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 defaultThemeVersion="124226"/>
  <mc:AlternateContent xmlns:mc="http://schemas.openxmlformats.org/markup-compatibility/2006">
    <mc:Choice Requires="x15">
      <x15ac:absPath xmlns:x15ac="http://schemas.microsoft.com/office/spreadsheetml/2010/11/ac" url="P:\Communications\COVID-19 Alerts\4 28 20\"/>
    </mc:Choice>
  </mc:AlternateContent>
  <bookViews>
    <workbookView xWindow="28680" yWindow="-120" windowWidth="25440" windowHeight="15390" tabRatio="737"/>
  </bookViews>
  <sheets>
    <sheet name="Facilities_PUF_2019Q4" sheetId="2" r:id="rId1"/>
    <sheet name="Facilities_All_2019Q4" sheetId="1" r:id="rId2"/>
  </sheets>
  <definedNames>
    <definedName name="Facilities_All_2019Q4">Facilities_All_2019Q4!$A$1:$L$15455</definedName>
    <definedName name="Facilities_PUF_2019Q4">Facilities_PUF_2019Q4!$A$2:$L$944</definedName>
    <definedName name="_xlnm.Print_Area" localSheetId="1">Table2[#All]</definedName>
    <definedName name="_xlnm.Print_Area" localSheetId="0">Table3[#All]</definedName>
    <definedName name="States_All_2019Q4">#REF!</definedName>
    <definedName name="States_PUF_2019Q4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3" i="2" l="1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V854" i="2" s="1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Q941" i="2" l="1"/>
  <c r="W941" i="2"/>
  <c r="T941" i="2"/>
  <c r="Q917" i="2"/>
  <c r="W917" i="2"/>
  <c r="T917" i="2"/>
  <c r="Q893" i="2"/>
  <c r="W893" i="2"/>
  <c r="T893" i="2"/>
  <c r="Q863" i="2"/>
  <c r="W863" i="2"/>
  <c r="T863" i="2"/>
  <c r="Q839" i="2"/>
  <c r="W839" i="2"/>
  <c r="T839" i="2"/>
  <c r="Q809" i="2"/>
  <c r="W809" i="2"/>
  <c r="T809" i="2"/>
  <c r="Q785" i="2"/>
  <c r="W785" i="2"/>
  <c r="T785" i="2"/>
  <c r="Q767" i="2"/>
  <c r="W767" i="2"/>
  <c r="T767" i="2"/>
  <c r="Q737" i="2"/>
  <c r="W737" i="2"/>
  <c r="T737" i="2"/>
  <c r="Q707" i="2"/>
  <c r="W707" i="2"/>
  <c r="T707" i="2"/>
  <c r="Q677" i="2"/>
  <c r="W677" i="2"/>
  <c r="T677" i="2"/>
  <c r="Q647" i="2"/>
  <c r="W647" i="2"/>
  <c r="T647" i="2"/>
  <c r="Q617" i="2"/>
  <c r="W617" i="2"/>
  <c r="T617" i="2"/>
  <c r="Q587" i="2"/>
  <c r="W587" i="2"/>
  <c r="T587" i="2"/>
  <c r="Q563" i="2"/>
  <c r="W563" i="2"/>
  <c r="T563" i="2"/>
  <c r="Q533" i="2"/>
  <c r="W533" i="2"/>
  <c r="T533" i="2"/>
  <c r="Q497" i="2"/>
  <c r="W497" i="2"/>
  <c r="T497" i="2"/>
  <c r="Q479" i="2"/>
  <c r="W479" i="2"/>
  <c r="T479" i="2"/>
  <c r="Q449" i="2"/>
  <c r="W449" i="2"/>
  <c r="T449" i="2"/>
  <c r="Q425" i="2"/>
  <c r="W425" i="2"/>
  <c r="T425" i="2"/>
  <c r="Q395" i="2"/>
  <c r="W395" i="2"/>
  <c r="T395" i="2"/>
  <c r="Q371" i="2"/>
  <c r="W371" i="2"/>
  <c r="T371" i="2"/>
  <c r="Q341" i="2"/>
  <c r="W341" i="2"/>
  <c r="T341" i="2"/>
  <c r="Q323" i="2"/>
  <c r="W323" i="2"/>
  <c r="T323" i="2"/>
  <c r="Q293" i="2"/>
  <c r="W293" i="2"/>
  <c r="T293" i="2"/>
  <c r="Q269" i="2"/>
  <c r="W269" i="2"/>
  <c r="T269" i="2"/>
  <c r="Q239" i="2"/>
  <c r="W239" i="2"/>
  <c r="T239" i="2"/>
  <c r="Q209" i="2"/>
  <c r="W209" i="2"/>
  <c r="T209" i="2"/>
  <c r="Q185" i="2"/>
  <c r="W185" i="2"/>
  <c r="T185" i="2"/>
  <c r="Q167" i="2"/>
  <c r="W167" i="2"/>
  <c r="T167" i="2"/>
  <c r="Q143" i="2"/>
  <c r="W143" i="2"/>
  <c r="T143" i="2"/>
  <c r="Q113" i="2"/>
  <c r="W113" i="2"/>
  <c r="T113" i="2"/>
  <c r="Q89" i="2"/>
  <c r="W89" i="2"/>
  <c r="T89" i="2"/>
  <c r="Q53" i="2"/>
  <c r="W53" i="2"/>
  <c r="T53" i="2"/>
  <c r="Q23" i="2"/>
  <c r="W23" i="2"/>
  <c r="T23" i="2"/>
  <c r="R940" i="2"/>
  <c r="X940" i="2"/>
  <c r="U940" i="2"/>
  <c r="R934" i="2"/>
  <c r="X934" i="2"/>
  <c r="U934" i="2"/>
  <c r="R928" i="2"/>
  <c r="X928" i="2"/>
  <c r="U928" i="2"/>
  <c r="R922" i="2"/>
  <c r="X922" i="2"/>
  <c r="U922" i="2"/>
  <c r="R916" i="2"/>
  <c r="X916" i="2"/>
  <c r="U916" i="2"/>
  <c r="R910" i="2"/>
  <c r="X910" i="2"/>
  <c r="U910" i="2"/>
  <c r="R904" i="2"/>
  <c r="X904" i="2"/>
  <c r="U904" i="2"/>
  <c r="R898" i="2"/>
  <c r="X898" i="2"/>
  <c r="U898" i="2"/>
  <c r="R892" i="2"/>
  <c r="X892" i="2"/>
  <c r="U892" i="2"/>
  <c r="R886" i="2"/>
  <c r="X886" i="2"/>
  <c r="U886" i="2"/>
  <c r="R880" i="2"/>
  <c r="X880" i="2"/>
  <c r="U880" i="2"/>
  <c r="R874" i="2"/>
  <c r="X874" i="2"/>
  <c r="U874" i="2"/>
  <c r="R868" i="2"/>
  <c r="X868" i="2"/>
  <c r="U868" i="2"/>
  <c r="R862" i="2"/>
  <c r="X862" i="2"/>
  <c r="U862" i="2"/>
  <c r="R856" i="2"/>
  <c r="X856" i="2"/>
  <c r="U856" i="2"/>
  <c r="R850" i="2"/>
  <c r="X850" i="2"/>
  <c r="U850" i="2"/>
  <c r="R844" i="2"/>
  <c r="X844" i="2"/>
  <c r="U844" i="2"/>
  <c r="R838" i="2"/>
  <c r="X838" i="2"/>
  <c r="U838" i="2"/>
  <c r="R832" i="2"/>
  <c r="X832" i="2"/>
  <c r="U832" i="2"/>
  <c r="R826" i="2"/>
  <c r="X826" i="2"/>
  <c r="U826" i="2"/>
  <c r="R820" i="2"/>
  <c r="X820" i="2"/>
  <c r="U820" i="2"/>
  <c r="R814" i="2"/>
  <c r="X814" i="2"/>
  <c r="U814" i="2"/>
  <c r="R808" i="2"/>
  <c r="X808" i="2"/>
  <c r="U808" i="2"/>
  <c r="R802" i="2"/>
  <c r="X802" i="2"/>
  <c r="U802" i="2"/>
  <c r="R796" i="2"/>
  <c r="X796" i="2"/>
  <c r="U796" i="2"/>
  <c r="R790" i="2"/>
  <c r="X790" i="2"/>
  <c r="U790" i="2"/>
  <c r="R784" i="2"/>
  <c r="X784" i="2"/>
  <c r="U784" i="2"/>
  <c r="R778" i="2"/>
  <c r="X778" i="2"/>
  <c r="U778" i="2"/>
  <c r="R772" i="2"/>
  <c r="X772" i="2"/>
  <c r="U772" i="2"/>
  <c r="R766" i="2"/>
  <c r="X766" i="2"/>
  <c r="U766" i="2"/>
  <c r="R760" i="2"/>
  <c r="X760" i="2"/>
  <c r="U760" i="2"/>
  <c r="R754" i="2"/>
  <c r="X754" i="2"/>
  <c r="U754" i="2"/>
  <c r="R748" i="2"/>
  <c r="X748" i="2"/>
  <c r="U748" i="2"/>
  <c r="R742" i="2"/>
  <c r="X742" i="2"/>
  <c r="U742" i="2"/>
  <c r="R736" i="2"/>
  <c r="X736" i="2"/>
  <c r="U736" i="2"/>
  <c r="R730" i="2"/>
  <c r="X730" i="2"/>
  <c r="U730" i="2"/>
  <c r="R724" i="2"/>
  <c r="X724" i="2"/>
  <c r="U724" i="2"/>
  <c r="R718" i="2"/>
  <c r="X718" i="2"/>
  <c r="U718" i="2"/>
  <c r="R712" i="2"/>
  <c r="X712" i="2"/>
  <c r="U712" i="2"/>
  <c r="R706" i="2"/>
  <c r="X706" i="2"/>
  <c r="U706" i="2"/>
  <c r="R700" i="2"/>
  <c r="X700" i="2"/>
  <c r="U700" i="2"/>
  <c r="R694" i="2"/>
  <c r="X694" i="2"/>
  <c r="U694" i="2"/>
  <c r="R688" i="2"/>
  <c r="X688" i="2"/>
  <c r="U688" i="2"/>
  <c r="R682" i="2"/>
  <c r="X682" i="2"/>
  <c r="U682" i="2"/>
  <c r="R676" i="2"/>
  <c r="X676" i="2"/>
  <c r="U676" i="2"/>
  <c r="R670" i="2"/>
  <c r="X670" i="2"/>
  <c r="U670" i="2"/>
  <c r="R664" i="2"/>
  <c r="X664" i="2"/>
  <c r="U664" i="2"/>
  <c r="R658" i="2"/>
  <c r="X658" i="2"/>
  <c r="U658" i="2"/>
  <c r="R652" i="2"/>
  <c r="X652" i="2"/>
  <c r="U652" i="2"/>
  <c r="R646" i="2"/>
  <c r="X646" i="2"/>
  <c r="U646" i="2"/>
  <c r="R640" i="2"/>
  <c r="X640" i="2"/>
  <c r="U640" i="2"/>
  <c r="R634" i="2"/>
  <c r="X634" i="2"/>
  <c r="U634" i="2"/>
  <c r="R628" i="2"/>
  <c r="X628" i="2"/>
  <c r="U628" i="2"/>
  <c r="R622" i="2"/>
  <c r="X622" i="2"/>
  <c r="U622" i="2"/>
  <c r="R616" i="2"/>
  <c r="X616" i="2"/>
  <c r="U616" i="2"/>
  <c r="R610" i="2"/>
  <c r="X610" i="2"/>
  <c r="U610" i="2"/>
  <c r="R604" i="2"/>
  <c r="X604" i="2"/>
  <c r="U604" i="2"/>
  <c r="R598" i="2"/>
  <c r="X598" i="2"/>
  <c r="U598" i="2"/>
  <c r="R592" i="2"/>
  <c r="X592" i="2"/>
  <c r="U592" i="2"/>
  <c r="R586" i="2"/>
  <c r="X586" i="2"/>
  <c r="U586" i="2"/>
  <c r="R580" i="2"/>
  <c r="X580" i="2"/>
  <c r="U580" i="2"/>
  <c r="R574" i="2"/>
  <c r="X574" i="2"/>
  <c r="U574" i="2"/>
  <c r="R568" i="2"/>
  <c r="X568" i="2"/>
  <c r="U568" i="2"/>
  <c r="R562" i="2"/>
  <c r="X562" i="2"/>
  <c r="U562" i="2"/>
  <c r="R556" i="2"/>
  <c r="X556" i="2"/>
  <c r="U556" i="2"/>
  <c r="R550" i="2"/>
  <c r="X550" i="2"/>
  <c r="U550" i="2"/>
  <c r="R544" i="2"/>
  <c r="X544" i="2"/>
  <c r="U544" i="2"/>
  <c r="R538" i="2"/>
  <c r="X538" i="2"/>
  <c r="U538" i="2"/>
  <c r="R532" i="2"/>
  <c r="X532" i="2"/>
  <c r="U532" i="2"/>
  <c r="R526" i="2"/>
  <c r="X526" i="2"/>
  <c r="U526" i="2"/>
  <c r="R520" i="2"/>
  <c r="X520" i="2"/>
  <c r="U520" i="2"/>
  <c r="R514" i="2"/>
  <c r="X514" i="2"/>
  <c r="U514" i="2"/>
  <c r="R508" i="2"/>
  <c r="X508" i="2"/>
  <c r="U508" i="2"/>
  <c r="R502" i="2"/>
  <c r="X502" i="2"/>
  <c r="U502" i="2"/>
  <c r="R496" i="2"/>
  <c r="X496" i="2"/>
  <c r="U496" i="2"/>
  <c r="R490" i="2"/>
  <c r="X490" i="2"/>
  <c r="U490" i="2"/>
  <c r="R484" i="2"/>
  <c r="X484" i="2"/>
  <c r="U484" i="2"/>
  <c r="R478" i="2"/>
  <c r="X478" i="2"/>
  <c r="U478" i="2"/>
  <c r="R472" i="2"/>
  <c r="X472" i="2"/>
  <c r="U472" i="2"/>
  <c r="R466" i="2"/>
  <c r="X466" i="2"/>
  <c r="U466" i="2"/>
  <c r="R460" i="2"/>
  <c r="X460" i="2"/>
  <c r="U460" i="2"/>
  <c r="R454" i="2"/>
  <c r="X454" i="2"/>
  <c r="U454" i="2"/>
  <c r="R448" i="2"/>
  <c r="X448" i="2"/>
  <c r="U448" i="2"/>
  <c r="R442" i="2"/>
  <c r="X442" i="2"/>
  <c r="U442" i="2"/>
  <c r="R436" i="2"/>
  <c r="X436" i="2"/>
  <c r="U436" i="2"/>
  <c r="R430" i="2"/>
  <c r="X430" i="2"/>
  <c r="U430" i="2"/>
  <c r="R424" i="2"/>
  <c r="X424" i="2"/>
  <c r="U424" i="2"/>
  <c r="R418" i="2"/>
  <c r="X418" i="2"/>
  <c r="U418" i="2"/>
  <c r="R412" i="2"/>
  <c r="X412" i="2"/>
  <c r="U412" i="2"/>
  <c r="R406" i="2"/>
  <c r="X406" i="2"/>
  <c r="U406" i="2"/>
  <c r="R400" i="2"/>
  <c r="X400" i="2"/>
  <c r="U400" i="2"/>
  <c r="R394" i="2"/>
  <c r="X394" i="2"/>
  <c r="U394" i="2"/>
  <c r="R388" i="2"/>
  <c r="X388" i="2"/>
  <c r="U388" i="2"/>
  <c r="R382" i="2"/>
  <c r="X382" i="2"/>
  <c r="U382" i="2"/>
  <c r="R376" i="2"/>
  <c r="X376" i="2"/>
  <c r="U376" i="2"/>
  <c r="R370" i="2"/>
  <c r="X370" i="2"/>
  <c r="U370" i="2"/>
  <c r="R364" i="2"/>
  <c r="X364" i="2"/>
  <c r="U364" i="2"/>
  <c r="R358" i="2"/>
  <c r="X358" i="2"/>
  <c r="U358" i="2"/>
  <c r="R352" i="2"/>
  <c r="X352" i="2"/>
  <c r="U352" i="2"/>
  <c r="R346" i="2"/>
  <c r="X346" i="2"/>
  <c r="U346" i="2"/>
  <c r="R340" i="2"/>
  <c r="X340" i="2"/>
  <c r="U340" i="2"/>
  <c r="R334" i="2"/>
  <c r="X334" i="2"/>
  <c r="U334" i="2"/>
  <c r="R328" i="2"/>
  <c r="X328" i="2"/>
  <c r="U328" i="2"/>
  <c r="R322" i="2"/>
  <c r="X322" i="2"/>
  <c r="U322" i="2"/>
  <c r="R316" i="2"/>
  <c r="X316" i="2"/>
  <c r="U316" i="2"/>
  <c r="R310" i="2"/>
  <c r="X310" i="2"/>
  <c r="U310" i="2"/>
  <c r="R304" i="2"/>
  <c r="X304" i="2"/>
  <c r="U304" i="2"/>
  <c r="R298" i="2"/>
  <c r="X298" i="2"/>
  <c r="U298" i="2"/>
  <c r="R292" i="2"/>
  <c r="X292" i="2"/>
  <c r="U292" i="2"/>
  <c r="R286" i="2"/>
  <c r="X286" i="2"/>
  <c r="U286" i="2"/>
  <c r="R280" i="2"/>
  <c r="X280" i="2"/>
  <c r="U280" i="2"/>
  <c r="R274" i="2"/>
  <c r="X274" i="2"/>
  <c r="U274" i="2"/>
  <c r="R268" i="2"/>
  <c r="X268" i="2"/>
  <c r="U268" i="2"/>
  <c r="R262" i="2"/>
  <c r="X262" i="2"/>
  <c r="U262" i="2"/>
  <c r="R256" i="2"/>
  <c r="X256" i="2"/>
  <c r="U256" i="2"/>
  <c r="R250" i="2"/>
  <c r="X250" i="2"/>
  <c r="U250" i="2"/>
  <c r="R244" i="2"/>
  <c r="X244" i="2"/>
  <c r="U244" i="2"/>
  <c r="R238" i="2"/>
  <c r="X238" i="2"/>
  <c r="U238" i="2"/>
  <c r="R232" i="2"/>
  <c r="X232" i="2"/>
  <c r="U232" i="2"/>
  <c r="R226" i="2"/>
  <c r="X226" i="2"/>
  <c r="U226" i="2"/>
  <c r="R220" i="2"/>
  <c r="X220" i="2"/>
  <c r="U220" i="2"/>
  <c r="R214" i="2"/>
  <c r="X214" i="2"/>
  <c r="U214" i="2"/>
  <c r="R208" i="2"/>
  <c r="X208" i="2"/>
  <c r="U208" i="2"/>
  <c r="R202" i="2"/>
  <c r="X202" i="2"/>
  <c r="U202" i="2"/>
  <c r="R196" i="2"/>
  <c r="X196" i="2"/>
  <c r="U196" i="2"/>
  <c r="R190" i="2"/>
  <c r="X190" i="2"/>
  <c r="U190" i="2"/>
  <c r="R184" i="2"/>
  <c r="X184" i="2"/>
  <c r="U184" i="2"/>
  <c r="R178" i="2"/>
  <c r="X178" i="2"/>
  <c r="U178" i="2"/>
  <c r="R172" i="2"/>
  <c r="X172" i="2"/>
  <c r="U172" i="2"/>
  <c r="R166" i="2"/>
  <c r="X166" i="2"/>
  <c r="U166" i="2"/>
  <c r="R160" i="2"/>
  <c r="X160" i="2"/>
  <c r="U160" i="2"/>
  <c r="R154" i="2"/>
  <c r="X154" i="2"/>
  <c r="U154" i="2"/>
  <c r="R148" i="2"/>
  <c r="X148" i="2"/>
  <c r="U148" i="2"/>
  <c r="R142" i="2"/>
  <c r="X142" i="2"/>
  <c r="U142" i="2"/>
  <c r="R136" i="2"/>
  <c r="X136" i="2"/>
  <c r="U136" i="2"/>
  <c r="R130" i="2"/>
  <c r="X130" i="2"/>
  <c r="U130" i="2"/>
  <c r="R124" i="2"/>
  <c r="X124" i="2"/>
  <c r="U124" i="2"/>
  <c r="R118" i="2"/>
  <c r="X118" i="2"/>
  <c r="U118" i="2"/>
  <c r="R112" i="2"/>
  <c r="X112" i="2"/>
  <c r="U112" i="2"/>
  <c r="R106" i="2"/>
  <c r="X106" i="2"/>
  <c r="U106" i="2"/>
  <c r="R100" i="2"/>
  <c r="X100" i="2"/>
  <c r="U100" i="2"/>
  <c r="R94" i="2"/>
  <c r="X94" i="2"/>
  <c r="U94" i="2"/>
  <c r="R88" i="2"/>
  <c r="X88" i="2"/>
  <c r="U88" i="2"/>
  <c r="R82" i="2"/>
  <c r="X82" i="2"/>
  <c r="U82" i="2"/>
  <c r="R76" i="2"/>
  <c r="X76" i="2"/>
  <c r="U76" i="2"/>
  <c r="R70" i="2"/>
  <c r="X70" i="2"/>
  <c r="U70" i="2"/>
  <c r="R64" i="2"/>
  <c r="X64" i="2"/>
  <c r="U64" i="2"/>
  <c r="R58" i="2"/>
  <c r="X58" i="2"/>
  <c r="U58" i="2"/>
  <c r="R52" i="2"/>
  <c r="X52" i="2"/>
  <c r="U52" i="2"/>
  <c r="R46" i="2"/>
  <c r="X46" i="2"/>
  <c r="U46" i="2"/>
  <c r="R40" i="2"/>
  <c r="X40" i="2"/>
  <c r="U40" i="2"/>
  <c r="R34" i="2"/>
  <c r="X34" i="2"/>
  <c r="U34" i="2"/>
  <c r="R28" i="2"/>
  <c r="X28" i="2"/>
  <c r="U28" i="2"/>
  <c r="R22" i="2"/>
  <c r="X22" i="2"/>
  <c r="U22" i="2"/>
  <c r="R16" i="2"/>
  <c r="X16" i="2"/>
  <c r="U16" i="2"/>
  <c r="R10" i="2"/>
  <c r="X10" i="2"/>
  <c r="U10" i="2"/>
  <c r="R4" i="2"/>
  <c r="X4" i="2"/>
  <c r="U4" i="2"/>
  <c r="Q862" i="2"/>
  <c r="W862" i="2"/>
  <c r="T862" i="2"/>
  <c r="R939" i="2"/>
  <c r="X939" i="2"/>
  <c r="U939" i="2"/>
  <c r="R933" i="2"/>
  <c r="X933" i="2"/>
  <c r="U933" i="2"/>
  <c r="R927" i="2"/>
  <c r="X927" i="2"/>
  <c r="U927" i="2"/>
  <c r="R921" i="2"/>
  <c r="X921" i="2"/>
  <c r="U921" i="2"/>
  <c r="R915" i="2"/>
  <c r="X915" i="2"/>
  <c r="U915" i="2"/>
  <c r="R909" i="2"/>
  <c r="X909" i="2"/>
  <c r="U909" i="2"/>
  <c r="R903" i="2"/>
  <c r="X903" i="2"/>
  <c r="U903" i="2"/>
  <c r="R897" i="2"/>
  <c r="X897" i="2"/>
  <c r="U897" i="2"/>
  <c r="R891" i="2"/>
  <c r="X891" i="2"/>
  <c r="U891" i="2"/>
  <c r="R885" i="2"/>
  <c r="X885" i="2"/>
  <c r="U885" i="2"/>
  <c r="R879" i="2"/>
  <c r="X879" i="2"/>
  <c r="U879" i="2"/>
  <c r="R873" i="2"/>
  <c r="X873" i="2"/>
  <c r="U873" i="2"/>
  <c r="R867" i="2"/>
  <c r="X867" i="2"/>
  <c r="U867" i="2"/>
  <c r="R861" i="2"/>
  <c r="X861" i="2"/>
  <c r="U861" i="2"/>
  <c r="R855" i="2"/>
  <c r="X855" i="2"/>
  <c r="U855" i="2"/>
  <c r="R849" i="2"/>
  <c r="X849" i="2"/>
  <c r="U849" i="2"/>
  <c r="R843" i="2"/>
  <c r="X843" i="2"/>
  <c r="U843" i="2"/>
  <c r="R837" i="2"/>
  <c r="X837" i="2"/>
  <c r="U837" i="2"/>
  <c r="R831" i="2"/>
  <c r="X831" i="2"/>
  <c r="U831" i="2"/>
  <c r="R825" i="2"/>
  <c r="X825" i="2"/>
  <c r="U825" i="2"/>
  <c r="R819" i="2"/>
  <c r="X819" i="2"/>
  <c r="U819" i="2"/>
  <c r="R813" i="2"/>
  <c r="X813" i="2"/>
  <c r="U813" i="2"/>
  <c r="R807" i="2"/>
  <c r="X807" i="2"/>
  <c r="U807" i="2"/>
  <c r="R801" i="2"/>
  <c r="X801" i="2"/>
  <c r="U801" i="2"/>
  <c r="R795" i="2"/>
  <c r="X795" i="2"/>
  <c r="U795" i="2"/>
  <c r="R789" i="2"/>
  <c r="X789" i="2"/>
  <c r="U789" i="2"/>
  <c r="R783" i="2"/>
  <c r="X783" i="2"/>
  <c r="U783" i="2"/>
  <c r="R777" i="2"/>
  <c r="X777" i="2"/>
  <c r="U777" i="2"/>
  <c r="R771" i="2"/>
  <c r="X771" i="2"/>
  <c r="U771" i="2"/>
  <c r="R765" i="2"/>
  <c r="X765" i="2"/>
  <c r="U765" i="2"/>
  <c r="R759" i="2"/>
  <c r="X759" i="2"/>
  <c r="U759" i="2"/>
  <c r="R753" i="2"/>
  <c r="X753" i="2"/>
  <c r="U753" i="2"/>
  <c r="R747" i="2"/>
  <c r="X747" i="2"/>
  <c r="U747" i="2"/>
  <c r="R741" i="2"/>
  <c r="X741" i="2"/>
  <c r="U741" i="2"/>
  <c r="R735" i="2"/>
  <c r="X735" i="2"/>
  <c r="U735" i="2"/>
  <c r="R729" i="2"/>
  <c r="X729" i="2"/>
  <c r="U729" i="2"/>
  <c r="R723" i="2"/>
  <c r="X723" i="2"/>
  <c r="U723" i="2"/>
  <c r="R717" i="2"/>
  <c r="X717" i="2"/>
  <c r="U717" i="2"/>
  <c r="R711" i="2"/>
  <c r="X711" i="2"/>
  <c r="U711" i="2"/>
  <c r="R705" i="2"/>
  <c r="X705" i="2"/>
  <c r="U705" i="2"/>
  <c r="R699" i="2"/>
  <c r="X699" i="2"/>
  <c r="U699" i="2"/>
  <c r="R693" i="2"/>
  <c r="X693" i="2"/>
  <c r="U693" i="2"/>
  <c r="R687" i="2"/>
  <c r="X687" i="2"/>
  <c r="U687" i="2"/>
  <c r="R681" i="2"/>
  <c r="X681" i="2"/>
  <c r="U681" i="2"/>
  <c r="R675" i="2"/>
  <c r="X675" i="2"/>
  <c r="U675" i="2"/>
  <c r="R669" i="2"/>
  <c r="X669" i="2"/>
  <c r="U669" i="2"/>
  <c r="R663" i="2"/>
  <c r="X663" i="2"/>
  <c r="U663" i="2"/>
  <c r="R657" i="2"/>
  <c r="X657" i="2"/>
  <c r="U657" i="2"/>
  <c r="R651" i="2"/>
  <c r="X651" i="2"/>
  <c r="U651" i="2"/>
  <c r="R645" i="2"/>
  <c r="X645" i="2"/>
  <c r="U645" i="2"/>
  <c r="R639" i="2"/>
  <c r="X639" i="2"/>
  <c r="U639" i="2"/>
  <c r="R633" i="2"/>
  <c r="X633" i="2"/>
  <c r="U633" i="2"/>
  <c r="R627" i="2"/>
  <c r="X627" i="2"/>
  <c r="U627" i="2"/>
  <c r="R621" i="2"/>
  <c r="X621" i="2"/>
  <c r="U621" i="2"/>
  <c r="R615" i="2"/>
  <c r="X615" i="2"/>
  <c r="U615" i="2"/>
  <c r="R609" i="2"/>
  <c r="X609" i="2"/>
  <c r="U609" i="2"/>
  <c r="R603" i="2"/>
  <c r="X603" i="2"/>
  <c r="U603" i="2"/>
  <c r="R597" i="2"/>
  <c r="X597" i="2"/>
  <c r="U597" i="2"/>
  <c r="R591" i="2"/>
  <c r="X591" i="2"/>
  <c r="U591" i="2"/>
  <c r="R585" i="2"/>
  <c r="X585" i="2"/>
  <c r="U585" i="2"/>
  <c r="R579" i="2"/>
  <c r="X579" i="2"/>
  <c r="U579" i="2"/>
  <c r="R573" i="2"/>
  <c r="X573" i="2"/>
  <c r="U573" i="2"/>
  <c r="R567" i="2"/>
  <c r="X567" i="2"/>
  <c r="U567" i="2"/>
  <c r="R561" i="2"/>
  <c r="X561" i="2"/>
  <c r="U561" i="2"/>
  <c r="R555" i="2"/>
  <c r="X555" i="2"/>
  <c r="U555" i="2"/>
  <c r="R549" i="2"/>
  <c r="X549" i="2"/>
  <c r="U549" i="2"/>
  <c r="R543" i="2"/>
  <c r="X543" i="2"/>
  <c r="U543" i="2"/>
  <c r="R537" i="2"/>
  <c r="X537" i="2"/>
  <c r="U537" i="2"/>
  <c r="R531" i="2"/>
  <c r="X531" i="2"/>
  <c r="U531" i="2"/>
  <c r="R525" i="2"/>
  <c r="X525" i="2"/>
  <c r="U525" i="2"/>
  <c r="R519" i="2"/>
  <c r="X519" i="2"/>
  <c r="U519" i="2"/>
  <c r="R513" i="2"/>
  <c r="X513" i="2"/>
  <c r="U513" i="2"/>
  <c r="R507" i="2"/>
  <c r="X507" i="2"/>
  <c r="U507" i="2"/>
  <c r="R501" i="2"/>
  <c r="X501" i="2"/>
  <c r="U501" i="2"/>
  <c r="R495" i="2"/>
  <c r="X495" i="2"/>
  <c r="U495" i="2"/>
  <c r="R489" i="2"/>
  <c r="X489" i="2"/>
  <c r="U489" i="2"/>
  <c r="R483" i="2"/>
  <c r="X483" i="2"/>
  <c r="U483" i="2"/>
  <c r="R477" i="2"/>
  <c r="X477" i="2"/>
  <c r="U477" i="2"/>
  <c r="R471" i="2"/>
  <c r="X471" i="2"/>
  <c r="U471" i="2"/>
  <c r="R465" i="2"/>
  <c r="X465" i="2"/>
  <c r="U465" i="2"/>
  <c r="R459" i="2"/>
  <c r="X459" i="2"/>
  <c r="U459" i="2"/>
  <c r="R453" i="2"/>
  <c r="X453" i="2"/>
  <c r="U453" i="2"/>
  <c r="R447" i="2"/>
  <c r="X447" i="2"/>
  <c r="U447" i="2"/>
  <c r="R441" i="2"/>
  <c r="X441" i="2"/>
  <c r="U441" i="2"/>
  <c r="R435" i="2"/>
  <c r="X435" i="2"/>
  <c r="U435" i="2"/>
  <c r="R429" i="2"/>
  <c r="X429" i="2"/>
  <c r="U429" i="2"/>
  <c r="R423" i="2"/>
  <c r="X423" i="2"/>
  <c r="U423" i="2"/>
  <c r="R417" i="2"/>
  <c r="X417" i="2"/>
  <c r="U417" i="2"/>
  <c r="R411" i="2"/>
  <c r="X411" i="2"/>
  <c r="U411" i="2"/>
  <c r="R405" i="2"/>
  <c r="X405" i="2"/>
  <c r="U405" i="2"/>
  <c r="R399" i="2"/>
  <c r="X399" i="2"/>
  <c r="U399" i="2"/>
  <c r="R393" i="2"/>
  <c r="X393" i="2"/>
  <c r="U393" i="2"/>
  <c r="R387" i="2"/>
  <c r="X387" i="2"/>
  <c r="U387" i="2"/>
  <c r="R381" i="2"/>
  <c r="X381" i="2"/>
  <c r="U381" i="2"/>
  <c r="R375" i="2"/>
  <c r="X375" i="2"/>
  <c r="U375" i="2"/>
  <c r="R369" i="2"/>
  <c r="X369" i="2"/>
  <c r="U369" i="2"/>
  <c r="R363" i="2"/>
  <c r="X363" i="2"/>
  <c r="U363" i="2"/>
  <c r="R357" i="2"/>
  <c r="X357" i="2"/>
  <c r="U357" i="2"/>
  <c r="R351" i="2"/>
  <c r="X351" i="2"/>
  <c r="U351" i="2"/>
  <c r="R345" i="2"/>
  <c r="X345" i="2"/>
  <c r="U345" i="2"/>
  <c r="R339" i="2"/>
  <c r="X339" i="2"/>
  <c r="U339" i="2"/>
  <c r="R333" i="2"/>
  <c r="X333" i="2"/>
  <c r="U333" i="2"/>
  <c r="R327" i="2"/>
  <c r="X327" i="2"/>
  <c r="U327" i="2"/>
  <c r="R321" i="2"/>
  <c r="X321" i="2"/>
  <c r="U321" i="2"/>
  <c r="R315" i="2"/>
  <c r="X315" i="2"/>
  <c r="U315" i="2"/>
  <c r="R309" i="2"/>
  <c r="X309" i="2"/>
  <c r="U309" i="2"/>
  <c r="R303" i="2"/>
  <c r="X303" i="2"/>
  <c r="U303" i="2"/>
  <c r="R297" i="2"/>
  <c r="X297" i="2"/>
  <c r="U297" i="2"/>
  <c r="R291" i="2"/>
  <c r="X291" i="2"/>
  <c r="U291" i="2"/>
  <c r="R285" i="2"/>
  <c r="X285" i="2"/>
  <c r="U285" i="2"/>
  <c r="R279" i="2"/>
  <c r="X279" i="2"/>
  <c r="U279" i="2"/>
  <c r="R273" i="2"/>
  <c r="X273" i="2"/>
  <c r="U273" i="2"/>
  <c r="R267" i="2"/>
  <c r="X267" i="2"/>
  <c r="U267" i="2"/>
  <c r="R261" i="2"/>
  <c r="X261" i="2"/>
  <c r="U261" i="2"/>
  <c r="R255" i="2"/>
  <c r="X255" i="2"/>
  <c r="U255" i="2"/>
  <c r="R249" i="2"/>
  <c r="X249" i="2"/>
  <c r="U249" i="2"/>
  <c r="R243" i="2"/>
  <c r="X243" i="2"/>
  <c r="U243" i="2"/>
  <c r="R237" i="2"/>
  <c r="X237" i="2"/>
  <c r="U237" i="2"/>
  <c r="R231" i="2"/>
  <c r="X231" i="2"/>
  <c r="U231" i="2"/>
  <c r="R225" i="2"/>
  <c r="X225" i="2"/>
  <c r="U225" i="2"/>
  <c r="R219" i="2"/>
  <c r="X219" i="2"/>
  <c r="U219" i="2"/>
  <c r="R213" i="2"/>
  <c r="X213" i="2"/>
  <c r="U213" i="2"/>
  <c r="R207" i="2"/>
  <c r="X207" i="2"/>
  <c r="U207" i="2"/>
  <c r="R201" i="2"/>
  <c r="X201" i="2"/>
  <c r="U201" i="2"/>
  <c r="R195" i="2"/>
  <c r="X195" i="2"/>
  <c r="U195" i="2"/>
  <c r="R189" i="2"/>
  <c r="X189" i="2"/>
  <c r="U189" i="2"/>
  <c r="R183" i="2"/>
  <c r="X183" i="2"/>
  <c r="U183" i="2"/>
  <c r="R177" i="2"/>
  <c r="X177" i="2"/>
  <c r="U177" i="2"/>
  <c r="R171" i="2"/>
  <c r="X171" i="2"/>
  <c r="U171" i="2"/>
  <c r="R165" i="2"/>
  <c r="X165" i="2"/>
  <c r="U165" i="2"/>
  <c r="R159" i="2"/>
  <c r="X159" i="2"/>
  <c r="U159" i="2"/>
  <c r="R153" i="2"/>
  <c r="X153" i="2"/>
  <c r="U153" i="2"/>
  <c r="R147" i="2"/>
  <c r="X147" i="2"/>
  <c r="U147" i="2"/>
  <c r="R141" i="2"/>
  <c r="X141" i="2"/>
  <c r="U141" i="2"/>
  <c r="R135" i="2"/>
  <c r="X135" i="2"/>
  <c r="U135" i="2"/>
  <c r="R129" i="2"/>
  <c r="X129" i="2"/>
  <c r="U129" i="2"/>
  <c r="R123" i="2"/>
  <c r="X123" i="2"/>
  <c r="U123" i="2"/>
  <c r="R117" i="2"/>
  <c r="X117" i="2"/>
  <c r="U117" i="2"/>
  <c r="R111" i="2"/>
  <c r="X111" i="2"/>
  <c r="U111" i="2"/>
  <c r="R105" i="2"/>
  <c r="X105" i="2"/>
  <c r="U105" i="2"/>
  <c r="R99" i="2"/>
  <c r="X99" i="2"/>
  <c r="U99" i="2"/>
  <c r="R93" i="2"/>
  <c r="X93" i="2"/>
  <c r="U93" i="2"/>
  <c r="R87" i="2"/>
  <c r="X87" i="2"/>
  <c r="U87" i="2"/>
  <c r="R81" i="2"/>
  <c r="X81" i="2"/>
  <c r="U81" i="2"/>
  <c r="R75" i="2"/>
  <c r="X75" i="2"/>
  <c r="U75" i="2"/>
  <c r="R69" i="2"/>
  <c r="X69" i="2"/>
  <c r="U69" i="2"/>
  <c r="R63" i="2"/>
  <c r="X63" i="2"/>
  <c r="U63" i="2"/>
  <c r="R57" i="2"/>
  <c r="X57" i="2"/>
  <c r="U57" i="2"/>
  <c r="R51" i="2"/>
  <c r="X51" i="2"/>
  <c r="U51" i="2"/>
  <c r="R45" i="2"/>
  <c r="X45" i="2"/>
  <c r="U45" i="2"/>
  <c r="R39" i="2"/>
  <c r="X39" i="2"/>
  <c r="U39" i="2"/>
  <c r="R33" i="2"/>
  <c r="X33" i="2"/>
  <c r="U33" i="2"/>
  <c r="R27" i="2"/>
  <c r="X27" i="2"/>
  <c r="U27" i="2"/>
  <c r="R21" i="2"/>
  <c r="X21" i="2"/>
  <c r="U21" i="2"/>
  <c r="R15" i="2"/>
  <c r="X15" i="2"/>
  <c r="U15" i="2"/>
  <c r="R9" i="2"/>
  <c r="X9" i="2"/>
  <c r="U9" i="2"/>
  <c r="R3" i="2"/>
  <c r="X3" i="2"/>
  <c r="U3" i="2"/>
  <c r="Q935" i="2"/>
  <c r="W935" i="2"/>
  <c r="T935" i="2"/>
  <c r="Q899" i="2"/>
  <c r="W899" i="2"/>
  <c r="T899" i="2"/>
  <c r="Q869" i="2"/>
  <c r="W869" i="2"/>
  <c r="T869" i="2"/>
  <c r="Q851" i="2"/>
  <c r="W851" i="2"/>
  <c r="T851" i="2"/>
  <c r="Q821" i="2"/>
  <c r="W821" i="2"/>
  <c r="T821" i="2"/>
  <c r="Q791" i="2"/>
  <c r="W791" i="2"/>
  <c r="T791" i="2"/>
  <c r="Q761" i="2"/>
  <c r="W761" i="2"/>
  <c r="T761" i="2"/>
  <c r="Q719" i="2"/>
  <c r="W719" i="2"/>
  <c r="T719" i="2"/>
  <c r="Q689" i="2"/>
  <c r="W689" i="2"/>
  <c r="T689" i="2"/>
  <c r="Q671" i="2"/>
  <c r="W671" i="2"/>
  <c r="T671" i="2"/>
  <c r="Q641" i="2"/>
  <c r="W641" i="2"/>
  <c r="T641" i="2"/>
  <c r="Q611" i="2"/>
  <c r="W611" i="2"/>
  <c r="T611" i="2"/>
  <c r="Q581" i="2"/>
  <c r="W581" i="2"/>
  <c r="T581" i="2"/>
  <c r="Q545" i="2"/>
  <c r="W545" i="2"/>
  <c r="T545" i="2"/>
  <c r="Q521" i="2"/>
  <c r="W521" i="2"/>
  <c r="T521" i="2"/>
  <c r="Q491" i="2"/>
  <c r="W491" i="2"/>
  <c r="T491" i="2"/>
  <c r="Q467" i="2"/>
  <c r="W467" i="2"/>
  <c r="T467" i="2"/>
  <c r="Q437" i="2"/>
  <c r="W437" i="2"/>
  <c r="T437" i="2"/>
  <c r="Q413" i="2"/>
  <c r="W413" i="2"/>
  <c r="T413" i="2"/>
  <c r="Q383" i="2"/>
  <c r="W383" i="2"/>
  <c r="T383" i="2"/>
  <c r="Q353" i="2"/>
  <c r="W353" i="2"/>
  <c r="T353" i="2"/>
  <c r="Q317" i="2"/>
  <c r="W317" i="2"/>
  <c r="T317" i="2"/>
  <c r="Q281" i="2"/>
  <c r="W281" i="2"/>
  <c r="T281" i="2"/>
  <c r="Q251" i="2"/>
  <c r="W251" i="2"/>
  <c r="T251" i="2"/>
  <c r="Q233" i="2"/>
  <c r="W233" i="2"/>
  <c r="T233" i="2"/>
  <c r="Q203" i="2"/>
  <c r="W203" i="2"/>
  <c r="T203" i="2"/>
  <c r="Q173" i="2"/>
  <c r="W173" i="2"/>
  <c r="T173" i="2"/>
  <c r="Q149" i="2"/>
  <c r="W149" i="2"/>
  <c r="T149" i="2"/>
  <c r="Q119" i="2"/>
  <c r="W119" i="2"/>
  <c r="T119" i="2"/>
  <c r="Q95" i="2"/>
  <c r="W95" i="2"/>
  <c r="T95" i="2"/>
  <c r="Q65" i="2"/>
  <c r="W65" i="2"/>
  <c r="T65" i="2"/>
  <c r="Q35" i="2"/>
  <c r="W35" i="2"/>
  <c r="T35" i="2"/>
  <c r="Q11" i="2"/>
  <c r="W11" i="2"/>
  <c r="T11" i="2"/>
  <c r="Q940" i="2"/>
  <c r="W940" i="2"/>
  <c r="T940" i="2"/>
  <c r="Q934" i="2"/>
  <c r="W934" i="2"/>
  <c r="T934" i="2"/>
  <c r="Q928" i="2"/>
  <c r="W928" i="2"/>
  <c r="T928" i="2"/>
  <c r="Q922" i="2"/>
  <c r="W922" i="2"/>
  <c r="T922" i="2"/>
  <c r="Q916" i="2"/>
  <c r="W916" i="2"/>
  <c r="T916" i="2"/>
  <c r="Q910" i="2"/>
  <c r="W910" i="2"/>
  <c r="T910" i="2"/>
  <c r="Q904" i="2"/>
  <c r="W904" i="2"/>
  <c r="T904" i="2"/>
  <c r="Q898" i="2"/>
  <c r="W898" i="2"/>
  <c r="T898" i="2"/>
  <c r="Q892" i="2"/>
  <c r="W892" i="2"/>
  <c r="T892" i="2"/>
  <c r="Q886" i="2"/>
  <c r="W886" i="2"/>
  <c r="T886" i="2"/>
  <c r="Q880" i="2"/>
  <c r="W880" i="2"/>
  <c r="T880" i="2"/>
  <c r="Q874" i="2"/>
  <c r="W874" i="2"/>
  <c r="T874" i="2"/>
  <c r="Q868" i="2"/>
  <c r="W868" i="2"/>
  <c r="T868" i="2"/>
  <c r="Q856" i="2"/>
  <c r="W856" i="2"/>
  <c r="T856" i="2"/>
  <c r="Q850" i="2"/>
  <c r="W850" i="2"/>
  <c r="T850" i="2"/>
  <c r="Q844" i="2"/>
  <c r="W844" i="2"/>
  <c r="T844" i="2"/>
  <c r="Q838" i="2"/>
  <c r="W838" i="2"/>
  <c r="T838" i="2"/>
  <c r="Q832" i="2"/>
  <c r="W832" i="2"/>
  <c r="T832" i="2"/>
  <c r="Q826" i="2"/>
  <c r="W826" i="2"/>
  <c r="T826" i="2"/>
  <c r="Q820" i="2"/>
  <c r="W820" i="2"/>
  <c r="T820" i="2"/>
  <c r="Q814" i="2"/>
  <c r="W814" i="2"/>
  <c r="T814" i="2"/>
  <c r="Q808" i="2"/>
  <c r="W808" i="2"/>
  <c r="T808" i="2"/>
  <c r="Q802" i="2"/>
  <c r="W802" i="2"/>
  <c r="T802" i="2"/>
  <c r="Q796" i="2"/>
  <c r="W796" i="2"/>
  <c r="T796" i="2"/>
  <c r="Q790" i="2"/>
  <c r="W790" i="2"/>
  <c r="T790" i="2"/>
  <c r="Q784" i="2"/>
  <c r="W784" i="2"/>
  <c r="T784" i="2"/>
  <c r="Q778" i="2"/>
  <c r="W778" i="2"/>
  <c r="T778" i="2"/>
  <c r="Q772" i="2"/>
  <c r="W772" i="2"/>
  <c r="T772" i="2"/>
  <c r="Q766" i="2"/>
  <c r="W766" i="2"/>
  <c r="T766" i="2"/>
  <c r="Q760" i="2"/>
  <c r="W760" i="2"/>
  <c r="T760" i="2"/>
  <c r="Q754" i="2"/>
  <c r="W754" i="2"/>
  <c r="T754" i="2"/>
  <c r="Q748" i="2"/>
  <c r="W748" i="2"/>
  <c r="T748" i="2"/>
  <c r="Q742" i="2"/>
  <c r="W742" i="2"/>
  <c r="T742" i="2"/>
  <c r="Q736" i="2"/>
  <c r="W736" i="2"/>
  <c r="T736" i="2"/>
  <c r="Q730" i="2"/>
  <c r="W730" i="2"/>
  <c r="T730" i="2"/>
  <c r="Q724" i="2"/>
  <c r="W724" i="2"/>
  <c r="T724" i="2"/>
  <c r="Q718" i="2"/>
  <c r="W718" i="2"/>
  <c r="T718" i="2"/>
  <c r="Q712" i="2"/>
  <c r="W712" i="2"/>
  <c r="T712" i="2"/>
  <c r="Q706" i="2"/>
  <c r="W706" i="2"/>
  <c r="T706" i="2"/>
  <c r="Q700" i="2"/>
  <c r="W700" i="2"/>
  <c r="T700" i="2"/>
  <c r="Q694" i="2"/>
  <c r="W694" i="2"/>
  <c r="T694" i="2"/>
  <c r="Q688" i="2"/>
  <c r="W688" i="2"/>
  <c r="T688" i="2"/>
  <c r="Q682" i="2"/>
  <c r="W682" i="2"/>
  <c r="T682" i="2"/>
  <c r="Q676" i="2"/>
  <c r="W676" i="2"/>
  <c r="T676" i="2"/>
  <c r="Q670" i="2"/>
  <c r="W670" i="2"/>
  <c r="T670" i="2"/>
  <c r="Q664" i="2"/>
  <c r="W664" i="2"/>
  <c r="T664" i="2"/>
  <c r="Q658" i="2"/>
  <c r="W658" i="2"/>
  <c r="T658" i="2"/>
  <c r="Q652" i="2"/>
  <c r="W652" i="2"/>
  <c r="T652" i="2"/>
  <c r="Q646" i="2"/>
  <c r="W646" i="2"/>
  <c r="T646" i="2"/>
  <c r="Q640" i="2"/>
  <c r="W640" i="2"/>
  <c r="T640" i="2"/>
  <c r="Q634" i="2"/>
  <c r="W634" i="2"/>
  <c r="T634" i="2"/>
  <c r="Q628" i="2"/>
  <c r="W628" i="2"/>
  <c r="T628" i="2"/>
  <c r="Q622" i="2"/>
  <c r="W622" i="2"/>
  <c r="T622" i="2"/>
  <c r="Q616" i="2"/>
  <c r="W616" i="2"/>
  <c r="T616" i="2"/>
  <c r="Q610" i="2"/>
  <c r="W610" i="2"/>
  <c r="T610" i="2"/>
  <c r="Q604" i="2"/>
  <c r="W604" i="2"/>
  <c r="T604" i="2"/>
  <c r="Q598" i="2"/>
  <c r="W598" i="2"/>
  <c r="T598" i="2"/>
  <c r="Q592" i="2"/>
  <c r="W592" i="2"/>
  <c r="T592" i="2"/>
  <c r="Q586" i="2"/>
  <c r="W586" i="2"/>
  <c r="T586" i="2"/>
  <c r="Q580" i="2"/>
  <c r="W580" i="2"/>
  <c r="T580" i="2"/>
  <c r="Q574" i="2"/>
  <c r="W574" i="2"/>
  <c r="T574" i="2"/>
  <c r="Q568" i="2"/>
  <c r="W568" i="2"/>
  <c r="T568" i="2"/>
  <c r="Q562" i="2"/>
  <c r="W562" i="2"/>
  <c r="T562" i="2"/>
  <c r="Q556" i="2"/>
  <c r="W556" i="2"/>
  <c r="T556" i="2"/>
  <c r="Q550" i="2"/>
  <c r="W550" i="2"/>
  <c r="T550" i="2"/>
  <c r="Q544" i="2"/>
  <c r="W544" i="2"/>
  <c r="T544" i="2"/>
  <c r="Q538" i="2"/>
  <c r="W538" i="2"/>
  <c r="T538" i="2"/>
  <c r="Q532" i="2"/>
  <c r="W532" i="2"/>
  <c r="T532" i="2"/>
  <c r="Q526" i="2"/>
  <c r="W526" i="2"/>
  <c r="T526" i="2"/>
  <c r="Q520" i="2"/>
  <c r="W520" i="2"/>
  <c r="T520" i="2"/>
  <c r="Q514" i="2"/>
  <c r="W514" i="2"/>
  <c r="T514" i="2"/>
  <c r="Q508" i="2"/>
  <c r="W508" i="2"/>
  <c r="T508" i="2"/>
  <c r="Q502" i="2"/>
  <c r="W502" i="2"/>
  <c r="T502" i="2"/>
  <c r="Q496" i="2"/>
  <c r="W496" i="2"/>
  <c r="T496" i="2"/>
  <c r="Q490" i="2"/>
  <c r="W490" i="2"/>
  <c r="T490" i="2"/>
  <c r="Q484" i="2"/>
  <c r="W484" i="2"/>
  <c r="T484" i="2"/>
  <c r="Q478" i="2"/>
  <c r="W478" i="2"/>
  <c r="T478" i="2"/>
  <c r="Q472" i="2"/>
  <c r="W472" i="2"/>
  <c r="T472" i="2"/>
  <c r="Q466" i="2"/>
  <c r="W466" i="2"/>
  <c r="T466" i="2"/>
  <c r="Q460" i="2"/>
  <c r="W460" i="2"/>
  <c r="T460" i="2"/>
  <c r="Q454" i="2"/>
  <c r="W454" i="2"/>
  <c r="T454" i="2"/>
  <c r="Q448" i="2"/>
  <c r="W448" i="2"/>
  <c r="T448" i="2"/>
  <c r="Q442" i="2"/>
  <c r="W442" i="2"/>
  <c r="T442" i="2"/>
  <c r="Q436" i="2"/>
  <c r="W436" i="2"/>
  <c r="T436" i="2"/>
  <c r="Q430" i="2"/>
  <c r="W430" i="2"/>
  <c r="T430" i="2"/>
  <c r="Q424" i="2"/>
  <c r="W424" i="2"/>
  <c r="T424" i="2"/>
  <c r="Q418" i="2"/>
  <c r="W418" i="2"/>
  <c r="T418" i="2"/>
  <c r="Q412" i="2"/>
  <c r="W412" i="2"/>
  <c r="T412" i="2"/>
  <c r="Q406" i="2"/>
  <c r="W406" i="2"/>
  <c r="T406" i="2"/>
  <c r="Q400" i="2"/>
  <c r="W400" i="2"/>
  <c r="T400" i="2"/>
  <c r="Q394" i="2"/>
  <c r="W394" i="2"/>
  <c r="T394" i="2"/>
  <c r="Q388" i="2"/>
  <c r="W388" i="2"/>
  <c r="T388" i="2"/>
  <c r="Q382" i="2"/>
  <c r="W382" i="2"/>
  <c r="T382" i="2"/>
  <c r="Q376" i="2"/>
  <c r="W376" i="2"/>
  <c r="T376" i="2"/>
  <c r="Q370" i="2"/>
  <c r="W370" i="2"/>
  <c r="T370" i="2"/>
  <c r="Q364" i="2"/>
  <c r="W364" i="2"/>
  <c r="T364" i="2"/>
  <c r="Q358" i="2"/>
  <c r="W358" i="2"/>
  <c r="T358" i="2"/>
  <c r="Q352" i="2"/>
  <c r="W352" i="2"/>
  <c r="T352" i="2"/>
  <c r="Q346" i="2"/>
  <c r="W346" i="2"/>
  <c r="T346" i="2"/>
  <c r="Q340" i="2"/>
  <c r="W340" i="2"/>
  <c r="T340" i="2"/>
  <c r="Q334" i="2"/>
  <c r="W334" i="2"/>
  <c r="T334" i="2"/>
  <c r="Q328" i="2"/>
  <c r="W328" i="2"/>
  <c r="T328" i="2"/>
  <c r="Q322" i="2"/>
  <c r="W322" i="2"/>
  <c r="T322" i="2"/>
  <c r="Q316" i="2"/>
  <c r="W316" i="2"/>
  <c r="T316" i="2"/>
  <c r="Q310" i="2"/>
  <c r="W310" i="2"/>
  <c r="T310" i="2"/>
  <c r="Q304" i="2"/>
  <c r="W304" i="2"/>
  <c r="T304" i="2"/>
  <c r="Q298" i="2"/>
  <c r="W298" i="2"/>
  <c r="T298" i="2"/>
  <c r="Q292" i="2"/>
  <c r="W292" i="2"/>
  <c r="T292" i="2"/>
  <c r="Q286" i="2"/>
  <c r="W286" i="2"/>
  <c r="T286" i="2"/>
  <c r="Q280" i="2"/>
  <c r="W280" i="2"/>
  <c r="T280" i="2"/>
  <c r="Q274" i="2"/>
  <c r="W274" i="2"/>
  <c r="T274" i="2"/>
  <c r="Q268" i="2"/>
  <c r="W268" i="2"/>
  <c r="T268" i="2"/>
  <c r="Q262" i="2"/>
  <c r="W262" i="2"/>
  <c r="T262" i="2"/>
  <c r="Q256" i="2"/>
  <c r="W256" i="2"/>
  <c r="T256" i="2"/>
  <c r="Q250" i="2"/>
  <c r="W250" i="2"/>
  <c r="T250" i="2"/>
  <c r="Q244" i="2"/>
  <c r="W244" i="2"/>
  <c r="T244" i="2"/>
  <c r="Q238" i="2"/>
  <c r="W238" i="2"/>
  <c r="T238" i="2"/>
  <c r="Q232" i="2"/>
  <c r="W232" i="2"/>
  <c r="T232" i="2"/>
  <c r="Q226" i="2"/>
  <c r="W226" i="2"/>
  <c r="T226" i="2"/>
  <c r="Q220" i="2"/>
  <c r="W220" i="2"/>
  <c r="T220" i="2"/>
  <c r="Q214" i="2"/>
  <c r="W214" i="2"/>
  <c r="T214" i="2"/>
  <c r="Q208" i="2"/>
  <c r="W208" i="2"/>
  <c r="T208" i="2"/>
  <c r="Q202" i="2"/>
  <c r="W202" i="2"/>
  <c r="T202" i="2"/>
  <c r="Q196" i="2"/>
  <c r="W196" i="2"/>
  <c r="T196" i="2"/>
  <c r="Q190" i="2"/>
  <c r="W190" i="2"/>
  <c r="T190" i="2"/>
  <c r="Q184" i="2"/>
  <c r="W184" i="2"/>
  <c r="T184" i="2"/>
  <c r="Q178" i="2"/>
  <c r="W178" i="2"/>
  <c r="T178" i="2"/>
  <c r="Q172" i="2"/>
  <c r="W172" i="2"/>
  <c r="T172" i="2"/>
  <c r="Q166" i="2"/>
  <c r="W166" i="2"/>
  <c r="T166" i="2"/>
  <c r="Q160" i="2"/>
  <c r="W160" i="2"/>
  <c r="T160" i="2"/>
  <c r="Q154" i="2"/>
  <c r="W154" i="2"/>
  <c r="T154" i="2"/>
  <c r="Q148" i="2"/>
  <c r="W148" i="2"/>
  <c r="T148" i="2"/>
  <c r="Q142" i="2"/>
  <c r="W142" i="2"/>
  <c r="T142" i="2"/>
  <c r="Q136" i="2"/>
  <c r="W136" i="2"/>
  <c r="T136" i="2"/>
  <c r="Q130" i="2"/>
  <c r="W130" i="2"/>
  <c r="T130" i="2"/>
  <c r="Q124" i="2"/>
  <c r="W124" i="2"/>
  <c r="T124" i="2"/>
  <c r="Q118" i="2"/>
  <c r="W118" i="2"/>
  <c r="T118" i="2"/>
  <c r="Q112" i="2"/>
  <c r="W112" i="2"/>
  <c r="T112" i="2"/>
  <c r="Q106" i="2"/>
  <c r="W106" i="2"/>
  <c r="T106" i="2"/>
  <c r="Q100" i="2"/>
  <c r="W100" i="2"/>
  <c r="T100" i="2"/>
  <c r="Q94" i="2"/>
  <c r="W94" i="2"/>
  <c r="T94" i="2"/>
  <c r="Q88" i="2"/>
  <c r="W88" i="2"/>
  <c r="T88" i="2"/>
  <c r="Q82" i="2"/>
  <c r="W82" i="2"/>
  <c r="T82" i="2"/>
  <c r="Q76" i="2"/>
  <c r="W76" i="2"/>
  <c r="T76" i="2"/>
  <c r="Q70" i="2"/>
  <c r="W70" i="2"/>
  <c r="T70" i="2"/>
  <c r="Q64" i="2"/>
  <c r="W64" i="2"/>
  <c r="T64" i="2"/>
  <c r="Q58" i="2"/>
  <c r="W58" i="2"/>
  <c r="T58" i="2"/>
  <c r="Q52" i="2"/>
  <c r="W52" i="2"/>
  <c r="T52" i="2"/>
  <c r="Q46" i="2"/>
  <c r="W46" i="2"/>
  <c r="T46" i="2"/>
  <c r="Q40" i="2"/>
  <c r="W40" i="2"/>
  <c r="T40" i="2"/>
  <c r="Q34" i="2"/>
  <c r="W34" i="2"/>
  <c r="T34" i="2"/>
  <c r="Q28" i="2"/>
  <c r="W28" i="2"/>
  <c r="T28" i="2"/>
  <c r="Q22" i="2"/>
  <c r="W22" i="2"/>
  <c r="T22" i="2"/>
  <c r="Q16" i="2"/>
  <c r="W16" i="2"/>
  <c r="T16" i="2"/>
  <c r="Q10" i="2"/>
  <c r="W10" i="2"/>
  <c r="T10" i="2"/>
  <c r="Q4" i="2"/>
  <c r="W4" i="2"/>
  <c r="T4" i="2"/>
  <c r="Q939" i="2"/>
  <c r="W939" i="2"/>
  <c r="T939" i="2"/>
  <c r="Q933" i="2"/>
  <c r="W933" i="2"/>
  <c r="T933" i="2"/>
  <c r="Q927" i="2"/>
  <c r="W927" i="2"/>
  <c r="T927" i="2"/>
  <c r="Q921" i="2"/>
  <c r="W921" i="2"/>
  <c r="T921" i="2"/>
  <c r="Q915" i="2"/>
  <c r="W915" i="2"/>
  <c r="T915" i="2"/>
  <c r="Q909" i="2"/>
  <c r="W909" i="2"/>
  <c r="T909" i="2"/>
  <c r="Q903" i="2"/>
  <c r="W903" i="2"/>
  <c r="T903" i="2"/>
  <c r="Q897" i="2"/>
  <c r="W897" i="2"/>
  <c r="T897" i="2"/>
  <c r="Q891" i="2"/>
  <c r="W891" i="2"/>
  <c r="T891" i="2"/>
  <c r="Q885" i="2"/>
  <c r="W885" i="2"/>
  <c r="T885" i="2"/>
  <c r="Q879" i="2"/>
  <c r="W879" i="2"/>
  <c r="T879" i="2"/>
  <c r="Q873" i="2"/>
  <c r="W873" i="2"/>
  <c r="T873" i="2"/>
  <c r="Q867" i="2"/>
  <c r="W867" i="2"/>
  <c r="T867" i="2"/>
  <c r="Q861" i="2"/>
  <c r="W861" i="2"/>
  <c r="T861" i="2"/>
  <c r="Q855" i="2"/>
  <c r="W855" i="2"/>
  <c r="T855" i="2"/>
  <c r="Q849" i="2"/>
  <c r="W849" i="2"/>
  <c r="T849" i="2"/>
  <c r="Q843" i="2"/>
  <c r="W843" i="2"/>
  <c r="T843" i="2"/>
  <c r="Q837" i="2"/>
  <c r="W837" i="2"/>
  <c r="T837" i="2"/>
  <c r="Q831" i="2"/>
  <c r="W831" i="2"/>
  <c r="T831" i="2"/>
  <c r="Q825" i="2"/>
  <c r="W825" i="2"/>
  <c r="T825" i="2"/>
  <c r="Q819" i="2"/>
  <c r="W819" i="2"/>
  <c r="T819" i="2"/>
  <c r="Q813" i="2"/>
  <c r="W813" i="2"/>
  <c r="T813" i="2"/>
  <c r="Q807" i="2"/>
  <c r="W807" i="2"/>
  <c r="T807" i="2"/>
  <c r="Q801" i="2"/>
  <c r="W801" i="2"/>
  <c r="T801" i="2"/>
  <c r="Q795" i="2"/>
  <c r="W795" i="2"/>
  <c r="T795" i="2"/>
  <c r="Q789" i="2"/>
  <c r="W789" i="2"/>
  <c r="T789" i="2"/>
  <c r="Q783" i="2"/>
  <c r="W783" i="2"/>
  <c r="T783" i="2"/>
  <c r="Q777" i="2"/>
  <c r="W777" i="2"/>
  <c r="T777" i="2"/>
  <c r="Q771" i="2"/>
  <c r="W771" i="2"/>
  <c r="T771" i="2"/>
  <c r="Q765" i="2"/>
  <c r="W765" i="2"/>
  <c r="T765" i="2"/>
  <c r="Q759" i="2"/>
  <c r="W759" i="2"/>
  <c r="T759" i="2"/>
  <c r="Q753" i="2"/>
  <c r="W753" i="2"/>
  <c r="T753" i="2"/>
  <c r="Q747" i="2"/>
  <c r="W747" i="2"/>
  <c r="T747" i="2"/>
  <c r="Q741" i="2"/>
  <c r="W741" i="2"/>
  <c r="T741" i="2"/>
  <c r="Q735" i="2"/>
  <c r="W735" i="2"/>
  <c r="T735" i="2"/>
  <c r="Q729" i="2"/>
  <c r="W729" i="2"/>
  <c r="T729" i="2"/>
  <c r="Q723" i="2"/>
  <c r="W723" i="2"/>
  <c r="T723" i="2"/>
  <c r="Q717" i="2"/>
  <c r="W717" i="2"/>
  <c r="T717" i="2"/>
  <c r="Q711" i="2"/>
  <c r="W711" i="2"/>
  <c r="T711" i="2"/>
  <c r="Q705" i="2"/>
  <c r="W705" i="2"/>
  <c r="T705" i="2"/>
  <c r="Q699" i="2"/>
  <c r="W699" i="2"/>
  <c r="T699" i="2"/>
  <c r="Q693" i="2"/>
  <c r="W693" i="2"/>
  <c r="T693" i="2"/>
  <c r="Q687" i="2"/>
  <c r="W687" i="2"/>
  <c r="T687" i="2"/>
  <c r="Q681" i="2"/>
  <c r="W681" i="2"/>
  <c r="T681" i="2"/>
  <c r="Q675" i="2"/>
  <c r="W675" i="2"/>
  <c r="T675" i="2"/>
  <c r="Q669" i="2"/>
  <c r="W669" i="2"/>
  <c r="T669" i="2"/>
  <c r="Q663" i="2"/>
  <c r="W663" i="2"/>
  <c r="T663" i="2"/>
  <c r="Q657" i="2"/>
  <c r="W657" i="2"/>
  <c r="T657" i="2"/>
  <c r="Q651" i="2"/>
  <c r="W651" i="2"/>
  <c r="T651" i="2"/>
  <c r="Q645" i="2"/>
  <c r="W645" i="2"/>
  <c r="T645" i="2"/>
  <c r="Q639" i="2"/>
  <c r="W639" i="2"/>
  <c r="T639" i="2"/>
  <c r="Q633" i="2"/>
  <c r="W633" i="2"/>
  <c r="T633" i="2"/>
  <c r="Q627" i="2"/>
  <c r="W627" i="2"/>
  <c r="T627" i="2"/>
  <c r="Q621" i="2"/>
  <c r="W621" i="2"/>
  <c r="T621" i="2"/>
  <c r="Q615" i="2"/>
  <c r="W615" i="2"/>
  <c r="T615" i="2"/>
  <c r="Q609" i="2"/>
  <c r="W609" i="2"/>
  <c r="T609" i="2"/>
  <c r="Q603" i="2"/>
  <c r="W603" i="2"/>
  <c r="T603" i="2"/>
  <c r="Q597" i="2"/>
  <c r="W597" i="2"/>
  <c r="T597" i="2"/>
  <c r="Q591" i="2"/>
  <c r="W591" i="2"/>
  <c r="T591" i="2"/>
  <c r="Q585" i="2"/>
  <c r="W585" i="2"/>
  <c r="T585" i="2"/>
  <c r="Q579" i="2"/>
  <c r="W579" i="2"/>
  <c r="T579" i="2"/>
  <c r="Q573" i="2"/>
  <c r="W573" i="2"/>
  <c r="T573" i="2"/>
  <c r="Q567" i="2"/>
  <c r="W567" i="2"/>
  <c r="T567" i="2"/>
  <c r="Q561" i="2"/>
  <c r="W561" i="2"/>
  <c r="T561" i="2"/>
  <c r="Q555" i="2"/>
  <c r="W555" i="2"/>
  <c r="T555" i="2"/>
  <c r="Q549" i="2"/>
  <c r="W549" i="2"/>
  <c r="T549" i="2"/>
  <c r="Q543" i="2"/>
  <c r="W543" i="2"/>
  <c r="T543" i="2"/>
  <c r="Q537" i="2"/>
  <c r="W537" i="2"/>
  <c r="T537" i="2"/>
  <c r="Q531" i="2"/>
  <c r="W531" i="2"/>
  <c r="T531" i="2"/>
  <c r="Q525" i="2"/>
  <c r="W525" i="2"/>
  <c r="T525" i="2"/>
  <c r="Q519" i="2"/>
  <c r="W519" i="2"/>
  <c r="T519" i="2"/>
  <c r="Q513" i="2"/>
  <c r="W513" i="2"/>
  <c r="T513" i="2"/>
  <c r="Q507" i="2"/>
  <c r="W507" i="2"/>
  <c r="T507" i="2"/>
  <c r="Q501" i="2"/>
  <c r="W501" i="2"/>
  <c r="T501" i="2"/>
  <c r="Q495" i="2"/>
  <c r="W495" i="2"/>
  <c r="T495" i="2"/>
  <c r="Q489" i="2"/>
  <c r="W489" i="2"/>
  <c r="T489" i="2"/>
  <c r="Q483" i="2"/>
  <c r="W483" i="2"/>
  <c r="T483" i="2"/>
  <c r="Q477" i="2"/>
  <c r="W477" i="2"/>
  <c r="T477" i="2"/>
  <c r="Q471" i="2"/>
  <c r="W471" i="2"/>
  <c r="T471" i="2"/>
  <c r="Q465" i="2"/>
  <c r="W465" i="2"/>
  <c r="T465" i="2"/>
  <c r="Q459" i="2"/>
  <c r="W459" i="2"/>
  <c r="T459" i="2"/>
  <c r="Q453" i="2"/>
  <c r="W453" i="2"/>
  <c r="T453" i="2"/>
  <c r="Q447" i="2"/>
  <c r="W447" i="2"/>
  <c r="T447" i="2"/>
  <c r="Q441" i="2"/>
  <c r="W441" i="2"/>
  <c r="T441" i="2"/>
  <c r="Q435" i="2"/>
  <c r="W435" i="2"/>
  <c r="T435" i="2"/>
  <c r="Q429" i="2"/>
  <c r="W429" i="2"/>
  <c r="T429" i="2"/>
  <c r="Q423" i="2"/>
  <c r="W423" i="2"/>
  <c r="T423" i="2"/>
  <c r="Q417" i="2"/>
  <c r="W417" i="2"/>
  <c r="T417" i="2"/>
  <c r="Q411" i="2"/>
  <c r="W411" i="2"/>
  <c r="T411" i="2"/>
  <c r="Q405" i="2"/>
  <c r="W405" i="2"/>
  <c r="T405" i="2"/>
  <c r="Q399" i="2"/>
  <c r="W399" i="2"/>
  <c r="T399" i="2"/>
  <c r="Q393" i="2"/>
  <c r="W393" i="2"/>
  <c r="T393" i="2"/>
  <c r="Q387" i="2"/>
  <c r="W387" i="2"/>
  <c r="T387" i="2"/>
  <c r="Q381" i="2"/>
  <c r="W381" i="2"/>
  <c r="T381" i="2"/>
  <c r="Q375" i="2"/>
  <c r="W375" i="2"/>
  <c r="T375" i="2"/>
  <c r="Q369" i="2"/>
  <c r="W369" i="2"/>
  <c r="T369" i="2"/>
  <c r="Q363" i="2"/>
  <c r="W363" i="2"/>
  <c r="T363" i="2"/>
  <c r="Q357" i="2"/>
  <c r="W357" i="2"/>
  <c r="T357" i="2"/>
  <c r="Q351" i="2"/>
  <c r="W351" i="2"/>
  <c r="T351" i="2"/>
  <c r="Q345" i="2"/>
  <c r="W345" i="2"/>
  <c r="T345" i="2"/>
  <c r="Q339" i="2"/>
  <c r="W339" i="2"/>
  <c r="T339" i="2"/>
  <c r="Q333" i="2"/>
  <c r="W333" i="2"/>
  <c r="T333" i="2"/>
  <c r="Q327" i="2"/>
  <c r="W327" i="2"/>
  <c r="T327" i="2"/>
  <c r="Q321" i="2"/>
  <c r="W321" i="2"/>
  <c r="T321" i="2"/>
  <c r="Q315" i="2"/>
  <c r="W315" i="2"/>
  <c r="T315" i="2"/>
  <c r="Q309" i="2"/>
  <c r="W309" i="2"/>
  <c r="T309" i="2"/>
  <c r="Q303" i="2"/>
  <c r="W303" i="2"/>
  <c r="T303" i="2"/>
  <c r="Q297" i="2"/>
  <c r="W297" i="2"/>
  <c r="T297" i="2"/>
  <c r="Q291" i="2"/>
  <c r="W291" i="2"/>
  <c r="T291" i="2"/>
  <c r="Q285" i="2"/>
  <c r="W285" i="2"/>
  <c r="T285" i="2"/>
  <c r="Q279" i="2"/>
  <c r="W279" i="2"/>
  <c r="T279" i="2"/>
  <c r="Q273" i="2"/>
  <c r="W273" i="2"/>
  <c r="T273" i="2"/>
  <c r="Q267" i="2"/>
  <c r="W267" i="2"/>
  <c r="T267" i="2"/>
  <c r="Q261" i="2"/>
  <c r="W261" i="2"/>
  <c r="T261" i="2"/>
  <c r="Q255" i="2"/>
  <c r="W255" i="2"/>
  <c r="T255" i="2"/>
  <c r="Q249" i="2"/>
  <c r="W249" i="2"/>
  <c r="T249" i="2"/>
  <c r="Q243" i="2"/>
  <c r="W243" i="2"/>
  <c r="T243" i="2"/>
  <c r="Q237" i="2"/>
  <c r="W237" i="2"/>
  <c r="T237" i="2"/>
  <c r="Q231" i="2"/>
  <c r="W231" i="2"/>
  <c r="T231" i="2"/>
  <c r="Q225" i="2"/>
  <c r="W225" i="2"/>
  <c r="T225" i="2"/>
  <c r="Q219" i="2"/>
  <c r="W219" i="2"/>
  <c r="T219" i="2"/>
  <c r="Q213" i="2"/>
  <c r="W213" i="2"/>
  <c r="T213" i="2"/>
  <c r="Q207" i="2"/>
  <c r="W207" i="2"/>
  <c r="T207" i="2"/>
  <c r="Q201" i="2"/>
  <c r="W201" i="2"/>
  <c r="T201" i="2"/>
  <c r="Q195" i="2"/>
  <c r="W195" i="2"/>
  <c r="T195" i="2"/>
  <c r="Q189" i="2"/>
  <c r="W189" i="2"/>
  <c r="T189" i="2"/>
  <c r="Q183" i="2"/>
  <c r="W183" i="2"/>
  <c r="T183" i="2"/>
  <c r="Q177" i="2"/>
  <c r="W177" i="2"/>
  <c r="T177" i="2"/>
  <c r="Q171" i="2"/>
  <c r="W171" i="2"/>
  <c r="T171" i="2"/>
  <c r="Q165" i="2"/>
  <c r="W165" i="2"/>
  <c r="T165" i="2"/>
  <c r="Q159" i="2"/>
  <c r="W159" i="2"/>
  <c r="T159" i="2"/>
  <c r="Q153" i="2"/>
  <c r="W153" i="2"/>
  <c r="T153" i="2"/>
  <c r="Q147" i="2"/>
  <c r="W147" i="2"/>
  <c r="T147" i="2"/>
  <c r="Q141" i="2"/>
  <c r="W141" i="2"/>
  <c r="T141" i="2"/>
  <c r="Q135" i="2"/>
  <c r="W135" i="2"/>
  <c r="T135" i="2"/>
  <c r="Q129" i="2"/>
  <c r="W129" i="2"/>
  <c r="T129" i="2"/>
  <c r="Q123" i="2"/>
  <c r="W123" i="2"/>
  <c r="T123" i="2"/>
  <c r="Q117" i="2"/>
  <c r="W117" i="2"/>
  <c r="T117" i="2"/>
  <c r="Q111" i="2"/>
  <c r="W111" i="2"/>
  <c r="T111" i="2"/>
  <c r="Q105" i="2"/>
  <c r="W105" i="2"/>
  <c r="T105" i="2"/>
  <c r="Q99" i="2"/>
  <c r="W99" i="2"/>
  <c r="T99" i="2"/>
  <c r="Q93" i="2"/>
  <c r="W93" i="2"/>
  <c r="T93" i="2"/>
  <c r="Q87" i="2"/>
  <c r="W87" i="2"/>
  <c r="T87" i="2"/>
  <c r="Q81" i="2"/>
  <c r="W81" i="2"/>
  <c r="T81" i="2"/>
  <c r="Q75" i="2"/>
  <c r="W75" i="2"/>
  <c r="T75" i="2"/>
  <c r="Q69" i="2"/>
  <c r="W69" i="2"/>
  <c r="T69" i="2"/>
  <c r="Q63" i="2"/>
  <c r="W63" i="2"/>
  <c r="T63" i="2"/>
  <c r="Q57" i="2"/>
  <c r="W57" i="2"/>
  <c r="T57" i="2"/>
  <c r="Q51" i="2"/>
  <c r="W51" i="2"/>
  <c r="T51" i="2"/>
  <c r="Q45" i="2"/>
  <c r="W45" i="2"/>
  <c r="T45" i="2"/>
  <c r="Q39" i="2"/>
  <c r="W39" i="2"/>
  <c r="T39" i="2"/>
  <c r="Q33" i="2"/>
  <c r="W33" i="2"/>
  <c r="T33" i="2"/>
  <c r="Q27" i="2"/>
  <c r="W27" i="2"/>
  <c r="T27" i="2"/>
  <c r="Q21" i="2"/>
  <c r="W21" i="2"/>
  <c r="T21" i="2"/>
  <c r="Q15" i="2"/>
  <c r="W15" i="2"/>
  <c r="T15" i="2"/>
  <c r="Q9" i="2"/>
  <c r="W9" i="2"/>
  <c r="T9" i="2"/>
  <c r="Q3" i="2"/>
  <c r="W3" i="2"/>
  <c r="T3" i="2"/>
  <c r="R944" i="2"/>
  <c r="X944" i="2"/>
  <c r="U944" i="2"/>
  <c r="R938" i="2"/>
  <c r="X938" i="2"/>
  <c r="U938" i="2"/>
  <c r="R932" i="2"/>
  <c r="X932" i="2"/>
  <c r="U932" i="2"/>
  <c r="R926" i="2"/>
  <c r="X926" i="2"/>
  <c r="U926" i="2"/>
  <c r="R920" i="2"/>
  <c r="X920" i="2"/>
  <c r="U920" i="2"/>
  <c r="R914" i="2"/>
  <c r="X914" i="2"/>
  <c r="U914" i="2"/>
  <c r="R908" i="2"/>
  <c r="X908" i="2"/>
  <c r="U908" i="2"/>
  <c r="R902" i="2"/>
  <c r="X902" i="2"/>
  <c r="U902" i="2"/>
  <c r="R896" i="2"/>
  <c r="X896" i="2"/>
  <c r="U896" i="2"/>
  <c r="R890" i="2"/>
  <c r="X890" i="2"/>
  <c r="U890" i="2"/>
  <c r="R884" i="2"/>
  <c r="X884" i="2"/>
  <c r="U884" i="2"/>
  <c r="R878" i="2"/>
  <c r="X878" i="2"/>
  <c r="U878" i="2"/>
  <c r="R872" i="2"/>
  <c r="X872" i="2"/>
  <c r="U872" i="2"/>
  <c r="R866" i="2"/>
  <c r="X866" i="2"/>
  <c r="U866" i="2"/>
  <c r="R860" i="2"/>
  <c r="X860" i="2"/>
  <c r="U860" i="2"/>
  <c r="R854" i="2"/>
  <c r="X854" i="2"/>
  <c r="U854" i="2"/>
  <c r="R848" i="2"/>
  <c r="X848" i="2"/>
  <c r="U848" i="2"/>
  <c r="R842" i="2"/>
  <c r="X842" i="2"/>
  <c r="U842" i="2"/>
  <c r="R836" i="2"/>
  <c r="X836" i="2"/>
  <c r="U836" i="2"/>
  <c r="R830" i="2"/>
  <c r="X830" i="2"/>
  <c r="U830" i="2"/>
  <c r="R824" i="2"/>
  <c r="X824" i="2"/>
  <c r="U824" i="2"/>
  <c r="R818" i="2"/>
  <c r="X818" i="2"/>
  <c r="U818" i="2"/>
  <c r="R812" i="2"/>
  <c r="X812" i="2"/>
  <c r="U812" i="2"/>
  <c r="R806" i="2"/>
  <c r="X806" i="2"/>
  <c r="U806" i="2"/>
  <c r="R800" i="2"/>
  <c r="X800" i="2"/>
  <c r="U800" i="2"/>
  <c r="R794" i="2"/>
  <c r="X794" i="2"/>
  <c r="U794" i="2"/>
  <c r="R788" i="2"/>
  <c r="X788" i="2"/>
  <c r="U788" i="2"/>
  <c r="R782" i="2"/>
  <c r="X782" i="2"/>
  <c r="U782" i="2"/>
  <c r="R776" i="2"/>
  <c r="X776" i="2"/>
  <c r="U776" i="2"/>
  <c r="R770" i="2"/>
  <c r="X770" i="2"/>
  <c r="U770" i="2"/>
  <c r="R764" i="2"/>
  <c r="X764" i="2"/>
  <c r="U764" i="2"/>
  <c r="R758" i="2"/>
  <c r="X758" i="2"/>
  <c r="U758" i="2"/>
  <c r="R752" i="2"/>
  <c r="X752" i="2"/>
  <c r="U752" i="2"/>
  <c r="R746" i="2"/>
  <c r="X746" i="2"/>
  <c r="U746" i="2"/>
  <c r="R740" i="2"/>
  <c r="X740" i="2"/>
  <c r="U740" i="2"/>
  <c r="R734" i="2"/>
  <c r="X734" i="2"/>
  <c r="U734" i="2"/>
  <c r="R728" i="2"/>
  <c r="X728" i="2"/>
  <c r="U728" i="2"/>
  <c r="R722" i="2"/>
  <c r="X722" i="2"/>
  <c r="U722" i="2"/>
  <c r="R716" i="2"/>
  <c r="X716" i="2"/>
  <c r="U716" i="2"/>
  <c r="R710" i="2"/>
  <c r="X710" i="2"/>
  <c r="U710" i="2"/>
  <c r="R704" i="2"/>
  <c r="X704" i="2"/>
  <c r="U704" i="2"/>
  <c r="R698" i="2"/>
  <c r="X698" i="2"/>
  <c r="U698" i="2"/>
  <c r="R692" i="2"/>
  <c r="X692" i="2"/>
  <c r="U692" i="2"/>
  <c r="R686" i="2"/>
  <c r="X686" i="2"/>
  <c r="U686" i="2"/>
  <c r="R680" i="2"/>
  <c r="X680" i="2"/>
  <c r="U680" i="2"/>
  <c r="R674" i="2"/>
  <c r="X674" i="2"/>
  <c r="U674" i="2"/>
  <c r="R668" i="2"/>
  <c r="X668" i="2"/>
  <c r="U668" i="2"/>
  <c r="R662" i="2"/>
  <c r="X662" i="2"/>
  <c r="U662" i="2"/>
  <c r="R656" i="2"/>
  <c r="X656" i="2"/>
  <c r="U656" i="2"/>
  <c r="R650" i="2"/>
  <c r="X650" i="2"/>
  <c r="U650" i="2"/>
  <c r="R644" i="2"/>
  <c r="X644" i="2"/>
  <c r="U644" i="2"/>
  <c r="R638" i="2"/>
  <c r="X638" i="2"/>
  <c r="U638" i="2"/>
  <c r="R632" i="2"/>
  <c r="X632" i="2"/>
  <c r="U632" i="2"/>
  <c r="R626" i="2"/>
  <c r="X626" i="2"/>
  <c r="U626" i="2"/>
  <c r="R620" i="2"/>
  <c r="X620" i="2"/>
  <c r="U620" i="2"/>
  <c r="R614" i="2"/>
  <c r="X614" i="2"/>
  <c r="U614" i="2"/>
  <c r="R608" i="2"/>
  <c r="X608" i="2"/>
  <c r="U608" i="2"/>
  <c r="R602" i="2"/>
  <c r="X602" i="2"/>
  <c r="U602" i="2"/>
  <c r="R596" i="2"/>
  <c r="X596" i="2"/>
  <c r="U596" i="2"/>
  <c r="R590" i="2"/>
  <c r="X590" i="2"/>
  <c r="U590" i="2"/>
  <c r="R584" i="2"/>
  <c r="X584" i="2"/>
  <c r="U584" i="2"/>
  <c r="R578" i="2"/>
  <c r="X578" i="2"/>
  <c r="U578" i="2"/>
  <c r="R572" i="2"/>
  <c r="X572" i="2"/>
  <c r="U572" i="2"/>
  <c r="R566" i="2"/>
  <c r="X566" i="2"/>
  <c r="U566" i="2"/>
  <c r="R560" i="2"/>
  <c r="X560" i="2"/>
  <c r="U560" i="2"/>
  <c r="R554" i="2"/>
  <c r="X554" i="2"/>
  <c r="U554" i="2"/>
  <c r="R548" i="2"/>
  <c r="X548" i="2"/>
  <c r="U548" i="2"/>
  <c r="R542" i="2"/>
  <c r="X542" i="2"/>
  <c r="U542" i="2"/>
  <c r="R536" i="2"/>
  <c r="X536" i="2"/>
  <c r="U536" i="2"/>
  <c r="R530" i="2"/>
  <c r="X530" i="2"/>
  <c r="U530" i="2"/>
  <c r="R524" i="2"/>
  <c r="X524" i="2"/>
  <c r="U524" i="2"/>
  <c r="R518" i="2"/>
  <c r="X518" i="2"/>
  <c r="U518" i="2"/>
  <c r="R512" i="2"/>
  <c r="X512" i="2"/>
  <c r="U512" i="2"/>
  <c r="R506" i="2"/>
  <c r="X506" i="2"/>
  <c r="U506" i="2"/>
  <c r="R500" i="2"/>
  <c r="X500" i="2"/>
  <c r="U500" i="2"/>
  <c r="R494" i="2"/>
  <c r="X494" i="2"/>
  <c r="U494" i="2"/>
  <c r="R488" i="2"/>
  <c r="X488" i="2"/>
  <c r="U488" i="2"/>
  <c r="R482" i="2"/>
  <c r="X482" i="2"/>
  <c r="U482" i="2"/>
  <c r="R476" i="2"/>
  <c r="X476" i="2"/>
  <c r="U476" i="2"/>
  <c r="R470" i="2"/>
  <c r="X470" i="2"/>
  <c r="U470" i="2"/>
  <c r="R464" i="2"/>
  <c r="X464" i="2"/>
  <c r="U464" i="2"/>
  <c r="R458" i="2"/>
  <c r="X458" i="2"/>
  <c r="U458" i="2"/>
  <c r="R452" i="2"/>
  <c r="X452" i="2"/>
  <c r="U452" i="2"/>
  <c r="R446" i="2"/>
  <c r="X446" i="2"/>
  <c r="U446" i="2"/>
  <c r="R440" i="2"/>
  <c r="X440" i="2"/>
  <c r="U440" i="2"/>
  <c r="R434" i="2"/>
  <c r="X434" i="2"/>
  <c r="U434" i="2"/>
  <c r="R428" i="2"/>
  <c r="X428" i="2"/>
  <c r="U428" i="2"/>
  <c r="R422" i="2"/>
  <c r="X422" i="2"/>
  <c r="U422" i="2"/>
  <c r="R416" i="2"/>
  <c r="X416" i="2"/>
  <c r="U416" i="2"/>
  <c r="R410" i="2"/>
  <c r="X410" i="2"/>
  <c r="U410" i="2"/>
  <c r="R404" i="2"/>
  <c r="X404" i="2"/>
  <c r="U404" i="2"/>
  <c r="R398" i="2"/>
  <c r="X398" i="2"/>
  <c r="U398" i="2"/>
  <c r="R392" i="2"/>
  <c r="X392" i="2"/>
  <c r="U392" i="2"/>
  <c r="R386" i="2"/>
  <c r="X386" i="2"/>
  <c r="U386" i="2"/>
  <c r="R380" i="2"/>
  <c r="X380" i="2"/>
  <c r="U380" i="2"/>
  <c r="R374" i="2"/>
  <c r="X374" i="2"/>
  <c r="U374" i="2"/>
  <c r="R368" i="2"/>
  <c r="X368" i="2"/>
  <c r="U368" i="2"/>
  <c r="R362" i="2"/>
  <c r="X362" i="2"/>
  <c r="U362" i="2"/>
  <c r="R356" i="2"/>
  <c r="X356" i="2"/>
  <c r="U356" i="2"/>
  <c r="R350" i="2"/>
  <c r="X350" i="2"/>
  <c r="U350" i="2"/>
  <c r="R344" i="2"/>
  <c r="X344" i="2"/>
  <c r="U344" i="2"/>
  <c r="R338" i="2"/>
  <c r="X338" i="2"/>
  <c r="U338" i="2"/>
  <c r="R332" i="2"/>
  <c r="X332" i="2"/>
  <c r="U332" i="2"/>
  <c r="R326" i="2"/>
  <c r="X326" i="2"/>
  <c r="U326" i="2"/>
  <c r="R320" i="2"/>
  <c r="X320" i="2"/>
  <c r="U320" i="2"/>
  <c r="R314" i="2"/>
  <c r="X314" i="2"/>
  <c r="U314" i="2"/>
  <c r="R308" i="2"/>
  <c r="X308" i="2"/>
  <c r="U308" i="2"/>
  <c r="R302" i="2"/>
  <c r="X302" i="2"/>
  <c r="U302" i="2"/>
  <c r="R296" i="2"/>
  <c r="X296" i="2"/>
  <c r="U296" i="2"/>
  <c r="R290" i="2"/>
  <c r="X290" i="2"/>
  <c r="U290" i="2"/>
  <c r="R284" i="2"/>
  <c r="X284" i="2"/>
  <c r="U284" i="2"/>
  <c r="R278" i="2"/>
  <c r="X278" i="2"/>
  <c r="U278" i="2"/>
  <c r="R272" i="2"/>
  <c r="X272" i="2"/>
  <c r="U272" i="2"/>
  <c r="R266" i="2"/>
  <c r="X266" i="2"/>
  <c r="U266" i="2"/>
  <c r="R260" i="2"/>
  <c r="X260" i="2"/>
  <c r="U260" i="2"/>
  <c r="R254" i="2"/>
  <c r="X254" i="2"/>
  <c r="U254" i="2"/>
  <c r="R248" i="2"/>
  <c r="X248" i="2"/>
  <c r="U248" i="2"/>
  <c r="R242" i="2"/>
  <c r="X242" i="2"/>
  <c r="U242" i="2"/>
  <c r="R236" i="2"/>
  <c r="X236" i="2"/>
  <c r="U236" i="2"/>
  <c r="R230" i="2"/>
  <c r="X230" i="2"/>
  <c r="U230" i="2"/>
  <c r="R224" i="2"/>
  <c r="X224" i="2"/>
  <c r="U224" i="2"/>
  <c r="R218" i="2"/>
  <c r="X218" i="2"/>
  <c r="U218" i="2"/>
  <c r="R212" i="2"/>
  <c r="X212" i="2"/>
  <c r="U212" i="2"/>
  <c r="R206" i="2"/>
  <c r="X206" i="2"/>
  <c r="U206" i="2"/>
  <c r="R200" i="2"/>
  <c r="X200" i="2"/>
  <c r="U200" i="2"/>
  <c r="R194" i="2"/>
  <c r="X194" i="2"/>
  <c r="U194" i="2"/>
  <c r="R188" i="2"/>
  <c r="X188" i="2"/>
  <c r="U188" i="2"/>
  <c r="R182" i="2"/>
  <c r="X182" i="2"/>
  <c r="U182" i="2"/>
  <c r="R176" i="2"/>
  <c r="X176" i="2"/>
  <c r="U176" i="2"/>
  <c r="R170" i="2"/>
  <c r="X170" i="2"/>
  <c r="U170" i="2"/>
  <c r="R164" i="2"/>
  <c r="X164" i="2"/>
  <c r="U164" i="2"/>
  <c r="R158" i="2"/>
  <c r="X158" i="2"/>
  <c r="U158" i="2"/>
  <c r="R152" i="2"/>
  <c r="X152" i="2"/>
  <c r="U152" i="2"/>
  <c r="R146" i="2"/>
  <c r="X146" i="2"/>
  <c r="U146" i="2"/>
  <c r="R140" i="2"/>
  <c r="X140" i="2"/>
  <c r="U140" i="2"/>
  <c r="R134" i="2"/>
  <c r="X134" i="2"/>
  <c r="U134" i="2"/>
  <c r="R128" i="2"/>
  <c r="X128" i="2"/>
  <c r="U128" i="2"/>
  <c r="R122" i="2"/>
  <c r="X122" i="2"/>
  <c r="U122" i="2"/>
  <c r="R116" i="2"/>
  <c r="X116" i="2"/>
  <c r="U116" i="2"/>
  <c r="R110" i="2"/>
  <c r="X110" i="2"/>
  <c r="U110" i="2"/>
  <c r="R104" i="2"/>
  <c r="X104" i="2"/>
  <c r="U104" i="2"/>
  <c r="R98" i="2"/>
  <c r="X98" i="2"/>
  <c r="U98" i="2"/>
  <c r="R92" i="2"/>
  <c r="X92" i="2"/>
  <c r="U92" i="2"/>
  <c r="R86" i="2"/>
  <c r="X86" i="2"/>
  <c r="U86" i="2"/>
  <c r="R80" i="2"/>
  <c r="X80" i="2"/>
  <c r="U80" i="2"/>
  <c r="R74" i="2"/>
  <c r="X74" i="2"/>
  <c r="U74" i="2"/>
  <c r="R68" i="2"/>
  <c r="X68" i="2"/>
  <c r="U68" i="2"/>
  <c r="R62" i="2"/>
  <c r="X62" i="2"/>
  <c r="U62" i="2"/>
  <c r="R56" i="2"/>
  <c r="X56" i="2"/>
  <c r="U56" i="2"/>
  <c r="R50" i="2"/>
  <c r="X50" i="2"/>
  <c r="U50" i="2"/>
  <c r="R44" i="2"/>
  <c r="X44" i="2"/>
  <c r="U44" i="2"/>
  <c r="R38" i="2"/>
  <c r="X38" i="2"/>
  <c r="U38" i="2"/>
  <c r="R32" i="2"/>
  <c r="X32" i="2"/>
  <c r="U32" i="2"/>
  <c r="R26" i="2"/>
  <c r="X26" i="2"/>
  <c r="U26" i="2"/>
  <c r="R20" i="2"/>
  <c r="X20" i="2"/>
  <c r="U20" i="2"/>
  <c r="R14" i="2"/>
  <c r="X14" i="2"/>
  <c r="U14" i="2"/>
  <c r="R8" i="2"/>
  <c r="X8" i="2"/>
  <c r="U8" i="2"/>
  <c r="Q929" i="2"/>
  <c r="W929" i="2"/>
  <c r="T929" i="2"/>
  <c r="Q905" i="2"/>
  <c r="W905" i="2"/>
  <c r="T905" i="2"/>
  <c r="Q875" i="2"/>
  <c r="W875" i="2"/>
  <c r="T875" i="2"/>
  <c r="Q845" i="2"/>
  <c r="W845" i="2"/>
  <c r="T845" i="2"/>
  <c r="Q827" i="2"/>
  <c r="W827" i="2"/>
  <c r="T827" i="2"/>
  <c r="Q803" i="2"/>
  <c r="W803" i="2"/>
  <c r="T803" i="2"/>
  <c r="Q773" i="2"/>
  <c r="W773" i="2"/>
  <c r="T773" i="2"/>
  <c r="Q749" i="2"/>
  <c r="W749" i="2"/>
  <c r="T749" i="2"/>
  <c r="Q731" i="2"/>
  <c r="W731" i="2"/>
  <c r="T731" i="2"/>
  <c r="Q713" i="2"/>
  <c r="W713" i="2"/>
  <c r="T713" i="2"/>
  <c r="Q683" i="2"/>
  <c r="W683" i="2"/>
  <c r="T683" i="2"/>
  <c r="Q659" i="2"/>
  <c r="W659" i="2"/>
  <c r="T659" i="2"/>
  <c r="Q635" i="2"/>
  <c r="W635" i="2"/>
  <c r="T635" i="2"/>
  <c r="Q623" i="2"/>
  <c r="W623" i="2"/>
  <c r="T623" i="2"/>
  <c r="Q593" i="2"/>
  <c r="W593" i="2"/>
  <c r="T593" i="2"/>
  <c r="Q569" i="2"/>
  <c r="W569" i="2"/>
  <c r="T569" i="2"/>
  <c r="Q539" i="2"/>
  <c r="W539" i="2"/>
  <c r="T539" i="2"/>
  <c r="Q509" i="2"/>
  <c r="W509" i="2"/>
  <c r="T509" i="2"/>
  <c r="Q485" i="2"/>
  <c r="W485" i="2"/>
  <c r="T485" i="2"/>
  <c r="Q455" i="2"/>
  <c r="W455" i="2"/>
  <c r="T455" i="2"/>
  <c r="Q431" i="2"/>
  <c r="W431" i="2"/>
  <c r="T431" i="2"/>
  <c r="Q401" i="2"/>
  <c r="W401" i="2"/>
  <c r="T401" i="2"/>
  <c r="Q377" i="2"/>
  <c r="W377" i="2"/>
  <c r="T377" i="2"/>
  <c r="Q347" i="2"/>
  <c r="W347" i="2"/>
  <c r="T347" i="2"/>
  <c r="Q329" i="2"/>
  <c r="W329" i="2"/>
  <c r="T329" i="2"/>
  <c r="Q299" i="2"/>
  <c r="W299" i="2"/>
  <c r="T299" i="2"/>
  <c r="Q275" i="2"/>
  <c r="W275" i="2"/>
  <c r="T275" i="2"/>
  <c r="Q245" i="2"/>
  <c r="W245" i="2"/>
  <c r="T245" i="2"/>
  <c r="Q227" i="2"/>
  <c r="W227" i="2"/>
  <c r="T227" i="2"/>
  <c r="Q197" i="2"/>
  <c r="W197" i="2"/>
  <c r="T197" i="2"/>
  <c r="Q161" i="2"/>
  <c r="W161" i="2"/>
  <c r="T161" i="2"/>
  <c r="Q137" i="2"/>
  <c r="W137" i="2"/>
  <c r="T137" i="2"/>
  <c r="Q107" i="2"/>
  <c r="W107" i="2"/>
  <c r="T107" i="2"/>
  <c r="Q83" i="2"/>
  <c r="W83" i="2"/>
  <c r="T83" i="2"/>
  <c r="Q59" i="2"/>
  <c r="W59" i="2"/>
  <c r="T59" i="2"/>
  <c r="Q41" i="2"/>
  <c r="W41" i="2"/>
  <c r="T41" i="2"/>
  <c r="Q5" i="2"/>
  <c r="W5" i="2"/>
  <c r="T5" i="2"/>
  <c r="Q944" i="2"/>
  <c r="W944" i="2"/>
  <c r="T944" i="2"/>
  <c r="Q938" i="2"/>
  <c r="W938" i="2"/>
  <c r="T938" i="2"/>
  <c r="Q932" i="2"/>
  <c r="W932" i="2"/>
  <c r="T932" i="2"/>
  <c r="Q926" i="2"/>
  <c r="W926" i="2"/>
  <c r="T926" i="2"/>
  <c r="Q920" i="2"/>
  <c r="W920" i="2"/>
  <c r="T920" i="2"/>
  <c r="Q914" i="2"/>
  <c r="W914" i="2"/>
  <c r="T914" i="2"/>
  <c r="Q908" i="2"/>
  <c r="W908" i="2"/>
  <c r="T908" i="2"/>
  <c r="Q902" i="2"/>
  <c r="W902" i="2"/>
  <c r="T902" i="2"/>
  <c r="Q896" i="2"/>
  <c r="W896" i="2"/>
  <c r="T896" i="2"/>
  <c r="Q890" i="2"/>
  <c r="W890" i="2"/>
  <c r="T890" i="2"/>
  <c r="Q884" i="2"/>
  <c r="W884" i="2"/>
  <c r="T884" i="2"/>
  <c r="Q878" i="2"/>
  <c r="W878" i="2"/>
  <c r="T878" i="2"/>
  <c r="Q872" i="2"/>
  <c r="W872" i="2"/>
  <c r="T872" i="2"/>
  <c r="Q866" i="2"/>
  <c r="W866" i="2"/>
  <c r="T866" i="2"/>
  <c r="Q860" i="2"/>
  <c r="W860" i="2"/>
  <c r="T860" i="2"/>
  <c r="Q854" i="2"/>
  <c r="W854" i="2"/>
  <c r="T854" i="2"/>
  <c r="Q848" i="2"/>
  <c r="W848" i="2"/>
  <c r="T848" i="2"/>
  <c r="Q842" i="2"/>
  <c r="W842" i="2"/>
  <c r="T842" i="2"/>
  <c r="Q836" i="2"/>
  <c r="W836" i="2"/>
  <c r="T836" i="2"/>
  <c r="Q830" i="2"/>
  <c r="W830" i="2"/>
  <c r="T830" i="2"/>
  <c r="Q824" i="2"/>
  <c r="W824" i="2"/>
  <c r="T824" i="2"/>
  <c r="Q818" i="2"/>
  <c r="W818" i="2"/>
  <c r="T818" i="2"/>
  <c r="Q812" i="2"/>
  <c r="W812" i="2"/>
  <c r="T812" i="2"/>
  <c r="Q806" i="2"/>
  <c r="W806" i="2"/>
  <c r="T806" i="2"/>
  <c r="Q800" i="2"/>
  <c r="W800" i="2"/>
  <c r="T800" i="2"/>
  <c r="Q794" i="2"/>
  <c r="W794" i="2"/>
  <c r="T794" i="2"/>
  <c r="Q788" i="2"/>
  <c r="W788" i="2"/>
  <c r="T788" i="2"/>
  <c r="Q782" i="2"/>
  <c r="W782" i="2"/>
  <c r="T782" i="2"/>
  <c r="Q776" i="2"/>
  <c r="W776" i="2"/>
  <c r="T776" i="2"/>
  <c r="Q770" i="2"/>
  <c r="W770" i="2"/>
  <c r="T770" i="2"/>
  <c r="Q764" i="2"/>
  <c r="W764" i="2"/>
  <c r="T764" i="2"/>
  <c r="Q758" i="2"/>
  <c r="W758" i="2"/>
  <c r="T758" i="2"/>
  <c r="Q752" i="2"/>
  <c r="W752" i="2"/>
  <c r="T752" i="2"/>
  <c r="Q746" i="2"/>
  <c r="W746" i="2"/>
  <c r="T746" i="2"/>
  <c r="Q740" i="2"/>
  <c r="W740" i="2"/>
  <c r="T740" i="2"/>
  <c r="Q734" i="2"/>
  <c r="W734" i="2"/>
  <c r="T734" i="2"/>
  <c r="Q728" i="2"/>
  <c r="W728" i="2"/>
  <c r="T728" i="2"/>
  <c r="Q722" i="2"/>
  <c r="W722" i="2"/>
  <c r="T722" i="2"/>
  <c r="Q716" i="2"/>
  <c r="W716" i="2"/>
  <c r="T716" i="2"/>
  <c r="Q710" i="2"/>
  <c r="W710" i="2"/>
  <c r="T710" i="2"/>
  <c r="Q704" i="2"/>
  <c r="W704" i="2"/>
  <c r="T704" i="2"/>
  <c r="Q698" i="2"/>
  <c r="W698" i="2"/>
  <c r="T698" i="2"/>
  <c r="Q692" i="2"/>
  <c r="W692" i="2"/>
  <c r="T692" i="2"/>
  <c r="Q686" i="2"/>
  <c r="W686" i="2"/>
  <c r="T686" i="2"/>
  <c r="Q680" i="2"/>
  <c r="W680" i="2"/>
  <c r="T680" i="2"/>
  <c r="Q674" i="2"/>
  <c r="W674" i="2"/>
  <c r="T674" i="2"/>
  <c r="Q668" i="2"/>
  <c r="W668" i="2"/>
  <c r="T668" i="2"/>
  <c r="Q662" i="2"/>
  <c r="W662" i="2"/>
  <c r="T662" i="2"/>
  <c r="Q656" i="2"/>
  <c r="W656" i="2"/>
  <c r="T656" i="2"/>
  <c r="Q650" i="2"/>
  <c r="W650" i="2"/>
  <c r="T650" i="2"/>
  <c r="Q644" i="2"/>
  <c r="W644" i="2"/>
  <c r="T644" i="2"/>
  <c r="Q638" i="2"/>
  <c r="W638" i="2"/>
  <c r="T638" i="2"/>
  <c r="Q632" i="2"/>
  <c r="W632" i="2"/>
  <c r="T632" i="2"/>
  <c r="Q626" i="2"/>
  <c r="W626" i="2"/>
  <c r="T626" i="2"/>
  <c r="Q620" i="2"/>
  <c r="W620" i="2"/>
  <c r="T620" i="2"/>
  <c r="Q614" i="2"/>
  <c r="W614" i="2"/>
  <c r="T614" i="2"/>
  <c r="Q608" i="2"/>
  <c r="W608" i="2"/>
  <c r="T608" i="2"/>
  <c r="Q602" i="2"/>
  <c r="W602" i="2"/>
  <c r="T602" i="2"/>
  <c r="Q596" i="2"/>
  <c r="W596" i="2"/>
  <c r="T596" i="2"/>
  <c r="Q590" i="2"/>
  <c r="W590" i="2"/>
  <c r="T590" i="2"/>
  <c r="Q584" i="2"/>
  <c r="W584" i="2"/>
  <c r="T584" i="2"/>
  <c r="Q578" i="2"/>
  <c r="W578" i="2"/>
  <c r="T578" i="2"/>
  <c r="Q572" i="2"/>
  <c r="W572" i="2"/>
  <c r="T572" i="2"/>
  <c r="Q566" i="2"/>
  <c r="W566" i="2"/>
  <c r="T566" i="2"/>
  <c r="Q560" i="2"/>
  <c r="W560" i="2"/>
  <c r="T560" i="2"/>
  <c r="Q554" i="2"/>
  <c r="W554" i="2"/>
  <c r="T554" i="2"/>
  <c r="Q548" i="2"/>
  <c r="W548" i="2"/>
  <c r="T548" i="2"/>
  <c r="Q542" i="2"/>
  <c r="W542" i="2"/>
  <c r="T542" i="2"/>
  <c r="Q536" i="2"/>
  <c r="W536" i="2"/>
  <c r="T536" i="2"/>
  <c r="Q530" i="2"/>
  <c r="W530" i="2"/>
  <c r="T530" i="2"/>
  <c r="Q524" i="2"/>
  <c r="W524" i="2"/>
  <c r="T524" i="2"/>
  <c r="Q518" i="2"/>
  <c r="W518" i="2"/>
  <c r="T518" i="2"/>
  <c r="Q512" i="2"/>
  <c r="W512" i="2"/>
  <c r="T512" i="2"/>
  <c r="Q506" i="2"/>
  <c r="W506" i="2"/>
  <c r="T506" i="2"/>
  <c r="Q500" i="2"/>
  <c r="W500" i="2"/>
  <c r="T500" i="2"/>
  <c r="Q494" i="2"/>
  <c r="W494" i="2"/>
  <c r="T494" i="2"/>
  <c r="Q488" i="2"/>
  <c r="W488" i="2"/>
  <c r="T488" i="2"/>
  <c r="Q482" i="2"/>
  <c r="W482" i="2"/>
  <c r="T482" i="2"/>
  <c r="Q476" i="2"/>
  <c r="W476" i="2"/>
  <c r="T476" i="2"/>
  <c r="Q470" i="2"/>
  <c r="W470" i="2"/>
  <c r="T470" i="2"/>
  <c r="Q464" i="2"/>
  <c r="W464" i="2"/>
  <c r="T464" i="2"/>
  <c r="Q458" i="2"/>
  <c r="W458" i="2"/>
  <c r="T458" i="2"/>
  <c r="Q452" i="2"/>
  <c r="W452" i="2"/>
  <c r="T452" i="2"/>
  <c r="Q446" i="2"/>
  <c r="W446" i="2"/>
  <c r="T446" i="2"/>
  <c r="Q440" i="2"/>
  <c r="W440" i="2"/>
  <c r="T440" i="2"/>
  <c r="Q434" i="2"/>
  <c r="W434" i="2"/>
  <c r="T434" i="2"/>
  <c r="Q428" i="2"/>
  <c r="W428" i="2"/>
  <c r="T428" i="2"/>
  <c r="Q422" i="2"/>
  <c r="W422" i="2"/>
  <c r="T422" i="2"/>
  <c r="Q416" i="2"/>
  <c r="W416" i="2"/>
  <c r="T416" i="2"/>
  <c r="Q410" i="2"/>
  <c r="W410" i="2"/>
  <c r="T410" i="2"/>
  <c r="Q404" i="2"/>
  <c r="W404" i="2"/>
  <c r="T404" i="2"/>
  <c r="Q398" i="2"/>
  <c r="W398" i="2"/>
  <c r="T398" i="2"/>
  <c r="Q392" i="2"/>
  <c r="W392" i="2"/>
  <c r="T392" i="2"/>
  <c r="Q386" i="2"/>
  <c r="W386" i="2"/>
  <c r="T386" i="2"/>
  <c r="Q380" i="2"/>
  <c r="W380" i="2"/>
  <c r="T380" i="2"/>
  <c r="Q374" i="2"/>
  <c r="W374" i="2"/>
  <c r="T374" i="2"/>
  <c r="Q368" i="2"/>
  <c r="W368" i="2"/>
  <c r="T368" i="2"/>
  <c r="Q362" i="2"/>
  <c r="W362" i="2"/>
  <c r="T362" i="2"/>
  <c r="Q356" i="2"/>
  <c r="W356" i="2"/>
  <c r="T356" i="2"/>
  <c r="Q350" i="2"/>
  <c r="W350" i="2"/>
  <c r="T350" i="2"/>
  <c r="Q344" i="2"/>
  <c r="W344" i="2"/>
  <c r="T344" i="2"/>
  <c r="Q338" i="2"/>
  <c r="W338" i="2"/>
  <c r="T338" i="2"/>
  <c r="Q332" i="2"/>
  <c r="W332" i="2"/>
  <c r="T332" i="2"/>
  <c r="Q326" i="2"/>
  <c r="W326" i="2"/>
  <c r="T326" i="2"/>
  <c r="Q320" i="2"/>
  <c r="W320" i="2"/>
  <c r="T320" i="2"/>
  <c r="Q314" i="2"/>
  <c r="W314" i="2"/>
  <c r="T314" i="2"/>
  <c r="Q308" i="2"/>
  <c r="W308" i="2"/>
  <c r="T308" i="2"/>
  <c r="Q302" i="2"/>
  <c r="W302" i="2"/>
  <c r="T302" i="2"/>
  <c r="Q296" i="2"/>
  <c r="W296" i="2"/>
  <c r="T296" i="2"/>
  <c r="Q290" i="2"/>
  <c r="W290" i="2"/>
  <c r="T290" i="2"/>
  <c r="Q284" i="2"/>
  <c r="W284" i="2"/>
  <c r="T284" i="2"/>
  <c r="Q278" i="2"/>
  <c r="W278" i="2"/>
  <c r="T278" i="2"/>
  <c r="Q272" i="2"/>
  <c r="W272" i="2"/>
  <c r="T272" i="2"/>
  <c r="Q266" i="2"/>
  <c r="W266" i="2"/>
  <c r="T266" i="2"/>
  <c r="Q260" i="2"/>
  <c r="W260" i="2"/>
  <c r="T260" i="2"/>
  <c r="Q254" i="2"/>
  <c r="W254" i="2"/>
  <c r="T254" i="2"/>
  <c r="Q248" i="2"/>
  <c r="W248" i="2"/>
  <c r="T248" i="2"/>
  <c r="Q242" i="2"/>
  <c r="W242" i="2"/>
  <c r="T242" i="2"/>
  <c r="Q236" i="2"/>
  <c r="W236" i="2"/>
  <c r="T236" i="2"/>
  <c r="Q230" i="2"/>
  <c r="W230" i="2"/>
  <c r="T230" i="2"/>
  <c r="Q224" i="2"/>
  <c r="W224" i="2"/>
  <c r="T224" i="2"/>
  <c r="Q218" i="2"/>
  <c r="W218" i="2"/>
  <c r="T218" i="2"/>
  <c r="Q212" i="2"/>
  <c r="W212" i="2"/>
  <c r="T212" i="2"/>
  <c r="Q206" i="2"/>
  <c r="W206" i="2"/>
  <c r="T206" i="2"/>
  <c r="Q200" i="2"/>
  <c r="W200" i="2"/>
  <c r="T200" i="2"/>
  <c r="Q194" i="2"/>
  <c r="W194" i="2"/>
  <c r="T194" i="2"/>
  <c r="Q188" i="2"/>
  <c r="W188" i="2"/>
  <c r="T188" i="2"/>
  <c r="Q182" i="2"/>
  <c r="W182" i="2"/>
  <c r="T182" i="2"/>
  <c r="Q176" i="2"/>
  <c r="W176" i="2"/>
  <c r="T176" i="2"/>
  <c r="Q170" i="2"/>
  <c r="W170" i="2"/>
  <c r="T170" i="2"/>
  <c r="Q164" i="2"/>
  <c r="W164" i="2"/>
  <c r="T164" i="2"/>
  <c r="Q158" i="2"/>
  <c r="W158" i="2"/>
  <c r="T158" i="2"/>
  <c r="Q152" i="2"/>
  <c r="W152" i="2"/>
  <c r="T152" i="2"/>
  <c r="Q146" i="2"/>
  <c r="W146" i="2"/>
  <c r="T146" i="2"/>
  <c r="Q140" i="2"/>
  <c r="W140" i="2"/>
  <c r="T140" i="2"/>
  <c r="Q134" i="2"/>
  <c r="W134" i="2"/>
  <c r="T134" i="2"/>
  <c r="Q128" i="2"/>
  <c r="W128" i="2"/>
  <c r="T128" i="2"/>
  <c r="Q122" i="2"/>
  <c r="W122" i="2"/>
  <c r="T122" i="2"/>
  <c r="Q116" i="2"/>
  <c r="W116" i="2"/>
  <c r="T116" i="2"/>
  <c r="Q110" i="2"/>
  <c r="W110" i="2"/>
  <c r="T110" i="2"/>
  <c r="Q104" i="2"/>
  <c r="W104" i="2"/>
  <c r="T104" i="2"/>
  <c r="Q98" i="2"/>
  <c r="W98" i="2"/>
  <c r="T98" i="2"/>
  <c r="Q92" i="2"/>
  <c r="W92" i="2"/>
  <c r="T92" i="2"/>
  <c r="Q86" i="2"/>
  <c r="W86" i="2"/>
  <c r="T86" i="2"/>
  <c r="Q80" i="2"/>
  <c r="W80" i="2"/>
  <c r="T80" i="2"/>
  <c r="Q74" i="2"/>
  <c r="W74" i="2"/>
  <c r="T74" i="2"/>
  <c r="Q68" i="2"/>
  <c r="W68" i="2"/>
  <c r="T68" i="2"/>
  <c r="Q62" i="2"/>
  <c r="W62" i="2"/>
  <c r="T62" i="2"/>
  <c r="Q56" i="2"/>
  <c r="W56" i="2"/>
  <c r="T56" i="2"/>
  <c r="Q50" i="2"/>
  <c r="W50" i="2"/>
  <c r="T50" i="2"/>
  <c r="Q44" i="2"/>
  <c r="W44" i="2"/>
  <c r="T44" i="2"/>
  <c r="Q38" i="2"/>
  <c r="W38" i="2"/>
  <c r="T38" i="2"/>
  <c r="Q32" i="2"/>
  <c r="W32" i="2"/>
  <c r="T32" i="2"/>
  <c r="Q26" i="2"/>
  <c r="W26" i="2"/>
  <c r="T26" i="2"/>
  <c r="Q20" i="2"/>
  <c r="W20" i="2"/>
  <c r="T20" i="2"/>
  <c r="Q14" i="2"/>
  <c r="W14" i="2"/>
  <c r="T14" i="2"/>
  <c r="Q8" i="2"/>
  <c r="W8" i="2"/>
  <c r="T8" i="2"/>
  <c r="R943" i="2"/>
  <c r="X943" i="2"/>
  <c r="U943" i="2"/>
  <c r="R937" i="2"/>
  <c r="X937" i="2"/>
  <c r="U937" i="2"/>
  <c r="R931" i="2"/>
  <c r="X931" i="2"/>
  <c r="U931" i="2"/>
  <c r="R925" i="2"/>
  <c r="X925" i="2"/>
  <c r="U925" i="2"/>
  <c r="R919" i="2"/>
  <c r="X919" i="2"/>
  <c r="U919" i="2"/>
  <c r="R913" i="2"/>
  <c r="X913" i="2"/>
  <c r="U913" i="2"/>
  <c r="R907" i="2"/>
  <c r="X907" i="2"/>
  <c r="U907" i="2"/>
  <c r="R901" i="2"/>
  <c r="X901" i="2"/>
  <c r="U901" i="2"/>
  <c r="R895" i="2"/>
  <c r="X895" i="2"/>
  <c r="U895" i="2"/>
  <c r="R889" i="2"/>
  <c r="X889" i="2"/>
  <c r="U889" i="2"/>
  <c r="R883" i="2"/>
  <c r="X883" i="2"/>
  <c r="U883" i="2"/>
  <c r="R877" i="2"/>
  <c r="X877" i="2"/>
  <c r="U877" i="2"/>
  <c r="R871" i="2"/>
  <c r="X871" i="2"/>
  <c r="U871" i="2"/>
  <c r="R865" i="2"/>
  <c r="X865" i="2"/>
  <c r="U865" i="2"/>
  <c r="R859" i="2"/>
  <c r="X859" i="2"/>
  <c r="U859" i="2"/>
  <c r="R853" i="2"/>
  <c r="X853" i="2"/>
  <c r="U853" i="2"/>
  <c r="R847" i="2"/>
  <c r="X847" i="2"/>
  <c r="U847" i="2"/>
  <c r="R841" i="2"/>
  <c r="X841" i="2"/>
  <c r="U841" i="2"/>
  <c r="R835" i="2"/>
  <c r="X835" i="2"/>
  <c r="U835" i="2"/>
  <c r="R829" i="2"/>
  <c r="X829" i="2"/>
  <c r="U829" i="2"/>
  <c r="R823" i="2"/>
  <c r="X823" i="2"/>
  <c r="U823" i="2"/>
  <c r="R817" i="2"/>
  <c r="X817" i="2"/>
  <c r="U817" i="2"/>
  <c r="R811" i="2"/>
  <c r="X811" i="2"/>
  <c r="U811" i="2"/>
  <c r="R805" i="2"/>
  <c r="X805" i="2"/>
  <c r="U805" i="2"/>
  <c r="R799" i="2"/>
  <c r="X799" i="2"/>
  <c r="U799" i="2"/>
  <c r="R793" i="2"/>
  <c r="X793" i="2"/>
  <c r="U793" i="2"/>
  <c r="R787" i="2"/>
  <c r="X787" i="2"/>
  <c r="U787" i="2"/>
  <c r="R781" i="2"/>
  <c r="X781" i="2"/>
  <c r="U781" i="2"/>
  <c r="R775" i="2"/>
  <c r="X775" i="2"/>
  <c r="U775" i="2"/>
  <c r="R769" i="2"/>
  <c r="X769" i="2"/>
  <c r="U769" i="2"/>
  <c r="R763" i="2"/>
  <c r="X763" i="2"/>
  <c r="U763" i="2"/>
  <c r="R757" i="2"/>
  <c r="X757" i="2"/>
  <c r="U757" i="2"/>
  <c r="R751" i="2"/>
  <c r="X751" i="2"/>
  <c r="U751" i="2"/>
  <c r="R745" i="2"/>
  <c r="X745" i="2"/>
  <c r="U745" i="2"/>
  <c r="R739" i="2"/>
  <c r="X739" i="2"/>
  <c r="U739" i="2"/>
  <c r="R733" i="2"/>
  <c r="X733" i="2"/>
  <c r="U733" i="2"/>
  <c r="R727" i="2"/>
  <c r="X727" i="2"/>
  <c r="U727" i="2"/>
  <c r="R721" i="2"/>
  <c r="X721" i="2"/>
  <c r="U721" i="2"/>
  <c r="R715" i="2"/>
  <c r="X715" i="2"/>
  <c r="U715" i="2"/>
  <c r="R709" i="2"/>
  <c r="X709" i="2"/>
  <c r="U709" i="2"/>
  <c r="R703" i="2"/>
  <c r="X703" i="2"/>
  <c r="U703" i="2"/>
  <c r="R697" i="2"/>
  <c r="X697" i="2"/>
  <c r="U697" i="2"/>
  <c r="R691" i="2"/>
  <c r="X691" i="2"/>
  <c r="U691" i="2"/>
  <c r="R685" i="2"/>
  <c r="X685" i="2"/>
  <c r="U685" i="2"/>
  <c r="R679" i="2"/>
  <c r="X679" i="2"/>
  <c r="U679" i="2"/>
  <c r="R673" i="2"/>
  <c r="X673" i="2"/>
  <c r="U673" i="2"/>
  <c r="R667" i="2"/>
  <c r="X667" i="2"/>
  <c r="U667" i="2"/>
  <c r="R661" i="2"/>
  <c r="X661" i="2"/>
  <c r="U661" i="2"/>
  <c r="R655" i="2"/>
  <c r="X655" i="2"/>
  <c r="U655" i="2"/>
  <c r="R649" i="2"/>
  <c r="X649" i="2"/>
  <c r="U649" i="2"/>
  <c r="R643" i="2"/>
  <c r="X643" i="2"/>
  <c r="U643" i="2"/>
  <c r="R637" i="2"/>
  <c r="X637" i="2"/>
  <c r="U637" i="2"/>
  <c r="R631" i="2"/>
  <c r="X631" i="2"/>
  <c r="U631" i="2"/>
  <c r="R625" i="2"/>
  <c r="X625" i="2"/>
  <c r="U625" i="2"/>
  <c r="R619" i="2"/>
  <c r="X619" i="2"/>
  <c r="U619" i="2"/>
  <c r="R613" i="2"/>
  <c r="X613" i="2"/>
  <c r="U613" i="2"/>
  <c r="R607" i="2"/>
  <c r="X607" i="2"/>
  <c r="U607" i="2"/>
  <c r="R601" i="2"/>
  <c r="X601" i="2"/>
  <c r="U601" i="2"/>
  <c r="R595" i="2"/>
  <c r="X595" i="2"/>
  <c r="U595" i="2"/>
  <c r="R589" i="2"/>
  <c r="X589" i="2"/>
  <c r="U589" i="2"/>
  <c r="R583" i="2"/>
  <c r="X583" i="2"/>
  <c r="U583" i="2"/>
  <c r="R577" i="2"/>
  <c r="X577" i="2"/>
  <c r="U577" i="2"/>
  <c r="R571" i="2"/>
  <c r="X571" i="2"/>
  <c r="U571" i="2"/>
  <c r="R565" i="2"/>
  <c r="X565" i="2"/>
  <c r="U565" i="2"/>
  <c r="R559" i="2"/>
  <c r="X559" i="2"/>
  <c r="U559" i="2"/>
  <c r="R553" i="2"/>
  <c r="X553" i="2"/>
  <c r="U553" i="2"/>
  <c r="R547" i="2"/>
  <c r="X547" i="2"/>
  <c r="U547" i="2"/>
  <c r="R541" i="2"/>
  <c r="X541" i="2"/>
  <c r="U541" i="2"/>
  <c r="R535" i="2"/>
  <c r="X535" i="2"/>
  <c r="U535" i="2"/>
  <c r="R529" i="2"/>
  <c r="X529" i="2"/>
  <c r="U529" i="2"/>
  <c r="R523" i="2"/>
  <c r="X523" i="2"/>
  <c r="U523" i="2"/>
  <c r="R517" i="2"/>
  <c r="X517" i="2"/>
  <c r="U517" i="2"/>
  <c r="R511" i="2"/>
  <c r="X511" i="2"/>
  <c r="U511" i="2"/>
  <c r="R505" i="2"/>
  <c r="X505" i="2"/>
  <c r="U505" i="2"/>
  <c r="R499" i="2"/>
  <c r="X499" i="2"/>
  <c r="U499" i="2"/>
  <c r="R493" i="2"/>
  <c r="X493" i="2"/>
  <c r="U493" i="2"/>
  <c r="R487" i="2"/>
  <c r="X487" i="2"/>
  <c r="U487" i="2"/>
  <c r="R481" i="2"/>
  <c r="X481" i="2"/>
  <c r="U481" i="2"/>
  <c r="R475" i="2"/>
  <c r="X475" i="2"/>
  <c r="U475" i="2"/>
  <c r="R469" i="2"/>
  <c r="X469" i="2"/>
  <c r="U469" i="2"/>
  <c r="R463" i="2"/>
  <c r="X463" i="2"/>
  <c r="U463" i="2"/>
  <c r="R457" i="2"/>
  <c r="X457" i="2"/>
  <c r="U457" i="2"/>
  <c r="R451" i="2"/>
  <c r="X451" i="2"/>
  <c r="U451" i="2"/>
  <c r="R445" i="2"/>
  <c r="X445" i="2"/>
  <c r="U445" i="2"/>
  <c r="R439" i="2"/>
  <c r="X439" i="2"/>
  <c r="U439" i="2"/>
  <c r="R433" i="2"/>
  <c r="X433" i="2"/>
  <c r="U433" i="2"/>
  <c r="R427" i="2"/>
  <c r="X427" i="2"/>
  <c r="U427" i="2"/>
  <c r="R421" i="2"/>
  <c r="X421" i="2"/>
  <c r="U421" i="2"/>
  <c r="R415" i="2"/>
  <c r="X415" i="2"/>
  <c r="U415" i="2"/>
  <c r="R409" i="2"/>
  <c r="X409" i="2"/>
  <c r="U409" i="2"/>
  <c r="R403" i="2"/>
  <c r="X403" i="2"/>
  <c r="U403" i="2"/>
  <c r="R397" i="2"/>
  <c r="X397" i="2"/>
  <c r="U397" i="2"/>
  <c r="R391" i="2"/>
  <c r="X391" i="2"/>
  <c r="U391" i="2"/>
  <c r="R385" i="2"/>
  <c r="X385" i="2"/>
  <c r="U385" i="2"/>
  <c r="R379" i="2"/>
  <c r="X379" i="2"/>
  <c r="U379" i="2"/>
  <c r="R373" i="2"/>
  <c r="X373" i="2"/>
  <c r="U373" i="2"/>
  <c r="R367" i="2"/>
  <c r="X367" i="2"/>
  <c r="U367" i="2"/>
  <c r="R361" i="2"/>
  <c r="X361" i="2"/>
  <c r="U361" i="2"/>
  <c r="R355" i="2"/>
  <c r="X355" i="2"/>
  <c r="U355" i="2"/>
  <c r="R349" i="2"/>
  <c r="X349" i="2"/>
  <c r="U349" i="2"/>
  <c r="R343" i="2"/>
  <c r="X343" i="2"/>
  <c r="U343" i="2"/>
  <c r="R337" i="2"/>
  <c r="X337" i="2"/>
  <c r="U337" i="2"/>
  <c r="R331" i="2"/>
  <c r="X331" i="2"/>
  <c r="U331" i="2"/>
  <c r="R325" i="2"/>
  <c r="X325" i="2"/>
  <c r="U325" i="2"/>
  <c r="R319" i="2"/>
  <c r="X319" i="2"/>
  <c r="U319" i="2"/>
  <c r="R313" i="2"/>
  <c r="X313" i="2"/>
  <c r="U313" i="2"/>
  <c r="R307" i="2"/>
  <c r="X307" i="2"/>
  <c r="U307" i="2"/>
  <c r="R301" i="2"/>
  <c r="X301" i="2"/>
  <c r="U301" i="2"/>
  <c r="R295" i="2"/>
  <c r="X295" i="2"/>
  <c r="U295" i="2"/>
  <c r="R289" i="2"/>
  <c r="X289" i="2"/>
  <c r="U289" i="2"/>
  <c r="R283" i="2"/>
  <c r="X283" i="2"/>
  <c r="U283" i="2"/>
  <c r="R277" i="2"/>
  <c r="X277" i="2"/>
  <c r="U277" i="2"/>
  <c r="R271" i="2"/>
  <c r="X271" i="2"/>
  <c r="U271" i="2"/>
  <c r="R265" i="2"/>
  <c r="X265" i="2"/>
  <c r="U265" i="2"/>
  <c r="R259" i="2"/>
  <c r="X259" i="2"/>
  <c r="U259" i="2"/>
  <c r="R253" i="2"/>
  <c r="X253" i="2"/>
  <c r="U253" i="2"/>
  <c r="R247" i="2"/>
  <c r="X247" i="2"/>
  <c r="U247" i="2"/>
  <c r="R241" i="2"/>
  <c r="X241" i="2"/>
  <c r="U241" i="2"/>
  <c r="R235" i="2"/>
  <c r="X235" i="2"/>
  <c r="U235" i="2"/>
  <c r="R229" i="2"/>
  <c r="X229" i="2"/>
  <c r="U229" i="2"/>
  <c r="R223" i="2"/>
  <c r="X223" i="2"/>
  <c r="U223" i="2"/>
  <c r="R217" i="2"/>
  <c r="X217" i="2"/>
  <c r="U217" i="2"/>
  <c r="R211" i="2"/>
  <c r="X211" i="2"/>
  <c r="U211" i="2"/>
  <c r="R205" i="2"/>
  <c r="X205" i="2"/>
  <c r="U205" i="2"/>
  <c r="R199" i="2"/>
  <c r="X199" i="2"/>
  <c r="U199" i="2"/>
  <c r="R193" i="2"/>
  <c r="X193" i="2"/>
  <c r="U193" i="2"/>
  <c r="R187" i="2"/>
  <c r="X187" i="2"/>
  <c r="U187" i="2"/>
  <c r="R181" i="2"/>
  <c r="X181" i="2"/>
  <c r="U181" i="2"/>
  <c r="R175" i="2"/>
  <c r="X175" i="2"/>
  <c r="U175" i="2"/>
  <c r="R169" i="2"/>
  <c r="X169" i="2"/>
  <c r="U169" i="2"/>
  <c r="R163" i="2"/>
  <c r="X163" i="2"/>
  <c r="U163" i="2"/>
  <c r="R157" i="2"/>
  <c r="X157" i="2"/>
  <c r="U157" i="2"/>
  <c r="R151" i="2"/>
  <c r="X151" i="2"/>
  <c r="U151" i="2"/>
  <c r="R145" i="2"/>
  <c r="X145" i="2"/>
  <c r="U145" i="2"/>
  <c r="R139" i="2"/>
  <c r="X139" i="2"/>
  <c r="U139" i="2"/>
  <c r="R133" i="2"/>
  <c r="X133" i="2"/>
  <c r="U133" i="2"/>
  <c r="R127" i="2"/>
  <c r="X127" i="2"/>
  <c r="U127" i="2"/>
  <c r="R121" i="2"/>
  <c r="X121" i="2"/>
  <c r="U121" i="2"/>
  <c r="R115" i="2"/>
  <c r="X115" i="2"/>
  <c r="U115" i="2"/>
  <c r="R109" i="2"/>
  <c r="X109" i="2"/>
  <c r="U109" i="2"/>
  <c r="R103" i="2"/>
  <c r="X103" i="2"/>
  <c r="U103" i="2"/>
  <c r="R97" i="2"/>
  <c r="X97" i="2"/>
  <c r="U97" i="2"/>
  <c r="R91" i="2"/>
  <c r="X91" i="2"/>
  <c r="U91" i="2"/>
  <c r="R85" i="2"/>
  <c r="X85" i="2"/>
  <c r="U85" i="2"/>
  <c r="R79" i="2"/>
  <c r="X79" i="2"/>
  <c r="U79" i="2"/>
  <c r="R73" i="2"/>
  <c r="X73" i="2"/>
  <c r="U73" i="2"/>
  <c r="R67" i="2"/>
  <c r="X67" i="2"/>
  <c r="U67" i="2"/>
  <c r="R61" i="2"/>
  <c r="X61" i="2"/>
  <c r="U61" i="2"/>
  <c r="R55" i="2"/>
  <c r="X55" i="2"/>
  <c r="U55" i="2"/>
  <c r="R49" i="2"/>
  <c r="X49" i="2"/>
  <c r="U49" i="2"/>
  <c r="R43" i="2"/>
  <c r="X43" i="2"/>
  <c r="U43" i="2"/>
  <c r="R37" i="2"/>
  <c r="X37" i="2"/>
  <c r="U37" i="2"/>
  <c r="R31" i="2"/>
  <c r="X31" i="2"/>
  <c r="U31" i="2"/>
  <c r="R25" i="2"/>
  <c r="X25" i="2"/>
  <c r="U25" i="2"/>
  <c r="R19" i="2"/>
  <c r="X19" i="2"/>
  <c r="U19" i="2"/>
  <c r="R13" i="2"/>
  <c r="X13" i="2"/>
  <c r="U13" i="2"/>
  <c r="R7" i="2"/>
  <c r="X7" i="2"/>
  <c r="U7" i="2"/>
  <c r="S941" i="2"/>
  <c r="Y941" i="2"/>
  <c r="V941" i="2"/>
  <c r="S935" i="2"/>
  <c r="Y935" i="2"/>
  <c r="V935" i="2"/>
  <c r="S929" i="2"/>
  <c r="Y929" i="2"/>
  <c r="V929" i="2"/>
  <c r="S923" i="2"/>
  <c r="Y923" i="2"/>
  <c r="V923" i="2"/>
  <c r="S917" i="2"/>
  <c r="Y917" i="2"/>
  <c r="V917" i="2"/>
  <c r="S911" i="2"/>
  <c r="Y911" i="2"/>
  <c r="V911" i="2"/>
  <c r="S905" i="2"/>
  <c r="Y905" i="2"/>
  <c r="V905" i="2"/>
  <c r="S899" i="2"/>
  <c r="Y899" i="2"/>
  <c r="V899" i="2"/>
  <c r="S893" i="2"/>
  <c r="Y893" i="2"/>
  <c r="V893" i="2"/>
  <c r="S887" i="2"/>
  <c r="Y887" i="2"/>
  <c r="V887" i="2"/>
  <c r="S881" i="2"/>
  <c r="Y881" i="2"/>
  <c r="V881" i="2"/>
  <c r="S875" i="2"/>
  <c r="Y875" i="2"/>
  <c r="V875" i="2"/>
  <c r="S869" i="2"/>
  <c r="Y869" i="2"/>
  <c r="V869" i="2"/>
  <c r="S863" i="2"/>
  <c r="Y863" i="2"/>
  <c r="V863" i="2"/>
  <c r="S857" i="2"/>
  <c r="Y857" i="2"/>
  <c r="V857" i="2"/>
  <c r="S851" i="2"/>
  <c r="Y851" i="2"/>
  <c r="V851" i="2"/>
  <c r="S845" i="2"/>
  <c r="Y845" i="2"/>
  <c r="V845" i="2"/>
  <c r="S839" i="2"/>
  <c r="Y839" i="2"/>
  <c r="V839" i="2"/>
  <c r="S833" i="2"/>
  <c r="Y833" i="2"/>
  <c r="V833" i="2"/>
  <c r="S827" i="2"/>
  <c r="Y827" i="2"/>
  <c r="V827" i="2"/>
  <c r="S821" i="2"/>
  <c r="Y821" i="2"/>
  <c r="V821" i="2"/>
  <c r="S815" i="2"/>
  <c r="Y815" i="2"/>
  <c r="V815" i="2"/>
  <c r="S809" i="2"/>
  <c r="Y809" i="2"/>
  <c r="V809" i="2"/>
  <c r="S803" i="2"/>
  <c r="Y803" i="2"/>
  <c r="V803" i="2"/>
  <c r="S797" i="2"/>
  <c r="Y797" i="2"/>
  <c r="V797" i="2"/>
  <c r="S791" i="2"/>
  <c r="Y791" i="2"/>
  <c r="V791" i="2"/>
  <c r="S785" i="2"/>
  <c r="Y785" i="2"/>
  <c r="V785" i="2"/>
  <c r="S779" i="2"/>
  <c r="Y779" i="2"/>
  <c r="V779" i="2"/>
  <c r="S773" i="2"/>
  <c r="Y773" i="2"/>
  <c r="V773" i="2"/>
  <c r="S767" i="2"/>
  <c r="Y767" i="2"/>
  <c r="V767" i="2"/>
  <c r="S761" i="2"/>
  <c r="Y761" i="2"/>
  <c r="V761" i="2"/>
  <c r="S755" i="2"/>
  <c r="Y755" i="2"/>
  <c r="V755" i="2"/>
  <c r="S749" i="2"/>
  <c r="Y749" i="2"/>
  <c r="V749" i="2"/>
  <c r="S743" i="2"/>
  <c r="Y743" i="2"/>
  <c r="V743" i="2"/>
  <c r="S737" i="2"/>
  <c r="Y737" i="2"/>
  <c r="V737" i="2"/>
  <c r="S731" i="2"/>
  <c r="Y731" i="2"/>
  <c r="V731" i="2"/>
  <c r="S725" i="2"/>
  <c r="Y725" i="2"/>
  <c r="V725" i="2"/>
  <c r="S719" i="2"/>
  <c r="Y719" i="2"/>
  <c r="V719" i="2"/>
  <c r="S713" i="2"/>
  <c r="Y713" i="2"/>
  <c r="V713" i="2"/>
  <c r="S707" i="2"/>
  <c r="Y707" i="2"/>
  <c r="V707" i="2"/>
  <c r="S701" i="2"/>
  <c r="Y701" i="2"/>
  <c r="V701" i="2"/>
  <c r="S695" i="2"/>
  <c r="Y695" i="2"/>
  <c r="V695" i="2"/>
  <c r="S689" i="2"/>
  <c r="Y689" i="2"/>
  <c r="V689" i="2"/>
  <c r="S683" i="2"/>
  <c r="Y683" i="2"/>
  <c r="V683" i="2"/>
  <c r="S677" i="2"/>
  <c r="Y677" i="2"/>
  <c r="V677" i="2"/>
  <c r="S671" i="2"/>
  <c r="Y671" i="2"/>
  <c r="V671" i="2"/>
  <c r="S665" i="2"/>
  <c r="Y665" i="2"/>
  <c r="V665" i="2"/>
  <c r="S659" i="2"/>
  <c r="Y659" i="2"/>
  <c r="V659" i="2"/>
  <c r="S653" i="2"/>
  <c r="Y653" i="2"/>
  <c r="V653" i="2"/>
  <c r="S647" i="2"/>
  <c r="Y647" i="2"/>
  <c r="V647" i="2"/>
  <c r="S641" i="2"/>
  <c r="Y641" i="2"/>
  <c r="V641" i="2"/>
  <c r="S635" i="2"/>
  <c r="Y635" i="2"/>
  <c r="V635" i="2"/>
  <c r="S629" i="2"/>
  <c r="Y629" i="2"/>
  <c r="V629" i="2"/>
  <c r="Q911" i="2"/>
  <c r="W911" i="2"/>
  <c r="T911" i="2"/>
  <c r="Q887" i="2"/>
  <c r="W887" i="2"/>
  <c r="T887" i="2"/>
  <c r="Q857" i="2"/>
  <c r="W857" i="2"/>
  <c r="T857" i="2"/>
  <c r="Q815" i="2"/>
  <c r="W815" i="2"/>
  <c r="T815" i="2"/>
  <c r="Q779" i="2"/>
  <c r="W779" i="2"/>
  <c r="T779" i="2"/>
  <c r="Q755" i="2"/>
  <c r="W755" i="2"/>
  <c r="T755" i="2"/>
  <c r="Q725" i="2"/>
  <c r="W725" i="2"/>
  <c r="T725" i="2"/>
  <c r="Q695" i="2"/>
  <c r="W695" i="2"/>
  <c r="T695" i="2"/>
  <c r="Q665" i="2"/>
  <c r="W665" i="2"/>
  <c r="T665" i="2"/>
  <c r="Q629" i="2"/>
  <c r="W629" i="2"/>
  <c r="T629" i="2"/>
  <c r="Q599" i="2"/>
  <c r="W599" i="2"/>
  <c r="T599" i="2"/>
  <c r="Q575" i="2"/>
  <c r="W575" i="2"/>
  <c r="T575" i="2"/>
  <c r="Q551" i="2"/>
  <c r="W551" i="2"/>
  <c r="T551" i="2"/>
  <c r="Q527" i="2"/>
  <c r="W527" i="2"/>
  <c r="T527" i="2"/>
  <c r="Q503" i="2"/>
  <c r="W503" i="2"/>
  <c r="T503" i="2"/>
  <c r="Q473" i="2"/>
  <c r="W473" i="2"/>
  <c r="T473" i="2"/>
  <c r="Q443" i="2"/>
  <c r="W443" i="2"/>
  <c r="T443" i="2"/>
  <c r="Q419" i="2"/>
  <c r="W419" i="2"/>
  <c r="T419" i="2"/>
  <c r="Q389" i="2"/>
  <c r="W389" i="2"/>
  <c r="T389" i="2"/>
  <c r="Q365" i="2"/>
  <c r="W365" i="2"/>
  <c r="T365" i="2"/>
  <c r="Q335" i="2"/>
  <c r="W335" i="2"/>
  <c r="T335" i="2"/>
  <c r="Q311" i="2"/>
  <c r="W311" i="2"/>
  <c r="T311" i="2"/>
  <c r="Q287" i="2"/>
  <c r="W287" i="2"/>
  <c r="T287" i="2"/>
  <c r="Q257" i="2"/>
  <c r="W257" i="2"/>
  <c r="T257" i="2"/>
  <c r="Q221" i="2"/>
  <c r="W221" i="2"/>
  <c r="T221" i="2"/>
  <c r="Q191" i="2"/>
  <c r="W191" i="2"/>
  <c r="T191" i="2"/>
  <c r="Q155" i="2"/>
  <c r="W155" i="2"/>
  <c r="T155" i="2"/>
  <c r="Q125" i="2"/>
  <c r="W125" i="2"/>
  <c r="T125" i="2"/>
  <c r="Q101" i="2"/>
  <c r="W101" i="2"/>
  <c r="T101" i="2"/>
  <c r="Q71" i="2"/>
  <c r="W71" i="2"/>
  <c r="T71" i="2"/>
  <c r="Q47" i="2"/>
  <c r="W47" i="2"/>
  <c r="T47" i="2"/>
  <c r="Q17" i="2"/>
  <c r="W17" i="2"/>
  <c r="T17" i="2"/>
  <c r="Q943" i="2"/>
  <c r="W943" i="2"/>
  <c r="T943" i="2"/>
  <c r="Q937" i="2"/>
  <c r="W937" i="2"/>
  <c r="T937" i="2"/>
  <c r="Q931" i="2"/>
  <c r="W931" i="2"/>
  <c r="T931" i="2"/>
  <c r="Q925" i="2"/>
  <c r="W925" i="2"/>
  <c r="T925" i="2"/>
  <c r="Q919" i="2"/>
  <c r="W919" i="2"/>
  <c r="T919" i="2"/>
  <c r="Q913" i="2"/>
  <c r="W913" i="2"/>
  <c r="T913" i="2"/>
  <c r="Q907" i="2"/>
  <c r="W907" i="2"/>
  <c r="T907" i="2"/>
  <c r="Q901" i="2"/>
  <c r="W901" i="2"/>
  <c r="T901" i="2"/>
  <c r="Q895" i="2"/>
  <c r="W895" i="2"/>
  <c r="T895" i="2"/>
  <c r="Q889" i="2"/>
  <c r="W889" i="2"/>
  <c r="T889" i="2"/>
  <c r="Q883" i="2"/>
  <c r="W883" i="2"/>
  <c r="T883" i="2"/>
  <c r="Q877" i="2"/>
  <c r="W877" i="2"/>
  <c r="T877" i="2"/>
  <c r="Q871" i="2"/>
  <c r="W871" i="2"/>
  <c r="T871" i="2"/>
  <c r="Q865" i="2"/>
  <c r="W865" i="2"/>
  <c r="T865" i="2"/>
  <c r="Q859" i="2"/>
  <c r="W859" i="2"/>
  <c r="T859" i="2"/>
  <c r="Q853" i="2"/>
  <c r="W853" i="2"/>
  <c r="T853" i="2"/>
  <c r="Q847" i="2"/>
  <c r="W847" i="2"/>
  <c r="T847" i="2"/>
  <c r="Q841" i="2"/>
  <c r="W841" i="2"/>
  <c r="T841" i="2"/>
  <c r="Q835" i="2"/>
  <c r="W835" i="2"/>
  <c r="T835" i="2"/>
  <c r="Q829" i="2"/>
  <c r="W829" i="2"/>
  <c r="T829" i="2"/>
  <c r="Q823" i="2"/>
  <c r="W823" i="2"/>
  <c r="T823" i="2"/>
  <c r="Q817" i="2"/>
  <c r="W817" i="2"/>
  <c r="T817" i="2"/>
  <c r="Q811" i="2"/>
  <c r="W811" i="2"/>
  <c r="T811" i="2"/>
  <c r="Q805" i="2"/>
  <c r="W805" i="2"/>
  <c r="T805" i="2"/>
  <c r="Q799" i="2"/>
  <c r="W799" i="2"/>
  <c r="T799" i="2"/>
  <c r="Q793" i="2"/>
  <c r="W793" i="2"/>
  <c r="T793" i="2"/>
  <c r="Q787" i="2"/>
  <c r="W787" i="2"/>
  <c r="T787" i="2"/>
  <c r="Q781" i="2"/>
  <c r="W781" i="2"/>
  <c r="T781" i="2"/>
  <c r="Q775" i="2"/>
  <c r="W775" i="2"/>
  <c r="T775" i="2"/>
  <c r="Q769" i="2"/>
  <c r="W769" i="2"/>
  <c r="T769" i="2"/>
  <c r="Q763" i="2"/>
  <c r="W763" i="2"/>
  <c r="T763" i="2"/>
  <c r="Q757" i="2"/>
  <c r="W757" i="2"/>
  <c r="T757" i="2"/>
  <c r="Q751" i="2"/>
  <c r="W751" i="2"/>
  <c r="T751" i="2"/>
  <c r="Q745" i="2"/>
  <c r="W745" i="2"/>
  <c r="T745" i="2"/>
  <c r="Q739" i="2"/>
  <c r="W739" i="2"/>
  <c r="T739" i="2"/>
  <c r="Q733" i="2"/>
  <c r="W733" i="2"/>
  <c r="T733" i="2"/>
  <c r="Q727" i="2"/>
  <c r="W727" i="2"/>
  <c r="T727" i="2"/>
  <c r="Q721" i="2"/>
  <c r="W721" i="2"/>
  <c r="T721" i="2"/>
  <c r="Q715" i="2"/>
  <c r="W715" i="2"/>
  <c r="T715" i="2"/>
  <c r="Q709" i="2"/>
  <c r="W709" i="2"/>
  <c r="T709" i="2"/>
  <c r="Q703" i="2"/>
  <c r="W703" i="2"/>
  <c r="T703" i="2"/>
  <c r="Q697" i="2"/>
  <c r="W697" i="2"/>
  <c r="T697" i="2"/>
  <c r="Q691" i="2"/>
  <c r="W691" i="2"/>
  <c r="T691" i="2"/>
  <c r="Q685" i="2"/>
  <c r="W685" i="2"/>
  <c r="T685" i="2"/>
  <c r="Q679" i="2"/>
  <c r="W679" i="2"/>
  <c r="T679" i="2"/>
  <c r="Q673" i="2"/>
  <c r="W673" i="2"/>
  <c r="T673" i="2"/>
  <c r="Q667" i="2"/>
  <c r="W667" i="2"/>
  <c r="T667" i="2"/>
  <c r="Q661" i="2"/>
  <c r="W661" i="2"/>
  <c r="T661" i="2"/>
  <c r="Q655" i="2"/>
  <c r="W655" i="2"/>
  <c r="T655" i="2"/>
  <c r="Q649" i="2"/>
  <c r="W649" i="2"/>
  <c r="T649" i="2"/>
  <c r="Q643" i="2"/>
  <c r="W643" i="2"/>
  <c r="T643" i="2"/>
  <c r="Q637" i="2"/>
  <c r="W637" i="2"/>
  <c r="T637" i="2"/>
  <c r="Q631" i="2"/>
  <c r="W631" i="2"/>
  <c r="T631" i="2"/>
  <c r="Q625" i="2"/>
  <c r="W625" i="2"/>
  <c r="T625" i="2"/>
  <c r="Q619" i="2"/>
  <c r="W619" i="2"/>
  <c r="T619" i="2"/>
  <c r="Q613" i="2"/>
  <c r="W613" i="2"/>
  <c r="T613" i="2"/>
  <c r="Q607" i="2"/>
  <c r="W607" i="2"/>
  <c r="T607" i="2"/>
  <c r="Q601" i="2"/>
  <c r="W601" i="2"/>
  <c r="T601" i="2"/>
  <c r="Q595" i="2"/>
  <c r="W595" i="2"/>
  <c r="T595" i="2"/>
  <c r="Q589" i="2"/>
  <c r="W589" i="2"/>
  <c r="T589" i="2"/>
  <c r="Q583" i="2"/>
  <c r="W583" i="2"/>
  <c r="T583" i="2"/>
  <c r="Q577" i="2"/>
  <c r="W577" i="2"/>
  <c r="T577" i="2"/>
  <c r="Q571" i="2"/>
  <c r="W571" i="2"/>
  <c r="T571" i="2"/>
  <c r="Q565" i="2"/>
  <c r="W565" i="2"/>
  <c r="T565" i="2"/>
  <c r="Q559" i="2"/>
  <c r="W559" i="2"/>
  <c r="T559" i="2"/>
  <c r="Q553" i="2"/>
  <c r="W553" i="2"/>
  <c r="T553" i="2"/>
  <c r="Q547" i="2"/>
  <c r="W547" i="2"/>
  <c r="T547" i="2"/>
  <c r="Q541" i="2"/>
  <c r="W541" i="2"/>
  <c r="T541" i="2"/>
  <c r="Q535" i="2"/>
  <c r="W535" i="2"/>
  <c r="T535" i="2"/>
  <c r="Q529" i="2"/>
  <c r="W529" i="2"/>
  <c r="T529" i="2"/>
  <c r="Q523" i="2"/>
  <c r="W523" i="2"/>
  <c r="T523" i="2"/>
  <c r="Q517" i="2"/>
  <c r="W517" i="2"/>
  <c r="T517" i="2"/>
  <c r="Q511" i="2"/>
  <c r="W511" i="2"/>
  <c r="T511" i="2"/>
  <c r="Q505" i="2"/>
  <c r="W505" i="2"/>
  <c r="T505" i="2"/>
  <c r="Q499" i="2"/>
  <c r="W499" i="2"/>
  <c r="T499" i="2"/>
  <c r="Q493" i="2"/>
  <c r="W493" i="2"/>
  <c r="T493" i="2"/>
  <c r="Q487" i="2"/>
  <c r="W487" i="2"/>
  <c r="T487" i="2"/>
  <c r="Q481" i="2"/>
  <c r="W481" i="2"/>
  <c r="T481" i="2"/>
  <c r="Q475" i="2"/>
  <c r="W475" i="2"/>
  <c r="T475" i="2"/>
  <c r="Q469" i="2"/>
  <c r="W469" i="2"/>
  <c r="T469" i="2"/>
  <c r="Q463" i="2"/>
  <c r="W463" i="2"/>
  <c r="T463" i="2"/>
  <c r="Q457" i="2"/>
  <c r="W457" i="2"/>
  <c r="T457" i="2"/>
  <c r="Q451" i="2"/>
  <c r="W451" i="2"/>
  <c r="T451" i="2"/>
  <c r="Q445" i="2"/>
  <c r="W445" i="2"/>
  <c r="T445" i="2"/>
  <c r="Q439" i="2"/>
  <c r="W439" i="2"/>
  <c r="T439" i="2"/>
  <c r="Q433" i="2"/>
  <c r="W433" i="2"/>
  <c r="T433" i="2"/>
  <c r="Q427" i="2"/>
  <c r="W427" i="2"/>
  <c r="T427" i="2"/>
  <c r="Q421" i="2"/>
  <c r="W421" i="2"/>
  <c r="T421" i="2"/>
  <c r="Q415" i="2"/>
  <c r="W415" i="2"/>
  <c r="T415" i="2"/>
  <c r="Q409" i="2"/>
  <c r="W409" i="2"/>
  <c r="T409" i="2"/>
  <c r="Q403" i="2"/>
  <c r="W403" i="2"/>
  <c r="T403" i="2"/>
  <c r="Q397" i="2"/>
  <c r="W397" i="2"/>
  <c r="T397" i="2"/>
  <c r="Q391" i="2"/>
  <c r="W391" i="2"/>
  <c r="T391" i="2"/>
  <c r="Q385" i="2"/>
  <c r="W385" i="2"/>
  <c r="T385" i="2"/>
  <c r="Q379" i="2"/>
  <c r="W379" i="2"/>
  <c r="T379" i="2"/>
  <c r="Q373" i="2"/>
  <c r="W373" i="2"/>
  <c r="T373" i="2"/>
  <c r="Q367" i="2"/>
  <c r="W367" i="2"/>
  <c r="T367" i="2"/>
  <c r="Q361" i="2"/>
  <c r="W361" i="2"/>
  <c r="T361" i="2"/>
  <c r="Q355" i="2"/>
  <c r="W355" i="2"/>
  <c r="T355" i="2"/>
  <c r="Q349" i="2"/>
  <c r="W349" i="2"/>
  <c r="T349" i="2"/>
  <c r="Q343" i="2"/>
  <c r="W343" i="2"/>
  <c r="T343" i="2"/>
  <c r="Q337" i="2"/>
  <c r="W337" i="2"/>
  <c r="T337" i="2"/>
  <c r="Q331" i="2"/>
  <c r="W331" i="2"/>
  <c r="T331" i="2"/>
  <c r="Q325" i="2"/>
  <c r="W325" i="2"/>
  <c r="T325" i="2"/>
  <c r="Q319" i="2"/>
  <c r="W319" i="2"/>
  <c r="T319" i="2"/>
  <c r="Q313" i="2"/>
  <c r="W313" i="2"/>
  <c r="T313" i="2"/>
  <c r="Q307" i="2"/>
  <c r="W307" i="2"/>
  <c r="T307" i="2"/>
  <c r="Q301" i="2"/>
  <c r="W301" i="2"/>
  <c r="T301" i="2"/>
  <c r="Q295" i="2"/>
  <c r="W295" i="2"/>
  <c r="T295" i="2"/>
  <c r="Q289" i="2"/>
  <c r="W289" i="2"/>
  <c r="T289" i="2"/>
  <c r="Q283" i="2"/>
  <c r="W283" i="2"/>
  <c r="T283" i="2"/>
  <c r="Q277" i="2"/>
  <c r="W277" i="2"/>
  <c r="T277" i="2"/>
  <c r="Q271" i="2"/>
  <c r="W271" i="2"/>
  <c r="T271" i="2"/>
  <c r="Q265" i="2"/>
  <c r="W265" i="2"/>
  <c r="T265" i="2"/>
  <c r="Q259" i="2"/>
  <c r="W259" i="2"/>
  <c r="T259" i="2"/>
  <c r="Q253" i="2"/>
  <c r="W253" i="2"/>
  <c r="T253" i="2"/>
  <c r="Q247" i="2"/>
  <c r="W247" i="2"/>
  <c r="T247" i="2"/>
  <c r="Q241" i="2"/>
  <c r="W241" i="2"/>
  <c r="T241" i="2"/>
  <c r="Q235" i="2"/>
  <c r="W235" i="2"/>
  <c r="T235" i="2"/>
  <c r="Q229" i="2"/>
  <c r="W229" i="2"/>
  <c r="T229" i="2"/>
  <c r="Q223" i="2"/>
  <c r="W223" i="2"/>
  <c r="T223" i="2"/>
  <c r="Q217" i="2"/>
  <c r="W217" i="2"/>
  <c r="T217" i="2"/>
  <c r="Q211" i="2"/>
  <c r="W211" i="2"/>
  <c r="T211" i="2"/>
  <c r="Q205" i="2"/>
  <c r="W205" i="2"/>
  <c r="T205" i="2"/>
  <c r="Q199" i="2"/>
  <c r="W199" i="2"/>
  <c r="T199" i="2"/>
  <c r="Q193" i="2"/>
  <c r="W193" i="2"/>
  <c r="T193" i="2"/>
  <c r="Q187" i="2"/>
  <c r="W187" i="2"/>
  <c r="T187" i="2"/>
  <c r="Q181" i="2"/>
  <c r="W181" i="2"/>
  <c r="T181" i="2"/>
  <c r="Q175" i="2"/>
  <c r="W175" i="2"/>
  <c r="T175" i="2"/>
  <c r="Q169" i="2"/>
  <c r="W169" i="2"/>
  <c r="T169" i="2"/>
  <c r="Q163" i="2"/>
  <c r="W163" i="2"/>
  <c r="T163" i="2"/>
  <c r="Q157" i="2"/>
  <c r="W157" i="2"/>
  <c r="T157" i="2"/>
  <c r="Q151" i="2"/>
  <c r="W151" i="2"/>
  <c r="T151" i="2"/>
  <c r="Q145" i="2"/>
  <c r="W145" i="2"/>
  <c r="T145" i="2"/>
  <c r="Q139" i="2"/>
  <c r="W139" i="2"/>
  <c r="T139" i="2"/>
  <c r="Q133" i="2"/>
  <c r="W133" i="2"/>
  <c r="T133" i="2"/>
  <c r="Q127" i="2"/>
  <c r="W127" i="2"/>
  <c r="T127" i="2"/>
  <c r="Q121" i="2"/>
  <c r="W121" i="2"/>
  <c r="T121" i="2"/>
  <c r="Q115" i="2"/>
  <c r="W115" i="2"/>
  <c r="T115" i="2"/>
  <c r="Q109" i="2"/>
  <c r="W109" i="2"/>
  <c r="T109" i="2"/>
  <c r="Q103" i="2"/>
  <c r="W103" i="2"/>
  <c r="T103" i="2"/>
  <c r="Q97" i="2"/>
  <c r="W97" i="2"/>
  <c r="T97" i="2"/>
  <c r="Q91" i="2"/>
  <c r="W91" i="2"/>
  <c r="T91" i="2"/>
  <c r="Q85" i="2"/>
  <c r="W85" i="2"/>
  <c r="T85" i="2"/>
  <c r="Q79" i="2"/>
  <c r="W79" i="2"/>
  <c r="T79" i="2"/>
  <c r="Q73" i="2"/>
  <c r="W73" i="2"/>
  <c r="T73" i="2"/>
  <c r="Q67" i="2"/>
  <c r="W67" i="2"/>
  <c r="T67" i="2"/>
  <c r="Q61" i="2"/>
  <c r="W61" i="2"/>
  <c r="T61" i="2"/>
  <c r="Q55" i="2"/>
  <c r="W55" i="2"/>
  <c r="T55" i="2"/>
  <c r="Q49" i="2"/>
  <c r="W49" i="2"/>
  <c r="T49" i="2"/>
  <c r="Q43" i="2"/>
  <c r="W43" i="2"/>
  <c r="T43" i="2"/>
  <c r="Q37" i="2"/>
  <c r="W37" i="2"/>
  <c r="T37" i="2"/>
  <c r="Q31" i="2"/>
  <c r="W31" i="2"/>
  <c r="T31" i="2"/>
  <c r="Q25" i="2"/>
  <c r="W25" i="2"/>
  <c r="T25" i="2"/>
  <c r="Q19" i="2"/>
  <c r="W19" i="2"/>
  <c r="T19" i="2"/>
  <c r="Q13" i="2"/>
  <c r="W13" i="2"/>
  <c r="T13" i="2"/>
  <c r="Q7" i="2"/>
  <c r="W7" i="2"/>
  <c r="T7" i="2"/>
  <c r="R942" i="2"/>
  <c r="X942" i="2"/>
  <c r="U942" i="2"/>
  <c r="R936" i="2"/>
  <c r="X936" i="2"/>
  <c r="U936" i="2"/>
  <c r="R930" i="2"/>
  <c r="X930" i="2"/>
  <c r="U930" i="2"/>
  <c r="R924" i="2"/>
  <c r="X924" i="2"/>
  <c r="U924" i="2"/>
  <c r="R918" i="2"/>
  <c r="X918" i="2"/>
  <c r="U918" i="2"/>
  <c r="R912" i="2"/>
  <c r="X912" i="2"/>
  <c r="U912" i="2"/>
  <c r="R906" i="2"/>
  <c r="X906" i="2"/>
  <c r="U906" i="2"/>
  <c r="R900" i="2"/>
  <c r="X900" i="2"/>
  <c r="U900" i="2"/>
  <c r="R894" i="2"/>
  <c r="X894" i="2"/>
  <c r="U894" i="2"/>
  <c r="R888" i="2"/>
  <c r="X888" i="2"/>
  <c r="U888" i="2"/>
  <c r="R882" i="2"/>
  <c r="X882" i="2"/>
  <c r="U882" i="2"/>
  <c r="R876" i="2"/>
  <c r="X876" i="2"/>
  <c r="U876" i="2"/>
  <c r="R870" i="2"/>
  <c r="X870" i="2"/>
  <c r="U870" i="2"/>
  <c r="R864" i="2"/>
  <c r="X864" i="2"/>
  <c r="U864" i="2"/>
  <c r="R858" i="2"/>
  <c r="X858" i="2"/>
  <c r="U858" i="2"/>
  <c r="R852" i="2"/>
  <c r="X852" i="2"/>
  <c r="U852" i="2"/>
  <c r="R846" i="2"/>
  <c r="X846" i="2"/>
  <c r="U846" i="2"/>
  <c r="R840" i="2"/>
  <c r="X840" i="2"/>
  <c r="U840" i="2"/>
  <c r="R834" i="2"/>
  <c r="X834" i="2"/>
  <c r="U834" i="2"/>
  <c r="R828" i="2"/>
  <c r="X828" i="2"/>
  <c r="U828" i="2"/>
  <c r="R822" i="2"/>
  <c r="X822" i="2"/>
  <c r="U822" i="2"/>
  <c r="R816" i="2"/>
  <c r="X816" i="2"/>
  <c r="U816" i="2"/>
  <c r="R810" i="2"/>
  <c r="X810" i="2"/>
  <c r="U810" i="2"/>
  <c r="R804" i="2"/>
  <c r="X804" i="2"/>
  <c r="U804" i="2"/>
  <c r="R798" i="2"/>
  <c r="X798" i="2"/>
  <c r="U798" i="2"/>
  <c r="R792" i="2"/>
  <c r="X792" i="2"/>
  <c r="U792" i="2"/>
  <c r="R786" i="2"/>
  <c r="X786" i="2"/>
  <c r="U786" i="2"/>
  <c r="R780" i="2"/>
  <c r="X780" i="2"/>
  <c r="U780" i="2"/>
  <c r="R774" i="2"/>
  <c r="X774" i="2"/>
  <c r="U774" i="2"/>
  <c r="R768" i="2"/>
  <c r="X768" i="2"/>
  <c r="U768" i="2"/>
  <c r="R762" i="2"/>
  <c r="X762" i="2"/>
  <c r="U762" i="2"/>
  <c r="R756" i="2"/>
  <c r="X756" i="2"/>
  <c r="U756" i="2"/>
  <c r="R750" i="2"/>
  <c r="X750" i="2"/>
  <c r="U750" i="2"/>
  <c r="R744" i="2"/>
  <c r="X744" i="2"/>
  <c r="U744" i="2"/>
  <c r="R738" i="2"/>
  <c r="X738" i="2"/>
  <c r="U738" i="2"/>
  <c r="R732" i="2"/>
  <c r="X732" i="2"/>
  <c r="U732" i="2"/>
  <c r="R726" i="2"/>
  <c r="X726" i="2"/>
  <c r="U726" i="2"/>
  <c r="R720" i="2"/>
  <c r="X720" i="2"/>
  <c r="U720" i="2"/>
  <c r="R714" i="2"/>
  <c r="X714" i="2"/>
  <c r="U714" i="2"/>
  <c r="R708" i="2"/>
  <c r="X708" i="2"/>
  <c r="U708" i="2"/>
  <c r="R702" i="2"/>
  <c r="X702" i="2"/>
  <c r="U702" i="2"/>
  <c r="R696" i="2"/>
  <c r="X696" i="2"/>
  <c r="U696" i="2"/>
  <c r="R690" i="2"/>
  <c r="X690" i="2"/>
  <c r="U690" i="2"/>
  <c r="R684" i="2"/>
  <c r="X684" i="2"/>
  <c r="U684" i="2"/>
  <c r="R678" i="2"/>
  <c r="X678" i="2"/>
  <c r="U678" i="2"/>
  <c r="R672" i="2"/>
  <c r="X672" i="2"/>
  <c r="U672" i="2"/>
  <c r="R666" i="2"/>
  <c r="X666" i="2"/>
  <c r="U666" i="2"/>
  <c r="R660" i="2"/>
  <c r="X660" i="2"/>
  <c r="U660" i="2"/>
  <c r="R654" i="2"/>
  <c r="X654" i="2"/>
  <c r="U654" i="2"/>
  <c r="R648" i="2"/>
  <c r="X648" i="2"/>
  <c r="U648" i="2"/>
  <c r="R642" i="2"/>
  <c r="X642" i="2"/>
  <c r="U642" i="2"/>
  <c r="R636" i="2"/>
  <c r="X636" i="2"/>
  <c r="U636" i="2"/>
  <c r="R630" i="2"/>
  <c r="X630" i="2"/>
  <c r="U630" i="2"/>
  <c r="R624" i="2"/>
  <c r="X624" i="2"/>
  <c r="U624" i="2"/>
  <c r="R618" i="2"/>
  <c r="X618" i="2"/>
  <c r="U618" i="2"/>
  <c r="R612" i="2"/>
  <c r="X612" i="2"/>
  <c r="U612" i="2"/>
  <c r="R606" i="2"/>
  <c r="X606" i="2"/>
  <c r="U606" i="2"/>
  <c r="R600" i="2"/>
  <c r="X600" i="2"/>
  <c r="U600" i="2"/>
  <c r="R594" i="2"/>
  <c r="X594" i="2"/>
  <c r="U594" i="2"/>
  <c r="R588" i="2"/>
  <c r="X588" i="2"/>
  <c r="U588" i="2"/>
  <c r="R582" i="2"/>
  <c r="X582" i="2"/>
  <c r="U582" i="2"/>
  <c r="R576" i="2"/>
  <c r="X576" i="2"/>
  <c r="U576" i="2"/>
  <c r="R570" i="2"/>
  <c r="X570" i="2"/>
  <c r="U570" i="2"/>
  <c r="R564" i="2"/>
  <c r="X564" i="2"/>
  <c r="U564" i="2"/>
  <c r="R558" i="2"/>
  <c r="X558" i="2"/>
  <c r="U558" i="2"/>
  <c r="R552" i="2"/>
  <c r="X552" i="2"/>
  <c r="U552" i="2"/>
  <c r="R546" i="2"/>
  <c r="X546" i="2"/>
  <c r="U546" i="2"/>
  <c r="R540" i="2"/>
  <c r="X540" i="2"/>
  <c r="U540" i="2"/>
  <c r="R534" i="2"/>
  <c r="X534" i="2"/>
  <c r="U534" i="2"/>
  <c r="R528" i="2"/>
  <c r="X528" i="2"/>
  <c r="U528" i="2"/>
  <c r="R522" i="2"/>
  <c r="X522" i="2"/>
  <c r="U522" i="2"/>
  <c r="R516" i="2"/>
  <c r="X516" i="2"/>
  <c r="U516" i="2"/>
  <c r="R510" i="2"/>
  <c r="X510" i="2"/>
  <c r="U510" i="2"/>
  <c r="R504" i="2"/>
  <c r="X504" i="2"/>
  <c r="U504" i="2"/>
  <c r="R498" i="2"/>
  <c r="X498" i="2"/>
  <c r="U498" i="2"/>
  <c r="R492" i="2"/>
  <c r="X492" i="2"/>
  <c r="U492" i="2"/>
  <c r="R486" i="2"/>
  <c r="X486" i="2"/>
  <c r="U486" i="2"/>
  <c r="R480" i="2"/>
  <c r="X480" i="2"/>
  <c r="U480" i="2"/>
  <c r="R474" i="2"/>
  <c r="X474" i="2"/>
  <c r="U474" i="2"/>
  <c r="R468" i="2"/>
  <c r="X468" i="2"/>
  <c r="U468" i="2"/>
  <c r="R462" i="2"/>
  <c r="X462" i="2"/>
  <c r="U462" i="2"/>
  <c r="R456" i="2"/>
  <c r="X456" i="2"/>
  <c r="U456" i="2"/>
  <c r="R450" i="2"/>
  <c r="X450" i="2"/>
  <c r="U450" i="2"/>
  <c r="R444" i="2"/>
  <c r="X444" i="2"/>
  <c r="U444" i="2"/>
  <c r="R438" i="2"/>
  <c r="X438" i="2"/>
  <c r="U438" i="2"/>
  <c r="R432" i="2"/>
  <c r="X432" i="2"/>
  <c r="U432" i="2"/>
  <c r="R426" i="2"/>
  <c r="X426" i="2"/>
  <c r="U426" i="2"/>
  <c r="R420" i="2"/>
  <c r="X420" i="2"/>
  <c r="U420" i="2"/>
  <c r="R414" i="2"/>
  <c r="X414" i="2"/>
  <c r="U414" i="2"/>
  <c r="R408" i="2"/>
  <c r="X408" i="2"/>
  <c r="U408" i="2"/>
  <c r="R402" i="2"/>
  <c r="X402" i="2"/>
  <c r="U402" i="2"/>
  <c r="R396" i="2"/>
  <c r="X396" i="2"/>
  <c r="U396" i="2"/>
  <c r="R390" i="2"/>
  <c r="X390" i="2"/>
  <c r="U390" i="2"/>
  <c r="R384" i="2"/>
  <c r="X384" i="2"/>
  <c r="U384" i="2"/>
  <c r="R378" i="2"/>
  <c r="X378" i="2"/>
  <c r="U378" i="2"/>
  <c r="R372" i="2"/>
  <c r="X372" i="2"/>
  <c r="U372" i="2"/>
  <c r="R366" i="2"/>
  <c r="X366" i="2"/>
  <c r="U366" i="2"/>
  <c r="R360" i="2"/>
  <c r="X360" i="2"/>
  <c r="U360" i="2"/>
  <c r="R354" i="2"/>
  <c r="X354" i="2"/>
  <c r="U354" i="2"/>
  <c r="R348" i="2"/>
  <c r="X348" i="2"/>
  <c r="U348" i="2"/>
  <c r="R342" i="2"/>
  <c r="X342" i="2"/>
  <c r="U342" i="2"/>
  <c r="R336" i="2"/>
  <c r="X336" i="2"/>
  <c r="U336" i="2"/>
  <c r="R330" i="2"/>
  <c r="X330" i="2"/>
  <c r="U330" i="2"/>
  <c r="R324" i="2"/>
  <c r="X324" i="2"/>
  <c r="U324" i="2"/>
  <c r="R318" i="2"/>
  <c r="X318" i="2"/>
  <c r="U318" i="2"/>
  <c r="R312" i="2"/>
  <c r="X312" i="2"/>
  <c r="U312" i="2"/>
  <c r="R306" i="2"/>
  <c r="X306" i="2"/>
  <c r="U306" i="2"/>
  <c r="R300" i="2"/>
  <c r="X300" i="2"/>
  <c r="U300" i="2"/>
  <c r="R294" i="2"/>
  <c r="X294" i="2"/>
  <c r="U294" i="2"/>
  <c r="R288" i="2"/>
  <c r="X288" i="2"/>
  <c r="U288" i="2"/>
  <c r="R282" i="2"/>
  <c r="X282" i="2"/>
  <c r="U282" i="2"/>
  <c r="R276" i="2"/>
  <c r="X276" i="2"/>
  <c r="U276" i="2"/>
  <c r="R270" i="2"/>
  <c r="X270" i="2"/>
  <c r="U270" i="2"/>
  <c r="R264" i="2"/>
  <c r="X264" i="2"/>
  <c r="U264" i="2"/>
  <c r="R258" i="2"/>
  <c r="X258" i="2"/>
  <c r="U258" i="2"/>
  <c r="R252" i="2"/>
  <c r="X252" i="2"/>
  <c r="U252" i="2"/>
  <c r="R246" i="2"/>
  <c r="X246" i="2"/>
  <c r="U246" i="2"/>
  <c r="R240" i="2"/>
  <c r="X240" i="2"/>
  <c r="U240" i="2"/>
  <c r="R234" i="2"/>
  <c r="X234" i="2"/>
  <c r="U234" i="2"/>
  <c r="R228" i="2"/>
  <c r="X228" i="2"/>
  <c r="U228" i="2"/>
  <c r="R222" i="2"/>
  <c r="X222" i="2"/>
  <c r="U222" i="2"/>
  <c r="R216" i="2"/>
  <c r="X216" i="2"/>
  <c r="U216" i="2"/>
  <c r="R210" i="2"/>
  <c r="X210" i="2"/>
  <c r="U210" i="2"/>
  <c r="R204" i="2"/>
  <c r="X204" i="2"/>
  <c r="U204" i="2"/>
  <c r="R198" i="2"/>
  <c r="X198" i="2"/>
  <c r="U198" i="2"/>
  <c r="R192" i="2"/>
  <c r="X192" i="2"/>
  <c r="U192" i="2"/>
  <c r="R186" i="2"/>
  <c r="X186" i="2"/>
  <c r="U186" i="2"/>
  <c r="R180" i="2"/>
  <c r="X180" i="2"/>
  <c r="U180" i="2"/>
  <c r="R174" i="2"/>
  <c r="X174" i="2"/>
  <c r="U174" i="2"/>
  <c r="R168" i="2"/>
  <c r="X168" i="2"/>
  <c r="U168" i="2"/>
  <c r="R162" i="2"/>
  <c r="X162" i="2"/>
  <c r="U162" i="2"/>
  <c r="R156" i="2"/>
  <c r="X156" i="2"/>
  <c r="U156" i="2"/>
  <c r="R150" i="2"/>
  <c r="X150" i="2"/>
  <c r="U150" i="2"/>
  <c r="R144" i="2"/>
  <c r="X144" i="2"/>
  <c r="U144" i="2"/>
  <c r="R138" i="2"/>
  <c r="X138" i="2"/>
  <c r="U138" i="2"/>
  <c r="R132" i="2"/>
  <c r="X132" i="2"/>
  <c r="U132" i="2"/>
  <c r="R126" i="2"/>
  <c r="X126" i="2"/>
  <c r="U126" i="2"/>
  <c r="R120" i="2"/>
  <c r="X120" i="2"/>
  <c r="U120" i="2"/>
  <c r="R114" i="2"/>
  <c r="X114" i="2"/>
  <c r="U114" i="2"/>
  <c r="R108" i="2"/>
  <c r="X108" i="2"/>
  <c r="U108" i="2"/>
  <c r="R102" i="2"/>
  <c r="X102" i="2"/>
  <c r="U102" i="2"/>
  <c r="R96" i="2"/>
  <c r="X96" i="2"/>
  <c r="U96" i="2"/>
  <c r="R90" i="2"/>
  <c r="X90" i="2"/>
  <c r="U90" i="2"/>
  <c r="R84" i="2"/>
  <c r="X84" i="2"/>
  <c r="U84" i="2"/>
  <c r="R78" i="2"/>
  <c r="X78" i="2"/>
  <c r="U78" i="2"/>
  <c r="R72" i="2"/>
  <c r="X72" i="2"/>
  <c r="U72" i="2"/>
  <c r="R66" i="2"/>
  <c r="X66" i="2"/>
  <c r="U66" i="2"/>
  <c r="R60" i="2"/>
  <c r="X60" i="2"/>
  <c r="U60" i="2"/>
  <c r="R54" i="2"/>
  <c r="X54" i="2"/>
  <c r="U54" i="2"/>
  <c r="R48" i="2"/>
  <c r="X48" i="2"/>
  <c r="U48" i="2"/>
  <c r="R42" i="2"/>
  <c r="X42" i="2"/>
  <c r="U42" i="2"/>
  <c r="R36" i="2"/>
  <c r="X36" i="2"/>
  <c r="U36" i="2"/>
  <c r="R30" i="2"/>
  <c r="X30" i="2"/>
  <c r="U30" i="2"/>
  <c r="R24" i="2"/>
  <c r="X24" i="2"/>
  <c r="U24" i="2"/>
  <c r="R18" i="2"/>
  <c r="X18" i="2"/>
  <c r="U18" i="2"/>
  <c r="R12" i="2"/>
  <c r="X12" i="2"/>
  <c r="U12" i="2"/>
  <c r="R6" i="2"/>
  <c r="X6" i="2"/>
  <c r="U6" i="2"/>
  <c r="S940" i="2"/>
  <c r="Y940" i="2"/>
  <c r="V940" i="2"/>
  <c r="S934" i="2"/>
  <c r="Y934" i="2"/>
  <c r="V934" i="2"/>
  <c r="S928" i="2"/>
  <c r="Y928" i="2"/>
  <c r="V928" i="2"/>
  <c r="S922" i="2"/>
  <c r="Y922" i="2"/>
  <c r="V922" i="2"/>
  <c r="S916" i="2"/>
  <c r="Y916" i="2"/>
  <c r="V916" i="2"/>
  <c r="S910" i="2"/>
  <c r="Y910" i="2"/>
  <c r="V910" i="2"/>
  <c r="S904" i="2"/>
  <c r="Y904" i="2"/>
  <c r="V904" i="2"/>
  <c r="S898" i="2"/>
  <c r="Y898" i="2"/>
  <c r="V898" i="2"/>
  <c r="S892" i="2"/>
  <c r="Y892" i="2"/>
  <c r="V892" i="2"/>
  <c r="S886" i="2"/>
  <c r="Y886" i="2"/>
  <c r="V886" i="2"/>
  <c r="S880" i="2"/>
  <c r="Y880" i="2"/>
  <c r="V880" i="2"/>
  <c r="S874" i="2"/>
  <c r="Y874" i="2"/>
  <c r="V874" i="2"/>
  <c r="S868" i="2"/>
  <c r="Y868" i="2"/>
  <c r="V868" i="2"/>
  <c r="S862" i="2"/>
  <c r="Y862" i="2"/>
  <c r="V862" i="2"/>
  <c r="S856" i="2"/>
  <c r="Y856" i="2"/>
  <c r="V856" i="2"/>
  <c r="S850" i="2"/>
  <c r="Y850" i="2"/>
  <c r="V850" i="2"/>
  <c r="S844" i="2"/>
  <c r="Y844" i="2"/>
  <c r="V844" i="2"/>
  <c r="S838" i="2"/>
  <c r="Y838" i="2"/>
  <c r="V838" i="2"/>
  <c r="S832" i="2"/>
  <c r="Y832" i="2"/>
  <c r="V832" i="2"/>
  <c r="S826" i="2"/>
  <c r="Y826" i="2"/>
  <c r="V826" i="2"/>
  <c r="S820" i="2"/>
  <c r="Y820" i="2"/>
  <c r="V820" i="2"/>
  <c r="S814" i="2"/>
  <c r="Y814" i="2"/>
  <c r="V814" i="2"/>
  <c r="S808" i="2"/>
  <c r="Y808" i="2"/>
  <c r="V808" i="2"/>
  <c r="S802" i="2"/>
  <c r="Y802" i="2"/>
  <c r="V802" i="2"/>
  <c r="S796" i="2"/>
  <c r="Y796" i="2"/>
  <c r="V796" i="2"/>
  <c r="S790" i="2"/>
  <c r="Y790" i="2"/>
  <c r="V790" i="2"/>
  <c r="S784" i="2"/>
  <c r="Y784" i="2"/>
  <c r="V784" i="2"/>
  <c r="S778" i="2"/>
  <c r="Y778" i="2"/>
  <c r="V778" i="2"/>
  <c r="S772" i="2"/>
  <c r="Y772" i="2"/>
  <c r="V772" i="2"/>
  <c r="S766" i="2"/>
  <c r="Y766" i="2"/>
  <c r="V766" i="2"/>
  <c r="S760" i="2"/>
  <c r="Y760" i="2"/>
  <c r="V760" i="2"/>
  <c r="S754" i="2"/>
  <c r="Y754" i="2"/>
  <c r="V754" i="2"/>
  <c r="S748" i="2"/>
  <c r="Y748" i="2"/>
  <c r="V748" i="2"/>
  <c r="S742" i="2"/>
  <c r="Y742" i="2"/>
  <c r="V742" i="2"/>
  <c r="S736" i="2"/>
  <c r="Y736" i="2"/>
  <c r="V736" i="2"/>
  <c r="S730" i="2"/>
  <c r="Y730" i="2"/>
  <c r="V730" i="2"/>
  <c r="S724" i="2"/>
  <c r="Y724" i="2"/>
  <c r="V724" i="2"/>
  <c r="S718" i="2"/>
  <c r="Y718" i="2"/>
  <c r="V718" i="2"/>
  <c r="S712" i="2"/>
  <c r="Y712" i="2"/>
  <c r="V712" i="2"/>
  <c r="S706" i="2"/>
  <c r="Y706" i="2"/>
  <c r="V706" i="2"/>
  <c r="S700" i="2"/>
  <c r="Y700" i="2"/>
  <c r="V700" i="2"/>
  <c r="S694" i="2"/>
  <c r="Y694" i="2"/>
  <c r="V694" i="2"/>
  <c r="S688" i="2"/>
  <c r="Y688" i="2"/>
  <c r="V688" i="2"/>
  <c r="S682" i="2"/>
  <c r="Y682" i="2"/>
  <c r="V682" i="2"/>
  <c r="S676" i="2"/>
  <c r="Y676" i="2"/>
  <c r="V676" i="2"/>
  <c r="S670" i="2"/>
  <c r="Y670" i="2"/>
  <c r="V670" i="2"/>
  <c r="S664" i="2"/>
  <c r="Y664" i="2"/>
  <c r="V664" i="2"/>
  <c r="S658" i="2"/>
  <c r="Y658" i="2"/>
  <c r="V658" i="2"/>
  <c r="S652" i="2"/>
  <c r="Y652" i="2"/>
  <c r="V652" i="2"/>
  <c r="S646" i="2"/>
  <c r="Y646" i="2"/>
  <c r="V646" i="2"/>
  <c r="S640" i="2"/>
  <c r="Y640" i="2"/>
  <c r="V640" i="2"/>
  <c r="S634" i="2"/>
  <c r="Y634" i="2"/>
  <c r="V634" i="2"/>
  <c r="S628" i="2"/>
  <c r="Y628" i="2"/>
  <c r="V628" i="2"/>
  <c r="S622" i="2"/>
  <c r="Y622" i="2"/>
  <c r="V622" i="2"/>
  <c r="S616" i="2"/>
  <c r="Y616" i="2"/>
  <c r="V616" i="2"/>
  <c r="S610" i="2"/>
  <c r="Y610" i="2"/>
  <c r="V610" i="2"/>
  <c r="S604" i="2"/>
  <c r="Y604" i="2"/>
  <c r="V604" i="2"/>
  <c r="S598" i="2"/>
  <c r="Y598" i="2"/>
  <c r="V598" i="2"/>
  <c r="S592" i="2"/>
  <c r="Y592" i="2"/>
  <c r="V592" i="2"/>
  <c r="S586" i="2"/>
  <c r="Y586" i="2"/>
  <c r="V586" i="2"/>
  <c r="S580" i="2"/>
  <c r="Y580" i="2"/>
  <c r="V580" i="2"/>
  <c r="S574" i="2"/>
  <c r="Y574" i="2"/>
  <c r="V574" i="2"/>
  <c r="S568" i="2"/>
  <c r="Y568" i="2"/>
  <c r="V568" i="2"/>
  <c r="S562" i="2"/>
  <c r="Y562" i="2"/>
  <c r="V562" i="2"/>
  <c r="S556" i="2"/>
  <c r="Y556" i="2"/>
  <c r="V556" i="2"/>
  <c r="S550" i="2"/>
  <c r="Y550" i="2"/>
  <c r="V550" i="2"/>
  <c r="S544" i="2"/>
  <c r="Y544" i="2"/>
  <c r="V544" i="2"/>
  <c r="S538" i="2"/>
  <c r="Y538" i="2"/>
  <c r="V538" i="2"/>
  <c r="S532" i="2"/>
  <c r="Y532" i="2"/>
  <c r="V532" i="2"/>
  <c r="S526" i="2"/>
  <c r="Y526" i="2"/>
  <c r="V526" i="2"/>
  <c r="S520" i="2"/>
  <c r="Y520" i="2"/>
  <c r="V520" i="2"/>
  <c r="S514" i="2"/>
  <c r="Y514" i="2"/>
  <c r="V514" i="2"/>
  <c r="S508" i="2"/>
  <c r="Y508" i="2"/>
  <c r="V508" i="2"/>
  <c r="S502" i="2"/>
  <c r="Y502" i="2"/>
  <c r="V502" i="2"/>
  <c r="S496" i="2"/>
  <c r="Y496" i="2"/>
  <c r="V496" i="2"/>
  <c r="S490" i="2"/>
  <c r="Y490" i="2"/>
  <c r="V490" i="2"/>
  <c r="S484" i="2"/>
  <c r="Y484" i="2"/>
  <c r="V484" i="2"/>
  <c r="S478" i="2"/>
  <c r="Y478" i="2"/>
  <c r="V478" i="2"/>
  <c r="S472" i="2"/>
  <c r="Y472" i="2"/>
  <c r="V472" i="2"/>
  <c r="S466" i="2"/>
  <c r="Y466" i="2"/>
  <c r="V466" i="2"/>
  <c r="S460" i="2"/>
  <c r="Y460" i="2"/>
  <c r="V460" i="2"/>
  <c r="S454" i="2"/>
  <c r="Y454" i="2"/>
  <c r="V454" i="2"/>
  <c r="S448" i="2"/>
  <c r="Y448" i="2"/>
  <c r="V448" i="2"/>
  <c r="S442" i="2"/>
  <c r="Y442" i="2"/>
  <c r="V442" i="2"/>
  <c r="S436" i="2"/>
  <c r="Y436" i="2"/>
  <c r="V436" i="2"/>
  <c r="S430" i="2"/>
  <c r="Y430" i="2"/>
  <c r="V430" i="2"/>
  <c r="S424" i="2"/>
  <c r="Y424" i="2"/>
  <c r="V424" i="2"/>
  <c r="S418" i="2"/>
  <c r="Y418" i="2"/>
  <c r="V418" i="2"/>
  <c r="S412" i="2"/>
  <c r="Y412" i="2"/>
  <c r="V412" i="2"/>
  <c r="S406" i="2"/>
  <c r="Y406" i="2"/>
  <c r="V406" i="2"/>
  <c r="S400" i="2"/>
  <c r="Y400" i="2"/>
  <c r="V400" i="2"/>
  <c r="S394" i="2"/>
  <c r="Y394" i="2"/>
  <c r="V394" i="2"/>
  <c r="S388" i="2"/>
  <c r="Y388" i="2"/>
  <c r="V388" i="2"/>
  <c r="S382" i="2"/>
  <c r="Y382" i="2"/>
  <c r="V382" i="2"/>
  <c r="S376" i="2"/>
  <c r="Y376" i="2"/>
  <c r="V376" i="2"/>
  <c r="S370" i="2"/>
  <c r="Y370" i="2"/>
  <c r="V370" i="2"/>
  <c r="S364" i="2"/>
  <c r="Y364" i="2"/>
  <c r="V364" i="2"/>
  <c r="S358" i="2"/>
  <c r="Y358" i="2"/>
  <c r="V358" i="2"/>
  <c r="S352" i="2"/>
  <c r="Y352" i="2"/>
  <c r="V352" i="2"/>
  <c r="S346" i="2"/>
  <c r="Y346" i="2"/>
  <c r="V346" i="2"/>
  <c r="S340" i="2"/>
  <c r="Y340" i="2"/>
  <c r="V340" i="2"/>
  <c r="S334" i="2"/>
  <c r="Y334" i="2"/>
  <c r="V334" i="2"/>
  <c r="S328" i="2"/>
  <c r="Y328" i="2"/>
  <c r="V328" i="2"/>
  <c r="S322" i="2"/>
  <c r="Y322" i="2"/>
  <c r="V322" i="2"/>
  <c r="S316" i="2"/>
  <c r="Y316" i="2"/>
  <c r="V316" i="2"/>
  <c r="S310" i="2"/>
  <c r="Y310" i="2"/>
  <c r="V310" i="2"/>
  <c r="S304" i="2"/>
  <c r="Y304" i="2"/>
  <c r="V304" i="2"/>
  <c r="S298" i="2"/>
  <c r="Y298" i="2"/>
  <c r="V298" i="2"/>
  <c r="S292" i="2"/>
  <c r="Y292" i="2"/>
  <c r="V292" i="2"/>
  <c r="S286" i="2"/>
  <c r="Y286" i="2"/>
  <c r="V286" i="2"/>
  <c r="S280" i="2"/>
  <c r="Y280" i="2"/>
  <c r="V280" i="2"/>
  <c r="S274" i="2"/>
  <c r="Y274" i="2"/>
  <c r="V274" i="2"/>
  <c r="S268" i="2"/>
  <c r="Y268" i="2"/>
  <c r="V268" i="2"/>
  <c r="S262" i="2"/>
  <c r="Y262" i="2"/>
  <c r="V262" i="2"/>
  <c r="S256" i="2"/>
  <c r="Y256" i="2"/>
  <c r="V256" i="2"/>
  <c r="S250" i="2"/>
  <c r="Y250" i="2"/>
  <c r="V250" i="2"/>
  <c r="S244" i="2"/>
  <c r="Y244" i="2"/>
  <c r="V244" i="2"/>
  <c r="S238" i="2"/>
  <c r="Y238" i="2"/>
  <c r="V238" i="2"/>
  <c r="S232" i="2"/>
  <c r="Y232" i="2"/>
  <c r="V232" i="2"/>
  <c r="S226" i="2"/>
  <c r="Y226" i="2"/>
  <c r="V226" i="2"/>
  <c r="S220" i="2"/>
  <c r="Y220" i="2"/>
  <c r="V220" i="2"/>
  <c r="S214" i="2"/>
  <c r="Y214" i="2"/>
  <c r="V214" i="2"/>
  <c r="S208" i="2"/>
  <c r="Y208" i="2"/>
  <c r="V208" i="2"/>
  <c r="S202" i="2"/>
  <c r="Y202" i="2"/>
  <c r="V202" i="2"/>
  <c r="S196" i="2"/>
  <c r="Y196" i="2"/>
  <c r="V196" i="2"/>
  <c r="S190" i="2"/>
  <c r="Y190" i="2"/>
  <c r="V190" i="2"/>
  <c r="S184" i="2"/>
  <c r="Y184" i="2"/>
  <c r="V184" i="2"/>
  <c r="S178" i="2"/>
  <c r="Y178" i="2"/>
  <c r="V178" i="2"/>
  <c r="S172" i="2"/>
  <c r="Y172" i="2"/>
  <c r="V172" i="2"/>
  <c r="S166" i="2"/>
  <c r="Y166" i="2"/>
  <c r="V166" i="2"/>
  <c r="S160" i="2"/>
  <c r="Y160" i="2"/>
  <c r="V160" i="2"/>
  <c r="S154" i="2"/>
  <c r="Y154" i="2"/>
  <c r="V154" i="2"/>
  <c r="S148" i="2"/>
  <c r="Y148" i="2"/>
  <c r="V148" i="2"/>
  <c r="S142" i="2"/>
  <c r="Y142" i="2"/>
  <c r="V142" i="2"/>
  <c r="S136" i="2"/>
  <c r="Y136" i="2"/>
  <c r="V136" i="2"/>
  <c r="S130" i="2"/>
  <c r="Y130" i="2"/>
  <c r="V130" i="2"/>
  <c r="S124" i="2"/>
  <c r="Y124" i="2"/>
  <c r="V124" i="2"/>
  <c r="S118" i="2"/>
  <c r="Y118" i="2"/>
  <c r="V118" i="2"/>
  <c r="S112" i="2"/>
  <c r="Y112" i="2"/>
  <c r="V112" i="2"/>
  <c r="S106" i="2"/>
  <c r="Y106" i="2"/>
  <c r="V106" i="2"/>
  <c r="S100" i="2"/>
  <c r="Y100" i="2"/>
  <c r="V100" i="2"/>
  <c r="S94" i="2"/>
  <c r="Y94" i="2"/>
  <c r="V94" i="2"/>
  <c r="S88" i="2"/>
  <c r="Y88" i="2"/>
  <c r="V88" i="2"/>
  <c r="S82" i="2"/>
  <c r="Y82" i="2"/>
  <c r="V82" i="2"/>
  <c r="S76" i="2"/>
  <c r="Y76" i="2"/>
  <c r="V76" i="2"/>
  <c r="S70" i="2"/>
  <c r="Y70" i="2"/>
  <c r="V70" i="2"/>
  <c r="S64" i="2"/>
  <c r="Y64" i="2"/>
  <c r="V64" i="2"/>
  <c r="S58" i="2"/>
  <c r="Y58" i="2"/>
  <c r="V58" i="2"/>
  <c r="S52" i="2"/>
  <c r="Y52" i="2"/>
  <c r="V52" i="2"/>
  <c r="S46" i="2"/>
  <c r="Y46" i="2"/>
  <c r="V46" i="2"/>
  <c r="S40" i="2"/>
  <c r="Y40" i="2"/>
  <c r="V40" i="2"/>
  <c r="S34" i="2"/>
  <c r="Y34" i="2"/>
  <c r="V34" i="2"/>
  <c r="S28" i="2"/>
  <c r="Y28" i="2"/>
  <c r="V28" i="2"/>
  <c r="S22" i="2"/>
  <c r="Y22" i="2"/>
  <c r="V22" i="2"/>
  <c r="S16" i="2"/>
  <c r="Y16" i="2"/>
  <c r="V16" i="2"/>
  <c r="S10" i="2"/>
  <c r="Y10" i="2"/>
  <c r="V10" i="2"/>
  <c r="S4" i="2"/>
  <c r="Y4" i="2"/>
  <c r="V4" i="2"/>
  <c r="Q923" i="2"/>
  <c r="W923" i="2"/>
  <c r="T923" i="2"/>
  <c r="Q881" i="2"/>
  <c r="W881" i="2"/>
  <c r="T881" i="2"/>
  <c r="Q833" i="2"/>
  <c r="W833" i="2"/>
  <c r="T833" i="2"/>
  <c r="Q797" i="2"/>
  <c r="W797" i="2"/>
  <c r="T797" i="2"/>
  <c r="Q743" i="2"/>
  <c r="W743" i="2"/>
  <c r="T743" i="2"/>
  <c r="Q701" i="2"/>
  <c r="W701" i="2"/>
  <c r="T701" i="2"/>
  <c r="Q653" i="2"/>
  <c r="W653" i="2"/>
  <c r="T653" i="2"/>
  <c r="Q605" i="2"/>
  <c r="W605" i="2"/>
  <c r="T605" i="2"/>
  <c r="Q557" i="2"/>
  <c r="W557" i="2"/>
  <c r="T557" i="2"/>
  <c r="Q515" i="2"/>
  <c r="W515" i="2"/>
  <c r="T515" i="2"/>
  <c r="Q461" i="2"/>
  <c r="W461" i="2"/>
  <c r="T461" i="2"/>
  <c r="Q407" i="2"/>
  <c r="W407" i="2"/>
  <c r="T407" i="2"/>
  <c r="Q359" i="2"/>
  <c r="W359" i="2"/>
  <c r="T359" i="2"/>
  <c r="Q305" i="2"/>
  <c r="W305" i="2"/>
  <c r="T305" i="2"/>
  <c r="Q263" i="2"/>
  <c r="W263" i="2"/>
  <c r="T263" i="2"/>
  <c r="Q215" i="2"/>
  <c r="W215" i="2"/>
  <c r="T215" i="2"/>
  <c r="Q179" i="2"/>
  <c r="W179" i="2"/>
  <c r="T179" i="2"/>
  <c r="Q131" i="2"/>
  <c r="W131" i="2"/>
  <c r="T131" i="2"/>
  <c r="Q77" i="2"/>
  <c r="W77" i="2"/>
  <c r="T77" i="2"/>
  <c r="Q29" i="2"/>
  <c r="W29" i="2"/>
  <c r="T29" i="2"/>
  <c r="Q942" i="2"/>
  <c r="W942" i="2"/>
  <c r="T942" i="2"/>
  <c r="Q936" i="2"/>
  <c r="W936" i="2"/>
  <c r="T936" i="2"/>
  <c r="Q930" i="2"/>
  <c r="W930" i="2"/>
  <c r="T930" i="2"/>
  <c r="Q924" i="2"/>
  <c r="W924" i="2"/>
  <c r="T924" i="2"/>
  <c r="Q918" i="2"/>
  <c r="W918" i="2"/>
  <c r="T918" i="2"/>
  <c r="Q912" i="2"/>
  <c r="W912" i="2"/>
  <c r="T912" i="2"/>
  <c r="Q906" i="2"/>
  <c r="W906" i="2"/>
  <c r="T906" i="2"/>
  <c r="Q900" i="2"/>
  <c r="W900" i="2"/>
  <c r="T900" i="2"/>
  <c r="Q894" i="2"/>
  <c r="W894" i="2"/>
  <c r="T894" i="2"/>
  <c r="Q888" i="2"/>
  <c r="W888" i="2"/>
  <c r="T888" i="2"/>
  <c r="Q882" i="2"/>
  <c r="W882" i="2"/>
  <c r="T882" i="2"/>
  <c r="Q876" i="2"/>
  <c r="W876" i="2"/>
  <c r="T876" i="2"/>
  <c r="Q870" i="2"/>
  <c r="W870" i="2"/>
  <c r="T870" i="2"/>
  <c r="Q864" i="2"/>
  <c r="W864" i="2"/>
  <c r="T864" i="2"/>
  <c r="Q858" i="2"/>
  <c r="W858" i="2"/>
  <c r="T858" i="2"/>
  <c r="Q852" i="2"/>
  <c r="W852" i="2"/>
  <c r="T852" i="2"/>
  <c r="Q846" i="2"/>
  <c r="W846" i="2"/>
  <c r="T846" i="2"/>
  <c r="Q840" i="2"/>
  <c r="W840" i="2"/>
  <c r="T840" i="2"/>
  <c r="Q834" i="2"/>
  <c r="W834" i="2"/>
  <c r="T834" i="2"/>
  <c r="Q828" i="2"/>
  <c r="W828" i="2"/>
  <c r="T828" i="2"/>
  <c r="Q822" i="2"/>
  <c r="W822" i="2"/>
  <c r="T822" i="2"/>
  <c r="Q816" i="2"/>
  <c r="W816" i="2"/>
  <c r="T816" i="2"/>
  <c r="Q810" i="2"/>
  <c r="W810" i="2"/>
  <c r="T810" i="2"/>
  <c r="Q804" i="2"/>
  <c r="W804" i="2"/>
  <c r="T804" i="2"/>
  <c r="Q798" i="2"/>
  <c r="W798" i="2"/>
  <c r="T798" i="2"/>
  <c r="Q792" i="2"/>
  <c r="W792" i="2"/>
  <c r="T792" i="2"/>
  <c r="Q786" i="2"/>
  <c r="W786" i="2"/>
  <c r="T786" i="2"/>
  <c r="Q780" i="2"/>
  <c r="W780" i="2"/>
  <c r="T780" i="2"/>
  <c r="Q774" i="2"/>
  <c r="W774" i="2"/>
  <c r="T774" i="2"/>
  <c r="Q768" i="2"/>
  <c r="W768" i="2"/>
  <c r="T768" i="2"/>
  <c r="Q762" i="2"/>
  <c r="W762" i="2"/>
  <c r="T762" i="2"/>
  <c r="Q756" i="2"/>
  <c r="W756" i="2"/>
  <c r="T756" i="2"/>
  <c r="Q750" i="2"/>
  <c r="W750" i="2"/>
  <c r="T750" i="2"/>
  <c r="Q744" i="2"/>
  <c r="W744" i="2"/>
  <c r="T744" i="2"/>
  <c r="Q738" i="2"/>
  <c r="W738" i="2"/>
  <c r="T738" i="2"/>
  <c r="Q732" i="2"/>
  <c r="W732" i="2"/>
  <c r="T732" i="2"/>
  <c r="Q726" i="2"/>
  <c r="W726" i="2"/>
  <c r="T726" i="2"/>
  <c r="Q720" i="2"/>
  <c r="W720" i="2"/>
  <c r="T720" i="2"/>
  <c r="Q714" i="2"/>
  <c r="W714" i="2"/>
  <c r="T714" i="2"/>
  <c r="Q708" i="2"/>
  <c r="W708" i="2"/>
  <c r="T708" i="2"/>
  <c r="Q702" i="2"/>
  <c r="W702" i="2"/>
  <c r="T702" i="2"/>
  <c r="Q696" i="2"/>
  <c r="W696" i="2"/>
  <c r="T696" i="2"/>
  <c r="Q690" i="2"/>
  <c r="W690" i="2"/>
  <c r="T690" i="2"/>
  <c r="Q684" i="2"/>
  <c r="W684" i="2"/>
  <c r="T684" i="2"/>
  <c r="Q678" i="2"/>
  <c r="W678" i="2"/>
  <c r="T678" i="2"/>
  <c r="Q672" i="2"/>
  <c r="W672" i="2"/>
  <c r="T672" i="2"/>
  <c r="Q666" i="2"/>
  <c r="W666" i="2"/>
  <c r="T666" i="2"/>
  <c r="Q660" i="2"/>
  <c r="W660" i="2"/>
  <c r="T660" i="2"/>
  <c r="Q654" i="2"/>
  <c r="W654" i="2"/>
  <c r="T654" i="2"/>
  <c r="Q648" i="2"/>
  <c r="W648" i="2"/>
  <c r="T648" i="2"/>
  <c r="Q642" i="2"/>
  <c r="W642" i="2"/>
  <c r="T642" i="2"/>
  <c r="Q636" i="2"/>
  <c r="W636" i="2"/>
  <c r="T636" i="2"/>
  <c r="Q630" i="2"/>
  <c r="W630" i="2"/>
  <c r="T630" i="2"/>
  <c r="Q624" i="2"/>
  <c r="W624" i="2"/>
  <c r="T624" i="2"/>
  <c r="Q618" i="2"/>
  <c r="W618" i="2"/>
  <c r="T618" i="2"/>
  <c r="Q612" i="2"/>
  <c r="W612" i="2"/>
  <c r="T612" i="2"/>
  <c r="Q606" i="2"/>
  <c r="W606" i="2"/>
  <c r="T606" i="2"/>
  <c r="Q600" i="2"/>
  <c r="W600" i="2"/>
  <c r="T600" i="2"/>
  <c r="Q594" i="2"/>
  <c r="W594" i="2"/>
  <c r="T594" i="2"/>
  <c r="Q588" i="2"/>
  <c r="W588" i="2"/>
  <c r="T588" i="2"/>
  <c r="Q582" i="2"/>
  <c r="W582" i="2"/>
  <c r="T582" i="2"/>
  <c r="Q576" i="2"/>
  <c r="W576" i="2"/>
  <c r="T576" i="2"/>
  <c r="Q570" i="2"/>
  <c r="W570" i="2"/>
  <c r="T570" i="2"/>
  <c r="Q564" i="2"/>
  <c r="W564" i="2"/>
  <c r="T564" i="2"/>
  <c r="Q558" i="2"/>
  <c r="W558" i="2"/>
  <c r="T558" i="2"/>
  <c r="Q552" i="2"/>
  <c r="W552" i="2"/>
  <c r="T552" i="2"/>
  <c r="Q546" i="2"/>
  <c r="W546" i="2"/>
  <c r="T546" i="2"/>
  <c r="Q540" i="2"/>
  <c r="W540" i="2"/>
  <c r="T540" i="2"/>
  <c r="Q534" i="2"/>
  <c r="W534" i="2"/>
  <c r="T534" i="2"/>
  <c r="Q528" i="2"/>
  <c r="W528" i="2"/>
  <c r="T528" i="2"/>
  <c r="Q522" i="2"/>
  <c r="W522" i="2"/>
  <c r="T522" i="2"/>
  <c r="Q516" i="2"/>
  <c r="W516" i="2"/>
  <c r="T516" i="2"/>
  <c r="Q510" i="2"/>
  <c r="W510" i="2"/>
  <c r="T510" i="2"/>
  <c r="Q504" i="2"/>
  <c r="W504" i="2"/>
  <c r="T504" i="2"/>
  <c r="Q498" i="2"/>
  <c r="W498" i="2"/>
  <c r="T498" i="2"/>
  <c r="Q492" i="2"/>
  <c r="W492" i="2"/>
  <c r="T492" i="2"/>
  <c r="Q486" i="2"/>
  <c r="W486" i="2"/>
  <c r="T486" i="2"/>
  <c r="Q480" i="2"/>
  <c r="W480" i="2"/>
  <c r="T480" i="2"/>
  <c r="Q474" i="2"/>
  <c r="W474" i="2"/>
  <c r="T474" i="2"/>
  <c r="Q468" i="2"/>
  <c r="W468" i="2"/>
  <c r="T468" i="2"/>
  <c r="Q462" i="2"/>
  <c r="W462" i="2"/>
  <c r="T462" i="2"/>
  <c r="Q456" i="2"/>
  <c r="W456" i="2"/>
  <c r="T456" i="2"/>
  <c r="Q450" i="2"/>
  <c r="W450" i="2"/>
  <c r="T450" i="2"/>
  <c r="Q444" i="2"/>
  <c r="W444" i="2"/>
  <c r="T444" i="2"/>
  <c r="Q438" i="2"/>
  <c r="W438" i="2"/>
  <c r="T438" i="2"/>
  <c r="Q432" i="2"/>
  <c r="W432" i="2"/>
  <c r="T432" i="2"/>
  <c r="Q426" i="2"/>
  <c r="W426" i="2"/>
  <c r="T426" i="2"/>
  <c r="Q420" i="2"/>
  <c r="W420" i="2"/>
  <c r="T420" i="2"/>
  <c r="Q414" i="2"/>
  <c r="W414" i="2"/>
  <c r="T414" i="2"/>
  <c r="Q408" i="2"/>
  <c r="W408" i="2"/>
  <c r="T408" i="2"/>
  <c r="Q402" i="2"/>
  <c r="W402" i="2"/>
  <c r="T402" i="2"/>
  <c r="Q396" i="2"/>
  <c r="W396" i="2"/>
  <c r="T396" i="2"/>
  <c r="Q390" i="2"/>
  <c r="W390" i="2"/>
  <c r="T390" i="2"/>
  <c r="Q384" i="2"/>
  <c r="W384" i="2"/>
  <c r="T384" i="2"/>
  <c r="Q378" i="2"/>
  <c r="W378" i="2"/>
  <c r="T378" i="2"/>
  <c r="Q372" i="2"/>
  <c r="W372" i="2"/>
  <c r="T372" i="2"/>
  <c r="Q366" i="2"/>
  <c r="W366" i="2"/>
  <c r="T366" i="2"/>
  <c r="Q360" i="2"/>
  <c r="W360" i="2"/>
  <c r="T360" i="2"/>
  <c r="Q354" i="2"/>
  <c r="W354" i="2"/>
  <c r="T354" i="2"/>
  <c r="Q348" i="2"/>
  <c r="W348" i="2"/>
  <c r="T348" i="2"/>
  <c r="Q342" i="2"/>
  <c r="W342" i="2"/>
  <c r="T342" i="2"/>
  <c r="Q336" i="2"/>
  <c r="W336" i="2"/>
  <c r="T336" i="2"/>
  <c r="Q330" i="2"/>
  <c r="W330" i="2"/>
  <c r="T330" i="2"/>
  <c r="Q324" i="2"/>
  <c r="W324" i="2"/>
  <c r="T324" i="2"/>
  <c r="Q318" i="2"/>
  <c r="W318" i="2"/>
  <c r="T318" i="2"/>
  <c r="Q312" i="2"/>
  <c r="W312" i="2"/>
  <c r="T312" i="2"/>
  <c r="Q306" i="2"/>
  <c r="W306" i="2"/>
  <c r="T306" i="2"/>
  <c r="Q300" i="2"/>
  <c r="W300" i="2"/>
  <c r="T300" i="2"/>
  <c r="Q294" i="2"/>
  <c r="W294" i="2"/>
  <c r="T294" i="2"/>
  <c r="Q288" i="2"/>
  <c r="W288" i="2"/>
  <c r="T288" i="2"/>
  <c r="Q282" i="2"/>
  <c r="W282" i="2"/>
  <c r="T282" i="2"/>
  <c r="Q276" i="2"/>
  <c r="W276" i="2"/>
  <c r="T276" i="2"/>
  <c r="Q270" i="2"/>
  <c r="W270" i="2"/>
  <c r="T270" i="2"/>
  <c r="Q264" i="2"/>
  <c r="W264" i="2"/>
  <c r="T264" i="2"/>
  <c r="Q258" i="2"/>
  <c r="W258" i="2"/>
  <c r="T258" i="2"/>
  <c r="Q252" i="2"/>
  <c r="W252" i="2"/>
  <c r="T252" i="2"/>
  <c r="Q246" i="2"/>
  <c r="W246" i="2"/>
  <c r="T246" i="2"/>
  <c r="Q240" i="2"/>
  <c r="W240" i="2"/>
  <c r="T240" i="2"/>
  <c r="Q234" i="2"/>
  <c r="W234" i="2"/>
  <c r="T234" i="2"/>
  <c r="Q228" i="2"/>
  <c r="W228" i="2"/>
  <c r="T228" i="2"/>
  <c r="Q222" i="2"/>
  <c r="W222" i="2"/>
  <c r="T222" i="2"/>
  <c r="Q216" i="2"/>
  <c r="W216" i="2"/>
  <c r="T216" i="2"/>
  <c r="Q210" i="2"/>
  <c r="W210" i="2"/>
  <c r="T210" i="2"/>
  <c r="Q204" i="2"/>
  <c r="W204" i="2"/>
  <c r="T204" i="2"/>
  <c r="Q198" i="2"/>
  <c r="W198" i="2"/>
  <c r="T198" i="2"/>
  <c r="Q192" i="2"/>
  <c r="W192" i="2"/>
  <c r="T192" i="2"/>
  <c r="Q186" i="2"/>
  <c r="W186" i="2"/>
  <c r="T186" i="2"/>
  <c r="Q180" i="2"/>
  <c r="W180" i="2"/>
  <c r="T180" i="2"/>
  <c r="Q174" i="2"/>
  <c r="W174" i="2"/>
  <c r="T174" i="2"/>
  <c r="Q168" i="2"/>
  <c r="W168" i="2"/>
  <c r="T168" i="2"/>
  <c r="Q162" i="2"/>
  <c r="W162" i="2"/>
  <c r="T162" i="2"/>
  <c r="Q156" i="2"/>
  <c r="W156" i="2"/>
  <c r="T156" i="2"/>
  <c r="Q150" i="2"/>
  <c r="W150" i="2"/>
  <c r="T150" i="2"/>
  <c r="Q144" i="2"/>
  <c r="W144" i="2"/>
  <c r="T144" i="2"/>
  <c r="Q138" i="2"/>
  <c r="W138" i="2"/>
  <c r="T138" i="2"/>
  <c r="Q132" i="2"/>
  <c r="W132" i="2"/>
  <c r="T132" i="2"/>
  <c r="Q126" i="2"/>
  <c r="W126" i="2"/>
  <c r="T126" i="2"/>
  <c r="Q120" i="2"/>
  <c r="W120" i="2"/>
  <c r="T120" i="2"/>
  <c r="Q114" i="2"/>
  <c r="W114" i="2"/>
  <c r="T114" i="2"/>
  <c r="Q108" i="2"/>
  <c r="W108" i="2"/>
  <c r="T108" i="2"/>
  <c r="Q102" i="2"/>
  <c r="W102" i="2"/>
  <c r="T102" i="2"/>
  <c r="Q96" i="2"/>
  <c r="W96" i="2"/>
  <c r="T96" i="2"/>
  <c r="Q90" i="2"/>
  <c r="W90" i="2"/>
  <c r="T90" i="2"/>
  <c r="Q84" i="2"/>
  <c r="W84" i="2"/>
  <c r="T84" i="2"/>
  <c r="Q78" i="2"/>
  <c r="W78" i="2"/>
  <c r="T78" i="2"/>
  <c r="Q72" i="2"/>
  <c r="W72" i="2"/>
  <c r="T72" i="2"/>
  <c r="Q66" i="2"/>
  <c r="W66" i="2"/>
  <c r="T66" i="2"/>
  <c r="Q60" i="2"/>
  <c r="W60" i="2"/>
  <c r="T60" i="2"/>
  <c r="Q54" i="2"/>
  <c r="W54" i="2"/>
  <c r="T54" i="2"/>
  <c r="Q48" i="2"/>
  <c r="W48" i="2"/>
  <c r="T48" i="2"/>
  <c r="Q42" i="2"/>
  <c r="W42" i="2"/>
  <c r="T42" i="2"/>
  <c r="Q36" i="2"/>
  <c r="W36" i="2"/>
  <c r="T36" i="2"/>
  <c r="Q30" i="2"/>
  <c r="W30" i="2"/>
  <c r="T30" i="2"/>
  <c r="Q24" i="2"/>
  <c r="W24" i="2"/>
  <c r="T24" i="2"/>
  <c r="Q18" i="2"/>
  <c r="W18" i="2"/>
  <c r="T18" i="2"/>
  <c r="Q12" i="2"/>
  <c r="W12" i="2"/>
  <c r="T12" i="2"/>
  <c r="Q6" i="2"/>
  <c r="W6" i="2"/>
  <c r="T6" i="2"/>
  <c r="R941" i="2"/>
  <c r="X941" i="2"/>
  <c r="U941" i="2"/>
  <c r="R935" i="2"/>
  <c r="X935" i="2"/>
  <c r="U935" i="2"/>
  <c r="R929" i="2"/>
  <c r="X929" i="2"/>
  <c r="U929" i="2"/>
  <c r="R923" i="2"/>
  <c r="X923" i="2"/>
  <c r="U923" i="2"/>
  <c r="R917" i="2"/>
  <c r="X917" i="2"/>
  <c r="U917" i="2"/>
  <c r="R911" i="2"/>
  <c r="X911" i="2"/>
  <c r="U911" i="2"/>
  <c r="R905" i="2"/>
  <c r="X905" i="2"/>
  <c r="U905" i="2"/>
  <c r="R899" i="2"/>
  <c r="X899" i="2"/>
  <c r="U899" i="2"/>
  <c r="R893" i="2"/>
  <c r="X893" i="2"/>
  <c r="U893" i="2"/>
  <c r="R887" i="2"/>
  <c r="X887" i="2"/>
  <c r="U887" i="2"/>
  <c r="R881" i="2"/>
  <c r="X881" i="2"/>
  <c r="U881" i="2"/>
  <c r="R875" i="2"/>
  <c r="X875" i="2"/>
  <c r="U875" i="2"/>
  <c r="R869" i="2"/>
  <c r="X869" i="2"/>
  <c r="U869" i="2"/>
  <c r="R863" i="2"/>
  <c r="X863" i="2"/>
  <c r="U863" i="2"/>
  <c r="R857" i="2"/>
  <c r="X857" i="2"/>
  <c r="U857" i="2"/>
  <c r="R851" i="2"/>
  <c r="X851" i="2"/>
  <c r="U851" i="2"/>
  <c r="R845" i="2"/>
  <c r="X845" i="2"/>
  <c r="U845" i="2"/>
  <c r="R839" i="2"/>
  <c r="X839" i="2"/>
  <c r="U839" i="2"/>
  <c r="R833" i="2"/>
  <c r="X833" i="2"/>
  <c r="U833" i="2"/>
  <c r="R827" i="2"/>
  <c r="X827" i="2"/>
  <c r="U827" i="2"/>
  <c r="R821" i="2"/>
  <c r="X821" i="2"/>
  <c r="U821" i="2"/>
  <c r="R815" i="2"/>
  <c r="X815" i="2"/>
  <c r="U815" i="2"/>
  <c r="R809" i="2"/>
  <c r="X809" i="2"/>
  <c r="U809" i="2"/>
  <c r="R803" i="2"/>
  <c r="X803" i="2"/>
  <c r="U803" i="2"/>
  <c r="R797" i="2"/>
  <c r="X797" i="2"/>
  <c r="U797" i="2"/>
  <c r="R791" i="2"/>
  <c r="X791" i="2"/>
  <c r="U791" i="2"/>
  <c r="R785" i="2"/>
  <c r="X785" i="2"/>
  <c r="U785" i="2"/>
  <c r="R779" i="2"/>
  <c r="X779" i="2"/>
  <c r="U779" i="2"/>
  <c r="R773" i="2"/>
  <c r="X773" i="2"/>
  <c r="U773" i="2"/>
  <c r="R767" i="2"/>
  <c r="X767" i="2"/>
  <c r="U767" i="2"/>
  <c r="R761" i="2"/>
  <c r="X761" i="2"/>
  <c r="U761" i="2"/>
  <c r="R755" i="2"/>
  <c r="X755" i="2"/>
  <c r="U755" i="2"/>
  <c r="R749" i="2"/>
  <c r="X749" i="2"/>
  <c r="U749" i="2"/>
  <c r="R743" i="2"/>
  <c r="X743" i="2"/>
  <c r="U743" i="2"/>
  <c r="R737" i="2"/>
  <c r="X737" i="2"/>
  <c r="U737" i="2"/>
  <c r="R731" i="2"/>
  <c r="X731" i="2"/>
  <c r="U731" i="2"/>
  <c r="R725" i="2"/>
  <c r="X725" i="2"/>
  <c r="U725" i="2"/>
  <c r="R719" i="2"/>
  <c r="X719" i="2"/>
  <c r="U719" i="2"/>
  <c r="R713" i="2"/>
  <c r="X713" i="2"/>
  <c r="U713" i="2"/>
  <c r="R707" i="2"/>
  <c r="X707" i="2"/>
  <c r="U707" i="2"/>
  <c r="R701" i="2"/>
  <c r="X701" i="2"/>
  <c r="U701" i="2"/>
  <c r="R695" i="2"/>
  <c r="X695" i="2"/>
  <c r="U695" i="2"/>
  <c r="R689" i="2"/>
  <c r="X689" i="2"/>
  <c r="U689" i="2"/>
  <c r="R683" i="2"/>
  <c r="X683" i="2"/>
  <c r="U683" i="2"/>
  <c r="R677" i="2"/>
  <c r="X677" i="2"/>
  <c r="U677" i="2"/>
  <c r="R671" i="2"/>
  <c r="X671" i="2"/>
  <c r="U671" i="2"/>
  <c r="R665" i="2"/>
  <c r="X665" i="2"/>
  <c r="U665" i="2"/>
  <c r="R659" i="2"/>
  <c r="X659" i="2"/>
  <c r="U659" i="2"/>
  <c r="R653" i="2"/>
  <c r="X653" i="2"/>
  <c r="U653" i="2"/>
  <c r="R647" i="2"/>
  <c r="X647" i="2"/>
  <c r="U647" i="2"/>
  <c r="R641" i="2"/>
  <c r="X641" i="2"/>
  <c r="U641" i="2"/>
  <c r="R635" i="2"/>
  <c r="X635" i="2"/>
  <c r="U635" i="2"/>
  <c r="R629" i="2"/>
  <c r="X629" i="2"/>
  <c r="U629" i="2"/>
  <c r="R623" i="2"/>
  <c r="X623" i="2"/>
  <c r="U623" i="2"/>
  <c r="R617" i="2"/>
  <c r="X617" i="2"/>
  <c r="U617" i="2"/>
  <c r="R611" i="2"/>
  <c r="X611" i="2"/>
  <c r="U611" i="2"/>
  <c r="R605" i="2"/>
  <c r="X605" i="2"/>
  <c r="U605" i="2"/>
  <c r="R599" i="2"/>
  <c r="X599" i="2"/>
  <c r="U599" i="2"/>
  <c r="R593" i="2"/>
  <c r="X593" i="2"/>
  <c r="U593" i="2"/>
  <c r="R587" i="2"/>
  <c r="X587" i="2"/>
  <c r="U587" i="2"/>
  <c r="R581" i="2"/>
  <c r="X581" i="2"/>
  <c r="U581" i="2"/>
  <c r="R575" i="2"/>
  <c r="X575" i="2"/>
  <c r="U575" i="2"/>
  <c r="R569" i="2"/>
  <c r="X569" i="2"/>
  <c r="U569" i="2"/>
  <c r="R563" i="2"/>
  <c r="X563" i="2"/>
  <c r="U563" i="2"/>
  <c r="R557" i="2"/>
  <c r="X557" i="2"/>
  <c r="U557" i="2"/>
  <c r="R551" i="2"/>
  <c r="X551" i="2"/>
  <c r="U551" i="2"/>
  <c r="R545" i="2"/>
  <c r="X545" i="2"/>
  <c r="U545" i="2"/>
  <c r="R539" i="2"/>
  <c r="X539" i="2"/>
  <c r="U539" i="2"/>
  <c r="R533" i="2"/>
  <c r="X533" i="2"/>
  <c r="U533" i="2"/>
  <c r="R527" i="2"/>
  <c r="X527" i="2"/>
  <c r="U527" i="2"/>
  <c r="R521" i="2"/>
  <c r="X521" i="2"/>
  <c r="U521" i="2"/>
  <c r="R515" i="2"/>
  <c r="X515" i="2"/>
  <c r="U515" i="2"/>
  <c r="R509" i="2"/>
  <c r="X509" i="2"/>
  <c r="U509" i="2"/>
  <c r="R503" i="2"/>
  <c r="X503" i="2"/>
  <c r="U503" i="2"/>
  <c r="R497" i="2"/>
  <c r="X497" i="2"/>
  <c r="U497" i="2"/>
  <c r="R491" i="2"/>
  <c r="X491" i="2"/>
  <c r="U491" i="2"/>
  <c r="R485" i="2"/>
  <c r="X485" i="2"/>
  <c r="U485" i="2"/>
  <c r="R479" i="2"/>
  <c r="X479" i="2"/>
  <c r="U479" i="2"/>
  <c r="R473" i="2"/>
  <c r="X473" i="2"/>
  <c r="U473" i="2"/>
  <c r="R467" i="2"/>
  <c r="X467" i="2"/>
  <c r="U467" i="2"/>
  <c r="R461" i="2"/>
  <c r="X461" i="2"/>
  <c r="U461" i="2"/>
  <c r="R455" i="2"/>
  <c r="X455" i="2"/>
  <c r="U455" i="2"/>
  <c r="R449" i="2"/>
  <c r="X449" i="2"/>
  <c r="U449" i="2"/>
  <c r="R443" i="2"/>
  <c r="X443" i="2"/>
  <c r="U443" i="2"/>
  <c r="R437" i="2"/>
  <c r="X437" i="2"/>
  <c r="U437" i="2"/>
  <c r="R431" i="2"/>
  <c r="X431" i="2"/>
  <c r="U431" i="2"/>
  <c r="R425" i="2"/>
  <c r="X425" i="2"/>
  <c r="U425" i="2"/>
  <c r="R419" i="2"/>
  <c r="X419" i="2"/>
  <c r="U419" i="2"/>
  <c r="R413" i="2"/>
  <c r="X413" i="2"/>
  <c r="U413" i="2"/>
  <c r="R407" i="2"/>
  <c r="X407" i="2"/>
  <c r="U407" i="2"/>
  <c r="R401" i="2"/>
  <c r="X401" i="2"/>
  <c r="U401" i="2"/>
  <c r="R395" i="2"/>
  <c r="X395" i="2"/>
  <c r="U395" i="2"/>
  <c r="R389" i="2"/>
  <c r="X389" i="2"/>
  <c r="U389" i="2"/>
  <c r="R383" i="2"/>
  <c r="X383" i="2"/>
  <c r="U383" i="2"/>
  <c r="R377" i="2"/>
  <c r="X377" i="2"/>
  <c r="U377" i="2"/>
  <c r="R371" i="2"/>
  <c r="X371" i="2"/>
  <c r="U371" i="2"/>
  <c r="R365" i="2"/>
  <c r="X365" i="2"/>
  <c r="U365" i="2"/>
  <c r="R359" i="2"/>
  <c r="X359" i="2"/>
  <c r="U359" i="2"/>
  <c r="R353" i="2"/>
  <c r="X353" i="2"/>
  <c r="U353" i="2"/>
  <c r="R347" i="2"/>
  <c r="X347" i="2"/>
  <c r="U347" i="2"/>
  <c r="R341" i="2"/>
  <c r="X341" i="2"/>
  <c r="U341" i="2"/>
  <c r="R335" i="2"/>
  <c r="X335" i="2"/>
  <c r="U335" i="2"/>
  <c r="R329" i="2"/>
  <c r="X329" i="2"/>
  <c r="U329" i="2"/>
  <c r="R323" i="2"/>
  <c r="X323" i="2"/>
  <c r="U323" i="2"/>
  <c r="R317" i="2"/>
  <c r="X317" i="2"/>
  <c r="U317" i="2"/>
  <c r="R311" i="2"/>
  <c r="X311" i="2"/>
  <c r="U311" i="2"/>
  <c r="R305" i="2"/>
  <c r="X305" i="2"/>
  <c r="U305" i="2"/>
  <c r="R299" i="2"/>
  <c r="X299" i="2"/>
  <c r="U299" i="2"/>
  <c r="R293" i="2"/>
  <c r="X293" i="2"/>
  <c r="U293" i="2"/>
  <c r="R287" i="2"/>
  <c r="X287" i="2"/>
  <c r="U287" i="2"/>
  <c r="R281" i="2"/>
  <c r="X281" i="2"/>
  <c r="U281" i="2"/>
  <c r="R275" i="2"/>
  <c r="X275" i="2"/>
  <c r="U275" i="2"/>
  <c r="R269" i="2"/>
  <c r="X269" i="2"/>
  <c r="U269" i="2"/>
  <c r="R263" i="2"/>
  <c r="X263" i="2"/>
  <c r="U263" i="2"/>
  <c r="R257" i="2"/>
  <c r="X257" i="2"/>
  <c r="U257" i="2"/>
  <c r="R251" i="2"/>
  <c r="X251" i="2"/>
  <c r="U251" i="2"/>
  <c r="R245" i="2"/>
  <c r="X245" i="2"/>
  <c r="U245" i="2"/>
  <c r="R239" i="2"/>
  <c r="X239" i="2"/>
  <c r="U239" i="2"/>
  <c r="R233" i="2"/>
  <c r="X233" i="2"/>
  <c r="U233" i="2"/>
  <c r="R227" i="2"/>
  <c r="X227" i="2"/>
  <c r="U227" i="2"/>
  <c r="R221" i="2"/>
  <c r="X221" i="2"/>
  <c r="U221" i="2"/>
  <c r="R215" i="2"/>
  <c r="X215" i="2"/>
  <c r="U215" i="2"/>
  <c r="R209" i="2"/>
  <c r="X209" i="2"/>
  <c r="U209" i="2"/>
  <c r="R203" i="2"/>
  <c r="X203" i="2"/>
  <c r="U203" i="2"/>
  <c r="R197" i="2"/>
  <c r="X197" i="2"/>
  <c r="U197" i="2"/>
  <c r="R191" i="2"/>
  <c r="X191" i="2"/>
  <c r="U191" i="2"/>
  <c r="R185" i="2"/>
  <c r="X185" i="2"/>
  <c r="U185" i="2"/>
  <c r="R179" i="2"/>
  <c r="X179" i="2"/>
  <c r="U179" i="2"/>
  <c r="R173" i="2"/>
  <c r="X173" i="2"/>
  <c r="U173" i="2"/>
  <c r="R167" i="2"/>
  <c r="X167" i="2"/>
  <c r="U167" i="2"/>
  <c r="R161" i="2"/>
  <c r="X161" i="2"/>
  <c r="U161" i="2"/>
  <c r="R155" i="2"/>
  <c r="X155" i="2"/>
  <c r="U155" i="2"/>
  <c r="R149" i="2"/>
  <c r="X149" i="2"/>
  <c r="U149" i="2"/>
  <c r="R143" i="2"/>
  <c r="X143" i="2"/>
  <c r="U143" i="2"/>
  <c r="R137" i="2"/>
  <c r="X137" i="2"/>
  <c r="U137" i="2"/>
  <c r="R131" i="2"/>
  <c r="X131" i="2"/>
  <c r="U131" i="2"/>
  <c r="R125" i="2"/>
  <c r="X125" i="2"/>
  <c r="U125" i="2"/>
  <c r="R119" i="2"/>
  <c r="X119" i="2"/>
  <c r="U119" i="2"/>
  <c r="R113" i="2"/>
  <c r="X113" i="2"/>
  <c r="U113" i="2"/>
  <c r="R107" i="2"/>
  <c r="X107" i="2"/>
  <c r="U107" i="2"/>
  <c r="R101" i="2"/>
  <c r="X101" i="2"/>
  <c r="U101" i="2"/>
  <c r="R95" i="2"/>
  <c r="X95" i="2"/>
  <c r="U95" i="2"/>
  <c r="R89" i="2"/>
  <c r="X89" i="2"/>
  <c r="U89" i="2"/>
  <c r="R83" i="2"/>
  <c r="X83" i="2"/>
  <c r="U83" i="2"/>
  <c r="R77" i="2"/>
  <c r="X77" i="2"/>
  <c r="U77" i="2"/>
  <c r="R71" i="2"/>
  <c r="X71" i="2"/>
  <c r="U71" i="2"/>
  <c r="R65" i="2"/>
  <c r="X65" i="2"/>
  <c r="U65" i="2"/>
  <c r="R59" i="2"/>
  <c r="X59" i="2"/>
  <c r="U59" i="2"/>
  <c r="R53" i="2"/>
  <c r="X53" i="2"/>
  <c r="U53" i="2"/>
  <c r="R47" i="2"/>
  <c r="X47" i="2"/>
  <c r="U47" i="2"/>
  <c r="R41" i="2"/>
  <c r="X41" i="2"/>
  <c r="U41" i="2"/>
  <c r="R35" i="2"/>
  <c r="X35" i="2"/>
  <c r="U35" i="2"/>
  <c r="R29" i="2"/>
  <c r="X29" i="2"/>
  <c r="U29" i="2"/>
  <c r="R23" i="2"/>
  <c r="X23" i="2"/>
  <c r="U23" i="2"/>
  <c r="R17" i="2"/>
  <c r="X17" i="2"/>
  <c r="U17" i="2"/>
  <c r="R11" i="2"/>
  <c r="X11" i="2"/>
  <c r="U11" i="2"/>
  <c r="R5" i="2"/>
  <c r="X5" i="2"/>
  <c r="U5" i="2"/>
  <c r="S623" i="2"/>
  <c r="Y623" i="2"/>
  <c r="V623" i="2"/>
  <c r="S617" i="2"/>
  <c r="Y617" i="2"/>
  <c r="V617" i="2"/>
  <c r="S611" i="2"/>
  <c r="Y611" i="2"/>
  <c r="V611" i="2"/>
  <c r="S605" i="2"/>
  <c r="Y605" i="2"/>
  <c r="V605" i="2"/>
  <c r="S599" i="2"/>
  <c r="Y599" i="2"/>
  <c r="V599" i="2"/>
  <c r="S593" i="2"/>
  <c r="Y593" i="2"/>
  <c r="V593" i="2"/>
  <c r="S587" i="2"/>
  <c r="Y587" i="2"/>
  <c r="V587" i="2"/>
  <c r="S581" i="2"/>
  <c r="Y581" i="2"/>
  <c r="V581" i="2"/>
  <c r="S575" i="2"/>
  <c r="Y575" i="2"/>
  <c r="V575" i="2"/>
  <c r="S569" i="2"/>
  <c r="Y569" i="2"/>
  <c r="V569" i="2"/>
  <c r="S563" i="2"/>
  <c r="Y563" i="2"/>
  <c r="V563" i="2"/>
  <c r="S557" i="2"/>
  <c r="Y557" i="2"/>
  <c r="V557" i="2"/>
  <c r="S551" i="2"/>
  <c r="Y551" i="2"/>
  <c r="V551" i="2"/>
  <c r="S545" i="2"/>
  <c r="Y545" i="2"/>
  <c r="V545" i="2"/>
  <c r="S539" i="2"/>
  <c r="Y539" i="2"/>
  <c r="V539" i="2"/>
  <c r="S533" i="2"/>
  <c r="Y533" i="2"/>
  <c r="V533" i="2"/>
  <c r="S527" i="2"/>
  <c r="Y527" i="2"/>
  <c r="V527" i="2"/>
  <c r="S521" i="2"/>
  <c r="Y521" i="2"/>
  <c r="V521" i="2"/>
  <c r="S515" i="2"/>
  <c r="Y515" i="2"/>
  <c r="V515" i="2"/>
  <c r="S509" i="2"/>
  <c r="Y509" i="2"/>
  <c r="V509" i="2"/>
  <c r="S503" i="2"/>
  <c r="Y503" i="2"/>
  <c r="V503" i="2"/>
  <c r="S497" i="2"/>
  <c r="Y497" i="2"/>
  <c r="V497" i="2"/>
  <c r="S491" i="2"/>
  <c r="Y491" i="2"/>
  <c r="V491" i="2"/>
  <c r="S485" i="2"/>
  <c r="Y485" i="2"/>
  <c r="V485" i="2"/>
  <c r="S479" i="2"/>
  <c r="Y479" i="2"/>
  <c r="V479" i="2"/>
  <c r="S473" i="2"/>
  <c r="Y473" i="2"/>
  <c r="V473" i="2"/>
  <c r="S467" i="2"/>
  <c r="Y467" i="2"/>
  <c r="V467" i="2"/>
  <c r="S461" i="2"/>
  <c r="Y461" i="2"/>
  <c r="V461" i="2"/>
  <c r="S455" i="2"/>
  <c r="Y455" i="2"/>
  <c r="V455" i="2"/>
  <c r="S449" i="2"/>
  <c r="Y449" i="2"/>
  <c r="V449" i="2"/>
  <c r="S443" i="2"/>
  <c r="Y443" i="2"/>
  <c r="V443" i="2"/>
  <c r="S437" i="2"/>
  <c r="Y437" i="2"/>
  <c r="V437" i="2"/>
  <c r="S431" i="2"/>
  <c r="Y431" i="2"/>
  <c r="V431" i="2"/>
  <c r="S425" i="2"/>
  <c r="Y425" i="2"/>
  <c r="V425" i="2"/>
  <c r="S419" i="2"/>
  <c r="Y419" i="2"/>
  <c r="V419" i="2"/>
  <c r="S413" i="2"/>
  <c r="Y413" i="2"/>
  <c r="V413" i="2"/>
  <c r="S407" i="2"/>
  <c r="Y407" i="2"/>
  <c r="V407" i="2"/>
  <c r="S401" i="2"/>
  <c r="Y401" i="2"/>
  <c r="V401" i="2"/>
  <c r="S395" i="2"/>
  <c r="Y395" i="2"/>
  <c r="V395" i="2"/>
  <c r="S389" i="2"/>
  <c r="Y389" i="2"/>
  <c r="V389" i="2"/>
  <c r="S383" i="2"/>
  <c r="Y383" i="2"/>
  <c r="V383" i="2"/>
  <c r="S377" i="2"/>
  <c r="Y377" i="2"/>
  <c r="V377" i="2"/>
  <c r="S371" i="2"/>
  <c r="Y371" i="2"/>
  <c r="V371" i="2"/>
  <c r="S365" i="2"/>
  <c r="Y365" i="2"/>
  <c r="V365" i="2"/>
  <c r="S359" i="2"/>
  <c r="Y359" i="2"/>
  <c r="V359" i="2"/>
  <c r="S353" i="2"/>
  <c r="Y353" i="2"/>
  <c r="V353" i="2"/>
  <c r="S347" i="2"/>
  <c r="Y347" i="2"/>
  <c r="V347" i="2"/>
  <c r="S341" i="2"/>
  <c r="Y341" i="2"/>
  <c r="V341" i="2"/>
  <c r="S335" i="2"/>
  <c r="Y335" i="2"/>
  <c r="V335" i="2"/>
  <c r="S329" i="2"/>
  <c r="Y329" i="2"/>
  <c r="V329" i="2"/>
  <c r="S323" i="2"/>
  <c r="Y323" i="2"/>
  <c r="V323" i="2"/>
  <c r="S317" i="2"/>
  <c r="Y317" i="2"/>
  <c r="V317" i="2"/>
  <c r="S311" i="2"/>
  <c r="Y311" i="2"/>
  <c r="V311" i="2"/>
  <c r="S305" i="2"/>
  <c r="Y305" i="2"/>
  <c r="V305" i="2"/>
  <c r="S299" i="2"/>
  <c r="Y299" i="2"/>
  <c r="V299" i="2"/>
  <c r="S293" i="2"/>
  <c r="Y293" i="2"/>
  <c r="V293" i="2"/>
  <c r="S287" i="2"/>
  <c r="Y287" i="2"/>
  <c r="V287" i="2"/>
  <c r="S281" i="2"/>
  <c r="Y281" i="2"/>
  <c r="V281" i="2"/>
  <c r="S275" i="2"/>
  <c r="Y275" i="2"/>
  <c r="V275" i="2"/>
  <c r="S269" i="2"/>
  <c r="Y269" i="2"/>
  <c r="V269" i="2"/>
  <c r="S263" i="2"/>
  <c r="Y263" i="2"/>
  <c r="V263" i="2"/>
  <c r="S257" i="2"/>
  <c r="Y257" i="2"/>
  <c r="V257" i="2"/>
  <c r="S251" i="2"/>
  <c r="Y251" i="2"/>
  <c r="V251" i="2"/>
  <c r="S245" i="2"/>
  <c r="Y245" i="2"/>
  <c r="V245" i="2"/>
  <c r="S239" i="2"/>
  <c r="Y239" i="2"/>
  <c r="V239" i="2"/>
  <c r="S233" i="2"/>
  <c r="Y233" i="2"/>
  <c r="V233" i="2"/>
  <c r="S227" i="2"/>
  <c r="Y227" i="2"/>
  <c r="V227" i="2"/>
  <c r="S221" i="2"/>
  <c r="Y221" i="2"/>
  <c r="V221" i="2"/>
  <c r="S215" i="2"/>
  <c r="Y215" i="2"/>
  <c r="V215" i="2"/>
  <c r="S209" i="2"/>
  <c r="Y209" i="2"/>
  <c r="V209" i="2"/>
  <c r="S203" i="2"/>
  <c r="Y203" i="2"/>
  <c r="V203" i="2"/>
  <c r="S197" i="2"/>
  <c r="Y197" i="2"/>
  <c r="V197" i="2"/>
  <c r="S191" i="2"/>
  <c r="Y191" i="2"/>
  <c r="V191" i="2"/>
  <c r="S185" i="2"/>
  <c r="Y185" i="2"/>
  <c r="V185" i="2"/>
  <c r="S179" i="2"/>
  <c r="Y179" i="2"/>
  <c r="V179" i="2"/>
  <c r="S173" i="2"/>
  <c r="Y173" i="2"/>
  <c r="V173" i="2"/>
  <c r="S167" i="2"/>
  <c r="Y167" i="2"/>
  <c r="V167" i="2"/>
  <c r="S161" i="2"/>
  <c r="Y161" i="2"/>
  <c r="V161" i="2"/>
  <c r="S155" i="2"/>
  <c r="Y155" i="2"/>
  <c r="V155" i="2"/>
  <c r="S149" i="2"/>
  <c r="Y149" i="2"/>
  <c r="V149" i="2"/>
  <c r="S143" i="2"/>
  <c r="Y143" i="2"/>
  <c r="V143" i="2"/>
  <c r="S137" i="2"/>
  <c r="Y137" i="2"/>
  <c r="V137" i="2"/>
  <c r="S131" i="2"/>
  <c r="Y131" i="2"/>
  <c r="V131" i="2"/>
  <c r="S125" i="2"/>
  <c r="Y125" i="2"/>
  <c r="V125" i="2"/>
  <c r="S119" i="2"/>
  <c r="Y119" i="2"/>
  <c r="V119" i="2"/>
  <c r="S113" i="2"/>
  <c r="Y113" i="2"/>
  <c r="V113" i="2"/>
  <c r="S107" i="2"/>
  <c r="Y107" i="2"/>
  <c r="V107" i="2"/>
  <c r="S101" i="2"/>
  <c r="Y101" i="2"/>
  <c r="V101" i="2"/>
  <c r="S95" i="2"/>
  <c r="Y95" i="2"/>
  <c r="V95" i="2"/>
  <c r="S89" i="2"/>
  <c r="Y89" i="2"/>
  <c r="V89" i="2"/>
  <c r="S83" i="2"/>
  <c r="Y83" i="2"/>
  <c r="V83" i="2"/>
  <c r="S77" i="2"/>
  <c r="Y77" i="2"/>
  <c r="V77" i="2"/>
  <c r="S71" i="2"/>
  <c r="Y71" i="2"/>
  <c r="V71" i="2"/>
  <c r="S65" i="2"/>
  <c r="Y65" i="2"/>
  <c r="V65" i="2"/>
  <c r="S59" i="2"/>
  <c r="Y59" i="2"/>
  <c r="V59" i="2"/>
  <c r="S53" i="2"/>
  <c r="Y53" i="2"/>
  <c r="V53" i="2"/>
  <c r="S47" i="2"/>
  <c r="Y47" i="2"/>
  <c r="V47" i="2"/>
  <c r="S41" i="2"/>
  <c r="Y41" i="2"/>
  <c r="V41" i="2"/>
  <c r="S35" i="2"/>
  <c r="Y35" i="2"/>
  <c r="V35" i="2"/>
  <c r="S29" i="2"/>
  <c r="Y29" i="2"/>
  <c r="V29" i="2"/>
  <c r="S23" i="2"/>
  <c r="Y23" i="2"/>
  <c r="V23" i="2"/>
  <c r="S17" i="2"/>
  <c r="Y17" i="2"/>
  <c r="V17" i="2"/>
  <c r="S11" i="2"/>
  <c r="Y11" i="2"/>
  <c r="V11" i="2"/>
  <c r="S5" i="2"/>
  <c r="Y5" i="2"/>
  <c r="V5" i="2"/>
  <c r="S939" i="2"/>
  <c r="Y939" i="2"/>
  <c r="V939" i="2"/>
  <c r="S933" i="2"/>
  <c r="Y933" i="2"/>
  <c r="V933" i="2"/>
  <c r="S927" i="2"/>
  <c r="Y927" i="2"/>
  <c r="V927" i="2"/>
  <c r="S921" i="2"/>
  <c r="Y921" i="2"/>
  <c r="V921" i="2"/>
  <c r="S915" i="2"/>
  <c r="Y915" i="2"/>
  <c r="V915" i="2"/>
  <c r="S909" i="2"/>
  <c r="Y909" i="2"/>
  <c r="V909" i="2"/>
  <c r="S903" i="2"/>
  <c r="Y903" i="2"/>
  <c r="V903" i="2"/>
  <c r="S897" i="2"/>
  <c r="Y897" i="2"/>
  <c r="V897" i="2"/>
  <c r="S891" i="2"/>
  <c r="Y891" i="2"/>
  <c r="V891" i="2"/>
  <c r="S885" i="2"/>
  <c r="Y885" i="2"/>
  <c r="V885" i="2"/>
  <c r="S879" i="2"/>
  <c r="Y879" i="2"/>
  <c r="V879" i="2"/>
  <c r="S873" i="2"/>
  <c r="Y873" i="2"/>
  <c r="V873" i="2"/>
  <c r="S867" i="2"/>
  <c r="Y867" i="2"/>
  <c r="V867" i="2"/>
  <c r="S861" i="2"/>
  <c r="Y861" i="2"/>
  <c r="V861" i="2"/>
  <c r="S855" i="2"/>
  <c r="Y855" i="2"/>
  <c r="V855" i="2"/>
  <c r="S849" i="2"/>
  <c r="Y849" i="2"/>
  <c r="V849" i="2"/>
  <c r="S843" i="2"/>
  <c r="Y843" i="2"/>
  <c r="V843" i="2"/>
  <c r="S837" i="2"/>
  <c r="Y837" i="2"/>
  <c r="V837" i="2"/>
  <c r="S831" i="2"/>
  <c r="Y831" i="2"/>
  <c r="V831" i="2"/>
  <c r="S825" i="2"/>
  <c r="Y825" i="2"/>
  <c r="V825" i="2"/>
  <c r="S819" i="2"/>
  <c r="Y819" i="2"/>
  <c r="V819" i="2"/>
  <c r="S813" i="2"/>
  <c r="Y813" i="2"/>
  <c r="V813" i="2"/>
  <c r="S807" i="2"/>
  <c r="Y807" i="2"/>
  <c r="V807" i="2"/>
  <c r="S801" i="2"/>
  <c r="Y801" i="2"/>
  <c r="V801" i="2"/>
  <c r="S795" i="2"/>
  <c r="Y795" i="2"/>
  <c r="V795" i="2"/>
  <c r="S789" i="2"/>
  <c r="Y789" i="2"/>
  <c r="V789" i="2"/>
  <c r="S783" i="2"/>
  <c r="Y783" i="2"/>
  <c r="V783" i="2"/>
  <c r="S777" i="2"/>
  <c r="Y777" i="2"/>
  <c r="V777" i="2"/>
  <c r="S771" i="2"/>
  <c r="Y771" i="2"/>
  <c r="V771" i="2"/>
  <c r="S765" i="2"/>
  <c r="Y765" i="2"/>
  <c r="V765" i="2"/>
  <c r="S759" i="2"/>
  <c r="Y759" i="2"/>
  <c r="V759" i="2"/>
  <c r="S753" i="2"/>
  <c r="Y753" i="2"/>
  <c r="V753" i="2"/>
  <c r="S747" i="2"/>
  <c r="Y747" i="2"/>
  <c r="V747" i="2"/>
  <c r="S741" i="2"/>
  <c r="Y741" i="2"/>
  <c r="V741" i="2"/>
  <c r="S735" i="2"/>
  <c r="Y735" i="2"/>
  <c r="V735" i="2"/>
  <c r="S729" i="2"/>
  <c r="Y729" i="2"/>
  <c r="V729" i="2"/>
  <c r="S723" i="2"/>
  <c r="Y723" i="2"/>
  <c r="V723" i="2"/>
  <c r="S717" i="2"/>
  <c r="Y717" i="2"/>
  <c r="V717" i="2"/>
  <c r="S711" i="2"/>
  <c r="Y711" i="2"/>
  <c r="V711" i="2"/>
  <c r="S705" i="2"/>
  <c r="Y705" i="2"/>
  <c r="V705" i="2"/>
  <c r="S699" i="2"/>
  <c r="Y699" i="2"/>
  <c r="V699" i="2"/>
  <c r="S693" i="2"/>
  <c r="Y693" i="2"/>
  <c r="V693" i="2"/>
  <c r="S687" i="2"/>
  <c r="Y687" i="2"/>
  <c r="V687" i="2"/>
  <c r="S681" i="2"/>
  <c r="Y681" i="2"/>
  <c r="V681" i="2"/>
  <c r="S675" i="2"/>
  <c r="Y675" i="2"/>
  <c r="V675" i="2"/>
  <c r="S669" i="2"/>
  <c r="Y669" i="2"/>
  <c r="V669" i="2"/>
  <c r="S663" i="2"/>
  <c r="Y663" i="2"/>
  <c r="V663" i="2"/>
  <c r="S657" i="2"/>
  <c r="Y657" i="2"/>
  <c r="V657" i="2"/>
  <c r="S651" i="2"/>
  <c r="Y651" i="2"/>
  <c r="V651" i="2"/>
  <c r="S645" i="2"/>
  <c r="Y645" i="2"/>
  <c r="V645" i="2"/>
  <c r="S639" i="2"/>
  <c r="Y639" i="2"/>
  <c r="V639" i="2"/>
  <c r="S633" i="2"/>
  <c r="Y633" i="2"/>
  <c r="V633" i="2"/>
  <c r="S627" i="2"/>
  <c r="Y627" i="2"/>
  <c r="V627" i="2"/>
  <c r="S621" i="2"/>
  <c r="Y621" i="2"/>
  <c r="V621" i="2"/>
  <c r="S615" i="2"/>
  <c r="Y615" i="2"/>
  <c r="V615" i="2"/>
  <c r="S609" i="2"/>
  <c r="Y609" i="2"/>
  <c r="V609" i="2"/>
  <c r="S603" i="2"/>
  <c r="Y603" i="2"/>
  <c r="V603" i="2"/>
  <c r="S597" i="2"/>
  <c r="Y597" i="2"/>
  <c r="V597" i="2"/>
  <c r="S591" i="2"/>
  <c r="Y591" i="2"/>
  <c r="V591" i="2"/>
  <c r="S585" i="2"/>
  <c r="Y585" i="2"/>
  <c r="V585" i="2"/>
  <c r="S579" i="2"/>
  <c r="Y579" i="2"/>
  <c r="V579" i="2"/>
  <c r="S573" i="2"/>
  <c r="Y573" i="2"/>
  <c r="V573" i="2"/>
  <c r="S567" i="2"/>
  <c r="Y567" i="2"/>
  <c r="V567" i="2"/>
  <c r="S561" i="2"/>
  <c r="Y561" i="2"/>
  <c r="V561" i="2"/>
  <c r="S555" i="2"/>
  <c r="Y555" i="2"/>
  <c r="V555" i="2"/>
  <c r="S549" i="2"/>
  <c r="Y549" i="2"/>
  <c r="V549" i="2"/>
  <c r="S543" i="2"/>
  <c r="Y543" i="2"/>
  <c r="V543" i="2"/>
  <c r="S537" i="2"/>
  <c r="Y537" i="2"/>
  <c r="V537" i="2"/>
  <c r="S531" i="2"/>
  <c r="Y531" i="2"/>
  <c r="V531" i="2"/>
  <c r="S525" i="2"/>
  <c r="Y525" i="2"/>
  <c r="V525" i="2"/>
  <c r="S519" i="2"/>
  <c r="Y519" i="2"/>
  <c r="V519" i="2"/>
  <c r="S513" i="2"/>
  <c r="Y513" i="2"/>
  <c r="V513" i="2"/>
  <c r="S507" i="2"/>
  <c r="Y507" i="2"/>
  <c r="V507" i="2"/>
  <c r="S501" i="2"/>
  <c r="Y501" i="2"/>
  <c r="V501" i="2"/>
  <c r="S495" i="2"/>
  <c r="Y495" i="2"/>
  <c r="V495" i="2"/>
  <c r="S489" i="2"/>
  <c r="Y489" i="2"/>
  <c r="V489" i="2"/>
  <c r="S483" i="2"/>
  <c r="Y483" i="2"/>
  <c r="V483" i="2"/>
  <c r="S477" i="2"/>
  <c r="Y477" i="2"/>
  <c r="V477" i="2"/>
  <c r="S471" i="2"/>
  <c r="Y471" i="2"/>
  <c r="V471" i="2"/>
  <c r="S465" i="2"/>
  <c r="Y465" i="2"/>
  <c r="V465" i="2"/>
  <c r="S459" i="2"/>
  <c r="Y459" i="2"/>
  <c r="V459" i="2"/>
  <c r="S453" i="2"/>
  <c r="Y453" i="2"/>
  <c r="V453" i="2"/>
  <c r="S447" i="2"/>
  <c r="Y447" i="2"/>
  <c r="V447" i="2"/>
  <c r="S441" i="2"/>
  <c r="Y441" i="2"/>
  <c r="V441" i="2"/>
  <c r="S435" i="2"/>
  <c r="Y435" i="2"/>
  <c r="V435" i="2"/>
  <c r="S429" i="2"/>
  <c r="Y429" i="2"/>
  <c r="V429" i="2"/>
  <c r="S423" i="2"/>
  <c r="Y423" i="2"/>
  <c r="V423" i="2"/>
  <c r="S417" i="2"/>
  <c r="Y417" i="2"/>
  <c r="V417" i="2"/>
  <c r="S411" i="2"/>
  <c r="Y411" i="2"/>
  <c r="V411" i="2"/>
  <c r="S405" i="2"/>
  <c r="Y405" i="2"/>
  <c r="V405" i="2"/>
  <c r="S399" i="2"/>
  <c r="Y399" i="2"/>
  <c r="V399" i="2"/>
  <c r="S393" i="2"/>
  <c r="Y393" i="2"/>
  <c r="V393" i="2"/>
  <c r="S387" i="2"/>
  <c r="Y387" i="2"/>
  <c r="V387" i="2"/>
  <c r="S381" i="2"/>
  <c r="Y381" i="2"/>
  <c r="V381" i="2"/>
  <c r="S375" i="2"/>
  <c r="Y375" i="2"/>
  <c r="V375" i="2"/>
  <c r="S369" i="2"/>
  <c r="Y369" i="2"/>
  <c r="V369" i="2"/>
  <c r="S363" i="2"/>
  <c r="Y363" i="2"/>
  <c r="V363" i="2"/>
  <c r="S357" i="2"/>
  <c r="Y357" i="2"/>
  <c r="V357" i="2"/>
  <c r="S351" i="2"/>
  <c r="Y351" i="2"/>
  <c r="V351" i="2"/>
  <c r="S345" i="2"/>
  <c r="Y345" i="2"/>
  <c r="V345" i="2"/>
  <c r="S339" i="2"/>
  <c r="Y339" i="2"/>
  <c r="V339" i="2"/>
  <c r="S333" i="2"/>
  <c r="Y333" i="2"/>
  <c r="V333" i="2"/>
  <c r="S327" i="2"/>
  <c r="Y327" i="2"/>
  <c r="V327" i="2"/>
  <c r="S321" i="2"/>
  <c r="Y321" i="2"/>
  <c r="V321" i="2"/>
  <c r="S315" i="2"/>
  <c r="Y315" i="2"/>
  <c r="V315" i="2"/>
  <c r="S309" i="2"/>
  <c r="Y309" i="2"/>
  <c r="V309" i="2"/>
  <c r="S303" i="2"/>
  <c r="Y303" i="2"/>
  <c r="V303" i="2"/>
  <c r="S297" i="2"/>
  <c r="Y297" i="2"/>
  <c r="V297" i="2"/>
  <c r="S291" i="2"/>
  <c r="Y291" i="2"/>
  <c r="V291" i="2"/>
  <c r="S285" i="2"/>
  <c r="Y285" i="2"/>
  <c r="V285" i="2"/>
  <c r="S279" i="2"/>
  <c r="Y279" i="2"/>
  <c r="V279" i="2"/>
  <c r="S273" i="2"/>
  <c r="Y273" i="2"/>
  <c r="V273" i="2"/>
  <c r="S267" i="2"/>
  <c r="Y267" i="2"/>
  <c r="V267" i="2"/>
  <c r="S261" i="2"/>
  <c r="Y261" i="2"/>
  <c r="V261" i="2"/>
  <c r="S255" i="2"/>
  <c r="Y255" i="2"/>
  <c r="V255" i="2"/>
  <c r="S249" i="2"/>
  <c r="Y249" i="2"/>
  <c r="V249" i="2"/>
  <c r="S243" i="2"/>
  <c r="Y243" i="2"/>
  <c r="V243" i="2"/>
  <c r="S237" i="2"/>
  <c r="Y237" i="2"/>
  <c r="V237" i="2"/>
  <c r="S231" i="2"/>
  <c r="Y231" i="2"/>
  <c r="V231" i="2"/>
  <c r="S225" i="2"/>
  <c r="Y225" i="2"/>
  <c r="V225" i="2"/>
  <c r="S219" i="2"/>
  <c r="Y219" i="2"/>
  <c r="V219" i="2"/>
  <c r="S213" i="2"/>
  <c r="Y213" i="2"/>
  <c r="V213" i="2"/>
  <c r="S207" i="2"/>
  <c r="Y207" i="2"/>
  <c r="V207" i="2"/>
  <c r="S201" i="2"/>
  <c r="Y201" i="2"/>
  <c r="V201" i="2"/>
  <c r="S195" i="2"/>
  <c r="Y195" i="2"/>
  <c r="V195" i="2"/>
  <c r="S189" i="2"/>
  <c r="Y189" i="2"/>
  <c r="V189" i="2"/>
  <c r="S183" i="2"/>
  <c r="Y183" i="2"/>
  <c r="V183" i="2"/>
  <c r="S177" i="2"/>
  <c r="Y177" i="2"/>
  <c r="V177" i="2"/>
  <c r="S171" i="2"/>
  <c r="Y171" i="2"/>
  <c r="V171" i="2"/>
  <c r="S165" i="2"/>
  <c r="Y165" i="2"/>
  <c r="V165" i="2"/>
  <c r="S159" i="2"/>
  <c r="Y159" i="2"/>
  <c r="V159" i="2"/>
  <c r="S153" i="2"/>
  <c r="Y153" i="2"/>
  <c r="V153" i="2"/>
  <c r="S147" i="2"/>
  <c r="Y147" i="2"/>
  <c r="V147" i="2"/>
  <c r="S141" i="2"/>
  <c r="Y141" i="2"/>
  <c r="V141" i="2"/>
  <c r="S135" i="2"/>
  <c r="Y135" i="2"/>
  <c r="V135" i="2"/>
  <c r="S129" i="2"/>
  <c r="Y129" i="2"/>
  <c r="V129" i="2"/>
  <c r="S123" i="2"/>
  <c r="Y123" i="2"/>
  <c r="V123" i="2"/>
  <c r="S117" i="2"/>
  <c r="Y117" i="2"/>
  <c r="V117" i="2"/>
  <c r="S111" i="2"/>
  <c r="Y111" i="2"/>
  <c r="V111" i="2"/>
  <c r="S105" i="2"/>
  <c r="Y105" i="2"/>
  <c r="V105" i="2"/>
  <c r="S99" i="2"/>
  <c r="Y99" i="2"/>
  <c r="V99" i="2"/>
  <c r="S93" i="2"/>
  <c r="Y93" i="2"/>
  <c r="V93" i="2"/>
  <c r="S87" i="2"/>
  <c r="Y87" i="2"/>
  <c r="V87" i="2"/>
  <c r="S81" i="2"/>
  <c r="Y81" i="2"/>
  <c r="V81" i="2"/>
  <c r="S75" i="2"/>
  <c r="Y75" i="2"/>
  <c r="V75" i="2"/>
  <c r="S69" i="2"/>
  <c r="Y69" i="2"/>
  <c r="V69" i="2"/>
  <c r="S63" i="2"/>
  <c r="Y63" i="2"/>
  <c r="V63" i="2"/>
  <c r="S57" i="2"/>
  <c r="Y57" i="2"/>
  <c r="V57" i="2"/>
  <c r="S51" i="2"/>
  <c r="Y51" i="2"/>
  <c r="V51" i="2"/>
  <c r="S45" i="2"/>
  <c r="Y45" i="2"/>
  <c r="V45" i="2"/>
  <c r="S39" i="2"/>
  <c r="Y39" i="2"/>
  <c r="V39" i="2"/>
  <c r="S33" i="2"/>
  <c r="Y33" i="2"/>
  <c r="V33" i="2"/>
  <c r="S27" i="2"/>
  <c r="Y27" i="2"/>
  <c r="V27" i="2"/>
  <c r="S21" i="2"/>
  <c r="Y21" i="2"/>
  <c r="V21" i="2"/>
  <c r="S15" i="2"/>
  <c r="Y15" i="2"/>
  <c r="V15" i="2"/>
  <c r="S9" i="2"/>
  <c r="Y9" i="2"/>
  <c r="V9" i="2"/>
  <c r="S3" i="2"/>
  <c r="Y3" i="2"/>
  <c r="V3" i="2"/>
  <c r="S944" i="2"/>
  <c r="Y944" i="2"/>
  <c r="V944" i="2"/>
  <c r="S938" i="2"/>
  <c r="Y938" i="2"/>
  <c r="V938" i="2"/>
  <c r="S932" i="2"/>
  <c r="Y932" i="2"/>
  <c r="V932" i="2"/>
  <c r="S926" i="2"/>
  <c r="Y926" i="2"/>
  <c r="V926" i="2"/>
  <c r="S920" i="2"/>
  <c r="Y920" i="2"/>
  <c r="V920" i="2"/>
  <c r="S914" i="2"/>
  <c r="Y914" i="2"/>
  <c r="V914" i="2"/>
  <c r="S908" i="2"/>
  <c r="Y908" i="2"/>
  <c r="V908" i="2"/>
  <c r="S902" i="2"/>
  <c r="Y902" i="2"/>
  <c r="V902" i="2"/>
  <c r="S896" i="2"/>
  <c r="Y896" i="2"/>
  <c r="V896" i="2"/>
  <c r="S890" i="2"/>
  <c r="Y890" i="2"/>
  <c r="V890" i="2"/>
  <c r="S884" i="2"/>
  <c r="Y884" i="2"/>
  <c r="V884" i="2"/>
  <c r="S878" i="2"/>
  <c r="Y878" i="2"/>
  <c r="V878" i="2"/>
  <c r="S872" i="2"/>
  <c r="Y872" i="2"/>
  <c r="V872" i="2"/>
  <c r="S866" i="2"/>
  <c r="Y866" i="2"/>
  <c r="V866" i="2"/>
  <c r="S860" i="2"/>
  <c r="Y860" i="2"/>
  <c r="V860" i="2"/>
  <c r="S854" i="2"/>
  <c r="Y854" i="2"/>
  <c r="S848" i="2"/>
  <c r="Y848" i="2"/>
  <c r="V848" i="2"/>
  <c r="S842" i="2"/>
  <c r="Y842" i="2"/>
  <c r="V842" i="2"/>
  <c r="S836" i="2"/>
  <c r="Y836" i="2"/>
  <c r="V836" i="2"/>
  <c r="S830" i="2"/>
  <c r="Y830" i="2"/>
  <c r="V830" i="2"/>
  <c r="S824" i="2"/>
  <c r="Y824" i="2"/>
  <c r="V824" i="2"/>
  <c r="S818" i="2"/>
  <c r="Y818" i="2"/>
  <c r="V818" i="2"/>
  <c r="S812" i="2"/>
  <c r="Y812" i="2"/>
  <c r="V812" i="2"/>
  <c r="S806" i="2"/>
  <c r="Y806" i="2"/>
  <c r="V806" i="2"/>
  <c r="S800" i="2"/>
  <c r="Y800" i="2"/>
  <c r="V800" i="2"/>
  <c r="S794" i="2"/>
  <c r="Y794" i="2"/>
  <c r="V794" i="2"/>
  <c r="S788" i="2"/>
  <c r="Y788" i="2"/>
  <c r="V788" i="2"/>
  <c r="S782" i="2"/>
  <c r="Y782" i="2"/>
  <c r="V782" i="2"/>
  <c r="S776" i="2"/>
  <c r="Y776" i="2"/>
  <c r="V776" i="2"/>
  <c r="S770" i="2"/>
  <c r="Y770" i="2"/>
  <c r="V770" i="2"/>
  <c r="S764" i="2"/>
  <c r="Y764" i="2"/>
  <c r="V764" i="2"/>
  <c r="S758" i="2"/>
  <c r="Y758" i="2"/>
  <c r="V758" i="2"/>
  <c r="S752" i="2"/>
  <c r="Y752" i="2"/>
  <c r="V752" i="2"/>
  <c r="S746" i="2"/>
  <c r="Y746" i="2"/>
  <c r="V746" i="2"/>
  <c r="S740" i="2"/>
  <c r="Y740" i="2"/>
  <c r="V740" i="2"/>
  <c r="S734" i="2"/>
  <c r="Y734" i="2"/>
  <c r="V734" i="2"/>
  <c r="S728" i="2"/>
  <c r="Y728" i="2"/>
  <c r="V728" i="2"/>
  <c r="S722" i="2"/>
  <c r="Y722" i="2"/>
  <c r="V722" i="2"/>
  <c r="S716" i="2"/>
  <c r="Y716" i="2"/>
  <c r="V716" i="2"/>
  <c r="S710" i="2"/>
  <c r="Y710" i="2"/>
  <c r="V710" i="2"/>
  <c r="S704" i="2"/>
  <c r="Y704" i="2"/>
  <c r="V704" i="2"/>
  <c r="S698" i="2"/>
  <c r="Y698" i="2"/>
  <c r="V698" i="2"/>
  <c r="S692" i="2"/>
  <c r="Y692" i="2"/>
  <c r="V692" i="2"/>
  <c r="S686" i="2"/>
  <c r="Y686" i="2"/>
  <c r="V686" i="2"/>
  <c r="S680" i="2"/>
  <c r="Y680" i="2"/>
  <c r="V680" i="2"/>
  <c r="S674" i="2"/>
  <c r="Y674" i="2"/>
  <c r="V674" i="2"/>
  <c r="S668" i="2"/>
  <c r="Y668" i="2"/>
  <c r="V668" i="2"/>
  <c r="S662" i="2"/>
  <c r="Y662" i="2"/>
  <c r="V662" i="2"/>
  <c r="S656" i="2"/>
  <c r="Y656" i="2"/>
  <c r="V656" i="2"/>
  <c r="S650" i="2"/>
  <c r="Y650" i="2"/>
  <c r="V650" i="2"/>
  <c r="S644" i="2"/>
  <c r="Y644" i="2"/>
  <c r="V644" i="2"/>
  <c r="S638" i="2"/>
  <c r="Y638" i="2"/>
  <c r="S632" i="2"/>
  <c r="Y632" i="2"/>
  <c r="V632" i="2"/>
  <c r="S626" i="2"/>
  <c r="Y626" i="2"/>
  <c r="V626" i="2"/>
  <c r="S620" i="2"/>
  <c r="Y620" i="2"/>
  <c r="V620" i="2"/>
  <c r="S614" i="2"/>
  <c r="Y614" i="2"/>
  <c r="V614" i="2"/>
  <c r="S608" i="2"/>
  <c r="Y608" i="2"/>
  <c r="V608" i="2"/>
  <c r="S602" i="2"/>
  <c r="Y602" i="2"/>
  <c r="V602" i="2"/>
  <c r="S596" i="2"/>
  <c r="Y596" i="2"/>
  <c r="V596" i="2"/>
  <c r="S590" i="2"/>
  <c r="Y590" i="2"/>
  <c r="V590" i="2"/>
  <c r="S584" i="2"/>
  <c r="Y584" i="2"/>
  <c r="V584" i="2"/>
  <c r="S578" i="2"/>
  <c r="Y578" i="2"/>
  <c r="V578" i="2"/>
  <c r="S572" i="2"/>
  <c r="Y572" i="2"/>
  <c r="V572" i="2"/>
  <c r="S566" i="2"/>
  <c r="Y566" i="2"/>
  <c r="V566" i="2"/>
  <c r="S560" i="2"/>
  <c r="Y560" i="2"/>
  <c r="V560" i="2"/>
  <c r="S554" i="2"/>
  <c r="Y554" i="2"/>
  <c r="V554" i="2"/>
  <c r="S548" i="2"/>
  <c r="Y548" i="2"/>
  <c r="V548" i="2"/>
  <c r="S542" i="2"/>
  <c r="Y542" i="2"/>
  <c r="V542" i="2"/>
  <c r="S536" i="2"/>
  <c r="Y536" i="2"/>
  <c r="V536" i="2"/>
  <c r="S530" i="2"/>
  <c r="Y530" i="2"/>
  <c r="V530" i="2"/>
  <c r="S524" i="2"/>
  <c r="Y524" i="2"/>
  <c r="V524" i="2"/>
  <c r="S518" i="2"/>
  <c r="Y518" i="2"/>
  <c r="V518" i="2"/>
  <c r="S512" i="2"/>
  <c r="Y512" i="2"/>
  <c r="V512" i="2"/>
  <c r="S506" i="2"/>
  <c r="Y506" i="2"/>
  <c r="V506" i="2"/>
  <c r="S500" i="2"/>
  <c r="Y500" i="2"/>
  <c r="V500" i="2"/>
  <c r="S494" i="2"/>
  <c r="Y494" i="2"/>
  <c r="V494" i="2"/>
  <c r="S488" i="2"/>
  <c r="Y488" i="2"/>
  <c r="V488" i="2"/>
  <c r="S482" i="2"/>
  <c r="Y482" i="2"/>
  <c r="V482" i="2"/>
  <c r="S476" i="2"/>
  <c r="Y476" i="2"/>
  <c r="V476" i="2"/>
  <c r="S470" i="2"/>
  <c r="Y470" i="2"/>
  <c r="V470" i="2"/>
  <c r="S464" i="2"/>
  <c r="Y464" i="2"/>
  <c r="V464" i="2"/>
  <c r="S458" i="2"/>
  <c r="Y458" i="2"/>
  <c r="V458" i="2"/>
  <c r="S452" i="2"/>
  <c r="Y452" i="2"/>
  <c r="V452" i="2"/>
  <c r="S446" i="2"/>
  <c r="Y446" i="2"/>
  <c r="V446" i="2"/>
  <c r="S440" i="2"/>
  <c r="Y440" i="2"/>
  <c r="V440" i="2"/>
  <c r="S434" i="2"/>
  <c r="Y434" i="2"/>
  <c r="V434" i="2"/>
  <c r="S428" i="2"/>
  <c r="Y428" i="2"/>
  <c r="V428" i="2"/>
  <c r="S422" i="2"/>
  <c r="Y422" i="2"/>
  <c r="S416" i="2"/>
  <c r="Y416" i="2"/>
  <c r="V416" i="2"/>
  <c r="S410" i="2"/>
  <c r="Y410" i="2"/>
  <c r="V410" i="2"/>
  <c r="S404" i="2"/>
  <c r="Y404" i="2"/>
  <c r="V404" i="2"/>
  <c r="S398" i="2"/>
  <c r="Y398" i="2"/>
  <c r="V398" i="2"/>
  <c r="S392" i="2"/>
  <c r="Y392" i="2"/>
  <c r="V392" i="2"/>
  <c r="S386" i="2"/>
  <c r="Y386" i="2"/>
  <c r="V386" i="2"/>
  <c r="S380" i="2"/>
  <c r="Y380" i="2"/>
  <c r="V380" i="2"/>
  <c r="S374" i="2"/>
  <c r="Y374" i="2"/>
  <c r="V374" i="2"/>
  <c r="S368" i="2"/>
  <c r="Y368" i="2"/>
  <c r="V368" i="2"/>
  <c r="S362" i="2"/>
  <c r="Y362" i="2"/>
  <c r="V362" i="2"/>
  <c r="S356" i="2"/>
  <c r="Y356" i="2"/>
  <c r="V356" i="2"/>
  <c r="S350" i="2"/>
  <c r="Y350" i="2"/>
  <c r="V350" i="2"/>
  <c r="S344" i="2"/>
  <c r="Y344" i="2"/>
  <c r="V344" i="2"/>
  <c r="S338" i="2"/>
  <c r="Y338" i="2"/>
  <c r="V338" i="2"/>
  <c r="S332" i="2"/>
  <c r="Y332" i="2"/>
  <c r="V332" i="2"/>
  <c r="S326" i="2"/>
  <c r="Y326" i="2"/>
  <c r="V326" i="2"/>
  <c r="S320" i="2"/>
  <c r="Y320" i="2"/>
  <c r="V320" i="2"/>
  <c r="S314" i="2"/>
  <c r="Y314" i="2"/>
  <c r="V314" i="2"/>
  <c r="S308" i="2"/>
  <c r="Y308" i="2"/>
  <c r="V308" i="2"/>
  <c r="S302" i="2"/>
  <c r="Y302" i="2"/>
  <c r="V302" i="2"/>
  <c r="S296" i="2"/>
  <c r="Y296" i="2"/>
  <c r="V296" i="2"/>
  <c r="S290" i="2"/>
  <c r="Y290" i="2"/>
  <c r="V290" i="2"/>
  <c r="S284" i="2"/>
  <c r="Y284" i="2"/>
  <c r="V284" i="2"/>
  <c r="S278" i="2"/>
  <c r="Y278" i="2"/>
  <c r="V278" i="2"/>
  <c r="S272" i="2"/>
  <c r="Y272" i="2"/>
  <c r="V272" i="2"/>
  <c r="S266" i="2"/>
  <c r="Y266" i="2"/>
  <c r="V266" i="2"/>
  <c r="S260" i="2"/>
  <c r="Y260" i="2"/>
  <c r="V260" i="2"/>
  <c r="S254" i="2"/>
  <c r="Y254" i="2"/>
  <c r="V254" i="2"/>
  <c r="S248" i="2"/>
  <c r="Y248" i="2"/>
  <c r="V248" i="2"/>
  <c r="S242" i="2"/>
  <c r="Y242" i="2"/>
  <c r="V242" i="2"/>
  <c r="S236" i="2"/>
  <c r="Y236" i="2"/>
  <c r="V236" i="2"/>
  <c r="S230" i="2"/>
  <c r="Y230" i="2"/>
  <c r="V230" i="2"/>
  <c r="S224" i="2"/>
  <c r="Y224" i="2"/>
  <c r="V224" i="2"/>
  <c r="S218" i="2"/>
  <c r="Y218" i="2"/>
  <c r="V218" i="2"/>
  <c r="S212" i="2"/>
  <c r="Y212" i="2"/>
  <c r="V212" i="2"/>
  <c r="S206" i="2"/>
  <c r="Y206" i="2"/>
  <c r="S200" i="2"/>
  <c r="Y200" i="2"/>
  <c r="V200" i="2"/>
  <c r="S194" i="2"/>
  <c r="Y194" i="2"/>
  <c r="V194" i="2"/>
  <c r="S188" i="2"/>
  <c r="Y188" i="2"/>
  <c r="V188" i="2"/>
  <c r="S182" i="2"/>
  <c r="Y182" i="2"/>
  <c r="V182" i="2"/>
  <c r="S176" i="2"/>
  <c r="Y176" i="2"/>
  <c r="V176" i="2"/>
  <c r="S170" i="2"/>
  <c r="Y170" i="2"/>
  <c r="V170" i="2"/>
  <c r="S164" i="2"/>
  <c r="Y164" i="2"/>
  <c r="V164" i="2"/>
  <c r="S158" i="2"/>
  <c r="Y158" i="2"/>
  <c r="V158" i="2"/>
  <c r="S152" i="2"/>
  <c r="Y152" i="2"/>
  <c r="V152" i="2"/>
  <c r="S146" i="2"/>
  <c r="Y146" i="2"/>
  <c r="V146" i="2"/>
  <c r="S140" i="2"/>
  <c r="Y140" i="2"/>
  <c r="V140" i="2"/>
  <c r="S134" i="2"/>
  <c r="Y134" i="2"/>
  <c r="V134" i="2"/>
  <c r="S128" i="2"/>
  <c r="Y128" i="2"/>
  <c r="V128" i="2"/>
  <c r="S122" i="2"/>
  <c r="Y122" i="2"/>
  <c r="V122" i="2"/>
  <c r="S116" i="2"/>
  <c r="Y116" i="2"/>
  <c r="V116" i="2"/>
  <c r="S110" i="2"/>
  <c r="Y110" i="2"/>
  <c r="V110" i="2"/>
  <c r="S104" i="2"/>
  <c r="Y104" i="2"/>
  <c r="V104" i="2"/>
  <c r="S98" i="2"/>
  <c r="Y98" i="2"/>
  <c r="V98" i="2"/>
  <c r="S92" i="2"/>
  <c r="Y92" i="2"/>
  <c r="V92" i="2"/>
  <c r="S86" i="2"/>
  <c r="Y86" i="2"/>
  <c r="V86" i="2"/>
  <c r="S80" i="2"/>
  <c r="Y80" i="2"/>
  <c r="V80" i="2"/>
  <c r="S74" i="2"/>
  <c r="Y74" i="2"/>
  <c r="V74" i="2"/>
  <c r="S68" i="2"/>
  <c r="Y68" i="2"/>
  <c r="V68" i="2"/>
  <c r="S62" i="2"/>
  <c r="Y62" i="2"/>
  <c r="V62" i="2"/>
  <c r="S56" i="2"/>
  <c r="Y56" i="2"/>
  <c r="V56" i="2"/>
  <c r="S50" i="2"/>
  <c r="Y50" i="2"/>
  <c r="V50" i="2"/>
  <c r="S44" i="2"/>
  <c r="Y44" i="2"/>
  <c r="V44" i="2"/>
  <c r="S38" i="2"/>
  <c r="Y38" i="2"/>
  <c r="V38" i="2"/>
  <c r="S32" i="2"/>
  <c r="Y32" i="2"/>
  <c r="V32" i="2"/>
  <c r="S26" i="2"/>
  <c r="Y26" i="2"/>
  <c r="V26" i="2"/>
  <c r="S20" i="2"/>
  <c r="Y20" i="2"/>
  <c r="V20" i="2"/>
  <c r="S14" i="2"/>
  <c r="Y14" i="2"/>
  <c r="V14" i="2"/>
  <c r="S8" i="2"/>
  <c r="Y8" i="2"/>
  <c r="V8" i="2"/>
  <c r="V638" i="2"/>
  <c r="S943" i="2"/>
  <c r="Y943" i="2"/>
  <c r="V943" i="2"/>
  <c r="S937" i="2"/>
  <c r="Y937" i="2"/>
  <c r="V937" i="2"/>
  <c r="S931" i="2"/>
  <c r="Y931" i="2"/>
  <c r="V931" i="2"/>
  <c r="S925" i="2"/>
  <c r="Y925" i="2"/>
  <c r="V925" i="2"/>
  <c r="S919" i="2"/>
  <c r="Y919" i="2"/>
  <c r="V919" i="2"/>
  <c r="S913" i="2"/>
  <c r="Y913" i="2"/>
  <c r="V913" i="2"/>
  <c r="S907" i="2"/>
  <c r="Y907" i="2"/>
  <c r="V907" i="2"/>
  <c r="S901" i="2"/>
  <c r="Y901" i="2"/>
  <c r="V901" i="2"/>
  <c r="S895" i="2"/>
  <c r="Y895" i="2"/>
  <c r="V895" i="2"/>
  <c r="S889" i="2"/>
  <c r="Y889" i="2"/>
  <c r="V889" i="2"/>
  <c r="S883" i="2"/>
  <c r="Y883" i="2"/>
  <c r="V883" i="2"/>
  <c r="S877" i="2"/>
  <c r="Y877" i="2"/>
  <c r="V877" i="2"/>
  <c r="S871" i="2"/>
  <c r="Y871" i="2"/>
  <c r="V871" i="2"/>
  <c r="S865" i="2"/>
  <c r="Y865" i="2"/>
  <c r="V865" i="2"/>
  <c r="S859" i="2"/>
  <c r="Y859" i="2"/>
  <c r="V859" i="2"/>
  <c r="S853" i="2"/>
  <c r="Y853" i="2"/>
  <c r="V853" i="2"/>
  <c r="S847" i="2"/>
  <c r="Y847" i="2"/>
  <c r="V847" i="2"/>
  <c r="S841" i="2"/>
  <c r="Y841" i="2"/>
  <c r="V841" i="2"/>
  <c r="S835" i="2"/>
  <c r="Y835" i="2"/>
  <c r="V835" i="2"/>
  <c r="S829" i="2"/>
  <c r="Y829" i="2"/>
  <c r="V829" i="2"/>
  <c r="S823" i="2"/>
  <c r="Y823" i="2"/>
  <c r="V823" i="2"/>
  <c r="S817" i="2"/>
  <c r="Y817" i="2"/>
  <c r="V817" i="2"/>
  <c r="S811" i="2"/>
  <c r="Y811" i="2"/>
  <c r="V811" i="2"/>
  <c r="S805" i="2"/>
  <c r="Y805" i="2"/>
  <c r="V805" i="2"/>
  <c r="S799" i="2"/>
  <c r="Y799" i="2"/>
  <c r="V799" i="2"/>
  <c r="S793" i="2"/>
  <c r="Y793" i="2"/>
  <c r="V793" i="2"/>
  <c r="S787" i="2"/>
  <c r="Y787" i="2"/>
  <c r="V787" i="2"/>
  <c r="S781" i="2"/>
  <c r="Y781" i="2"/>
  <c r="V781" i="2"/>
  <c r="S775" i="2"/>
  <c r="Y775" i="2"/>
  <c r="V775" i="2"/>
  <c r="S769" i="2"/>
  <c r="Y769" i="2"/>
  <c r="V769" i="2"/>
  <c r="S763" i="2"/>
  <c r="Y763" i="2"/>
  <c r="V763" i="2"/>
  <c r="S757" i="2"/>
  <c r="Y757" i="2"/>
  <c r="V757" i="2"/>
  <c r="S751" i="2"/>
  <c r="Y751" i="2"/>
  <c r="V751" i="2"/>
  <c r="S745" i="2"/>
  <c r="Y745" i="2"/>
  <c r="V745" i="2"/>
  <c r="S739" i="2"/>
  <c r="Y739" i="2"/>
  <c r="V739" i="2"/>
  <c r="S733" i="2"/>
  <c r="Y733" i="2"/>
  <c r="V733" i="2"/>
  <c r="S727" i="2"/>
  <c r="Y727" i="2"/>
  <c r="V727" i="2"/>
  <c r="S721" i="2"/>
  <c r="Y721" i="2"/>
  <c r="V721" i="2"/>
  <c r="S715" i="2"/>
  <c r="Y715" i="2"/>
  <c r="V715" i="2"/>
  <c r="S709" i="2"/>
  <c r="Y709" i="2"/>
  <c r="V709" i="2"/>
  <c r="S703" i="2"/>
  <c r="Y703" i="2"/>
  <c r="V703" i="2"/>
  <c r="S697" i="2"/>
  <c r="Y697" i="2"/>
  <c r="V697" i="2"/>
  <c r="S691" i="2"/>
  <c r="Y691" i="2"/>
  <c r="V691" i="2"/>
  <c r="S685" i="2"/>
  <c r="Y685" i="2"/>
  <c r="V685" i="2"/>
  <c r="S679" i="2"/>
  <c r="Y679" i="2"/>
  <c r="V679" i="2"/>
  <c r="S673" i="2"/>
  <c r="Y673" i="2"/>
  <c r="V673" i="2"/>
  <c r="S667" i="2"/>
  <c r="Y667" i="2"/>
  <c r="V667" i="2"/>
  <c r="S661" i="2"/>
  <c r="Y661" i="2"/>
  <c r="V661" i="2"/>
  <c r="S655" i="2"/>
  <c r="Y655" i="2"/>
  <c r="V655" i="2"/>
  <c r="S649" i="2"/>
  <c r="Y649" i="2"/>
  <c r="V649" i="2"/>
  <c r="S643" i="2"/>
  <c r="Y643" i="2"/>
  <c r="V643" i="2"/>
  <c r="S637" i="2"/>
  <c r="Y637" i="2"/>
  <c r="V637" i="2"/>
  <c r="S631" i="2"/>
  <c r="Y631" i="2"/>
  <c r="V631" i="2"/>
  <c r="S625" i="2"/>
  <c r="Y625" i="2"/>
  <c r="V625" i="2"/>
  <c r="S619" i="2"/>
  <c r="Y619" i="2"/>
  <c r="V619" i="2"/>
  <c r="S613" i="2"/>
  <c r="Y613" i="2"/>
  <c r="V613" i="2"/>
  <c r="S607" i="2"/>
  <c r="Y607" i="2"/>
  <c r="V607" i="2"/>
  <c r="S601" i="2"/>
  <c r="Y601" i="2"/>
  <c r="V601" i="2"/>
  <c r="S595" i="2"/>
  <c r="Y595" i="2"/>
  <c r="V595" i="2"/>
  <c r="S589" i="2"/>
  <c r="Y589" i="2"/>
  <c r="V589" i="2"/>
  <c r="S583" i="2"/>
  <c r="Y583" i="2"/>
  <c r="V583" i="2"/>
  <c r="S577" i="2"/>
  <c r="Y577" i="2"/>
  <c r="V577" i="2"/>
  <c r="S571" i="2"/>
  <c r="Y571" i="2"/>
  <c r="V571" i="2"/>
  <c r="S565" i="2"/>
  <c r="Y565" i="2"/>
  <c r="V565" i="2"/>
  <c r="S559" i="2"/>
  <c r="Y559" i="2"/>
  <c r="V559" i="2"/>
  <c r="S553" i="2"/>
  <c r="Y553" i="2"/>
  <c r="V553" i="2"/>
  <c r="S547" i="2"/>
  <c r="Y547" i="2"/>
  <c r="V547" i="2"/>
  <c r="S541" i="2"/>
  <c r="Y541" i="2"/>
  <c r="V541" i="2"/>
  <c r="S535" i="2"/>
  <c r="Y535" i="2"/>
  <c r="V535" i="2"/>
  <c r="S529" i="2"/>
  <c r="Y529" i="2"/>
  <c r="V529" i="2"/>
  <c r="S523" i="2"/>
  <c r="Y523" i="2"/>
  <c r="V523" i="2"/>
  <c r="S517" i="2"/>
  <c r="Y517" i="2"/>
  <c r="V517" i="2"/>
  <c r="S511" i="2"/>
  <c r="Y511" i="2"/>
  <c r="V511" i="2"/>
  <c r="S505" i="2"/>
  <c r="Y505" i="2"/>
  <c r="V505" i="2"/>
  <c r="S499" i="2"/>
  <c r="Y499" i="2"/>
  <c r="V499" i="2"/>
  <c r="S493" i="2"/>
  <c r="Y493" i="2"/>
  <c r="V493" i="2"/>
  <c r="S487" i="2"/>
  <c r="Y487" i="2"/>
  <c r="V487" i="2"/>
  <c r="S481" i="2"/>
  <c r="Y481" i="2"/>
  <c r="V481" i="2"/>
  <c r="S475" i="2"/>
  <c r="Y475" i="2"/>
  <c r="V475" i="2"/>
  <c r="S469" i="2"/>
  <c r="Y469" i="2"/>
  <c r="V469" i="2"/>
  <c r="S463" i="2"/>
  <c r="Y463" i="2"/>
  <c r="V463" i="2"/>
  <c r="S457" i="2"/>
  <c r="Y457" i="2"/>
  <c r="V457" i="2"/>
  <c r="S451" i="2"/>
  <c r="Y451" i="2"/>
  <c r="V451" i="2"/>
  <c r="S445" i="2"/>
  <c r="Y445" i="2"/>
  <c r="V445" i="2"/>
  <c r="S439" i="2"/>
  <c r="Y439" i="2"/>
  <c r="V439" i="2"/>
  <c r="S433" i="2"/>
  <c r="Y433" i="2"/>
  <c r="V433" i="2"/>
  <c r="S427" i="2"/>
  <c r="Y427" i="2"/>
  <c r="V427" i="2"/>
  <c r="S421" i="2"/>
  <c r="Y421" i="2"/>
  <c r="V421" i="2"/>
  <c r="S415" i="2"/>
  <c r="Y415" i="2"/>
  <c r="V415" i="2"/>
  <c r="S409" i="2"/>
  <c r="Y409" i="2"/>
  <c r="V409" i="2"/>
  <c r="S403" i="2"/>
  <c r="Y403" i="2"/>
  <c r="V403" i="2"/>
  <c r="S397" i="2"/>
  <c r="Y397" i="2"/>
  <c r="V397" i="2"/>
  <c r="S391" i="2"/>
  <c r="Y391" i="2"/>
  <c r="V391" i="2"/>
  <c r="S385" i="2"/>
  <c r="Y385" i="2"/>
  <c r="V385" i="2"/>
  <c r="S379" i="2"/>
  <c r="Y379" i="2"/>
  <c r="V379" i="2"/>
  <c r="S373" i="2"/>
  <c r="Y373" i="2"/>
  <c r="V373" i="2"/>
  <c r="S367" i="2"/>
  <c r="Y367" i="2"/>
  <c r="V367" i="2"/>
  <c r="S361" i="2"/>
  <c r="Y361" i="2"/>
  <c r="V361" i="2"/>
  <c r="S355" i="2"/>
  <c r="Y355" i="2"/>
  <c r="V355" i="2"/>
  <c r="S349" i="2"/>
  <c r="Y349" i="2"/>
  <c r="V349" i="2"/>
  <c r="S343" i="2"/>
  <c r="Y343" i="2"/>
  <c r="V343" i="2"/>
  <c r="S337" i="2"/>
  <c r="Y337" i="2"/>
  <c r="V337" i="2"/>
  <c r="S331" i="2"/>
  <c r="Y331" i="2"/>
  <c r="V331" i="2"/>
  <c r="S325" i="2"/>
  <c r="Y325" i="2"/>
  <c r="V325" i="2"/>
  <c r="S319" i="2"/>
  <c r="Y319" i="2"/>
  <c r="V319" i="2"/>
  <c r="S313" i="2"/>
  <c r="Y313" i="2"/>
  <c r="V313" i="2"/>
  <c r="S307" i="2"/>
  <c r="Y307" i="2"/>
  <c r="V307" i="2"/>
  <c r="S301" i="2"/>
  <c r="Y301" i="2"/>
  <c r="V301" i="2"/>
  <c r="S295" i="2"/>
  <c r="Y295" i="2"/>
  <c r="V295" i="2"/>
  <c r="S289" i="2"/>
  <c r="Y289" i="2"/>
  <c r="V289" i="2"/>
  <c r="S283" i="2"/>
  <c r="Y283" i="2"/>
  <c r="V283" i="2"/>
  <c r="S277" i="2"/>
  <c r="Y277" i="2"/>
  <c r="V277" i="2"/>
  <c r="S271" i="2"/>
  <c r="Y271" i="2"/>
  <c r="V271" i="2"/>
  <c r="S265" i="2"/>
  <c r="Y265" i="2"/>
  <c r="V265" i="2"/>
  <c r="S259" i="2"/>
  <c r="Y259" i="2"/>
  <c r="V259" i="2"/>
  <c r="S253" i="2"/>
  <c r="Y253" i="2"/>
  <c r="V253" i="2"/>
  <c r="S247" i="2"/>
  <c r="Y247" i="2"/>
  <c r="V247" i="2"/>
  <c r="S241" i="2"/>
  <c r="Y241" i="2"/>
  <c r="V241" i="2"/>
  <c r="S235" i="2"/>
  <c r="Y235" i="2"/>
  <c r="V235" i="2"/>
  <c r="S229" i="2"/>
  <c r="Y229" i="2"/>
  <c r="V229" i="2"/>
  <c r="S223" i="2"/>
  <c r="Y223" i="2"/>
  <c r="V223" i="2"/>
  <c r="S217" i="2"/>
  <c r="Y217" i="2"/>
  <c r="V217" i="2"/>
  <c r="S211" i="2"/>
  <c r="Y211" i="2"/>
  <c r="V211" i="2"/>
  <c r="S205" i="2"/>
  <c r="Y205" i="2"/>
  <c r="V205" i="2"/>
  <c r="S199" i="2"/>
  <c r="Y199" i="2"/>
  <c r="V199" i="2"/>
  <c r="S193" i="2"/>
  <c r="Y193" i="2"/>
  <c r="V193" i="2"/>
  <c r="S187" i="2"/>
  <c r="Y187" i="2"/>
  <c r="V187" i="2"/>
  <c r="S181" i="2"/>
  <c r="Y181" i="2"/>
  <c r="V181" i="2"/>
  <c r="S175" i="2"/>
  <c r="Y175" i="2"/>
  <c r="V175" i="2"/>
  <c r="S169" i="2"/>
  <c r="Y169" i="2"/>
  <c r="V169" i="2"/>
  <c r="S163" i="2"/>
  <c r="Y163" i="2"/>
  <c r="V163" i="2"/>
  <c r="S157" i="2"/>
  <c r="Y157" i="2"/>
  <c r="V157" i="2"/>
  <c r="S151" i="2"/>
  <c r="Y151" i="2"/>
  <c r="V151" i="2"/>
  <c r="S145" i="2"/>
  <c r="Y145" i="2"/>
  <c r="V145" i="2"/>
  <c r="S139" i="2"/>
  <c r="Y139" i="2"/>
  <c r="V139" i="2"/>
  <c r="S133" i="2"/>
  <c r="Y133" i="2"/>
  <c r="V133" i="2"/>
  <c r="S127" i="2"/>
  <c r="Y127" i="2"/>
  <c r="V127" i="2"/>
  <c r="S121" i="2"/>
  <c r="Y121" i="2"/>
  <c r="V121" i="2"/>
  <c r="S115" i="2"/>
  <c r="Y115" i="2"/>
  <c r="V115" i="2"/>
  <c r="S109" i="2"/>
  <c r="Y109" i="2"/>
  <c r="V109" i="2"/>
  <c r="S103" i="2"/>
  <c r="Y103" i="2"/>
  <c r="V103" i="2"/>
  <c r="S97" i="2"/>
  <c r="Y97" i="2"/>
  <c r="V97" i="2"/>
  <c r="S91" i="2"/>
  <c r="Y91" i="2"/>
  <c r="V91" i="2"/>
  <c r="S85" i="2"/>
  <c r="Y85" i="2"/>
  <c r="V85" i="2"/>
  <c r="S79" i="2"/>
  <c r="Y79" i="2"/>
  <c r="V79" i="2"/>
  <c r="S73" i="2"/>
  <c r="Y73" i="2"/>
  <c r="V73" i="2"/>
  <c r="S67" i="2"/>
  <c r="Y67" i="2"/>
  <c r="V67" i="2"/>
  <c r="S61" i="2"/>
  <c r="Y61" i="2"/>
  <c r="V61" i="2"/>
  <c r="S55" i="2"/>
  <c r="Y55" i="2"/>
  <c r="V55" i="2"/>
  <c r="S49" i="2"/>
  <c r="Y49" i="2"/>
  <c r="V49" i="2"/>
  <c r="S43" i="2"/>
  <c r="Y43" i="2"/>
  <c r="V43" i="2"/>
  <c r="S37" i="2"/>
  <c r="Y37" i="2"/>
  <c r="V37" i="2"/>
  <c r="S31" i="2"/>
  <c r="Y31" i="2"/>
  <c r="V31" i="2"/>
  <c r="S25" i="2"/>
  <c r="Y25" i="2"/>
  <c r="V25" i="2"/>
  <c r="S19" i="2"/>
  <c r="Y19" i="2"/>
  <c r="V19" i="2"/>
  <c r="S13" i="2"/>
  <c r="Y13" i="2"/>
  <c r="V13" i="2"/>
  <c r="S7" i="2"/>
  <c r="Y7" i="2"/>
  <c r="V7" i="2"/>
  <c r="V422" i="2"/>
  <c r="S942" i="2"/>
  <c r="Y942" i="2"/>
  <c r="V942" i="2"/>
  <c r="S936" i="2"/>
  <c r="Y936" i="2"/>
  <c r="V936" i="2"/>
  <c r="S930" i="2"/>
  <c r="Y930" i="2"/>
  <c r="V930" i="2"/>
  <c r="S924" i="2"/>
  <c r="Y924" i="2"/>
  <c r="V924" i="2"/>
  <c r="S918" i="2"/>
  <c r="Y918" i="2"/>
  <c r="V918" i="2"/>
  <c r="S912" i="2"/>
  <c r="Y912" i="2"/>
  <c r="V912" i="2"/>
  <c r="S906" i="2"/>
  <c r="Y906" i="2"/>
  <c r="V906" i="2"/>
  <c r="S900" i="2"/>
  <c r="Y900" i="2"/>
  <c r="V900" i="2"/>
  <c r="S894" i="2"/>
  <c r="Y894" i="2"/>
  <c r="V894" i="2"/>
  <c r="S888" i="2"/>
  <c r="Y888" i="2"/>
  <c r="V888" i="2"/>
  <c r="S882" i="2"/>
  <c r="Y882" i="2"/>
  <c r="V882" i="2"/>
  <c r="S876" i="2"/>
  <c r="Y876" i="2"/>
  <c r="V876" i="2"/>
  <c r="S870" i="2"/>
  <c r="Y870" i="2"/>
  <c r="V870" i="2"/>
  <c r="S864" i="2"/>
  <c r="Y864" i="2"/>
  <c r="V864" i="2"/>
  <c r="S858" i="2"/>
  <c r="Y858" i="2"/>
  <c r="V858" i="2"/>
  <c r="S852" i="2"/>
  <c r="Y852" i="2"/>
  <c r="V852" i="2"/>
  <c r="S846" i="2"/>
  <c r="Y846" i="2"/>
  <c r="V846" i="2"/>
  <c r="S840" i="2"/>
  <c r="Y840" i="2"/>
  <c r="V840" i="2"/>
  <c r="S834" i="2"/>
  <c r="Y834" i="2"/>
  <c r="V834" i="2"/>
  <c r="S828" i="2"/>
  <c r="Y828" i="2"/>
  <c r="V828" i="2"/>
  <c r="S822" i="2"/>
  <c r="Y822" i="2"/>
  <c r="V822" i="2"/>
  <c r="S816" i="2"/>
  <c r="Y816" i="2"/>
  <c r="V816" i="2"/>
  <c r="S810" i="2"/>
  <c r="Y810" i="2"/>
  <c r="V810" i="2"/>
  <c r="S804" i="2"/>
  <c r="Y804" i="2"/>
  <c r="V804" i="2"/>
  <c r="S798" i="2"/>
  <c r="Y798" i="2"/>
  <c r="V798" i="2"/>
  <c r="S792" i="2"/>
  <c r="Y792" i="2"/>
  <c r="V792" i="2"/>
  <c r="S786" i="2"/>
  <c r="Y786" i="2"/>
  <c r="V786" i="2"/>
  <c r="S780" i="2"/>
  <c r="Y780" i="2"/>
  <c r="V780" i="2"/>
  <c r="S774" i="2"/>
  <c r="Y774" i="2"/>
  <c r="V774" i="2"/>
  <c r="S768" i="2"/>
  <c r="Y768" i="2"/>
  <c r="V768" i="2"/>
  <c r="S762" i="2"/>
  <c r="Y762" i="2"/>
  <c r="V762" i="2"/>
  <c r="S756" i="2"/>
  <c r="Y756" i="2"/>
  <c r="V756" i="2"/>
  <c r="S750" i="2"/>
  <c r="Y750" i="2"/>
  <c r="V750" i="2"/>
  <c r="S744" i="2"/>
  <c r="Y744" i="2"/>
  <c r="V744" i="2"/>
  <c r="S738" i="2"/>
  <c r="Y738" i="2"/>
  <c r="V738" i="2"/>
  <c r="S732" i="2"/>
  <c r="Y732" i="2"/>
  <c r="V732" i="2"/>
  <c r="S726" i="2"/>
  <c r="Y726" i="2"/>
  <c r="V726" i="2"/>
  <c r="S720" i="2"/>
  <c r="Y720" i="2"/>
  <c r="V720" i="2"/>
  <c r="S714" i="2"/>
  <c r="Y714" i="2"/>
  <c r="V714" i="2"/>
  <c r="S708" i="2"/>
  <c r="Y708" i="2"/>
  <c r="V708" i="2"/>
  <c r="S702" i="2"/>
  <c r="Y702" i="2"/>
  <c r="V702" i="2"/>
  <c r="S696" i="2"/>
  <c r="Y696" i="2"/>
  <c r="V696" i="2"/>
  <c r="S690" i="2"/>
  <c r="Y690" i="2"/>
  <c r="V690" i="2"/>
  <c r="S684" i="2"/>
  <c r="Y684" i="2"/>
  <c r="V684" i="2"/>
  <c r="S678" i="2"/>
  <c r="Y678" i="2"/>
  <c r="V678" i="2"/>
  <c r="S672" i="2"/>
  <c r="Y672" i="2"/>
  <c r="V672" i="2"/>
  <c r="S666" i="2"/>
  <c r="Y666" i="2"/>
  <c r="V666" i="2"/>
  <c r="S660" i="2"/>
  <c r="Y660" i="2"/>
  <c r="V660" i="2"/>
  <c r="S654" i="2"/>
  <c r="Y654" i="2"/>
  <c r="V654" i="2"/>
  <c r="S648" i="2"/>
  <c r="Y648" i="2"/>
  <c r="V648" i="2"/>
  <c r="S642" i="2"/>
  <c r="Y642" i="2"/>
  <c r="V642" i="2"/>
  <c r="S636" i="2"/>
  <c r="Y636" i="2"/>
  <c r="V636" i="2"/>
  <c r="S630" i="2"/>
  <c r="Y630" i="2"/>
  <c r="V630" i="2"/>
  <c r="S624" i="2"/>
  <c r="Y624" i="2"/>
  <c r="V624" i="2"/>
  <c r="S618" i="2"/>
  <c r="Y618" i="2"/>
  <c r="V618" i="2"/>
  <c r="S612" i="2"/>
  <c r="Y612" i="2"/>
  <c r="V612" i="2"/>
  <c r="S606" i="2"/>
  <c r="Y606" i="2"/>
  <c r="V606" i="2"/>
  <c r="S600" i="2"/>
  <c r="Y600" i="2"/>
  <c r="V600" i="2"/>
  <c r="S594" i="2"/>
  <c r="Y594" i="2"/>
  <c r="V594" i="2"/>
  <c r="S588" i="2"/>
  <c r="Y588" i="2"/>
  <c r="V588" i="2"/>
  <c r="S582" i="2"/>
  <c r="Y582" i="2"/>
  <c r="V582" i="2"/>
  <c r="S576" i="2"/>
  <c r="Y576" i="2"/>
  <c r="V576" i="2"/>
  <c r="S570" i="2"/>
  <c r="Y570" i="2"/>
  <c r="V570" i="2"/>
  <c r="S564" i="2"/>
  <c r="Y564" i="2"/>
  <c r="V564" i="2"/>
  <c r="S558" i="2"/>
  <c r="Y558" i="2"/>
  <c r="V558" i="2"/>
  <c r="S552" i="2"/>
  <c r="Y552" i="2"/>
  <c r="V552" i="2"/>
  <c r="S546" i="2"/>
  <c r="Y546" i="2"/>
  <c r="V546" i="2"/>
  <c r="S540" i="2"/>
  <c r="Y540" i="2"/>
  <c r="V540" i="2"/>
  <c r="S534" i="2"/>
  <c r="Y534" i="2"/>
  <c r="V534" i="2"/>
  <c r="S528" i="2"/>
  <c r="Y528" i="2"/>
  <c r="V528" i="2"/>
  <c r="S522" i="2"/>
  <c r="Y522" i="2"/>
  <c r="V522" i="2"/>
  <c r="S516" i="2"/>
  <c r="Y516" i="2"/>
  <c r="V516" i="2"/>
  <c r="S510" i="2"/>
  <c r="Y510" i="2"/>
  <c r="V510" i="2"/>
  <c r="S504" i="2"/>
  <c r="Y504" i="2"/>
  <c r="V504" i="2"/>
  <c r="S498" i="2"/>
  <c r="Y498" i="2"/>
  <c r="V498" i="2"/>
  <c r="S492" i="2"/>
  <c r="Y492" i="2"/>
  <c r="V492" i="2"/>
  <c r="S486" i="2"/>
  <c r="Y486" i="2"/>
  <c r="V486" i="2"/>
  <c r="S480" i="2"/>
  <c r="Y480" i="2"/>
  <c r="V480" i="2"/>
  <c r="S474" i="2"/>
  <c r="Y474" i="2"/>
  <c r="V474" i="2"/>
  <c r="S468" i="2"/>
  <c r="Y468" i="2"/>
  <c r="V468" i="2"/>
  <c r="S462" i="2"/>
  <c r="Y462" i="2"/>
  <c r="V462" i="2"/>
  <c r="S456" i="2"/>
  <c r="Y456" i="2"/>
  <c r="V456" i="2"/>
  <c r="S450" i="2"/>
  <c r="Y450" i="2"/>
  <c r="V450" i="2"/>
  <c r="S444" i="2"/>
  <c r="Y444" i="2"/>
  <c r="V444" i="2"/>
  <c r="S438" i="2"/>
  <c r="Y438" i="2"/>
  <c r="V438" i="2"/>
  <c r="S432" i="2"/>
  <c r="Y432" i="2"/>
  <c r="V432" i="2"/>
  <c r="S426" i="2"/>
  <c r="Y426" i="2"/>
  <c r="V426" i="2"/>
  <c r="S420" i="2"/>
  <c r="Y420" i="2"/>
  <c r="V420" i="2"/>
  <c r="S414" i="2"/>
  <c r="Y414" i="2"/>
  <c r="V414" i="2"/>
  <c r="S408" i="2"/>
  <c r="Y408" i="2"/>
  <c r="V408" i="2"/>
  <c r="S402" i="2"/>
  <c r="Y402" i="2"/>
  <c r="V402" i="2"/>
  <c r="S396" i="2"/>
  <c r="Y396" i="2"/>
  <c r="V396" i="2"/>
  <c r="S390" i="2"/>
  <c r="Y390" i="2"/>
  <c r="V390" i="2"/>
  <c r="S384" i="2"/>
  <c r="Y384" i="2"/>
  <c r="V384" i="2"/>
  <c r="S378" i="2"/>
  <c r="Y378" i="2"/>
  <c r="V378" i="2"/>
  <c r="S372" i="2"/>
  <c r="Y372" i="2"/>
  <c r="V372" i="2"/>
  <c r="S366" i="2"/>
  <c r="Y366" i="2"/>
  <c r="V366" i="2"/>
  <c r="S360" i="2"/>
  <c r="Y360" i="2"/>
  <c r="V360" i="2"/>
  <c r="S354" i="2"/>
  <c r="Y354" i="2"/>
  <c r="V354" i="2"/>
  <c r="S348" i="2"/>
  <c r="Y348" i="2"/>
  <c r="V348" i="2"/>
  <c r="S342" i="2"/>
  <c r="Y342" i="2"/>
  <c r="V342" i="2"/>
  <c r="S336" i="2"/>
  <c r="Y336" i="2"/>
  <c r="V336" i="2"/>
  <c r="S330" i="2"/>
  <c r="Y330" i="2"/>
  <c r="V330" i="2"/>
  <c r="S324" i="2"/>
  <c r="Y324" i="2"/>
  <c r="V324" i="2"/>
  <c r="S318" i="2"/>
  <c r="Y318" i="2"/>
  <c r="V318" i="2"/>
  <c r="S312" i="2"/>
  <c r="Y312" i="2"/>
  <c r="V312" i="2"/>
  <c r="S306" i="2"/>
  <c r="Y306" i="2"/>
  <c r="V306" i="2"/>
  <c r="S300" i="2"/>
  <c r="Y300" i="2"/>
  <c r="V300" i="2"/>
  <c r="S294" i="2"/>
  <c r="Y294" i="2"/>
  <c r="V294" i="2"/>
  <c r="S288" i="2"/>
  <c r="Y288" i="2"/>
  <c r="V288" i="2"/>
  <c r="S282" i="2"/>
  <c r="Y282" i="2"/>
  <c r="V282" i="2"/>
  <c r="S276" i="2"/>
  <c r="Y276" i="2"/>
  <c r="V276" i="2"/>
  <c r="S270" i="2"/>
  <c r="Y270" i="2"/>
  <c r="V270" i="2"/>
  <c r="S264" i="2"/>
  <c r="Y264" i="2"/>
  <c r="V264" i="2"/>
  <c r="S258" i="2"/>
  <c r="Y258" i="2"/>
  <c r="V258" i="2"/>
  <c r="S252" i="2"/>
  <c r="Y252" i="2"/>
  <c r="V252" i="2"/>
  <c r="S246" i="2"/>
  <c r="Y246" i="2"/>
  <c r="V246" i="2"/>
  <c r="S240" i="2"/>
  <c r="Y240" i="2"/>
  <c r="V240" i="2"/>
  <c r="S234" i="2"/>
  <c r="Y234" i="2"/>
  <c r="V234" i="2"/>
  <c r="S228" i="2"/>
  <c r="Y228" i="2"/>
  <c r="V228" i="2"/>
  <c r="S222" i="2"/>
  <c r="Y222" i="2"/>
  <c r="V222" i="2"/>
  <c r="S216" i="2"/>
  <c r="Y216" i="2"/>
  <c r="V216" i="2"/>
  <c r="S210" i="2"/>
  <c r="Y210" i="2"/>
  <c r="V210" i="2"/>
  <c r="S204" i="2"/>
  <c r="Y204" i="2"/>
  <c r="V204" i="2"/>
  <c r="S198" i="2"/>
  <c r="Y198" i="2"/>
  <c r="V198" i="2"/>
  <c r="S192" i="2"/>
  <c r="Y192" i="2"/>
  <c r="V192" i="2"/>
  <c r="S186" i="2"/>
  <c r="Y186" i="2"/>
  <c r="V186" i="2"/>
  <c r="S180" i="2"/>
  <c r="Y180" i="2"/>
  <c r="V180" i="2"/>
  <c r="S174" i="2"/>
  <c r="Y174" i="2"/>
  <c r="V174" i="2"/>
  <c r="S168" i="2"/>
  <c r="Y168" i="2"/>
  <c r="V168" i="2"/>
  <c r="S162" i="2"/>
  <c r="Y162" i="2"/>
  <c r="V162" i="2"/>
  <c r="S156" i="2"/>
  <c r="Y156" i="2"/>
  <c r="V156" i="2"/>
  <c r="S150" i="2"/>
  <c r="Y150" i="2"/>
  <c r="V150" i="2"/>
  <c r="S144" i="2"/>
  <c r="Y144" i="2"/>
  <c r="V144" i="2"/>
  <c r="S138" i="2"/>
  <c r="Y138" i="2"/>
  <c r="V138" i="2"/>
  <c r="S132" i="2"/>
  <c r="Y132" i="2"/>
  <c r="V132" i="2"/>
  <c r="S126" i="2"/>
  <c r="Y126" i="2"/>
  <c r="V126" i="2"/>
  <c r="S120" i="2"/>
  <c r="Y120" i="2"/>
  <c r="V120" i="2"/>
  <c r="S114" i="2"/>
  <c r="Y114" i="2"/>
  <c r="V114" i="2"/>
  <c r="S108" i="2"/>
  <c r="Y108" i="2"/>
  <c r="V108" i="2"/>
  <c r="S102" i="2"/>
  <c r="Y102" i="2"/>
  <c r="V102" i="2"/>
  <c r="S96" i="2"/>
  <c r="Y96" i="2"/>
  <c r="V96" i="2"/>
  <c r="S90" i="2"/>
  <c r="Y90" i="2"/>
  <c r="V90" i="2"/>
  <c r="S84" i="2"/>
  <c r="Y84" i="2"/>
  <c r="V84" i="2"/>
  <c r="S78" i="2"/>
  <c r="Y78" i="2"/>
  <c r="V78" i="2"/>
  <c r="S72" i="2"/>
  <c r="Y72" i="2"/>
  <c r="V72" i="2"/>
  <c r="S66" i="2"/>
  <c r="Y66" i="2"/>
  <c r="V66" i="2"/>
  <c r="S60" i="2"/>
  <c r="Y60" i="2"/>
  <c r="V60" i="2"/>
  <c r="S54" i="2"/>
  <c r="Y54" i="2"/>
  <c r="V54" i="2"/>
  <c r="S48" i="2"/>
  <c r="Y48" i="2"/>
  <c r="V48" i="2"/>
  <c r="S42" i="2"/>
  <c r="Y42" i="2"/>
  <c r="V42" i="2"/>
  <c r="S36" i="2"/>
  <c r="Y36" i="2"/>
  <c r="V36" i="2"/>
  <c r="S30" i="2"/>
  <c r="Y30" i="2"/>
  <c r="V30" i="2"/>
  <c r="S24" i="2"/>
  <c r="Y24" i="2"/>
  <c r="V24" i="2"/>
  <c r="S18" i="2"/>
  <c r="Y18" i="2"/>
  <c r="V18" i="2"/>
  <c r="S12" i="2"/>
  <c r="Y12" i="2"/>
  <c r="V12" i="2"/>
  <c r="S6" i="2"/>
  <c r="Y6" i="2"/>
  <c r="V6" i="2"/>
  <c r="V206" i="2"/>
  <c r="L15456" i="1"/>
  <c r="K15456" i="1"/>
  <c r="D15456" i="1" l="1"/>
  <c r="C15456" i="1"/>
  <c r="B15456" i="1"/>
</calcChain>
</file>

<file path=xl/sharedStrings.xml><?xml version="1.0" encoding="utf-8"?>
<sst xmlns="http://schemas.openxmlformats.org/spreadsheetml/2006/main" count="114812" uniqueCount="62320">
  <si>
    <t>015009</t>
  </si>
  <si>
    <t>BURNS NURSING HOME, INC.</t>
  </si>
  <si>
    <t>701 MONROE STREET NW</t>
  </si>
  <si>
    <t>RUSSELLVILLE</t>
  </si>
  <si>
    <t>Franklin</t>
  </si>
  <si>
    <t>AL</t>
  </si>
  <si>
    <t>35653</t>
  </si>
  <si>
    <t>015010</t>
  </si>
  <si>
    <t>COOSA VALLEY HEALTHCARE CENTER</t>
  </si>
  <si>
    <t>260 WEST WALNUT STREET</t>
  </si>
  <si>
    <t>SYLACAUGA</t>
  </si>
  <si>
    <t>Talladega</t>
  </si>
  <si>
    <t>35150</t>
  </si>
  <si>
    <t>015012</t>
  </si>
  <si>
    <t>HIGHLANDS HEALTH AND REHAB</t>
  </si>
  <si>
    <t>380 WOODS COVE ROAD</t>
  </si>
  <si>
    <t>SCOTTSBORO</t>
  </si>
  <si>
    <t>Jackson</t>
  </si>
  <si>
    <t>35768</t>
  </si>
  <si>
    <t>015014</t>
  </si>
  <si>
    <t>EASTVIEW REHABILITATION &amp; HEALTHCARE CENTER</t>
  </si>
  <si>
    <t>7755 FOURTH AVENUE SOUTH</t>
  </si>
  <si>
    <t>BIRMINGHAM</t>
  </si>
  <si>
    <t>Jefferson</t>
  </si>
  <si>
    <t>35206</t>
  </si>
  <si>
    <t>015015</t>
  </si>
  <si>
    <t>PLANTATION MANOR NURSING HOME</t>
  </si>
  <si>
    <t>6450 OLD TUSCALOOSA HIGHWAY   P O BOX 97</t>
  </si>
  <si>
    <t>MC CALLA</t>
  </si>
  <si>
    <t>35111</t>
  </si>
  <si>
    <t>015016</t>
  </si>
  <si>
    <t>ATHENS HEALTH AND REHABILITATION LLC</t>
  </si>
  <si>
    <t>611 WEST MARKET STREET</t>
  </si>
  <si>
    <t>ATHENS</t>
  </si>
  <si>
    <t>Limestone</t>
  </si>
  <si>
    <t>35611</t>
  </si>
  <si>
    <t>015019</t>
  </si>
  <si>
    <t>MERRY WOOD LODGE CARE AND REHABILITATION CENTER</t>
  </si>
  <si>
    <t>P O BOX 130</t>
  </si>
  <si>
    <t>ELMORE</t>
  </si>
  <si>
    <t>Elmore</t>
  </si>
  <si>
    <t>36025</t>
  </si>
  <si>
    <t>015023</t>
  </si>
  <si>
    <t>HATLEY HEALTH CARE INC</t>
  </si>
  <si>
    <t>300 MEDICAL CENTER DRIVE</t>
  </si>
  <si>
    <t>CLANTON</t>
  </si>
  <si>
    <t>Chilton</t>
  </si>
  <si>
    <t>35045</t>
  </si>
  <si>
    <t>015024</t>
  </si>
  <si>
    <t>SENIOR REHAB &amp; RECOVERY AT LIMESTONE HEALTH FACILI</t>
  </si>
  <si>
    <t>1600 WEST HOBBS STREET</t>
  </si>
  <si>
    <t>015027</t>
  </si>
  <si>
    <t>WETUMPKA HEALTH AND REHABILITATION, LLC</t>
  </si>
  <si>
    <t>1825 HOLTVILLE ROAD</t>
  </si>
  <si>
    <t>WETUMPKA</t>
  </si>
  <si>
    <t>36092</t>
  </si>
  <si>
    <t>015028</t>
  </si>
  <si>
    <t>KELLER LANDING</t>
  </si>
  <si>
    <t>813 KELLER LANE</t>
  </si>
  <si>
    <t>TUSCUMBIA</t>
  </si>
  <si>
    <t>Colbert</t>
  </si>
  <si>
    <t>35674</t>
  </si>
  <si>
    <t>015031</t>
  </si>
  <si>
    <t>MITCHELL-HOLLINGSWORTH NURSING &amp; REHABILITATION</t>
  </si>
  <si>
    <t>805 FLAGG CIRCLE</t>
  </si>
  <si>
    <t>FLORENCE</t>
  </si>
  <si>
    <t>Lauderdale</t>
  </si>
  <si>
    <t>35631</t>
  </si>
  <si>
    <t>015032</t>
  </si>
  <si>
    <t>DIVERSICARE OF FOLEY</t>
  </si>
  <si>
    <t>1701 NORTH ALSTON STREET</t>
  </si>
  <si>
    <t>FOLEY</t>
  </si>
  <si>
    <t>Baldwin</t>
  </si>
  <si>
    <t>36535</t>
  </si>
  <si>
    <t>015034</t>
  </si>
  <si>
    <t>HUNTER CREEK HEALTH AND REHABILITATION, LLC</t>
  </si>
  <si>
    <t>600 34TH ST</t>
  </si>
  <si>
    <t>NORTHPORT</t>
  </si>
  <si>
    <t>Tuscaloosa</t>
  </si>
  <si>
    <t>35473</t>
  </si>
  <si>
    <t>015035</t>
  </si>
  <si>
    <t>WEST GATE VILLAGE</t>
  </si>
  <si>
    <t>100 PINEVIEW AND THIRD P.O. BOX 49</t>
  </si>
  <si>
    <t>BREWTON</t>
  </si>
  <si>
    <t>Escambia</t>
  </si>
  <si>
    <t>36427</t>
  </si>
  <si>
    <t>015037</t>
  </si>
  <si>
    <t>BLUE RIDGE HEALTHCARE WINDWOOD</t>
  </si>
  <si>
    <t>3312 WOODLEY ROAD</t>
  </si>
  <si>
    <t>MONTGOMERY</t>
  </si>
  <si>
    <t>Montgomery</t>
  </si>
  <si>
    <t>36116</t>
  </si>
  <si>
    <t>015040</t>
  </si>
  <si>
    <t>DIVERSICARE OF MONTGOMERY</t>
  </si>
  <si>
    <t>2020 NORTH COUNTRY CLUB DRIVE</t>
  </si>
  <si>
    <t>36106</t>
  </si>
  <si>
    <t>015042</t>
  </si>
  <si>
    <t>SUMTER HEALTH AND REHABILITATION, L L C</t>
  </si>
  <si>
    <t>1505 EAST 4TH AVENUE</t>
  </si>
  <si>
    <t>YORK</t>
  </si>
  <si>
    <t>Sumter</t>
  </si>
  <si>
    <t>36925</t>
  </si>
  <si>
    <t>015044</t>
  </si>
  <si>
    <t>CAREGIVERS OF PLEASANT GROVE, INC</t>
  </si>
  <si>
    <t>700 FIRST AVENUE</t>
  </si>
  <si>
    <t>PLEASANT GROVE</t>
  </si>
  <si>
    <t>35127</t>
  </si>
  <si>
    <t>015045</t>
  </si>
  <si>
    <t>EAMC LANIER NURSING HOME</t>
  </si>
  <si>
    <t>4800 48TH STREET</t>
  </si>
  <si>
    <t>VALLEY</t>
  </si>
  <si>
    <t>Chambers</t>
  </si>
  <si>
    <t>36854</t>
  </si>
  <si>
    <t>015047</t>
  </si>
  <si>
    <t>NORTHWAY HEALTH AND REHABILITATION, LLC</t>
  </si>
  <si>
    <t>1424 NORTH 25TH STREET</t>
  </si>
  <si>
    <t>35234</t>
  </si>
  <si>
    <t>015048</t>
  </si>
  <si>
    <t>CULLMAN HEALTH CARE CENTER</t>
  </si>
  <si>
    <t>1607 MAIN AVE NE</t>
  </si>
  <si>
    <t>CULLMAN</t>
  </si>
  <si>
    <t>Cullman</t>
  </si>
  <si>
    <t>35055</t>
  </si>
  <si>
    <t>015049</t>
  </si>
  <si>
    <t>EASTERN SHORE REHABILITATION AND HEALTH CENTER</t>
  </si>
  <si>
    <t>101 VILLA DRIVE, P O BOX 1090</t>
  </si>
  <si>
    <t>DAPHNE</t>
  </si>
  <si>
    <t>36526</t>
  </si>
  <si>
    <t>015050</t>
  </si>
  <si>
    <t>OAK TRACE CARE &amp; REHABILITATION CENTER</t>
  </si>
  <si>
    <t>325 SELMA ROAD</t>
  </si>
  <si>
    <t>BESSEMER</t>
  </si>
  <si>
    <t>35020</t>
  </si>
  <si>
    <t>015053</t>
  </si>
  <si>
    <t>CLEBURNE COUNTY NURSING HOME</t>
  </si>
  <si>
    <t>122 BROCKFORD ROAD</t>
  </si>
  <si>
    <t>HEFLIN</t>
  </si>
  <si>
    <t>Cleburne</t>
  </si>
  <si>
    <t>36264</t>
  </si>
  <si>
    <t>015060</t>
  </si>
  <si>
    <t>TERRACE OAKS CARE &amp; REHABILITATION CENTER</t>
  </si>
  <si>
    <t>4201 BESSEMER SUPER HIGHWAY</t>
  </si>
  <si>
    <t>015063</t>
  </si>
  <si>
    <t>DIVERSICARE OF BOAZ</t>
  </si>
  <si>
    <t>600 CORLEY AVENUE</t>
  </si>
  <si>
    <t>BOAZ</t>
  </si>
  <si>
    <t>Marshall</t>
  </si>
  <si>
    <t>35957</t>
  </si>
  <si>
    <t>015065</t>
  </si>
  <si>
    <t>PRATTVILLE HEALTH AND REHABILITATION, LLC</t>
  </si>
  <si>
    <t>601 JASMINE TRAIL</t>
  </si>
  <si>
    <t>PRATTVILLE</t>
  </si>
  <si>
    <t>Autauga</t>
  </si>
  <si>
    <t>36066</t>
  </si>
  <si>
    <t>015066</t>
  </si>
  <si>
    <t>TERRACE MANOR NURSING &amp; REHABILITATION CENTER, INC</t>
  </si>
  <si>
    <t>390 UNDERWOOD ROAD</t>
  </si>
  <si>
    <t>015067</t>
  </si>
  <si>
    <t>COTTAGE OF THE SHOALS</t>
  </si>
  <si>
    <t>500 JOHN ALDRIDGE DRIVE</t>
  </si>
  <si>
    <t>015071</t>
  </si>
  <si>
    <t>RUSSELLVILLE HEALTH CARE INC</t>
  </si>
  <si>
    <t>705 NORTHEAST GANDY STREET</t>
  </si>
  <si>
    <t>015073</t>
  </si>
  <si>
    <t>HANCEVILLE NURSING &amp; REHAB CENTER, INC</t>
  </si>
  <si>
    <t>420 MAIN STREET NE</t>
  </si>
  <si>
    <t>HANCEVILLE</t>
  </si>
  <si>
    <t>35077</t>
  </si>
  <si>
    <t>015075</t>
  </si>
  <si>
    <t>SUMMERFORD NURSING HOME INC</t>
  </si>
  <si>
    <t>4087 HIGHWAY 31 SOUTHWEST</t>
  </si>
  <si>
    <t>FALKVILLE</t>
  </si>
  <si>
    <t>Morgan</t>
  </si>
  <si>
    <t>35622</t>
  </si>
  <si>
    <t>015076</t>
  </si>
  <si>
    <t>FAIR HAVEN</t>
  </si>
  <si>
    <t>1424 MONTCLAIR ROAD</t>
  </si>
  <si>
    <t>35210</t>
  </si>
  <si>
    <t>015083</t>
  </si>
  <si>
    <t>ELBA NURSING AND REHABILITATION CENTER, LLC</t>
  </si>
  <si>
    <t>987 DRAYTON STREET</t>
  </si>
  <si>
    <t>ELBA</t>
  </si>
  <si>
    <t>Coffee</t>
  </si>
  <si>
    <t>36323</t>
  </si>
  <si>
    <t>015084</t>
  </si>
  <si>
    <t>PARK PLACE</t>
  </si>
  <si>
    <t>100 PARK PLACE</t>
  </si>
  <si>
    <t>SELMA</t>
  </si>
  <si>
    <t>Dallas</t>
  </si>
  <si>
    <t>36701</t>
  </si>
  <si>
    <t>015089</t>
  </si>
  <si>
    <t>EVERGREEN NURSING HOME</t>
  </si>
  <si>
    <t>100 SANDERS DRIVE</t>
  </si>
  <si>
    <t>EVERGREEN</t>
  </si>
  <si>
    <t>Conecuh</t>
  </si>
  <si>
    <t>36401</t>
  </si>
  <si>
    <t>015091</t>
  </si>
  <si>
    <t>NORTH HILL NURSING AND REHABILITATION CTR, LLC</t>
  </si>
  <si>
    <t>200 NORTH PINE HILL ROAD</t>
  </si>
  <si>
    <t>35217</t>
  </si>
  <si>
    <t>015097</t>
  </si>
  <si>
    <t>SOUTH HEALTH AND REHABILITATION, LLC</t>
  </si>
  <si>
    <t>1220 SOUTH 17TH STREET</t>
  </si>
  <si>
    <t>35205</t>
  </si>
  <si>
    <t>015098</t>
  </si>
  <si>
    <t>ALLEN HEALTH AND REHABILITATION</t>
  </si>
  <si>
    <t>735 SOUTH WASHINGTON AVENUE</t>
  </si>
  <si>
    <t>MOBILE</t>
  </si>
  <si>
    <t>Mobile</t>
  </si>
  <si>
    <t>36603</t>
  </si>
  <si>
    <t>015100</t>
  </si>
  <si>
    <t>CROWNE HEALTH CARE OF MOBILE</t>
  </si>
  <si>
    <t>954 NAVCO ROAD</t>
  </si>
  <si>
    <t>36605</t>
  </si>
  <si>
    <t>015101</t>
  </si>
  <si>
    <t>ALTOONA  HEALTH &amp; REHAB</t>
  </si>
  <si>
    <t>6532 WALNUT GROVE ROAD</t>
  </si>
  <si>
    <t>ALTOONA</t>
  </si>
  <si>
    <t>Etowah</t>
  </si>
  <si>
    <t>35952</t>
  </si>
  <si>
    <t>015103</t>
  </si>
  <si>
    <t>ASHLAND PLACE HEALTH AND REHABILITATION, LLC</t>
  </si>
  <si>
    <t>148 TUSCALOOSA ST</t>
  </si>
  <si>
    <t>36607</t>
  </si>
  <si>
    <t>015104</t>
  </si>
  <si>
    <t>SOUTHLAND NURSING HOME</t>
  </si>
  <si>
    <t>500 SHIVERS TERRACE</t>
  </si>
  <si>
    <t>MARION</t>
  </si>
  <si>
    <t>Perry</t>
  </si>
  <si>
    <t>36756</t>
  </si>
  <si>
    <t>015109</t>
  </si>
  <si>
    <t>CIVIC CENTER HEALTH AND REHABILITATION, LLC</t>
  </si>
  <si>
    <t>1201 22ND STREET NORTH</t>
  </si>
  <si>
    <t>015111</t>
  </si>
  <si>
    <t>DIVERSICARE OF BIG SPRINGS</t>
  </si>
  <si>
    <t>500 ST. CLAIR AVENUE SOUTHWEST</t>
  </si>
  <si>
    <t>HUNTSVILLE</t>
  </si>
  <si>
    <t>Madison</t>
  </si>
  <si>
    <t>35801</t>
  </si>
  <si>
    <t>015112</t>
  </si>
  <si>
    <t>MAGNOLIA HAVEN HEALTH AND REHABILITATION CENTER</t>
  </si>
  <si>
    <t>603 WRIGHT STREET</t>
  </si>
  <si>
    <t>TUSKEGEE</t>
  </si>
  <si>
    <t>Macon</t>
  </si>
  <si>
    <t>36083</t>
  </si>
  <si>
    <t>015113</t>
  </si>
  <si>
    <t>RIVER CITY CENTER</t>
  </si>
  <si>
    <t>1350 FOURTEENTH AVENUE SOUTHEAST</t>
  </si>
  <si>
    <t>DECATUR</t>
  </si>
  <si>
    <t>35601</t>
  </si>
  <si>
    <t>015114</t>
  </si>
  <si>
    <t>SHADESCREST HEALTH CARE CENTER</t>
  </si>
  <si>
    <t>331 WEST 25TH STREET</t>
  </si>
  <si>
    <t>JASPER</t>
  </si>
  <si>
    <t>Walker</t>
  </si>
  <si>
    <t>35502</t>
  </si>
  <si>
    <t>015115</t>
  </si>
  <si>
    <t>CORDOVA HEALTH AND REHABILITATION, LLC</t>
  </si>
  <si>
    <t>70 HIGHLAND STREET WEST</t>
  </si>
  <si>
    <t>CORDOVA</t>
  </si>
  <si>
    <t>35550</t>
  </si>
  <si>
    <t>015116</t>
  </si>
  <si>
    <t>SIGNATURE HEALTHCARE OF WHITESBURG GARDENS</t>
  </si>
  <si>
    <t>105 TEAKWOOD DRIVE SW</t>
  </si>
  <si>
    <t>015117</t>
  </si>
  <si>
    <t>OAK KNOLL HEALTH AND REHABILITATION, LLC</t>
  </si>
  <si>
    <t>824 SIXTH AVENUE WEST</t>
  </si>
  <si>
    <t>35204</t>
  </si>
  <si>
    <t>015119</t>
  </si>
  <si>
    <t>BLUE RIDGE HEALTHCARE SELMA</t>
  </si>
  <si>
    <t>11 BELL ROAD</t>
  </si>
  <si>
    <t>015120</t>
  </si>
  <si>
    <t>NHC HEALTHCARE, ANNISTON</t>
  </si>
  <si>
    <t>2300 COLEMAN RD</t>
  </si>
  <si>
    <t>ANNISTON</t>
  </si>
  <si>
    <t>Calhoun</t>
  </si>
  <si>
    <t>36207</t>
  </si>
  <si>
    <t>015121</t>
  </si>
  <si>
    <t>CROWNE HEALTH CARE OF CITRONELLE</t>
  </si>
  <si>
    <t>19225 NORTH 4TH STREET</t>
  </si>
  <si>
    <t>CITRONELLE</t>
  </si>
  <si>
    <t>36522</t>
  </si>
  <si>
    <t>015123</t>
  </si>
  <si>
    <t>WASHINGTON COUNTY NURSING HOME</t>
  </si>
  <si>
    <t>14600 ST STEPHENS AVENUE</t>
  </si>
  <si>
    <t>CHATOM</t>
  </si>
  <si>
    <t>Washington</t>
  </si>
  <si>
    <t>36518</t>
  </si>
  <si>
    <t>015124</t>
  </si>
  <si>
    <t>CLAY COUNTY NURSING HOME</t>
  </si>
  <si>
    <t>83825 HIGHWAY 9   P O BOX 1270</t>
  </si>
  <si>
    <t>ASHLAND</t>
  </si>
  <si>
    <t>Clay</t>
  </si>
  <si>
    <t>36251</t>
  </si>
  <si>
    <t>015126</t>
  </si>
  <si>
    <t>TRAYLOR RETIREMENT COMMUNITY</t>
  </si>
  <si>
    <t>1235 YANCEY STREET  P O BOX 467</t>
  </si>
  <si>
    <t>ROANOKE</t>
  </si>
  <si>
    <t>Randolph</t>
  </si>
  <si>
    <t>36274</t>
  </si>
  <si>
    <t>015127</t>
  </si>
  <si>
    <t>BROOKSHIRE HEALTHCARE CENTER</t>
  </si>
  <si>
    <t>4320 JUDITH LANE</t>
  </si>
  <si>
    <t>35805</t>
  </si>
  <si>
    <t>015128</t>
  </si>
  <si>
    <t>NHC HEALTHCARE, MOULTON</t>
  </si>
  <si>
    <t>300 HOSPITAL STREET</t>
  </si>
  <si>
    <t>MOULTON</t>
  </si>
  <si>
    <t>Lawrence</t>
  </si>
  <si>
    <t>35650</t>
  </si>
  <si>
    <t>015129</t>
  </si>
  <si>
    <t>ATMORE NURSING CENTER</t>
  </si>
  <si>
    <t>715 EAST LAUREL STREET</t>
  </si>
  <si>
    <t>ATMORE</t>
  </si>
  <si>
    <t>36502</t>
  </si>
  <si>
    <t>015132</t>
  </si>
  <si>
    <t>DIVERSICARE OF OXFORD</t>
  </si>
  <si>
    <t>1130 SOUTH HALE STREET</t>
  </si>
  <si>
    <t>OXFORD</t>
  </si>
  <si>
    <t>36203</t>
  </si>
  <si>
    <t>015133</t>
  </si>
  <si>
    <t>MAGNOLIA RIDGE</t>
  </si>
  <si>
    <t>420 DEAN DRIVE</t>
  </si>
  <si>
    <t>GARDENDALE</t>
  </si>
  <si>
    <t>35071</t>
  </si>
  <si>
    <t>015134</t>
  </si>
  <si>
    <t>BIRMINGHAM NURSING AND REHABILITATION CENTER EAST</t>
  </si>
  <si>
    <t>733 MARY VANN LANE</t>
  </si>
  <si>
    <t>35215</t>
  </si>
  <si>
    <t>015135</t>
  </si>
  <si>
    <t>JOHN KNOX MANOR INC  I I</t>
  </si>
  <si>
    <t>4401 NARROW LANE ROAD</t>
  </si>
  <si>
    <t>015136</t>
  </si>
  <si>
    <t>FALKVILLE HEALTH CARE CENTER</t>
  </si>
  <si>
    <t>10 WEST 3RD STREET  PO BOX 409</t>
  </si>
  <si>
    <t>015137</t>
  </si>
  <si>
    <t>ALICEVILLE MANOR NURSING HOME</t>
  </si>
  <si>
    <t>703 17TH STREET NORTHWEST</t>
  </si>
  <si>
    <t>ALICEVILLE</t>
  </si>
  <si>
    <t>Pickens</t>
  </si>
  <si>
    <t>35442</t>
  </si>
  <si>
    <t>015138</t>
  </si>
  <si>
    <t>HENDRIX HEALTH AND REHABILITATION</t>
  </si>
  <si>
    <t>1000 HIGHWAY 33</t>
  </si>
  <si>
    <t>DOUBLE SPRINGS</t>
  </si>
  <si>
    <t>Winston</t>
  </si>
  <si>
    <t>35553</t>
  </si>
  <si>
    <t>015139</t>
  </si>
  <si>
    <t>TALLASSEE HEALTH AND REHABILITATION, LLC</t>
  </si>
  <si>
    <t>2639 GILMER AVENUE  P O BOX 780277</t>
  </si>
  <si>
    <t>TALLASSEE</t>
  </si>
  <si>
    <t>36078</t>
  </si>
  <si>
    <t>015141</t>
  </si>
  <si>
    <t>ARBOR WOODS HEALTH AND REHAB</t>
  </si>
  <si>
    <t>515 2ND AVENUE NORTHWEST</t>
  </si>
  <si>
    <t>REFORM</t>
  </si>
  <si>
    <t>35481</t>
  </si>
  <si>
    <t>015142</t>
  </si>
  <si>
    <t>LINEVILLE HEALTH AND REHABILITATION, LLC</t>
  </si>
  <si>
    <t>88073 HIGHWAY 9</t>
  </si>
  <si>
    <t>LINEVILLE</t>
  </si>
  <si>
    <t>36266</t>
  </si>
  <si>
    <t>015143</t>
  </si>
  <si>
    <t>FOREST MANOR HEALTH AND REHAB</t>
  </si>
  <si>
    <t>2215 32ND STREET</t>
  </si>
  <si>
    <t>35476</t>
  </si>
  <si>
    <t>015144</t>
  </si>
  <si>
    <t>AHAVA HEALTHCARE OF ALABASTER</t>
  </si>
  <si>
    <t>850 9TH STREET, NORTHWEST</t>
  </si>
  <si>
    <t>ALABASTER</t>
  </si>
  <si>
    <t>Shelby</t>
  </si>
  <si>
    <t>35007</t>
  </si>
  <si>
    <t>015145</t>
  </si>
  <si>
    <t>DIVERSICARE OF RIVERCHASE</t>
  </si>
  <si>
    <t>2500 RIVERHAVEN DRIVE</t>
  </si>
  <si>
    <t>35244</t>
  </si>
  <si>
    <t>015147</t>
  </si>
  <si>
    <t>GLENWOOD CENTER</t>
  </si>
  <si>
    <t>211 ANA DRIVE</t>
  </si>
  <si>
    <t>35630</t>
  </si>
  <si>
    <t>015148</t>
  </si>
  <si>
    <t>DIVERSICARE OF ARAB</t>
  </si>
  <si>
    <t>235 THIRD STREET SE</t>
  </si>
  <si>
    <t>ARAB</t>
  </si>
  <si>
    <t>35016</t>
  </si>
  <si>
    <t>015149</t>
  </si>
  <si>
    <t>SUNSET MANOR</t>
  </si>
  <si>
    <t>251 SUNSET PLACE</t>
  </si>
  <si>
    <t>GUIN</t>
  </si>
  <si>
    <t>Marion</t>
  </si>
  <si>
    <t>35563</t>
  </si>
  <si>
    <t>015150</t>
  </si>
  <si>
    <t>WIREGRASS REHABILITATION CENTER &amp; NURSING HOME</t>
  </si>
  <si>
    <t>1200 MAPLE AVENUE WEST</t>
  </si>
  <si>
    <t>GENEVA</t>
  </si>
  <si>
    <t>Geneva</t>
  </si>
  <si>
    <t>36340</t>
  </si>
  <si>
    <t>015151</t>
  </si>
  <si>
    <t>AZALEA GARDENS OF MOBILE</t>
  </si>
  <si>
    <t>1758 SPRINGHILL AVE</t>
  </si>
  <si>
    <t>015152</t>
  </si>
  <si>
    <t>EXTENDICARE HEALTH CENTER</t>
  </si>
  <si>
    <t>950 SOUTH ST. ANDREWS STREET</t>
  </si>
  <si>
    <t>DOTHAN</t>
  </si>
  <si>
    <t>Houston</t>
  </si>
  <si>
    <t>36302</t>
  </si>
  <si>
    <t>015153</t>
  </si>
  <si>
    <t>ARLINGTON REHABILITATION &amp; HEALTHCARE CENTER</t>
  </si>
  <si>
    <t>1020 TUSCALOOSA AVENUE, SW</t>
  </si>
  <si>
    <t>35211</t>
  </si>
  <si>
    <t>015154</t>
  </si>
  <si>
    <t>FAYETTE MEDICAL CENTER LONG TERM CARE UNIT</t>
  </si>
  <si>
    <t>1653 TEMPLE AVENUE NORTH</t>
  </si>
  <si>
    <t>FAYETTE</t>
  </si>
  <si>
    <t>Fayette</t>
  </si>
  <si>
    <t>35555</t>
  </si>
  <si>
    <t>015155</t>
  </si>
  <si>
    <t>RIDGEVIEW HEALTH SERVICES, INC</t>
  </si>
  <si>
    <t>907 11TH STREET, NE</t>
  </si>
  <si>
    <t>35504</t>
  </si>
  <si>
    <t>015156</t>
  </si>
  <si>
    <t>CROWNE HEALTH CARE OF FT PAYNE</t>
  </si>
  <si>
    <t>403 13TH STREET NORTHWEST</t>
  </si>
  <si>
    <t>FORT PAYNE</t>
  </si>
  <si>
    <t>De Kalb</t>
  </si>
  <si>
    <t>35967</t>
  </si>
  <si>
    <t>015157</t>
  </si>
  <si>
    <t>HALEYVILLE HEALTH CARE CENTER</t>
  </si>
  <si>
    <t>2201 11TH AVENUE</t>
  </si>
  <si>
    <t>HALEYVILLE</t>
  </si>
  <si>
    <t>35565</t>
  </si>
  <si>
    <t>015158</t>
  </si>
  <si>
    <t>PERRY COUNTY NURSING HOME</t>
  </si>
  <si>
    <t>505 EAST LAFAYETTE STREET</t>
  </si>
  <si>
    <t>015159</t>
  </si>
  <si>
    <t>DIVERSICARE OF ONEONTA</t>
  </si>
  <si>
    <t>215 VALLEY ROAD</t>
  </si>
  <si>
    <t>ONEONTA</t>
  </si>
  <si>
    <t>Blount</t>
  </si>
  <si>
    <t>35121</t>
  </si>
  <si>
    <t>015160</t>
  </si>
  <si>
    <t>SYLACAUGA HEALTH AND REHAB SERVICES</t>
  </si>
  <si>
    <t>1007 W FORT WILLIAMS ST</t>
  </si>
  <si>
    <t>015162</t>
  </si>
  <si>
    <t>TALLADEGA HEALTHCARE CENTER, INC</t>
  </si>
  <si>
    <t>616 CHAFFEE STREET</t>
  </si>
  <si>
    <t>TALLADEGA</t>
  </si>
  <si>
    <t>35160</t>
  </si>
  <si>
    <t>015163</t>
  </si>
  <si>
    <t>ALBERTVILLE NURSING HOME</t>
  </si>
  <si>
    <t>750 ALABAMA HIGHWAY 75 NORTH</t>
  </si>
  <si>
    <t>ALBERTVILLE</t>
  </si>
  <si>
    <t>35950</t>
  </si>
  <si>
    <t>015164</t>
  </si>
  <si>
    <t>BLUE RIDGE HEALTHCARE WILLOW TRACE</t>
  </si>
  <si>
    <t>1406 EAST PUSHMATAHA STREET</t>
  </si>
  <si>
    <t>BUTLER</t>
  </si>
  <si>
    <t>Choctaw</t>
  </si>
  <si>
    <t>36904</t>
  </si>
  <si>
    <t>015166</t>
  </si>
  <si>
    <t>DADEVILLE HEALTHCARE CENTER</t>
  </si>
  <si>
    <t>351 NORTH EAST STREET</t>
  </si>
  <si>
    <t>DADEVILLE</t>
  </si>
  <si>
    <t>Tallapoosa</t>
  </si>
  <si>
    <t>36853</t>
  </si>
  <si>
    <t>015167</t>
  </si>
  <si>
    <t>MARION REGIONAL NURSING HOME</t>
  </si>
  <si>
    <t>184 SASSER DRIVE</t>
  </si>
  <si>
    <t>HAMILTON</t>
  </si>
  <si>
    <t>35570</t>
  </si>
  <si>
    <t>015168</t>
  </si>
  <si>
    <t>LITTLE SISTERS OF THE POOR SACRED HEART RESIDENCE</t>
  </si>
  <si>
    <t>1655 MCGILL AVENUE</t>
  </si>
  <si>
    <t>36604</t>
  </si>
  <si>
    <t>015169</t>
  </si>
  <si>
    <t>FLORENCE NURSING AND REHABILITATION CTR,  LLC</t>
  </si>
  <si>
    <t>2107 CLOYD BLVD</t>
  </si>
  <si>
    <t>015171</t>
  </si>
  <si>
    <t>SOUTHERN SPRINGS HEALTHCARE FACILITY</t>
  </si>
  <si>
    <t>745 SOUTHERN SPRINGS ROAD</t>
  </si>
  <si>
    <t>UNION SPRINGS</t>
  </si>
  <si>
    <t>Bullock</t>
  </si>
  <si>
    <t>36089</t>
  </si>
  <si>
    <t>015174</t>
  </si>
  <si>
    <t>COOSA VALLEY HEALTH AND REHAB</t>
  </si>
  <si>
    <t>513 PINEVIEW AVENUE</t>
  </si>
  <si>
    <t>GLENCOE</t>
  </si>
  <si>
    <t>35905</t>
  </si>
  <si>
    <t>015175</t>
  </si>
  <si>
    <t>WESLEY PLACE ON HONEYSUCKLE</t>
  </si>
  <si>
    <t>718 HONEYSUCKLE ROAD</t>
  </si>
  <si>
    <t>36305</t>
  </si>
  <si>
    <t>015176</t>
  </si>
  <si>
    <t>CROSSVILLE HEALTH AND REHABILITATION, LLC</t>
  </si>
  <si>
    <t>8922 HIGHWAY 227</t>
  </si>
  <si>
    <t>CROSSVILLE</t>
  </si>
  <si>
    <t>35962</t>
  </si>
  <si>
    <t>015177</t>
  </si>
  <si>
    <t>WOODHAVEN MANOR NURSING HOME</t>
  </si>
  <si>
    <t>105 WEST WINDSOR ST</t>
  </si>
  <si>
    <t>DEMOPOLIS</t>
  </si>
  <si>
    <t>Marengo</t>
  </si>
  <si>
    <t>36732</t>
  </si>
  <si>
    <t>015178</t>
  </si>
  <si>
    <t>GREENE COUNTY NURSING HOME</t>
  </si>
  <si>
    <t>509 WILSON AVE</t>
  </si>
  <si>
    <t>EUTAW</t>
  </si>
  <si>
    <t>Greene</t>
  </si>
  <si>
    <t>35462</t>
  </si>
  <si>
    <t>015179</t>
  </si>
  <si>
    <t>PARKWOOD HEALTH CARE FACILITY</t>
  </si>
  <si>
    <t>3301 STADIUM DRIVE</t>
  </si>
  <si>
    <t>PHENIX CITY</t>
  </si>
  <si>
    <t>Russell</t>
  </si>
  <si>
    <t>36867</t>
  </si>
  <si>
    <t>015180</t>
  </si>
  <si>
    <t>GADSDEN HEALTH AND REHAB CENTER</t>
  </si>
  <si>
    <t>1945 DAVIS DRIVE</t>
  </si>
  <si>
    <t>GADSDEN</t>
  </si>
  <si>
    <t>35904</t>
  </si>
  <si>
    <t>015182</t>
  </si>
  <si>
    <t>GEORGIANA HEALTH AND REHABILITATION, LLC</t>
  </si>
  <si>
    <t>206 PALMER AVENUE</t>
  </si>
  <si>
    <t>GEORGIANA</t>
  </si>
  <si>
    <t>Butler</t>
  </si>
  <si>
    <t>36033</t>
  </si>
  <si>
    <t>015183</t>
  </si>
  <si>
    <t>NORTH MOBILE NURSING AND REHABILITATION CTR</t>
  </si>
  <si>
    <t>4525 ST STEPHENS ROAD</t>
  </si>
  <si>
    <t>EIGHT MILE</t>
  </si>
  <si>
    <t>36613</t>
  </si>
  <si>
    <t>015184</t>
  </si>
  <si>
    <t>CLOVERDALE REHABILITATION AND NURSING CENTER</t>
  </si>
  <si>
    <t>412 CLOVERDALE ROAD</t>
  </si>
  <si>
    <t>015186</t>
  </si>
  <si>
    <t>GLEN HAVEN HEALTH AND REHABILITATION, LLC</t>
  </si>
  <si>
    <t>2201 32ND STREET</t>
  </si>
  <si>
    <t>015187</t>
  </si>
  <si>
    <t>MOUNDVILLE HEALTH AND REHABILITATION, LLC</t>
  </si>
  <si>
    <t>THIRD AVENUE    P O BOX 607</t>
  </si>
  <si>
    <t>MOUNDVILLE</t>
  </si>
  <si>
    <t>Hale</t>
  </si>
  <si>
    <t>35474</t>
  </si>
  <si>
    <t>015188</t>
  </si>
  <si>
    <t>JACKSON HEALTH CARE FACILITY</t>
  </si>
  <si>
    <t>2616 NORTH COLLEGE AVENUE</t>
  </si>
  <si>
    <t>JACKSON</t>
  </si>
  <si>
    <t>Clarke</t>
  </si>
  <si>
    <t>36545</t>
  </si>
  <si>
    <t>015189</t>
  </si>
  <si>
    <t>DIVERSICARE OF PELL CITY</t>
  </si>
  <si>
    <t>510 WOLF CREEK ROAD, NORTH</t>
  </si>
  <si>
    <t>PELL CITY</t>
  </si>
  <si>
    <t>St. Clair</t>
  </si>
  <si>
    <t>35125</t>
  </si>
  <si>
    <t>015191</t>
  </si>
  <si>
    <t>BROWN NURSING HOME</t>
  </si>
  <si>
    <t>2334 WASHINGTON STREET</t>
  </si>
  <si>
    <t>ALEXANDER CITY</t>
  </si>
  <si>
    <t>35010</t>
  </si>
  <si>
    <t>015192</t>
  </si>
  <si>
    <t>ARBOR SPRINGS HEALTH AND REHAB CENTER, LTD</t>
  </si>
  <si>
    <t>1910 PEPPERELL PKWY</t>
  </si>
  <si>
    <t>OPELIKA</t>
  </si>
  <si>
    <t>Lee</t>
  </si>
  <si>
    <t>36801</t>
  </si>
  <si>
    <t>015193</t>
  </si>
  <si>
    <t>CROWNE HEALTH CARE OF GREENVILLE</t>
  </si>
  <si>
    <t>408 COUNTRY CLUB DRIVE</t>
  </si>
  <si>
    <t>GREENVILLE</t>
  </si>
  <si>
    <t>36037</t>
  </si>
  <si>
    <t>015194</t>
  </si>
  <si>
    <t>PIEDMONT HEALTH CARE CENTER</t>
  </si>
  <si>
    <t>30 ROUNDTREE DRIVE</t>
  </si>
  <si>
    <t>PIEDMONT</t>
  </si>
  <si>
    <t>36272</t>
  </si>
  <si>
    <t>015195</t>
  </si>
  <si>
    <t>VILLAGE AT COOK SPRINGS SKILLED NURSING FACILITY</t>
  </si>
  <si>
    <t>415 COOK SPRINGS</t>
  </si>
  <si>
    <t>015196</t>
  </si>
  <si>
    <t>DIVERSICARE OF LANETT</t>
  </si>
  <si>
    <t>702 SOUTH 13TH STREET</t>
  </si>
  <si>
    <t>LANETT</t>
  </si>
  <si>
    <t>36863</t>
  </si>
  <si>
    <t>015197</t>
  </si>
  <si>
    <t>LAFAYETTE EXTENDED CARE</t>
  </si>
  <si>
    <t>805 HOSPITAL STREET SOUTHWEST</t>
  </si>
  <si>
    <t>LAFAYETTE</t>
  </si>
  <si>
    <t>36862</t>
  </si>
  <si>
    <t>015199</t>
  </si>
  <si>
    <t>CROWNE HEALTH CARE OF EUFAULA</t>
  </si>
  <si>
    <t>430 RIVERS AVENUE</t>
  </si>
  <si>
    <t>EUFAULA</t>
  </si>
  <si>
    <t>Barbour</t>
  </si>
  <si>
    <t>36027</t>
  </si>
  <si>
    <t>015200</t>
  </si>
  <si>
    <t>CHEROKEE COUNTY HEALTH AND REHABILITATION CENTER</t>
  </si>
  <si>
    <t>877 CEDAR BLUFF ROAD</t>
  </si>
  <si>
    <t>CENTRE</t>
  </si>
  <si>
    <t>Cherokee</t>
  </si>
  <si>
    <t>35960</t>
  </si>
  <si>
    <t>015201</t>
  </si>
  <si>
    <t>GENERATIONS OF RED BAY, LLC</t>
  </si>
  <si>
    <t>106 TENTH AVENUE NORTHWEST</t>
  </si>
  <si>
    <t>RED BAY</t>
  </si>
  <si>
    <t>35582</t>
  </si>
  <si>
    <t>015202</t>
  </si>
  <si>
    <t>MCGUFFEY HEALTH &amp; REHABILITATION CENTER</t>
  </si>
  <si>
    <t>2301 RAINBOW DRIVE</t>
  </si>
  <si>
    <t>35999</t>
  </si>
  <si>
    <t>015203</t>
  </si>
  <si>
    <t>ATTALLA HEALTH AND REHAB</t>
  </si>
  <si>
    <t>915 STEWART AVENUE SOUTHEAST</t>
  </si>
  <si>
    <t>ATTALLA</t>
  </si>
  <si>
    <t>35954</t>
  </si>
  <si>
    <t>015204</t>
  </si>
  <si>
    <t>GOODWATER HEALTHCARE CENTER</t>
  </si>
  <si>
    <t>16 JONES HILL ROAD</t>
  </si>
  <si>
    <t>GOODWATER</t>
  </si>
  <si>
    <t>Coosa</t>
  </si>
  <si>
    <t>35072</t>
  </si>
  <si>
    <t>015206</t>
  </si>
  <si>
    <t>DECATUR HEALTH &amp; REHAB CENTER</t>
  </si>
  <si>
    <t>2326 MORGAN AVENUE SOUTHWEST</t>
  </si>
  <si>
    <t>35603</t>
  </si>
  <si>
    <t>015207</t>
  </si>
  <si>
    <t>COLLINSVILLE HEALTHCARE &amp; REHAB</t>
  </si>
  <si>
    <t>685 NORTH VALLEY AVE</t>
  </si>
  <si>
    <t>COLLINSVILLE</t>
  </si>
  <si>
    <t>35961</t>
  </si>
  <si>
    <t>015208</t>
  </si>
  <si>
    <t>OZARK HEALTH AND REHABILITATION, LLC</t>
  </si>
  <si>
    <t>312 BRYAN DRIVE</t>
  </si>
  <si>
    <t>OZARK</t>
  </si>
  <si>
    <t>Dale</t>
  </si>
  <si>
    <t>36360</t>
  </si>
  <si>
    <t>015209</t>
  </si>
  <si>
    <t>DIVERSICARE OF BESSEMER</t>
  </si>
  <si>
    <t>820 GOLF COURSE ROAD</t>
  </si>
  <si>
    <t>015210</t>
  </si>
  <si>
    <t>OPP HEALTH AND REHABILITATION, LLC</t>
  </si>
  <si>
    <t>115 PAULK AVENUE  P O BOX 730</t>
  </si>
  <si>
    <t>OPP</t>
  </si>
  <si>
    <t>Covington</t>
  </si>
  <si>
    <t>36467</t>
  </si>
  <si>
    <t>015211</t>
  </si>
  <si>
    <t>TWIN OAKS REHABILITATION AND HEALTHCARE CENTER</t>
  </si>
  <si>
    <t>857 CRAWFORD LANE</t>
  </si>
  <si>
    <t>36617</t>
  </si>
  <si>
    <t>015212</t>
  </si>
  <si>
    <t>SELF HEALTH CARE &amp; REHAB CENTER INC</t>
  </si>
  <si>
    <t>131 EAST CREST ROAD</t>
  </si>
  <si>
    <t>HUEYTOWN</t>
  </si>
  <si>
    <t>35023</t>
  </si>
  <si>
    <t>015213</t>
  </si>
  <si>
    <t>TROY HEALTH &amp; REHABILITATION CENTER</t>
  </si>
  <si>
    <t>515 ELBA HIGHWAY</t>
  </si>
  <si>
    <t>TROY</t>
  </si>
  <si>
    <t>Pike</t>
  </si>
  <si>
    <t>36079</t>
  </si>
  <si>
    <t>015214</t>
  </si>
  <si>
    <t>MADISON MANOR NURSING HOME</t>
  </si>
  <si>
    <t>3891 SULLIVAN ST</t>
  </si>
  <si>
    <t>MADISON</t>
  </si>
  <si>
    <t>35758</t>
  </si>
  <si>
    <t>015215</t>
  </si>
  <si>
    <t>BIBB MED CENTER NURSING HOME</t>
  </si>
  <si>
    <t>208 PIERSON AVE</t>
  </si>
  <si>
    <t>CENTREVILLE</t>
  </si>
  <si>
    <t>Bibb</t>
  </si>
  <si>
    <t>35042</t>
  </si>
  <si>
    <t>015216</t>
  </si>
  <si>
    <t>OAKVIEW MANOR HEALTH CARE CENTER</t>
  </si>
  <si>
    <t>929 MIXON SCHOOL ROAD</t>
  </si>
  <si>
    <t>015217</t>
  </si>
  <si>
    <t>BIRMINGHAM NURSING AND REHABILITATION CTR</t>
  </si>
  <si>
    <t>1000 DUGAN AVENUE</t>
  </si>
  <si>
    <t>35214</t>
  </si>
  <si>
    <t>015220</t>
  </si>
  <si>
    <t>THOMASVILLE HEALTHCARE AND REHABILITATION CENTER</t>
  </si>
  <si>
    <t>1425 MOSLEY DRIVE</t>
  </si>
  <si>
    <t>THOMASVILLE</t>
  </si>
  <si>
    <t>36784</t>
  </si>
  <si>
    <t>015221</t>
  </si>
  <si>
    <t>CHAPMAN HEALTHCARE CENTER, INC</t>
  </si>
  <si>
    <t>3701 DADEVILLE ROAD</t>
  </si>
  <si>
    <t>015222</t>
  </si>
  <si>
    <t>FAIRHOPE HEALTH &amp; REHAB</t>
  </si>
  <si>
    <t>108 SOUTH CHURCH STREET</t>
  </si>
  <si>
    <t>FAIRHOPE</t>
  </si>
  <si>
    <t>36532</t>
  </si>
  <si>
    <t>015223</t>
  </si>
  <si>
    <t>NORTHSIDE HEALTH CARE</t>
  </si>
  <si>
    <t>700 HUTCHINS AVENUE</t>
  </si>
  <si>
    <t>35901</t>
  </si>
  <si>
    <t>015225</t>
  </si>
  <si>
    <t>BARFIELD HEALTH CARE</t>
  </si>
  <si>
    <t>22444 HIGHWAY 431</t>
  </si>
  <si>
    <t>GUNTERSVILLE</t>
  </si>
  <si>
    <t>35976</t>
  </si>
  <si>
    <t>015227</t>
  </si>
  <si>
    <t>GENERATIONS OF VERNON, LLC</t>
  </si>
  <si>
    <t>1050 CONVALESCENT ROAD</t>
  </si>
  <si>
    <t>VERNON</t>
  </si>
  <si>
    <t>Lamar</t>
  </si>
  <si>
    <t>35592</t>
  </si>
  <si>
    <t>015228</t>
  </si>
  <si>
    <t>BLUE RIDGE HEALTHCARE MONTGOMERY</t>
  </si>
  <si>
    <t>4490 VIRGINIA LOOP ROAD</t>
  </si>
  <si>
    <t>015303</t>
  </si>
  <si>
    <t>BLUE RIDGE HEALTHCARE BIRMINGHAM</t>
  </si>
  <si>
    <t>1028 BESSEMER RD</t>
  </si>
  <si>
    <t>35228</t>
  </si>
  <si>
    <t>015315</t>
  </si>
  <si>
    <t>RIDGEWOOD HEALTH SERVICES, INC.</t>
  </si>
  <si>
    <t>201 OAKHILL ROAD</t>
  </si>
  <si>
    <t>015320</t>
  </si>
  <si>
    <t>ENTERPRISE HEALTH &amp; REHABILITATION CENTER</t>
  </si>
  <si>
    <t>300 PLAZA DRIVE P O BOX 311227</t>
  </si>
  <si>
    <t>ENTERPRISE</t>
  </si>
  <si>
    <t>36331</t>
  </si>
  <si>
    <t>015321</t>
  </si>
  <si>
    <t>SOUTH HAVEN HEALTH AND REHABILITATION, LLC</t>
  </si>
  <si>
    <t>3141 OLD COLUMBIANA ROAD</t>
  </si>
  <si>
    <t>35226</t>
  </si>
  <si>
    <t>015322</t>
  </si>
  <si>
    <t>ENGLEWOOD HEALTH CARE CENTER</t>
  </si>
  <si>
    <t>2046 SOUTH ALABAMA AVE</t>
  </si>
  <si>
    <t>MONROEVILLE</t>
  </si>
  <si>
    <t>Monroe</t>
  </si>
  <si>
    <t>36460</t>
  </si>
  <si>
    <t>015326</t>
  </si>
  <si>
    <t>PARK MANOR HEALTH AND REHABILITATION, LLC</t>
  </si>
  <si>
    <t>2201 MCFARLAND BOULEVARD</t>
  </si>
  <si>
    <t>015330</t>
  </si>
  <si>
    <t>MARENGO NURSING HOME</t>
  </si>
  <si>
    <t>608 NORTH MAIN STREET</t>
  </si>
  <si>
    <t>LINDEN</t>
  </si>
  <si>
    <t>36748</t>
  </si>
  <si>
    <t>015331</t>
  </si>
  <si>
    <t>PHENIX CITY HEALTH CARE, INC</t>
  </si>
  <si>
    <t>3900 LAKEWOOD DRIVE</t>
  </si>
  <si>
    <t>015336</t>
  </si>
  <si>
    <t>LUVERNE HEALTH AND REHABILITATION, LLC</t>
  </si>
  <si>
    <t>142 WEST THIRD STREET</t>
  </si>
  <si>
    <t>LUVERNE</t>
  </si>
  <si>
    <t>Crenshaw</t>
  </si>
  <si>
    <t>36049</t>
  </si>
  <si>
    <t>015361</t>
  </si>
  <si>
    <t>LAUDERDALE CHRISTIAN NURSING HOME</t>
  </si>
  <si>
    <t>2019 COUNTY ROAD 394</t>
  </si>
  <si>
    <t>KILLEN</t>
  </si>
  <si>
    <t>35645</t>
  </si>
  <si>
    <t>015369</t>
  </si>
  <si>
    <t>OAKS ON PARKWOOD SKILLED NURSING FACILITY</t>
  </si>
  <si>
    <t>2625 LAUREL OAK DRIVE</t>
  </si>
  <si>
    <t>35022</t>
  </si>
  <si>
    <t>015371</t>
  </si>
  <si>
    <t>HERITAGE HEALTH CARE &amp; REHAB INC</t>
  </si>
  <si>
    <t>1101 SNOWS MILL AVENUE</t>
  </si>
  <si>
    <t>TUSCALOOSA</t>
  </si>
  <si>
    <t>35406</t>
  </si>
  <si>
    <t>015372</t>
  </si>
  <si>
    <t>REGENCY HEALTH CARE AND REHABILITATION CENTER</t>
  </si>
  <si>
    <t>2061 POOLE DRIVE, NW</t>
  </si>
  <si>
    <t>35810</t>
  </si>
  <si>
    <t>015373</t>
  </si>
  <si>
    <t>HENRY COUNTY HEALTH AND REHABILITATION FACILITY</t>
  </si>
  <si>
    <t>212 DOTHAN ROAD</t>
  </si>
  <si>
    <t>ABBEVILLE</t>
  </si>
  <si>
    <t>Henry</t>
  </si>
  <si>
    <t>36310</t>
  </si>
  <si>
    <t>015374</t>
  </si>
  <si>
    <t>CAMDEN NURSING FACILITY INC.</t>
  </si>
  <si>
    <t>210 PONDEROSA DRIVE</t>
  </si>
  <si>
    <t>CAMDEN</t>
  </si>
  <si>
    <t>Wilcox</t>
  </si>
  <si>
    <t>36726</t>
  </si>
  <si>
    <t>015375</t>
  </si>
  <si>
    <t>ANNISTON HEALTH AND REHAB SERVICES</t>
  </si>
  <si>
    <t>P.O. BOX 1825</t>
  </si>
  <si>
    <t>015376</t>
  </si>
  <si>
    <t>DIVERSICARE OF WINFIELD</t>
  </si>
  <si>
    <t>144 COUNTY HWY 14</t>
  </si>
  <si>
    <t>WINFIELD</t>
  </si>
  <si>
    <t>35594</t>
  </si>
  <si>
    <t>015378</t>
  </si>
  <si>
    <t>MARSHALL MANOR NURSING HOME</t>
  </si>
  <si>
    <t>3120 NORTH STREET</t>
  </si>
  <si>
    <t>015379</t>
  </si>
  <si>
    <t>MOBILE NURSING AND REHABILITATION CENTER</t>
  </si>
  <si>
    <t>7020 BRUNS DRIVE</t>
  </si>
  <si>
    <t>36695</t>
  </si>
  <si>
    <t>015381</t>
  </si>
  <si>
    <t>WILLOWBROOKE CT SKILLED CARE CTR WESTMINSTER VLG</t>
  </si>
  <si>
    <t>500 SPANISH FORT BLVD</t>
  </si>
  <si>
    <t>SPANISH FORT</t>
  </si>
  <si>
    <t>36527</t>
  </si>
  <si>
    <t>015382</t>
  </si>
  <si>
    <t>CANTERBURY HEALTH CARE FACILITY</t>
  </si>
  <si>
    <t>1720 KNOWLES ROAD</t>
  </si>
  <si>
    <t>36869</t>
  </si>
  <si>
    <t>015383</t>
  </si>
  <si>
    <t>WOODLAND VILLAGE REHABILITATION AND HEALTHCARE CEN</t>
  </si>
  <si>
    <t>1900 OLIVE STREET</t>
  </si>
  <si>
    <t>015386</t>
  </si>
  <si>
    <t>ADAMS NURSING HOME</t>
  </si>
  <si>
    <t>1555 HILLABEE STREET</t>
  </si>
  <si>
    <t>015388</t>
  </si>
  <si>
    <t>EAST GLEN</t>
  </si>
  <si>
    <t>53 MEDICAL PARK DRIVE EAST</t>
  </si>
  <si>
    <t>35235</t>
  </si>
  <si>
    <t>015390</t>
  </si>
  <si>
    <t>CAPITOL HILL HEALTHCARE CENTER</t>
  </si>
  <si>
    <t>520 SOUTH HULL STREET</t>
  </si>
  <si>
    <t>36104</t>
  </si>
  <si>
    <t>015391</t>
  </si>
  <si>
    <t>JACKSONVILLE HEALTH AND REHABILITATION, LLC</t>
  </si>
  <si>
    <t>410 WILSON DRIVE SOUTHWEST</t>
  </si>
  <si>
    <t>JACKSONVILLE</t>
  </si>
  <si>
    <t>36265</t>
  </si>
  <si>
    <t>015392</t>
  </si>
  <si>
    <t>CYPRESS COVE CARE CENTER</t>
  </si>
  <si>
    <t>200 ALABAMA AVENUE</t>
  </si>
  <si>
    <t>MUSCLE SHOALS</t>
  </si>
  <si>
    <t>35661</t>
  </si>
  <si>
    <t>015393</t>
  </si>
  <si>
    <t>CROWNE HEALTH CARE OF MONTGOMERY</t>
  </si>
  <si>
    <t>1837 UPPER WETUMPKA ROAD</t>
  </si>
  <si>
    <t>36107</t>
  </si>
  <si>
    <t>015396</t>
  </si>
  <si>
    <t>COLONIAL HAVEN CARE &amp; REHABILITATION CENTER</t>
  </si>
  <si>
    <t>616 ARMORY STREET</t>
  </si>
  <si>
    <t>GREENSBORO</t>
  </si>
  <si>
    <t>36744</t>
  </si>
  <si>
    <t>015397</t>
  </si>
  <si>
    <t>WINDSOR HOUSE</t>
  </si>
  <si>
    <t>4411 MCALLISTER DRIVE</t>
  </si>
  <si>
    <t>015398</t>
  </si>
  <si>
    <t>MONROE MANOR HEALTH &amp; REHABILITATION CENTER</t>
  </si>
  <si>
    <t>236 WEST CLAIBORNE STREET</t>
  </si>
  <si>
    <t>015400</t>
  </si>
  <si>
    <t>MEADOWVIEW NURSING CENTER</t>
  </si>
  <si>
    <t>7300 OLD HIGHWAY 78 EAST</t>
  </si>
  <si>
    <t>35128</t>
  </si>
  <si>
    <t>015402</t>
  </si>
  <si>
    <t>EL REPOSO NURSING FACILITY</t>
  </si>
  <si>
    <t>260 MILNER CHAPEL ROAD</t>
  </si>
  <si>
    <t>35634</t>
  </si>
  <si>
    <t>015403</t>
  </si>
  <si>
    <t>PALM GARDENS HEALTH AND REHABILITATION, LLC</t>
  </si>
  <si>
    <t>3104 DAUPHIN SQUARE CONNECTOR</t>
  </si>
  <si>
    <t>015404</t>
  </si>
  <si>
    <t>BARON HOUSE OF HUEYTOWN</t>
  </si>
  <si>
    <t>190 BROOKLANE DRIVE</t>
  </si>
  <si>
    <t>015406</t>
  </si>
  <si>
    <t>GRAND BAY CONVALESCENT HOME, INC.</t>
  </si>
  <si>
    <t>13750 HIGHWAY 90 WEST P.O. BOX 328</t>
  </si>
  <si>
    <t>GRAND BAY</t>
  </si>
  <si>
    <t>36541</t>
  </si>
  <si>
    <t>015407</t>
  </si>
  <si>
    <t>HEALTH CARE INC</t>
  </si>
  <si>
    <t>ASHVILLE</t>
  </si>
  <si>
    <t>35953</t>
  </si>
  <si>
    <t>015408</t>
  </si>
  <si>
    <t>WALKER REHABILITATION CENTER, INC</t>
  </si>
  <si>
    <t>350 NORTHEAST 4TH STREET     P O BOX 30</t>
  </si>
  <si>
    <t>CARBON HILL</t>
  </si>
  <si>
    <t>35549</t>
  </si>
  <si>
    <t>015410</t>
  </si>
  <si>
    <t>EAST ALABAMA MEDICAL CENTER SKILLED NURSING FACILI</t>
  </si>
  <si>
    <t>2000 PEPPERELL PARKWAY</t>
  </si>
  <si>
    <t>36802</t>
  </si>
  <si>
    <t>015411</t>
  </si>
  <si>
    <t>SHELBY RIDGE NURSING HOME</t>
  </si>
  <si>
    <t>881 3RD STREET NORTHEAST</t>
  </si>
  <si>
    <t>015413</t>
  </si>
  <si>
    <t>LIGHTHOUSE REHABILITATION &amp; HEALTHCARE CENTER</t>
  </si>
  <si>
    <t>2911 EARL GOODWIN PARKWAY</t>
  </si>
  <si>
    <t>36703</t>
  </si>
  <si>
    <t>015414</t>
  </si>
  <si>
    <t>LAFAYETTE NURSING HOME</t>
  </si>
  <si>
    <t>555 B STREET SW</t>
  </si>
  <si>
    <t>015415</t>
  </si>
  <si>
    <t>SPRINGHILL MANOR NURSING HOME</t>
  </si>
  <si>
    <t>3900 OLD SHELL ROAD</t>
  </si>
  <si>
    <t>36608</t>
  </si>
  <si>
    <t>015416</t>
  </si>
  <si>
    <t>ANDALUSIA MANOR</t>
  </si>
  <si>
    <t>670 MOORE RD</t>
  </si>
  <si>
    <t>ANDALUSIA</t>
  </si>
  <si>
    <t>36420</t>
  </si>
  <si>
    <t>015417</t>
  </si>
  <si>
    <t>OAKWOOD-NORTH BALDWIN'S CENTER FOR LIVING</t>
  </si>
  <si>
    <t>2010 MEDICAL CENTER DRIVE</t>
  </si>
  <si>
    <t>BAY MINETTE</t>
  </si>
  <si>
    <t>36507</t>
  </si>
  <si>
    <t>015419</t>
  </si>
  <si>
    <t>HARTFORD HEALTH CARE</t>
  </si>
  <si>
    <t>217 TORO ROAD</t>
  </si>
  <si>
    <t>HARTFORD</t>
  </si>
  <si>
    <t>36344</t>
  </si>
  <si>
    <t>015420</t>
  </si>
  <si>
    <t>CUMBERLAND HEALTH AND REHAB</t>
  </si>
  <si>
    <t>47065 AL HIGHWAY 277</t>
  </si>
  <si>
    <t>BRIDGEPORT</t>
  </si>
  <si>
    <t>35740</t>
  </si>
  <si>
    <t>015422</t>
  </si>
  <si>
    <t>TLC NURSING CENTER</t>
  </si>
  <si>
    <t>212 ELLEN STREET</t>
  </si>
  <si>
    <t>015423</t>
  </si>
  <si>
    <t>BROOKDALE UNIVERSITY PARK SNF (AL)</t>
  </si>
  <si>
    <t>501 UNIVERSITY PARK DRIVE</t>
  </si>
  <si>
    <t>35209</t>
  </si>
  <si>
    <t>015424</t>
  </si>
  <si>
    <t>ROANOKE REHABILITATION &amp; HEALTHCARE CENTER</t>
  </si>
  <si>
    <t>680 SEYMOUR DRIVE</t>
  </si>
  <si>
    <t>015425</t>
  </si>
  <si>
    <t>WESTSIDE TERRACE HEALTH &amp; REHABILITATION CENTER</t>
  </si>
  <si>
    <t>501 NORTH WOODBURN DRIVE</t>
  </si>
  <si>
    <t>36303</t>
  </si>
  <si>
    <t>015426</t>
  </si>
  <si>
    <t>CROWNE HEALTH CARE OF SPRINGHILL</t>
  </si>
  <si>
    <t>3712 DAUPHIN ST</t>
  </si>
  <si>
    <t>015429</t>
  </si>
  <si>
    <t>KENSINGTON HEALTH AND REHABILITATION</t>
  </si>
  <si>
    <t>550 CONGRESS STREET</t>
  </si>
  <si>
    <t>015431</t>
  </si>
  <si>
    <t>VALLEY VIEW HEALTH AND REHABILITATION, LLC</t>
  </si>
  <si>
    <t>5968 WALL TRIANA HIGHWAY</t>
  </si>
  <si>
    <t>35757</t>
  </si>
  <si>
    <t>015433</t>
  </si>
  <si>
    <t>ST MARTIN'S IN THE PINES</t>
  </si>
  <si>
    <t>4941 MONTEVALLO ROAD</t>
  </si>
  <si>
    <t>015434</t>
  </si>
  <si>
    <t>LYNWOOD NURSING HOME</t>
  </si>
  <si>
    <t>4164 HALLS MILL ROAD</t>
  </si>
  <si>
    <t>36693</t>
  </si>
  <si>
    <t>015435</t>
  </si>
  <si>
    <t>SPRINGHILL SENIOR RESIDENCE</t>
  </si>
  <si>
    <t>3717 DAUPHIN STREET</t>
  </si>
  <si>
    <t>015436</t>
  </si>
  <si>
    <t>HILLVIEW TERRACE</t>
  </si>
  <si>
    <t>100 PERRY HILL RD</t>
  </si>
  <si>
    <t>36109</t>
  </si>
  <si>
    <t>015437</t>
  </si>
  <si>
    <t>FOLSOM CENTER FOR REHABILITATION AND HEALTHCARE, T</t>
  </si>
  <si>
    <t>401 ARNOLD STREET N.E.</t>
  </si>
  <si>
    <t>015440</t>
  </si>
  <si>
    <t>HUNTSVILLE HEALTH &amp; REHABILITATION, LLC</t>
  </si>
  <si>
    <t>4010 CHRIS DRIVE</t>
  </si>
  <si>
    <t>35802</t>
  </si>
  <si>
    <t>015442</t>
  </si>
  <si>
    <t>ORCHARD REHABILITATION &amp; HEALTHCARE CENTER</t>
  </si>
  <si>
    <t>629 STATE HIGHWAY 21 SOUTH</t>
  </si>
  <si>
    <t>HAYNEVILLE</t>
  </si>
  <si>
    <t>Lowndes</t>
  </si>
  <si>
    <t>36040</t>
  </si>
  <si>
    <t>015443</t>
  </si>
  <si>
    <t>ROBERTSDALE REHABILITATION &amp; HEALTHCARE CTR</t>
  </si>
  <si>
    <t>18700 U S HIGHWAY 90</t>
  </si>
  <si>
    <t>ROBERTSDALE</t>
  </si>
  <si>
    <t>36567</t>
  </si>
  <si>
    <t>015445</t>
  </si>
  <si>
    <t>CHERRY HILL REHABILITATION &amp; HEALTHCARE CENTER</t>
  </si>
  <si>
    <t>1250 JEFF GERMANY PARKWAY</t>
  </si>
  <si>
    <t>015446</t>
  </si>
  <si>
    <t>GREENBRIAR AT THE ALTAMONT SKILLED NURSING FACILIT</t>
  </si>
  <si>
    <t>2831 HIGHLAND AVENUE SOUTH</t>
  </si>
  <si>
    <t>015447</t>
  </si>
  <si>
    <t>BLUE RIDGE HEALTHCARE MONTROSE BAY</t>
  </si>
  <si>
    <t>22670 MAIN STREET</t>
  </si>
  <si>
    <t>015448</t>
  </si>
  <si>
    <t>SOUTH HAMPTON NURSING &amp; REHABILITATION CENTER</t>
  </si>
  <si>
    <t>213 WILSON MANN ROAD</t>
  </si>
  <si>
    <t>OWENS CROSS ROADS</t>
  </si>
  <si>
    <t>35763</t>
  </si>
  <si>
    <t>015450</t>
  </si>
  <si>
    <t>WILLOWBROOKE CT SKILLED CARE CTR AT MAGNOLIA TRACE</t>
  </si>
  <si>
    <t>ONE CROWN CIRCLE</t>
  </si>
  <si>
    <t>015451</t>
  </si>
  <si>
    <t>FLORALA HEALTH AND REHABILITATION LLC</t>
  </si>
  <si>
    <t>23621 GOLDENROD AVENUE</t>
  </si>
  <si>
    <t>FLORALA</t>
  </si>
  <si>
    <t>36442</t>
  </si>
  <si>
    <t>015452</t>
  </si>
  <si>
    <t>OAK PARK</t>
  </si>
  <si>
    <t>1365 GATEWOOD DRIVE</t>
  </si>
  <si>
    <t>AUBURN</t>
  </si>
  <si>
    <t>36830</t>
  </si>
  <si>
    <t>015453</t>
  </si>
  <si>
    <t>COLUMBIANA HEALTH AND REHABILITATION, LLC</t>
  </si>
  <si>
    <t>22969 HIGHWAY 25</t>
  </si>
  <si>
    <t>COLUMBIANA</t>
  </si>
  <si>
    <t>35051</t>
  </si>
  <si>
    <t>015454</t>
  </si>
  <si>
    <t>FAIRVIEW AT REDSTONE VILLAGE</t>
  </si>
  <si>
    <t>12000 TURNMEYER DRIVE</t>
  </si>
  <si>
    <t>35803</t>
  </si>
  <si>
    <t>015455</t>
  </si>
  <si>
    <t>MOUNT ROYAL TOWERS</t>
  </si>
  <si>
    <t>300 ROYAL TOWER DRIVE</t>
  </si>
  <si>
    <t>015456</t>
  </si>
  <si>
    <t>GULF COAST HEALTH AND REHABILITATION, LLC</t>
  </si>
  <si>
    <t>8002 GRELOT ROAD</t>
  </si>
  <si>
    <t>015457</t>
  </si>
  <si>
    <t>KIRKWOOD BY THE RIVER</t>
  </si>
  <si>
    <t>3605 RATLIFF ROAD</t>
  </si>
  <si>
    <t>015458</t>
  </si>
  <si>
    <t>AHC MILLENIUM</t>
  </si>
  <si>
    <t>5275 MILLENNIUM DRIVE</t>
  </si>
  <si>
    <t>35806</t>
  </si>
  <si>
    <t>015459</t>
  </si>
  <si>
    <t>GALLERIA WOODS SKILLED NURSING FACILITY</t>
  </si>
  <si>
    <t>3850 GALLERIA WOODS DRIVE</t>
  </si>
  <si>
    <t>015460</t>
  </si>
  <si>
    <t>CHARLTON PLACE REHAB AND HEALTHCARE CENTER</t>
  </si>
  <si>
    <t>65 CHARLTON PLACE</t>
  </si>
  <si>
    <t>DEATSVILLE</t>
  </si>
  <si>
    <t>36022</t>
  </si>
  <si>
    <t>015461</t>
  </si>
  <si>
    <t>LEGACY HEALTH AND REHABILITATION OF PLEASANT GROVE</t>
  </si>
  <si>
    <t>30 7TH STREET</t>
  </si>
  <si>
    <t>015463</t>
  </si>
  <si>
    <t>KNOLLWOOD HEALTHCARE</t>
  </si>
  <si>
    <t>3151-A KNOLLWOOD DRIVE</t>
  </si>
  <si>
    <t>015464</t>
  </si>
  <si>
    <t>ASPIRE PHYSICAL RECOVERY CENTER AT HOOVER, LLC</t>
  </si>
  <si>
    <t>575 SOUTHLAND DRIVE</t>
  </si>
  <si>
    <t>HOOVER</t>
  </si>
  <si>
    <t>015465</t>
  </si>
  <si>
    <t>ASPIRE PHYSICAL RECOVERY CENTER OF WEST ALABAMA</t>
  </si>
  <si>
    <t>2400 HOSPITAL DRIVE</t>
  </si>
  <si>
    <t>015467</t>
  </si>
  <si>
    <t>TRUSSVILLE HEALTH &amp; REHABILITATION CENTER</t>
  </si>
  <si>
    <t>119 WATTERSON PARKWAY</t>
  </si>
  <si>
    <t>TRUSSVILLE</t>
  </si>
  <si>
    <t>35173</t>
  </si>
  <si>
    <t>015468</t>
  </si>
  <si>
    <t>ASPIRE PHYSICAL RECOVERY CENTER AT CAHABA RIVER</t>
  </si>
  <si>
    <t>3070 HEALTHY WAY</t>
  </si>
  <si>
    <t>VESTAVIA</t>
  </si>
  <si>
    <t>35243</t>
  </si>
  <si>
    <t>015469</t>
  </si>
  <si>
    <t>BLUE RIDGE HEALTHCARE CAMELLIA</t>
  </si>
  <si>
    <t>1300 E SOUTH BLVD</t>
  </si>
  <si>
    <t>01A193</t>
  </si>
  <si>
    <t>FATHER PURCELL MEMORIAL EXCEPTIONAL CHILDREN'S CTR</t>
  </si>
  <si>
    <t>2048 W FAIRVIEW AVE</t>
  </si>
  <si>
    <t>36108</t>
  </si>
  <si>
    <t>01A208</t>
  </si>
  <si>
    <t>MONTGOMERY CHILDREN'S SPECIALTY CENTER</t>
  </si>
  <si>
    <t>2853 FORBES DRIVE</t>
  </si>
  <si>
    <t>36110</t>
  </si>
  <si>
    <t>025010</t>
  </si>
  <si>
    <t>KETCHIKAN MED CTR NEW HORIZONS TRANSITIONAL CARE</t>
  </si>
  <si>
    <t>3100 TONGASS AVENUE</t>
  </si>
  <si>
    <t>KETCHIKAN</t>
  </si>
  <si>
    <t>Ketchikan Gateway</t>
  </si>
  <si>
    <t>AK</t>
  </si>
  <si>
    <t>99901</t>
  </si>
  <si>
    <t>025015</t>
  </si>
  <si>
    <t>WRANGELL MEDICAL CENTER LTC</t>
  </si>
  <si>
    <t>P.O. BOX 1081</t>
  </si>
  <si>
    <t>WRANGELL</t>
  </si>
  <si>
    <t>Wrangell</t>
  </si>
  <si>
    <t>99929</t>
  </si>
  <si>
    <t>025018</t>
  </si>
  <si>
    <t>PROVIDENCE TRANSITIONAL CARE CENTER</t>
  </si>
  <si>
    <t>910 COMPASSION CIRCLE</t>
  </si>
  <si>
    <t>ANCHORAGE</t>
  </si>
  <si>
    <t>Anchorage</t>
  </si>
  <si>
    <t>99504</t>
  </si>
  <si>
    <t>025019</t>
  </si>
  <si>
    <t>PETERSBURG MEDICAL CENTER LTC</t>
  </si>
  <si>
    <t>P.O. BOX 589</t>
  </si>
  <si>
    <t>PETERSBURG</t>
  </si>
  <si>
    <t>Petersburg Borough</t>
  </si>
  <si>
    <t>99833</t>
  </si>
  <si>
    <t>025020</t>
  </si>
  <si>
    <t>DENALI CENTER</t>
  </si>
  <si>
    <t>1510 19TH AVENUE</t>
  </si>
  <si>
    <t>FAIRBANKS</t>
  </si>
  <si>
    <t>Fairbanks North Star</t>
  </si>
  <si>
    <t>99701</t>
  </si>
  <si>
    <t>025021</t>
  </si>
  <si>
    <t>HERITAGE PLACE</t>
  </si>
  <si>
    <t>232 ROCKWELL AVENUE</t>
  </si>
  <si>
    <t>SOLDOTNA</t>
  </si>
  <si>
    <t>Kenai Peninsula</t>
  </si>
  <si>
    <t>99669</t>
  </si>
  <si>
    <t>025024</t>
  </si>
  <si>
    <t>PROVIDENCE SEWARD MED &amp; CARE CENTER LTC</t>
  </si>
  <si>
    <t>2203 OAK STREET (P.O. BOX 430)</t>
  </si>
  <si>
    <t>SEWARD</t>
  </si>
  <si>
    <t>99664</t>
  </si>
  <si>
    <t>025025</t>
  </si>
  <si>
    <t>PRESTIGE CARE &amp; REHAB CENTER OF ANCHORAGE</t>
  </si>
  <si>
    <t>9100 CENTENNIAL DRIVE</t>
  </si>
  <si>
    <t>025026</t>
  </si>
  <si>
    <t>QUYANNA CARE CENTER</t>
  </si>
  <si>
    <t>1100 GREG KRUSCHEK AVENUE (P.O. BOX 966)</t>
  </si>
  <si>
    <t>NOME</t>
  </si>
  <si>
    <t>Nome</t>
  </si>
  <si>
    <t>99762</t>
  </si>
  <si>
    <t>025027</t>
  </si>
  <si>
    <t>WILDFLOWER COURT</t>
  </si>
  <si>
    <t>2000 SALMON CREEK LANE</t>
  </si>
  <si>
    <t>JUNEAU</t>
  </si>
  <si>
    <t>Juneau</t>
  </si>
  <si>
    <t>99801</t>
  </si>
  <si>
    <t>025028</t>
  </si>
  <si>
    <t>CORDOVA COMMUNITY MED LTC</t>
  </si>
  <si>
    <t>P.O. BOX 160</t>
  </si>
  <si>
    <t>Valdez Cordova</t>
  </si>
  <si>
    <t>99574</t>
  </si>
  <si>
    <t>025030</t>
  </si>
  <si>
    <t>PROVIDENCE KODIAK ISLAND MED LTC</t>
  </si>
  <si>
    <t>1915 E REZANOF DRIVE</t>
  </si>
  <si>
    <t>KODIAK</t>
  </si>
  <si>
    <t>Kodiak Island Borough</t>
  </si>
  <si>
    <t>99615</t>
  </si>
  <si>
    <t>025031</t>
  </si>
  <si>
    <t>SOUTH PENINSULA HOSPITAL LTC</t>
  </si>
  <si>
    <t>4300 BARTLETT STREET</t>
  </si>
  <si>
    <t>HOMER</t>
  </si>
  <si>
    <t>99603</t>
  </si>
  <si>
    <t>025032</t>
  </si>
  <si>
    <t>SITKA COMMUNITY HOSPITAL-LTC</t>
  </si>
  <si>
    <t>209 MOLLER AVENUE</t>
  </si>
  <si>
    <t>SITKA</t>
  </si>
  <si>
    <t>Sitka Borough</t>
  </si>
  <si>
    <t>99835</t>
  </si>
  <si>
    <t>025034</t>
  </si>
  <si>
    <t>PROVIDENCE VALDEZ MEDICAL CENTER</t>
  </si>
  <si>
    <t>911 MEALS AVENUE</t>
  </si>
  <si>
    <t>VALDEZ</t>
  </si>
  <si>
    <t>99686</t>
  </si>
  <si>
    <t>025035</t>
  </si>
  <si>
    <t>UTUQQANAAT INAAT</t>
  </si>
  <si>
    <t>436 MISSION STREET</t>
  </si>
  <si>
    <t>KOTZEBUE</t>
  </si>
  <si>
    <t>Northwest Arctic</t>
  </si>
  <si>
    <t>99752</t>
  </si>
  <si>
    <t>025036</t>
  </si>
  <si>
    <t>PROVIDENCE EXTENDED CARE</t>
  </si>
  <si>
    <t>920 COMPASSION CIRCLE</t>
  </si>
  <si>
    <t>025037</t>
  </si>
  <si>
    <t>YUKON KUSKOKWIM ELDER'S HOME</t>
  </si>
  <si>
    <t>1100 CHIEF EDDIE HOFFMAN HWY, PO BOX 528</t>
  </si>
  <si>
    <t>BETHEL</t>
  </si>
  <si>
    <t>Bethel</t>
  </si>
  <si>
    <t>99559</t>
  </si>
  <si>
    <t>025038</t>
  </si>
  <si>
    <t>MAPLE SPRINGS OF WASILLA</t>
  </si>
  <si>
    <t>3265 E MERIDIAN LOOP</t>
  </si>
  <si>
    <t>WASILLA</t>
  </si>
  <si>
    <t>Matanuska-Susitna</t>
  </si>
  <si>
    <t>99654</t>
  </si>
  <si>
    <t>035003</t>
  </si>
  <si>
    <t>THE TERRACES OF PHOENIX</t>
  </si>
  <si>
    <t>7550 NORTH 16TH STREET</t>
  </si>
  <si>
    <t>PHOENIX</t>
  </si>
  <si>
    <t>Maricopa</t>
  </si>
  <si>
    <t>AZ</t>
  </si>
  <si>
    <t>85020</t>
  </si>
  <si>
    <t>035004</t>
  </si>
  <si>
    <t>SANTA ROSA CARE CENTER</t>
  </si>
  <si>
    <t>1650 NORTH SANTA ROSA AVENUE</t>
  </si>
  <si>
    <t>TUCSON</t>
  </si>
  <si>
    <t>Pima</t>
  </si>
  <si>
    <t>85712</t>
  </si>
  <si>
    <t>035014</t>
  </si>
  <si>
    <t>DESERT TERRACE HEALTHCARE CENTER</t>
  </si>
  <si>
    <t>2509 NORTH 24TH STREET</t>
  </si>
  <si>
    <t>85008</t>
  </si>
  <si>
    <t>035016</t>
  </si>
  <si>
    <t>HANDMAKER HOME FOR THE AGING</t>
  </si>
  <si>
    <t>2221 NORTH ROSEMONT BOULEVARD</t>
  </si>
  <si>
    <t>035059</t>
  </si>
  <si>
    <t>HAVEN OF SCOTTSDALE</t>
  </si>
  <si>
    <t>3293 NORTH DRINKWATER BOULEVARD</t>
  </si>
  <si>
    <t>SCOTTSDALE</t>
  </si>
  <si>
    <t>85251</t>
  </si>
  <si>
    <t>035062</t>
  </si>
  <si>
    <t>DESERT HAVEN CARE CENTER</t>
  </si>
  <si>
    <t>2645 EAST THOMAS ROAD</t>
  </si>
  <si>
    <t>85016</t>
  </si>
  <si>
    <t>035064</t>
  </si>
  <si>
    <t>FOOTHILLS REHABILITATION CENTER</t>
  </si>
  <si>
    <t>2250 NORTH CRAYCROFT ROAD</t>
  </si>
  <si>
    <t>035068</t>
  </si>
  <si>
    <t>PUEBLO SPRINGS REHABILITATION CENTER</t>
  </si>
  <si>
    <t>5545 EAST LEE STREET</t>
  </si>
  <si>
    <t>035070</t>
  </si>
  <si>
    <t>CASAS ADOBES POST ACUTE REHAB CENTER</t>
  </si>
  <si>
    <t>1919 WEST MEDICAL STREET</t>
  </si>
  <si>
    <t>85704</t>
  </si>
  <si>
    <t>035071</t>
  </si>
  <si>
    <t>MISSION PALMS POST ACUTE</t>
  </si>
  <si>
    <t>6461 EAST BAYWOOD AVENUE</t>
  </si>
  <si>
    <t>MESA</t>
  </si>
  <si>
    <t>85206</t>
  </si>
  <si>
    <t>035072</t>
  </si>
  <si>
    <t>PHOENIX MOUNTAIN POST ACUTE</t>
  </si>
  <si>
    <t>13232 NORTH TATUM BLVD</t>
  </si>
  <si>
    <t>85032</t>
  </si>
  <si>
    <t>035073</t>
  </si>
  <si>
    <t>SANTA RITA NURSING &amp; REHABILITATION CENTER</t>
  </si>
  <si>
    <t>150 NORTH LA CANADA DRIVE</t>
  </si>
  <si>
    <t>GREEN VALLEY</t>
  </si>
  <si>
    <t>85614</t>
  </si>
  <si>
    <t>035074</t>
  </si>
  <si>
    <t>FRIENDSHIP VILLAGE OF TEMPE</t>
  </si>
  <si>
    <t>2525 EAST SOUTHERN AVENUE</t>
  </si>
  <si>
    <t>TEMPE</t>
  </si>
  <si>
    <t>85282</t>
  </si>
  <si>
    <t>035076</t>
  </si>
  <si>
    <t>OSBORN HEALTH AND REHABILITATION</t>
  </si>
  <si>
    <t>3333 NORTH CIVIC CENTER PLAZA</t>
  </si>
  <si>
    <t>035083</t>
  </si>
  <si>
    <t>HERITAGE COURT POST ACUTE OF SCOTTSDALE</t>
  </si>
  <si>
    <t>3339 NORTH DRINKWATER BOULEVARD</t>
  </si>
  <si>
    <t>035084</t>
  </si>
  <si>
    <t>PLAZA HEALTHCARE</t>
  </si>
  <si>
    <t>1475 NORTH GRANITE REEF ROAD</t>
  </si>
  <si>
    <t>85257</t>
  </si>
  <si>
    <t>035085</t>
  </si>
  <si>
    <t>HAVEN OF SAGUARO VALLEY</t>
  </si>
  <si>
    <t>6651 EAST CARONDELET DRIVE</t>
  </si>
  <si>
    <t>85710</t>
  </si>
  <si>
    <t>035086</t>
  </si>
  <si>
    <t>HAVEN OF SIERRA VISTA ,LLC</t>
  </si>
  <si>
    <t>660 SOUTH CORONADO DRIVE</t>
  </si>
  <si>
    <t>SIERRA VISTA</t>
  </si>
  <si>
    <t>Cochise</t>
  </si>
  <si>
    <t>85635</t>
  </si>
  <si>
    <t>035087</t>
  </si>
  <si>
    <t>NORTH MOUNTAIN MEDICAL AND REHABILITATION CENTER</t>
  </si>
  <si>
    <t>9155 NORTH THIRD STREET</t>
  </si>
  <si>
    <t>035088</t>
  </si>
  <si>
    <t>CAMELBACK POST ACUTE AND REHABILITATION</t>
  </si>
  <si>
    <t>4635 NORTH 14TH STREET</t>
  </si>
  <si>
    <t>85014</t>
  </si>
  <si>
    <t>035090</t>
  </si>
  <si>
    <t>PUEBLO NORTE SENIOR LIVING COMMUNITY</t>
  </si>
  <si>
    <t>7100 EAST MESCAL STREET</t>
  </si>
  <si>
    <t>85254</t>
  </si>
  <si>
    <t>035091</t>
  </si>
  <si>
    <t>HAVEN OF FLAGSTAFF</t>
  </si>
  <si>
    <t>800 WEST UNIVERSITY AVENUE</t>
  </si>
  <si>
    <t>FLAGSTAFF</t>
  </si>
  <si>
    <t>Coconino</t>
  </si>
  <si>
    <t>86001</t>
  </si>
  <si>
    <t>035092</t>
  </si>
  <si>
    <t>BELLA VITA HEALTH AND REHABILITATION CENTER</t>
  </si>
  <si>
    <t>5125 NORTH 58TH AVENUE</t>
  </si>
  <si>
    <t>GLENDALE</t>
  </si>
  <si>
    <t>85301</t>
  </si>
  <si>
    <t>035093</t>
  </si>
  <si>
    <t>HAVEN OF COTTONWOOD</t>
  </si>
  <si>
    <t>197 SOUTH WILLARD STREET</t>
  </si>
  <si>
    <t>COTTONWOOD</t>
  </si>
  <si>
    <t>Yavapai</t>
  </si>
  <si>
    <t>86326</t>
  </si>
  <si>
    <t>035094</t>
  </si>
  <si>
    <t>HAVEN OF SEDONA</t>
  </si>
  <si>
    <t>505 JACKS CANYON ROAD</t>
  </si>
  <si>
    <t>SEDONA</t>
  </si>
  <si>
    <t>86351</t>
  </si>
  <si>
    <t>035095</t>
  </si>
  <si>
    <t>DESERT COVE NURSING CENTER</t>
  </si>
  <si>
    <t>1750 WEST FRYE ROAD</t>
  </si>
  <si>
    <t>CHANDLER</t>
  </si>
  <si>
    <t>85224</t>
  </si>
  <si>
    <t>035096</t>
  </si>
  <si>
    <t>PALM VIEW REHABILITATION &amp; CARE</t>
  </si>
  <si>
    <t>2222 SOUTH AVENUE A</t>
  </si>
  <si>
    <t>YUMA</t>
  </si>
  <si>
    <t>Yuma</t>
  </si>
  <si>
    <t>85364</t>
  </si>
  <si>
    <t>035097</t>
  </si>
  <si>
    <t>THE LEGACY REHAB &amp; CARE CENTER</t>
  </si>
  <si>
    <t>2812 SILVER CREEK ROAD</t>
  </si>
  <si>
    <t>BULLHEAD CITY</t>
  </si>
  <si>
    <t>Mohave</t>
  </si>
  <si>
    <t>86442</t>
  </si>
  <si>
    <t>035099</t>
  </si>
  <si>
    <t>SAPPHIRE OF TUCSON NURSING AND REHAB, LLC</t>
  </si>
  <si>
    <t>2900 EAST MILBER STREET</t>
  </si>
  <si>
    <t>85714</t>
  </si>
  <si>
    <t>035100</t>
  </si>
  <si>
    <t>HAVASU NURSING CENTER</t>
  </si>
  <si>
    <t>3576 KEARSAGE DRIVE</t>
  </si>
  <si>
    <t>LAKE HAVASU CITY</t>
  </si>
  <si>
    <t>86406</t>
  </si>
  <si>
    <t>035101</t>
  </si>
  <si>
    <t>CHANDLER POST ACUTE AND REHABILITATION</t>
  </si>
  <si>
    <t>2121 WEST ELGIN STREET</t>
  </si>
  <si>
    <t>035103</t>
  </si>
  <si>
    <t>CITADEL POST ACUTE</t>
  </si>
  <si>
    <t>5121 EAST BROADWAY ROAD</t>
  </si>
  <si>
    <t>035105</t>
  </si>
  <si>
    <t>SHEA POST ACUTE REHABILITATION CENTER</t>
  </si>
  <si>
    <t>11150 NORTH 92ND STREET</t>
  </si>
  <si>
    <t>85260</t>
  </si>
  <si>
    <t>035106</t>
  </si>
  <si>
    <t>WESTCHESTER CARE CENTER</t>
  </si>
  <si>
    <t>6100 SOUTH RURAL ROAD</t>
  </si>
  <si>
    <t>85283</t>
  </si>
  <si>
    <t>035107</t>
  </si>
  <si>
    <t>HAVEN OF PHOENIX</t>
  </si>
  <si>
    <t>4202 NORTH 20TH AVENUE</t>
  </si>
  <si>
    <t>85015</t>
  </si>
  <si>
    <t>035110</t>
  </si>
  <si>
    <t>SUN WEST CHOICE HEALTHCARE &amp; REHAB</t>
  </si>
  <si>
    <t>14002 WEST MEEKER BLVD</t>
  </si>
  <si>
    <t>SUN CITY WEST</t>
  </si>
  <si>
    <t>85375</t>
  </si>
  <si>
    <t>035111</t>
  </si>
  <si>
    <t>LAKE PLEASANT POST ACUTE REHABILITATION CENTER</t>
  </si>
  <si>
    <t>20625 NORTH LAKE PLEASANT ROAD</t>
  </si>
  <si>
    <t>PEORIA</t>
  </si>
  <si>
    <t>85382</t>
  </si>
  <si>
    <t>035112</t>
  </si>
  <si>
    <t>APACHE JUNCTION HLTH CENTER</t>
  </si>
  <si>
    <t>2012 WEST SOUTHERN AVE</t>
  </si>
  <si>
    <t>APACHE JUNCTION</t>
  </si>
  <si>
    <t>Pinal</t>
  </si>
  <si>
    <t>85120</t>
  </si>
  <si>
    <t>035114</t>
  </si>
  <si>
    <t>MOUNTAIN VIEW MANOR</t>
  </si>
  <si>
    <t>1045 SANDRETTO DRIVE</t>
  </si>
  <si>
    <t>PRESCOTT</t>
  </si>
  <si>
    <t>86305</t>
  </si>
  <si>
    <t>035116</t>
  </si>
  <si>
    <t>THE REHABILITATION CENTER AT THE PALAZZO</t>
  </si>
  <si>
    <t>6246 NORTH 19TH AVENUE</t>
  </si>
  <si>
    <t>035117</t>
  </si>
  <si>
    <t>PAYSON CARE CENTER</t>
  </si>
  <si>
    <t>107 EAST LONE PINE DRIVE</t>
  </si>
  <si>
    <t>PAYSON</t>
  </si>
  <si>
    <t>Gila</t>
  </si>
  <si>
    <t>85541</t>
  </si>
  <si>
    <t>035118</t>
  </si>
  <si>
    <t>HAVEN OF CAMP VERDE</t>
  </si>
  <si>
    <t>86 WEST SALT MINE ROAD</t>
  </si>
  <si>
    <t>CAMP VERDE</t>
  </si>
  <si>
    <t>86322</t>
  </si>
  <si>
    <t>035120</t>
  </si>
  <si>
    <t>MI CASA NURSING CENTER</t>
  </si>
  <si>
    <t>330 SOUTH PINNULE CIRCLE</t>
  </si>
  <si>
    <t>035121</t>
  </si>
  <si>
    <t>BANNER BOSWELL REHABILITATION CENTER</t>
  </si>
  <si>
    <t>10601 WEST SANTA FE DRIVE</t>
  </si>
  <si>
    <t>SUN CITY</t>
  </si>
  <si>
    <t>85351</t>
  </si>
  <si>
    <t>035125</t>
  </si>
  <si>
    <t>RIDGECREST HEALTHCARE</t>
  </si>
  <si>
    <t>16640 NORTH 38TH STREET</t>
  </si>
  <si>
    <t>035126</t>
  </si>
  <si>
    <t>LIFE CARE CENTER OF NORTH GLENDALE</t>
  </si>
  <si>
    <t>13620 NORTH 55TH AVENUE</t>
  </si>
  <si>
    <t>85304</t>
  </si>
  <si>
    <t>035127</t>
  </si>
  <si>
    <t>PRESCOTT NURSING AND REHABILITATION CENTER</t>
  </si>
  <si>
    <t>864 DOUGHERTY STREET</t>
  </si>
  <si>
    <t>035130</t>
  </si>
  <si>
    <t>ARCHSTONE CARE CENTER</t>
  </si>
  <si>
    <t>1980 WEST PECOS ROAD</t>
  </si>
  <si>
    <t>035131</t>
  </si>
  <si>
    <t>GRANITE CREEK HEALTH &amp; REHABILITATION CENTER</t>
  </si>
  <si>
    <t>1045 SCOTT DRIVE</t>
  </si>
  <si>
    <t>86301</t>
  </si>
  <si>
    <t>035132</t>
  </si>
  <si>
    <t>CORONADO HEALTHCARE CENTER</t>
  </si>
  <si>
    <t>11411 NORTH 19TH AVE</t>
  </si>
  <si>
    <t>85029</t>
  </si>
  <si>
    <t>035133</t>
  </si>
  <si>
    <t>LIFE CARE CENTER OF YUMA</t>
  </si>
  <si>
    <t>2450 SOUTH 19TH AVENUE</t>
  </si>
  <si>
    <t>035134</t>
  </si>
  <si>
    <t>RIM COUNTRY HEALTH &amp; RETIREMENT COMMUNITY</t>
  </si>
  <si>
    <t>807 WEST LONGHORN ROAD</t>
  </si>
  <si>
    <t>035135</t>
  </si>
  <si>
    <t>MONTECITO POST ACUTE CARE AND REHABILITATION</t>
  </si>
  <si>
    <t>51 SOUTH 48TH STREET</t>
  </si>
  <si>
    <t>035136</t>
  </si>
  <si>
    <t>LIFE CARE CENTER OF SIERRA VISTA</t>
  </si>
  <si>
    <t>2305 EAST WILCOX DRIVE</t>
  </si>
  <si>
    <t>035137</t>
  </si>
  <si>
    <t>LIFESTREAM AT COOK HEALTH CARE</t>
  </si>
  <si>
    <t>11527 WEST PEORIA AVE</t>
  </si>
  <si>
    <t>YOUNGTOWN</t>
  </si>
  <si>
    <t>85363</t>
  </si>
  <si>
    <t>035139</t>
  </si>
  <si>
    <t>HAVEN OF SHOW LOW</t>
  </si>
  <si>
    <t>2401 EAST HUNT STREET</t>
  </si>
  <si>
    <t>SHOW LOW</t>
  </si>
  <si>
    <t>Navajo</t>
  </si>
  <si>
    <t>85901</t>
  </si>
  <si>
    <t>035140</t>
  </si>
  <si>
    <t>LIFE CARE CENTER OF TUCSON</t>
  </si>
  <si>
    <t>6211 NORTH LA CHOLLA BOULEVARD</t>
  </si>
  <si>
    <t>85741</t>
  </si>
  <si>
    <t>035141</t>
  </si>
  <si>
    <t>HERITAGE HEALTH CARE CENTER</t>
  </si>
  <si>
    <t>1300  SOUTH STREET</t>
  </si>
  <si>
    <t>GLOBE</t>
  </si>
  <si>
    <t>85501</t>
  </si>
  <si>
    <t>035143</t>
  </si>
  <si>
    <t>LIFE CARE CENTER OF SCOTTSDALE</t>
  </si>
  <si>
    <t>9494 EAST BECKER LANE</t>
  </si>
  <si>
    <t>035144</t>
  </si>
  <si>
    <t>PEORIA POST ACUTE AND REHABILITATION</t>
  </si>
  <si>
    <t>13215 NORTH 94TH DRIVE</t>
  </si>
  <si>
    <t>85381</t>
  </si>
  <si>
    <t>035145</t>
  </si>
  <si>
    <t>DEVON GABLES REHABILITATION CENTER</t>
  </si>
  <si>
    <t>6150 EAST GRANT ROAD</t>
  </si>
  <si>
    <t>035146</t>
  </si>
  <si>
    <t>LIFE CARE CENTER OF PARADISE VALLEY</t>
  </si>
  <si>
    <t>4065 EAST BELL ROAD</t>
  </si>
  <si>
    <t>035147</t>
  </si>
  <si>
    <t>VILLA MARIA CARE CENTER</t>
  </si>
  <si>
    <t>4310 EAST GRANT ROAD</t>
  </si>
  <si>
    <t>035151</t>
  </si>
  <si>
    <t>SABINO CANYON REHABILITATION &amp; CARE CENTER</t>
  </si>
  <si>
    <t>5830 EAST PIMA STREET</t>
  </si>
  <si>
    <t>035152</t>
  </si>
  <si>
    <t>YUMA NURSING CENTER</t>
  </si>
  <si>
    <t>1850 WEST 25TH STREET</t>
  </si>
  <si>
    <t>035154</t>
  </si>
  <si>
    <t>PROVIDENCE PLACE AT GLENCROFT</t>
  </si>
  <si>
    <t>8641 NORTH 67TH AVE</t>
  </si>
  <si>
    <t>85302</t>
  </si>
  <si>
    <t>035158</t>
  </si>
  <si>
    <t>GOOD SAMARITAN SOCIETY-PRESCOTT VILLAGE</t>
  </si>
  <si>
    <t>1030 SCOTT DRIVE</t>
  </si>
  <si>
    <t>035159</t>
  </si>
  <si>
    <t>HORIZON POST ACUTE AND REHABILITATION CENTER</t>
  </si>
  <si>
    <t>4704 WEST DIANA AVENUE</t>
  </si>
  <si>
    <t>035164</t>
  </si>
  <si>
    <t>DESERT BLOSSOM HEALTH &amp; REHAB CENTER</t>
  </si>
  <si>
    <t>60 SOUTH 58TH STREET</t>
  </si>
  <si>
    <t>035165</t>
  </si>
  <si>
    <t>HAVEN OF TUCSON</t>
  </si>
  <si>
    <t>3705 NORTH SWAN ROAD</t>
  </si>
  <si>
    <t>85718</t>
  </si>
  <si>
    <t>035166</t>
  </si>
  <si>
    <t>ESTRELLA CENTER</t>
  </si>
  <si>
    <t>350 EAST LA CANADA</t>
  </si>
  <si>
    <t>AVONDALE</t>
  </si>
  <si>
    <t>85323</t>
  </si>
  <si>
    <t>035169</t>
  </si>
  <si>
    <t>DESERT HIGHLANDS CARE CENTER</t>
  </si>
  <si>
    <t>1081 KATHLEEN AVE</t>
  </si>
  <si>
    <t>KINGMAN</t>
  </si>
  <si>
    <t>86401</t>
  </si>
  <si>
    <t>035171</t>
  </si>
  <si>
    <t>ALTA MESA HEALTH AND REHABILITATION</t>
  </si>
  <si>
    <t>5848 EAST UNIVERSITY DRIVE</t>
  </si>
  <si>
    <t>85205</t>
  </si>
  <si>
    <t>035172</t>
  </si>
  <si>
    <t>HAVEN OF SAFFORD</t>
  </si>
  <si>
    <t>1933 PEPPERTREE DRIVE</t>
  </si>
  <si>
    <t>SAFFORD</t>
  </si>
  <si>
    <t>Graham</t>
  </si>
  <si>
    <t>85546</t>
  </si>
  <si>
    <t>035173</t>
  </si>
  <si>
    <t>CHRISTIAN CARE NURSING CENTER</t>
  </si>
  <si>
    <t>11812 NORTH 19TH AVE</t>
  </si>
  <si>
    <t>035174</t>
  </si>
  <si>
    <t>PARK AVENUE HEALTH AND REHABILITATION CENTER</t>
  </si>
  <si>
    <t>2001 NORTH PARK AVENUE</t>
  </si>
  <si>
    <t>85719</t>
  </si>
  <si>
    <t>035175</t>
  </si>
  <si>
    <t>MARAVILLA CARE CENTER</t>
  </si>
  <si>
    <t>8825 SOUTH 7TH STREET</t>
  </si>
  <si>
    <t>85042</t>
  </si>
  <si>
    <t>035176</t>
  </si>
  <si>
    <t>BEATITUDES CAMPUS</t>
  </si>
  <si>
    <t>1712 WEST GLENDALE AVENUE</t>
  </si>
  <si>
    <t>85021</t>
  </si>
  <si>
    <t>035180</t>
  </si>
  <si>
    <t>HAVEN OF DOUGLAS</t>
  </si>
  <si>
    <t>1400 NORTH SAN ANTONIO AVENUE</t>
  </si>
  <si>
    <t>DOUGLAS</t>
  </si>
  <si>
    <t>85607</t>
  </si>
  <si>
    <t>035183</t>
  </si>
  <si>
    <t>RIO VISTA POST ACUTE AND REHABILITATION</t>
  </si>
  <si>
    <t>10323 WEST OLIVE AVENUE</t>
  </si>
  <si>
    <t>85345</t>
  </si>
  <si>
    <t>035189</t>
  </si>
  <si>
    <t>LA CANADA CARE CENTER</t>
  </si>
  <si>
    <t>7970 NORTH LA CANADA DRIVE</t>
  </si>
  <si>
    <t>035190</t>
  </si>
  <si>
    <t>CATALINA POST ACUTE AND REHABILITATION</t>
  </si>
  <si>
    <t>2611 NORTH WARREN AVENUE</t>
  </si>
  <si>
    <t>035192</t>
  </si>
  <si>
    <t>WEYRICH HCC OF WESTMINSTER VLG</t>
  </si>
  <si>
    <t>12000 NORTH 90TH STREET</t>
  </si>
  <si>
    <t>035193</t>
  </si>
  <si>
    <t>ALLEGIANT HEALTHCARE OF MESA</t>
  </si>
  <si>
    <t>3130 EAST BROADWAY ROAD</t>
  </si>
  <si>
    <t>85204</t>
  </si>
  <si>
    <t>035196</t>
  </si>
  <si>
    <t>MESA CHRISTIAN HEALTH AND REHABILITATION CENTER</t>
  </si>
  <si>
    <t>255 WEST BROWN ROAD</t>
  </si>
  <si>
    <t>85201</t>
  </si>
  <si>
    <t>035197</t>
  </si>
  <si>
    <t>HAVEN OF YUMA</t>
  </si>
  <si>
    <t>2470 SOUTH ARIZONA AVENUE</t>
  </si>
  <si>
    <t>035201</t>
  </si>
  <si>
    <t>FORUM AT DESERT HARBOR, THE</t>
  </si>
  <si>
    <t>13840 NORTH DESERT HARBOR DRIVE</t>
  </si>
  <si>
    <t>035205</t>
  </si>
  <si>
    <t>SUNCREST HEALTHCARE CENTER</t>
  </si>
  <si>
    <t>2211 EAST SOUTHERN AVENUE</t>
  </si>
  <si>
    <t>85040</t>
  </si>
  <si>
    <t>035207</t>
  </si>
  <si>
    <t>SPRINGDALE VILLAGE HEALTHCARE</t>
  </si>
  <si>
    <t>7255 EAST BROADWAY ROAD</t>
  </si>
  <si>
    <t>85208</t>
  </si>
  <si>
    <t>035214</t>
  </si>
  <si>
    <t>GOOD SAMARITAN SOCIETY-QUIBURI MISSION</t>
  </si>
  <si>
    <t>850 SOUTH HIGHWAY 80</t>
  </si>
  <si>
    <t>BENSON</t>
  </si>
  <si>
    <t>85602</t>
  </si>
  <si>
    <t>035216</t>
  </si>
  <si>
    <t>CARING HOUSE</t>
  </si>
  <si>
    <t>PO BOX 2187</t>
  </si>
  <si>
    <t>SACATON</t>
  </si>
  <si>
    <t>85247</t>
  </si>
  <si>
    <t>035217</t>
  </si>
  <si>
    <t>SCOTTSDALE VILLAGE SQUARE</t>
  </si>
  <si>
    <t>2620 NORTH 68TH STREET</t>
  </si>
  <si>
    <t>035225</t>
  </si>
  <si>
    <t>SUN CITY HEALTH AND REHABILITATION CENTER</t>
  </si>
  <si>
    <t>9940 WEST UNION HILLS DRIVE</t>
  </si>
  <si>
    <t>85373</t>
  </si>
  <si>
    <t>035231</t>
  </si>
  <si>
    <t>SIERRA WINDS</t>
  </si>
  <si>
    <t>17300 NORTH 88TH AVE</t>
  </si>
  <si>
    <t>035232</t>
  </si>
  <si>
    <t>MOUNTAIN VIEW CARE CENTER</t>
  </si>
  <si>
    <t>1313 WEST MAGEE ROAD</t>
  </si>
  <si>
    <t>035233</t>
  </si>
  <si>
    <t>HAVEN OF GLOBE</t>
  </si>
  <si>
    <t>1100 MONROE STREET</t>
  </si>
  <si>
    <t>035234</t>
  </si>
  <si>
    <t>ARIZONA STATE VETERAN HOME-PHX</t>
  </si>
  <si>
    <t>4141 NORTH S HERRERA WAY</t>
  </si>
  <si>
    <t>85012</t>
  </si>
  <si>
    <t>035240</t>
  </si>
  <si>
    <t>HAVEN OF LAKE HAVASU</t>
  </si>
  <si>
    <t>2781 OSBORNE DRIVE</t>
  </si>
  <si>
    <t>035241</t>
  </si>
  <si>
    <t>SOUTH MOUNTAIN POST ACUTE</t>
  </si>
  <si>
    <t>8008 S.  JESSE OWENS PARKWAY</t>
  </si>
  <si>
    <t>035242</t>
  </si>
  <si>
    <t>CHINLE NURSING HOME</t>
  </si>
  <si>
    <t>PO BOX 910</t>
  </si>
  <si>
    <t>CHINLE</t>
  </si>
  <si>
    <t>Apache</t>
  </si>
  <si>
    <t>86503</t>
  </si>
  <si>
    <t>035243</t>
  </si>
  <si>
    <t>LIFESTREAM AT SUN RIDGE</t>
  </si>
  <si>
    <t>12215 WEST BELL ROAD</t>
  </si>
  <si>
    <t>SURPRISE</t>
  </si>
  <si>
    <t>85378</t>
  </si>
  <si>
    <t>035244</t>
  </si>
  <si>
    <t>GOOD SAMARITAN SOCIETY-PRESCOTT VALLEY</t>
  </si>
  <si>
    <t>3380 NORTH WINDSONG DRIVE</t>
  </si>
  <si>
    <t>PRESCOTT VALLEY</t>
  </si>
  <si>
    <t>86314</t>
  </si>
  <si>
    <t>035245</t>
  </si>
  <si>
    <t>SUNVIEW RESPIRATORY AND REHABILITATION</t>
  </si>
  <si>
    <t>12207 NORTH 113TH AVENUE</t>
  </si>
  <si>
    <t>035247</t>
  </si>
  <si>
    <t>MARYLAND GARDENS CARE CENTER</t>
  </si>
  <si>
    <t>31 WEST MARYLAND AVENUE</t>
  </si>
  <si>
    <t>85013</t>
  </si>
  <si>
    <t>035249</t>
  </si>
  <si>
    <t>THE GARDENS REHAB &amp; CARE CENTER</t>
  </si>
  <si>
    <t>3131 WESTERN AVENUE</t>
  </si>
  <si>
    <t>035250</t>
  </si>
  <si>
    <t>IMMANUEL CAMPUS OF CARE</t>
  </si>
  <si>
    <t>11301 NORTH 99TH AVENUE</t>
  </si>
  <si>
    <t>035251</t>
  </si>
  <si>
    <t>NORTH CHANDLER PLACE -  A CONTINUUM OF CARE COMMUN</t>
  </si>
  <si>
    <t>2555 NORTH PRICE ROAD</t>
  </si>
  <si>
    <t>035253</t>
  </si>
  <si>
    <t>BROOKDALE SANTA CATALINA</t>
  </si>
  <si>
    <t>7500 NORTH CALLE SIN ENVIDIA</t>
  </si>
  <si>
    <t>035254</t>
  </si>
  <si>
    <t>WINSLOW CAMPUS OF CARE</t>
  </si>
  <si>
    <t>826 WEST DESMOND STREET</t>
  </si>
  <si>
    <t>WINSLOW</t>
  </si>
  <si>
    <t>86047</t>
  </si>
  <si>
    <t>035255</t>
  </si>
  <si>
    <t>PALM VALLEY REHAB &amp; CARE CTR</t>
  </si>
  <si>
    <t>13575 WEST MCDOWELL ROAD</t>
  </si>
  <si>
    <t>GOODYEAR</t>
  </si>
  <si>
    <t>85338</t>
  </si>
  <si>
    <t>035256</t>
  </si>
  <si>
    <t>FREEDOM PLAZA CARE CENTER</t>
  </si>
  <si>
    <t>13714 NORTH PLAZA DEL RIO BLVD</t>
  </si>
  <si>
    <t>035257</t>
  </si>
  <si>
    <t>THE PEAKS HEALTH &amp; REHABILITATION</t>
  </si>
  <si>
    <t>3150 NORTH WINDING BROOK ROAD</t>
  </si>
  <si>
    <t>035259</t>
  </si>
  <si>
    <t>THE GARDENS OF SCOTTSDALE</t>
  </si>
  <si>
    <t>6001 EAST THOMAS ROAD</t>
  </si>
  <si>
    <t>035260</t>
  </si>
  <si>
    <t>FOUNTAIN VIEW VILLAGE</t>
  </si>
  <si>
    <t>16455 EAST AVENUE OF THE FOUNTAINS</t>
  </si>
  <si>
    <t>FOUNTAIN HILLS</t>
  </si>
  <si>
    <t>85268</t>
  </si>
  <si>
    <t>035262</t>
  </si>
  <si>
    <t>THE LINGENFELTER CENTER</t>
  </si>
  <si>
    <t>1099 SUNRISE AVENUE</t>
  </si>
  <si>
    <t>035263</t>
  </si>
  <si>
    <t>ARCHIE HENDRICKS SENIOR SKILLED NURSING FACILITY</t>
  </si>
  <si>
    <t>HCO 1 BOX 9100</t>
  </si>
  <si>
    <t>SELLS</t>
  </si>
  <si>
    <t>85634</t>
  </si>
  <si>
    <t>035264</t>
  </si>
  <si>
    <t>SUN HEALTH LA LOMA CARE CENTER</t>
  </si>
  <si>
    <t>14260 SOUTH DENNY BOULEVARD</t>
  </si>
  <si>
    <t>LITCHFIELD PARK</t>
  </si>
  <si>
    <t>85340</t>
  </si>
  <si>
    <t>035265</t>
  </si>
  <si>
    <t>SUN HEALTH GRANDVIEW CARE CENTER</t>
  </si>
  <si>
    <t>14505 WEST GRANITE VALLEY DRIVE</t>
  </si>
  <si>
    <t>035266</t>
  </si>
  <si>
    <t>ADVANCED HEALTHCARE OF MESA</t>
  </si>
  <si>
    <t>5755 EAST MAIN STREET</t>
  </si>
  <si>
    <t>035268</t>
  </si>
  <si>
    <t>ADVANCE HEALTH CARE OF SCOTTSDALE</t>
  </si>
  <si>
    <t>9846 NORTH 95TH STREET</t>
  </si>
  <si>
    <t>85258</t>
  </si>
  <si>
    <t>035270</t>
  </si>
  <si>
    <t>LA ESTANCIA NURSING AND REHABILITATION CENTER</t>
  </si>
  <si>
    <t>15810 SOUTH 42ND STREET</t>
  </si>
  <si>
    <t>85048</t>
  </si>
  <si>
    <t>035272</t>
  </si>
  <si>
    <t>VI AT GRAYHAWK, A VI AND PLAZA COMPANIES COMMUNITY</t>
  </si>
  <si>
    <t>7501 EAST THOMPSON PEAK PARKWAY</t>
  </si>
  <si>
    <t>85255</t>
  </si>
  <si>
    <t>035273</t>
  </si>
  <si>
    <t>SPLENDIDO AT RANCHO VISTOSO</t>
  </si>
  <si>
    <t>13500 NORTH RANCHO VISTOSO BLVD</t>
  </si>
  <si>
    <t>85755</t>
  </si>
  <si>
    <t>035274</t>
  </si>
  <si>
    <t>NEURORESTORATIVE</t>
  </si>
  <si>
    <t>5301 EAST THOMAS ROAD</t>
  </si>
  <si>
    <t>85018</t>
  </si>
  <si>
    <t>035275</t>
  </si>
  <si>
    <t>ADVANCED HEALTH CARE OF GLENDALE</t>
  </si>
  <si>
    <t>16825 NORTH 63RD AVENUE</t>
  </si>
  <si>
    <t>85306</t>
  </si>
  <si>
    <t>035276</t>
  </si>
  <si>
    <t>OASIS PAVILION NURSING &amp; REHABILITATION CENTER</t>
  </si>
  <si>
    <t>161 WEST RODEO ROAD</t>
  </si>
  <si>
    <t>CASA GRANDE</t>
  </si>
  <si>
    <t>85122</t>
  </si>
  <si>
    <t>035277</t>
  </si>
  <si>
    <t>HAVEN OF LAKESIDE</t>
  </si>
  <si>
    <t>3401 NORTH LOCKWOOD DRIVE</t>
  </si>
  <si>
    <t>LAKESIDE</t>
  </si>
  <si>
    <t>85929</t>
  </si>
  <si>
    <t>035279</t>
  </si>
  <si>
    <t>ACACIA HEALTH CENTER</t>
  </si>
  <si>
    <t>4555 EAST MAYO BLVD</t>
  </si>
  <si>
    <t>85050</t>
  </si>
  <si>
    <t>035280</t>
  </si>
  <si>
    <t>SANTE OF MESA</t>
  </si>
  <si>
    <t>5358 EAST BASELINE ROAD</t>
  </si>
  <si>
    <t>035281</t>
  </si>
  <si>
    <t>VI AT SILVERSTONE, A VI AND PLAZA COMPANIES COMMUN</t>
  </si>
  <si>
    <t>22605 NORTH 74TH STREET</t>
  </si>
  <si>
    <t>035282</t>
  </si>
  <si>
    <t>SANTE OF SURPRISE</t>
  </si>
  <si>
    <t>14775 WEST YORKSHIRE DRIVE</t>
  </si>
  <si>
    <t>85374</t>
  </si>
  <si>
    <t>035283</t>
  </si>
  <si>
    <t>SANTE OF CHANDLER</t>
  </si>
  <si>
    <t>825 SOUTH 94TH STREET</t>
  </si>
  <si>
    <t>035284</t>
  </si>
  <si>
    <t>ARIZONA STATE VETERAN HOME-TUCSON</t>
  </si>
  <si>
    <t>555 EAST AJO WAY</t>
  </si>
  <si>
    <t>85713</t>
  </si>
  <si>
    <t>035285</t>
  </si>
  <si>
    <t>WELLSPRINGS THERAPY CENTER OF GILBERT</t>
  </si>
  <si>
    <t>3319 SOUTH MERCY ROAD</t>
  </si>
  <si>
    <t>GILBERT</t>
  </si>
  <si>
    <t>85297</t>
  </si>
  <si>
    <t>035286</t>
  </si>
  <si>
    <t>SANTE OF NORTH SCOTTSDALE</t>
  </si>
  <si>
    <t>17490 NORTH 93RD STREET</t>
  </si>
  <si>
    <t>035287</t>
  </si>
  <si>
    <t>HAVASU REGIONAL MEDICAL CENTER</t>
  </si>
  <si>
    <t>1811  MESQUITE AVE</t>
  </si>
  <si>
    <t>86403</t>
  </si>
  <si>
    <t>035288</t>
  </si>
  <si>
    <t>COPPER HEALTH ORO VALLEY</t>
  </si>
  <si>
    <t>1119 EAST RANCHO VISTOSO BLVD</t>
  </si>
  <si>
    <t>ORO VALLEY</t>
  </si>
  <si>
    <t>035289</t>
  </si>
  <si>
    <t>CENTER AT ARROWHEAD, LLC</t>
  </si>
  <si>
    <t>7201 W CAMINO SAN XAVIER AVE</t>
  </si>
  <si>
    <t>85308</t>
  </si>
  <si>
    <t>035290</t>
  </si>
  <si>
    <t>ALLEGIANT HEALTHCARE OF PHOENIX, LLC</t>
  </si>
  <si>
    <t>1880 EAST VAN BUREN STREET</t>
  </si>
  <si>
    <t>85006</t>
  </si>
  <si>
    <t>035291</t>
  </si>
  <si>
    <t>THE CENTER AT VAL VISTA, LLC</t>
  </si>
  <si>
    <t>3744 SOUTH ROME STREET</t>
  </si>
  <si>
    <t>035292</t>
  </si>
  <si>
    <t>SAPPHIRE ESTATES REHAB CENTRE, LLC</t>
  </si>
  <si>
    <t>2040 NORTH WILMOT ROAD</t>
  </si>
  <si>
    <t>035293</t>
  </si>
  <si>
    <t>WELLSPRINGS THERAPY CENTER OF PHOENIX</t>
  </si>
  <si>
    <t>3008 NORTH 3RD STREET</t>
  </si>
  <si>
    <t>035294</t>
  </si>
  <si>
    <t>THE SPRINGS AT THE HACIENDA BLDG 6</t>
  </si>
  <si>
    <t>2720 EAST RIVER ROAD</t>
  </si>
  <si>
    <t>035295</t>
  </si>
  <si>
    <t>THE CENTER AT TUCSON</t>
  </si>
  <si>
    <t>5020 EAST GLENN STREET</t>
  </si>
  <si>
    <t>035296</t>
  </si>
  <si>
    <t>WELBROOK SENIOR LIVING FLAGSTAFF LLC</t>
  </si>
  <si>
    <t>1521 NORTH PINE CLIFF DRIVE</t>
  </si>
  <si>
    <t>EAST FLAGSTAFF</t>
  </si>
  <si>
    <t>035297</t>
  </si>
  <si>
    <t>SURPRISE HEALTH AND REHABILITATION CENTER</t>
  </si>
  <si>
    <t>14660 W PARKWOOD DRIVE</t>
  </si>
  <si>
    <t>045070</t>
  </si>
  <si>
    <t>ROGERS HEALTH AND REHABILITATION CENTER</t>
  </si>
  <si>
    <t>1149 W NEW HOPE RD</t>
  </si>
  <si>
    <t>ROGERS</t>
  </si>
  <si>
    <t>Benton</t>
  </si>
  <si>
    <t>AR</t>
  </si>
  <si>
    <t>72758</t>
  </si>
  <si>
    <t>045098</t>
  </si>
  <si>
    <t>HOT SPRINGS NURSING AND REHABILITATION- A WATERS C</t>
  </si>
  <si>
    <t>552 GOLF LINKS ROAD</t>
  </si>
  <si>
    <t>HOT SPRINGS</t>
  </si>
  <si>
    <t>Garland</t>
  </si>
  <si>
    <t>71901</t>
  </si>
  <si>
    <t>045125</t>
  </si>
  <si>
    <t>BUTTERFIELD TRAIL VILLAGE</t>
  </si>
  <si>
    <t>1923 EAST JOYCE BLVD</t>
  </si>
  <si>
    <t>FAYETTEVILLE</t>
  </si>
  <si>
    <t>72703</t>
  </si>
  <si>
    <t>045134</t>
  </si>
  <si>
    <t>COMMUNITY COMPASSION CENTER OF JONESBORO</t>
  </si>
  <si>
    <t>1705 LATOURETTE DRIVE</t>
  </si>
  <si>
    <t>JONESBORO</t>
  </si>
  <si>
    <t>Craighead</t>
  </si>
  <si>
    <t>72404</t>
  </si>
  <si>
    <t>045135</t>
  </si>
  <si>
    <t>COMMUNITY COMPASSION CENTER OF MAGNOLIA</t>
  </si>
  <si>
    <t>2642 NORTH DUDNEY ROAD</t>
  </si>
  <si>
    <t>MAGNOLIA</t>
  </si>
  <si>
    <t>Columbia</t>
  </si>
  <si>
    <t>71753</t>
  </si>
  <si>
    <t>045138</t>
  </si>
  <si>
    <t>VALLEY SPRINGS REHABILITATION AND HEALTH CENTER</t>
  </si>
  <si>
    <t>228 POINTER TRAIL WEST</t>
  </si>
  <si>
    <t>VAN BUREN</t>
  </si>
  <si>
    <t>Crawford</t>
  </si>
  <si>
    <t>72956</t>
  </si>
  <si>
    <t>045139</t>
  </si>
  <si>
    <t>SOMERSET SENIOR LIVING AT MCGEHEE</t>
  </si>
  <si>
    <t>700 MARK DRIVE</t>
  </si>
  <si>
    <t>MCGEHEE</t>
  </si>
  <si>
    <t>Desha</t>
  </si>
  <si>
    <t>71654</t>
  </si>
  <si>
    <t>045140</t>
  </si>
  <si>
    <t>COMMUNITY COMPASSION CENTER OF SEARCY</t>
  </si>
  <si>
    <t>1205 SKYLINE DRIVE</t>
  </si>
  <si>
    <t>SEARCY</t>
  </si>
  <si>
    <t>White</t>
  </si>
  <si>
    <t>72143</t>
  </si>
  <si>
    <t>045142</t>
  </si>
  <si>
    <t>SOMERSET SENIOR LIVING AT CANYON SPRINGS</t>
  </si>
  <si>
    <t>1401 PARK AVENUE</t>
  </si>
  <si>
    <t>045143</t>
  </si>
  <si>
    <t>CONCORDIA NURSING &amp; REHAB, LLC</t>
  </si>
  <si>
    <t>7 PROFESSIONAL DRIVE</t>
  </si>
  <si>
    <t>BELLA VISTA</t>
  </si>
  <si>
    <t>72714</t>
  </si>
  <si>
    <t>045146</t>
  </si>
  <si>
    <t>THE WATERS OF MOUNTAIN VIEW, LLC</t>
  </si>
  <si>
    <t>706 OAK GROVE ST</t>
  </si>
  <si>
    <t>MOUNTAIN VIEW</t>
  </si>
  <si>
    <t>Stone</t>
  </si>
  <si>
    <t>72560</t>
  </si>
  <si>
    <t>045147</t>
  </si>
  <si>
    <t>BROOKRIDGE COVE REHABILITATION AND CARE  CENTER</t>
  </si>
  <si>
    <t>1000 BROOKRIDGE LANE</t>
  </si>
  <si>
    <t>MORRILTON</t>
  </si>
  <si>
    <t>Conway</t>
  </si>
  <si>
    <t>72110</t>
  </si>
  <si>
    <t>045148</t>
  </si>
  <si>
    <t>CAVE CITY NURSING HOME INC</t>
  </si>
  <si>
    <t>442 TAYLOR CIRCLE</t>
  </si>
  <si>
    <t>CAVE CITY</t>
  </si>
  <si>
    <t>Sharp</t>
  </si>
  <si>
    <t>72521</t>
  </si>
  <si>
    <t>045149</t>
  </si>
  <si>
    <t>RIVER CHASE REHABILITATION AND CARE CENTER</t>
  </si>
  <si>
    <t># 12 HOSPITAL DRIVE</t>
  </si>
  <si>
    <t>045151</t>
  </si>
  <si>
    <t>WALNUT RIDGE NURSING AND REHABILITATION CENTER</t>
  </si>
  <si>
    <t>1500 WEST MAIN STREET</t>
  </si>
  <si>
    <t>WALNUT RIDGE</t>
  </si>
  <si>
    <t>72476</t>
  </si>
  <si>
    <t>045153</t>
  </si>
  <si>
    <t>INDIAN ROCK VILLAGE HEALTH CENTER</t>
  </si>
  <si>
    <t>265 DAVE CREEK PARKWAY</t>
  </si>
  <si>
    <t>FAIRFIELD BAY</t>
  </si>
  <si>
    <t>Van Buren</t>
  </si>
  <si>
    <t>72088</t>
  </si>
  <si>
    <t>045155</t>
  </si>
  <si>
    <t>ASH FLAT HEALTHCARE AND REHABILITATION CENTER</t>
  </si>
  <si>
    <t>66 OZBIRN LANE</t>
  </si>
  <si>
    <t>ASH FLAT</t>
  </si>
  <si>
    <t>72513</t>
  </si>
  <si>
    <t>045157</t>
  </si>
  <si>
    <t>RIVER RIDGE REHABILITATION AND CARE CENTER</t>
  </si>
  <si>
    <t>1100 EAST MARTIN DRIVE</t>
  </si>
  <si>
    <t>WYNNE</t>
  </si>
  <si>
    <t>Cross</t>
  </si>
  <si>
    <t>72396</t>
  </si>
  <si>
    <t>045158</t>
  </si>
  <si>
    <t>SOMERSET SENIOR LIVING AT SEVEN SPRINGS</t>
  </si>
  <si>
    <t>1040 WEDDING FORD ROAD</t>
  </si>
  <si>
    <t>HEBER SPRINGS</t>
  </si>
  <si>
    <t>72543</t>
  </si>
  <si>
    <t>045165</t>
  </si>
  <si>
    <t>LINCOLN HEIGHTS HEALTHCARE</t>
  </si>
  <si>
    <t>505 EAST VICTORY</t>
  </si>
  <si>
    <t>STAR CITY</t>
  </si>
  <si>
    <t>Lincoln</t>
  </si>
  <si>
    <t>71667</t>
  </si>
  <si>
    <t>045166</t>
  </si>
  <si>
    <t>CRESTPARK WYNNE, LLC</t>
  </si>
  <si>
    <t>400 ARKANSAS STREET</t>
  </si>
  <si>
    <t>045167</t>
  </si>
  <si>
    <t>SPRINGDALE HEALTH AND REHABILITATION CENTER</t>
  </si>
  <si>
    <t>102 NORTH GUTENSOHN</t>
  </si>
  <si>
    <t>SPRINGDALE</t>
  </si>
  <si>
    <t>72762</t>
  </si>
  <si>
    <t>045168</t>
  </si>
  <si>
    <t>JOHNSON COUNTY HEALTH AND REHAB, LLC</t>
  </si>
  <si>
    <t>1451 EAST POPLAR STREET</t>
  </si>
  <si>
    <t>CLARKSVILLE</t>
  </si>
  <si>
    <t>Johnson</t>
  </si>
  <si>
    <t>72830</t>
  </si>
  <si>
    <t>045170</t>
  </si>
  <si>
    <t>THE GREEN HOUSE COTTAGES OF BELLE MEADE</t>
  </si>
  <si>
    <t>2200 CHATEAU BOULEVARD</t>
  </si>
  <si>
    <t>PARAGOULD</t>
  </si>
  <si>
    <t>72450</t>
  </si>
  <si>
    <t>045172</t>
  </si>
  <si>
    <t>DERMOTT CITY NURSING HOME</t>
  </si>
  <si>
    <t>702 WEST GAINES ST</t>
  </si>
  <si>
    <t>DERMOTT</t>
  </si>
  <si>
    <t>Chicot</t>
  </si>
  <si>
    <t>71638</t>
  </si>
  <si>
    <t>045173</t>
  </si>
  <si>
    <t>SILVER OAKS HEALTH AND REHABILITATION</t>
  </si>
  <si>
    <t>1875 OLD WIRE ROAD</t>
  </si>
  <si>
    <t>Ouachita</t>
  </si>
  <si>
    <t>71701</t>
  </si>
  <si>
    <t>045176</t>
  </si>
  <si>
    <t>THE WOODS OF MONTICELLO HEALTH AND REHABILITATION</t>
  </si>
  <si>
    <t>1194 N CHESTER ST</t>
  </si>
  <si>
    <t>MONTICELLO</t>
  </si>
  <si>
    <t>Drew</t>
  </si>
  <si>
    <t>71655</t>
  </si>
  <si>
    <t>045177</t>
  </si>
  <si>
    <t>CRESTPARK DEWITT, LLC</t>
  </si>
  <si>
    <t>1325 LIBERTY DRIVE</t>
  </si>
  <si>
    <t>DE WITT</t>
  </si>
  <si>
    <t>Arkansas</t>
  </si>
  <si>
    <t>72042</t>
  </si>
  <si>
    <t>045178</t>
  </si>
  <si>
    <t>GENERAL BAPTIST NURSING HOME OF PIGGOTT</t>
  </si>
  <si>
    <t>450 S 9TH AVE</t>
  </si>
  <si>
    <t>PIGGOTT</t>
  </si>
  <si>
    <t>72454</t>
  </si>
  <si>
    <t>045180</t>
  </si>
  <si>
    <t>COMMUNITY COMPASSION CENTER OF NASHVILLE</t>
  </si>
  <si>
    <t>1407 NORTH MAIN STREET</t>
  </si>
  <si>
    <t>NASHVILLE</t>
  </si>
  <si>
    <t>Howard</t>
  </si>
  <si>
    <t>71852</t>
  </si>
  <si>
    <t>045181</t>
  </si>
  <si>
    <t>PRESCOTT MANOR NURSING CENTER</t>
  </si>
  <si>
    <t>700 MANOR DRIVE</t>
  </si>
  <si>
    <t>Nevada</t>
  </si>
  <si>
    <t>71857</t>
  </si>
  <si>
    <t>045182</t>
  </si>
  <si>
    <t>COURTYARD REHABILITATION AND HEALTH CENTER, LLC</t>
  </si>
  <si>
    <t>2415 W HILLSBORO</t>
  </si>
  <si>
    <t>EL DORADO</t>
  </si>
  <si>
    <t>Union</t>
  </si>
  <si>
    <t>71730</t>
  </si>
  <si>
    <t>045183</t>
  </si>
  <si>
    <t>SALEM PLACE NURSING AND REHABILITATION CENTER, INC</t>
  </si>
  <si>
    <t>2401 CHRISTINA LANE</t>
  </si>
  <si>
    <t>CONWAY</t>
  </si>
  <si>
    <t>Faulkner</t>
  </si>
  <si>
    <t>72034</t>
  </si>
  <si>
    <t>045184</t>
  </si>
  <si>
    <t>LAKE VILLAGE REHABILITATION AND CARE CENTER</t>
  </si>
  <si>
    <t>903 BORGOGNONI DRIVE</t>
  </si>
  <si>
    <t>LAKE VILLAGE</t>
  </si>
  <si>
    <t>71653</t>
  </si>
  <si>
    <t>045187</t>
  </si>
  <si>
    <t>THE GREEN HOUSE COTTAGES OF WENTWORTH PLACE</t>
  </si>
  <si>
    <t>26 WARNOCK SPRINGS ROAD</t>
  </si>
  <si>
    <t>045189</t>
  </si>
  <si>
    <t>SOMERSET SENIOR LIVING AT PINE HILLS</t>
  </si>
  <si>
    <t>900 MAGNOLIA RD</t>
  </si>
  <si>
    <t>045190</t>
  </si>
  <si>
    <t>SOMERSET SENIOR LIVING AT CROSSETT</t>
  </si>
  <si>
    <t>1101 WATERWELL RD</t>
  </si>
  <si>
    <t>CROSSETT</t>
  </si>
  <si>
    <t>Ashley</t>
  </si>
  <si>
    <t>71635</t>
  </si>
  <si>
    <t>045191</t>
  </si>
  <si>
    <t>GOOD SAMARITAN SOCIETY - HOT SPRINGS VILLAGE</t>
  </si>
  <si>
    <t>121 CORTEZ RD</t>
  </si>
  <si>
    <t>HOT SPRINGS VILLAGE</t>
  </si>
  <si>
    <t>71909</t>
  </si>
  <si>
    <t>045192</t>
  </si>
  <si>
    <t>SOMERSET SENIOR LIVING AT MOUNT VISTA</t>
  </si>
  <si>
    <t>202 TIMS AVENUE</t>
  </si>
  <si>
    <t>HARRISON</t>
  </si>
  <si>
    <t>Boone</t>
  </si>
  <si>
    <t>72601</t>
  </si>
  <si>
    <t>045194</t>
  </si>
  <si>
    <t>BENTLEY HEALTHCARE, LLC</t>
  </si>
  <si>
    <t>1100 EAST 36TH STREET</t>
  </si>
  <si>
    <t>TEXARKANA</t>
  </si>
  <si>
    <t>Miller</t>
  </si>
  <si>
    <t>71854</t>
  </si>
  <si>
    <t>045195</t>
  </si>
  <si>
    <t>COMMUNITY COMPASSION CENTER OF WEST MEMPHIS</t>
  </si>
  <si>
    <t>800 WEST BROADWAY</t>
  </si>
  <si>
    <t>WEST MEMPHIS</t>
  </si>
  <si>
    <t>Crittenden</t>
  </si>
  <si>
    <t>72301</t>
  </si>
  <si>
    <t>045196</t>
  </si>
  <si>
    <t>SOUTHRIDGE VILLAGE NURSING AND REHAB</t>
  </si>
  <si>
    <t>400 SOUTHRIDGE PARKWAY</t>
  </si>
  <si>
    <t>045197</t>
  </si>
  <si>
    <t>SOMERSET SENIOR LIVING AT HARRISON</t>
  </si>
  <si>
    <t>115 ORENDORFF AVENUE</t>
  </si>
  <si>
    <t>045199</t>
  </si>
  <si>
    <t>HEARTLAND REHABILITATION AND CARE CENTER</t>
  </si>
  <si>
    <t>19701 INTERSTATE 30</t>
  </si>
  <si>
    <t>BENTON</t>
  </si>
  <si>
    <t>Saline</t>
  </si>
  <si>
    <t>72015</t>
  </si>
  <si>
    <t>045201</t>
  </si>
  <si>
    <t>CHAPEL WOODS HEALTH AND REHABILITATION</t>
  </si>
  <si>
    <t>1440 EAST CHURCH</t>
  </si>
  <si>
    <t>WARREN</t>
  </si>
  <si>
    <t>Bradley</t>
  </si>
  <si>
    <t>71671</t>
  </si>
  <si>
    <t>045202</t>
  </si>
  <si>
    <t>LAKEWOOD HEALTH AND REHAB, LLC</t>
  </si>
  <si>
    <t>2323 MCCAIN BOULEVARD</t>
  </si>
  <si>
    <t>NORTH LITTLE ROCK</t>
  </si>
  <si>
    <t>Pulaski</t>
  </si>
  <si>
    <t>72116</t>
  </si>
  <si>
    <t>045203</t>
  </si>
  <si>
    <t>COMMUNITY COMPASSION CENTER OF BATESVILLE</t>
  </si>
  <si>
    <t>1975 WHITE DRIVE</t>
  </si>
  <si>
    <t>BATESVILLE</t>
  </si>
  <si>
    <t>Independence</t>
  </si>
  <si>
    <t>72501</t>
  </si>
  <si>
    <t>045207</t>
  </si>
  <si>
    <t>OUACHITA NURSING AND REHABILITATION CENTER</t>
  </si>
  <si>
    <t>1411 COUNTRY CLUB ROAD</t>
  </si>
  <si>
    <t>045208</t>
  </si>
  <si>
    <t>CABOT HEALTH AND REHAB, LLC</t>
  </si>
  <si>
    <t>200 NORTHPORT DRIVE</t>
  </si>
  <si>
    <t>CABOT</t>
  </si>
  <si>
    <t>Lonoke</t>
  </si>
  <si>
    <t>72023</t>
  </si>
  <si>
    <t>045209</t>
  </si>
  <si>
    <t>THE CROSSING AT RIVERSIDE HEALTH AND REHABILITATIO</t>
  </si>
  <si>
    <t>2500 EAST MOORE AVENUE</t>
  </si>
  <si>
    <t>045211</t>
  </si>
  <si>
    <t>ARKANSAS NURSING AND REHABILITATION CENTER</t>
  </si>
  <si>
    <t>2107 DUDLEY STREET</t>
  </si>
  <si>
    <t>045212</t>
  </si>
  <si>
    <t>THE WATERS OF ROGERS, LLC</t>
  </si>
  <si>
    <t>1513 SOUTH DIXIELAND RD</t>
  </si>
  <si>
    <t>045214</t>
  </si>
  <si>
    <t>HUDSON MEMORIAL NURSING HOME</t>
  </si>
  <si>
    <t>700 N. COLLEGE AVENUE</t>
  </si>
  <si>
    <t>045216</t>
  </si>
  <si>
    <t>TWIN RIVERS HEALTH AND REHABILITATION</t>
  </si>
  <si>
    <t>3021 TWIN RIVERS DRIVE</t>
  </si>
  <si>
    <t>ARKADELPHIA</t>
  </si>
  <si>
    <t>Clark</t>
  </si>
  <si>
    <t>71923</t>
  </si>
  <si>
    <t>045217</t>
  </si>
  <si>
    <t>WEST MEMPHIS HEALTH AND REHAB</t>
  </si>
  <si>
    <t>610 SOUTH AVALON ST</t>
  </si>
  <si>
    <t>045218</t>
  </si>
  <si>
    <t>GASSVILLE THERAPY AND LIVING</t>
  </si>
  <si>
    <t>203 COTTER ROAD</t>
  </si>
  <si>
    <t>GASSVILLE</t>
  </si>
  <si>
    <t>Baxter</t>
  </si>
  <si>
    <t>72635</t>
  </si>
  <si>
    <t>045219</t>
  </si>
  <si>
    <t>CRESTPARK FORREST CITY, LLC</t>
  </si>
  <si>
    <t>500 KITTLE RD</t>
  </si>
  <si>
    <t>FORREST CITY</t>
  </si>
  <si>
    <t>St. Francis</t>
  </si>
  <si>
    <t>72335</t>
  </si>
  <si>
    <t>045220</t>
  </si>
  <si>
    <t>FAYETTEVILLE HEALTH AND REHABILITATION CENTER</t>
  </si>
  <si>
    <t>3100 OLD MISSOURI RD</t>
  </si>
  <si>
    <t>045221</t>
  </si>
  <si>
    <t>CRESTPARK HELENA, LLC</t>
  </si>
  <si>
    <t>116 NOVEMBER DRIVE</t>
  </si>
  <si>
    <t>HELENA</t>
  </si>
  <si>
    <t>Phillips</t>
  </si>
  <si>
    <t>72342</t>
  </si>
  <si>
    <t>045222</t>
  </si>
  <si>
    <t>WOODRUFF COUNTY HEALTH CENTER</t>
  </si>
  <si>
    <t>139 WEST HIGHWAY 64</t>
  </si>
  <si>
    <t>MCCRORY</t>
  </si>
  <si>
    <t>Woodruff</t>
  </si>
  <si>
    <t>72101</t>
  </si>
  <si>
    <t>045227</t>
  </si>
  <si>
    <t>PLEASANT MANOR NURSING &amp;  REHAB</t>
  </si>
  <si>
    <t>950 HOMESTEAD</t>
  </si>
  <si>
    <t>ASHDOWN</t>
  </si>
  <si>
    <t>Little River</t>
  </si>
  <si>
    <t>71822</t>
  </si>
  <si>
    <t>045228</t>
  </si>
  <si>
    <t>MAPLE HEALTHCARE</t>
  </si>
  <si>
    <t>200 S MAPLE STREET</t>
  </si>
  <si>
    <t>HAZEN</t>
  </si>
  <si>
    <t>Prairie</t>
  </si>
  <si>
    <t>72064</t>
  </si>
  <si>
    <t>045232</t>
  </si>
  <si>
    <t>THE WATERS OF STAMPS, LLC</t>
  </si>
  <si>
    <t>826 NORTH STREET</t>
  </si>
  <si>
    <t>STAMPS</t>
  </si>
  <si>
    <t>Lafayette</t>
  </si>
  <si>
    <t>71860</t>
  </si>
  <si>
    <t>045236</t>
  </si>
  <si>
    <t>DES ARC NURSING AND REHABILITATION CENTER</t>
  </si>
  <si>
    <t>2216 WEST MAIN STREET</t>
  </si>
  <si>
    <t>DES ARC</t>
  </si>
  <si>
    <t>72040</t>
  </si>
  <si>
    <t>045239</t>
  </si>
  <si>
    <t>BELLE VIEW ESTATES REHABILITATION AND CARE CENTER</t>
  </si>
  <si>
    <t>1052 OLD WARREN ROAD</t>
  </si>
  <si>
    <t>045241</t>
  </si>
  <si>
    <t>BAILEY CREEK HEALTH AND REHAB</t>
  </si>
  <si>
    <t>1621 EAST 42ND ST</t>
  </si>
  <si>
    <t>045242</t>
  </si>
  <si>
    <t>BRIGHTON RIDGE</t>
  </si>
  <si>
    <t>235 HUNTSVILLE ROAD</t>
  </si>
  <si>
    <t>EUREKA SPRINGS</t>
  </si>
  <si>
    <t>Carroll</t>
  </si>
  <si>
    <t>72632</t>
  </si>
  <si>
    <t>045243</t>
  </si>
  <si>
    <t>THE PINES NURSING AND REHABILITATION CENTER</t>
  </si>
  <si>
    <t>524 CARPENTER DAM ROAD</t>
  </si>
  <si>
    <t>045244</t>
  </si>
  <si>
    <t>LITTLE RIVER NURSING &amp; REHAB</t>
  </si>
  <si>
    <t>162 HWY 32-2A</t>
  </si>
  <si>
    <t>045245</t>
  </si>
  <si>
    <t>CONWAY HEALTHCARE AND REHABILITATION CENTER</t>
  </si>
  <si>
    <t>2603 DAVE WARD DRIVE</t>
  </si>
  <si>
    <t>045246</t>
  </si>
  <si>
    <t>PERRY COUNTY NURSING AND REHABILITATION CENTER</t>
  </si>
  <si>
    <t>1321 SCENIC DRIVE</t>
  </si>
  <si>
    <t>PERRYVILLE</t>
  </si>
  <si>
    <t>72126</t>
  </si>
  <si>
    <t>045247</t>
  </si>
  <si>
    <t>STELLA MANOR NURSING AND REHABILITATION CENTER</t>
  </si>
  <si>
    <t>400 NORTH VANCOUVER AVENUE</t>
  </si>
  <si>
    <t>Pope</t>
  </si>
  <si>
    <t>72801</t>
  </si>
  <si>
    <t>045248</t>
  </si>
  <si>
    <t>SOUTHFORK RIVER THERAPY AND LIVING</t>
  </si>
  <si>
    <t>624 HWY 62/412 WEST</t>
  </si>
  <si>
    <t>SALEM</t>
  </si>
  <si>
    <t>Fulton</t>
  </si>
  <si>
    <t>72576</t>
  </si>
  <si>
    <t>045250</t>
  </si>
  <si>
    <t>GOOD SAMARITAN SOCIETY - MOUNTAIN HOME</t>
  </si>
  <si>
    <t>300 GOOD SAMARITAN DRIVE</t>
  </si>
  <si>
    <t>MOUNTAIN HOME</t>
  </si>
  <si>
    <t>72653</t>
  </si>
  <si>
    <t>045254</t>
  </si>
  <si>
    <t>VILLAGE SPRINGS HEALTH AND REHABILITATION</t>
  </si>
  <si>
    <t>1208 NORTH HIGHWAY 7</t>
  </si>
  <si>
    <t>045256</t>
  </si>
  <si>
    <t>SHERIDAN HEALTHCARE AND REHABILITATION CENTER</t>
  </si>
  <si>
    <t>113 SOUTH BRIARWOOD DRIVE</t>
  </si>
  <si>
    <t>SHERIDAN</t>
  </si>
  <si>
    <t>Grant</t>
  </si>
  <si>
    <t>72150</t>
  </si>
  <si>
    <t>045259</t>
  </si>
  <si>
    <t>THE WATERS OF WOODLAND HILLS, LLC</t>
  </si>
  <si>
    <t>8701 RILEY DRIVE</t>
  </si>
  <si>
    <t>LITTLE ROCK</t>
  </si>
  <si>
    <t>72205</t>
  </si>
  <si>
    <t>045266</t>
  </si>
  <si>
    <t>MONTGOMERY COUNTY NURSING HOME</t>
  </si>
  <si>
    <t>741 SOUTH DRIVE</t>
  </si>
  <si>
    <t>MOUNT IDA</t>
  </si>
  <si>
    <t>71957</t>
  </si>
  <si>
    <t>045267</t>
  </si>
  <si>
    <t>LEGACY HEALTH AND REHABILITATION CENTER</t>
  </si>
  <si>
    <t>3310 NORTH 50TH STREET</t>
  </si>
  <si>
    <t>FORT SMITH</t>
  </si>
  <si>
    <t>Sebastian</t>
  </si>
  <si>
    <t>72904</t>
  </si>
  <si>
    <t>045268</t>
  </si>
  <si>
    <t>VAN BUREN HEALTHCARE AND REHABILITATION CENTER</t>
  </si>
  <si>
    <t>1404 NORTH 28TH STREET</t>
  </si>
  <si>
    <t>045269</t>
  </si>
  <si>
    <t>GARDNER NURSING AND REHABILITATION</t>
  </si>
  <si>
    <t>702 NO DREW ST</t>
  </si>
  <si>
    <t>045270</t>
  </si>
  <si>
    <t>ARBOR OAKS HEALTHCARE AND REHABILITATION CENTER</t>
  </si>
  <si>
    <t>105 RUSSELLVILLE ROAD</t>
  </si>
  <si>
    <t>MALVERN</t>
  </si>
  <si>
    <t>Hot Spring</t>
  </si>
  <si>
    <t>72104</t>
  </si>
  <si>
    <t>045271</t>
  </si>
  <si>
    <t>OAK RIDGE HEALTH AND REHABILITATION</t>
  </si>
  <si>
    <t>501 HUDSON ST</t>
  </si>
  <si>
    <t>045275</t>
  </si>
  <si>
    <t>ADVANCED HEALTH AND REHAB OF UNION COUNTY</t>
  </si>
  <si>
    <t>1700 EAST SHORT HILLSBORO</t>
  </si>
  <si>
    <t>045277</t>
  </si>
  <si>
    <t>ARKANSAS CONVALESCENT CENTER</t>
  </si>
  <si>
    <t>6301 SOUTH  HAZEL STREET</t>
  </si>
  <si>
    <t>PINE BLUFF</t>
  </si>
  <si>
    <t>71603</t>
  </si>
  <si>
    <t>045280</t>
  </si>
  <si>
    <t>TWIN LAKES THERAPY AND LIVING</t>
  </si>
  <si>
    <t>6152 HIGHWAY 202 EAST</t>
  </si>
  <si>
    <t>FLIPPIN</t>
  </si>
  <si>
    <t>72634</t>
  </si>
  <si>
    <t>045284</t>
  </si>
  <si>
    <t>POCAHONTAS HEALTHCARE AND REHABILITATION CENTER</t>
  </si>
  <si>
    <t>105 COUNTRY CLUB ROAD</t>
  </si>
  <si>
    <t>POCAHONTAS</t>
  </si>
  <si>
    <t>72455</t>
  </si>
  <si>
    <t>045287</t>
  </si>
  <si>
    <t>BEAR CREEK HEALTHCARE LLC</t>
  </si>
  <si>
    <t>322 WEST COLLIN RAYE DRIVE</t>
  </si>
  <si>
    <t>DE QUEEN</t>
  </si>
  <si>
    <t>Sevier</t>
  </si>
  <si>
    <t>71832</t>
  </si>
  <si>
    <t>045288</t>
  </si>
  <si>
    <t>ALLAY HEALTH AND REHAB</t>
  </si>
  <si>
    <t>3115 BOWMAN ROAD</t>
  </si>
  <si>
    <t>72211</t>
  </si>
  <si>
    <t>045289</t>
  </si>
  <si>
    <t>LONOKE HEALTH AND REHAB CENTER, LLC</t>
  </si>
  <si>
    <t>1501 LINCOLN STREET</t>
  </si>
  <si>
    <t>LONOKE</t>
  </si>
  <si>
    <t>72086</t>
  </si>
  <si>
    <t>045290</t>
  </si>
  <si>
    <t>DARDANELLE NURSING AND REHABILITATION CENTER,INC</t>
  </si>
  <si>
    <t>2199 STATE HWY 7 NORTH</t>
  </si>
  <si>
    <t>DARDANELLE</t>
  </si>
  <si>
    <t>Yell</t>
  </si>
  <si>
    <t>72834</t>
  </si>
  <si>
    <t>045295</t>
  </si>
  <si>
    <t>AUTUMN HILL</t>
  </si>
  <si>
    <t>500 HAMMOND AVENUE</t>
  </si>
  <si>
    <t>BERRYVILLE</t>
  </si>
  <si>
    <t>72616</t>
  </si>
  <si>
    <t>045297</t>
  </si>
  <si>
    <t>MANILA HEALTHCARE CENTER</t>
  </si>
  <si>
    <t>814 NORTH DAVIS ST</t>
  </si>
  <si>
    <t>MANILA</t>
  </si>
  <si>
    <t>Mississippi</t>
  </si>
  <si>
    <t>72442</t>
  </si>
  <si>
    <t>045300</t>
  </si>
  <si>
    <t>PARIS HEALTH AND REHABILITATION CENTER</t>
  </si>
  <si>
    <t>1414 S ELM ST</t>
  </si>
  <si>
    <t>PARIS</t>
  </si>
  <si>
    <t>Logan</t>
  </si>
  <si>
    <t>72855</t>
  </si>
  <si>
    <t>045301</t>
  </si>
  <si>
    <t>OAK MANOR NURSING AND REHABILITATION CENTER INC</t>
  </si>
  <si>
    <t>150 MORTON AVENUE</t>
  </si>
  <si>
    <t>BOONEVILLE</t>
  </si>
  <si>
    <t>72927</t>
  </si>
  <si>
    <t>045302</t>
  </si>
  <si>
    <t>INNISFREE HEALTH AND REHAB, LLC</t>
  </si>
  <si>
    <t>301 SOUTH 24TH STREET</t>
  </si>
  <si>
    <t>045303</t>
  </si>
  <si>
    <t>CRESTPARK STUTTGART, LLC</t>
  </si>
  <si>
    <t>707 WEST 20TH STREET</t>
  </si>
  <si>
    <t>STUTTGART</t>
  </si>
  <si>
    <t>72160</t>
  </si>
  <si>
    <t>045304</t>
  </si>
  <si>
    <t>BEEBE RETIREMENT CENTER, INC.</t>
  </si>
  <si>
    <t>709 MCAFEE LANE</t>
  </si>
  <si>
    <t>BEEBE</t>
  </si>
  <si>
    <t>72012</t>
  </si>
  <si>
    <t>045305</t>
  </si>
  <si>
    <t>SOUTHERN TRACE REHABILITATION AND CARE CENTER</t>
  </si>
  <si>
    <t>22515 I 30</t>
  </si>
  <si>
    <t>BRYANT</t>
  </si>
  <si>
    <t>72022</t>
  </si>
  <si>
    <t>045306</t>
  </si>
  <si>
    <t>HILLCREST CARE AND REHAB</t>
  </si>
  <si>
    <t>1421 WEST SECOND ST NORTH</t>
  </si>
  <si>
    <t>045308</t>
  </si>
  <si>
    <t>HERITAGE LIVING CENTER</t>
  </si>
  <si>
    <t>1175 MORNINGSIDE DRIVE</t>
  </si>
  <si>
    <t>045311</t>
  </si>
  <si>
    <t>THE VILLAGES OF GENERAL BAPTIST HEALTH CARE  EAST</t>
  </si>
  <si>
    <t>6811 SOUTH HAZEL STREET</t>
  </si>
  <si>
    <t>045312</t>
  </si>
  <si>
    <t>MONETTE MANOR LLC</t>
  </si>
  <si>
    <t>669 HWY 139 NORTH</t>
  </si>
  <si>
    <t>MONETTE</t>
  </si>
  <si>
    <t>72447</t>
  </si>
  <si>
    <t>045313</t>
  </si>
  <si>
    <t>ST ANDREWS HEALTHCARE</t>
  </si>
  <si>
    <t>3501 COLLEGE AVENUE</t>
  </si>
  <si>
    <t>045314</t>
  </si>
  <si>
    <t>BARNES HEALTHCARE</t>
  </si>
  <si>
    <t>1010 BARNES STREET</t>
  </si>
  <si>
    <t>045315</t>
  </si>
  <si>
    <t>LAKESIDE HEALTH AND REHAB</t>
  </si>
  <si>
    <t>1207 WILLOW RUN ROAD</t>
  </si>
  <si>
    <t>LAKE CITY</t>
  </si>
  <si>
    <t>72437</t>
  </si>
  <si>
    <t>045317</t>
  </si>
  <si>
    <t>WOOD-LAWN HEIGHTS</t>
  </si>
  <si>
    <t>2800 NEELEY STREET</t>
  </si>
  <si>
    <t>045318</t>
  </si>
  <si>
    <t>CHAMBERS NURSING HOME CENTER, INC</t>
  </si>
  <si>
    <t>1001 EAST PARK STREET</t>
  </si>
  <si>
    <t>CARLISLE</t>
  </si>
  <si>
    <t>72024</t>
  </si>
  <si>
    <t>045321</t>
  </si>
  <si>
    <t>LEXINGTON PLACE HEALTHCARE AND REHABILITATION, LLC</t>
  </si>
  <si>
    <t>2911 BROWNS LANE</t>
  </si>
  <si>
    <t>72401</t>
  </si>
  <si>
    <t>045322</t>
  </si>
  <si>
    <t>PIONEER THERAPY AND LIVING</t>
  </si>
  <si>
    <t>1506 EAST MAIN STREET</t>
  </si>
  <si>
    <t>MELBOURNE</t>
  </si>
  <si>
    <t>Izard</t>
  </si>
  <si>
    <t>72556</t>
  </si>
  <si>
    <t>045323</t>
  </si>
  <si>
    <t>ST MICHAELS HEALTHCARE</t>
  </si>
  <si>
    <t>1311 NORTH PECAN ST</t>
  </si>
  <si>
    <t>NEWPORT</t>
  </si>
  <si>
    <t>72112</t>
  </si>
  <si>
    <t>045326</t>
  </si>
  <si>
    <t>CRAWFORD HEALTHCARE AND REHABILITATION CENTER</t>
  </si>
  <si>
    <t>2010 MAIN STREET</t>
  </si>
  <si>
    <t>045327</t>
  </si>
  <si>
    <t>RIDGECREST HEALTH AND REHABILITATION</t>
  </si>
  <si>
    <t>5504 E JOHNSON AVE</t>
  </si>
  <si>
    <t>045332</t>
  </si>
  <si>
    <t>ARLINGTON COVE HEALTHCARE LLC</t>
  </si>
  <si>
    <t>333 MELODY DRIVE</t>
  </si>
  <si>
    <t>TRUMANN</t>
  </si>
  <si>
    <t>Poinsett</t>
  </si>
  <si>
    <t>72472</t>
  </si>
  <si>
    <t>045334</t>
  </si>
  <si>
    <t>THE WATERS OF NEWPORT, LLC</t>
  </si>
  <si>
    <t>326 LINDLEY LANE</t>
  </si>
  <si>
    <t>045337</t>
  </si>
  <si>
    <t>HEATHER MANOR NURSING AND REHABILITATION CENTER</t>
  </si>
  <si>
    <t>400 WEST 23RD STREET</t>
  </si>
  <si>
    <t>HOPE</t>
  </si>
  <si>
    <t>Hempstead</t>
  </si>
  <si>
    <t>71801</t>
  </si>
  <si>
    <t>045338</t>
  </si>
  <si>
    <t>QUAPAW CARE AND REHABILITATION CENTER LLC</t>
  </si>
  <si>
    <t>138 BRIGHTON TERRACE</t>
  </si>
  <si>
    <t>71913</t>
  </si>
  <si>
    <t>045339</t>
  </si>
  <si>
    <t>ATKINS NURSING AND REHABILITATION CENTER</t>
  </si>
  <si>
    <t>605 NORTHWEST 7TH STREET</t>
  </si>
  <si>
    <t>ATKINS</t>
  </si>
  <si>
    <t>72823</t>
  </si>
  <si>
    <t>045340</t>
  </si>
  <si>
    <t>RUSSELLVILLE NURSING AND REHABILITATION CENTER</t>
  </si>
  <si>
    <t>215 SOUTH PORTLAND AVENUE</t>
  </si>
  <si>
    <t>045341</t>
  </si>
  <si>
    <t>MEADOWVIEW HEALTHCARE AND REHAB</t>
  </si>
  <si>
    <t>825 NORTH GASKILL</t>
  </si>
  <si>
    <t>72740</t>
  </si>
  <si>
    <t>045342</t>
  </si>
  <si>
    <t>NASHVILLE NURSING AND REHAB, INC</t>
  </si>
  <si>
    <t>810 NORTH 8TH ST</t>
  </si>
  <si>
    <t>045343</t>
  </si>
  <si>
    <t>NURSING AND REHABILITATION CENTER AT GOOD SHEPHERD</t>
  </si>
  <si>
    <t>3001 ALDERSGATE ROAD</t>
  </si>
  <si>
    <t>045345</t>
  </si>
  <si>
    <t>THE WATERS OF FORT SMITH, LLC</t>
  </si>
  <si>
    <t>5301 WHEELER AVENUE</t>
  </si>
  <si>
    <t>72901</t>
  </si>
  <si>
    <t>045346</t>
  </si>
  <si>
    <t>DIERKS HEALTH &amp; REHAB</t>
  </si>
  <si>
    <t>402 S ARKANSAS AVENUE</t>
  </si>
  <si>
    <t>DIERKS</t>
  </si>
  <si>
    <t>71833</t>
  </si>
  <si>
    <t>045348</t>
  </si>
  <si>
    <t>LONGMEADOW NURSING CENTER - CAMDEN</t>
  </si>
  <si>
    <t>365 ALPHA STREET</t>
  </si>
  <si>
    <t>045350</t>
  </si>
  <si>
    <t>COURTYARD GARDENS HEALTH AND REHABILITATION CENTER</t>
  </si>
  <si>
    <t>2701 TWIN RIVERS DRIVE</t>
  </si>
  <si>
    <t>045351</t>
  </si>
  <si>
    <t>CARE MANOR NURSING AND REHAB</t>
  </si>
  <si>
    <t>804 BURNETT DRIVE</t>
  </si>
  <si>
    <t>045352</t>
  </si>
  <si>
    <t>EAGLECREST NURSING AND REHAB</t>
  </si>
  <si>
    <t>916 HIGHWAY 62/412</t>
  </si>
  <si>
    <t>045353</t>
  </si>
  <si>
    <t>HIGHLAND COURT, A REHABILITATION AND RESIDENT CARE</t>
  </si>
  <si>
    <t>942 NORTH HIGHWAY 65</t>
  </si>
  <si>
    <t>MARSHALL</t>
  </si>
  <si>
    <t>Searcy</t>
  </si>
  <si>
    <t>72650</t>
  </si>
  <si>
    <t>045354</t>
  </si>
  <si>
    <t>FIANNA HILLS NURSING AND REHABILITATION CENTER</t>
  </si>
  <si>
    <t>8411 SOUTH 28TH STREET</t>
  </si>
  <si>
    <t>72908</t>
  </si>
  <si>
    <t>045356</t>
  </si>
  <si>
    <t>SILOAM HEALTHCARE, LLC</t>
  </si>
  <si>
    <t>811 WEST ELGIN STREET</t>
  </si>
  <si>
    <t>SILOAM SPRINGS</t>
  </si>
  <si>
    <t>72761</t>
  </si>
  <si>
    <t>045357</t>
  </si>
  <si>
    <t>SOMERSET SENIOR LIVING AT PREMIER</t>
  </si>
  <si>
    <t>3600 RICHARDS ROAD</t>
  </si>
  <si>
    <t>72117</t>
  </si>
  <si>
    <t>045358</t>
  </si>
  <si>
    <t>RICH MOUNTAIN NURSING AND REHABILITATION CENTER</t>
  </si>
  <si>
    <t>306 HORNBECK AVENUE</t>
  </si>
  <si>
    <t>MENA</t>
  </si>
  <si>
    <t>Polk</t>
  </si>
  <si>
    <t>71953</t>
  </si>
  <si>
    <t>045359</t>
  </si>
  <si>
    <t>THE WATERS OF CUMBERLAND, LLC</t>
  </si>
  <si>
    <t>1516  CUMBERLAND ST</t>
  </si>
  <si>
    <t>72202</t>
  </si>
  <si>
    <t>045361</t>
  </si>
  <si>
    <t>PROMENADE HEALTH AND REHABILITATION</t>
  </si>
  <si>
    <t>1101 S PROMENADE BOULEVARD</t>
  </si>
  <si>
    <t>045363</t>
  </si>
  <si>
    <t>COVINGTON COURT HEALTH AND REHABILITATION CENTER</t>
  </si>
  <si>
    <t>4500 OLD GREENWOOD RD</t>
  </si>
  <si>
    <t>72903</t>
  </si>
  <si>
    <t>045364</t>
  </si>
  <si>
    <t>CHAPEL RIDGE HEALTH AND REHAB</t>
  </si>
  <si>
    <t>4623 ROGERS AVE</t>
  </si>
  <si>
    <t>045365</t>
  </si>
  <si>
    <t>DEWITT NURSING HOME</t>
  </si>
  <si>
    <t>1605 SOUTH MADISON ST</t>
  </si>
  <si>
    <t>045366</t>
  </si>
  <si>
    <t>HERITAGE SQUARE HEALTHCARE CENTER</t>
  </si>
  <si>
    <t>710 NO RUDDLE ROAD</t>
  </si>
  <si>
    <t>BLYTHEVILLE</t>
  </si>
  <si>
    <t>72316</t>
  </si>
  <si>
    <t>045367</t>
  </si>
  <si>
    <t>WINDCREST HEALTH AND REHAB INC</t>
  </si>
  <si>
    <t>2455 LOWELL ROAD</t>
  </si>
  <si>
    <t>72764</t>
  </si>
  <si>
    <t>045369</t>
  </si>
  <si>
    <t>MOUNTAIN MEADOWS HEALTH AND REHABILITATION</t>
  </si>
  <si>
    <t>1680 BATESVILLE BOULEVARD</t>
  </si>
  <si>
    <t>045370</t>
  </si>
  <si>
    <t>ALMA HEALTHCARE AND REHABILITATION CENTER</t>
  </si>
  <si>
    <t>401 HEATHER LANE</t>
  </si>
  <si>
    <t>ALMA</t>
  </si>
  <si>
    <t>72921</t>
  </si>
  <si>
    <t>045371</t>
  </si>
  <si>
    <t>WESTWOOD HEALTH AND REHAB, INC</t>
  </si>
  <si>
    <t>802 S WEST END STREET</t>
  </si>
  <si>
    <t>045372</t>
  </si>
  <si>
    <t>THE WATERS OF WHITE HALL, LLC</t>
  </si>
  <si>
    <t>9209 DOLLARWAY ROAD</t>
  </si>
  <si>
    <t>WHITE HALL</t>
  </si>
  <si>
    <t>71602</t>
  </si>
  <si>
    <t>045373</t>
  </si>
  <si>
    <t>BRADFORD HOUSE NURSING AND REHAB, LLC</t>
  </si>
  <si>
    <t>1202 S E 30TH STREET</t>
  </si>
  <si>
    <t>BENTONVILLE</t>
  </si>
  <si>
    <t>72712</t>
  </si>
  <si>
    <t>045374</t>
  </si>
  <si>
    <t>ROBINSON NURSING AND REHABILITATION CENTER LLC</t>
  </si>
  <si>
    <t>519 DONOVAN BRILEY BLVD.</t>
  </si>
  <si>
    <t>72118</t>
  </si>
  <si>
    <t>045376</t>
  </si>
  <si>
    <t>SHERWOOD NURSING &amp; REHABILITATION CENTER, INC</t>
  </si>
  <si>
    <t>245 INDIAN BAY DRIVE</t>
  </si>
  <si>
    <t>SHERWOOD</t>
  </si>
  <si>
    <t>72120</t>
  </si>
  <si>
    <t>045377</t>
  </si>
  <si>
    <t>THE GREEN HOUSE COTTAGES OF SOUTHERN HILLS</t>
  </si>
  <si>
    <t>701 SOUTH MAIN STREET</t>
  </si>
  <si>
    <t>RISON</t>
  </si>
  <si>
    <t>Cleveland</t>
  </si>
  <si>
    <t>71665</t>
  </si>
  <si>
    <t>045378</t>
  </si>
  <si>
    <t>WOODLAND HILLS HEALTHCARE AND REHABILITATION</t>
  </si>
  <si>
    <t>1320 WEST BRADEN STREET</t>
  </si>
  <si>
    <t>72076</t>
  </si>
  <si>
    <t>045379</t>
  </si>
  <si>
    <t>THE VILLAGES OF GENERAL BAPTIST HEALTH CARE WEST</t>
  </si>
  <si>
    <t>6810 SOUTH HAZEL STREET</t>
  </si>
  <si>
    <t>045380</t>
  </si>
  <si>
    <t>ST ELIZABETH'S PLACE</t>
  </si>
  <si>
    <t>3010 MIDDLEFIELD DRIVE</t>
  </si>
  <si>
    <t>045381</t>
  </si>
  <si>
    <t>GREENBRIER NURSING AND REHABILITATION CENTER</t>
  </si>
  <si>
    <t>#16 WILSON FARM ROAD</t>
  </si>
  <si>
    <t>GREENBRIER</t>
  </si>
  <si>
    <t>72058</t>
  </si>
  <si>
    <t>045383</t>
  </si>
  <si>
    <t>WALDRON NURSING CENTER INC</t>
  </si>
  <si>
    <t>1369 WEST 6TH STREET</t>
  </si>
  <si>
    <t>WALDRON</t>
  </si>
  <si>
    <t>Scott</t>
  </si>
  <si>
    <t>72958</t>
  </si>
  <si>
    <t>045384</t>
  </si>
  <si>
    <t>WOODBRIAR NURSING HOME</t>
  </si>
  <si>
    <t>204 CATHERINE ST</t>
  </si>
  <si>
    <t>HARRISBURG</t>
  </si>
  <si>
    <t>72432</t>
  </si>
  <si>
    <t>045385</t>
  </si>
  <si>
    <t>THE WATERS OF NORTH LITTLE ROCK, LLC</t>
  </si>
  <si>
    <t>2501 JOHN ASHLEY DRIVE</t>
  </si>
  <si>
    <t>72114</t>
  </si>
  <si>
    <t>045386</t>
  </si>
  <si>
    <t>OZARK NURSING HOME INC</t>
  </si>
  <si>
    <t>600 NORTH 12TH ST</t>
  </si>
  <si>
    <t>72949</t>
  </si>
  <si>
    <t>045387</t>
  </si>
  <si>
    <t>BRIARWOOD NURSING AND REHABILITATION CENTER,INC</t>
  </si>
  <si>
    <t>516 SO RODNEY PARHAM RD</t>
  </si>
  <si>
    <t>045390</t>
  </si>
  <si>
    <t>PLEASANT VALLEY NURSING AND REHABILITATION</t>
  </si>
  <si>
    <t>12111 HINSON RD</t>
  </si>
  <si>
    <t>72212</t>
  </si>
  <si>
    <t>045391</t>
  </si>
  <si>
    <t>THREE RIVERS HEALTHCARE AND REHABILITATION</t>
  </si>
  <si>
    <t>33904 HIGHWAY 63 E</t>
  </si>
  <si>
    <t>MARKED TREE</t>
  </si>
  <si>
    <t>72365</t>
  </si>
  <si>
    <t>045392</t>
  </si>
  <si>
    <t>SPRING CREEK HEALTH &amp; REHAB</t>
  </si>
  <si>
    <t>804 N 2ND ST</t>
  </si>
  <si>
    <t>045393</t>
  </si>
  <si>
    <t>ENCORE HEALTHCARE AND REHABILITATION</t>
  </si>
  <si>
    <t>1820 WEST MOLINE STREET</t>
  </si>
  <si>
    <t>045394</t>
  </si>
  <si>
    <t>RECTOR NURSING AND REHAB</t>
  </si>
  <si>
    <t>1023 HIGHWAY 119</t>
  </si>
  <si>
    <t>RECTOR</t>
  </si>
  <si>
    <t>72461</t>
  </si>
  <si>
    <t>045396</t>
  </si>
  <si>
    <t>ST JOHNS PLACE OF ARKANSAS, LLC</t>
  </si>
  <si>
    <t>1400 HWY 79/167 BYPASS</t>
  </si>
  <si>
    <t>FORDYCE</t>
  </si>
  <si>
    <t>71742</t>
  </si>
  <si>
    <t>045398</t>
  </si>
  <si>
    <t>NORTH HILLS LIFE CARE AND REHAB</t>
  </si>
  <si>
    <t>27 E APPLEBY ROAD</t>
  </si>
  <si>
    <t>045401</t>
  </si>
  <si>
    <t>WHITE RIVER HEALTHCARE</t>
  </si>
  <si>
    <t>1569 AR HIGHWAY 56</t>
  </si>
  <si>
    <t>CALICO ROCK</t>
  </si>
  <si>
    <t>72519</t>
  </si>
  <si>
    <t>045402</t>
  </si>
  <si>
    <t>HIGHLAND HEALTHCARE AND REHABILITATION CENTER</t>
  </si>
  <si>
    <t>670 ROGERS ROAD</t>
  </si>
  <si>
    <t>72715</t>
  </si>
  <si>
    <t>045403</t>
  </si>
  <si>
    <t>GLENWOOD HEALTH AND REHABILITATION, LLC</t>
  </si>
  <si>
    <t>615 MOUNTAIN VIEW ROAD</t>
  </si>
  <si>
    <t>GLENWOOD</t>
  </si>
  <si>
    <t>71943</t>
  </si>
  <si>
    <t>045404</t>
  </si>
  <si>
    <t>LAKEWOOD THERAPY AND LIVING CENTER</t>
  </si>
  <si>
    <t>260 LAKEPARK DRIVE</t>
  </si>
  <si>
    <t>045407</t>
  </si>
  <si>
    <t>THE MAPLES AT HAR-BER MEADOWS</t>
  </si>
  <si>
    <t>6456 LYNCHS PRAIRIE COVE</t>
  </si>
  <si>
    <t>045408</t>
  </si>
  <si>
    <t>ALCOA PINES HEALTH AND REHABILITATION</t>
  </si>
  <si>
    <t>3300 ALCOA ROAD</t>
  </si>
  <si>
    <t>045409</t>
  </si>
  <si>
    <t>PRAIRIE GROVE HEALTH AND REHABILITATION, LLC</t>
  </si>
  <si>
    <t>621 SOUTH MOCK STREET</t>
  </si>
  <si>
    <t>PRAIRIE GROVE</t>
  </si>
  <si>
    <t>72753</t>
  </si>
  <si>
    <t>045410</t>
  </si>
  <si>
    <t>LEGACY HEIGHTS NURSING AND REHAB, LLC</t>
  </si>
  <si>
    <t>900 WEST 12TH ST</t>
  </si>
  <si>
    <t>045411</t>
  </si>
  <si>
    <t>SUMMIT  HEALTH &amp; REHAB CENTER</t>
  </si>
  <si>
    <t>506 NORTH LONG AVENUE</t>
  </si>
  <si>
    <t>TAYLOR</t>
  </si>
  <si>
    <t>71861</t>
  </si>
  <si>
    <t>045412</t>
  </si>
  <si>
    <t>WILLOWBEND HEALTHCARE AND REHABILITATION</t>
  </si>
  <si>
    <t>830 CANAL ST</t>
  </si>
  <si>
    <t>72364</t>
  </si>
  <si>
    <t>045413</t>
  </si>
  <si>
    <t>METHODIST HEALTH AND REHAB</t>
  </si>
  <si>
    <t>7425 EUPER LANE</t>
  </si>
  <si>
    <t>045414</t>
  </si>
  <si>
    <t>OZARK HEALTH NURSING AND REHAB  CENTER</t>
  </si>
  <si>
    <t>2500 HIGHWAY 65 SOUTH</t>
  </si>
  <si>
    <t>CLINTON</t>
  </si>
  <si>
    <t>72031</t>
  </si>
  <si>
    <t>045415</t>
  </si>
  <si>
    <t>MURFREESBORO REHAB AND NURSING, INC</t>
  </si>
  <si>
    <t>110 W 13TH STREET</t>
  </si>
  <si>
    <t>MURFREESBORO</t>
  </si>
  <si>
    <t>71958</t>
  </si>
  <si>
    <t>045416</t>
  </si>
  <si>
    <t>TIMBERLANE HEALTH &amp; REHABILITATION</t>
  </si>
  <si>
    <t>2002 TIMBERWOOD ROAD</t>
  </si>
  <si>
    <t>045417</t>
  </si>
  <si>
    <t>ARKANSAS VETERANS HOME AT FAYETTEVILLE</t>
  </si>
  <si>
    <t>1179 NORTH COLLEGE AVENUE</t>
  </si>
  <si>
    <t>045418</t>
  </si>
  <si>
    <t>OAKDALE NURSING FACILITY</t>
  </si>
  <si>
    <t>101 CYNTHIA STREET</t>
  </si>
  <si>
    <t>JUDSONIA</t>
  </si>
  <si>
    <t>72081</t>
  </si>
  <si>
    <t>045419</t>
  </si>
  <si>
    <t>ASHTON PLACE HEALTH AND REHAB, LLC</t>
  </si>
  <si>
    <t>318 STROZIER LANE</t>
  </si>
  <si>
    <t>BARLING</t>
  </si>
  <si>
    <t>72923</t>
  </si>
  <si>
    <t>045421</t>
  </si>
  <si>
    <t>ASHLEY REHABILITATION AND HEALTH CARE CENTER</t>
  </si>
  <si>
    <t>2600 N 22ND STREET</t>
  </si>
  <si>
    <t>72756</t>
  </si>
  <si>
    <t>045422</t>
  </si>
  <si>
    <t>THE LAKES AT MAUMELLE HEALTH AND REHABILITATION</t>
  </si>
  <si>
    <t>103 ALEXANDRIA DRIVE</t>
  </si>
  <si>
    <t>MAUMELLE</t>
  </si>
  <si>
    <t>72113</t>
  </si>
  <si>
    <t>045424</t>
  </si>
  <si>
    <t>GREENE ACRES NURSING HOME</t>
  </si>
  <si>
    <t>2402 COUNTRY CLUB ROAD</t>
  </si>
  <si>
    <t>045427</t>
  </si>
  <si>
    <t>SHILOH NURSING AND REHAB, LLC</t>
  </si>
  <si>
    <t>1092 WEST STULTZ ROAD</t>
  </si>
  <si>
    <t>045428</t>
  </si>
  <si>
    <t>EDGEWOOD HEALTH AND REHAB</t>
  </si>
  <si>
    <t>1393 E DON TYSON PARKWAY</t>
  </si>
  <si>
    <t>045430</t>
  </si>
  <si>
    <t>CLA-CLIF NURSING AND REHAB CENTER, INC</t>
  </si>
  <si>
    <t>1214 NORTH MAIN</t>
  </si>
  <si>
    <t>BRINKLEY</t>
  </si>
  <si>
    <t>72021</t>
  </si>
  <si>
    <t>045431</t>
  </si>
  <si>
    <t>THE VILLAGE AT VALLEY RANCH</t>
  </si>
  <si>
    <t>6411 VALLEY RANCH DRIVE</t>
  </si>
  <si>
    <t>72223</t>
  </si>
  <si>
    <t>045432</t>
  </si>
  <si>
    <t>BARROW CREEK HEALTH AND REHAB</t>
  </si>
  <si>
    <t>2600  BARROW ROAD</t>
  </si>
  <si>
    <t>72204</t>
  </si>
  <si>
    <t>045433</t>
  </si>
  <si>
    <t>CORNING THERAPY AND LIVING CENTER</t>
  </si>
  <si>
    <t>831 NORTH MISSOURI</t>
  </si>
  <si>
    <t>CORNING</t>
  </si>
  <si>
    <t>72422</t>
  </si>
  <si>
    <t>045434</t>
  </si>
  <si>
    <t>KATHERINE'S PLACE AT WEDINGTON</t>
  </si>
  <si>
    <t>4405 WEST PERSIMMON STREET</t>
  </si>
  <si>
    <t>72704</t>
  </si>
  <si>
    <t>045435</t>
  </si>
  <si>
    <t>JAMESTOWN NURSING AND REHAB, LLC</t>
  </si>
  <si>
    <t>2001 HAMPTON PLACE</t>
  </si>
  <si>
    <t>045436</t>
  </si>
  <si>
    <t>PRESBYTERIAN VILLAGE, INC</t>
  </si>
  <si>
    <t>500 BROOKSIDE DRIVE</t>
  </si>
  <si>
    <t>045437</t>
  </si>
  <si>
    <t>STONEGATE VILLA HEALTH AND REHABILITATION, LLC</t>
  </si>
  <si>
    <t>118 JERRY SELBY DRIVE</t>
  </si>
  <si>
    <t>045438</t>
  </si>
  <si>
    <t>TRINITY VILLAGE MEDICAL CENTER</t>
  </si>
  <si>
    <t>6400 TRINITY DRIVE</t>
  </si>
  <si>
    <t>045439</t>
  </si>
  <si>
    <t>GOSNELL HEALTH AND REHAB</t>
  </si>
  <si>
    <t>700 MOODY STREET</t>
  </si>
  <si>
    <t>GOSNELL</t>
  </si>
  <si>
    <t>72315</t>
  </si>
  <si>
    <t>045440</t>
  </si>
  <si>
    <t>HARRIS HEALTH AND REHAB</t>
  </si>
  <si>
    <t>287 SOUTH COUNTRY CLUB ROAD</t>
  </si>
  <si>
    <t>OSCEOLA</t>
  </si>
  <si>
    <t>72370</t>
  </si>
  <si>
    <t>045441</t>
  </si>
  <si>
    <t>HILLCREST HOME</t>
  </si>
  <si>
    <t>1111 MAPLEWOOD RD</t>
  </si>
  <si>
    <t>045442</t>
  </si>
  <si>
    <t>CAVALIER HEALTHCARE OF ENGLAND</t>
  </si>
  <si>
    <t>400 STUTTGART HIGHWAY</t>
  </si>
  <si>
    <t>ENGLAND</t>
  </si>
  <si>
    <t>72046</t>
  </si>
  <si>
    <t>045443</t>
  </si>
  <si>
    <t>RANDOLPH COUNTY NURSING HOME</t>
  </si>
  <si>
    <t>500 CAMP ROAD</t>
  </si>
  <si>
    <t>045445</t>
  </si>
  <si>
    <t>LAKE HAMILTON HEALTH AND REHAB</t>
  </si>
  <si>
    <t>120 PITTMAN ROAD</t>
  </si>
  <si>
    <t>045446</t>
  </si>
  <si>
    <t>THE WATERS OF WEST DIXON, LLC</t>
  </si>
  <si>
    <t>2821 W DIXON RD</t>
  </si>
  <si>
    <t>72206</t>
  </si>
  <si>
    <t>045447</t>
  </si>
  <si>
    <t>GREENHURST NURSING CENTER</t>
  </si>
  <si>
    <t>226 SKYLER DRIVE</t>
  </si>
  <si>
    <t>CHARLESTON</t>
  </si>
  <si>
    <t>72933</t>
  </si>
  <si>
    <t>045448</t>
  </si>
  <si>
    <t>DEERVIEW, LLC</t>
  </si>
  <si>
    <t>502 WEST PENNINGTON</t>
  </si>
  <si>
    <t>OLA</t>
  </si>
  <si>
    <t>72853</t>
  </si>
  <si>
    <t>045449</t>
  </si>
  <si>
    <t>CRESTPARK MARIANNA, L L C</t>
  </si>
  <si>
    <t>700 WEST CHESTNUT</t>
  </si>
  <si>
    <t>MARIANNA</t>
  </si>
  <si>
    <t>72360</t>
  </si>
  <si>
    <t>045450</t>
  </si>
  <si>
    <t>MIDTOWN POST ACUTE AND REHABILITATION - A WATERS C</t>
  </si>
  <si>
    <t>5720 WEST MARKHAM STREET</t>
  </si>
  <si>
    <t>045451</t>
  </si>
  <si>
    <t>COMMUNITY COMPASSION CENTER OF YELLVILLE</t>
  </si>
  <si>
    <t>620 NORTH PANTHER AVENUE</t>
  </si>
  <si>
    <t>YELLVILLE</t>
  </si>
  <si>
    <t>72687</t>
  </si>
  <si>
    <t>045452</t>
  </si>
  <si>
    <t>LAWRENCE HALL HEALTH &amp; REHABILITATION</t>
  </si>
  <si>
    <t>1051 WEST FREE STREET</t>
  </si>
  <si>
    <t>045453</t>
  </si>
  <si>
    <t>GREYSTONE NURSING AND REHAB, LLC</t>
  </si>
  <si>
    <t>121 SPRING VALLEY ROAD</t>
  </si>
  <si>
    <t>045454</t>
  </si>
  <si>
    <t>MITCHELL'S NURSING HOME, INC</t>
  </si>
  <si>
    <t>501 W 10TH</t>
  </si>
  <si>
    <t>DANVILLE</t>
  </si>
  <si>
    <t>72833</t>
  </si>
  <si>
    <t>045455</t>
  </si>
  <si>
    <t>HICKORY HEIGHTS HEALTH AND REHAB, LLC</t>
  </si>
  <si>
    <t>#3 CHENAL HEIGHTS DRIVE</t>
  </si>
  <si>
    <t>045456</t>
  </si>
  <si>
    <t>PINK BUD HOME FOR THE GOLDEN YEARS</t>
  </si>
  <si>
    <t>400 SO COKER</t>
  </si>
  <si>
    <t>GREENWOOD</t>
  </si>
  <si>
    <t>72936</t>
  </si>
  <si>
    <t>045457</t>
  </si>
  <si>
    <t>EVERGREEN LIVING CENTER AT STAGECOACH</t>
  </si>
  <si>
    <t>6907 HIGHWAY 5 NORTH</t>
  </si>
  <si>
    <t>045458</t>
  </si>
  <si>
    <t>COTTAGE LANE HEALTH AND REHAB</t>
  </si>
  <si>
    <t>800 BROOKSIDE DRIVE</t>
  </si>
  <si>
    <t>045459</t>
  </si>
  <si>
    <t>HAPPY VALLEY NURSING &amp; REHABILITATION</t>
  </si>
  <si>
    <t>955 DIVISION STREET</t>
  </si>
  <si>
    <t>045460</t>
  </si>
  <si>
    <t>COLONEL GLENN HEALTH AND REHAB, LLC</t>
  </si>
  <si>
    <t>13700 DAVID O DODD ROAD</t>
  </si>
  <si>
    <t>72210</t>
  </si>
  <si>
    <t>045462</t>
  </si>
  <si>
    <t>ARKANSAS STATE VETERANS HOME AT NORTH LITTLE ROCK</t>
  </si>
  <si>
    <t>2401 JOHN ASHLEY DRIVE</t>
  </si>
  <si>
    <t>045463</t>
  </si>
  <si>
    <t>BELVEDERE NURSING AND REHABILITATION CENTER, LLC</t>
  </si>
  <si>
    <t>2600 PARK AVE</t>
  </si>
  <si>
    <t>045464</t>
  </si>
  <si>
    <t>AMBERWOOD HEALTH AND REHABILITATION</t>
  </si>
  <si>
    <t>6420 ALCOA ROAD</t>
  </si>
  <si>
    <t>045465</t>
  </si>
  <si>
    <t>APPLE CREEK HEALTH AND REHAB, LLC</t>
  </si>
  <si>
    <t>1570 W CENTERTON BLVD</t>
  </si>
  <si>
    <t>CENTERTON</t>
  </si>
  <si>
    <t>72719</t>
  </si>
  <si>
    <t>045466</t>
  </si>
  <si>
    <t>THE GREEN HOUSE COTTAGES OF POPLAR GROVE</t>
  </si>
  <si>
    <t>7801 KANIS RD</t>
  </si>
  <si>
    <t>045467</t>
  </si>
  <si>
    <t>SUPERIOR HEALTH &amp; REHAB, LLC</t>
  </si>
  <si>
    <t>625 TOMMY LEWIS DR</t>
  </si>
  <si>
    <t>72033</t>
  </si>
  <si>
    <t>04A158</t>
  </si>
  <si>
    <t>CRAIGHEAD NURSING CENTER</t>
  </si>
  <si>
    <t>5101 HARRISBURG RD</t>
  </si>
  <si>
    <t>04A293</t>
  </si>
  <si>
    <t>ARKANSAS HEALTH CENTER</t>
  </si>
  <si>
    <t>6701 HWY 67</t>
  </si>
  <si>
    <t>04E090</t>
  </si>
  <si>
    <t>NEWTON COUNTY NURSING HOME</t>
  </si>
  <si>
    <t>610 EAST COURT STREET</t>
  </si>
  <si>
    <t>Newton</t>
  </si>
  <si>
    <t>72641</t>
  </si>
  <si>
    <t>055001</t>
  </si>
  <si>
    <t>REDLANDS HEALTHCARE CENTER</t>
  </si>
  <si>
    <t>1620 WEST FERN AVENUE</t>
  </si>
  <si>
    <t>REDLANDS</t>
  </si>
  <si>
    <t>San Bernardino</t>
  </si>
  <si>
    <t>CA</t>
  </si>
  <si>
    <t>92373</t>
  </si>
  <si>
    <t>055002</t>
  </si>
  <si>
    <t>COUNTRY MANOR HEALTHCARE</t>
  </si>
  <si>
    <t>11723 FENTON AVENUE</t>
  </si>
  <si>
    <t>LAKE VIEW TERRACE</t>
  </si>
  <si>
    <t>Los Angeles</t>
  </si>
  <si>
    <t>91342</t>
  </si>
  <si>
    <t>055003</t>
  </si>
  <si>
    <t>EUREKA REHABILITATION &amp; WELLNESS CENTER, LP</t>
  </si>
  <si>
    <t>2353 TWENTY THIRD ST</t>
  </si>
  <si>
    <t>EUREKA</t>
  </si>
  <si>
    <t>Humboldt</t>
  </si>
  <si>
    <t>95501</t>
  </si>
  <si>
    <t>055008</t>
  </si>
  <si>
    <t>EDGEMOOR HOSPITAL</t>
  </si>
  <si>
    <t>655 PARK CENTER DRIVE</t>
  </si>
  <si>
    <t>SANTEE</t>
  </si>
  <si>
    <t>San Diego</t>
  </si>
  <si>
    <t>92071</t>
  </si>
  <si>
    <t>055011</t>
  </si>
  <si>
    <t>ACACIA PARK NURSING &amp; REHAB CENTER</t>
  </si>
  <si>
    <t>1611 SCENIC DRIVE</t>
  </si>
  <si>
    <t>MODESTO</t>
  </si>
  <si>
    <t>Stanislaus</t>
  </si>
  <si>
    <t>95355</t>
  </si>
  <si>
    <t>055013</t>
  </si>
  <si>
    <t>EISENBERG VILLAGE</t>
  </si>
  <si>
    <t>18855 VICTORY BL</t>
  </si>
  <si>
    <t>RESEDA</t>
  </si>
  <si>
    <t>91335</t>
  </si>
  <si>
    <t>055014</t>
  </si>
  <si>
    <t>FAIRFIELD POST-ACUTE REHAB</t>
  </si>
  <si>
    <t>1255 TRAVIS BLVD</t>
  </si>
  <si>
    <t>FAIRFIELD</t>
  </si>
  <si>
    <t>Solano</t>
  </si>
  <si>
    <t>94533</t>
  </si>
  <si>
    <t>055016</t>
  </si>
  <si>
    <t>MOUNT SAN ANTONIO GARDENS</t>
  </si>
  <si>
    <t>900 E. HARRISON AVE</t>
  </si>
  <si>
    <t>POMONA</t>
  </si>
  <si>
    <t>91767</t>
  </si>
  <si>
    <t>055017</t>
  </si>
  <si>
    <t>HEARTS &amp; HANDS, POST ACUTE CARE &amp; REHAB CENTER</t>
  </si>
  <si>
    <t>2990 SOQUEL AVENUE</t>
  </si>
  <si>
    <t>SANTA CRUZ</t>
  </si>
  <si>
    <t>Santa Cruz</t>
  </si>
  <si>
    <t>95062</t>
  </si>
  <si>
    <t>055022</t>
  </si>
  <si>
    <t>MARY HEALTH OF THE SICK CONVALESCENT &amp; NURSING HOS</t>
  </si>
  <si>
    <t>2929 THERESA DR</t>
  </si>
  <si>
    <t>NEWBURY PARK</t>
  </si>
  <si>
    <t>Ventura</t>
  </si>
  <si>
    <t>91320</t>
  </si>
  <si>
    <t>055028</t>
  </si>
  <si>
    <t>LOS BANOS NURSING &amp; REHABILITATION CENTER</t>
  </si>
  <si>
    <t>931 IDAHO AVE.</t>
  </si>
  <si>
    <t>LOS BANOS</t>
  </si>
  <si>
    <t>Merced</t>
  </si>
  <si>
    <t>93635</t>
  </si>
  <si>
    <t>055032</t>
  </si>
  <si>
    <t>THE EARLWOOD</t>
  </si>
  <si>
    <t>20820 EARL STREET</t>
  </si>
  <si>
    <t>TORRANCE</t>
  </si>
  <si>
    <t>90503</t>
  </si>
  <si>
    <t>055034</t>
  </si>
  <si>
    <t>MOTION PICTURE AND T.V. HOSP D/P SNF</t>
  </si>
  <si>
    <t>23388 MULHOLLAND DR.</t>
  </si>
  <si>
    <t>WOODLAND HILLS</t>
  </si>
  <si>
    <t>91364</t>
  </si>
  <si>
    <t>055036</t>
  </si>
  <si>
    <t>MAPLE HEALTHCARE CENTER</t>
  </si>
  <si>
    <t>2625 MAPLE AVE.</t>
  </si>
  <si>
    <t>LOS ANGELES</t>
  </si>
  <si>
    <t>90011</t>
  </si>
  <si>
    <t>055039</t>
  </si>
  <si>
    <t>GOOD SAMARITAN REHAB AND CARE CENTER</t>
  </si>
  <si>
    <t>1630 N. EDISON STREET</t>
  </si>
  <si>
    <t>STOCKTON</t>
  </si>
  <si>
    <t>San Joaquin</t>
  </si>
  <si>
    <t>95204</t>
  </si>
  <si>
    <t>055041</t>
  </si>
  <si>
    <t>ROYAL CARE SKILLED NURSING CTR</t>
  </si>
  <si>
    <t>2725 PACIFIC AVENUE</t>
  </si>
  <si>
    <t>LONG BEACH</t>
  </si>
  <si>
    <t>90806</t>
  </si>
  <si>
    <t>055042</t>
  </si>
  <si>
    <t>ALTA VISTA HEALTHCARE &amp; WELLNESS CENTRE</t>
  </si>
  <si>
    <t>9020 GARFIELD STREET</t>
  </si>
  <si>
    <t>RIVERSIDE</t>
  </si>
  <si>
    <t>Riverside</t>
  </si>
  <si>
    <t>92503</t>
  </si>
  <si>
    <t>055045</t>
  </si>
  <si>
    <t>RIVIERA HEALTHCARE CENTER</t>
  </si>
  <si>
    <t>8203 TELEGRAPH RD</t>
  </si>
  <si>
    <t>PICO RIVERA</t>
  </si>
  <si>
    <t>90660</t>
  </si>
  <si>
    <t>055047</t>
  </si>
  <si>
    <t>PALMS CARE CENTER, LLC</t>
  </si>
  <si>
    <t>1010 VENTURA AVENUE</t>
  </si>
  <si>
    <t>CHOWCHILLA</t>
  </si>
  <si>
    <t>Madera</t>
  </si>
  <si>
    <t>93610</t>
  </si>
  <si>
    <t>055049</t>
  </si>
  <si>
    <t>PLEASANT HILL POST ACUTE</t>
  </si>
  <si>
    <t>1625 OAK PARK BOULEVARD</t>
  </si>
  <si>
    <t>PLEASANT HILL</t>
  </si>
  <si>
    <t>Contra Costa</t>
  </si>
  <si>
    <t>94523</t>
  </si>
  <si>
    <t>055052</t>
  </si>
  <si>
    <t>CALIFORNIA POST-ACUTE CARE</t>
  </si>
  <si>
    <t>3615 E. IMPERIAL HIWY</t>
  </si>
  <si>
    <t>LYNWOOD</t>
  </si>
  <si>
    <t>90262</t>
  </si>
  <si>
    <t>055056</t>
  </si>
  <si>
    <t>PINE GROVE HEALTHCARE &amp; WELLNESS CENTRE, LP</t>
  </si>
  <si>
    <t>126 N. SAN GABRIEL BLVD.</t>
  </si>
  <si>
    <t>SAN GABRIEL</t>
  </si>
  <si>
    <t>91775</t>
  </si>
  <si>
    <t>055060</t>
  </si>
  <si>
    <t>COUNTRY VILLA WESTWOOD</t>
  </si>
  <si>
    <t>12121 SANTA MONICA BOULEVARD</t>
  </si>
  <si>
    <t>90025</t>
  </si>
  <si>
    <t>055064</t>
  </si>
  <si>
    <t>COTTONWOOD CANYON HEALTHCARE CENTER</t>
  </si>
  <si>
    <t>1391 MADISON AVENUE</t>
  </si>
  <si>
    <t>EL CAJON</t>
  </si>
  <si>
    <t>92021</t>
  </si>
  <si>
    <t>055067</t>
  </si>
  <si>
    <t>PALOMAR VISTA HEALTHCARE CENTER</t>
  </si>
  <si>
    <t>201 N FIG STREET</t>
  </si>
  <si>
    <t>ESCONDIDO</t>
  </si>
  <si>
    <t>92025</t>
  </si>
  <si>
    <t>055070</t>
  </si>
  <si>
    <t>SEACREST CONVALESCENT HOSPITAL</t>
  </si>
  <si>
    <t>1416 WEST 6TH STREET</t>
  </si>
  <si>
    <t>SAN PEDRO</t>
  </si>
  <si>
    <t>90732</t>
  </si>
  <si>
    <t>055072</t>
  </si>
  <si>
    <t>ROSECRANS CARE CENTER</t>
  </si>
  <si>
    <t>1140 WEST ROSECRANS AVENUE</t>
  </si>
  <si>
    <t>GARDENA</t>
  </si>
  <si>
    <t>90247</t>
  </si>
  <si>
    <t>055074</t>
  </si>
  <si>
    <t>VILLA CORONADO D/P SNF</t>
  </si>
  <si>
    <t>233 PROSPECT PLACE</t>
  </si>
  <si>
    <t>CORONADO</t>
  </si>
  <si>
    <t>92118</t>
  </si>
  <si>
    <t>055076</t>
  </si>
  <si>
    <t>SPRING VALLEY POST ACUTE LLC</t>
  </si>
  <si>
    <t>14973 HESPERIA ROAD</t>
  </si>
  <si>
    <t>VICTORVILLE</t>
  </si>
  <si>
    <t>92392</t>
  </si>
  <si>
    <t>055077</t>
  </si>
  <si>
    <t>COUNTRY VILLA BELMONT HEIGHTS</t>
  </si>
  <si>
    <t>1730 GRAND AVE</t>
  </si>
  <si>
    <t>90804</t>
  </si>
  <si>
    <t>055078</t>
  </si>
  <si>
    <t>PARKWAY HILLS NURSING &amp; REHABILITATION</t>
  </si>
  <si>
    <t>7760 PARKWAY DRIVE</t>
  </si>
  <si>
    <t>LA MESA</t>
  </si>
  <si>
    <t>91942</t>
  </si>
  <si>
    <t>055079</t>
  </si>
  <si>
    <t>MISSION VIEW HEALTH CENTER</t>
  </si>
  <si>
    <t>1425 WOODSIDE DR</t>
  </si>
  <si>
    <t>SAN LUIS OBISPO</t>
  </si>
  <si>
    <t>San Luis Obispo</t>
  </si>
  <si>
    <t>93401</t>
  </si>
  <si>
    <t>055084</t>
  </si>
  <si>
    <t>CENTRAL VALLEY POST ACUTE</t>
  </si>
  <si>
    <t>2649 TOPEKA STREET</t>
  </si>
  <si>
    <t>RIVERBANK</t>
  </si>
  <si>
    <t>95367</t>
  </si>
  <si>
    <t>055085</t>
  </si>
  <si>
    <t>MORAGA POST ACUTE</t>
  </si>
  <si>
    <t>348 RHEEM BOULEVARD</t>
  </si>
  <si>
    <t>MORAGA</t>
  </si>
  <si>
    <t>94556</t>
  </si>
  <si>
    <t>055092</t>
  </si>
  <si>
    <t>YUBA CITY POST ACUTE</t>
  </si>
  <si>
    <t>1220 PLUMAS ST</t>
  </si>
  <si>
    <t>YUBA CITY</t>
  </si>
  <si>
    <t>Sutter</t>
  </si>
  <si>
    <t>95991</t>
  </si>
  <si>
    <t>055093</t>
  </si>
  <si>
    <t>SOUTH MARIN HEALTH &amp; WELLNESS CENTER</t>
  </si>
  <si>
    <t>1220 SOUTH ELISEO DRIVE</t>
  </si>
  <si>
    <t>GREENBRAE</t>
  </si>
  <si>
    <t>Marin</t>
  </si>
  <si>
    <t>94904</t>
  </si>
  <si>
    <t>055099</t>
  </si>
  <si>
    <t>CREEKSIDE HEALTHCARE CENTER</t>
  </si>
  <si>
    <t>1900 CHURCH LANE</t>
  </si>
  <si>
    <t>SAN PABLO</t>
  </si>
  <si>
    <t>94806</t>
  </si>
  <si>
    <t>055104</t>
  </si>
  <si>
    <t>SUNSET MANOR CONV HOSP</t>
  </si>
  <si>
    <t>2720 NEVADA AVENUE</t>
  </si>
  <si>
    <t>EL MONTE</t>
  </si>
  <si>
    <t>91733</t>
  </si>
  <si>
    <t>055105</t>
  </si>
  <si>
    <t>ROYAL VISTA CARE CENTER</t>
  </si>
  <si>
    <t>909 W. SANTA ANITA AVE</t>
  </si>
  <si>
    <t>91776</t>
  </si>
  <si>
    <t>055107</t>
  </si>
  <si>
    <t>BANCROFT HEALTH GROUP INC</t>
  </si>
  <si>
    <t>1475 BANCROFT AVENUE</t>
  </si>
  <si>
    <t>SAN LEANDRO</t>
  </si>
  <si>
    <t>Alameda</t>
  </si>
  <si>
    <t>94577</t>
  </si>
  <si>
    <t>055109</t>
  </si>
  <si>
    <t>DRIFTWOOD HEALTHCARE CENTER - SANTA CRUZ</t>
  </si>
  <si>
    <t>675 24TH AVENUE</t>
  </si>
  <si>
    <t>055111</t>
  </si>
  <si>
    <t>FOUNTAIN VIEW SUBACUTE AND NURSING CENTER</t>
  </si>
  <si>
    <t>5310 FOUNTAIN AVE</t>
  </si>
  <si>
    <t>90029</t>
  </si>
  <si>
    <t>055114</t>
  </si>
  <si>
    <t>ARBOR HILLS NURSING CENTER</t>
  </si>
  <si>
    <t>7800 PARKWAY DRIVE</t>
  </si>
  <si>
    <t>055115</t>
  </si>
  <si>
    <t>HOLLENBECK PALMS</t>
  </si>
  <si>
    <t>573 S. BOYLE AVE.</t>
  </si>
  <si>
    <t>90033</t>
  </si>
  <si>
    <t>055116</t>
  </si>
  <si>
    <t>LINDA MAR CARE CENTER</t>
  </si>
  <si>
    <t>751 SAN PEDRO TERRACE ROAD</t>
  </si>
  <si>
    <t>PACIFICA</t>
  </si>
  <si>
    <t>San Mateo</t>
  </si>
  <si>
    <t>94044</t>
  </si>
  <si>
    <t>055119</t>
  </si>
  <si>
    <t>COUNTRY VILLA TERRACE NRSG CTR</t>
  </si>
  <si>
    <t>6070 W. PICO BOULEVARD</t>
  </si>
  <si>
    <t>90035</t>
  </si>
  <si>
    <t>055121</t>
  </si>
  <si>
    <t>FLAGSHIP HEALTHCARE CENTER</t>
  </si>
  <si>
    <t>466 FLAGSHIP ROAD</t>
  </si>
  <si>
    <t>NEWPORT BEACH</t>
  </si>
  <si>
    <t>Orange</t>
  </si>
  <si>
    <t>92663</t>
  </si>
  <si>
    <t>055123</t>
  </si>
  <si>
    <t>SANTA FE CONVALESCENT HOSPITAL</t>
  </si>
  <si>
    <t>3294 SANTA FE AVENUE</t>
  </si>
  <si>
    <t>90810</t>
  </si>
  <si>
    <t>055126</t>
  </si>
  <si>
    <t>CHINO VALLEY HEALTH CARE CENTE</t>
  </si>
  <si>
    <t>2351 S TOWNE AVENUE</t>
  </si>
  <si>
    <t>91766</t>
  </si>
  <si>
    <t>055129</t>
  </si>
  <si>
    <t>GRAND TERRACE CARE CENTER</t>
  </si>
  <si>
    <t>12000 MT VERNON AVENUE</t>
  </si>
  <si>
    <t>GRAND TERRACE</t>
  </si>
  <si>
    <t>92313</t>
  </si>
  <si>
    <t>055135</t>
  </si>
  <si>
    <t>MONTROSE HEALTHCARE CENTER</t>
  </si>
  <si>
    <t>2123 VERDUGO BLVD.</t>
  </si>
  <si>
    <t>MONTROSE</t>
  </si>
  <si>
    <t>91020</t>
  </si>
  <si>
    <t>055136</t>
  </si>
  <si>
    <t>BERKLEY WEST CONV HOSP</t>
  </si>
  <si>
    <t>1623 ARIZONA AVENUE</t>
  </si>
  <si>
    <t>SANTA MONICA</t>
  </si>
  <si>
    <t>90404</t>
  </si>
  <si>
    <t>055139</t>
  </si>
  <si>
    <t>SANTA TERESITA MANOR</t>
  </si>
  <si>
    <t>819 BUENA VISTA ST.</t>
  </si>
  <si>
    <t>DUARTE</t>
  </si>
  <si>
    <t>91010</t>
  </si>
  <si>
    <t>055141</t>
  </si>
  <si>
    <t>RAMONA NURSING &amp; REHABILITATION CENTER</t>
  </si>
  <si>
    <t>11900 RAMONA BOULEVARD</t>
  </si>
  <si>
    <t>91732</t>
  </si>
  <si>
    <t>055142</t>
  </si>
  <si>
    <t>MAGNOLIA GARDENS CONVALESCENT HOSPITAL</t>
  </si>
  <si>
    <t>17922 SAN FERNANDO MISSION RD</t>
  </si>
  <si>
    <t>GRANADA HILLS</t>
  </si>
  <si>
    <t>91344</t>
  </si>
  <si>
    <t>055146</t>
  </si>
  <si>
    <t>NORTH VALLEY NURSING CENTER</t>
  </si>
  <si>
    <t>7660 WYNGATE ST</t>
  </si>
  <si>
    <t>TUJUNGA</t>
  </si>
  <si>
    <t>91042</t>
  </si>
  <si>
    <t>055147</t>
  </si>
  <si>
    <t>MADERA REHABILITATION &amp; NURSING CENTER</t>
  </si>
  <si>
    <t>517 SOUTH A STREET</t>
  </si>
  <si>
    <t>MADERA</t>
  </si>
  <si>
    <t>93638</t>
  </si>
  <si>
    <t>055150</t>
  </si>
  <si>
    <t>WINDSOR MANOR REHABILITATION CENTER</t>
  </si>
  <si>
    <t>3806 CLAYTON ROAD</t>
  </si>
  <si>
    <t>CONCORD</t>
  </si>
  <si>
    <t>94521</t>
  </si>
  <si>
    <t>055153</t>
  </si>
  <si>
    <t>MONTEBELLO CARE CENTER</t>
  </si>
  <si>
    <t>1035 W BEVERLY BLVD</t>
  </si>
  <si>
    <t>MONTEBELLO</t>
  </si>
  <si>
    <t>90640</t>
  </si>
  <si>
    <t>055155</t>
  </si>
  <si>
    <t>SEAPORT 17TH CARE CENTER</t>
  </si>
  <si>
    <t>1330 17TH STREET</t>
  </si>
  <si>
    <t>055156</t>
  </si>
  <si>
    <t>ST PAULS TOWERS</t>
  </si>
  <si>
    <t>100 BAY PLACE</t>
  </si>
  <si>
    <t>OAKLAND</t>
  </si>
  <si>
    <t>94610</t>
  </si>
  <si>
    <t>055157</t>
  </si>
  <si>
    <t>VIRGIL REHABILITATION &amp; SKILLED NURSING CENTER</t>
  </si>
  <si>
    <t>975 NORTH VIRGIL AVENUE</t>
  </si>
  <si>
    <t>055160</t>
  </si>
  <si>
    <t>COUNTRY VILLA PAVILION NURSING CENTER</t>
  </si>
  <si>
    <t>5916 W. PICO BOULEVARD</t>
  </si>
  <si>
    <t>055161</t>
  </si>
  <si>
    <t>GARDEN CREST REHABILITATION CENTER</t>
  </si>
  <si>
    <t>909 LUCILE AVE.</t>
  </si>
  <si>
    <t>90026</t>
  </si>
  <si>
    <t>055162</t>
  </si>
  <si>
    <t>MONTEREY PARK CONV HOSP</t>
  </si>
  <si>
    <t>416 N GARFIELD AVE</t>
  </si>
  <si>
    <t>MONTEREY PARK</t>
  </si>
  <si>
    <t>91754</t>
  </si>
  <si>
    <t>055163</t>
  </si>
  <si>
    <t>MONTECITO HEIGHTS HEALTHCARE &amp; WELLNESS CENTRE, LP</t>
  </si>
  <si>
    <t>4585 N. FIGUEROA ST.</t>
  </si>
  <si>
    <t>90065</t>
  </si>
  <si>
    <t>055167</t>
  </si>
  <si>
    <t>VERNON HEALTHCARE CENTER</t>
  </si>
  <si>
    <t>1037 W. VERNON AVENUE</t>
  </si>
  <si>
    <t>90037</t>
  </si>
  <si>
    <t>055168</t>
  </si>
  <si>
    <t>SOCAL POST-ACUTE CARE</t>
  </si>
  <si>
    <t>7931 S. SORENSON AVE.</t>
  </si>
  <si>
    <t>WHITTIER</t>
  </si>
  <si>
    <t>90606</t>
  </si>
  <si>
    <t>055169</t>
  </si>
  <si>
    <t>JEWISH HOME &amp; REHAB CENTER D/P SNF</t>
  </si>
  <si>
    <t>302 SILVER AVENUE</t>
  </si>
  <si>
    <t>SAN FRANCISCO</t>
  </si>
  <si>
    <t>San Francisco</t>
  </si>
  <si>
    <t>94112</t>
  </si>
  <si>
    <t>055170</t>
  </si>
  <si>
    <t>PICO RIVERA HEALTHCARE CENTER</t>
  </si>
  <si>
    <t>9140 VERNER STREET</t>
  </si>
  <si>
    <t>055173</t>
  </si>
  <si>
    <t>FOLSOM CARE CENTER</t>
  </si>
  <si>
    <t>510 MILL STREET</t>
  </si>
  <si>
    <t>FOLSOM</t>
  </si>
  <si>
    <t>Sacramento</t>
  </si>
  <si>
    <t>95630</t>
  </si>
  <si>
    <t>055175</t>
  </si>
  <si>
    <t>LAWTON SKILLED NURSING &amp; REHABILITATION CENTER</t>
  </si>
  <si>
    <t>1575 7TH AVENUE</t>
  </si>
  <si>
    <t>94122</t>
  </si>
  <si>
    <t>055181</t>
  </si>
  <si>
    <t>SAN GABRIEL CONV CENTER</t>
  </si>
  <si>
    <t>8035 E HILL DRIVE</t>
  </si>
  <si>
    <t>ROSEMEAD</t>
  </si>
  <si>
    <t>91770</t>
  </si>
  <si>
    <t>055182</t>
  </si>
  <si>
    <t>LEMON GROVE CARE AND REHABILITATION CENTER</t>
  </si>
  <si>
    <t>8351 BROADWAY</t>
  </si>
  <si>
    <t>LEMON GROVE</t>
  </si>
  <si>
    <t>91945</t>
  </si>
  <si>
    <t>055183</t>
  </si>
  <si>
    <t>HERITAGE GARDENS HEALTH CARE CENTER</t>
  </si>
  <si>
    <t>25271 BARTON ROAD</t>
  </si>
  <si>
    <t>LOMA LINDA</t>
  </si>
  <si>
    <t>92354</t>
  </si>
  <si>
    <t>055185</t>
  </si>
  <si>
    <t>GARDEN CITY HEALTHCARE CENTER</t>
  </si>
  <si>
    <t>1310 WEST GRANGER</t>
  </si>
  <si>
    <t>95350</t>
  </si>
  <si>
    <t>055187</t>
  </si>
  <si>
    <t>GARDEN VIEW POST- ACUTE REHABILITATION</t>
  </si>
  <si>
    <t>14475 GARDEN VIEW LANE</t>
  </si>
  <si>
    <t>BALDWIN PARK</t>
  </si>
  <si>
    <t>91706</t>
  </si>
  <si>
    <t>055188</t>
  </si>
  <si>
    <t>BROOKSIDE SKILLED NURSING HOSPITAL</t>
  </si>
  <si>
    <t>2620 FLORES STREET</t>
  </si>
  <si>
    <t>SAN MATEO</t>
  </si>
  <si>
    <t>94403</t>
  </si>
  <si>
    <t>055189</t>
  </si>
  <si>
    <t>GREENFIELD CARE CENTER OF FAIRFIELD</t>
  </si>
  <si>
    <t>1260 TRAVIS BLVD</t>
  </si>
  <si>
    <t>055191</t>
  </si>
  <si>
    <t>AVALON HEALTH CARE-MADERA</t>
  </si>
  <si>
    <t>1700 HOWARD ROAD</t>
  </si>
  <si>
    <t>93637</t>
  </si>
  <si>
    <t>055192</t>
  </si>
  <si>
    <t>PROVIDENCE ST ELIZABETH CARE CENTER</t>
  </si>
  <si>
    <t>10425 MAGNOLIA BLVD</t>
  </si>
  <si>
    <t>NORTH HOLLYWOOD</t>
  </si>
  <si>
    <t>91601</t>
  </si>
  <si>
    <t>055196</t>
  </si>
  <si>
    <t>MARYCREST MANOR</t>
  </si>
  <si>
    <t>10664 ST. JAMES DRIVE</t>
  </si>
  <si>
    <t>CULVER CITY</t>
  </si>
  <si>
    <t>90230</t>
  </si>
  <si>
    <t>055199</t>
  </si>
  <si>
    <t>HORIZON HEALTH AND SUBACUTE CENTER</t>
  </si>
  <si>
    <t>3034 E HERNDON</t>
  </si>
  <si>
    <t>FRESNO</t>
  </si>
  <si>
    <t>Fresno</t>
  </si>
  <si>
    <t>93720</t>
  </si>
  <si>
    <t>055201</t>
  </si>
  <si>
    <t>GOLDEN LIVING CENTER - HY-PANA</t>
  </si>
  <si>
    <t>4545 SHELLEY COURT</t>
  </si>
  <si>
    <t>95207</t>
  </si>
  <si>
    <t>055202</t>
  </si>
  <si>
    <t>EL MONTE CONVALESCENT HOSPITAL</t>
  </si>
  <si>
    <t>4096 EASY STREET</t>
  </si>
  <si>
    <t>91731</t>
  </si>
  <si>
    <t>055203</t>
  </si>
  <si>
    <t>SUNNY VIEW CARE CENTER</t>
  </si>
  <si>
    <t>1428 S. MARENGO AVE.</t>
  </si>
  <si>
    <t>ALHAMBRA</t>
  </si>
  <si>
    <t>91803</t>
  </si>
  <si>
    <t>055204</t>
  </si>
  <si>
    <t>OAKWOOD GARDENS CARE CENTER</t>
  </si>
  <si>
    <t>3510 EAST SHIELDS</t>
  </si>
  <si>
    <t>93726</t>
  </si>
  <si>
    <t>055206</t>
  </si>
  <si>
    <t>COUNTRY VILLA PLAZA CONVALESCENT CENTER</t>
  </si>
  <si>
    <t>1209 HEMLOCK WAY</t>
  </si>
  <si>
    <t>SANTA ANA</t>
  </si>
  <si>
    <t>92707</t>
  </si>
  <si>
    <t>055208</t>
  </si>
  <si>
    <t>SEAVIEW REHABILITATION &amp; WELLNESS CENTER, LP</t>
  </si>
  <si>
    <t>6400 PURDUE DRIVE</t>
  </si>
  <si>
    <t>95503</t>
  </si>
  <si>
    <t>055210</t>
  </si>
  <si>
    <t>THE TERRACES AT LOS ALTOS HEALTH FACILITY</t>
  </si>
  <si>
    <t>373 PINE LANE</t>
  </si>
  <si>
    <t>LOS ALTOS</t>
  </si>
  <si>
    <t>Santa Clara</t>
  </si>
  <si>
    <t>94022</t>
  </si>
  <si>
    <t>055211</t>
  </si>
  <si>
    <t>IDYLWOOD CARE CENTER</t>
  </si>
  <si>
    <t>1002 W. FREMONT AVENUE</t>
  </si>
  <si>
    <t>SUNNYVALE</t>
  </si>
  <si>
    <t>94087</t>
  </si>
  <si>
    <t>055212</t>
  </si>
  <si>
    <t>THE VINEYARDS HEALTHCARE CENTER</t>
  </si>
  <si>
    <t>76 FENTON STREET</t>
  </si>
  <si>
    <t>LIVERMORE</t>
  </si>
  <si>
    <t>94550</t>
  </si>
  <si>
    <t>055213</t>
  </si>
  <si>
    <t>RIALTO POST ACUTE CENTER</t>
  </si>
  <si>
    <t>1471 S RIVERSIDE AVE</t>
  </si>
  <si>
    <t>RIALTO</t>
  </si>
  <si>
    <t>92376</t>
  </si>
  <si>
    <t>055215</t>
  </si>
  <si>
    <t>OAKLAND HEALTHCARE &amp; WELLNESS CENTER</t>
  </si>
  <si>
    <t>3030 WEBSTER STREET</t>
  </si>
  <si>
    <t>94609</t>
  </si>
  <si>
    <t>055222</t>
  </si>
  <si>
    <t>SPRINGS ROAD HEALTHCARE</t>
  </si>
  <si>
    <t>1527 SPRINGS ROAD</t>
  </si>
  <si>
    <t>VALLEJO</t>
  </si>
  <si>
    <t>94591</t>
  </si>
  <si>
    <t>055223</t>
  </si>
  <si>
    <t>SAN JACINTO HEALTHCARE</t>
  </si>
  <si>
    <t>275 NORTH SAN JACINTO STREET</t>
  </si>
  <si>
    <t>HEMET</t>
  </si>
  <si>
    <t>92543</t>
  </si>
  <si>
    <t>055237</t>
  </si>
  <si>
    <t>VICTORIA HEALTHCARE AND REHABILITATION CENTER</t>
  </si>
  <si>
    <t>340 VICTORIA STREET</t>
  </si>
  <si>
    <t>COSTA MESA</t>
  </si>
  <si>
    <t>92627</t>
  </si>
  <si>
    <t>055239</t>
  </si>
  <si>
    <t>EAST BAY POST-ACUTE</t>
  </si>
  <si>
    <t>20259 LAKE CHABOT ROAD</t>
  </si>
  <si>
    <t>CASTRO VALLEY</t>
  </si>
  <si>
    <t>94546</t>
  </si>
  <si>
    <t>055240</t>
  </si>
  <si>
    <t>WATSONVILLE NURSING CENTER</t>
  </si>
  <si>
    <t>535 AUTO CENTER DRIVE</t>
  </si>
  <si>
    <t>WATSONVILLE</t>
  </si>
  <si>
    <t>95076</t>
  </si>
  <si>
    <t>055241</t>
  </si>
  <si>
    <t>WILLOW PASS HEALTHCARE CENTER</t>
  </si>
  <si>
    <t>3318 WILLOW PASS ROAD</t>
  </si>
  <si>
    <t>94519</t>
  </si>
  <si>
    <t>055242</t>
  </si>
  <si>
    <t>FAIRMONT REHABILITATION HOSPITAL</t>
  </si>
  <si>
    <t>950 S. FAIRMONT AVENUE</t>
  </si>
  <si>
    <t>LODI</t>
  </si>
  <si>
    <t>95240</t>
  </si>
  <si>
    <t>055247</t>
  </si>
  <si>
    <t>COUNTRY OAKS CARE CENTER</t>
  </si>
  <si>
    <t>215 W PEARL ST</t>
  </si>
  <si>
    <t>91768</t>
  </si>
  <si>
    <t>055249</t>
  </si>
  <si>
    <t>MERCED NURSING &amp; REHABILITATION CTR</t>
  </si>
  <si>
    <t>510 WEST 26TH STREET</t>
  </si>
  <si>
    <t>MERCED</t>
  </si>
  <si>
    <t>95340</t>
  </si>
  <si>
    <t>055252</t>
  </si>
  <si>
    <t>ORANGE HEALTHCARE &amp; WELLNESS CENTRE, LLC</t>
  </si>
  <si>
    <t>920 WEST LA VETA STREET</t>
  </si>
  <si>
    <t>ORANGE</t>
  </si>
  <si>
    <t>92868</t>
  </si>
  <si>
    <t>055253</t>
  </si>
  <si>
    <t>ST. JOHN OF GOD RETIREMENT</t>
  </si>
  <si>
    <t>2468 SOUTH ST ANDREWS PLACE</t>
  </si>
  <si>
    <t>90018</t>
  </si>
  <si>
    <t>055255</t>
  </si>
  <si>
    <t>CORONA HEALTH CARE CENTER</t>
  </si>
  <si>
    <t>1400 CIRCLE CITY DRIVE</t>
  </si>
  <si>
    <t>CORONA</t>
  </si>
  <si>
    <t>92879</t>
  </si>
  <si>
    <t>055256</t>
  </si>
  <si>
    <t>LOMPOC VALLEY MEDICAL CTR COMP CARE CTR D/P SNF</t>
  </si>
  <si>
    <t>216 N THIRD STREET</t>
  </si>
  <si>
    <t>LOMPOC</t>
  </si>
  <si>
    <t>Santa Barbara</t>
  </si>
  <si>
    <t>93436</t>
  </si>
  <si>
    <t>055258</t>
  </si>
  <si>
    <t>COMMUNITY SUBACUTE AND TRANSITIONAL CARE CENTER</t>
  </si>
  <si>
    <t>3003 N MARIPOSA</t>
  </si>
  <si>
    <t>93703</t>
  </si>
  <si>
    <t>055259</t>
  </si>
  <si>
    <t>MONROVIA POST ACUTE</t>
  </si>
  <si>
    <t>1220 E. HUNTINGTON DRIVE</t>
  </si>
  <si>
    <t>055261</t>
  </si>
  <si>
    <t>PILGRIM PLACE HEALTH SERVICES CENTER</t>
  </si>
  <si>
    <t>721 HARRISON AVE</t>
  </si>
  <si>
    <t>CLAREMONT</t>
  </si>
  <si>
    <t>91711</t>
  </si>
  <si>
    <t>055262</t>
  </si>
  <si>
    <t>LOMITA POST-ACUTE CARE CENTER</t>
  </si>
  <si>
    <t>1955  LOMITA BLVD</t>
  </si>
  <si>
    <t>LOMITA</t>
  </si>
  <si>
    <t>90717</t>
  </si>
  <si>
    <t>055268</t>
  </si>
  <si>
    <t>SONOMA POST ACUTE</t>
  </si>
  <si>
    <t>678 2ND STREET WEST</t>
  </si>
  <si>
    <t>SONOMA</t>
  </si>
  <si>
    <t>Sonoma</t>
  </si>
  <si>
    <t>95476</t>
  </si>
  <si>
    <t>055271</t>
  </si>
  <si>
    <t>LA SIERRA CARE CENTER</t>
  </si>
  <si>
    <t>2424 M STREET</t>
  </si>
  <si>
    <t>055276</t>
  </si>
  <si>
    <t>WINDSOR PARK CARE CENTER OF FREMONT</t>
  </si>
  <si>
    <t>2400 PARKSIDE DRIVE</t>
  </si>
  <si>
    <t>FREMONT</t>
  </si>
  <si>
    <t>94536</t>
  </si>
  <si>
    <t>055280</t>
  </si>
  <si>
    <t>CENTRAL GARDENS POST ACUTE</t>
  </si>
  <si>
    <t>1355 ELLIS STREET</t>
  </si>
  <si>
    <t>94115</t>
  </si>
  <si>
    <t>055282</t>
  </si>
  <si>
    <t>POMONA VISTA CARE CENTER</t>
  </si>
  <si>
    <t>651 N MAIN ST</t>
  </si>
  <si>
    <t>055283</t>
  </si>
  <si>
    <t>JOHN C. FREMONT HEALTHCARE DISTRICT DP/SNF</t>
  </si>
  <si>
    <t>5189 HOSPITAL ROAD</t>
  </si>
  <si>
    <t>MARIPOSA</t>
  </si>
  <si>
    <t>Mariposa</t>
  </si>
  <si>
    <t>95338</t>
  </si>
  <si>
    <t>055286</t>
  </si>
  <si>
    <t>KEARNY MESA CONVALESCENT AND NURSING HOME</t>
  </si>
  <si>
    <t>7675 FAMILY CIRCLE DRIVE</t>
  </si>
  <si>
    <t>SAN DIEGO</t>
  </si>
  <si>
    <t>92111</t>
  </si>
  <si>
    <t>055287</t>
  </si>
  <si>
    <t>VALLEY PALMS CARE CENTER</t>
  </si>
  <si>
    <t>13400 SHERMAN WAY</t>
  </si>
  <si>
    <t>N HOLLYWOOD</t>
  </si>
  <si>
    <t>91605</t>
  </si>
  <si>
    <t>055288</t>
  </si>
  <si>
    <t>AUTUMN HILLS HEALTH CARE CENTER</t>
  </si>
  <si>
    <t>430 N.GLENDALE AVE</t>
  </si>
  <si>
    <t>91206</t>
  </si>
  <si>
    <t>055289</t>
  </si>
  <si>
    <t>WINE COUNTRY CARE CENTER</t>
  </si>
  <si>
    <t>321 WEST TURNER ROAD</t>
  </si>
  <si>
    <t>055292</t>
  </si>
  <si>
    <t>SHIELDS RICHMOND NURSING CENTER</t>
  </si>
  <si>
    <t>1919 CUTTING BLVD</t>
  </si>
  <si>
    <t>RICHMOND</t>
  </si>
  <si>
    <t>94804</t>
  </si>
  <si>
    <t>055293</t>
  </si>
  <si>
    <t>SANTA ANITA CONVALESCENT HOSP</t>
  </si>
  <si>
    <t>5522 GRACEWOOD AVE.</t>
  </si>
  <si>
    <t>TEMPLE CITY</t>
  </si>
  <si>
    <t>91780</t>
  </si>
  <si>
    <t>055296</t>
  </si>
  <si>
    <t>APPLEWOOD POST ACUTE</t>
  </si>
  <si>
    <t>1090 RIO LANE</t>
  </si>
  <si>
    <t>SACRAMENTO</t>
  </si>
  <si>
    <t>95822</t>
  </si>
  <si>
    <t>055297</t>
  </si>
  <si>
    <t>NORWALK MEADOWS NURSING CENTER</t>
  </si>
  <si>
    <t>10625 LEFFINGWELL ROAD</t>
  </si>
  <si>
    <t>NORWALK</t>
  </si>
  <si>
    <t>90650</t>
  </si>
  <si>
    <t>055298</t>
  </si>
  <si>
    <t>FALLBROOK SKILLED NURSING</t>
  </si>
  <si>
    <t>325 POTTER STREET</t>
  </si>
  <si>
    <t>FALLBROOK</t>
  </si>
  <si>
    <t>92028</t>
  </si>
  <si>
    <t>055299</t>
  </si>
  <si>
    <t>LINDA VALLEY CARE CENTER</t>
  </si>
  <si>
    <t>25383 COLE STREET</t>
  </si>
  <si>
    <t>055303</t>
  </si>
  <si>
    <t>CANTERBURY WOODS</t>
  </si>
  <si>
    <t>651 SINEX  AVENUE</t>
  </si>
  <si>
    <t>PACIFIC GROVE</t>
  </si>
  <si>
    <t>Monterey</t>
  </si>
  <si>
    <t>93950</t>
  </si>
  <si>
    <t>055304</t>
  </si>
  <si>
    <t>DYCORA TRANSITIONAL HEALTH - QUAIL LAKE</t>
  </si>
  <si>
    <t>1221 ROSEMARIE LANE</t>
  </si>
  <si>
    <t>055305</t>
  </si>
  <si>
    <t>SHERWOOD HEALTHCARE CENTER</t>
  </si>
  <si>
    <t>4700 ELVAS AVE</t>
  </si>
  <si>
    <t>95819</t>
  </si>
  <si>
    <t>055307</t>
  </si>
  <si>
    <t>LANCASTER HEALTH CARE CENTER</t>
  </si>
  <si>
    <t>1642 WEST AVENUE J</t>
  </si>
  <si>
    <t>LANCASTER</t>
  </si>
  <si>
    <t>93534</t>
  </si>
  <si>
    <t>055308</t>
  </si>
  <si>
    <t>WINDSOR ELK GROVE CARE AND REHABILITATION CENTER</t>
  </si>
  <si>
    <t>9461 BATEY AVENUE</t>
  </si>
  <si>
    <t>ELK GROVE</t>
  </si>
  <si>
    <t>95624</t>
  </si>
  <si>
    <t>055310</t>
  </si>
  <si>
    <t>MARIN POST ACUTE</t>
  </si>
  <si>
    <t>234 N. SAN PEDRO RD</t>
  </si>
  <si>
    <t>SAN RAFAEL</t>
  </si>
  <si>
    <t>94903</t>
  </si>
  <si>
    <t>055311</t>
  </si>
  <si>
    <t>KATHERINE HEALTHCARE</t>
  </si>
  <si>
    <t>315 ALAMEDA AVENUE</t>
  </si>
  <si>
    <t>SALINAS</t>
  </si>
  <si>
    <t>93901</t>
  </si>
  <si>
    <t>055315</t>
  </si>
  <si>
    <t>GRANT CUESTA SUB-ACUTE AND REHABILITATION CENTER</t>
  </si>
  <si>
    <t>1949 GRANT ROAD</t>
  </si>
  <si>
    <t>94040</t>
  </si>
  <si>
    <t>055316</t>
  </si>
  <si>
    <t>MOUNTAIN VIEW HEALTHCARE CENTER</t>
  </si>
  <si>
    <t>2530 SOLACE PLACE</t>
  </si>
  <si>
    <t>055318</t>
  </si>
  <si>
    <t>SKYLINE HEALTHCARE CENTER - SAN JOSE</t>
  </si>
  <si>
    <t>2065 FOREST AVENUE</t>
  </si>
  <si>
    <t>SAN JOSE</t>
  </si>
  <si>
    <t>95128</t>
  </si>
  <si>
    <t>055322</t>
  </si>
  <si>
    <t>THE PAVILION AT OCEAN POINT</t>
  </si>
  <si>
    <t>3202 DUKE STREET</t>
  </si>
  <si>
    <t>92110</t>
  </si>
  <si>
    <t>055328</t>
  </si>
  <si>
    <t>UNIVERSITY CARE CENTER</t>
  </si>
  <si>
    <t>5602 UNIVERSITY AVE</t>
  </si>
  <si>
    <t>92105</t>
  </si>
  <si>
    <t>055329</t>
  </si>
  <si>
    <t>VILLA SERENA HEALTHCARE CENTER</t>
  </si>
  <si>
    <t>723 E 9TH STREET</t>
  </si>
  <si>
    <t>90813</t>
  </si>
  <si>
    <t>055330</t>
  </si>
  <si>
    <t>ADVANCED REHAB CENTER OF TUSTIN</t>
  </si>
  <si>
    <t>2210 E. FIRST STREET</t>
  </si>
  <si>
    <t>92705</t>
  </si>
  <si>
    <t>055331</t>
  </si>
  <si>
    <t>SAN RAFAEL HEALTHCARE &amp; WELLNESS CENTER, LP</t>
  </si>
  <si>
    <t>1601 5TH AVENUE</t>
  </si>
  <si>
    <t>94901</t>
  </si>
  <si>
    <t>055335</t>
  </si>
  <si>
    <t>LA PALOMA HEALTHCARE CENTER</t>
  </si>
  <si>
    <t>3232 THUNDER DRIVE</t>
  </si>
  <si>
    <t>OCEANSIDE</t>
  </si>
  <si>
    <t>92056</t>
  </si>
  <si>
    <t>055338</t>
  </si>
  <si>
    <t>HAYWARD CONVALESCENT HOSPITAL</t>
  </si>
  <si>
    <t>1832 B STREET</t>
  </si>
  <si>
    <t>HAYWARD</t>
  </si>
  <si>
    <t>94541</t>
  </si>
  <si>
    <t>055341</t>
  </si>
  <si>
    <t>GEM TRANSITIONAL</t>
  </si>
  <si>
    <t>716 SOUTH FAIR OAKS AVE</t>
  </si>
  <si>
    <t>PASADENA</t>
  </si>
  <si>
    <t>91105</t>
  </si>
  <si>
    <t>055342</t>
  </si>
  <si>
    <t>THOUSAND OAKS HEALTHCARE CENTER</t>
  </si>
  <si>
    <t>93 W AVENIDA DE LOS ARBOLES</t>
  </si>
  <si>
    <t>THOUSAND OAKS</t>
  </si>
  <si>
    <t>91360</t>
  </si>
  <si>
    <t>055344</t>
  </si>
  <si>
    <t>COUNTRY VILLA CLAREMONT HEALTH CENTER</t>
  </si>
  <si>
    <t>590 S. INDIAN HILL BLVD.</t>
  </si>
  <si>
    <t>055350</t>
  </si>
  <si>
    <t>CULVER WEST HEALTH CENTER</t>
  </si>
  <si>
    <t>4035 GRANDVIEW BLVD.</t>
  </si>
  <si>
    <t>90066</t>
  </si>
  <si>
    <t>055353</t>
  </si>
  <si>
    <t>SHORELINE HEALTHCARE CENTER</t>
  </si>
  <si>
    <t>4029 EAST ANAHEIM STREET</t>
  </si>
  <si>
    <t>055354</t>
  </si>
  <si>
    <t>FREDERICKA MANOR CARE CENTER</t>
  </si>
  <si>
    <t>111 THIRD AVENUE</t>
  </si>
  <si>
    <t>CHULA VISTA</t>
  </si>
  <si>
    <t>91910</t>
  </si>
  <si>
    <t>055356</t>
  </si>
  <si>
    <t>PACIFIC GROVE HEALTHCARE CENTER</t>
  </si>
  <si>
    <t>200 LIGHTHOUSE AVENUE</t>
  </si>
  <si>
    <t>055360</t>
  </si>
  <si>
    <t>OAKPARK HEALTHCARE CENTER</t>
  </si>
  <si>
    <t>9166 TUJUNGA CANYON BLVD</t>
  </si>
  <si>
    <t>055361</t>
  </si>
  <si>
    <t>VISTA PACIFICA CONVALESCENT HOSPITAL</t>
  </si>
  <si>
    <t>3662 PACIFIC AVENUE</t>
  </si>
  <si>
    <t>92509</t>
  </si>
  <si>
    <t>055364</t>
  </si>
  <si>
    <t>LONG BEACH HEALTHCARE CENTER</t>
  </si>
  <si>
    <t>3401 CEDAR AVENUE</t>
  </si>
  <si>
    <t>90807</t>
  </si>
  <si>
    <t>055367</t>
  </si>
  <si>
    <t>MONROVIA GARDENS HEALTHCARE CENTER</t>
  </si>
  <si>
    <t>615 W. DUARTE RD.</t>
  </si>
  <si>
    <t>MONROVIA</t>
  </si>
  <si>
    <t>91016</t>
  </si>
  <si>
    <t>055372</t>
  </si>
  <si>
    <t>ELMCREST CARE CENTER</t>
  </si>
  <si>
    <t>3111 SANTA ANITA AVE</t>
  </si>
  <si>
    <t>055374</t>
  </si>
  <si>
    <t>UPLAND REHABILITATION AND CARE CENTER</t>
  </si>
  <si>
    <t>1221 EAST ARROW HWY</t>
  </si>
  <si>
    <t>UPLAND</t>
  </si>
  <si>
    <t>91786</t>
  </si>
  <si>
    <t>055376</t>
  </si>
  <si>
    <t>HUNTINGTON DRIVE HEALTH AND REHABILITATION CENTER</t>
  </si>
  <si>
    <t>400 W. HUNTINTON DR.</t>
  </si>
  <si>
    <t>ARCADIA</t>
  </si>
  <si>
    <t>91007</t>
  </si>
  <si>
    <t>055387</t>
  </si>
  <si>
    <t>EDGEWATER SKILLED NURSING CENTER</t>
  </si>
  <si>
    <t>2625 EAST FOURTH STREET</t>
  </si>
  <si>
    <t>90814</t>
  </si>
  <si>
    <t>055388</t>
  </si>
  <si>
    <t>SAN JOSE HEALTHCARE &amp; WELLNESS CENTER</t>
  </si>
  <si>
    <t>75 N. 13TH STREET</t>
  </si>
  <si>
    <t>95112</t>
  </si>
  <si>
    <t>055394</t>
  </si>
  <si>
    <t>CLAREMONT CARE CENTER</t>
  </si>
  <si>
    <t>219 E. FOOTHILL BLVD</t>
  </si>
  <si>
    <t>055401</t>
  </si>
  <si>
    <t>MEADOWBROOK HEALTH CARE CENTER</t>
  </si>
  <si>
    <t>461 E. JOHNSTON AVENUE</t>
  </si>
  <si>
    <t>055402</t>
  </si>
  <si>
    <t>WINDSOR EL CAMINO CARE CENTER</t>
  </si>
  <si>
    <t>2540 CARMICHAEL WAY</t>
  </si>
  <si>
    <t>CARMICHAEL</t>
  </si>
  <si>
    <t>95608</t>
  </si>
  <si>
    <t>055407</t>
  </si>
  <si>
    <t>CUPERTINO HEALTHCARE &amp; WELLNESS CENTER</t>
  </si>
  <si>
    <t>22590 VOSS AVENUE</t>
  </si>
  <si>
    <t>CUPERTINO</t>
  </si>
  <si>
    <t>95014</t>
  </si>
  <si>
    <t>055408</t>
  </si>
  <si>
    <t>BELLFLOWER POST ACUTE</t>
  </si>
  <si>
    <t>9710 E. ARTESIA AVE</t>
  </si>
  <si>
    <t>BELLFLOWER</t>
  </si>
  <si>
    <t>90706</t>
  </si>
  <si>
    <t>055409</t>
  </si>
  <si>
    <t>COMMUNITY CARE AND REHABILITATION CENTER</t>
  </si>
  <si>
    <t>4070 JURUPA AVENUE</t>
  </si>
  <si>
    <t>92506</t>
  </si>
  <si>
    <t>055410</t>
  </si>
  <si>
    <t>HACIENDA REHABILITATION &amp; HEALTH CARE CENTER</t>
  </si>
  <si>
    <t>361 E. GRANGEVILLE BLVD</t>
  </si>
  <si>
    <t>HANFORD</t>
  </si>
  <si>
    <t>Kings</t>
  </si>
  <si>
    <t>93230</t>
  </si>
  <si>
    <t>055412</t>
  </si>
  <si>
    <t>ORCHARD POST ACUTE CARE</t>
  </si>
  <si>
    <t>101 S ORCHARD AVE</t>
  </si>
  <si>
    <t>VACAVILLE</t>
  </si>
  <si>
    <t>95688</t>
  </si>
  <si>
    <t>055417</t>
  </si>
  <si>
    <t>SAYLOR LANE HEALTHCARE CENTER</t>
  </si>
  <si>
    <t>3500 FOLSOM BOULEVARD</t>
  </si>
  <si>
    <t>95816</t>
  </si>
  <si>
    <t>055423</t>
  </si>
  <si>
    <t>MANNING GARDENS CARE CENTER, INC</t>
  </si>
  <si>
    <t>2113 E. MANNING AVENUE</t>
  </si>
  <si>
    <t>93725</t>
  </si>
  <si>
    <t>055430</t>
  </si>
  <si>
    <t>WHITTIER HILLS HEALTH CARE CTR</t>
  </si>
  <si>
    <t>10426 BOGARDUS AVE</t>
  </si>
  <si>
    <t>90603</t>
  </si>
  <si>
    <t>055434</t>
  </si>
  <si>
    <t>WINDSOR GARDENS CARE CENTER OF HAYWARD</t>
  </si>
  <si>
    <t>1628 B STREET</t>
  </si>
  <si>
    <t>055435</t>
  </si>
  <si>
    <t>OUR LADY OF FATIMA VILLA</t>
  </si>
  <si>
    <t>20400 SARATOGA-LOS GATOS RD</t>
  </si>
  <si>
    <t>SARATOGA</t>
  </si>
  <si>
    <t>95070</t>
  </si>
  <si>
    <t>055438</t>
  </si>
  <si>
    <t>ALDERSON CONVALESCENT HOSPITAL</t>
  </si>
  <si>
    <t>124 WALNUT STREET</t>
  </si>
  <si>
    <t>WOODLAND</t>
  </si>
  <si>
    <t>Yolo</t>
  </si>
  <si>
    <t>95695</t>
  </si>
  <si>
    <t>055441</t>
  </si>
  <si>
    <t>IVY CREEK HEALTHCARE &amp; WELLNESS CENTRE</t>
  </si>
  <si>
    <t>115 BRIDGE ST.</t>
  </si>
  <si>
    <t>055443</t>
  </si>
  <si>
    <t>WEST VALLEY POST ACUTE</t>
  </si>
  <si>
    <t>7057 SHOUP AVE</t>
  </si>
  <si>
    <t>WEST HILLS</t>
  </si>
  <si>
    <t>91307</t>
  </si>
  <si>
    <t>055446</t>
  </si>
  <si>
    <t>ROCK CREEK CARE CENTER</t>
  </si>
  <si>
    <t>260 RACETRACK STREET</t>
  </si>
  <si>
    <t>Placer</t>
  </si>
  <si>
    <t>95603</t>
  </si>
  <si>
    <t>055448</t>
  </si>
  <si>
    <t>DINUBA HEALTHCARE</t>
  </si>
  <si>
    <t>1730 SOUTH COLLEGE AVE.</t>
  </si>
  <si>
    <t>DINUBA</t>
  </si>
  <si>
    <t>Tulare</t>
  </si>
  <si>
    <t>93618</t>
  </si>
  <si>
    <t>055449</t>
  </si>
  <si>
    <t>COVINA REHABILITATION CENTER</t>
  </si>
  <si>
    <t>261 W. BADILLO STREET</t>
  </si>
  <si>
    <t>COVINA</t>
  </si>
  <si>
    <t>91723</t>
  </si>
  <si>
    <t>055454</t>
  </si>
  <si>
    <t>DYCORA TRANSITIONAL HEALTH FOWLER</t>
  </si>
  <si>
    <t>1306 EAST SUMNER AVENUE</t>
  </si>
  <si>
    <t>FOWLER</t>
  </si>
  <si>
    <t>93625</t>
  </si>
  <si>
    <t>055457</t>
  </si>
  <si>
    <t>INTERCOMMUNITY HEALTHCARE &amp; REHABILITATION CENTER</t>
  </si>
  <si>
    <t>12627 STUDEBAKER ROAD</t>
  </si>
  <si>
    <t>055459</t>
  </si>
  <si>
    <t>BUENA VISTA CARE CENTER</t>
  </si>
  <si>
    <t>1440 S EUCLID AVENUE</t>
  </si>
  <si>
    <t>ANAHEIM</t>
  </si>
  <si>
    <t>92802</t>
  </si>
  <si>
    <t>055461</t>
  </si>
  <si>
    <t>CALIFORNIA POST ACUTE</t>
  </si>
  <si>
    <t>909 S LAKE STREET</t>
  </si>
  <si>
    <t>90006</t>
  </si>
  <si>
    <t>055462</t>
  </si>
  <si>
    <t>HAZEL HAWKINS MEMORIAL HOSPITAL D/P SNF</t>
  </si>
  <si>
    <t>911 SUNSET DRIVE</t>
  </si>
  <si>
    <t>HOLLISTER</t>
  </si>
  <si>
    <t>San Benito</t>
  </si>
  <si>
    <t>95023</t>
  </si>
  <si>
    <t>055464</t>
  </si>
  <si>
    <t>TWO PALMS NURSING CENTER, INC</t>
  </si>
  <si>
    <t>2637 E. WASHINTON BLVD</t>
  </si>
  <si>
    <t>91107</t>
  </si>
  <si>
    <t>055466</t>
  </si>
  <si>
    <t>THE SEQUOIAS</t>
  </si>
  <si>
    <t>501 PORTOLA ROAD</t>
  </si>
  <si>
    <t>PORTOLA VALLEY</t>
  </si>
  <si>
    <t>94028</t>
  </si>
  <si>
    <t>055473</t>
  </si>
  <si>
    <t>NEW VISTA POST- ACUTE CARE CENTER</t>
  </si>
  <si>
    <t>1516 SAWTELLE BLVD.</t>
  </si>
  <si>
    <t>055474</t>
  </si>
  <si>
    <t>MAGNOLIA REHABILITATION  &amp; NURSING  CENTER</t>
  </si>
  <si>
    <t>8133 MAGNOLIA AVENUE</t>
  </si>
  <si>
    <t>92504</t>
  </si>
  <si>
    <t>055475</t>
  </si>
  <si>
    <t>MAIN WEST POSTACUTE CARE</t>
  </si>
  <si>
    <t>812 WEST MAIN STREET</t>
  </si>
  <si>
    <t>TURLOCK</t>
  </si>
  <si>
    <t>95380</t>
  </si>
  <si>
    <t>055480</t>
  </si>
  <si>
    <t>THE CALIFORNIAN-PASADENA</t>
  </si>
  <si>
    <t>120 BELLEFONTAINE STREET</t>
  </si>
  <si>
    <t>055481</t>
  </si>
  <si>
    <t>VIENNA NURSING AND REHABILITATION CENTER</t>
  </si>
  <si>
    <t>800 SO. HAM LANE</t>
  </si>
  <si>
    <t>95242</t>
  </si>
  <si>
    <t>055488</t>
  </si>
  <si>
    <t>LA MESA HEALTHCARE CENTER</t>
  </si>
  <si>
    <t>3780 MASSACHUSETTS AVENUE</t>
  </si>
  <si>
    <t>91941</t>
  </si>
  <si>
    <t>055489</t>
  </si>
  <si>
    <t>BRENTWOOD POST ACUTE</t>
  </si>
  <si>
    <t>1795 WALNUT STREET</t>
  </si>
  <si>
    <t>RED BLUFF</t>
  </si>
  <si>
    <t>Tehama</t>
  </si>
  <si>
    <t>96080</t>
  </si>
  <si>
    <t>055491</t>
  </si>
  <si>
    <t>OAK RIDGE HEALTHCARE CENTER</t>
  </si>
  <si>
    <t>310 OAK RIDGE DRIVE</t>
  </si>
  <si>
    <t>ROSEVILLE</t>
  </si>
  <si>
    <t>95661</t>
  </si>
  <si>
    <t>055493</t>
  </si>
  <si>
    <t>MID-TOWN OAKS POST-ACUTE</t>
  </si>
  <si>
    <t>2600 L STREET</t>
  </si>
  <si>
    <t>055497</t>
  </si>
  <si>
    <t>THE PINES AT PLACERVILLE HEALTHCARE CENTER</t>
  </si>
  <si>
    <t>1040 MARSHALL WAY</t>
  </si>
  <si>
    <t>PLACERVILLE</t>
  </si>
  <si>
    <t>El Dorado</t>
  </si>
  <si>
    <t>95667</t>
  </si>
  <si>
    <t>055499</t>
  </si>
  <si>
    <t>ROCKY POINT CARE CENTER</t>
  </si>
  <si>
    <t>625 16TH STREET</t>
  </si>
  <si>
    <t>LAKEPORT</t>
  </si>
  <si>
    <t>Lake</t>
  </si>
  <si>
    <t>95453</t>
  </si>
  <si>
    <t>055500</t>
  </si>
  <si>
    <t>VALLE VISTA CONVALESCENT HOSPITAL</t>
  </si>
  <si>
    <t>1025 W. SECOND AVENUE</t>
  </si>
  <si>
    <t>055504</t>
  </si>
  <si>
    <t>COUNTRY VILLA SOUTH CONV CTR</t>
  </si>
  <si>
    <t>3515 OVERLAND AVENUE</t>
  </si>
  <si>
    <t>90034</t>
  </si>
  <si>
    <t>055505</t>
  </si>
  <si>
    <t>ARROYO VISTA NURSING CENTER</t>
  </si>
  <si>
    <t>3022 45TH STREET</t>
  </si>
  <si>
    <t>055508</t>
  </si>
  <si>
    <t>JACOB HEALTH CARE CENTER, LLC</t>
  </si>
  <si>
    <t>4075 54TH ST.</t>
  </si>
  <si>
    <t>055510</t>
  </si>
  <si>
    <t>REDDING POST ACUTE</t>
  </si>
  <si>
    <t>1836 GOLD STREET</t>
  </si>
  <si>
    <t>REDDING</t>
  </si>
  <si>
    <t>Shasta</t>
  </si>
  <si>
    <t>96001</t>
  </si>
  <si>
    <t>055512</t>
  </si>
  <si>
    <t>WOLF CREEK CARE CENTER</t>
  </si>
  <si>
    <t>107 CATHERINE LANE</t>
  </si>
  <si>
    <t>GRASS VALLEY</t>
  </si>
  <si>
    <t>95945</t>
  </si>
  <si>
    <t>055516</t>
  </si>
  <si>
    <t>WINDSOR CHICO CARE CENTER</t>
  </si>
  <si>
    <t>188 COHASSET LANE</t>
  </si>
  <si>
    <t>CHICO</t>
  </si>
  <si>
    <t>Butte</t>
  </si>
  <si>
    <t>95926</t>
  </si>
  <si>
    <t>055517</t>
  </si>
  <si>
    <t>WOODLANDS HEALTHCARE CENTER</t>
  </si>
  <si>
    <t>14966 TERRENO DE FLORES LANE</t>
  </si>
  <si>
    <t>LOS GATOS</t>
  </si>
  <si>
    <t>95030</t>
  </si>
  <si>
    <t>055518</t>
  </si>
  <si>
    <t>NEWPORT NURSING AND REHABILITATION CENTER</t>
  </si>
  <si>
    <t>1555 SUPERIOR AVENUE</t>
  </si>
  <si>
    <t>055519</t>
  </si>
  <si>
    <t>DOWNEY POST ACUTE</t>
  </si>
  <si>
    <t>13007 S. PARAMOUNT BLVD.</t>
  </si>
  <si>
    <t>DOWNEY</t>
  </si>
  <si>
    <t>90242</t>
  </si>
  <si>
    <t>055523</t>
  </si>
  <si>
    <t>GLENDALE POST ACUTE CENTER</t>
  </si>
  <si>
    <t>250 N. VERDUGO ROAD</t>
  </si>
  <si>
    <t>055525</t>
  </si>
  <si>
    <t>CRENSHAW NURSING HOME</t>
  </si>
  <si>
    <t>1900 S LONGWOOD AVE</t>
  </si>
  <si>
    <t>90016</t>
  </si>
  <si>
    <t>055526</t>
  </si>
  <si>
    <t>INGLEWOOD HEALTH CARE CENTER</t>
  </si>
  <si>
    <t>100 S. HILLCREST BLVD</t>
  </si>
  <si>
    <t>INGLEWOOD</t>
  </si>
  <si>
    <t>90301</t>
  </si>
  <si>
    <t>055527</t>
  </si>
  <si>
    <t>LOS PALOS CONVALESCENT HOSPITAL</t>
  </si>
  <si>
    <t>1430 WEST  6TH STREET</t>
  </si>
  <si>
    <t>055531</t>
  </si>
  <si>
    <t>ROYALWOOD CARE CENTER</t>
  </si>
  <si>
    <t>22520 MAPLE AVENUE</t>
  </si>
  <si>
    <t>90505</t>
  </si>
  <si>
    <t>055534</t>
  </si>
  <si>
    <t>THE REUTLINGER COMMUNITY</t>
  </si>
  <si>
    <t>4000 CAMINO TASSAJARA</t>
  </si>
  <si>
    <t>94506</t>
  </si>
  <si>
    <t>055538</t>
  </si>
  <si>
    <t>BONNIE BRAE CONVALESCENT HOSP</t>
  </si>
  <si>
    <t>420 SOUTH BONNIE BRAE ST.</t>
  </si>
  <si>
    <t>90057</t>
  </si>
  <si>
    <t>055539</t>
  </si>
  <si>
    <t>ARTESIA CHRISTIAN HOME INC.</t>
  </si>
  <si>
    <t>11614 E. 183RD ST</t>
  </si>
  <si>
    <t>ARTESIA</t>
  </si>
  <si>
    <t>90701</t>
  </si>
  <si>
    <t>055540</t>
  </si>
  <si>
    <t>SANTA MONICA HEALTH CARE CENTER</t>
  </si>
  <si>
    <t>1320 20TH STREET</t>
  </si>
  <si>
    <t>055541</t>
  </si>
  <si>
    <t>ROYAL TERRACE HEALTHCARE</t>
  </si>
  <si>
    <t>1340 HIGHLAND AVE.</t>
  </si>
  <si>
    <t>055542</t>
  </si>
  <si>
    <t>MISSION CARE CENTER</t>
  </si>
  <si>
    <t>8487 MAGNOLIA AVENUE</t>
  </si>
  <si>
    <t>055544</t>
  </si>
  <si>
    <t>ROYAL CREST HEALTH CARE</t>
  </si>
  <si>
    <t>519 W. BADILLO ST.</t>
  </si>
  <si>
    <t>91722</t>
  </si>
  <si>
    <t>055548</t>
  </si>
  <si>
    <t>PASADENA PARK HEALTHCARE AND WELLNESS CENTER</t>
  </si>
  <si>
    <t>2585 E. WASHINGTON BLVD.</t>
  </si>
  <si>
    <t>055551</t>
  </si>
  <si>
    <t>SEQUOIA TRANSITIONAL CARE</t>
  </si>
  <si>
    <t>350 NORTH VILLA STREET</t>
  </si>
  <si>
    <t>PORTERVILLE</t>
  </si>
  <si>
    <t>93257</t>
  </si>
  <si>
    <t>055557</t>
  </si>
  <si>
    <t>CREEKSIDE CARE CENTER</t>
  </si>
  <si>
    <t>35253 AVENUE H</t>
  </si>
  <si>
    <t>YUCAIPA</t>
  </si>
  <si>
    <t>92399</t>
  </si>
  <si>
    <t>055559</t>
  </si>
  <si>
    <t>BAY CREST CARE CENTER</t>
  </si>
  <si>
    <t>3750 GARNET STREET</t>
  </si>
  <si>
    <t>055562</t>
  </si>
  <si>
    <t>HILLSIDE SENIOR CARE</t>
  </si>
  <si>
    <t>38650 MISSION BOULEVARD</t>
  </si>
  <si>
    <t>055563</t>
  </si>
  <si>
    <t>SANTA MARIA CARE CENTER</t>
  </si>
  <si>
    <t>820 W COOK ST</t>
  </si>
  <si>
    <t>SANTA MARIA</t>
  </si>
  <si>
    <t>93458</t>
  </si>
  <si>
    <t>055565</t>
  </si>
  <si>
    <t>WATERMAN CANYON POST ACUTE</t>
  </si>
  <si>
    <t>1850 N. WATERMAN AVE.</t>
  </si>
  <si>
    <t>SAN BERNARDINO</t>
  </si>
  <si>
    <t>92404</t>
  </si>
  <si>
    <t>055566</t>
  </si>
  <si>
    <t>COASTAL VIEW HEALTHCARE CENTER</t>
  </si>
  <si>
    <t>4904 TELEGRAPH RD</t>
  </si>
  <si>
    <t>VENTURA</t>
  </si>
  <si>
    <t>93003</t>
  </si>
  <si>
    <t>055568</t>
  </si>
  <si>
    <t>SIERRA VALLEY REHAB CENTER</t>
  </si>
  <si>
    <t>301 WEST PUTNAM</t>
  </si>
  <si>
    <t>055570</t>
  </si>
  <si>
    <t>ST ELIZABETH HEALTHCARE CENTER</t>
  </si>
  <si>
    <t>2800 N. HARBOR BLVD.</t>
  </si>
  <si>
    <t>FULLERTON</t>
  </si>
  <si>
    <t>92835</t>
  </si>
  <si>
    <t>055571</t>
  </si>
  <si>
    <t>BUENA PARK NURSING CENTER</t>
  </si>
  <si>
    <t>8520 WESTERN AVENUE</t>
  </si>
  <si>
    <t>BUENA PARK</t>
  </si>
  <si>
    <t>90620</t>
  </si>
  <si>
    <t>055573</t>
  </si>
  <si>
    <t>KINGSBURG CENTER</t>
  </si>
  <si>
    <t>1101 STROUD AVE</t>
  </si>
  <si>
    <t>KINGSBURG</t>
  </si>
  <si>
    <t>93631</t>
  </si>
  <si>
    <t>055575</t>
  </si>
  <si>
    <t>PACIFIC HAVEN SUBACUTE AND HEALTHCARE CENTER</t>
  </si>
  <si>
    <t>12072 TRASK AVE.</t>
  </si>
  <si>
    <t>GARDEN GROVE</t>
  </si>
  <si>
    <t>92843</t>
  </si>
  <si>
    <t>055581</t>
  </si>
  <si>
    <t>JURUPA HILLS POST ACUTE</t>
  </si>
  <si>
    <t>6401 33RD STREET.</t>
  </si>
  <si>
    <t>055585</t>
  </si>
  <si>
    <t>CAPISTRANO BEACH CARE CENTER</t>
  </si>
  <si>
    <t>35410 DEL REY</t>
  </si>
  <si>
    <t>CAPISTRANO BEACH</t>
  </si>
  <si>
    <t>92624</t>
  </si>
  <si>
    <t>055597</t>
  </si>
  <si>
    <t>MAYWOOD ACRES HEALTHCARE</t>
  </si>
  <si>
    <t>2641 SOUTH C ST</t>
  </si>
  <si>
    <t>OXNARD</t>
  </si>
  <si>
    <t>93033</t>
  </si>
  <si>
    <t>055598</t>
  </si>
  <si>
    <t>THE BRADLEY GARDENS</t>
  </si>
  <si>
    <t>980 WEST SEVENTH STREET</t>
  </si>
  <si>
    <t>SAN JACINTO</t>
  </si>
  <si>
    <t>92582</t>
  </si>
  <si>
    <t>055601</t>
  </si>
  <si>
    <t>PARKVIEW JULIAN CONVALESCENT</t>
  </si>
  <si>
    <t>1801 JULIAN AVENUE</t>
  </si>
  <si>
    <t>BAKERSFIELD</t>
  </si>
  <si>
    <t>Kern</t>
  </si>
  <si>
    <t>93304</t>
  </si>
  <si>
    <t>055604</t>
  </si>
  <si>
    <t>REDWOOD SPRINGS HEALTHCARE CENTER</t>
  </si>
  <si>
    <t>1925 E. HOUSTON AVE</t>
  </si>
  <si>
    <t>VISALIA</t>
  </si>
  <si>
    <t>93292</t>
  </si>
  <si>
    <t>055608</t>
  </si>
  <si>
    <t>PRIMROSE POST-ACUTE</t>
  </si>
  <si>
    <t>515 CENTINELA AVE.</t>
  </si>
  <si>
    <t>90302</t>
  </si>
  <si>
    <t>055612</t>
  </si>
  <si>
    <t>SHADOWBROOK POST ACUTE</t>
  </si>
  <si>
    <t>1 GILMORE LANE</t>
  </si>
  <si>
    <t>OROVILLE</t>
  </si>
  <si>
    <t>95966</t>
  </si>
  <si>
    <t>055617</t>
  </si>
  <si>
    <t>PASADENA GROVE HEALTH CARE</t>
  </si>
  <si>
    <t>1470 N FAIR OAKS AVE</t>
  </si>
  <si>
    <t>91103</t>
  </si>
  <si>
    <t>055619</t>
  </si>
  <si>
    <t>LAS COLINAS POST ACUTE</t>
  </si>
  <si>
    <t>800 EAST 5TH STREET</t>
  </si>
  <si>
    <t>ONTARIO</t>
  </si>
  <si>
    <t>91764</t>
  </si>
  <si>
    <t>055622</t>
  </si>
  <si>
    <t>LA HABRA CONVALESCENT HOSPITAL</t>
  </si>
  <si>
    <t>1233 WEST LA HABRA BOULEVARD</t>
  </si>
  <si>
    <t>LA HABRA</t>
  </si>
  <si>
    <t>90631</t>
  </si>
  <si>
    <t>055626</t>
  </si>
  <si>
    <t>HEALTHCARE CENTRE OF FRESNO</t>
  </si>
  <si>
    <t>1665 M STREET</t>
  </si>
  <si>
    <t>93721</t>
  </si>
  <si>
    <t>055632</t>
  </si>
  <si>
    <t>GROSSMONT POST ACUTE CARE</t>
  </si>
  <si>
    <t>8787 CENTER DRIVE</t>
  </si>
  <si>
    <t>055635</t>
  </si>
  <si>
    <t>BRANDEL MANOR</t>
  </si>
  <si>
    <t>1801 N. OLIVE AVENUE</t>
  </si>
  <si>
    <t>95382</t>
  </si>
  <si>
    <t>055640</t>
  </si>
  <si>
    <t>SPRING HILL MANOR</t>
  </si>
  <si>
    <t>355 JOERSCHKE DR</t>
  </si>
  <si>
    <t>055645</t>
  </si>
  <si>
    <t>MISSION SKILLED NURSING &amp; SUBACUTE CENTER</t>
  </si>
  <si>
    <t>410 NORTH WINCHESTER BOULEVARD</t>
  </si>
  <si>
    <t>SANTA CLARA</t>
  </si>
  <si>
    <t>95050</t>
  </si>
  <si>
    <t>055646</t>
  </si>
  <si>
    <t>PALO ALTO SUB-ACUTE AND REHABILITATION CENTER</t>
  </si>
  <si>
    <t>911 BRYANT STREET</t>
  </si>
  <si>
    <t>PALO ALTO</t>
  </si>
  <si>
    <t>94301</t>
  </si>
  <si>
    <t>055649</t>
  </si>
  <si>
    <t>TULARE NURSING &amp; REHABILITATION CENTER</t>
  </si>
  <si>
    <t>680 EAST MERRITT AVENUE</t>
  </si>
  <si>
    <t>TULARE</t>
  </si>
  <si>
    <t>93274</t>
  </si>
  <si>
    <t>055650</t>
  </si>
  <si>
    <t>HIGHLAND CARE CENTER OF REDLANDS</t>
  </si>
  <si>
    <t>700 EAST HIGHLAND AVENUE</t>
  </si>
  <si>
    <t>92374</t>
  </si>
  <si>
    <t>055653</t>
  </si>
  <si>
    <t>SOUTH COAST POST ACUTE</t>
  </si>
  <si>
    <t>1030 W WARNER AVE</t>
  </si>
  <si>
    <t>055656</t>
  </si>
  <si>
    <t>RIVERSIDE CONVALESCENT HOSPITAL</t>
  </si>
  <si>
    <t>375 COHASSET RD</t>
  </si>
  <si>
    <t>055658</t>
  </si>
  <si>
    <t>TWILIGHT HAVEN</t>
  </si>
  <si>
    <t>1717 S. WINERY AVENUE</t>
  </si>
  <si>
    <t>93727</t>
  </si>
  <si>
    <t>055662</t>
  </si>
  <si>
    <t>BETHANY HOME SOCIETY SAN JOAQUIN COUNTY</t>
  </si>
  <si>
    <t>930 WEST MAIN STREET</t>
  </si>
  <si>
    <t>RIPON</t>
  </si>
  <si>
    <t>95366</t>
  </si>
  <si>
    <t>055664</t>
  </si>
  <si>
    <t>YORK HEALTHCARE &amp; WELLNESS CENTRE</t>
  </si>
  <si>
    <t>6071 YORK BLVD.</t>
  </si>
  <si>
    <t>90042</t>
  </si>
  <si>
    <t>055670</t>
  </si>
  <si>
    <t>BROADWAY MANOR CARE CENTER</t>
  </si>
  <si>
    <t>605 WEST BROADWAY</t>
  </si>
  <si>
    <t>91204</t>
  </si>
  <si>
    <t>055671</t>
  </si>
  <si>
    <t>PARKVIEW HEALTHCARE CENTER</t>
  </si>
  <si>
    <t>1514 E. LINCOLN AVENUE</t>
  </si>
  <si>
    <t>92805</t>
  </si>
  <si>
    <t>055674</t>
  </si>
  <si>
    <t>HEALTHCARE CENTER OF ORANGE COUNTY</t>
  </si>
  <si>
    <t>9021 KNOTT AVE</t>
  </si>
  <si>
    <t>055677</t>
  </si>
  <si>
    <t>PITTSBURG SKILLED NURSING CENTER</t>
  </si>
  <si>
    <t>535 SCHOOL STREET</t>
  </si>
  <si>
    <t>PITTSBURG</t>
  </si>
  <si>
    <t>94565</t>
  </si>
  <si>
    <t>055684</t>
  </si>
  <si>
    <t>THE CALIFORNIAN</t>
  </si>
  <si>
    <t>2225 DE LA VINA ST</t>
  </si>
  <si>
    <t>SANTA BARBARA</t>
  </si>
  <si>
    <t>93105</t>
  </si>
  <si>
    <t>055685</t>
  </si>
  <si>
    <t>BRIGHTON PLACE SPRING VALLEY</t>
  </si>
  <si>
    <t>9009 CAMPO ROAD</t>
  </si>
  <si>
    <t>SPRING VALLEY</t>
  </si>
  <si>
    <t>91977</t>
  </si>
  <si>
    <t>055689</t>
  </si>
  <si>
    <t>WINDSOR GARDENS CARE CENTER OF FULLERTON</t>
  </si>
  <si>
    <t>245 E WILSHIRE AVENUE</t>
  </si>
  <si>
    <t>92832</t>
  </si>
  <si>
    <t>055693</t>
  </si>
  <si>
    <t>HEALTHCARE CENTER OF BELLA VISTA</t>
  </si>
  <si>
    <t>933 EAST DEODAR STREET</t>
  </si>
  <si>
    <t>055697</t>
  </si>
  <si>
    <t>BUENA VENTURA  POST ACUTE CARE CENTER</t>
  </si>
  <si>
    <t>1016 S. RECORD ST.</t>
  </si>
  <si>
    <t>90023</t>
  </si>
  <si>
    <t>055698</t>
  </si>
  <si>
    <t>ABBY GARDENS HEALTHCARE CENTER</t>
  </si>
  <si>
    <t>8060 FROST STREET</t>
  </si>
  <si>
    <t>92123</t>
  </si>
  <si>
    <t>055704</t>
  </si>
  <si>
    <t>ANGELS NURSING HEALTH CENTER</t>
  </si>
  <si>
    <t>415 S UNION AVENUE</t>
  </si>
  <si>
    <t>90017</t>
  </si>
  <si>
    <t>055706</t>
  </si>
  <si>
    <t>THE ORCHARD - POST ACUTE CARE</t>
  </si>
  <si>
    <t>12385 E. WASHINGTON BLVD</t>
  </si>
  <si>
    <t>055707</t>
  </si>
  <si>
    <t>ONTARIO HEALTHCARE CENTER</t>
  </si>
  <si>
    <t>1661 SOUTH EUCLID AVENUE</t>
  </si>
  <si>
    <t>91762</t>
  </si>
  <si>
    <t>055708</t>
  </si>
  <si>
    <t>LEGACY POST-ACUTE REHABILITATION</t>
  </si>
  <si>
    <t>1335 N. WATERMAN AVENUE</t>
  </si>
  <si>
    <t>055710</t>
  </si>
  <si>
    <t>COUNTRY VILLA WILSHIRE CONVALESCENT CENTER</t>
  </si>
  <si>
    <t>855 NORTH FAIRFAX AVENUE</t>
  </si>
  <si>
    <t>90046</t>
  </si>
  <si>
    <t>055711</t>
  </si>
  <si>
    <t>BRENTWOOD HEALTH CARE CENTER</t>
  </si>
  <si>
    <t>1321 FRANKLIN STREET</t>
  </si>
  <si>
    <t>055715</t>
  </si>
  <si>
    <t>KYAKAMEENA CARE CENTER</t>
  </si>
  <si>
    <t>2131 CARLETON STREET</t>
  </si>
  <si>
    <t>BERKELEY</t>
  </si>
  <si>
    <t>94704</t>
  </si>
  <si>
    <t>055718</t>
  </si>
  <si>
    <t>MONTCLAIR MANOR CARE CENTER</t>
  </si>
  <si>
    <t>5119 BANDERA STREET</t>
  </si>
  <si>
    <t>MONTCLAIR</t>
  </si>
  <si>
    <t>91763</t>
  </si>
  <si>
    <t>055719</t>
  </si>
  <si>
    <t>VENTURA POST ACUTE</t>
  </si>
  <si>
    <t>4020 LOMA VISTA RD</t>
  </si>
  <si>
    <t>055728</t>
  </si>
  <si>
    <t>SANTA CLARITA POST-ACUTE CARE CENTER</t>
  </si>
  <si>
    <t>23801 NEWHALL AVENUE</t>
  </si>
  <si>
    <t>NEWHALL</t>
  </si>
  <si>
    <t>91321</t>
  </si>
  <si>
    <t>055733</t>
  </si>
  <si>
    <t>VALLE VERDE HEALTH FACILITY</t>
  </si>
  <si>
    <t>900 CALLE DE LOS AMIGOS</t>
  </si>
  <si>
    <t>055734</t>
  </si>
  <si>
    <t>UKIAH POST ACUTE</t>
  </si>
  <si>
    <t>1349 SOUTH DORA ST.</t>
  </si>
  <si>
    <t>UKIAH</t>
  </si>
  <si>
    <t>Mendocino</t>
  </si>
  <si>
    <t>95482</t>
  </si>
  <si>
    <t>055735</t>
  </si>
  <si>
    <t>WINDSOR ELMHAVEN CARE CENTER</t>
  </si>
  <si>
    <t>6940 PACIFIC AVENUE</t>
  </si>
  <si>
    <t>055737</t>
  </si>
  <si>
    <t>MIRADA HILLS REHABILITATION AND CONV HOSPITAL</t>
  </si>
  <si>
    <t>12200 LA MIRADA BLVD.</t>
  </si>
  <si>
    <t>LA MIRADA</t>
  </si>
  <si>
    <t>90638</t>
  </si>
  <si>
    <t>055739</t>
  </si>
  <si>
    <t>WINDSOR GARDENS REHABILITATION CENTER OF SALINAS</t>
  </si>
  <si>
    <t>637 EAST ROMIE LANE</t>
  </si>
  <si>
    <t>055742</t>
  </si>
  <si>
    <t>HARBOR VILLA CARE CENTER</t>
  </si>
  <si>
    <t>861 S. HARBOR BLVD</t>
  </si>
  <si>
    <t>055744</t>
  </si>
  <si>
    <t>ATLANTIC MEMORIAL HEALTHCARE CENTER</t>
  </si>
  <si>
    <t>2750 ATLANTIC AVENUE</t>
  </si>
  <si>
    <t>055748</t>
  </si>
  <si>
    <t>SANTA MONICA CONV CTR II</t>
  </si>
  <si>
    <t>2250 29TH STREET</t>
  </si>
  <si>
    <t>90405</t>
  </si>
  <si>
    <t>055750</t>
  </si>
  <si>
    <t>AMBERWOOD GARDENS</t>
  </si>
  <si>
    <t>1601 PETERSEN AVENUE</t>
  </si>
  <si>
    <t>95129</t>
  </si>
  <si>
    <t>055753</t>
  </si>
  <si>
    <t>LONGWOOD MANOR CONV.HOSPITAL</t>
  </si>
  <si>
    <t>4853 W. WASHINGTON BL.</t>
  </si>
  <si>
    <t>055755</t>
  </si>
  <si>
    <t>SHARON CARE CENTER</t>
  </si>
  <si>
    <t>8167 WEST THIRD ST.</t>
  </si>
  <si>
    <t>90048</t>
  </si>
  <si>
    <t>055756</t>
  </si>
  <si>
    <t>CLOVERDALE HEALTHCARE CENTER</t>
  </si>
  <si>
    <t>300 CHERRY CREEK RD</t>
  </si>
  <si>
    <t>CLOVERDALE</t>
  </si>
  <si>
    <t>95425</t>
  </si>
  <si>
    <t>055758</t>
  </si>
  <si>
    <t>NORTH WALK VILLA CONVAL. HOSP.</t>
  </si>
  <si>
    <t>12350 ROSECRANS</t>
  </si>
  <si>
    <t>055760</t>
  </si>
  <si>
    <t>ALHAMBRA HEALTHCARE &amp; WELLNESS CENTRE, LP</t>
  </si>
  <si>
    <t>415 SOUTH GARFIELD</t>
  </si>
  <si>
    <t>91801</t>
  </si>
  <si>
    <t>055761</t>
  </si>
  <si>
    <t>ENCINITAS NURSING AND REHABILITATION CENTER</t>
  </si>
  <si>
    <t>900 SANTA FE DRIVE</t>
  </si>
  <si>
    <t>ENCINITAS</t>
  </si>
  <si>
    <t>92024</t>
  </si>
  <si>
    <t>055764</t>
  </si>
  <si>
    <t>WHITTIER PACIFIC CARE CENTER</t>
  </si>
  <si>
    <t>7716 S PICKERING AVENUE</t>
  </si>
  <si>
    <t>90602</t>
  </si>
  <si>
    <t>055775</t>
  </si>
  <si>
    <t>ORINDA CARE CENTER, LLC</t>
  </si>
  <si>
    <t>11 ALTARINDA ROAD</t>
  </si>
  <si>
    <t>ORINDA</t>
  </si>
  <si>
    <t>94563</t>
  </si>
  <si>
    <t>055776</t>
  </si>
  <si>
    <t>WESTVIEW HEALTHCARE CENTER</t>
  </si>
  <si>
    <t>12225 SHALE RIDGE LANE</t>
  </si>
  <si>
    <t>95602</t>
  </si>
  <si>
    <t>055795</t>
  </si>
  <si>
    <t>BRIGHTON PLACE SAN DIEGO</t>
  </si>
  <si>
    <t>1350 N. EUCLID AVENUE</t>
  </si>
  <si>
    <t>055797</t>
  </si>
  <si>
    <t>GILROY HEALTHCARE AND REHABILITATION CENTER</t>
  </si>
  <si>
    <t>8170 MURRAY AVENUE</t>
  </si>
  <si>
    <t>GILROY</t>
  </si>
  <si>
    <t>95020</t>
  </si>
  <si>
    <t>055798</t>
  </si>
  <si>
    <t>VASONA CREEK HEALTHCARE CENTER</t>
  </si>
  <si>
    <t>16412 LOS GATOS BOULEVARD</t>
  </si>
  <si>
    <t>95032</t>
  </si>
  <si>
    <t>055799</t>
  </si>
  <si>
    <t>DYCORA TRANSITIONAL HEALTH-REEDLEY</t>
  </si>
  <si>
    <t>1090 EAST DINUBA AVENUE</t>
  </si>
  <si>
    <t>REEDLEY</t>
  </si>
  <si>
    <t>93654</t>
  </si>
  <si>
    <t>055800</t>
  </si>
  <si>
    <t>STONEBROOK HEALTH AND REHABILITATION</t>
  </si>
  <si>
    <t>350 DE SOTO DRIVE</t>
  </si>
  <si>
    <t>055806</t>
  </si>
  <si>
    <t>VILLA LAS PALMAS HEALTHCARE CENTER</t>
  </si>
  <si>
    <t>622 SOUTH ANZA STREET</t>
  </si>
  <si>
    <t>92020</t>
  </si>
  <si>
    <t>055807</t>
  </si>
  <si>
    <t>SHASTA VIEW ESTATES</t>
  </si>
  <si>
    <t>445 PARK STREET</t>
  </si>
  <si>
    <t>WEED</t>
  </si>
  <si>
    <t>Siskiyou</t>
  </si>
  <si>
    <t>96094</t>
  </si>
  <si>
    <t>055809</t>
  </si>
  <si>
    <t>ST ANTHONY CARE CENTER</t>
  </si>
  <si>
    <t>553 SMALLEY AVENUE</t>
  </si>
  <si>
    <t>055816</t>
  </si>
  <si>
    <t>CHAPMAN CARE CENTER</t>
  </si>
  <si>
    <t>12232 CHAPMAN AVE</t>
  </si>
  <si>
    <t>92840</t>
  </si>
  <si>
    <t>055817</t>
  </si>
  <si>
    <t>MONTE VISTA HEALTHCARE CENTER</t>
  </si>
  <si>
    <t>802 BUENA VISTA STREET</t>
  </si>
  <si>
    <t>055818</t>
  </si>
  <si>
    <t>ROYAL GARDENS HEALTHCARE</t>
  </si>
  <si>
    <t>2339 W. VALLEY BLVD.</t>
  </si>
  <si>
    <t>055826</t>
  </si>
  <si>
    <t>830 E CHAPEL ST</t>
  </si>
  <si>
    <t>93454</t>
  </si>
  <si>
    <t>055830</t>
  </si>
  <si>
    <t>VILLA MARIA HEALTHCARE CENTER</t>
  </si>
  <si>
    <t>425 E BARCELLUS AVE</t>
  </si>
  <si>
    <t>055833</t>
  </si>
  <si>
    <t>LA SALETTE HEALTH AND REHABILITATION CENTER</t>
  </si>
  <si>
    <t>537 E. FULTON STREET</t>
  </si>
  <si>
    <t>055839</t>
  </si>
  <si>
    <t>SAN LUIS CARE CENTER</t>
  </si>
  <si>
    <t>709 N STREET</t>
  </si>
  <si>
    <t>NEWMAN</t>
  </si>
  <si>
    <t>95360</t>
  </si>
  <si>
    <t>055845</t>
  </si>
  <si>
    <t>LEISURE GLEN POST ACUTE CARE CENTER</t>
  </si>
  <si>
    <t>330 MISSION ROAD</t>
  </si>
  <si>
    <t>91205</t>
  </si>
  <si>
    <t>055846</t>
  </si>
  <si>
    <t>THE TERRACES AT SAN JOAQUIN GARDENS VILLAGE</t>
  </si>
  <si>
    <t>5551 N. FRESNO ST</t>
  </si>
  <si>
    <t>93710</t>
  </si>
  <si>
    <t>055848</t>
  </si>
  <si>
    <t>VICTORIAN POST ACUTE</t>
  </si>
  <si>
    <t>2121 PINE STREET</t>
  </si>
  <si>
    <t>055849</t>
  </si>
  <si>
    <t>MODESTO POST ACUTE CENTER</t>
  </si>
  <si>
    <t>159 E. ORANGEBURG AVENUE</t>
  </si>
  <si>
    <t>055850</t>
  </si>
  <si>
    <t>PINE RIDGE CARE CENTER</t>
  </si>
  <si>
    <t>45 PROFESSIONAL CENTER PKWY</t>
  </si>
  <si>
    <t>055853</t>
  </si>
  <si>
    <t>REDWOOD COVE HEALTHCARE CENTER</t>
  </si>
  <si>
    <t>1162 S DORA ST.</t>
  </si>
  <si>
    <t>055854</t>
  </si>
  <si>
    <t>SANTA ROSA POST ACUTE</t>
  </si>
  <si>
    <t>4650 HOEN AVENUE</t>
  </si>
  <si>
    <t>SANTA ROSA</t>
  </si>
  <si>
    <t>95405</t>
  </si>
  <si>
    <t>055855</t>
  </si>
  <si>
    <t>ARDEN POST ACUTE REHAB</t>
  </si>
  <si>
    <t>3400 ALTA ARDEN EXPRESSWAY</t>
  </si>
  <si>
    <t>95825</t>
  </si>
  <si>
    <t>055856</t>
  </si>
  <si>
    <t>HIGH VALLEY LODGE</t>
  </si>
  <si>
    <t>7912 TOPLEY LANE</t>
  </si>
  <si>
    <t>SUNLAND</t>
  </si>
  <si>
    <t>91040</t>
  </si>
  <si>
    <t>055858</t>
  </si>
  <si>
    <t>DYCORA TRANSITIONAL HEALTH - GALT</t>
  </si>
  <si>
    <t>144 F STREET</t>
  </si>
  <si>
    <t>GALT</t>
  </si>
  <si>
    <t>95632</t>
  </si>
  <si>
    <t>055861</t>
  </si>
  <si>
    <t>OJAI HEALTH &amp; REHABILITATION</t>
  </si>
  <si>
    <t>601 N MONTGOMERY ST</t>
  </si>
  <si>
    <t>OJAI</t>
  </si>
  <si>
    <t>93023</t>
  </si>
  <si>
    <t>055862</t>
  </si>
  <si>
    <t>ROSE GARDEN HEALTHCARE CENTER</t>
  </si>
  <si>
    <t>1899 N RAYMOND AVE</t>
  </si>
  <si>
    <t>055866</t>
  </si>
  <si>
    <t>PLUM TREE CARE CENTER</t>
  </si>
  <si>
    <t>2580 SAMARITAN DRIVE</t>
  </si>
  <si>
    <t>95124</t>
  </si>
  <si>
    <t>055869</t>
  </si>
  <si>
    <t>CENTRAL VALLEY POST ACUTE - MODESTO</t>
  </si>
  <si>
    <t>515 EAST ORANGEBURG AVENUE</t>
  </si>
  <si>
    <t>055870</t>
  </si>
  <si>
    <t>SUNRAY HEALTHCARE CENTER</t>
  </si>
  <si>
    <t>3210 W PICO BLVD</t>
  </si>
  <si>
    <t>90019</t>
  </si>
  <si>
    <t>055871</t>
  </si>
  <si>
    <t>WINDSOR SKYLINE CARE CENTER</t>
  </si>
  <si>
    <t>348 IRIS DRIVE</t>
  </si>
  <si>
    <t>93906</t>
  </si>
  <si>
    <t>055872</t>
  </si>
  <si>
    <t>CITRUS NURSING CENTER</t>
  </si>
  <si>
    <t>9440 CITRUS AVENUE</t>
  </si>
  <si>
    <t>FONTANA</t>
  </si>
  <si>
    <t>92335</t>
  </si>
  <si>
    <t>055873</t>
  </si>
  <si>
    <t>COMMUNITY CARE CENTER</t>
  </si>
  <si>
    <t>8665 LA MESA BLVD.</t>
  </si>
  <si>
    <t>055874</t>
  </si>
  <si>
    <t>HAYWARD HEALTHCARE &amp; WELLNESS CENTER</t>
  </si>
  <si>
    <t>1805 WEST STREET</t>
  </si>
  <si>
    <t>94545</t>
  </si>
  <si>
    <t>055876</t>
  </si>
  <si>
    <t>PRINCETON MANOR HEALTHCARE CENTER, LLC</t>
  </si>
  <si>
    <t>2124 57TH AVENUE</t>
  </si>
  <si>
    <t>94621</t>
  </si>
  <si>
    <t>055884</t>
  </si>
  <si>
    <t>SAN TOMAS CONVALESCENT HOSPITAL</t>
  </si>
  <si>
    <t>3580 PAYNE AVENUE</t>
  </si>
  <si>
    <t>95117</t>
  </si>
  <si>
    <t>055885</t>
  </si>
  <si>
    <t>WINDSOR COUNTRY DRIVE CARE CENTER</t>
  </si>
  <si>
    <t>2500 COUNTRY DRIVE</t>
  </si>
  <si>
    <t>055886</t>
  </si>
  <si>
    <t>ROSEVILLE CARE CENTER</t>
  </si>
  <si>
    <t>1161 CIRBY WAY</t>
  </si>
  <si>
    <t>055887</t>
  </si>
  <si>
    <t>RIVER BEND NURSING CENTER</t>
  </si>
  <si>
    <t>2215 OAKMONT WAY</t>
  </si>
  <si>
    <t>WEST SACRAMENTO</t>
  </si>
  <si>
    <t>95691</t>
  </si>
  <si>
    <t>055888</t>
  </si>
  <si>
    <t>HUNTINGTON VALLEY HEALTHCARE CENTER</t>
  </si>
  <si>
    <t>8382 NEWMAN AVENUE</t>
  </si>
  <si>
    <t>HUNTINGTON BEACH</t>
  </si>
  <si>
    <t>92647</t>
  </si>
  <si>
    <t>055890</t>
  </si>
  <si>
    <t>MAGNOLIA POST ACUTE CARE</t>
  </si>
  <si>
    <t>635 S MAGNOLIA AVE</t>
  </si>
  <si>
    <t>055892</t>
  </si>
  <si>
    <t>BERKELEY PINES SKILLED NURSING CENTER</t>
  </si>
  <si>
    <t>2223 ASHBY AVENUE</t>
  </si>
  <si>
    <t>94705</t>
  </si>
  <si>
    <t>055894</t>
  </si>
  <si>
    <t>BROADWAY BY THE SEA</t>
  </si>
  <si>
    <t>2725 E. BROADWAY</t>
  </si>
  <si>
    <t>90803</t>
  </si>
  <si>
    <t>055899</t>
  </si>
  <si>
    <t>ROYAL PALMS POST ACUTE</t>
  </si>
  <si>
    <t>630 W. BROADWAY</t>
  </si>
  <si>
    <t>055906</t>
  </si>
  <si>
    <t>RINALDI CONVALESCENT HOSPITAL</t>
  </si>
  <si>
    <t>16553 RINALDI ST</t>
  </si>
  <si>
    <t>055910</t>
  </si>
  <si>
    <t>COUNTRY MANOR LA MESA HEALTHCARE CENTER</t>
  </si>
  <si>
    <t>5696 LAKE MURRAY BLVD</t>
  </si>
  <si>
    <t>055914</t>
  </si>
  <si>
    <t>PLYMOUTH VILLAGE</t>
  </si>
  <si>
    <t>819 SALEM DRIVE</t>
  </si>
  <si>
    <t>055916</t>
  </si>
  <si>
    <t>KAWEAH MANOR CONVALESCENT HOSPITAL</t>
  </si>
  <si>
    <t>3710 WEST TULARE AVENUE</t>
  </si>
  <si>
    <t>93277</t>
  </si>
  <si>
    <t>055917</t>
  </si>
  <si>
    <t>ST JUDE CARE CENTER</t>
  </si>
  <si>
    <t>469 EAST NORTH STREET</t>
  </si>
  <si>
    <t>MANTECA</t>
  </si>
  <si>
    <t>95336</t>
  </si>
  <si>
    <t>055918</t>
  </si>
  <si>
    <t>BEL TOOREN VILLA CONVALESCENT</t>
  </si>
  <si>
    <t>16910 WOODRUFF AVE.</t>
  </si>
  <si>
    <t>055919</t>
  </si>
  <si>
    <t>APPLE VALLEY POST-ACUTE REHAB</t>
  </si>
  <si>
    <t>1035 GRAVENSTEIN HWY SOUTH</t>
  </si>
  <si>
    <t>SEBASTOPOL</t>
  </si>
  <si>
    <t>95472</t>
  </si>
  <si>
    <t>055922</t>
  </si>
  <si>
    <t>COURTYARD HEALTH CARE CENTER</t>
  </si>
  <si>
    <t>1850 EAST 8TH STREET</t>
  </si>
  <si>
    <t>DAVIS</t>
  </si>
  <si>
    <t>95616</t>
  </si>
  <si>
    <t>055929</t>
  </si>
  <si>
    <t>CRYSTAL COVE CARE CENTER</t>
  </si>
  <si>
    <t>1445 SUPERIOR AVENUE</t>
  </si>
  <si>
    <t>055932</t>
  </si>
  <si>
    <t>FOUR SEASONS HEALTHCARE &amp; WELLNESS CENTER, LP</t>
  </si>
  <si>
    <t>5335 LAUREL CANYON BLVD.</t>
  </si>
  <si>
    <t>91607</t>
  </si>
  <si>
    <t>055935</t>
  </si>
  <si>
    <t>CERES POSTACUTE CARE</t>
  </si>
  <si>
    <t>1711 RICHLAND AVENUE</t>
  </si>
  <si>
    <t>CERES</t>
  </si>
  <si>
    <t>95307</t>
  </si>
  <si>
    <t>055952</t>
  </si>
  <si>
    <t>TORRANCE CARE CENTER WEST, INC</t>
  </si>
  <si>
    <t>4333 TORRANCE BLVD</t>
  </si>
  <si>
    <t>055954</t>
  </si>
  <si>
    <t>WINDSOR GARDENS CONV CENTER OF SAN DIEGO</t>
  </si>
  <si>
    <t>220 EAST 24TH STREET</t>
  </si>
  <si>
    <t>NATIONAL CITY</t>
  </si>
  <si>
    <t>91950</t>
  </si>
  <si>
    <t>055955</t>
  </si>
  <si>
    <t>CALIFORNIA HOME FOR THE AGED</t>
  </si>
  <si>
    <t>6720 E. KINGS CANYON</t>
  </si>
  <si>
    <t>055956</t>
  </si>
  <si>
    <t>BRIARWOOD POST ACUTE</t>
  </si>
  <si>
    <t>5901 LEMON HILL AVE</t>
  </si>
  <si>
    <t>95824</t>
  </si>
  <si>
    <t>055957</t>
  </si>
  <si>
    <t>VISTA COVE CARE CENTER AT SANTA PAULA</t>
  </si>
  <si>
    <t>250 MARCH ST</t>
  </si>
  <si>
    <t>SANTA PAULA</t>
  </si>
  <si>
    <t>93060</t>
  </si>
  <si>
    <t>055959</t>
  </si>
  <si>
    <t>WATSONVILLE POST ACUTE CENTER</t>
  </si>
  <si>
    <t>525 AUTO CENTER DRIVE</t>
  </si>
  <si>
    <t>055960</t>
  </si>
  <si>
    <t>LA CRESCENTA HEALTHCARE CENTER</t>
  </si>
  <si>
    <t>3050 MONTROSE AVE</t>
  </si>
  <si>
    <t>LA CRESCENTA</t>
  </si>
  <si>
    <t>91214</t>
  </si>
  <si>
    <t>055962</t>
  </si>
  <si>
    <t>WINDSOR MONTEREY CARE CENTER</t>
  </si>
  <si>
    <t>1575 SKYLINE DRIVE</t>
  </si>
  <si>
    <t>MONTEREY</t>
  </si>
  <si>
    <t>93940</t>
  </si>
  <si>
    <t>055963</t>
  </si>
  <si>
    <t>THE AVENUES TRANSITIONAL CARE CENTER</t>
  </si>
  <si>
    <t>2043 19TH AVENUE</t>
  </si>
  <si>
    <t>94116</t>
  </si>
  <si>
    <t>055964</t>
  </si>
  <si>
    <t>FRIENDSHIP MANOR NURSING &amp; REHAB CENTER</t>
  </si>
  <si>
    <t>902 SOUTH EUCLID AVENUE</t>
  </si>
  <si>
    <t>055968</t>
  </si>
  <si>
    <t>ST. FRANCIS HEIGHTS CONVALESCENT HOSPITAL</t>
  </si>
  <si>
    <t>35 ESCUELA DRIVE</t>
  </si>
  <si>
    <t>DALY CITY</t>
  </si>
  <si>
    <t>94015</t>
  </si>
  <si>
    <t>055975</t>
  </si>
  <si>
    <t>HILLCREST MANOR SANITARIUM</t>
  </si>
  <si>
    <t>1889 NATIONAL CITY BLVD.</t>
  </si>
  <si>
    <t>055977</t>
  </si>
  <si>
    <t>KENNEDY POST ACUTE CARE CENTER</t>
  </si>
  <si>
    <t>619 N. FAIRFAX AVE</t>
  </si>
  <si>
    <t>90036</t>
  </si>
  <si>
    <t>055979</t>
  </si>
  <si>
    <t>FRANCISCAN CONVALESCENT HOSPITAL</t>
  </si>
  <si>
    <t>3169 M STREET</t>
  </si>
  <si>
    <t>95348</t>
  </si>
  <si>
    <t>055983</t>
  </si>
  <si>
    <t>COVENTRY COURT HEALTH CENTER</t>
  </si>
  <si>
    <t>2040 S. EUCLID AVENUE</t>
  </si>
  <si>
    <t>055984</t>
  </si>
  <si>
    <t>ANAHEIM HEALTHCARE CENTER, LLC</t>
  </si>
  <si>
    <t>501 SOUTH BEACH BLVD.</t>
  </si>
  <si>
    <t>92804</t>
  </si>
  <si>
    <t>055987</t>
  </si>
  <si>
    <t>BROADWAY VILLA POST ACUTE</t>
  </si>
  <si>
    <t>1250 BROADWAY</t>
  </si>
  <si>
    <t>055988</t>
  </si>
  <si>
    <t>HY-LOND HEALTH CARE CENTER-MERCED</t>
  </si>
  <si>
    <t>3170 M STREET</t>
  </si>
  <si>
    <t>055989</t>
  </si>
  <si>
    <t>HERITAGE MANOR</t>
  </si>
  <si>
    <t>610 NORTH GARFIELD AVENUE</t>
  </si>
  <si>
    <t>055991</t>
  </si>
  <si>
    <t>MISSION TERRACE CONVALESCENT HOSPITAL</t>
  </si>
  <si>
    <t>623 W JUNIPERO ST</t>
  </si>
  <si>
    <t>055992</t>
  </si>
  <si>
    <t>WEST COVINA HEALTHCARE CENTER</t>
  </si>
  <si>
    <t>850 S. SUNKIST AVE.</t>
  </si>
  <si>
    <t>WEST COVINA</t>
  </si>
  <si>
    <t>91790</t>
  </si>
  <si>
    <t>055995</t>
  </si>
  <si>
    <t>WINDSOR CONVALESCENT CENTER OF NORTH LONG BEACH</t>
  </si>
  <si>
    <t>260 E MARKET ST</t>
  </si>
  <si>
    <t>90805</t>
  </si>
  <si>
    <t>055996</t>
  </si>
  <si>
    <t>DYCORA TRANSITIONAL HEALTH-MANCHESTER</t>
  </si>
  <si>
    <t>3408 EAST SHIELDS AVENUE</t>
  </si>
  <si>
    <t>056007</t>
  </si>
  <si>
    <t>PACIFIC CARE NURSING CENTER</t>
  </si>
  <si>
    <t>3355 PACIFIC PLACE</t>
  </si>
  <si>
    <t>056008</t>
  </si>
  <si>
    <t>GUARDIAN REHABILITATION HOSPITAL</t>
  </si>
  <si>
    <t>533 S. FAIRFAX AVE</t>
  </si>
  <si>
    <t>056010</t>
  </si>
  <si>
    <t>SEAL BEACH HEALTH AND REHABILITATION CENTER</t>
  </si>
  <si>
    <t>3000 N GATE ROAD</t>
  </si>
  <si>
    <t>SEAL BEACH</t>
  </si>
  <si>
    <t>90740</t>
  </si>
  <si>
    <t>056014</t>
  </si>
  <si>
    <t>BROOKFIELD HEALTHCARE CENTER</t>
  </si>
  <si>
    <t>9300 TELEGRAPH ROAD</t>
  </si>
  <si>
    <t>90240</t>
  </si>
  <si>
    <t>056017</t>
  </si>
  <si>
    <t>LA JOLLA NURSING AND REHABILITATION CENTER</t>
  </si>
  <si>
    <t>2552 TORREY PINES RD</t>
  </si>
  <si>
    <t>LA JOLLA</t>
  </si>
  <si>
    <t>92037</t>
  </si>
  <si>
    <t>056019</t>
  </si>
  <si>
    <t>GARDENA CONVALESCENT CENTER</t>
  </si>
  <si>
    <t>14819 S. VERMONT</t>
  </si>
  <si>
    <t>056021</t>
  </si>
  <si>
    <t>LONE TREE CONVALESCENT HOSPITAL</t>
  </si>
  <si>
    <t>4001 LONE TREE WAY</t>
  </si>
  <si>
    <t>ANTIOCH</t>
  </si>
  <si>
    <t>94509</t>
  </si>
  <si>
    <t>056023</t>
  </si>
  <si>
    <t>AVALON VILLA CARE CENTER</t>
  </si>
  <si>
    <t>12029  AVALON BLVD</t>
  </si>
  <si>
    <t>90061</t>
  </si>
  <si>
    <t>056024</t>
  </si>
  <si>
    <t>HIGHLAND PALMS HEALTHCARE CENTER</t>
  </si>
  <si>
    <t>7534 PALM AVENUE</t>
  </si>
  <si>
    <t>HIGHLAND</t>
  </si>
  <si>
    <t>92346</t>
  </si>
  <si>
    <t>056026</t>
  </si>
  <si>
    <t>EMPRESS CARE CENTER, LLC</t>
  </si>
  <si>
    <t>1299 S. BASCOM AVENUE</t>
  </si>
  <si>
    <t>056031</t>
  </si>
  <si>
    <t>NEW VISTA NURSING AND REHABILITATION CENTER</t>
  </si>
  <si>
    <t>8647 FENWICK STREET.</t>
  </si>
  <si>
    <t>056035</t>
  </si>
  <si>
    <t>GOLDEN LIVINGCENTER - SHAFTER</t>
  </si>
  <si>
    <t>140 EAST TULARE AVENUE</t>
  </si>
  <si>
    <t>SHAFTER</t>
  </si>
  <si>
    <t>93263</t>
  </si>
  <si>
    <t>056037</t>
  </si>
  <si>
    <t>PACIFIC HILLS MANOR</t>
  </si>
  <si>
    <t>370 NOBLE COURT</t>
  </si>
  <si>
    <t>MORGAN HILL</t>
  </si>
  <si>
    <t>95037</t>
  </si>
  <si>
    <t>056039</t>
  </si>
  <si>
    <t>WELLSPRINGS POST ACUTE CENTER</t>
  </si>
  <si>
    <t>44445 NO.15TH ST. WEST</t>
  </si>
  <si>
    <t>056040</t>
  </si>
  <si>
    <t>ESCONDIDO POST ACUTE REHAB</t>
  </si>
  <si>
    <t>421 E MISSION AVE</t>
  </si>
  <si>
    <t>056042</t>
  </si>
  <si>
    <t>COUNTRY VILLA BAY VISTA HCC</t>
  </si>
  <si>
    <t>5901 DOWNEY AVE</t>
  </si>
  <si>
    <t>056043</t>
  </si>
  <si>
    <t>COLONIAL CARE CENTER</t>
  </si>
  <si>
    <t>1913 E 5TH STREET</t>
  </si>
  <si>
    <t>90802</t>
  </si>
  <si>
    <t>056048</t>
  </si>
  <si>
    <t>PACIFIC COAST MANOR</t>
  </si>
  <si>
    <t>1935 WHARF ROAD</t>
  </si>
  <si>
    <t>CAPITOLA</t>
  </si>
  <si>
    <t>95010</t>
  </si>
  <si>
    <t>056052</t>
  </si>
  <si>
    <t>27350 TAMPA AVENUE</t>
  </si>
  <si>
    <t>94544</t>
  </si>
  <si>
    <t>056053</t>
  </si>
  <si>
    <t>COUNTRY VILLA HACIENDA HEALTHCARE CENTER</t>
  </si>
  <si>
    <t>1311 EAST DATE STREET</t>
  </si>
  <si>
    <t>056055</t>
  </si>
  <si>
    <t>CARMEL HILLS CARE CENTER</t>
  </si>
  <si>
    <t>23795 W. R. HOLMAN HIGHWAY</t>
  </si>
  <si>
    <t>056056</t>
  </si>
  <si>
    <t>BRIER OAK ON SUNSET</t>
  </si>
  <si>
    <t>5154 SUNSET BLVD</t>
  </si>
  <si>
    <t>90027</t>
  </si>
  <si>
    <t>056058</t>
  </si>
  <si>
    <t>ALMADEN HEALTH AND REHABILITATION  CENTER</t>
  </si>
  <si>
    <t>2065 LOS GATOS-ALMADEN ROAD</t>
  </si>
  <si>
    <t>056062</t>
  </si>
  <si>
    <t>AMAYA SPRINGS HEALTH CARE CENTER</t>
  </si>
  <si>
    <t>8625 LAMAR STREET</t>
  </si>
  <si>
    <t>056063</t>
  </si>
  <si>
    <t>INFINITY CARE OF EAST LOS ANGELES</t>
  </si>
  <si>
    <t>101 S FICKETT STREET</t>
  </si>
  <si>
    <t>056065</t>
  </si>
  <si>
    <t>SANTA CRUZ POST ACUTE</t>
  </si>
  <si>
    <t>1115 CAPITOLA ROAD</t>
  </si>
  <si>
    <t>056066</t>
  </si>
  <si>
    <t>WOODLAND CARE CENTER</t>
  </si>
  <si>
    <t>7120 CORBIN AVE.</t>
  </si>
  <si>
    <t>056069</t>
  </si>
  <si>
    <t>VALLEY HOUSE REHABILITATION CENTER</t>
  </si>
  <si>
    <t>991 CLYDE AVENUE</t>
  </si>
  <si>
    <t>95054</t>
  </si>
  <si>
    <t>056071</t>
  </si>
  <si>
    <t>SEQUOIAS SAN FRANCISCO CONVALESCENT HOSPITAL</t>
  </si>
  <si>
    <t>1400 GEARY BLVD</t>
  </si>
  <si>
    <t>94109</t>
  </si>
  <si>
    <t>056072</t>
  </si>
  <si>
    <t>PETALUMA POST-ACUTE REHABILITATION</t>
  </si>
  <si>
    <t>1115 B STREET</t>
  </si>
  <si>
    <t>PETALUMA</t>
  </si>
  <si>
    <t>94952</t>
  </si>
  <si>
    <t>056073</t>
  </si>
  <si>
    <t>SACRAMENTO POST-ACUTE</t>
  </si>
  <si>
    <t>5255 HEMLOCK STREET</t>
  </si>
  <si>
    <t>95841</t>
  </si>
  <si>
    <t>056074</t>
  </si>
  <si>
    <t>WINDSOR CHICO CREEK CARE AND REHAB CENTER</t>
  </si>
  <si>
    <t>587 RIO LINDO AVENUE</t>
  </si>
  <si>
    <t>056076</t>
  </si>
  <si>
    <t>ANAHEIM TERRACE CARE CENTER</t>
  </si>
  <si>
    <t>141 SOUTH KNOTT AVENUE</t>
  </si>
  <si>
    <t>056077</t>
  </si>
  <si>
    <t>THE TAMALPAIS</t>
  </si>
  <si>
    <t>501 VIA CASITAS</t>
  </si>
  <si>
    <t>056078</t>
  </si>
  <si>
    <t>LAKEVIEW TERRACE</t>
  </si>
  <si>
    <t>831 S LAKE STREET</t>
  </si>
  <si>
    <t>056079</t>
  </si>
  <si>
    <t>GLENDORA GRAND, INC</t>
  </si>
  <si>
    <t>805 W. ARROW HWY.</t>
  </si>
  <si>
    <t>GLENDORA</t>
  </si>
  <si>
    <t>91740</t>
  </si>
  <si>
    <t>056080</t>
  </si>
  <si>
    <t>HUNTINGTON POST ACUTE</t>
  </si>
  <si>
    <t>150 BELLEFONTAINE ST</t>
  </si>
  <si>
    <t>056082</t>
  </si>
  <si>
    <t>CANYON SPRINGS POST-ACUTE</t>
  </si>
  <si>
    <t>180 NORTH JACKSON AVENUE</t>
  </si>
  <si>
    <t>95116</t>
  </si>
  <si>
    <t>056083</t>
  </si>
  <si>
    <t>WOODS HEALTH SERVICES</t>
  </si>
  <si>
    <t>2600 A STREET</t>
  </si>
  <si>
    <t>LA VERNE</t>
  </si>
  <si>
    <t>91750</t>
  </si>
  <si>
    <t>056084</t>
  </si>
  <si>
    <t>ASTORIA NURSING AND REHAB CENTER</t>
  </si>
  <si>
    <t>14040 ASTORIA STREET</t>
  </si>
  <si>
    <t>SYLMAR</t>
  </si>
  <si>
    <t>056086</t>
  </si>
  <si>
    <t>LA MARIPOSA CARE AND REHABILITATION CENTER</t>
  </si>
  <si>
    <t>1244 TRAVIS BLVD</t>
  </si>
  <si>
    <t>056090</t>
  </si>
  <si>
    <t>CREEKSIDE REHABILITATION &amp; BEHAVIORAL HEALTH</t>
  </si>
  <si>
    <t>850 SONOMA AVE</t>
  </si>
  <si>
    <t>95404</t>
  </si>
  <si>
    <t>056092</t>
  </si>
  <si>
    <t>TOPANGA TERRACE</t>
  </si>
  <si>
    <t>22125 ROSCOE BLVD</t>
  </si>
  <si>
    <t>CANOGA PARK</t>
  </si>
  <si>
    <t>91304</t>
  </si>
  <si>
    <t>056095</t>
  </si>
  <si>
    <t>DEVONSHIRE CARE CENTER</t>
  </si>
  <si>
    <t>1350 EAST DEVONSHIRE AVENUE</t>
  </si>
  <si>
    <t>92544</t>
  </si>
  <si>
    <t>056096</t>
  </si>
  <si>
    <t>PIEDMONT GARDENS HEALTH FACILITY</t>
  </si>
  <si>
    <t>110 41ST STREET</t>
  </si>
  <si>
    <t>94611</t>
  </si>
  <si>
    <t>056098</t>
  </si>
  <si>
    <t>COTTONWOOD HEALTH CARE CENTER</t>
  </si>
  <si>
    <t>625 COTTONWOOD STREET</t>
  </si>
  <si>
    <t>056100</t>
  </si>
  <si>
    <t>DYCORA TRANSITIONAL HEALTH - SANGER</t>
  </si>
  <si>
    <t>2550 9TH STREET</t>
  </si>
  <si>
    <t>SANGER</t>
  </si>
  <si>
    <t>93657</t>
  </si>
  <si>
    <t>056101</t>
  </si>
  <si>
    <t>ROSEWOOD POST ACUTE REHABILITATION</t>
  </si>
  <si>
    <t>6041 FAIR OAKS BLVD</t>
  </si>
  <si>
    <t>056103</t>
  </si>
  <si>
    <t>CROWN BAY NURSING AND REHABILITATION CENTER</t>
  </si>
  <si>
    <t>508 WESTLINE DRIVE</t>
  </si>
  <si>
    <t>ALAMEDA</t>
  </si>
  <si>
    <t>94501</t>
  </si>
  <si>
    <t>056104</t>
  </si>
  <si>
    <t>ROSE VILLA HEALTH CARE CENTER</t>
  </si>
  <si>
    <t>9028 ROSE STREET</t>
  </si>
  <si>
    <t>056105</t>
  </si>
  <si>
    <t>BALBOA NURSING &amp; REHABILITATION CENTER</t>
  </si>
  <si>
    <t>3520 FOURTH AVENUE</t>
  </si>
  <si>
    <t>92103</t>
  </si>
  <si>
    <t>056107</t>
  </si>
  <si>
    <t>COMMUNITY CONVALESCENT CENTER OF SAN BERNARDINO</t>
  </si>
  <si>
    <t>1676 MEDICAL CTR DR.</t>
  </si>
  <si>
    <t>92411</t>
  </si>
  <si>
    <t>056109</t>
  </si>
  <si>
    <t>WOODLAND SKILLED NURSING FACILITY</t>
  </si>
  <si>
    <t>678 THIRD STREET</t>
  </si>
  <si>
    <t>056110</t>
  </si>
  <si>
    <t>LAGUNA HILLS HEALTH AND REHABILITATION CENTER</t>
  </si>
  <si>
    <t>24452 HEALTH CENTER DRIVE</t>
  </si>
  <si>
    <t>LAGUNA HILLS</t>
  </si>
  <si>
    <t>92653</t>
  </si>
  <si>
    <t>056111</t>
  </si>
  <si>
    <t>GRIFFITH PARK HEALTHCARE CENTER</t>
  </si>
  <si>
    <t>201 ALLEN AVE.</t>
  </si>
  <si>
    <t>91201</t>
  </si>
  <si>
    <t>056113</t>
  </si>
  <si>
    <t>ALEXANDRIA CARE CENTER</t>
  </si>
  <si>
    <t>1515 N ALEXANDRIA AVE.</t>
  </si>
  <si>
    <t>056114</t>
  </si>
  <si>
    <t>COUNTRY VILLA EAST NURSING CENTER</t>
  </si>
  <si>
    <t>2415 SOUTH WESTERN AVENUE</t>
  </si>
  <si>
    <t>056115</t>
  </si>
  <si>
    <t>IMPERIAL HEALTHCARE CENTER</t>
  </si>
  <si>
    <t>11926 LA MIRADA BLVD</t>
  </si>
  <si>
    <t>056116</t>
  </si>
  <si>
    <t>LOS ALTOS SUB-ACUTE AND REHABILITATION CENTER</t>
  </si>
  <si>
    <t>809 FREMONT AVENUE</t>
  </si>
  <si>
    <t>94024</t>
  </si>
  <si>
    <t>056117</t>
  </si>
  <si>
    <t>THE ROWLAND</t>
  </si>
  <si>
    <t>330 W. ROWLAND STREET</t>
  </si>
  <si>
    <t>056118</t>
  </si>
  <si>
    <t>GLADSTONE CARE AND REHABILITATION CENTER</t>
  </si>
  <si>
    <t>435 E. GLADSTONE AVENUE</t>
  </si>
  <si>
    <t>056120</t>
  </si>
  <si>
    <t>EMPRES POST ACUTE REHABILITATION</t>
  </si>
  <si>
    <t>300 DOUGLAS STREET</t>
  </si>
  <si>
    <t>056121</t>
  </si>
  <si>
    <t>WASHINGTON CENTER</t>
  </si>
  <si>
    <t>14766 WASHINGTON AVENUE</t>
  </si>
  <si>
    <t>94578</t>
  </si>
  <si>
    <t>056122</t>
  </si>
  <si>
    <t>MILLBRAE SKILLED CARE</t>
  </si>
  <si>
    <t>33 MATEO AVENUE</t>
  </si>
  <si>
    <t>MILLBRAE</t>
  </si>
  <si>
    <t>94030</t>
  </si>
  <si>
    <t>056124</t>
  </si>
  <si>
    <t>TARZANA HEALTH AND REHABILITATION CENTER</t>
  </si>
  <si>
    <t>5650 RESEDA BLVD</t>
  </si>
  <si>
    <t>TARZANA</t>
  </si>
  <si>
    <t>91356</t>
  </si>
  <si>
    <t>056125</t>
  </si>
  <si>
    <t>ALAMITOS BELMONT REHAB HOSPITA</t>
  </si>
  <si>
    <t>3901 E FOURTH STREET</t>
  </si>
  <si>
    <t>056127</t>
  </si>
  <si>
    <t>LIVE OAK REHAB CENTER</t>
  </si>
  <si>
    <t>537 W LIVE OAK</t>
  </si>
  <si>
    <t>056129</t>
  </si>
  <si>
    <t>BURBANK HEALTHCARE &amp; REHAB</t>
  </si>
  <si>
    <t>1041 S. MAIN ST.</t>
  </si>
  <si>
    <t>BURBANK</t>
  </si>
  <si>
    <t>91506</t>
  </si>
  <si>
    <t>056132</t>
  </si>
  <si>
    <t>AVALON HEALTH CARE - SAN ANDREAS</t>
  </si>
  <si>
    <t>900 MOUNTAIN RANCH ROAD</t>
  </si>
  <si>
    <t>SAN ANDREAS</t>
  </si>
  <si>
    <t>Calaveras</t>
  </si>
  <si>
    <t>95249</t>
  </si>
  <si>
    <t>056133</t>
  </si>
  <si>
    <t>WEST HILLS HEALTH &amp; REHAB CENTER</t>
  </si>
  <si>
    <t>7940 TOPANGA CANYON BLVD.</t>
  </si>
  <si>
    <t>056136</t>
  </si>
  <si>
    <t>VILLA MESA CARE CENTER</t>
  </si>
  <si>
    <t>867 E. 11TH STREET</t>
  </si>
  <si>
    <t>056137</t>
  </si>
  <si>
    <t>THE MEADOWS POST ACUTE</t>
  </si>
  <si>
    <t>14857 ROSCOE BOULEVARD</t>
  </si>
  <si>
    <t>PANORAMA CITY</t>
  </si>
  <si>
    <t>91402</t>
  </si>
  <si>
    <t>056138</t>
  </si>
  <si>
    <t>STOLLWOOD CONVALESCENT HOSPITAL</t>
  </si>
  <si>
    <t>135 WOODLAND AVENUE</t>
  </si>
  <si>
    <t>056139</t>
  </si>
  <si>
    <t>ROSEVILLE POINT HEALTH &amp; WELLNESS CENTER</t>
  </si>
  <si>
    <t>600 SUNRISE AVENUE</t>
  </si>
  <si>
    <t>056143</t>
  </si>
  <si>
    <t>OSAGE HEALTHCARE &amp; WELLNESS CENTRE</t>
  </si>
  <si>
    <t>1001 SOUTH OSAGE AVE</t>
  </si>
  <si>
    <t>056144</t>
  </si>
  <si>
    <t>HUNTINGTON PARK NURSING CENTER</t>
  </si>
  <si>
    <t>6425 MILES AVENUE</t>
  </si>
  <si>
    <t>HUNTINGTON PARK</t>
  </si>
  <si>
    <t>90255</t>
  </si>
  <si>
    <t>056145</t>
  </si>
  <si>
    <t>GARDEN GROVE POST ACUTE</t>
  </si>
  <si>
    <t>12882 SHACKELFORD LANE</t>
  </si>
  <si>
    <t>92841</t>
  </si>
  <si>
    <t>056148</t>
  </si>
  <si>
    <t>CASITAS CARE CENTER</t>
  </si>
  <si>
    <t>10626 BALBOA BLVD.</t>
  </si>
  <si>
    <t>056149</t>
  </si>
  <si>
    <t>CALIFORNIA HEALTHCARE AND REHABILITATION CENTER</t>
  </si>
  <si>
    <t>6700 SEPULVEDA BLVD.</t>
  </si>
  <si>
    <t>VAN NUYS</t>
  </si>
  <si>
    <t>91411</t>
  </si>
  <si>
    <t>056150</t>
  </si>
  <si>
    <t>CATERED MANOR NURSING CENTER</t>
  </si>
  <si>
    <t>4010 VIRGINIA RD.</t>
  </si>
  <si>
    <t>056151</t>
  </si>
  <si>
    <t>GREENFIELD CARE CENTER OF FULLERTON, LLC</t>
  </si>
  <si>
    <t>330 W. BASTANCHURY ROAD</t>
  </si>
  <si>
    <t>056153</t>
  </si>
  <si>
    <t>NAPA POST ACUTE</t>
  </si>
  <si>
    <t>705 TRANCAS ST.</t>
  </si>
  <si>
    <t>NAPA</t>
  </si>
  <si>
    <t>Napa</t>
  </si>
  <si>
    <t>94558</t>
  </si>
  <si>
    <t>056155</t>
  </si>
  <si>
    <t>OAKDALE NURSING AND REHABILITATION CENTER</t>
  </si>
  <si>
    <t>275 SOUTH OAK AVENUE</t>
  </si>
  <si>
    <t>OAKDALE</t>
  </si>
  <si>
    <t>95361</t>
  </si>
  <si>
    <t>056157</t>
  </si>
  <si>
    <t>EMERALD TERRACE CONV HOSPITAL</t>
  </si>
  <si>
    <t>1154 S.ALVARADO ST</t>
  </si>
  <si>
    <t>056158</t>
  </si>
  <si>
    <t>COLLEGE OAK NURSING &amp;  REHABILITATION CENTER</t>
  </si>
  <si>
    <t>4635 COLLEGE OAK DRIVE</t>
  </si>
  <si>
    <t>056159</t>
  </si>
  <si>
    <t>SHERMAN VILLAGE HCC</t>
  </si>
  <si>
    <t>12750 RIVERSIDE DRIVE</t>
  </si>
  <si>
    <t>056162</t>
  </si>
  <si>
    <t>EXTENDED CARE HOSPITAL OF RIVERSIDE</t>
  </si>
  <si>
    <t>8171 MAGNOLIA AVENUE</t>
  </si>
  <si>
    <t>056164</t>
  </si>
  <si>
    <t>PACIFIC PALMS HEALTHCARE</t>
  </si>
  <si>
    <t>1020 TERMINO AVENUE</t>
  </si>
  <si>
    <t>056166</t>
  </si>
  <si>
    <t>AFFINITY HEALTHCARE CENTER</t>
  </si>
  <si>
    <t>7039 ALONDRA BLVD</t>
  </si>
  <si>
    <t>PARAMOUNT</t>
  </si>
  <si>
    <t>90723</t>
  </si>
  <si>
    <t>056167</t>
  </si>
  <si>
    <t>CENTINELA SKILLED NURSING &amp; WELLNESS CENTRE WEST</t>
  </si>
  <si>
    <t>950 FLOWER STREET</t>
  </si>
  <si>
    <t>056168</t>
  </si>
  <si>
    <t>GRANADA HILLS CONVALESCENT</t>
  </si>
  <si>
    <t>16123 CHATSWORTH AVE</t>
  </si>
  <si>
    <t>056169</t>
  </si>
  <si>
    <t>ALAMITOS WEST HEALTH &amp; REHABILITATION</t>
  </si>
  <si>
    <t>3902 KATELLA AVENUE</t>
  </si>
  <si>
    <t>LOS ALAMITOS</t>
  </si>
  <si>
    <t>90720</t>
  </si>
  <si>
    <t>056170</t>
  </si>
  <si>
    <t>EXCELL HEALTH CARE CENTER</t>
  </si>
  <si>
    <t>3025 HIGH STREET</t>
  </si>
  <si>
    <t>94619</t>
  </si>
  <si>
    <t>056174</t>
  </si>
  <si>
    <t>MID-WILSHIRE HEALTH CARE CNTR</t>
  </si>
  <si>
    <t>676 S. BONNIE BRAE STREET</t>
  </si>
  <si>
    <t>056176</t>
  </si>
  <si>
    <t>PACIFIC HEIGHTS TRANSITIONAL CARE CENTER</t>
  </si>
  <si>
    <t>2707 PINE STREET</t>
  </si>
  <si>
    <t>056177</t>
  </si>
  <si>
    <t>DOUBLE TREE POST ACUTE CARE CENTER</t>
  </si>
  <si>
    <t>7400 24TH STREET</t>
  </si>
  <si>
    <t>056178</t>
  </si>
  <si>
    <t>VALLEY CONVALESCENT HOSPITAL</t>
  </si>
  <si>
    <t>919 FREEDOM BLVD</t>
  </si>
  <si>
    <t>056180</t>
  </si>
  <si>
    <t>LAKE BALBOA CARE CENTER</t>
  </si>
  <si>
    <t>16955 VANOWEN STREET</t>
  </si>
  <si>
    <t>91406</t>
  </si>
  <si>
    <t>056182</t>
  </si>
  <si>
    <t>GOLDEN HILL SUBACUTE &amp; REHAB CTR</t>
  </si>
  <si>
    <t>1201 34TH ST.</t>
  </si>
  <si>
    <t>92102</t>
  </si>
  <si>
    <t>056183</t>
  </si>
  <si>
    <t>VALLEY HEALTHCARE CENTER</t>
  </si>
  <si>
    <t>1680 NORTH WATERMAN AVENUE</t>
  </si>
  <si>
    <t>056185</t>
  </si>
  <si>
    <t>LIFE CARE CENTER OF MENIFEE</t>
  </si>
  <si>
    <t>27600 ENCANTO DRIVE</t>
  </si>
  <si>
    <t>92586</t>
  </si>
  <si>
    <t>056186</t>
  </si>
  <si>
    <t>CENTINELA GRAND INC</t>
  </si>
  <si>
    <t>2225 NORTH PERRIS BOULEVARD</t>
  </si>
  <si>
    <t>PERRIS</t>
  </si>
  <si>
    <t>92571</t>
  </si>
  <si>
    <t>056188</t>
  </si>
  <si>
    <t>LONG BEACH CARE CENTER, INC</t>
  </si>
  <si>
    <t>2615 GRAND AVENUE</t>
  </si>
  <si>
    <t>90815</t>
  </si>
  <si>
    <t>056189</t>
  </si>
  <si>
    <t>BELLA VISTA TRANSITIONAL CARE CENTER</t>
  </si>
  <si>
    <t>3033 AUGUSTA ST</t>
  </si>
  <si>
    <t>056190</t>
  </si>
  <si>
    <t>CHANDLER CONVALESCENT HOSPITAL</t>
  </si>
  <si>
    <t>525 SOUTH CENTRAL AVENUE</t>
  </si>
  <si>
    <t>056192</t>
  </si>
  <si>
    <t>HARBOR POST ACUTE CARE CENTER</t>
  </si>
  <si>
    <t>21521 S. VERMONT AVENUE</t>
  </si>
  <si>
    <t>90502</t>
  </si>
  <si>
    <t>056194</t>
  </si>
  <si>
    <t>WINDSOR GARDENS CONVALESCENT HOSPITAL</t>
  </si>
  <si>
    <t>915 S. CRENSHAW BLVD.</t>
  </si>
  <si>
    <t>056195</t>
  </si>
  <si>
    <t>LA BREA REHABILITATION CENTER</t>
  </si>
  <si>
    <t>505 N. LA BREA AVENUE</t>
  </si>
  <si>
    <t>056198</t>
  </si>
  <si>
    <t>KIT CARSON NURSING &amp; REHABILITATION CENTER</t>
  </si>
  <si>
    <t>811 COURT STREET</t>
  </si>
  <si>
    <t>Amador</t>
  </si>
  <si>
    <t>95642</t>
  </si>
  <si>
    <t>056200</t>
  </si>
  <si>
    <t>OJAI VALLEY COMMUNITY SKILLED NURSING FACILITY</t>
  </si>
  <si>
    <t>1306 MARICOPA HWY</t>
  </si>
  <si>
    <t>056201</t>
  </si>
  <si>
    <t>BROADWAY HEALTHCARE CENTER</t>
  </si>
  <si>
    <t>112 E. BROADWAY</t>
  </si>
  <si>
    <t>056203</t>
  </si>
  <si>
    <t>TUNNELL SKILLED NURSING &amp; REHABILITATION CENTER</t>
  </si>
  <si>
    <t>1359 PINE STREET</t>
  </si>
  <si>
    <t>056205</t>
  </si>
  <si>
    <t>PACIFICA NURSING AND REHAB CENTER</t>
  </si>
  <si>
    <t>385 ESPLANADE AVENUE</t>
  </si>
  <si>
    <t>056206</t>
  </si>
  <si>
    <t>UNIVERSITY PARK HEALTHCARE CENTER</t>
  </si>
  <si>
    <t>230 E ADAMS BLVD</t>
  </si>
  <si>
    <t>056207</t>
  </si>
  <si>
    <t>PACIFIC GARDENS NURSING AND REHABILITATION CENTER</t>
  </si>
  <si>
    <t>577 S. PEACH AVE.</t>
  </si>
  <si>
    <t>056212</t>
  </si>
  <si>
    <t>THE REDWOODS POST-ACUTE</t>
  </si>
  <si>
    <t>1267 MERIDIAN AVENUE</t>
  </si>
  <si>
    <t>95125</t>
  </si>
  <si>
    <t>056213</t>
  </si>
  <si>
    <t>TAMPICO TERRACE CARE CENTER</t>
  </si>
  <si>
    <t>130 TAMPICO</t>
  </si>
  <si>
    <t>WALNUT CREEK</t>
  </si>
  <si>
    <t>94598</t>
  </si>
  <si>
    <t>056214</t>
  </si>
  <si>
    <t>RAMONA REHABILITATION AND POST ACUTE CARE CENTER</t>
  </si>
  <si>
    <t>485 W. JOHNSTON AVENUE</t>
  </si>
  <si>
    <t>056215</t>
  </si>
  <si>
    <t>NORTHBROOK HEALTHCARE CENTER</t>
  </si>
  <si>
    <t>64 NORTHBROOK WAY</t>
  </si>
  <si>
    <t>WILLITS</t>
  </si>
  <si>
    <t>95490</t>
  </si>
  <si>
    <t>056216</t>
  </si>
  <si>
    <t>MANTECA CARE AND REHABILITATION CENTER</t>
  </si>
  <si>
    <t>410 EASTWOOD AVE</t>
  </si>
  <si>
    <t>056218</t>
  </si>
  <si>
    <t>BELL CONVALESCENT HOSPITAL</t>
  </si>
  <si>
    <t>4900 E. FLORENCE AVE</t>
  </si>
  <si>
    <t>BELL</t>
  </si>
  <si>
    <t>90201</t>
  </si>
  <si>
    <t>056220</t>
  </si>
  <si>
    <t>BRIARCREST NURSING CENTER</t>
  </si>
  <si>
    <t>5648 EAST GOTHAM STREET</t>
  </si>
  <si>
    <t>BELL GARDENS</t>
  </si>
  <si>
    <t>056222</t>
  </si>
  <si>
    <t>MARQUIS CARE AT SHASTA</t>
  </si>
  <si>
    <t>3550 CHURN CREEK RD.</t>
  </si>
  <si>
    <t>96002</t>
  </si>
  <si>
    <t>056225</t>
  </si>
  <si>
    <t>4840 E.TULARE AVENUE</t>
  </si>
  <si>
    <t>056228</t>
  </si>
  <si>
    <t>WEST HAVEN HEALTHCARE</t>
  </si>
  <si>
    <t>1495 WEST CAMERON AVE.</t>
  </si>
  <si>
    <t>056229</t>
  </si>
  <si>
    <t>PALM SPRINGS HEALTHCARE &amp; REHABILITATION CENTER</t>
  </si>
  <si>
    <t>277 S SUNRISE WAY</t>
  </si>
  <si>
    <t>PALM SPRINGS</t>
  </si>
  <si>
    <t>92262</t>
  </si>
  <si>
    <t>056231</t>
  </si>
  <si>
    <t>LASSEN NURSING &amp; REHABILITATION CENTER</t>
  </si>
  <si>
    <t>2005 RIVER STREET</t>
  </si>
  <si>
    <t>SUSANVILLE</t>
  </si>
  <si>
    <t>Lassen</t>
  </si>
  <si>
    <t>96130</t>
  </si>
  <si>
    <t>056234</t>
  </si>
  <si>
    <t>MARLORA POST ACUTE REHAB HOSP</t>
  </si>
  <si>
    <t>3801 E ANAHEIM ST</t>
  </si>
  <si>
    <t>056237</t>
  </si>
  <si>
    <t>ALDEN TERRACE CONVALESCENT HOSPITAL</t>
  </si>
  <si>
    <t>1240 S HOOVER ST</t>
  </si>
  <si>
    <t>056238</t>
  </si>
  <si>
    <t>WINDSOR VALLEJO NURSING &amp; REHABILITATION CENTER</t>
  </si>
  <si>
    <t>2200 TUOLUMNE STREET</t>
  </si>
  <si>
    <t>94589</t>
  </si>
  <si>
    <t>056242</t>
  </si>
  <si>
    <t>WESTLAKE CONVALESCENT HOSPITAL</t>
  </si>
  <si>
    <t>316 S WESTLAKE AVENUE</t>
  </si>
  <si>
    <t>056243</t>
  </si>
  <si>
    <t>WESTERN SLOPE HEALTH CENTER</t>
  </si>
  <si>
    <t>3280 WASHINGTON STREET</t>
  </si>
  <si>
    <t>056244</t>
  </si>
  <si>
    <t>GRAND PARK CONVALESCENT HOSPITAL</t>
  </si>
  <si>
    <t>2312 WEST 8TH STREET</t>
  </si>
  <si>
    <t>056245</t>
  </si>
  <si>
    <t>CALIFORNIA PACIFIC MEDICAL CTR- DAVIES CAMPUS HOSP</t>
  </si>
  <si>
    <t>601 DUBOCE AVE</t>
  </si>
  <si>
    <t>94117</t>
  </si>
  <si>
    <t>056250</t>
  </si>
  <si>
    <t>SHERMAN OAKS HEALTH &amp; REHAB</t>
  </si>
  <si>
    <t>14401 HUSTON ST.</t>
  </si>
  <si>
    <t>SHERMAN OAKS</t>
  </si>
  <si>
    <t>91423</t>
  </si>
  <si>
    <t>056253</t>
  </si>
  <si>
    <t>BERKLEY VALLEY CONV HOSPITAL</t>
  </si>
  <si>
    <t>6600 SEPULVEDA BLVD.</t>
  </si>
  <si>
    <t>056258</t>
  </si>
  <si>
    <t>WINDSOR REDDING CARE CENTER</t>
  </si>
  <si>
    <t>2490 COURT STREET</t>
  </si>
  <si>
    <t>056259</t>
  </si>
  <si>
    <t>SONOMA POSTACUTE CARE</t>
  </si>
  <si>
    <t>446 ARROWOOD DR</t>
  </si>
  <si>
    <t>95407</t>
  </si>
  <si>
    <t>056260</t>
  </si>
  <si>
    <t>BAYBERRY SKILLED NURSING &amp; HEALTHCARE CENTER</t>
  </si>
  <si>
    <t>1800 ADOBE STREET</t>
  </si>
  <si>
    <t>94520</t>
  </si>
  <si>
    <t>056261</t>
  </si>
  <si>
    <t>MERRITT MANOR CONVALESCENT HOSPITAL</t>
  </si>
  <si>
    <t>604 E. MERRITT AVE.</t>
  </si>
  <si>
    <t>056266</t>
  </si>
  <si>
    <t>DYCORA TRANSITIONAL HEALTH - COMMUNITY CARE</t>
  </si>
  <si>
    <t>3672 NORTH FIRST STREET</t>
  </si>
  <si>
    <t>056267</t>
  </si>
  <si>
    <t>WINDSOR GARDENS CONV CENTER OF HAWTHORNE</t>
  </si>
  <si>
    <t>13922 CERISE AVENUE</t>
  </si>
  <si>
    <t>HAWTHORNE</t>
  </si>
  <si>
    <t>90250</t>
  </si>
  <si>
    <t>056271</t>
  </si>
  <si>
    <t>MISSION PALMS HEALTHCARE CENTER</t>
  </si>
  <si>
    <t>240 HOSPITAL CIRCLE</t>
  </si>
  <si>
    <t>WESTMINSTER</t>
  </si>
  <si>
    <t>92683</t>
  </si>
  <si>
    <t>056272</t>
  </si>
  <si>
    <t>SAN FRANCISCO HEALTH CARE</t>
  </si>
  <si>
    <t>1477 GROVE STREET</t>
  </si>
  <si>
    <t>056274</t>
  </si>
  <si>
    <t>RED BLUFF HEALTH CARE CENTER</t>
  </si>
  <si>
    <t>555 LUTHER ROAD</t>
  </si>
  <si>
    <t>056279</t>
  </si>
  <si>
    <t>SIERRA VIEW HOMES</t>
  </si>
  <si>
    <t>1155 E. SPRINGFIELD AVENUE</t>
  </si>
  <si>
    <t>056280</t>
  </si>
  <si>
    <t>WINDSOR HEALTHCARE CENTER OF OAKLAND</t>
  </si>
  <si>
    <t>2919 FRUITVALE AVE</t>
  </si>
  <si>
    <t>94602</t>
  </si>
  <si>
    <t>056281</t>
  </si>
  <si>
    <t>DYCORA TRANSITIONAL HEALTH MEMORY CARE OF FRESNO</t>
  </si>
  <si>
    <t>925 NORTH CORNELIA</t>
  </si>
  <si>
    <t>93706</t>
  </si>
  <si>
    <t>056283</t>
  </si>
  <si>
    <t>BIXBY KNOLLS TOWERS HEALTH CARE &amp; REHAB CENTER</t>
  </si>
  <si>
    <t>3747 ATLANTIC AVENUE</t>
  </si>
  <si>
    <t>056286</t>
  </si>
  <si>
    <t>MAYFLOWER GARDENS CONVALESCENT HOSPITAL</t>
  </si>
  <si>
    <t>6705 WEST AVENUE M</t>
  </si>
  <si>
    <t>93536</t>
  </si>
  <si>
    <t>056288</t>
  </si>
  <si>
    <t>HANFORD POST ACUTE</t>
  </si>
  <si>
    <t>1007 WEST LACEY BLVD</t>
  </si>
  <si>
    <t>056291</t>
  </si>
  <si>
    <t>CASA BONITA CONVALESCENT HOSPITAL</t>
  </si>
  <si>
    <t>535 E BONITA AVENUE</t>
  </si>
  <si>
    <t>SAN DIMAS</t>
  </si>
  <si>
    <t>91773</t>
  </si>
  <si>
    <t>056293</t>
  </si>
  <si>
    <t>ALCOTT REHABILITATION HOSPITAL</t>
  </si>
  <si>
    <t>3551 WEST OLYMPIC BLVD.</t>
  </si>
  <si>
    <t>056294</t>
  </si>
  <si>
    <t>SAN JOAQUIN NURSING CENTER AND REHABILITATION CENT</t>
  </si>
  <si>
    <t>3601 SAN DIMAS</t>
  </si>
  <si>
    <t>93301</t>
  </si>
  <si>
    <t>056296</t>
  </si>
  <si>
    <t>CRESCENT CITY SKILLED NURSING</t>
  </si>
  <si>
    <t>1280 MARSHALL STREET</t>
  </si>
  <si>
    <t>CRESCENT CITY</t>
  </si>
  <si>
    <t>Del Norte</t>
  </si>
  <si>
    <t>95531</t>
  </si>
  <si>
    <t>056298</t>
  </si>
  <si>
    <t>PARK CENTRAL CARE AND REHABILITATION CENTER</t>
  </si>
  <si>
    <t>2100 PARKSIDE DRIVE</t>
  </si>
  <si>
    <t>056300</t>
  </si>
  <si>
    <t>GRANADA REHABILITATION &amp; WELLNESS CENTER, LP</t>
  </si>
  <si>
    <t>2885 HARRIS STREET</t>
  </si>
  <si>
    <t>056301</t>
  </si>
  <si>
    <t>HY-LOND HEALTH CARE CENTER - MODESTO</t>
  </si>
  <si>
    <t>1900 COFFEE ROAD</t>
  </si>
  <si>
    <t>056304</t>
  </si>
  <si>
    <t>MISSION CARMICHAEL HEALTHCARE CENTER</t>
  </si>
  <si>
    <t>3630 MISSION AVENUE</t>
  </si>
  <si>
    <t>056308</t>
  </si>
  <si>
    <t>HERITAGE REHABILITATION CENTER</t>
  </si>
  <si>
    <t>21414 S. VERMONT AVENUE</t>
  </si>
  <si>
    <t>056311</t>
  </si>
  <si>
    <t>HOLLYWOOD PRESBYTERIAN MEDICAL CENTER D/P SNF</t>
  </si>
  <si>
    <t>4636 FOUNTAIN AVENUE</t>
  </si>
  <si>
    <t>056313</t>
  </si>
  <si>
    <t>PACIFIC VILLA, INC</t>
  </si>
  <si>
    <t>3501 CEDAR AVENUE</t>
  </si>
  <si>
    <t>056315</t>
  </si>
  <si>
    <t>CYPRESS GARDENS CARE CENTER</t>
  </si>
  <si>
    <t>9025 COLORADO AVENUE</t>
  </si>
  <si>
    <t>056316</t>
  </si>
  <si>
    <t>CAMELLIA GARDENS CARE CENTER</t>
  </si>
  <si>
    <t>1920 N. FAIR OAKS AVENUE</t>
  </si>
  <si>
    <t>056317</t>
  </si>
  <si>
    <t>GLENOAKS CONVALESCENT HOSPITAL</t>
  </si>
  <si>
    <t>409 W. GLENOAKS BLVD.</t>
  </si>
  <si>
    <t>91202</t>
  </si>
  <si>
    <t>056321</t>
  </si>
  <si>
    <t>OLYMPIA CONVALESCENT HOSPITAL</t>
  </si>
  <si>
    <t>1100 S. ALVARADO ST</t>
  </si>
  <si>
    <t>056322</t>
  </si>
  <si>
    <t>VERDUGO VALLEY SKILLED NURSING &amp; WELLNESS CT</t>
  </si>
  <si>
    <t>2635 HONOLULU AVE</t>
  </si>
  <si>
    <t>056324</t>
  </si>
  <si>
    <t>WINDSOR HAMPTON CARE CENTER</t>
  </si>
  <si>
    <t>442 HAMPTON STREET</t>
  </si>
  <si>
    <t>056325</t>
  </si>
  <si>
    <t>GOLDEN LIVING CENTER - FRESNO</t>
  </si>
  <si>
    <t>2715 FRESNO STREET</t>
  </si>
  <si>
    <t>056326</t>
  </si>
  <si>
    <t>BURLINGTON CONVALESCENT HOSPITAL</t>
  </si>
  <si>
    <t>845 S.BURLINGTON AVENUE</t>
  </si>
  <si>
    <t>056327</t>
  </si>
  <si>
    <t>WALNUT CREEK SKILLED NURSING &amp; REHABILITATION CENT</t>
  </si>
  <si>
    <t>1224 ROSSMOOR PARKWAY</t>
  </si>
  <si>
    <t>94595</t>
  </si>
  <si>
    <t>056328</t>
  </si>
  <si>
    <t>PREMIER CARE CENTER FOR PALM SPRINGS</t>
  </si>
  <si>
    <t>2990 EAST RAMON ROAD</t>
  </si>
  <si>
    <t>92264</t>
  </si>
  <si>
    <t>056330</t>
  </si>
  <si>
    <t>REO VISTA HEALTHCARE CENTER</t>
  </si>
  <si>
    <t>6061 BANBURY ST.</t>
  </si>
  <si>
    <t>92139</t>
  </si>
  <si>
    <t>056331</t>
  </si>
  <si>
    <t>BEACON HEALTHCARE CENTER</t>
  </si>
  <si>
    <t>919 N SUNSET AVE</t>
  </si>
  <si>
    <t>056333</t>
  </si>
  <si>
    <t>MOUNTAIN VIEW CONV HOSP</t>
  </si>
  <si>
    <t>13333 FENTON AVENUE</t>
  </si>
  <si>
    <t>056334</t>
  </si>
  <si>
    <t>BEACHWOOD POST-ACUTE &amp; REHAB</t>
  </si>
  <si>
    <t>1340 15TH STREET</t>
  </si>
  <si>
    <t>056337</t>
  </si>
  <si>
    <t>PANORAMA GARDENS NURSING AND REHABILITATION CENTER</t>
  </si>
  <si>
    <t>9541 VAN NUYS BLVD.</t>
  </si>
  <si>
    <t>056338</t>
  </si>
  <si>
    <t>DYCORA TRANSITIONAL HEALTH - CLOVIS</t>
  </si>
  <si>
    <t>111 BARSTOW AVE.</t>
  </si>
  <si>
    <t>CLOVIS</t>
  </si>
  <si>
    <t>93612</t>
  </si>
  <si>
    <t>056345</t>
  </si>
  <si>
    <t>SAN LEANDRO HEALTHCARE CENTER</t>
  </si>
  <si>
    <t>368 JUANA AVENUE</t>
  </si>
  <si>
    <t>056346</t>
  </si>
  <si>
    <t>BRIDGEVIEW POST ACUTE</t>
  </si>
  <si>
    <t>521 LOREL WAY</t>
  </si>
  <si>
    <t>056348</t>
  </si>
  <si>
    <t>BAY VIEW REHABILITATION HOSPITAL, LLC</t>
  </si>
  <si>
    <t>516 WILLOW STREET</t>
  </si>
  <si>
    <t>056350</t>
  </si>
  <si>
    <t>LAKE MERRITT HEALTHCARE CENTER LLC</t>
  </si>
  <si>
    <t>309 MACARTHUR BOULEVARD</t>
  </si>
  <si>
    <t>056351</t>
  </si>
  <si>
    <t>CHATSWORTH PARK CARE CENTER</t>
  </si>
  <si>
    <t>10610 OWENSMOUTH</t>
  </si>
  <si>
    <t>CHATSWORTH</t>
  </si>
  <si>
    <t>91311</t>
  </si>
  <si>
    <t>056353</t>
  </si>
  <si>
    <t>ATTERDAG CARE CENTER</t>
  </si>
  <si>
    <t>636 ATTERDAG ROAD</t>
  </si>
  <si>
    <t>SOLVANG</t>
  </si>
  <si>
    <t>93463</t>
  </si>
  <si>
    <t>056359</t>
  </si>
  <si>
    <t>SAN PABLO HEALTHCARE &amp; WELLNESS CENTER</t>
  </si>
  <si>
    <t>13328 SAN PABLO AVENUE</t>
  </si>
  <si>
    <t>056360</t>
  </si>
  <si>
    <t>ARBOR GLEN CARE CENTER</t>
  </si>
  <si>
    <t>1033 E. ARROW HIGHWAY</t>
  </si>
  <si>
    <t>056361</t>
  </si>
  <si>
    <t>FORTUNA REHABILITATION AND WELLNESS CENTER, LP</t>
  </si>
  <si>
    <t>2321 NEWBURG ROAD</t>
  </si>
  <si>
    <t>FORTUNA</t>
  </si>
  <si>
    <t>95540</t>
  </si>
  <si>
    <t>056362</t>
  </si>
  <si>
    <t>MESA VERDE POST ACUTE CARE CENTER</t>
  </si>
  <si>
    <t>661 CENTER STREET</t>
  </si>
  <si>
    <t>056363</t>
  </si>
  <si>
    <t>GRAND VALLEY HEALTH CARE CENTER</t>
  </si>
  <si>
    <t>13524 SHERMAN WAY</t>
  </si>
  <si>
    <t>91405</t>
  </si>
  <si>
    <t>056364</t>
  </si>
  <si>
    <t>SUMMERFIELD HEALTH CARE CENTER</t>
  </si>
  <si>
    <t>1280 SUMMERFIELD RD</t>
  </si>
  <si>
    <t>056365</t>
  </si>
  <si>
    <t>CALIMESA POST ACUTE</t>
  </si>
  <si>
    <t>13542 SECOND ST.</t>
  </si>
  <si>
    <t>056367</t>
  </si>
  <si>
    <t>COUNTRY VILLA SHERATON</t>
  </si>
  <si>
    <t>9655 SEPULVEDA BOULEVARD</t>
  </si>
  <si>
    <t>NORTH HILLS</t>
  </si>
  <si>
    <t>91343</t>
  </si>
  <si>
    <t>056370</t>
  </si>
  <si>
    <t>BETHESDA HOME</t>
  </si>
  <si>
    <t>22427 MONTGOMERY STREET</t>
  </si>
  <si>
    <t>056372</t>
  </si>
  <si>
    <t>BROOKSIDE HEALTHCARE CENTER</t>
  </si>
  <si>
    <t>105 TERRACINA BLVD.</t>
  </si>
  <si>
    <t>056376</t>
  </si>
  <si>
    <t>A GRACE SUB ACUTE &amp; SKILLED CARE</t>
  </si>
  <si>
    <t>1250 S. WINCHESTER BOULEVARD</t>
  </si>
  <si>
    <t>056377</t>
  </si>
  <si>
    <t>COUNTRY VILLA NORTH</t>
  </si>
  <si>
    <t>3233 W. PICO BOULEVARD</t>
  </si>
  <si>
    <t>056378</t>
  </si>
  <si>
    <t>REGENCY OAKS POST ACUTE CARE CENTER</t>
  </si>
  <si>
    <t>3850 E. ESTHER ST.</t>
  </si>
  <si>
    <t>056379</t>
  </si>
  <si>
    <t>OXNARD MANOR HEALTHCARE CENTER</t>
  </si>
  <si>
    <t>1400 W GONZALES RD</t>
  </si>
  <si>
    <t>93030</t>
  </si>
  <si>
    <t>056380</t>
  </si>
  <si>
    <t>COUNTRY VILLA LOS FELIZ NURSING CENTER</t>
  </si>
  <si>
    <t>3002 ROWENA AVENUE</t>
  </si>
  <si>
    <t>90039</t>
  </si>
  <si>
    <t>056381</t>
  </si>
  <si>
    <t>ANTIOCH CONVALESCENT HOSPITAL</t>
  </si>
  <si>
    <t>1210 A STREET</t>
  </si>
  <si>
    <t>056382</t>
  </si>
  <si>
    <t>THE GROVE POST-ACUTE CARE CENTER</t>
  </si>
  <si>
    <t>14122 HUBBARD STREET</t>
  </si>
  <si>
    <t>056388</t>
  </si>
  <si>
    <t>PARADISE VALLEY HEALTH CARE</t>
  </si>
  <si>
    <t>2575 E. EIGHTH ST.</t>
  </si>
  <si>
    <t>056389</t>
  </si>
  <si>
    <t>VALE HEALTHCARE CENTER</t>
  </si>
  <si>
    <t>13484 SAN PABLO AVENUE</t>
  </si>
  <si>
    <t>056391</t>
  </si>
  <si>
    <t>GOLDEN EMPIRE</t>
  </si>
  <si>
    <t>121 DORSEY DRIVE</t>
  </si>
  <si>
    <t>056392</t>
  </si>
  <si>
    <t>PLEASANTON NURSING AND REHABILITATION CENTER</t>
  </si>
  <si>
    <t>300 NEAL STREET</t>
  </si>
  <si>
    <t>PLEASANTON</t>
  </si>
  <si>
    <t>94566</t>
  </si>
  <si>
    <t>056394</t>
  </si>
  <si>
    <t>ST. FRANCIS CONVALESCENT PAVILION</t>
  </si>
  <si>
    <t>99 ESCUELA DRIVE</t>
  </si>
  <si>
    <t>056399</t>
  </si>
  <si>
    <t>LA CASA VIA TRANSITIONAL CARE CENTER</t>
  </si>
  <si>
    <t>1449 YGNACIO VALLEY ROAD</t>
  </si>
  <si>
    <t>056401</t>
  </si>
  <si>
    <t>MISSION HILLS POST ACUTE CARE</t>
  </si>
  <si>
    <t>3680 REYNARD WAY</t>
  </si>
  <si>
    <t>056405</t>
  </si>
  <si>
    <t>WOODRUFF CONVALESCENT CENTER</t>
  </si>
  <si>
    <t>17836 WOODRUFF AVENUE</t>
  </si>
  <si>
    <t>056407</t>
  </si>
  <si>
    <t>ALL SAINTS HEALTHCARE SUBACUTE</t>
  </si>
  <si>
    <t>11810 SATICOY STREET</t>
  </si>
  <si>
    <t>056410</t>
  </si>
  <si>
    <t>WHITNEY OAKS CARE CENTER</t>
  </si>
  <si>
    <t>3529 WALNUT AVENUE</t>
  </si>
  <si>
    <t>056411</t>
  </si>
  <si>
    <t>PARK VIEW POST ACUTE</t>
  </si>
  <si>
    <t>3751 MONTGOMERY DR</t>
  </si>
  <si>
    <t>056412</t>
  </si>
  <si>
    <t>NORTHRIDGE CARE CENTER</t>
  </si>
  <si>
    <t>7836 RESEDA BLVD</t>
  </si>
  <si>
    <t>056413</t>
  </si>
  <si>
    <t>TEMPLE CITY HEALTHCARE</t>
  </si>
  <si>
    <t>5101 TYLER AVENUE</t>
  </si>
  <si>
    <t>056415</t>
  </si>
  <si>
    <t>LYNWOOD HEALTHCARE CENTER</t>
  </si>
  <si>
    <t>3611 EAST IMPERIAL HIGHWAY</t>
  </si>
  <si>
    <t>056416</t>
  </si>
  <si>
    <t>MAYERS MEMORIAL HOSPITAL</t>
  </si>
  <si>
    <t>43563 HWY 299 E</t>
  </si>
  <si>
    <t>FALL RIVER MILLS</t>
  </si>
  <si>
    <t>96028</t>
  </si>
  <si>
    <t>056417</t>
  </si>
  <si>
    <t>VIEW HEIGHTS CONV HOSP</t>
  </si>
  <si>
    <t>12619 S. AVALON BLVD</t>
  </si>
  <si>
    <t>056422</t>
  </si>
  <si>
    <t>FREMONT HEALTHCARE CENTER</t>
  </si>
  <si>
    <t>39022 PRESIDIO WAY</t>
  </si>
  <si>
    <t>94538</t>
  </si>
  <si>
    <t>056423</t>
  </si>
  <si>
    <t>GATEWAY POST ACUTE</t>
  </si>
  <si>
    <t>661 WEST POPLAR</t>
  </si>
  <si>
    <t>056425</t>
  </si>
  <si>
    <t>VILLA ELENA HEALTHCARE CENTER</t>
  </si>
  <si>
    <t>13226 STUDEBAKER RD</t>
  </si>
  <si>
    <t>056426</t>
  </si>
  <si>
    <t>DELANO REGIONAL MEDICAL CENTER</t>
  </si>
  <si>
    <t>1401 GARCES HWY</t>
  </si>
  <si>
    <t>DELANO</t>
  </si>
  <si>
    <t>93215</t>
  </si>
  <si>
    <t>056428</t>
  </si>
  <si>
    <t>CALIFORNIA NURSING &amp; REHABILITATION CENTER</t>
  </si>
  <si>
    <t>2299 NORTH INDIAN CANYON DRIVE</t>
  </si>
  <si>
    <t>056429</t>
  </si>
  <si>
    <t>LAUREL CONVALESCENT HOSPITAL</t>
  </si>
  <si>
    <t>7509 N LAUREL AVE</t>
  </si>
  <si>
    <t>92336</t>
  </si>
  <si>
    <t>056430</t>
  </si>
  <si>
    <t>NORTHGATE POSTACUTE CARE</t>
  </si>
  <si>
    <t>40 PROFESSIONAL CENTER PARKWAY</t>
  </si>
  <si>
    <t>056431</t>
  </si>
  <si>
    <t>INLAND VALLEY CARE AND REHABILITATION CENTER</t>
  </si>
  <si>
    <t>250 W. ARTESIA STREET</t>
  </si>
  <si>
    <t>056433</t>
  </si>
  <si>
    <t>VERMONT HEALTHCARE CENTER</t>
  </si>
  <si>
    <t>22035 S. VERMONT AVENUE</t>
  </si>
  <si>
    <t>056435</t>
  </si>
  <si>
    <t>HYDE PARK HEALTHCARE CENTER</t>
  </si>
  <si>
    <t>6520 WEST BLVD.</t>
  </si>
  <si>
    <t>90043</t>
  </si>
  <si>
    <t>056436</t>
  </si>
  <si>
    <t>MEDICAL CENTER CONVALESCENT HOSPITAL</t>
  </si>
  <si>
    <t>467 E GILBERT ST</t>
  </si>
  <si>
    <t>056437</t>
  </si>
  <si>
    <t>CYPRESS RIDGE CARE CENTER</t>
  </si>
  <si>
    <t>1501 SKYLINE DRIVE</t>
  </si>
  <si>
    <t>056438</t>
  </si>
  <si>
    <t>FLOWER VILLA, INC</t>
  </si>
  <si>
    <t>1480 S. LA CIENEGA BL</t>
  </si>
  <si>
    <t>056443</t>
  </si>
  <si>
    <t>GEORGE L MEE MEMORIAL HOSPITAL D/P SNF</t>
  </si>
  <si>
    <t>300 CANAL STREET</t>
  </si>
  <si>
    <t>KING CITY</t>
  </si>
  <si>
    <t>93930</t>
  </si>
  <si>
    <t>056444</t>
  </si>
  <si>
    <t>COMMUNITY EXTENDED CARE HOSPITAL OF MONTCLAIR</t>
  </si>
  <si>
    <t>9620 FREMONT AVENUE</t>
  </si>
  <si>
    <t>056446</t>
  </si>
  <si>
    <t>PARAMOUNT CONVALESCENT HOSP.</t>
  </si>
  <si>
    <t>8558 EAST ROSECRANS AVENUE</t>
  </si>
  <si>
    <t>056447</t>
  </si>
  <si>
    <t>HAYWARD HILLS HEALTH CARE CENTER</t>
  </si>
  <si>
    <t>1768 B STREET</t>
  </si>
  <si>
    <t>056449</t>
  </si>
  <si>
    <t>SAN FRANCISCO POST ACUTE</t>
  </si>
  <si>
    <t>5767 MISSION STREET</t>
  </si>
  <si>
    <t>056451</t>
  </si>
  <si>
    <t>WINDSOR CARE CENTER OF CHEVIOT HILLS</t>
  </si>
  <si>
    <t>3533 MOTOR AVENUE</t>
  </si>
  <si>
    <t>056456</t>
  </si>
  <si>
    <t>PALAZZO POST ACUTE</t>
  </si>
  <si>
    <t>5400 FOUNTAIN  AVE</t>
  </si>
  <si>
    <t>056457</t>
  </si>
  <si>
    <t>GREENRIDGE SENIOR CARE</t>
  </si>
  <si>
    <t>2150 PYRAMID DRIVE</t>
  </si>
  <si>
    <t>EL SOBRANTE</t>
  </si>
  <si>
    <t>94803</t>
  </si>
  <si>
    <t>056458</t>
  </si>
  <si>
    <t>GREENFIELD CARE CENTER OF SOUTH GATE</t>
  </si>
  <si>
    <t>8455 STATE STREET</t>
  </si>
  <si>
    <t>SOUTH GATE</t>
  </si>
  <si>
    <t>90280</t>
  </si>
  <si>
    <t>056463</t>
  </si>
  <si>
    <t>GATEWAY CARE &amp; REHABILITATION CENTER</t>
  </si>
  <si>
    <t>26660 PATRICK AVENUE</t>
  </si>
  <si>
    <t>056466</t>
  </si>
  <si>
    <t>SIERRA VIEW CARE CENTER</t>
  </si>
  <si>
    <t>14318 OHIO STREET</t>
  </si>
  <si>
    <t>056471</t>
  </si>
  <si>
    <t>BAYPOINT HEALTHCARE CENTER</t>
  </si>
  <si>
    <t>442 SUNSET BOULEVARD</t>
  </si>
  <si>
    <t>056475</t>
  </si>
  <si>
    <t>VISTA POST ACUTE</t>
  </si>
  <si>
    <t>3269 D STREET</t>
  </si>
  <si>
    <t>056476</t>
  </si>
  <si>
    <t>WINDSOR ROSEWOOD CARE CENTER</t>
  </si>
  <si>
    <t>1911 OAK PARK BOULEVARD</t>
  </si>
  <si>
    <t>056477</t>
  </si>
  <si>
    <t>EASTLAND SUBACUTE AND REHABILITATION CENTER</t>
  </si>
  <si>
    <t>3825 DURFEE AVE</t>
  </si>
  <si>
    <t>056478</t>
  </si>
  <si>
    <t>LIGHTHOUSE  HEALTHCARE CENTER</t>
  </si>
  <si>
    <t>2222 SANTA ANA BLVD.</t>
  </si>
  <si>
    <t>90059</t>
  </si>
  <si>
    <t>056479</t>
  </si>
  <si>
    <t>ALAMEDA COUNTY MEDICAL CENTER D/P SNF</t>
  </si>
  <si>
    <t>15400 FOOTHILL BOULEVARD</t>
  </si>
  <si>
    <t>056483</t>
  </si>
  <si>
    <t>SHERWOOD OAKS HEALTH CENTER</t>
  </si>
  <si>
    <t>130 DANA STREET</t>
  </si>
  <si>
    <t>FORT BRAGG</t>
  </si>
  <si>
    <t>95437</t>
  </si>
  <si>
    <t>056485</t>
  </si>
  <si>
    <t>ARLINGTON GARDENS CARE CENTER</t>
  </si>
  <si>
    <t>3688 NYE AVENUE</t>
  </si>
  <si>
    <t>92505</t>
  </si>
  <si>
    <t>056487</t>
  </si>
  <si>
    <t>RIO HONDO SUBACUTE &amp;  NURSING CENTER</t>
  </si>
  <si>
    <t>273 E BEVERLY BOULEVARD</t>
  </si>
  <si>
    <t>056488</t>
  </si>
  <si>
    <t>SUNNYSIDE NURSING CENTER</t>
  </si>
  <si>
    <t>22617 SO. VERMONT AVE</t>
  </si>
  <si>
    <t>056489</t>
  </si>
  <si>
    <t>HOLLYWOOD PREMIER HEALTHCARE CENTER</t>
  </si>
  <si>
    <t>5401 FOUNTAIN AVE.</t>
  </si>
  <si>
    <t>056495</t>
  </si>
  <si>
    <t>CASA COLOMA HEALTH CARE CENTER</t>
  </si>
  <si>
    <t>10410 COLOMA RD</t>
  </si>
  <si>
    <t>RANCHO CORDOVA</t>
  </si>
  <si>
    <t>95670</t>
  </si>
  <si>
    <t>056496</t>
  </si>
  <si>
    <t>CARLSBAD BY THE SEA</t>
  </si>
  <si>
    <t>2855 CARLSBAD BLVD</t>
  </si>
  <si>
    <t>CARLSBAD</t>
  </si>
  <si>
    <t>92008</t>
  </si>
  <si>
    <t>056499</t>
  </si>
  <si>
    <t>PROVIDENCE LITTLE CO OF MARY TRANSITIONAL CARE CTR</t>
  </si>
  <si>
    <t>4320 MARICOPA  STREET</t>
  </si>
  <si>
    <t>05A021</t>
  </si>
  <si>
    <t>BETHEL LUTHERAN HOME</t>
  </si>
  <si>
    <t>2280 DOCKERY AVENUE</t>
  </si>
  <si>
    <t>93662</t>
  </si>
  <si>
    <t>05A024</t>
  </si>
  <si>
    <t>CRESTWOOD MANOR - 112</t>
  </si>
  <si>
    <t>1400 CELESTE DR.</t>
  </si>
  <si>
    <t>05A027</t>
  </si>
  <si>
    <t>3455 EAST HIGHLAND AVE</t>
  </si>
  <si>
    <t>05A109</t>
  </si>
  <si>
    <t>2335 S. MOUNTAIN AVE</t>
  </si>
  <si>
    <t>05A110</t>
  </si>
  <si>
    <t>GRACE HOME INC.</t>
  </si>
  <si>
    <t>13435 WEST PEACH AVENUE</t>
  </si>
  <si>
    <t>LIVINGSTON</t>
  </si>
  <si>
    <t>95334</t>
  </si>
  <si>
    <t>05A125</t>
  </si>
  <si>
    <t>IMPERIAL MANOR</t>
  </si>
  <si>
    <t>100 EAST 2ND STREET</t>
  </si>
  <si>
    <t>IMPERIAL</t>
  </si>
  <si>
    <t>Imperial</t>
  </si>
  <si>
    <t>92251</t>
  </si>
  <si>
    <t>05A130</t>
  </si>
  <si>
    <t>ALICE MANOR CONVALESCENT HOSPITAL</t>
  </si>
  <si>
    <t>8448 EAST ADAMS AVENUE</t>
  </si>
  <si>
    <t>05A134</t>
  </si>
  <si>
    <t>LANDMARK MEDICAL CENTER</t>
  </si>
  <si>
    <t>2030 N. GAREY AVE.</t>
  </si>
  <si>
    <t>05A137</t>
  </si>
  <si>
    <t>LAUREL PARK BEHAVIORAL HEALTH CENTER</t>
  </si>
  <si>
    <t>1425 LAUREL AVENUE</t>
  </si>
  <si>
    <t>05A147</t>
  </si>
  <si>
    <t>MERCED BEHAVIORAL CENTER</t>
  </si>
  <si>
    <t>1255 B STREET</t>
  </si>
  <si>
    <t>05A164</t>
  </si>
  <si>
    <t>OLIVE VISTA BEHAVIORAL HEALTH CENTER</t>
  </si>
  <si>
    <t>2335 S TOWNE AVENUE</t>
  </si>
  <si>
    <t>05A183</t>
  </si>
  <si>
    <t>RAINTREE CONVALESCENT HOSPITAL</t>
  </si>
  <si>
    <t>5265 EAST HUNTINGTON AVENUE</t>
  </si>
  <si>
    <t>05A192</t>
  </si>
  <si>
    <t>THE ROYAL HOME</t>
  </si>
  <si>
    <t>12436 ROYAL ROAD</t>
  </si>
  <si>
    <t>05A198</t>
  </si>
  <si>
    <t>PORTERVILLE DEVELOPMENTAL CENTER</t>
  </si>
  <si>
    <t>26501 AVENUE 140</t>
  </si>
  <si>
    <t>05A208</t>
  </si>
  <si>
    <t>SHANDIN HILLS BEHAVIOR THERAPY CENTER</t>
  </si>
  <si>
    <t>4164 NORTH 4TH AVENUE</t>
  </si>
  <si>
    <t>92407</t>
  </si>
  <si>
    <t>05A213</t>
  </si>
  <si>
    <t>SONOMA DEVELOPMENTAL CENTER D/P SNF</t>
  </si>
  <si>
    <t>P.O. BOX 1493</t>
  </si>
  <si>
    <t>ELDRIDGE</t>
  </si>
  <si>
    <t>95431</t>
  </si>
  <si>
    <t>05A263</t>
  </si>
  <si>
    <t>RIVERSIDE BEHAVIORAL HEALTHCARE CENTER</t>
  </si>
  <si>
    <t>4580 PALM AVENUE</t>
  </si>
  <si>
    <t>92501</t>
  </si>
  <si>
    <t>05A264</t>
  </si>
  <si>
    <t>VISTA PACIFICA CENTER</t>
  </si>
  <si>
    <t>3674 PACIFIC AVENUE</t>
  </si>
  <si>
    <t>05A269</t>
  </si>
  <si>
    <t>MEADOWBROOK BEHAVIORAL HEALTH CENTER</t>
  </si>
  <si>
    <t>3951 EAST BLVD.</t>
  </si>
  <si>
    <t>05A277</t>
  </si>
  <si>
    <t>DYCORA TRANSITIONAL HEALTH-SAN JOSE</t>
  </si>
  <si>
    <t>401 RIDGE VISTA AVENUE</t>
  </si>
  <si>
    <t>95127</t>
  </si>
  <si>
    <t>05A290</t>
  </si>
  <si>
    <t>ST. ANNE'S HOME</t>
  </si>
  <si>
    <t>300 LAKE STREET</t>
  </si>
  <si>
    <t>94118</t>
  </si>
  <si>
    <t>05A292</t>
  </si>
  <si>
    <t>RADY CHILDREN'S CONVALESCENT HOSPITAL D/P SNF</t>
  </si>
  <si>
    <t>3020 CHILDRENS WAY</t>
  </si>
  <si>
    <t>05A311</t>
  </si>
  <si>
    <t>FAIRVIEW DEVELOPMENTAL CENTER</t>
  </si>
  <si>
    <t>2501 HARBOR BOULEVARD</t>
  </si>
  <si>
    <t>92626</t>
  </si>
  <si>
    <t>05A315</t>
  </si>
  <si>
    <t>HAYES CONVALESCENT HOSPITAL</t>
  </si>
  <si>
    <t>1250 HAYES STREET</t>
  </si>
  <si>
    <t>05A331</t>
  </si>
  <si>
    <t>LITTLE SISTERS OF THE POOR</t>
  </si>
  <si>
    <t>2100 S. WESTERN AVE.</t>
  </si>
  <si>
    <t>05A340</t>
  </si>
  <si>
    <t>CRESTWOOD MANOR - 104</t>
  </si>
  <si>
    <t>1130 MONACO COURT</t>
  </si>
  <si>
    <t>05A355</t>
  </si>
  <si>
    <t>LA PAZ GEROPSYCHIATRIC CENTER</t>
  </si>
  <si>
    <t>8835 VANS STREET</t>
  </si>
  <si>
    <t>05A357</t>
  </si>
  <si>
    <t>DEPT OF STATE HOSPITALS - NAPA D/P SNF</t>
  </si>
  <si>
    <t>2100 NAPA-VALLEJO HIGHWAY</t>
  </si>
  <si>
    <t>05A360</t>
  </si>
  <si>
    <t>PENN MAR THERAPEUTIC CENTER</t>
  </si>
  <si>
    <t>3938 COGSWELL ROAD</t>
  </si>
  <si>
    <t>05A364</t>
  </si>
  <si>
    <t>VILLA SIENA</t>
  </si>
  <si>
    <t>1855 MIRAMONTE AVENUE</t>
  </si>
  <si>
    <t>05A371</t>
  </si>
  <si>
    <t>CRESTWOOD WELLNESS AND RECOVERY CENTER</t>
  </si>
  <si>
    <t>3062 CHURN CREEK RD.</t>
  </si>
  <si>
    <t>05A396</t>
  </si>
  <si>
    <t>GARFIELD NEUROBEHAVIORAL CENTER</t>
  </si>
  <si>
    <t>1451 28TH AVENUE</t>
  </si>
  <si>
    <t>94601</t>
  </si>
  <si>
    <t>05A397</t>
  </si>
  <si>
    <t>SYLMAR HLTH REHAB CTR</t>
  </si>
  <si>
    <t>12220 FOOTHILL BLVD.</t>
  </si>
  <si>
    <t>05A408</t>
  </si>
  <si>
    <t>CRESTWOOD TREATMENT CENTER</t>
  </si>
  <si>
    <t>2171 MOWRY AVENUE</t>
  </si>
  <si>
    <t>05A411</t>
  </si>
  <si>
    <t>SAKURA INTERMEDIATE CARE FACILITY</t>
  </si>
  <si>
    <t>325 SOUTH BOYLE AVE</t>
  </si>
  <si>
    <t>05A427</t>
  </si>
  <si>
    <t>CRESTWOOD MANOR - FREMONT</t>
  </si>
  <si>
    <t>4303 STEVENSON BOULEVARD</t>
  </si>
  <si>
    <t>05A429</t>
  </si>
  <si>
    <t>PARK MERRITT CARE CENTER</t>
  </si>
  <si>
    <t>525 E 18TH STREET</t>
  </si>
  <si>
    <t>94606</t>
  </si>
  <si>
    <t>05E062</t>
  </si>
  <si>
    <t>HARBOR VIEW HOUSE</t>
  </si>
  <si>
    <t>921 S. BEACON STREET</t>
  </si>
  <si>
    <t>90731</t>
  </si>
  <si>
    <t>05E119</t>
  </si>
  <si>
    <t>TUSTIN CARE CENTER</t>
  </si>
  <si>
    <t>1051 BRYAN AVENUE</t>
  </si>
  <si>
    <t>TUSTIN</t>
  </si>
  <si>
    <t>92780</t>
  </si>
  <si>
    <t>065001</t>
  </si>
  <si>
    <t>LOWRY HILLS CARE AND REHABILITATION</t>
  </si>
  <si>
    <t>10201 E THIRD AVE</t>
  </si>
  <si>
    <t>AURORA</t>
  </si>
  <si>
    <t>Adams</t>
  </si>
  <si>
    <t>CO</t>
  </si>
  <si>
    <t>80010</t>
  </si>
  <si>
    <t>065009</t>
  </si>
  <si>
    <t>ST PAUL HEALTH CENTER</t>
  </si>
  <si>
    <t>1667 ST PAUL ST</t>
  </si>
  <si>
    <t>DENVER</t>
  </si>
  <si>
    <t>Denver</t>
  </si>
  <si>
    <t>80206</t>
  </si>
  <si>
    <t>065015</t>
  </si>
  <si>
    <t>MOUNTAIN VISTA HEALTH CENTER</t>
  </si>
  <si>
    <t>4800 TABOR ST</t>
  </si>
  <si>
    <t>WHEAT RIDGE</t>
  </si>
  <si>
    <t>80033</t>
  </si>
  <si>
    <t>065034</t>
  </si>
  <si>
    <t>AMBERWOOD COURT REHABILITATION AND CARE COMMUNITY</t>
  </si>
  <si>
    <t>4686 E ASBURY CIR</t>
  </si>
  <si>
    <t>80222</t>
  </si>
  <si>
    <t>065052</t>
  </si>
  <si>
    <t>MESA VISTA OF BOULDER</t>
  </si>
  <si>
    <t>2121 MESA DR</t>
  </si>
  <si>
    <t>BOULDER</t>
  </si>
  <si>
    <t>Boulder</t>
  </si>
  <si>
    <t>80304</t>
  </si>
  <si>
    <t>065077</t>
  </si>
  <si>
    <t>ENGLEWOOD POST ACUTE AND REHABILITATION</t>
  </si>
  <si>
    <t>3575 SOUTH WASHINGTON ST</t>
  </si>
  <si>
    <t>ENGLEWOOD</t>
  </si>
  <si>
    <t>Arapahoe</t>
  </si>
  <si>
    <t>80113</t>
  </si>
  <si>
    <t>065089</t>
  </si>
  <si>
    <t>UNION PRINTERS HOME</t>
  </si>
  <si>
    <t>101 S UNION BLVD</t>
  </si>
  <si>
    <t>COLORADO SPRINGS</t>
  </si>
  <si>
    <t>El Paso</t>
  </si>
  <si>
    <t>80910</t>
  </si>
  <si>
    <t>065092</t>
  </si>
  <si>
    <t>VILLA MANOR CARE CENTER</t>
  </si>
  <si>
    <t>7950 W MISSISSIPPI AVE</t>
  </si>
  <si>
    <t>LAKEWOOD</t>
  </si>
  <si>
    <t>80226</t>
  </si>
  <si>
    <t>065095</t>
  </si>
  <si>
    <t>GOOD SAMARITAN SOCIETY - BONELL COMMUNITY</t>
  </si>
  <si>
    <t>706 23RD ST</t>
  </si>
  <si>
    <t>GREELEY</t>
  </si>
  <si>
    <t>Weld</t>
  </si>
  <si>
    <t>80631</t>
  </si>
  <si>
    <t>065097</t>
  </si>
  <si>
    <t>MAPLETON CARE CENTER</t>
  </si>
  <si>
    <t>115 INGALLS ST</t>
  </si>
  <si>
    <t>065100</t>
  </si>
  <si>
    <t>ROCK CANYON RESPIRATORY AND REHABILITATION CENTER</t>
  </si>
  <si>
    <t>2515 PITMAN PL</t>
  </si>
  <si>
    <t>PUEBLO</t>
  </si>
  <si>
    <t>Pueblo</t>
  </si>
  <si>
    <t>81004</t>
  </si>
  <si>
    <t>065108</t>
  </si>
  <si>
    <t>VILLAS AT SUNNY ACRES, THE</t>
  </si>
  <si>
    <t>2501 E 104TH AVE</t>
  </si>
  <si>
    <t>THORNTON</t>
  </si>
  <si>
    <t>80233</t>
  </si>
  <si>
    <t>065110</t>
  </si>
  <si>
    <t>MESA MANOR CENTER</t>
  </si>
  <si>
    <t>2901 N 12TH ST</t>
  </si>
  <si>
    <t>GRAND JUNCTION</t>
  </si>
  <si>
    <t>Mesa</t>
  </si>
  <si>
    <t>81506</t>
  </si>
  <si>
    <t>065113</t>
  </si>
  <si>
    <t>MEDALLION POST ACUTE REHABILITATION</t>
  </si>
  <si>
    <t>1719 E BIJOU ST</t>
  </si>
  <si>
    <t>80909</t>
  </si>
  <si>
    <t>065119</t>
  </si>
  <si>
    <t>VALLEY MANOR CARE CENTER, INC</t>
  </si>
  <si>
    <t>1401 S CASCADE</t>
  </si>
  <si>
    <t>Montrose</t>
  </si>
  <si>
    <t>81401</t>
  </si>
  <si>
    <t>065120</t>
  </si>
  <si>
    <t>CLEAR CREEK CARE CENTER</t>
  </si>
  <si>
    <t>7481 KNOX PL</t>
  </si>
  <si>
    <t>80030</t>
  </si>
  <si>
    <t>065121</t>
  </si>
  <si>
    <t>PAVILION AT VILLA PUEBLO, THE</t>
  </si>
  <si>
    <t>855 HUNTER DR</t>
  </si>
  <si>
    <t>81001</t>
  </si>
  <si>
    <t>065124</t>
  </si>
  <si>
    <t>HOLLY HEIGHTS CARE CENTER</t>
  </si>
  <si>
    <t>6000 EAST ILIFF AVE</t>
  </si>
  <si>
    <t>065129</t>
  </si>
  <si>
    <t>NORTH SHORE HEALTH &amp; REHAB FACILITY</t>
  </si>
  <si>
    <t>1365 W 29TH ST</t>
  </si>
  <si>
    <t>LOVELAND</t>
  </si>
  <si>
    <t>Larimer</t>
  </si>
  <si>
    <t>80538</t>
  </si>
  <si>
    <t>065139</t>
  </si>
  <si>
    <t>GOOD SAMARITAN SOCIETY -- LOVELAND VILLAGE</t>
  </si>
  <si>
    <t>2101 SOUTH GARFIELD AVENUE</t>
  </si>
  <si>
    <t>80537</t>
  </si>
  <si>
    <t>065142</t>
  </si>
  <si>
    <t>LEMAY AVENUE HEALTH AND REHABILITATION FACILITY</t>
  </si>
  <si>
    <t>4824 S LEMAY AVE</t>
  </si>
  <si>
    <t>FORT COLLINS</t>
  </si>
  <si>
    <t>80525</t>
  </si>
  <si>
    <t>065144</t>
  </si>
  <si>
    <t>GUNNISON VALLEY HEALTH SENIOR CARE CENTER</t>
  </si>
  <si>
    <t>1500 WEST TOMICHI AVE</t>
  </si>
  <si>
    <t>GUNNISON</t>
  </si>
  <si>
    <t>Gunnison</t>
  </si>
  <si>
    <t>81230</t>
  </si>
  <si>
    <t>065146</t>
  </si>
  <si>
    <t>CHERRY CREEK NURSING CENTER</t>
  </si>
  <si>
    <t>14699 E HAMPDEN AVE</t>
  </si>
  <si>
    <t>80014</t>
  </si>
  <si>
    <t>065147</t>
  </si>
  <si>
    <t>CHEYENNE MOUNTAIN CENTER</t>
  </si>
  <si>
    <t>835 TENDERFOOT HILL RD</t>
  </si>
  <si>
    <t>80906</t>
  </si>
  <si>
    <t>065150</t>
  </si>
  <si>
    <t>DEVONSHIRE ACRES</t>
  </si>
  <si>
    <t>1330 SIDNEY AVE</t>
  </si>
  <si>
    <t>STERLING</t>
  </si>
  <si>
    <t>80751</t>
  </si>
  <si>
    <t>065152</t>
  </si>
  <si>
    <t>SUNDANCE SKILLED NURSING AND REHABILITATION</t>
  </si>
  <si>
    <t>2612 W CUCHARRAS ST</t>
  </si>
  <si>
    <t>80904</t>
  </si>
  <si>
    <t>065153</t>
  </si>
  <si>
    <t>VISTA GRANDE INN</t>
  </si>
  <si>
    <t>680 E HOSPITAL DR</t>
  </si>
  <si>
    <t>CORTEZ</t>
  </si>
  <si>
    <t>Montezuma</t>
  </si>
  <si>
    <t>81321</t>
  </si>
  <si>
    <t>065163</t>
  </si>
  <si>
    <t>EBEN EZER LUTHERAN CARE CENTER</t>
  </si>
  <si>
    <t>122 HOSPITAL RD</t>
  </si>
  <si>
    <t>BRUSH</t>
  </si>
  <si>
    <t>80723</t>
  </si>
  <si>
    <t>065165</t>
  </si>
  <si>
    <t>SIERRA VISTA HEALTHCARE CENTER</t>
  </si>
  <si>
    <t>821 DUFFIELD COURT</t>
  </si>
  <si>
    <t>065166</t>
  </si>
  <si>
    <t>FORT COLLINS HEALTH CARE CENTER</t>
  </si>
  <si>
    <t>1000 S LEMAY AVE</t>
  </si>
  <si>
    <t>80524</t>
  </si>
  <si>
    <t>065168</t>
  </si>
  <si>
    <t>ASPEN LIVING CENTER</t>
  </si>
  <si>
    <t>1795 MONTEREY RD</t>
  </si>
  <si>
    <t>065169</t>
  </si>
  <si>
    <t>BELMONT LODGE HEALTH CARE CENTER</t>
  </si>
  <si>
    <t>1601 CONSTITUTION RD</t>
  </si>
  <si>
    <t>065170</t>
  </si>
  <si>
    <t>2200 EDISON STREET</t>
  </si>
  <si>
    <t>065171</t>
  </si>
  <si>
    <t>WESTLAKE CARE COMMUNITY</t>
  </si>
  <si>
    <t>1655 EATON ST</t>
  </si>
  <si>
    <t>80214</t>
  </si>
  <si>
    <t>065172</t>
  </si>
  <si>
    <t>TERRACE GARDENS HEALTH CARE CENTER</t>
  </si>
  <si>
    <t>2438 FOUNTAIN BLVD</t>
  </si>
  <si>
    <t>065174</t>
  </si>
  <si>
    <t>STERLING LIVING CENTER</t>
  </si>
  <si>
    <t>1420 S 3RD AVE</t>
  </si>
  <si>
    <t>065175</t>
  </si>
  <si>
    <t>CEDARWOOD HEALTH CARE CENTER</t>
  </si>
  <si>
    <t>924 WEST KIOWA ST</t>
  </si>
  <si>
    <t>80905</t>
  </si>
  <si>
    <t>065176</t>
  </si>
  <si>
    <t>SUMMIT REHABILITATION AND CARE COMMUNITY</t>
  </si>
  <si>
    <t>500 GENEVA ST</t>
  </si>
  <si>
    <t>065179</t>
  </si>
  <si>
    <t>HILDEBRAND CARE CENTER</t>
  </si>
  <si>
    <t>1401 PHAY AVE</t>
  </si>
  <si>
    <t>CANON CITY</t>
  </si>
  <si>
    <t>Fremont</t>
  </si>
  <si>
    <t>81212</t>
  </si>
  <si>
    <t>065181</t>
  </si>
  <si>
    <t>VALLEY VIEW VILLA</t>
  </si>
  <si>
    <t>815 FREMONT AVE</t>
  </si>
  <si>
    <t>FORT MORGAN</t>
  </si>
  <si>
    <t>80701</t>
  </si>
  <si>
    <t>065183</t>
  </si>
  <si>
    <t>CENTURA HEALTH PROGRESSIVE CARE CENTER</t>
  </si>
  <si>
    <t>1338 PHAY AVE</t>
  </si>
  <si>
    <t>065185</t>
  </si>
  <si>
    <t>PROSPECT PARK LIVING CENTER</t>
  </si>
  <si>
    <t>555 PROSPECT AVENUE</t>
  </si>
  <si>
    <t>ESTES PARK</t>
  </si>
  <si>
    <t>80517</t>
  </si>
  <si>
    <t>065187</t>
  </si>
  <si>
    <t>LINCOLN COMMUNITY HOSPITAL NURSING HOME</t>
  </si>
  <si>
    <t>111 - 6TH STREET</t>
  </si>
  <si>
    <t>HUGO</t>
  </si>
  <si>
    <t>80821</t>
  </si>
  <si>
    <t>065188</t>
  </si>
  <si>
    <t>BEAR CREEK CENTER</t>
  </si>
  <si>
    <t>150 SPRING ST</t>
  </si>
  <si>
    <t>MORRISON</t>
  </si>
  <si>
    <t>80465</t>
  </si>
  <si>
    <t>065189</t>
  </si>
  <si>
    <t>PEAKS CARE CENTER THE</t>
  </si>
  <si>
    <t>1440 COFFMAN ST</t>
  </si>
  <si>
    <t>LONGMONT</t>
  </si>
  <si>
    <t>80501</t>
  </si>
  <si>
    <t>065191</t>
  </si>
  <si>
    <t>AUTUMN HEIGHTS HEALTH CARE CENTER</t>
  </si>
  <si>
    <t>3131 S FEDERAL BLVD</t>
  </si>
  <si>
    <t>80236</t>
  </si>
  <si>
    <t>065192</t>
  </si>
  <si>
    <t>REHABILITATION AND NURSING CENTER OF THE ROCKIES</t>
  </si>
  <si>
    <t>1020 PATTON ST</t>
  </si>
  <si>
    <t>065193</t>
  </si>
  <si>
    <t>ALPINE LIVING CENTER</t>
  </si>
  <si>
    <t>501 THORNTON PKWY</t>
  </si>
  <si>
    <t>80229</t>
  </si>
  <si>
    <t>065195</t>
  </si>
  <si>
    <t>SAN JUAN LIVING CENTER</t>
  </si>
  <si>
    <t>1043 RIDGE ST</t>
  </si>
  <si>
    <t>065196</t>
  </si>
  <si>
    <t>AVAMERE TRANSITIONAL CARE AND REHAB-MALLEY</t>
  </si>
  <si>
    <t>401 MALLEY DR</t>
  </si>
  <si>
    <t>NORTHGLENN</t>
  </si>
  <si>
    <t>065198</t>
  </si>
  <si>
    <t>GARDENS, THE</t>
  </si>
  <si>
    <t>104 LOIS LN</t>
  </si>
  <si>
    <t>065202</t>
  </si>
  <si>
    <t>CEDARS HEALTHCARE CENTER</t>
  </si>
  <si>
    <t>1599 INGALLS ST</t>
  </si>
  <si>
    <t>065203</t>
  </si>
  <si>
    <t>CHERRELYN HEALTHCARE CENTER</t>
  </si>
  <si>
    <t>5555 S ELATI  ST</t>
  </si>
  <si>
    <t>LITTLETON</t>
  </si>
  <si>
    <t>80120</t>
  </si>
  <si>
    <t>065206</t>
  </si>
  <si>
    <t>ROWAN COMMUNITY, INC</t>
  </si>
  <si>
    <t>4601 E ASBURY CIR</t>
  </si>
  <si>
    <t>065208</t>
  </si>
  <si>
    <t>PEARL STREET HEALTH AND REHABILITATION CENTER</t>
  </si>
  <si>
    <t>3636 SOUTH PEARL ST</t>
  </si>
  <si>
    <t>80110</t>
  </si>
  <si>
    <t>065209</t>
  </si>
  <si>
    <t>WESTERN HILLS HEALTH CARE CENTER</t>
  </si>
  <si>
    <t>1625 CARR ST</t>
  </si>
  <si>
    <t>065211</t>
  </si>
  <si>
    <t>FAIRACRES MANOR, INC.</t>
  </si>
  <si>
    <t>1700 18TH AVE</t>
  </si>
  <si>
    <t>065212</t>
  </si>
  <si>
    <t>CENTENNIAL HEALTH CARE CENTER</t>
  </si>
  <si>
    <t>1637 29TH AVENUE PL</t>
  </si>
  <si>
    <t>80634</t>
  </si>
  <si>
    <t>065213</t>
  </si>
  <si>
    <t>HEALTH CENTER AT FRANKLIN PARK</t>
  </si>
  <si>
    <t>1535 PARK AVE</t>
  </si>
  <si>
    <t>80218</t>
  </si>
  <si>
    <t>065217</t>
  </si>
  <si>
    <t>CANON LODGE CARE CENTER</t>
  </si>
  <si>
    <t>905 HARDING AVE</t>
  </si>
  <si>
    <t>065219</t>
  </si>
  <si>
    <t>KENTON MANOR</t>
  </si>
  <si>
    <t>850 27TH AVE</t>
  </si>
  <si>
    <t>065220</t>
  </si>
  <si>
    <t>COLUMBINE MANOR CARE CENTER</t>
  </si>
  <si>
    <t>530 W 16TH ST</t>
  </si>
  <si>
    <t>SALIDA</t>
  </si>
  <si>
    <t>Chaffee</t>
  </si>
  <si>
    <t>81201</t>
  </si>
  <si>
    <t>065221</t>
  </si>
  <si>
    <t>SPRING CREEK HEALTH CARE CENTER</t>
  </si>
  <si>
    <t>1000 EAST STUART ST</t>
  </si>
  <si>
    <t>065222</t>
  </si>
  <si>
    <t>BOULDER MANOR</t>
  </si>
  <si>
    <t>4685 E BASELINE RD</t>
  </si>
  <si>
    <t>80303</t>
  </si>
  <si>
    <t>065223</t>
  </si>
  <si>
    <t>BERKLEY MANOR CARE CENTER</t>
  </si>
  <si>
    <t>735 S LOCUST ST</t>
  </si>
  <si>
    <t>80224</t>
  </si>
  <si>
    <t>065225</t>
  </si>
  <si>
    <t>COLONIAL COLUMNS NURSING CENTER</t>
  </si>
  <si>
    <t>1340 E FILLMORE ST</t>
  </si>
  <si>
    <t>80907</t>
  </si>
  <si>
    <t>065226</t>
  </si>
  <si>
    <t>APPLEWOOD LIVING CENTER</t>
  </si>
  <si>
    <t>1800 STROH PL</t>
  </si>
  <si>
    <t>065227</t>
  </si>
  <si>
    <t>GOOD SAMARITAN SOCIETY - FORT COLLINS VILLAGE</t>
  </si>
  <si>
    <t>508 W TRILBY RD</t>
  </si>
  <si>
    <t>065228</t>
  </si>
  <si>
    <t>PALISADES LIVING CENTER</t>
  </si>
  <si>
    <t>151 EAST 3RD ST</t>
  </si>
  <si>
    <t>PALISADE</t>
  </si>
  <si>
    <t>81526</t>
  </si>
  <si>
    <t>065229</t>
  </si>
  <si>
    <t>MINNEQUA MEDICENTER</t>
  </si>
  <si>
    <t>2701 CALIFORNIA ST</t>
  </si>
  <si>
    <t>065230</t>
  </si>
  <si>
    <t>JEWELL CARE CENTER OF DENVER</t>
  </si>
  <si>
    <t>4450 EAST JEWELL AVE</t>
  </si>
  <si>
    <t>065231</t>
  </si>
  <si>
    <t>UNIVERSITY PARK CARE CENTER</t>
  </si>
  <si>
    <t>945 DESERT FLOWER BLVD</t>
  </si>
  <si>
    <t>065232</t>
  </si>
  <si>
    <t>PUEBLO CENTER</t>
  </si>
  <si>
    <t>2611 JONES AVE</t>
  </si>
  <si>
    <t>065233</t>
  </si>
  <si>
    <t>HALLMARK NURSING CENTER</t>
  </si>
  <si>
    <t>3701 W RADCLIFF AVE</t>
  </si>
  <si>
    <t>065234</t>
  </si>
  <si>
    <t>1991 CARROLL AVE</t>
  </si>
  <si>
    <t>ALAMOSA</t>
  </si>
  <si>
    <t>Alamosa</t>
  </si>
  <si>
    <t>81101</t>
  </si>
  <si>
    <t>065235</t>
  </si>
  <si>
    <t>PIONEER HEALTH CARE CENTER</t>
  </si>
  <si>
    <t>900 S 12TH ST</t>
  </si>
  <si>
    <t>ROCKY FORD</t>
  </si>
  <si>
    <t>Otero</t>
  </si>
  <si>
    <t>81067</t>
  </si>
  <si>
    <t>065236</t>
  </si>
  <si>
    <t>RIVERWALK POST ACUTE AND REHABILITATION</t>
  </si>
  <si>
    <t>1610 SCRANTON AVE</t>
  </si>
  <si>
    <t>065237</t>
  </si>
  <si>
    <t>HERITAGE PARK CARE CENTER</t>
  </si>
  <si>
    <t>1200 VILLAGE RD</t>
  </si>
  <si>
    <t>CARBONDALE</t>
  </si>
  <si>
    <t>Garfield</t>
  </si>
  <si>
    <t>81623</t>
  </si>
  <si>
    <t>065238</t>
  </si>
  <si>
    <t>ELMS HAVEN CENTER</t>
  </si>
  <si>
    <t>12080 BELLAIRE WAY</t>
  </si>
  <si>
    <t>80241</t>
  </si>
  <si>
    <t>065239</t>
  </si>
  <si>
    <t>240 CRAFT DR</t>
  </si>
  <si>
    <t>065240</t>
  </si>
  <si>
    <t>AVAMERE TRANSITIONAL CARE AND REHABILITATION</t>
  </si>
  <si>
    <t>2025 E EGBERT ST</t>
  </si>
  <si>
    <t>BRIGHTON</t>
  </si>
  <si>
    <t>80601</t>
  </si>
  <si>
    <t>065241</t>
  </si>
  <si>
    <t>MANORCARE HEALTH SERVICES-DENVER</t>
  </si>
  <si>
    <t>290 SOUTH MONACO PARKWAY</t>
  </si>
  <si>
    <t>065242</t>
  </si>
  <si>
    <t>BROOKSHIRE HOUSE REHABILITATION AND CARE COMMUNITY</t>
  </si>
  <si>
    <t>4660 E ASBURY CIR</t>
  </si>
  <si>
    <t>065243</t>
  </si>
  <si>
    <t>FOUR CORNERS HEALTH CARE CENTER</t>
  </si>
  <si>
    <t>2911 JUNCTION ST</t>
  </si>
  <si>
    <t>DURANGO</t>
  </si>
  <si>
    <t>La Plata</t>
  </si>
  <si>
    <t>81301</t>
  </si>
  <si>
    <t>065244</t>
  </si>
  <si>
    <t>GLENWOOD SPRINGS HEALTHCARE</t>
  </si>
  <si>
    <t>2305 BLAKE AVE</t>
  </si>
  <si>
    <t>GLENWOOD SPRINGS</t>
  </si>
  <si>
    <t>81601</t>
  </si>
  <si>
    <t>065245</t>
  </si>
  <si>
    <t>COLUMBINE WEST HEALTH AND REHAB FACILITY</t>
  </si>
  <si>
    <t>940 WORTHINGTON CIR</t>
  </si>
  <si>
    <t>80526</t>
  </si>
  <si>
    <t>065246</t>
  </si>
  <si>
    <t>LAUREL MANOR CARE CENTER, INC</t>
  </si>
  <si>
    <t>920 S CHELTON RD</t>
  </si>
  <si>
    <t>065247</t>
  </si>
  <si>
    <t>SPRINGS VILLAGE CARE CENTER</t>
  </si>
  <si>
    <t>110 W VAN BUREN ST</t>
  </si>
  <si>
    <t>065248</t>
  </si>
  <si>
    <t>BETHANY NURSING &amp; REHAB CENTER</t>
  </si>
  <si>
    <t>5301 W FIRST AVE</t>
  </si>
  <si>
    <t>065249</t>
  </si>
  <si>
    <t>WILLOW TREE CARE CENTER</t>
  </si>
  <si>
    <t>2050 S MAIN ST</t>
  </si>
  <si>
    <t>DELTA</t>
  </si>
  <si>
    <t>Delta</t>
  </si>
  <si>
    <t>81416</t>
  </si>
  <si>
    <t>065250</t>
  </si>
  <si>
    <t>SKYLINE RIDGE NURSING AND REHABILITATION CENTER</t>
  </si>
  <si>
    <t>515 FAIRVIEW ST</t>
  </si>
  <si>
    <t>065251</t>
  </si>
  <si>
    <t>PAONIA CARE AND REHABILITATION CENTER</t>
  </si>
  <si>
    <t>1625 MEADOWBROOK BLVD</t>
  </si>
  <si>
    <t>PAONIA</t>
  </si>
  <si>
    <t>81428</t>
  </si>
  <si>
    <t>065252</t>
  </si>
  <si>
    <t>PARKMOOR VILLAGE HEALTHCARE CENTER</t>
  </si>
  <si>
    <t>3625 PARKMOOR VILLAGE DR</t>
  </si>
  <si>
    <t>80917</t>
  </si>
  <si>
    <t>065253</t>
  </si>
  <si>
    <t>LA VILLA GRANDE CARE CENTER</t>
  </si>
  <si>
    <t>2501 LITTLE BOOKCLIFF DR</t>
  </si>
  <si>
    <t>81501</t>
  </si>
  <si>
    <t>065254</t>
  </si>
  <si>
    <t>SUNNY VISTA LIVING CENTER</t>
  </si>
  <si>
    <t>2445 E CACHE LA POUDRE</t>
  </si>
  <si>
    <t>065255</t>
  </si>
  <si>
    <t>BRIARWOOD HEALTH CARE CENTER</t>
  </si>
  <si>
    <t>1440 VINE ST</t>
  </si>
  <si>
    <t>065256</t>
  </si>
  <si>
    <t>HIGHLINE REHABILITATION AND CARE COMMUNITY</t>
  </si>
  <si>
    <t>6060 EAST ILIFF AVE</t>
  </si>
  <si>
    <t>065257</t>
  </si>
  <si>
    <t>GOLDEN PEAKS CENTER</t>
  </si>
  <si>
    <t>1005 E ELIZABETH ST</t>
  </si>
  <si>
    <t>065258</t>
  </si>
  <si>
    <t>HORIZONS CARE CENTER</t>
  </si>
  <si>
    <t>11411 HWY 65</t>
  </si>
  <si>
    <t>ECKERT</t>
  </si>
  <si>
    <t>81418</t>
  </si>
  <si>
    <t>065259</t>
  </si>
  <si>
    <t>ORCHARD PARK HEALTH CARE CENTER</t>
  </si>
  <si>
    <t>6005 SOUTH HOLLY ST</t>
  </si>
  <si>
    <t>80121</t>
  </si>
  <si>
    <t>065263</t>
  </si>
  <si>
    <t>YUMA LIFE CARE CENTER</t>
  </si>
  <si>
    <t>323 WEST 9TH AVE</t>
  </si>
  <si>
    <t>80759</t>
  </si>
  <si>
    <t>065264</t>
  </si>
  <si>
    <t>WALBRIDGE MEMORIAL CONVALESCENT WING</t>
  </si>
  <si>
    <t>100 PIONEERS MEDICAL CENTER DR</t>
  </si>
  <si>
    <t>MEEKER</t>
  </si>
  <si>
    <t>Rio Blanco</t>
  </si>
  <si>
    <t>81641</t>
  </si>
  <si>
    <t>065265</t>
  </si>
  <si>
    <t>BERTHOUD LIVING CENTER</t>
  </si>
  <si>
    <t>855 FRANKLIN AVE</t>
  </si>
  <si>
    <t>BERTHOUD</t>
  </si>
  <si>
    <t>80513</t>
  </si>
  <si>
    <t>065266</t>
  </si>
  <si>
    <t>GARDEN TERRACE ALZHEIMER'S CENTER OF EXCELLENCE</t>
  </si>
  <si>
    <t>1600 S POTOMAC ST</t>
  </si>
  <si>
    <t>80012</t>
  </si>
  <si>
    <t>065267</t>
  </si>
  <si>
    <t>MANORCARE HEALTH SERVICES - BOULDER</t>
  </si>
  <si>
    <t>2800 PALO PARKWAY</t>
  </si>
  <si>
    <t>80301</t>
  </si>
  <si>
    <t>065269</t>
  </si>
  <si>
    <t>LIFE CARE CENTER OF PUEBLO</t>
  </si>
  <si>
    <t>2118 CHATALET LN</t>
  </si>
  <si>
    <t>81005</t>
  </si>
  <si>
    <t>065272</t>
  </si>
  <si>
    <t>SIERRA REHABILITATION AND CARE COMMUNITY</t>
  </si>
  <si>
    <t>1432 DEPEW ST</t>
  </si>
  <si>
    <t>065273</t>
  </si>
  <si>
    <t>CHRISTOPHER HOUSE REHABILITATION AND CARE COMMUNIT</t>
  </si>
  <si>
    <t>6270 W 38TH AVE</t>
  </si>
  <si>
    <t>065274</t>
  </si>
  <si>
    <t>NORTH STAR REHABILITATION AND CARE COMMUNITY</t>
  </si>
  <si>
    <t>3185 W ARKANSAS AVE</t>
  </si>
  <si>
    <t>80219</t>
  </si>
  <si>
    <t>065276</t>
  </si>
  <si>
    <t>LIFE CARE CENTER OF EVERGREEN</t>
  </si>
  <si>
    <t>2987 BERGEN PEAK DR</t>
  </si>
  <si>
    <t>80439</t>
  </si>
  <si>
    <t>065278</t>
  </si>
  <si>
    <t>WINDSOR HEALTH CARE CENTER</t>
  </si>
  <si>
    <t>710 3RD ST</t>
  </si>
  <si>
    <t>WINDSOR</t>
  </si>
  <si>
    <t>80550</t>
  </si>
  <si>
    <t>065282</t>
  </si>
  <si>
    <t>LIFE CARE CENTER OF LONGMONT</t>
  </si>
  <si>
    <t>2451 PRATT ST</t>
  </si>
  <si>
    <t>065283</t>
  </si>
  <si>
    <t>WOODRIDGE TERRACE NURSING AND REHABILITATION</t>
  </si>
  <si>
    <t>5230 E 66TH WY</t>
  </si>
  <si>
    <t>COMMERCE CITY</t>
  </si>
  <si>
    <t>80022</t>
  </si>
  <si>
    <t>065284</t>
  </si>
  <si>
    <t>GRACE MANOR CARE CENTER</t>
  </si>
  <si>
    <t>465 5TH ST</t>
  </si>
  <si>
    <t>BURLINGTON</t>
  </si>
  <si>
    <t>Kit Carson</t>
  </si>
  <si>
    <t>80807</t>
  </si>
  <si>
    <t>065285</t>
  </si>
  <si>
    <t>CASTLE ROCK CARE CENTER</t>
  </si>
  <si>
    <t>4001 HOME ST</t>
  </si>
  <si>
    <t>CASTLE ROCK</t>
  </si>
  <si>
    <t>Douglas</t>
  </si>
  <si>
    <t>80108</t>
  </si>
  <si>
    <t>065286</t>
  </si>
  <si>
    <t>EAGLE RIDGE AT GRAND VALLEY</t>
  </si>
  <si>
    <t>2425 TELLER AVE</t>
  </si>
  <si>
    <t>065290</t>
  </si>
  <si>
    <t>MONACO PARKWAY HEALTH AND REHABILITATION CENTER</t>
  </si>
  <si>
    <t>895 S MONACO PKWY</t>
  </si>
  <si>
    <t>065291</t>
  </si>
  <si>
    <t>MONTE VISTA ESTATES LLC</t>
  </si>
  <si>
    <t>2277 EAST DR</t>
  </si>
  <si>
    <t>MONTE VISTA</t>
  </si>
  <si>
    <t>Rio Grande</t>
  </si>
  <si>
    <t>81144</t>
  </si>
  <si>
    <t>065292</t>
  </si>
  <si>
    <t>REHABILITATION CENTER AT SANDALWOOD,THE</t>
  </si>
  <si>
    <t>3835 HARLAN ST</t>
  </si>
  <si>
    <t>065294</t>
  </si>
  <si>
    <t>LAMAR ESTATES, LLC</t>
  </si>
  <si>
    <t>205 SOUTH 10TH STREET</t>
  </si>
  <si>
    <t>LAMAR</t>
  </si>
  <si>
    <t>Prowers</t>
  </si>
  <si>
    <t>81052</t>
  </si>
  <si>
    <t>065296</t>
  </si>
  <si>
    <t>CAMBRIDGE CARE CENTER</t>
  </si>
  <si>
    <t>1685 EATON ST</t>
  </si>
  <si>
    <t>065297</t>
  </si>
  <si>
    <t>ALLISON CARE CENTER</t>
  </si>
  <si>
    <t>1660 ALLISON ST</t>
  </si>
  <si>
    <t>065298</t>
  </si>
  <si>
    <t>HARMONY POINTE NURSING CENTER</t>
  </si>
  <si>
    <t>1655 YARROW ST</t>
  </si>
  <si>
    <t>065299</t>
  </si>
  <si>
    <t>PARKVIEW CARE CENTER</t>
  </si>
  <si>
    <t>3105 W ARKANSAS AVE</t>
  </si>
  <si>
    <t>065302</t>
  </si>
  <si>
    <t>REGENT PARK NURSING AND REHABILITATION</t>
  </si>
  <si>
    <t>816 SOUTH INTEROCEAN AVENUE</t>
  </si>
  <si>
    <t>HOLYOKE</t>
  </si>
  <si>
    <t>80734</t>
  </si>
  <si>
    <t>065303</t>
  </si>
  <si>
    <t>BETH ISRAEL AT SHALOM PARK</t>
  </si>
  <si>
    <t>14800 E BELLEVIEW DR</t>
  </si>
  <si>
    <t>80015</t>
  </si>
  <si>
    <t>065305</t>
  </si>
  <si>
    <t>LIBERTY HEIGHTS</t>
  </si>
  <si>
    <t>12205 GUNSTOCK DR</t>
  </si>
  <si>
    <t>80921</t>
  </si>
  <si>
    <t>065306</t>
  </si>
  <si>
    <t>VALLEY INN, THE</t>
  </si>
  <si>
    <t>211 3RD AVE</t>
  </si>
  <si>
    <t>MANCOS</t>
  </si>
  <si>
    <t>81328</t>
  </si>
  <si>
    <t>065307</t>
  </si>
  <si>
    <t>MANTEY HEIGHTS REHABILITATION &amp; CARE CENTER</t>
  </si>
  <si>
    <t>2825 PATTERSON RD</t>
  </si>
  <si>
    <t>065308</t>
  </si>
  <si>
    <t>WHEATRIDGE MANOR CARE CENTER</t>
  </si>
  <si>
    <t>2920 FENTON ST</t>
  </si>
  <si>
    <t>065309</t>
  </si>
  <si>
    <t>676 W GREENHOUSE DR</t>
  </si>
  <si>
    <t>AKRON</t>
  </si>
  <si>
    <t>80720</t>
  </si>
  <si>
    <t>065311</t>
  </si>
  <si>
    <t>UPTOWN HEALTH CARE CENTER</t>
  </si>
  <si>
    <t>745 EAST 18TH AVE</t>
  </si>
  <si>
    <t>80203</t>
  </si>
  <si>
    <t>065312</t>
  </si>
  <si>
    <t>CROWLEY COUNTY NURSING CENTER</t>
  </si>
  <si>
    <t>401 IDAHO AVE</t>
  </si>
  <si>
    <t>ORDWAY</t>
  </si>
  <si>
    <t>Crowley</t>
  </si>
  <si>
    <t>81063</t>
  </si>
  <si>
    <t>065316</t>
  </si>
  <si>
    <t>HILLCREST CARE CENTER</t>
  </si>
  <si>
    <t>360 CANYON RIDGE DR</t>
  </si>
  <si>
    <t>WRAY</t>
  </si>
  <si>
    <t>80758</t>
  </si>
  <si>
    <t>065318</t>
  </si>
  <si>
    <t>MISSION SAN MIGUEL NURSING AND REHAB CENTER</t>
  </si>
  <si>
    <t>7150 POPLAR ST</t>
  </si>
  <si>
    <t>065320</t>
  </si>
  <si>
    <t>LITTLETON CARE AND REHABILITATION CENTER</t>
  </si>
  <si>
    <t>5822 SOUTH LOWELL WAY</t>
  </si>
  <si>
    <t>80123</t>
  </si>
  <si>
    <t>065321</t>
  </si>
  <si>
    <t>ARVADA CARE AND REHABILITATION CENTER</t>
  </si>
  <si>
    <t>6121 W 60TH AVE</t>
  </si>
  <si>
    <t>ARVADA</t>
  </si>
  <si>
    <t>80003</t>
  </si>
  <si>
    <t>065322</t>
  </si>
  <si>
    <t>JULIA TEMPLE HEALTHCARE CENTER</t>
  </si>
  <si>
    <t>3401 S LAFAYETTE ST</t>
  </si>
  <si>
    <t>065323</t>
  </si>
  <si>
    <t>DENVER NORTH CARE CENTER</t>
  </si>
  <si>
    <t>2201 DOWNING ST</t>
  </si>
  <si>
    <t>80205</t>
  </si>
  <si>
    <t>065324</t>
  </si>
  <si>
    <t>FRASIER MEADOWS HEALTH CARE CENTER</t>
  </si>
  <si>
    <t>4950 THUNDERBIRD DR</t>
  </si>
  <si>
    <t>065325</t>
  </si>
  <si>
    <t>MOUNT ST FRANCIS NURSING CENTER</t>
  </si>
  <si>
    <t>7550 ASSISI HTS</t>
  </si>
  <si>
    <t>80919</t>
  </si>
  <si>
    <t>065327</t>
  </si>
  <si>
    <t>JUNIPER VILLAGE - THE SPEARLY CENTER</t>
  </si>
  <si>
    <t>2205 W 29TH AVE</t>
  </si>
  <si>
    <t>80211</t>
  </si>
  <si>
    <t>065330</t>
  </si>
  <si>
    <t>ARBOR VIEW</t>
  </si>
  <si>
    <t>7991 W 71ST AVE</t>
  </si>
  <si>
    <t>80004</t>
  </si>
  <si>
    <t>065331</t>
  </si>
  <si>
    <t>LARCHWOOD INNS</t>
  </si>
  <si>
    <t>2845 N 15TH ST</t>
  </si>
  <si>
    <t>065332</t>
  </si>
  <si>
    <t>LIFE CARE CENTER OF AURORA</t>
  </si>
  <si>
    <t>14101 EAST EVANS AVE</t>
  </si>
  <si>
    <t>065333</t>
  </si>
  <si>
    <t>CRIPPLE CREEK CARE CENTER</t>
  </si>
  <si>
    <t>700 'A' STREET NORTH</t>
  </si>
  <si>
    <t>CRIPPLE CREEK</t>
  </si>
  <si>
    <t>Teller</t>
  </si>
  <si>
    <t>80813</t>
  </si>
  <si>
    <t>065337</t>
  </si>
  <si>
    <t>UNIVERSITY HEIGHTS REHAB AND CARE COMMUNITY</t>
  </si>
  <si>
    <t>656 DILLON WAY</t>
  </si>
  <si>
    <t>80011</t>
  </si>
  <si>
    <t>065341</t>
  </si>
  <si>
    <t>CASEY'S POND SENIOR LIVING LTC</t>
  </si>
  <si>
    <t>2855 OWL HOOT TRL</t>
  </si>
  <si>
    <t>STEAMBOAT SPRINGS</t>
  </si>
  <si>
    <t>Routt</t>
  </si>
  <si>
    <t>80487</t>
  </si>
  <si>
    <t>065344</t>
  </si>
  <si>
    <t>SUITES AT CLERMONT PARK CARE CENTER</t>
  </si>
  <si>
    <t>2480 SOUTH CLERMONT ST</t>
  </si>
  <si>
    <t>065345</t>
  </si>
  <si>
    <t>SUITES AT SOMEREN GLEN CARE CENTER, THE</t>
  </si>
  <si>
    <t>5000 EAST ARAPAHOE RD</t>
  </si>
  <si>
    <t>CENTENNIAL</t>
  </si>
  <si>
    <t>80122</t>
  </si>
  <si>
    <t>065347</t>
  </si>
  <si>
    <t>VALLEY VIEW HEALTH CARE CENTER, INC</t>
  </si>
  <si>
    <t>2120 N 10TH ST</t>
  </si>
  <si>
    <t>065351</t>
  </si>
  <si>
    <t>HOLLY NURSING CARE CENTER</t>
  </si>
  <si>
    <t>320 N 8TH ST</t>
  </si>
  <si>
    <t>HOLLY</t>
  </si>
  <si>
    <t>81047</t>
  </si>
  <si>
    <t>065354</t>
  </si>
  <si>
    <t>COLOROW HEALTH CARE LLC</t>
  </si>
  <si>
    <t>885 S HIGHWAY 50 BUSINESS LOOP</t>
  </si>
  <si>
    <t>OLATHE</t>
  </si>
  <si>
    <t>81425</t>
  </si>
  <si>
    <t>065355</t>
  </si>
  <si>
    <t>SHARMAR VILLAGE CARE CENTER</t>
  </si>
  <si>
    <t>1209 W ABRIENDO AVE</t>
  </si>
  <si>
    <t>065356</t>
  </si>
  <si>
    <t>LIFE CARE CENTER OF COLORADO SPRINGS</t>
  </si>
  <si>
    <t>2490 INTERNATIONAL CIR</t>
  </si>
  <si>
    <t>065358</t>
  </si>
  <si>
    <t>LIFE CARE CENTER OF WESTMINSTER</t>
  </si>
  <si>
    <t>7751 ZENOBIA CT</t>
  </si>
  <si>
    <t>065359</t>
  </si>
  <si>
    <t>BENT COUNTY HEALTHCARE CENTER</t>
  </si>
  <si>
    <t>810 3RD ST</t>
  </si>
  <si>
    <t>LAS ANIMAS</t>
  </si>
  <si>
    <t>Bent</t>
  </si>
  <si>
    <t>81054</t>
  </si>
  <si>
    <t>065360</t>
  </si>
  <si>
    <t>FOWLER HEALTH CARE</t>
  </si>
  <si>
    <t>221 2ND ST</t>
  </si>
  <si>
    <t>81039</t>
  </si>
  <si>
    <t>065361</t>
  </si>
  <si>
    <t>BROOKSIDE INN</t>
  </si>
  <si>
    <t>1297 S PERRY ST</t>
  </si>
  <si>
    <t>80104</t>
  </si>
  <si>
    <t>065362</t>
  </si>
  <si>
    <t>BROOKDALE DENVER</t>
  </si>
  <si>
    <t>2500 S ROSLYN ST</t>
  </si>
  <si>
    <t>80231</t>
  </si>
  <si>
    <t>065366</t>
  </si>
  <si>
    <t>PINE RIDGE EXTENDED CARE CENTER</t>
  </si>
  <si>
    <t>119 BASTILLE DR</t>
  </si>
  <si>
    <t>PAGOSA SPRINGS</t>
  </si>
  <si>
    <t>Archuleta</t>
  </si>
  <si>
    <t>81147</t>
  </si>
  <si>
    <t>065367</t>
  </si>
  <si>
    <t>VILLAGE CARE AND REHABILITATION CENTER, THE</t>
  </si>
  <si>
    <t>9221 WADSWORTH PKWY</t>
  </si>
  <si>
    <t>80021</t>
  </si>
  <si>
    <t>065368</t>
  </si>
  <si>
    <t>LIFE CARE CENTER OF GREELEY</t>
  </si>
  <si>
    <t>4800 25TH ST</t>
  </si>
  <si>
    <t>065370</t>
  </si>
  <si>
    <t>LIFE CARE CENTER OF LITTLETON</t>
  </si>
  <si>
    <t>1500 WEST MINERAL AVE</t>
  </si>
  <si>
    <t>065373</t>
  </si>
  <si>
    <t>BEAR CREEK SENIOR LIVING</t>
  </si>
  <si>
    <t>1685 S 21ST ST</t>
  </si>
  <si>
    <t>065374</t>
  </si>
  <si>
    <t>BROOKDALE GREEN MOUNTAIN</t>
  </si>
  <si>
    <t>12791 W ALAMEDA PKWY</t>
  </si>
  <si>
    <t>80228</t>
  </si>
  <si>
    <t>065376</t>
  </si>
  <si>
    <t>BROOKDALE GREENWOOD VILLAGE</t>
  </si>
  <si>
    <t>6450 S BOSTON ST</t>
  </si>
  <si>
    <t>GREENWOOD VILLAGE</t>
  </si>
  <si>
    <t>80111</t>
  </si>
  <si>
    <t>065377</t>
  </si>
  <si>
    <t>CENTRE AVE HEALTH &amp; REHAB</t>
  </si>
  <si>
    <t>815 CENTRE AVENUE</t>
  </si>
  <si>
    <t>065378</t>
  </si>
  <si>
    <t>RIVERDALE REHAB AND CARE COMMUNITY OF BRIGHTON</t>
  </si>
  <si>
    <t>2311 E BRIDGE ST</t>
  </si>
  <si>
    <t>065379</t>
  </si>
  <si>
    <t>BROOMFIELD SKILLED NURSING AND REHABILITATION CTR</t>
  </si>
  <si>
    <t>12975 SHERIDAN BLVD</t>
  </si>
  <si>
    <t>BROOMFIELD</t>
  </si>
  <si>
    <t>Broomfield</t>
  </si>
  <si>
    <t>80020</t>
  </si>
  <si>
    <t>065380</t>
  </si>
  <si>
    <t>COLORADO STATE VETERANS HOME AT FITZSIMONS</t>
  </si>
  <si>
    <t>1919 QUENTIN ST</t>
  </si>
  <si>
    <t>80045</t>
  </si>
  <si>
    <t>065381</t>
  </si>
  <si>
    <t>E DENE MOORE CARE CENTER</t>
  </si>
  <si>
    <t>701 E 5TH ST</t>
  </si>
  <si>
    <t>RIFLE</t>
  </si>
  <si>
    <t>81650</t>
  </si>
  <si>
    <t>065382</t>
  </si>
  <si>
    <t>BROOKDALE SKYLINE</t>
  </si>
  <si>
    <t>2365 PATRIOT HTS</t>
  </si>
  <si>
    <t>065383</t>
  </si>
  <si>
    <t>VISTA VIEW CARE CENTER</t>
  </si>
  <si>
    <t>8451 PEARL ST</t>
  </si>
  <si>
    <t>065384</t>
  </si>
  <si>
    <t>SANDROCK RIDGE CARE AND REHAB</t>
  </si>
  <si>
    <t>943 W 8TH DR</t>
  </si>
  <si>
    <t>CRAIG</t>
  </si>
  <si>
    <t>Moffat</t>
  </si>
  <si>
    <t>81625</t>
  </si>
  <si>
    <t>065386</t>
  </si>
  <si>
    <t>COLORADO STATE VETERANS NURSING HOME - RIFLE</t>
  </si>
  <si>
    <t>851 E 5TH ST</t>
  </si>
  <si>
    <t>065387</t>
  </si>
  <si>
    <t>FOREST STREET COMPASSIONATE CARE CENTER</t>
  </si>
  <si>
    <t>3345 FOREST ST</t>
  </si>
  <si>
    <t>80207</t>
  </si>
  <si>
    <t>065388</t>
  </si>
  <si>
    <t>ST ANDREWS VILLAGE-LTC</t>
  </si>
  <si>
    <t>2670 SOUTH ABILENE ST</t>
  </si>
  <si>
    <t>065390</t>
  </si>
  <si>
    <t>CENTER AT CENTENNIAL, THE</t>
  </si>
  <si>
    <t>3490 CENTENNIAL BLVD</t>
  </si>
  <si>
    <t>065391</t>
  </si>
  <si>
    <t>COLORADO VETERANS COMMUNITY LIVING CTR AT HOMELAKE</t>
  </si>
  <si>
    <t>3749 SHERMAN AVE</t>
  </si>
  <si>
    <t>065393</t>
  </si>
  <si>
    <t>ADVANCED HEALTH CARE OF AURORA</t>
  </si>
  <si>
    <t>1800 S POTOMAC ST</t>
  </si>
  <si>
    <t>065394</t>
  </si>
  <si>
    <t>BRUCE MCCANDLESS CO STATE VETERANS NURSING HOME</t>
  </si>
  <si>
    <t>903 MOORE DR</t>
  </si>
  <si>
    <t>81226</t>
  </si>
  <si>
    <t>065395</t>
  </si>
  <si>
    <t>SUITES AT HOLLY CREEK CARE CENTER, THE</t>
  </si>
  <si>
    <t>5590 E PEAKVIEW AVE</t>
  </si>
  <si>
    <t>065396</t>
  </si>
  <si>
    <t>TRINIDAD INN NURSING HOME</t>
  </si>
  <si>
    <t>409 BENEDICTA AVE</t>
  </si>
  <si>
    <t>TRINIDAD</t>
  </si>
  <si>
    <t>Las Animas</t>
  </si>
  <si>
    <t>81082</t>
  </si>
  <si>
    <t>065397</t>
  </si>
  <si>
    <t>GRACE POINTE CONT CARE SR CAMPUS, SKILLED NURSING</t>
  </si>
  <si>
    <t>1919 68TH AVE</t>
  </si>
  <si>
    <t>065398</t>
  </si>
  <si>
    <t>VI AT HIGHLANDS RANCH SKILLED NURSING</t>
  </si>
  <si>
    <t>9085 RANCH RIVER CIR</t>
  </si>
  <si>
    <t>HIGHLANDS RANCH</t>
  </si>
  <si>
    <t>80126</t>
  </si>
  <si>
    <t>065399</t>
  </si>
  <si>
    <t>RIO GRANDE INN</t>
  </si>
  <si>
    <t>39 CALLE MILLER</t>
  </si>
  <si>
    <t>LA JARA</t>
  </si>
  <si>
    <t>Conejos</t>
  </si>
  <si>
    <t>81140</t>
  </si>
  <si>
    <t>065400</t>
  </si>
  <si>
    <t>POWERBACK REHABILITATION LAKEWOOD</t>
  </si>
  <si>
    <t>7395 W EASTMAN PL</t>
  </si>
  <si>
    <t>80227</t>
  </si>
  <si>
    <t>065401</t>
  </si>
  <si>
    <t>LIFE CARE CENTER OF STONEGATE</t>
  </si>
  <si>
    <t>15720 GARDEN PLAZA DR</t>
  </si>
  <si>
    <t>PARKER</t>
  </si>
  <si>
    <t>80134</t>
  </si>
  <si>
    <t>065402</t>
  </si>
  <si>
    <t>NEURORESTORATIVE COLORADO</t>
  </si>
  <si>
    <t>5945 S WRIGHT ST</t>
  </si>
  <si>
    <t>80127</t>
  </si>
  <si>
    <t>065403</t>
  </si>
  <si>
    <t>CENTER AT LINCOLN LLC</t>
  </si>
  <si>
    <t>12230 LIONESS WAY</t>
  </si>
  <si>
    <t>065404</t>
  </si>
  <si>
    <t>SLOAN'S LAKE REHABILITATION CENTER</t>
  </si>
  <si>
    <t>1601 NORTH LOWELL BLVD</t>
  </si>
  <si>
    <t>80204</t>
  </si>
  <si>
    <t>065405</t>
  </si>
  <si>
    <t>SUITES PARKER, THE</t>
  </si>
  <si>
    <t>9398 CROWN CREST BLVD</t>
  </si>
  <si>
    <t>80138</t>
  </si>
  <si>
    <t>065406</t>
  </si>
  <si>
    <t>GARDENS ON QUAIL</t>
  </si>
  <si>
    <t>6447 QUAIL ST</t>
  </si>
  <si>
    <t>065407</t>
  </si>
  <si>
    <t>ADVANCED HEALTH CARE OF COLORADO SPRINGS</t>
  </si>
  <si>
    <t>55 S PARKSIDE DR</t>
  </si>
  <si>
    <t>065408</t>
  </si>
  <si>
    <t>LAKEWOOD VILLA</t>
  </si>
  <si>
    <t>1625 SIMMS ST</t>
  </si>
  <si>
    <t>80215</t>
  </si>
  <si>
    <t>065409</t>
  </si>
  <si>
    <t>CONTINUING CARE AT WIND CREST</t>
  </si>
  <si>
    <t>3420 MILL VISTA RD</t>
  </si>
  <si>
    <t>80129</t>
  </si>
  <si>
    <t>065410</t>
  </si>
  <si>
    <t>COLUMBINE COMMONS HEALTH AND REHAB LLC</t>
  </si>
  <si>
    <t>1475 MAIN ST</t>
  </si>
  <si>
    <t>065411</t>
  </si>
  <si>
    <t>COTTONWOOD INN REHAB AND EXTENDED CARE CENTER</t>
  </si>
  <si>
    <t>450 PROSPECTOR AVE</t>
  </si>
  <si>
    <t>065412</t>
  </si>
  <si>
    <t>GREEN HOUSE HOMES AT MIRASOL, THE</t>
  </si>
  <si>
    <t>490 MIRASOL DRIVE</t>
  </si>
  <si>
    <t>065413</t>
  </si>
  <si>
    <t>CENTER AT CORDERA, LLC, THE</t>
  </si>
  <si>
    <t>9208 GRAND CORDERA PKWY</t>
  </si>
  <si>
    <t>80924</t>
  </si>
  <si>
    <t>065414</t>
  </si>
  <si>
    <t>POWERBACK REHABILITATION LAFAYETTE</t>
  </si>
  <si>
    <t>329 EXEMPLA CIR</t>
  </si>
  <si>
    <t>80026</t>
  </si>
  <si>
    <t>065415</t>
  </si>
  <si>
    <t>PIKES PEAK CENTER</t>
  </si>
  <si>
    <t>2719 NORTH UNION BLVD</t>
  </si>
  <si>
    <t>065416</t>
  </si>
  <si>
    <t>CENTER AT NORTHRIDGE, LLC, THE</t>
  </si>
  <si>
    <t>12285 PECOS ST</t>
  </si>
  <si>
    <t>80234</t>
  </si>
  <si>
    <t>065417</t>
  </si>
  <si>
    <t>HEALTHCARE RESORT OF COLORADO SPRINGS, THE</t>
  </si>
  <si>
    <t>2818 GRAND VISTA CIR</t>
  </si>
  <si>
    <t>065418</t>
  </si>
  <si>
    <t>FOREST RIDGE</t>
  </si>
  <si>
    <t>16006 WEST US HIGHWAY 24</t>
  </si>
  <si>
    <t>WOODLAND PARK</t>
  </si>
  <si>
    <t>80863</t>
  </si>
  <si>
    <t>065419</t>
  </si>
  <si>
    <t>CENTER AT LOWRY, LLC</t>
  </si>
  <si>
    <t>8550 E LOWRY BLVD</t>
  </si>
  <si>
    <t>80230</t>
  </si>
  <si>
    <t>065420</t>
  </si>
  <si>
    <t>CASTLE PEAK SENIOR LIFE AND REHABILITATION</t>
  </si>
  <si>
    <t>195 FREESTONE RD</t>
  </si>
  <si>
    <t>EAGLE</t>
  </si>
  <si>
    <t>Eagle</t>
  </si>
  <si>
    <t>81631</t>
  </si>
  <si>
    <t>065421</t>
  </si>
  <si>
    <t>FLATIRONS HEALTH &amp; REHAB, LLC</t>
  </si>
  <si>
    <t>1107 CENTURY DR</t>
  </si>
  <si>
    <t>LOUISVILLE</t>
  </si>
  <si>
    <t>80027</t>
  </si>
  <si>
    <t>065422</t>
  </si>
  <si>
    <t>ACCEL AT GOLDEN RIDGE</t>
  </si>
  <si>
    <t>600 GOLDEN RIDGE RD</t>
  </si>
  <si>
    <t>GOLDEN</t>
  </si>
  <si>
    <t>80401</t>
  </si>
  <si>
    <t>065423</t>
  </si>
  <si>
    <t>SUITES FORT COLLINS LLC, THE</t>
  </si>
  <si>
    <t>4880 ZIEGLER RD</t>
  </si>
  <si>
    <t>80528</t>
  </si>
  <si>
    <t>065424</t>
  </si>
  <si>
    <t>RIVER VALLEY INN NURSING HOME</t>
  </si>
  <si>
    <t>1335 6TH ST</t>
  </si>
  <si>
    <t>DEL NORTE</t>
  </si>
  <si>
    <t>81132</t>
  </si>
  <si>
    <t>065425</t>
  </si>
  <si>
    <t>CENTER AT FORESIGHT LLC, THE</t>
  </si>
  <si>
    <t>606 FORESIGHT CIR E</t>
  </si>
  <si>
    <t>81505</t>
  </si>
  <si>
    <t>065427</t>
  </si>
  <si>
    <t>CENTER AT PARK WEST LLC, THE</t>
  </si>
  <si>
    <t>3727 PARKER BLVD</t>
  </si>
  <si>
    <t>81008</t>
  </si>
  <si>
    <t>065429</t>
  </si>
  <si>
    <t>ACCEL AT LONGMONT</t>
  </si>
  <si>
    <t>1960 S FORDHAM ST</t>
  </si>
  <si>
    <t>80503</t>
  </si>
  <si>
    <t>065430</t>
  </si>
  <si>
    <t>AVIVA AT FITZSIMONS</t>
  </si>
  <si>
    <t>13525 E 23RD AVE</t>
  </si>
  <si>
    <t>065431</t>
  </si>
  <si>
    <t>CENTER AT CENTERPLACE LLC, THE</t>
  </si>
  <si>
    <t>4356 24TH ST RD</t>
  </si>
  <si>
    <t>06A088</t>
  </si>
  <si>
    <t>LITTLE SISTERS OF THE POOR - MULLEN HOME</t>
  </si>
  <si>
    <t>3629 W 29TH AVE</t>
  </si>
  <si>
    <t>06A171</t>
  </si>
  <si>
    <t>GOOD SAMARITAN SOCIETY SIMLA</t>
  </si>
  <si>
    <t>320 PUEBLO AVE</t>
  </si>
  <si>
    <t>SIMLA</t>
  </si>
  <si>
    <t>Elbert</t>
  </si>
  <si>
    <t>80835</t>
  </si>
  <si>
    <t>06A172</t>
  </si>
  <si>
    <t>PARK FOREST CARE CENTER, INC.</t>
  </si>
  <si>
    <t>7045 STUART ST</t>
  </si>
  <si>
    <t>06A173</t>
  </si>
  <si>
    <t>SEDGWICK COUNTY MEMORIAL NURSING HOME</t>
  </si>
  <si>
    <t>901 CEDAR ST</t>
  </si>
  <si>
    <t>JULESBURG</t>
  </si>
  <si>
    <t>Sedgwick</t>
  </si>
  <si>
    <t>80737</t>
  </si>
  <si>
    <t>06A175</t>
  </si>
  <si>
    <t>WALSH HEALTHCARE CENTER</t>
  </si>
  <si>
    <t>150 N NEVADA</t>
  </si>
  <si>
    <t>WALSH</t>
  </si>
  <si>
    <t>Baca</t>
  </si>
  <si>
    <t>81090</t>
  </si>
  <si>
    <t>06A185</t>
  </si>
  <si>
    <t>SOUTHEAST COLORADO HOSPITAL LTC CENTER</t>
  </si>
  <si>
    <t>373 EAST 10TH AVE</t>
  </si>
  <si>
    <t>SPRINGFIELD</t>
  </si>
  <si>
    <t>81073</t>
  </si>
  <si>
    <t>06A190</t>
  </si>
  <si>
    <t>SPANISH PEAKS VETERANS COMMUNITY LIVING CENTER</t>
  </si>
  <si>
    <t>23500 US HIGHWAY 160</t>
  </si>
  <si>
    <t>WALSENBURG</t>
  </si>
  <si>
    <t>Huerfano</t>
  </si>
  <si>
    <t>81089</t>
  </si>
  <si>
    <t>06A192</t>
  </si>
  <si>
    <t>CHEYENNE MANOR</t>
  </si>
  <si>
    <t>561 W 1ST ST N</t>
  </si>
  <si>
    <t>CHEYENNE WELLS</t>
  </si>
  <si>
    <t>Cheyenne</t>
  </si>
  <si>
    <t>80810</t>
  </si>
  <si>
    <t>06A196</t>
  </si>
  <si>
    <t>NAMASTE ALZHEIMER CENTER</t>
  </si>
  <si>
    <t>2 PENROSE BLVD</t>
  </si>
  <si>
    <t>075001</t>
  </si>
  <si>
    <t>ST JOSEPH'S CENTER</t>
  </si>
  <si>
    <t>6448 MAIN STREET</t>
  </si>
  <si>
    <t>TRUMBULL</t>
  </si>
  <si>
    <t>Fairfield</t>
  </si>
  <si>
    <t>CT</t>
  </si>
  <si>
    <t>06611</t>
  </si>
  <si>
    <t>075011</t>
  </si>
  <si>
    <t>WINDSOR HEALTH AND REHABILITATION CENTER, LLC</t>
  </si>
  <si>
    <t>581 POQUONOCK AVE</t>
  </si>
  <si>
    <t>Hartford</t>
  </si>
  <si>
    <t>06095</t>
  </si>
  <si>
    <t>075013</t>
  </si>
  <si>
    <t>CRESTFIELD REHABILITATION CENTER &amp; FENWOOD MANOR</t>
  </si>
  <si>
    <t>565 VERNON STREET</t>
  </si>
  <si>
    <t>MANCHESTER</t>
  </si>
  <si>
    <t>06040</t>
  </si>
  <si>
    <t>075017</t>
  </si>
  <si>
    <t>MONTOWESE HEALTH &amp; REHABILITATION CENTER</t>
  </si>
  <si>
    <t>163 QUINNIPIAC AVENUE</t>
  </si>
  <si>
    <t>NORTH HAVEN</t>
  </si>
  <si>
    <t>New Haven</t>
  </si>
  <si>
    <t>06473</t>
  </si>
  <si>
    <t>075028</t>
  </si>
  <si>
    <t>CHESTERFIELDS HEALTH CARE CENTER</t>
  </si>
  <si>
    <t>132 MAIN ST</t>
  </si>
  <si>
    <t>CHESTER</t>
  </si>
  <si>
    <t>Middlesex</t>
  </si>
  <si>
    <t>06412</t>
  </si>
  <si>
    <t>075031</t>
  </si>
  <si>
    <t>GLEN HILL REHABILITATION &amp; NURSING CENTER</t>
  </si>
  <si>
    <t>1 GLEN HILL RD</t>
  </si>
  <si>
    <t>DANBURY</t>
  </si>
  <si>
    <t>06810</t>
  </si>
  <si>
    <t>075034</t>
  </si>
  <si>
    <t>CAROLTON CHRONIC &amp; CONV HOSP,</t>
  </si>
  <si>
    <t>400 MILL PLAIN RD</t>
  </si>
  <si>
    <t>06430</t>
  </si>
  <si>
    <t>075044</t>
  </si>
  <si>
    <t>APPLE REHAB FARMINGTON VALLEY</t>
  </si>
  <si>
    <t>269 FARMINGTON AVE</t>
  </si>
  <si>
    <t>PLAINVILLE</t>
  </si>
  <si>
    <t>06062</t>
  </si>
  <si>
    <t>075047</t>
  </si>
  <si>
    <t>HEWITT HEALTH &amp; REHABILITATION CENTER, INC</t>
  </si>
  <si>
    <t>45 MALTBY STREET</t>
  </si>
  <si>
    <t>SHELTON</t>
  </si>
  <si>
    <t>06484</t>
  </si>
  <si>
    <t>075057</t>
  </si>
  <si>
    <t>SKYVIEW REHAB AND NURSING</t>
  </si>
  <si>
    <t>35 MARC DRIVE</t>
  </si>
  <si>
    <t>WALLINGFORD</t>
  </si>
  <si>
    <t>06492</t>
  </si>
  <si>
    <t>075060</t>
  </si>
  <si>
    <t>SALMON BROOK REHAB AND NURSING</t>
  </si>
  <si>
    <t>72 SALMON BROOK DRIVE</t>
  </si>
  <si>
    <t>GLASTONBURY</t>
  </si>
  <si>
    <t>06033</t>
  </si>
  <si>
    <t>075061</t>
  </si>
  <si>
    <t>CASSENA CARE AT STAMFORD</t>
  </si>
  <si>
    <t>53 COURTLAND AVENUE</t>
  </si>
  <si>
    <t>STAMFORD</t>
  </si>
  <si>
    <t>06902</t>
  </si>
  <si>
    <t>075063</t>
  </si>
  <si>
    <t>AVERY NURSING HOME</t>
  </si>
  <si>
    <t>705 NEW BRITAIN AVE</t>
  </si>
  <si>
    <t>06106</t>
  </si>
  <si>
    <t>075064</t>
  </si>
  <si>
    <t>MILFORD HEALTH CARE CENTER INC</t>
  </si>
  <si>
    <t>195 PLATT STREET</t>
  </si>
  <si>
    <t>MILFORD</t>
  </si>
  <si>
    <t>06460</t>
  </si>
  <si>
    <t>075069</t>
  </si>
  <si>
    <t>REGALCARE AT GREENWICH</t>
  </si>
  <si>
    <t>1188 KING STREET</t>
  </si>
  <si>
    <t>GREENWICH</t>
  </si>
  <si>
    <t>06831</t>
  </si>
  <si>
    <t>075070</t>
  </si>
  <si>
    <t>APPLE REHAB SAYBROOK</t>
  </si>
  <si>
    <t>1775 BOSTON POST RD</t>
  </si>
  <si>
    <t>OLD SAYBROOK</t>
  </si>
  <si>
    <t>06475</t>
  </si>
  <si>
    <t>075074</t>
  </si>
  <si>
    <t>FILOSA, FOR NURSING &amp; REHABILITATION</t>
  </si>
  <si>
    <t>13 HAKIM ST</t>
  </si>
  <si>
    <t>075078</t>
  </si>
  <si>
    <t>WESTVIEW NURSING CARE &amp; REHAB</t>
  </si>
  <si>
    <t>150 WARE RD</t>
  </si>
  <si>
    <t>DAYVILLE</t>
  </si>
  <si>
    <t>Windham</t>
  </si>
  <si>
    <t>06241</t>
  </si>
  <si>
    <t>075079</t>
  </si>
  <si>
    <t>NORWICH SUB-ACUTE AND NURSING</t>
  </si>
  <si>
    <t>93 WEST TOWN STREET</t>
  </si>
  <si>
    <t>NORWICH</t>
  </si>
  <si>
    <t>New London</t>
  </si>
  <si>
    <t>06360</t>
  </si>
  <si>
    <t>075082</t>
  </si>
  <si>
    <t>HUGHES HEALTH AND REHABILITATION</t>
  </si>
  <si>
    <t>29 HIGHLAND ST</t>
  </si>
  <si>
    <t>WEST HARTFORD</t>
  </si>
  <si>
    <t>06119</t>
  </si>
  <si>
    <t>075084</t>
  </si>
  <si>
    <t>VILLA MARIA NURSING &amp; REHAB COMMUNITY, INC</t>
  </si>
  <si>
    <t>20 BABCOCK AVENUE</t>
  </si>
  <si>
    <t>PLAINFIELD</t>
  </si>
  <si>
    <t>06374</t>
  </si>
  <si>
    <t>075085</t>
  </si>
  <si>
    <t>ST MARY HOME</t>
  </si>
  <si>
    <t>2021 ALBANY AVE</t>
  </si>
  <si>
    <t>06117</t>
  </si>
  <si>
    <t>075089</t>
  </si>
  <si>
    <t>APPLE REHAB MIDDLETOWN</t>
  </si>
  <si>
    <t>600 HIGHLAND AVE</t>
  </si>
  <si>
    <t>MIDDLETOWN</t>
  </si>
  <si>
    <t>06457</t>
  </si>
  <si>
    <t>075096</t>
  </si>
  <si>
    <t>GROVE MANOR NURSING HOME, INC</t>
  </si>
  <si>
    <t>145 GROVE ST</t>
  </si>
  <si>
    <t>WATERBURY</t>
  </si>
  <si>
    <t>06710</t>
  </si>
  <si>
    <t>075102</t>
  </si>
  <si>
    <t>MERIDIAN MANOR</t>
  </si>
  <si>
    <t>1132 MERIDEN RD</t>
  </si>
  <si>
    <t>06705</t>
  </si>
  <si>
    <t>075105</t>
  </si>
  <si>
    <t>REGALCARE AT TORRINGTON</t>
  </si>
  <si>
    <t>80 FERN DR</t>
  </si>
  <si>
    <t>TORRINGTON</t>
  </si>
  <si>
    <t>Litchfield</t>
  </si>
  <si>
    <t>06790</t>
  </si>
  <si>
    <t>075106</t>
  </si>
  <si>
    <t>MIDDLESEX HEALTH CARE CENTER</t>
  </si>
  <si>
    <t>100 RANDOLPH RD</t>
  </si>
  <si>
    <t>075109</t>
  </si>
  <si>
    <t>HEBREW CENTER FOR HEALTH AND REHABILITATION</t>
  </si>
  <si>
    <t>1 ABRAHMS BLVD</t>
  </si>
  <si>
    <t>075111</t>
  </si>
  <si>
    <t>WOLCOTT HALL NURSING CTR</t>
  </si>
  <si>
    <t>215 FOREST ST</t>
  </si>
  <si>
    <t>075113</t>
  </si>
  <si>
    <t>GREENTREE MANOR NURSING &amp; REHA</t>
  </si>
  <si>
    <t>4 GREENTREE DRIVE</t>
  </si>
  <si>
    <t>WATERFORD</t>
  </si>
  <si>
    <t>06385</t>
  </si>
  <si>
    <t>075117</t>
  </si>
  <si>
    <t>WITHERELL, NATHANIEL</t>
  </si>
  <si>
    <t>70 PARSONAGE RD</t>
  </si>
  <si>
    <t>06830</t>
  </si>
  <si>
    <t>075135</t>
  </si>
  <si>
    <t>MASONICARE HEALTH CENTER</t>
  </si>
  <si>
    <t>22 MASONIC AVE PO BOX 70</t>
  </si>
  <si>
    <t>075138</t>
  </si>
  <si>
    <t>BLOOMFIELD HEALTH CARE CENTER</t>
  </si>
  <si>
    <t>355 PARK AVENUE</t>
  </si>
  <si>
    <t>BLOOMFIELD</t>
  </si>
  <si>
    <t>06002</t>
  </si>
  <si>
    <t>075144</t>
  </si>
  <si>
    <t>APPLE REHAB GUILFORD</t>
  </si>
  <si>
    <t>10 BOSTON POST RD</t>
  </si>
  <si>
    <t>GUILFORD</t>
  </si>
  <si>
    <t>06437</t>
  </si>
  <si>
    <t>075146</t>
  </si>
  <si>
    <t>MIDDLEBURY CONVALESCENT HOME</t>
  </si>
  <si>
    <t>778 MIDDLEBURY RD</t>
  </si>
  <si>
    <t>MIDDLEBURY</t>
  </si>
  <si>
    <t>06762</t>
  </si>
  <si>
    <t>075153</t>
  </si>
  <si>
    <t>VILLA AT STAMFORD, THE</t>
  </si>
  <si>
    <t>88 ROCKRIMMON ROAD</t>
  </si>
  <si>
    <t>06903</t>
  </si>
  <si>
    <t>075158</t>
  </si>
  <si>
    <t>NEW LONDON SUB-ACUTE AND NURSING</t>
  </si>
  <si>
    <t>88 CLARK LANE</t>
  </si>
  <si>
    <t>075159</t>
  </si>
  <si>
    <t>CASSENA CARE AT NORWALK</t>
  </si>
  <si>
    <t>23 PROSPECT AVENUE</t>
  </si>
  <si>
    <t>06850</t>
  </si>
  <si>
    <t>075163</t>
  </si>
  <si>
    <t>BISHOP WICKE HEALTH &amp; REHAB CT</t>
  </si>
  <si>
    <t>584 LONG HILL AVE</t>
  </si>
  <si>
    <t>075181</t>
  </si>
  <si>
    <t>APPLE REHAB WATERTOWN</t>
  </si>
  <si>
    <t>35 BUNKER HILL RD</t>
  </si>
  <si>
    <t>WATERTOWN</t>
  </si>
  <si>
    <t>06795</t>
  </si>
  <si>
    <t>075182</t>
  </si>
  <si>
    <t>GRANDVIEW REHABILITATION AND HEALTHCARE CENTER</t>
  </si>
  <si>
    <t>55 GRAND STREET</t>
  </si>
  <si>
    <t>NEW BRITAIN</t>
  </si>
  <si>
    <t>06052</t>
  </si>
  <si>
    <t>075183</t>
  </si>
  <si>
    <t>FOX HILL CENTER</t>
  </si>
  <si>
    <t>1253 HARTFORD TNPK</t>
  </si>
  <si>
    <t>ROCKVILLE</t>
  </si>
  <si>
    <t>Tolland</t>
  </si>
  <si>
    <t>06066</t>
  </si>
  <si>
    <t>075185</t>
  </si>
  <si>
    <t>CASSENA CARE AT NEW BRITAIN</t>
  </si>
  <si>
    <t>66 CLINIC DRIVE</t>
  </si>
  <si>
    <t>06051</t>
  </si>
  <si>
    <t>075192</t>
  </si>
  <si>
    <t>MERIDEN CENTER</t>
  </si>
  <si>
    <t>845 PADDOCK AVE</t>
  </si>
  <si>
    <t>MERIDEN</t>
  </si>
  <si>
    <t>06450</t>
  </si>
  <si>
    <t>075195</t>
  </si>
  <si>
    <t>PARKWAY PAVILION HEALTH AND REHABILITATION CENTER</t>
  </si>
  <si>
    <t>1157 ENFIELD STREET</t>
  </si>
  <si>
    <t>ENFIELD</t>
  </si>
  <si>
    <t>06082</t>
  </si>
  <si>
    <t>075196</t>
  </si>
  <si>
    <t>HARBOR VILLAGE NORTH HEALTH AND REHABILITATION CEN</t>
  </si>
  <si>
    <t>78 VIETS ST EXTENSION</t>
  </si>
  <si>
    <t>NEW LONDON</t>
  </si>
  <si>
    <t>06320</t>
  </si>
  <si>
    <t>075198</t>
  </si>
  <si>
    <t>VILLAGE GREEN OF BRISTOL REHAB &amp; HEALTH CENTER</t>
  </si>
  <si>
    <t>23 FAIR STREET</t>
  </si>
  <si>
    <t>FORESTVILLE</t>
  </si>
  <si>
    <t>06010</t>
  </si>
  <si>
    <t>075200</t>
  </si>
  <si>
    <t>REGALCARE AT SOUTHPORT</t>
  </si>
  <si>
    <t>930 MILL HILL TERRACE</t>
  </si>
  <si>
    <t>SOUTHPORT</t>
  </si>
  <si>
    <t>06890</t>
  </si>
  <si>
    <t>075201</t>
  </si>
  <si>
    <t>REGALCARE AT WEST HAVEN</t>
  </si>
  <si>
    <t>310 TERRACE AVE</t>
  </si>
  <si>
    <t>WEST HAVEN</t>
  </si>
  <si>
    <t>06516</t>
  </si>
  <si>
    <t>075202</t>
  </si>
  <si>
    <t>GEER NURSING AND REHABILITATION</t>
  </si>
  <si>
    <t>99 SOUTH CANAAN RD</t>
  </si>
  <si>
    <t>CANAAN</t>
  </si>
  <si>
    <t>06018</t>
  </si>
  <si>
    <t>075205</t>
  </si>
  <si>
    <t>WESTFIELD CARE &amp; REHAB CENTER</t>
  </si>
  <si>
    <t>65 WESTFIELD RD</t>
  </si>
  <si>
    <t>075208</t>
  </si>
  <si>
    <t>VILLAGE CREST CENTER FOR HEALTH &amp; REHABILITATION</t>
  </si>
  <si>
    <t>19 POPLAR STREET</t>
  </si>
  <si>
    <t>NEW MILFORD</t>
  </si>
  <si>
    <t>06776</t>
  </si>
  <si>
    <t>075210</t>
  </si>
  <si>
    <t>WATERBURY GARDENS NURSING AND REHAB</t>
  </si>
  <si>
    <t>128 CEDAR AVENUE</t>
  </si>
  <si>
    <t>075211</t>
  </si>
  <si>
    <t>APPLE REHAB ROCKY HILL</t>
  </si>
  <si>
    <t>45 ELM STREET</t>
  </si>
  <si>
    <t>ROCKY HILL</t>
  </si>
  <si>
    <t>06067</t>
  </si>
  <si>
    <t>075213</t>
  </si>
  <si>
    <t>GOLDEN HILL REHAB PAVILION</t>
  </si>
  <si>
    <t>2028 BRIDGEPORT AVE</t>
  </si>
  <si>
    <t>075214</t>
  </si>
  <si>
    <t>PORTLAND CARE &amp; REHAB CENTER,</t>
  </si>
  <si>
    <t>333 MAIN ST</t>
  </si>
  <si>
    <t>PORTLAND</t>
  </si>
  <si>
    <t>06480</t>
  </si>
  <si>
    <t>075216</t>
  </si>
  <si>
    <t>MCLEAN HEALTH CENTER</t>
  </si>
  <si>
    <t>75 GREAT POND RD</t>
  </si>
  <si>
    <t>SIMSBURY</t>
  </si>
  <si>
    <t>06070</t>
  </si>
  <si>
    <t>075219</t>
  </si>
  <si>
    <t>REGALCARE AT WATERBURY</t>
  </si>
  <si>
    <t>177 WHITEWOOD ROAD</t>
  </si>
  <si>
    <t>06708</t>
  </si>
  <si>
    <t>075221</t>
  </si>
  <si>
    <t>PINES AT BRISTOL FOR NURSING &amp; REHABILITATION, THE</t>
  </si>
  <si>
    <t>61 BELLEVUE AVENUE</t>
  </si>
  <si>
    <t>BRISTOL</t>
  </si>
  <si>
    <t>075222</t>
  </si>
  <si>
    <t>CHESHIRE REGIONAL REHAB CENTER</t>
  </si>
  <si>
    <t>745 HIGHLAND AVENUE</t>
  </si>
  <si>
    <t>CHESHIRE</t>
  </si>
  <si>
    <t>06410</t>
  </si>
  <si>
    <t>075228</t>
  </si>
  <si>
    <t>ARDEN HOUSE</t>
  </si>
  <si>
    <t>850 MIX AVE</t>
  </si>
  <si>
    <t>HAMDEN</t>
  </si>
  <si>
    <t>06514</t>
  </si>
  <si>
    <t>075230</t>
  </si>
  <si>
    <t>LEDGECREST HEALTH CARE</t>
  </si>
  <si>
    <t>154 KENSINGTON RD</t>
  </si>
  <si>
    <t>KENSINGTON</t>
  </si>
  <si>
    <t>06037</t>
  </si>
  <si>
    <t>075231</t>
  </si>
  <si>
    <t>APPLE REHAB COLCHESTER</t>
  </si>
  <si>
    <t>36 BROADWAY STREET</t>
  </si>
  <si>
    <t>COLCHESTER</t>
  </si>
  <si>
    <t>06415</t>
  </si>
  <si>
    <t>075232</t>
  </si>
  <si>
    <t>COBALT LODGE HEALTH CARE &amp; REH</t>
  </si>
  <si>
    <t>29 MIDDLE HADDAM RD</t>
  </si>
  <si>
    <t>COBALT</t>
  </si>
  <si>
    <t>06414</t>
  </si>
  <si>
    <t>075234</t>
  </si>
  <si>
    <t>QUINNIPIAC VALLEY CENTER</t>
  </si>
  <si>
    <t>55 KONDRACKI LANE</t>
  </si>
  <si>
    <t>075235</t>
  </si>
  <si>
    <t>GUILFORD HOUSE, THE</t>
  </si>
  <si>
    <t>109 WEST LAKE AVENUE</t>
  </si>
  <si>
    <t>075236</t>
  </si>
  <si>
    <t>NOBLE HORIZONS</t>
  </si>
  <si>
    <t>17 COBBLE RD</t>
  </si>
  <si>
    <t>SALISBURY</t>
  </si>
  <si>
    <t>06068</t>
  </si>
  <si>
    <t>075237</t>
  </si>
  <si>
    <t>KIMBERLY HALL-SOUTH CENTER</t>
  </si>
  <si>
    <t>1 EMERSON DRIVE</t>
  </si>
  <si>
    <t>075238</t>
  </si>
  <si>
    <t>MAPLE VIEW MANOR</t>
  </si>
  <si>
    <t>856 MAPLE ST</t>
  </si>
  <si>
    <t>075240</t>
  </si>
  <si>
    <t>GLENDALE CENTER</t>
  </si>
  <si>
    <t>4 HAZEL AVE</t>
  </si>
  <si>
    <t>NAUGATUCK</t>
  </si>
  <si>
    <t>06770</t>
  </si>
  <si>
    <t>075241</t>
  </si>
  <si>
    <t>RIVER GLEN HEALTH CARE CTR</t>
  </si>
  <si>
    <t>162 SOUTH BRITAIN RD</t>
  </si>
  <si>
    <t>SOUTHBURY</t>
  </si>
  <si>
    <t>06488</t>
  </si>
  <si>
    <t>075243</t>
  </si>
  <si>
    <t>PIERCE MEM BAPTIST HOME</t>
  </si>
  <si>
    <t>44 CANTERBURY ROAD</t>
  </si>
  <si>
    <t>BROOKLYN</t>
  </si>
  <si>
    <t>06234</t>
  </si>
  <si>
    <t>075244</t>
  </si>
  <si>
    <t>AVON HEALTH CENTER</t>
  </si>
  <si>
    <t>652 WEST AVON RD</t>
  </si>
  <si>
    <t>AVON</t>
  </si>
  <si>
    <t>06001</t>
  </si>
  <si>
    <t>075246</t>
  </si>
  <si>
    <t>WHITNEY REHABILITATION CARE CENTER</t>
  </si>
  <si>
    <t>2798 WHITNEY AVENUE</t>
  </si>
  <si>
    <t>06518</t>
  </si>
  <si>
    <t>075250</t>
  </si>
  <si>
    <t>PARKVILLE CARE CENTER</t>
  </si>
  <si>
    <t>5 GREENWOOD STREET</t>
  </si>
  <si>
    <t>075251</t>
  </si>
  <si>
    <t>TOUCHPOINTS AT FARMINGTON</t>
  </si>
  <si>
    <t>SCOTT SWAMP RD</t>
  </si>
  <si>
    <t>FARMINGTON</t>
  </si>
  <si>
    <t>06032</t>
  </si>
  <si>
    <t>075252</t>
  </si>
  <si>
    <t>WESTSIDE CARE CENTER</t>
  </si>
  <si>
    <t>349 BIDWELL STREET</t>
  </si>
  <si>
    <t>075253</t>
  </si>
  <si>
    <t>HARRINGTON COURT</t>
  </si>
  <si>
    <t>59 HARRINGTON CT</t>
  </si>
  <si>
    <t>075257</t>
  </si>
  <si>
    <t>RIVERSIDE HEALTH &amp; REHABILITAT</t>
  </si>
  <si>
    <t>745 MAIN ST</t>
  </si>
  <si>
    <t>EAST HARTFORD</t>
  </si>
  <si>
    <t>06108</t>
  </si>
  <si>
    <t>075258</t>
  </si>
  <si>
    <t>DOUGLAS MANOR</t>
  </si>
  <si>
    <t>103 NORTH ROAD</t>
  </si>
  <si>
    <t>WINDHAM</t>
  </si>
  <si>
    <t>06280</t>
  </si>
  <si>
    <t>075261</t>
  </si>
  <si>
    <t>REGENCY HOUSE NURSING AND REHABILITATION CENTER</t>
  </si>
  <si>
    <t>181 E MAIN ST</t>
  </si>
  <si>
    <t>075263</t>
  </si>
  <si>
    <t>AUTUMN LAKE HEALTHCARE AT CROMWELL</t>
  </si>
  <si>
    <t>385 MAIN STREET</t>
  </si>
  <si>
    <t>CROMWELL</t>
  </si>
  <si>
    <t>06416</t>
  </si>
  <si>
    <t>075264</t>
  </si>
  <si>
    <t>TOUCHPOINTS AT BLOOMFIELD</t>
  </si>
  <si>
    <t>140 PARK AVE</t>
  </si>
  <si>
    <t>075265</t>
  </si>
  <si>
    <t>ELIM PARK BAPTIST HOME, INC</t>
  </si>
  <si>
    <t>140 COOK HILL RD</t>
  </si>
  <si>
    <t>075268</t>
  </si>
  <si>
    <t>TRINITY HILL CARE CENTER</t>
  </si>
  <si>
    <t>151 HILLSIDE AVE</t>
  </si>
  <si>
    <t>075270</t>
  </si>
  <si>
    <t>GROTON REGENCY CENTER</t>
  </si>
  <si>
    <t>1145 POQUONNOCK RD</t>
  </si>
  <si>
    <t>GROTON</t>
  </si>
  <si>
    <t>06340</t>
  </si>
  <si>
    <t>075271</t>
  </si>
  <si>
    <t>MYSTIC HEALTHCARE &amp; REHABILITATION CENTER, LLC</t>
  </si>
  <si>
    <t>475 HIGH ST</t>
  </si>
  <si>
    <t>MYSTIC</t>
  </si>
  <si>
    <t>06355</t>
  </si>
  <si>
    <t>075272</t>
  </si>
  <si>
    <t>ST JOSEPH'S RESIDENCE</t>
  </si>
  <si>
    <t>1365 ENFIELD ST</t>
  </si>
  <si>
    <t>075274</t>
  </si>
  <si>
    <t>WESTERN REHABILITATION CARE CENTER</t>
  </si>
  <si>
    <t>107 OSBORNE STREET</t>
  </si>
  <si>
    <t>075275</t>
  </si>
  <si>
    <t>GRIMES YNHCC</t>
  </si>
  <si>
    <t>1354 CHAPEL ST</t>
  </si>
  <si>
    <t>NEW HAVEN</t>
  </si>
  <si>
    <t>06511</t>
  </si>
  <si>
    <t>075278</t>
  </si>
  <si>
    <t>WEST HARTFORD HEALTH &amp; REHABILITATION CENTER</t>
  </si>
  <si>
    <t>130 LOOMIS DR</t>
  </si>
  <si>
    <t>06107</t>
  </si>
  <si>
    <t>075279</t>
  </si>
  <si>
    <t>KIMBERLY HALL NORTH</t>
  </si>
  <si>
    <t>1 EMERSON DR</t>
  </si>
  <si>
    <t>075280</t>
  </si>
  <si>
    <t>WESTPORT REHABILITATION COMPLEX</t>
  </si>
  <si>
    <t>1 BURR ROAD</t>
  </si>
  <si>
    <t>WESTPORT</t>
  </si>
  <si>
    <t>06880</t>
  </si>
  <si>
    <t>075282</t>
  </si>
  <si>
    <t>WOLCOTT VIEW MANOR</t>
  </si>
  <si>
    <t>50 BEACH RD</t>
  </si>
  <si>
    <t>WOLCOTT</t>
  </si>
  <si>
    <t>06716</t>
  </si>
  <si>
    <t>075286</t>
  </si>
  <si>
    <t>NEWINGTON RAPID RECOVERY REHAB CENTER</t>
  </si>
  <si>
    <t>240 CHURCH ST</t>
  </si>
  <si>
    <t>NEWINGTON</t>
  </si>
  <si>
    <t>06111</t>
  </si>
  <si>
    <t>075288</t>
  </si>
  <si>
    <t>FAIRVIEW</t>
  </si>
  <si>
    <t>235 LESTERTOWN RD</t>
  </si>
  <si>
    <t>075290</t>
  </si>
  <si>
    <t>WHITNEY CENTER</t>
  </si>
  <si>
    <t>200 LEEDER HILL DR</t>
  </si>
  <si>
    <t>06517</t>
  </si>
  <si>
    <t>075292</t>
  </si>
  <si>
    <t>AUTUMN LAKE HEALTHCARE AT NEW BRITAIN</t>
  </si>
  <si>
    <t>400 BRITTANY FARMS RD</t>
  </si>
  <si>
    <t>06053</t>
  </si>
  <si>
    <t>075293</t>
  </si>
  <si>
    <t>JEFFERSON HOUSE</t>
  </si>
  <si>
    <t>ONE JOHN STEWART DR</t>
  </si>
  <si>
    <t>075294</t>
  </si>
  <si>
    <t>WHISPERING PINES REHABILITATION AND NURSING CENTER</t>
  </si>
  <si>
    <t>38 TALMADGE AVENUE</t>
  </si>
  <si>
    <t>EAST HAVEN</t>
  </si>
  <si>
    <t>06512</t>
  </si>
  <si>
    <t>075295</t>
  </si>
  <si>
    <t>MILLER MEMORIAL COMMUNITY</t>
  </si>
  <si>
    <t>360 BROAD STREET</t>
  </si>
  <si>
    <t>075296</t>
  </si>
  <si>
    <t>BRANFORD HILLS HEALTHCARE CTR</t>
  </si>
  <si>
    <t>189 ALPS RD</t>
  </si>
  <si>
    <t>BRANFORD</t>
  </si>
  <si>
    <t>06405</t>
  </si>
  <si>
    <t>075299</t>
  </si>
  <si>
    <t>CHELSEA PLACE CARE CENTER</t>
  </si>
  <si>
    <t>25 LORRAINE ST</t>
  </si>
  <si>
    <t>06105</t>
  </si>
  <si>
    <t>075300</t>
  </si>
  <si>
    <t>APPLE REHAB SHELTON LAKES</t>
  </si>
  <si>
    <t>5 LAKE ROAD</t>
  </si>
  <si>
    <t>075301</t>
  </si>
  <si>
    <t>CALEB HITCHCOCK HEALTH CARE CE</t>
  </si>
  <si>
    <t>40 LOEFFLER RD</t>
  </si>
  <si>
    <t>075306</t>
  </si>
  <si>
    <t>PILGRIM MANOR</t>
  </si>
  <si>
    <t>52 MISSIONARY RD PO BOX 180</t>
  </si>
  <si>
    <t>075307</t>
  </si>
  <si>
    <t>CHESTELM HEALTH CARE</t>
  </si>
  <si>
    <t>534 TOWN ST</t>
  </si>
  <si>
    <t>MOODUS</t>
  </si>
  <si>
    <t>06469</t>
  </si>
  <si>
    <t>075309</t>
  </si>
  <si>
    <t>GREENWICH WOODS REHABILITATION</t>
  </si>
  <si>
    <t>1165 KING STREET</t>
  </si>
  <si>
    <t>075310</t>
  </si>
  <si>
    <t>COLONIAL HEALTH &amp; REHAB CENTER OF PLAINFIELD LLC</t>
  </si>
  <si>
    <t>16 WINDSOR AVE</t>
  </si>
  <si>
    <t>075312</t>
  </si>
  <si>
    <t>WADSWORTH GLEN HEALTH CARE CEN</t>
  </si>
  <si>
    <t>30 BOSTON RD</t>
  </si>
  <si>
    <t>075313</t>
  </si>
  <si>
    <t>GLADEVIEW HEALTH CARE CENTER</t>
  </si>
  <si>
    <t>60 BOSTON POST RD</t>
  </si>
  <si>
    <t>075314</t>
  </si>
  <si>
    <t>TOUCHPOINTS AT MANCHESTER</t>
  </si>
  <si>
    <t>333 BIDWELL ST BOX 1296</t>
  </si>
  <si>
    <t>075316</t>
  </si>
  <si>
    <t>GLASTONBURY HEALTH CARE CENTER</t>
  </si>
  <si>
    <t>1175 HEBRON AVE</t>
  </si>
  <si>
    <t>075317</t>
  </si>
  <si>
    <t>WILTON MEADOWS HEALTH CARE CEN</t>
  </si>
  <si>
    <t>439 DANBURY RD RT 7</t>
  </si>
  <si>
    <t>WILTON</t>
  </si>
  <si>
    <t>06897</t>
  </si>
  <si>
    <t>075318</t>
  </si>
  <si>
    <t>POMPERAUG WOODS HEALTH CENTER</t>
  </si>
  <si>
    <t>80 HERITAGE RD</t>
  </si>
  <si>
    <t>075319</t>
  </si>
  <si>
    <t>LITCHFIELD WOODS HEALTH CARE C</t>
  </si>
  <si>
    <t>255 ROBERTS ST</t>
  </si>
  <si>
    <t>075320</t>
  </si>
  <si>
    <t>ST CAMILLUS REHABILITATION &amp; NURSING CENTER</t>
  </si>
  <si>
    <t>494 ELM ST</t>
  </si>
  <si>
    <t>075321</t>
  </si>
  <si>
    <t>ST JOSEPHS LIVING CENTER</t>
  </si>
  <si>
    <t>14 CLUB RD</t>
  </si>
  <si>
    <t>075322</t>
  </si>
  <si>
    <t>ESSEX MEADOWS HEALTH CENTER</t>
  </si>
  <si>
    <t>30 BOKUM RD</t>
  </si>
  <si>
    <t>ESSEX</t>
  </si>
  <si>
    <t>06426</t>
  </si>
  <si>
    <t>075323</t>
  </si>
  <si>
    <t>CAMBRIDGE HEALTH AND REHABILITATION CENTER</t>
  </si>
  <si>
    <t>2428 EASTON TNPK</t>
  </si>
  <si>
    <t>06825</t>
  </si>
  <si>
    <t>075324</t>
  </si>
  <si>
    <t>BAYVIEW HEALTH CARE</t>
  </si>
  <si>
    <t>301 ROPE FERRY RD</t>
  </si>
  <si>
    <t>075325</t>
  </si>
  <si>
    <t>MARY WADE HOME, INC</t>
  </si>
  <si>
    <t>118 CLINTON AVE</t>
  </si>
  <si>
    <t>06513</t>
  </si>
  <si>
    <t>075326</t>
  </si>
  <si>
    <t>EVERGREEN HEALTH CARE CENTER</t>
  </si>
  <si>
    <t>205 CHESTNUT HILL ROAD</t>
  </si>
  <si>
    <t>STAFFORD SPRINGS</t>
  </si>
  <si>
    <t>06076</t>
  </si>
  <si>
    <t>075327</t>
  </si>
  <si>
    <t>APPLE REHAB MYSTIC</t>
  </si>
  <si>
    <t>28 BROADWAY</t>
  </si>
  <si>
    <t>075328</t>
  </si>
  <si>
    <t>WATROUS NURSING CENTER</t>
  </si>
  <si>
    <t>9 NECK ROAD</t>
  </si>
  <si>
    <t>06443</t>
  </si>
  <si>
    <t>075329</t>
  </si>
  <si>
    <t>INGRAHAM MANOR</t>
  </si>
  <si>
    <t>400 N MAIN ST</t>
  </si>
  <si>
    <t>075330</t>
  </si>
  <si>
    <t>LUDLOWE CENTER FOR HEALTH &amp; REHABILITATION, LLC</t>
  </si>
  <si>
    <t>118 JEFFERSON STREET</t>
  </si>
  <si>
    <t>06432</t>
  </si>
  <si>
    <t>075331</t>
  </si>
  <si>
    <t>WILLOWS REHABILITATION &amp; NURSING CENTER</t>
  </si>
  <si>
    <t>225 AMITY RD</t>
  </si>
  <si>
    <t>WOODBRIDGE</t>
  </si>
  <si>
    <t>06525</t>
  </si>
  <si>
    <t>075332</t>
  </si>
  <si>
    <t>VALERIE MANOR</t>
  </si>
  <si>
    <t>1360 TORRINGFORD ST</t>
  </si>
  <si>
    <t>075333</t>
  </si>
  <si>
    <t>MANCHESTER MANOR</t>
  </si>
  <si>
    <t>385 W CENTER ST</t>
  </si>
  <si>
    <t>075334</t>
  </si>
  <si>
    <t>VERNON MANOR HEALTH CARE CENTER</t>
  </si>
  <si>
    <t>180 REGAN ROAD</t>
  </si>
  <si>
    <t>075335</t>
  </si>
  <si>
    <t>BEECHWOOD</t>
  </si>
  <si>
    <t>31 VAUXHALL STREET</t>
  </si>
  <si>
    <t>075336</t>
  </si>
  <si>
    <t>SOUTHINGTON CARE CENTER</t>
  </si>
  <si>
    <t>45 MERIDEN AVE</t>
  </si>
  <si>
    <t>SOUTHINGTON</t>
  </si>
  <si>
    <t>06489</t>
  </si>
  <si>
    <t>075337</t>
  </si>
  <si>
    <t>SILVER SPRINGS CARE CENTER</t>
  </si>
  <si>
    <t>33 ROY ST</t>
  </si>
  <si>
    <t>075338</t>
  </si>
  <si>
    <t>GOVERNOR'S HOUSE REHABILITATION &amp; NURSING CENTER</t>
  </si>
  <si>
    <t>36 FIRETOWN RD</t>
  </si>
  <si>
    <t>075339</t>
  </si>
  <si>
    <t>LORD CHAMBERLAIN NURSING &amp; REHABILITATION CENTER</t>
  </si>
  <si>
    <t>7003 MAIN STREET</t>
  </si>
  <si>
    <t>STRATFORD</t>
  </si>
  <si>
    <t>06614</t>
  </si>
  <si>
    <t>075340</t>
  </si>
  <si>
    <t>WATERTOWN CONVALARIUM, INC</t>
  </si>
  <si>
    <t>560 WOODBURY ROAD</t>
  </si>
  <si>
    <t>075341</t>
  </si>
  <si>
    <t>PENDLETON HEALTH &amp; REHABILITATION CENTER</t>
  </si>
  <si>
    <t>44 MARITIME DRIVE</t>
  </si>
  <si>
    <t>075343</t>
  </si>
  <si>
    <t>JEROME HOME</t>
  </si>
  <si>
    <t>975 CORBIN AVENUE</t>
  </si>
  <si>
    <t>075345</t>
  </si>
  <si>
    <t>APPLE REHAB COCCOMO</t>
  </si>
  <si>
    <t>33 CONE AVE</t>
  </si>
  <si>
    <t>075346</t>
  </si>
  <si>
    <t>ROSE HAVEN, LTD</t>
  </si>
  <si>
    <t>33 NORTH ST</t>
  </si>
  <si>
    <t>LITCHFIELD</t>
  </si>
  <si>
    <t>06759</t>
  </si>
  <si>
    <t>075347</t>
  </si>
  <si>
    <t>SUFFIELD HOUSE, THE</t>
  </si>
  <si>
    <t>1 CANAL RD</t>
  </si>
  <si>
    <t>SUFFIELD</t>
  </si>
  <si>
    <t>06078</t>
  </si>
  <si>
    <t>075348</t>
  </si>
  <si>
    <t>ADVANCED CENTER FOR NURSING &amp; REHABILITATION</t>
  </si>
  <si>
    <t>169 DAVENPORT AVENUE</t>
  </si>
  <si>
    <t>06519</t>
  </si>
  <si>
    <t>075349</t>
  </si>
  <si>
    <t>COOK WILLOW CONVALESCENT HOSPI</t>
  </si>
  <si>
    <t>81 HILLSIDE AVENUE</t>
  </si>
  <si>
    <t>PLYMOUTH</t>
  </si>
  <si>
    <t>06782</t>
  </si>
  <si>
    <t>075350</t>
  </si>
  <si>
    <t>SHERIDEN WOODS</t>
  </si>
  <si>
    <t>321 STONECREST DRIVE</t>
  </si>
  <si>
    <t>075351</t>
  </si>
  <si>
    <t>ABBOTT TERR HEALTH CTR</t>
  </si>
  <si>
    <t>44 ABBOTT TERR</t>
  </si>
  <si>
    <t>06702</t>
  </si>
  <si>
    <t>075352</t>
  </si>
  <si>
    <t>CONNECTICUT BAPTIST HOMES, INC</t>
  </si>
  <si>
    <t>292 THORPE AVENUE</t>
  </si>
  <si>
    <t>075353</t>
  </si>
  <si>
    <t>JEWISH SENIOR SERVICES</t>
  </si>
  <si>
    <t>4200 PARK AVENUE</t>
  </si>
  <si>
    <t>06604</t>
  </si>
  <si>
    <t>075354</t>
  </si>
  <si>
    <t>SAINT JOHN PAUL I I CENTER</t>
  </si>
  <si>
    <t>33 LINCOLN AVENUE</t>
  </si>
  <si>
    <t>075355</t>
  </si>
  <si>
    <t>NEWTOWN REHABILITATION &amp; HEALTH CARE CENTER</t>
  </si>
  <si>
    <t>139 TODDY HILL ROAD</t>
  </si>
  <si>
    <t>NEWTOWN</t>
  </si>
  <si>
    <t>06470</t>
  </si>
  <si>
    <t>075356</t>
  </si>
  <si>
    <t>NOTRE DAME CONVALESCENT HOME I</t>
  </si>
  <si>
    <t>76 WEST ROCKS ROAD</t>
  </si>
  <si>
    <t>06851</t>
  </si>
  <si>
    <t>075358</t>
  </si>
  <si>
    <t>BICKFORD HEALTH CARE CENTER</t>
  </si>
  <si>
    <t>14 MAIN STREET</t>
  </si>
  <si>
    <t>WINDSOR LOCKS</t>
  </si>
  <si>
    <t>06096</t>
  </si>
  <si>
    <t>075359</t>
  </si>
  <si>
    <t>FRESH RIVER HEALTHCARE</t>
  </si>
  <si>
    <t>96 PROSPECT HILL RD</t>
  </si>
  <si>
    <t>EAST WINDSOR</t>
  </si>
  <si>
    <t>06088</t>
  </si>
  <si>
    <t>075361</t>
  </si>
  <si>
    <t>WAVENY CARE CENTER</t>
  </si>
  <si>
    <t>3 FARM ROAD</t>
  </si>
  <si>
    <t>NEW CANAAN</t>
  </si>
  <si>
    <t>06840</t>
  </si>
  <si>
    <t>075362</t>
  </si>
  <si>
    <t>EVERGREEN WOODS</t>
  </si>
  <si>
    <t>88 NOTCH HILL ROAD</t>
  </si>
  <si>
    <t>NORTH BRANFORD</t>
  </si>
  <si>
    <t>06471</t>
  </si>
  <si>
    <t>075365</t>
  </si>
  <si>
    <t>CURTIS HOME ST ELIZABETH CENTER</t>
  </si>
  <si>
    <t>380 CROWN STREET</t>
  </si>
  <si>
    <t>075366</t>
  </si>
  <si>
    <t>HAMDEN REHABILITATION &amp; HEALTH CARE CENTER</t>
  </si>
  <si>
    <t>1270 SHERMAN LANE</t>
  </si>
  <si>
    <t>075367</t>
  </si>
  <si>
    <t>MEADOWBROOK OF GRANBY</t>
  </si>
  <si>
    <t>350 SALMON BROOK STREET</t>
  </si>
  <si>
    <t>GRANBY</t>
  </si>
  <si>
    <t>06035</t>
  </si>
  <si>
    <t>075368</t>
  </si>
  <si>
    <t>GARDNER HEIGHTS HEALTH CARE CENTER, INC</t>
  </si>
  <si>
    <t>172 ROCKY REST ROAD</t>
  </si>
  <si>
    <t>075370</t>
  </si>
  <si>
    <t>BRIDGEPORT HEALTH CARE CENTER</t>
  </si>
  <si>
    <t>600 BOND STREET</t>
  </si>
  <si>
    <t>06610</t>
  </si>
  <si>
    <t>075371</t>
  </si>
  <si>
    <t>LUTHERAN HOME OF SOUTHBURY INC</t>
  </si>
  <si>
    <t>990 NORTH MAIN STREET</t>
  </si>
  <si>
    <t>075373</t>
  </si>
  <si>
    <t>CHESHIRE HOUSE HEALTH CARE FAC</t>
  </si>
  <si>
    <t>3396 E MAIN STREET</t>
  </si>
  <si>
    <t>075374</t>
  </si>
  <si>
    <t>MONSIGNOR BOJNOWSKI MANOR</t>
  </si>
  <si>
    <t>50 PULASKI STREET</t>
  </si>
  <si>
    <t>075375</t>
  </si>
  <si>
    <t>BRIDE BROOK HEALTH &amp; REHABILITATION CENTER</t>
  </si>
  <si>
    <t>23 LIBERTY WAY</t>
  </si>
  <si>
    <t>NIANTIC</t>
  </si>
  <si>
    <t>06357</t>
  </si>
  <si>
    <t>075377</t>
  </si>
  <si>
    <t>WEST RIVER REHAB CENTER</t>
  </si>
  <si>
    <t>245 ORANGE AVENUE</t>
  </si>
  <si>
    <t>075378</t>
  </si>
  <si>
    <t>ALZHEIMER'S RESOURCE CENTER OF CONNECTICUT, INC</t>
  </si>
  <si>
    <t>1261 SOUTH MAIN STREET</t>
  </si>
  <si>
    <t>PLANTSVILLE</t>
  </si>
  <si>
    <t>06479</t>
  </si>
  <si>
    <t>075379</t>
  </si>
  <si>
    <t>SHARON HEALTH CARE CENTER</t>
  </si>
  <si>
    <t>27 HOSPITAL HILL ROAD</t>
  </si>
  <si>
    <t>SHARON</t>
  </si>
  <si>
    <t>06069</t>
  </si>
  <si>
    <t>075380</t>
  </si>
  <si>
    <t>APPLE REHAB CROMWELL</t>
  </si>
  <si>
    <t>156 BERLIN ROAD</t>
  </si>
  <si>
    <t>075381</t>
  </si>
  <si>
    <t>WATER'S EDGE CENTER FOR HEALTH &amp; REHAB</t>
  </si>
  <si>
    <t>111 CHURCH STREET</t>
  </si>
  <si>
    <t>075382</t>
  </si>
  <si>
    <t>WOODLAKE AT TOLLAND REHABILITATION &amp; NURSING CENTE</t>
  </si>
  <si>
    <t>26 SHENIPSIT LAKE ROAD</t>
  </si>
  <si>
    <t>TOLLAND</t>
  </si>
  <si>
    <t>06084</t>
  </si>
  <si>
    <t>075383</t>
  </si>
  <si>
    <t>SEABURY RETIREMENT COMMUNITY</t>
  </si>
  <si>
    <t>200 SEABURY DRIVE</t>
  </si>
  <si>
    <t>075384</t>
  </si>
  <si>
    <t>MARLBOROUGH HEALTH CARE CENTER</t>
  </si>
  <si>
    <t>85 STAGE HARBOR ROAD</t>
  </si>
  <si>
    <t>MARLBOROUGH</t>
  </si>
  <si>
    <t>06447</t>
  </si>
  <si>
    <t>075386</t>
  </si>
  <si>
    <t>SHADY KNOLL</t>
  </si>
  <si>
    <t>41 SKOKORAT STREET</t>
  </si>
  <si>
    <t>SEYMOUR</t>
  </si>
  <si>
    <t>06483</t>
  </si>
  <si>
    <t>075387</t>
  </si>
  <si>
    <t>AUTUMN LAKE HEALTHCARE AT NORWALK</t>
  </si>
  <si>
    <t>34 MIDROCKS DRIVE</t>
  </si>
  <si>
    <t>075388</t>
  </si>
  <si>
    <t>APPLE REHAB AVON</t>
  </si>
  <si>
    <t>220 SCOVILLE ROAD</t>
  </si>
  <si>
    <t>075389</t>
  </si>
  <si>
    <t>APPLE REHAB LAUREL WOODS</t>
  </si>
  <si>
    <t>451 NORTH HIGH STREET</t>
  </si>
  <si>
    <t>075390</t>
  </si>
  <si>
    <t>BEACON BROOK HEALTH CENTER</t>
  </si>
  <si>
    <t>89 WIED DRIVE</t>
  </si>
  <si>
    <t>075393</t>
  </si>
  <si>
    <t>BEL AIR MANOR</t>
  </si>
  <si>
    <t>256 NEW BRITAIN AVENUE</t>
  </si>
  <si>
    <t>075394</t>
  </si>
  <si>
    <t>LONG RIDGE POST-ACUTE CARE</t>
  </si>
  <si>
    <t>710 LONG RIDGE ROAD</t>
  </si>
  <si>
    <t>075395</t>
  </si>
  <si>
    <t>LAUREL RIDGE HEALTH CARE CENTE</t>
  </si>
  <si>
    <t>642 DANBURY ROAD</t>
  </si>
  <si>
    <t>RIDGEFIELD</t>
  </si>
  <si>
    <t>06877</t>
  </si>
  <si>
    <t>075396</t>
  </si>
  <si>
    <t>CHERRY BROOK HEALTH CARE CENTE</t>
  </si>
  <si>
    <t>102 DYER AVENUE</t>
  </si>
  <si>
    <t>06022</t>
  </si>
  <si>
    <t>075397</t>
  </si>
  <si>
    <t>REGALCARE AT NEW HAVEN</t>
  </si>
  <si>
    <t>181 CLIFTON STREET</t>
  </si>
  <si>
    <t>075400</t>
  </si>
  <si>
    <t>BETHEL HEALTH CARE CENTER</t>
  </si>
  <si>
    <t>13 PARKLAWN DRIVE</t>
  </si>
  <si>
    <t>06801</t>
  </si>
  <si>
    <t>075402</t>
  </si>
  <si>
    <t>MANSFIELD CENTER FOR NURSING AND REHABILITATION</t>
  </si>
  <si>
    <t>100 WARREN CIRCLE</t>
  </si>
  <si>
    <t>MANSFIELD</t>
  </si>
  <si>
    <t>06268</t>
  </si>
  <si>
    <t>075403</t>
  </si>
  <si>
    <t>APPLE REHAB WEST HAVEN</t>
  </si>
  <si>
    <t>308 SAVIN AVENUE</t>
  </si>
  <si>
    <t>075404</t>
  </si>
  <si>
    <t>MAEFAIR HEALTH CARE CENTER</t>
  </si>
  <si>
    <t>21 MAEFAIR COURT</t>
  </si>
  <si>
    <t>075405</t>
  </si>
  <si>
    <t>MADISON HOUSE</t>
  </si>
  <si>
    <t>34 WILDWOOD AVENUE</t>
  </si>
  <si>
    <t>075407</t>
  </si>
  <si>
    <t>THE RESERVOIR</t>
  </si>
  <si>
    <t>1 EMILY WAY</t>
  </si>
  <si>
    <t>075408</t>
  </si>
  <si>
    <t>LEEWAY, INC</t>
  </si>
  <si>
    <t>40 ALBERT STREET</t>
  </si>
  <si>
    <t>075410</t>
  </si>
  <si>
    <t>AARON MANOR NURSING &amp; REHABILITATION</t>
  </si>
  <si>
    <t>3 SOUTH WIG HILL RD</t>
  </si>
  <si>
    <t>075411</t>
  </si>
  <si>
    <t>MATULAITIS NURSING HOME</t>
  </si>
  <si>
    <t>10 THURBER RD</t>
  </si>
  <si>
    <t>PUTNAM</t>
  </si>
  <si>
    <t>06260</t>
  </si>
  <si>
    <t>075412</t>
  </si>
  <si>
    <t>LORD CHAMBERLAIN MANOR</t>
  </si>
  <si>
    <t>075413</t>
  </si>
  <si>
    <t>NORTHBRIDGE HEALTH CARE CENTER</t>
  </si>
  <si>
    <t>2875 MAIN STREET</t>
  </si>
  <si>
    <t>06606</t>
  </si>
  <si>
    <t>075414</t>
  </si>
  <si>
    <t>HANCOCK HALL</t>
  </si>
  <si>
    <t>31 STAPLES ST</t>
  </si>
  <si>
    <t>075415</t>
  </si>
  <si>
    <t>COUNTRYSIDE MANOR OF BRISTOL</t>
  </si>
  <si>
    <t>1660 STAFFORD AVENUE</t>
  </si>
  <si>
    <t>075416</t>
  </si>
  <si>
    <t>CANDLEWOOD VALLEY HEALTH &amp; REHABILITATION CENTER</t>
  </si>
  <si>
    <t>30 PARK LANE EAST</t>
  </si>
  <si>
    <t>075417</t>
  </si>
  <si>
    <t>THREE RIVERS</t>
  </si>
  <si>
    <t>60 CROUCH AVENUE</t>
  </si>
  <si>
    <t>075418</t>
  </si>
  <si>
    <t>AUTUMN LAKE HEALTHCARE AT BUCKS HILL</t>
  </si>
  <si>
    <t>2817 NORTH MAIN STREET</t>
  </si>
  <si>
    <t>06704</t>
  </si>
  <si>
    <t>075419</t>
  </si>
  <si>
    <t>AMBERWOODS OF FARMINGTON</t>
  </si>
  <si>
    <t>416 COLT HIGHWAY</t>
  </si>
  <si>
    <t>075420</t>
  </si>
  <si>
    <t>SUMMIT AT PLANTSVILLE, THE</t>
  </si>
  <si>
    <t>261 SUMMIT STREET</t>
  </si>
  <si>
    <t>075421</t>
  </si>
  <si>
    <t>EDGEHILL HEALTH CENTER</t>
  </si>
  <si>
    <t>122 PALMERS HILL RD</t>
  </si>
  <si>
    <t>075423</t>
  </si>
  <si>
    <t>DAVIS PLACE</t>
  </si>
  <si>
    <t>111 WESTCOTT RD</t>
  </si>
  <si>
    <t>DANIELSON</t>
  </si>
  <si>
    <t>06239</t>
  </si>
  <si>
    <t>075425</t>
  </si>
  <si>
    <t>VANDERMAN PLACE</t>
  </si>
  <si>
    <t>595 VALLEY STREET</t>
  </si>
  <si>
    <t>WILLIMANTIC</t>
  </si>
  <si>
    <t>06226</t>
  </si>
  <si>
    <t>075426</t>
  </si>
  <si>
    <t>LOURDES HEALTH CARE CENTER, IN</t>
  </si>
  <si>
    <t>345 BELDEN HILL ROAD</t>
  </si>
  <si>
    <t>075429</t>
  </si>
  <si>
    <t>MEADOW RIDGE</t>
  </si>
  <si>
    <t>100 REDDING ROAD</t>
  </si>
  <si>
    <t>WEST REDDING</t>
  </si>
  <si>
    <t>06896</t>
  </si>
  <si>
    <t>075431</t>
  </si>
  <si>
    <t>TWIN MAPLES HEALTHCARE, INC</t>
  </si>
  <si>
    <t>809 R NEW HAVEN ROAD</t>
  </si>
  <si>
    <t>DURHAM</t>
  </si>
  <si>
    <t>06422</t>
  </si>
  <si>
    <t>075432</t>
  </si>
  <si>
    <t>MATTATUCK HEALTH CARE FAC</t>
  </si>
  <si>
    <t>9 CLIFF ST</t>
  </si>
  <si>
    <t>075434</t>
  </si>
  <si>
    <t>ORANGE HEALTH CARE CENTER</t>
  </si>
  <si>
    <t>225 BOSTON POST RD</t>
  </si>
  <si>
    <t>06477</t>
  </si>
  <si>
    <t>075436</t>
  </si>
  <si>
    <t>TOUCHPOINTS AT CHESTNUT</t>
  </si>
  <si>
    <t>171 MAIN ST</t>
  </si>
  <si>
    <t>075437</t>
  </si>
  <si>
    <t>AVALON HEALTH CARE CENTER AT STONERIDGE</t>
  </si>
  <si>
    <t>186 JERRY BROWNE ROAD</t>
  </si>
  <si>
    <t>075438</t>
  </si>
  <si>
    <t>ORCHARD GROVE SPECIALTY CARE CENTER, LLC</t>
  </si>
  <si>
    <t>5 RICHARD BROWN DRIVE</t>
  </si>
  <si>
    <t>UNCASVILLE</t>
  </si>
  <si>
    <t>06382</t>
  </si>
  <si>
    <t>075439</t>
  </si>
  <si>
    <t>BRADLEY HOME &amp; PAVILLION, THE</t>
  </si>
  <si>
    <t>320 COLONY STREET</t>
  </si>
  <si>
    <t>075440</t>
  </si>
  <si>
    <t>SPRINGS AT WATERMARK 3030 PARK, THE</t>
  </si>
  <si>
    <t>3030 PARK AVENUE</t>
  </si>
  <si>
    <t>075441</t>
  </si>
  <si>
    <t>SPRINGS AT WATERMARK EAST HILL, THE</t>
  </si>
  <si>
    <t>611 EAST HILL ROAD</t>
  </si>
  <si>
    <t>075442</t>
  </si>
  <si>
    <t>60 WEST</t>
  </si>
  <si>
    <t>60 WEST STREET</t>
  </si>
  <si>
    <t>085001</t>
  </si>
  <si>
    <t>KENTMERE REHABILITATION AND HEALTHCARE CENTER</t>
  </si>
  <si>
    <t>1900 LOVERING AVENUE</t>
  </si>
  <si>
    <t>WILMINGTON</t>
  </si>
  <si>
    <t>New Castle</t>
  </si>
  <si>
    <t>DE</t>
  </si>
  <si>
    <t>19806</t>
  </si>
  <si>
    <t>085002</t>
  </si>
  <si>
    <t>PARKVIEW NURSING</t>
  </si>
  <si>
    <t>2801 W. 6TH STREET</t>
  </si>
  <si>
    <t>19805</t>
  </si>
  <si>
    <t>085003</t>
  </si>
  <si>
    <t>WILLOWBROOKE COURT AT COUNTRY HOUSE</t>
  </si>
  <si>
    <t>4830 KENNETT PIKE</t>
  </si>
  <si>
    <t>19807</t>
  </si>
  <si>
    <t>085004</t>
  </si>
  <si>
    <t>BRANDYWINE NURSING &amp; REHABILITATION CENTER</t>
  </si>
  <si>
    <t>505 GREENBANK ROAD</t>
  </si>
  <si>
    <t>19808</t>
  </si>
  <si>
    <t>085006</t>
  </si>
  <si>
    <t>REGAL HEIGHTS HEALTHCARE &amp; REHAB CENTER</t>
  </si>
  <si>
    <t>6525 LANCASTER PIKE</t>
  </si>
  <si>
    <t>HOCKESSIN</t>
  </si>
  <si>
    <t>19707</t>
  </si>
  <si>
    <t>085009</t>
  </si>
  <si>
    <t>WILLOWBROOKE COURT SKILLED CENTER  AT MANOR HOUSE</t>
  </si>
  <si>
    <t>1001 MIDDLEFORD ROAD</t>
  </si>
  <si>
    <t>SEAFORD</t>
  </si>
  <si>
    <t>Sussex</t>
  </si>
  <si>
    <t>19973</t>
  </si>
  <si>
    <t>085010</t>
  </si>
  <si>
    <t>MILFORD CENTER</t>
  </si>
  <si>
    <t>700 MARVEL ROAD</t>
  </si>
  <si>
    <t>19963</t>
  </si>
  <si>
    <t>085012</t>
  </si>
  <si>
    <t>REGENCY HEALTHCARE &amp; REHAB CENTER</t>
  </si>
  <si>
    <t>801 N. BROOM STREET</t>
  </si>
  <si>
    <t>085013</t>
  </si>
  <si>
    <t>HILLSIDE CENTER</t>
  </si>
  <si>
    <t>810 SOUTH BROOM STREET</t>
  </si>
  <si>
    <t>085015</t>
  </si>
  <si>
    <t>SEAFORD CENTER</t>
  </si>
  <si>
    <t>1100 NORMAN ESKRIDGE HIGHWAY</t>
  </si>
  <si>
    <t>085017</t>
  </si>
  <si>
    <t>WILLOWBROOKE COURT AT COKESBURY VILLAGE</t>
  </si>
  <si>
    <t>726 LOVEVILLE ROAD</t>
  </si>
  <si>
    <t>085019</t>
  </si>
  <si>
    <t>COURTLAND MANOR</t>
  </si>
  <si>
    <t>889 SOUTH LITTLE CREEK ROAD</t>
  </si>
  <si>
    <t>DOVER</t>
  </si>
  <si>
    <t>Kent</t>
  </si>
  <si>
    <t>19901</t>
  </si>
  <si>
    <t>085020</t>
  </si>
  <si>
    <t>PINNACLE REHABILITATION &amp; HEALTH CENTER</t>
  </si>
  <si>
    <t>3034 SOUTH DUPONT BLVD</t>
  </si>
  <si>
    <t>SMYRNA</t>
  </si>
  <si>
    <t>19977</t>
  </si>
  <si>
    <t>085021</t>
  </si>
  <si>
    <t>MILLCROFT</t>
  </si>
  <si>
    <t>255 POSSUM PARK ROAD</t>
  </si>
  <si>
    <t>NEWARK</t>
  </si>
  <si>
    <t>19711</t>
  </si>
  <si>
    <t>085025</t>
  </si>
  <si>
    <t>CHURCHMAN VILLAGE</t>
  </si>
  <si>
    <t>4949 OGLETOWN-STANTON ROAD</t>
  </si>
  <si>
    <t>19713</t>
  </si>
  <si>
    <t>085026</t>
  </si>
  <si>
    <t>STONEGATES</t>
  </si>
  <si>
    <t>4031 KENNETT PIKE</t>
  </si>
  <si>
    <t>085027</t>
  </si>
  <si>
    <t>SILVER LAKE CENTER</t>
  </si>
  <si>
    <t>1080 SILVER LAKE BLVD</t>
  </si>
  <si>
    <t>19904</t>
  </si>
  <si>
    <t>085028</t>
  </si>
  <si>
    <t>MANORCARE HEALTH SERVICES - WILMINGTON</t>
  </si>
  <si>
    <t>700 FOULK ROAD</t>
  </si>
  <si>
    <t>19803</t>
  </si>
  <si>
    <t>085029</t>
  </si>
  <si>
    <t>HARRISON SENIOR LIVING OF GEORGETOWN, LLC</t>
  </si>
  <si>
    <t>110 W. NORTH STREET</t>
  </si>
  <si>
    <t>GEORGETOWN</t>
  </si>
  <si>
    <t>19947</t>
  </si>
  <si>
    <t>085031</t>
  </si>
  <si>
    <t>SHIPLEY MANOR</t>
  </si>
  <si>
    <t>2723 SHIPLEY ROAD</t>
  </si>
  <si>
    <t>19810</t>
  </si>
  <si>
    <t>085032</t>
  </si>
  <si>
    <t>WESTMINSTER VILLAGE HEALTH</t>
  </si>
  <si>
    <t>1175 MCKEE ROAD</t>
  </si>
  <si>
    <t>085033</t>
  </si>
  <si>
    <t>MANORCARE HEALTH  SERVICES - PIKE CREEK</t>
  </si>
  <si>
    <t>5651 LIMESTONE ROAD</t>
  </si>
  <si>
    <t>085034</t>
  </si>
  <si>
    <t>HARBOR HEALTHCARE &amp; REHAB CTR</t>
  </si>
  <si>
    <t>301 OCEAN VIEW BLVD</t>
  </si>
  <si>
    <t>LEWES</t>
  </si>
  <si>
    <t>19958</t>
  </si>
  <si>
    <t>085035</t>
  </si>
  <si>
    <t>DELAWARE HOSPITAL F/T CHRONICALLY ILL (DHCI)</t>
  </si>
  <si>
    <t>100 SUNNYSIDE ROAD</t>
  </si>
  <si>
    <t>085036</t>
  </si>
  <si>
    <t>FORWOOD MANOR</t>
  </si>
  <si>
    <t>1912 MARSH ROAD</t>
  </si>
  <si>
    <t>085037</t>
  </si>
  <si>
    <t>ATLANTIC SHORES REHABILITATION &amp; HEALTH CENTER</t>
  </si>
  <si>
    <t>231 SOUTH WASHINGTON STREET</t>
  </si>
  <si>
    <t>MILLSBORO</t>
  </si>
  <si>
    <t>19966</t>
  </si>
  <si>
    <t>085039</t>
  </si>
  <si>
    <t>NEW CASTLE HEALTH AND REHABILITATION CENTER</t>
  </si>
  <si>
    <t>32 BUENA VISTA DRIVE</t>
  </si>
  <si>
    <t>NEW CASTLE</t>
  </si>
  <si>
    <t>19720</t>
  </si>
  <si>
    <t>085040</t>
  </si>
  <si>
    <t>LOFLAND PARK CENTER</t>
  </si>
  <si>
    <t>715 E. KING STREET</t>
  </si>
  <si>
    <t>085041</t>
  </si>
  <si>
    <t>DELMAR NURSING &amp; REHABILITATION CENTER</t>
  </si>
  <si>
    <t>101 E. DELAWARE AVENUE</t>
  </si>
  <si>
    <t>DELMAR</t>
  </si>
  <si>
    <t>19940</t>
  </si>
  <si>
    <t>085042</t>
  </si>
  <si>
    <t>BRACKENVILLE CENTER</t>
  </si>
  <si>
    <t>100 ST. CLAIRE DRIVE</t>
  </si>
  <si>
    <t>085043</t>
  </si>
  <si>
    <t>KUTZ REHABILITATION AND NURSING</t>
  </si>
  <si>
    <t>704 RIVER ROAD</t>
  </si>
  <si>
    <t>19809</t>
  </si>
  <si>
    <t>085047</t>
  </si>
  <si>
    <t>GILPIN HALL</t>
  </si>
  <si>
    <t>1101 GILPIN AVENUE</t>
  </si>
  <si>
    <t>085048</t>
  </si>
  <si>
    <t>CADIA REHABILITATION CAPITOL</t>
  </si>
  <si>
    <t>1225 WALKER ROAD</t>
  </si>
  <si>
    <t>085050</t>
  </si>
  <si>
    <t>CADIA REHABILITATION BROADMEADOW</t>
  </si>
  <si>
    <t>500 SOUTH BROAD STREET</t>
  </si>
  <si>
    <t>19709</t>
  </si>
  <si>
    <t>085051</t>
  </si>
  <si>
    <t>DELAWARE VETERANS HOME</t>
  </si>
  <si>
    <t>100 DELAWARE VETERANS BLVD</t>
  </si>
  <si>
    <t>085052</t>
  </si>
  <si>
    <t>CADIA REHABILITATION RENAISSANCE</t>
  </si>
  <si>
    <t>26002 JOHN J WILLIAMS HIGHWAY</t>
  </si>
  <si>
    <t>085053</t>
  </si>
  <si>
    <t>THE MOORINGS AT LEWES</t>
  </si>
  <si>
    <t>17028 CADBURY CIRCLE</t>
  </si>
  <si>
    <t>085054</t>
  </si>
  <si>
    <t>CADIA REHABILITATION PIKE CREEK</t>
  </si>
  <si>
    <t>3540 THREE LITTLE BAKERS BLVD</t>
  </si>
  <si>
    <t>085055</t>
  </si>
  <si>
    <t>WESTON SENIOR LIVING CENTER AT HIGHFIELD</t>
  </si>
  <si>
    <t>4800 LANCASTER PIKE</t>
  </si>
  <si>
    <t>085056</t>
  </si>
  <si>
    <t>CADIA REHABILITATION SILVERSIDE</t>
  </si>
  <si>
    <t>3322 SILVERSIDE ROAD</t>
  </si>
  <si>
    <t>085057</t>
  </si>
  <si>
    <t>CENTER AT EDEN HILL, LLC</t>
  </si>
  <si>
    <t>300 BANNING STREET</t>
  </si>
  <si>
    <t>08A006</t>
  </si>
  <si>
    <t>JEANNE JUGAN RESIDENCE</t>
  </si>
  <si>
    <t>185 SALEM CHURCH ROAD</t>
  </si>
  <si>
    <t>08A011</t>
  </si>
  <si>
    <t>FIVE STAR FOULK MANOR NORTH LLC</t>
  </si>
  <si>
    <t>1212 FOULK ROAD</t>
  </si>
  <si>
    <t>08A015</t>
  </si>
  <si>
    <t>EXCEPTIONAL CARE FOR CHILDREN</t>
  </si>
  <si>
    <t>11 INDEPENDENCE WAY</t>
  </si>
  <si>
    <t>08A020</t>
  </si>
  <si>
    <t>NEWARK MANOR NURSING HOME</t>
  </si>
  <si>
    <t>254 WEST MAIN STREET</t>
  </si>
  <si>
    <t>08E029</t>
  </si>
  <si>
    <t>GOVERNOR BACON HEALTH CENTER</t>
  </si>
  <si>
    <t>2546 COLTER ROAD</t>
  </si>
  <si>
    <t>DELAWARE CITY</t>
  </si>
  <si>
    <t>19706</t>
  </si>
  <si>
    <t>095014</t>
  </si>
  <si>
    <t>WASHINGTON CTR FOR AGING SVCS</t>
  </si>
  <si>
    <t>2601 18TH STREET NE</t>
  </si>
  <si>
    <t>WASHINGTON</t>
  </si>
  <si>
    <t>The District</t>
  </si>
  <si>
    <t>DC</t>
  </si>
  <si>
    <t>20018</t>
  </si>
  <si>
    <t>095015</t>
  </si>
  <si>
    <t>SERENITY REHABILITATION AND HEALTH CENTER LLC</t>
  </si>
  <si>
    <t>1380 SOUTHERN AVE SE</t>
  </si>
  <si>
    <t>20032</t>
  </si>
  <si>
    <t>095019</t>
  </si>
  <si>
    <t>DEANWOOD REHABILITATION AND WELLNESS CENTER</t>
  </si>
  <si>
    <t>5000 BURROUGHS AVE. NE</t>
  </si>
  <si>
    <t>20019</t>
  </si>
  <si>
    <t>095020</t>
  </si>
  <si>
    <t>STODDARD BAPTIST NURSING HOME</t>
  </si>
  <si>
    <t>1818 NEWTON ST. NW</t>
  </si>
  <si>
    <t>20010</t>
  </si>
  <si>
    <t>095021</t>
  </si>
  <si>
    <t>HEALTH &amp; REHABILITATION  CENTER AT THOMAS CIRCLE</t>
  </si>
  <si>
    <t>1330 MASSACHUSETTS AVENUE NW</t>
  </si>
  <si>
    <t>20005</t>
  </si>
  <si>
    <t>095022</t>
  </si>
  <si>
    <t>TRANSITIONS HEALTHCARE CAPITOL CITY</t>
  </si>
  <si>
    <t>2425 25TH STREET SE</t>
  </si>
  <si>
    <t>20020</t>
  </si>
  <si>
    <t>095024</t>
  </si>
  <si>
    <t>BRIDGEPOINT SUBACUTE AND REHAB NATIONAL HARBOR</t>
  </si>
  <si>
    <t>4601 MARTIN LUTHER KING JR AVENUE SW</t>
  </si>
  <si>
    <t>095025</t>
  </si>
  <si>
    <t>LISNER LOUISE DICKSON HURTHOME</t>
  </si>
  <si>
    <t>5425 WESTERN AVE NW</t>
  </si>
  <si>
    <t>20015</t>
  </si>
  <si>
    <t>095026</t>
  </si>
  <si>
    <t>KNOLLWOOD HSC</t>
  </si>
  <si>
    <t>6200 OREGON AVE NW</t>
  </si>
  <si>
    <t>095027</t>
  </si>
  <si>
    <t>BRIDGEPOINT SUB-ACUTE AND REHAB CAPITOL HILL</t>
  </si>
  <si>
    <t>223 7TH STREET NE</t>
  </si>
  <si>
    <t>20002</t>
  </si>
  <si>
    <t>095028</t>
  </si>
  <si>
    <t>INGLESIDE AT ROCK CREEK</t>
  </si>
  <si>
    <t>3050 MILITARY ROAD NW</t>
  </si>
  <si>
    <t>095030</t>
  </si>
  <si>
    <t>SIBLEY MEM HOSP RENAISSANCE</t>
  </si>
  <si>
    <t>5255 LOUGHBORO ROAD NW</t>
  </si>
  <si>
    <t>20016</t>
  </si>
  <si>
    <t>095031</t>
  </si>
  <si>
    <t>INSPIRE REHABILITATION AND HEALTH CENTER LLC</t>
  </si>
  <si>
    <t>2131 O STREET NW</t>
  </si>
  <si>
    <t>20037</t>
  </si>
  <si>
    <t>095034</t>
  </si>
  <si>
    <t>CARROLL MANOR NURSING &amp; REHAB</t>
  </si>
  <si>
    <t>725 BUCHANAN ST., NE</t>
  </si>
  <si>
    <t>20017</t>
  </si>
  <si>
    <t>095036</t>
  </si>
  <si>
    <t>UNIQUE REHABILITATION AND HEALTH CENTER LLC</t>
  </si>
  <si>
    <t>901 FIRST STREET NW</t>
  </si>
  <si>
    <t>20001</t>
  </si>
  <si>
    <t>095038</t>
  </si>
  <si>
    <t>FOREST HILLS OF DC</t>
  </si>
  <si>
    <t>4901 CONNECTICUT AVENUE, NW</t>
  </si>
  <si>
    <t>20008</t>
  </si>
  <si>
    <t>095039</t>
  </si>
  <si>
    <t>UNITED MEDICAL NURSING HOME</t>
  </si>
  <si>
    <t>1310 SOUTHERN AVENUE, SE, SUITE 200</t>
  </si>
  <si>
    <t>09E020</t>
  </si>
  <si>
    <t>4200 HAREWOOD ROAD NE</t>
  </si>
  <si>
    <t>105001</t>
  </si>
  <si>
    <t>LAKE EUSTIS HEALTH AND REHABILITATION CENTER</t>
  </si>
  <si>
    <t>411 W WOODWARD AVE</t>
  </si>
  <si>
    <t>EUSTIS</t>
  </si>
  <si>
    <t>FL</t>
  </si>
  <si>
    <t>32726</t>
  </si>
  <si>
    <t>105002</t>
  </si>
  <si>
    <t>SANDALWOOD REHABILITATION AND NURSING CENTER</t>
  </si>
  <si>
    <t>1001 S BEACH STREET</t>
  </si>
  <si>
    <t>DAYTONA BEACH</t>
  </si>
  <si>
    <t>Volusia</t>
  </si>
  <si>
    <t>32114</t>
  </si>
  <si>
    <t>105005</t>
  </si>
  <si>
    <t>CORAL GABLES NURSING AND REHABILITATION CENTER</t>
  </si>
  <si>
    <t>7060 SW 8TH STREET</t>
  </si>
  <si>
    <t>MIAMI</t>
  </si>
  <si>
    <t>Miami-Dade</t>
  </si>
  <si>
    <t>33144</t>
  </si>
  <si>
    <t>105008</t>
  </si>
  <si>
    <t>ARCH PLAZA NURSING &amp; REHABILITATION CENTER</t>
  </si>
  <si>
    <t>12505 NE 16TH AVE</t>
  </si>
  <si>
    <t>NORTH MIAMI</t>
  </si>
  <si>
    <t>33161</t>
  </si>
  <si>
    <t>105009</t>
  </si>
  <si>
    <t>GOLFCREST HEALTHCARE CENTER</t>
  </si>
  <si>
    <t>600 NORTH 17TH AVE</t>
  </si>
  <si>
    <t>HOLLYWOOD</t>
  </si>
  <si>
    <t>Broward</t>
  </si>
  <si>
    <t>33020</t>
  </si>
  <si>
    <t>105012</t>
  </si>
  <si>
    <t>HEALTH AND REHABILITATION CENTRE AT DOLPHINS VIEW</t>
  </si>
  <si>
    <t>1820 SHORE DR S</t>
  </si>
  <si>
    <t>SOUTH PASADENA</t>
  </si>
  <si>
    <t>Pinellas</t>
  </si>
  <si>
    <t>33707</t>
  </si>
  <si>
    <t>105016</t>
  </si>
  <si>
    <t>RIVER GARDEN HEBREW HOME FOR THE AGED</t>
  </si>
  <si>
    <t>11401 OLD SAINT AUGUSTINE RD</t>
  </si>
  <si>
    <t>Duval</t>
  </si>
  <si>
    <t>32258</t>
  </si>
  <si>
    <t>105029</t>
  </si>
  <si>
    <t>COMMUNITY CONVALESCENT CENTER</t>
  </si>
  <si>
    <t>2202 W OAK AVE</t>
  </si>
  <si>
    <t>PLANT CITY</t>
  </si>
  <si>
    <t>Hillsborough</t>
  </si>
  <si>
    <t>33563</t>
  </si>
  <si>
    <t>105030</t>
  </si>
  <si>
    <t>MIAMI JEWISH HEALTH SYSTEMS, INC</t>
  </si>
  <si>
    <t>5200 NE 2ND AVENUE</t>
  </si>
  <si>
    <t>33137</t>
  </si>
  <si>
    <t>105037</t>
  </si>
  <si>
    <t>PALMS OF SEBRING, THE</t>
  </si>
  <si>
    <t>725 S PINE ST</t>
  </si>
  <si>
    <t>SEBRING</t>
  </si>
  <si>
    <t>Highlands</t>
  </si>
  <si>
    <t>33870</t>
  </si>
  <si>
    <t>105038</t>
  </si>
  <si>
    <t>OCEAN VIEW NURSING &amp; REHABILITATION CENTER, LLC</t>
  </si>
  <si>
    <t>2810 SOUTH ATLANTIC AVENUE</t>
  </si>
  <si>
    <t>NEW SMYRNA BEACH</t>
  </si>
  <si>
    <t>32169</t>
  </si>
  <si>
    <t>105039</t>
  </si>
  <si>
    <t>REHABILITATION CENTER OF THE PALM BEACHES,THE</t>
  </si>
  <si>
    <t>301 NORTHPOINTE PARKWAY</t>
  </si>
  <si>
    <t>WEST PALM BEACH</t>
  </si>
  <si>
    <t>Palm Beach</t>
  </si>
  <si>
    <t>33407</t>
  </si>
  <si>
    <t>105045</t>
  </si>
  <si>
    <t>BRADEN RIVER REHABILITATION CENTER LLC</t>
  </si>
  <si>
    <t>2010 MANATEE AVE E</t>
  </si>
  <si>
    <t>BRADENTON</t>
  </si>
  <si>
    <t>Manatee</t>
  </si>
  <si>
    <t>34208</t>
  </si>
  <si>
    <t>105047</t>
  </si>
  <si>
    <t>JUPITER MEDICAL CENTER PAVILION INC</t>
  </si>
  <si>
    <t>1230 SOUTH OLD DIXIE HWY</t>
  </si>
  <si>
    <t>JUPITER</t>
  </si>
  <si>
    <t>33458</t>
  </si>
  <si>
    <t>105050</t>
  </si>
  <si>
    <t>SHORE ACRES CARE CENTER</t>
  </si>
  <si>
    <t>4500 INDIANAPOLIS ST NE</t>
  </si>
  <si>
    <t>SAINT PETERSBURG</t>
  </si>
  <si>
    <t>33703</t>
  </si>
  <si>
    <t>105052</t>
  </si>
  <si>
    <t>SEASIDE HEALTH AND REHABILITATION CENTER</t>
  </si>
  <si>
    <t>324 WILDER BLVD</t>
  </si>
  <si>
    <t>105057</t>
  </si>
  <si>
    <t>PINES NURSING HOME</t>
  </si>
  <si>
    <t>301 NE 141 STREET</t>
  </si>
  <si>
    <t>105067</t>
  </si>
  <si>
    <t>BOULEVARD REHABILITATION CENTER</t>
  </si>
  <si>
    <t>2839 S SEACREST BLVD</t>
  </si>
  <si>
    <t>BOYNTON BEACH</t>
  </si>
  <si>
    <t>33435</t>
  </si>
  <si>
    <t>105071</t>
  </si>
  <si>
    <t>BAYSIDE CARE CENTER</t>
  </si>
  <si>
    <t>811 JACKSON ST N</t>
  </si>
  <si>
    <t>33705</t>
  </si>
  <si>
    <t>105072</t>
  </si>
  <si>
    <t>LEXINGTON HEALTH AND REHABILITATION CENTER</t>
  </si>
  <si>
    <t>6300 46TH AVE N</t>
  </si>
  <si>
    <t>33709</t>
  </si>
  <si>
    <t>105083</t>
  </si>
  <si>
    <t>BROWARD NURSING &amp; REHABILITATION CENTER</t>
  </si>
  <si>
    <t>1330 S ANDREWS AVE</t>
  </si>
  <si>
    <t>FORT LAUDERDALE</t>
  </si>
  <si>
    <t>33316</t>
  </si>
  <si>
    <t>105089</t>
  </si>
  <si>
    <t>MANOR PINES CONVALESCENT CENTER</t>
  </si>
  <si>
    <t>1701 NE 26TH ST</t>
  </si>
  <si>
    <t>33305</t>
  </si>
  <si>
    <t>105117</t>
  </si>
  <si>
    <t>SOUTH HERITAGE HEALTH &amp; REHABILITATION CENTER</t>
  </si>
  <si>
    <t>718 LAKEVIEW AVE S</t>
  </si>
  <si>
    <t>105119</t>
  </si>
  <si>
    <t>WILTON MANORS HEALTH &amp; REHABILITATION CENTER</t>
  </si>
  <si>
    <t>2675 N ANDREWS AVE</t>
  </si>
  <si>
    <t>WILTON MANORS</t>
  </si>
  <si>
    <t>33311</t>
  </si>
  <si>
    <t>105120</t>
  </si>
  <si>
    <t>KRYSTAL BAY NURSING AND REHABILITATION</t>
  </si>
  <si>
    <t>16650 W DIXIE HWY</t>
  </si>
  <si>
    <t>NORTH MIAMI BEACH</t>
  </si>
  <si>
    <t>33160</t>
  </si>
  <si>
    <t>105125</t>
  </si>
  <si>
    <t>TERRACES OF LAKE WORTH CARE CENTER</t>
  </si>
  <si>
    <t>1711 6TH AVENUE SOUTH</t>
  </si>
  <si>
    <t>LAKE WORTH</t>
  </si>
  <si>
    <t>33460</t>
  </si>
  <si>
    <t>105128</t>
  </si>
  <si>
    <t>MORTON PLANT REHABILITATION CENTER</t>
  </si>
  <si>
    <t>400 CORBETT ST</t>
  </si>
  <si>
    <t>BELLEAIR</t>
  </si>
  <si>
    <t>33756</t>
  </si>
  <si>
    <t>105132</t>
  </si>
  <si>
    <t>LAKESIDE OAKS CARE CENTER</t>
  </si>
  <si>
    <t>1061 VIRGINIA ST</t>
  </si>
  <si>
    <t>DUNEDIN</t>
  </si>
  <si>
    <t>34698</t>
  </si>
  <si>
    <t>105135</t>
  </si>
  <si>
    <t>RIVERWOOD CENTER</t>
  </si>
  <si>
    <t>2802 PARENTAL HOME ROAD</t>
  </si>
  <si>
    <t>32216</t>
  </si>
  <si>
    <t>105138</t>
  </si>
  <si>
    <t>SUMMER BROOK HEALTH CARE CENTER</t>
  </si>
  <si>
    <t>5377 MONCRIEF ROAD</t>
  </si>
  <si>
    <t>32209</t>
  </si>
  <si>
    <t>105140</t>
  </si>
  <si>
    <t>BRISTOL AT TAMPA REHAB AND NURSING CENTER LLC</t>
  </si>
  <si>
    <t>1818 E FLETCHER AVE</t>
  </si>
  <si>
    <t>TAMPA</t>
  </si>
  <si>
    <t>33612</t>
  </si>
  <si>
    <t>105145</t>
  </si>
  <si>
    <t>PARKSIDE HEALTH AND REHABILITATION CENTER</t>
  </si>
  <si>
    <t>451 S AMELIA AVE</t>
  </si>
  <si>
    <t>DELAND</t>
  </si>
  <si>
    <t>32720</t>
  </si>
  <si>
    <t>105146</t>
  </si>
  <si>
    <t>VENTURA HEALTH AND REHABILITATION CENTER</t>
  </si>
  <si>
    <t>7900 VENTURE CENTER WAY</t>
  </si>
  <si>
    <t>33437</t>
  </si>
  <si>
    <t>105147</t>
  </si>
  <si>
    <t>PINES OF SARASOTA</t>
  </si>
  <si>
    <t>1501 N ORANGE AVE</t>
  </si>
  <si>
    <t>SARASOTA</t>
  </si>
  <si>
    <t>Sarasota</t>
  </si>
  <si>
    <t>34236</t>
  </si>
  <si>
    <t>105148</t>
  </si>
  <si>
    <t>EMERALD SHORES HEALTH AND REHABILITATION</t>
  </si>
  <si>
    <t>626 N TYNDALL PKWY</t>
  </si>
  <si>
    <t>CALLAWAY</t>
  </si>
  <si>
    <t>Bay</t>
  </si>
  <si>
    <t>32404</t>
  </si>
  <si>
    <t>105149</t>
  </si>
  <si>
    <t>NORTH REHABILITATION CENTER</t>
  </si>
  <si>
    <t>1301 16TH ST N</t>
  </si>
  <si>
    <t>105152</t>
  </si>
  <si>
    <t>PANAMA CITY HEALTH AND REHABILITATION CENTER</t>
  </si>
  <si>
    <t>924 W 13TH ST</t>
  </si>
  <si>
    <t>PANAMA CITY</t>
  </si>
  <si>
    <t>32401</t>
  </si>
  <si>
    <t>105153</t>
  </si>
  <si>
    <t>PINECREST REHABILITATION CENTER</t>
  </si>
  <si>
    <t>13650 NE 3RD COURT</t>
  </si>
  <si>
    <t>105155</t>
  </si>
  <si>
    <t>SARASOTA HEALTH AND REHABILITATION CENTER</t>
  </si>
  <si>
    <t>1524 EAST AVENUE SOUTH</t>
  </si>
  <si>
    <t>34239</t>
  </si>
  <si>
    <t>105158</t>
  </si>
  <si>
    <t>TALLAHASSEE MEMORIAL HOSPITAL EXTENDED CARE</t>
  </si>
  <si>
    <t>1609 MEDICAL DR</t>
  </si>
  <si>
    <t>TALLAHASSEE</t>
  </si>
  <si>
    <t>Leon</t>
  </si>
  <si>
    <t>32308</t>
  </si>
  <si>
    <t>105159</t>
  </si>
  <si>
    <t>GREENBRIAR REHABILITATION AND NURSING CENTER</t>
  </si>
  <si>
    <t>210 21ST AVE W</t>
  </si>
  <si>
    <t>34205</t>
  </si>
  <si>
    <t>105166</t>
  </si>
  <si>
    <t>MADISON POINTE CARE CENTER</t>
  </si>
  <si>
    <t>6020 INDIANA AVE</t>
  </si>
  <si>
    <t>NEW PORT RICHEY</t>
  </si>
  <si>
    <t>Pasco</t>
  </si>
  <si>
    <t>34653</t>
  </si>
  <si>
    <t>105172</t>
  </si>
  <si>
    <t>FOUNTAIN MANOR HEALTH &amp; REHABILITATION CENTER</t>
  </si>
  <si>
    <t>390 NE 135TH ST</t>
  </si>
  <si>
    <t>105175</t>
  </si>
  <si>
    <t>PLANTATION NURSING &amp; REHABILITATION CENTER</t>
  </si>
  <si>
    <t>4250 NW 5TH ST</t>
  </si>
  <si>
    <t>PLANTATION</t>
  </si>
  <si>
    <t>33317</t>
  </si>
  <si>
    <t>105176</t>
  </si>
  <si>
    <t>WINTER HAVEN HEALTH AND REHABILITATION CENTER</t>
  </si>
  <si>
    <t>202 AVE O NE</t>
  </si>
  <si>
    <t>WINTER HAVEN</t>
  </si>
  <si>
    <t>33880</t>
  </si>
  <si>
    <t>105178</t>
  </si>
  <si>
    <t>HERITAGE HEALTHCARE &amp; REHABILITATION CENTER</t>
  </si>
  <si>
    <t>777 9TH ST N</t>
  </si>
  <si>
    <t>NAPLES</t>
  </si>
  <si>
    <t>Collier</t>
  </si>
  <si>
    <t>33940</t>
  </si>
  <si>
    <t>105190</t>
  </si>
  <si>
    <t>CRESTVIEW REHABILITATION CENTER, LLC</t>
  </si>
  <si>
    <t>1849 FIRST AVENUE EAST</t>
  </si>
  <si>
    <t>CRESTVIEW</t>
  </si>
  <si>
    <t>Okaloosa</t>
  </si>
  <si>
    <t>32539</t>
  </si>
  <si>
    <t>105193</t>
  </si>
  <si>
    <t>PARK MEADOWS HEALTH AND REHABILITATION CENTER</t>
  </si>
  <si>
    <t>3250 SW 41ST PLACE</t>
  </si>
  <si>
    <t>GAINESVILLE</t>
  </si>
  <si>
    <t>Alachua</t>
  </si>
  <si>
    <t>32608</t>
  </si>
  <si>
    <t>105196</t>
  </si>
  <si>
    <t>THE LODGE HEALTH AND REHABILITATION CENTER</t>
  </si>
  <si>
    <t>635 SE 17TH STREET</t>
  </si>
  <si>
    <t>OCALA</t>
  </si>
  <si>
    <t>34471</t>
  </si>
  <si>
    <t>105202</t>
  </si>
  <si>
    <t>APOLLO HEALTH AND REHABILITATION CENTER</t>
  </si>
  <si>
    <t>1000 24TH ST N</t>
  </si>
  <si>
    <t>33713</t>
  </si>
  <si>
    <t>105205</t>
  </si>
  <si>
    <t>MANOR OAKS NURSING &amp; REHABILITATION CENTER</t>
  </si>
  <si>
    <t>2121 E COMMERCIAL BLVD</t>
  </si>
  <si>
    <t>33308</t>
  </si>
  <si>
    <t>105207</t>
  </si>
  <si>
    <t>WAVE CREST HEALTH AND REHABILITATION CENTER</t>
  </si>
  <si>
    <t>1415 S HICKORY ST</t>
  </si>
  <si>
    <t>Brevard</t>
  </si>
  <si>
    <t>32901</t>
  </si>
  <si>
    <t>105210</t>
  </si>
  <si>
    <t>W FRANK WELLS NURSING HOME</t>
  </si>
  <si>
    <t>210 N 2ND ST</t>
  </si>
  <si>
    <t>MACCLENNY</t>
  </si>
  <si>
    <t>Baker</t>
  </si>
  <si>
    <t>32063</t>
  </si>
  <si>
    <t>105217</t>
  </si>
  <si>
    <t>NORTH BEACH REHABILITATION CENTER</t>
  </si>
  <si>
    <t>2201 NE 170TH STREET</t>
  </si>
  <si>
    <t>105219</t>
  </si>
  <si>
    <t>BOCA RATON REHABILITATION CENTER</t>
  </si>
  <si>
    <t>755 MEADOWS ROAD</t>
  </si>
  <si>
    <t>BOCA RATON</t>
  </si>
  <si>
    <t>33486</t>
  </si>
  <si>
    <t>105228</t>
  </si>
  <si>
    <t>LAURELLWOOD CARE CENTER</t>
  </si>
  <si>
    <t>3127 57TH AVE N</t>
  </si>
  <si>
    <t>33714</t>
  </si>
  <si>
    <t>105229</t>
  </si>
  <si>
    <t>SANDS AT SOUTH BEACH CARE CENTER, THE</t>
  </si>
  <si>
    <t>42 COLLINS AVENUE</t>
  </si>
  <si>
    <t>MIAMI BEACH</t>
  </si>
  <si>
    <t>33139</t>
  </si>
  <si>
    <t>105232</t>
  </si>
  <si>
    <t>VILLA MARIA NURSING CENTER</t>
  </si>
  <si>
    <t>1050 NE 125TH STREET</t>
  </si>
  <si>
    <t>105234</t>
  </si>
  <si>
    <t>REHABILITATION AND HEALTHCARE CENTER OF TAMPA</t>
  </si>
  <si>
    <t>4411 N HABANA AVE</t>
  </si>
  <si>
    <t>33614</t>
  </si>
  <si>
    <t>105237</t>
  </si>
  <si>
    <t>WEST BROWARD REHABILITATION AND HEALTHCARE</t>
  </si>
  <si>
    <t>7751 W BROWARD BLVD</t>
  </si>
  <si>
    <t>33324</t>
  </si>
  <si>
    <t>105238</t>
  </si>
  <si>
    <t>HERITAGE PARK REHABILITATION AND HEALTHCARE</t>
  </si>
  <si>
    <t>2826 CLEVELAND AVE</t>
  </si>
  <si>
    <t>FORT MYERS</t>
  </si>
  <si>
    <t>33901</t>
  </si>
  <si>
    <t>105248</t>
  </si>
  <si>
    <t>OAK MANOR HEALTHCARE &amp; REHABILITATION CENTER</t>
  </si>
  <si>
    <t>3500 OAK MANOR LANE</t>
  </si>
  <si>
    <t>LARGO</t>
  </si>
  <si>
    <t>33774</t>
  </si>
  <si>
    <t>105250</t>
  </si>
  <si>
    <t>HUNTINGTON PLACE</t>
  </si>
  <si>
    <t>1775 HUNTINGTON LANE</t>
  </si>
  <si>
    <t>ROCKLEDGE</t>
  </si>
  <si>
    <t>32955</t>
  </si>
  <si>
    <t>105251</t>
  </si>
  <si>
    <t>ROCKLEDGE HEALTH AND REHABILITATION CENTER</t>
  </si>
  <si>
    <t>587 BARTON BLVD</t>
  </si>
  <si>
    <t>105252</t>
  </si>
  <si>
    <t>JACKSON MEMORIAL PERDUE MEDICAL CENTER</t>
  </si>
  <si>
    <t>19590 OLD CUTLER ROAD</t>
  </si>
  <si>
    <t>CUTLER BAY</t>
  </si>
  <si>
    <t>33157</t>
  </si>
  <si>
    <t>105255</t>
  </si>
  <si>
    <t>JOHN KNOX VILLAGE OF POMPANO BEACH</t>
  </si>
  <si>
    <t>700 SW 4TH STREET</t>
  </si>
  <si>
    <t>POMPANO BEACH</t>
  </si>
  <si>
    <t>33060</t>
  </si>
  <si>
    <t>105257</t>
  </si>
  <si>
    <t>FORT PIERCE HEALTH CARE</t>
  </si>
  <si>
    <t>611 S 13TH ST</t>
  </si>
  <si>
    <t>FORT PIERCE</t>
  </si>
  <si>
    <t>St. Lucie</t>
  </si>
  <si>
    <t>34950</t>
  </si>
  <si>
    <t>105258</t>
  </si>
  <si>
    <t>SEAVIEW NURSING AND REHABILITATION CENTER</t>
  </si>
  <si>
    <t>2401 NE 2ND STREET</t>
  </si>
  <si>
    <t>33062</t>
  </si>
  <si>
    <t>105259</t>
  </si>
  <si>
    <t>MEDICANA NURSING AND REHAB CENTER</t>
  </si>
  <si>
    <t>1710 LAKE WORTH ROAD</t>
  </si>
  <si>
    <t>105261</t>
  </si>
  <si>
    <t>UNIVERSITY WEST REHABILITATION CENTER</t>
  </si>
  <si>
    <t>545 WEST EUCLID AVENUE</t>
  </si>
  <si>
    <t>105262</t>
  </si>
  <si>
    <t>UNIVERSITY EAST REHABILITATION CENTER</t>
  </si>
  <si>
    <t>991 E NEW YORK AVE</t>
  </si>
  <si>
    <t>32724</t>
  </si>
  <si>
    <t>105265</t>
  </si>
  <si>
    <t>EMERALD COAST CENTER</t>
  </si>
  <si>
    <t>114 THIRD STREET SE</t>
  </si>
  <si>
    <t>FORT WALTON BEACH</t>
  </si>
  <si>
    <t>32548</t>
  </si>
  <si>
    <t>105267</t>
  </si>
  <si>
    <t>BAYSIDE HEALTH AND REHABILITATION CENTER</t>
  </si>
  <si>
    <t>4343 LANGLEY AVENUE</t>
  </si>
  <si>
    <t>PENSACOLA</t>
  </si>
  <si>
    <t>32504</t>
  </si>
  <si>
    <t>105268</t>
  </si>
  <si>
    <t>LAKESIDE HEALTH CENTER</t>
  </si>
  <si>
    <t>2501 N AUSTRALIAN AVENUE</t>
  </si>
  <si>
    <t>105269</t>
  </si>
  <si>
    <t>GROVES CENTER</t>
  </si>
  <si>
    <t>512 S 11TH ST</t>
  </si>
  <si>
    <t>LAKE WALES</t>
  </si>
  <si>
    <t>33853</t>
  </si>
  <si>
    <t>105271</t>
  </si>
  <si>
    <t>BOCA CIEGA CENTER</t>
  </si>
  <si>
    <t>1414 59TH ST S</t>
  </si>
  <si>
    <t>GULFPORT</t>
  </si>
  <si>
    <t>105274</t>
  </si>
  <si>
    <t>CLEARWATER CENTER</t>
  </si>
  <si>
    <t>1270 TURNER ST</t>
  </si>
  <si>
    <t>CLEARWATER</t>
  </si>
  <si>
    <t>105275</t>
  </si>
  <si>
    <t>SOUTHERN PINES HEALTHCARE CENTER</t>
  </si>
  <si>
    <t>6140 CONGRESS ST</t>
  </si>
  <si>
    <t>105277</t>
  </si>
  <si>
    <t>STUART REHABILITATION AND HEALTHCARE</t>
  </si>
  <si>
    <t>1500 SE PALM BEACH RD</t>
  </si>
  <si>
    <t>STUART</t>
  </si>
  <si>
    <t>Martin</t>
  </si>
  <si>
    <t>34994</t>
  </si>
  <si>
    <t>105280</t>
  </si>
  <si>
    <t>TARPON BAYOU CENTER</t>
  </si>
  <si>
    <t>515 CHESAPEAKE DR</t>
  </si>
  <si>
    <t>TARPON SPRINGS</t>
  </si>
  <si>
    <t>34689</t>
  </si>
  <si>
    <t>105282</t>
  </si>
  <si>
    <t>EDEN SPRINGS NURSING AND REHAB CENTER</t>
  </si>
  <si>
    <t>4679 CRAWFORDVILLE HWY</t>
  </si>
  <si>
    <t>CRAWFORDVILLE</t>
  </si>
  <si>
    <t>Wakulla</t>
  </si>
  <si>
    <t>32326</t>
  </si>
  <si>
    <t>105283</t>
  </si>
  <si>
    <t>LAKELAND HILLS CENTER</t>
  </si>
  <si>
    <t>610 E BELLA VISTA DR</t>
  </si>
  <si>
    <t>LAKELAND</t>
  </si>
  <si>
    <t>33805</t>
  </si>
  <si>
    <t>105285</t>
  </si>
  <si>
    <t>SWEET BAY HEALTH AND REHABILITATION CENTER</t>
  </si>
  <si>
    <t>1336 ST ANDREWS BLVD</t>
  </si>
  <si>
    <t>32405</t>
  </si>
  <si>
    <t>105286</t>
  </si>
  <si>
    <t>BARTOW CENTER</t>
  </si>
  <si>
    <t>2055 E GEORGIA ST</t>
  </si>
  <si>
    <t>BARTOW</t>
  </si>
  <si>
    <t>33830</t>
  </si>
  <si>
    <t>105287</t>
  </si>
  <si>
    <t>SIGNATURE HEALTHCARE OF JACKSONVILLE</t>
  </si>
  <si>
    <t>2061 HYDE PARK RD</t>
  </si>
  <si>
    <t>32210</t>
  </si>
  <si>
    <t>105289</t>
  </si>
  <si>
    <t>LIFE CARE CENTER OF PUNTA GORDA</t>
  </si>
  <si>
    <t>450 SHREVE STREET</t>
  </si>
  <si>
    <t>PUNTA GORDA</t>
  </si>
  <si>
    <t>Charlotte</t>
  </si>
  <si>
    <t>33950</t>
  </si>
  <si>
    <t>105291</t>
  </si>
  <si>
    <t>LIFE CARE CENTER OF MELBOURNE</t>
  </si>
  <si>
    <t>606 E SHERIDAN RD</t>
  </si>
  <si>
    <t>105292</t>
  </si>
  <si>
    <t>EAGLE LAKE NURSING AND REHAB CARE CENTER</t>
  </si>
  <si>
    <t>1100 66TH ST N</t>
  </si>
  <si>
    <t>33710</t>
  </si>
  <si>
    <t>105293</t>
  </si>
  <si>
    <t>EGRET COVE CENTER</t>
  </si>
  <si>
    <t>550 62ND ST S</t>
  </si>
  <si>
    <t>105295</t>
  </si>
  <si>
    <t>FORT WALTON REHABILITATION CENTER, LLC</t>
  </si>
  <si>
    <t>1 LBJ SR DRIVE</t>
  </si>
  <si>
    <t>32547</t>
  </si>
  <si>
    <t>105296</t>
  </si>
  <si>
    <t>CROSS POINTE CARE CENTER</t>
  </si>
  <si>
    <t>440 PHIPPEN WAITERS ROAD</t>
  </si>
  <si>
    <t>DANIA BEACH</t>
  </si>
  <si>
    <t>33004</t>
  </si>
  <si>
    <t>105297</t>
  </si>
  <si>
    <t>BROOKSVILLE HEALTHCARE CENTER</t>
  </si>
  <si>
    <t>1114 CHATMAN BLVD</t>
  </si>
  <si>
    <t>BROOKSVILLE</t>
  </si>
  <si>
    <t>Hernando</t>
  </si>
  <si>
    <t>34601</t>
  </si>
  <si>
    <t>105298</t>
  </si>
  <si>
    <t>FT LAUDERDALE HEALTH &amp; REHABILITATION CENTER</t>
  </si>
  <si>
    <t>2000 EAST COMMERCIAL BLVD</t>
  </si>
  <si>
    <t>105299</t>
  </si>
  <si>
    <t>WHISPERING OAKS</t>
  </si>
  <si>
    <t>1514 E CHELSEA ST</t>
  </si>
  <si>
    <t>33610</t>
  </si>
  <si>
    <t>105300</t>
  </si>
  <si>
    <t>TERRACE AT HOBE SOUND, THE</t>
  </si>
  <si>
    <t>9555 SE FEDERAL HWY</t>
  </si>
  <si>
    <t>HOBE SOUND</t>
  </si>
  <si>
    <t>33455</t>
  </si>
  <si>
    <t>105301</t>
  </si>
  <si>
    <t>VALENCIA HILLS HEALTH AND REHABILITATION CENTER</t>
  </si>
  <si>
    <t>1350 SLEEPY HILL RD</t>
  </si>
  <si>
    <t>33810</t>
  </si>
  <si>
    <t>105302</t>
  </si>
  <si>
    <t>OAK HAVEN REHAB AND NURSING CENTER</t>
  </si>
  <si>
    <t>919 OLD WINTER HAVEN RD</t>
  </si>
  <si>
    <t>AUBURNDALE</t>
  </si>
  <si>
    <t>33823</t>
  </si>
  <si>
    <t>105304</t>
  </si>
  <si>
    <t>AVANTE AT LEESBURG, INC</t>
  </si>
  <si>
    <t>2000 EDGEWOOD AVE</t>
  </si>
  <si>
    <t>LEESBURG</t>
  </si>
  <si>
    <t>34748</t>
  </si>
  <si>
    <t>105305</t>
  </si>
  <si>
    <t>FAIRWAY OAKS CENTER</t>
  </si>
  <si>
    <t>13806 N 46TH ST</t>
  </si>
  <si>
    <t>33613</t>
  </si>
  <si>
    <t>105307</t>
  </si>
  <si>
    <t>PARKVIEW REHABILITATION CENTER AT WINTER PARK</t>
  </si>
  <si>
    <t>2075 LOCH LOMOND DRIVE</t>
  </si>
  <si>
    <t>WINTER PARK</t>
  </si>
  <si>
    <t>32792</t>
  </si>
  <si>
    <t>105308</t>
  </si>
  <si>
    <t>AVANTE AT INVERNESS INC</t>
  </si>
  <si>
    <t>304 S CITRUS AVE</t>
  </si>
  <si>
    <t>INVERNESS</t>
  </si>
  <si>
    <t>Citrus</t>
  </si>
  <si>
    <t>34452</t>
  </si>
  <si>
    <t>105310</t>
  </si>
  <si>
    <t>AVANTE AT ORMOND BEACH, INC</t>
  </si>
  <si>
    <t>170 N KINGS ROAD</t>
  </si>
  <si>
    <t>ORMOND BEACH</t>
  </si>
  <si>
    <t>32174</t>
  </si>
  <si>
    <t>105311</t>
  </si>
  <si>
    <t>DAYTONA BEACH HEALTH AND REHABILITATION CENTER</t>
  </si>
  <si>
    <t>1055 3RD STREET</t>
  </si>
  <si>
    <t>32117</t>
  </si>
  <si>
    <t>105315</t>
  </si>
  <si>
    <t>ST AUGUSTINE HEALTH AND REHABILITATION CENTER</t>
  </si>
  <si>
    <t>51 SUNRISE BLVD</t>
  </si>
  <si>
    <t>SAINT AUGUSTINE</t>
  </si>
  <si>
    <t>St. Johns</t>
  </si>
  <si>
    <t>32084</t>
  </si>
  <si>
    <t>105317</t>
  </si>
  <si>
    <t>CRYSTAL RIVER HEALTH AND REHABILITATION CENTER</t>
  </si>
  <si>
    <t>136 NORTHEAST 12TH AVENUE</t>
  </si>
  <si>
    <t>CRYSTAL RIVER</t>
  </si>
  <si>
    <t>34429</t>
  </si>
  <si>
    <t>105319</t>
  </si>
  <si>
    <t>SUN TERRACE HEALTH CARE CENTER</t>
  </si>
  <si>
    <t>105 TRINITY LAKES DR</t>
  </si>
  <si>
    <t>SUN CITY CENTER</t>
  </si>
  <si>
    <t>33573</t>
  </si>
  <si>
    <t>105320</t>
  </si>
  <si>
    <t>HERITAGE PARK HEALTH AND REHABILITATION CENTER</t>
  </si>
  <si>
    <t>37135 COLEMAN AVE</t>
  </si>
  <si>
    <t>DADE CITY</t>
  </si>
  <si>
    <t>33525</t>
  </si>
  <si>
    <t>105321</t>
  </si>
  <si>
    <t>OCALA HEALTH AND REHABILITATION CENTER</t>
  </si>
  <si>
    <t>1201 SE 24TH RD</t>
  </si>
  <si>
    <t>105323</t>
  </si>
  <si>
    <t>OAKS OF CLEARWATER, THE</t>
  </si>
  <si>
    <t>420 BAY AVE</t>
  </si>
  <si>
    <t>105324</t>
  </si>
  <si>
    <t>BAYVIEW CENTER</t>
  </si>
  <si>
    <t>301 S BAY ST</t>
  </si>
  <si>
    <t>105325</t>
  </si>
  <si>
    <t>ISLAND HEALTH AND REHABILITATION CENTER</t>
  </si>
  <si>
    <t>125 ALMA BLVD</t>
  </si>
  <si>
    <t>MERRITT ISLAND</t>
  </si>
  <si>
    <t>32953</t>
  </si>
  <si>
    <t>105326</t>
  </si>
  <si>
    <t>CANTERBURY TOWERS INC</t>
  </si>
  <si>
    <t>3501 BAYSHORE BLVD</t>
  </si>
  <si>
    <t>33629</t>
  </si>
  <si>
    <t>105327</t>
  </si>
  <si>
    <t>CASA MORA REHABILITATION AND EXTENDED CARE</t>
  </si>
  <si>
    <t>1902 59TH ST W</t>
  </si>
  <si>
    <t>34209</t>
  </si>
  <si>
    <t>105328</t>
  </si>
  <si>
    <t>SANTA ROSA HEALTH &amp; REHABILITATION CENTER</t>
  </si>
  <si>
    <t>5386 BROAD ST</t>
  </si>
  <si>
    <t>MILTON</t>
  </si>
  <si>
    <t>Santa Rosa</t>
  </si>
  <si>
    <t>32570</t>
  </si>
  <si>
    <t>105331</t>
  </si>
  <si>
    <t>AVENTURA REHAB AND NURSING CENTER</t>
  </si>
  <si>
    <t>1800 N E 168TH STREET</t>
  </si>
  <si>
    <t>33162</t>
  </si>
  <si>
    <t>105332</t>
  </si>
  <si>
    <t>WINTER PARK CARE &amp; REHABILITATION CENTER</t>
  </si>
  <si>
    <t>2970 SCARLETT RD</t>
  </si>
  <si>
    <t>105333</t>
  </si>
  <si>
    <t>AVANTE AT MT DORA, INC</t>
  </si>
  <si>
    <t>3050 BROWN AVE</t>
  </si>
  <si>
    <t>MOUNT DORA</t>
  </si>
  <si>
    <t>32757</t>
  </si>
  <si>
    <t>105335</t>
  </si>
  <si>
    <t>ABBEY DELRAY</t>
  </si>
  <si>
    <t>2105 SW 11TH COURT</t>
  </si>
  <si>
    <t>DELRAY BEACH</t>
  </si>
  <si>
    <t>33445</t>
  </si>
  <si>
    <t>105336</t>
  </si>
  <si>
    <t>PALMS CARE CENTER</t>
  </si>
  <si>
    <t>3370 NW 47TH TERRACE</t>
  </si>
  <si>
    <t>LAUDERDALE LAKES</t>
  </si>
  <si>
    <t>33319</t>
  </si>
  <si>
    <t>105342</t>
  </si>
  <si>
    <t>REHAB &amp; HEALTHCARE CENTER OF CAPE CORAL</t>
  </si>
  <si>
    <t>2629 DEL PRADO BLVD</t>
  </si>
  <si>
    <t>CAPE CORAL</t>
  </si>
  <si>
    <t>33904</t>
  </si>
  <si>
    <t>105343</t>
  </si>
  <si>
    <t>HEATHER HILL HEALTHCARE CENTER</t>
  </si>
  <si>
    <t>6630 KENTUCKY AVE</t>
  </si>
  <si>
    <t>105346</t>
  </si>
  <si>
    <t>AVALON HEALTHCARE CENTER</t>
  </si>
  <si>
    <t>1270 SW MAIN BLVD</t>
  </si>
  <si>
    <t>32055</t>
  </si>
  <si>
    <t>105349</t>
  </si>
  <si>
    <t>ALLIANCE HEALTH AND REHABILITATION CENTER</t>
  </si>
  <si>
    <t>130 W ARMSTRONG AVENUE</t>
  </si>
  <si>
    <t>105350</t>
  </si>
  <si>
    <t>CROSS TERRACE REHABILITATION CENTER</t>
  </si>
  <si>
    <t>1351 SAN CHRISTOPHER DR</t>
  </si>
  <si>
    <t>105351</t>
  </si>
  <si>
    <t>CONCORDIA VILLAGE OF TAMPA</t>
  </si>
  <si>
    <t>4100 E FLETCHER AVE</t>
  </si>
  <si>
    <t>105352</t>
  </si>
  <si>
    <t>KENILWORTH CARE &amp; REHABILITATION CENTER</t>
  </si>
  <si>
    <t>3011 KENILWORTH BLVD</t>
  </si>
  <si>
    <t>105353</t>
  </si>
  <si>
    <t>ADVENTHEALTH CARE CENTER APOPKA SOUTH</t>
  </si>
  <si>
    <t>3355 E SEMORAN BLVD</t>
  </si>
  <si>
    <t>APOPKA</t>
  </si>
  <si>
    <t>Seminole</t>
  </si>
  <si>
    <t>32703</t>
  </si>
  <si>
    <t>105354</t>
  </si>
  <si>
    <t>LAKELAND NURSING &amp; REHABILITATION</t>
  </si>
  <si>
    <t>1919 LAKELAND HILLS BLVD</t>
  </si>
  <si>
    <t>105355</t>
  </si>
  <si>
    <t>WILLOWBROOKE COURT AT ST ANDREWS</t>
  </si>
  <si>
    <t>6152 N VERDE TRAIL</t>
  </si>
  <si>
    <t>33433</t>
  </si>
  <si>
    <t>105358</t>
  </si>
  <si>
    <t>ST CATHERINE LABOURE MANOR, INC</t>
  </si>
  <si>
    <t>1750 STOCKTON ST</t>
  </si>
  <si>
    <t>32204</t>
  </si>
  <si>
    <t>105360</t>
  </si>
  <si>
    <t>TAMARAC REHABILITATION AND HEALTH CENTER</t>
  </si>
  <si>
    <t>7901 NW 88TH AVENUE</t>
  </si>
  <si>
    <t>TAMARAC</t>
  </si>
  <si>
    <t>33321</t>
  </si>
  <si>
    <t>105362</t>
  </si>
  <si>
    <t>HARDEE MANOR HEALTHCARE CENTER</t>
  </si>
  <si>
    <t>401 ORANGE PLACE</t>
  </si>
  <si>
    <t>WAUCHULA</t>
  </si>
  <si>
    <t>Hardee</t>
  </si>
  <si>
    <t>33873</t>
  </si>
  <si>
    <t>105363</t>
  </si>
  <si>
    <t>SIGNATURE HEALTHCARE OF PORT CHARLOTTE</t>
  </si>
  <si>
    <t>4033 BEAVER LANE</t>
  </si>
  <si>
    <t>PORT CHARLOTTE</t>
  </si>
  <si>
    <t>33952</t>
  </si>
  <si>
    <t>105364</t>
  </si>
  <si>
    <t>SEVEN HILLS HEALTH &amp; REHABILITATION CENTER</t>
  </si>
  <si>
    <t>3333 CAPITAL MEDICAL BLVD</t>
  </si>
  <si>
    <t>105365</t>
  </si>
  <si>
    <t>LIFE CARE CENTER OF ALTAMONTE SPRINGS</t>
  </si>
  <si>
    <t>989 ORIENTA AVE</t>
  </si>
  <si>
    <t>ALTAMONTE SPRINGS</t>
  </si>
  <si>
    <t>32701</t>
  </si>
  <si>
    <t>105366</t>
  </si>
  <si>
    <t>HEARTLAND HEALTH CARE CENTER OF SOUTH JACKSONVILLE</t>
  </si>
  <si>
    <t>3648 UNIVERSITY BLVD S</t>
  </si>
  <si>
    <t>105371</t>
  </si>
  <si>
    <t>ST JOHNS NURSING CENTER</t>
  </si>
  <si>
    <t>3075 NW 35TH AVE</t>
  </si>
  <si>
    <t>105372</t>
  </si>
  <si>
    <t>AVANTE AT LAKE WORTH, INC.</t>
  </si>
  <si>
    <t>2501 N A ST</t>
  </si>
  <si>
    <t>105373</t>
  </si>
  <si>
    <t>SUNSET POINT</t>
  </si>
  <si>
    <t>1980 SUNSET POINT RD</t>
  </si>
  <si>
    <t>33765</t>
  </si>
  <si>
    <t>105374</t>
  </si>
  <si>
    <t>MAJESTIC OAKS</t>
  </si>
  <si>
    <t>901 VETERAN'S MEMORIAL PARKWAY</t>
  </si>
  <si>
    <t>ORANGE CITY</t>
  </si>
  <si>
    <t>32763</t>
  </si>
  <si>
    <t>105375</t>
  </si>
  <si>
    <t>SOUTH CAMPUS CARE CENTER</t>
  </si>
  <si>
    <t>715 E DIXIE AVE</t>
  </si>
  <si>
    <t>105376</t>
  </si>
  <si>
    <t>WEST MELBOURNE HEALTH &amp; REHABILITATION CENTER</t>
  </si>
  <si>
    <t>2125 WEST NEW HAVEN AVE</t>
  </si>
  <si>
    <t>WEST MELBOURNE</t>
  </si>
  <si>
    <t>32904</t>
  </si>
  <si>
    <t>105377</t>
  </si>
  <si>
    <t>LONGWOOD HEALTH AND REHABILITATION CENTER</t>
  </si>
  <si>
    <t>1520 S GRANT ST</t>
  </si>
  <si>
    <t>LONGWOOD</t>
  </si>
  <si>
    <t>32750</t>
  </si>
  <si>
    <t>105378</t>
  </si>
  <si>
    <t>ST MARK VILLAGE</t>
  </si>
  <si>
    <t>2655 NEBRASKA AVE</t>
  </si>
  <si>
    <t>PALM HARBOR</t>
  </si>
  <si>
    <t>34684</t>
  </si>
  <si>
    <t>105379</t>
  </si>
  <si>
    <t>OAKS OF KISSIMMEE HEALTH AND REHABILITATION CENTER</t>
  </si>
  <si>
    <t>320 N MITCHELL ST</t>
  </si>
  <si>
    <t>KISSIMMEE</t>
  </si>
  <si>
    <t>Osceola</t>
  </si>
  <si>
    <t>34741</t>
  </si>
  <si>
    <t>105381</t>
  </si>
  <si>
    <t>SIGNATURE HEALTHCARE OF ORANGE PARK</t>
  </si>
  <si>
    <t>2029 PROFESSIONAL CENTER DR</t>
  </si>
  <si>
    <t>ORANGE PARK</t>
  </si>
  <si>
    <t>32073</t>
  </si>
  <si>
    <t>105382</t>
  </si>
  <si>
    <t>SANDGATE GARDENS REHAB AND NURSING CENTER</t>
  </si>
  <si>
    <t>703 S 29TH ST</t>
  </si>
  <si>
    <t>34947</t>
  </si>
  <si>
    <t>105384</t>
  </si>
  <si>
    <t>CALUSA HARBOUR</t>
  </si>
  <si>
    <t>2525 FIRST ST</t>
  </si>
  <si>
    <t>105385</t>
  </si>
  <si>
    <t>ROYAL OAK NURSING CENTER</t>
  </si>
  <si>
    <t>37300 ROYAL OAK LANE</t>
  </si>
  <si>
    <t>105387</t>
  </si>
  <si>
    <t>SIGNATURE HEALTHCARE AT COLLEGE PARK</t>
  </si>
  <si>
    <t>13755 GOLF CLUB PKWY</t>
  </si>
  <si>
    <t>33919</t>
  </si>
  <si>
    <t>105389</t>
  </si>
  <si>
    <t>HEARTLAND HEALTH CARE CENTER - NORTH SARASOTA</t>
  </si>
  <si>
    <t>3250 12TH ST</t>
  </si>
  <si>
    <t>34237</t>
  </si>
  <si>
    <t>105390</t>
  </si>
  <si>
    <t>JACARANDA MANOR</t>
  </si>
  <si>
    <t>4250 66TH ST N</t>
  </si>
  <si>
    <t>105391</t>
  </si>
  <si>
    <t>SEA BREEZE HEALTH CARE</t>
  </si>
  <si>
    <t>1937 JENKS AVE</t>
  </si>
  <si>
    <t>105392</t>
  </si>
  <si>
    <t>JACKSON MEMORIAL LONG TERM CARE CENTER</t>
  </si>
  <si>
    <t>2500 NW 22ND AVE</t>
  </si>
  <si>
    <t>33142</t>
  </si>
  <si>
    <t>105393</t>
  </si>
  <si>
    <t>BEAR CREEK NURSING CENTER</t>
  </si>
  <si>
    <t>8041 STATE RD 52</t>
  </si>
  <si>
    <t>HUDSON</t>
  </si>
  <si>
    <t>34667</t>
  </si>
  <si>
    <t>105394</t>
  </si>
  <si>
    <t>BAY TREE CENTER</t>
  </si>
  <si>
    <t>2600 HIGHLANDS BLVD N</t>
  </si>
  <si>
    <t>105395</t>
  </si>
  <si>
    <t>WESTWOOD NURSING AND REHABILITATION CENTER</t>
  </si>
  <si>
    <t>1001 MAR-WALT DRIVE</t>
  </si>
  <si>
    <t>105396</t>
  </si>
  <si>
    <t>CHATEAU AT MOORINGS PARK, THE</t>
  </si>
  <si>
    <t>130 MOORINGS PARK DRIVE</t>
  </si>
  <si>
    <t>34105</t>
  </si>
  <si>
    <t>105397</t>
  </si>
  <si>
    <t>7045 EVERGREEN WOODS TRL</t>
  </si>
  <si>
    <t>SPRING HILL</t>
  </si>
  <si>
    <t>34608</t>
  </si>
  <si>
    <t>105398</t>
  </si>
  <si>
    <t>TIERRA PINES CENTER</t>
  </si>
  <si>
    <t>7380 ULMERTON RD</t>
  </si>
  <si>
    <t>33771</t>
  </si>
  <si>
    <t>105399</t>
  </si>
  <si>
    <t>SEA BREEZE REHAB AND NURSING CENTER</t>
  </si>
  <si>
    <t>3663 15TH AVE</t>
  </si>
  <si>
    <t>VERO BEACH</t>
  </si>
  <si>
    <t>Indian River</t>
  </si>
  <si>
    <t>32960</t>
  </si>
  <si>
    <t>105401</t>
  </si>
  <si>
    <t>AYERS HEALTH AND REHABILITATION CENTER</t>
  </si>
  <si>
    <t>606 NE 7TH ST</t>
  </si>
  <si>
    <t>TRENTON</t>
  </si>
  <si>
    <t>Gilchrist</t>
  </si>
  <si>
    <t>32693</t>
  </si>
  <si>
    <t>105402</t>
  </si>
  <si>
    <t>BRIDGEVIEW CENTER</t>
  </si>
  <si>
    <t>350 S RIDGEWOOD AVENUE</t>
  </si>
  <si>
    <t>105404</t>
  </si>
  <si>
    <t>WATERFORD, THE</t>
  </si>
  <si>
    <t>601 UNIVERSE BLVD</t>
  </si>
  <si>
    <t>JUNO BEACH</t>
  </si>
  <si>
    <t>33408</t>
  </si>
  <si>
    <t>105407</t>
  </si>
  <si>
    <t>SPRINGWOOD CENTER</t>
  </si>
  <si>
    <t>4602 NORTHGATE COURT</t>
  </si>
  <si>
    <t>34234</t>
  </si>
  <si>
    <t>105408</t>
  </si>
  <si>
    <t>TREASURE ISLE CARE CENTER</t>
  </si>
  <si>
    <t>1735 N TREASURE DRIVE</t>
  </si>
  <si>
    <t>NORTH BAY VILLAGE</t>
  </si>
  <si>
    <t>33141</t>
  </si>
  <si>
    <t>105409</t>
  </si>
  <si>
    <t>GOLFVIEW HEALTHCARE CENTER</t>
  </si>
  <si>
    <t>3636 10TH AVE N</t>
  </si>
  <si>
    <t>105410</t>
  </si>
  <si>
    <t>PORT ST LUCIE REHABILITATION AND HEALTHCARE</t>
  </si>
  <si>
    <t>7300 OLEANDER AVE</t>
  </si>
  <si>
    <t>PORT SAINT LUCIE</t>
  </si>
  <si>
    <t>34952</t>
  </si>
  <si>
    <t>105411</t>
  </si>
  <si>
    <t>ABBEY DELRAY SOUTH</t>
  </si>
  <si>
    <t>1717 HOMEWOOD BLVD</t>
  </si>
  <si>
    <t>105412</t>
  </si>
  <si>
    <t>SEMINOLE PAVILION REHABILITATION &amp; NURSING SERVICE</t>
  </si>
  <si>
    <t>10800 TEMPLE TERRACE</t>
  </si>
  <si>
    <t>SEMINOLE</t>
  </si>
  <si>
    <t>33772</t>
  </si>
  <si>
    <t>105413</t>
  </si>
  <si>
    <t>HERON POINTE HEALTH AND REHABILITATION</t>
  </si>
  <si>
    <t>1445 HOWELL AVE</t>
  </si>
  <si>
    <t>105416</t>
  </si>
  <si>
    <t>BENEVA LAKES HEALTHCARE AND REHABILITATION CENTER</t>
  </si>
  <si>
    <t>741 SOUTH BENEVA ROAD</t>
  </si>
  <si>
    <t>34232</t>
  </si>
  <si>
    <t>105417</t>
  </si>
  <si>
    <t>HABANA HEALTH CARE CENTER</t>
  </si>
  <si>
    <t>2916 HABANA WAY</t>
  </si>
  <si>
    <t>105419</t>
  </si>
  <si>
    <t>WEST BAY OF TAMPA</t>
  </si>
  <si>
    <t>3865 TAMPA RD</t>
  </si>
  <si>
    <t>OLDSMAR</t>
  </si>
  <si>
    <t>34677</t>
  </si>
  <si>
    <t>105420</t>
  </si>
  <si>
    <t>LOURDES-NOREEN MCKEEN RESIDENCE FOR GERIATRIC CARE</t>
  </si>
  <si>
    <t>315 S FLAGLER DR</t>
  </si>
  <si>
    <t>33401</t>
  </si>
  <si>
    <t>105421</t>
  </si>
  <si>
    <t>MANORCARE NURSING AND REHABILITATION CENTER</t>
  </si>
  <si>
    <t>3601 LAKEWOOD BLVD</t>
  </si>
  <si>
    <t>34112</t>
  </si>
  <si>
    <t>105422</t>
  </si>
  <si>
    <t>CARE CENTER AT PINELLAS PARK, THE</t>
  </si>
  <si>
    <t>8701 49TH ST N</t>
  </si>
  <si>
    <t>PINELLAS PARK</t>
  </si>
  <si>
    <t>33782</t>
  </si>
  <si>
    <t>105423</t>
  </si>
  <si>
    <t>TERRACE OF JACKSONVILLE, THE</t>
  </si>
  <si>
    <t>10680 OLD ST AUGUSTINE RD</t>
  </si>
  <si>
    <t>32257</t>
  </si>
  <si>
    <t>105426</t>
  </si>
  <si>
    <t>WOODBRIDGE CARE CENTER</t>
  </si>
  <si>
    <t>8720 JACKSON SPRINGS RD</t>
  </si>
  <si>
    <t>33615</t>
  </si>
  <si>
    <t>105427</t>
  </si>
  <si>
    <t>FORT MYERS REHABILITATION AND NURSING CENTER</t>
  </si>
  <si>
    <t>7173 CYPRESS DRIVE SW</t>
  </si>
  <si>
    <t>33907</t>
  </si>
  <si>
    <t>105428</t>
  </si>
  <si>
    <t>BRANDYWYNE HEALTH CARE CENTER</t>
  </si>
  <si>
    <t>1801 N LAKE MARIAM DR</t>
  </si>
  <si>
    <t>33884</t>
  </si>
  <si>
    <t>105429</t>
  </si>
  <si>
    <t>FIRST COAST HEALTH &amp; REHABILITATION CENTER</t>
  </si>
  <si>
    <t>7723 JASPER AVENUE</t>
  </si>
  <si>
    <t>32211</t>
  </si>
  <si>
    <t>105430</t>
  </si>
  <si>
    <t>REHABILITATION CENTER OF WINTER PARK, THE</t>
  </si>
  <si>
    <t>1700 MONROE AVE</t>
  </si>
  <si>
    <t>MAITLAND</t>
  </si>
  <si>
    <t>32751</t>
  </si>
  <si>
    <t>105431</t>
  </si>
  <si>
    <t>COURTYARDS OF ORLANDO CARE CENTER</t>
  </si>
  <si>
    <t>1900 MERCY DRIVE</t>
  </si>
  <si>
    <t>ORLANDO</t>
  </si>
  <si>
    <t>32808</t>
  </si>
  <si>
    <t>105432</t>
  </si>
  <si>
    <t>RIVERSIDE CARE CENTER</t>
  </si>
  <si>
    <t>899 NW 4TH STREET</t>
  </si>
  <si>
    <t>33128</t>
  </si>
  <si>
    <t>105433</t>
  </si>
  <si>
    <t>HERITAGE HEALTHCARE CENTER AT TALLAHASSEE</t>
  </si>
  <si>
    <t>3101 GINGER DR</t>
  </si>
  <si>
    <t>105434</t>
  </si>
  <si>
    <t>PLAZA HEALTH AND REHAB</t>
  </si>
  <si>
    <t>4842 SW ARCHER ROAD</t>
  </si>
  <si>
    <t>105435</t>
  </si>
  <si>
    <t>CROSS SHORES CARE CENTER</t>
  </si>
  <si>
    <t>220 NINTH STREET</t>
  </si>
  <si>
    <t>PORT SAINT JOE</t>
  </si>
  <si>
    <t>Gulf</t>
  </si>
  <si>
    <t>32456</t>
  </si>
  <si>
    <t>105436</t>
  </si>
  <si>
    <t>MANORCARE HEALTH SERVICES DUNEDIN</t>
  </si>
  <si>
    <t>870 PATRICIA AVE</t>
  </si>
  <si>
    <t>105437</t>
  </si>
  <si>
    <t>700 SE 8TH AVE</t>
  </si>
  <si>
    <t>105438</t>
  </si>
  <si>
    <t>ORCHARD RIDGE</t>
  </si>
  <si>
    <t>4927 VOORHEES RD</t>
  </si>
  <si>
    <t>105439</t>
  </si>
  <si>
    <t>LAKESIDE PAVILION</t>
  </si>
  <si>
    <t>2900 12TH STREET N</t>
  </si>
  <si>
    <t>34103</t>
  </si>
  <si>
    <t>105440</t>
  </si>
  <si>
    <t>COLONIAL LAKES HEALTH CARE</t>
  </si>
  <si>
    <t>15204 W COLONIAL DR</t>
  </si>
  <si>
    <t>WINTER GARDEN</t>
  </si>
  <si>
    <t>34787</t>
  </si>
  <si>
    <t>105441</t>
  </si>
  <si>
    <t>SUNRISE HEALTH &amp; REHABILITATION CENTER</t>
  </si>
  <si>
    <t>4800 N NOB HILL RD</t>
  </si>
  <si>
    <t>SUNRISE</t>
  </si>
  <si>
    <t>33351</t>
  </si>
  <si>
    <t>105442</t>
  </si>
  <si>
    <t>HAINES CITY REHABILITATION AND NURSING CENTER</t>
  </si>
  <si>
    <t>409 S 10TH ST</t>
  </si>
  <si>
    <t>HAINES CITY</t>
  </si>
  <si>
    <t>33844</t>
  </si>
  <si>
    <t>105443</t>
  </si>
  <si>
    <t>BAY BREEZE HEALTH AND REHABILITATION CENTER</t>
  </si>
  <si>
    <t>1026 ALBEE FARM RD</t>
  </si>
  <si>
    <t>VENICE</t>
  </si>
  <si>
    <t>34292</t>
  </si>
  <si>
    <t>105444</t>
  </si>
  <si>
    <t>WILLOWBROOKE COURT AT AZALEA TRACE</t>
  </si>
  <si>
    <t>10100 HILLVIEW DR</t>
  </si>
  <si>
    <t>32514</t>
  </si>
  <si>
    <t>105445</t>
  </si>
  <si>
    <t>UNIVERSITY HILLS HEALTH AND REHABILITATION</t>
  </si>
  <si>
    <t>10040 HILLVIEW ROAD</t>
  </si>
  <si>
    <t>105447</t>
  </si>
  <si>
    <t>DELTONA HEALTH CARE</t>
  </si>
  <si>
    <t>1851 ELKCAM BLVD</t>
  </si>
  <si>
    <t>DELTONA</t>
  </si>
  <si>
    <t>32725</t>
  </si>
  <si>
    <t>105448</t>
  </si>
  <si>
    <t>TITUSVILLE REHABILITATION &amp; NURSING CENTER</t>
  </si>
  <si>
    <t>1705 JESS PARRISH CT</t>
  </si>
  <si>
    <t>TITUSVILLE</t>
  </si>
  <si>
    <t>32796</t>
  </si>
  <si>
    <t>105449</t>
  </si>
  <si>
    <t>MIAMI SHORES NURSING AND REHAB CENTER</t>
  </si>
  <si>
    <t>9380 NW 7TH AVENUE</t>
  </si>
  <si>
    <t>33150</t>
  </si>
  <si>
    <t>105451</t>
  </si>
  <si>
    <t>PENINSULA CARE AND REHABILITATION CENTER</t>
  </si>
  <si>
    <t>900 BECKETT WAY</t>
  </si>
  <si>
    <t>105452</t>
  </si>
  <si>
    <t>ENGLEWOOD HEALTHCARE AND REHAB</t>
  </si>
  <si>
    <t>1111 DRURY LN</t>
  </si>
  <si>
    <t>34224</t>
  </si>
  <si>
    <t>105453</t>
  </si>
  <si>
    <t>KENSINGTON GARDENS REHAB AND NURSING CENTER</t>
  </si>
  <si>
    <t>2055 PALMETTO ST</t>
  </si>
  <si>
    <t>33758</t>
  </si>
  <si>
    <t>105454</t>
  </si>
  <si>
    <t>MANORCARE HEALTH SERVICES SARASOTA</t>
  </si>
  <si>
    <t>5511 SWIFT ROAD</t>
  </si>
  <si>
    <t>34231</t>
  </si>
  <si>
    <t>105455</t>
  </si>
  <si>
    <t>LAKE PLACID HEALTH AND REHABILITATION CENTER</t>
  </si>
  <si>
    <t>125 TOMOKA BLVD S</t>
  </si>
  <si>
    <t>LAKE PLACID</t>
  </si>
  <si>
    <t>33852</t>
  </si>
  <si>
    <t>105458</t>
  </si>
  <si>
    <t>SIGNATURE HEALTHCARE OF ORMOND</t>
  </si>
  <si>
    <t>103 NORTH CLYDE MORRIS BLVD</t>
  </si>
  <si>
    <t>105459</t>
  </si>
  <si>
    <t>CONSULATE HEALTH CARE OF NEW PORT RICHEY</t>
  </si>
  <si>
    <t>8417 OLD COUNTY RD 54</t>
  </si>
  <si>
    <t>105460</t>
  </si>
  <si>
    <t>NORTH FLORIDA REHABILITATION AND SPECIALTY CARE</t>
  </si>
  <si>
    <t>6700 NW 10TH PLACE</t>
  </si>
  <si>
    <t>32605</t>
  </si>
  <si>
    <t>105461</t>
  </si>
  <si>
    <t>HEALTH CENTER AT BRENTWOOD</t>
  </si>
  <si>
    <t>2333 N BRENTWOOD CIR</t>
  </si>
  <si>
    <t>LECANTO</t>
  </si>
  <si>
    <t>34461</t>
  </si>
  <si>
    <t>105462</t>
  </si>
  <si>
    <t>CLEWISTON NURSING &amp; REHABILITATION</t>
  </si>
  <si>
    <t>301 SOUTH GLORIA ST</t>
  </si>
  <si>
    <t>CLEWISTON</t>
  </si>
  <si>
    <t>Hendry</t>
  </si>
  <si>
    <t>33440</t>
  </si>
  <si>
    <t>105463</t>
  </si>
  <si>
    <t>COURTENAY SPRINGS VILLAGE</t>
  </si>
  <si>
    <t>1100 SOUTH COURTENAY PARKWAY</t>
  </si>
  <si>
    <t>32952</t>
  </si>
  <si>
    <t>105464</t>
  </si>
  <si>
    <t>ANCHOR CARE AND REHABILITATION CENTER</t>
  </si>
  <si>
    <t>1515 PORT MALABAR BLVD NE</t>
  </si>
  <si>
    <t>PALM BAY</t>
  </si>
  <si>
    <t>32905</t>
  </si>
  <si>
    <t>105465</t>
  </si>
  <si>
    <t>OAKHURST CENTER</t>
  </si>
  <si>
    <t>1501 SE 24TH RD</t>
  </si>
  <si>
    <t>105466</t>
  </si>
  <si>
    <t>SIGNATURE HEALTHCARE OF PALM BEACH</t>
  </si>
  <si>
    <t>4405 LAKEWOOD ROAD</t>
  </si>
  <si>
    <t>33461</t>
  </si>
  <si>
    <t>105467</t>
  </si>
  <si>
    <t>WILLISTON CARE CENTER</t>
  </si>
  <si>
    <t>300 NW 1ST AVE</t>
  </si>
  <si>
    <t>WILLISTON</t>
  </si>
  <si>
    <t>Levy</t>
  </si>
  <si>
    <t>32696</t>
  </si>
  <si>
    <t>105468</t>
  </si>
  <si>
    <t>PONCE THERAPY CARE CENTER, THE</t>
  </si>
  <si>
    <t>1999 OLD MOULTRIE ROAD</t>
  </si>
  <si>
    <t>32086</t>
  </si>
  <si>
    <t>105469</t>
  </si>
  <si>
    <t>GOLDEN GLADES NURSING AND REHABILITATION CENTER</t>
  </si>
  <si>
    <t>220 SIERRA DRIVE</t>
  </si>
  <si>
    <t>33179</t>
  </si>
  <si>
    <t>105470</t>
  </si>
  <si>
    <t>FERNANDINA BEACH REHABILITATION AND NURSING CENTER</t>
  </si>
  <si>
    <t>1625 LIME STREET</t>
  </si>
  <si>
    <t>FERNANDINA BEACH</t>
  </si>
  <si>
    <t>Nassau</t>
  </si>
  <si>
    <t>32034</t>
  </si>
  <si>
    <t>105471</t>
  </si>
  <si>
    <t>PARKS HEALTHCARE AND REHABILITATION CENTER</t>
  </si>
  <si>
    <t>9311 S ORANGE BLOSSOM TRL</t>
  </si>
  <si>
    <t>32837</t>
  </si>
  <si>
    <t>105472</t>
  </si>
  <si>
    <t>VILLAGE ON THE ISLE</t>
  </si>
  <si>
    <t>910 TAMIAMI TRAIL SOUTH</t>
  </si>
  <si>
    <t>34285</t>
  </si>
  <si>
    <t>105473</t>
  </si>
  <si>
    <t>RIVER VALLEY REHABILITATION CENTER</t>
  </si>
  <si>
    <t>17884 NE CROZIER ST</t>
  </si>
  <si>
    <t>BLOUNTSTOWN</t>
  </si>
  <si>
    <t>32424</t>
  </si>
  <si>
    <t>105474</t>
  </si>
  <si>
    <t>CONSULATE HEALTH CARE OF VERO BEACH</t>
  </si>
  <si>
    <t>1310 37TH ST</t>
  </si>
  <si>
    <t>105475</t>
  </si>
  <si>
    <t>LAKE VIEW CARE CENTER AT DELRAY</t>
  </si>
  <si>
    <t>5430 LINTON BLVD</t>
  </si>
  <si>
    <t>33484</t>
  </si>
  <si>
    <t>105476</t>
  </si>
  <si>
    <t>REGENTS PARK NURSING &amp; REHABILITATION CENTER</t>
  </si>
  <si>
    <t>6363 VERDE TRAIL</t>
  </si>
  <si>
    <t>105477</t>
  </si>
  <si>
    <t>BAY POINTE NURSING PAVILION</t>
  </si>
  <si>
    <t>4201 31ST ST S</t>
  </si>
  <si>
    <t>33712</t>
  </si>
  <si>
    <t>105478</t>
  </si>
  <si>
    <t>ADVANCED CARE CENTER</t>
  </si>
  <si>
    <t>401 FAIRWOOD AVE</t>
  </si>
  <si>
    <t>33759</t>
  </si>
  <si>
    <t>105479</t>
  </si>
  <si>
    <t>HEALTH CENTRAL PARK</t>
  </si>
  <si>
    <t>411 NORTH DILLARD STREET</t>
  </si>
  <si>
    <t>105480</t>
  </si>
  <si>
    <t>ROSEWOOD HEALTH AND REHABILITATION CENTER</t>
  </si>
  <si>
    <t>3920 ROSEWOOD WAY</t>
  </si>
  <si>
    <t>105481</t>
  </si>
  <si>
    <t>MANORCARE HEALTH SERVICES</t>
  </si>
  <si>
    <t>375 NW 51ST STREET</t>
  </si>
  <si>
    <t>33431</t>
  </si>
  <si>
    <t>105482</t>
  </si>
  <si>
    <t>CONSULATE HEALTH CARE OF LAKELAND</t>
  </si>
  <si>
    <t>5245 N SOCRUM LOOP RD</t>
  </si>
  <si>
    <t>33809</t>
  </si>
  <si>
    <t>105484</t>
  </si>
  <si>
    <t>OKEECHOBEE HEALTH CARE FACILITY</t>
  </si>
  <si>
    <t>1646 HIGHWAY 441 N</t>
  </si>
  <si>
    <t>OKEECHOBEE</t>
  </si>
  <si>
    <t>Okeechobee</t>
  </si>
  <si>
    <t>34972</t>
  </si>
  <si>
    <t>105485</t>
  </si>
  <si>
    <t>HAMLIN PLACE OF BOYNTON BEACH</t>
  </si>
  <si>
    <t>2180 HYPOLUXO ROAD</t>
  </si>
  <si>
    <t>LANTANA</t>
  </si>
  <si>
    <t>33462</t>
  </si>
  <si>
    <t>105486</t>
  </si>
  <si>
    <t>GATEWAY CARE CENTER</t>
  </si>
  <si>
    <t>8600 US HWY 19 N</t>
  </si>
  <si>
    <t>105487</t>
  </si>
  <si>
    <t>BAY BREEZE SENIOR LIVING AND REHABILITATION CENTER</t>
  </si>
  <si>
    <t>3387 GULF BREEZE PARKWAY</t>
  </si>
  <si>
    <t>GULF BREEZE</t>
  </si>
  <si>
    <t>32561</t>
  </si>
  <si>
    <t>105488</t>
  </si>
  <si>
    <t>RIVERWOOD HEALTH &amp; REHABILITATION CENTER</t>
  </si>
  <si>
    <t>808 S COLLEY RD</t>
  </si>
  <si>
    <t>STARKE</t>
  </si>
  <si>
    <t>Bradford</t>
  </si>
  <si>
    <t>32091</t>
  </si>
  <si>
    <t>105489</t>
  </si>
  <si>
    <t>WILLOWBROOKE COURT SKILLED CARE CENTER - EDGEWATER</t>
  </si>
  <si>
    <t>23305 BLUE WATER CIRCLE</t>
  </si>
  <si>
    <t>105491</t>
  </si>
  <si>
    <t>GANDY CROSSING CARE CENTER</t>
  </si>
  <si>
    <t>4610 S MANHATTAN AVE</t>
  </si>
  <si>
    <t>33611</t>
  </si>
  <si>
    <t>105492</t>
  </si>
  <si>
    <t>CONSULATE HEALTH CARE OF WEST PALM BEACH</t>
  </si>
  <si>
    <t>1626 DAVIS RD</t>
  </si>
  <si>
    <t>33406</t>
  </si>
  <si>
    <t>105494</t>
  </si>
  <si>
    <t>ROYAL PALM BEACH HEALTH AND REHABILITATION CENTER</t>
  </si>
  <si>
    <t>600 BUSINESS PARK WAY</t>
  </si>
  <si>
    <t>ROYAL PALM BEACH</t>
  </si>
  <si>
    <t>33411</t>
  </si>
  <si>
    <t>105495</t>
  </si>
  <si>
    <t>HILLCREST HEALTH CARE AND REHABILITATION CENTER</t>
  </si>
  <si>
    <t>4200 WASHINGTON ST</t>
  </si>
  <si>
    <t>33021</t>
  </si>
  <si>
    <t>105496</t>
  </si>
  <si>
    <t>MANORCARE HEALTH SERVICES BOYNTON BEACH</t>
  </si>
  <si>
    <t>3001 SOUTH CONGRESS AVENUE</t>
  </si>
  <si>
    <t>33426</t>
  </si>
  <si>
    <t>105497</t>
  </si>
  <si>
    <t>PINEBROOK CENTER</t>
  </si>
  <si>
    <t>1240 PINEBROOK ROAD</t>
  </si>
  <si>
    <t>105498</t>
  </si>
  <si>
    <t>SUSANNA WESLEY HEALTH CENTER</t>
  </si>
  <si>
    <t>5300 W 16TH AVENUE</t>
  </si>
  <si>
    <t>HIALEAH</t>
  </si>
  <si>
    <t>33012</t>
  </si>
  <si>
    <t>105499</t>
  </si>
  <si>
    <t>MANORCARE AT LELY PALMS</t>
  </si>
  <si>
    <t>6135 RATTLESNAKE HAMMOCK ROAD</t>
  </si>
  <si>
    <t>34113</t>
  </si>
  <si>
    <t>105500</t>
  </si>
  <si>
    <t>SOUTH DADE NURSING AND REHABILITATION CENTER</t>
  </si>
  <si>
    <t>17475 S DIXIE HWY</t>
  </si>
  <si>
    <t>105502</t>
  </si>
  <si>
    <t>NORTH DADE NURSING AND REHABILITATION CENTER</t>
  </si>
  <si>
    <t>1255 NE 135TH STREET</t>
  </si>
  <si>
    <t>105503</t>
  </si>
  <si>
    <t>PARK SUMMIT AT CORAL SPRINGS</t>
  </si>
  <si>
    <t>8500 ROYAL PALM BLVD</t>
  </si>
  <si>
    <t>CORAL SPRINGS</t>
  </si>
  <si>
    <t>33065</t>
  </si>
  <si>
    <t>105504</t>
  </si>
  <si>
    <t>MARION AND BERNARD L SAMSON NURSING CENTER</t>
  </si>
  <si>
    <t>255 59TH ST N</t>
  </si>
  <si>
    <t>105505</t>
  </si>
  <si>
    <t>MARGATE HEALTH AND REHABILITATION CENTER</t>
  </si>
  <si>
    <t>5951 COLONIAL DRIVE</t>
  </si>
  <si>
    <t>MARGATE</t>
  </si>
  <si>
    <t>33063</t>
  </si>
  <si>
    <t>105506</t>
  </si>
  <si>
    <t>ENCORE AT BOCA RATON REHABILITATION AND NURSING CE</t>
  </si>
  <si>
    <t>7300 DEL PRADO CIRCLE SOUTH</t>
  </si>
  <si>
    <t>105507</t>
  </si>
  <si>
    <t>CONSULATE HEALTH CARE OF NORTH FORT MYERS</t>
  </si>
  <si>
    <t>991 PONDELLA RD</t>
  </si>
  <si>
    <t>33903</t>
  </si>
  <si>
    <t>105508</t>
  </si>
  <si>
    <t>EAST RIDGE RETIREMENT VILLAGE INC</t>
  </si>
  <si>
    <t>19225 SW 87TH AVE</t>
  </si>
  <si>
    <t>105509</t>
  </si>
  <si>
    <t>SALERNO BAY HEALTH AND REHABILITATION CENTER</t>
  </si>
  <si>
    <t>4801 SE COVE RD</t>
  </si>
  <si>
    <t>34997</t>
  </si>
  <si>
    <t>105510</t>
  </si>
  <si>
    <t>UNITY HEALTH AND REHABILITATION CENTER</t>
  </si>
  <si>
    <t>1404 NW 22ND STREET</t>
  </si>
  <si>
    <t>105511</t>
  </si>
  <si>
    <t>HIALEAH SHORES NURSING AND REHAB CENTER</t>
  </si>
  <si>
    <t>8785 NW 32ND AVENUE</t>
  </si>
  <si>
    <t>33147</t>
  </si>
  <si>
    <t>105512</t>
  </si>
  <si>
    <t>CLERMONT HEALTH AND REHABILITATION CENTER</t>
  </si>
  <si>
    <t>151 E MINNEHAHA AVE</t>
  </si>
  <si>
    <t>CLERMONT</t>
  </si>
  <si>
    <t>34711</t>
  </si>
  <si>
    <t>105513</t>
  </si>
  <si>
    <t>CLARIDGE HOUSE NURSING &amp; REHABILITATION CENTER</t>
  </si>
  <si>
    <t>13900 NE 3RD COURT</t>
  </si>
  <si>
    <t>105514</t>
  </si>
  <si>
    <t>DEBARY HEALTH AND REHABILITATION CENTER</t>
  </si>
  <si>
    <t>60 N HWY 17/92</t>
  </si>
  <si>
    <t>DEBARY</t>
  </si>
  <si>
    <t>32713</t>
  </si>
  <si>
    <t>105515</t>
  </si>
  <si>
    <t>SOLARIS HEALTHCARE PLANT CITY</t>
  </si>
  <si>
    <t>701 N WILDER RD</t>
  </si>
  <si>
    <t>33566</t>
  </si>
  <si>
    <t>105516</t>
  </si>
  <si>
    <t>DARCY HALL OF LIFE CARE</t>
  </si>
  <si>
    <t>2170 PALM BEACH LAKES BLVD</t>
  </si>
  <si>
    <t>33409</t>
  </si>
  <si>
    <t>105518</t>
  </si>
  <si>
    <t>WINTER GARDEN REHABILITATION AND NURSING CENTER</t>
  </si>
  <si>
    <t>12751 W COLONIAL DRIVE</t>
  </si>
  <si>
    <t>105519</t>
  </si>
  <si>
    <t>NSPIRE HEALTHCARE PLANTATION</t>
  </si>
  <si>
    <t>6931 W SUNRISE BLVD</t>
  </si>
  <si>
    <t>33313</t>
  </si>
  <si>
    <t>105520</t>
  </si>
  <si>
    <t>CONSULATE HEALTH CARE OF BRANDON</t>
  </si>
  <si>
    <t>701 VICTORIA ST</t>
  </si>
  <si>
    <t>BRANDON</t>
  </si>
  <si>
    <t>33510</t>
  </si>
  <si>
    <t>105521</t>
  </si>
  <si>
    <t>AVANTE AT BOCA RATON, INC.</t>
  </si>
  <si>
    <t>1130 NW 15TH STREET</t>
  </si>
  <si>
    <t>105522</t>
  </si>
  <si>
    <t>LEHIGH ACRES HEALTH AND REHABILITATION CENTER</t>
  </si>
  <si>
    <t>1550 LEE BOULEVARD</t>
  </si>
  <si>
    <t>LEHIGH ACRES</t>
  </si>
  <si>
    <t>33936</t>
  </si>
  <si>
    <t>105523</t>
  </si>
  <si>
    <t>NORTH PORT REHABILITATION AND NURSING CENTER</t>
  </si>
  <si>
    <t>6940 OUTREACH WAY</t>
  </si>
  <si>
    <t>NORTH PORT</t>
  </si>
  <si>
    <t>34287</t>
  </si>
  <si>
    <t>105524</t>
  </si>
  <si>
    <t>PORT CHARLOTTE REHABILITATION CENTER</t>
  </si>
  <si>
    <t>25325 RAMPART BLVD</t>
  </si>
  <si>
    <t>33948</t>
  </si>
  <si>
    <t>105525</t>
  </si>
  <si>
    <t>MANATEE SPRINGS REHABILITATION AND NURSING CENTER</t>
  </si>
  <si>
    <t>5627 9TH ST E</t>
  </si>
  <si>
    <t>34203</t>
  </si>
  <si>
    <t>105526</t>
  </si>
  <si>
    <t>BISHOPS GLEN RETIREMENT CENTER</t>
  </si>
  <si>
    <t>900 LPGA BLVD</t>
  </si>
  <si>
    <t>HOLLY HILL</t>
  </si>
  <si>
    <t>105528</t>
  </si>
  <si>
    <t>TERRACE OF ST CLOUD, THE</t>
  </si>
  <si>
    <t>3855 OLD CANOE CREEK ROAD</t>
  </si>
  <si>
    <t>SAINT CLOUD</t>
  </si>
  <si>
    <t>34769</t>
  </si>
  <si>
    <t>105529</t>
  </si>
  <si>
    <t>HERITAGE PARK CARE AND REHABILITATION CENTER</t>
  </si>
  <si>
    <t>2302 59TH ST W</t>
  </si>
  <si>
    <t>105530</t>
  </si>
  <si>
    <t>VISTA MANOR</t>
  </si>
  <si>
    <t>1550 JESS PARRISH CT</t>
  </si>
  <si>
    <t>105531</t>
  </si>
  <si>
    <t>SAN JOSE HEALTH AND REHABILITATION CENTER</t>
  </si>
  <si>
    <t>9355 SAN JOSE BLVD</t>
  </si>
  <si>
    <t>105532</t>
  </si>
  <si>
    <t>ARCADIA HEALTH &amp; REHABILITATION CENTER</t>
  </si>
  <si>
    <t>10095 HILLVIEW ROAD</t>
  </si>
  <si>
    <t>105533</t>
  </si>
  <si>
    <t>REGENTS PARK OF JACKSONVILLE</t>
  </si>
  <si>
    <t>8700 A C SKINNER PARKWAY</t>
  </si>
  <si>
    <t>32256</t>
  </si>
  <si>
    <t>105537</t>
  </si>
  <si>
    <t>SPRINGS AT BOCA CIEGA BAY</t>
  </si>
  <si>
    <t>1255 PASADENA AVE S, SUITE C</t>
  </si>
  <si>
    <t>105538</t>
  </si>
  <si>
    <t>HARBOUR HEALTH CENTER</t>
  </si>
  <si>
    <t>23013 WESTCHESTER BLVD</t>
  </si>
  <si>
    <t>33980</t>
  </si>
  <si>
    <t>105539</t>
  </si>
  <si>
    <t>HEALTHCARE AND REHAB OF SANFORD</t>
  </si>
  <si>
    <t>950 MELLONVILLE AVE</t>
  </si>
  <si>
    <t>SANFORD</t>
  </si>
  <si>
    <t>32771</t>
  </si>
  <si>
    <t>105541</t>
  </si>
  <si>
    <t>HOMESTEAD MANOR A PALACE COMMUNITY</t>
  </si>
  <si>
    <t>1330 NW 1ST AVE</t>
  </si>
  <si>
    <t>HOMESTEAD</t>
  </si>
  <si>
    <t>33030</t>
  </si>
  <si>
    <t>105543</t>
  </si>
  <si>
    <t>ST ANDREWS BAY SKILLED NURSING AND REHABILITATION</t>
  </si>
  <si>
    <t>2100 JENKS AVE</t>
  </si>
  <si>
    <t>105544</t>
  </si>
  <si>
    <t>SOLARIS HEALTHCARE BAYONET POINT</t>
  </si>
  <si>
    <t>7210 BEACON WOODS DR</t>
  </si>
  <si>
    <t>105546</t>
  </si>
  <si>
    <t>TERRA VISTA REHAB AND HEALTH CENTER</t>
  </si>
  <si>
    <t>1730 LUCERNE TERRACE</t>
  </si>
  <si>
    <t>32806</t>
  </si>
  <si>
    <t>105547</t>
  </si>
  <si>
    <t>FLAGLER HEALTH AND REHABILITATION CENTER</t>
  </si>
  <si>
    <t>300 DR CARTER BOULEVARD</t>
  </si>
  <si>
    <t>BUNNELL</t>
  </si>
  <si>
    <t>Flagler</t>
  </si>
  <si>
    <t>32110</t>
  </si>
  <si>
    <t>105548</t>
  </si>
  <si>
    <t>MOULTRIE CREEK NURSING AND REHAB CENTER</t>
  </si>
  <si>
    <t>200 MARINER HEALTH WAY</t>
  </si>
  <si>
    <t>105549</t>
  </si>
  <si>
    <t>CONSULATE HEALTH CARE OF SAFETY HARBOR</t>
  </si>
  <si>
    <t>1410 DR MARTIN LUTHER KING JR ST N</t>
  </si>
  <si>
    <t>SAFETY HARBOR</t>
  </si>
  <si>
    <t>34695</t>
  </si>
  <si>
    <t>105550</t>
  </si>
  <si>
    <t>SIGNATURE HEALTHCARE OF BROOKWOOD GARDENS</t>
  </si>
  <si>
    <t>1990 S CANAL DRIVE</t>
  </si>
  <si>
    <t>33035</t>
  </si>
  <si>
    <t>105551</t>
  </si>
  <si>
    <t>BAY VUE NURSING AND REHABILITATION CENTER</t>
  </si>
  <si>
    <t>105 15TH ST E</t>
  </si>
  <si>
    <t>105552</t>
  </si>
  <si>
    <t>SANDY RIDGE HEALTH AND REHABILITATION</t>
  </si>
  <si>
    <t>5360 GLOVER LANE</t>
  </si>
  <si>
    <t>105553</t>
  </si>
  <si>
    <t>CARROLLWOOD CARE CENTER</t>
  </si>
  <si>
    <t>15002 HUTCHINSON RD</t>
  </si>
  <si>
    <t>33625</t>
  </si>
  <si>
    <t>105554</t>
  </si>
  <si>
    <t>SIGNATURE HEALTHCARE CENTER OF WATERFORD</t>
  </si>
  <si>
    <t>8333 W OKEECHOBEE ROAD</t>
  </si>
  <si>
    <t>HIALEAH GARDENS</t>
  </si>
  <si>
    <t>33016</t>
  </si>
  <si>
    <t>105555</t>
  </si>
  <si>
    <t>JUPITER REHABILITATION AND HEALTHCARE CENTER</t>
  </si>
  <si>
    <t>17781 THELMA AVE</t>
  </si>
  <si>
    <t>105556</t>
  </si>
  <si>
    <t>VILLAGE ON THE GREEN</t>
  </si>
  <si>
    <t>500 VILLAGE PLACE</t>
  </si>
  <si>
    <t>32779</t>
  </si>
  <si>
    <t>105558</t>
  </si>
  <si>
    <t>RENAISSANCE HEALTH AND REHABILITATION</t>
  </si>
  <si>
    <t>5065 WALLIS ROAD</t>
  </si>
  <si>
    <t>33415</t>
  </si>
  <si>
    <t>105559</t>
  </si>
  <si>
    <t>GOOD SAMARITAN SOCIETY-KISSIMMEE VILLAGE</t>
  </si>
  <si>
    <t>1500 SOUTHGATE DRIVE</t>
  </si>
  <si>
    <t>34746</t>
  </si>
  <si>
    <t>105560</t>
  </si>
  <si>
    <t>ST ANNES NURSING CENTER, ST ANNES RESIDENCE INC</t>
  </si>
  <si>
    <t>11855 QUAIL ROOST DRIVE</t>
  </si>
  <si>
    <t>33177</t>
  </si>
  <si>
    <t>105561</t>
  </si>
  <si>
    <t>SOLARIS HEALTHCARE PENSACOLA</t>
  </si>
  <si>
    <t>8475 UNIVERSITY PARKWAY</t>
  </si>
  <si>
    <t>105562</t>
  </si>
  <si>
    <t>PALM GARDEN OF OCALA</t>
  </si>
  <si>
    <t>2700 SW 34TH ST</t>
  </si>
  <si>
    <t>34474</t>
  </si>
  <si>
    <t>105563</t>
  </si>
  <si>
    <t>CENTRE POINTE HEALTH AND REHAB CENTER</t>
  </si>
  <si>
    <t>2255 CENTERVILLE ROAD</t>
  </si>
  <si>
    <t>105564</t>
  </si>
  <si>
    <t>RIO PINAR HEALTH CARE</t>
  </si>
  <si>
    <t>7950 LAKE UNDERHILL ROAD</t>
  </si>
  <si>
    <t>32822</t>
  </si>
  <si>
    <t>105565</t>
  </si>
  <si>
    <t>COASTAL HEALTH AND REHABILITATION CENTER</t>
  </si>
  <si>
    <t>820 N CLYDE MORRIS BLVD</t>
  </si>
  <si>
    <t>105566</t>
  </si>
  <si>
    <t>PALM GARDEN OF WINTER HAVEN</t>
  </si>
  <si>
    <t>1120 CYPRESS GARDENS BLVD</t>
  </si>
  <si>
    <t>105567</t>
  </si>
  <si>
    <t>SPRINGS AT LAKE POINTE WOODS</t>
  </si>
  <si>
    <t>3280 LAKE POINTE BLVD</t>
  </si>
  <si>
    <t>105568</t>
  </si>
  <si>
    <t>WINDSOR WOODS REHAB AND HEALTHCARE CENTER</t>
  </si>
  <si>
    <t>13719 DALLAS DR</t>
  </si>
  <si>
    <t>105570</t>
  </si>
  <si>
    <t>INDIGO MANOR</t>
  </si>
  <si>
    <t>595 N WILLIAMSON BLVD</t>
  </si>
  <si>
    <t>105571</t>
  </si>
  <si>
    <t>PALM GARDEN OF GAINESVILLE</t>
  </si>
  <si>
    <t>227 SW 62ND BLVD</t>
  </si>
  <si>
    <t>32607</t>
  </si>
  <si>
    <t>105572</t>
  </si>
  <si>
    <t>POMPANO HEALTH AND REHABILITATION CENTER</t>
  </si>
  <si>
    <t>51 W SAMPLE ROAD</t>
  </si>
  <si>
    <t>33064</t>
  </si>
  <si>
    <t>105574</t>
  </si>
  <si>
    <t>PALM GARDEN OF LARGO</t>
  </si>
  <si>
    <t>10500 STARKEY RD</t>
  </si>
  <si>
    <t>33777</t>
  </si>
  <si>
    <t>105575</t>
  </si>
  <si>
    <t>PALMETTO CARE CENTER</t>
  </si>
  <si>
    <t>6750 WEST 22ND COURT</t>
  </si>
  <si>
    <t>105577</t>
  </si>
  <si>
    <t>PALM GARDEN OF ORLANDO</t>
  </si>
  <si>
    <t>654 N ECONLOCKHATCHEE TRAIL</t>
  </si>
  <si>
    <t>32825</t>
  </si>
  <si>
    <t>105578</t>
  </si>
  <si>
    <t>HARBOR BEACH NURSING AND REHABILITATION CENTER</t>
  </si>
  <si>
    <t>1615 MIAMI RD</t>
  </si>
  <si>
    <t>105579</t>
  </si>
  <si>
    <t>EMERALD HEALTH CARE CENTER</t>
  </si>
  <si>
    <t>1655 SE WALTON ROAD</t>
  </si>
  <si>
    <t>105580</t>
  </si>
  <si>
    <t>CARLTON SHORES HEALTH AND REHABILITATION CENTER</t>
  </si>
  <si>
    <t>1350 S NOVA RD</t>
  </si>
  <si>
    <t>105581</t>
  </si>
  <si>
    <t>PALM GARDEN OF CLEARWATER</t>
  </si>
  <si>
    <t>3480 MCMULLEN BOOTH RD</t>
  </si>
  <si>
    <t>33761</t>
  </si>
  <si>
    <t>105584</t>
  </si>
  <si>
    <t>SARASOTA MEMORIAL NURSING AND REHABILITATION CENTE</t>
  </si>
  <si>
    <t>5640 RAND BLVD</t>
  </si>
  <si>
    <t>34238</t>
  </si>
  <si>
    <t>105586</t>
  </si>
  <si>
    <t>OAK VIEW REHABILITATION CENTER</t>
  </si>
  <si>
    <t>833 KINGSLEY AVE</t>
  </si>
  <si>
    <t>105587</t>
  </si>
  <si>
    <t>COUNTRYSIDE REHAB AND HEALTHCARE CENTER</t>
  </si>
  <si>
    <t>3825 COUNTRYSIDE BLVD N</t>
  </si>
  <si>
    <t>105588</t>
  </si>
  <si>
    <t>CORAL TRACE HEALTH CARE</t>
  </si>
  <si>
    <t>216 SANTA BARBARA BLVD</t>
  </si>
  <si>
    <t>33991</t>
  </si>
  <si>
    <t>105589</t>
  </si>
  <si>
    <t>COQUINA CENTER</t>
  </si>
  <si>
    <t>170 N CENTER STREET</t>
  </si>
  <si>
    <t>105591</t>
  </si>
  <si>
    <t>PALM GARDEN OF TAMPA</t>
  </si>
  <si>
    <t>3612 E 138TH AVE</t>
  </si>
  <si>
    <t>105592</t>
  </si>
  <si>
    <t>PALM GARDEN OF VERO BEACH</t>
  </si>
  <si>
    <t>1755 37TH STREET</t>
  </si>
  <si>
    <t>105593</t>
  </si>
  <si>
    <t>WILLOWBROOKE COURT AT INDIAN RIVER ESTATES</t>
  </si>
  <si>
    <t>2440 CITRUS BLOSSOM CIR</t>
  </si>
  <si>
    <t>32966</t>
  </si>
  <si>
    <t>105596</t>
  </si>
  <si>
    <t>REGENTS PARK AT AVENTURA</t>
  </si>
  <si>
    <t>18905 NE 25TH AVE</t>
  </si>
  <si>
    <t>AVENTURA</t>
  </si>
  <si>
    <t>33180</t>
  </si>
  <si>
    <t>105597</t>
  </si>
  <si>
    <t>SURREY PLACE CARE CENTER</t>
  </si>
  <si>
    <t>110 SE LEE AVE</t>
  </si>
  <si>
    <t>LIVE OAK</t>
  </si>
  <si>
    <t>Suwannee</t>
  </si>
  <si>
    <t>32064</t>
  </si>
  <si>
    <t>105598</t>
  </si>
  <si>
    <t>HARBOURS EDGE</t>
  </si>
  <si>
    <t>401 E LINTON BLVD</t>
  </si>
  <si>
    <t>33483</t>
  </si>
  <si>
    <t>105599</t>
  </si>
  <si>
    <t>HEARTLAND OF ZEPHYRHILLS</t>
  </si>
  <si>
    <t>38220 HENRY DR</t>
  </si>
  <si>
    <t>ZEPHYRHILLS</t>
  </si>
  <si>
    <t>33540</t>
  </si>
  <si>
    <t>105600</t>
  </si>
  <si>
    <t>PALM GARDEN OF PORT SAINT LUCIE</t>
  </si>
  <si>
    <t>1751 SE HILLMOOR DRIVE</t>
  </si>
  <si>
    <t>105601</t>
  </si>
  <si>
    <t>GRAND BOULEVARD HEALTH AND REHABILITATION CENTER</t>
  </si>
  <si>
    <t>138 SANDESTIN LANE</t>
  </si>
  <si>
    <t>MIRAMAR BEACH</t>
  </si>
  <si>
    <t>Walton</t>
  </si>
  <si>
    <t>32550</t>
  </si>
  <si>
    <t>105602</t>
  </si>
  <si>
    <t>HAWTHORNE HEALTH AND REHAB OF OCALA</t>
  </si>
  <si>
    <t>4100 SW 33RD AVE</t>
  </si>
  <si>
    <t>105603</t>
  </si>
  <si>
    <t>RIVIERA PALMS REHABILITATION CENTER</t>
  </si>
  <si>
    <t>926 HABEN BLVD</t>
  </si>
  <si>
    <t>PALMETTO</t>
  </si>
  <si>
    <t>34221</t>
  </si>
  <si>
    <t>105604</t>
  </si>
  <si>
    <t>COVENANT VILLAGE CARE CENTER</t>
  </si>
  <si>
    <t>9211 W BROWARD BLVD</t>
  </si>
  <si>
    <t>105606</t>
  </si>
  <si>
    <t>NORTHBROOK HEALTH AND REHABILITATION CENTER</t>
  </si>
  <si>
    <t>575 LAMAR AVE</t>
  </si>
  <si>
    <t>105607</t>
  </si>
  <si>
    <t>PALM GARDEN OF WEST PALM BEACH</t>
  </si>
  <si>
    <t>300 EXECUTIVE CENTER DRIVE</t>
  </si>
  <si>
    <t>105609</t>
  </si>
  <si>
    <t>NSPIRE HEALTHCARE TAMARAC</t>
  </si>
  <si>
    <t>5901 NW 79TH AVENUE</t>
  </si>
  <si>
    <t>105610</t>
  </si>
  <si>
    <t>PALM GARDEN OF AVENTURA</t>
  </si>
  <si>
    <t>21251 E DIXIE HIGHWAY</t>
  </si>
  <si>
    <t>105611</t>
  </si>
  <si>
    <t>WOOD LAKE HEALTH AND REHABILITATION CENTER</t>
  </si>
  <si>
    <t>6414 13TH RD S</t>
  </si>
  <si>
    <t>GREEN ACRES</t>
  </si>
  <si>
    <t>105612</t>
  </si>
  <si>
    <t>SILVERCREST HEALTH AND REHABILITATION CENTER</t>
  </si>
  <si>
    <t>910 BROOKMEADE DRIVE</t>
  </si>
  <si>
    <t>105613</t>
  </si>
  <si>
    <t>SUWANNEE HEALTH AND REHABILITATION CENTER</t>
  </si>
  <si>
    <t>1620 HELVENSTON ST SE</t>
  </si>
  <si>
    <t>105616</t>
  </si>
  <si>
    <t>CARRINGTON PLACE OF ST PETE</t>
  </si>
  <si>
    <t>10501 ROOSEVELT BLVD N</t>
  </si>
  <si>
    <t>33716</t>
  </si>
  <si>
    <t>105617</t>
  </si>
  <si>
    <t>AVANTE VILLA AT JACKSONVILLE BEACH INC</t>
  </si>
  <si>
    <t>1504 SEABREEZE AVE</t>
  </si>
  <si>
    <t>JACKSONVILLE BEACH</t>
  </si>
  <si>
    <t>32250</t>
  </si>
  <si>
    <t>105618</t>
  </si>
  <si>
    <t>REGENTS PARK OF WINTER PARK</t>
  </si>
  <si>
    <t>558 N SEMORAN BLVD</t>
  </si>
  <si>
    <t>105620</t>
  </si>
  <si>
    <t>HIGHLANDS LAKE CENTER</t>
  </si>
  <si>
    <t>4240 LAKELAND HIGHLANDS RD</t>
  </si>
  <si>
    <t>33813</t>
  </si>
  <si>
    <t>105621</t>
  </si>
  <si>
    <t>NORTH CAMPUS REHABILITATION AND NURSING CENTER</t>
  </si>
  <si>
    <t>700 N PALMETTO ST</t>
  </si>
  <si>
    <t>105622</t>
  </si>
  <si>
    <t>DEERFIELD BEACH HEALTH AND REHABILITATION CENTER</t>
  </si>
  <si>
    <t>401 EAST SAMPLE ROAD</t>
  </si>
  <si>
    <t>105623</t>
  </si>
  <si>
    <t>WEST GABLES HEALTH CARE CENTER</t>
  </si>
  <si>
    <t>2525 SW 75TH AVENUE</t>
  </si>
  <si>
    <t>33155</t>
  </si>
  <si>
    <t>105624</t>
  </si>
  <si>
    <t>BONIFAY NURSING AND REHAB CENTER</t>
  </si>
  <si>
    <t>306 WEST BROCK AVENUE</t>
  </si>
  <si>
    <t>BONIFAY</t>
  </si>
  <si>
    <t>Holmes</t>
  </si>
  <si>
    <t>32425</t>
  </si>
  <si>
    <t>105626</t>
  </si>
  <si>
    <t>CHAUTAUQUA REHABILITATION AND NURSING CENTER</t>
  </si>
  <si>
    <t>785 S 2ND STREET</t>
  </si>
  <si>
    <t>DEFUNIAK SPRINGS</t>
  </si>
  <si>
    <t>32435</t>
  </si>
  <si>
    <t>105627</t>
  </si>
  <si>
    <t>COURT AT PALM AIRE, THE</t>
  </si>
  <si>
    <t>2701 N COURSE DR</t>
  </si>
  <si>
    <t>33069</t>
  </si>
  <si>
    <t>105628</t>
  </si>
  <si>
    <t>REHABILITATION CENTER AT PARK PLACE</t>
  </si>
  <si>
    <t>1717 W AVERY ST</t>
  </si>
  <si>
    <t>32501</t>
  </si>
  <si>
    <t>105629</t>
  </si>
  <si>
    <t>SURREY PLACE HEALTHCARE AND REHABILITATION</t>
  </si>
  <si>
    <t>5525 21ST AVE W</t>
  </si>
  <si>
    <t>105630</t>
  </si>
  <si>
    <t>VICAR'S LANDING NURSING HOME</t>
  </si>
  <si>
    <t>1003 YORK ROAD</t>
  </si>
  <si>
    <t>PONTE VEDRA BEACH</t>
  </si>
  <si>
    <t>32082</t>
  </si>
  <si>
    <t>105631</t>
  </si>
  <si>
    <t>MARSHALL HEALTH AND REHABILITATION CENTER</t>
  </si>
  <si>
    <t>207 MARSHALL DR</t>
  </si>
  <si>
    <t>PERRY</t>
  </si>
  <si>
    <t>Taylor</t>
  </si>
  <si>
    <t>32347</t>
  </si>
  <si>
    <t>105632</t>
  </si>
  <si>
    <t>HARTS HARBOR HEALTH CARE CENTER</t>
  </si>
  <si>
    <t>11565 HARTS RD</t>
  </si>
  <si>
    <t>32218</t>
  </si>
  <si>
    <t>105634</t>
  </si>
  <si>
    <t>GLEN OAKS HEALTH AND REHABILITATION CENTER</t>
  </si>
  <si>
    <t>1100 N PINE ST</t>
  </si>
  <si>
    <t>105635</t>
  </si>
  <si>
    <t>MELBOURNE TERRACE REHABILITATION CENTER</t>
  </si>
  <si>
    <t>251 FLORIDA AVE</t>
  </si>
  <si>
    <t>105636</t>
  </si>
  <si>
    <t>BELLEAIR HEALTH CARE CENTER</t>
  </si>
  <si>
    <t>1150 PONCE DE LEON BLVD</t>
  </si>
  <si>
    <t>105637</t>
  </si>
  <si>
    <t>MARIANNA HEALTH AND REHABILITATION CENTER</t>
  </si>
  <si>
    <t>4295 FIFTH AVENUE</t>
  </si>
  <si>
    <t>32446</t>
  </si>
  <si>
    <t>105638</t>
  </si>
  <si>
    <t>PARKLANDS CARE CENTER</t>
  </si>
  <si>
    <t>1000 SW 16TH AVE</t>
  </si>
  <si>
    <t>32601</t>
  </si>
  <si>
    <t>105640</t>
  </si>
  <si>
    <t>NORTH LAKE CARE CENTER</t>
  </si>
  <si>
    <t>750 BAYBERRY DRIVE</t>
  </si>
  <si>
    <t>LAKE PARK</t>
  </si>
  <si>
    <t>33403</t>
  </si>
  <si>
    <t>105641</t>
  </si>
  <si>
    <t>NSPIRE HEALTHCARE KENDALL</t>
  </si>
  <si>
    <t>9400 SW 137TH AVENUE</t>
  </si>
  <si>
    <t>KENDALL</t>
  </si>
  <si>
    <t>33186</t>
  </si>
  <si>
    <t>105643</t>
  </si>
  <si>
    <t>ISLAND LAKE CENTER</t>
  </si>
  <si>
    <t>155 LANDOVER PLACE</t>
  </si>
  <si>
    <t>105644</t>
  </si>
  <si>
    <t>FLETCHER HEALTH AND REHABILITATION CENTER</t>
  </si>
  <si>
    <t>518 W FLETCHER AVE</t>
  </si>
  <si>
    <t>105645</t>
  </si>
  <si>
    <t>BARTRAM CROSSING</t>
  </si>
  <si>
    <t>6209 BROOKS BARTRAM DRIVE</t>
  </si>
  <si>
    <t>105649</t>
  </si>
  <si>
    <t>CYPRESS CARE CENTER</t>
  </si>
  <si>
    <t>490 S OLD WIRE RD</t>
  </si>
  <si>
    <t>WILDWOOD</t>
  </si>
  <si>
    <t>34785</t>
  </si>
  <si>
    <t>105650</t>
  </si>
  <si>
    <t>BAYSHORE POINTE NURSING AND REHAB CENTER</t>
  </si>
  <si>
    <t>3117 W GANDY BLVD</t>
  </si>
  <si>
    <t>105651</t>
  </si>
  <si>
    <t>GOOD SAMARITAN SOCIETY-DAYTONA</t>
  </si>
  <si>
    <t>325 S SEGRAVE STREET</t>
  </si>
  <si>
    <t>105652</t>
  </si>
  <si>
    <t>SOLARIS HEALTHCARE PALATKA</t>
  </si>
  <si>
    <t>110 KAY LARKIN DR</t>
  </si>
  <si>
    <t>PALATKA</t>
  </si>
  <si>
    <t>Putnam</t>
  </si>
  <si>
    <t>32177</t>
  </si>
  <si>
    <t>105653</t>
  </si>
  <si>
    <t>CONSULATE HEALTH CARE OF ORANGE PARK</t>
  </si>
  <si>
    <t>1215 KINGSLEY AVE</t>
  </si>
  <si>
    <t>105654</t>
  </si>
  <si>
    <t>WESTCHESTER GARDENS HEALTH &amp; REHABILITATION</t>
  </si>
  <si>
    <t>3301 N MCMULLEN BOOTH RD</t>
  </si>
  <si>
    <t>105655</t>
  </si>
  <si>
    <t>NURSING CENTER AT FREEDOM VILLAGE, THE</t>
  </si>
  <si>
    <t>6410 21ST AVE W</t>
  </si>
  <si>
    <t>105657</t>
  </si>
  <si>
    <t>DIAMOND RIDGE HEALTH AND REHABILITATION CENTER</t>
  </si>
  <si>
    <t>2730 W MARC KNIGHTON CT</t>
  </si>
  <si>
    <t>105658</t>
  </si>
  <si>
    <t>ADVENTHEALTH CARE CENTER ZEPHYRHILLS SOUTH</t>
  </si>
  <si>
    <t>38250 A AVE</t>
  </si>
  <si>
    <t>33542</t>
  </si>
  <si>
    <t>105659</t>
  </si>
  <si>
    <t>OASIS HEALTH AND REHABILITATION CENTER</t>
  </si>
  <si>
    <t>1201 12TH AVENUE SOUTH</t>
  </si>
  <si>
    <t>105660</t>
  </si>
  <si>
    <t>MANOR AT CARPENTERS, THE</t>
  </si>
  <si>
    <t>1001 CARPENTERS WAY</t>
  </si>
  <si>
    <t>105662</t>
  </si>
  <si>
    <t>SIGNATURE HEALTHCARE OF NORTH FLORIDA</t>
  </si>
  <si>
    <t>1083 SANDERS AVENUE</t>
  </si>
  <si>
    <t>GRACEVILLE</t>
  </si>
  <si>
    <t>32440</t>
  </si>
  <si>
    <t>105663</t>
  </si>
  <si>
    <t>GOVERNORS CREEK HEALTH AND REHABILITATION</t>
  </si>
  <si>
    <t>803 OAK ST</t>
  </si>
  <si>
    <t>GREEN COVE SPRINGS</t>
  </si>
  <si>
    <t>32043</t>
  </si>
  <si>
    <t>105664</t>
  </si>
  <si>
    <t>SIGNATURE HEALTHCARE OF GAINESVILLE</t>
  </si>
  <si>
    <t>4000 SW 20TH AVE</t>
  </si>
  <si>
    <t>105665</t>
  </si>
  <si>
    <t>OAKTREE HEALTHCARE</t>
  </si>
  <si>
    <t>650 REED CANAL RD</t>
  </si>
  <si>
    <t>SOUTH DAYTONA</t>
  </si>
  <si>
    <t>32119</t>
  </si>
  <si>
    <t>105666</t>
  </si>
  <si>
    <t>LANIER REHABILITATION CENTER</t>
  </si>
  <si>
    <t>12740 LANIER ROAD</t>
  </si>
  <si>
    <t>32226</t>
  </si>
  <si>
    <t>105668</t>
  </si>
  <si>
    <t>MEMORIAL MANOR</t>
  </si>
  <si>
    <t>777 SOUTH DOUGLAS ROAD</t>
  </si>
  <si>
    <t>PEMBROKE PINES</t>
  </si>
  <si>
    <t>33025</t>
  </si>
  <si>
    <t>105670</t>
  </si>
  <si>
    <t>AVANTE AT ST CLOUD INC</t>
  </si>
  <si>
    <t>1301 KANSAS AVE</t>
  </si>
  <si>
    <t>105671</t>
  </si>
  <si>
    <t>AVANTE AT MELBOURNE INC</t>
  </si>
  <si>
    <t>1420 SOUTH OAK STREET</t>
  </si>
  <si>
    <t>105672</t>
  </si>
  <si>
    <t>GULF COAST VILLAGE</t>
  </si>
  <si>
    <t>1333 SANTA BARBARA BLVD</t>
  </si>
  <si>
    <t>105673</t>
  </si>
  <si>
    <t>INDIAN RIVER CENTER</t>
  </si>
  <si>
    <t>7201 GREENBORO DR</t>
  </si>
  <si>
    <t>105677</t>
  </si>
  <si>
    <t>NURSING CENTER AT UNIVERSITY VILLAGE, THE</t>
  </si>
  <si>
    <t>12250 N 22ND ST</t>
  </si>
  <si>
    <t>105679</t>
  </si>
  <si>
    <t>REGENTS PARK OF SUNRISE</t>
  </si>
  <si>
    <t>9711 W OAKLAND PARK BLVD</t>
  </si>
  <si>
    <t>105680</t>
  </si>
  <si>
    <t>NSPIRE HEALTHCARE LAUDERHILL</t>
  </si>
  <si>
    <t>2599 NW 55TH AVE</t>
  </si>
  <si>
    <t>LAUDERHILL</t>
  </si>
  <si>
    <t>105682</t>
  </si>
  <si>
    <t>PALM GARDEN OF JACKSONVILLE</t>
  </si>
  <si>
    <t>5725 SPRING PARK ROAD</t>
  </si>
  <si>
    <t>105683</t>
  </si>
  <si>
    <t>OAKBROOK HEALTH AND REHABILITATION CENTER</t>
  </si>
  <si>
    <t>250 BROWARD AVE</t>
  </si>
  <si>
    <t>LABELLE</t>
  </si>
  <si>
    <t>33935</t>
  </si>
  <si>
    <t>105684</t>
  </si>
  <si>
    <t>HEARTLAND HEALTH CARE CENTER JACKSONVILLE</t>
  </si>
  <si>
    <t>8495 NORMANDY BLVD</t>
  </si>
  <si>
    <t>32221</t>
  </si>
  <si>
    <t>105685</t>
  </si>
  <si>
    <t>MENORAH HOUSE</t>
  </si>
  <si>
    <t>9945 CENTRAL PARK BLVD N</t>
  </si>
  <si>
    <t>33428</t>
  </si>
  <si>
    <t>105686</t>
  </si>
  <si>
    <t>SPRINGTREE REHABILITATION &amp; HEALTH CARE CENTER</t>
  </si>
  <si>
    <t>4251 SPRINGTREE DRIVE</t>
  </si>
  <si>
    <t>105687</t>
  </si>
  <si>
    <t>SOLARIS HEALTHCARE PARKWAY</t>
  </si>
  <si>
    <t>800 SE CENTRAL PKWY</t>
  </si>
  <si>
    <t>105688</t>
  </si>
  <si>
    <t>BON SECOURS MARIA MANOR NURSING CARE CENTER</t>
  </si>
  <si>
    <t>10300 4TH ST N</t>
  </si>
  <si>
    <t>105690</t>
  </si>
  <si>
    <t>HIGHLAND PINES REHABILITATION CENTER</t>
  </si>
  <si>
    <t>1111 S HIGHLAND AVE</t>
  </si>
  <si>
    <t>105691</t>
  </si>
  <si>
    <t>FORUM AT DEER CREEK</t>
  </si>
  <si>
    <t>3001 DEER CREEK COUNTRY CLUB</t>
  </si>
  <si>
    <t>DEERFIELD BEACH</t>
  </si>
  <si>
    <t>33442</t>
  </si>
  <si>
    <t>105692</t>
  </si>
  <si>
    <t>HEARTLAND HEALTH CARE CENTER ORANGE PARK</t>
  </si>
  <si>
    <t>570 WELLS RD</t>
  </si>
  <si>
    <t>105693</t>
  </si>
  <si>
    <t>CONSULATE HEALTH CARE OF LAKE PARKER</t>
  </si>
  <si>
    <t>2020 W LAKE PARKER DR</t>
  </si>
  <si>
    <t>105694</t>
  </si>
  <si>
    <t>SABAL PALMS HEALTH CARE CENTER</t>
  </si>
  <si>
    <t>499 ALTERNATE KEENE RD NE</t>
  </si>
  <si>
    <t>105696</t>
  </si>
  <si>
    <t>WINDSOR HEALTH AND REHABILITATION CENTER</t>
  </si>
  <si>
    <t>602 E LAURA ST</t>
  </si>
  <si>
    <t>105697</t>
  </si>
  <si>
    <t>EAST BAY REHABILITATION CENTER</t>
  </si>
  <si>
    <t>4470 E BAY DR</t>
  </si>
  <si>
    <t>33764</t>
  </si>
  <si>
    <t>105700</t>
  </si>
  <si>
    <t>NORTHDALE REHABILITATION CENTER</t>
  </si>
  <si>
    <t>3030 BEARSS AVE</t>
  </si>
  <si>
    <t>33618</t>
  </si>
  <si>
    <t>105701</t>
  </si>
  <si>
    <t>SOLARIS HEALTHCARE MERRITT ISLAND</t>
  </si>
  <si>
    <t>500 CROCKETT BLVD</t>
  </si>
  <si>
    <t>32954</t>
  </si>
  <si>
    <t>105702</t>
  </si>
  <si>
    <t>TARPON POINT NURSING AND REHABILITATION CENTER</t>
  </si>
  <si>
    <t>5157 PARK CLUB DRIVE</t>
  </si>
  <si>
    <t>34235</t>
  </si>
  <si>
    <t>105703</t>
  </si>
  <si>
    <t>ARBOR TRAIL REHAB AND SKILLED NURSING CENTER</t>
  </si>
  <si>
    <t>611 TURNER CAMP RD</t>
  </si>
  <si>
    <t>34453</t>
  </si>
  <si>
    <t>105705</t>
  </si>
  <si>
    <t>LAKE HARRIS HEALTH CENTER</t>
  </si>
  <si>
    <t>701 LAKE PORT BLVD</t>
  </si>
  <si>
    <t>105706</t>
  </si>
  <si>
    <t>OCOEE HEALTH CARE CENTER</t>
  </si>
  <si>
    <t>1556 MAGUIRE RD</t>
  </si>
  <si>
    <t>OCOEE</t>
  </si>
  <si>
    <t>34761</t>
  </si>
  <si>
    <t>105707</t>
  </si>
  <si>
    <t>FOURAKER HILLS REHAB AND NURSING CENTER</t>
  </si>
  <si>
    <t>1650 FOURAKER RD</t>
  </si>
  <si>
    <t>105708</t>
  </si>
  <si>
    <t>MANORCARE HEALTH SERVICES PALM HARBOR</t>
  </si>
  <si>
    <t>2851 TAMPA RD</t>
  </si>
  <si>
    <t>105709</t>
  </si>
  <si>
    <t>NSPIRE HEALTHCARE MIAMI LAKES</t>
  </si>
  <si>
    <t>5725 NW 186 STREET</t>
  </si>
  <si>
    <t>33015</t>
  </si>
  <si>
    <t>105710</t>
  </si>
  <si>
    <t>JACKSONVILLE NURSING AND REHAB CENTER</t>
  </si>
  <si>
    <t>4134 DUNN AVENUE</t>
  </si>
  <si>
    <t>105711</t>
  </si>
  <si>
    <t>SINAI PLAZA NURSING &amp; REHAB CENTER</t>
  </si>
  <si>
    <t>201 NE 112TH STREET</t>
  </si>
  <si>
    <t>105712</t>
  </si>
  <si>
    <t>ALHAMBRA HEALTH AND REHABILITATION CENTER</t>
  </si>
  <si>
    <t>7501 38TH AVE N</t>
  </si>
  <si>
    <t>105713</t>
  </si>
  <si>
    <t>ALPINE HEALTH AND REHABILITATION CENTER</t>
  </si>
  <si>
    <t>3456 21ST AVE S</t>
  </si>
  <si>
    <t>33711</t>
  </si>
  <si>
    <t>105714</t>
  </si>
  <si>
    <t>CONCORDIA MANOR</t>
  </si>
  <si>
    <t>321 13TH AVE N</t>
  </si>
  <si>
    <t>33701</t>
  </si>
  <si>
    <t>105715</t>
  </si>
  <si>
    <t>HAMPTON COURT NURSING AND REHABILITATION CENTER</t>
  </si>
  <si>
    <t>16100 NW 2ND AVENUE</t>
  </si>
  <si>
    <t>33169</t>
  </si>
  <si>
    <t>105717</t>
  </si>
  <si>
    <t>TIMBERRIDGE NURSING &amp; REHABILITATION CENTER</t>
  </si>
  <si>
    <t>9848 SW 110TH ST</t>
  </si>
  <si>
    <t>34481</t>
  </si>
  <si>
    <t>105718</t>
  </si>
  <si>
    <t>CENTRAL PARK HEALTHCARE AND REHABILITATION CENTER</t>
  </si>
  <si>
    <t>702 S KINGS AVE</t>
  </si>
  <si>
    <t>33511</t>
  </si>
  <si>
    <t>105719</t>
  </si>
  <si>
    <t>PALACE AT KENDALL NURSING AND REHABILITATION CENTE</t>
  </si>
  <si>
    <t>11215 SW 84TH STREET</t>
  </si>
  <si>
    <t>33173</t>
  </si>
  <si>
    <t>105720</t>
  </si>
  <si>
    <t>MAYFLOWER HEALTHCARE CENTER</t>
  </si>
  <si>
    <t>1620 MAYFLOWER COURT</t>
  </si>
  <si>
    <t>105721</t>
  </si>
  <si>
    <t>CROSS CARE CENTER</t>
  </si>
  <si>
    <t>5888 BLANDING BLVD</t>
  </si>
  <si>
    <t>32244</t>
  </si>
  <si>
    <t>105723</t>
  </si>
  <si>
    <t>HEARTLAND HEALTH CARE CENTER FORT MYERS</t>
  </si>
  <si>
    <t>1600 MATTHEW DRIVE</t>
  </si>
  <si>
    <t>105724</t>
  </si>
  <si>
    <t>OCALA OAKS REHABILITATION CENTER</t>
  </si>
  <si>
    <t>3930 E SILVER SPRINGS BLVD</t>
  </si>
  <si>
    <t>34470</t>
  </si>
  <si>
    <t>105725</t>
  </si>
  <si>
    <t>HOME ASSOCIATION, THE</t>
  </si>
  <si>
    <t>1203 E 22ND AVE</t>
  </si>
  <si>
    <t>33605</t>
  </si>
  <si>
    <t>105727</t>
  </si>
  <si>
    <t>WASHINGTON REHABILITATION AND NURSING CENTER</t>
  </si>
  <si>
    <t>879 USERY ROAD</t>
  </si>
  <si>
    <t>CHIPLEY</t>
  </si>
  <si>
    <t>32428</t>
  </si>
  <si>
    <t>105728</t>
  </si>
  <si>
    <t>ORLANDO HEALTH AND REHABILITATION CENTER</t>
  </si>
  <si>
    <t>830 WEST 29TH STREET</t>
  </si>
  <si>
    <t>32805</t>
  </si>
  <si>
    <t>105729</t>
  </si>
  <si>
    <t>CHIPOLA HEALTH AND REHABILITATION CENTER</t>
  </si>
  <si>
    <t>4294 3RD AVENUE</t>
  </si>
  <si>
    <t>105730</t>
  </si>
  <si>
    <t>SPRING LAKE REHABILITATION CENTER</t>
  </si>
  <si>
    <t>1540 6TH ST NW</t>
  </si>
  <si>
    <t>33881</t>
  </si>
  <si>
    <t>105731</t>
  </si>
  <si>
    <t>COMMONS AT ORLANDO LUTHERAN TOWERS</t>
  </si>
  <si>
    <t>210 LAKE AVENUE</t>
  </si>
  <si>
    <t>32801</t>
  </si>
  <si>
    <t>105732</t>
  </si>
  <si>
    <t>MEASE CONTINUING CARE</t>
  </si>
  <si>
    <t>910 NEW YORK AVE</t>
  </si>
  <si>
    <t>105733</t>
  </si>
  <si>
    <t>PALM GARDEN OF PINELLAS</t>
  </si>
  <si>
    <t>200 16TH AVE SE</t>
  </si>
  <si>
    <t>34641</t>
  </si>
  <si>
    <t>105734</t>
  </si>
  <si>
    <t>SOLARIS HEALTHCARE OSCEOLA</t>
  </si>
  <si>
    <t>4201 W NEW NOLTE ROAD</t>
  </si>
  <si>
    <t>34772</t>
  </si>
  <si>
    <t>105735</t>
  </si>
  <si>
    <t>ORANGE CITY NURSING AND REHAB CENTER</t>
  </si>
  <si>
    <t>2810 ENTERPRISE RD</t>
  </si>
  <si>
    <t>105736</t>
  </si>
  <si>
    <t>PALM GARDEN OF SUN CITY</t>
  </si>
  <si>
    <t>3850 UPPER CREEK DR</t>
  </si>
  <si>
    <t>105737</t>
  </si>
  <si>
    <t>MACCLENNY NURSING AND REHAB CENTER</t>
  </si>
  <si>
    <t>755 S 5TH ST</t>
  </si>
  <si>
    <t>105738</t>
  </si>
  <si>
    <t>SOLARIS HEALTHCARE IMPERIAL</t>
  </si>
  <si>
    <t>900 IMPERIAL GOLF COURSE BLVD</t>
  </si>
  <si>
    <t>34110</t>
  </si>
  <si>
    <t>105743</t>
  </si>
  <si>
    <t>FLEET LANDING</t>
  </si>
  <si>
    <t>ONE FLEET LANDING BLVD</t>
  </si>
  <si>
    <t>ATLANTIC BEACH</t>
  </si>
  <si>
    <t>32233</t>
  </si>
  <si>
    <t>105744</t>
  </si>
  <si>
    <t>SYLVAN HEALTH CENTER</t>
  </si>
  <si>
    <t>2770 REGENCY OAKS BLVD</t>
  </si>
  <si>
    <t>105745</t>
  </si>
  <si>
    <t>CYPRESS VILLAGE</t>
  </si>
  <si>
    <t>4600 MIDDLETON PARK CIR E</t>
  </si>
  <si>
    <t>32224</t>
  </si>
  <si>
    <t>105747</t>
  </si>
  <si>
    <t>ROSEWOOD HEALTHCARE AND REHABILITATION CENTER</t>
  </si>
  <si>
    <t>3107 NORTH H STREET</t>
  </si>
  <si>
    <t>105749</t>
  </si>
  <si>
    <t>ABBEY REHABILITATION AND NURSING CENTER</t>
  </si>
  <si>
    <t>7101 DR MARTIN LUTHER KING JR ST N</t>
  </si>
  <si>
    <t>33702</t>
  </si>
  <si>
    <t>105751</t>
  </si>
  <si>
    <t>SPECIALTY HEALTH AND REHABILITATION CENTER</t>
  </si>
  <si>
    <t>6984 PINE FOREST ROAD</t>
  </si>
  <si>
    <t>32526</t>
  </si>
  <si>
    <t>105754</t>
  </si>
  <si>
    <t>CONWAY LAKES HEALTH &amp; REHABILITATION CENTER</t>
  </si>
  <si>
    <t>5201 CURRY FORD ROAD</t>
  </si>
  <si>
    <t>32812</t>
  </si>
  <si>
    <t>105755</t>
  </si>
  <si>
    <t>HEARTLAND HEALTH CARE CENTER BOYNTON BEACH</t>
  </si>
  <si>
    <t>3600 OLD BOYNTON ROAD</t>
  </si>
  <si>
    <t>33436</t>
  </si>
  <si>
    <t>105756</t>
  </si>
  <si>
    <t>LIFE CARE CENTER OF HILLIARD</t>
  </si>
  <si>
    <t>3756 W THIRD ST</t>
  </si>
  <si>
    <t>HILLIARD</t>
  </si>
  <si>
    <t>32046</t>
  </si>
  <si>
    <t>105757</t>
  </si>
  <si>
    <t>WESTMINSTER TOWERS</t>
  </si>
  <si>
    <t>70 WEST LUCERNE CIRCLE</t>
  </si>
  <si>
    <t>105758</t>
  </si>
  <si>
    <t>STRATFORD COURT OF PALM HARBOR</t>
  </si>
  <si>
    <t>45 KATHERINE BLVD</t>
  </si>
  <si>
    <t>105761</t>
  </si>
  <si>
    <t>SUNSET LAKE HEALTH AND REHABILITATION CENTER</t>
  </si>
  <si>
    <t>832 SUNSET LAKE BOULEVARD</t>
  </si>
  <si>
    <t>105762</t>
  </si>
  <si>
    <t>HEARTLAND HEALTH CARE CENTER PROSPERITY OAKS</t>
  </si>
  <si>
    <t>11375 PROSPERITY FARMS ROAD</t>
  </si>
  <si>
    <t>PALM BEACH GARDENS</t>
  </si>
  <si>
    <t>33410</t>
  </si>
  <si>
    <t>105764</t>
  </si>
  <si>
    <t>CONSULATE HEALTH CARE OF TALLAHASSEE</t>
  </si>
  <si>
    <t>1650 PHILLIPS RD</t>
  </si>
  <si>
    <t>105765</t>
  </si>
  <si>
    <t>CROSS GARDENS CARE CENTER</t>
  </si>
  <si>
    <t>190 NE 191ST STREET</t>
  </si>
  <si>
    <t>105769</t>
  </si>
  <si>
    <t>SOLARIS HEALTHCARE LAKE CITY</t>
  </si>
  <si>
    <t>560 SW MCFARLANE AVE</t>
  </si>
  <si>
    <t>105770</t>
  </si>
  <si>
    <t>TRI-COUNTY NURSING HOME</t>
  </si>
  <si>
    <t>7280 SW STATE RD 26</t>
  </si>
  <si>
    <t>105774</t>
  </si>
  <si>
    <t>CROSSBREEZE CARE CENTER</t>
  </si>
  <si>
    <t>1755 18TH ST</t>
  </si>
  <si>
    <t>34230</t>
  </si>
  <si>
    <t>105775</t>
  </si>
  <si>
    <t>GLENCOVE HEALTH AND REHABILITATION CENTER</t>
  </si>
  <si>
    <t>1027 E HWY 98</t>
  </si>
  <si>
    <t>105776</t>
  </si>
  <si>
    <t>PORT ORANGE NURSING AND REHAB CENTER</t>
  </si>
  <si>
    <t>5600 VICTORIA GARDENS BLVD</t>
  </si>
  <si>
    <t>PORT ORANGE</t>
  </si>
  <si>
    <t>32127</t>
  </si>
  <si>
    <t>105777</t>
  </si>
  <si>
    <t>CROSSROADS, THE</t>
  </si>
  <si>
    <t>206 W ORANGE ST</t>
  </si>
  <si>
    <t>DAVENPORT</t>
  </si>
  <si>
    <t>33837</t>
  </si>
  <si>
    <t>105779</t>
  </si>
  <si>
    <t>HEALTHPARK CARE CENTER</t>
  </si>
  <si>
    <t>16131 ROSERUSH COURT</t>
  </si>
  <si>
    <t>33908</t>
  </si>
  <si>
    <t>105780</t>
  </si>
  <si>
    <t>OAKS AT AVON</t>
  </si>
  <si>
    <t>1010 US 27 N</t>
  </si>
  <si>
    <t>AVON PARK</t>
  </si>
  <si>
    <t>33825</t>
  </si>
  <si>
    <t>105782</t>
  </si>
  <si>
    <t>ADVENTHEALTH CARE CENTER APOPKA NORTH</t>
  </si>
  <si>
    <t>305 EAST OAK STREET</t>
  </si>
  <si>
    <t>105783</t>
  </si>
  <si>
    <t>ADVENTHEALTH CARE CENTER ORLANDO EAST</t>
  </si>
  <si>
    <t>250 SOUTH CHICKASAW TRAIL</t>
  </si>
  <si>
    <t>105784</t>
  </si>
  <si>
    <t>MANOR AT BLUE WATER BAY, THE</t>
  </si>
  <si>
    <t>1500 NORTH WHITE POINT ROAD</t>
  </si>
  <si>
    <t>NICEVILLE</t>
  </si>
  <si>
    <t>32578</t>
  </si>
  <si>
    <t>105785</t>
  </si>
  <si>
    <t>THE GARDENS AT DEPUGH</t>
  </si>
  <si>
    <t>550 W MORSE BLVD</t>
  </si>
  <si>
    <t>32789</t>
  </si>
  <si>
    <t>105786</t>
  </si>
  <si>
    <t>CONSULATE HEALTH CARE OF BAYONET POINT</t>
  </si>
  <si>
    <t>8132 HUDSON AVENUE</t>
  </si>
  <si>
    <t>105790</t>
  </si>
  <si>
    <t>SOLARIS SENIOR LIVING NORTH NAPLES</t>
  </si>
  <si>
    <t>10949 PARNU STREET</t>
  </si>
  <si>
    <t>34109</t>
  </si>
  <si>
    <t>105791</t>
  </si>
  <si>
    <t>DELANEY PARK HEALTH AND REHABILITATION CENTER</t>
  </si>
  <si>
    <t>215 ANNIE STREET</t>
  </si>
  <si>
    <t>105792</t>
  </si>
  <si>
    <t>LIFE CARE CENTER OF WINTER HAVEN</t>
  </si>
  <si>
    <t>1510 CYPRESS GARDENS BLVD</t>
  </si>
  <si>
    <t>105793</t>
  </si>
  <si>
    <t>ROYAL OAKS NURSING AND REHAB CENTER</t>
  </si>
  <si>
    <t>2225 KNOX MCRAE DR</t>
  </si>
  <si>
    <t>32780</t>
  </si>
  <si>
    <t>105795</t>
  </si>
  <si>
    <t>CORAL BAY HEALTHCARE AND REHABILITATION</t>
  </si>
  <si>
    <t>2939 S HAVERHILL RD</t>
  </si>
  <si>
    <t>105796</t>
  </si>
  <si>
    <t>EDGEWATER AT WATERMAN VILLAGE</t>
  </si>
  <si>
    <t>300 BROOKFIELD AVE</t>
  </si>
  <si>
    <t>105797</t>
  </si>
  <si>
    <t>GUARDIAN CARE NURSING &amp; REHABILITATION CENTER</t>
  </si>
  <si>
    <t>2500 W CHURCH STREET</t>
  </si>
  <si>
    <t>105801</t>
  </si>
  <si>
    <t>JOSEPH L MORSE HEALTH CENTER INC THE</t>
  </si>
  <si>
    <t>4847 FRED GLADSTONE DRIVE</t>
  </si>
  <si>
    <t>33417</t>
  </si>
  <si>
    <t>105802</t>
  </si>
  <si>
    <t>CROSS LANDINGS HEALTH AND REHABILITATION CENTER</t>
  </si>
  <si>
    <t>1780 N JEFFERSON ST</t>
  </si>
  <si>
    <t>32344</t>
  </si>
  <si>
    <t>105803</t>
  </si>
  <si>
    <t>HIALEAH NURSING AND REHABILITATION CENTER</t>
  </si>
  <si>
    <t>190 W 28TH STREET</t>
  </si>
  <si>
    <t>33010</t>
  </si>
  <si>
    <t>105804</t>
  </si>
  <si>
    <t>ABBIEJEAN RUSSELL CARE CENTER LLC</t>
  </si>
  <si>
    <t>700 S 29TH STREET</t>
  </si>
  <si>
    <t>105805</t>
  </si>
  <si>
    <t>CRESTWOOD NURSING CENTER</t>
  </si>
  <si>
    <t>501 S PALM AVE</t>
  </si>
  <si>
    <t>105807</t>
  </si>
  <si>
    <t>MADISON HEALTH AND REHABILITATION CENTER</t>
  </si>
  <si>
    <t>2481 WEST US 90</t>
  </si>
  <si>
    <t>32340</t>
  </si>
  <si>
    <t>105808</t>
  </si>
  <si>
    <t>LAKEWOOD NURSING CENTER</t>
  </si>
  <si>
    <t>100 N LAKE ST</t>
  </si>
  <si>
    <t>32112</t>
  </si>
  <si>
    <t>105809</t>
  </si>
  <si>
    <t>GOOD SAMARITAN CENTER</t>
  </si>
  <si>
    <t>10676 MARVIN JONES BLVD</t>
  </si>
  <si>
    <t>32060</t>
  </si>
  <si>
    <t>105810</t>
  </si>
  <si>
    <t>MIRACLE HILL NURSING &amp; REHABILITATION CENTER, INC</t>
  </si>
  <si>
    <t>1329 ABRAHAM STREET</t>
  </si>
  <si>
    <t>32304</t>
  </si>
  <si>
    <t>105812</t>
  </si>
  <si>
    <t>ROYAL CARE OF AVON PARK</t>
  </si>
  <si>
    <t>1213 W STRATFORD RD</t>
  </si>
  <si>
    <t>105813</t>
  </si>
  <si>
    <t>PARK RIDGE NURSING CENTER</t>
  </si>
  <si>
    <t>730 COLLEGE STREET</t>
  </si>
  <si>
    <t>105816</t>
  </si>
  <si>
    <t>SAMANTHA WILSON CARE CENTER</t>
  </si>
  <si>
    <t>161A MARINE STREET</t>
  </si>
  <si>
    <t>105817</t>
  </si>
  <si>
    <t>PLYMOUTH HARBOR INCORPORATED</t>
  </si>
  <si>
    <t>700 JOHN RINGLING BLVD</t>
  </si>
  <si>
    <t>105819</t>
  </si>
  <si>
    <t>TIFFANY HALL NURSING AND REHAB CENTER</t>
  </si>
  <si>
    <t>1800 SE HILLMOOR DRIVE</t>
  </si>
  <si>
    <t>105820</t>
  </si>
  <si>
    <t>UNIVERSITY CROSSING</t>
  </si>
  <si>
    <t>6210 BEACH BLVD</t>
  </si>
  <si>
    <t>105821</t>
  </si>
  <si>
    <t>TAYLOR CARE CENTER</t>
  </si>
  <si>
    <t>6535 CHESTER AVENUE</t>
  </si>
  <si>
    <t>32217</t>
  </si>
  <si>
    <t>105822</t>
  </si>
  <si>
    <t>GARDENS HEALTH &amp; REHABILITATION CENTER, THE</t>
  </si>
  <si>
    <t>1704 HUNTINGTON VILLAGE CIRCLE</t>
  </si>
  <si>
    <t>105823</t>
  </si>
  <si>
    <t>ROHR HOME, THE</t>
  </si>
  <si>
    <t>2120 MARSHALL EDWARDS DR</t>
  </si>
  <si>
    <t>105824</t>
  </si>
  <si>
    <t>CROSSWINDS HEALTH AND REHABILITATION CENTER</t>
  </si>
  <si>
    <t>13455 W US HWY 90</t>
  </si>
  <si>
    <t>32331</t>
  </si>
  <si>
    <t>105825</t>
  </si>
  <si>
    <t>SUWANNEE VALLEY NURSING CENTER</t>
  </si>
  <si>
    <t>427 15TH AVENUE NORTHWEST</t>
  </si>
  <si>
    <t>Hamilton</t>
  </si>
  <si>
    <t>32052</t>
  </si>
  <si>
    <t>105826</t>
  </si>
  <si>
    <t>EDGEWOOD NURSING CENTER</t>
  </si>
  <si>
    <t>1771 EDGEWOOD AVE W</t>
  </si>
  <si>
    <t>105827</t>
  </si>
  <si>
    <t>FINNISH-AMERICAN VILLAGE</t>
  </si>
  <si>
    <t>1800 SOUTH DRIVE</t>
  </si>
  <si>
    <t>105828</t>
  </si>
  <si>
    <t>WATERS EDGE HEALTH AND REHABILITATION</t>
  </si>
  <si>
    <t>1500 SW CAPRI ST</t>
  </si>
  <si>
    <t>PALM CITY</t>
  </si>
  <si>
    <t>34990</t>
  </si>
  <si>
    <t>105831</t>
  </si>
  <si>
    <t>PALM CITY NURSING &amp; REHAB CENTER</t>
  </si>
  <si>
    <t>2505 SW MARTIN HWY</t>
  </si>
  <si>
    <t>105832</t>
  </si>
  <si>
    <t>GARDENS OF PORT ST LUCIE, THE</t>
  </si>
  <si>
    <t>1699 SE LYNGATE DRIVE</t>
  </si>
  <si>
    <t>105834</t>
  </si>
  <si>
    <t>CATHEDRAL GERONTOLOGY CENTER, INC</t>
  </si>
  <si>
    <t>333 E ASHLEY ST</t>
  </si>
  <si>
    <t>32202</t>
  </si>
  <si>
    <t>105835</t>
  </si>
  <si>
    <t>CROSSINGS, THE</t>
  </si>
  <si>
    <t>4445 PINE FOREST DR</t>
  </si>
  <si>
    <t>33463</t>
  </si>
  <si>
    <t>105837</t>
  </si>
  <si>
    <t>BOYNTON BEACH REHABILITATION CENTER</t>
  </si>
  <si>
    <t>9600 LAWRENCE RD</t>
  </si>
  <si>
    <t>105838</t>
  </si>
  <si>
    <t>EDWARD J HEALEY REHABILITATION AND NURSING CENTER</t>
  </si>
  <si>
    <t>5101 WEST BLUE HERON BLVD</t>
  </si>
  <si>
    <t>RIVIERA BEACH</t>
  </si>
  <si>
    <t>33418</t>
  </si>
  <si>
    <t>105839</t>
  </si>
  <si>
    <t>TERRACE OF KISSIMMEE, THE</t>
  </si>
  <si>
    <t>221 PARK PLACE BLVD</t>
  </si>
  <si>
    <t>105840</t>
  </si>
  <si>
    <t>EMORY L BENNETT MEMORIAL VETERANS NURSING HOME</t>
  </si>
  <si>
    <t>1920 MASON AVENUE</t>
  </si>
  <si>
    <t>105842</t>
  </si>
  <si>
    <t>HEARTLAND HEALTH CARE &amp; REHABILITATION CENTER</t>
  </si>
  <si>
    <t>5401 SAWYER RD</t>
  </si>
  <si>
    <t>34233</t>
  </si>
  <si>
    <t>105843</t>
  </si>
  <si>
    <t>CONSULATE HEALTH CARE AT WEST ALTAMONTE</t>
  </si>
  <si>
    <t>1099 WEST TOWN PARKWAY</t>
  </si>
  <si>
    <t>32714</t>
  </si>
  <si>
    <t>105846</t>
  </si>
  <si>
    <t>BAYA POINTE NURSING AND REHABILITATION CENTER</t>
  </si>
  <si>
    <t>587 SE ERMINE AVE</t>
  </si>
  <si>
    <t>32025</t>
  </si>
  <si>
    <t>105849</t>
  </si>
  <si>
    <t>WRIGHTS HEALTHCARE AND REHABILITATION CENTER</t>
  </si>
  <si>
    <t>11300 110TH AVE N</t>
  </si>
  <si>
    <t>33778</t>
  </si>
  <si>
    <t>105850</t>
  </si>
  <si>
    <t>BARRINGTON TERRACE OF BOYNTON BEACH</t>
  </si>
  <si>
    <t>1425 S CONGRESS AVE</t>
  </si>
  <si>
    <t>105851</t>
  </si>
  <si>
    <t>STRATFORD COURT OF BOCA RATON</t>
  </si>
  <si>
    <t>6343 VIA DE SONRISA DEL SUR</t>
  </si>
  <si>
    <t>105852</t>
  </si>
  <si>
    <t>HEARTLAND HEALTH CARE AND REHABILITATION CENTER OF</t>
  </si>
  <si>
    <t>7225 BOCA DEL MAR DRIVE</t>
  </si>
  <si>
    <t>105854</t>
  </si>
  <si>
    <t>WESTMINSTER OAKS</t>
  </si>
  <si>
    <t>4449 MEANDERING WAY</t>
  </si>
  <si>
    <t>105855</t>
  </si>
  <si>
    <t>RULEME CENTER</t>
  </si>
  <si>
    <t>2810 RULEME ST</t>
  </si>
  <si>
    <t>105856</t>
  </si>
  <si>
    <t>PREMIER PLACE AT THE GLENVIEW</t>
  </si>
  <si>
    <t>100 GLENVIEW PLACE</t>
  </si>
  <si>
    <t>34108</t>
  </si>
  <si>
    <t>105858</t>
  </si>
  <si>
    <t>CITRUS HEALTH AND REHABILITATION CENTER</t>
  </si>
  <si>
    <t>701 MEDICAL COURT EAST</t>
  </si>
  <si>
    <t>105859</t>
  </si>
  <si>
    <t>SOLARIS HEALTHCARE CHARLOTTE HARBOR</t>
  </si>
  <si>
    <t>4000 KINGS HWY</t>
  </si>
  <si>
    <t>105860</t>
  </si>
  <si>
    <t>CENTURY HEALTH AND REHABILITATION CENTER</t>
  </si>
  <si>
    <t>6020 INDUSTRIAL BLVD</t>
  </si>
  <si>
    <t>CENTURY</t>
  </si>
  <si>
    <t>32535</t>
  </si>
  <si>
    <t>105861</t>
  </si>
  <si>
    <t>CONSULATE HEALTH CARE OF MELBOURNE</t>
  </si>
  <si>
    <t>3033 SARNO RD</t>
  </si>
  <si>
    <t>32934</t>
  </si>
  <si>
    <t>105862</t>
  </si>
  <si>
    <t>DESTIN HEALTHCARE AND REHABILITATION CENTER</t>
  </si>
  <si>
    <t>195 MATTIE M KELLY BLVD</t>
  </si>
  <si>
    <t>DESTIN</t>
  </si>
  <si>
    <t>105864</t>
  </si>
  <si>
    <t>PAGE REHABILITATION AND HEALTHCARE CENTER</t>
  </si>
  <si>
    <t>2310 N AIRPORT ROAD</t>
  </si>
  <si>
    <t>105866</t>
  </si>
  <si>
    <t>PLAZA WEST</t>
  </si>
  <si>
    <t>912 AMERICAN EAGLE BLVD</t>
  </si>
  <si>
    <t>105868</t>
  </si>
  <si>
    <t>METRO WEST NURSING AND REHAB CENTER</t>
  </si>
  <si>
    <t>5900 WESTGATE DRIVE</t>
  </si>
  <si>
    <t>105870</t>
  </si>
  <si>
    <t>LIFE CARE CENTER OF CITRUS COUNTY</t>
  </si>
  <si>
    <t>3325 W JERWAYNE LN</t>
  </si>
  <si>
    <t>105872</t>
  </si>
  <si>
    <t>TUSKAWILLA NURSING AND REHAB CENTER</t>
  </si>
  <si>
    <t>1024 WILLA SPRINGS DR</t>
  </si>
  <si>
    <t>WINTER SPRINGS</t>
  </si>
  <si>
    <t>32708</t>
  </si>
  <si>
    <t>105875</t>
  </si>
  <si>
    <t>SAVANNAH COVE OF THE PALM BEACHES</t>
  </si>
  <si>
    <t>2090 N CONGRESS AVE</t>
  </si>
  <si>
    <t>105878</t>
  </si>
  <si>
    <t>PINELLAS POINT NURSING AND REHAB CENTER</t>
  </si>
  <si>
    <t>5601 31ST ST S</t>
  </si>
  <si>
    <t>105879</t>
  </si>
  <si>
    <t>WESTMINSTER WINTER PARK</t>
  </si>
  <si>
    <t>1111 S LAKEMONT AVE</t>
  </si>
  <si>
    <t>105881</t>
  </si>
  <si>
    <t>HAWTHORNE HEALTH AND REHAB OF BRANDON</t>
  </si>
  <si>
    <t>851 WEST LUMSDEN RD</t>
  </si>
  <si>
    <t>105882</t>
  </si>
  <si>
    <t>WINKLER COURT</t>
  </si>
  <si>
    <t>3250 WINKLER AVENUE EXTENSION</t>
  </si>
  <si>
    <t>33916</t>
  </si>
  <si>
    <t>105884</t>
  </si>
  <si>
    <t>EXCEL CARE CENTER</t>
  </si>
  <si>
    <t>2811 CAMPUS HILL DR</t>
  </si>
  <si>
    <t>105885</t>
  </si>
  <si>
    <t>VIERA HEALTH AND REHABILITATION CENTER</t>
  </si>
  <si>
    <t>8050 SPYGLASS HILL RD</t>
  </si>
  <si>
    <t>VIERA</t>
  </si>
  <si>
    <t>32940</t>
  </si>
  <si>
    <t>105886</t>
  </si>
  <si>
    <t>SAVANNAH COVE</t>
  </si>
  <si>
    <t>1301 W MAITLAND BLVD</t>
  </si>
  <si>
    <t>105888</t>
  </si>
  <si>
    <t>PLANTATION BAY REHABILITATION CENTER</t>
  </si>
  <si>
    <t>4641 OLD CANOE CREEK ROAD</t>
  </si>
  <si>
    <t>105890</t>
  </si>
  <si>
    <t>BAYWOOD CARE CENTER</t>
  </si>
  <si>
    <t>2000 17TH AVE S</t>
  </si>
  <si>
    <t>105891</t>
  </si>
  <si>
    <t>YBOR CITY HEALTHCARE AND REHABILITATION CENTER</t>
  </si>
  <si>
    <t>1709 TALIAFERRO AVE</t>
  </si>
  <si>
    <t>33602</t>
  </si>
  <si>
    <t>105892</t>
  </si>
  <si>
    <t>LAKE PARK OF MADISON NURSING AND REHABILITATION CE</t>
  </si>
  <si>
    <t>259 SW CAPTAIN BROWN RD</t>
  </si>
  <si>
    <t>105895</t>
  </si>
  <si>
    <t>CONSULATE HEALTH CARE OF ST PETERSBURG</t>
  </si>
  <si>
    <t>9393 PARK BLVD</t>
  </si>
  <si>
    <t>105901</t>
  </si>
  <si>
    <t>WESTMINSTER WOODS ON JULINGTON CREEK</t>
  </si>
  <si>
    <t>25 STATE ROAD 13</t>
  </si>
  <si>
    <t>32259</t>
  </si>
  <si>
    <t>105903</t>
  </si>
  <si>
    <t>FRANCO NURSING &amp; REHABILITATION CENTER</t>
  </si>
  <si>
    <t>800 NW 95TH STREET</t>
  </si>
  <si>
    <t>105904</t>
  </si>
  <si>
    <t>ATLANTIC SHORES NURSING AND REHAB CENTER</t>
  </si>
  <si>
    <t>4251 STACK BLVD</t>
  </si>
  <si>
    <t>105910</t>
  </si>
  <si>
    <t>CORAL REEF NURSING &amp; REHABILITATION CENTER</t>
  </si>
  <si>
    <t>9869 SW 152ND STREET</t>
  </si>
  <si>
    <t>105911</t>
  </si>
  <si>
    <t>MANORCARE HEALTH SERVICES WEST PALM BEACH</t>
  </si>
  <si>
    <t>2300 VILLAGE BLVD</t>
  </si>
  <si>
    <t>105912</t>
  </si>
  <si>
    <t>FLORIDA HOSPITAL NORTH PINELLAS</t>
  </si>
  <si>
    <t>1395 S PINELLAS AVE</t>
  </si>
  <si>
    <t>105915</t>
  </si>
  <si>
    <t>SOLARIS HEALTHCARE DAYTONA</t>
  </si>
  <si>
    <t>550 NATIONAL HEALTHCARE DRIVE</t>
  </si>
  <si>
    <t>105917</t>
  </si>
  <si>
    <t>CONSULATE HEALTH CARE OF JACKSONVILLE</t>
  </si>
  <si>
    <t>4101 SOUTHPOINT DRIVE EAST</t>
  </si>
  <si>
    <t>105919</t>
  </si>
  <si>
    <t>WESTMINSTER COMMUNITIES OF BRADENTON WESTMINSTER</t>
  </si>
  <si>
    <t>1700 21ST AVE W</t>
  </si>
  <si>
    <t>105921</t>
  </si>
  <si>
    <t>GARDENS COURT</t>
  </si>
  <si>
    <t>3803 PGA BOULEVARD</t>
  </si>
  <si>
    <t>105924</t>
  </si>
  <si>
    <t>BLOUNTSTOWN HEALTH AND REHABILITATION CENTER</t>
  </si>
  <si>
    <t>16690 SW CHIPOLA RD</t>
  </si>
  <si>
    <t>105926</t>
  </si>
  <si>
    <t>WESTMINSTER SUNCOAST</t>
  </si>
  <si>
    <t>1095 PINELLAS POINT DR S</t>
  </si>
  <si>
    <t>105927</t>
  </si>
  <si>
    <t>BROOKDALE ATRIUM WAY 2</t>
  </si>
  <si>
    <t>9960 ATRIUM WAY</t>
  </si>
  <si>
    <t>32225</t>
  </si>
  <si>
    <t>105928</t>
  </si>
  <si>
    <t>LIFE CARE CENTER OF ORANGE PARK</t>
  </si>
  <si>
    <t>2145 KINGSLEY AVE</t>
  </si>
  <si>
    <t>105930</t>
  </si>
  <si>
    <t>VILLA HEALTH &amp; REHABILITATION CENTER</t>
  </si>
  <si>
    <t>120 CHIPOLA AVE</t>
  </si>
  <si>
    <t>105935</t>
  </si>
  <si>
    <t>CONSULATE HEALTH CARE OF PENSACOLA</t>
  </si>
  <si>
    <t>235 WEST AIRPORT BLVD</t>
  </si>
  <si>
    <t>32505</t>
  </si>
  <si>
    <t>105937</t>
  </si>
  <si>
    <t>GOOD SAMARITAN SOCIETY-FLORIDA LUTHERAN</t>
  </si>
  <si>
    <t>450 NORTH MCDONALD AVENUE</t>
  </si>
  <si>
    <t>105939</t>
  </si>
  <si>
    <t>PALMETTO SUBACUTE CARE CENTER</t>
  </si>
  <si>
    <t>7600 SW 8TH STREET</t>
  </si>
  <si>
    <t>105949</t>
  </si>
  <si>
    <t>FLORIDA PRESBYTERIAN HOMES INC</t>
  </si>
  <si>
    <t>909 LAKESIDE AVE</t>
  </si>
  <si>
    <t>33803</t>
  </si>
  <si>
    <t>105951</t>
  </si>
  <si>
    <t>BRANDON HEALTH AND REHABILITATION CENTER</t>
  </si>
  <si>
    <t>1465 OAKFIELD DR</t>
  </si>
  <si>
    <t>105952</t>
  </si>
  <si>
    <t>GRAND OAKS HEALTH AND REHABILITATION CENTER</t>
  </si>
  <si>
    <t>3001 PALM COAST PARKWAY SE</t>
  </si>
  <si>
    <t>PALM COAST</t>
  </si>
  <si>
    <t>32137</t>
  </si>
  <si>
    <t>105955</t>
  </si>
  <si>
    <t>HARBORCHASE OF VENICE</t>
  </si>
  <si>
    <t>950 PINEBROOK ROAD</t>
  </si>
  <si>
    <t>105959</t>
  </si>
  <si>
    <t>KR AT COLLEGE HARBOR</t>
  </si>
  <si>
    <t>4600 54TH AVE S</t>
  </si>
  <si>
    <t>105960</t>
  </si>
  <si>
    <t>SOLARIS HEALTHCARE WINDERMERE</t>
  </si>
  <si>
    <t>4875 CASON COVE DRIVE</t>
  </si>
  <si>
    <t>32811</t>
  </si>
  <si>
    <t>105961</t>
  </si>
  <si>
    <t>SHANDS JACKSONVILLE MEDICAL CENTER</t>
  </si>
  <si>
    <t>580 W 8TH STREET</t>
  </si>
  <si>
    <t>105962</t>
  </si>
  <si>
    <t>LIFE CARE CENTER AT WELLS CROSSING</t>
  </si>
  <si>
    <t>355 CROSSING BLVD</t>
  </si>
  <si>
    <t>105963</t>
  </si>
  <si>
    <t>LAFAYETTE NURSING AND REHABILITATION CENTER</t>
  </si>
  <si>
    <t>512 W MAIN ST</t>
  </si>
  <si>
    <t>MAYO</t>
  </si>
  <si>
    <t>32066</t>
  </si>
  <si>
    <t>105965</t>
  </si>
  <si>
    <t>1450 EAST VENICE AVENUE</t>
  </si>
  <si>
    <t>105966</t>
  </si>
  <si>
    <t>SHELL POINT NURSING PAVILION</t>
  </si>
  <si>
    <t>15071 SHELL POINT BLVD</t>
  </si>
  <si>
    <t>105967</t>
  </si>
  <si>
    <t>SOLARIS HEALTHCARE LAKE BENNET</t>
  </si>
  <si>
    <t>1091 KELTON AVE</t>
  </si>
  <si>
    <t>105968</t>
  </si>
  <si>
    <t>VI AT LAKESIDE VILLAGE</t>
  </si>
  <si>
    <t>2792 DONNELLY DRIVE</t>
  </si>
  <si>
    <t>105970</t>
  </si>
  <si>
    <t>SIGNATURE HEALTHCARE AT THE COURTYARD</t>
  </si>
  <si>
    <t>2600 FOREST GLEN TRAIL</t>
  </si>
  <si>
    <t>105972</t>
  </si>
  <si>
    <t>MARTIN NURSING AND REHABILITATION</t>
  </si>
  <si>
    <t>6011 SE TOWER DR</t>
  </si>
  <si>
    <t>105974</t>
  </si>
  <si>
    <t>LIFE CARE CENTER OF ORLANDO</t>
  </si>
  <si>
    <t>3211 ROUSE ROAD</t>
  </si>
  <si>
    <t>32817</t>
  </si>
  <si>
    <t>105975</t>
  </si>
  <si>
    <t>COMMUNITY HEALTH AND REHABILITATION CENTER</t>
  </si>
  <si>
    <t>3611 TRANSMITTER ROAD</t>
  </si>
  <si>
    <t>105978</t>
  </si>
  <si>
    <t>GULF SHORE CARE CENTER</t>
  </si>
  <si>
    <t>6767 86TH AVE N</t>
  </si>
  <si>
    <t>105979</t>
  </si>
  <si>
    <t>SOLARIS HEALTHCARE COCONUT CREEK</t>
  </si>
  <si>
    <t>4125 WEST SAMPLE RD</t>
  </si>
  <si>
    <t>COCONUT CREEK</t>
  </si>
  <si>
    <t>33073</t>
  </si>
  <si>
    <t>105980</t>
  </si>
  <si>
    <t>LAKESIDE NURSING AND REHABILITATION CENTER</t>
  </si>
  <si>
    <t>11411 ARMSDALE ROAD</t>
  </si>
  <si>
    <t>105982</t>
  </si>
  <si>
    <t>CONSULATE HEALTH CARE OF PORT CHARLOTTE</t>
  </si>
  <si>
    <t>18480 COCHRAN BLVD</t>
  </si>
  <si>
    <t>105983</t>
  </si>
  <si>
    <t>CONSULATE HEALTH CARE OF SARASOTA</t>
  </si>
  <si>
    <t>4783 FRUITVILLE ROAD</t>
  </si>
  <si>
    <t>105985</t>
  </si>
  <si>
    <t>PALMS REHABILITATION AND HEALTHCARE CENTER, THE</t>
  </si>
  <si>
    <t>5405 BABCOCK ST NE</t>
  </si>
  <si>
    <t>105986</t>
  </si>
  <si>
    <t>ADVENTHEALTH CARE CENTER ZEPHYRHILL NORTH</t>
  </si>
  <si>
    <t>7350 DAIRY RD</t>
  </si>
  <si>
    <t>105987</t>
  </si>
  <si>
    <t>HUNTERS CREEK NURSING AND REHAB CENTER</t>
  </si>
  <si>
    <t>14155 TOWN LOOP BLVD</t>
  </si>
  <si>
    <t>105995</t>
  </si>
  <si>
    <t>HARBORCHASE OF NAPLES</t>
  </si>
  <si>
    <t>7801 AIRPORT PULLING ROAD N</t>
  </si>
  <si>
    <t>105996</t>
  </si>
  <si>
    <t>SPRING HILL HEALTH AND REHABILITATION CENTER</t>
  </si>
  <si>
    <t>12170 CORTEZ BLVD</t>
  </si>
  <si>
    <t>34613</t>
  </si>
  <si>
    <t>105998</t>
  </si>
  <si>
    <t>CONSULATE HEALTH CARE OF WINTER HAVEN</t>
  </si>
  <si>
    <t>2701 LAKE ALFRED RD</t>
  </si>
  <si>
    <t>105999</t>
  </si>
  <si>
    <t>LIFE CARE CENTER OF OCALA</t>
  </si>
  <si>
    <t>2800 SW 41ST ST</t>
  </si>
  <si>
    <t>106000</t>
  </si>
  <si>
    <t>EVANS HEALTH CARE</t>
  </si>
  <si>
    <t>3735 EVANS AVE</t>
  </si>
  <si>
    <t>106002</t>
  </si>
  <si>
    <t>WEDGEWOOD HEALTHCARE CENTER</t>
  </si>
  <si>
    <t>1010 CARPENTERS WAY</t>
  </si>
  <si>
    <t>106003</t>
  </si>
  <si>
    <t>LADY LAKE SPECIALTY CARE CENTER</t>
  </si>
  <si>
    <t>630 GRIFFIN AVENUE</t>
  </si>
  <si>
    <t>LADY LAKE</t>
  </si>
  <si>
    <t>32159</t>
  </si>
  <si>
    <t>106005</t>
  </si>
  <si>
    <t>16200 JOG ROAD</t>
  </si>
  <si>
    <t>33446</t>
  </si>
  <si>
    <t>106006</t>
  </si>
  <si>
    <t>BALDOMERO LOPEZ MEMORIAL VETERANS NURSING HOME</t>
  </si>
  <si>
    <t>6919 PARKWAY BLVD</t>
  </si>
  <si>
    <t>LAND O LAKES</t>
  </si>
  <si>
    <t>34639</t>
  </si>
  <si>
    <t>106007</t>
  </si>
  <si>
    <t>FLORIDEAN NURSING AND REHABILITATION CENTER, THE</t>
  </si>
  <si>
    <t>47 NW 32ND PLACE</t>
  </si>
  <si>
    <t>33125</t>
  </si>
  <si>
    <t>106008</t>
  </si>
  <si>
    <t>OSPREY POINT NURSING CENTER</t>
  </si>
  <si>
    <t>1104 NORTH MAIN STREET</t>
  </si>
  <si>
    <t>BUSHNELL</t>
  </si>
  <si>
    <t>33513</t>
  </si>
  <si>
    <t>106009</t>
  </si>
  <si>
    <t>CROSS CITY NURSING AND REHABILITATION CENTER</t>
  </si>
  <si>
    <t>583 NE 351 HWY</t>
  </si>
  <si>
    <t>CROSS CITY</t>
  </si>
  <si>
    <t>Dixie</t>
  </si>
  <si>
    <t>32628</t>
  </si>
  <si>
    <t>106011</t>
  </si>
  <si>
    <t>CONSULATE HEALTH CARE OF KISSIMMEE</t>
  </si>
  <si>
    <t>2511 JOHN YOUNG PARKWAY NORTH</t>
  </si>
  <si>
    <t>106012</t>
  </si>
  <si>
    <t>LIFE CARE CENTER OF PORT SAINT LUCIE</t>
  </si>
  <si>
    <t>3720 SE JENNINGS RD</t>
  </si>
  <si>
    <t>106013</t>
  </si>
  <si>
    <t>CHATSWORTH AT PGA NATIONAL</t>
  </si>
  <si>
    <t>347 HIATT DRIVE</t>
  </si>
  <si>
    <t>106015</t>
  </si>
  <si>
    <t>BRIGHTON GARDENS OF TAMPA</t>
  </si>
  <si>
    <t>16702 NORTH DALE MABRY HWY</t>
  </si>
  <si>
    <t>106017</t>
  </si>
  <si>
    <t>BRADENTON HEALTH CARE</t>
  </si>
  <si>
    <t>6305 CORTEZ RD W</t>
  </si>
  <si>
    <t>34210</t>
  </si>
  <si>
    <t>106018</t>
  </si>
  <si>
    <t>GLADES HEALTH CARE CENTER</t>
  </si>
  <si>
    <t>230 SOUTH BARFIELD HIGHWAY</t>
  </si>
  <si>
    <t>PAHOKEE</t>
  </si>
  <si>
    <t>33476</t>
  </si>
  <si>
    <t>106019</t>
  </si>
  <si>
    <t>LODGE AT CYPRESS COVE, THE</t>
  </si>
  <si>
    <t>10500 CYPRESS COVE DR</t>
  </si>
  <si>
    <t>106020</t>
  </si>
  <si>
    <t>13881 EAGLE RIDGE DRIVE</t>
  </si>
  <si>
    <t>33912</t>
  </si>
  <si>
    <t>106021</t>
  </si>
  <si>
    <t>PONCE PLAZA NURSING &amp; REHABILITATION CENTER</t>
  </si>
  <si>
    <t>335 SW 12 AVENUE</t>
  </si>
  <si>
    <t>33130</t>
  </si>
  <si>
    <t>106022</t>
  </si>
  <si>
    <t>BROOKDALE PALMER RANCH SNF</t>
  </si>
  <si>
    <t>5111 PALMER RANCH PARKWAY</t>
  </si>
  <si>
    <t>106024</t>
  </si>
  <si>
    <t>ADVENTHEALTH CARE CENTER ORLANDO NORTH</t>
  </si>
  <si>
    <t>730 COURTLAND STREET</t>
  </si>
  <si>
    <t>32804</t>
  </si>
  <si>
    <t>106025</t>
  </si>
  <si>
    <t>LIFE CARE CENTER OF SARASOTA</t>
  </si>
  <si>
    <t>8104 TUTTLE AVE</t>
  </si>
  <si>
    <t>34243</t>
  </si>
  <si>
    <t>106027</t>
  </si>
  <si>
    <t>AVANTE AT ORLANDO INC</t>
  </si>
  <si>
    <t>2000 NORTH SEMORAN BOULEVARD</t>
  </si>
  <si>
    <t>32807</t>
  </si>
  <si>
    <t>106028</t>
  </si>
  <si>
    <t>SHOAL CREEK REHABILITATION CENTER</t>
  </si>
  <si>
    <t>500 HOSPITAL DRIVE</t>
  </si>
  <si>
    <t>106029</t>
  </si>
  <si>
    <t>LAKE MARY HEALTH AND REHABILITATION CENTER</t>
  </si>
  <si>
    <t>710 NORTH SUN DRIVE</t>
  </si>
  <si>
    <t>LAKE MARY</t>
  </si>
  <si>
    <t>32746</t>
  </si>
  <si>
    <t>106030</t>
  </si>
  <si>
    <t>WESTMINSTER POINT PLEASANT</t>
  </si>
  <si>
    <t>1533 4TH AVE W</t>
  </si>
  <si>
    <t>106031</t>
  </si>
  <si>
    <t>VICTORIA NURSING &amp; REHABILITATION CENTER, INC.</t>
  </si>
  <si>
    <t>955 NW 3RD ST</t>
  </si>
  <si>
    <t>106032</t>
  </si>
  <si>
    <t>MAGNOLIA HEALTH AND REHABILITATION CENTER</t>
  </si>
  <si>
    <t>1507 S TUTTLE AVE</t>
  </si>
  <si>
    <t>106033</t>
  </si>
  <si>
    <t>ST PETERSBURG NURSING &amp; REHABILITATION</t>
  </si>
  <si>
    <t>521 69TH AVE N</t>
  </si>
  <si>
    <t>106034</t>
  </si>
  <si>
    <t>JACKSON PLAZA NURSING AND REHABILITATION CENTER</t>
  </si>
  <si>
    <t>1861 NW 8TH AVENUE</t>
  </si>
  <si>
    <t>33136</t>
  </si>
  <si>
    <t>106035</t>
  </si>
  <si>
    <t>INN AT SARASOTA BAY CLUB</t>
  </si>
  <si>
    <t>1303 NORTH TAMIAMI TRAIL</t>
  </si>
  <si>
    <t>106036</t>
  </si>
  <si>
    <t>GROVE HEALTH &amp; REHABILITATION CENTER, THE</t>
  </si>
  <si>
    <t>124 W NORVELL BRYANT HWY</t>
  </si>
  <si>
    <t>HERNANDO</t>
  </si>
  <si>
    <t>34442</t>
  </si>
  <si>
    <t>106038</t>
  </si>
  <si>
    <t>ALEXANDER "SANDY" NININGER STATE VETERANS NURSING</t>
  </si>
  <si>
    <t>8401 W CYPRESS DR</t>
  </si>
  <si>
    <t>106040</t>
  </si>
  <si>
    <t>WESTMINSTER ST AUGUSTINE</t>
  </si>
  <si>
    <t>230 TOWERVIEW DRIVE</t>
  </si>
  <si>
    <t>32092</t>
  </si>
  <si>
    <t>106041</t>
  </si>
  <si>
    <t>HARBOURWOOD CARE CENTER</t>
  </si>
  <si>
    <t>549 SKY HARBOR DR</t>
  </si>
  <si>
    <t>106042</t>
  </si>
  <si>
    <t>FREEDOM SQUARE REHABILITATION &amp; NURSING SERVICES</t>
  </si>
  <si>
    <t>10801 JOHNSON BLVD</t>
  </si>
  <si>
    <t>106043</t>
  </si>
  <si>
    <t>RIVERCHASE HEALTH AND REHABILITATION CENTER</t>
  </si>
  <si>
    <t>1017 STRONG RD</t>
  </si>
  <si>
    <t>QUINCY</t>
  </si>
  <si>
    <t>Gadsden</t>
  </si>
  <si>
    <t>32351</t>
  </si>
  <si>
    <t>106045</t>
  </si>
  <si>
    <t>BRYNWOOD HEALTH AND REHABILITATION CENTER</t>
  </si>
  <si>
    <t>1656 SOUTH JEFFERSON STREET</t>
  </si>
  <si>
    <t>106046</t>
  </si>
  <si>
    <t>TERRACE HEALTH &amp; REHABILITATION CENTER</t>
  </si>
  <si>
    <t>7207 SW 24TH AVE</t>
  </si>
  <si>
    <t>106047</t>
  </si>
  <si>
    <t>LIFE CARE CENTER OF INVERRARY</t>
  </si>
  <si>
    <t>4300 ROCK ISLAND ROAD</t>
  </si>
  <si>
    <t>106048</t>
  </si>
  <si>
    <t>PRUITTHEALTH - SANTA ROSA</t>
  </si>
  <si>
    <t>5530 NORTHROP ROAD</t>
  </si>
  <si>
    <t>106049</t>
  </si>
  <si>
    <t>LIFE CARE CENTER OF NEW PORT RICHEY</t>
  </si>
  <si>
    <t>7400 TROUBLE CREEK ROAD</t>
  </si>
  <si>
    <t>106050</t>
  </si>
  <si>
    <t>LUTHERAN HAVEN NURSING HOME</t>
  </si>
  <si>
    <t>1525 HAVEN DRIVE</t>
  </si>
  <si>
    <t>OVIEDO</t>
  </si>
  <si>
    <t>32765</t>
  </si>
  <si>
    <t>106051</t>
  </si>
  <si>
    <t>SOUTHERN OAKS CARE CENTER</t>
  </si>
  <si>
    <t>600 W GREGORY ST</t>
  </si>
  <si>
    <t>32502</t>
  </si>
  <si>
    <t>106052</t>
  </si>
  <si>
    <t>HAVEN OF OUR LADY OF PEACE</t>
  </si>
  <si>
    <t>1900 SUMMIT BOULEVARD</t>
  </si>
  <si>
    <t>32503</t>
  </si>
  <si>
    <t>106053</t>
  </si>
  <si>
    <t>SUNNYSIDE NURSING HOME</t>
  </si>
  <si>
    <t>5201 BAHIA VISTA STREET</t>
  </si>
  <si>
    <t>106054</t>
  </si>
  <si>
    <t>FINR III, LLC</t>
  </si>
  <si>
    <t>1962 VANDOLAH RD</t>
  </si>
  <si>
    <t>106055</t>
  </si>
  <si>
    <t>NORTHWEST FLORIDA COMMUNITY HOSPITAL (SNU)</t>
  </si>
  <si>
    <t>1360 BRICKYARD RD</t>
  </si>
  <si>
    <t>106056</t>
  </si>
  <si>
    <t>CLIFFORD CHESTER SIMS STATE VETERANS NURSING HOME</t>
  </si>
  <si>
    <t>4419 TRAM ROAD</t>
  </si>
  <si>
    <t>106057</t>
  </si>
  <si>
    <t>LIFE CARE CENTER OF ESTERO</t>
  </si>
  <si>
    <t>3850 WILLIAMS ROAD</t>
  </si>
  <si>
    <t>ESTERO</t>
  </si>
  <si>
    <t>33928</t>
  </si>
  <si>
    <t>106058</t>
  </si>
  <si>
    <t>WOODLAND GROVE HEALTH &amp; REHABILITATION CENTER</t>
  </si>
  <si>
    <t>4325 SOUTHPOINT BOULEVARD</t>
  </si>
  <si>
    <t>106059</t>
  </si>
  <si>
    <t>DOUGLAS JACOBSON STATE VETERANS NURSING HOME</t>
  </si>
  <si>
    <t>21281 GRAYTON TERRACE</t>
  </si>
  <si>
    <t>33954</t>
  </si>
  <si>
    <t>106060</t>
  </si>
  <si>
    <t>LIFE CARE CENTER OF PALM BAY</t>
  </si>
  <si>
    <t>175 VILLA NUEVA AVE</t>
  </si>
  <si>
    <t>32907</t>
  </si>
  <si>
    <t>106061</t>
  </si>
  <si>
    <t>RIDGECREST NURSING AND REHABILITATION CENTER</t>
  </si>
  <si>
    <t>1200 NORTH STONE STREET</t>
  </si>
  <si>
    <t>106062</t>
  </si>
  <si>
    <t>BENTLEY CARE CENTER</t>
  </si>
  <si>
    <t>875 RETREAT DRIVE</t>
  </si>
  <si>
    <t>106063</t>
  </si>
  <si>
    <t>GLENRIDGE ON PALMER RANCH INC.</t>
  </si>
  <si>
    <t>7333 SCOTLAND WAY</t>
  </si>
  <si>
    <t>106064</t>
  </si>
  <si>
    <t>LIFE CARE CENTER OF JACKSONVILLE</t>
  </si>
  <si>
    <t>4813 LENOIR AVENUE</t>
  </si>
  <si>
    <t>106065</t>
  </si>
  <si>
    <t>ISLE HEALTH &amp; REHABILITATION CENTER</t>
  </si>
  <si>
    <t>1125 FLEMING PLANTATION BLVD</t>
  </si>
  <si>
    <t>32003</t>
  </si>
  <si>
    <t>106066</t>
  </si>
  <si>
    <t>OAK HAMMOCK AT THE UNIVERSITY OF FLORIDA INC</t>
  </si>
  <si>
    <t>2660 SW 53RD LN</t>
  </si>
  <si>
    <t>106067</t>
  </si>
  <si>
    <t>NURSING CENTER AT LA POSADA, THE</t>
  </si>
  <si>
    <t>3600 MASTERPIECE WAY</t>
  </si>
  <si>
    <t>106068</t>
  </si>
  <si>
    <t>LAKEVIEW TERRACE REHAB AND HEALTH CARE CENTER</t>
  </si>
  <si>
    <t>110 LODGE TERRACE DR</t>
  </si>
  <si>
    <t>32702</t>
  </si>
  <si>
    <t>106069</t>
  </si>
  <si>
    <t>GRACE HEALTHCARE OF LAKE WALES</t>
  </si>
  <si>
    <t>730 N SCENIC HWY</t>
  </si>
  <si>
    <t>106070</t>
  </si>
  <si>
    <t>DESOTO HEALTH AND REHAB</t>
  </si>
  <si>
    <t>475 NURSING HOME DR</t>
  </si>
  <si>
    <t>De Soto</t>
  </si>
  <si>
    <t>34266</t>
  </si>
  <si>
    <t>106072</t>
  </si>
  <si>
    <t>VILLAGE PLACE HEALTH AND REHABILITATION CENTER</t>
  </si>
  <si>
    <t>2370 HARBOR BLVD</t>
  </si>
  <si>
    <t>106073</t>
  </si>
  <si>
    <t>LIFE CARE CENTER OF PENSACOLA</t>
  </si>
  <si>
    <t>3291 EAST OLIVE RD</t>
  </si>
  <si>
    <t>106074</t>
  </si>
  <si>
    <t>KEYSTONE REHABILITATION AND HEALTH CENTER</t>
  </si>
  <si>
    <t>1120 W DONEGAN AVE</t>
  </si>
  <si>
    <t>106075</t>
  </si>
  <si>
    <t>GRACE REHABILITATION CENTER OF VERO BEACH</t>
  </si>
  <si>
    <t>2180 10TH AVENUE</t>
  </si>
  <si>
    <t>106076</t>
  </si>
  <si>
    <t>VI AT AVENTURA</t>
  </si>
  <si>
    <t>19333 WEST COUNTRY CLUB DRIVE</t>
  </si>
  <si>
    <t>106077</t>
  </si>
  <si>
    <t>MOOSEHAVEN</t>
  </si>
  <si>
    <t>1701 PARK AVENUE</t>
  </si>
  <si>
    <t>106079</t>
  </si>
  <si>
    <t>TRINITY REGIONAL REHAB CENTER</t>
  </si>
  <si>
    <t>2144 WELBILT BLVD</t>
  </si>
  <si>
    <t>TRINITY</t>
  </si>
  <si>
    <t>34655</t>
  </si>
  <si>
    <t>106080</t>
  </si>
  <si>
    <t>VILLA MARIA WEST SKILLED NURSING FACILITY</t>
  </si>
  <si>
    <t>8850 NW 122 ST</t>
  </si>
  <si>
    <t>33018</t>
  </si>
  <si>
    <t>106081</t>
  </si>
  <si>
    <t>ST JAMES HEALTH AND REHABILITATION CENTER</t>
  </si>
  <si>
    <t>239 CROOKED RIVER ROAD</t>
  </si>
  <si>
    <t>CARRABELLE</t>
  </si>
  <si>
    <t>32322</t>
  </si>
  <si>
    <t>106083</t>
  </si>
  <si>
    <t>FREEDOM POINTE AT THE VILLAGES REHABILITATION AND</t>
  </si>
  <si>
    <t>1460 EL CAMINO REAL DRIVE</t>
  </si>
  <si>
    <t>THE VILLAGES</t>
  </si>
  <si>
    <t>106084</t>
  </si>
  <si>
    <t>AVANTE AT OCALA, INC</t>
  </si>
  <si>
    <t>2021 SW 1ST AVE</t>
  </si>
  <si>
    <t>106085</t>
  </si>
  <si>
    <t>BAY VILLAGE OF SARASOTA</t>
  </si>
  <si>
    <t>8400 VAMO ROAD</t>
  </si>
  <si>
    <t>106086</t>
  </si>
  <si>
    <t>ASTORIA HEALTH AND REHABILITATION CENTER</t>
  </si>
  <si>
    <t>701 OVERLOOK DR SE</t>
  </si>
  <si>
    <t>106088</t>
  </si>
  <si>
    <t>CLYDE E LASSEN STATE VETERANS NURSING HOME</t>
  </si>
  <si>
    <t>4650 STATE RD 16</t>
  </si>
  <si>
    <t>106089</t>
  </si>
  <si>
    <t>KEY WEST HEALTH AND REHABILITATION CENTER</t>
  </si>
  <si>
    <t>5860 W JUNIOR COLLEGE RD</t>
  </si>
  <si>
    <t>KEY WEST</t>
  </si>
  <si>
    <t>33040</t>
  </si>
  <si>
    <t>106090</t>
  </si>
  <si>
    <t>BENDERSON FAMILY SKILLED NURSING AND REHAB CENTER</t>
  </si>
  <si>
    <t>1959 N HONORE AVE</t>
  </si>
  <si>
    <t>106091</t>
  </si>
  <si>
    <t>ADDINGTON PLACE AT WELLINGTON GREEN</t>
  </si>
  <si>
    <t>10330 NUVISTA AVENUE</t>
  </si>
  <si>
    <t>WELLINGTON</t>
  </si>
  <si>
    <t>33414</t>
  </si>
  <si>
    <t>106092</t>
  </si>
  <si>
    <t>CRYSTAL HEALTH AND REHAB CENTER, LLC</t>
  </si>
  <si>
    <t>48 HIGH POINT ROAD</t>
  </si>
  <si>
    <t>TAVERNIER</t>
  </si>
  <si>
    <t>33070</t>
  </si>
  <si>
    <t>106093</t>
  </si>
  <si>
    <t>KR AT HILLSBOROUGH LAKES</t>
  </si>
  <si>
    <t>19091 N DALE MABRY HWY</t>
  </si>
  <si>
    <t>LUTZ</t>
  </si>
  <si>
    <t>33548</t>
  </si>
  <si>
    <t>106094</t>
  </si>
  <si>
    <t>RIVIERA HEALTH RESORT</t>
  </si>
  <si>
    <t>6901 YUMURI STREET</t>
  </si>
  <si>
    <t>CORAL GABLES</t>
  </si>
  <si>
    <t>33156</t>
  </si>
  <si>
    <t>106095</t>
  </si>
  <si>
    <t>CLUB HEALTH AND REHABILITATION CENTER AT THE VILLA</t>
  </si>
  <si>
    <t>16529 SE 86TH BELLE MEADE CIRCLE</t>
  </si>
  <si>
    <t>32162</t>
  </si>
  <si>
    <t>106096</t>
  </si>
  <si>
    <t>PAVILION FOR HEALTH CARE, THE</t>
  </si>
  <si>
    <t>3465 CAROLINE BLVD</t>
  </si>
  <si>
    <t>PENNEY FARMS</t>
  </si>
  <si>
    <t>32079</t>
  </si>
  <si>
    <t>106097</t>
  </si>
  <si>
    <t>FLORIDA BAPTIST RETIREMENT CENTER</t>
  </si>
  <si>
    <t>1006 33RD ST</t>
  </si>
  <si>
    <t>106098</t>
  </si>
  <si>
    <t>HAWTHORNE HEALTH AND REHAB OF SARASOTA</t>
  </si>
  <si>
    <t>5381 DESOTO ROAD</t>
  </si>
  <si>
    <t>106099</t>
  </si>
  <si>
    <t>VILLAGES REHABILITATION AND NURSING CENTER (THE)</t>
  </si>
  <si>
    <t>900 HIGHWAY 466</t>
  </si>
  <si>
    <t>106100</t>
  </si>
  <si>
    <t>UNIVERSITY PLAZA REHABILITATION AND NURSING CENTER</t>
  </si>
  <si>
    <t>724 NW 19TH ST</t>
  </si>
  <si>
    <t>106101</t>
  </si>
  <si>
    <t>STEWARD SEBASTIAN RIVER MEDICAL CENTER</t>
  </si>
  <si>
    <t>13695 US 1</t>
  </si>
  <si>
    <t>SEBASTIAN</t>
  </si>
  <si>
    <t>32958</t>
  </si>
  <si>
    <t>106102</t>
  </si>
  <si>
    <t>SARASOTA POINT REHABILITATION CENTER</t>
  </si>
  <si>
    <t>2600 COURTLAND STREET</t>
  </si>
  <si>
    <t>106103</t>
  </si>
  <si>
    <t>GULFPORT REHABILITATION CENTER</t>
  </si>
  <si>
    <t>1430 PASADENA AVE S</t>
  </si>
  <si>
    <t>106104</t>
  </si>
  <si>
    <t>RENAISSANCE AT THE TERRACES</t>
  </si>
  <si>
    <t>26475 SOUTH TAMIAMI TRAIL</t>
  </si>
  <si>
    <t>BONITA SPRINGS</t>
  </si>
  <si>
    <t>34135</t>
  </si>
  <si>
    <t>106105</t>
  </si>
  <si>
    <t>SKYTOP VIEW REHABILITATION CENTER</t>
  </si>
  <si>
    <t>2145 NORTH DON WICKHAM DRIVE</t>
  </si>
  <si>
    <t>106106</t>
  </si>
  <si>
    <t>GLADES WEST REHABILITATION AND NURSING C</t>
  </si>
  <si>
    <t>15955 BASS CREEK ROAD</t>
  </si>
  <si>
    <t>33027</t>
  </si>
  <si>
    <t>106108</t>
  </si>
  <si>
    <t>THE ARLINGTON OF NAPLES, INC,</t>
  </si>
  <si>
    <t>8000 ARLINGTON CIRCLE</t>
  </si>
  <si>
    <t>106109</t>
  </si>
  <si>
    <t>KINDRED HOSPITAL SOUTH FLORIDA HOLLYWOOD</t>
  </si>
  <si>
    <t>1859 VAN BUREN ST</t>
  </si>
  <si>
    <t>106110</t>
  </si>
  <si>
    <t>CHILDRENS COMPREHENSIVE CARE CENTER INC</t>
  </si>
  <si>
    <t>200 SE 19TH AVENUE</t>
  </si>
  <si>
    <t>106111</t>
  </si>
  <si>
    <t>HEALTH CENTER AT SINAI RESIDENCES</t>
  </si>
  <si>
    <t>21044 95TH AVENUE SOUTH</t>
  </si>
  <si>
    <t>106112</t>
  </si>
  <si>
    <t>TAMPA LAKES HEALTH AND REHABILITATION CENTER</t>
  </si>
  <si>
    <t>750 HAYES RD</t>
  </si>
  <si>
    <t>33549</t>
  </si>
  <si>
    <t>106113</t>
  </si>
  <si>
    <t>LEE MEMORIAL HOSPITAL SKILLED NURSING UNIT</t>
  </si>
  <si>
    <t>2776 CLEVELAND AVENUE</t>
  </si>
  <si>
    <t>106114</t>
  </si>
  <si>
    <t>BUFFALO CROSSING HEALTHCARE AND REHABILITATION CEN</t>
  </si>
  <si>
    <t>3875 WEDGEWOOD LANE</t>
  </si>
  <si>
    <t>106115</t>
  </si>
  <si>
    <t>BRIDGEWATER PARK HEALTH &amp; REHABILITATION CENTER</t>
  </si>
  <si>
    <t>9280 SOUTH WEST 81ST CT</t>
  </si>
  <si>
    <t>106116</t>
  </si>
  <si>
    <t>BARDMOOR OAKS HEALTHCARE AND REHABILITATION CENTE</t>
  </si>
  <si>
    <t>9035 BRYAN DAIRY RD</t>
  </si>
  <si>
    <t>106117</t>
  </si>
  <si>
    <t>OLIVE BRANCH HEALTH AND REHAB CENTER</t>
  </si>
  <si>
    <t>8325 UNIVERSITY PARKWAY</t>
  </si>
  <si>
    <t>106118</t>
  </si>
  <si>
    <t>WESTMINSTER BALDWIN PARK</t>
  </si>
  <si>
    <t>2653 LAKE BALDWIN LANE</t>
  </si>
  <si>
    <t>32814</t>
  </si>
  <si>
    <t>106119</t>
  </si>
  <si>
    <t>ADVENTHEALTH CARE CENTER WATERMAN</t>
  </si>
  <si>
    <t>4501 WATERMAN WAY</t>
  </si>
  <si>
    <t>TAVARES</t>
  </si>
  <si>
    <t>32778</t>
  </si>
  <si>
    <t>106120</t>
  </si>
  <si>
    <t>SCOTT LAKE HEALTH AND REHABILITATION CENTER</t>
  </si>
  <si>
    <t>800 E COUNTY RD 540A</t>
  </si>
  <si>
    <t>106121</t>
  </si>
  <si>
    <t>PRUITTHEALTH - PANAMA CITY</t>
  </si>
  <si>
    <t>3212 JENKS AVENUE</t>
  </si>
  <si>
    <t>106122</t>
  </si>
  <si>
    <t>GULF COAST MEDICAL CENTER SKILLED NURSING UNIT</t>
  </si>
  <si>
    <t>13960 PLANTATION ROAD</t>
  </si>
  <si>
    <t>106123</t>
  </si>
  <si>
    <t>VIERA DEL MAR HEALTH AND REHABILITATION CENTER</t>
  </si>
  <si>
    <t>2355 VIDINA DRIVE</t>
  </si>
  <si>
    <t>106124</t>
  </si>
  <si>
    <t>PRUITTHEALTH - FLEMING ISLAND</t>
  </si>
  <si>
    <t>2040 TOWN CENTER BLVD</t>
  </si>
  <si>
    <t>FLEMING ISLAND</t>
  </si>
  <si>
    <t>106125</t>
  </si>
  <si>
    <t>ADVENTHEALTH DADE CITY</t>
  </si>
  <si>
    <t>13100 FORT KING RD</t>
  </si>
  <si>
    <t>106126</t>
  </si>
  <si>
    <t>REHABILITATION CENTER OF LAKE CITY, THE</t>
  </si>
  <si>
    <t>298 SW PROSPERITY PLACE</t>
  </si>
  <si>
    <t>32024</t>
  </si>
  <si>
    <t>106127</t>
  </si>
  <si>
    <t>ADVENTHEALTH CARE CENTER CELEBRATION</t>
  </si>
  <si>
    <t>1290 CELEBRATION BLVD</t>
  </si>
  <si>
    <t>34747</t>
  </si>
  <si>
    <t>106128</t>
  </si>
  <si>
    <t>FAIR HAVENS CENTER</t>
  </si>
  <si>
    <t>201 CURTISS PKWY</t>
  </si>
  <si>
    <t>MIAMI SPRINGS</t>
  </si>
  <si>
    <t>33166</t>
  </si>
  <si>
    <t>106129</t>
  </si>
  <si>
    <t>GARDENS AT TERRACINA HEALTH &amp; REHABILITATION</t>
  </si>
  <si>
    <t>6869 DAVIS BOULEVARD</t>
  </si>
  <si>
    <t>34104</t>
  </si>
  <si>
    <t>106130</t>
  </si>
  <si>
    <t>ORLANDO HEALTH CENTER FOR REHABILITATION</t>
  </si>
  <si>
    <t>1300 HEMPEL AVENUE</t>
  </si>
  <si>
    <t>10A436</t>
  </si>
  <si>
    <t>LISENBY ON LAKE CAROLINE</t>
  </si>
  <si>
    <t>1400 W 11TH ST</t>
  </si>
  <si>
    <t>115002</t>
  </si>
  <si>
    <t>A.G. RHODES HOME WESLEY WOODS</t>
  </si>
  <si>
    <t>1819 CLIFTON ROAD, N.E.</t>
  </si>
  <si>
    <t>ATLANTA</t>
  </si>
  <si>
    <t>GA</t>
  </si>
  <si>
    <t>30329</t>
  </si>
  <si>
    <t>115004</t>
  </si>
  <si>
    <t>MAGNOLIA MANOR METHODIST NSG C</t>
  </si>
  <si>
    <t>2001 SOUTH LEE STREET</t>
  </si>
  <si>
    <t>AMERICUS</t>
  </si>
  <si>
    <t>31709</t>
  </si>
  <si>
    <t>115005</t>
  </si>
  <si>
    <t>PARK PLACE NURSING FACILITY</t>
  </si>
  <si>
    <t>1865 BOLD SPRINGS ROAD</t>
  </si>
  <si>
    <t>MONROE</t>
  </si>
  <si>
    <t>30655</t>
  </si>
  <si>
    <t>115012</t>
  </si>
  <si>
    <t>NORTH DECATUR HEALTH AND REHABILITATION CENTER</t>
  </si>
  <si>
    <t>2787 NORTH DECATUR ROAD</t>
  </si>
  <si>
    <t>30033</t>
  </si>
  <si>
    <t>115020</t>
  </si>
  <si>
    <t>BELL MINOR HOME, THE</t>
  </si>
  <si>
    <t>2200 OLD HAMILTON PLACE NE</t>
  </si>
  <si>
    <t>Hall</t>
  </si>
  <si>
    <t>30507</t>
  </si>
  <si>
    <t>115022</t>
  </si>
  <si>
    <t>WILLIAM BREMAN JEWISH HOME, THE</t>
  </si>
  <si>
    <t>3150 HOWELL MILL ROAD N.W.</t>
  </si>
  <si>
    <t>30327</t>
  </si>
  <si>
    <t>115025</t>
  </si>
  <si>
    <t>GLENWOOD HEALTH AND REHABILITATION CENTER</t>
  </si>
  <si>
    <t>4115 GLENWOOD RD</t>
  </si>
  <si>
    <t>30032</t>
  </si>
  <si>
    <t>115039</t>
  </si>
  <si>
    <t>MILLER NURSING HOME</t>
  </si>
  <si>
    <t>206 GRACE ST</t>
  </si>
  <si>
    <t>COLQUITT</t>
  </si>
  <si>
    <t>39837</t>
  </si>
  <si>
    <t>115040</t>
  </si>
  <si>
    <t>CENTER FOR ADVANCED REHAB AT PARKSIDE, THE</t>
  </si>
  <si>
    <t>110 PARK CITY ROAD</t>
  </si>
  <si>
    <t>ROSSVILLE</t>
  </si>
  <si>
    <t>Catoosa</t>
  </si>
  <si>
    <t>30741</t>
  </si>
  <si>
    <t>115044</t>
  </si>
  <si>
    <t>AZALEA HEALTH AND REHABILITATION CENTER</t>
  </si>
  <si>
    <t>1600 ANTHONY ROAD</t>
  </si>
  <si>
    <t>AUGUSTA</t>
  </si>
  <si>
    <t>Richmond</t>
  </si>
  <si>
    <t>30907</t>
  </si>
  <si>
    <t>115045</t>
  </si>
  <si>
    <t>MAGNOLIA MANOR OF COLUMBUS NURSING CENTER - WEST</t>
  </si>
  <si>
    <t>2000 WARM SPRINGS RD</t>
  </si>
  <si>
    <t>COLUMBUS</t>
  </si>
  <si>
    <t>Muscogee</t>
  </si>
  <si>
    <t>31904</t>
  </si>
  <si>
    <t>115090</t>
  </si>
  <si>
    <t>BROWN HEALTH AND REHABILITATION</t>
  </si>
  <si>
    <t>545 COOK STREET</t>
  </si>
  <si>
    <t>ROYSTON</t>
  </si>
  <si>
    <t>30662</t>
  </si>
  <si>
    <t>115099</t>
  </si>
  <si>
    <t>HABERSHAM HOME</t>
  </si>
  <si>
    <t>HIGHWAY 441 NORTH, BOX 37</t>
  </si>
  <si>
    <t>DEMOREST</t>
  </si>
  <si>
    <t>Habersham</t>
  </si>
  <si>
    <t>30535</t>
  </si>
  <si>
    <t>115104</t>
  </si>
  <si>
    <t>NHC HEALTHCARE ROSSVILLE</t>
  </si>
  <si>
    <t>1425 MCFARLAND AVE</t>
  </si>
  <si>
    <t>115106</t>
  </si>
  <si>
    <t>EFFINGHAM CARE &amp; REHABILITATION CENTER</t>
  </si>
  <si>
    <t>459 HIGHWAY 119 SOUTH</t>
  </si>
  <si>
    <t>Effingham</t>
  </si>
  <si>
    <t>31329</t>
  </si>
  <si>
    <t>115110</t>
  </si>
  <si>
    <t>SIGNATURE HEALTHCARE OF BUCKHEAD</t>
  </si>
  <si>
    <t>54 PEACHTREE PARK DRIVE N.E.</t>
  </si>
  <si>
    <t>30309</t>
  </si>
  <si>
    <t>115115</t>
  </si>
  <si>
    <t>SIGNATURE HEALTHCARE AT TOWER ROAD</t>
  </si>
  <si>
    <t>26 TOWER RD</t>
  </si>
  <si>
    <t>MARIETTA</t>
  </si>
  <si>
    <t>Cobb</t>
  </si>
  <si>
    <t>30060</t>
  </si>
  <si>
    <t>115120</t>
  </si>
  <si>
    <t>SIGNATURE HEALTHCARE OF SAVANNAH</t>
  </si>
  <si>
    <t>815 EAST 63 STREET</t>
  </si>
  <si>
    <t>SAVANNAH</t>
  </si>
  <si>
    <t>Chatham</t>
  </si>
  <si>
    <t>31405</t>
  </si>
  <si>
    <t>115124</t>
  </si>
  <si>
    <t>MAGNOLIA MANOR OF COLUMBUS NURSING CENTER - EAST</t>
  </si>
  <si>
    <t>2010 WARM SPRINGS RD</t>
  </si>
  <si>
    <t>115129</t>
  </si>
  <si>
    <t>NURSE CARE OF BUCKHEAD</t>
  </si>
  <si>
    <t>2920 PHARR COURT SOUTH NW</t>
  </si>
  <si>
    <t>30305</t>
  </si>
  <si>
    <t>115132</t>
  </si>
  <si>
    <t>ABERCORN REHABILITATION CENTER</t>
  </si>
  <si>
    <t>11800 ABERCORN STREET</t>
  </si>
  <si>
    <t>31419</t>
  </si>
  <si>
    <t>115138</t>
  </si>
  <si>
    <t>NEWNAN HEALTH AND REHABILITATION</t>
  </si>
  <si>
    <t>244 EAST BROAD STREET</t>
  </si>
  <si>
    <t>NEWNAN</t>
  </si>
  <si>
    <t>Coweta</t>
  </si>
  <si>
    <t>30263</t>
  </si>
  <si>
    <t>115144</t>
  </si>
  <si>
    <t>RIVERDALE CENTER FOR NURSING AND HEALING</t>
  </si>
  <si>
    <t>315 UPPER RIVERDALE ROAD</t>
  </si>
  <si>
    <t>RIVERDALE</t>
  </si>
  <si>
    <t>Clayton</t>
  </si>
  <si>
    <t>30274</t>
  </si>
  <si>
    <t>115145</t>
  </si>
  <si>
    <t>ANDERSON MILL HEALTH AND REHABILITATION CENTER</t>
  </si>
  <si>
    <t>2130 ANDERSON MILL RD</t>
  </si>
  <si>
    <t>AUSTELL</t>
  </si>
  <si>
    <t>30106</t>
  </si>
  <si>
    <t>115146</t>
  </si>
  <si>
    <t>ORCHARD VIEW REHABILITATION &amp; SKILLED NURSING CTR</t>
  </si>
  <si>
    <t>8414 WHITESVILLE ROAD</t>
  </si>
  <si>
    <t>31907</t>
  </si>
  <si>
    <t>115147</t>
  </si>
  <si>
    <t>KENTWOOD NURSING FACILITY</t>
  </si>
  <si>
    <t>1227 WEST WHEELER PARKWAY</t>
  </si>
  <si>
    <t>30909</t>
  </si>
  <si>
    <t>115150</t>
  </si>
  <si>
    <t>AMARA HEALTHCARE &amp; REHAB</t>
  </si>
  <si>
    <t>2021 SCOTT ROAD</t>
  </si>
  <si>
    <t>30906</t>
  </si>
  <si>
    <t>115206</t>
  </si>
  <si>
    <t>SIGNATURE HEALTHCARE OF MARIETTA</t>
  </si>
  <si>
    <t>811 KENNESAW AVENUE</t>
  </si>
  <si>
    <t>115246</t>
  </si>
  <si>
    <t>MANOR CARE REHABILITATION CENTER - DECATUR</t>
  </si>
  <si>
    <t>2722 NORTH DECATUR ROAD</t>
  </si>
  <si>
    <t>115258</t>
  </si>
  <si>
    <t>WELLSTAR PAULDING NURSING CTR</t>
  </si>
  <si>
    <t>600 WEST MEMORIAL DRIVE</t>
  </si>
  <si>
    <t>DALLAS</t>
  </si>
  <si>
    <t>Paulding</t>
  </si>
  <si>
    <t>30132</t>
  </si>
  <si>
    <t>115262</t>
  </si>
  <si>
    <t>APPLING NURSING AND REHABILITATION PAVILION</t>
  </si>
  <si>
    <t>163 EAST TOLLISON STREET</t>
  </si>
  <si>
    <t>BAXLEY</t>
  </si>
  <si>
    <t>Appling</t>
  </si>
  <si>
    <t>31513</t>
  </si>
  <si>
    <t>115264</t>
  </si>
  <si>
    <t>CALHOUN NURSING HOME</t>
  </si>
  <si>
    <t>265 TURNER STREET</t>
  </si>
  <si>
    <t>EDISON</t>
  </si>
  <si>
    <t>39846</t>
  </si>
  <si>
    <t>115265</t>
  </si>
  <si>
    <t>HARBORVIEW SATILLA</t>
  </si>
  <si>
    <t>1600 RIVERSIDE AVE</t>
  </si>
  <si>
    <t>WAYCROSS</t>
  </si>
  <si>
    <t>Ware</t>
  </si>
  <si>
    <t>31501</t>
  </si>
  <si>
    <t>115266</t>
  </si>
  <si>
    <t>MITCHELL COUNTY NURSING HOMES</t>
  </si>
  <si>
    <t>37 SOUTH ELLIS STREET</t>
  </si>
  <si>
    <t>CAMILLA</t>
  </si>
  <si>
    <t>Mitchell</t>
  </si>
  <si>
    <t>31730</t>
  </si>
  <si>
    <t>115270</t>
  </si>
  <si>
    <t>DUNWOODY HEALTH AND REHABILITATION CENTER</t>
  </si>
  <si>
    <t>5470 MERIDIAN MARK ROAD, BLDG E</t>
  </si>
  <si>
    <t>30342</t>
  </si>
  <si>
    <t>115271</t>
  </si>
  <si>
    <t>EARLY MEMORIAL NURSING FACILITY</t>
  </si>
  <si>
    <t>11740 COLUMBIA STREET</t>
  </si>
  <si>
    <t>BLAKELY</t>
  </si>
  <si>
    <t>Early</t>
  </si>
  <si>
    <t>39823</t>
  </si>
  <si>
    <t>115272</t>
  </si>
  <si>
    <t>JOE-ANNE BURGIN NURSING HOME</t>
  </si>
  <si>
    <t>321 RANDOLPH STREET</t>
  </si>
  <si>
    <t>CUTHBERT</t>
  </si>
  <si>
    <t>39840</t>
  </si>
  <si>
    <t>115273</t>
  </si>
  <si>
    <t>DOUGLASVILLE NURSING AND REHABILITATION CENTER</t>
  </si>
  <si>
    <t>4028 HWY 5</t>
  </si>
  <si>
    <t>DOUGLASVILLE</t>
  </si>
  <si>
    <t>30135</t>
  </si>
  <si>
    <t>115275</t>
  </si>
  <si>
    <t>A.G. RHODES HOME, INC, THE</t>
  </si>
  <si>
    <t>350 BOULVARD, S.E.</t>
  </si>
  <si>
    <t>30312</t>
  </si>
  <si>
    <t>115276</t>
  </si>
  <si>
    <t>PRUITTHEALTH - MARIETTA</t>
  </si>
  <si>
    <t>70 SAINE DRIVE SW</t>
  </si>
  <si>
    <t>30008</t>
  </si>
  <si>
    <t>115277</t>
  </si>
  <si>
    <t>FLORENCE HAND HOME</t>
  </si>
  <si>
    <t>200 MEDICAL DRIVE</t>
  </si>
  <si>
    <t>LAGRANGE</t>
  </si>
  <si>
    <t>Troup</t>
  </si>
  <si>
    <t>30240</t>
  </si>
  <si>
    <t>115279</t>
  </si>
  <si>
    <t>HIGH SHOALS HEALTH AND REHABILITATION</t>
  </si>
  <si>
    <t>3450 NEW HIGH SHOALS RD</t>
  </si>
  <si>
    <t>BISHOP</t>
  </si>
  <si>
    <t>Oconee</t>
  </si>
  <si>
    <t>30621</t>
  </si>
  <si>
    <t>115280</t>
  </si>
  <si>
    <t>CHATSWORTH HEALTH CARE CENTER</t>
  </si>
  <si>
    <t>102 HOSPITAL DRIVE</t>
  </si>
  <si>
    <t>Murray</t>
  </si>
  <si>
    <t>30705</t>
  </si>
  <si>
    <t>115283</t>
  </si>
  <si>
    <t>MANOR CARE REHABILITATION CENTER - MARIETTA</t>
  </si>
  <si>
    <t>4360 JOHNSON FERRY PLACE</t>
  </si>
  <si>
    <t>30068</t>
  </si>
  <si>
    <t>115287</t>
  </si>
  <si>
    <t>CHULIO HILLS HEALTH AND REHAB</t>
  </si>
  <si>
    <t>1170 CHULIO ROAD</t>
  </si>
  <si>
    <t>ROME</t>
  </si>
  <si>
    <t>Floyd</t>
  </si>
  <si>
    <t>30161</t>
  </si>
  <si>
    <t>115288</t>
  </si>
  <si>
    <t>PRUITTHEALTH - MACON</t>
  </si>
  <si>
    <t>2255 ANTHONY ROAD</t>
  </si>
  <si>
    <t>MACON</t>
  </si>
  <si>
    <t>31204</t>
  </si>
  <si>
    <t>115289</t>
  </si>
  <si>
    <t>COMER HEALTH AND REHABILITATION</t>
  </si>
  <si>
    <t>2430 PAOLI ROAD</t>
  </si>
  <si>
    <t>COMER</t>
  </si>
  <si>
    <t>30629</t>
  </si>
  <si>
    <t>115290</t>
  </si>
  <si>
    <t>PLACE AT DEANS BRIDGE, THE</t>
  </si>
  <si>
    <t>3235 DEANS BRIDGE ROAD</t>
  </si>
  <si>
    <t>115291</t>
  </si>
  <si>
    <t>WINDERMERE HEALTH AND REHABILITATION CENTER</t>
  </si>
  <si>
    <t>3618 J DEWEY GRAY CIRCLE</t>
  </si>
  <si>
    <t>115293</t>
  </si>
  <si>
    <t>RESORTS AT POOLER INC</t>
  </si>
  <si>
    <t>508 SOUTH ROGERS STREET</t>
  </si>
  <si>
    <t>POOLER</t>
  </si>
  <si>
    <t>31322</t>
  </si>
  <si>
    <t>115294</t>
  </si>
  <si>
    <t>STEVENS PARK HEALTH AND REHABILITATION</t>
  </si>
  <si>
    <t>820 STEVENS CREEK ROAD</t>
  </si>
  <si>
    <t>115295</t>
  </si>
  <si>
    <t>ZEBULON PARK HEALTH AND REHABILITATION</t>
  </si>
  <si>
    <t>343 PLANTATION WAY</t>
  </si>
  <si>
    <t>31210</t>
  </si>
  <si>
    <t>115296</t>
  </si>
  <si>
    <t>LENBROOK</t>
  </si>
  <si>
    <t>3747 PEACHTREE ROAD, NE</t>
  </si>
  <si>
    <t>30319</t>
  </si>
  <si>
    <t>115298</t>
  </si>
  <si>
    <t>FAIRBURN HEALTH CARE CENTER</t>
  </si>
  <si>
    <t>178 WEST CAMPBELLTON STREET</t>
  </si>
  <si>
    <t>FAIRBURN</t>
  </si>
  <si>
    <t>30213</t>
  </si>
  <si>
    <t>115304</t>
  </si>
  <si>
    <t>PRUITTHEALTH - LAFAYETTE</t>
  </si>
  <si>
    <t>205 ROADRUNNER BOULEVARD</t>
  </si>
  <si>
    <t>30728</t>
  </si>
  <si>
    <t>115308</t>
  </si>
  <si>
    <t>PLACE AT MARTINEZ, THE</t>
  </si>
  <si>
    <t>409 PLEASANT HOME ROAD</t>
  </si>
  <si>
    <t>115313</t>
  </si>
  <si>
    <t>PRUITTHEALTH - BROOKHAVEN</t>
  </si>
  <si>
    <t>3535 ASHTON WOODS DRIVE NE</t>
  </si>
  <si>
    <t>115314</t>
  </si>
  <si>
    <t>PRUITTHEALTH - AUSTELL</t>
  </si>
  <si>
    <t>1700 MULKEY RD</t>
  </si>
  <si>
    <t>115319</t>
  </si>
  <si>
    <t>FIFTH AVENUE HEALTH CARE</t>
  </si>
  <si>
    <t>505 NORTH FIFTH  AVENUE</t>
  </si>
  <si>
    <t>30165</t>
  </si>
  <si>
    <t>115321</t>
  </si>
  <si>
    <t>WARRENTON HEALTH AND REHAB</t>
  </si>
  <si>
    <t>813 ATLANTA HIGHWAY</t>
  </si>
  <si>
    <t>WARRENTON</t>
  </si>
  <si>
    <t>Warren</t>
  </si>
  <si>
    <t>30828</t>
  </si>
  <si>
    <t>115322</t>
  </si>
  <si>
    <t>BRIARWOOD HEALTH AND REHABILITATION CENTER</t>
  </si>
  <si>
    <t>3888 LAVISTA ROAD</t>
  </si>
  <si>
    <t>TUCKER</t>
  </si>
  <si>
    <t>30084</t>
  </si>
  <si>
    <t>115324</t>
  </si>
  <si>
    <t>BAINBRIDGE HEALTH AND REHAB</t>
  </si>
  <si>
    <t>1155  WEST COLLEGE STREET</t>
  </si>
  <si>
    <t>BAINBRIDGE</t>
  </si>
  <si>
    <t>Decatur</t>
  </si>
  <si>
    <t>39819</t>
  </si>
  <si>
    <t>115325</t>
  </si>
  <si>
    <t>PRUITTHEALTH - WASHINGTON</t>
  </si>
  <si>
    <t>112 HOSPITAL DRIVE</t>
  </si>
  <si>
    <t>Wilkes</t>
  </si>
  <si>
    <t>30673</t>
  </si>
  <si>
    <t>115326</t>
  </si>
  <si>
    <t>PRUITTHEALTH - MAGNOLIA MANOR</t>
  </si>
  <si>
    <t>3003 VETERANS PARKWAY S</t>
  </si>
  <si>
    <t>MOULTRIE</t>
  </si>
  <si>
    <t>Colquitt</t>
  </si>
  <si>
    <t>31788</t>
  </si>
  <si>
    <t>115327</t>
  </si>
  <si>
    <t>WILLOWWOOD HEALTHCARE AND REHABILITATION</t>
  </si>
  <si>
    <t>4595 CANTRELL ROAD</t>
  </si>
  <si>
    <t>FLOWERY BRANCH</t>
  </si>
  <si>
    <t>30542</t>
  </si>
  <si>
    <t>115329</t>
  </si>
  <si>
    <t>HARBORVIEW HEALTH SYSTEMS THOMASTON</t>
  </si>
  <si>
    <t>310 AVENUE F</t>
  </si>
  <si>
    <t>THOMASTON</t>
  </si>
  <si>
    <t>Upson</t>
  </si>
  <si>
    <t>30286</t>
  </si>
  <si>
    <t>115330</t>
  </si>
  <si>
    <t>DELMAR GARDENS OF SMYRNA</t>
  </si>
  <si>
    <t>404 KING SPRINGS VILLAGE PKWY</t>
  </si>
  <si>
    <t>30082</t>
  </si>
  <si>
    <t>115334</t>
  </si>
  <si>
    <t>PRUITTHEALTH - AUGUSTA</t>
  </si>
  <si>
    <t>2541 MILLEDGEVILLE ROAD</t>
  </si>
  <si>
    <t>30904</t>
  </si>
  <si>
    <t>115336</t>
  </si>
  <si>
    <t>UNIVERSITY EXTENDED CARE/WESTW</t>
  </si>
  <si>
    <t>561 UNIVERSITY DRIVE</t>
  </si>
  <si>
    <t>EVANS</t>
  </si>
  <si>
    <t>30809</t>
  </si>
  <si>
    <t>115338</t>
  </si>
  <si>
    <t>MIONA GERIATRIC &amp; DEMENTIA CENTER</t>
  </si>
  <si>
    <t>201 POPLAR STREET</t>
  </si>
  <si>
    <t>IDEAL</t>
  </si>
  <si>
    <t>31041</t>
  </si>
  <si>
    <t>115339</t>
  </si>
  <si>
    <t>PRUITTHEALTH - SAVANNAH</t>
  </si>
  <si>
    <t>12825 WHITE BLUFF ROAD</t>
  </si>
  <si>
    <t>115340</t>
  </si>
  <si>
    <t>CALHOUN HEALTH CARE CENTER</t>
  </si>
  <si>
    <t>1387 HIGHWAY 41 NORTH</t>
  </si>
  <si>
    <t>CALHOUN</t>
  </si>
  <si>
    <t>Gordon</t>
  </si>
  <si>
    <t>30701</t>
  </si>
  <si>
    <t>115341</t>
  </si>
  <si>
    <t>RIDGEWOOD MANOR HEALTH AND REHABILITATION</t>
  </si>
  <si>
    <t>1110 BURLEYSON DRIVE</t>
  </si>
  <si>
    <t>DALTON</t>
  </si>
  <si>
    <t>Whitfield</t>
  </si>
  <si>
    <t>30720</t>
  </si>
  <si>
    <t>115343</t>
  </si>
  <si>
    <t>BERRIEN NURSING CENTER</t>
  </si>
  <si>
    <t>405 LAUREL AVE.</t>
  </si>
  <si>
    <t>Berrien</t>
  </si>
  <si>
    <t>31639</t>
  </si>
  <si>
    <t>115345</t>
  </si>
  <si>
    <t>PRUITTHEALTH - TOCCOA</t>
  </si>
  <si>
    <t>633 FALLS ROAD</t>
  </si>
  <si>
    <t>TOCCOA</t>
  </si>
  <si>
    <t>Stephens</t>
  </si>
  <si>
    <t>30577</t>
  </si>
  <si>
    <t>115346</t>
  </si>
  <si>
    <t>BOLINGREEN HEALTH AND REHABILITATION</t>
  </si>
  <si>
    <t>529 BOLINGREEN DRIVE</t>
  </si>
  <si>
    <t>115347</t>
  </si>
  <si>
    <t>LIFE CARE CENTER OF GWINNETT</t>
  </si>
  <si>
    <t>3850 SAFEHAVEN DRIVE</t>
  </si>
  <si>
    <t>LAWRENCEVILLE</t>
  </si>
  <si>
    <t>Gwinnett</t>
  </si>
  <si>
    <t>30044</t>
  </si>
  <si>
    <t>115348</t>
  </si>
  <si>
    <t>ETOWAH LANDING</t>
  </si>
  <si>
    <t>809 SOUTH BROAD STREET</t>
  </si>
  <si>
    <t>115350</t>
  </si>
  <si>
    <t>DELMAR GARDENS OF GWINNETT</t>
  </si>
  <si>
    <t>3100 CLUB DRIVE</t>
  </si>
  <si>
    <t>115351</t>
  </si>
  <si>
    <t>MUSCOGEE MANOR &amp; REHABILITATION CTR</t>
  </si>
  <si>
    <t>7150 MANOR ROAD</t>
  </si>
  <si>
    <t>31906</t>
  </si>
  <si>
    <t>115353</t>
  </si>
  <si>
    <t>RIVERSIDE HEALTH AND REHABILITATION</t>
  </si>
  <si>
    <t>101 OLD TALBOTTON  RD</t>
  </si>
  <si>
    <t>115354</t>
  </si>
  <si>
    <t>LAGRANGE HEALTH AND REHAB</t>
  </si>
  <si>
    <t>2111 WEST POINT ROAD</t>
  </si>
  <si>
    <t>115356</t>
  </si>
  <si>
    <t>DUBLINAIR HEALTH &amp; REHAB</t>
  </si>
  <si>
    <t>300 INDUSTRIAL BLVD</t>
  </si>
  <si>
    <t>DUBLIN</t>
  </si>
  <si>
    <t>Laurens</t>
  </si>
  <si>
    <t>31021</t>
  </si>
  <si>
    <t>115357</t>
  </si>
  <si>
    <t>OCONEE HEALTH AND REHABILITATION</t>
  </si>
  <si>
    <t>107 RIDGEVIEW DR</t>
  </si>
  <si>
    <t>OCONEE</t>
  </si>
  <si>
    <t>31067</t>
  </si>
  <si>
    <t>115358</t>
  </si>
  <si>
    <t>TREUTLEN COUNTY HEALTH AND REHABILITATION</t>
  </si>
  <si>
    <t>2249 COLLEGE STREET, NORTH</t>
  </si>
  <si>
    <t>SOPERTON</t>
  </si>
  <si>
    <t>Treutlen</t>
  </si>
  <si>
    <t>30457</t>
  </si>
  <si>
    <t>115360</t>
  </si>
  <si>
    <t>CONDOR HEALTH LAFAYETTE</t>
  </si>
  <si>
    <t>110 BRANDYWINE BOULEVARD</t>
  </si>
  <si>
    <t>30214</t>
  </si>
  <si>
    <t>115361</t>
  </si>
  <si>
    <t>BRENTWOOD HEALTH AND REHABILITATION</t>
  </si>
  <si>
    <t>115 BRENTWOOD DRIVE</t>
  </si>
  <si>
    <t>WAYNESBORO</t>
  </si>
  <si>
    <t>Burke</t>
  </si>
  <si>
    <t>30830</t>
  </si>
  <si>
    <t>115362</t>
  </si>
  <si>
    <t>MACON REHABILITATION AND HEALTHCARE</t>
  </si>
  <si>
    <t>505 COLISEUM DRIVE</t>
  </si>
  <si>
    <t>31217</t>
  </si>
  <si>
    <t>115363</t>
  </si>
  <si>
    <t>ROME HEALTH AND REHABILITATION CENTER</t>
  </si>
  <si>
    <t>1345 REDMOND ROAD</t>
  </si>
  <si>
    <t>115364</t>
  </si>
  <si>
    <t>MONTEZUMA HEALTH CARE CENTER</t>
  </si>
  <si>
    <t>506 SUMTER ST</t>
  </si>
  <si>
    <t>MONTEZUMA</t>
  </si>
  <si>
    <t>31063</t>
  </si>
  <si>
    <t>115365</t>
  </si>
  <si>
    <t>THOMSON HEALTH AND REHABILITATION</t>
  </si>
  <si>
    <t>511 MT. PLEASANT ROAD</t>
  </si>
  <si>
    <t>THOMSON</t>
  </si>
  <si>
    <t>Mc Duffie</t>
  </si>
  <si>
    <t>30824</t>
  </si>
  <si>
    <t>115368</t>
  </si>
  <si>
    <t>CARROLLTON NURSING &amp; REHAB CTR</t>
  </si>
  <si>
    <t>2327 NORTH HIGHWAY 27</t>
  </si>
  <si>
    <t>CARROLLTON</t>
  </si>
  <si>
    <t>30117</t>
  </si>
  <si>
    <t>115369</t>
  </si>
  <si>
    <t>HERITAGE INN OF SANDERSVILLE HEALTH AND REHAB</t>
  </si>
  <si>
    <t>652 FERNCREST DRIVE</t>
  </si>
  <si>
    <t>SANDERSVILLE</t>
  </si>
  <si>
    <t>31082</t>
  </si>
  <si>
    <t>115373</t>
  </si>
  <si>
    <t>PRUITTHEALTH - LAKEHAVEN</t>
  </si>
  <si>
    <t>410 EAST NORTHSIDE DRIVE</t>
  </si>
  <si>
    <t>VALDOSTA</t>
  </si>
  <si>
    <t>31602</t>
  </si>
  <si>
    <t>115374</t>
  </si>
  <si>
    <t>WOOD DALE HEALTH AND REHABILITATION</t>
  </si>
  <si>
    <t>1102 BURLEYSON  ROAD</t>
  </si>
  <si>
    <t>115375</t>
  </si>
  <si>
    <t>RIVERSIDE HEALTH CARE CENTER</t>
  </si>
  <si>
    <t>5100 WEST ST NW</t>
  </si>
  <si>
    <t>COVINGTON</t>
  </si>
  <si>
    <t>30014</t>
  </si>
  <si>
    <t>115376</t>
  </si>
  <si>
    <t>SOUTHLAND HEALTHCARE AND REHAB CENTER</t>
  </si>
  <si>
    <t>606 SIMMONS ST</t>
  </si>
  <si>
    <t>31040</t>
  </si>
  <si>
    <t>115377</t>
  </si>
  <si>
    <t>PRUITTHEALTH - VALDOSTA</t>
  </si>
  <si>
    <t>2501 NORTH ASHLEY STREET</t>
  </si>
  <si>
    <t>115379</t>
  </si>
  <si>
    <t>PRUITTHEALTH - MONROE</t>
  </si>
  <si>
    <t>4796 HIGHWAY 42 NORTH</t>
  </si>
  <si>
    <t>FORSYTH</t>
  </si>
  <si>
    <t>31029</t>
  </si>
  <si>
    <t>115381</t>
  </si>
  <si>
    <t>CEDAR SPRINGS HEALTH AND REHAB</t>
  </si>
  <si>
    <t>148 CASON ROAD</t>
  </si>
  <si>
    <t>CEDARTOWN</t>
  </si>
  <si>
    <t>30125</t>
  </si>
  <si>
    <t>115382</t>
  </si>
  <si>
    <t>SPARTA HEALTH AND REHABILITATION</t>
  </si>
  <si>
    <t>11744 HIGHWAY 22 E</t>
  </si>
  <si>
    <t>SPARTA</t>
  </si>
  <si>
    <t>Hancock</t>
  </si>
  <si>
    <t>31087</t>
  </si>
  <si>
    <t>115384</t>
  </si>
  <si>
    <t>OAKS - CARROLLTON SKILLED NURSING, THE</t>
  </si>
  <si>
    <t>921 OLD NEWNAN ROAD</t>
  </si>
  <si>
    <t>115385</t>
  </si>
  <si>
    <t>PRUITTHEALTH - CRESTWOOD</t>
  </si>
  <si>
    <t>415 PENDLETON PLACE</t>
  </si>
  <si>
    <t>115387</t>
  </si>
  <si>
    <t>OXLEY PARK HEALTH AND REHABILITATION</t>
  </si>
  <si>
    <t>181 OXLEY DRIVE</t>
  </si>
  <si>
    <t>LYONS</t>
  </si>
  <si>
    <t>Toombs</t>
  </si>
  <si>
    <t>30436</t>
  </si>
  <si>
    <t>115391</t>
  </si>
  <si>
    <t>PRUITTHEALTH - EASTSIDE</t>
  </si>
  <si>
    <t>2795 FINNEY CIRCLE</t>
  </si>
  <si>
    <t>115393</t>
  </si>
  <si>
    <t>OAKS - SCENIC VIEW SKILLED NURSING, THE</t>
  </si>
  <si>
    <t>205 PEACH ORCHARD ROAD</t>
  </si>
  <si>
    <t>BALDWIN</t>
  </si>
  <si>
    <t>30511</t>
  </si>
  <si>
    <t>115394</t>
  </si>
  <si>
    <t>PRUITTHEALTH - PEAKE</t>
  </si>
  <si>
    <t>6190 PEAKE ROAD</t>
  </si>
  <si>
    <t>31220</t>
  </si>
  <si>
    <t>115395</t>
  </si>
  <si>
    <t>WINTHROP HEALTH AND REHABILITATION</t>
  </si>
  <si>
    <t>12 CHATEAU DRIVE</t>
  </si>
  <si>
    <t>115396</t>
  </si>
  <si>
    <t>QUIET OAKS HEALTH CARE CENTER</t>
  </si>
  <si>
    <t>125 QUIET OAKS DRIVE</t>
  </si>
  <si>
    <t>CRAWFORD</t>
  </si>
  <si>
    <t>Oglethorpe</t>
  </si>
  <si>
    <t>30630</t>
  </si>
  <si>
    <t>115397</t>
  </si>
  <si>
    <t>PROVIDENCE OF SPARTA HEALTH AND REHAB</t>
  </si>
  <si>
    <t>60 PROVIDENCE STREET, PO BOX 86</t>
  </si>
  <si>
    <t>115401</t>
  </si>
  <si>
    <t>PRUITTHEALTH - SPRING VALLEY</t>
  </si>
  <si>
    <t>651 RHODES DRIVE</t>
  </si>
  <si>
    <t>ELBERTON</t>
  </si>
  <si>
    <t>30635</t>
  </si>
  <si>
    <t>115403</t>
  </si>
  <si>
    <t>QUINTON MEM HC &amp; REHAB CENTER</t>
  </si>
  <si>
    <t>1115 PROFESSIONAL BLVD</t>
  </si>
  <si>
    <t>115404</t>
  </si>
  <si>
    <t>LUMBER CITY NURSING &amp; REHABILITATION CENTER</t>
  </si>
  <si>
    <t>93 HIGHWAY 19</t>
  </si>
  <si>
    <t>LUMBER CITY</t>
  </si>
  <si>
    <t>Telfair</t>
  </si>
  <si>
    <t>31549</t>
  </si>
  <si>
    <t>115406</t>
  </si>
  <si>
    <t>WRIGHTSVILLE MANOR HEALTH AND REHAB</t>
  </si>
  <si>
    <t>337 WEST COURT STREET</t>
  </si>
  <si>
    <t>WRIGHTSVILLE</t>
  </si>
  <si>
    <t>31096</t>
  </si>
  <si>
    <t>115409</t>
  </si>
  <si>
    <t>PRUITTHEALTH - FORT OGLETHORPE</t>
  </si>
  <si>
    <t>1067 BATTLEFIELD PARKWAY</t>
  </si>
  <si>
    <t>FORT OGLETHORPE</t>
  </si>
  <si>
    <t>30742</t>
  </si>
  <si>
    <t>115410</t>
  </si>
  <si>
    <t>OAKS - LIMESTONE, THE</t>
  </si>
  <si>
    <t>2560 FLINTRIDGE ROAD</t>
  </si>
  <si>
    <t>30501</t>
  </si>
  <si>
    <t>115411</t>
  </si>
  <si>
    <t>PLEASANT VIEW NURSING CENTER</t>
  </si>
  <si>
    <t>475 WASHINGTON STREET</t>
  </si>
  <si>
    <t>METTER</t>
  </si>
  <si>
    <t>Candler</t>
  </si>
  <si>
    <t>30439</t>
  </si>
  <si>
    <t>115412</t>
  </si>
  <si>
    <t>TIFTON HEALTH AND REHABILITATION CENTER</t>
  </si>
  <si>
    <t>1451 NEWTON DRIVE</t>
  </si>
  <si>
    <t>TIFTON</t>
  </si>
  <si>
    <t>Tift</t>
  </si>
  <si>
    <t>31794</t>
  </si>
  <si>
    <t>115414</t>
  </si>
  <si>
    <t>HARBORVIEW HEALTH SYSTEMS JESUP</t>
  </si>
  <si>
    <t>1090 W ORANGE ST</t>
  </si>
  <si>
    <t>JESUP</t>
  </si>
  <si>
    <t>Wayne</t>
  </si>
  <si>
    <t>31545</t>
  </si>
  <si>
    <t>115418</t>
  </si>
  <si>
    <t>PRUITTHEALTH - FORSYTH</t>
  </si>
  <si>
    <t>521 CABINESS ROAD</t>
  </si>
  <si>
    <t>115419</t>
  </si>
  <si>
    <t>OAKS - ATHENS SKILLED NURSING, THE</t>
  </si>
  <si>
    <t>490 KATHWOOD DR</t>
  </si>
  <si>
    <t>30607</t>
  </si>
  <si>
    <t>115421</t>
  </si>
  <si>
    <t>WOODSTOCK NURSING &amp; REHAB CTR</t>
  </si>
  <si>
    <t>105 ARNOLD MILL ROAD</t>
  </si>
  <si>
    <t>WOODSTOCK</t>
  </si>
  <si>
    <t>30188</t>
  </si>
  <si>
    <t>115422</t>
  </si>
  <si>
    <t>ROSWELL NURSING &amp; REHAB CENTER</t>
  </si>
  <si>
    <t>1109 GREEN STREET</t>
  </si>
  <si>
    <t>ROSWELL</t>
  </si>
  <si>
    <t>30075</t>
  </si>
  <si>
    <t>115423</t>
  </si>
  <si>
    <t>CHESTNUT RIDGE NSG &amp; REHAB CTR</t>
  </si>
  <si>
    <t>125 SAMARITAN DRIVE</t>
  </si>
  <si>
    <t>CUMMING</t>
  </si>
  <si>
    <t>Forsyth</t>
  </si>
  <si>
    <t>30040</t>
  </si>
  <si>
    <t>115424</t>
  </si>
  <si>
    <t>LAKE CROSSING HEALTH CENTER</t>
  </si>
  <si>
    <t>6698 WASHINGTON ROAD</t>
  </si>
  <si>
    <t>APPLING</t>
  </si>
  <si>
    <t>30802</t>
  </si>
  <si>
    <t>115427</t>
  </si>
  <si>
    <t>THOMASVILLE HEALTH &amp; REHAB, LLC</t>
  </si>
  <si>
    <t>120 SKYLINE DRIVE</t>
  </si>
  <si>
    <t>Thomas</t>
  </si>
  <si>
    <t>31757</t>
  </si>
  <si>
    <t>115428</t>
  </si>
  <si>
    <t>OAKVIEW HEALTH AND REHABILITATION</t>
  </si>
  <si>
    <t>960  HIGHLAND AVENUE</t>
  </si>
  <si>
    <t>SUMMERVILLE</t>
  </si>
  <si>
    <t>Chattooga</t>
  </si>
  <si>
    <t>30747</t>
  </si>
  <si>
    <t>115429</t>
  </si>
  <si>
    <t>CORDELE HEALTH AND REHABILITATION</t>
  </si>
  <si>
    <t>1106 NORTH 4TH STREET</t>
  </si>
  <si>
    <t>CORDELE</t>
  </si>
  <si>
    <t>Crisp</t>
  </si>
  <si>
    <t>31015</t>
  </si>
  <si>
    <t>115430</t>
  </si>
  <si>
    <t>SUMMERHILL ELDERLIVING HOME &amp; CARE</t>
  </si>
  <si>
    <t>500 STANLEY STREET</t>
  </si>
  <si>
    <t>31069</t>
  </si>
  <si>
    <t>115431</t>
  </si>
  <si>
    <t>HARALSON NSG &amp; REHAB CENTER</t>
  </si>
  <si>
    <t>315 FIELD STREET</t>
  </si>
  <si>
    <t>BREMEN</t>
  </si>
  <si>
    <t>Haralson</t>
  </si>
  <si>
    <t>30110</t>
  </si>
  <si>
    <t>115435</t>
  </si>
  <si>
    <t>HARTWELL HEALTH AND REHABILITATION</t>
  </si>
  <si>
    <t>94 CADE STREET</t>
  </si>
  <si>
    <t>HARTWELL</t>
  </si>
  <si>
    <t>Hart</t>
  </si>
  <si>
    <t>30643</t>
  </si>
  <si>
    <t>115436</t>
  </si>
  <si>
    <t>CEDAR VALLEY NSG &amp; REHAB CTR</t>
  </si>
  <si>
    <t>225 PHILPOT STREET</t>
  </si>
  <si>
    <t>115443</t>
  </si>
  <si>
    <t>PINE KNOLL NURSING &amp; REHAB CTR</t>
  </si>
  <si>
    <t>156 PINE KNOLL DRIVE</t>
  </si>
  <si>
    <t>115447</t>
  </si>
  <si>
    <t>HERITAGE INN OF BARNESVILLE HEALTH AND REHAB</t>
  </si>
  <si>
    <t>946 VETERANS PARKWAY</t>
  </si>
  <si>
    <t>BARNESVILLE</t>
  </si>
  <si>
    <t>30204</t>
  </si>
  <si>
    <t>115449</t>
  </si>
  <si>
    <t>HART CARE CENTER</t>
  </si>
  <si>
    <t>261 FAIRVIEW AVENUE</t>
  </si>
  <si>
    <t>115452</t>
  </si>
  <si>
    <t>PRUITTHEALTH - SHEPHERD HILLS</t>
  </si>
  <si>
    <t>800 PATTERSON RD</t>
  </si>
  <si>
    <t>LA FAYETTE</t>
  </si>
  <si>
    <t>115455</t>
  </si>
  <si>
    <t>PRUITTHEALTH - TOOMSBORO</t>
  </si>
  <si>
    <t>210 MAIN STREET</t>
  </si>
  <si>
    <t>TOOMSBORO</t>
  </si>
  <si>
    <t>Wilkinson</t>
  </si>
  <si>
    <t>31090</t>
  </si>
  <si>
    <t>115457</t>
  </si>
  <si>
    <t>MADISON HEALTH AND REHAB</t>
  </si>
  <si>
    <t>2036 SOUTH MAIN STREET</t>
  </si>
  <si>
    <t>30650</t>
  </si>
  <si>
    <t>115460</t>
  </si>
  <si>
    <t>SOUTHLAND HEALTH AND REHABILITATION</t>
  </si>
  <si>
    <t>151 WISDOM ROAD</t>
  </si>
  <si>
    <t>PEACHTREE CITY</t>
  </si>
  <si>
    <t>30269</t>
  </si>
  <si>
    <t>115461</t>
  </si>
  <si>
    <t>TOWNSEND PARK HEALTH AND REHABILITATION</t>
  </si>
  <si>
    <t>196 NORTH DIXIE AVENUE</t>
  </si>
  <si>
    <t>CARTERSVILLE</t>
  </si>
  <si>
    <t>Bartow</t>
  </si>
  <si>
    <t>30120</t>
  </si>
  <si>
    <t>115463</t>
  </si>
  <si>
    <t>WESTBURY MCDONOUGH, LLC</t>
  </si>
  <si>
    <t>198 HAMPTON STREET</t>
  </si>
  <si>
    <t>MCDONOUGH</t>
  </si>
  <si>
    <t>30253</t>
  </si>
  <si>
    <t>115466</t>
  </si>
  <si>
    <t>AUTUMN LANE HEALTH AND REHABILITATION</t>
  </si>
  <si>
    <t>302 GEORGIA 18 EAST</t>
  </si>
  <si>
    <t>GRAY</t>
  </si>
  <si>
    <t>Jones</t>
  </si>
  <si>
    <t>31032</t>
  </si>
  <si>
    <t>115467</t>
  </si>
  <si>
    <t>UNIVERSITY NURSING &amp; REHAB CTR</t>
  </si>
  <si>
    <t>180 EPPS BRIDGE RD</t>
  </si>
  <si>
    <t>30606</t>
  </si>
  <si>
    <t>115468</t>
  </si>
  <si>
    <t>PRUITTHEALTH - BLUE RIDGE</t>
  </si>
  <si>
    <t>99 OUIDA STREET</t>
  </si>
  <si>
    <t>BLUE RIDGE</t>
  </si>
  <si>
    <t>Fannin</t>
  </si>
  <si>
    <t>30513</t>
  </si>
  <si>
    <t>115469</t>
  </si>
  <si>
    <t>WESTBURY CONYERS, LLC</t>
  </si>
  <si>
    <t>1420 MILSTEAD ROAD</t>
  </si>
  <si>
    <t>CONYERS</t>
  </si>
  <si>
    <t>Rockdale</t>
  </si>
  <si>
    <t>30012</t>
  </si>
  <si>
    <t>115471</t>
  </si>
  <si>
    <t>HEART OF GEORGIA NURSING HOME</t>
  </si>
  <si>
    <t>815 LEGION DRIVE</t>
  </si>
  <si>
    <t>EASTMAN</t>
  </si>
  <si>
    <t>Dodge</t>
  </si>
  <si>
    <t>31023</t>
  </si>
  <si>
    <t>115473</t>
  </si>
  <si>
    <t>TRADITIONS HEALTH AND REHABILITATION</t>
  </si>
  <si>
    <t>2816 EVANS MILL ROAD</t>
  </si>
  <si>
    <t>LITHONIA</t>
  </si>
  <si>
    <t>30058</t>
  </si>
  <si>
    <t>115474</t>
  </si>
  <si>
    <t>LYNN HAVEN HEALTH AND REHABILITATION</t>
  </si>
  <si>
    <t>747 MONTICELLO HIGHWAY</t>
  </si>
  <si>
    <t>115477</t>
  </si>
  <si>
    <t>CHAPLINWOOD NURSING HOME</t>
  </si>
  <si>
    <t>325 ALLEN MEMORIAL DRIVE SW</t>
  </si>
  <si>
    <t>MILLEDGEVILLE</t>
  </si>
  <si>
    <t>31061</t>
  </si>
  <si>
    <t>115478</t>
  </si>
  <si>
    <t>AZALEA TRACE NURSING CENTER</t>
  </si>
  <si>
    <t>910 TALBOTTON RD</t>
  </si>
  <si>
    <t>115479</t>
  </si>
  <si>
    <t>BRYANT HEALTH AND REHABILITATION CENTER</t>
  </si>
  <si>
    <t>134 S 6TH STREET</t>
  </si>
  <si>
    <t>COCHRAN</t>
  </si>
  <si>
    <t>Bleckley</t>
  </si>
  <si>
    <t>31014</t>
  </si>
  <si>
    <t>115480</t>
  </si>
  <si>
    <t>GLENN-MOR NURSING HOME</t>
  </si>
  <si>
    <t>10629  U.S. HIGHWAY 19 SOUTH</t>
  </si>
  <si>
    <t>31792</t>
  </si>
  <si>
    <t>115481</t>
  </si>
  <si>
    <t>FOUR COUNTY HEALTH AND REHABILITATION</t>
  </si>
  <si>
    <t>124 OVERBY DRIVE</t>
  </si>
  <si>
    <t>RICHLAND</t>
  </si>
  <si>
    <t>Stewart</t>
  </si>
  <si>
    <t>31825</t>
  </si>
  <si>
    <t>115482</t>
  </si>
  <si>
    <t>EAST LAKE ARBOR</t>
  </si>
  <si>
    <t>304 FIFTH  AVENUE</t>
  </si>
  <si>
    <t>30030</t>
  </si>
  <si>
    <t>115483</t>
  </si>
  <si>
    <t>DAWSON HEALTH AND REHABILITATION</t>
  </si>
  <si>
    <t>1159 GEORGIA  AVE. S.E.</t>
  </si>
  <si>
    <t>DAWSON</t>
  </si>
  <si>
    <t>Terrell</t>
  </si>
  <si>
    <t>39842</t>
  </si>
  <si>
    <t>115484</t>
  </si>
  <si>
    <t>PROVIDENCE HEALTHCARE</t>
  </si>
  <si>
    <t>1011 SOUTH GREEN STREET</t>
  </si>
  <si>
    <t>115487</t>
  </si>
  <si>
    <t>NEW HORIZONS LIMESTONE</t>
  </si>
  <si>
    <t>2020 BEVERLY ROAD NE</t>
  </si>
  <si>
    <t>115488</t>
  </si>
  <si>
    <t>GREENE POINT HEALTH AND REHABILITATION</t>
  </si>
  <si>
    <t>1321 WASHINGTON HIGHWAY</t>
  </si>
  <si>
    <t>UNION POINT</t>
  </si>
  <si>
    <t>30669</t>
  </si>
  <si>
    <t>115490</t>
  </si>
  <si>
    <t>PRESBYTERIAN VILLAGE</t>
  </si>
  <si>
    <t>2000 EAST-WEST CONNECTOR</t>
  </si>
  <si>
    <t>115491</t>
  </si>
  <si>
    <t>PRUITTHEALTH - ASHBURN</t>
  </si>
  <si>
    <t>441 INDUSTRIAL BLVD</t>
  </si>
  <si>
    <t>ASHBURN</t>
  </si>
  <si>
    <t>Turner</t>
  </si>
  <si>
    <t>31714</t>
  </si>
  <si>
    <t>115492</t>
  </si>
  <si>
    <t>NHC HEALTHCARE FT OGLETHORPE</t>
  </si>
  <si>
    <t>2403 BATTLEFIELD PKWY</t>
  </si>
  <si>
    <t>115494</t>
  </si>
  <si>
    <t>MCRAE MANOR NURSING HOME</t>
  </si>
  <si>
    <t>160 SOUTH FIRST AVENUE</t>
  </si>
  <si>
    <t>MC RAE</t>
  </si>
  <si>
    <t>31055</t>
  </si>
  <si>
    <t>115495</t>
  </si>
  <si>
    <t>PREMIER ESTATES OF DUBLIN, LLC</t>
  </si>
  <si>
    <t>1634 TELFAIR STREET</t>
  </si>
  <si>
    <t>115496</t>
  </si>
  <si>
    <t>LEGACY HEALTH AND REHABILITATION</t>
  </si>
  <si>
    <t>1201 SILOAM ROAD</t>
  </si>
  <si>
    <t>30642</t>
  </si>
  <si>
    <t>115498</t>
  </si>
  <si>
    <t>PRESBYTERIAN HOME, QUITMAN, IN</t>
  </si>
  <si>
    <t>1901 WEST SCREVEN STREET</t>
  </si>
  <si>
    <t>QUITMAN</t>
  </si>
  <si>
    <t>Brooks</t>
  </si>
  <si>
    <t>31643</t>
  </si>
  <si>
    <t>115501</t>
  </si>
  <si>
    <t>ROSE CITY HEALTH AND REHABILITATION CENTER</t>
  </si>
  <si>
    <t>930 SOUTH BROAD ST.</t>
  </si>
  <si>
    <t>115502</t>
  </si>
  <si>
    <t>GRANDVIEW HEALTH CARE CENTER</t>
  </si>
  <si>
    <t>618 GENNETT DRIVE</t>
  </si>
  <si>
    <t>30143</t>
  </si>
  <si>
    <t>115503</t>
  </si>
  <si>
    <t>JESUP HEALTH AND REHAB</t>
  </si>
  <si>
    <t>3100 SAVANNAH HIGHWAY</t>
  </si>
  <si>
    <t>115504</t>
  </si>
  <si>
    <t>SANDY SPRINGS HEALTH AND REHABILITATION</t>
  </si>
  <si>
    <t>1500 S JOHNSON FERRY ROAD</t>
  </si>
  <si>
    <t>115505</t>
  </si>
  <si>
    <t>PRUITTHEALTH - MOULTRIE</t>
  </si>
  <si>
    <t>233 SUNSET CIRCLE</t>
  </si>
  <si>
    <t>31768</t>
  </si>
  <si>
    <t>115506</t>
  </si>
  <si>
    <t>PRUITTHEALTH - FAIRBURN</t>
  </si>
  <si>
    <t>7560 BUTNER ROAD</t>
  </si>
  <si>
    <t>115507</t>
  </si>
  <si>
    <t>TAYLOR COUNTY HEALTH AND REHABILITATION</t>
  </si>
  <si>
    <t>165 SOUTH BROAD STREET</t>
  </si>
  <si>
    <t>31006</t>
  </si>
  <si>
    <t>115508</t>
  </si>
  <si>
    <t>BRIAN CENTER HEALTH &amp; REHABILITATION/CANTON</t>
  </si>
  <si>
    <t>150 HOSPITAL CIRCLE N.W.</t>
  </si>
  <si>
    <t>CANTON</t>
  </si>
  <si>
    <t>30114</t>
  </si>
  <si>
    <t>115509</t>
  </si>
  <si>
    <t>PRUITTHEALTH - ATHENS HERITAGE</t>
  </si>
  <si>
    <t>960 HAWTHORNE AVENUE</t>
  </si>
  <si>
    <t>115512</t>
  </si>
  <si>
    <t>PRUITTHEALTH - WEST ATLANTA</t>
  </si>
  <si>
    <t>2645 WHITING STREET N.W.</t>
  </si>
  <si>
    <t>30318</t>
  </si>
  <si>
    <t>115513</t>
  </si>
  <si>
    <t>TWIN OAKS CONVALESCENT CENTER</t>
  </si>
  <si>
    <t>301 S0UTH BAKER STREET</t>
  </si>
  <si>
    <t>Bacon</t>
  </si>
  <si>
    <t>31510</t>
  </si>
  <si>
    <t>115515</t>
  </si>
  <si>
    <t>ROSS MEMORIAL HEALTH CARE CTR</t>
  </si>
  <si>
    <t>1780 OLD HIGHWAY 41</t>
  </si>
  <si>
    <t>KENNESAW</t>
  </si>
  <si>
    <t>30152</t>
  </si>
  <si>
    <t>115516</t>
  </si>
  <si>
    <t>PRUITTHEALTH - LILBURN</t>
  </si>
  <si>
    <t>788 INDIAN TRAIL ROAD</t>
  </si>
  <si>
    <t>LILBURN</t>
  </si>
  <si>
    <t>30047</t>
  </si>
  <si>
    <t>115520</t>
  </si>
  <si>
    <t>SEARS MANOR NURSING HOME</t>
  </si>
  <si>
    <t>3311 LEE STREET</t>
  </si>
  <si>
    <t>BRUNSWICK</t>
  </si>
  <si>
    <t>Glynn</t>
  </si>
  <si>
    <t>31521</t>
  </si>
  <si>
    <t>115521</t>
  </si>
  <si>
    <t>A.G. RHODES HOME, INC - COBB</t>
  </si>
  <si>
    <t>900 WYLIE ROAD</t>
  </si>
  <si>
    <t>30067</t>
  </si>
  <si>
    <t>115522</t>
  </si>
  <si>
    <t>ORCHARD HEALTH AND REHABILITATION</t>
  </si>
  <si>
    <t>1321 PULASKI SCHOOL ROAD</t>
  </si>
  <si>
    <t>PULASKI</t>
  </si>
  <si>
    <t>30451</t>
  </si>
  <si>
    <t>115523</t>
  </si>
  <si>
    <t>ROBERTA HEALTH AND REHAB</t>
  </si>
  <si>
    <t>420 MYTLE DRIVE</t>
  </si>
  <si>
    <t>ROBERTA</t>
  </si>
  <si>
    <t>31078</t>
  </si>
  <si>
    <t>115524</t>
  </si>
  <si>
    <t>THE PAVILION AT BRANDON WILDE</t>
  </si>
  <si>
    <t>4275 OWENS ROAD</t>
  </si>
  <si>
    <t>115525</t>
  </si>
  <si>
    <t>CRESTVIEW HEALTH &amp; REHAB CTR</t>
  </si>
  <si>
    <t>2800 SPRINGDALE ROAD</t>
  </si>
  <si>
    <t>30315</t>
  </si>
  <si>
    <t>115528</t>
  </si>
  <si>
    <t>AVALON HEALTH AND REHABILITATION</t>
  </si>
  <si>
    <t>120 SPRING STREET</t>
  </si>
  <si>
    <t>115529</t>
  </si>
  <si>
    <t>PRUITTHEALTH - GRIFFIN</t>
  </si>
  <si>
    <t>619 NORTHSIDE DRIVE</t>
  </si>
  <si>
    <t>GRIFFIN</t>
  </si>
  <si>
    <t>Spalding</t>
  </si>
  <si>
    <t>30223</t>
  </si>
  <si>
    <t>115531</t>
  </si>
  <si>
    <t>PRUITTHEALTH - VIRGINIA PARK</t>
  </si>
  <si>
    <t>1000 BRIARCLIFF ROAD NE</t>
  </si>
  <si>
    <t>30306</t>
  </si>
  <si>
    <t>115532</t>
  </si>
  <si>
    <t>SOCIAL CIRCLE NSG &amp; REHAB CTR</t>
  </si>
  <si>
    <t>671 NORTH CHEROKEE ROAD</t>
  </si>
  <si>
    <t>SOCIAL CIRCLE</t>
  </si>
  <si>
    <t>30025</t>
  </si>
  <si>
    <t>115533</t>
  </si>
  <si>
    <t>PRUITTHEALTH - SWAINSBORO</t>
  </si>
  <si>
    <t>856 HIGHWAY 1 SOUTH</t>
  </si>
  <si>
    <t>SWAINSBORO</t>
  </si>
  <si>
    <t>Emanuel</t>
  </si>
  <si>
    <t>30401</t>
  </si>
  <si>
    <t>115534</t>
  </si>
  <si>
    <t>AZALEALAND NURSING HOME</t>
  </si>
  <si>
    <t>2040 COLONIAL DRIVE</t>
  </si>
  <si>
    <t>31406</t>
  </si>
  <si>
    <t>115535</t>
  </si>
  <si>
    <t>LAKE CITY NURSING AND REHABILITATION CENTER LLC</t>
  </si>
  <si>
    <t>2055 REX ROAD</t>
  </si>
  <si>
    <t>30260</t>
  </si>
  <si>
    <t>115536</t>
  </si>
  <si>
    <t>WINDER HEALTH CARE &amp; REHAB CTR</t>
  </si>
  <si>
    <t>263 E MAY STREET</t>
  </si>
  <si>
    <t>WINDER</t>
  </si>
  <si>
    <t>Barrow</t>
  </si>
  <si>
    <t>30680</t>
  </si>
  <si>
    <t>115537</t>
  </si>
  <si>
    <t>RENAISSANCE CENTER FOR NURSING AND HEALING</t>
  </si>
  <si>
    <t>415 AIRPORT ROAD</t>
  </si>
  <si>
    <t>115538</t>
  </si>
  <si>
    <t>POWDER SPRINGS TRANSITIONAL CARE AND REHAB</t>
  </si>
  <si>
    <t>3460 POWDER SPRINGS ROAD</t>
  </si>
  <si>
    <t>POWDER SPRINGS</t>
  </si>
  <si>
    <t>30127</t>
  </si>
  <si>
    <t>115539</t>
  </si>
  <si>
    <t>ARROWHEAD HEALTH AND REHAB</t>
  </si>
  <si>
    <t>239 ARROWHEAD BOULEVARD</t>
  </si>
  <si>
    <t>30236</t>
  </si>
  <si>
    <t>115540</t>
  </si>
  <si>
    <t>TWIN VIEW HEALTH AND REHAB</t>
  </si>
  <si>
    <t>211 MATHIS AVENUE</t>
  </si>
  <si>
    <t>TWIN CITY</t>
  </si>
  <si>
    <t>30471</t>
  </si>
  <si>
    <t>115541</t>
  </si>
  <si>
    <t>CROSSVIEW CARE CENTER</t>
  </si>
  <si>
    <t>402 E. BAY ST</t>
  </si>
  <si>
    <t>PINEVIEW</t>
  </si>
  <si>
    <t>31071</t>
  </si>
  <si>
    <t>115542</t>
  </si>
  <si>
    <t>SADIE G. MAYS HEALTH &amp; REHABILITATION CENTER</t>
  </si>
  <si>
    <t>1821 ANDERSON AVENUE NW</t>
  </si>
  <si>
    <t>30314</t>
  </si>
  <si>
    <t>115543</t>
  </si>
  <si>
    <t>MAPLE RIDGE HEALTH CARE CENTER</t>
  </si>
  <si>
    <t>22 MAPLE RIDGE DRIVE S.E.</t>
  </si>
  <si>
    <t>115544</t>
  </si>
  <si>
    <t>SYL-VIEW HEALTH CARE CENTER</t>
  </si>
  <si>
    <t>411 PINE STREET</t>
  </si>
  <si>
    <t>SYLVANIA</t>
  </si>
  <si>
    <t>Screven</t>
  </si>
  <si>
    <t>30467</t>
  </si>
  <si>
    <t>115545</t>
  </si>
  <si>
    <t>JONESBORO NURSING AND REHABILITATION CENTER</t>
  </si>
  <si>
    <t>2650 HIGHWAY 138 SE</t>
  </si>
  <si>
    <t>115546</t>
  </si>
  <si>
    <t>SAVANNAH SQUARE HEALTH CENTER</t>
  </si>
  <si>
    <t>ONE SAVANNAH SQUARE DRIVE</t>
  </si>
  <si>
    <t>115547</t>
  </si>
  <si>
    <t>PRUITTHEALTH - SEASIDE</t>
  </si>
  <si>
    <t>1000 DORSET ROAD</t>
  </si>
  <si>
    <t>PORT WENTWORTH</t>
  </si>
  <si>
    <t>31407</t>
  </si>
  <si>
    <t>115550</t>
  </si>
  <si>
    <t>LILLIAN G CARTER HEALTH AND REHABILITATION</t>
  </si>
  <si>
    <t>225 HOSPITAL STREET</t>
  </si>
  <si>
    <t>PLAINS</t>
  </si>
  <si>
    <t>31780</t>
  </si>
  <si>
    <t>115551</t>
  </si>
  <si>
    <t>CUMMING NURSING CENTER</t>
  </si>
  <si>
    <t>2775 CASTLEBERRY ROAD</t>
  </si>
  <si>
    <t>30041</t>
  </si>
  <si>
    <t>115552</t>
  </si>
  <si>
    <t>LODGE, THE</t>
  </si>
  <si>
    <t>200 SOUTH KIMBERLY ROAD</t>
  </si>
  <si>
    <t>WARNER ROBINS</t>
  </si>
  <si>
    <t>31088</t>
  </si>
  <si>
    <t>115553</t>
  </si>
  <si>
    <t>MAGNOLIA MANOR OF MIDWAY</t>
  </si>
  <si>
    <t>652 NORTH COASTAL HIGHWAY 17</t>
  </si>
  <si>
    <t>MIDWAY</t>
  </si>
  <si>
    <t>Liberty</t>
  </si>
  <si>
    <t>31320</t>
  </si>
  <si>
    <t>115554</t>
  </si>
  <si>
    <t>GRACEMORE NURSING AND REHAB</t>
  </si>
  <si>
    <t>2708 LEE STREET</t>
  </si>
  <si>
    <t>31520</t>
  </si>
  <si>
    <t>115555</t>
  </si>
  <si>
    <t>BONTERRA TRANSITIONAL CARE &amp; REHABILITATION</t>
  </si>
  <si>
    <t>2801 FELTON DRIVE</t>
  </si>
  <si>
    <t>EAST POINT</t>
  </si>
  <si>
    <t>30344</t>
  </si>
  <si>
    <t>115556</t>
  </si>
  <si>
    <t>BRIGHTMOOR HEALTH CARE, INC</t>
  </si>
  <si>
    <t>3235 NEWNAN ROAD</t>
  </si>
  <si>
    <t>115558</t>
  </si>
  <si>
    <t>DADE HEALTH AND REHAB</t>
  </si>
  <si>
    <t>1234 HIGHWAY 301 SOUTH</t>
  </si>
  <si>
    <t>Dade</t>
  </si>
  <si>
    <t>30752</t>
  </si>
  <si>
    <t>115559</t>
  </si>
  <si>
    <t>FRIENDSHIP HEALTH AND REHAB</t>
  </si>
  <si>
    <t>161 FRIENDSHIP ROAD</t>
  </si>
  <si>
    <t>CLEVELAND</t>
  </si>
  <si>
    <t>30528</t>
  </si>
  <si>
    <t>115560</t>
  </si>
  <si>
    <t>GATEWAY HEALTH AND REHAB</t>
  </si>
  <si>
    <t>3201 WESTMORELAND ROAD</t>
  </si>
  <si>
    <t>115561</t>
  </si>
  <si>
    <t>MEADOWBROOK HEALTH AND REHAB</t>
  </si>
  <si>
    <t>4608 LAWRENCEVILLE HIGHWAY</t>
  </si>
  <si>
    <t>115562</t>
  </si>
  <si>
    <t>PRUITTHEALTH - HOLLY HILL</t>
  </si>
  <si>
    <t>413 PENDLETON PLACE</t>
  </si>
  <si>
    <t>115563</t>
  </si>
  <si>
    <t>WESTBURY MEDICAL CARE AND REHAB</t>
  </si>
  <si>
    <t>922 MCDONOUGH ROAD</t>
  </si>
  <si>
    <t>Butts</t>
  </si>
  <si>
    <t>30233</t>
  </si>
  <si>
    <t>115564</t>
  </si>
  <si>
    <t>PIONEER HEALTH OF CENTRAL GEORGIA</t>
  </si>
  <si>
    <t>712 PATTERSON STREET</t>
  </si>
  <si>
    <t>BYROMVILLE</t>
  </si>
  <si>
    <t>Dooly</t>
  </si>
  <si>
    <t>31007</t>
  </si>
  <si>
    <t>115565</t>
  </si>
  <si>
    <t>ROSEMONT AT STONE MOUNTAIN</t>
  </si>
  <si>
    <t>5160 SPRING VIEW AVENUE</t>
  </si>
  <si>
    <t>STONE MOUNTAIN</t>
  </si>
  <si>
    <t>30083</t>
  </si>
  <si>
    <t>115566</t>
  </si>
  <si>
    <t>RIVER TOWNE CENTER</t>
  </si>
  <si>
    <t>5131 WARM SPRINGS RD</t>
  </si>
  <si>
    <t>31909</t>
  </si>
  <si>
    <t>115568</t>
  </si>
  <si>
    <t>CRISP REGIONAL NSG &amp; REHAB CTR</t>
  </si>
  <si>
    <t>902 BLACKSHEAR ROAD</t>
  </si>
  <si>
    <t>115569</t>
  </si>
  <si>
    <t>FULTON CENTER FOR REHABILITATION LLC</t>
  </si>
  <si>
    <t>2850 SPRINGDALE ROAD SW</t>
  </si>
  <si>
    <t>115570</t>
  </si>
  <si>
    <t>CAMELLIA GARDENS OF LIFE CARE</t>
  </si>
  <si>
    <t>804 SOUTH BROAD STREET BOX 1959</t>
  </si>
  <si>
    <t>115571</t>
  </si>
  <si>
    <t>CARTERSVILLE CENTER FOR NURSING AND HEALING</t>
  </si>
  <si>
    <t>78 OPAL STREET</t>
  </si>
  <si>
    <t>115573</t>
  </si>
  <si>
    <t>CHRISTIAN CITY REHABILITATION CENTER</t>
  </si>
  <si>
    <t>7300 LESTER ROAD</t>
  </si>
  <si>
    <t>UNION CITY</t>
  </si>
  <si>
    <t>30291</t>
  </si>
  <si>
    <t>115575</t>
  </si>
  <si>
    <t>TATTNALL HEALTHCARE CENTER</t>
  </si>
  <si>
    <t>142 MEMORIAL DRIVE</t>
  </si>
  <si>
    <t>REIDSVILLE</t>
  </si>
  <si>
    <t>Tattnall</t>
  </si>
  <si>
    <t>30453</t>
  </si>
  <si>
    <t>115576</t>
  </si>
  <si>
    <t>OAK VIEW HOME, INC</t>
  </si>
  <si>
    <t>119 OAKVIEW STREET</t>
  </si>
  <si>
    <t>WAVERLY HALL</t>
  </si>
  <si>
    <t>Harris</t>
  </si>
  <si>
    <t>31831</t>
  </si>
  <si>
    <t>115577</t>
  </si>
  <si>
    <t>ALTAMAHA HEALTHCARE CENTER</t>
  </si>
  <si>
    <t>1311 WEST CHERRY STREET</t>
  </si>
  <si>
    <t>115578</t>
  </si>
  <si>
    <t>GREEN ACRES HEALTH AND REHABILITATION</t>
  </si>
  <si>
    <t>313 ALLEN MEMORIAL DRIVE,SW</t>
  </si>
  <si>
    <t>115579</t>
  </si>
  <si>
    <t>HEALTHCARE AT COLLEGE PARK, LLC</t>
  </si>
  <si>
    <t>1765 TEMPLE AVENUE</t>
  </si>
  <si>
    <t>COLLEGE PARK</t>
  </si>
  <si>
    <t>30337</t>
  </si>
  <si>
    <t>115580</t>
  </si>
  <si>
    <t>AUTUMN BREEZE HEALTH AND REHAB</t>
  </si>
  <si>
    <t>1480 SANDTOWN ROAD SW</t>
  </si>
  <si>
    <t>115582</t>
  </si>
  <si>
    <t>MAGNOLIA MANOR OF ST SIMONS REHAB &amp; NURSING CENTER</t>
  </si>
  <si>
    <t>2255 FREDERICA ROAD</t>
  </si>
  <si>
    <t>SAINT SIMONS ISLAND</t>
  </si>
  <si>
    <t>31522</t>
  </si>
  <si>
    <t>115584</t>
  </si>
  <si>
    <t>GORDON HEALTH AND REHABILITATION</t>
  </si>
  <si>
    <t>1280 MAULDIN ROAD NE</t>
  </si>
  <si>
    <t>30703</t>
  </si>
  <si>
    <t>115585</t>
  </si>
  <si>
    <t>LEGACY TRANSITIONAL CARE &amp; REHABILITATION</t>
  </si>
  <si>
    <t>460 AUBURN AVENUE N.E.</t>
  </si>
  <si>
    <t>115586</t>
  </si>
  <si>
    <t>PINEWOOD MANOR NURSING HOME &amp; REHABILITATION CNTR</t>
  </si>
  <si>
    <t>277 COMMERCE STREET</t>
  </si>
  <si>
    <t>HAWKINSVILLE</t>
  </si>
  <si>
    <t>31036</t>
  </si>
  <si>
    <t>115587</t>
  </si>
  <si>
    <t>BLUE RIDGE HEALTHCARE OF BUCHANAN, LLC</t>
  </si>
  <si>
    <t>144 DEPOT STREET</t>
  </si>
  <si>
    <t>BUCHANAN</t>
  </si>
  <si>
    <t>30113</t>
  </si>
  <si>
    <t>115588</t>
  </si>
  <si>
    <t>PRUITTHEALTH - COVINGTON</t>
  </si>
  <si>
    <t>4148 CARROLL STREET</t>
  </si>
  <si>
    <t>30015</t>
  </si>
  <si>
    <t>115592</t>
  </si>
  <si>
    <t>COUNTRYSIDE HEALTH CENTER</t>
  </si>
  <si>
    <t>233 CARROLLTON  STREET</t>
  </si>
  <si>
    <t>115593</t>
  </si>
  <si>
    <t>BAYVIEW NURSING HOME</t>
  </si>
  <si>
    <t>12884 CLEVELAND STREET WEST</t>
  </si>
  <si>
    <t>NAHUNTA</t>
  </si>
  <si>
    <t>Brantley</t>
  </si>
  <si>
    <t>31553</t>
  </si>
  <si>
    <t>115595</t>
  </si>
  <si>
    <t>EATONTON HEALTH AND REHABILITATION</t>
  </si>
  <si>
    <t>125 SPARTA HIGHWAY 16 EAST</t>
  </si>
  <si>
    <t>EATONTON</t>
  </si>
  <si>
    <t>31024</t>
  </si>
  <si>
    <t>115596</t>
  </si>
  <si>
    <t>GRACE HEALTHCARE OF TUCKER</t>
  </si>
  <si>
    <t>2165 IDLEWOOD ROAD</t>
  </si>
  <si>
    <t>115597</t>
  </si>
  <si>
    <t>HERITAGE INN HEALTH AND REHABILITATION</t>
  </si>
  <si>
    <t>307 JONES MILL ROAD</t>
  </si>
  <si>
    <t>STATESBORO</t>
  </si>
  <si>
    <t>Bulloch</t>
  </si>
  <si>
    <t>30458</t>
  </si>
  <si>
    <t>115598</t>
  </si>
  <si>
    <t>CAMELLIA HEALTH &amp; REHABILITATION</t>
  </si>
  <si>
    <t>700 EAST LONG STREET</t>
  </si>
  <si>
    <t>CLAXTON</t>
  </si>
  <si>
    <t>Evans</t>
  </si>
  <si>
    <t>30417</t>
  </si>
  <si>
    <t>115599</t>
  </si>
  <si>
    <t>MAGNOLIA MANOR OF MARION COUNTY</t>
  </si>
  <si>
    <t>349 GENEVA ROAD</t>
  </si>
  <si>
    <t>BUENA VISTA</t>
  </si>
  <si>
    <t>31803</t>
  </si>
  <si>
    <t>115600</t>
  </si>
  <si>
    <t>PRUITTHEALTH - LANIER</t>
  </si>
  <si>
    <t>2451 PEACHTREE INDUSTRIAL BLVD</t>
  </si>
  <si>
    <t>BUFORD</t>
  </si>
  <si>
    <t>30518</t>
  </si>
  <si>
    <t>115601</t>
  </si>
  <si>
    <t>WESTWOOD NURSING CENTER</t>
  </si>
  <si>
    <t>101 STOCKYARD ROAD</t>
  </si>
  <si>
    <t>115603</t>
  </si>
  <si>
    <t>WARM SPRINGS MEDICAL CENTER NURSING HOME</t>
  </si>
  <si>
    <t>5995 SPRING STREET</t>
  </si>
  <si>
    <t>WARM SPRINGS</t>
  </si>
  <si>
    <t>Meriwether</t>
  </si>
  <si>
    <t>31830</t>
  </si>
  <si>
    <t>115604</t>
  </si>
  <si>
    <t>BROWN'S HEALTH &amp; REHAB CENTER</t>
  </si>
  <si>
    <t>226 SOUTH COLLEGE STREET</t>
  </si>
  <si>
    <t>115605</t>
  </si>
  <si>
    <t>WAYCROSS HEALTH AND REHABILITATION</t>
  </si>
  <si>
    <t>1910 DOROTHY STREET</t>
  </si>
  <si>
    <t>115606</t>
  </si>
  <si>
    <t>CANTON NURSING CENTER</t>
  </si>
  <si>
    <t>321 HOSPITAL ROAD</t>
  </si>
  <si>
    <t>115607</t>
  </si>
  <si>
    <t>PINEWOOD NURSING CENTER</t>
  </si>
  <si>
    <t>433 NORTH MCGRIFF STREET</t>
  </si>
  <si>
    <t>WHIGHAM</t>
  </si>
  <si>
    <t>Grady</t>
  </si>
  <si>
    <t>39897</t>
  </si>
  <si>
    <t>115608</t>
  </si>
  <si>
    <t>PRUITTHEALTH - OCILLA</t>
  </si>
  <si>
    <t>209 WEST HUDSON STREET</t>
  </si>
  <si>
    <t>OCILLA</t>
  </si>
  <si>
    <t>Irwin</t>
  </si>
  <si>
    <t>31774</t>
  </si>
  <si>
    <t>115610</t>
  </si>
  <si>
    <t>CANDLER SKILLED NURSING UNIT</t>
  </si>
  <si>
    <t>5353 REYNOLDS STREET</t>
  </si>
  <si>
    <t>115611</t>
  </si>
  <si>
    <t>VISTA PARK HEALTH AND REHABILITATION</t>
  </si>
  <si>
    <t>1310 WEST  GORDON STREET</t>
  </si>
  <si>
    <t>31533</t>
  </si>
  <si>
    <t>115612</t>
  </si>
  <si>
    <t>WARNER ROBINS REHABILITATION CENTER</t>
  </si>
  <si>
    <t>1601 ELBERTA ROAD</t>
  </si>
  <si>
    <t>115613</t>
  </si>
  <si>
    <t>GIBSON HEALTH AND REHABILITATION</t>
  </si>
  <si>
    <t>434 BEALL SPRINGS ROAD</t>
  </si>
  <si>
    <t>GIBSON</t>
  </si>
  <si>
    <t>Glascock</t>
  </si>
  <si>
    <t>30810</t>
  </si>
  <si>
    <t>115614</t>
  </si>
  <si>
    <t>LEE COUNTY HEALTH AND REHABILITATION</t>
  </si>
  <si>
    <t>214 MAIN STREET</t>
  </si>
  <si>
    <t>31763</t>
  </si>
  <si>
    <t>115615</t>
  </si>
  <si>
    <t>BAPTIST VILLAGE, INC.</t>
  </si>
  <si>
    <t>2650 CARSWELL AVE</t>
  </si>
  <si>
    <t>31502</t>
  </si>
  <si>
    <t>115616</t>
  </si>
  <si>
    <t>PRUITTHEALTH - FRANKLIN</t>
  </si>
  <si>
    <t>360 SOUTH RIVER ROAD</t>
  </si>
  <si>
    <t>FRANKLIN</t>
  </si>
  <si>
    <t>Heard</t>
  </si>
  <si>
    <t>30217</t>
  </si>
  <si>
    <t>115617</t>
  </si>
  <si>
    <t>PRUITTHEALTH - FITZGERALD</t>
  </si>
  <si>
    <t>185 BOWEN'S MILL HIGHWAY</t>
  </si>
  <si>
    <t>FITZGERALD</t>
  </si>
  <si>
    <t>Ben Hill</t>
  </si>
  <si>
    <t>31750</t>
  </si>
  <si>
    <t>115618</t>
  </si>
  <si>
    <t>EAGLE HEALTH &amp; REHABILITATION</t>
  </si>
  <si>
    <t>405 S COLLEGE ST</t>
  </si>
  <si>
    <t>115619</t>
  </si>
  <si>
    <t>GLENVUE HEALTH AND REHAB</t>
  </si>
  <si>
    <t>721 NORTH VETERANS BLVD</t>
  </si>
  <si>
    <t>GLENNVILLE</t>
  </si>
  <si>
    <t>30427</t>
  </si>
  <si>
    <t>115621</t>
  </si>
  <si>
    <t>BRYAN COUNTY HLTH &amp; REHAB CTR</t>
  </si>
  <si>
    <t>127 CARTER ST</t>
  </si>
  <si>
    <t>RICHMOND HILL</t>
  </si>
  <si>
    <t>Bryan</t>
  </si>
  <si>
    <t>31324</t>
  </si>
  <si>
    <t>115622</t>
  </si>
  <si>
    <t>EASTMAN HEALTHCARE &amp; REHAB</t>
  </si>
  <si>
    <t>556 CHESTER HIGHWAY</t>
  </si>
  <si>
    <t>115624</t>
  </si>
  <si>
    <t>THUNDERBOLT TRANSITIONAL CARE AND REHABILITATION</t>
  </si>
  <si>
    <t>3223 FALLIGANT AVENUE</t>
  </si>
  <si>
    <t>THUNDERBOLT</t>
  </si>
  <si>
    <t>31404</t>
  </si>
  <si>
    <t>115625</t>
  </si>
  <si>
    <t>WYNFIELD PARK HEALTH AND REHABILITATION</t>
  </si>
  <si>
    <t>223 W.THIRD AVENUE</t>
  </si>
  <si>
    <t>ALBANY</t>
  </si>
  <si>
    <t>Dougherty</t>
  </si>
  <si>
    <t>31701</t>
  </si>
  <si>
    <t>115626</t>
  </si>
  <si>
    <t>HAZELHURST COURT CARE AND REHABILITATION CENTER</t>
  </si>
  <si>
    <t>180 BURKETT FERRY ROAD</t>
  </si>
  <si>
    <t>HAZLEHURST</t>
  </si>
  <si>
    <t>Jeff Davis</t>
  </si>
  <si>
    <t>31539</t>
  </si>
  <si>
    <t>115627</t>
  </si>
  <si>
    <t>OAKS NURSING HOME, INC, THE</t>
  </si>
  <si>
    <t>777 NURSING HOME ROAD</t>
  </si>
  <si>
    <t>MARSHALLVILLE</t>
  </si>
  <si>
    <t>31057</t>
  </si>
  <si>
    <t>115628</t>
  </si>
  <si>
    <t>PRUITTHEALTH - PALMYRA</t>
  </si>
  <si>
    <t>1904 PALMYRA ROAD</t>
  </si>
  <si>
    <t>31702</t>
  </si>
  <si>
    <t>115629</t>
  </si>
  <si>
    <t>PRUITTHEALTH - SYLVESTER</t>
  </si>
  <si>
    <t>104 MONK STREET</t>
  </si>
  <si>
    <t>SYLVESTER</t>
  </si>
  <si>
    <t>Worth</t>
  </si>
  <si>
    <t>31791</t>
  </si>
  <si>
    <t>115630</t>
  </si>
  <si>
    <t>FOLKSTON PARK CARE AND REHABILITATION CENTER</t>
  </si>
  <si>
    <t>36261 NORTH OKEFENOKEE DRIVE</t>
  </si>
  <si>
    <t>FOLKSTON</t>
  </si>
  <si>
    <t>Charlton</t>
  </si>
  <si>
    <t>31537</t>
  </si>
  <si>
    <t>115631</t>
  </si>
  <si>
    <t>PRUITTHEALTH - GRANDVIEW</t>
  </si>
  <si>
    <t>165 WINSTON DRIVE</t>
  </si>
  <si>
    <t>115633</t>
  </si>
  <si>
    <t>SAVANNAH BEACH HEALTH AND REHAB</t>
  </si>
  <si>
    <t>26 VAN HORNE STREET</t>
  </si>
  <si>
    <t>TYBEE ISLAND</t>
  </si>
  <si>
    <t>31328</t>
  </si>
  <si>
    <t>115635</t>
  </si>
  <si>
    <t>RIVER BROOK HEALTHCARE CENTER</t>
  </si>
  <si>
    <t>390 SWEAT STREET</t>
  </si>
  <si>
    <t>HOMERVILLE</t>
  </si>
  <si>
    <t>Clinch</t>
  </si>
  <si>
    <t>31634</t>
  </si>
  <si>
    <t>115636</t>
  </si>
  <si>
    <t>FOUNTAIN BLUE REHAB AND NURSING</t>
  </si>
  <si>
    <t>3051 WHITESIDE ROAD</t>
  </si>
  <si>
    <t>31216</t>
  </si>
  <si>
    <t>115638</t>
  </si>
  <si>
    <t>CARROLLTON MANOR, INCORPORATED</t>
  </si>
  <si>
    <t>2455 OAK GROVE CHURCH ROAD</t>
  </si>
  <si>
    <t>115640</t>
  </si>
  <si>
    <t>ST JOSEPH'S TRANSITIONAL CARE UNIT</t>
  </si>
  <si>
    <t>11705 MERCY BOULEVARD</t>
  </si>
  <si>
    <t>115641</t>
  </si>
  <si>
    <t>RIVERVIEW HEALTH &amp; REHAB CTR</t>
  </si>
  <si>
    <t>6711 LAROCHE AVENUE</t>
  </si>
  <si>
    <t>115642</t>
  </si>
  <si>
    <t>AZALEA HEALTH AND REHABILITATION</t>
  </si>
  <si>
    <t>300 CEDAR ROAD</t>
  </si>
  <si>
    <t>115643</t>
  </si>
  <si>
    <t>PARKSIDE POST ACUTE AND REHABILITATION</t>
  </si>
  <si>
    <t>3000 LENORA CHURCH DRIVE</t>
  </si>
  <si>
    <t>SNELLVILLE</t>
  </si>
  <si>
    <t>30078</t>
  </si>
  <si>
    <t>115644</t>
  </si>
  <si>
    <t>KEYSVILLE NURSING HOME &amp; REHAB</t>
  </si>
  <si>
    <t>1005 GA HIGHWAY 88</t>
  </si>
  <si>
    <t>BLYTHE</t>
  </si>
  <si>
    <t>30805</t>
  </si>
  <si>
    <t>115645</t>
  </si>
  <si>
    <t>NORTHSIDE GWINNETT EXTENDED CARE CENTER</t>
  </si>
  <si>
    <t>650 PROFESSIONAL DRIVE</t>
  </si>
  <si>
    <t>30046</t>
  </si>
  <si>
    <t>115647</t>
  </si>
  <si>
    <t>PRUITTHEALTH - DECATUR</t>
  </si>
  <si>
    <t>3200 PANTHERSVILLE ROAD</t>
  </si>
  <si>
    <t>30034</t>
  </si>
  <si>
    <t>115649</t>
  </si>
  <si>
    <t>NAVICENT HEALTH BALDWIN SKILLED NURSING UNIT</t>
  </si>
  <si>
    <t>821 NORTH COBB ST</t>
  </si>
  <si>
    <t>115651</t>
  </si>
  <si>
    <t>FORT VALLEY HEALTH AND REHAB</t>
  </si>
  <si>
    <t>604 BLUEBIRD BOULEVARD</t>
  </si>
  <si>
    <t>FORT VALLEY</t>
  </si>
  <si>
    <t>Peach</t>
  </si>
  <si>
    <t>31030</t>
  </si>
  <si>
    <t>115652</t>
  </si>
  <si>
    <t>CHERRY BLOSSOM HEALTH AND REHABILITATION</t>
  </si>
  <si>
    <t>3520 KENNETH DRIVE</t>
  </si>
  <si>
    <t>31206</t>
  </si>
  <si>
    <t>115654</t>
  </si>
  <si>
    <t>LIFE CARE CENTER</t>
  </si>
  <si>
    <t>176 LINCOLN AVE</t>
  </si>
  <si>
    <t>115655</t>
  </si>
  <si>
    <t>SOUTHWELL HEALTH AND REHABILITATION</t>
  </si>
  <si>
    <t>260 MJ TAYLOR ROAD</t>
  </si>
  <si>
    <t>ADEL</t>
  </si>
  <si>
    <t>Cook</t>
  </si>
  <si>
    <t>31620</t>
  </si>
  <si>
    <t>115656</t>
  </si>
  <si>
    <t>EASTVIEW NURSING CENTER</t>
  </si>
  <si>
    <t>3020 JEFFERSONVILLE ROAD</t>
  </si>
  <si>
    <t>115657</t>
  </si>
  <si>
    <t>ELBERTA HEALTH CARE</t>
  </si>
  <si>
    <t>419 ELBERTA ROAD</t>
  </si>
  <si>
    <t>31093</t>
  </si>
  <si>
    <t>115658</t>
  </si>
  <si>
    <t>PRUITTHEALTH - GREENVILLE</t>
  </si>
  <si>
    <t>99 HILLHAVEN RD.</t>
  </si>
  <si>
    <t>30222</t>
  </si>
  <si>
    <t>115659</t>
  </si>
  <si>
    <t>LIFE CARE CTR OF LAWRENCEVILLE</t>
  </si>
  <si>
    <t>210 COLLINS INDUSTRIAL WAY</t>
  </si>
  <si>
    <t>30045</t>
  </si>
  <si>
    <t>115660</t>
  </si>
  <si>
    <t>ROSELANE HEALTH AND REHABILITATION CENTER</t>
  </si>
  <si>
    <t>613 ROSELANE STREET</t>
  </si>
  <si>
    <t>30064</t>
  </si>
  <si>
    <t>115663</t>
  </si>
  <si>
    <t>REGENCY PARK HEALTH AND REHABILITATION</t>
  </si>
  <si>
    <t>1212 BROADRICK DRIVE</t>
  </si>
  <si>
    <t>115665</t>
  </si>
  <si>
    <t>COASTAL MANOR</t>
  </si>
  <si>
    <t>128 COASTAL MANOR DRIVE SE</t>
  </si>
  <si>
    <t>LUDOWICI</t>
  </si>
  <si>
    <t>Long</t>
  </si>
  <si>
    <t>31316</t>
  </si>
  <si>
    <t>115667</t>
  </si>
  <si>
    <t>COBBLESTONE REHABILITATION AND HEALTHCARE CENTER</t>
  </si>
  <si>
    <t>101 COBBLESTONE TRACE, SE</t>
  </si>
  <si>
    <t>115668</t>
  </si>
  <si>
    <t>PRUITTHEALTH - SUNRISE</t>
  </si>
  <si>
    <t>2709 S MAIN STREET</t>
  </si>
  <si>
    <t>115670</t>
  </si>
  <si>
    <t>ROCKDALE HEALTHCARE CENTER</t>
  </si>
  <si>
    <t>1510 RENIASSANCE DRIVE</t>
  </si>
  <si>
    <t>115671</t>
  </si>
  <si>
    <t>SCOTT HEALTH &amp; REHABILITATION</t>
  </si>
  <si>
    <t>12 SMITH LANE</t>
  </si>
  <si>
    <t>ADRIAN</t>
  </si>
  <si>
    <t>31002</t>
  </si>
  <si>
    <t>115672</t>
  </si>
  <si>
    <t>PRUITTHEALTH - AUGUSTA HILLS</t>
  </si>
  <si>
    <t>2122 CUMMING ROAD</t>
  </si>
  <si>
    <t>115673</t>
  </si>
  <si>
    <t>LAUREL PARK AT HENRY MED CTR</t>
  </si>
  <si>
    <t>1050 HOSPITAL DRIVE</t>
  </si>
  <si>
    <t>STOCKBRIDGE</t>
  </si>
  <si>
    <t>30281</t>
  </si>
  <si>
    <t>115674</t>
  </si>
  <si>
    <t>WESTMINSTER COMMONS</t>
  </si>
  <si>
    <t>560 ST CHARLES AVE, NE</t>
  </si>
  <si>
    <t>30308</t>
  </si>
  <si>
    <t>115675</t>
  </si>
  <si>
    <t>RETREAT, THE</t>
  </si>
  <si>
    <t>898 COLLEGE ST</t>
  </si>
  <si>
    <t>Jasper</t>
  </si>
  <si>
    <t>31064</t>
  </si>
  <si>
    <t>115676</t>
  </si>
  <si>
    <t>REHABILITATION CENTER OF SOUTH GEORGIA</t>
  </si>
  <si>
    <t>2002 TIFT AVENUE NORTH</t>
  </si>
  <si>
    <t>115677</t>
  </si>
  <si>
    <t>PRUITTHEALTH - JASPER</t>
  </si>
  <si>
    <t>1350 EAST CHURCH STREET</t>
  </si>
  <si>
    <t>115679</t>
  </si>
  <si>
    <t>COMFORT CREEK NURSING AND REHABILITATION CENTER</t>
  </si>
  <si>
    <t>10200 U.S. HWY 1 SOUTH</t>
  </si>
  <si>
    <t>WADLEY</t>
  </si>
  <si>
    <t>30477</t>
  </si>
  <si>
    <t>115680</t>
  </si>
  <si>
    <t>CARLYLE PLACE</t>
  </si>
  <si>
    <t>5300 ZEBULON ROAD</t>
  </si>
  <si>
    <t>115681</t>
  </si>
  <si>
    <t>PRUITTHEALTH - OLD CAPITOL</t>
  </si>
  <si>
    <t>310 HIGHWAY #1 BYPASS</t>
  </si>
  <si>
    <t>30434</t>
  </si>
  <si>
    <t>115682</t>
  </si>
  <si>
    <t>BUDD TERRACE AT WESLEY WOODS</t>
  </si>
  <si>
    <t>1833 CLIFTON ROAD, NE</t>
  </si>
  <si>
    <t>115683</t>
  </si>
  <si>
    <t>PARKSIDE CENTER FOR NURSING AND REHAB AT ELLIJAY</t>
  </si>
  <si>
    <t>1362 SOUTH MAIN STREET</t>
  </si>
  <si>
    <t>ELLIJAY</t>
  </si>
  <si>
    <t>Gilmer</t>
  </si>
  <si>
    <t>30540</t>
  </si>
  <si>
    <t>115684</t>
  </si>
  <si>
    <t>SENIOR CARE CENTER - ST MARYS</t>
  </si>
  <si>
    <t>805 DILWORTH STREET</t>
  </si>
  <si>
    <t>SAINT MARYS</t>
  </si>
  <si>
    <t>Camden</t>
  </si>
  <si>
    <t>31558</t>
  </si>
  <si>
    <t>115685</t>
  </si>
  <si>
    <t>HEARDMONT HEALTH AND REHABILITATION</t>
  </si>
  <si>
    <t>1043 LONGSTREET ROAD</t>
  </si>
  <si>
    <t>115686</t>
  </si>
  <si>
    <t>NANCY HART NURSING CENTER</t>
  </si>
  <si>
    <t>2117 DOCTOR WARD ROAD</t>
  </si>
  <si>
    <t>115687</t>
  </si>
  <si>
    <t>WILLOWBROOKE COURT AT LANIER VILLAGE ESTATES</t>
  </si>
  <si>
    <t>4145 MISTY MORNING WAY</t>
  </si>
  <si>
    <t>30506</t>
  </si>
  <si>
    <t>115688</t>
  </si>
  <si>
    <t>MOUNTAIN VIEW HEALTH CARE</t>
  </si>
  <si>
    <t>547 WARWOMAN ROAD</t>
  </si>
  <si>
    <t>CLAYTON</t>
  </si>
  <si>
    <t>Rabun</t>
  </si>
  <si>
    <t>30525</t>
  </si>
  <si>
    <t>115689</t>
  </si>
  <si>
    <t>GOLD CITY HEALTH AND REHAB</t>
  </si>
  <si>
    <t>222 MOORE DRIVE</t>
  </si>
  <si>
    <t>DAHLONEGA</t>
  </si>
  <si>
    <t>Lumpkin</t>
  </si>
  <si>
    <t>30533</t>
  </si>
  <si>
    <t>115690</t>
  </si>
  <si>
    <t>D SCOTT HUDGENS CENTER FOR SKILLED NURSING, THE</t>
  </si>
  <si>
    <t>3500 ANNANDALE LANE</t>
  </si>
  <si>
    <t>SUWANEE</t>
  </si>
  <si>
    <t>30024</t>
  </si>
  <si>
    <t>115691</t>
  </si>
  <si>
    <t>SMITH MEDICAL NURSING CARE CTR</t>
  </si>
  <si>
    <t>501 EAST MCCARTY ST</t>
  </si>
  <si>
    <t>115692</t>
  </si>
  <si>
    <t>MEDICAL MANAGEMENT HEALTH AND REHAB CENTER</t>
  </si>
  <si>
    <t>1509 CEDAR AVE</t>
  </si>
  <si>
    <t>115694</t>
  </si>
  <si>
    <t>PEBBLEBROOK HEALTH CENTER AT PARK SPRINGS</t>
  </si>
  <si>
    <t>5610 NEW BERMUDA ROAD</t>
  </si>
  <si>
    <t>30087</t>
  </si>
  <si>
    <t>115695</t>
  </si>
  <si>
    <t>UNION COUNTY NURSING HOME</t>
  </si>
  <si>
    <t>164 NURSING HOME CIRCLE</t>
  </si>
  <si>
    <t>BLAIRSVILLE</t>
  </si>
  <si>
    <t>30512</t>
  </si>
  <si>
    <t>115696</t>
  </si>
  <si>
    <t>FORT GAINES HEALTH AND REHAB</t>
  </si>
  <si>
    <t>101 HARTFORD ROAD, WEST</t>
  </si>
  <si>
    <t>FORT GAINES</t>
  </si>
  <si>
    <t>39851</t>
  </si>
  <si>
    <t>115697</t>
  </si>
  <si>
    <t>FOUNTAINVIEW CTR FOR ALZHEIMER</t>
  </si>
  <si>
    <t>2631 NORTH DRUID HILLS ROAD N E</t>
  </si>
  <si>
    <t>115700</t>
  </si>
  <si>
    <t>PRUITTHEALTH - BETHANY</t>
  </si>
  <si>
    <t>466 SOUTH GRAY STREET</t>
  </si>
  <si>
    <t>MILLEN</t>
  </si>
  <si>
    <t>Jenkins</t>
  </si>
  <si>
    <t>30442</t>
  </si>
  <si>
    <t>115701</t>
  </si>
  <si>
    <t>CHATUGE REGIONAL NURSING HOME</t>
  </si>
  <si>
    <t>386 BELAIRE DRIVE</t>
  </si>
  <si>
    <t>HIAWASSEE</t>
  </si>
  <si>
    <t>Towns</t>
  </si>
  <si>
    <t>30546</t>
  </si>
  <si>
    <t>115702</t>
  </si>
  <si>
    <t>WASHINGTON CO EXTENDED CARE FA</t>
  </si>
  <si>
    <t>610 SPARTA ROAD</t>
  </si>
  <si>
    <t>115703</t>
  </si>
  <si>
    <t>GLENWOOD HEALTHCARE</t>
  </si>
  <si>
    <t>PO BOX 869</t>
  </si>
  <si>
    <t>Wheeler</t>
  </si>
  <si>
    <t>30428</t>
  </si>
  <si>
    <t>115704</t>
  </si>
  <si>
    <t>EMANUEL COUNTY NURSING HOME</t>
  </si>
  <si>
    <t>117 KITE ROAD</t>
  </si>
  <si>
    <t>115705</t>
  </si>
  <si>
    <t>OAKS - BETHANY SKILLED NURSING, THE</t>
  </si>
  <si>
    <t>1305 EAST NORTH STREET</t>
  </si>
  <si>
    <t>VIDALIA</t>
  </si>
  <si>
    <t>30475</t>
  </si>
  <si>
    <t>115706</t>
  </si>
  <si>
    <t>WILDWOOD HEALTH AND REHAB</t>
  </si>
  <si>
    <t>184 PIN HOOK ROAD</t>
  </si>
  <si>
    <t>TALKING ROCK</t>
  </si>
  <si>
    <t>30175</t>
  </si>
  <si>
    <t>115707</t>
  </si>
  <si>
    <t>SGMC LAKELAND VILLA</t>
  </si>
  <si>
    <t>138 WEST THIGPEN AVE</t>
  </si>
  <si>
    <t>Lanier</t>
  </si>
  <si>
    <t>31635</t>
  </si>
  <si>
    <t>115708</t>
  </si>
  <si>
    <t>CHURCH HOME REHABILITATION AND HEALTHCARE</t>
  </si>
  <si>
    <t>2470 HWY 41 N</t>
  </si>
  <si>
    <t>115709</t>
  </si>
  <si>
    <t>TWIN FOUNTAINS HOME</t>
  </si>
  <si>
    <t>1400 HOGANSVILLE ROAD</t>
  </si>
  <si>
    <t>115710</t>
  </si>
  <si>
    <t>HILL HAVEN NURSING HOME</t>
  </si>
  <si>
    <t>880 RIDGEWAY ROAD</t>
  </si>
  <si>
    <t>COMMERCE</t>
  </si>
  <si>
    <t>30529</t>
  </si>
  <si>
    <t>115711</t>
  </si>
  <si>
    <t>MEMORIAL MANOR NURSING HOME</t>
  </si>
  <si>
    <t>1500 EAST SHOTWELL STREET</t>
  </si>
  <si>
    <t>115712</t>
  </si>
  <si>
    <t>SEMINOLE MANOR NURSING HOME</t>
  </si>
  <si>
    <t>100 FLORENCE STREET</t>
  </si>
  <si>
    <t>DONALSONVILLE</t>
  </si>
  <si>
    <t>39845</t>
  </si>
  <si>
    <t>115713</t>
  </si>
  <si>
    <t>PALEMON GASKINS MEM NSG HOME</t>
  </si>
  <si>
    <t>710 NORTH IRWIN AVENUE</t>
  </si>
  <si>
    <t>115714</t>
  </si>
  <si>
    <t>NORTHRIDGE HEALTH AND REHABILITATION</t>
  </si>
  <si>
    <t>100 MEDICAL CENTER DRIVE</t>
  </si>
  <si>
    <t>115715</t>
  </si>
  <si>
    <t>OAKS HEALTH CTR AT THE MARSHES OF SKIDAWAY ISLAND</t>
  </si>
  <si>
    <t>95 SKIDAWAY ISLAND PARK ROAD</t>
  </si>
  <si>
    <t>31411</t>
  </si>
  <si>
    <t>115716</t>
  </si>
  <si>
    <t>SPRING HARBOR AT GREEN ISLAND</t>
  </si>
  <si>
    <t>200 SPRING HARBOR DRIVE</t>
  </si>
  <si>
    <t>115717</t>
  </si>
  <si>
    <t>RELIABLE HEALTH &amp; REHAB AT LAKEWOOD</t>
  </si>
  <si>
    <t>1980 ARROW STREET, SW</t>
  </si>
  <si>
    <t>30310</t>
  </si>
  <si>
    <t>115718</t>
  </si>
  <si>
    <t>MARSH'S EDGE</t>
  </si>
  <si>
    <t>111 RENEGAR WAY</t>
  </si>
  <si>
    <t>115719</t>
  </si>
  <si>
    <t>PRUITTHEALTH - ROME</t>
  </si>
  <si>
    <t>2 THREE MILE ROAD NE</t>
  </si>
  <si>
    <t>115720</t>
  </si>
  <si>
    <t>EVERGREEN HEALTH AND REHABILITATION CENTER</t>
  </si>
  <si>
    <t>139 MORAN LAKE ROAD, NE</t>
  </si>
  <si>
    <t>115721</t>
  </si>
  <si>
    <t>SENIOR CARE CENTER - BRUNSWICK</t>
  </si>
  <si>
    <t>2611 WILDWOOD DRIVE</t>
  </si>
  <si>
    <t>115722</t>
  </si>
  <si>
    <t>ANSLEY PARK HEALTH AND REHABILITATION</t>
  </si>
  <si>
    <t>450 NEWNAN LAKES BLVD</t>
  </si>
  <si>
    <t>115723</t>
  </si>
  <si>
    <t>SALUDE - THE ART OF RECOVERY</t>
  </si>
  <si>
    <t>601 NORTHOLT PARKWAY</t>
  </si>
  <si>
    <t>115724</t>
  </si>
  <si>
    <t>CHELSEY PARK HEALTH AND REHABILITATION</t>
  </si>
  <si>
    <t>200 MOUNTAIN PARK DRIVE</t>
  </si>
  <si>
    <t>115725</t>
  </si>
  <si>
    <t>HARRINGTON PARK HEALTH AND REHABILITATION</t>
  </si>
  <si>
    <t>511 PLEASANT HOME ROAD</t>
  </si>
  <si>
    <t>115726</t>
  </si>
  <si>
    <t>MEADOWS PARK HEALTH AND REHABILITATION</t>
  </si>
  <si>
    <t>119 MEADOWS PARKWAY WEST</t>
  </si>
  <si>
    <t>30474</t>
  </si>
  <si>
    <t>115727</t>
  </si>
  <si>
    <t>ADVANCED HEALTH AND REHAB OF TWIGGS COUNTY</t>
  </si>
  <si>
    <t>113 SPRING VALLEY ROAD</t>
  </si>
  <si>
    <t>JEFFERSONVILLE</t>
  </si>
  <si>
    <t>Twiggs</t>
  </si>
  <si>
    <t>31044</t>
  </si>
  <si>
    <t>115728</t>
  </si>
  <si>
    <t>ARCHWAY TRANSITIONAL CARE CENTER</t>
  </si>
  <si>
    <t>4373 HOUSTON AVENUE</t>
  </si>
  <si>
    <t>115729</t>
  </si>
  <si>
    <t>ROCKMART HEALTH</t>
  </si>
  <si>
    <t>528 HUNTER STREET</t>
  </si>
  <si>
    <t>ROCKMART</t>
  </si>
  <si>
    <t>30153</t>
  </si>
  <si>
    <t>115730</t>
  </si>
  <si>
    <t>OCEANSIDE HEALTH AND REHAB</t>
  </si>
  <si>
    <t>7 ROSEWOOD AVENUE</t>
  </si>
  <si>
    <t>115732</t>
  </si>
  <si>
    <t>BOSTICK NURSING CENTER</t>
  </si>
  <si>
    <t>1700 BOSTICK CIRCLE</t>
  </si>
  <si>
    <t>115733</t>
  </si>
  <si>
    <t>GLEN EAGLE HEALTHCARE AND REHAB</t>
  </si>
  <si>
    <t>206 MAIN STREET EAST</t>
  </si>
  <si>
    <t>31001</t>
  </si>
  <si>
    <t>115771</t>
  </si>
  <si>
    <t>CAMBRIDGE POST ACUTE CARE CENTER</t>
  </si>
  <si>
    <t>2020 MCGEE ROAD</t>
  </si>
  <si>
    <t>11A186</t>
  </si>
  <si>
    <t>GEORGIA REGIONAL ATLANTA LTC</t>
  </si>
  <si>
    <t>3073 PANTHERSVILLE RD, SNF BLDG. #17</t>
  </si>
  <si>
    <t>11A200</t>
  </si>
  <si>
    <t>GRACEWOOD NSG FACILITY(UNIT 9)</t>
  </si>
  <si>
    <t>100 MYRTLE BLVD., EAST CENTRAL REG HOSP</t>
  </si>
  <si>
    <t>GRACEWOOD</t>
  </si>
  <si>
    <t>30812</t>
  </si>
  <si>
    <t>125002</t>
  </si>
  <si>
    <t>HILO MEDICAL CENTER</t>
  </si>
  <si>
    <t>1190 WAIANUENUE AVENUE</t>
  </si>
  <si>
    <t>HILO</t>
  </si>
  <si>
    <t>Hawaii</t>
  </si>
  <si>
    <t>HI</t>
  </si>
  <si>
    <t>96720</t>
  </si>
  <si>
    <t>125003</t>
  </si>
  <si>
    <t>KULA HOSPITAL</t>
  </si>
  <si>
    <t>100 KEOKEA PLACE</t>
  </si>
  <si>
    <t>KULA</t>
  </si>
  <si>
    <t>Maui</t>
  </si>
  <si>
    <t>96790</t>
  </si>
  <si>
    <t>125004</t>
  </si>
  <si>
    <t>GARDEN ISLE HEALTHCARE AND REHABILITATION CENTER</t>
  </si>
  <si>
    <t>3-3420 KUHIO HIGHWAY, SUITE 300</t>
  </si>
  <si>
    <t>LIHUE</t>
  </si>
  <si>
    <t>Kauai</t>
  </si>
  <si>
    <t>96766</t>
  </si>
  <si>
    <t>125007</t>
  </si>
  <si>
    <t>HALE MAKUA - KAHULUI</t>
  </si>
  <si>
    <t>472 KAULANA STREET</t>
  </si>
  <si>
    <t>KAHULUI</t>
  </si>
  <si>
    <t>96732</t>
  </si>
  <si>
    <t>125009</t>
  </si>
  <si>
    <t>MALUHIA</t>
  </si>
  <si>
    <t>1027 HALA DRIVE</t>
  </si>
  <si>
    <t>HONOLULU</t>
  </si>
  <si>
    <t>Honolulu</t>
  </si>
  <si>
    <t>96817</t>
  </si>
  <si>
    <t>125010</t>
  </si>
  <si>
    <t>LEAHI HOSPITAL</t>
  </si>
  <si>
    <t>3675 KILAUEA AVENUE</t>
  </si>
  <si>
    <t>96816</t>
  </si>
  <si>
    <t>125011</t>
  </si>
  <si>
    <t>HALE NANI REHABILITATION AND NURSING CENTER</t>
  </si>
  <si>
    <t>1677 PENSACOLA STREET</t>
  </si>
  <si>
    <t>96822</t>
  </si>
  <si>
    <t>125013</t>
  </si>
  <si>
    <t>MAUNALANI NURSING AND REHABILITATION CENTER</t>
  </si>
  <si>
    <t>5113 MAUNALANI CIRCLE</t>
  </si>
  <si>
    <t>125014</t>
  </si>
  <si>
    <t>ARCADIA RETIREMENT RESIDENCE</t>
  </si>
  <si>
    <t>1434 PUNAHOU STREET</t>
  </si>
  <si>
    <t>125015</t>
  </si>
  <si>
    <t>WAHIAWA GENERAL HOSPITAL</t>
  </si>
  <si>
    <t>128 LEHUA STREET</t>
  </si>
  <si>
    <t>WAHIAWA</t>
  </si>
  <si>
    <t>96786</t>
  </si>
  <si>
    <t>125019</t>
  </si>
  <si>
    <t>THE CARE CENTER OF HONOLULU</t>
  </si>
  <si>
    <t>1900 BACHELOT STREET</t>
  </si>
  <si>
    <t>125020</t>
  </si>
  <si>
    <t>AVALON CARE CENTER - HONOLULU, LLC</t>
  </si>
  <si>
    <t>1930 KAMEHAMEHA IV RD</t>
  </si>
  <si>
    <t>96819</t>
  </si>
  <si>
    <t>125021</t>
  </si>
  <si>
    <t>KAUAI VETERANS MEMORIAL HOSPITAL</t>
  </si>
  <si>
    <t>4643 WAIMEA CANYON DRIVE</t>
  </si>
  <si>
    <t>WAIMEA</t>
  </si>
  <si>
    <t>96796</t>
  </si>
  <si>
    <t>125023</t>
  </si>
  <si>
    <t>LANAI COMMUNITY HOSPITAL</t>
  </si>
  <si>
    <t>628 7TH STREET</t>
  </si>
  <si>
    <t>LANAI CITY</t>
  </si>
  <si>
    <t>96763</t>
  </si>
  <si>
    <t>125024</t>
  </si>
  <si>
    <t>NUUANU HALE</t>
  </si>
  <si>
    <t>2900 PALI HIGHWAY</t>
  </si>
  <si>
    <t>125026</t>
  </si>
  <si>
    <t>KUAKINI GERIATRIC CARE, INC</t>
  </si>
  <si>
    <t>347 NORTH KUAKINI STREET</t>
  </si>
  <si>
    <t>125029</t>
  </si>
  <si>
    <t>SAMUEL MAHELONA MEMORIAL HOSPITAL</t>
  </si>
  <si>
    <t>4800 KAWAIHAU ROAD</t>
  </si>
  <si>
    <t>KAPAA</t>
  </si>
  <si>
    <t>96746</t>
  </si>
  <si>
    <t>125030</t>
  </si>
  <si>
    <t>KAHUKU MEDICAL CENTER</t>
  </si>
  <si>
    <t>56-117 PUALALEA STREET</t>
  </si>
  <si>
    <t>KAHUKU</t>
  </si>
  <si>
    <t>96731</t>
  </si>
  <si>
    <t>125031</t>
  </si>
  <si>
    <t>KOHALA HOSPITAL</t>
  </si>
  <si>
    <t>54-383 HOSPITAL ROAD</t>
  </si>
  <si>
    <t>KAPAAU</t>
  </si>
  <si>
    <t>96755</t>
  </si>
  <si>
    <t>125032</t>
  </si>
  <si>
    <t>HALE HO'OLA HAMAKUA</t>
  </si>
  <si>
    <t>45-547 PLUMERIA STREET</t>
  </si>
  <si>
    <t>HONOKAA</t>
  </si>
  <si>
    <t>96727</t>
  </si>
  <si>
    <t>125033</t>
  </si>
  <si>
    <t>HARRY AND JEANETTE WEINBERG CARE CENTER</t>
  </si>
  <si>
    <t>45-090 NAMOKU ST</t>
  </si>
  <si>
    <t>KANEOHE</t>
  </si>
  <si>
    <t>96744</t>
  </si>
  <si>
    <t>125038</t>
  </si>
  <si>
    <t>ALOHA NURSING &amp; REHAB CENTRE</t>
  </si>
  <si>
    <t>45-545 KAMEHAMEHA HIGHWAY</t>
  </si>
  <si>
    <t>125040</t>
  </si>
  <si>
    <t>LIFE CARE CENTER OF HILO</t>
  </si>
  <si>
    <t>944 WEST KAWAILANI STREET</t>
  </si>
  <si>
    <t>125041</t>
  </si>
  <si>
    <t>LILIHA HEALTHCARE CENTER</t>
  </si>
  <si>
    <t>1814 LILIHA STREET</t>
  </si>
  <si>
    <t>125042</t>
  </si>
  <si>
    <t>OAHU CARE FACILITY</t>
  </si>
  <si>
    <t>1808 SOUTH BERETANIA STREET</t>
  </si>
  <si>
    <t>96826</t>
  </si>
  <si>
    <t>125043</t>
  </si>
  <si>
    <t>PEARL CITY NURSING HOME</t>
  </si>
  <si>
    <t>919 LEHUA AVENUE</t>
  </si>
  <si>
    <t>PEARL CITY</t>
  </si>
  <si>
    <t>96782</t>
  </si>
  <si>
    <t>125045</t>
  </si>
  <si>
    <t>HALE ANUENUE RESTORATIVE CARE</t>
  </si>
  <si>
    <t>1333 WAIANUENUE AVENUE</t>
  </si>
  <si>
    <t>125046</t>
  </si>
  <si>
    <t>PU'UWAI 'O MAKAHA</t>
  </si>
  <si>
    <t>84-390 JADE STREET</t>
  </si>
  <si>
    <t>WAIANAE</t>
  </si>
  <si>
    <t>96792</t>
  </si>
  <si>
    <t>125047</t>
  </si>
  <si>
    <t>HALE OLA KINO</t>
  </si>
  <si>
    <t>1314 KALAKAUA AVENUE, 2ND FLOOR</t>
  </si>
  <si>
    <t>125048</t>
  </si>
  <si>
    <t>ANN PEARL NURSING FACILITY</t>
  </si>
  <si>
    <t>45-181 WAIKALUA ROAD</t>
  </si>
  <si>
    <t>125050</t>
  </si>
  <si>
    <t>HALE MALAMALAMA</t>
  </si>
  <si>
    <t>6163 SUMMER STREET</t>
  </si>
  <si>
    <t>96821</t>
  </si>
  <si>
    <t>125051</t>
  </si>
  <si>
    <t>KA PUNAWAI OLA</t>
  </si>
  <si>
    <t>91-575 FARRINGTON HIGHWAY</t>
  </si>
  <si>
    <t>KAPOLEI</t>
  </si>
  <si>
    <t>96707</t>
  </si>
  <si>
    <t>125052</t>
  </si>
  <si>
    <t>LIFE CARE CENTER OF KONA</t>
  </si>
  <si>
    <t>78-6957 KAMEHAMEHA III ROAD</t>
  </si>
  <si>
    <t>KAILUA KONA</t>
  </si>
  <si>
    <t>96740</t>
  </si>
  <si>
    <t>125055</t>
  </si>
  <si>
    <t>HI'OLANI CARE CENTER AT KAHALA NUI</t>
  </si>
  <si>
    <t>4389 MALIA STREET</t>
  </si>
  <si>
    <t>125056</t>
  </si>
  <si>
    <t>HALE MAKUA HEALTH SERVICES</t>
  </si>
  <si>
    <t>1540 LOWER MAIN STREET</t>
  </si>
  <si>
    <t>WAILUKU</t>
  </si>
  <si>
    <t>96793</t>
  </si>
  <si>
    <t>125057</t>
  </si>
  <si>
    <t>KULANA MALAMA</t>
  </si>
  <si>
    <t>91-1360 KARAYAN STREET</t>
  </si>
  <si>
    <t>EWA BEACH</t>
  </si>
  <si>
    <t>96706</t>
  </si>
  <si>
    <t>125058</t>
  </si>
  <si>
    <t>YUKIO OKUTSU STATE VETERANS HOME</t>
  </si>
  <si>
    <t>1180 WAIANUENUE AVENUE</t>
  </si>
  <si>
    <t>125059</t>
  </si>
  <si>
    <t>PALOLO CHINESE HOME</t>
  </si>
  <si>
    <t>2459 10TH AVENUE</t>
  </si>
  <si>
    <t>125061</t>
  </si>
  <si>
    <t>KAUAI CARE CENTER</t>
  </si>
  <si>
    <t>9611 WAENA ROAD</t>
  </si>
  <si>
    <t>125062</t>
  </si>
  <si>
    <t>HALE KUPUNA HERITAGE HOME, LLC</t>
  </si>
  <si>
    <t>4297A OMAO ROAD</t>
  </si>
  <si>
    <t>KOLOA</t>
  </si>
  <si>
    <t>96756</t>
  </si>
  <si>
    <t>125063</t>
  </si>
  <si>
    <t>15 CRAIGSIDE</t>
  </si>
  <si>
    <t>15 CRAIGSIDE PLACE</t>
  </si>
  <si>
    <t>125064</t>
  </si>
  <si>
    <t>CLARENCE TC CHING VILLAS AT ST FRANCIS</t>
  </si>
  <si>
    <t>2230 LILIHA STREET</t>
  </si>
  <si>
    <t>HON</t>
  </si>
  <si>
    <t>125065</t>
  </si>
  <si>
    <t>LEGACY HILO REHABILITATION &amp; NURSING CENTER</t>
  </si>
  <si>
    <t>563 KAUMANA DRIVE</t>
  </si>
  <si>
    <t>125066</t>
  </si>
  <si>
    <t>KALAKAUA GARDENS</t>
  </si>
  <si>
    <t>1723 KALAKAUA AVENUE</t>
  </si>
  <si>
    <t>135004</t>
  </si>
  <si>
    <t>BOUNDARY COUNTY NURSING HOME</t>
  </si>
  <si>
    <t>6640 KANIKSU STREET</t>
  </si>
  <si>
    <t>BONNERS FERRY</t>
  </si>
  <si>
    <t>Boundary</t>
  </si>
  <si>
    <t>ID</t>
  </si>
  <si>
    <t>83805</t>
  </si>
  <si>
    <t>135006</t>
  </si>
  <si>
    <t>ST LUKE'S ELMORE LONG TERM CARE</t>
  </si>
  <si>
    <t>895 NORTH 6TH EAST</t>
  </si>
  <si>
    <t>83647</t>
  </si>
  <si>
    <t>135007</t>
  </si>
  <si>
    <t>BINGHAM MEMORIAL SKILLED NURSING &amp; REHABILITATION</t>
  </si>
  <si>
    <t>98 POPLAR STREET</t>
  </si>
  <si>
    <t>BLACKFOOT</t>
  </si>
  <si>
    <t>Bingham</t>
  </si>
  <si>
    <t>83221</t>
  </si>
  <si>
    <t>135010</t>
  </si>
  <si>
    <t>WEISER CARE OF CASCADIA</t>
  </si>
  <si>
    <t>331 EAST PARK STREET</t>
  </si>
  <si>
    <t>WEISER</t>
  </si>
  <si>
    <t>83672</t>
  </si>
  <si>
    <t>135011</t>
  </si>
  <si>
    <t>GATEWAY TRANSITIONAL CARE CENTER</t>
  </si>
  <si>
    <t>527 MEMORIAL DRIVE</t>
  </si>
  <si>
    <t>POCATELLO</t>
  </si>
  <si>
    <t>Bannock</t>
  </si>
  <si>
    <t>83201</t>
  </si>
  <si>
    <t>135014</t>
  </si>
  <si>
    <t>CALDWELL CARE OF CASCADIA</t>
  </si>
  <si>
    <t>210 CLEVELAND BOULEVARD</t>
  </si>
  <si>
    <t>CALDWELL</t>
  </si>
  <si>
    <t>Canyon</t>
  </si>
  <si>
    <t>83605</t>
  </si>
  <si>
    <t>135015</t>
  </si>
  <si>
    <t>PAYETTE CENTER</t>
  </si>
  <si>
    <t>1019 THIRD AVENUE SOUTH</t>
  </si>
  <si>
    <t>PAYETTE</t>
  </si>
  <si>
    <t>Payette</t>
  </si>
  <si>
    <t>83661</t>
  </si>
  <si>
    <t>135018</t>
  </si>
  <si>
    <t>MONTE VISTA HILLS HEALTHCARE CENTER</t>
  </si>
  <si>
    <t>1071 RENEE AVENUE</t>
  </si>
  <si>
    <t>135019</t>
  </si>
  <si>
    <t>ORCHARDS OF CASCADIA, THE</t>
  </si>
  <si>
    <t>404 NORTH HORTON STREET</t>
  </si>
  <si>
    <t>NAMPA</t>
  </si>
  <si>
    <t>83651</t>
  </si>
  <si>
    <t>135020</t>
  </si>
  <si>
    <t>RIVER'S EDGE REHABILITATION &amp; LIVING CENTER</t>
  </si>
  <si>
    <t>714 NORTH BUTTE AVENUE</t>
  </si>
  <si>
    <t>EMMETT</t>
  </si>
  <si>
    <t>Gem</t>
  </si>
  <si>
    <t>83617</t>
  </si>
  <si>
    <t>135021</t>
  </si>
  <si>
    <t>LEWISTON TRANSITIONAL CARE OF CASCADIA</t>
  </si>
  <si>
    <t>3315 8TH STREET</t>
  </si>
  <si>
    <t>LEWISTON</t>
  </si>
  <si>
    <t>Nez Perce</t>
  </si>
  <si>
    <t>83501</t>
  </si>
  <si>
    <t>135038</t>
  </si>
  <si>
    <t>LIFE CARE CENTER OF BOISE</t>
  </si>
  <si>
    <t>808 NORTH CURTIS ROAD</t>
  </si>
  <si>
    <t>BOISE</t>
  </si>
  <si>
    <t>Ada</t>
  </si>
  <si>
    <t>83706</t>
  </si>
  <si>
    <t>135042</t>
  </si>
  <si>
    <t>LACROSSE HEALTH &amp; REHABILITATION CENTER</t>
  </si>
  <si>
    <t>210 WEST LACROSSE AVENUE</t>
  </si>
  <si>
    <t>COEUR D'ALENE</t>
  </si>
  <si>
    <t>Kootenai</t>
  </si>
  <si>
    <t>83814</t>
  </si>
  <si>
    <t>135048</t>
  </si>
  <si>
    <t>CLEARWATER HEALTH &amp; REHABILITATION OF CASCADIA</t>
  </si>
  <si>
    <t>1204 SHRIVER ROAD</t>
  </si>
  <si>
    <t>OROFINO</t>
  </si>
  <si>
    <t>Clearwater</t>
  </si>
  <si>
    <t>83544</t>
  </si>
  <si>
    <t>135051</t>
  </si>
  <si>
    <t>CANYON WEST OF CASCADIA</t>
  </si>
  <si>
    <t>2814 SOUTH INDIANA AVENUE</t>
  </si>
  <si>
    <t>135052</t>
  </si>
  <si>
    <t>COEUR D'ALENE HEALTH &amp; REHABILITATION OF CASCADIA</t>
  </si>
  <si>
    <t>2514 NORTH SEVENTH STREET</t>
  </si>
  <si>
    <t>135053</t>
  </si>
  <si>
    <t>IVY COURT</t>
  </si>
  <si>
    <t>2200 IRONWOOD PLACE</t>
  </si>
  <si>
    <t>135055</t>
  </si>
  <si>
    <t>VALLEY VISTA CARE CENTER OF SANDPOINT</t>
  </si>
  <si>
    <t>220 SOUTH DIVISION</t>
  </si>
  <si>
    <t>SANDPOINT</t>
  </si>
  <si>
    <t>Bonner</t>
  </si>
  <si>
    <t>83864</t>
  </si>
  <si>
    <t>135056</t>
  </si>
  <si>
    <t>LINCOLN COUNTY CARE CENTER</t>
  </si>
  <si>
    <t>511 EAST FOURTH STREET</t>
  </si>
  <si>
    <t>SHOSHONE</t>
  </si>
  <si>
    <t>83352</t>
  </si>
  <si>
    <t>135058</t>
  </si>
  <si>
    <t>GOOD SAMARITAN SOCIETY - SILVER WOOD VILLAGE</t>
  </si>
  <si>
    <t>405 WEST SEVENTH STREET</t>
  </si>
  <si>
    <t>SILVERTON</t>
  </si>
  <si>
    <t>Shoshone</t>
  </si>
  <si>
    <t>83867</t>
  </si>
  <si>
    <t>135059</t>
  </si>
  <si>
    <t>FRANKLIN COUNTY TRANSITIONAL CARE</t>
  </si>
  <si>
    <t>44 NORTH 100 EAST</t>
  </si>
  <si>
    <t>PRESTON</t>
  </si>
  <si>
    <t>83263</t>
  </si>
  <si>
    <t>135060</t>
  </si>
  <si>
    <t>CARIBOU MEMORIAL LIVING CENTER</t>
  </si>
  <si>
    <t>300 SOUTH THIRD WEST</t>
  </si>
  <si>
    <t>SODA SPRINGS</t>
  </si>
  <si>
    <t>Caribou</t>
  </si>
  <si>
    <t>83276</t>
  </si>
  <si>
    <t>135062</t>
  </si>
  <si>
    <t>ONEIDA COUNTY HOSPITAL &amp; LONG TERM CARE FACILITY</t>
  </si>
  <si>
    <t>150 NORTH 200 WEST</t>
  </si>
  <si>
    <t>MALAD</t>
  </si>
  <si>
    <t>Oneida</t>
  </si>
  <si>
    <t>83252</t>
  </si>
  <si>
    <t>135064</t>
  </si>
  <si>
    <t>COUNTRYSIDE CARE &amp; REHABILITATION</t>
  </si>
  <si>
    <t>1224 EIGHTH STREET</t>
  </si>
  <si>
    <t>RUPERT</t>
  </si>
  <si>
    <t>Minidoka</t>
  </si>
  <si>
    <t>83350</t>
  </si>
  <si>
    <t>135065</t>
  </si>
  <si>
    <t>MOUNTAIN VALLEY OF CASCADIA</t>
  </si>
  <si>
    <t>601 WEST CAMERON AVENUE</t>
  </si>
  <si>
    <t>KELLOGG</t>
  </si>
  <si>
    <t>83837</t>
  </si>
  <si>
    <t>135066</t>
  </si>
  <si>
    <t>POWER COUNTY NURSING HOME</t>
  </si>
  <si>
    <t>510 ROOSEVELT STREET (83211-1362)</t>
  </si>
  <si>
    <t>AMERICAN FALLS</t>
  </si>
  <si>
    <t>Power</t>
  </si>
  <si>
    <t>83211</t>
  </si>
  <si>
    <t>135067</t>
  </si>
  <si>
    <t>GOOD SAMARITAN SOCIETY - MOSCOW VILLAGE</t>
  </si>
  <si>
    <t>640 NORTH EISENHOWER STREET</t>
  </si>
  <si>
    <t>MOSCOW</t>
  </si>
  <si>
    <t>Latah</t>
  </si>
  <si>
    <t>83843</t>
  </si>
  <si>
    <t>135068</t>
  </si>
  <si>
    <t>PARKE VIEW REHABILITATION &amp; CARE CENTER</t>
  </si>
  <si>
    <t>2303 PARKE AVENUE</t>
  </si>
  <si>
    <t>BURLEY</t>
  </si>
  <si>
    <t>Cassia</t>
  </si>
  <si>
    <t>83318</t>
  </si>
  <si>
    <t>135069</t>
  </si>
  <si>
    <t>BELL MOUNTAIN VILLAGE &amp; CARE CENTER</t>
  </si>
  <si>
    <t>620 NORTH SIXTH STREET</t>
  </si>
  <si>
    <t>BELLEVUE</t>
  </si>
  <si>
    <t>Blaine</t>
  </si>
  <si>
    <t>83313</t>
  </si>
  <si>
    <t>135070</t>
  </si>
  <si>
    <t>BEAR LAKE MEMORIAL SKILLED NURSING FACILITY</t>
  </si>
  <si>
    <t>164 SOUTH FIFTH STREET</t>
  </si>
  <si>
    <t>MONTPELIER</t>
  </si>
  <si>
    <t>Bear Lake</t>
  </si>
  <si>
    <t>83254</t>
  </si>
  <si>
    <t>135075</t>
  </si>
  <si>
    <t>VALLEY VISTA CARE CENTER OF ST MARIES</t>
  </si>
  <si>
    <t>820 ELM STREET</t>
  </si>
  <si>
    <t>ST MARIES</t>
  </si>
  <si>
    <t>Benewah</t>
  </si>
  <si>
    <t>83861</t>
  </si>
  <si>
    <t>135076</t>
  </si>
  <si>
    <t>MEADOW VIEW NURSING AND REHABILITATION</t>
  </si>
  <si>
    <t>46 NORTH MIDLAND BOULEVARD</t>
  </si>
  <si>
    <t>135077</t>
  </si>
  <si>
    <t>AVAMERE TRANSITIONAL CARE &amp; REHAB - BOISE</t>
  </si>
  <si>
    <t>1001 SOUTH HILTON STREET</t>
  </si>
  <si>
    <t>83705</t>
  </si>
  <si>
    <t>135079</t>
  </si>
  <si>
    <t>APEX CENTER</t>
  </si>
  <si>
    <t>8211 USTICK ROAD</t>
  </si>
  <si>
    <t>83704</t>
  </si>
  <si>
    <t>135080</t>
  </si>
  <si>
    <t>GRANGEVILLE HEALTH &amp; REHABILITATION CENTER</t>
  </si>
  <si>
    <t>410 EAST NORTH SECOND STREET</t>
  </si>
  <si>
    <t>GRANGEVILLE</t>
  </si>
  <si>
    <t>Idaho</t>
  </si>
  <si>
    <t>83530</t>
  </si>
  <si>
    <t>135081</t>
  </si>
  <si>
    <t>MINI-CASSIA CARE CENTER</t>
  </si>
  <si>
    <t>1729 MILLER AVENUE</t>
  </si>
  <si>
    <t>135082</t>
  </si>
  <si>
    <t>MCCALL REHABILITATION AND CARE CENTER</t>
  </si>
  <si>
    <t>418 FLOYDE STREET</t>
  </si>
  <si>
    <t>MCCALL</t>
  </si>
  <si>
    <t>Valley</t>
  </si>
  <si>
    <t>83638</t>
  </si>
  <si>
    <t>135084</t>
  </si>
  <si>
    <t>OAK CREEK REHABILITATION CENTER OF KIMBERLY</t>
  </si>
  <si>
    <t>500 POLK STREET EAST</t>
  </si>
  <si>
    <t>KIMBERLY</t>
  </si>
  <si>
    <t>Twin Falls</t>
  </si>
  <si>
    <t>83341</t>
  </si>
  <si>
    <t>135085</t>
  </si>
  <si>
    <t>GOOD SAMARITAN SOCIETY - BOISE VILLAGE</t>
  </si>
  <si>
    <t>3115 SYCAMORE DRIVE</t>
  </si>
  <si>
    <t>83703</t>
  </si>
  <si>
    <t>135087</t>
  </si>
  <si>
    <t>OWYHEE HEALTH &amp; REHABILITATION CENTER</t>
  </si>
  <si>
    <t>108 WEST OWYHEE</t>
  </si>
  <si>
    <t>HOMEDALE</t>
  </si>
  <si>
    <t>Owyhee</t>
  </si>
  <si>
    <t>83628</t>
  </si>
  <si>
    <t>135089</t>
  </si>
  <si>
    <t>DESERT VIEW CARE CENTER OF BUHL</t>
  </si>
  <si>
    <t>820 SPRAGUE AVENUE</t>
  </si>
  <si>
    <t>BUHL</t>
  </si>
  <si>
    <t>83316</t>
  </si>
  <si>
    <t>135090</t>
  </si>
  <si>
    <t>SHAW MOUNTAIN OF CASCADIA</t>
  </si>
  <si>
    <t>909 RESERVE STREET</t>
  </si>
  <si>
    <t>83712</t>
  </si>
  <si>
    <t>135091</t>
  </si>
  <si>
    <t>LIFE CARE CENTER OF IDAHO FALLS</t>
  </si>
  <si>
    <t>2725 EAST 17TH STREET</t>
  </si>
  <si>
    <t>IDAHO FALLS</t>
  </si>
  <si>
    <t>Bonneville</t>
  </si>
  <si>
    <t>83406</t>
  </si>
  <si>
    <t>135092</t>
  </si>
  <si>
    <t>GOOD SAMARITAN SOCIETY - IDAHO FALLS VILLAGE</t>
  </si>
  <si>
    <t>840 EAST ELVA STREET</t>
  </si>
  <si>
    <t>83401</t>
  </si>
  <si>
    <t>135093</t>
  </si>
  <si>
    <t>ASPEN PARK OF CASCADIA</t>
  </si>
  <si>
    <t>420 ROWE STREET</t>
  </si>
  <si>
    <t>135094</t>
  </si>
  <si>
    <t>WELLSPRING HEALTH &amp; REHABILITATION OF CASCADIA</t>
  </si>
  <si>
    <t>2105 12TH AVENUE ROAD</t>
  </si>
  <si>
    <t>83686</t>
  </si>
  <si>
    <t>135095</t>
  </si>
  <si>
    <t>CHERRY RIDGE CENTER</t>
  </si>
  <si>
    <t>501 WEST IDAHO BOULEVARD</t>
  </si>
  <si>
    <t>135097</t>
  </si>
  <si>
    <t>ASHTON MEMORIAL  LIVING CENTER</t>
  </si>
  <si>
    <t>700 NORTH SECOND STREET</t>
  </si>
  <si>
    <t>ASHTON</t>
  </si>
  <si>
    <t>83420</t>
  </si>
  <si>
    <t>135098</t>
  </si>
  <si>
    <t>VALLEY VIEW NURSING &amp; REHABILITATION</t>
  </si>
  <si>
    <t>1140 NORTH ALLUMBAUGH STREET</t>
  </si>
  <si>
    <t>135102</t>
  </si>
  <si>
    <t>SUNNY RIDGE</t>
  </si>
  <si>
    <t>2609 SUNNYBROOK DRIVE</t>
  </si>
  <si>
    <t>135103</t>
  </si>
  <si>
    <t>PRESTIGE CARE &amp; REHABILITATION - THE ORCHARDS</t>
  </si>
  <si>
    <t>1014 BURRELL AVENUE</t>
  </si>
  <si>
    <t>135104</t>
  </si>
  <si>
    <t>TWIN FALLS CENTER</t>
  </si>
  <si>
    <t>674 EASTLAND DRIVE</t>
  </si>
  <si>
    <t>TWIN FALLS</t>
  </si>
  <si>
    <t>83301</t>
  </si>
  <si>
    <t>135105</t>
  </si>
  <si>
    <t>TEMPLE VIEW TRANSITIONAL CARE CENTER</t>
  </si>
  <si>
    <t>660 SOUTH SECOND STREET WEST</t>
  </si>
  <si>
    <t>REXBURG</t>
  </si>
  <si>
    <t>83440</t>
  </si>
  <si>
    <t>135110</t>
  </si>
  <si>
    <t>KARCHER POST-ACUTE &amp; REHABILITATION CENTER</t>
  </si>
  <si>
    <t>1127 CALDWELL BOULEVARD</t>
  </si>
  <si>
    <t>135111</t>
  </si>
  <si>
    <t>SYRINGA CHALET NURSING FACILITY</t>
  </si>
  <si>
    <t>700 EAST ALICE STREET</t>
  </si>
  <si>
    <t>135113</t>
  </si>
  <si>
    <t>BRIDGEVIEW ESTATES</t>
  </si>
  <si>
    <t>1828 BRIDGEVIEW BOULEVARD</t>
  </si>
  <si>
    <t>135114</t>
  </si>
  <si>
    <t>ST LUKE'S REHAB - ELKS SUB ACUTE REHAB UNIT</t>
  </si>
  <si>
    <t>600 NORTH ROBBINS ROAD</t>
  </si>
  <si>
    <t>83702</t>
  </si>
  <si>
    <t>135116</t>
  </si>
  <si>
    <t>ROYAL PLAZA HEALTH &amp; REHABILITATION</t>
  </si>
  <si>
    <t>2870 JUNIPER DRIVE</t>
  </si>
  <si>
    <t>135122</t>
  </si>
  <si>
    <t>LIFE CARE CENTER OF COEUR D'ALENE</t>
  </si>
  <si>
    <t>500 WEST AQUA AVENUE</t>
  </si>
  <si>
    <t>COEUR D ALENE</t>
  </si>
  <si>
    <t>83815</t>
  </si>
  <si>
    <t>135123</t>
  </si>
  <si>
    <t>LIFE CARE CENTER OF TREASURE VALLEY</t>
  </si>
  <si>
    <t>502 NORTH KIMBALL PLACE</t>
  </si>
  <si>
    <t>135125</t>
  </si>
  <si>
    <t>CREEKSIDE TRANSITIONAL CARE AND REHABILITATION</t>
  </si>
  <si>
    <t>1351 WEST PINE AVENUE</t>
  </si>
  <si>
    <t>MERIDIAN</t>
  </si>
  <si>
    <t>83642</t>
  </si>
  <si>
    <t>135127</t>
  </si>
  <si>
    <t>LIFE CARE CENTER OF SANDPOINT</t>
  </si>
  <si>
    <t>1125 NORTH DIVISION STREET</t>
  </si>
  <si>
    <t>135128</t>
  </si>
  <si>
    <t>LIFE CARE CENTER OF LEWISTON</t>
  </si>
  <si>
    <t>325 WARNER DRIVE</t>
  </si>
  <si>
    <t>135129</t>
  </si>
  <si>
    <t>DISCOVERY REHABILITATION AND LIVING</t>
  </si>
  <si>
    <t>600 SHANAFELT STREET</t>
  </si>
  <si>
    <t>SALMON</t>
  </si>
  <si>
    <t>Lemhi</t>
  </si>
  <si>
    <t>83467</t>
  </si>
  <si>
    <t>135130</t>
  </si>
  <si>
    <t>ASPEN TRANSITIONAL REHABILITATION</t>
  </si>
  <si>
    <t>2867 EAST COPPER POINT DRIVE</t>
  </si>
  <si>
    <t>135131</t>
  </si>
  <si>
    <t>IDAHO STATE VETERANS HOME - BOISE</t>
  </si>
  <si>
    <t>320 COLLINS ROAD</t>
  </si>
  <si>
    <t>135132</t>
  </si>
  <si>
    <t>IDAHO STATE VETERANS HOME - POCATELLO</t>
  </si>
  <si>
    <t>1957 ALVIN RICKEN DRIVE</t>
  </si>
  <si>
    <t>135133</t>
  </si>
  <si>
    <t>IDAHO STATE VETERANS HOME - LEWISTON</t>
  </si>
  <si>
    <t>821 21ST AVENUE</t>
  </si>
  <si>
    <t>135134</t>
  </si>
  <si>
    <t>BENNETT HILLS REHABILITATION AND CARE CENTER</t>
  </si>
  <si>
    <t>1220 MONTANA STREET</t>
  </si>
  <si>
    <t>GOODING</t>
  </si>
  <si>
    <t>Gooding</t>
  </si>
  <si>
    <t>83330</t>
  </si>
  <si>
    <t>135135</t>
  </si>
  <si>
    <t>LIFE CARE CENTER OF POST FALLS</t>
  </si>
  <si>
    <t>460 NORTH GARDEN PLAZA COURT</t>
  </si>
  <si>
    <t>POST FALLS</t>
  </si>
  <si>
    <t>83854</t>
  </si>
  <si>
    <t>135136</t>
  </si>
  <si>
    <t>QUINN MEADOWS REHABILITATION AND CARE CENTER</t>
  </si>
  <si>
    <t>1033 WEST QUINN ROAD</t>
  </si>
  <si>
    <t>83202</t>
  </si>
  <si>
    <t>135137</t>
  </si>
  <si>
    <t>PROMONTORY POINT REHABILITATION</t>
  </si>
  <si>
    <t>3909 SOUTH 25TH EAST</t>
  </si>
  <si>
    <t>AMMON</t>
  </si>
  <si>
    <t>135138</t>
  </si>
  <si>
    <t>TETON POST ACUTE CARE &amp; REHABILITATION</t>
  </si>
  <si>
    <t>3111 CHANNING WAY</t>
  </si>
  <si>
    <t>83404</t>
  </si>
  <si>
    <t>135139</t>
  </si>
  <si>
    <t>RIVERVIEW REHABILITATION</t>
  </si>
  <si>
    <t>3550 WEST AMERICANA TERRACE</t>
  </si>
  <si>
    <t>135140</t>
  </si>
  <si>
    <t>MADISON CARRIAGE COVE SHORT STAY REHABILITATION</t>
  </si>
  <si>
    <t>410 WEST 1ST NORTH</t>
  </si>
  <si>
    <t>135141</t>
  </si>
  <si>
    <t>TERRACES OF BOISE, THE</t>
  </si>
  <si>
    <t>5301 E WARM SPRINGS AVE</t>
  </si>
  <si>
    <t>83716</t>
  </si>
  <si>
    <t>135142</t>
  </si>
  <si>
    <t>ADVANCED HEALTH CARE OF COEUR D'ALENE LLC</t>
  </si>
  <si>
    <t>1578 W RIVERSTONE DRIVE</t>
  </si>
  <si>
    <t>135143</t>
  </si>
  <si>
    <t>SERENITY HEALTHCARE</t>
  </si>
  <si>
    <t>1134 CHENEY DR WEST</t>
  </si>
  <si>
    <t>135144</t>
  </si>
  <si>
    <t>CASCADIA OF NAMPA</t>
  </si>
  <si>
    <t>900 N HAPPY VALLEY RD</t>
  </si>
  <si>
    <t>83687</t>
  </si>
  <si>
    <t>135145</t>
  </si>
  <si>
    <t>ADVANCED HEALTH CARE OF LEWISTON</t>
  </si>
  <si>
    <t>2852 JUNIPER DRIVE</t>
  </si>
  <si>
    <t>135146</t>
  </si>
  <si>
    <t>CASCADIA OF BOISE</t>
  </si>
  <si>
    <t>6000 W DENTON ST</t>
  </si>
  <si>
    <t>145000</t>
  </si>
  <si>
    <t>WASHINGTON SENIOR LIVING</t>
  </si>
  <si>
    <t>1201 NEWCASTLE</t>
  </si>
  <si>
    <t>Tazewell</t>
  </si>
  <si>
    <t>IL</t>
  </si>
  <si>
    <t>61571</t>
  </si>
  <si>
    <t>145004</t>
  </si>
  <si>
    <t>CITADEL CARE CENTER-ELGIN</t>
  </si>
  <si>
    <t>180 SOUTH STATE STREET</t>
  </si>
  <si>
    <t>ELGIN</t>
  </si>
  <si>
    <t>Kane</t>
  </si>
  <si>
    <t>60123</t>
  </si>
  <si>
    <t>145006</t>
  </si>
  <si>
    <t>GROVE OF FOX VALLEY,THE</t>
  </si>
  <si>
    <t>1601 NORTH FARNSWORTH AVENUE</t>
  </si>
  <si>
    <t>60505</t>
  </si>
  <si>
    <t>145008</t>
  </si>
  <si>
    <t>DUQUOIN NURSING &amp; REHAB</t>
  </si>
  <si>
    <t>514 EAST JACKSON ST</t>
  </si>
  <si>
    <t>DU QUOIN</t>
  </si>
  <si>
    <t>62832</t>
  </si>
  <si>
    <t>145011</t>
  </si>
  <si>
    <t>GROVE OF EVANSTON L &amp; R, THE</t>
  </si>
  <si>
    <t>500 ASBURY STREET</t>
  </si>
  <si>
    <t>EVANSTON</t>
  </si>
  <si>
    <t>60202</t>
  </si>
  <si>
    <t>145012</t>
  </si>
  <si>
    <t>HEARTLAND OF GALESBURG</t>
  </si>
  <si>
    <t>280 EAST LOSEY STREET</t>
  </si>
  <si>
    <t>GALESBURG</t>
  </si>
  <si>
    <t>Knox</t>
  </si>
  <si>
    <t>61401</t>
  </si>
  <si>
    <t>145016</t>
  </si>
  <si>
    <t>HERITAGE HEALTH-BLOOMINGTON</t>
  </si>
  <si>
    <t>700 EAST WALNUT</t>
  </si>
  <si>
    <t>BLOOMINGTON</t>
  </si>
  <si>
    <t>Mc Lean</t>
  </si>
  <si>
    <t>61701</t>
  </si>
  <si>
    <t>145021</t>
  </si>
  <si>
    <t>HEARTLAND OF MACOMB</t>
  </si>
  <si>
    <t>8 DOCTORS LANE</t>
  </si>
  <si>
    <t>MACOMB</t>
  </si>
  <si>
    <t>Mc Donough</t>
  </si>
  <si>
    <t>61455</t>
  </si>
  <si>
    <t>145024</t>
  </si>
  <si>
    <t>PINECREST MANOR</t>
  </si>
  <si>
    <t>414 SOUTH WESLEY AVENUE</t>
  </si>
  <si>
    <t>MOUNT MORRIS</t>
  </si>
  <si>
    <t>Ogle</t>
  </si>
  <si>
    <t>61054</t>
  </si>
  <si>
    <t>145026</t>
  </si>
  <si>
    <t>WESTMINSTER PLACE</t>
  </si>
  <si>
    <t>3200 GRANT STREET</t>
  </si>
  <si>
    <t>60201</t>
  </si>
  <si>
    <t>145027</t>
  </si>
  <si>
    <t>HEARTLAND OF MOLINE</t>
  </si>
  <si>
    <t>833 SIXTEENTH AVENUE</t>
  </si>
  <si>
    <t>MOLINE</t>
  </si>
  <si>
    <t>Rock Island</t>
  </si>
  <si>
    <t>61265</t>
  </si>
  <si>
    <t>145029</t>
  </si>
  <si>
    <t>PRESENCE VILLA FRANCISCAN</t>
  </si>
  <si>
    <t>210 NORTH SPRINGFIELD AVENUE</t>
  </si>
  <si>
    <t>JOLIET</t>
  </si>
  <si>
    <t>Will</t>
  </si>
  <si>
    <t>60435</t>
  </si>
  <si>
    <t>145031</t>
  </si>
  <si>
    <t>LOFT REHAB &amp; NURSING OF NORMAL</t>
  </si>
  <si>
    <t>510 BROADWAY</t>
  </si>
  <si>
    <t>NORMAL</t>
  </si>
  <si>
    <t>61761</t>
  </si>
  <si>
    <t>145038</t>
  </si>
  <si>
    <t>DECATUR LIVING CENTER</t>
  </si>
  <si>
    <t>444 WEST HARRISON STREET</t>
  </si>
  <si>
    <t>62526</t>
  </si>
  <si>
    <t>145039</t>
  </si>
  <si>
    <t>GENERATIONS AT PEORIA</t>
  </si>
  <si>
    <t>5600 GLEN ELM DRIVE</t>
  </si>
  <si>
    <t>Peoria</t>
  </si>
  <si>
    <t>61614</t>
  </si>
  <si>
    <t>145043</t>
  </si>
  <si>
    <t>CITADEL CARE CENTER-KANKAKEE</t>
  </si>
  <si>
    <t>900 WEST RIVER PLACE</t>
  </si>
  <si>
    <t>KANKAKEE</t>
  </si>
  <si>
    <t>Kankakee</t>
  </si>
  <si>
    <t>60901</t>
  </si>
  <si>
    <t>145044</t>
  </si>
  <si>
    <t>HERITAGE HEALTH-PERU</t>
  </si>
  <si>
    <t>1301    21ST STREET</t>
  </si>
  <si>
    <t>PERU</t>
  </si>
  <si>
    <t>La Salle</t>
  </si>
  <si>
    <t>61354</t>
  </si>
  <si>
    <t>145045</t>
  </si>
  <si>
    <t>NAPERVILLE MANOR HTH &amp; RHB CTR</t>
  </si>
  <si>
    <t>200 MARTIN AVENUE</t>
  </si>
  <si>
    <t>NAPERVILLE</t>
  </si>
  <si>
    <t>Du Page</t>
  </si>
  <si>
    <t>60540</t>
  </si>
  <si>
    <t>145050</t>
  </si>
  <si>
    <t>DUPAGE CARE CENTER</t>
  </si>
  <si>
    <t>400 N COUNTY FARM RD</t>
  </si>
  <si>
    <t>WHEATON</t>
  </si>
  <si>
    <t>60187</t>
  </si>
  <si>
    <t>145058</t>
  </si>
  <si>
    <t>HERITAGE HEALTH-CHILLICOTHE</t>
  </si>
  <si>
    <t>1028 HILLCREST DRIVE</t>
  </si>
  <si>
    <t>CHILLICOTHE</t>
  </si>
  <si>
    <t>61523</t>
  </si>
  <si>
    <t>145062</t>
  </si>
  <si>
    <t>HERITAGE HEALTH-STREATOR</t>
  </si>
  <si>
    <t>1525 EAST MAIN STREET</t>
  </si>
  <si>
    <t>STREATOR</t>
  </si>
  <si>
    <t>61364</t>
  </si>
  <si>
    <t>145070</t>
  </si>
  <si>
    <t>GROVE OF BERWYN, THE</t>
  </si>
  <si>
    <t>3601 SOUTH HARLEM AVENUE</t>
  </si>
  <si>
    <t>BERWYN</t>
  </si>
  <si>
    <t>60402</t>
  </si>
  <si>
    <t>145087</t>
  </si>
  <si>
    <t>MANORCARE OF OAK LAWN WEST</t>
  </si>
  <si>
    <t>6300 WEST 95TH STREET</t>
  </si>
  <si>
    <t>OAK LAWN</t>
  </si>
  <si>
    <t>60453</t>
  </si>
  <si>
    <t>145102</t>
  </si>
  <si>
    <t>MEMORIAL CARE CENTER</t>
  </si>
  <si>
    <t>4315 MEMORIAL DRIVE</t>
  </si>
  <si>
    <t>BELLEVILLE</t>
  </si>
  <si>
    <t>62226</t>
  </si>
  <si>
    <t>145111</t>
  </si>
  <si>
    <t>ELMHURST EXTENDED CARE CENTER</t>
  </si>
  <si>
    <t>200 EAST LAKE STREET</t>
  </si>
  <si>
    <t>ELMHURST</t>
  </si>
  <si>
    <t>60126</t>
  </si>
  <si>
    <t>145121</t>
  </si>
  <si>
    <t>ALTON MEMORIAL REHAB &amp; THERAPY</t>
  </si>
  <si>
    <t>1251 COLLEGE AVENUE</t>
  </si>
  <si>
    <t>ALTON</t>
  </si>
  <si>
    <t>62002</t>
  </si>
  <si>
    <t>145122</t>
  </si>
  <si>
    <t>DOBSON PLAZA</t>
  </si>
  <si>
    <t>120 DODGE AVENUE</t>
  </si>
  <si>
    <t>145126</t>
  </si>
  <si>
    <t>ALDEN LINCOLN REHAB &amp; H C CTR</t>
  </si>
  <si>
    <t>504 WEST WELLINGTON AVENUE</t>
  </si>
  <si>
    <t>CHICAGO</t>
  </si>
  <si>
    <t>60657</t>
  </si>
  <si>
    <t>145135</t>
  </si>
  <si>
    <t>APERION CARE OLNEY</t>
  </si>
  <si>
    <t>900 EAST SCOTT</t>
  </si>
  <si>
    <t>OLNEY</t>
  </si>
  <si>
    <t>Richland</t>
  </si>
  <si>
    <t>62450</t>
  </si>
  <si>
    <t>145136</t>
  </si>
  <si>
    <t>AUBURN REHAB &amp; HCC</t>
  </si>
  <si>
    <t>304 MAPLE AVENUE</t>
  </si>
  <si>
    <t>Sangamon</t>
  </si>
  <si>
    <t>62615</t>
  </si>
  <si>
    <t>145142</t>
  </si>
  <si>
    <t>ALDEN DEBES REHAB &amp; HCC</t>
  </si>
  <si>
    <t>550 SOUTH MULFORD AVENUE</t>
  </si>
  <si>
    <t>ROCKFORD</t>
  </si>
  <si>
    <t>Winnebago</t>
  </si>
  <si>
    <t>61108</t>
  </si>
  <si>
    <t>145151</t>
  </si>
  <si>
    <t>HERITAGE HEALTH-MENDOTA</t>
  </si>
  <si>
    <t>1201 FIRST AVENUE</t>
  </si>
  <si>
    <t>MENDOTA</t>
  </si>
  <si>
    <t>61342</t>
  </si>
  <si>
    <t>145160</t>
  </si>
  <si>
    <t>APERION CARE CAPITOL</t>
  </si>
  <si>
    <t>555 WEST CARPENTER</t>
  </si>
  <si>
    <t>62702</t>
  </si>
  <si>
    <t>145171</t>
  </si>
  <si>
    <t>ELEVATE CARE NORTHBROOK</t>
  </si>
  <si>
    <t>270 SKOKIE HIGHWAY</t>
  </si>
  <si>
    <t>NORTHBROOK</t>
  </si>
  <si>
    <t>60062</t>
  </si>
  <si>
    <t>145173</t>
  </si>
  <si>
    <t>HEATHER HEALTH CARE CENTER</t>
  </si>
  <si>
    <t>15600 SOUTH HONORE STREET</t>
  </si>
  <si>
    <t>HARVEY</t>
  </si>
  <si>
    <t>60426</t>
  </si>
  <si>
    <t>145180</t>
  </si>
  <si>
    <t>APERION CARE CHICAGO HEIGHTS</t>
  </si>
  <si>
    <t>490 WEST 16TH PLACE</t>
  </si>
  <si>
    <t>CHICAGO HEIGHTS</t>
  </si>
  <si>
    <t>60411</t>
  </si>
  <si>
    <t>145183</t>
  </si>
  <si>
    <t>COLONIAL MANOR</t>
  </si>
  <si>
    <t>620 WARRINGTON AVENUE</t>
  </si>
  <si>
    <t>Vermilion</t>
  </si>
  <si>
    <t>61832</t>
  </si>
  <si>
    <t>145190</t>
  </si>
  <si>
    <t>CHAMPAIGN LIVING CENTER</t>
  </si>
  <si>
    <t>309 EAST SPRINGFIELD</t>
  </si>
  <si>
    <t>CHAMPAIGN</t>
  </si>
  <si>
    <t>Champaign</t>
  </si>
  <si>
    <t>61820</t>
  </si>
  <si>
    <t>145197</t>
  </si>
  <si>
    <t>APERION CARE OAK LAWN</t>
  </si>
  <si>
    <t>9401 SOUTH RIDGELAND AVENUE</t>
  </si>
  <si>
    <t>145198</t>
  </si>
  <si>
    <t>BELLA TERRA MORTON GROVE</t>
  </si>
  <si>
    <t>8425 WAUKEGAN ROAD</t>
  </si>
  <si>
    <t>MORTON GROVE</t>
  </si>
  <si>
    <t>60053</t>
  </si>
  <si>
    <t>145199</t>
  </si>
  <si>
    <t>MANORCARE OF ARLINGTON HEIGHTS</t>
  </si>
  <si>
    <t>715 WEST CENTRAL ROAD</t>
  </si>
  <si>
    <t>ARLINGTON HTS</t>
  </si>
  <si>
    <t>60005</t>
  </si>
  <si>
    <t>145200</t>
  </si>
  <si>
    <t>FRANKLIN GROVE LIVING AND REHAB</t>
  </si>
  <si>
    <t>502 NORTH STATE STREET</t>
  </si>
  <si>
    <t>FRANKLIN GROVE</t>
  </si>
  <si>
    <t>61031</t>
  </si>
  <si>
    <t>145208</t>
  </si>
  <si>
    <t>BRIDGEVIEW HEALTH CARE CENTER</t>
  </si>
  <si>
    <t>8100 SOUTH HARLEM AVENUE</t>
  </si>
  <si>
    <t>BRIDGEVIEW</t>
  </si>
  <si>
    <t>60455</t>
  </si>
  <si>
    <t>145211</t>
  </si>
  <si>
    <t>BURBANK REHABILITATION CENTER</t>
  </si>
  <si>
    <t>5400 WEST 87TH STREET</t>
  </si>
  <si>
    <t>60459</t>
  </si>
  <si>
    <t>145213</t>
  </si>
  <si>
    <t>WYNSCAPE HEALTH &amp; REHAB</t>
  </si>
  <si>
    <t>2180 MANCHESTER ROAD</t>
  </si>
  <si>
    <t>145219</t>
  </si>
  <si>
    <t>BURGESS SQUARE HEALTHCARE CTR</t>
  </si>
  <si>
    <t>5801 SOUTH CASS AVENUE</t>
  </si>
  <si>
    <t>WESTMONT</t>
  </si>
  <si>
    <t>60559</t>
  </si>
  <si>
    <t>145220</t>
  </si>
  <si>
    <t>PINE CREST HEALTH CARE</t>
  </si>
  <si>
    <t>3300 WEST 175TH STREET</t>
  </si>
  <si>
    <t>HAZEL CREST</t>
  </si>
  <si>
    <t>60429</t>
  </si>
  <si>
    <t>145221</t>
  </si>
  <si>
    <t>PARC JOLIET</t>
  </si>
  <si>
    <t>222 NORTH HAMMES</t>
  </si>
  <si>
    <t>145222</t>
  </si>
  <si>
    <t>CROSSROADS CARE CTR WOODSTOCK</t>
  </si>
  <si>
    <t>309 MCHENRY AVENUE</t>
  </si>
  <si>
    <t>Mc Henry</t>
  </si>
  <si>
    <t>60098</t>
  </si>
  <si>
    <t>145229</t>
  </si>
  <si>
    <t>HERITAGE HEALTH-SPRINGFIELD</t>
  </si>
  <si>
    <t>900 NORTH RUTLEDGE</t>
  </si>
  <si>
    <t>145234</t>
  </si>
  <si>
    <t>PEARL PAVILION</t>
  </si>
  <si>
    <t>900 SOUTH KIWANIS DRIVE</t>
  </si>
  <si>
    <t>FREEPORT</t>
  </si>
  <si>
    <t>Stephenson</t>
  </si>
  <si>
    <t>61032</t>
  </si>
  <si>
    <t>145235</t>
  </si>
  <si>
    <t>LAKEFRONT NURSING &amp; REHAB CTR</t>
  </si>
  <si>
    <t>7618 NORTH SHERIDAN ROAD</t>
  </si>
  <si>
    <t>60626</t>
  </si>
  <si>
    <t>145237</t>
  </si>
  <si>
    <t>GENERATIONS AT REGENCY</t>
  </si>
  <si>
    <t>6631 MILWAUKEE AVENUE</t>
  </si>
  <si>
    <t>NILES</t>
  </si>
  <si>
    <t>60714</t>
  </si>
  <si>
    <t>145239</t>
  </si>
  <si>
    <t>CORNERSTONE REHAB &amp; HC</t>
  </si>
  <si>
    <t>5533 NORTH GALENA ROAD</t>
  </si>
  <si>
    <t>PEORIA HEIGHTS</t>
  </si>
  <si>
    <t>145241</t>
  </si>
  <si>
    <t>HELIA SOUTHBELT HEALTHCARE</t>
  </si>
  <si>
    <t>101 SOUTH BELT WEST</t>
  </si>
  <si>
    <t>62220</t>
  </si>
  <si>
    <t>145243</t>
  </si>
  <si>
    <t>NORTH LOGAN HEALTHCARE CENTER</t>
  </si>
  <si>
    <t>801 NORTH LOGAN AVENUE</t>
  </si>
  <si>
    <t>145244</t>
  </si>
  <si>
    <t>MOSAIC OF LAKESHORE, THE</t>
  </si>
  <si>
    <t>7200 NORTH SHERIDAN ROAD</t>
  </si>
  <si>
    <t>145246</t>
  </si>
  <si>
    <t>MANORCARE OF HINSDALE</t>
  </si>
  <si>
    <t>600 WEST OGDEN AVENUE</t>
  </si>
  <si>
    <t>HINSDALE</t>
  </si>
  <si>
    <t>60521</t>
  </si>
  <si>
    <t>145247</t>
  </si>
  <si>
    <t>DOCTORS NURSING &amp; REHAB CENTER</t>
  </si>
  <si>
    <t>1201 HAWTHORN ROAD</t>
  </si>
  <si>
    <t>62881</t>
  </si>
  <si>
    <t>145248</t>
  </si>
  <si>
    <t>APERION CARE MORTON VILLA</t>
  </si>
  <si>
    <t>190 EAST QUEENWOOD ROAD</t>
  </si>
  <si>
    <t>MORTON</t>
  </si>
  <si>
    <t>61550</t>
  </si>
  <si>
    <t>145256</t>
  </si>
  <si>
    <t>LAKELAND REHAB &amp; HEALTHCARE CENTER</t>
  </si>
  <si>
    <t>800 WEST TEMPLE STREET</t>
  </si>
  <si>
    <t>EFFINGHAM</t>
  </si>
  <si>
    <t>62401</t>
  </si>
  <si>
    <t>145257</t>
  </si>
  <si>
    <t>CRYSTAL PINES REHAB &amp; HCC</t>
  </si>
  <si>
    <t>335 NORTH ILLINOIS AVENUE</t>
  </si>
  <si>
    <t>CRYSTAL LAKE</t>
  </si>
  <si>
    <t>60014</t>
  </si>
  <si>
    <t>145259</t>
  </si>
  <si>
    <t>ALDEN PARK STRATHMOOR</t>
  </si>
  <si>
    <t>5668 STRATHMOOR DRIVE</t>
  </si>
  <si>
    <t>61107</t>
  </si>
  <si>
    <t>145261</t>
  </si>
  <si>
    <t>PINE ACRES REHAB &amp; LIVING CTR</t>
  </si>
  <si>
    <t>1212 SOUTH SECOND STREET</t>
  </si>
  <si>
    <t>DEKALB</t>
  </si>
  <si>
    <t>60115</t>
  </si>
  <si>
    <t>145266</t>
  </si>
  <si>
    <t>FONDULAC REHABILITATION &amp; HCC</t>
  </si>
  <si>
    <t>901 ILLINI DRIVE</t>
  </si>
  <si>
    <t>EAST PEORIA</t>
  </si>
  <si>
    <t>61611</t>
  </si>
  <si>
    <t>145267</t>
  </si>
  <si>
    <t>HERITAGE HEALTH-PANA</t>
  </si>
  <si>
    <t>1000 EAST SIXTH STREET ROAD</t>
  </si>
  <si>
    <t>PANA</t>
  </si>
  <si>
    <t>Christian</t>
  </si>
  <si>
    <t>62557</t>
  </si>
  <si>
    <t>145268</t>
  </si>
  <si>
    <t>GLENVIEW TERRACE NURSING CTR</t>
  </si>
  <si>
    <t>1511 GREENWOOD ROAD</t>
  </si>
  <si>
    <t>GLENVIEW</t>
  </si>
  <si>
    <t>60025</t>
  </si>
  <si>
    <t>145269</t>
  </si>
  <si>
    <t>HOPE CREEK CARE CENTER</t>
  </si>
  <si>
    <t>4343 KENNEDY DRIVE</t>
  </si>
  <si>
    <t>EAST MOLINE</t>
  </si>
  <si>
    <t>61244</t>
  </si>
  <si>
    <t>145271</t>
  </si>
  <si>
    <t>HERITAGE HEALTH-LITCHFIELD</t>
  </si>
  <si>
    <t>628 SOUTH ILLINOIS STREET</t>
  </si>
  <si>
    <t>62056</t>
  </si>
  <si>
    <t>145273</t>
  </si>
  <si>
    <t>JACKSONVILLE SKLD NUR &amp; REHAB</t>
  </si>
  <si>
    <t>1517 WEST WALNUT STREET</t>
  </si>
  <si>
    <t>62650</t>
  </si>
  <si>
    <t>145275</t>
  </si>
  <si>
    <t>TIMBERCREEK REHAB &amp; HEALTHCARE CENTER</t>
  </si>
  <si>
    <t>2220 STATE STREET</t>
  </si>
  <si>
    <t>PEKIN</t>
  </si>
  <si>
    <t>61554</t>
  </si>
  <si>
    <t>145278</t>
  </si>
  <si>
    <t>CITADEL OF STERLING,THE</t>
  </si>
  <si>
    <t>105 EAST 23RD STREET</t>
  </si>
  <si>
    <t>Whiteside</t>
  </si>
  <si>
    <t>61081</t>
  </si>
  <si>
    <t>145285</t>
  </si>
  <si>
    <t>BUCKINGHAM PAVILION</t>
  </si>
  <si>
    <t>2625 WEST TOUHY AVENUE</t>
  </si>
  <si>
    <t>60645</t>
  </si>
  <si>
    <t>145286</t>
  </si>
  <si>
    <t>HERITAGE HEALTH-STAUNTON</t>
  </si>
  <si>
    <t>215 WEST PENNSYLVANIA AVENUE</t>
  </si>
  <si>
    <t>STAUNTON</t>
  </si>
  <si>
    <t>Macoupin</t>
  </si>
  <si>
    <t>62088</t>
  </si>
  <si>
    <t>145289</t>
  </si>
  <si>
    <t>HELIA HEALTHCARE OF BELLEVILLE</t>
  </si>
  <si>
    <t>40 NORTH 64TH STREET</t>
  </si>
  <si>
    <t>62223</t>
  </si>
  <si>
    <t>145290</t>
  </si>
  <si>
    <t>INTEGRITY HC OF BELLEVILLE</t>
  </si>
  <si>
    <t>727 NORTH 17TH STREET</t>
  </si>
  <si>
    <t>145294</t>
  </si>
  <si>
    <t>PRAIRIE VILLAGE HEALTHCARE CTR</t>
  </si>
  <si>
    <t>1024 WEST WALNUT</t>
  </si>
  <si>
    <t>145295</t>
  </si>
  <si>
    <t>APERION CARE MARSEILLES</t>
  </si>
  <si>
    <t>578 WEST COMMERCIAL STREET</t>
  </si>
  <si>
    <t>MARSEILLES</t>
  </si>
  <si>
    <t>61341</t>
  </si>
  <si>
    <t>145304</t>
  </si>
  <si>
    <t>ELEVATE CARE RIVERWOODS</t>
  </si>
  <si>
    <t>3705 DEERFIELD ROAD</t>
  </si>
  <si>
    <t>RIVERWOODS</t>
  </si>
  <si>
    <t>60015</t>
  </si>
  <si>
    <t>145307</t>
  </si>
  <si>
    <t>GROVE OF LAGRANGE PARK, THE</t>
  </si>
  <si>
    <t>701 NORTH LAGRANGE ROAD</t>
  </si>
  <si>
    <t>LA GRANGE PARK</t>
  </si>
  <si>
    <t>60526</t>
  </si>
  <si>
    <t>145308</t>
  </si>
  <si>
    <t>RIVER VIEW REHAB CENTER</t>
  </si>
  <si>
    <t>50 NORTH JANE</t>
  </si>
  <si>
    <t>145309</t>
  </si>
  <si>
    <t>RED BUD REGIONAL CARE</t>
  </si>
  <si>
    <t>350 WEST SOUTH 1ST STREET</t>
  </si>
  <si>
    <t>RED BUD</t>
  </si>
  <si>
    <t>62278</t>
  </si>
  <si>
    <t>145312</t>
  </si>
  <si>
    <t>NORTHWOODS CARE CENTRE</t>
  </si>
  <si>
    <t>2250 PEARL STREET</t>
  </si>
  <si>
    <t>BELVIDERE</t>
  </si>
  <si>
    <t>61008</t>
  </si>
  <si>
    <t>145316</t>
  </si>
  <si>
    <t>APERION CARE WILMINGTON</t>
  </si>
  <si>
    <t>555 WEST KAHLER</t>
  </si>
  <si>
    <t>60481</t>
  </si>
  <si>
    <t>145319</t>
  </si>
  <si>
    <t>HERITAGE HEALTH-EL PASO</t>
  </si>
  <si>
    <t>555 EAST CLAY</t>
  </si>
  <si>
    <t>EL PASO</t>
  </si>
  <si>
    <t>Woodford</t>
  </si>
  <si>
    <t>61738</t>
  </si>
  <si>
    <t>145323</t>
  </si>
  <si>
    <t>CARRIER MILLS NSG &amp; REHAB CTR</t>
  </si>
  <si>
    <t>6789 US RT 45, P O BOX 68</t>
  </si>
  <si>
    <t>CARRIER MILLS</t>
  </si>
  <si>
    <t>62917</t>
  </si>
  <si>
    <t>145324</t>
  </si>
  <si>
    <t>PRESENCE RESURRECTION N &amp; R</t>
  </si>
  <si>
    <t>1001 NORTH GREENWOOD AVENUE</t>
  </si>
  <si>
    <t>PARK RIDGE</t>
  </si>
  <si>
    <t>60068</t>
  </si>
  <si>
    <t>145329</t>
  </si>
  <si>
    <t>NORRIDGE GARDENS</t>
  </si>
  <si>
    <t>7001 WEST CULLOM</t>
  </si>
  <si>
    <t>NORRIDGE</t>
  </si>
  <si>
    <t>60634</t>
  </si>
  <si>
    <t>145333</t>
  </si>
  <si>
    <t>WEST SUBURBAN NURSING &amp; REHAB CENTER</t>
  </si>
  <si>
    <t>311 EDGEWATER DRIVE</t>
  </si>
  <si>
    <t>BLOOMINGDALE</t>
  </si>
  <si>
    <t>60108</t>
  </si>
  <si>
    <t>145334</t>
  </si>
  <si>
    <t>LANDMARK OF DES PLAINES REHAB</t>
  </si>
  <si>
    <t>9300 BALLARD ROAD</t>
  </si>
  <si>
    <t>DES PLAINES</t>
  </si>
  <si>
    <t>60016</t>
  </si>
  <si>
    <t>145336</t>
  </si>
  <si>
    <t>WARREN BARR GOLD COAST</t>
  </si>
  <si>
    <t>66 WEST OAK STREET</t>
  </si>
  <si>
    <t>60610</t>
  </si>
  <si>
    <t>145337</t>
  </si>
  <si>
    <t>SYMPHONY OF BRONZEVILLE</t>
  </si>
  <si>
    <t>3400 SOUTH INDIANA</t>
  </si>
  <si>
    <t>60616</t>
  </si>
  <si>
    <t>145338</t>
  </si>
  <si>
    <t>WESTMONT MANOR HLTH &amp; RHB</t>
  </si>
  <si>
    <t>512 EAST OGDEN AVENUE</t>
  </si>
  <si>
    <t>145339</t>
  </si>
  <si>
    <t>GROVE OF ELMHURST, THE</t>
  </si>
  <si>
    <t>127 WEST DIVERSEY</t>
  </si>
  <si>
    <t>145341</t>
  </si>
  <si>
    <t>FRIENDSHIP VILLAGE-SCHAUMBURG</t>
  </si>
  <si>
    <t>350 WEST SCHAUMBURG ROAD</t>
  </si>
  <si>
    <t>SCHAUMBURG</t>
  </si>
  <si>
    <t>60194</t>
  </si>
  <si>
    <t>145343</t>
  </si>
  <si>
    <t>AMBASSADOR NURSING &amp; REHAB CENTER</t>
  </si>
  <si>
    <t>4900 NORTH BERNARD</t>
  </si>
  <si>
    <t>60625</t>
  </si>
  <si>
    <t>145344</t>
  </si>
  <si>
    <t>LIBERTYVILLE MANOR EXT CARE</t>
  </si>
  <si>
    <t>610 PETERSON ROAD</t>
  </si>
  <si>
    <t>LIBERTYVILLE</t>
  </si>
  <si>
    <t>60048</t>
  </si>
  <si>
    <t>145347</t>
  </si>
  <si>
    <t>GILMAN HEALTHCARE CENTER</t>
  </si>
  <si>
    <t>1390 SOUTH CRESCENT STREET, BOX 307</t>
  </si>
  <si>
    <t>GILMAN</t>
  </si>
  <si>
    <t>Iroquois</t>
  </si>
  <si>
    <t>60938</t>
  </si>
  <si>
    <t>145350</t>
  </si>
  <si>
    <t>PEARL OF ROLLING MEADOWS,THE</t>
  </si>
  <si>
    <t>4225 KIRCHOFF ROAD</t>
  </si>
  <si>
    <t>ROLLING MEADOWS</t>
  </si>
  <si>
    <t>60008</t>
  </si>
  <si>
    <t>145358</t>
  </si>
  <si>
    <t>ARISTA HEALTHCARE</t>
  </si>
  <si>
    <t>1136 NORTH MILL STREET</t>
  </si>
  <si>
    <t>60563</t>
  </si>
  <si>
    <t>145363</t>
  </si>
  <si>
    <t>MANORCARE OF OAK LAWN EAST</t>
  </si>
  <si>
    <t>9401 SOUTH KOSTNER AVENUE</t>
  </si>
  <si>
    <t>145364</t>
  </si>
  <si>
    <t>UNIVERSITY REHAB</t>
  </si>
  <si>
    <t>500 SOUTH ART BARTELL ROAD</t>
  </si>
  <si>
    <t>URBANA</t>
  </si>
  <si>
    <t>61802</t>
  </si>
  <si>
    <t>145367</t>
  </si>
  <si>
    <t>HERITAGE HEALTH-GILLESPIE</t>
  </si>
  <si>
    <t>7588 STAUNTON ROAD</t>
  </si>
  <si>
    <t>GILLESPIE</t>
  </si>
  <si>
    <t>62033</t>
  </si>
  <si>
    <t>145370</t>
  </si>
  <si>
    <t>SULLIVAN REHAB &amp; HLTH CARE CTR</t>
  </si>
  <si>
    <t>11 HAWTHORNE LANE</t>
  </si>
  <si>
    <t>SULLIVAN</t>
  </si>
  <si>
    <t>Moultrie</t>
  </si>
  <si>
    <t>61951</t>
  </si>
  <si>
    <t>145371</t>
  </si>
  <si>
    <t>APERION CARE BLOOMINGTON</t>
  </si>
  <si>
    <t>1509 NORTH CALHOUN STREET</t>
  </si>
  <si>
    <t>145372</t>
  </si>
  <si>
    <t>SYMPHONY OF JOLIET</t>
  </si>
  <si>
    <t>306 NORTH LARKIN AVENUE</t>
  </si>
  <si>
    <t>145376</t>
  </si>
  <si>
    <t>OAKVIEW NURSING &amp; REHAB</t>
  </si>
  <si>
    <t>1320 WEST 9TH STREET</t>
  </si>
  <si>
    <t>MOUNT CARMEL</t>
  </si>
  <si>
    <t>Wabash</t>
  </si>
  <si>
    <t>62863</t>
  </si>
  <si>
    <t>145379</t>
  </si>
  <si>
    <t>ALDEN VALLEY RIDGE REHAB &amp; HCC</t>
  </si>
  <si>
    <t>275 EAST ARMY TRAIL ROAD</t>
  </si>
  <si>
    <t>145380</t>
  </si>
  <si>
    <t>LUTHERAN CARE CENTER</t>
  </si>
  <si>
    <t>702 WEST CUMBERLAND</t>
  </si>
  <si>
    <t>ALTAMONT</t>
  </si>
  <si>
    <t>62411</t>
  </si>
  <si>
    <t>145381</t>
  </si>
  <si>
    <t>CLARK-LINDSEY VILLAGE</t>
  </si>
  <si>
    <t>101 WEST WINDSOR ROAD</t>
  </si>
  <si>
    <t>61801</t>
  </si>
  <si>
    <t>145382</t>
  </si>
  <si>
    <t>LEE MANOR</t>
  </si>
  <si>
    <t>1301 LEE STREET</t>
  </si>
  <si>
    <t>60018</t>
  </si>
  <si>
    <t>145384</t>
  </si>
  <si>
    <t>EDEN VILLAGE CARE CENTER</t>
  </si>
  <si>
    <t>400 SOUTH STATION ROAD</t>
  </si>
  <si>
    <t>GLEN CARBON</t>
  </si>
  <si>
    <t>62034</t>
  </si>
  <si>
    <t>145386</t>
  </si>
  <si>
    <t>SOUTHGATE HEALTH CARE CENTER</t>
  </si>
  <si>
    <t>900 EAST NINTH STREET, PO BOX 843</t>
  </si>
  <si>
    <t>METROPOLIS</t>
  </si>
  <si>
    <t>Massac</t>
  </si>
  <si>
    <t>62960</t>
  </si>
  <si>
    <t>145387</t>
  </si>
  <si>
    <t>ST ANTHONY'S NRSG &amp; REHAB CENTER</t>
  </si>
  <si>
    <t>767  30TH STREET</t>
  </si>
  <si>
    <t>ROCK ISLAND</t>
  </si>
  <si>
    <t>61201</t>
  </si>
  <si>
    <t>145388</t>
  </si>
  <si>
    <t>HELIA HEALTHCARE OF OLNEY</t>
  </si>
  <si>
    <t>410 EAST MACK</t>
  </si>
  <si>
    <t>145389</t>
  </si>
  <si>
    <t>WATSEKA REHAB &amp; HLTH CARE CTR</t>
  </si>
  <si>
    <t>715 EAST RAYMOND ROAD</t>
  </si>
  <si>
    <t>WATSEKA</t>
  </si>
  <si>
    <t>60970</t>
  </si>
  <si>
    <t>145400</t>
  </si>
  <si>
    <t>WESTMINSTER VILLAGE</t>
  </si>
  <si>
    <t>2025 EAST LINCOLN STREET</t>
  </si>
  <si>
    <t>145403</t>
  </si>
  <si>
    <t>ALDEN POPLAR CREEK REHAB &amp; HCC</t>
  </si>
  <si>
    <t>1545 BARRINGTON ROAD</t>
  </si>
  <si>
    <t>HOFFMAN ESTATES</t>
  </si>
  <si>
    <t>60169</t>
  </si>
  <si>
    <t>145404</t>
  </si>
  <si>
    <t>FARMINGTON COUNTRY MANOR</t>
  </si>
  <si>
    <t>61531</t>
  </si>
  <si>
    <t>145405</t>
  </si>
  <si>
    <t>BRIA OF WESTMONT</t>
  </si>
  <si>
    <t>6501 SOUTH CASS</t>
  </si>
  <si>
    <t>145406</t>
  </si>
  <si>
    <t>RANDOLPH COUNTY CARE CENTER</t>
  </si>
  <si>
    <t>312 WEST BELMONT</t>
  </si>
  <si>
    <t>62286</t>
  </si>
  <si>
    <t>145409</t>
  </si>
  <si>
    <t>MICHAELSEN HEALTH CENTER</t>
  </si>
  <si>
    <t>831 NORTH BATAVIA AVENUE</t>
  </si>
  <si>
    <t>BATAVIA</t>
  </si>
  <si>
    <t>60510</t>
  </si>
  <si>
    <t>145410</t>
  </si>
  <si>
    <t>BREESE NURSING HOME</t>
  </si>
  <si>
    <t>1155 NORTH FIRST STREET</t>
  </si>
  <si>
    <t>BREESE</t>
  </si>
  <si>
    <t>Clinton</t>
  </si>
  <si>
    <t>62230</t>
  </si>
  <si>
    <t>145411</t>
  </si>
  <si>
    <t>PRAIRIE ROSE HEALTH CARE CTR</t>
  </si>
  <si>
    <t>900 SOUTH CHESTNUT</t>
  </si>
  <si>
    <t>145413</t>
  </si>
  <si>
    <t>APERION CARE TOLUCA</t>
  </si>
  <si>
    <t>101 EAST VIA GHIGLIERI</t>
  </si>
  <si>
    <t>TOLUCA</t>
  </si>
  <si>
    <t>61369</t>
  </si>
  <si>
    <t>145414</t>
  </si>
  <si>
    <t>PRAIRIE CROSSING LVG &amp; REHAB</t>
  </si>
  <si>
    <t>409 WEST COMANCHE ROAD</t>
  </si>
  <si>
    <t>SHABBONA</t>
  </si>
  <si>
    <t>60550</t>
  </si>
  <si>
    <t>145415</t>
  </si>
  <si>
    <t>ELEVATE CARE IRVING PARK</t>
  </si>
  <si>
    <t>4340 NORTH KEYSTONE</t>
  </si>
  <si>
    <t>60641</t>
  </si>
  <si>
    <t>145416</t>
  </si>
  <si>
    <t>HEARTLAND NURSING &amp; REHAB</t>
  </si>
  <si>
    <t>410 NORTHWEST THIRD</t>
  </si>
  <si>
    <t>CASEY</t>
  </si>
  <si>
    <t>62420</t>
  </si>
  <si>
    <t>145418</t>
  </si>
  <si>
    <t>ROYAL OAKS CARE CENTER</t>
  </si>
  <si>
    <t>605 EAST CHURCH STREET, P O BOX 600</t>
  </si>
  <si>
    <t>KEWANEE</t>
  </si>
  <si>
    <t>61443</t>
  </si>
  <si>
    <t>145419</t>
  </si>
  <si>
    <t>GENERATIONS AT ELMWOOD PARK</t>
  </si>
  <si>
    <t>7733 WEST GRAND AVENUE</t>
  </si>
  <si>
    <t>ELMWOOD PARK</t>
  </si>
  <si>
    <t>60707</t>
  </si>
  <si>
    <t>145420</t>
  </si>
  <si>
    <t>BRIDGEWAY SENIOR LIVING</t>
  </si>
  <si>
    <t>111 EAST WASHINGTON</t>
  </si>
  <si>
    <t>BENSENVILLE</t>
  </si>
  <si>
    <t>60106</t>
  </si>
  <si>
    <t>145422</t>
  </si>
  <si>
    <t>FAIR HAVENS SENIOR LIVING</t>
  </si>
  <si>
    <t>1790 SOUTH FAIRVIEW AVENUE</t>
  </si>
  <si>
    <t>62521</t>
  </si>
  <si>
    <t>145424</t>
  </si>
  <si>
    <t>LANDMARK OF RICHTON PARK REHAB &amp; NSG CTR</t>
  </si>
  <si>
    <t>22660 SOUTH CICERO AVENUE</t>
  </si>
  <si>
    <t>RICHTON PARK</t>
  </si>
  <si>
    <t>60471</t>
  </si>
  <si>
    <t>145426</t>
  </si>
  <si>
    <t>OTTAWA PAVILION</t>
  </si>
  <si>
    <t>704 EAST GLOVER STREET</t>
  </si>
  <si>
    <t>OTTAWA</t>
  </si>
  <si>
    <t>61350</t>
  </si>
  <si>
    <t>145427</t>
  </si>
  <si>
    <t>INTEGRITY HC OF ALTON</t>
  </si>
  <si>
    <t>3523 WICKENHAUSER</t>
  </si>
  <si>
    <t>145429</t>
  </si>
  <si>
    <t>WENTWORTH REHAB &amp; HCC</t>
  </si>
  <si>
    <t>201 WEST 69TH STREET</t>
  </si>
  <si>
    <t>60621</t>
  </si>
  <si>
    <t>145430</t>
  </si>
  <si>
    <t>CHRISTIAN NURSING HOME</t>
  </si>
  <si>
    <t>1507 7TH STREET</t>
  </si>
  <si>
    <t>LINCOLN</t>
  </si>
  <si>
    <t>62656</t>
  </si>
  <si>
    <t>145431</t>
  </si>
  <si>
    <t>LOFT REHABILITATION &amp; NURSING</t>
  </si>
  <si>
    <t>700 NORTH MAIN STREET</t>
  </si>
  <si>
    <t>61530</t>
  </si>
  <si>
    <t>145433</t>
  </si>
  <si>
    <t>GROVE OF ST CHARLES</t>
  </si>
  <si>
    <t>611 ALLEN LANE</t>
  </si>
  <si>
    <t>ST CHARLES</t>
  </si>
  <si>
    <t>60174</t>
  </si>
  <si>
    <t>145434</t>
  </si>
  <si>
    <t>CLARIDGE HEALTHCARE CENTER</t>
  </si>
  <si>
    <t>700 JENKISSON</t>
  </si>
  <si>
    <t>LAKE BLUFF</t>
  </si>
  <si>
    <t>60044</t>
  </si>
  <si>
    <t>145436</t>
  </si>
  <si>
    <t>APOSTOLIC CHRISTIAN RESTMOR</t>
  </si>
  <si>
    <t>1500 PARKSIDE AVENUE</t>
  </si>
  <si>
    <t>145437</t>
  </si>
  <si>
    <t>APERION CARE PRINCETON</t>
  </si>
  <si>
    <t>515 BUREAU VALLEY PARKWAY</t>
  </si>
  <si>
    <t>PRINCETON</t>
  </si>
  <si>
    <t>Bureau</t>
  </si>
  <si>
    <t>61356</t>
  </si>
  <si>
    <t>145438</t>
  </si>
  <si>
    <t>COLLINSVILLE REHABILITATION &amp; HEALTH CARE CENTER</t>
  </si>
  <si>
    <t>614 NORTH SUMMIT</t>
  </si>
  <si>
    <t>62234</t>
  </si>
  <si>
    <t>145439</t>
  </si>
  <si>
    <t>CHAMPAIGN URBANA NRSG &amp; REHAB</t>
  </si>
  <si>
    <t>302 WEST BURWASH</t>
  </si>
  <si>
    <t>SAVOY</t>
  </si>
  <si>
    <t>61874</t>
  </si>
  <si>
    <t>145440</t>
  </si>
  <si>
    <t>GENERATIONS AT NEIGHBORS</t>
  </si>
  <si>
    <t>811 WEST 2ND, PO BOX 585</t>
  </si>
  <si>
    <t>BYRON</t>
  </si>
  <si>
    <t>61010</t>
  </si>
  <si>
    <t>145441</t>
  </si>
  <si>
    <t>SHELBYVILLE MANOR</t>
  </si>
  <si>
    <t>1111 WEST NORTH 12TH STREET</t>
  </si>
  <si>
    <t>SHELBYVILLE</t>
  </si>
  <si>
    <t>62565</t>
  </si>
  <si>
    <t>145442</t>
  </si>
  <si>
    <t>TOULON REHAB &amp; HEALTH CARE CENTER</t>
  </si>
  <si>
    <t>HIGHWAY 17 EAST  P O BOX 209</t>
  </si>
  <si>
    <t>TOULON</t>
  </si>
  <si>
    <t>Stark</t>
  </si>
  <si>
    <t>61483</t>
  </si>
  <si>
    <t>145443</t>
  </si>
  <si>
    <t>ROLLING HILLS MANOR</t>
  </si>
  <si>
    <t>3615 16TH STREET</t>
  </si>
  <si>
    <t>ZION</t>
  </si>
  <si>
    <t>60099</t>
  </si>
  <si>
    <t>145445</t>
  </si>
  <si>
    <t>OAK HILL</t>
  </si>
  <si>
    <t>623 HAMACHER STREET</t>
  </si>
  <si>
    <t>WATERLOO</t>
  </si>
  <si>
    <t>62298</t>
  </si>
  <si>
    <t>145446</t>
  </si>
  <si>
    <t>MARIGOLD REHABILITATION HCC</t>
  </si>
  <si>
    <t>275 EAST CARL SANDBURG DRIVE</t>
  </si>
  <si>
    <t>145447</t>
  </si>
  <si>
    <t>HERITAGE HEALTH-ELGIN</t>
  </si>
  <si>
    <t>355 RAYMOND STREET</t>
  </si>
  <si>
    <t>60120</t>
  </si>
  <si>
    <t>145449</t>
  </si>
  <si>
    <t>ACCOLADE PAXTON SENIOR LIVING</t>
  </si>
  <si>
    <t>450 FULTON STREET</t>
  </si>
  <si>
    <t>PAXTON</t>
  </si>
  <si>
    <t>Ford</t>
  </si>
  <si>
    <t>60957</t>
  </si>
  <si>
    <t>145450</t>
  </si>
  <si>
    <t>ALDEN LAKELAND REHAB &amp; HCC</t>
  </si>
  <si>
    <t>820 WEST LAWRENCE</t>
  </si>
  <si>
    <t>60640</t>
  </si>
  <si>
    <t>145452</t>
  </si>
  <si>
    <t>HERITAGE HEALTH-DWIGHT</t>
  </si>
  <si>
    <t>300 EAST MAZON AVENUE</t>
  </si>
  <si>
    <t>DWIGHT</t>
  </si>
  <si>
    <t>Livingston</t>
  </si>
  <si>
    <t>60420</t>
  </si>
  <si>
    <t>145453</t>
  </si>
  <si>
    <t>ALDEN TERRACE OF MCHENRY REHAB</t>
  </si>
  <si>
    <t>803 ROYAL DRIVE</t>
  </si>
  <si>
    <t>MCHENRY</t>
  </si>
  <si>
    <t>60050</t>
  </si>
  <si>
    <t>145454</t>
  </si>
  <si>
    <t>CARLINVILLE REHAB &amp; HCC</t>
  </si>
  <si>
    <t>751 NORTH OAK STREET</t>
  </si>
  <si>
    <t>CARLINVILLE</t>
  </si>
  <si>
    <t>62626</t>
  </si>
  <si>
    <t>145456</t>
  </si>
  <si>
    <t>HERITAGE HEALTH-CARLINVILLE</t>
  </si>
  <si>
    <t>1200 UNIVERSITY AVENUE</t>
  </si>
  <si>
    <t>145457</t>
  </si>
  <si>
    <t>ST VINCENT'S HOME</t>
  </si>
  <si>
    <t>1440 NORTH 10TH STREET</t>
  </si>
  <si>
    <t>62301</t>
  </si>
  <si>
    <t>145458</t>
  </si>
  <si>
    <t>OAK BROOK CARE</t>
  </si>
  <si>
    <t>2013 MIDWEST ROAD</t>
  </si>
  <si>
    <t>OAK BROOK</t>
  </si>
  <si>
    <t>145460</t>
  </si>
  <si>
    <t>WINCHESTER HOUSE</t>
  </si>
  <si>
    <t>1125 NORTH MILWAUKEE AVENUE</t>
  </si>
  <si>
    <t>145464</t>
  </si>
  <si>
    <t>HAMMOND-HENRY DISTRICT HSP</t>
  </si>
  <si>
    <t>600 NORTH COLLEGE AVENUE</t>
  </si>
  <si>
    <t>GENESEO</t>
  </si>
  <si>
    <t>61254</t>
  </si>
  <si>
    <t>145465</t>
  </si>
  <si>
    <t>JERSEYVILLE NSG &amp; REHAB CENTER</t>
  </si>
  <si>
    <t>1001 SOUTH STATE STREET</t>
  </si>
  <si>
    <t>JERSEYVILLE</t>
  </si>
  <si>
    <t>Jersey</t>
  </si>
  <si>
    <t>62052</t>
  </si>
  <si>
    <t>145466</t>
  </si>
  <si>
    <t>TWIN LAKES REHAB &amp; HEALTH CARE</t>
  </si>
  <si>
    <t>310 EADS AVENUE</t>
  </si>
  <si>
    <t>Edgar</t>
  </si>
  <si>
    <t>61944</t>
  </si>
  <si>
    <t>145468</t>
  </si>
  <si>
    <t>CAMBRIDGE NURSING &amp; REHAB CENTER</t>
  </si>
  <si>
    <t>9615 NORTH KNOX AVENUE</t>
  </si>
  <si>
    <t>SKOKIE</t>
  </si>
  <si>
    <t>60076</t>
  </si>
  <si>
    <t>145469</t>
  </si>
  <si>
    <t>PARIS HEALTH CARE CENTER</t>
  </si>
  <si>
    <t>1011 NORTH MAIN STREET</t>
  </si>
  <si>
    <t>145470</t>
  </si>
  <si>
    <t>HERITAGE HEALTH-HOOPESTON</t>
  </si>
  <si>
    <t>423 NORTH DIXIE HIGHWAY</t>
  </si>
  <si>
    <t>HOOPESTON</t>
  </si>
  <si>
    <t>60942</t>
  </si>
  <si>
    <t>145471</t>
  </si>
  <si>
    <t>MONTEBELLO HEALTHCARE CENTER</t>
  </si>
  <si>
    <t>1599   KEOKUK STREET</t>
  </si>
  <si>
    <t>62341</t>
  </si>
  <si>
    <t>145473</t>
  </si>
  <si>
    <t>SYMPHONY OF ORCHARD VALLEY</t>
  </si>
  <si>
    <t>2330 WEST GALENA BOULEVARD</t>
  </si>
  <si>
    <t>60506</t>
  </si>
  <si>
    <t>145476</t>
  </si>
  <si>
    <t>OREGON LIVING AND REHABILITATION CENTER</t>
  </si>
  <si>
    <t>811 SOUTH 10TH STREET</t>
  </si>
  <si>
    <t>OREGON</t>
  </si>
  <si>
    <t>61061</t>
  </si>
  <si>
    <t>145478</t>
  </si>
  <si>
    <t>NOKOMIS REHAB &amp; HEALTH CARE CENTER</t>
  </si>
  <si>
    <t>505 STEVENS STREET</t>
  </si>
  <si>
    <t>NOKOMIS</t>
  </si>
  <si>
    <t>62075</t>
  </si>
  <si>
    <t>145479</t>
  </si>
  <si>
    <t>ATRIUM HEALTH CARE CENTER</t>
  </si>
  <si>
    <t>1425 WEST ESTES AVENUE</t>
  </si>
  <si>
    <t>145480</t>
  </si>
  <si>
    <t>MATTOON REHAB &amp; HCC</t>
  </si>
  <si>
    <t>2121 SOUTH NINTH</t>
  </si>
  <si>
    <t>MATTOON</t>
  </si>
  <si>
    <t>Coles</t>
  </si>
  <si>
    <t>61938</t>
  </si>
  <si>
    <t>145482</t>
  </si>
  <si>
    <t>SHERIDAN VILLAGE NRSG &amp; RHB</t>
  </si>
  <si>
    <t>5838 NORTH SHERIDAN ROAD</t>
  </si>
  <si>
    <t>60660</t>
  </si>
  <si>
    <t>145483</t>
  </si>
  <si>
    <t>MONTGOMERY NURSING &amp; REHAB CTR</t>
  </si>
  <si>
    <t>9086 IL ROUTE 127, P O BOX 309</t>
  </si>
  <si>
    <t>HILLSBORO</t>
  </si>
  <si>
    <t>62049</t>
  </si>
  <si>
    <t>145484</t>
  </si>
  <si>
    <t>ELEVATE CARE CHICAGO NORTH</t>
  </si>
  <si>
    <t>2451 WEST TOUHY AVENUE</t>
  </si>
  <si>
    <t>145486</t>
  </si>
  <si>
    <t>APERION CARE SPRING VALLEY</t>
  </si>
  <si>
    <t>1300 NORTH GREENWOOD STREET</t>
  </si>
  <si>
    <t>61362</t>
  </si>
  <si>
    <t>145488</t>
  </si>
  <si>
    <t>RUSHVILLE NURSING &amp; REHAB CTR</t>
  </si>
  <si>
    <t>135 SOUTH MORGAN STREET</t>
  </si>
  <si>
    <t>RUSHVILLE</t>
  </si>
  <si>
    <t>Schuyler</t>
  </si>
  <si>
    <t>62681</t>
  </si>
  <si>
    <t>145489</t>
  </si>
  <si>
    <t>PIPER CITY REHAB &amp; LIVING CENTER</t>
  </si>
  <si>
    <t>600 MAPLE STREET</t>
  </si>
  <si>
    <t>PIPER CITY</t>
  </si>
  <si>
    <t>60959</t>
  </si>
  <si>
    <t>145494</t>
  </si>
  <si>
    <t>MCLEAN COUNTY NURSING HOME</t>
  </si>
  <si>
    <t>901 NORTH MAIN</t>
  </si>
  <si>
    <t>145495</t>
  </si>
  <si>
    <t>MEDINA NURSING CENTER</t>
  </si>
  <si>
    <t>402 SOUTH CENTER STREET</t>
  </si>
  <si>
    <t>DURAND</t>
  </si>
  <si>
    <t>61024</t>
  </si>
  <si>
    <t>145497</t>
  </si>
  <si>
    <t>THREE SPRINGS LODGE NURSING HOME, LLC</t>
  </si>
  <si>
    <t>161 THREE SPRINGS ROAD</t>
  </si>
  <si>
    <t>62233</t>
  </si>
  <si>
    <t>145499</t>
  </si>
  <si>
    <t>FAYETTE COUNTY HOSPITAL</t>
  </si>
  <si>
    <t>650 W TAYLOR ST</t>
  </si>
  <si>
    <t>VANDALIA</t>
  </si>
  <si>
    <t>62471</t>
  </si>
  <si>
    <t>145500</t>
  </si>
  <si>
    <t>HILLSBORO REHAB &amp; HCC</t>
  </si>
  <si>
    <t>1300 EAST TREMONT STREET</t>
  </si>
  <si>
    <t>145502</t>
  </si>
  <si>
    <t>TAYLORVILLE CARE CENTER</t>
  </si>
  <si>
    <t>600 SOUTH HOUSTON</t>
  </si>
  <si>
    <t>TAYLORVILLE</t>
  </si>
  <si>
    <t>62568</t>
  </si>
  <si>
    <t>145507</t>
  </si>
  <si>
    <t>CLARK MANOR</t>
  </si>
  <si>
    <t>7433 NORTH CLARK STREET</t>
  </si>
  <si>
    <t>145508</t>
  </si>
  <si>
    <t>HIGHLAND HEALTH CARE CENTER</t>
  </si>
  <si>
    <t>1450 26TH STREET</t>
  </si>
  <si>
    <t>62249</t>
  </si>
  <si>
    <t>145510</t>
  </si>
  <si>
    <t>SYMPHONY OF LINCOLN PARK</t>
  </si>
  <si>
    <t>1366 WEST FULLERTON AVENUE</t>
  </si>
  <si>
    <t>60614</t>
  </si>
  <si>
    <t>145511</t>
  </si>
  <si>
    <t>LEXINGTON HLTH CR CTR-LOMBARD</t>
  </si>
  <si>
    <t>2100 SOUTH FINLEY ROAD</t>
  </si>
  <si>
    <t>LOMBARD</t>
  </si>
  <si>
    <t>60148</t>
  </si>
  <si>
    <t>145514</t>
  </si>
  <si>
    <t>EFFINGHAM REHAB &amp; HEALTH CARE CTR</t>
  </si>
  <si>
    <t>1610 NORTH LAKEWOOD DRIVE</t>
  </si>
  <si>
    <t>145515</t>
  </si>
  <si>
    <t>FREEBURG CARE CENTER</t>
  </si>
  <si>
    <t>746 URBANNA DRIVE</t>
  </si>
  <si>
    <t>FREEBURG</t>
  </si>
  <si>
    <t>62243</t>
  </si>
  <si>
    <t>145517</t>
  </si>
  <si>
    <t>WHITE OAK REHABILITATION &amp; HCC</t>
  </si>
  <si>
    <t>1700 WHITE STREET</t>
  </si>
  <si>
    <t>MOUNT VERNON</t>
  </si>
  <si>
    <t>62864</t>
  </si>
  <si>
    <t>145518</t>
  </si>
  <si>
    <t>MAR KA NURSING HOME</t>
  </si>
  <si>
    <t>201 SOUTH 10TH STREET</t>
  </si>
  <si>
    <t>MASCOUTAH</t>
  </si>
  <si>
    <t>62258</t>
  </si>
  <si>
    <t>145519</t>
  </si>
  <si>
    <t>WHITE HALL NURSING &amp; REHAB CENTER</t>
  </si>
  <si>
    <t>620 WEST BRIDGEPORT</t>
  </si>
  <si>
    <t>62092</t>
  </si>
  <si>
    <t>145522</t>
  </si>
  <si>
    <t>BEACON HILL</t>
  </si>
  <si>
    <t>2400 SOUTH FINLEY ROAD</t>
  </si>
  <si>
    <t>145524</t>
  </si>
  <si>
    <t>GENERATIONS AT RIVERVIEW</t>
  </si>
  <si>
    <t>500 CENTENNIAL DRIVE</t>
  </si>
  <si>
    <t>145526</t>
  </si>
  <si>
    <t>GOTTLIEB MEMORIAL HOSPITAL</t>
  </si>
  <si>
    <t>701 WEST NORTH AVENUE</t>
  </si>
  <si>
    <t>MELROSE PARK</t>
  </si>
  <si>
    <t>60160</t>
  </si>
  <si>
    <t>145527</t>
  </si>
  <si>
    <t>BRANDEL HEALTH AND REHAB</t>
  </si>
  <si>
    <t>2155 PFINGSTEN ROAD</t>
  </si>
  <si>
    <t>145532</t>
  </si>
  <si>
    <t>BIRCHWOOD PLAZA</t>
  </si>
  <si>
    <t>1426 WEST BIRCHWOOD</t>
  </si>
  <si>
    <t>145536</t>
  </si>
  <si>
    <t>PRESENCE OUR LADY OF VICTORY</t>
  </si>
  <si>
    <t>20 BRIARCLIFF LANE</t>
  </si>
  <si>
    <t>BOURBONNAIS</t>
  </si>
  <si>
    <t>60914</t>
  </si>
  <si>
    <t>145538</t>
  </si>
  <si>
    <t>BEECHER MANOR NRSG &amp; REHAB CTR</t>
  </si>
  <si>
    <t>1201 DIXIE HIGHWAY</t>
  </si>
  <si>
    <t>BEECHER</t>
  </si>
  <si>
    <t>60401</t>
  </si>
  <si>
    <t>145541</t>
  </si>
  <si>
    <t>PRESENCE SAINTS MARY &amp; ELIZABETH MEDICAL CENTER</t>
  </si>
  <si>
    <t>1431 NORTH CLAREMONT AVENUE</t>
  </si>
  <si>
    <t>60622</t>
  </si>
  <si>
    <t>145546</t>
  </si>
  <si>
    <t>HERITAGE HEALTH-MOUNT ZION</t>
  </si>
  <si>
    <t>1225 WOODLAND DRIVE</t>
  </si>
  <si>
    <t>MOUNT ZION</t>
  </si>
  <si>
    <t>62549</t>
  </si>
  <si>
    <t>145547</t>
  </si>
  <si>
    <t>DEKALB COUNTY REHAB &amp; NURSING</t>
  </si>
  <si>
    <t>2600 NORTH ANNIE GLIDDEN ROAD</t>
  </si>
  <si>
    <t>145548</t>
  </si>
  <si>
    <t>COMMUNITY FIRST MEDICAL CENTER</t>
  </si>
  <si>
    <t>5645 WEST ADDISON STREET</t>
  </si>
  <si>
    <t>145549</t>
  </si>
  <si>
    <t>BELHAVEN NURSING &amp; REHAB CENTER</t>
  </si>
  <si>
    <t>11401 SOUTH OAKLEY AVENUE</t>
  </si>
  <si>
    <t>60643</t>
  </si>
  <si>
    <t>145552</t>
  </si>
  <si>
    <t>FAIRFIELD MEMORIAL HOSPITAL</t>
  </si>
  <si>
    <t>NORTH WEST 11TH STREET</t>
  </si>
  <si>
    <t>62837</t>
  </si>
  <si>
    <t>145555</t>
  </si>
  <si>
    <t>EDWARDSVILLE NSG &amp; REHAB CTR</t>
  </si>
  <si>
    <t>401 ST MARY DRIVE</t>
  </si>
  <si>
    <t>EDWARDSVILLE</t>
  </si>
  <si>
    <t>62025</t>
  </si>
  <si>
    <t>145556</t>
  </si>
  <si>
    <t>WINNING WHEELS</t>
  </si>
  <si>
    <t>701 EAST 3RD STREET</t>
  </si>
  <si>
    <t>PROPHETSTOWN</t>
  </si>
  <si>
    <t>61277</t>
  </si>
  <si>
    <t>145557</t>
  </si>
  <si>
    <t>ALDEN ESTATES OF BARRINGTON</t>
  </si>
  <si>
    <t>1420 SOUTH BARRINGTON ROAD</t>
  </si>
  <si>
    <t>BARRINGTON</t>
  </si>
  <si>
    <t>60010</t>
  </si>
  <si>
    <t>145563</t>
  </si>
  <si>
    <t>PRESENCE ST ANNE CENTER</t>
  </si>
  <si>
    <t>4405 HIGHCREST ROAD</t>
  </si>
  <si>
    <t>145568</t>
  </si>
  <si>
    <t>PRESENCE ST JOSEPH HOSPITAL - CHICAGO</t>
  </si>
  <si>
    <t>2900 NORTH LAKE SHORE DRIVE</t>
  </si>
  <si>
    <t>145571</t>
  </si>
  <si>
    <t>CEDAR RIDGE HEALTH &amp; REHAB CTR</t>
  </si>
  <si>
    <t>ONE PERRYMAN STREET</t>
  </si>
  <si>
    <t>LEBANON</t>
  </si>
  <si>
    <t>62254</t>
  </si>
  <si>
    <t>145572</t>
  </si>
  <si>
    <t>GRAHAM HOSPITAL</t>
  </si>
  <si>
    <t>210 WEST WALNUT STREET</t>
  </si>
  <si>
    <t>61520</t>
  </si>
  <si>
    <t>145573</t>
  </si>
  <si>
    <t>SWEDISH COVENANT HOSPITAL</t>
  </si>
  <si>
    <t>5145 NORTH CALIFORNIA</t>
  </si>
  <si>
    <t>145579</t>
  </si>
  <si>
    <t>PROCTOR COM HSP SK N CENTER</t>
  </si>
  <si>
    <t>5409 NORTH KNOXVILLE AVENUE</t>
  </si>
  <si>
    <t>145581</t>
  </si>
  <si>
    <t>AUTUMN MEADOWS OF CAHOKIA</t>
  </si>
  <si>
    <t>2 ANNABLE COURT</t>
  </si>
  <si>
    <t>CAHOKIA</t>
  </si>
  <si>
    <t>62206</t>
  </si>
  <si>
    <t>145582</t>
  </si>
  <si>
    <t>ALDEN ESTATES OF NAPERVILLE</t>
  </si>
  <si>
    <t>1525 SOUTH OXFORD LANE</t>
  </si>
  <si>
    <t>60565</t>
  </si>
  <si>
    <t>145583</t>
  </si>
  <si>
    <t>RUSH OAK PARK HSP SKILLED CARE UNIT</t>
  </si>
  <si>
    <t>520 SOUTH MAPLE AVENUE</t>
  </si>
  <si>
    <t>60304</t>
  </si>
  <si>
    <t>145584</t>
  </si>
  <si>
    <t>PALM TERRACE OF MATTOON</t>
  </si>
  <si>
    <t>1000 PALM</t>
  </si>
  <si>
    <t>145585</t>
  </si>
  <si>
    <t>CASEYVILLE NURSING &amp; REHAB CTR</t>
  </si>
  <si>
    <t>601 WEST LINCOLN AVENUE</t>
  </si>
  <si>
    <t>CASEYVILLE</t>
  </si>
  <si>
    <t>62232</t>
  </si>
  <si>
    <t>145590</t>
  </si>
  <si>
    <t>ST JOSEPH'S MEDICAL CENTER</t>
  </si>
  <si>
    <t>2200 EAST WASHINGTON STREET</t>
  </si>
  <si>
    <t>145591</t>
  </si>
  <si>
    <t>WESLEY PLACE</t>
  </si>
  <si>
    <t>1415 WEST FOSTER AVENUE</t>
  </si>
  <si>
    <t>145593</t>
  </si>
  <si>
    <t>MANORCARE OF LIBERTYVILLE</t>
  </si>
  <si>
    <t>1500 SOUTH MILWAUKEE AVENUE</t>
  </si>
  <si>
    <t>145596</t>
  </si>
  <si>
    <t>SNYDER VILLAGE</t>
  </si>
  <si>
    <t>1200 EAST PARTRIDGE</t>
  </si>
  <si>
    <t>METAMORA</t>
  </si>
  <si>
    <t>61548</t>
  </si>
  <si>
    <t>145597</t>
  </si>
  <si>
    <t>PEKIN MANOR</t>
  </si>
  <si>
    <t>1520 EL CAMINO DRIVE</t>
  </si>
  <si>
    <t>145598</t>
  </si>
  <si>
    <t>SEMINARY MANOR</t>
  </si>
  <si>
    <t>2345 NORTH SEMINARY STREET</t>
  </si>
  <si>
    <t>145600</t>
  </si>
  <si>
    <t>LOFT REHAB &amp; NURSING OF CANTON</t>
  </si>
  <si>
    <t>2081 NORTH MAIN STREET</t>
  </si>
  <si>
    <t>145601</t>
  </si>
  <si>
    <t>AVISTON COUNTRYSIDE MANOR</t>
  </si>
  <si>
    <t>450 WEST 1ST STREET</t>
  </si>
  <si>
    <t>AVISTON</t>
  </si>
  <si>
    <t>62216</t>
  </si>
  <si>
    <t>145602</t>
  </si>
  <si>
    <t>VILLAGE AT VICTORY LAKES, THE</t>
  </si>
  <si>
    <t>1055 EAST GRAND AVENUE</t>
  </si>
  <si>
    <t>LINDENHURST</t>
  </si>
  <si>
    <t>60046</t>
  </si>
  <si>
    <t>145603</t>
  </si>
  <si>
    <t>ACCOLADE HC OF PAXTON ON PELLS</t>
  </si>
  <si>
    <t>1001 EAST PELLS STREET</t>
  </si>
  <si>
    <t>145604</t>
  </si>
  <si>
    <t>HEARTLAND OF HENRY</t>
  </si>
  <si>
    <t>1650 INDIAN TOWN ROAD</t>
  </si>
  <si>
    <t>HENRY</t>
  </si>
  <si>
    <t>61537</t>
  </si>
  <si>
    <t>145606</t>
  </si>
  <si>
    <t>COVENANT LIVING - WINDSOR PARK</t>
  </si>
  <si>
    <t>110 WINDSOR PARK DRIVE</t>
  </si>
  <si>
    <t>CAROL STREAM</t>
  </si>
  <si>
    <t>60188</t>
  </si>
  <si>
    <t>145607</t>
  </si>
  <si>
    <t>MANORCARE OF PALOS HEIGHTS EAST</t>
  </si>
  <si>
    <t>7850 WEST COLLEGE DRIVE</t>
  </si>
  <si>
    <t>PALOS HEIGHTS</t>
  </si>
  <si>
    <t>60463</t>
  </si>
  <si>
    <t>145608</t>
  </si>
  <si>
    <t>SOUTH HOLLAND MANOR HTH &amp; RHB</t>
  </si>
  <si>
    <t>2145 EAST 170TH STREET</t>
  </si>
  <si>
    <t>SOUTH HOLLAND</t>
  </si>
  <si>
    <t>60473</t>
  </si>
  <si>
    <t>145609</t>
  </si>
  <si>
    <t>HILLSIDE REHAB &amp; CARE CENTER</t>
  </si>
  <si>
    <t>1308 GAME FARM ROAD</t>
  </si>
  <si>
    <t>YORKVILLE</t>
  </si>
  <si>
    <t>Kendall</t>
  </si>
  <si>
    <t>60560</t>
  </si>
  <si>
    <t>145610</t>
  </si>
  <si>
    <t>BLOOMINGTON REHABILITATION &amp; HCC</t>
  </si>
  <si>
    <t>1925 SOUTH MAIN STREET</t>
  </si>
  <si>
    <t>145611</t>
  </si>
  <si>
    <t>ST JAMES WELLNESS REHAB VILLAS</t>
  </si>
  <si>
    <t>1251 EAST RICHTON ROAD</t>
  </si>
  <si>
    <t>CRETE</t>
  </si>
  <si>
    <t>60417</t>
  </si>
  <si>
    <t>145612</t>
  </si>
  <si>
    <t>SPRINGS AT CRYSTAL LAKE, THE</t>
  </si>
  <si>
    <t>1000 EAST BRIGHTON LANE</t>
  </si>
  <si>
    <t>60012</t>
  </si>
  <si>
    <t>145613</t>
  </si>
  <si>
    <t>BRIA OF CAHOKIA</t>
  </si>
  <si>
    <t>3354 JEROME LANE</t>
  </si>
  <si>
    <t>145614</t>
  </si>
  <si>
    <t>CHATEAU NRSG &amp; REHAB CENTER</t>
  </si>
  <si>
    <t>7050 MADISON STREET</t>
  </si>
  <si>
    <t>WILLOWBROOK</t>
  </si>
  <si>
    <t>145615</t>
  </si>
  <si>
    <t>REGENCY CARE OF STERLING</t>
  </si>
  <si>
    <t>612 WEST ST MARY'S STREET</t>
  </si>
  <si>
    <t>145616</t>
  </si>
  <si>
    <t>MASON CITY AREA NURSING HOME</t>
  </si>
  <si>
    <t>520 NORTH PRICE AVENUE</t>
  </si>
  <si>
    <t>MASON CITY</t>
  </si>
  <si>
    <t>Mason</t>
  </si>
  <si>
    <t>62664</t>
  </si>
  <si>
    <t>145618</t>
  </si>
  <si>
    <t>SALEM VILLAGE NURSING &amp; REHAB</t>
  </si>
  <si>
    <t>1314 ROWELL AVENUE</t>
  </si>
  <si>
    <t>60433</t>
  </si>
  <si>
    <t>145619</t>
  </si>
  <si>
    <t>APERION CARE GALESBURG NORTH</t>
  </si>
  <si>
    <t>1250 WEST CARL SANDBURG DRIVE</t>
  </si>
  <si>
    <t>145620</t>
  </si>
  <si>
    <t>MERCY REHAB AND CARE CENTER</t>
  </si>
  <si>
    <t>100 ROSEWOOD VILLAGE DRIVE</t>
  </si>
  <si>
    <t>SWANSEA</t>
  </si>
  <si>
    <t>145621</t>
  </si>
  <si>
    <t>PAVILION OF WAUKEGAN</t>
  </si>
  <si>
    <t>2217 WASHINGTON STREET</t>
  </si>
  <si>
    <t>WAUKEGAN</t>
  </si>
  <si>
    <t>60085</t>
  </si>
  <si>
    <t>145623</t>
  </si>
  <si>
    <t>REGENCY CARE OF MORRIS</t>
  </si>
  <si>
    <t>1095 TWILIGHT DRIVE</t>
  </si>
  <si>
    <t>MORRIS</t>
  </si>
  <si>
    <t>Grundy</t>
  </si>
  <si>
    <t>60450</t>
  </si>
  <si>
    <t>145624</t>
  </si>
  <si>
    <t>FLORA GARDENS CARE CENTER</t>
  </si>
  <si>
    <t>701 SHADWELL AVENUE</t>
  </si>
  <si>
    <t>FLORA</t>
  </si>
  <si>
    <t>62839</t>
  </si>
  <si>
    <t>145625</t>
  </si>
  <si>
    <t>CALIFORNIA GARDENS N &amp; REHAB C</t>
  </si>
  <si>
    <t>2829 SOUTH CALIFORNIA BLVD</t>
  </si>
  <si>
    <t>60608</t>
  </si>
  <si>
    <t>145626</t>
  </si>
  <si>
    <t>GENERATIONS OAKTON PAVILLION</t>
  </si>
  <si>
    <t>1660 OAKTON PLACE</t>
  </si>
  <si>
    <t>145628</t>
  </si>
  <si>
    <t>EVERGREEN NURSING &amp; REHAB CENTER</t>
  </si>
  <si>
    <t>1115 NORTH WENTHE</t>
  </si>
  <si>
    <t>145629</t>
  </si>
  <si>
    <t>PRAIRIE MANOR NRSG &amp; REHAB CTR</t>
  </si>
  <si>
    <t>345 DIXIE HIGHWAY</t>
  </si>
  <si>
    <t>145630</t>
  </si>
  <si>
    <t>AVANTI WELLNESS &amp; REHAB</t>
  </si>
  <si>
    <t>6840 WEST TOUHY AVENUE</t>
  </si>
  <si>
    <t>145631</t>
  </si>
  <si>
    <t>NEWMAN REHAB &amp; HEALTH CARE CTR</t>
  </si>
  <si>
    <t>418 SOUTH MEMORIAL PARK DRIVE</t>
  </si>
  <si>
    <t>61942</t>
  </si>
  <si>
    <t>145632</t>
  </si>
  <si>
    <t>WARREN BARR SOUTH LOOP</t>
  </si>
  <si>
    <t>1725 SOUTH WABASH</t>
  </si>
  <si>
    <t>145634</t>
  </si>
  <si>
    <t>ASTORIA PLACE LIVING &amp; REHAB</t>
  </si>
  <si>
    <t>6300 NORTH CALIFORNIA AVENUE</t>
  </si>
  <si>
    <t>60659</t>
  </si>
  <si>
    <t>145636</t>
  </si>
  <si>
    <t>CHARLESTON REHAB &amp; HEALTH CC</t>
  </si>
  <si>
    <t>716 EIGHTEENTH STREET</t>
  </si>
  <si>
    <t>61920</t>
  </si>
  <si>
    <t>145637</t>
  </si>
  <si>
    <t>ST JOSEPH VILLAGE OF CHICAGO</t>
  </si>
  <si>
    <t>4021 WEST BELMONT</t>
  </si>
  <si>
    <t>145638</t>
  </si>
  <si>
    <t>LEXINGTON HLTH CR CTR-BLMNGDL</t>
  </si>
  <si>
    <t>165 SOUTH BLOOMINGDALE ROAD</t>
  </si>
  <si>
    <t>145639</t>
  </si>
  <si>
    <t>CHICAGO RIDGE NURSING CENTER</t>
  </si>
  <si>
    <t>10602 SOUTHWEST  HIGHWAY</t>
  </si>
  <si>
    <t>CHICAGO RIDGE</t>
  </si>
  <si>
    <t>60415</t>
  </si>
  <si>
    <t>145640</t>
  </si>
  <si>
    <t>CHURCH CREEK</t>
  </si>
  <si>
    <t>1200 WEST CENTRAL ROAD</t>
  </si>
  <si>
    <t>145643</t>
  </si>
  <si>
    <t>BLESSING HOSPITAL SNU</t>
  </si>
  <si>
    <t>BROADWAY AT 11TH STREET</t>
  </si>
  <si>
    <t>145646</t>
  </si>
  <si>
    <t>ROSEWOOD CARE CENTER OF EAST PEORIA</t>
  </si>
  <si>
    <t>900 CENTENNIAL DRIVE</t>
  </si>
  <si>
    <t>145647</t>
  </si>
  <si>
    <t>ROSEWOOD CARE CENTER OF PEORIA</t>
  </si>
  <si>
    <t>1500 WEST NORTHMOOR ROAD</t>
  </si>
  <si>
    <t>145648</t>
  </si>
  <si>
    <t>CENTRAL NURSING HOME</t>
  </si>
  <si>
    <t>2450 NORTH CENTRAL AVENUE</t>
  </si>
  <si>
    <t>60639</t>
  </si>
  <si>
    <t>145649</t>
  </si>
  <si>
    <t>ODIN HEALTH CARE CENTER</t>
  </si>
  <si>
    <t>300 GREEN STREET</t>
  </si>
  <si>
    <t>ODIN</t>
  </si>
  <si>
    <t>62870</t>
  </si>
  <si>
    <t>145650</t>
  </si>
  <si>
    <t>BRIA OF PALOS HILLS</t>
  </si>
  <si>
    <t>10426 SOUTH ROBERTS</t>
  </si>
  <si>
    <t>PALOS HILLS</t>
  </si>
  <si>
    <t>60465</t>
  </si>
  <si>
    <t>145651</t>
  </si>
  <si>
    <t>ROSEWOOD CARE CENTER OF ALTON</t>
  </si>
  <si>
    <t>3490 HUMBERT ROAD</t>
  </si>
  <si>
    <t>145652</t>
  </si>
  <si>
    <t>VALLEY HI NURSING HOME</t>
  </si>
  <si>
    <t>2406 HARTLAND ROAD</t>
  </si>
  <si>
    <t>145654</t>
  </si>
  <si>
    <t>LAKEVIEW  REHAB &amp; NURSING CENTER</t>
  </si>
  <si>
    <t>735 WEST DIVERSEY</t>
  </si>
  <si>
    <t>145655</t>
  </si>
  <si>
    <t>INTEGRITY HC OF WOOD RIVER</t>
  </si>
  <si>
    <t>393 EDWARDSVILLE ROAD</t>
  </si>
  <si>
    <t>WOOD RIVER</t>
  </si>
  <si>
    <t>62095</t>
  </si>
  <si>
    <t>145656</t>
  </si>
  <si>
    <t>INTEGRITY HC OF GODFREY</t>
  </si>
  <si>
    <t>1623 29 WEST DELMAR</t>
  </si>
  <si>
    <t>GODFREY</t>
  </si>
  <si>
    <t>62035</t>
  </si>
  <si>
    <t>145657</t>
  </si>
  <si>
    <t>PROVIDENCE DOWNERS GROVE</t>
  </si>
  <si>
    <t>3450 SARATOGA AVENUE</t>
  </si>
  <si>
    <t>DOWNERS GROVE</t>
  </si>
  <si>
    <t>60515</t>
  </si>
  <si>
    <t>145658</t>
  </si>
  <si>
    <t>APERION CARE PLUM GROVE</t>
  </si>
  <si>
    <t>24 SOUTH PLUM GROVE ROAD</t>
  </si>
  <si>
    <t>PALATINE</t>
  </si>
  <si>
    <t>60067</t>
  </si>
  <si>
    <t>145659</t>
  </si>
  <si>
    <t>WATERFORD CARE CENTER, THE</t>
  </si>
  <si>
    <t>7445 NORTH SHERIDAN ROAD</t>
  </si>
  <si>
    <t>145660</t>
  </si>
  <si>
    <t>WESTCHESTER HEALTH &amp; REHABILITATION</t>
  </si>
  <si>
    <t>2901 SOUTH WOLF ROAD</t>
  </si>
  <si>
    <t>WESTCHESTER</t>
  </si>
  <si>
    <t>60154</t>
  </si>
  <si>
    <t>145661</t>
  </si>
  <si>
    <t>SYMPHONY OF CHICAGO WEST</t>
  </si>
  <si>
    <t>5130 WEST JACKSON BOULEVARD</t>
  </si>
  <si>
    <t>60644</t>
  </si>
  <si>
    <t>145662</t>
  </si>
  <si>
    <t>ELEVATE CARE NILES</t>
  </si>
  <si>
    <t>8333 WEST GOLF ROAD</t>
  </si>
  <si>
    <t>145663</t>
  </si>
  <si>
    <t>ELMWOOD TERRACE HEALTHCARE CTR</t>
  </si>
  <si>
    <t>1017 WEST GALENA BOULEVARD</t>
  </si>
  <si>
    <t>145664</t>
  </si>
  <si>
    <t>WESTSIDE REHAB &amp; CARE CENTER</t>
  </si>
  <si>
    <t>601 NORTH COLUMBIA</t>
  </si>
  <si>
    <t>WEST FRANKFORT</t>
  </si>
  <si>
    <t>62896</t>
  </si>
  <si>
    <t>145665</t>
  </si>
  <si>
    <t>GROVE AT THE LAKE,THE</t>
  </si>
  <si>
    <t>2534 ELIM AVENUE</t>
  </si>
  <si>
    <t>145666</t>
  </si>
  <si>
    <t>CENTRALIA MANOR</t>
  </si>
  <si>
    <t>1910 EAST MCCORD RTE 161 EAST</t>
  </si>
  <si>
    <t>CENTRALIA</t>
  </si>
  <si>
    <t>62801</t>
  </si>
  <si>
    <t>145667</t>
  </si>
  <si>
    <t>AVANTARA PARK RIDGE</t>
  </si>
  <si>
    <t>1601 NORTH WESTERN AVENUE</t>
  </si>
  <si>
    <t>145668</t>
  </si>
  <si>
    <t>BRIA OF BELLEVILLE</t>
  </si>
  <si>
    <t>150 NORTH 27TH STREET</t>
  </si>
  <si>
    <t>145669</t>
  </si>
  <si>
    <t>ELEVATE CARE WAUKEGAN</t>
  </si>
  <si>
    <t>2222 WEST 14TH STREET</t>
  </si>
  <si>
    <t>145670</t>
  </si>
  <si>
    <t>CHALET LIVING &amp; REHAB</t>
  </si>
  <si>
    <t>7350 NORTH SHERIDAN ROAD</t>
  </si>
  <si>
    <t>145671</t>
  </si>
  <si>
    <t>VILLA AT SOUTH HOLLAND, THE</t>
  </si>
  <si>
    <t>16300 WAUSAU STREET</t>
  </si>
  <si>
    <t>145673</t>
  </si>
  <si>
    <t>APOSTOLIC CHRISTIAN HOME OF EUREKA</t>
  </si>
  <si>
    <t>610 CRUGER</t>
  </si>
  <si>
    <t>145678</t>
  </si>
  <si>
    <t>LEXINGTON OF SCHAUMBURG</t>
  </si>
  <si>
    <t>675 SOUTH ROSELLE ROAD</t>
  </si>
  <si>
    <t>60193</t>
  </si>
  <si>
    <t>145679</t>
  </si>
  <si>
    <t>CARLTON AT THE LAKE, THE</t>
  </si>
  <si>
    <t>725 WEST MONTROSE AVENUE</t>
  </si>
  <si>
    <t>60613</t>
  </si>
  <si>
    <t>145680</t>
  </si>
  <si>
    <t>ROSEWOOD CARE CENTER OF MOLINE</t>
  </si>
  <si>
    <t>7300 34TH AVENUE</t>
  </si>
  <si>
    <t>145681</t>
  </si>
  <si>
    <t>PALOS HEIGHTS REHABILITATION</t>
  </si>
  <si>
    <t>13259 SOUTH CENTRAL AVENUE</t>
  </si>
  <si>
    <t>CRESTWOOD</t>
  </si>
  <si>
    <t>60418</t>
  </si>
  <si>
    <t>145683</t>
  </si>
  <si>
    <t>ABINGTON OF GLENVIEW NURSING</t>
  </si>
  <si>
    <t>3901 GLENVIEW ROAD</t>
  </si>
  <si>
    <t>145684</t>
  </si>
  <si>
    <t>MANORCARE OF HOMEWOOD</t>
  </si>
  <si>
    <t>940 MAPLE AVENUE</t>
  </si>
  <si>
    <t>HOMEWOOD</t>
  </si>
  <si>
    <t>60430</t>
  </si>
  <si>
    <t>145685</t>
  </si>
  <si>
    <t>MOUNT VERNON COUNTRYSIDE MANOR</t>
  </si>
  <si>
    <t>606 EAST IL HWY 15</t>
  </si>
  <si>
    <t>145688</t>
  </si>
  <si>
    <t>PRINCETON REHAB &amp; HCC</t>
  </si>
  <si>
    <t>255 WEST 69TH STREET</t>
  </si>
  <si>
    <t>145689</t>
  </si>
  <si>
    <t>MANORCARE OF ELK GROVE VILLAGE</t>
  </si>
  <si>
    <t>1920 NERGE ROAD</t>
  </si>
  <si>
    <t>ELK GROVE VILLAGE</t>
  </si>
  <si>
    <t>60007</t>
  </si>
  <si>
    <t>145691</t>
  </si>
  <si>
    <t>HALLMARK HOUSE NURSING CENTER</t>
  </si>
  <si>
    <t>2501 ALLENTOWN ROAD</t>
  </si>
  <si>
    <t>145692</t>
  </si>
  <si>
    <t>FLORA REHAB &amp; HEALTH CARE CTR</t>
  </si>
  <si>
    <t>232 GIVEN STREET</t>
  </si>
  <si>
    <t>145694</t>
  </si>
  <si>
    <t>ROSEWOOD CARE CENTER OF JOLIET</t>
  </si>
  <si>
    <t>3401 HENNEPIN DRIVE</t>
  </si>
  <si>
    <t>145696</t>
  </si>
  <si>
    <t>NILES NSG &amp; REHAB CTR</t>
  </si>
  <si>
    <t>9777 GREENWOOD</t>
  </si>
  <si>
    <t>145697</t>
  </si>
  <si>
    <t>KNOX COUNTY NURSING HOME</t>
  </si>
  <si>
    <t>800 NORTH MARKET STREET</t>
  </si>
  <si>
    <t>KNOXVILLE</t>
  </si>
  <si>
    <t>61448</t>
  </si>
  <si>
    <t>145699</t>
  </si>
  <si>
    <t>AVANTARA OF ELGIN</t>
  </si>
  <si>
    <t>1950 LARKIN AVENUE</t>
  </si>
  <si>
    <t>145700</t>
  </si>
  <si>
    <t>LEXINGTON OF CHICAGO RIDGE</t>
  </si>
  <si>
    <t>10300 SOUTHWEST HIGHWAY</t>
  </si>
  <si>
    <t>145701</t>
  </si>
  <si>
    <t>BELLA TERRA STREAMWOOD</t>
  </si>
  <si>
    <t>815 EAST IRVING PARK ROAD</t>
  </si>
  <si>
    <t>STREAMWOOD</t>
  </si>
  <si>
    <t>60107</t>
  </si>
  <si>
    <t>145702</t>
  </si>
  <si>
    <t>FAIR OAKS REHAB &amp; HEALTHCARE</t>
  </si>
  <si>
    <t>1515 BLACKHAWK BOULEVARD</t>
  </si>
  <si>
    <t>SOUTH BELOIT</t>
  </si>
  <si>
    <t>61080</t>
  </si>
  <si>
    <t>145703</t>
  </si>
  <si>
    <t>ILLINI RESTORATIVE CARE</t>
  </si>
  <si>
    <t>1455 HOSPITAL ROAD</t>
  </si>
  <si>
    <t>SILVIS</t>
  </si>
  <si>
    <t>61282</t>
  </si>
  <si>
    <t>145704</t>
  </si>
  <si>
    <t>APOSTOLIC CHRISTIAN HOME</t>
  </si>
  <si>
    <t>1102 WEST RANDOLPH</t>
  </si>
  <si>
    <t>61561</t>
  </si>
  <si>
    <t>145706</t>
  </si>
  <si>
    <t>WHITEHALL NORTH, THE</t>
  </si>
  <si>
    <t>300 WAUKEGAN ROAD</t>
  </si>
  <si>
    <t>DEERFIELD</t>
  </si>
  <si>
    <t>145708</t>
  </si>
  <si>
    <t>COUNTRY HEALTH</t>
  </si>
  <si>
    <t>2304 C R 3000 N</t>
  </si>
  <si>
    <t>GIFFORD</t>
  </si>
  <si>
    <t>61847</t>
  </si>
  <si>
    <t>145710</t>
  </si>
  <si>
    <t>MEADOWBROOK MANOR</t>
  </si>
  <si>
    <t>431 WEST REMINGTON BOULEVARD</t>
  </si>
  <si>
    <t>BOLINGBROOK</t>
  </si>
  <si>
    <t>60440</t>
  </si>
  <si>
    <t>145711</t>
  </si>
  <si>
    <t>LEXINGTON OF ELMHURST</t>
  </si>
  <si>
    <t>420 WEST BUTTERFIELD ROAD</t>
  </si>
  <si>
    <t>145712</t>
  </si>
  <si>
    <t>WILLOW CREST NURSING PAVILION</t>
  </si>
  <si>
    <t>515 NORTH MAIN</t>
  </si>
  <si>
    <t>SANDWICH</t>
  </si>
  <si>
    <t>60548</t>
  </si>
  <si>
    <t>145713</t>
  </si>
  <si>
    <t>MOMENCE MEADOWS NURSING &amp; REHAB</t>
  </si>
  <si>
    <t>500 SOUTH WALNUT</t>
  </si>
  <si>
    <t>MOMENCE</t>
  </si>
  <si>
    <t>60954</t>
  </si>
  <si>
    <t>145714</t>
  </si>
  <si>
    <t>OAK PARK OASIS</t>
  </si>
  <si>
    <t>625 NORTH HARLEM</t>
  </si>
  <si>
    <t>60302</t>
  </si>
  <si>
    <t>145715</t>
  </si>
  <si>
    <t>WHEATON VILLAGE NRSG &amp; RHB CTR</t>
  </si>
  <si>
    <t>1325 MANCHESTER ROAD</t>
  </si>
  <si>
    <t>145717</t>
  </si>
  <si>
    <t>INTEGRITY HC OF COLUMBIA</t>
  </si>
  <si>
    <t>253 BRADINGTON DRIVE</t>
  </si>
  <si>
    <t>COLUMBIA</t>
  </si>
  <si>
    <t>62236</t>
  </si>
  <si>
    <t>145718</t>
  </si>
  <si>
    <t>SYMPHONY OF CRESTWOOD</t>
  </si>
  <si>
    <t>14255 SOUTH CICERO AVENUE</t>
  </si>
  <si>
    <t>60445</t>
  </si>
  <si>
    <t>145719</t>
  </si>
  <si>
    <t>GENERATIONS AT LINCOLN</t>
  </si>
  <si>
    <t>2202 NORTH KICKAPOO STREET</t>
  </si>
  <si>
    <t>145720</t>
  </si>
  <si>
    <t>ST CLARA'S REHAB &amp; SENIOR CARE</t>
  </si>
  <si>
    <t>1450 CASTLE MANOR DRIVE</t>
  </si>
  <si>
    <t>145721</t>
  </si>
  <si>
    <t>VILLA HEALTH CARE EAST</t>
  </si>
  <si>
    <t>100 MARIAN PARKWAY PO BOX 109</t>
  </si>
  <si>
    <t>SHERMAN</t>
  </si>
  <si>
    <t>62684</t>
  </si>
  <si>
    <t>145722</t>
  </si>
  <si>
    <t>UNITED METHODIST VILLAGE, NORTH CAMPUS</t>
  </si>
  <si>
    <t>2101 JAMES STREET</t>
  </si>
  <si>
    <t>62439</t>
  </si>
  <si>
    <t>145724</t>
  </si>
  <si>
    <t>ADDOLORATA VILLA</t>
  </si>
  <si>
    <t>555 MCHENRY ROAD</t>
  </si>
  <si>
    <t>WHEELING</t>
  </si>
  <si>
    <t>60090</t>
  </si>
  <si>
    <t>145726</t>
  </si>
  <si>
    <t>TIMBER POINT HEALTHCARE CENTER</t>
  </si>
  <si>
    <t>205 EAST SPRING STREET</t>
  </si>
  <si>
    <t>CAMP POINT</t>
  </si>
  <si>
    <t>62320</t>
  </si>
  <si>
    <t>145727</t>
  </si>
  <si>
    <t>POLO REHABILITATION &amp; HCC</t>
  </si>
  <si>
    <t>703 EAST BUFFALO</t>
  </si>
  <si>
    <t>POLO</t>
  </si>
  <si>
    <t>61064</t>
  </si>
  <si>
    <t>145728</t>
  </si>
  <si>
    <t>MANOR COURT OF MARYVILLE</t>
  </si>
  <si>
    <t>6955 STATE ROUTE 162</t>
  </si>
  <si>
    <t>MARYVILLE</t>
  </si>
  <si>
    <t>62062</t>
  </si>
  <si>
    <t>145729</t>
  </si>
  <si>
    <t>CARLYLE HEALTHCARE CENTER</t>
  </si>
  <si>
    <t>501 CLINTON STREET</t>
  </si>
  <si>
    <t>CARLYLE</t>
  </si>
  <si>
    <t>62231</t>
  </si>
  <si>
    <t>145730</t>
  </si>
  <si>
    <t>CONTINENTAL NURSING &amp; REHAB CENTER</t>
  </si>
  <si>
    <t>5336 NORTH WESTERN AVENUE</t>
  </si>
  <si>
    <t>145731</t>
  </si>
  <si>
    <t>PRESENCE SAINT BENEDICT N &amp; R</t>
  </si>
  <si>
    <t>6930 WEST TOUHY AVENUE</t>
  </si>
  <si>
    <t>145732</t>
  </si>
  <si>
    <t>HERITAGE HEALTH-NORMAL</t>
  </si>
  <si>
    <t>509 NORTH ADELAIDE</t>
  </si>
  <si>
    <t>145733</t>
  </si>
  <si>
    <t>JERSEYVILLE MANOR</t>
  </si>
  <si>
    <t>1251 NORTH STATE STREET</t>
  </si>
  <si>
    <t>145734</t>
  </si>
  <si>
    <t>AVANTARA EVERGREEN PARK</t>
  </si>
  <si>
    <t>10124 SOUTH KEDZIE</t>
  </si>
  <si>
    <t>EVERGREEN PARK</t>
  </si>
  <si>
    <t>60805</t>
  </si>
  <si>
    <t>145735</t>
  </si>
  <si>
    <t>BRIA OF RIVER OAKS</t>
  </si>
  <si>
    <t>14500 SOUTH MANISTEE</t>
  </si>
  <si>
    <t>BURNHAM</t>
  </si>
  <si>
    <t>60633</t>
  </si>
  <si>
    <t>145736</t>
  </si>
  <si>
    <t>ALDEN TOWN MANOR REHAB &amp; HCC</t>
  </si>
  <si>
    <t>6120 WEST OGDEN</t>
  </si>
  <si>
    <t>CICERO</t>
  </si>
  <si>
    <t>60804</t>
  </si>
  <si>
    <t>145737</t>
  </si>
  <si>
    <t>LEXINGTON OF LAGRANGE</t>
  </si>
  <si>
    <t>4735 WILLOW SPRINGS ROAD</t>
  </si>
  <si>
    <t>LA GRANGE</t>
  </si>
  <si>
    <t>60525</t>
  </si>
  <si>
    <t>145739</t>
  </si>
  <si>
    <t>LUTHERAN HOME FOR THE AGED</t>
  </si>
  <si>
    <t>800 WEST OAKTON STREET</t>
  </si>
  <si>
    <t>60004</t>
  </si>
  <si>
    <t>145740</t>
  </si>
  <si>
    <t>APERION CARE ELGIN</t>
  </si>
  <si>
    <t>134 NORTH MCLEAN BOULEVARD</t>
  </si>
  <si>
    <t>60121</t>
  </si>
  <si>
    <t>145741</t>
  </si>
  <si>
    <t>PRESENCE MARYHAVEN NSG &amp; REHAB</t>
  </si>
  <si>
    <t>1700 EAST LAKE AVENUE</t>
  </si>
  <si>
    <t>145743</t>
  </si>
  <si>
    <t>WEST SUBURBAN MEDICAL CTR</t>
  </si>
  <si>
    <t>3 ERIE COURT</t>
  </si>
  <si>
    <t>145744</t>
  </si>
  <si>
    <t>HERITAGE HEALTH-MINONK</t>
  </si>
  <si>
    <t>201 LOCUST STREET</t>
  </si>
  <si>
    <t>MINONK</t>
  </si>
  <si>
    <t>61760</t>
  </si>
  <si>
    <t>145748</t>
  </si>
  <si>
    <t>MONTGOMERY PLACE</t>
  </si>
  <si>
    <t>5550 SOUTH SHORE DRIVE</t>
  </si>
  <si>
    <t>60637</t>
  </si>
  <si>
    <t>145751</t>
  </si>
  <si>
    <t>PA PETERSON AT THE CITADEL</t>
  </si>
  <si>
    <t>1311 PARKVIEW AVENUE</t>
  </si>
  <si>
    <t>145752</t>
  </si>
  <si>
    <t>FOREST VIEW REHAB &amp; NURSING CENTER</t>
  </si>
  <si>
    <t>535 SOUTH ELM</t>
  </si>
  <si>
    <t>ITASCA</t>
  </si>
  <si>
    <t>60143</t>
  </si>
  <si>
    <t>145753</t>
  </si>
  <si>
    <t>DANVILLE CARE CENTER</t>
  </si>
  <si>
    <t>1701 NORTH BOWMAN</t>
  </si>
  <si>
    <t>145757</t>
  </si>
  <si>
    <t>INTEGRITY HC OF CARBONDALE</t>
  </si>
  <si>
    <t>120 NORTH TOWER ROAD</t>
  </si>
  <si>
    <t>62901</t>
  </si>
  <si>
    <t>145758</t>
  </si>
  <si>
    <t>GLENWOOD HEALTHCARE &amp; REHAB.</t>
  </si>
  <si>
    <t>19330 SOUTH COTTAGE GROVE</t>
  </si>
  <si>
    <t>60425</t>
  </si>
  <si>
    <t>145759</t>
  </si>
  <si>
    <t>ROSICLARE REHAB &amp; HCC</t>
  </si>
  <si>
    <t>55 FERRELL ROAD, PO BOX 220</t>
  </si>
  <si>
    <t>ROSICLARE</t>
  </si>
  <si>
    <t>Hardin</t>
  </si>
  <si>
    <t>62982</t>
  </si>
  <si>
    <t>145760</t>
  </si>
  <si>
    <t>HERITAGE HEALTH-ROBINSON</t>
  </si>
  <si>
    <t>600 EAST ROBINWOOD DRIVE</t>
  </si>
  <si>
    <t>ROBINSON</t>
  </si>
  <si>
    <t>62454</t>
  </si>
  <si>
    <t>145761</t>
  </si>
  <si>
    <t>LAKEWOOD NRSG &amp; REHAB CENTER</t>
  </si>
  <si>
    <t>14716 S EASTERN AVENUE</t>
  </si>
  <si>
    <t>60544</t>
  </si>
  <si>
    <t>145764</t>
  </si>
  <si>
    <t>SYMPHONY OF MORGAN PARK</t>
  </si>
  <si>
    <t>10935 SOUTH HALSTED STREET</t>
  </si>
  <si>
    <t>60628</t>
  </si>
  <si>
    <t>145765</t>
  </si>
  <si>
    <t>PARK VIEW REHAB CENTER</t>
  </si>
  <si>
    <t>5888 NORTH RIDGE</t>
  </si>
  <si>
    <t>145767</t>
  </si>
  <si>
    <t>PAUL HOUSE &amp; HEALTH CR CTR</t>
  </si>
  <si>
    <t>3800 NORTH CALIFORNIA AVENUE</t>
  </si>
  <si>
    <t>60618</t>
  </si>
  <si>
    <t>145768</t>
  </si>
  <si>
    <t>LUTHERAN HOME, THE</t>
  </si>
  <si>
    <t>6901 NORTH GALENA ROAD</t>
  </si>
  <si>
    <t>145769</t>
  </si>
  <si>
    <t>HALLMARK HC OF CARLINVILLE</t>
  </si>
  <si>
    <t>826 NORTH HIGH</t>
  </si>
  <si>
    <t>145770</t>
  </si>
  <si>
    <t>ALLURE OF MT CARROLL</t>
  </si>
  <si>
    <t>1006 NORTH LOWDEN P.O. BOX 111</t>
  </si>
  <si>
    <t>MOUNT CARROLL</t>
  </si>
  <si>
    <t>61053</t>
  </si>
  <si>
    <t>145771</t>
  </si>
  <si>
    <t>RIVER BLUFF NURSING HOME</t>
  </si>
  <si>
    <t>4401 NORTH MAIN STREET</t>
  </si>
  <si>
    <t>61103</t>
  </si>
  <si>
    <t>145772</t>
  </si>
  <si>
    <t>ODD FELLOW-REBEKAH HOME</t>
  </si>
  <si>
    <t>201 LAFAYETTE AVENUE  EAST</t>
  </si>
  <si>
    <t>145773</t>
  </si>
  <si>
    <t>GOOD SAMARITAN HOME</t>
  </si>
  <si>
    <t>2130 HARRISON STREET</t>
  </si>
  <si>
    <t>145774</t>
  </si>
  <si>
    <t>HAVANA HEALTH CARE CENTER</t>
  </si>
  <si>
    <t>609 NORTH HARPHAM STREET</t>
  </si>
  <si>
    <t>HAVANA</t>
  </si>
  <si>
    <t>62644</t>
  </si>
  <si>
    <t>145775</t>
  </si>
  <si>
    <t>HARMONY NURSING &amp; REHAB CENTER</t>
  </si>
  <si>
    <t>3919 WEST FOSTER AVENUE</t>
  </si>
  <si>
    <t>145776</t>
  </si>
  <si>
    <t>BEACON HEALTH CENTER</t>
  </si>
  <si>
    <t>4538 NORTH BEACON</t>
  </si>
  <si>
    <t>145778</t>
  </si>
  <si>
    <t>MIDWAY NEUROLOGICAL / REHAB CENTER</t>
  </si>
  <si>
    <t>8540 SOUTH HARLEM</t>
  </si>
  <si>
    <t>145779</t>
  </si>
  <si>
    <t>VILLA AT PALOS HEIGHTS</t>
  </si>
  <si>
    <t>12550 SOUTH RIDGELAND AVENUE</t>
  </si>
  <si>
    <t>145781</t>
  </si>
  <si>
    <t>GENERATIONS AT APPLEWOOD</t>
  </si>
  <si>
    <t>21020 KOSTNER AVENUE</t>
  </si>
  <si>
    <t>MATTESON</t>
  </si>
  <si>
    <t>60443</t>
  </si>
  <si>
    <t>145783</t>
  </si>
  <si>
    <t>SUNRISE SKILLED NUR &amp; REHAB</t>
  </si>
  <si>
    <t>333 SOUTH WRIGHTSMAN STREET</t>
  </si>
  <si>
    <t>VIRDEN</t>
  </si>
  <si>
    <t>62690</t>
  </si>
  <si>
    <t>145784</t>
  </si>
  <si>
    <t>BRIAR PLACE NURSING</t>
  </si>
  <si>
    <t>6800 WEST JOLIET</t>
  </si>
  <si>
    <t>INDIAN HEAD PARK</t>
  </si>
  <si>
    <t>145785</t>
  </si>
  <si>
    <t>APERION CARE MASCOUTAH</t>
  </si>
  <si>
    <t>901 NORTH TENTH STREET</t>
  </si>
  <si>
    <t>145786</t>
  </si>
  <si>
    <t>LINCOLNWOOD PLACE</t>
  </si>
  <si>
    <t>7000 NORTH MCCORMICK BLVD.</t>
  </si>
  <si>
    <t>LINCOLNWOOD</t>
  </si>
  <si>
    <t>145789</t>
  </si>
  <si>
    <t>ALLURE OF GENESEO</t>
  </si>
  <si>
    <t>704 SOUTH ILLINOIS STREET</t>
  </si>
  <si>
    <t>145791</t>
  </si>
  <si>
    <t>FIRESIDE HOUSE OF CENTRALIA</t>
  </si>
  <si>
    <t>1030 MARTIN LUTHER KING BLVD</t>
  </si>
  <si>
    <t>145792</t>
  </si>
  <si>
    <t>WOODBRIDGE NURSING PAVILION</t>
  </si>
  <si>
    <t>2242 NORTH KEDZIE</t>
  </si>
  <si>
    <t>60647</t>
  </si>
  <si>
    <t>145793</t>
  </si>
  <si>
    <t>RENAISSANCE CARE CENTER</t>
  </si>
  <si>
    <t>1675 EAST ASH STREET</t>
  </si>
  <si>
    <t>145794</t>
  </si>
  <si>
    <t>FAIRVIEW HAVEN</t>
  </si>
  <si>
    <t>605 NORTH 4TH STREET</t>
  </si>
  <si>
    <t>FAIRBURY</t>
  </si>
  <si>
    <t>61739</t>
  </si>
  <si>
    <t>145795</t>
  </si>
  <si>
    <t>TOWER HILL HEALTHCARE CENTER</t>
  </si>
  <si>
    <t>759 KANE STREET</t>
  </si>
  <si>
    <t>SOUTH ELGIN</t>
  </si>
  <si>
    <t>60177</t>
  </si>
  <si>
    <t>145796</t>
  </si>
  <si>
    <t>BALMORAL HOME</t>
  </si>
  <si>
    <t>2055 WEST BALMORAL AVENUE</t>
  </si>
  <si>
    <t>145798</t>
  </si>
  <si>
    <t>COUNTRYSIDE NURSING &amp; REHAB CTR</t>
  </si>
  <si>
    <t>1635 EAST 154TH STREET</t>
  </si>
  <si>
    <t>DOLTON</t>
  </si>
  <si>
    <t>60419</t>
  </si>
  <si>
    <t>145800</t>
  </si>
  <si>
    <t>SUNSET HOME</t>
  </si>
  <si>
    <t>418 WASHINGTON STREET</t>
  </si>
  <si>
    <t>145801</t>
  </si>
  <si>
    <t>PLEASANT VIEW LUTHER HOME</t>
  </si>
  <si>
    <t>505 COLLEGE AVENUE</t>
  </si>
  <si>
    <t>145803</t>
  </si>
  <si>
    <t>SYMPHONY EVANSTON HEALTHCARE</t>
  </si>
  <si>
    <t>820 FOSTER STREET</t>
  </si>
  <si>
    <t>145804</t>
  </si>
  <si>
    <t>OAK TRACE</t>
  </si>
  <si>
    <t>250 VILLAGE DRIVE</t>
  </si>
  <si>
    <t>60516</t>
  </si>
  <si>
    <t>145806</t>
  </si>
  <si>
    <t>WARREN PARK HEALTH &amp; LIVING CTR</t>
  </si>
  <si>
    <t>6700 NORTH DAMEN AVENUE</t>
  </si>
  <si>
    <t>145807</t>
  </si>
  <si>
    <t>NEWTON CARE CENTER</t>
  </si>
  <si>
    <t>300 S SCOTT STREET</t>
  </si>
  <si>
    <t>NEWTON</t>
  </si>
  <si>
    <t>62448</t>
  </si>
  <si>
    <t>145809</t>
  </si>
  <si>
    <t>GROVE OF NORTHBROOK,THE</t>
  </si>
  <si>
    <t>263 SKOKIE BOULEVARD</t>
  </si>
  <si>
    <t>145811</t>
  </si>
  <si>
    <t>APERION CARE PEORIA HEIGHTS</t>
  </si>
  <si>
    <t>1629 GARDNER LANE</t>
  </si>
  <si>
    <t>61616</t>
  </si>
  <si>
    <t>145813</t>
  </si>
  <si>
    <t>METROPOLIS REHAB &amp; HCC</t>
  </si>
  <si>
    <t>2299 METROPOLIS STREET</t>
  </si>
  <si>
    <t>145816</t>
  </si>
  <si>
    <t>LEXINGTON OF LAKE ZURICH</t>
  </si>
  <si>
    <t>900 SOUTH RAND ROAD</t>
  </si>
  <si>
    <t>LAKE ZURICH</t>
  </si>
  <si>
    <t>60047</t>
  </si>
  <si>
    <t>145818</t>
  </si>
  <si>
    <t>ROCK RIVER HEALTH CARE</t>
  </si>
  <si>
    <t>707 WEST RIVERSIDE BOULEVARD</t>
  </si>
  <si>
    <t>145819</t>
  </si>
  <si>
    <t>SYMPHONY OF BUFFALO GROVE</t>
  </si>
  <si>
    <t>150 NORTH WEILAND ROAD</t>
  </si>
  <si>
    <t>BUFFALO GROVE</t>
  </si>
  <si>
    <t>60089</t>
  </si>
  <si>
    <t>145820</t>
  </si>
  <si>
    <t>HERITAGE HEALTH-MOUNT STERLING</t>
  </si>
  <si>
    <t>435 CAMDEN ROAD</t>
  </si>
  <si>
    <t>MOUNT STERLING</t>
  </si>
  <si>
    <t>Brown</t>
  </si>
  <si>
    <t>62353</t>
  </si>
  <si>
    <t>145821</t>
  </si>
  <si>
    <t>ROSEWOOD CARE CENTER OF ELGIN</t>
  </si>
  <si>
    <t>2355 ROYAL BOULEVARD</t>
  </si>
  <si>
    <t>145825</t>
  </si>
  <si>
    <t>SOUTH ELGIN REHAB &amp; HCC</t>
  </si>
  <si>
    <t>746 WEST SPRING STREET</t>
  </si>
  <si>
    <t>145827</t>
  </si>
  <si>
    <t>BRITISH HOME, THE</t>
  </si>
  <si>
    <t>8700 WEST 31ST STREET</t>
  </si>
  <si>
    <t>BROOKFIELD</t>
  </si>
  <si>
    <t>60513</t>
  </si>
  <si>
    <t>145828</t>
  </si>
  <si>
    <t>ESTATES OF HYDE PARK, THE</t>
  </si>
  <si>
    <t>4505 SOUTH DREXEL</t>
  </si>
  <si>
    <t>60653</t>
  </si>
  <si>
    <t>145829</t>
  </si>
  <si>
    <t>KENSINGTON PLACE NRSG &amp; REHAB</t>
  </si>
  <si>
    <t>3405 SOUTH MICHIGAN AVENUE</t>
  </si>
  <si>
    <t>145830</t>
  </si>
  <si>
    <t>APERION CARE WEST CHICAGO</t>
  </si>
  <si>
    <t>201 WEST NORTH AVENUE</t>
  </si>
  <si>
    <t>WEST CHICAGO</t>
  </si>
  <si>
    <t>60185</t>
  </si>
  <si>
    <t>145832</t>
  </si>
  <si>
    <t>RIDGEVIEW REHAB &amp; NURSING CENTER</t>
  </si>
  <si>
    <t>6450 NORTH RIDGE BLVD</t>
  </si>
  <si>
    <t>145834</t>
  </si>
  <si>
    <t>AUSTIN OASIS, THE</t>
  </si>
  <si>
    <t>901 SOUTH AUSTIN BLVD</t>
  </si>
  <si>
    <t>145835</t>
  </si>
  <si>
    <t>BELLA TERRA WHEELING</t>
  </si>
  <si>
    <t>730 WEST HINTZ ROAD</t>
  </si>
  <si>
    <t>145836</t>
  </si>
  <si>
    <t>SHELBYVILLE REHAB &amp; HLTH C CTR</t>
  </si>
  <si>
    <t>2116 SOUTH 3RD   DACEY DRIVE</t>
  </si>
  <si>
    <t>145837</t>
  </si>
  <si>
    <t>PITTSFIELD MANOR</t>
  </si>
  <si>
    <t>610 LOWRY STREET</t>
  </si>
  <si>
    <t>PITTSFIELD</t>
  </si>
  <si>
    <t>62363</t>
  </si>
  <si>
    <t>145838</t>
  </si>
  <si>
    <t>PETERSON PARK HEALTH CARE CTR</t>
  </si>
  <si>
    <t>6141 NORTH PULASKI ROAD</t>
  </si>
  <si>
    <t>60646</t>
  </si>
  <si>
    <t>145839</t>
  </si>
  <si>
    <t>PARK RIDGE CARE CENTER</t>
  </si>
  <si>
    <t>665 BUSSE HIGHWAY</t>
  </si>
  <si>
    <t>145840</t>
  </si>
  <si>
    <t>TABOR HILLS HEALTH CARE FAC</t>
  </si>
  <si>
    <t>1347 CRYSTAL COURT</t>
  </si>
  <si>
    <t>145841</t>
  </si>
  <si>
    <t>PARKWAY MANOR</t>
  </si>
  <si>
    <t>3116 WILLIAMSON COUNTY PARKWAY</t>
  </si>
  <si>
    <t>Williamson</t>
  </si>
  <si>
    <t>62959</t>
  </si>
  <si>
    <t>145842</t>
  </si>
  <si>
    <t>FLANAGAN REHABILITATION &amp; HCC</t>
  </si>
  <si>
    <t>201 EAST FALCON HIGHWAY</t>
  </si>
  <si>
    <t>FLANAGAN</t>
  </si>
  <si>
    <t>61740</t>
  </si>
  <si>
    <t>145843</t>
  </si>
  <si>
    <t>MILLER HEALTH CARE CENTER</t>
  </si>
  <si>
    <t>1601 BUTTERFIELD TRAIL</t>
  </si>
  <si>
    <t>145844</t>
  </si>
  <si>
    <t>BETHESDA REHAB &amp; SENIOR CARE</t>
  </si>
  <si>
    <t>2833 NORTH NORDICA AVENUE</t>
  </si>
  <si>
    <t>145846</t>
  </si>
  <si>
    <t>ROSEWOOD CARE CENTER OF EDWARDSVILLE</t>
  </si>
  <si>
    <t>6277 CENTER GROVE ROAD</t>
  </si>
  <si>
    <t>145847</t>
  </si>
  <si>
    <t>STEARNS NURSING &amp; REHAB CENTER</t>
  </si>
  <si>
    <t>3900 STEARNS AVENUE</t>
  </si>
  <si>
    <t>GRANITE CITY</t>
  </si>
  <si>
    <t>62040</t>
  </si>
  <si>
    <t>145848</t>
  </si>
  <si>
    <t>MACNEAL HOSPITAL SNF</t>
  </si>
  <si>
    <t>3249 SOUTH OAK PARK AVENUE</t>
  </si>
  <si>
    <t>145850</t>
  </si>
  <si>
    <t>CITY VIEW MULTICARE CENTER</t>
  </si>
  <si>
    <t>5825 WEST CERMAK ROAD</t>
  </si>
  <si>
    <t>145851</t>
  </si>
  <si>
    <t>EASTSIDE HEALTH &amp; REHAB CENTER</t>
  </si>
  <si>
    <t>1400 EAST WASHINGTON STREET</t>
  </si>
  <si>
    <t>145852</t>
  </si>
  <si>
    <t>BROOKDALE PROSPECT HEIGHTS</t>
  </si>
  <si>
    <t>700 EAST EUCLID AVENUE</t>
  </si>
  <si>
    <t>PROSPECT HEIGHTS</t>
  </si>
  <si>
    <t>60070</t>
  </si>
  <si>
    <t>145853</t>
  </si>
  <si>
    <t>CENTRAL BAPTIST VILLAGE</t>
  </si>
  <si>
    <t>4747 NORTH CANFIELD AVENUE</t>
  </si>
  <si>
    <t>60656</t>
  </si>
  <si>
    <t>145857</t>
  </si>
  <si>
    <t>APERION CARE ST ELMO</t>
  </si>
  <si>
    <t>221 EAST CUMBERLAND</t>
  </si>
  <si>
    <t>ST ELMO</t>
  </si>
  <si>
    <t>62458</t>
  </si>
  <si>
    <t>145858</t>
  </si>
  <si>
    <t>ELMWOOD NURSING &amp; REHAB CENTER</t>
  </si>
  <si>
    <t>152 WILMA DRIVE</t>
  </si>
  <si>
    <t>145860</t>
  </si>
  <si>
    <t>GROVE OF SKOKIE, THE</t>
  </si>
  <si>
    <t>9000 LA VERGNE AVENUE</t>
  </si>
  <si>
    <t>60077</t>
  </si>
  <si>
    <t>145862</t>
  </si>
  <si>
    <t>HILLTOP SKILLED NSG &amp; REHAB</t>
  </si>
  <si>
    <t>910 WEST POLK STREET</t>
  </si>
  <si>
    <t>145863</t>
  </si>
  <si>
    <t>INTEGRITY HC OF MARION</t>
  </si>
  <si>
    <t>1301 EAST DEYOUNG</t>
  </si>
  <si>
    <t>145864</t>
  </si>
  <si>
    <t>BRIA OF FOREST EDGE</t>
  </si>
  <si>
    <t>8001 SOUTH WESTERN AVENUE</t>
  </si>
  <si>
    <t>60620</t>
  </si>
  <si>
    <t>145866</t>
  </si>
  <si>
    <t>HICKORY NURSING PAVILION</t>
  </si>
  <si>
    <t>9246 SOUTH ROBERTS ROAD</t>
  </si>
  <si>
    <t>HICKORY HILLS</t>
  </si>
  <si>
    <t>60457</t>
  </si>
  <si>
    <t>145867</t>
  </si>
  <si>
    <t>FAIRMONT CARE</t>
  </si>
  <si>
    <t>5061 NORTH PULASKI ROAD</t>
  </si>
  <si>
    <t>60630</t>
  </si>
  <si>
    <t>145868</t>
  </si>
  <si>
    <t>AVANTARA LONG GROVE</t>
  </si>
  <si>
    <t>1666 CHECKER ROAD</t>
  </si>
  <si>
    <t>LONG GROVE</t>
  </si>
  <si>
    <t>145869</t>
  </si>
  <si>
    <t>ALDEN ESTATES OF SKOKIE</t>
  </si>
  <si>
    <t>4626 OLD ORCHARD ROAD</t>
  </si>
  <si>
    <t>145872</t>
  </si>
  <si>
    <t>ALDEN LONG GROVE REHAB &amp;HC CTR</t>
  </si>
  <si>
    <t>2308  OLD HICKS ROAD</t>
  </si>
  <si>
    <t>145874</t>
  </si>
  <si>
    <t>MEADOWBROOK MANOR - NAPERVILLE</t>
  </si>
  <si>
    <t>720 RAYMOND DRIVE</t>
  </si>
  <si>
    <t>145875</t>
  </si>
  <si>
    <t>WARREN BARR LINCOLN PARK</t>
  </si>
  <si>
    <t>2732 NORTH HAMPDEN COURT</t>
  </si>
  <si>
    <t>145877</t>
  </si>
  <si>
    <t>APERION CARE DOLTON</t>
  </si>
  <si>
    <t>14325 SOUTH BLACKSTONE</t>
  </si>
  <si>
    <t>145878</t>
  </si>
  <si>
    <t>ST PATRICK'S RESIDENCE</t>
  </si>
  <si>
    <t>1400 BROOKDALE ROAD</t>
  </si>
  <si>
    <t>145879</t>
  </si>
  <si>
    <t>TRI-STATE VILLAGE NRSG &amp; RHB</t>
  </si>
  <si>
    <t>2500 EAST 175TH STREET</t>
  </si>
  <si>
    <t>LANSING</t>
  </si>
  <si>
    <t>60438</t>
  </si>
  <si>
    <t>145880</t>
  </si>
  <si>
    <t>HILLVIEW HEALTH CARE CENTER</t>
  </si>
  <si>
    <t>512 NORTH 11TH STREET</t>
  </si>
  <si>
    <t>VIENNA</t>
  </si>
  <si>
    <t>62995</t>
  </si>
  <si>
    <t>145881</t>
  </si>
  <si>
    <t>UPTOWN HEALTH CENTER</t>
  </si>
  <si>
    <t>4920 NORTH KENMORE</t>
  </si>
  <si>
    <t>145883</t>
  </si>
  <si>
    <t>PIATT COUNTY NURSING HOME</t>
  </si>
  <si>
    <t>1111 N STATE ST  P O BOX 410</t>
  </si>
  <si>
    <t>Piatt</t>
  </si>
  <si>
    <t>61856</t>
  </si>
  <si>
    <t>145885</t>
  </si>
  <si>
    <t>MAYFIELD HEALTH CENTER</t>
  </si>
  <si>
    <t>5905 WEST WASHINGTON</t>
  </si>
  <si>
    <t>145886</t>
  </si>
  <si>
    <t>ALEDO REHAB &amp; HEALTH CARE CENTER</t>
  </si>
  <si>
    <t>304 S.W. 12TH STREET</t>
  </si>
  <si>
    <t>ALEDO</t>
  </si>
  <si>
    <t>Mercer</t>
  </si>
  <si>
    <t>61231</t>
  </si>
  <si>
    <t>145887</t>
  </si>
  <si>
    <t>WAUCONDA CARE</t>
  </si>
  <si>
    <t>176 THOMAS COURT</t>
  </si>
  <si>
    <t>WAUCONDA</t>
  </si>
  <si>
    <t>60084</t>
  </si>
  <si>
    <t>145888</t>
  </si>
  <si>
    <t>ALDEN ESTATES OF NORTHMOOR</t>
  </si>
  <si>
    <t>5831 NORTH NORTHWEST HIGHWAY</t>
  </si>
  <si>
    <t>60631</t>
  </si>
  <si>
    <t>145890</t>
  </si>
  <si>
    <t>ELDORADO REHAB &amp; HEALTHCARE</t>
  </si>
  <si>
    <t>1001 A JEFFERSON STREET</t>
  </si>
  <si>
    <t>ELDORADO</t>
  </si>
  <si>
    <t>62930</t>
  </si>
  <si>
    <t>145891</t>
  </si>
  <si>
    <t>ROSEWOOD CARE CENTER OF ROCKFORD</t>
  </si>
  <si>
    <t>1660 SOUTH MULFORD</t>
  </si>
  <si>
    <t>145892</t>
  </si>
  <si>
    <t>SUNNY HILL NURSING HOME OF WILL COUNTY</t>
  </si>
  <si>
    <t>421 DORIS AVENUE</t>
  </si>
  <si>
    <t>145893</t>
  </si>
  <si>
    <t>MANORCARE OF PALOS HEIGHTS WEST</t>
  </si>
  <si>
    <t>11860 SOUTHWEST HIGHWAY</t>
  </si>
  <si>
    <t>145895</t>
  </si>
  <si>
    <t>STEPHENSON NURSING CENTER</t>
  </si>
  <si>
    <t>2946 SOUTH WALNUT ROAD</t>
  </si>
  <si>
    <t>145897</t>
  </si>
  <si>
    <t>LEBANON CARE CENTER</t>
  </si>
  <si>
    <t>1201 NORTH ALTON</t>
  </si>
  <si>
    <t>145898</t>
  </si>
  <si>
    <t>BRIA OF CHICAGO HEIGHTS</t>
  </si>
  <si>
    <t>120 WEST 26TH STREET</t>
  </si>
  <si>
    <t>SOUTH CHICAGO HEIGHT</t>
  </si>
  <si>
    <t>145899</t>
  </si>
  <si>
    <t>LEXINGTON OF ORLAND PARK</t>
  </si>
  <si>
    <t>14601 SOUTH JOHN HUMPHREY DR</t>
  </si>
  <si>
    <t>ORLAND PARK</t>
  </si>
  <si>
    <t>60462</t>
  </si>
  <si>
    <t>145901</t>
  </si>
  <si>
    <t>LEMONT NURSING &amp; REHAB CENTER</t>
  </si>
  <si>
    <t>12450 WALKER ROAD</t>
  </si>
  <si>
    <t>LEMONT</t>
  </si>
  <si>
    <t>60439</t>
  </si>
  <si>
    <t>145903</t>
  </si>
  <si>
    <t>VANDALIA REHAB &amp; HEALTH CARE C</t>
  </si>
  <si>
    <t>1500 WEST ST LOUIS AVENUE</t>
  </si>
  <si>
    <t>145904</t>
  </si>
  <si>
    <t>SMITH VILLAGE</t>
  </si>
  <si>
    <t>2320 WEST 113TH PLACE</t>
  </si>
  <si>
    <t>145905</t>
  </si>
  <si>
    <t>JONESBORO REHAB &amp; HCC</t>
  </si>
  <si>
    <t>ROUTE 127, PO BOX B</t>
  </si>
  <si>
    <t>62952</t>
  </si>
  <si>
    <t>145906</t>
  </si>
  <si>
    <t>DIXON REHAB &amp; HCC</t>
  </si>
  <si>
    <t>800 DIVISION STREET</t>
  </si>
  <si>
    <t>DIXON</t>
  </si>
  <si>
    <t>61021</t>
  </si>
  <si>
    <t>145907</t>
  </si>
  <si>
    <t>ALDEN ESTATES OF EVANSTON</t>
  </si>
  <si>
    <t>2520 GROSS POINT ROAD</t>
  </si>
  <si>
    <t>145908</t>
  </si>
  <si>
    <t>AMBERWOOD CARE CENTRE</t>
  </si>
  <si>
    <t>2313 NORTH ROCKTON AVENUE</t>
  </si>
  <si>
    <t>145909</t>
  </si>
  <si>
    <t>GREENVILLE NURSING &amp; REHAB</t>
  </si>
  <si>
    <t>400 EAST HILLVIEW AVENUE</t>
  </si>
  <si>
    <t>Bond</t>
  </si>
  <si>
    <t>62246</t>
  </si>
  <si>
    <t>145910</t>
  </si>
  <si>
    <t>CALHOUN NURSING &amp; REHAB CENTER</t>
  </si>
  <si>
    <t>#1 MYRTLE LANE</t>
  </si>
  <si>
    <t>HARDIN</t>
  </si>
  <si>
    <t>62047</t>
  </si>
  <si>
    <t>145911</t>
  </si>
  <si>
    <t>HERITAGE HEALTH-GIBSON CITY</t>
  </si>
  <si>
    <t>620 EAST FIRST STREET</t>
  </si>
  <si>
    <t>GIBSON CITY</t>
  </si>
  <si>
    <t>60936</t>
  </si>
  <si>
    <t>145913</t>
  </si>
  <si>
    <t>APERION CARE BURBANK</t>
  </si>
  <si>
    <t>5701 WEST 79TH STREET</t>
  </si>
  <si>
    <t>145914</t>
  </si>
  <si>
    <t>SOUTHPOINT NURSING &amp; REHAB CENTER</t>
  </si>
  <si>
    <t>1010 WEST 95TH STREET</t>
  </si>
  <si>
    <t>145917</t>
  </si>
  <si>
    <t>FAIR OAKS HEALTH CARE CENTER</t>
  </si>
  <si>
    <t>471 TERRA COTTA AVENUE</t>
  </si>
  <si>
    <t>145918</t>
  </si>
  <si>
    <t>APERION CARE BRIDGEPORT</t>
  </si>
  <si>
    <t>900 EAST CORPORATION</t>
  </si>
  <si>
    <t>62417</t>
  </si>
  <si>
    <t>145920</t>
  </si>
  <si>
    <t>ALLURE OF PROPHETSTOWN</t>
  </si>
  <si>
    <t>310 MOSHER DRIVE</t>
  </si>
  <si>
    <t>145921</t>
  </si>
  <si>
    <t>HITZ MEMORIAL HOME</t>
  </si>
  <si>
    <t>201 BELLE STREET,  P O BOX 79</t>
  </si>
  <si>
    <t>62001</t>
  </si>
  <si>
    <t>145922</t>
  </si>
  <si>
    <t>INTEGRITY HC OF COBDEN</t>
  </si>
  <si>
    <t>430 SOUTH FRONT STREET</t>
  </si>
  <si>
    <t>COBDEN</t>
  </si>
  <si>
    <t>62920</t>
  </si>
  <si>
    <t>145923</t>
  </si>
  <si>
    <t>WARREN BARR NORTH SHORE</t>
  </si>
  <si>
    <t>2773 SKOKIE VALLEY ROAD</t>
  </si>
  <si>
    <t>HIGHLAND PARK</t>
  </si>
  <si>
    <t>60035</t>
  </si>
  <si>
    <t>145924</t>
  </si>
  <si>
    <t>CHAMPAIGN REHAB CENTER</t>
  </si>
  <si>
    <t>1915 SOUTH MATTIS STREET</t>
  </si>
  <si>
    <t>61821</t>
  </si>
  <si>
    <t>145926</t>
  </si>
  <si>
    <t>GARDENVIEW MANOR</t>
  </si>
  <si>
    <t>14792 CATLIN TILTON ROAD</t>
  </si>
  <si>
    <t>61834</t>
  </si>
  <si>
    <t>145927</t>
  </si>
  <si>
    <t>PRAIRIE OASIS</t>
  </si>
  <si>
    <t>16000 SOUTH WABASH</t>
  </si>
  <si>
    <t>145928</t>
  </si>
  <si>
    <t>APERION CARE JACKSONVILLE</t>
  </si>
  <si>
    <t>1021 NORTH CHURCH STREET</t>
  </si>
  <si>
    <t>145930</t>
  </si>
  <si>
    <t>GOOD SAMARITAN - PONTIAC</t>
  </si>
  <si>
    <t>1225 SOUTH EWING DRIVE</t>
  </si>
  <si>
    <t>PONTIAC</t>
  </si>
  <si>
    <t>61764</t>
  </si>
  <si>
    <t>145931</t>
  </si>
  <si>
    <t>LIEBERMAN CENTER FOR HEALTH &amp; REHAB</t>
  </si>
  <si>
    <t>9700 GROSS POINT ROAD</t>
  </si>
  <si>
    <t>145932</t>
  </si>
  <si>
    <t>CITADEL CARE CENTER-WILMETTE</t>
  </si>
  <si>
    <t>432 POPLAR DRIVE</t>
  </si>
  <si>
    <t>WILMETTE</t>
  </si>
  <si>
    <t>60091</t>
  </si>
  <si>
    <t>145933</t>
  </si>
  <si>
    <t>APOSTOLIC CHRISTIAN SKYLINES</t>
  </si>
  <si>
    <t>7023 NORTH EAST SKYLINE DRIVE</t>
  </si>
  <si>
    <t>145935</t>
  </si>
  <si>
    <t>PRESENCE ST JOSEPH CENTER</t>
  </si>
  <si>
    <t>659 EAST JEFFERSON STREET</t>
  </si>
  <si>
    <t>145936</t>
  </si>
  <si>
    <t>APERION CARE HIGHWOOD</t>
  </si>
  <si>
    <t>50 PLEASANT AVENUE</t>
  </si>
  <si>
    <t>HIGHWOOD</t>
  </si>
  <si>
    <t>60040</t>
  </si>
  <si>
    <t>145937</t>
  </si>
  <si>
    <t>FOREST CITY REHAB &amp; NRSG CTR</t>
  </si>
  <si>
    <t>321 ARNOLD AVENUE</t>
  </si>
  <si>
    <t>145938</t>
  </si>
  <si>
    <t>PARKSHORE ESTATES NURSING &amp; REHAB</t>
  </si>
  <si>
    <t>6125 SOUTH KENWOOD</t>
  </si>
  <si>
    <t>145939</t>
  </si>
  <si>
    <t>WATERFRONT TERRACE</t>
  </si>
  <si>
    <t>7750 SOUTH SHORE DRIVE</t>
  </si>
  <si>
    <t>60649</t>
  </si>
  <si>
    <t>145942</t>
  </si>
  <si>
    <t>OAK LAWN RESPIRATORY &amp; REHAB</t>
  </si>
  <si>
    <t>9525 SOUTH MAYFIELD</t>
  </si>
  <si>
    <t>145944</t>
  </si>
  <si>
    <t>PRESENCE MCAULEY MANOR</t>
  </si>
  <si>
    <t>400 WEST SULLIVAN ROAD</t>
  </si>
  <si>
    <t>145945</t>
  </si>
  <si>
    <t>IMBODEN CREEK LIVING CENTER</t>
  </si>
  <si>
    <t>180 WEST IMBODEN</t>
  </si>
  <si>
    <t>145946</t>
  </si>
  <si>
    <t>SYMPHONY AT ARIA</t>
  </si>
  <si>
    <t>4600 NORTH FRONTAGE ROAD</t>
  </si>
  <si>
    <t>HILLSIDE</t>
  </si>
  <si>
    <t>60162</t>
  </si>
  <si>
    <t>145947</t>
  </si>
  <si>
    <t>APERION CARE MIDLOTHIAN</t>
  </si>
  <si>
    <t>3249 WEST 147TH STREET</t>
  </si>
  <si>
    <t>MIDLOTHIAN</t>
  </si>
  <si>
    <t>145948</t>
  </si>
  <si>
    <t>BEMENT HEALTH CARE CENTER</t>
  </si>
  <si>
    <t>601 NORTH MORGAN</t>
  </si>
  <si>
    <t>BEMENT</t>
  </si>
  <si>
    <t>61813</t>
  </si>
  <si>
    <t>145949</t>
  </si>
  <si>
    <t>14688 ILLINOIS HIGHWAY 82</t>
  </si>
  <si>
    <t>145950</t>
  </si>
  <si>
    <t>GENERATIONS AT ROCK ISLAND</t>
  </si>
  <si>
    <t>2545 24TH STREET</t>
  </si>
  <si>
    <t>145951</t>
  </si>
  <si>
    <t>PASSAVANT AREA HOSPITAL</t>
  </si>
  <si>
    <t>1600 W WALNUT STREET</t>
  </si>
  <si>
    <t>145952</t>
  </si>
  <si>
    <t>HERITAGE HEALTH-BEARDSTOWN</t>
  </si>
  <si>
    <t>8306 ST LUKES DRIVE</t>
  </si>
  <si>
    <t>BEARDSTOWN</t>
  </si>
  <si>
    <t>Cass</t>
  </si>
  <si>
    <t>62618</t>
  </si>
  <si>
    <t>145953</t>
  </si>
  <si>
    <t>PRAIRIEVIEW LUTHERAN HOME</t>
  </si>
  <si>
    <t>P O BOX 4, 403 NORTH FOURTH STREET</t>
  </si>
  <si>
    <t>DANFORTH</t>
  </si>
  <si>
    <t>60930</t>
  </si>
  <si>
    <t>145956</t>
  </si>
  <si>
    <t>PRESENCE VILLA SCALABRINI N&amp;R</t>
  </si>
  <si>
    <t>480 NORTH WOLF ROAD</t>
  </si>
  <si>
    <t>NORTHLAKE</t>
  </si>
  <si>
    <t>60164</t>
  </si>
  <si>
    <t>145958</t>
  </si>
  <si>
    <t>BETHANY REHAB &amp; HCC</t>
  </si>
  <si>
    <t>3298 RESOURCE PARKWAY</t>
  </si>
  <si>
    <t>145960</t>
  </si>
  <si>
    <t>PRESENCE RESURRECTION LIFE CTR</t>
  </si>
  <si>
    <t>7370 WEST TALCOTT AVENUE</t>
  </si>
  <si>
    <t>145961</t>
  </si>
  <si>
    <t>HEDDINGTON OAKS</t>
  </si>
  <si>
    <t>2223 WEST HEDDING AVENUE</t>
  </si>
  <si>
    <t>61604</t>
  </si>
  <si>
    <t>145963</t>
  </si>
  <si>
    <t>ALDEN ESTATES OF ORLAND PARK</t>
  </si>
  <si>
    <t>16450 SOUTH 97TH AVENUE</t>
  </si>
  <si>
    <t>145964</t>
  </si>
  <si>
    <t>MCLEANSBORO REHAB &amp; HLTH C CTR</t>
  </si>
  <si>
    <t>405 WEST CARPENTER</t>
  </si>
  <si>
    <t>MCLEANSBORO</t>
  </si>
  <si>
    <t>62859</t>
  </si>
  <si>
    <t>145965</t>
  </si>
  <si>
    <t>VILLA CLARA POST ACUTE</t>
  </si>
  <si>
    <t>500 WEST MCKINLEY AVENUE</t>
  </si>
  <si>
    <t>145966</t>
  </si>
  <si>
    <t>SCHWAB REHABILITATION CTR SNU</t>
  </si>
  <si>
    <t>1401 S. CALIFORNIA AVENUE</t>
  </si>
  <si>
    <t>145967</t>
  </si>
  <si>
    <t>WINDSOR ESTATES NSG &amp; REHAB</t>
  </si>
  <si>
    <t>18300 SOUTH LAVERGNE</t>
  </si>
  <si>
    <t>COUNTRY CLUB HILLS</t>
  </si>
  <si>
    <t>60478</t>
  </si>
  <si>
    <t>145968</t>
  </si>
  <si>
    <t>KEWANEE CARE HOME</t>
  </si>
  <si>
    <t>144 JUNIOR AVENUE</t>
  </si>
  <si>
    <t>145969</t>
  </si>
  <si>
    <t>APERION CARE FOREST PARK</t>
  </si>
  <si>
    <t>8200 WEST ROOSEVELT ROAD</t>
  </si>
  <si>
    <t>FOREST PARK</t>
  </si>
  <si>
    <t>60130</t>
  </si>
  <si>
    <t>145970</t>
  </si>
  <si>
    <t>VILLA AT WINDSOR PARK</t>
  </si>
  <si>
    <t>2649 EAST 75TH ST</t>
  </si>
  <si>
    <t>145971</t>
  </si>
  <si>
    <t>ROSEWOOD CARE CENTER NORTHBROOK</t>
  </si>
  <si>
    <t>4101 LAKE COOK ROAD</t>
  </si>
  <si>
    <t>145972</t>
  </si>
  <si>
    <t>PRESENCE COR MARIAE CENTER</t>
  </si>
  <si>
    <t>3330 MARIA LINDEN DRIVE</t>
  </si>
  <si>
    <t>61114</t>
  </si>
  <si>
    <t>145974</t>
  </si>
  <si>
    <t>NORWOOD CROSSING</t>
  </si>
  <si>
    <t>6016 NORTH NINA AVENUE</t>
  </si>
  <si>
    <t>145975</t>
  </si>
  <si>
    <t>ROCHELLE REHAB &amp; HEALTH CARE CENTER</t>
  </si>
  <si>
    <t>900 NORTH 3RD STREET</t>
  </si>
  <si>
    <t>ROCHELLE</t>
  </si>
  <si>
    <t>61068</t>
  </si>
  <si>
    <t>145977</t>
  </si>
  <si>
    <t>SYMPHONY OF SOUTH SHORE</t>
  </si>
  <si>
    <t>2425 EAST 71ST STREET</t>
  </si>
  <si>
    <t>145978</t>
  </si>
  <si>
    <t>SHAWNEE ROSE CARE CENTER</t>
  </si>
  <si>
    <t>1000 WEST SLOAN STREET</t>
  </si>
  <si>
    <t>62946</t>
  </si>
  <si>
    <t>145979</t>
  </si>
  <si>
    <t>GIBSON COMMUNITY HSP ANNEX</t>
  </si>
  <si>
    <t>430 EAST 19TH</t>
  </si>
  <si>
    <t>145980</t>
  </si>
  <si>
    <t>ROSEWOOD CARE CENTER OF ST CHARLES</t>
  </si>
  <si>
    <t>850 DUNHAM RD</t>
  </si>
  <si>
    <t>145981</t>
  </si>
  <si>
    <t>SWANSEA REHAB HEALTH CARE</t>
  </si>
  <si>
    <t>1405 NORTH SECOND STREET</t>
  </si>
  <si>
    <t>145982</t>
  </si>
  <si>
    <t>CITADEL OF NORTHBROOK, THE</t>
  </si>
  <si>
    <t>3300 MILWAUKEE AVE.</t>
  </si>
  <si>
    <t>145983</t>
  </si>
  <si>
    <t>SYMPHONY AT 87TH STREET</t>
  </si>
  <si>
    <t>2940 WEST 87TH STREET</t>
  </si>
  <si>
    <t>60652</t>
  </si>
  <si>
    <t>145984</t>
  </si>
  <si>
    <t>ALDEN NORTH SHORE REHAB &amp; HCC</t>
  </si>
  <si>
    <t>5050 WEST TOUHY AVENUE</t>
  </si>
  <si>
    <t>145985</t>
  </si>
  <si>
    <t>UNIVERSITY NSG &amp; REHAB CENTER</t>
  </si>
  <si>
    <t>1095 UNIVERSITY DRIVE</t>
  </si>
  <si>
    <t>145986</t>
  </si>
  <si>
    <t>LAKE FOREST PLACE</t>
  </si>
  <si>
    <t>1100 PEMBRIDGE DRIVE</t>
  </si>
  <si>
    <t>LAKE FOREST</t>
  </si>
  <si>
    <t>60045</t>
  </si>
  <si>
    <t>145987</t>
  </si>
  <si>
    <t>APERION CARE GALESBURG</t>
  </si>
  <si>
    <t>1145 FRANK STREET</t>
  </si>
  <si>
    <t>145988</t>
  </si>
  <si>
    <t>SAUK VALLEY SENIOR LIVING</t>
  </si>
  <si>
    <t>1000 DIXON AVENUE</t>
  </si>
  <si>
    <t>ROCK FALLS</t>
  </si>
  <si>
    <t>61071</t>
  </si>
  <si>
    <t>145989</t>
  </si>
  <si>
    <t>PARKER NURSING &amp; REHAB CENTER</t>
  </si>
  <si>
    <t>516 WEST FRECH STREET</t>
  </si>
  <si>
    <t>145990</t>
  </si>
  <si>
    <t>MAPLE CREST CARE CENTRE</t>
  </si>
  <si>
    <t>4452 SQUAW PRAIRIE ROAD</t>
  </si>
  <si>
    <t>145993</t>
  </si>
  <si>
    <t>COULTERVILLE REHAB &amp; HCC</t>
  </si>
  <si>
    <t>13138 STATE ROUTE 13</t>
  </si>
  <si>
    <t>COULTERVILLE</t>
  </si>
  <si>
    <t>62237</t>
  </si>
  <si>
    <t>145994</t>
  </si>
  <si>
    <t>ROSEWOOD CARE CENTER OF INVERNESS</t>
  </si>
  <si>
    <t>1800 COLONIAL PARKWAY</t>
  </si>
  <si>
    <t>145995</t>
  </si>
  <si>
    <t>SYMPHONY AT MIDWAY</t>
  </si>
  <si>
    <t>4437 SOUTH CICERO</t>
  </si>
  <si>
    <t>60632</t>
  </si>
  <si>
    <t>145996</t>
  </si>
  <si>
    <t>OAKRIDGE HEALTHCARE CENTER</t>
  </si>
  <si>
    <t>323 OAKRIDGE AVENUE</t>
  </si>
  <si>
    <t>145998</t>
  </si>
  <si>
    <t>ALDEN DES PLAINES REHAB &amp; HC</t>
  </si>
  <si>
    <t>1221 EAST GOLF ROAD</t>
  </si>
  <si>
    <t>145999</t>
  </si>
  <si>
    <t>GROSSE POINTE MANOR</t>
  </si>
  <si>
    <t>6601 WEST TOUHY AVENUE</t>
  </si>
  <si>
    <t>146000</t>
  </si>
  <si>
    <t>APERION CARE FAIRFIELD</t>
  </si>
  <si>
    <t>305 N.W. 11TH STREET</t>
  </si>
  <si>
    <t>146001</t>
  </si>
  <si>
    <t>APERION CARE INTERNATIONAL</t>
  </si>
  <si>
    <t>4815 SOUTH WESTERN AVE</t>
  </si>
  <si>
    <t>60609</t>
  </si>
  <si>
    <t>146002</t>
  </si>
  <si>
    <t>APERION CARE CAIRO</t>
  </si>
  <si>
    <t>2001 CEDAR STREET</t>
  </si>
  <si>
    <t>CAIRO</t>
  </si>
  <si>
    <t>Alexander</t>
  </si>
  <si>
    <t>62914</t>
  </si>
  <si>
    <t>146003</t>
  </si>
  <si>
    <t>PRAIRIE CREEK VILLAGE</t>
  </si>
  <si>
    <t>2530 NORTH MONROE STREET</t>
  </si>
  <si>
    <t>146006</t>
  </si>
  <si>
    <t>INTEGRITY HC OF ANNA</t>
  </si>
  <si>
    <t>315 SOUTH BRADY MILL ROAD</t>
  </si>
  <si>
    <t>ANNA</t>
  </si>
  <si>
    <t>62906</t>
  </si>
  <si>
    <t>146007</t>
  </si>
  <si>
    <t>MOORINGS OF ARLINGTON HEIGHTS</t>
  </si>
  <si>
    <t>761 OLD BARN LANE</t>
  </si>
  <si>
    <t>146008</t>
  </si>
  <si>
    <t>ALDEN OF WATERFORD</t>
  </si>
  <si>
    <t>2021 RANDI DRIVE</t>
  </si>
  <si>
    <t>146009</t>
  </si>
  <si>
    <t>SELFHELP HOME OF CHICAGO</t>
  </si>
  <si>
    <t>908 WEST ARGYLE STREET</t>
  </si>
  <si>
    <t>146010</t>
  </si>
  <si>
    <t>ACCOLADE HEALTHCARE OF PONTIAC</t>
  </si>
  <si>
    <t>300 WEST LOWELL</t>
  </si>
  <si>
    <t>146011</t>
  </si>
  <si>
    <t>ROBINGS MANOR RHC</t>
  </si>
  <si>
    <t>502 NORTH MAIN</t>
  </si>
  <si>
    <t>62012</t>
  </si>
  <si>
    <t>146013</t>
  </si>
  <si>
    <t>BERKELEY NURSING &amp; REHAB CENTER</t>
  </si>
  <si>
    <t>6909 WEST NORTH AVENUE</t>
  </si>
  <si>
    <t>146014</t>
  </si>
  <si>
    <t>MERCY HARVARD HOSPITAL CARE CENTER</t>
  </si>
  <si>
    <t>901 SOUTH GRANT P O BOX 850</t>
  </si>
  <si>
    <t>HARVARD</t>
  </si>
  <si>
    <t>60033</t>
  </si>
  <si>
    <t>146015</t>
  </si>
  <si>
    <t>HEARTHSTONE MANOR</t>
  </si>
  <si>
    <t>920 N SEMINARY AVE P O BOX 520</t>
  </si>
  <si>
    <t>146016</t>
  </si>
  <si>
    <t>SUNSET REHABILITATION &amp; HLTH C</t>
  </si>
  <si>
    <t>129 SOUTH 1ST AVENUE</t>
  </si>
  <si>
    <t>146017</t>
  </si>
  <si>
    <t>ILLINI HERITAGE REHAB &amp; HC</t>
  </si>
  <si>
    <t>1315B CURT DRIVE</t>
  </si>
  <si>
    <t>146018</t>
  </si>
  <si>
    <t>LITTLE VILLAGE NRSG &amp; RHB CTR</t>
  </si>
  <si>
    <t>2320 SOUTH LAWNDALE</t>
  </si>
  <si>
    <t>60623</t>
  </si>
  <si>
    <t>146019</t>
  </si>
  <si>
    <t>WABASH CHRISTIAN RETIREMENT</t>
  </si>
  <si>
    <t>216 COLLEGE BOULEVARD</t>
  </si>
  <si>
    <t>CARMI</t>
  </si>
  <si>
    <t>62821</t>
  </si>
  <si>
    <t>146020</t>
  </si>
  <si>
    <t>ROSEVILLE REHAB &amp; HEALTH CARE</t>
  </si>
  <si>
    <t>145 S CHAMBERLAIN ST,  BOX 770</t>
  </si>
  <si>
    <t>61473</t>
  </si>
  <si>
    <t>146021</t>
  </si>
  <si>
    <t>NATURE TRAIL HEALTH CARE CENTER</t>
  </si>
  <si>
    <t>1001 SOUTH 34TH STREET</t>
  </si>
  <si>
    <t>146023</t>
  </si>
  <si>
    <t>ARTHUR HOME, THE</t>
  </si>
  <si>
    <t>423 EBERHARDT DRIVE</t>
  </si>
  <si>
    <t>ARTHUR</t>
  </si>
  <si>
    <t>61911</t>
  </si>
  <si>
    <t>146025</t>
  </si>
  <si>
    <t>CLINTON MANOR LIVING CENTER</t>
  </si>
  <si>
    <t>111 EAST ILLINOIS STREET</t>
  </si>
  <si>
    <t>NEW BADEN</t>
  </si>
  <si>
    <t>62265</t>
  </si>
  <si>
    <t>146026</t>
  </si>
  <si>
    <t>LEWIS MEMORIAL CHRISTIAN VLG</t>
  </si>
  <si>
    <t>3400 WEST WASHINGTON</t>
  </si>
  <si>
    <t>146028</t>
  </si>
  <si>
    <t>WARREN BARR LINCOLNSHIRE</t>
  </si>
  <si>
    <t>150 JAMESTOWN LANE</t>
  </si>
  <si>
    <t>LINCOLNSHIRE</t>
  </si>
  <si>
    <t>60069</t>
  </si>
  <si>
    <t>146029</t>
  </si>
  <si>
    <t>FRANCISCAN VILLAGE</t>
  </si>
  <si>
    <t>1270 FRANCISCAN DRIVE</t>
  </si>
  <si>
    <t>146030</t>
  </si>
  <si>
    <t>HEARTLAND SENIOR LIVING</t>
  </si>
  <si>
    <t>101 TROWBRIDGE ROAD</t>
  </si>
  <si>
    <t>NEOGA</t>
  </si>
  <si>
    <t>Cumberland</t>
  </si>
  <si>
    <t>62447</t>
  </si>
  <si>
    <t>146031</t>
  </si>
  <si>
    <t>GREEK AMERICAN REHAB CARE CTR</t>
  </si>
  <si>
    <t>220 N FIRST STREET</t>
  </si>
  <si>
    <t>146032</t>
  </si>
  <si>
    <t>FAIRVIEW REHAB &amp; HEALTHCARE</t>
  </si>
  <si>
    <t>602 EAST JACKSON</t>
  </si>
  <si>
    <t>146033</t>
  </si>
  <si>
    <t>ELMS, THE</t>
  </si>
  <si>
    <t>1212 MADELYN AVENUE</t>
  </si>
  <si>
    <t>146034</t>
  </si>
  <si>
    <t>SYMPHONY AT THE TILLERS</t>
  </si>
  <si>
    <t>4390 ROUTE 71</t>
  </si>
  <si>
    <t>OSWEGO</t>
  </si>
  <si>
    <t>60543</t>
  </si>
  <si>
    <t>146035</t>
  </si>
  <si>
    <t>NORTH ADAMS HOME</t>
  </si>
  <si>
    <t>2259 EAST 1100TH STREET</t>
  </si>
  <si>
    <t>MENDON</t>
  </si>
  <si>
    <t>62351</t>
  </si>
  <si>
    <t>146036</t>
  </si>
  <si>
    <t>SHAWNEE SENIOR LIVING</t>
  </si>
  <si>
    <t>1901 13TH STREET</t>
  </si>
  <si>
    <t>HERRIN</t>
  </si>
  <si>
    <t>62948</t>
  </si>
  <si>
    <t>146037</t>
  </si>
  <si>
    <t>PLEASANT MEADOWS SENIOR LIVING</t>
  </si>
  <si>
    <t>400 WEST WASHINGTON</t>
  </si>
  <si>
    <t>CHRISMAN</t>
  </si>
  <si>
    <t>61924</t>
  </si>
  <si>
    <t>146038</t>
  </si>
  <si>
    <t>PRAIRIE CITY REHAB &amp; H C</t>
  </si>
  <si>
    <t>825 E MAIN STREET, RR #2, BOX 97</t>
  </si>
  <si>
    <t>PRAIRIE CITY</t>
  </si>
  <si>
    <t>61470</t>
  </si>
  <si>
    <t>146039</t>
  </si>
  <si>
    <t>EASTVIEW TERRACE</t>
  </si>
  <si>
    <t>100 EASTVIEW PLACE</t>
  </si>
  <si>
    <t>146040</t>
  </si>
  <si>
    <t>WILLOW ROSE REHAB &amp; HEALTH</t>
  </si>
  <si>
    <t>410 FLETCHER</t>
  </si>
  <si>
    <t>146041</t>
  </si>
  <si>
    <t>APERION CARE MOLINE</t>
  </si>
  <si>
    <t>430 SOUTH 30TH AVENUE</t>
  </si>
  <si>
    <t>146042</t>
  </si>
  <si>
    <t>H &amp; J VONDERLIETH LVG CTR, THE</t>
  </si>
  <si>
    <t>1120 NORTH TOPPER DRIVE</t>
  </si>
  <si>
    <t>MOUNT PULASKI</t>
  </si>
  <si>
    <t>62548</t>
  </si>
  <si>
    <t>146043</t>
  </si>
  <si>
    <t>FRIENDSHIP MANOR HEALTH CARE</t>
  </si>
  <si>
    <t>485 SOUTH FRIENDSHIP DRIVE</t>
  </si>
  <si>
    <t>62263</t>
  </si>
  <si>
    <t>146045</t>
  </si>
  <si>
    <t>HELIA HEALTHCARE OF ENERGY</t>
  </si>
  <si>
    <t>210 EAST COLLEGE, PO BOX 519</t>
  </si>
  <si>
    <t>ENERGY</t>
  </si>
  <si>
    <t>62933</t>
  </si>
  <si>
    <t>146046</t>
  </si>
  <si>
    <t>MARSHALL REHAB &amp; NURSING</t>
  </si>
  <si>
    <t>410 NORTH SECOND STREET</t>
  </si>
  <si>
    <t>62441</t>
  </si>
  <si>
    <t>146047</t>
  </si>
  <si>
    <t>WESLEY VILLAGE</t>
  </si>
  <si>
    <t>1200 EAST GRANT STREET</t>
  </si>
  <si>
    <t>146048</t>
  </si>
  <si>
    <t>TAYLORVILLE SKILD NUR &amp; REHAB</t>
  </si>
  <si>
    <t>800 MCADAM DR</t>
  </si>
  <si>
    <t>146049</t>
  </si>
  <si>
    <t>IROQUOIS RESIDENT HOME, THE</t>
  </si>
  <si>
    <t>200 FAIRMAN AVENUE</t>
  </si>
  <si>
    <t>146050</t>
  </si>
  <si>
    <t>ARCOLA HEALTH CARE CENTER</t>
  </si>
  <si>
    <t>422 EAST FOURTH STREET</t>
  </si>
  <si>
    <t>ARCOLA</t>
  </si>
  <si>
    <t>61910</t>
  </si>
  <si>
    <t>146051</t>
  </si>
  <si>
    <t>BARRY COMMUNITY CARE CENTER</t>
  </si>
  <si>
    <t>1313 PRATT STREET</t>
  </si>
  <si>
    <t>BARRY</t>
  </si>
  <si>
    <t>62312</t>
  </si>
  <si>
    <t>146052</t>
  </si>
  <si>
    <t>ALHAMBRA CARE CENTER</t>
  </si>
  <si>
    <t>417 EAST MAIN STREET, BOX 310</t>
  </si>
  <si>
    <t>146053</t>
  </si>
  <si>
    <t>HOLY FAMILY VILLA</t>
  </si>
  <si>
    <t>12220 SOUTH WILL COOK ROAD</t>
  </si>
  <si>
    <t>PALOS PARK</t>
  </si>
  <si>
    <t>60464</t>
  </si>
  <si>
    <t>146054</t>
  </si>
  <si>
    <t>GALLATIN MANOR</t>
  </si>
  <si>
    <t>900 WEST RACE STREET</t>
  </si>
  <si>
    <t>RIDGWAY</t>
  </si>
  <si>
    <t>Gallatin</t>
  </si>
  <si>
    <t>62979</t>
  </si>
  <si>
    <t>146056</t>
  </si>
  <si>
    <t>PRESENCE HERITAGE VILLAGE</t>
  </si>
  <si>
    <t>901 NORTH ENTRANCE AVENUE</t>
  </si>
  <si>
    <t>146057</t>
  </si>
  <si>
    <t>MONMOUTH NURSING HOME</t>
  </si>
  <si>
    <t>117 SOUTH I STREET</t>
  </si>
  <si>
    <t>MONMOUTH</t>
  </si>
  <si>
    <t>61462</t>
  </si>
  <si>
    <t>146058</t>
  </si>
  <si>
    <t>APERION CARE EVANSTON</t>
  </si>
  <si>
    <t>1300 OAK AVENUE</t>
  </si>
  <si>
    <t>146059</t>
  </si>
  <si>
    <t>HERITAGE HEALTH-JACKSONVILLE</t>
  </si>
  <si>
    <t>873 GROVE STREET</t>
  </si>
  <si>
    <t>146060</t>
  </si>
  <si>
    <t>FAITH CARE CENTER</t>
  </si>
  <si>
    <t>100 FAITH DRIVE</t>
  </si>
  <si>
    <t>146061</t>
  </si>
  <si>
    <t>BROOKDALE PLAZA LISLE SNF</t>
  </si>
  <si>
    <t>1800 ROBIN LANE</t>
  </si>
  <si>
    <t>LISLE</t>
  </si>
  <si>
    <t>60532</t>
  </si>
  <si>
    <t>146062</t>
  </si>
  <si>
    <t>CENTER HOME HISPANIC ELDERLY</t>
  </si>
  <si>
    <t>1401 NORTH CALIFORNIA</t>
  </si>
  <si>
    <t>146063</t>
  </si>
  <si>
    <t>HERITAGE HEALTH-WALNUT</t>
  </si>
  <si>
    <t>308 SOUTH SECOND STREET</t>
  </si>
  <si>
    <t>WALNUT</t>
  </si>
  <si>
    <t>61376</t>
  </si>
  <si>
    <t>146065</t>
  </si>
  <si>
    <t>ABBINGTON REHAB &amp; NURSING CTR</t>
  </si>
  <si>
    <t>31 WEST CENTRAL</t>
  </si>
  <si>
    <t>ROSELLE</t>
  </si>
  <si>
    <t>60172</t>
  </si>
  <si>
    <t>146066</t>
  </si>
  <si>
    <t>ALPINE FIRESIDE HEALTH CENTER</t>
  </si>
  <si>
    <t>3650 NORTH ALPINE ROAD</t>
  </si>
  <si>
    <t>146067</t>
  </si>
  <si>
    <t>BRIA OF GENEVA</t>
  </si>
  <si>
    <t>1101 EAST STATE STREET</t>
  </si>
  <si>
    <t>60134</t>
  </si>
  <si>
    <t>146068</t>
  </si>
  <si>
    <t>SUNNY ACRES NURSING HOME</t>
  </si>
  <si>
    <t>19130 SUNNY ACRES ROAD</t>
  </si>
  <si>
    <t>Menard</t>
  </si>
  <si>
    <t>62675</t>
  </si>
  <si>
    <t>146069</t>
  </si>
  <si>
    <t>EAST BANK CENTER, LLC</t>
  </si>
  <si>
    <t>6131 PARK RIDGE ROAD</t>
  </si>
  <si>
    <t>LOVES PARK</t>
  </si>
  <si>
    <t>61111</t>
  </si>
  <si>
    <t>146070</t>
  </si>
  <si>
    <t>TWIN WILLOWS NURSING CENTER</t>
  </si>
  <si>
    <t>1600 NORTH BROADWAY, PO BOX 370</t>
  </si>
  <si>
    <t>146071</t>
  </si>
  <si>
    <t>PARK PLACE OF BELVIDERE</t>
  </si>
  <si>
    <t>1701 5TH AVENUE</t>
  </si>
  <si>
    <t>146072</t>
  </si>
  <si>
    <t>MENDOTA LUTHERAN HOME</t>
  </si>
  <si>
    <t>500 6TH STREET</t>
  </si>
  <si>
    <t>146074</t>
  </si>
  <si>
    <t>MASON POINT</t>
  </si>
  <si>
    <t>ONE MASONIC WAY</t>
  </si>
  <si>
    <t>146075</t>
  </si>
  <si>
    <t>GRANITE NURSING &amp; REHABILITATION</t>
  </si>
  <si>
    <t>3500 CENTURY DRIVE</t>
  </si>
  <si>
    <t>146076</t>
  </si>
  <si>
    <t>MANOR COURT OF CLINTON</t>
  </si>
  <si>
    <t>1 PARK LANE WEST</t>
  </si>
  <si>
    <t>De Witt</t>
  </si>
  <si>
    <t>61727</t>
  </si>
  <si>
    <t>146077</t>
  </si>
  <si>
    <t>PARK POINTE HEALTHCARE &amp; REHAB</t>
  </si>
  <si>
    <t>1223 EDGEWATER</t>
  </si>
  <si>
    <t>146078</t>
  </si>
  <si>
    <t>PERSHING GARDENS HEALTHCARE CENTER</t>
  </si>
  <si>
    <t>3900 SOUTH OAK PARK AVENUE</t>
  </si>
  <si>
    <t>STICKNEY</t>
  </si>
  <si>
    <t>146080</t>
  </si>
  <si>
    <t>COUNTRYVIEW CARE CENTER-MACOMB</t>
  </si>
  <si>
    <t>400  WEST GRANT STREET</t>
  </si>
  <si>
    <t>146082</t>
  </si>
  <si>
    <t>FRANKFORT HEALTHCARE &amp; REHAB CENTER</t>
  </si>
  <si>
    <t>2500 EAST ST. LOUIS STREET</t>
  </si>
  <si>
    <t>146083</t>
  </si>
  <si>
    <t>MANOR COURT OF PRINCETON</t>
  </si>
  <si>
    <t>140 NORTH SIXTH STREET</t>
  </si>
  <si>
    <t>146084</t>
  </si>
  <si>
    <t>PLEASANT VIEW REHAB &amp; HCC</t>
  </si>
  <si>
    <t>500 NORTH JACKSON STREET</t>
  </si>
  <si>
    <t>61270</t>
  </si>
  <si>
    <t>146085</t>
  </si>
  <si>
    <t>A MERKLE C KNIPPRATH N H</t>
  </si>
  <si>
    <t>1190 E 2900 NORTH ROAD</t>
  </si>
  <si>
    <t>CLIFTON</t>
  </si>
  <si>
    <t>60927</t>
  </si>
  <si>
    <t>146086</t>
  </si>
  <si>
    <t>TUSCOLA HEALTH CARE CENTER</t>
  </si>
  <si>
    <t>1203 EGYPTIAN TRAIL</t>
  </si>
  <si>
    <t>TUSCOLA</t>
  </si>
  <si>
    <t>61953</t>
  </si>
  <si>
    <t>146088</t>
  </si>
  <si>
    <t>HELIA HEALTHCARE OF BENTON</t>
  </si>
  <si>
    <t>1310 MARK FRANKLIN LOUIS STREET</t>
  </si>
  <si>
    <t>62812</t>
  </si>
  <si>
    <t>146090</t>
  </si>
  <si>
    <t>HAWTHORNE INN OF DANVILLE</t>
  </si>
  <si>
    <t>3222 INDEPENDENCE DRIVE</t>
  </si>
  <si>
    <t>146091</t>
  </si>
  <si>
    <t>MANOR COURT OF PERU</t>
  </si>
  <si>
    <t>3230 BECKER DRIVE</t>
  </si>
  <si>
    <t>146092</t>
  </si>
  <si>
    <t>INTEGRITY HC OF HERRIN</t>
  </si>
  <si>
    <t>1900 NORTH PARK AVENUE</t>
  </si>
  <si>
    <t>146093</t>
  </si>
  <si>
    <t>MEADOWBROOK MANOR - LAGRANGE</t>
  </si>
  <si>
    <t>339 9TH AVENUE</t>
  </si>
  <si>
    <t>146094</t>
  </si>
  <si>
    <t>BROOKDALE BURR RIDGE</t>
  </si>
  <si>
    <t>6801 HIGHGROVE BOULEVARD</t>
  </si>
  <si>
    <t>BURR RIDGE</t>
  </si>
  <si>
    <t>146095</t>
  </si>
  <si>
    <t>EVENGLOW LODGE</t>
  </si>
  <si>
    <t>215 EAST WASHINGTON</t>
  </si>
  <si>
    <t>146096</t>
  </si>
  <si>
    <t>RIDGEVIEW CARE CENTER</t>
  </si>
  <si>
    <t>413 RIDGE LANE</t>
  </si>
  <si>
    <t>OBLONG</t>
  </si>
  <si>
    <t>62449</t>
  </si>
  <si>
    <t>146097</t>
  </si>
  <si>
    <t>EL PASO HEALTH CARE CENTER</t>
  </si>
  <si>
    <t>850 EAST SECOND STREET</t>
  </si>
  <si>
    <t>146098</t>
  </si>
  <si>
    <t>SHARON HEALTH CARE ELMS</t>
  </si>
  <si>
    <t>3611 NORTH ROCHELLE</t>
  </si>
  <si>
    <t>146099</t>
  </si>
  <si>
    <t>FRIENDSHIP MANOR</t>
  </si>
  <si>
    <t>1209 21ST AVENUE</t>
  </si>
  <si>
    <t>146100</t>
  </si>
  <si>
    <t>WALKER NURSING HOME</t>
  </si>
  <si>
    <t>530 EAST BEARDSTOWN STREET</t>
  </si>
  <si>
    <t>VIRGINIA</t>
  </si>
  <si>
    <t>62691</t>
  </si>
  <si>
    <t>146101</t>
  </si>
  <si>
    <t>WILLOWS HEALTH CENTER</t>
  </si>
  <si>
    <t>4054 ALBRIGHT LANE</t>
  </si>
  <si>
    <t>146102</t>
  </si>
  <si>
    <t>MANOR COURT OF FREEPORT</t>
  </si>
  <si>
    <t>2170 WEST NAVAJO DRIVE</t>
  </si>
  <si>
    <t>146103</t>
  </si>
  <si>
    <t>HENDERSON COUNTY RET CENTER</t>
  </si>
  <si>
    <t>604 OAKWOOD DRIVE</t>
  </si>
  <si>
    <t>STRONGHURST</t>
  </si>
  <si>
    <t>Henderson</t>
  </si>
  <si>
    <t>61480</t>
  </si>
  <si>
    <t>146104</t>
  </si>
  <si>
    <t>FARMER CITY REHAB &amp; HEALTHCARE</t>
  </si>
  <si>
    <t>404 BROOKVIEW DRIVE</t>
  </si>
  <si>
    <t>FARMER CITY</t>
  </si>
  <si>
    <t>61842</t>
  </si>
  <si>
    <t>146105</t>
  </si>
  <si>
    <t>OAK CREST</t>
  </si>
  <si>
    <t>2944 GREENWOOD ACRES DRIVE</t>
  </si>
  <si>
    <t>146106</t>
  </si>
  <si>
    <t>SCOTT COUNTY NURSING CENTER</t>
  </si>
  <si>
    <t>RURAL ROUTE 2</t>
  </si>
  <si>
    <t>WINCHESTER</t>
  </si>
  <si>
    <t>62694</t>
  </si>
  <si>
    <t>146107</t>
  </si>
  <si>
    <t>VI AT THE GLEN</t>
  </si>
  <si>
    <t>2401 INDIGO LANE</t>
  </si>
  <si>
    <t>60026</t>
  </si>
  <si>
    <t>146108</t>
  </si>
  <si>
    <t>MANOR COURT OF PEORIA</t>
  </si>
  <si>
    <t>6900 NORTH STALWORTH</t>
  </si>
  <si>
    <t>61615</t>
  </si>
  <si>
    <t>146109</t>
  </si>
  <si>
    <t>MEADOWS MENNONITE HOME</t>
  </si>
  <si>
    <t>24588 CHURCH STREET</t>
  </si>
  <si>
    <t>CHENOA</t>
  </si>
  <si>
    <t>61726</t>
  </si>
  <si>
    <t>146110</t>
  </si>
  <si>
    <t>SMITH CROSSING</t>
  </si>
  <si>
    <t>10501 EMILIE LANE</t>
  </si>
  <si>
    <t>60467</t>
  </si>
  <si>
    <t>146111</t>
  </si>
  <si>
    <t>GOLDEN GOOD SHEPHERD HOME</t>
  </si>
  <si>
    <t>101 PRAIRIE MILLS ROAD</t>
  </si>
  <si>
    <t>62339</t>
  </si>
  <si>
    <t>146112</t>
  </si>
  <si>
    <t>APERION CARE BRADLEY</t>
  </si>
  <si>
    <t>650 NORTH KINZIE</t>
  </si>
  <si>
    <t>BRADLEY</t>
  </si>
  <si>
    <t>60915</t>
  </si>
  <si>
    <t>146113</t>
  </si>
  <si>
    <t>CUMBERLAND REHAB &amp; HEALTH CC</t>
  </si>
  <si>
    <t>300 NORTH MARIETTA STREET</t>
  </si>
  <si>
    <t>GREENUP</t>
  </si>
  <si>
    <t>62428</t>
  </si>
  <si>
    <t>146114</t>
  </si>
  <si>
    <t>LENA LIVING CENTER</t>
  </si>
  <si>
    <t>1010 SOUTH LOGAN STREET</t>
  </si>
  <si>
    <t>LENA</t>
  </si>
  <si>
    <t>61048</t>
  </si>
  <si>
    <t>146115</t>
  </si>
  <si>
    <t>NEW ATHENS HOME FOR THE AGED</t>
  </si>
  <si>
    <t>203 SOUTH JOHNSON STREET</t>
  </si>
  <si>
    <t>NEW ATHENS</t>
  </si>
  <si>
    <t>62264</t>
  </si>
  <si>
    <t>146116</t>
  </si>
  <si>
    <t>LA SALLE COUNTY NURSING HOME</t>
  </si>
  <si>
    <t>1380 NORTH 27TH ROAD</t>
  </si>
  <si>
    <t>146117</t>
  </si>
  <si>
    <t>CASEY HEALTHCARE CENTER</t>
  </si>
  <si>
    <t>100 N.E. 15TH</t>
  </si>
  <si>
    <t>146118</t>
  </si>
  <si>
    <t>PRAIRIEVIEW AT THE GARLANDS</t>
  </si>
  <si>
    <t>6000 GARLANDS LANE</t>
  </si>
  <si>
    <t>146119</t>
  </si>
  <si>
    <t>MEADOWOOD</t>
  </si>
  <si>
    <t>320 SECOND STREET</t>
  </si>
  <si>
    <t>GRAYVILLE</t>
  </si>
  <si>
    <t>62844</t>
  </si>
  <si>
    <t>146120</t>
  </si>
  <si>
    <t>LAHARPE DAVIER HEALTH CARE CTR</t>
  </si>
  <si>
    <t>101 NORTH  B  STREET</t>
  </si>
  <si>
    <t>LA HARPE</t>
  </si>
  <si>
    <t>61450</t>
  </si>
  <si>
    <t>146121</t>
  </si>
  <si>
    <t>BENTON REHAB &amp; HCC</t>
  </si>
  <si>
    <t>1409 NORTH MAIN STREET, PO BOX 847</t>
  </si>
  <si>
    <t>146122</t>
  </si>
  <si>
    <t>ST PAUL'S SENIOR COMMUNITY</t>
  </si>
  <si>
    <t>1021 WEST E STREET</t>
  </si>
  <si>
    <t>146123</t>
  </si>
  <si>
    <t>ST JOSEPH NURSING HOME</t>
  </si>
  <si>
    <t>401 9TH STREET</t>
  </si>
  <si>
    <t>LACON</t>
  </si>
  <si>
    <t>61540</t>
  </si>
  <si>
    <t>146124</t>
  </si>
  <si>
    <t>CARMI MANOR REHAB &amp; NRSG CTR</t>
  </si>
  <si>
    <t>615 WEST WEBB STREET, PO BOX 133</t>
  </si>
  <si>
    <t>146125</t>
  </si>
  <si>
    <t>ASSISI HEALTHCARE OF CLARE OAKS</t>
  </si>
  <si>
    <t>829 CARILLON DRIVE</t>
  </si>
  <si>
    <t>BARTLETT</t>
  </si>
  <si>
    <t>60103</t>
  </si>
  <si>
    <t>146126</t>
  </si>
  <si>
    <t>OUR LADY OF ANGELS RET HOME</t>
  </si>
  <si>
    <t>1201 WYOMING AVENUE</t>
  </si>
  <si>
    <t>146127</t>
  </si>
  <si>
    <t>FLORENCE NURSING HOME</t>
  </si>
  <si>
    <t>546 EAST GRANT HIGHWAY</t>
  </si>
  <si>
    <t>MARENGO</t>
  </si>
  <si>
    <t>60152</t>
  </si>
  <si>
    <t>146128</t>
  </si>
  <si>
    <t>PLYMOUTH PLACE</t>
  </si>
  <si>
    <t>315 NORTH LA GRANGE ROAD</t>
  </si>
  <si>
    <t>146129</t>
  </si>
  <si>
    <t>MARIANJOY REHABILITATION HOSPITAL-SNF</t>
  </si>
  <si>
    <t>26 W 171 ROOSEVELT ROAD</t>
  </si>
  <si>
    <t>146130</t>
  </si>
  <si>
    <t>HILLCREST RETIREMENT VILLAGE</t>
  </si>
  <si>
    <t>1740 NORTH CIRCUIT DRIVE</t>
  </si>
  <si>
    <t>ROUND LAKE BEACH</t>
  </si>
  <si>
    <t>60073</t>
  </si>
  <si>
    <t>146131</t>
  </si>
  <si>
    <t>CISNE REHABILITATION &amp; HEALTH CENTER</t>
  </si>
  <si>
    <t>WATKINS STREET,   P O BOX 370</t>
  </si>
  <si>
    <t>CISNE</t>
  </si>
  <si>
    <t>62823</t>
  </si>
  <si>
    <t>146132</t>
  </si>
  <si>
    <t>SOUTH SUBURBAN REHAB CENTER</t>
  </si>
  <si>
    <t>19000 SOUTH HALSTED</t>
  </si>
  <si>
    <t>146133</t>
  </si>
  <si>
    <t>SANDWICH REHAB &amp; HCC</t>
  </si>
  <si>
    <t>902 EAST ARNOLD STREET</t>
  </si>
  <si>
    <t>146134</t>
  </si>
  <si>
    <t>SALINE CARE NURSING &amp; REHAB</t>
  </si>
  <si>
    <t>120 SOUTH LAND STREET, PO BOX 468</t>
  </si>
  <si>
    <t>146136</t>
  </si>
  <si>
    <t>RADFORD GREEN</t>
  </si>
  <si>
    <t>960 AUDUBON WAY</t>
  </si>
  <si>
    <t>146138</t>
  </si>
  <si>
    <t>MERCER MANOR REHABILITATION</t>
  </si>
  <si>
    <t>309 N W 9TH AVENUE</t>
  </si>
  <si>
    <t>146139</t>
  </si>
  <si>
    <t>REGENCY CARE</t>
  </si>
  <si>
    <t>2120 WEST WASHINGTON</t>
  </si>
  <si>
    <t>146140</t>
  </si>
  <si>
    <t>GALENA STAUSS NURSING HOME</t>
  </si>
  <si>
    <t>215 SUMMIT STREET</t>
  </si>
  <si>
    <t>GALENA</t>
  </si>
  <si>
    <t>Jo Daviess</t>
  </si>
  <si>
    <t>61036</t>
  </si>
  <si>
    <t>146141</t>
  </si>
  <si>
    <t>TERRACES AT THE CLARE</t>
  </si>
  <si>
    <t>55 EAST PEARSON</t>
  </si>
  <si>
    <t>60611</t>
  </si>
  <si>
    <t>146142</t>
  </si>
  <si>
    <t>MERIDIAN VILLAGE CARE CENTER</t>
  </si>
  <si>
    <t>27 AUERBACH PLACE</t>
  </si>
  <si>
    <t>146143</t>
  </si>
  <si>
    <t>SYMPHONY OF HANOVER PARK</t>
  </si>
  <si>
    <t>2000 WEST LAKE STREET</t>
  </si>
  <si>
    <t>HANOVER PARK</t>
  </si>
  <si>
    <t>60133</t>
  </si>
  <si>
    <t>146144</t>
  </si>
  <si>
    <t>STONEBRIDGE NURSING &amp; REHAB</t>
  </si>
  <si>
    <t>902 SOUTH MCLEANSBORO</t>
  </si>
  <si>
    <t>146145</t>
  </si>
  <si>
    <t>MATHER, THE</t>
  </si>
  <si>
    <t>425 DAVIS STREET</t>
  </si>
  <si>
    <t>146146</t>
  </si>
  <si>
    <t>HAMILTON MEMORIAL REHAB &amp; HCC</t>
  </si>
  <si>
    <t>609 SOUTH MARSHALL</t>
  </si>
  <si>
    <t>146147</t>
  </si>
  <si>
    <t>WAVERLY PLACE OF STOCKTON</t>
  </si>
  <si>
    <t>501 EAST FRONT STREET, PO BOX #38</t>
  </si>
  <si>
    <t>61085</t>
  </si>
  <si>
    <t>146148</t>
  </si>
  <si>
    <t>HICKORY POINT CHRISTIAN VILLAGE</t>
  </si>
  <si>
    <t>565 WEST MARION AVENUE</t>
  </si>
  <si>
    <t>62535</t>
  </si>
  <si>
    <t>146149</t>
  </si>
  <si>
    <t>WESTWOOD MANOR, THE</t>
  </si>
  <si>
    <t>2444 WEST TOUHY AVENUE</t>
  </si>
  <si>
    <t>146150</t>
  </si>
  <si>
    <t>CRAWFORD MEMORIAL HOSPTIAL LTC</t>
  </si>
  <si>
    <t>1000 NORTH ALLEN</t>
  </si>
  <si>
    <t>146151</t>
  </si>
  <si>
    <t>CLAYBERG, THE</t>
  </si>
  <si>
    <t>625 EAST MONROE STREET</t>
  </si>
  <si>
    <t>CUBA</t>
  </si>
  <si>
    <t>61427</t>
  </si>
  <si>
    <t>146152</t>
  </si>
  <si>
    <t>ROCHELLE GARDENS CARE CENTER</t>
  </si>
  <si>
    <t>1021 CARON ROAD</t>
  </si>
  <si>
    <t>146153</t>
  </si>
  <si>
    <t>ALDEN ESTATES OF SHOREWOOD</t>
  </si>
  <si>
    <t>710 W BLACK ROAD</t>
  </si>
  <si>
    <t>SHOREWOOD</t>
  </si>
  <si>
    <t>60404</t>
  </si>
  <si>
    <t>146154</t>
  </si>
  <si>
    <t>CONCORDIA VILLAGE CARE CENTER</t>
  </si>
  <si>
    <t>4101 WEST ILES AVENUE</t>
  </si>
  <si>
    <t>62711</t>
  </si>
  <si>
    <t>146155</t>
  </si>
  <si>
    <t>PARK PLACE CHRISTIAN COMMUNITY</t>
  </si>
  <si>
    <t>1150 EUCLID AVENUE</t>
  </si>
  <si>
    <t>146156</t>
  </si>
  <si>
    <t>ENFIELD REHAB &amp; HEALTH CARE CT</t>
  </si>
  <si>
    <t>408 NORTH WILSON STREET</t>
  </si>
  <si>
    <t>62835</t>
  </si>
  <si>
    <t>146157</t>
  </si>
  <si>
    <t>ROCK FALLS REHAB &amp; HLTH CARE C</t>
  </si>
  <si>
    <t>430 MARTIN ROAD</t>
  </si>
  <si>
    <t>146158</t>
  </si>
  <si>
    <t>HARBOR CREST HOME</t>
  </si>
  <si>
    <t>817 17TH STREET</t>
  </si>
  <si>
    <t>FULTON</t>
  </si>
  <si>
    <t>61252</t>
  </si>
  <si>
    <t>146159</t>
  </si>
  <si>
    <t>TERRACE NURSING HOME,THE</t>
  </si>
  <si>
    <t>1615 SUNSET AVENUE</t>
  </si>
  <si>
    <t>60087</t>
  </si>
  <si>
    <t>146160</t>
  </si>
  <si>
    <t>BRIDGE CARE SUITES</t>
  </si>
  <si>
    <t>3089 OLD JACKSONVILLE ROAD</t>
  </si>
  <si>
    <t>62704</t>
  </si>
  <si>
    <t>146161</t>
  </si>
  <si>
    <t>SOUTHVIEW MANOR</t>
  </si>
  <si>
    <t>3311 S. MICHIGAN AVE.</t>
  </si>
  <si>
    <t>146162</t>
  </si>
  <si>
    <t>MOWEAQUA REHAB &amp; HCC</t>
  </si>
  <si>
    <t>525 SOUTH MACON STREET</t>
  </si>
  <si>
    <t>MOWEAQUA</t>
  </si>
  <si>
    <t>62550</t>
  </si>
  <si>
    <t>146164</t>
  </si>
  <si>
    <t>4314 SOUTH WABASH AVENUE</t>
  </si>
  <si>
    <t>146165</t>
  </si>
  <si>
    <t>ADMIRAL AT THE LAKE, THE</t>
  </si>
  <si>
    <t>933 WEST FOSTER AVENUE</t>
  </si>
  <si>
    <t>146166</t>
  </si>
  <si>
    <t>GREENFIELDS OF GENEVA</t>
  </si>
  <si>
    <t>0N801 FRIENDSHIP WAY</t>
  </si>
  <si>
    <t>146167</t>
  </si>
  <si>
    <t>FOSTER HEALTH &amp; REHAB CENTER</t>
  </si>
  <si>
    <t>2840 WEST FOSTER AVENUE</t>
  </si>
  <si>
    <t>146168</t>
  </si>
  <si>
    <t>WINFIELD WOODS HEALTHCARE CTR</t>
  </si>
  <si>
    <t>28 WEST 141 LIBERTY STREET</t>
  </si>
  <si>
    <t>60190</t>
  </si>
  <si>
    <t>146169</t>
  </si>
  <si>
    <t>ARBOUR HEALTH CARE CENTER</t>
  </si>
  <si>
    <t>1512 WEST FARGO</t>
  </si>
  <si>
    <t>146170</t>
  </si>
  <si>
    <t>ASBURY GARDENS NSG &amp; REHAB</t>
  </si>
  <si>
    <t>212 AIRPORT ROAD</t>
  </si>
  <si>
    <t>NORTH AURORA</t>
  </si>
  <si>
    <t>60542</t>
  </si>
  <si>
    <t>146171</t>
  </si>
  <si>
    <t>MANOR COURT OF CARBONDALE</t>
  </si>
  <si>
    <t>2940 W WESTRIDGE PLACE</t>
  </si>
  <si>
    <t>146172</t>
  </si>
  <si>
    <t>SPRING CREEK</t>
  </si>
  <si>
    <t>777 DRAPER AVENUE</t>
  </si>
  <si>
    <t>60432</t>
  </si>
  <si>
    <t>146173</t>
  </si>
  <si>
    <t>SPRINGS AT MONARCH LANDING, THE</t>
  </si>
  <si>
    <t>2308 NORTH ROUTE 59</t>
  </si>
  <si>
    <t>146174</t>
  </si>
  <si>
    <t>MERCY CIRCLE</t>
  </si>
  <si>
    <t>3659 WEST 99TH STREET</t>
  </si>
  <si>
    <t>60655</t>
  </si>
  <si>
    <t>146175</t>
  </si>
  <si>
    <t>PINCKNEYVILLE NURSING &amp; REHAB</t>
  </si>
  <si>
    <t>708 VIRGINIA COURT</t>
  </si>
  <si>
    <t>PINCKNEYVILLE</t>
  </si>
  <si>
    <t>62274</t>
  </si>
  <si>
    <t>146176</t>
  </si>
  <si>
    <t>GLEN SAINT ANDREW LIVING COMM</t>
  </si>
  <si>
    <t>7000 NORTH NEWARK</t>
  </si>
  <si>
    <t>146177</t>
  </si>
  <si>
    <t>RESTHAVE HOME-WHITESIDE COUNTY</t>
  </si>
  <si>
    <t>408 MAPLE AVENUE</t>
  </si>
  <si>
    <t>146178</t>
  </si>
  <si>
    <t>VICTORIAN VILLAGE HLTH &amp; WELL</t>
  </si>
  <si>
    <t>12525 W RENAISSANCE CIRCLE</t>
  </si>
  <si>
    <t>HOMER GLEN</t>
  </si>
  <si>
    <t>60491</t>
  </si>
  <si>
    <t>146179</t>
  </si>
  <si>
    <t>TRANSITIONAL CARE OF ARL HTS</t>
  </si>
  <si>
    <t>1200 N ARLINGTON HEIGHTS RD</t>
  </si>
  <si>
    <t>ARLINGTON HEIGHTS</t>
  </si>
  <si>
    <t>146180</t>
  </si>
  <si>
    <t>PRESENCE NAZARETHVILLE</t>
  </si>
  <si>
    <t>300 NORTH RIVER ROAD</t>
  </si>
  <si>
    <t>146181</t>
  </si>
  <si>
    <t>AVONDALE ESTATES OF ELGIN</t>
  </si>
  <si>
    <t>1754-1760 CAPITAL STREET</t>
  </si>
  <si>
    <t>60124</t>
  </si>
  <si>
    <t>146182</t>
  </si>
  <si>
    <t>ALDEN COURTS OF WATERFORD</t>
  </si>
  <si>
    <t>1991 RANDI DRIVE</t>
  </si>
  <si>
    <t>60504</t>
  </si>
  <si>
    <t>146183</t>
  </si>
  <si>
    <t>ALDEN COURTS OF SHOREWOOD</t>
  </si>
  <si>
    <t>700 WEST BLACK ROAD</t>
  </si>
  <si>
    <t>146184</t>
  </si>
  <si>
    <t>LUTHER OAKS</t>
  </si>
  <si>
    <t>601 LUTZ ROAD</t>
  </si>
  <si>
    <t>61704</t>
  </si>
  <si>
    <t>146185</t>
  </si>
  <si>
    <t>2325 NORTH LAKEWOOD AVENUE</t>
  </si>
  <si>
    <t>146186</t>
  </si>
  <si>
    <t>ALDEN ESTATES CTS OF HUNTLEY</t>
  </si>
  <si>
    <t>12140 REGENCY PARKWAY</t>
  </si>
  <si>
    <t>HUNTLEY</t>
  </si>
  <si>
    <t>60142</t>
  </si>
  <si>
    <t>146187</t>
  </si>
  <si>
    <t>ASBURY COURT NURSING &amp; REHAB</t>
  </si>
  <si>
    <t>1750 ELMHURST ROAD</t>
  </si>
  <si>
    <t>146188</t>
  </si>
  <si>
    <t>INTEGRITY HC OF SMITHTON</t>
  </si>
  <si>
    <t>107 SOUTH LINCOLN</t>
  </si>
  <si>
    <t>SMITHTON</t>
  </si>
  <si>
    <t>62285</t>
  </si>
  <si>
    <t>146191</t>
  </si>
  <si>
    <t>MADO HEALTHCARE - UPTOWN</t>
  </si>
  <si>
    <t>4621 NORTH RACINE AVENUE</t>
  </si>
  <si>
    <t>14A057</t>
  </si>
  <si>
    <t>ALL AMERICAN NURSING HOME</t>
  </si>
  <si>
    <t>5448 NORTH BROADWAY STREET</t>
  </si>
  <si>
    <t>14A332</t>
  </si>
  <si>
    <t>LITTLE SISTERS OF THE POOR OF PALATINE</t>
  </si>
  <si>
    <t>80 WEST NORTHWEST HIGHWAY</t>
  </si>
  <si>
    <t>14A357</t>
  </si>
  <si>
    <t>HERITAGE SQUARE</t>
  </si>
  <si>
    <t>620 NORTH OTTAWA AVENUE</t>
  </si>
  <si>
    <t>14A383</t>
  </si>
  <si>
    <t>HIGHLAND OAKS</t>
  </si>
  <si>
    <t>2750 WEST HIGHLAND AVENUE</t>
  </si>
  <si>
    <t>14A453</t>
  </si>
  <si>
    <t>UNION COUNTY HOSPITAL L T C</t>
  </si>
  <si>
    <t>521 NORTH MAIN STREET</t>
  </si>
  <si>
    <t>14A539</t>
  </si>
  <si>
    <t>JENNINGS TERRACE</t>
  </si>
  <si>
    <t>275 SOUTH LASALLE</t>
  </si>
  <si>
    <t>14E095</t>
  </si>
  <si>
    <t>BATAVIA REHABILITATION &amp; HEALTH CARE CENTER</t>
  </si>
  <si>
    <t>520 FABYAN PARKWAY</t>
  </si>
  <si>
    <t>14E169</t>
  </si>
  <si>
    <t>WINSTON MANOR CNV &amp; NURSING</t>
  </si>
  <si>
    <t>2155 WEST PIERCE</t>
  </si>
  <si>
    <t>14E177</t>
  </si>
  <si>
    <t>CRESTWOOD TERRACE</t>
  </si>
  <si>
    <t>13301 SOUTH CENTRAL AVENUE</t>
  </si>
  <si>
    <t>14E200</t>
  </si>
  <si>
    <t>ELIZABETH NURSING HOME</t>
  </si>
  <si>
    <t>540 PLEASANT STREET</t>
  </si>
  <si>
    <t>ELIZABETH</t>
  </si>
  <si>
    <t>61028</t>
  </si>
  <si>
    <t>14E212</t>
  </si>
  <si>
    <t>FRANKFORT TERRACE</t>
  </si>
  <si>
    <t>40 NORTH SMITH</t>
  </si>
  <si>
    <t>FRANKFORT</t>
  </si>
  <si>
    <t>60423</t>
  </si>
  <si>
    <t>14E247</t>
  </si>
  <si>
    <t>JOLIET TERRACE</t>
  </si>
  <si>
    <t>2230 MCDONOUGH</t>
  </si>
  <si>
    <t>60436</t>
  </si>
  <si>
    <t>14E264</t>
  </si>
  <si>
    <t>APERION CARE LITCHFIELD</t>
  </si>
  <si>
    <t>1024 EAST TYLER</t>
  </si>
  <si>
    <t>14E306</t>
  </si>
  <si>
    <t>NORTH AURORA CARE CENTER</t>
  </si>
  <si>
    <t>310 BANBURY ROAD</t>
  </si>
  <si>
    <t>14E322</t>
  </si>
  <si>
    <t>SHARON HEALTH CARE PINES</t>
  </si>
  <si>
    <t>3614 NORTH ROCHELLE</t>
  </si>
  <si>
    <t>14E345</t>
  </si>
  <si>
    <t>FAIRHAVEN CHRISTIAN RET CENTER</t>
  </si>
  <si>
    <t>3470 NORTH ALPINE ROAD</t>
  </si>
  <si>
    <t>14E360</t>
  </si>
  <si>
    <t>SHELDON HEALTH CARE CENTER</t>
  </si>
  <si>
    <t>170 WEST CONCORD</t>
  </si>
  <si>
    <t>SHELDON</t>
  </si>
  <si>
    <t>60966</t>
  </si>
  <si>
    <t>14E361</t>
  </si>
  <si>
    <t>ASPEN REHAB &amp;  HEALTH CARE</t>
  </si>
  <si>
    <t>1403 9TH AVENUE</t>
  </si>
  <si>
    <t>14E392</t>
  </si>
  <si>
    <t>WEST CHICAGO TERRACE</t>
  </si>
  <si>
    <t>928 JOLIET ROAD</t>
  </si>
  <si>
    <t>14E579</t>
  </si>
  <si>
    <t>ROCK RIVER GARDENS</t>
  </si>
  <si>
    <t>3601 SIXTEENTH AVENUE</t>
  </si>
  <si>
    <t>14E593</t>
  </si>
  <si>
    <t>REST HAVEN MANOR</t>
  </si>
  <si>
    <t>120 WEST MAIN</t>
  </si>
  <si>
    <t>ALBION</t>
  </si>
  <si>
    <t>Edwards</t>
  </si>
  <si>
    <t>62806</t>
  </si>
  <si>
    <t>14E701</t>
  </si>
  <si>
    <t>BIG MEADOWS</t>
  </si>
  <si>
    <t>1000 LONGMOOR</t>
  </si>
  <si>
    <t>SAVANNA</t>
  </si>
  <si>
    <t>61074</t>
  </si>
  <si>
    <t>14E717</t>
  </si>
  <si>
    <t>BETHALTO CARE CENTER</t>
  </si>
  <si>
    <t>815 SOUTH PRAIRIE STREET</t>
  </si>
  <si>
    <t>BETHALTO</t>
  </si>
  <si>
    <t>62010</t>
  </si>
  <si>
    <t>14E812</t>
  </si>
  <si>
    <t>MOUNT VERNON HEALTH CARE CENTER</t>
  </si>
  <si>
    <t>#5 DOCTORS PARK</t>
  </si>
  <si>
    <t>14E847</t>
  </si>
  <si>
    <t>APERION CARE SPRINGFIELD</t>
  </si>
  <si>
    <t>525 SO MARTIN LUTHER KING DR</t>
  </si>
  <si>
    <t>62703</t>
  </si>
  <si>
    <t>14E848</t>
  </si>
  <si>
    <t>DECATUR REHAB &amp; HEALTH CARE CT</t>
  </si>
  <si>
    <t>136 SOUTH DIPPER LANE</t>
  </si>
  <si>
    <t>62522</t>
  </si>
  <si>
    <t>14E888</t>
  </si>
  <si>
    <t>SHARON HEALTH CARE WILLOWS</t>
  </si>
  <si>
    <t>3520 NORTH ROCHELLE</t>
  </si>
  <si>
    <t>155001</t>
  </si>
  <si>
    <t>HOOVERWOOD</t>
  </si>
  <si>
    <t>7001 HOOVER RD</t>
  </si>
  <si>
    <t>INDIANAPOLIS</t>
  </si>
  <si>
    <t>IN</t>
  </si>
  <si>
    <t>46260</t>
  </si>
  <si>
    <t>155003</t>
  </si>
  <si>
    <t>MASON HEALTH CARE CENTER</t>
  </si>
  <si>
    <t>900 PROVIDENT DRIVE</t>
  </si>
  <si>
    <t>WARSAW</t>
  </si>
  <si>
    <t>Kosciusko</t>
  </si>
  <si>
    <t>46580</t>
  </si>
  <si>
    <t>155005</t>
  </si>
  <si>
    <t>PROVIDENCE ANDERSON</t>
  </si>
  <si>
    <t>1345 N MADISON AVE</t>
  </si>
  <si>
    <t>ANDERSON</t>
  </si>
  <si>
    <t>46011</t>
  </si>
  <si>
    <t>155006</t>
  </si>
  <si>
    <t>MILLER'S MERRY MANOR</t>
  </si>
  <si>
    <t>1900  N  ALBER ST</t>
  </si>
  <si>
    <t>WABASH</t>
  </si>
  <si>
    <t>46992</t>
  </si>
  <si>
    <t>155019</t>
  </si>
  <si>
    <t>GARDEN VILLA - BLOOMINGTON</t>
  </si>
  <si>
    <t>1100 S CURRY PK</t>
  </si>
  <si>
    <t>47403</t>
  </si>
  <si>
    <t>155022</t>
  </si>
  <si>
    <t>HERITAGE HOUSE OF SHELBYVILLE</t>
  </si>
  <si>
    <t>2309 S MILLER ST</t>
  </si>
  <si>
    <t>46176</t>
  </si>
  <si>
    <t>155026</t>
  </si>
  <si>
    <t>GREENWOOD VILLAGE SOUTH</t>
  </si>
  <si>
    <t>295 VILLAGE LANE</t>
  </si>
  <si>
    <t>46143</t>
  </si>
  <si>
    <t>155029</t>
  </si>
  <si>
    <t>COMMUNITY NURSING AND REHABILITATION CENTER</t>
  </si>
  <si>
    <t>5600 E 16TH ST</t>
  </si>
  <si>
    <t>46218</t>
  </si>
  <si>
    <t>155038</t>
  </si>
  <si>
    <t>WATERS EDGE VILLAGE</t>
  </si>
  <si>
    <t>2200 WEST WHITE RIVER BLVD</t>
  </si>
  <si>
    <t>MUNCIE</t>
  </si>
  <si>
    <t>Delaware</t>
  </si>
  <si>
    <t>47303</t>
  </si>
  <si>
    <t>155039</t>
  </si>
  <si>
    <t>317 BLAIR PIKE</t>
  </si>
  <si>
    <t>Miami</t>
  </si>
  <si>
    <t>46970</t>
  </si>
  <si>
    <t>155041</t>
  </si>
  <si>
    <t>NORTHWEST MANOR HEALTH CARE CENTER</t>
  </si>
  <si>
    <t>6440 W 34TH ST</t>
  </si>
  <si>
    <t>46224</t>
  </si>
  <si>
    <t>155042</t>
  </si>
  <si>
    <t>WILLOW MANOR</t>
  </si>
  <si>
    <t>3801 OLD BRUCEVILLE RD BOX 136</t>
  </si>
  <si>
    <t>VINCENNES</t>
  </si>
  <si>
    <t>47591</t>
  </si>
  <si>
    <t>155049</t>
  </si>
  <si>
    <t>1630 S COUNTY FARM RD</t>
  </si>
  <si>
    <t>155053</t>
  </si>
  <si>
    <t>MILLERS MERRY MANOR</t>
  </si>
  <si>
    <t>612 E 11TH ST</t>
  </si>
  <si>
    <t>Rush</t>
  </si>
  <si>
    <t>46173</t>
  </si>
  <si>
    <t>155059</t>
  </si>
  <si>
    <t>1500 GRANT ST</t>
  </si>
  <si>
    <t>HUNTINGTON</t>
  </si>
  <si>
    <t>Huntington</t>
  </si>
  <si>
    <t>46750</t>
  </si>
  <si>
    <t>155061</t>
  </si>
  <si>
    <t>WOODLAND HILLS CARE CENTER</t>
  </si>
  <si>
    <t>403 BIELBY RD</t>
  </si>
  <si>
    <t>LAWRENCEBURG</t>
  </si>
  <si>
    <t>Dearborn</t>
  </si>
  <si>
    <t>47025</t>
  </si>
  <si>
    <t>155062</t>
  </si>
  <si>
    <t>GOLDEN LIVING CENTER-LAPORTE</t>
  </si>
  <si>
    <t>1700 I STREET</t>
  </si>
  <si>
    <t>LA PORTE</t>
  </si>
  <si>
    <t>La Porte</t>
  </si>
  <si>
    <t>46350</t>
  </si>
  <si>
    <t>155064</t>
  </si>
  <si>
    <t>APERION CARE KOKOMO</t>
  </si>
  <si>
    <t>3518 S LAFOUNTAIN ST</t>
  </si>
  <si>
    <t>KOKOMO</t>
  </si>
  <si>
    <t>46902</t>
  </si>
  <si>
    <t>155066</t>
  </si>
  <si>
    <t>EDGEWATER WOODS</t>
  </si>
  <si>
    <t>1809 N MADISON AVE</t>
  </si>
  <si>
    <t>155070</t>
  </si>
  <si>
    <t>GREEN VALLEY CARE CENTER</t>
  </si>
  <si>
    <t>3118 GREEN VALLEY RD</t>
  </si>
  <si>
    <t>NEW ALBANY</t>
  </si>
  <si>
    <t>47150</t>
  </si>
  <si>
    <t>155072</t>
  </si>
  <si>
    <t>BEECH GROVE MEADOWS</t>
  </si>
  <si>
    <t>2002 ALBANY ST</t>
  </si>
  <si>
    <t>BEECH GROVE</t>
  </si>
  <si>
    <t>46107</t>
  </si>
  <si>
    <t>155073</t>
  </si>
  <si>
    <t>222 PARKVIEW ST</t>
  </si>
  <si>
    <t>46563</t>
  </si>
  <si>
    <t>155076</t>
  </si>
  <si>
    <t>GOLDEN LIVING CENTER-BROOKVIEW</t>
  </si>
  <si>
    <t>7145 E 21ST STREET</t>
  </si>
  <si>
    <t>46219</t>
  </si>
  <si>
    <t>155077</t>
  </si>
  <si>
    <t>LAKEVIEW MANOR</t>
  </si>
  <si>
    <t>45 BEACHWAY DR</t>
  </si>
  <si>
    <t>155086</t>
  </si>
  <si>
    <t>WOODLAND MANOR</t>
  </si>
  <si>
    <t>343 S NAPPANEE ST</t>
  </si>
  <si>
    <t>ELKHART</t>
  </si>
  <si>
    <t>Elkhart</t>
  </si>
  <si>
    <t>46514</t>
  </si>
  <si>
    <t>155089</t>
  </si>
  <si>
    <t>HERITAGE HOUSE OF NEW CASTLE</t>
  </si>
  <si>
    <t>1023 N 20TH ST</t>
  </si>
  <si>
    <t>47362</t>
  </si>
  <si>
    <t>155094</t>
  </si>
  <si>
    <t>ST MARY HEALTHCARE CENTER</t>
  </si>
  <si>
    <t>2201 CASON ST</t>
  </si>
  <si>
    <t>Tippecanoe</t>
  </si>
  <si>
    <t>47904</t>
  </si>
  <si>
    <t>155095</t>
  </si>
  <si>
    <t>HERITAGE PARK</t>
  </si>
  <si>
    <t>2001 HOBSON RD</t>
  </si>
  <si>
    <t>FORT WAYNE</t>
  </si>
  <si>
    <t>Allen</t>
  </si>
  <si>
    <t>46805</t>
  </si>
  <si>
    <t>155100</t>
  </si>
  <si>
    <t>GARDEN VILLA - BEDFORD</t>
  </si>
  <si>
    <t>2111 NORTON LN</t>
  </si>
  <si>
    <t>BEDFORD</t>
  </si>
  <si>
    <t>47421</t>
  </si>
  <si>
    <t>155102</t>
  </si>
  <si>
    <t>635 OAKHILL AVE</t>
  </si>
  <si>
    <t>155103</t>
  </si>
  <si>
    <t>TRAILPOINT VILLAGE</t>
  </si>
  <si>
    <t>1950 RIDGEDALE RD</t>
  </si>
  <si>
    <t>SOUTH BEND</t>
  </si>
  <si>
    <t>St. Joseph</t>
  </si>
  <si>
    <t>46614</t>
  </si>
  <si>
    <t>155104</t>
  </si>
  <si>
    <t>HERITAGE CENTER</t>
  </si>
  <si>
    <t>1201 W BUENA VISTA RD</t>
  </si>
  <si>
    <t>EVANSVILLE</t>
  </si>
  <si>
    <t>Vanderburgh</t>
  </si>
  <si>
    <t>47710</t>
  </si>
  <si>
    <t>155106</t>
  </si>
  <si>
    <t>RIVERWALK VILLAGE</t>
  </si>
  <si>
    <t>295 WESTFIELD RD</t>
  </si>
  <si>
    <t>NOBLESVILLE</t>
  </si>
  <si>
    <t>46060</t>
  </si>
  <si>
    <t>155109</t>
  </si>
  <si>
    <t>GOLDEN LIVING CENTER-MISHAWAKA</t>
  </si>
  <si>
    <t>811 E 12TH STREET</t>
  </si>
  <si>
    <t>MISHAWAKA</t>
  </si>
  <si>
    <t>46544</t>
  </si>
  <si>
    <t>155115</t>
  </si>
  <si>
    <t>CARDINAL NURSING AND REHABILITATION CENTER</t>
  </si>
  <si>
    <t>1121 E LASALLE AVE</t>
  </si>
  <si>
    <t>46617</t>
  </si>
  <si>
    <t>155118</t>
  </si>
  <si>
    <t>787 N DETROIT ST</t>
  </si>
  <si>
    <t>Lagrange</t>
  </si>
  <si>
    <t>46761</t>
  </si>
  <si>
    <t>155120</t>
  </si>
  <si>
    <t>GOLDEN LIVING CENTER-BRANDYWINE</t>
  </si>
  <si>
    <t>745 N SWOPE ST</t>
  </si>
  <si>
    <t>GREENFIELD</t>
  </si>
  <si>
    <t>46140</t>
  </si>
  <si>
    <t>155121</t>
  </si>
  <si>
    <t>ROSEWALK VILLAGE AT LAFAYETTE</t>
  </si>
  <si>
    <t>1903 UNION ST</t>
  </si>
  <si>
    <t>155124</t>
  </si>
  <si>
    <t>VERMILLION CONVALESCENT CENTER</t>
  </si>
  <si>
    <t>1705 S MAIN ST</t>
  </si>
  <si>
    <t>Vermillion</t>
  </si>
  <si>
    <t>47842</t>
  </si>
  <si>
    <t>155126</t>
  </si>
  <si>
    <t>SPRINGS VALLEY MEADOWS</t>
  </si>
  <si>
    <t>457 S SR 145</t>
  </si>
  <si>
    <t>FRENCH LICK</t>
  </si>
  <si>
    <t>47432</t>
  </si>
  <si>
    <t>155128</t>
  </si>
  <si>
    <t>MILLER'S AT OAK POINTE</t>
  </si>
  <si>
    <t>411 N WOLF RD</t>
  </si>
  <si>
    <t>COLUMBIA CITY</t>
  </si>
  <si>
    <t>Whitley</t>
  </si>
  <si>
    <t>46725</t>
  </si>
  <si>
    <t>155131</t>
  </si>
  <si>
    <t>MUNSTER MED-INN</t>
  </si>
  <si>
    <t>7935 CALUMET AVE</t>
  </si>
  <si>
    <t>MUNSTER</t>
  </si>
  <si>
    <t>46321</t>
  </si>
  <si>
    <t>155132</t>
  </si>
  <si>
    <t>DANVILLE REGIONAL REHABILITATION</t>
  </si>
  <si>
    <t>255 MEADOW DR</t>
  </si>
  <si>
    <t>Hendricks</t>
  </si>
  <si>
    <t>46122</t>
  </si>
  <si>
    <t>155133</t>
  </si>
  <si>
    <t>COLUMBUS TRANSITIONAL CARE AND REHABILITATION</t>
  </si>
  <si>
    <t>2100 MIDWAY ST</t>
  </si>
  <si>
    <t>Bartholomew</t>
  </si>
  <si>
    <t>47201</t>
  </si>
  <si>
    <t>155135</t>
  </si>
  <si>
    <t>WESTVIEW NURSING AND REHABILITATION CENTER</t>
  </si>
  <si>
    <t>1510 CLINIC DR</t>
  </si>
  <si>
    <t>155136</t>
  </si>
  <si>
    <t>GOLDEN LIVING CENTER-FOUNTAINVIEW TERRACE</t>
  </si>
  <si>
    <t>1900 ANDREW AVE</t>
  </si>
  <si>
    <t>155137</t>
  </si>
  <si>
    <t>GOLDEN LIVING CENTER-VALPARAISO</t>
  </si>
  <si>
    <t>251 STURDY RD</t>
  </si>
  <si>
    <t>VALPARAISO</t>
  </si>
  <si>
    <t>Porter</t>
  </si>
  <si>
    <t>46383</t>
  </si>
  <si>
    <t>155138</t>
  </si>
  <si>
    <t>GOLDEN LIVING CENTER-INDIANAPOLIS</t>
  </si>
  <si>
    <t>2860 CHURCHMAN AVE</t>
  </si>
  <si>
    <t>46203</t>
  </si>
  <si>
    <t>155139</t>
  </si>
  <si>
    <t>NORTH WOODS VILLAGE</t>
  </si>
  <si>
    <t>2233 W JEFFERSON ST</t>
  </si>
  <si>
    <t>46901</t>
  </si>
  <si>
    <t>155143</t>
  </si>
  <si>
    <t>MEADOWS MANOR NORTH</t>
  </si>
  <si>
    <t>3150 N SEVENTH ST</t>
  </si>
  <si>
    <t>TERRE HAUTE</t>
  </si>
  <si>
    <t>Vigo</t>
  </si>
  <si>
    <t>47804</t>
  </si>
  <si>
    <t>155145</t>
  </si>
  <si>
    <t>WASHINGTON NURSING CENTER</t>
  </si>
  <si>
    <t>603 E NATIONAL HWY</t>
  </si>
  <si>
    <t>Daviess</t>
  </si>
  <si>
    <t>47501</t>
  </si>
  <si>
    <t>155148</t>
  </si>
  <si>
    <t>NORTH PARK NURSING CENTER</t>
  </si>
  <si>
    <t>650 FAIRWAY DR</t>
  </si>
  <si>
    <t>155149</t>
  </si>
  <si>
    <t>HARCOURT TERRACE NURSING AND REHABILITATION</t>
  </si>
  <si>
    <t>8181 HARCOURT RD</t>
  </si>
  <si>
    <t>155150</t>
  </si>
  <si>
    <t>640 W ELLSWORTH ST</t>
  </si>
  <si>
    <t>155152</t>
  </si>
  <si>
    <t>MONTICELLO HEALTHCARE</t>
  </si>
  <si>
    <t>1120 N MAIN ST</t>
  </si>
  <si>
    <t>47960</t>
  </si>
  <si>
    <t>155153</t>
  </si>
  <si>
    <t>HEALTHWIN</t>
  </si>
  <si>
    <t>20531 DARDEN RD</t>
  </si>
  <si>
    <t>46637</t>
  </si>
  <si>
    <t>155154</t>
  </si>
  <si>
    <t>SPRING MILL MEADOWS</t>
  </si>
  <si>
    <t>2140 W 86TH ST</t>
  </si>
  <si>
    <t>155156</t>
  </si>
  <si>
    <t>APERION CARE ARBORS MICHIGAN CITY</t>
  </si>
  <si>
    <t>1101 E COOLSPRING AVE</t>
  </si>
  <si>
    <t>MICHIGAN CITY</t>
  </si>
  <si>
    <t>46360</t>
  </si>
  <si>
    <t>155157</t>
  </si>
  <si>
    <t>GOLDEN LIVING CENTER-RICHMOND</t>
  </si>
  <si>
    <t>1042 OAK DR</t>
  </si>
  <si>
    <t>47374</t>
  </si>
  <si>
    <t>155158</t>
  </si>
  <si>
    <t>LIFE CARE CENTER OF THE WILLOWS</t>
  </si>
  <si>
    <t>1000 ELIZABETH DR</t>
  </si>
  <si>
    <t>155159</t>
  </si>
  <si>
    <t>SUMMIT CITY NURSING AND REHABILITATION</t>
  </si>
  <si>
    <t>2940 N CLINTON ST</t>
  </si>
  <si>
    <t>155160</t>
  </si>
  <si>
    <t>STONEBROOKE REHABILITATION CENTER</t>
  </si>
  <si>
    <t>990 N 16TH ST</t>
  </si>
  <si>
    <t>155162</t>
  </si>
  <si>
    <t>AUTUMN RIDGE REHABILITATION CENTRE</t>
  </si>
  <si>
    <t>600 WASHINGTON AVE</t>
  </si>
  <si>
    <t>155165</t>
  </si>
  <si>
    <t>RIVERVIEW VILLAGE</t>
  </si>
  <si>
    <t>586 EASTERN BLVD</t>
  </si>
  <si>
    <t>47129</t>
  </si>
  <si>
    <t>155166</t>
  </si>
  <si>
    <t>VALPARAISO CARE &amp; REHABILITATION</t>
  </si>
  <si>
    <t>606 WALL STREET</t>
  </si>
  <si>
    <t>155167</t>
  </si>
  <si>
    <t>WESTMINSTER VILLAGE NORTH</t>
  </si>
  <si>
    <t>11050 PRESBYTERIAN DR</t>
  </si>
  <si>
    <t>46236</t>
  </si>
  <si>
    <t>155170</t>
  </si>
  <si>
    <t>WESTMINSTER VILLAGE MUNCIE INC</t>
  </si>
  <si>
    <t>5801 W BETHEL AVE</t>
  </si>
  <si>
    <t>47304</t>
  </si>
  <si>
    <t>155171</t>
  </si>
  <si>
    <t>FRANKLIN MEADOWS</t>
  </si>
  <si>
    <t>1285 W JEFFERSON ST</t>
  </si>
  <si>
    <t>46131</t>
  </si>
  <si>
    <t>155173</t>
  </si>
  <si>
    <t>505 N BRADNER AVE</t>
  </si>
  <si>
    <t>46952</t>
  </si>
  <si>
    <t>155176</t>
  </si>
  <si>
    <t>GLENBROOK REHABILITATION &amp; SKILLED NURSING CENTER</t>
  </si>
  <si>
    <t>3811 PARNELL AVE</t>
  </si>
  <si>
    <t>155177</t>
  </si>
  <si>
    <t>WESTMINSTER VILLAGE - WEST LAFAYETTE</t>
  </si>
  <si>
    <t>2741 N SALISBURY ST</t>
  </si>
  <si>
    <t>WEST LAFAYETTE</t>
  </si>
  <si>
    <t>47906</t>
  </si>
  <si>
    <t>155178</t>
  </si>
  <si>
    <t>GOLDEN LIVING CENTER-FOUNTAINVIEW</t>
  </si>
  <si>
    <t>609 W TANGLEWOOD LN</t>
  </si>
  <si>
    <t>46545</t>
  </si>
  <si>
    <t>155181</t>
  </si>
  <si>
    <t>CARMEL HEALTH &amp; LIVING COMMUNITY</t>
  </si>
  <si>
    <t>118 MEDICAL DR</t>
  </si>
  <si>
    <t>CARMEL</t>
  </si>
  <si>
    <t>46032</t>
  </si>
  <si>
    <t>155183</t>
  </si>
  <si>
    <t>WATERS OF MARTINSVILLE, THE</t>
  </si>
  <si>
    <t>2055 HERITAGE DR</t>
  </si>
  <si>
    <t>MARTINSVILLE</t>
  </si>
  <si>
    <t>46151</t>
  </si>
  <si>
    <t>155187</t>
  </si>
  <si>
    <t>GOLDEN LIVING CENTER-FOUNTAINVIEW PLACE</t>
  </si>
  <si>
    <t>3175 LANCER ST</t>
  </si>
  <si>
    <t>PORTAGE</t>
  </si>
  <si>
    <t>46368</t>
  </si>
  <si>
    <t>155188</t>
  </si>
  <si>
    <t>GREENFIELD HEALTHCARE CENTER</t>
  </si>
  <si>
    <t>200 GREEN MEADOWS DR</t>
  </si>
  <si>
    <t>155191</t>
  </si>
  <si>
    <t>WESTMINSTER HEALTH CARE CENTER</t>
  </si>
  <si>
    <t>2210 GREENTREE N</t>
  </si>
  <si>
    <t>155193</t>
  </si>
  <si>
    <t>GREENWOOD HEALTHCARE CENTER</t>
  </si>
  <si>
    <t>377 WESTRIDGE BLVD</t>
  </si>
  <si>
    <t>46142</t>
  </si>
  <si>
    <t>155196</t>
  </si>
  <si>
    <t>ALTENHEIM HEALTH &amp; LIVING COMMUNITY</t>
  </si>
  <si>
    <t>3525 E HANNA AVE</t>
  </si>
  <si>
    <t>46237</t>
  </si>
  <si>
    <t>155198</t>
  </si>
  <si>
    <t>MARQUETTE</t>
  </si>
  <si>
    <t>8140 TOWNSHIP LINE RD</t>
  </si>
  <si>
    <t>155199</t>
  </si>
  <si>
    <t>MAPLE PARK VILLAGE</t>
  </si>
  <si>
    <t>776 N UNION ST</t>
  </si>
  <si>
    <t>WESTFIELD</t>
  </si>
  <si>
    <t>46074</t>
  </si>
  <si>
    <t>155200</t>
  </si>
  <si>
    <t>UNIVERSITY NURSING CENTER</t>
  </si>
  <si>
    <t>1564 S UNIVERSITY BLVD</t>
  </si>
  <si>
    <t>46989</t>
  </si>
  <si>
    <t>155202</t>
  </si>
  <si>
    <t>WATERS OF GREENCASTLE, THE</t>
  </si>
  <si>
    <t>1601 HOSPITAL DR</t>
  </si>
  <si>
    <t>GREENCASTLE</t>
  </si>
  <si>
    <t>46135</t>
  </si>
  <si>
    <t>155203</t>
  </si>
  <si>
    <t>HILLCREST VILLAGE</t>
  </si>
  <si>
    <t>203 SPARKS AVE</t>
  </si>
  <si>
    <t>47130</t>
  </si>
  <si>
    <t>155205</t>
  </si>
  <si>
    <t>GREENCROFT HEALTHCARE</t>
  </si>
  <si>
    <t>1225 GREENCROFT DR</t>
  </si>
  <si>
    <t>GOSHEN</t>
  </si>
  <si>
    <t>46527</t>
  </si>
  <si>
    <t>155206</t>
  </si>
  <si>
    <t>BROWNSBURG HEALTH CARE CENTER</t>
  </si>
  <si>
    <t>1010 HORNADAY RD</t>
  </si>
  <si>
    <t>BROWNSBURG</t>
  </si>
  <si>
    <t>46112</t>
  </si>
  <si>
    <t>155207</t>
  </si>
  <si>
    <t>MAJESTIC CARE OF NEW HAVEN</t>
  </si>
  <si>
    <t>1201 DALY DRIVE</t>
  </si>
  <si>
    <t>46774</t>
  </si>
  <si>
    <t>155208</t>
  </si>
  <si>
    <t>HANOVER NURSING CENTER</t>
  </si>
  <si>
    <t>410 W LAGRANGE RD</t>
  </si>
  <si>
    <t>HANOVER</t>
  </si>
  <si>
    <t>47243</t>
  </si>
  <si>
    <t>155209</t>
  </si>
  <si>
    <t>WATERS OF CLIFTY FALLS, THE</t>
  </si>
  <si>
    <t>950 CROSS AVE</t>
  </si>
  <si>
    <t>47250</t>
  </si>
  <si>
    <t>155210</t>
  </si>
  <si>
    <t>HERITAGE HOUSE OF GREENSBURG</t>
  </si>
  <si>
    <t>410 PARK RD</t>
  </si>
  <si>
    <t>GREENSBURG</t>
  </si>
  <si>
    <t>47240</t>
  </si>
  <si>
    <t>155211</t>
  </si>
  <si>
    <t>WATERS OF LEBANON, THE</t>
  </si>
  <si>
    <t>1585 PERRY WORTH RD</t>
  </si>
  <si>
    <t>46052</t>
  </si>
  <si>
    <t>155214</t>
  </si>
  <si>
    <t>SAINT ANTHONY</t>
  </si>
  <si>
    <t>203 FRANCISCAN DR</t>
  </si>
  <si>
    <t>CROWN POINT</t>
  </si>
  <si>
    <t>46307</t>
  </si>
  <si>
    <t>155215</t>
  </si>
  <si>
    <t>PLAINFIELD HEALTH CARE CENTER</t>
  </si>
  <si>
    <t>3700 CLARKS CREEK RD</t>
  </si>
  <si>
    <t>46168</t>
  </si>
  <si>
    <t>155217</t>
  </si>
  <si>
    <t>WATERS OF HUNTINGBURG, THE</t>
  </si>
  <si>
    <t>1712 LELAND DR</t>
  </si>
  <si>
    <t>HUNTINGBURG</t>
  </si>
  <si>
    <t>Dubois</t>
  </si>
  <si>
    <t>47542</t>
  </si>
  <si>
    <t>155218</t>
  </si>
  <si>
    <t>GREAT LAKES HEALTHCARE CENTER</t>
  </si>
  <si>
    <t>2300 GREAT LAKES DR</t>
  </si>
  <si>
    <t>DYER</t>
  </si>
  <si>
    <t>46311</t>
  </si>
  <si>
    <t>155219</t>
  </si>
  <si>
    <t>SIGNATURE HEALTHCARE OF SOUTH BEND</t>
  </si>
  <si>
    <t>52654 N IRONWOOD RD</t>
  </si>
  <si>
    <t>46635</t>
  </si>
  <si>
    <t>155220</t>
  </si>
  <si>
    <t>DYER NURSING AND REHABILITATION CENTER</t>
  </si>
  <si>
    <t>601 SHEFFIELD AVE</t>
  </si>
  <si>
    <t>155221</t>
  </si>
  <si>
    <t>WESTMINSTER VILLAGE HEALTH &amp; REHAB</t>
  </si>
  <si>
    <t>1120 E DAVIS DR</t>
  </si>
  <si>
    <t>47802</t>
  </si>
  <si>
    <t>155222</t>
  </si>
  <si>
    <t>KOKOMO HEALTHCARE CENTER</t>
  </si>
  <si>
    <t>429 W LINCOLN RD</t>
  </si>
  <si>
    <t>155223</t>
  </si>
  <si>
    <t>WATERS OF COVINGTON, THE</t>
  </si>
  <si>
    <t>1600 E LIBERTY ST</t>
  </si>
  <si>
    <t>Fountain</t>
  </si>
  <si>
    <t>47932</t>
  </si>
  <si>
    <t>155224</t>
  </si>
  <si>
    <t>COLUMBIA HEALTHCARE CENTER</t>
  </si>
  <si>
    <t>621 W COLUMBIA ST</t>
  </si>
  <si>
    <t>155226</t>
  </si>
  <si>
    <t>NORTH CAPITOL NURSING &amp; REHABILITATION CENTER</t>
  </si>
  <si>
    <t>2010 N CAPITOL AVE</t>
  </si>
  <si>
    <t>46202</t>
  </si>
  <si>
    <t>155228</t>
  </si>
  <si>
    <t>HERITAGE HOUSE OF RICHMOND</t>
  </si>
  <si>
    <t>2070 CHESTER BLVD</t>
  </si>
  <si>
    <t>155229</t>
  </si>
  <si>
    <t>WOODLANDS THE</t>
  </si>
  <si>
    <t>3820 W JACKSON ST</t>
  </si>
  <si>
    <t>155230</t>
  </si>
  <si>
    <t>ROSEBUD VILLAGE</t>
  </si>
  <si>
    <t>2050 CHESTER BLVD</t>
  </si>
  <si>
    <t>155231</t>
  </si>
  <si>
    <t>RANDOLPH NURSING HOME</t>
  </si>
  <si>
    <t>701 S OAK ST</t>
  </si>
  <si>
    <t>47394</t>
  </si>
  <si>
    <t>155232</t>
  </si>
  <si>
    <t>TWIN CITY HEALTH CARE</t>
  </si>
  <si>
    <t>627 E NORTH H STREET</t>
  </si>
  <si>
    <t>GAS CITY</t>
  </si>
  <si>
    <t>46933</t>
  </si>
  <si>
    <t>155233</t>
  </si>
  <si>
    <t>WATERS OF BATESVILLE, THE</t>
  </si>
  <si>
    <t>958 E HWY 46</t>
  </si>
  <si>
    <t>Ripley</t>
  </si>
  <si>
    <t>47006</t>
  </si>
  <si>
    <t>155234</t>
  </si>
  <si>
    <t>WESTRIDGE HEALTH CARE CENTER</t>
  </si>
  <si>
    <t>125 W MARGARET AVE</t>
  </si>
  <si>
    <t>155235</t>
  </si>
  <si>
    <t>200 26TH ST</t>
  </si>
  <si>
    <t>LOGANSPORT</t>
  </si>
  <si>
    <t>46947</t>
  </si>
  <si>
    <t>155236</t>
  </si>
  <si>
    <t>AVON HEALTH &amp; REHABILITATION CENTER</t>
  </si>
  <si>
    <t>4171 FOREST POINTE CIRCLE</t>
  </si>
  <si>
    <t>46123</t>
  </si>
  <si>
    <t>155237</t>
  </si>
  <si>
    <t>BETHANY VILLAGE</t>
  </si>
  <si>
    <t>3518 S SHELBY ST</t>
  </si>
  <si>
    <t>46227</t>
  </si>
  <si>
    <t>155238</t>
  </si>
  <si>
    <t>YORKTOWN MANOR</t>
  </si>
  <si>
    <t>2000 S ANDREWS RD</t>
  </si>
  <si>
    <t>YORKTOWN</t>
  </si>
  <si>
    <t>47396</t>
  </si>
  <si>
    <t>155241</t>
  </si>
  <si>
    <t>FOREST CREEK VILLAGE</t>
  </si>
  <si>
    <t>525 E THOMPSON RD</t>
  </si>
  <si>
    <t>155242</t>
  </si>
  <si>
    <t>SIGNATURE HEALTHCARE OF MUNCIE</t>
  </si>
  <si>
    <t>4301 N WALNUT ST</t>
  </si>
  <si>
    <t>155243</t>
  </si>
  <si>
    <t>SIGNATURE HEALTHCARE OF LAFAYETTE</t>
  </si>
  <si>
    <t>300 WINDY HILL DR</t>
  </si>
  <si>
    <t>47905</t>
  </si>
  <si>
    <t>155245</t>
  </si>
  <si>
    <t>CASTLETON HEALTH CARE CENTER</t>
  </si>
  <si>
    <t>7630 E 86TH ST</t>
  </si>
  <si>
    <t>46256</t>
  </si>
  <si>
    <t>155246</t>
  </si>
  <si>
    <t>CHESTERTON MANOR</t>
  </si>
  <si>
    <t>110 BEVERLY DR</t>
  </si>
  <si>
    <t>CHESTERTON</t>
  </si>
  <si>
    <t>46304</t>
  </si>
  <si>
    <t>155247</t>
  </si>
  <si>
    <t>8549 S MADISON AVE</t>
  </si>
  <si>
    <t>155248</t>
  </si>
  <si>
    <t>GOLDEN LIVING CENTER-BRENTWOOD</t>
  </si>
  <si>
    <t>30 E CHANDLER AVE</t>
  </si>
  <si>
    <t>47713</t>
  </si>
  <si>
    <t>155249</t>
  </si>
  <si>
    <t>SIGNATURE HEALTHCARE OF FORT WAYNE</t>
  </si>
  <si>
    <t>6006 BRANDY CHASE COVE</t>
  </si>
  <si>
    <t>46815</t>
  </si>
  <si>
    <t>155251</t>
  </si>
  <si>
    <t>2901 W 37TH AVE</t>
  </si>
  <si>
    <t>HOBART</t>
  </si>
  <si>
    <t>46342</t>
  </si>
  <si>
    <t>155252</t>
  </si>
  <si>
    <t>GOLDEN LIVING CENTER-WOODLANDS</t>
  </si>
  <si>
    <t>4088 FRAME RD</t>
  </si>
  <si>
    <t>NEWBURGH</t>
  </si>
  <si>
    <t>Warrick</t>
  </si>
  <si>
    <t>47630</t>
  </si>
  <si>
    <t>155253</t>
  </si>
  <si>
    <t>MEADOWOOD HEALTH PAVILION</t>
  </si>
  <si>
    <t>2455 TAMARACK TRAIL</t>
  </si>
  <si>
    <t>47408</t>
  </si>
  <si>
    <t>155254</t>
  </si>
  <si>
    <t>SUGAR CREEK REHABILITATION AND CONVALESCENT CENTER</t>
  </si>
  <si>
    <t>5430 W US 40</t>
  </si>
  <si>
    <t>155255</t>
  </si>
  <si>
    <t>WOODVIEW A WATERS COMMUNITY</t>
  </si>
  <si>
    <t>3420 EAST STATE BLVD</t>
  </si>
  <si>
    <t>155258</t>
  </si>
  <si>
    <t>COUNTRYSIDE MANOR HEALTH &amp; LIVING COMMUNITY</t>
  </si>
  <si>
    <t>205 MARINE DR</t>
  </si>
  <si>
    <t>46016</t>
  </si>
  <si>
    <t>155262</t>
  </si>
  <si>
    <t>505 W WOLFE ST</t>
  </si>
  <si>
    <t>Sullivan</t>
  </si>
  <si>
    <t>47882</t>
  </si>
  <si>
    <t>155263</t>
  </si>
  <si>
    <t>LOOGOOTEE NURSING CENTER</t>
  </si>
  <si>
    <t>12802 EAST US HWY 50</t>
  </si>
  <si>
    <t>LOOGOOTEE</t>
  </si>
  <si>
    <t>47553</t>
  </si>
  <si>
    <t>155264</t>
  </si>
  <si>
    <t>GOLDEN LIVING CENTER-GOLDEN RULE</t>
  </si>
  <si>
    <t>2330 STRAIGHT LINE PIKE</t>
  </si>
  <si>
    <t>155265</t>
  </si>
  <si>
    <t>101 POTTERS LN</t>
  </si>
  <si>
    <t>155266</t>
  </si>
  <si>
    <t>LIFE CARE CENTER OF FORT WAYNE</t>
  </si>
  <si>
    <t>1649 SPY RUN AVENUE</t>
  </si>
  <si>
    <t>155267</t>
  </si>
  <si>
    <t>LAKE POINTE VILLAGE</t>
  </si>
  <si>
    <t>545 W MOONGLO RD</t>
  </si>
  <si>
    <t>SCOTTSBURG</t>
  </si>
  <si>
    <t>47170</t>
  </si>
  <si>
    <t>155269</t>
  </si>
  <si>
    <t>EAST LAKE NURSING &amp; REHABILITATION CENTER</t>
  </si>
  <si>
    <t>1900 JEANWOOD DR</t>
  </si>
  <si>
    <t>155270</t>
  </si>
  <si>
    <t>CORE OF DALE</t>
  </si>
  <si>
    <t>510 W MEDCALF ROAD</t>
  </si>
  <si>
    <t>DALE</t>
  </si>
  <si>
    <t>Spencer</t>
  </si>
  <si>
    <t>47523</t>
  </si>
  <si>
    <t>155271</t>
  </si>
  <si>
    <t>MILLER'S SENIOR LIVING COMMUNITY</t>
  </si>
  <si>
    <t>8400 CLEARVISTA PL</t>
  </si>
  <si>
    <t>155272</t>
  </si>
  <si>
    <t>ALLISON POINTE HEALTHCARE CENTER</t>
  </si>
  <si>
    <t>5226 E 82ND ST</t>
  </si>
  <si>
    <t>46250</t>
  </si>
  <si>
    <t>155273</t>
  </si>
  <si>
    <t>CYPRESS GROVE REHABILITATION CENTER</t>
  </si>
  <si>
    <t>4255 MEDWELL DR</t>
  </si>
  <si>
    <t>155274</t>
  </si>
  <si>
    <t>815 W WASHINGTON ST</t>
  </si>
  <si>
    <t>ROCKPORT</t>
  </si>
  <si>
    <t>47635</t>
  </si>
  <si>
    <t>155275</t>
  </si>
  <si>
    <t>WATERS OF PRINCETON, THE</t>
  </si>
  <si>
    <t>1020 W VINE ST</t>
  </si>
  <si>
    <t>Gibson</t>
  </si>
  <si>
    <t>47670</t>
  </si>
  <si>
    <t>155278</t>
  </si>
  <si>
    <t>GOLDEN LIVING CENTER-BLOOMINGTON</t>
  </si>
  <si>
    <t>155 E BURKS DR</t>
  </si>
  <si>
    <t>47401</t>
  </si>
  <si>
    <t>155280</t>
  </si>
  <si>
    <t>WATERS OF DILLSBORO-ROSS MANOR, THE</t>
  </si>
  <si>
    <t>12803 LENOVER ST</t>
  </si>
  <si>
    <t>DILLSBORO</t>
  </si>
  <si>
    <t>47018</t>
  </si>
  <si>
    <t>155282</t>
  </si>
  <si>
    <t>GOOD SAMARITAN SOCIETY NORTHWOOD RETIREMENT COMM</t>
  </si>
  <si>
    <t>2515 NEWTON ST</t>
  </si>
  <si>
    <t>47547</t>
  </si>
  <si>
    <t>155283</t>
  </si>
  <si>
    <t>WINTERSONG VILLAGE</t>
  </si>
  <si>
    <t>1005 SOUTH EDGEWOOD DRIVE</t>
  </si>
  <si>
    <t>KNOX</t>
  </si>
  <si>
    <t>Starke</t>
  </si>
  <si>
    <t>46534</t>
  </si>
  <si>
    <t>155286</t>
  </si>
  <si>
    <t>AVALON VILLAGE</t>
  </si>
  <si>
    <t>200 KINGSTON CIR</t>
  </si>
  <si>
    <t>LIGONIER</t>
  </si>
  <si>
    <t>Noble</t>
  </si>
  <si>
    <t>46767</t>
  </si>
  <si>
    <t>155287</t>
  </si>
  <si>
    <t>RENSSELAER CARE CENTER</t>
  </si>
  <si>
    <t>1309 E GRACE ST</t>
  </si>
  <si>
    <t>RENSSELAER</t>
  </si>
  <si>
    <t>47978</t>
  </si>
  <si>
    <t>155289</t>
  </si>
  <si>
    <t>COLONIAL OAKS HEALTH CARE CENTER</t>
  </si>
  <si>
    <t>4725 S COLONIAL OAKS DR</t>
  </si>
  <si>
    <t>46953</t>
  </si>
  <si>
    <t>155290</t>
  </si>
  <si>
    <t>701 ARMORY RD</t>
  </si>
  <si>
    <t>DELPHI</t>
  </si>
  <si>
    <t>46923</t>
  </si>
  <si>
    <t>155291</t>
  </si>
  <si>
    <t>EAGLE VALLEY MEADOWS</t>
  </si>
  <si>
    <t>3017 VALLEY FARMS RD</t>
  </si>
  <si>
    <t>46214</t>
  </si>
  <si>
    <t>155292</t>
  </si>
  <si>
    <t>AMERICAN VILLAGE</t>
  </si>
  <si>
    <t>2026 E 54TH ST</t>
  </si>
  <si>
    <t>46220</t>
  </si>
  <si>
    <t>155294</t>
  </si>
  <si>
    <t>FORUM AT THE CROSSING</t>
  </si>
  <si>
    <t>8505 WOODFIELD CROSSING BLVD</t>
  </si>
  <si>
    <t>46240</t>
  </si>
  <si>
    <t>155295</t>
  </si>
  <si>
    <t>APERION CARE FRANKFORT</t>
  </si>
  <si>
    <t>809 W FREEMAN ST</t>
  </si>
  <si>
    <t>46041</t>
  </si>
  <si>
    <t>155297</t>
  </si>
  <si>
    <t>MILLER'S HEALTH &amp; REHAB BY MILLER'S MERRY MANOR</t>
  </si>
  <si>
    <t>3530 MONROE STREET</t>
  </si>
  <si>
    <t>155299</t>
  </si>
  <si>
    <t>5909 LUTE RD</t>
  </si>
  <si>
    <t>155303</t>
  </si>
  <si>
    <t>GOOD SAMARITAN SOCIETY SHAKAMAK RETIREMENT COMM</t>
  </si>
  <si>
    <t>800 E OHIO ST</t>
  </si>
  <si>
    <t>JASONVILLE</t>
  </si>
  <si>
    <t>47438</t>
  </si>
  <si>
    <t>155304</t>
  </si>
  <si>
    <t>WATERS OF NEW CASTLE, THE</t>
  </si>
  <si>
    <t>1000 N 16TH ST</t>
  </si>
  <si>
    <t>155305</t>
  </si>
  <si>
    <t>SKILLED CARING CENTER OF MEMORIAL HOSPITAL</t>
  </si>
  <si>
    <t>800 W NINTH ST</t>
  </si>
  <si>
    <t>47546</t>
  </si>
  <si>
    <t>155312</t>
  </si>
  <si>
    <t>INDIAN CREEK HEALTHCARE CENTER</t>
  </si>
  <si>
    <t>240 BEECHMONT DR</t>
  </si>
  <si>
    <t>CORYDON</t>
  </si>
  <si>
    <t>Harrison</t>
  </si>
  <si>
    <t>47112</t>
  </si>
  <si>
    <t>155319</t>
  </si>
  <si>
    <t>CLINTON GARDENS</t>
  </si>
  <si>
    <t>375 S 11TH ST</t>
  </si>
  <si>
    <t>155321</t>
  </si>
  <si>
    <t>5544 E STATE BLVD</t>
  </si>
  <si>
    <t>155322</t>
  </si>
  <si>
    <t>MAJESTIC CARE OF WEST ALLEN</t>
  </si>
  <si>
    <t>6050 S CR 800 E 92</t>
  </si>
  <si>
    <t>46814</t>
  </si>
  <si>
    <t>155324</t>
  </si>
  <si>
    <t>MITCHELL MANOR</t>
  </si>
  <si>
    <t>24 TEKE BURTON DR</t>
  </si>
  <si>
    <t>MITCHELL</t>
  </si>
  <si>
    <t>47446</t>
  </si>
  <si>
    <t>155325</t>
  </si>
  <si>
    <t>MEADOW VIEW HEALTH AND REHABILITATION</t>
  </si>
  <si>
    <t>900 ANSON ST</t>
  </si>
  <si>
    <t>47167</t>
  </si>
  <si>
    <t>155327</t>
  </si>
  <si>
    <t>UNIVERSITY HEIGHTS HEALTH AND LIVING COMMUNITY</t>
  </si>
  <si>
    <t>1380 E COUNTY LINE RD S</t>
  </si>
  <si>
    <t>155328</t>
  </si>
  <si>
    <t>PARK TERRACE VILLAGE</t>
  </si>
  <si>
    <t>25 S BOEHNE CAMP RD</t>
  </si>
  <si>
    <t>47712</t>
  </si>
  <si>
    <t>155329</t>
  </si>
  <si>
    <t>ROSEWALK VILLAGE</t>
  </si>
  <si>
    <t>1302 N LESLEY AVE</t>
  </si>
  <si>
    <t>155330</t>
  </si>
  <si>
    <t>SALEM CROSSING</t>
  </si>
  <si>
    <t>200 CONNIE AVE</t>
  </si>
  <si>
    <t>155331</t>
  </si>
  <si>
    <t>LIFE CARE CENTER OF VALPARAISO</t>
  </si>
  <si>
    <t>3405 N CAMPBELL RD</t>
  </si>
  <si>
    <t>46385</t>
  </si>
  <si>
    <t>155332</t>
  </si>
  <si>
    <t>HERITAGE HOUSE REHABILITATION &amp; HEALTH CARE CENTER</t>
  </si>
  <si>
    <t>281 S COUNTY ROAD 200 EAST</t>
  </si>
  <si>
    <t>CONNERSVILLE</t>
  </si>
  <si>
    <t>47331</t>
  </si>
  <si>
    <t>155333</t>
  </si>
  <si>
    <t>PAOLI HEALTH AND LIVING COMMUNITY</t>
  </si>
  <si>
    <t>559 W LONGEST ST</t>
  </si>
  <si>
    <t>PAOLI</t>
  </si>
  <si>
    <t>47454</t>
  </si>
  <si>
    <t>155334</t>
  </si>
  <si>
    <t>WILDWOOD HEALTHCARE CENTER</t>
  </si>
  <si>
    <t>7301 E 16TH ST</t>
  </si>
  <si>
    <t>155335</t>
  </si>
  <si>
    <t>OSSIAN HEALTH CARE AND REHABILITATION CENTER</t>
  </si>
  <si>
    <t>215 DAVIS RD</t>
  </si>
  <si>
    <t>OSSIAN</t>
  </si>
  <si>
    <t>Wells</t>
  </si>
  <si>
    <t>46777</t>
  </si>
  <si>
    <t>155336</t>
  </si>
  <si>
    <t>DECATUR TOWNSHIP CENTER</t>
  </si>
  <si>
    <t>4851 TINCHER RD</t>
  </si>
  <si>
    <t>46221</t>
  </si>
  <si>
    <t>155338</t>
  </si>
  <si>
    <t>MAJESTIC CARE OF AVON</t>
  </si>
  <si>
    <t>445 S COUNTY ROAD 525 E</t>
  </si>
  <si>
    <t>155341</t>
  </si>
  <si>
    <t>EASTGATE MANOR NURSING AND REHABILITATION</t>
  </si>
  <si>
    <t>2119 E NATIONAL HWY</t>
  </si>
  <si>
    <t>155342</t>
  </si>
  <si>
    <t>MOUNT VERNON NURSING AND REHABILITATION</t>
  </si>
  <si>
    <t>1415 COUNTRY CLUB RD</t>
  </si>
  <si>
    <t>Posey</t>
  </si>
  <si>
    <t>47620</t>
  </si>
  <si>
    <t>155343</t>
  </si>
  <si>
    <t>LIFE CARE CENTER OF LAGRANGE</t>
  </si>
  <si>
    <t>0770 NORTH 075 EAST</t>
  </si>
  <si>
    <t>155344</t>
  </si>
  <si>
    <t>LIFE CARE CENTER OF MICHIGAN CITY</t>
  </si>
  <si>
    <t>802 US HIGHWAY 20 EAST</t>
  </si>
  <si>
    <t>155348</t>
  </si>
  <si>
    <t>2819 NORTH ST JOSEPH AVE</t>
  </si>
  <si>
    <t>47720</t>
  </si>
  <si>
    <t>155349</t>
  </si>
  <si>
    <t>SAINT ANNE HOME</t>
  </si>
  <si>
    <t>1900 RANDALLIA DR</t>
  </si>
  <si>
    <t>155352</t>
  </si>
  <si>
    <t>ELKHART MEADOWS</t>
  </si>
  <si>
    <t>2600 MOREHOUSE AVE</t>
  </si>
  <si>
    <t>46517</t>
  </si>
  <si>
    <t>155353</t>
  </si>
  <si>
    <t>HICKORY CREEK AT GREENSBURG</t>
  </si>
  <si>
    <t>1620 N LINCOLN ST</t>
  </si>
  <si>
    <t>155354</t>
  </si>
  <si>
    <t>NEWBURGH HEALTH CARE</t>
  </si>
  <si>
    <t>10466 POLLACK AVE</t>
  </si>
  <si>
    <t>155355</t>
  </si>
  <si>
    <t>WEST BEND NURSING AND REHABILITATION</t>
  </si>
  <si>
    <t>4600 W WASHINGTON AVE</t>
  </si>
  <si>
    <t>46619</t>
  </si>
  <si>
    <t>155356</t>
  </si>
  <si>
    <t>TRANSITIONAL CARE UNIT OF ST JOSEPH</t>
  </si>
  <si>
    <t>700 BROADWAY TRANSITIONAL CARE UNIT</t>
  </si>
  <si>
    <t>46802</t>
  </si>
  <si>
    <t>155357</t>
  </si>
  <si>
    <t>RAWLINS HOUSE HEALTH &amp; LIVING COMMUNITY</t>
  </si>
  <si>
    <t>300 J H WALKER DR</t>
  </si>
  <si>
    <t>PENDLETON</t>
  </si>
  <si>
    <t>46064</t>
  </si>
  <si>
    <t>155358</t>
  </si>
  <si>
    <t>MEADOWS MANOR EAST</t>
  </si>
  <si>
    <t>3300 POPLAR ST</t>
  </si>
  <si>
    <t>47803</t>
  </si>
  <si>
    <t>155359</t>
  </si>
  <si>
    <t>MAJESTIC CARE OF FORT WAYNE</t>
  </si>
  <si>
    <t>7519 WINCHESTER RD</t>
  </si>
  <si>
    <t>46819</t>
  </si>
  <si>
    <t>155361</t>
  </si>
  <si>
    <t>AMBER MANOR CARE CENTER</t>
  </si>
  <si>
    <t>801 E ILLINOIS ST</t>
  </si>
  <si>
    <t>47567</t>
  </si>
  <si>
    <t>155362</t>
  </si>
  <si>
    <t>GOLDEN LIVING CENTER-MERRILLVILLE</t>
  </si>
  <si>
    <t>8800 VIRGINIA PLACE</t>
  </si>
  <si>
    <t>MERRILLVILLE</t>
  </si>
  <si>
    <t>46410</t>
  </si>
  <si>
    <t>155363</t>
  </si>
  <si>
    <t>WILLOWDALE VILLAGE</t>
  </si>
  <si>
    <t>404 W WILLOW RD</t>
  </si>
  <si>
    <t>155364</t>
  </si>
  <si>
    <t>BYRON HEALTH CENTER</t>
  </si>
  <si>
    <t>12101 LIMA RD</t>
  </si>
  <si>
    <t>46818</t>
  </si>
  <si>
    <t>155367</t>
  </si>
  <si>
    <t>GOLDEN LIVING CENTER-SYCAMORE VILLAGE</t>
  </si>
  <si>
    <t>2905 W SYCAMORE ST</t>
  </si>
  <si>
    <t>155368</t>
  </si>
  <si>
    <t>TODD-DICKEY NURSING AND REHABILITATION</t>
  </si>
  <si>
    <t>712 W 2ND ST</t>
  </si>
  <si>
    <t>LEAVENWORTH</t>
  </si>
  <si>
    <t>47137</t>
  </si>
  <si>
    <t>155370</t>
  </si>
  <si>
    <t>PREMIER HEALTHCARE OF NEW HARMONY</t>
  </si>
  <si>
    <t>251 HIGHWAY 66</t>
  </si>
  <si>
    <t>NEW HARMONY</t>
  </si>
  <si>
    <t>47631</t>
  </si>
  <si>
    <t>155373</t>
  </si>
  <si>
    <t>BLUFFTON REGIONAL MEDICAL CENTER CARE CENTER</t>
  </si>
  <si>
    <t>303 S MAIN ST</t>
  </si>
  <si>
    <t>BLUFFTON</t>
  </si>
  <si>
    <t>46714</t>
  </si>
  <si>
    <t>155374</t>
  </si>
  <si>
    <t>LOOGOOTEE HEALTHCARE &amp; REHABILITATION CENTER</t>
  </si>
  <si>
    <t>313 POPLAR ST</t>
  </si>
  <si>
    <t>155375</t>
  </si>
  <si>
    <t>GOLDEN LIVING CENTER-PETERSBURG</t>
  </si>
  <si>
    <t>309 W PIKE AVE</t>
  </si>
  <si>
    <t>155376</t>
  </si>
  <si>
    <t>MAJESTIC CARE OF SHERIDAN</t>
  </si>
  <si>
    <t>803 S HAMILTON ST</t>
  </si>
  <si>
    <t>46069</t>
  </si>
  <si>
    <t>155377</t>
  </si>
  <si>
    <t>SEYMOUR CROSSING</t>
  </si>
  <si>
    <t>707 S JACKSON PARK DR</t>
  </si>
  <si>
    <t>47274</t>
  </si>
  <si>
    <t>155378</t>
  </si>
  <si>
    <t>SIGNATURE HEALTHCARE AT PARKWOOD</t>
  </si>
  <si>
    <t>1001 N GRANT ST</t>
  </si>
  <si>
    <t>155379</t>
  </si>
  <si>
    <t>LIFE CARE CENTER OF ROCHESTER</t>
  </si>
  <si>
    <t>827 W 13TH ST</t>
  </si>
  <si>
    <t>ROCHESTER</t>
  </si>
  <si>
    <t>46975</t>
  </si>
  <si>
    <t>155381</t>
  </si>
  <si>
    <t>HARBOUR MANOR HEALTH &amp; LIVING COMMUNITY</t>
  </si>
  <si>
    <t>1667 SHERIDAN RD</t>
  </si>
  <si>
    <t>155383</t>
  </si>
  <si>
    <t>WASHINGTON HEALTHCARE CENTER</t>
  </si>
  <si>
    <t>8201 W WASHINGTON ST</t>
  </si>
  <si>
    <t>46231</t>
  </si>
  <si>
    <t>155384</t>
  </si>
  <si>
    <t>GOLDEN LIVING CENTER-LINCOLN HILLS</t>
  </si>
  <si>
    <t>402 19TH STREET</t>
  </si>
  <si>
    <t>TELL CITY</t>
  </si>
  <si>
    <t>47586</t>
  </si>
  <si>
    <t>155385</t>
  </si>
  <si>
    <t>CAMELOT CARE CENTER</t>
  </si>
  <si>
    <t>1555 COMMERCE ST</t>
  </si>
  <si>
    <t>155386</t>
  </si>
  <si>
    <t>LAURELS OF DEKALB</t>
  </si>
  <si>
    <t>520 W LIBERTY ST</t>
  </si>
  <si>
    <t>46721</t>
  </si>
  <si>
    <t>155387</t>
  </si>
  <si>
    <t>CAROLETON HEALTHCARE CENTER</t>
  </si>
  <si>
    <t>2500 IOWA AVE</t>
  </si>
  <si>
    <t>155388</t>
  </si>
  <si>
    <t>CORE OF BEDFORD</t>
  </si>
  <si>
    <t>514 E 16TH ST</t>
  </si>
  <si>
    <t>155389</t>
  </si>
  <si>
    <t>WESTPARK A WATERS COMMUNITY</t>
  </si>
  <si>
    <t>1316 N TIBBS AVE</t>
  </si>
  <si>
    <t>46222</t>
  </si>
  <si>
    <t>155390</t>
  </si>
  <si>
    <t>GOLDEN LIVING CENTER-WOODBRIDGE</t>
  </si>
  <si>
    <t>816 N FIRST AVE</t>
  </si>
  <si>
    <t>155392</t>
  </si>
  <si>
    <t>HICKORY CREEK AT KENDALLVILLE</t>
  </si>
  <si>
    <t>1433 S MAIN STREET</t>
  </si>
  <si>
    <t>KENDALLVILLE</t>
  </si>
  <si>
    <t>46755</t>
  </si>
  <si>
    <t>155400</t>
  </si>
  <si>
    <t>LIBERTY VILLAGE</t>
  </si>
  <si>
    <t>4600 E JACKSON ST</t>
  </si>
  <si>
    <t>155401</t>
  </si>
  <si>
    <t>BEN HUR HEALTH AND REHABILITATION</t>
  </si>
  <si>
    <t>1375 S GRANT AVE</t>
  </si>
  <si>
    <t>CRAWFORDSVILLE</t>
  </si>
  <si>
    <t>47933</t>
  </si>
  <si>
    <t>155402</t>
  </si>
  <si>
    <t>HERITAGE HEALTHCARE</t>
  </si>
  <si>
    <t>3401 SOLDIERS HOME RD</t>
  </si>
  <si>
    <t>155404</t>
  </si>
  <si>
    <t>ESSEX NURSING AND REHABILITATION CENTER</t>
  </si>
  <si>
    <t>301 W ESSEX ST</t>
  </si>
  <si>
    <t>155406</t>
  </si>
  <si>
    <t>HICKORY CREEK AT PERU</t>
  </si>
  <si>
    <t>390 W BOULEVARD</t>
  </si>
  <si>
    <t>155409</t>
  </si>
  <si>
    <t>WATERS OF INDIANAPOLIS, THE</t>
  </si>
  <si>
    <t>3895 S KEYSTONE AVE</t>
  </si>
  <si>
    <t>155412</t>
  </si>
  <si>
    <t>GREENWOOD HEALTH AND LIVING COMMUNITY</t>
  </si>
  <si>
    <t>937 FRY RD</t>
  </si>
  <si>
    <t>155417</t>
  </si>
  <si>
    <t>HICKORY CREEK AT SCOTTSBURG</t>
  </si>
  <si>
    <t>1100 N GARDNER AVE</t>
  </si>
  <si>
    <t>155419</t>
  </si>
  <si>
    <t>HICKORY CREEK AT CRAWFORDSVILLE</t>
  </si>
  <si>
    <t>817 N WHITLOCK AVE</t>
  </si>
  <si>
    <t>155423</t>
  </si>
  <si>
    <t>HAMMOND-WHITING CARE CENTER</t>
  </si>
  <si>
    <t>1000 114TH ST</t>
  </si>
  <si>
    <t>WHITING</t>
  </si>
  <si>
    <t>46394</t>
  </si>
  <si>
    <t>155424</t>
  </si>
  <si>
    <t>HICKORY CREEK AT COLUMBUS</t>
  </si>
  <si>
    <t>5480 E 25TH STREET</t>
  </si>
  <si>
    <t>47203</t>
  </si>
  <si>
    <t>155426</t>
  </si>
  <si>
    <t>SIGNATURE HEALTHCARE OF TERRE HAUTE</t>
  </si>
  <si>
    <t>3500 MAPLE AVE</t>
  </si>
  <si>
    <t>155427</t>
  </si>
  <si>
    <t>HICKORY CREEK AT MADISON</t>
  </si>
  <si>
    <t>1945 CRAGMONT ST</t>
  </si>
  <si>
    <t>155428</t>
  </si>
  <si>
    <t>MERIDIAN NURSING AND REHABILITATION CENTER</t>
  </si>
  <si>
    <t>2102 S MERIDIAN ST</t>
  </si>
  <si>
    <t>46225</t>
  </si>
  <si>
    <t>155430</t>
  </si>
  <si>
    <t>HICKORY CREEK AT ROCHESTER</t>
  </si>
  <si>
    <t>340 E 18TH STREET</t>
  </si>
  <si>
    <t>155432</t>
  </si>
  <si>
    <t>ALBANY HEALTH CARE &amp; REHABILITATION CENTER</t>
  </si>
  <si>
    <t>910 W WALNUT ST</t>
  </si>
  <si>
    <t>47320</t>
  </si>
  <si>
    <t>155434</t>
  </si>
  <si>
    <t>HICKORY CREEK AT CONNERSVILLE</t>
  </si>
  <si>
    <t>2600 N GRAND AVE</t>
  </si>
  <si>
    <t>155436</t>
  </si>
  <si>
    <t>HICKORY CREEK AT WINAMAC</t>
  </si>
  <si>
    <t>515 E 13TH ST</t>
  </si>
  <si>
    <t>WINAMAC</t>
  </si>
  <si>
    <t>46996</t>
  </si>
  <si>
    <t>155442</t>
  </si>
  <si>
    <t>HICKORY CREEK AT FRANKLIN</t>
  </si>
  <si>
    <t>580 LEMLEY STREET</t>
  </si>
  <si>
    <t>155443</t>
  </si>
  <si>
    <t>WATERS OF MUNCIE, THE</t>
  </si>
  <si>
    <t>2400 CHATEAU DR</t>
  </si>
  <si>
    <t>155446</t>
  </si>
  <si>
    <t>APERION CARE FORT WAYNE</t>
  </si>
  <si>
    <t>5700 WILKIE DR</t>
  </si>
  <si>
    <t>46804</t>
  </si>
  <si>
    <t>155448</t>
  </si>
  <si>
    <t>LOWELL HEALTHCARE</t>
  </si>
  <si>
    <t>710 MICHIGAN ST</t>
  </si>
  <si>
    <t>LOWELL</t>
  </si>
  <si>
    <t>46356</t>
  </si>
  <si>
    <t>155449</t>
  </si>
  <si>
    <t>NORTHERN LAKES NURSING AND REHABILITATION CENTER</t>
  </si>
  <si>
    <t>516 N WILLIAMS ST</t>
  </si>
  <si>
    <t>ANGOLA</t>
  </si>
  <si>
    <t>Steuben</t>
  </si>
  <si>
    <t>46703</t>
  </si>
  <si>
    <t>155455</t>
  </si>
  <si>
    <t>WESLEYAN HEALTH CARE CENTER</t>
  </si>
  <si>
    <t>729 W 35TH ST</t>
  </si>
  <si>
    <t>155459</t>
  </si>
  <si>
    <t>HICKORY CREEK AT NEW CASTLE</t>
  </si>
  <si>
    <t>901 N 16TH STREET</t>
  </si>
  <si>
    <t>155461</t>
  </si>
  <si>
    <t>PRAIRIE VILLAGE NURSING AND REHABILITATION</t>
  </si>
  <si>
    <t>801 S SR 57</t>
  </si>
  <si>
    <t>155462</t>
  </si>
  <si>
    <t>SWISS VILLA NURSING AND REHABILITATION</t>
  </si>
  <si>
    <t>1023 W MAIN ST</t>
  </si>
  <si>
    <t>VEVAY</t>
  </si>
  <si>
    <t>Switzerland</t>
  </si>
  <si>
    <t>47043</t>
  </si>
  <si>
    <t>155468</t>
  </si>
  <si>
    <t>BRECKENRIDGE HEALTH &amp; REHABILITATION</t>
  </si>
  <si>
    <t>325 W NORTHWOOD DR</t>
  </si>
  <si>
    <t>155469</t>
  </si>
  <si>
    <t>SEBO'S NURSING AND REHABILITATION CENTER</t>
  </si>
  <si>
    <t>4410 W 49TH AVE</t>
  </si>
  <si>
    <t>155471</t>
  </si>
  <si>
    <t>FOUR SEASONS RETIREMENT CENTER</t>
  </si>
  <si>
    <t>1901 TAYLOR RD</t>
  </si>
  <si>
    <t>155472</t>
  </si>
  <si>
    <t>HOOSIER VILLAGE</t>
  </si>
  <si>
    <t>9875 CHERRYLEAF DR</t>
  </si>
  <si>
    <t>46268</t>
  </si>
  <si>
    <t>155473</t>
  </si>
  <si>
    <t>CHALET VILLAGE HEALTH AND REHABILITATION CENTER</t>
  </si>
  <si>
    <t>1065 PARKWAY ST</t>
  </si>
  <si>
    <t>BERNE</t>
  </si>
  <si>
    <t>46711</t>
  </si>
  <si>
    <t>155474</t>
  </si>
  <si>
    <t>SIGNATURE HEALTHCARE OF BREMEN</t>
  </si>
  <si>
    <t>316 WOODIES LN</t>
  </si>
  <si>
    <t>46506</t>
  </si>
  <si>
    <t>155475</t>
  </si>
  <si>
    <t>TOWNE HOUSE RETIREMENT COMMUNITY</t>
  </si>
  <si>
    <t>2209 ST JOE CENTER RD</t>
  </si>
  <si>
    <t>46825</t>
  </si>
  <si>
    <t>155477</t>
  </si>
  <si>
    <t>LANE HOUSE, THE</t>
  </si>
  <si>
    <t>1000 LANE AVE</t>
  </si>
  <si>
    <t>155478</t>
  </si>
  <si>
    <t>TIMBERS OF JASPER THE</t>
  </si>
  <si>
    <t>2909 HOWARD DR</t>
  </si>
  <si>
    <t>155479</t>
  </si>
  <si>
    <t>KINGSTON CARE CENTER OF FORT WAYNE</t>
  </si>
  <si>
    <t>1010 W WASHINGTON CENTER RD</t>
  </si>
  <si>
    <t>155480</t>
  </si>
  <si>
    <t>BROOKVILLE HEALTHCARE CENTER</t>
  </si>
  <si>
    <t>11049 STATE ROAD 101</t>
  </si>
  <si>
    <t>BROOKVILLE</t>
  </si>
  <si>
    <t>47012</t>
  </si>
  <si>
    <t>155481</t>
  </si>
  <si>
    <t>ARBOR TRACE HEALTH &amp; LIVING COMMUNITY</t>
  </si>
  <si>
    <t>3701 HODGIN RD</t>
  </si>
  <si>
    <t>155482</t>
  </si>
  <si>
    <t>KENDALLVILLE MANOR</t>
  </si>
  <si>
    <t>1802 E DOWLING ST</t>
  </si>
  <si>
    <t>155483</t>
  </si>
  <si>
    <t>WATERS OF RISING SUN, THE</t>
  </si>
  <si>
    <t>405 RIO VISTA LN</t>
  </si>
  <si>
    <t>RISING SUN</t>
  </si>
  <si>
    <t>Ohio</t>
  </si>
  <si>
    <t>47040</t>
  </si>
  <si>
    <t>155484</t>
  </si>
  <si>
    <t>SOUTHWOOD HEALTHCARE CENTER</t>
  </si>
  <si>
    <t>2222 MARGARET AVE</t>
  </si>
  <si>
    <t>155486</t>
  </si>
  <si>
    <t>MIDDLETOWN NURSING AND REHABILITATION CENTER</t>
  </si>
  <si>
    <t>131 S 10TH ST</t>
  </si>
  <si>
    <t>47356</t>
  </si>
  <si>
    <t>155487</t>
  </si>
  <si>
    <t>BROWN COUNTY HEALTH AND LIVING COMMUNITY</t>
  </si>
  <si>
    <t>55 E WILLOW ST</t>
  </si>
  <si>
    <t>47448</t>
  </si>
  <si>
    <t>155488</t>
  </si>
  <si>
    <t>ROLLING HILLS HEALTHCARE CENTER</t>
  </si>
  <si>
    <t>3625 ST JOSEPH RD</t>
  </si>
  <si>
    <t>155489</t>
  </si>
  <si>
    <t>PARKER HEALTH CARE &amp; REHABILITATION CENTER</t>
  </si>
  <si>
    <t>359 RANDOLPH ST</t>
  </si>
  <si>
    <t>PARKER CITY</t>
  </si>
  <si>
    <t>47368</t>
  </si>
  <si>
    <t>155490</t>
  </si>
  <si>
    <t>AMBASSADOR HEALTHCARE</t>
  </si>
  <si>
    <t>705 E MAIN ST</t>
  </si>
  <si>
    <t>CENTERVILLE</t>
  </si>
  <si>
    <t>47330</t>
  </si>
  <si>
    <t>155491</t>
  </si>
  <si>
    <t>MAJESTIC CARE OF CONNERSVILLE</t>
  </si>
  <si>
    <t>1029 E 5TH STREET</t>
  </si>
  <si>
    <t>155493</t>
  </si>
  <si>
    <t>SCENIC HILLS AT THE MONASTERY</t>
  </si>
  <si>
    <t>710 SUNRISE DRIVE</t>
  </si>
  <si>
    <t>FERDINAND</t>
  </si>
  <si>
    <t>47532</t>
  </si>
  <si>
    <t>155494</t>
  </si>
  <si>
    <t>WATERS OF SCOTTSBURG, THE</t>
  </si>
  <si>
    <t>1350 N TODD DR</t>
  </si>
  <si>
    <t>155495</t>
  </si>
  <si>
    <t>PADDOCK SPRINGS</t>
  </si>
  <si>
    <t>2695 SHELDON STREET</t>
  </si>
  <si>
    <t>46582</t>
  </si>
  <si>
    <t>155496</t>
  </si>
  <si>
    <t>VALLEY VIEW HEALTHCARE CENTER</t>
  </si>
  <si>
    <t>333 W MISHAWAKA RD</t>
  </si>
  <si>
    <t>155501</t>
  </si>
  <si>
    <t>SIGNATURE HEALTHCARE OF BLUFFTON</t>
  </si>
  <si>
    <t>1529 W LANCASTER ST</t>
  </si>
  <si>
    <t>155502</t>
  </si>
  <si>
    <t>TRANSCENDENT HEALTHCARE OF OWENSVILLE</t>
  </si>
  <si>
    <t>HWY 165 W PO BOX 369</t>
  </si>
  <si>
    <t>OWENSVILLE</t>
  </si>
  <si>
    <t>47665</t>
  </si>
  <si>
    <t>155503</t>
  </si>
  <si>
    <t>EXCEPTIONAL LIVING CENTER OF BRAZIL</t>
  </si>
  <si>
    <t>501 S MURPHY AVE</t>
  </si>
  <si>
    <t>BRAZIL</t>
  </si>
  <si>
    <t>47834</t>
  </si>
  <si>
    <t>155505</t>
  </si>
  <si>
    <t>ROBIN RUN HEALTH CENTER</t>
  </si>
  <si>
    <t>6370 ROBIN RUN W</t>
  </si>
  <si>
    <t>155506</t>
  </si>
  <si>
    <t>SANCTUARY AT HOLY CROSS</t>
  </si>
  <si>
    <t>17475 DUGDALE DR</t>
  </si>
  <si>
    <t>155507</t>
  </si>
  <si>
    <t>WHITEWATER COMMONS SENIOR LIVING</t>
  </si>
  <si>
    <t>215 W HIGH ST</t>
  </si>
  <si>
    <t>LIBERTY</t>
  </si>
  <si>
    <t>47353</t>
  </si>
  <si>
    <t>155508</t>
  </si>
  <si>
    <t>TRANSCENDENT HEALTHCARE OF BOONVILLE</t>
  </si>
  <si>
    <t>725 S SECOND ST</t>
  </si>
  <si>
    <t>BOONVILLE</t>
  </si>
  <si>
    <t>47601</t>
  </si>
  <si>
    <t>155510</t>
  </si>
  <si>
    <t>CENTURY VILLA HEALTH CARE</t>
  </si>
  <si>
    <t>705 N MERIDIAN ST</t>
  </si>
  <si>
    <t>GREENTOWN</t>
  </si>
  <si>
    <t>46936</t>
  </si>
  <si>
    <t>155512</t>
  </si>
  <si>
    <t>PRESENCE SACRED HEART HOME</t>
  </si>
  <si>
    <t>515 N MAIN ST</t>
  </si>
  <si>
    <t>AVILLA</t>
  </si>
  <si>
    <t>46710</t>
  </si>
  <si>
    <t>155519</t>
  </si>
  <si>
    <t>GENTLECARE OF VINCENNES</t>
  </si>
  <si>
    <t>1202 S 16TH ST</t>
  </si>
  <si>
    <t>155520</t>
  </si>
  <si>
    <t>BRAUN'S NURSING HOME</t>
  </si>
  <si>
    <t>909 FIRST AVE</t>
  </si>
  <si>
    <t>155521</t>
  </si>
  <si>
    <t>1912 S PARK AVE</t>
  </si>
  <si>
    <t>ALEXANDRIA</t>
  </si>
  <si>
    <t>46001</t>
  </si>
  <si>
    <t>155522</t>
  </si>
  <si>
    <t>ELWOOD HEALTH AND LIVING</t>
  </si>
  <si>
    <t>2300 PARKVIEW LN</t>
  </si>
  <si>
    <t>ELWOOD</t>
  </si>
  <si>
    <t>46036</t>
  </si>
  <si>
    <t>155523</t>
  </si>
  <si>
    <t>RICHLAND BEAN BLOSSOM HEALTH CARE CENTER</t>
  </si>
  <si>
    <t>5911 STATE ROAD 46</t>
  </si>
  <si>
    <t>ELLETTSVILLE</t>
  </si>
  <si>
    <t>47429</t>
  </si>
  <si>
    <t>155524</t>
  </si>
  <si>
    <t>HEALTH CENTER AT GLENBURN HOME</t>
  </si>
  <si>
    <t>618  W GLENBURN ROAD</t>
  </si>
  <si>
    <t>LINTON</t>
  </si>
  <si>
    <t>47441</t>
  </si>
  <si>
    <t>155525</t>
  </si>
  <si>
    <t>SHADY NOOK CARE CENTER</t>
  </si>
  <si>
    <t>36 VALLEY DR</t>
  </si>
  <si>
    <t>155526</t>
  </si>
  <si>
    <t>PERSIMMON RIDGE REHABILITATION CENTRE</t>
  </si>
  <si>
    <t>200 N PARK ST</t>
  </si>
  <si>
    <t>Jay</t>
  </si>
  <si>
    <t>47371</t>
  </si>
  <si>
    <t>155527</t>
  </si>
  <si>
    <t>PINEKNOLL REHABILITATION CENTRE</t>
  </si>
  <si>
    <t>160 N MIDDLE SCHOOL RD</t>
  </si>
  <si>
    <t>155530</t>
  </si>
  <si>
    <t>SOUTH SHORE HEALTH &amp; REHABILITATION CENTER</t>
  </si>
  <si>
    <t>353 TYLER ST</t>
  </si>
  <si>
    <t>GARY</t>
  </si>
  <si>
    <t>46402</t>
  </si>
  <si>
    <t>155531</t>
  </si>
  <si>
    <t>OAKBROOK VILLAGE</t>
  </si>
  <si>
    <t>850 ASH ST</t>
  </si>
  <si>
    <t>155532</t>
  </si>
  <si>
    <t>BLOOMINGTON NURSING AND REHABILITATION CENTER</t>
  </si>
  <si>
    <t>120 E MILLER DR</t>
  </si>
  <si>
    <t>155535</t>
  </si>
  <si>
    <t>WILLOW CROSSING HEALTH &amp; REHABILITATION CENTER</t>
  </si>
  <si>
    <t>3550 CENTRAL AVE</t>
  </si>
  <si>
    <t>155539</t>
  </si>
  <si>
    <t>BERTHA D GARTEN KETCHAM MEMORIAL CENTER</t>
  </si>
  <si>
    <t>601 E RACE ST</t>
  </si>
  <si>
    <t>ODON</t>
  </si>
  <si>
    <t>47562</t>
  </si>
  <si>
    <t>155542</t>
  </si>
  <si>
    <t>CLOVERLEAF OF KNIGHTSVILLE</t>
  </si>
  <si>
    <t>9325 N CRAWFORD ST</t>
  </si>
  <si>
    <t>KNIGHTSVILLE</t>
  </si>
  <si>
    <t>47857</t>
  </si>
  <si>
    <t>155543</t>
  </si>
  <si>
    <t>HICKORY CREEK AT HUNTINGTON</t>
  </si>
  <si>
    <t>1425 GRANT ST</t>
  </si>
  <si>
    <t>155546</t>
  </si>
  <si>
    <t>BETHEL POINTE HEALTH AND REHAB</t>
  </si>
  <si>
    <t>3400 W COMMUNITY DR</t>
  </si>
  <si>
    <t>155549</t>
  </si>
  <si>
    <t>WILLOWBEND LIVING CENTER</t>
  </si>
  <si>
    <t>7524 E JACKSON ST</t>
  </si>
  <si>
    <t>47302</t>
  </si>
  <si>
    <t>155551</t>
  </si>
  <si>
    <t>ROLLING MEADOWS HEALTH CARE CENTER</t>
  </si>
  <si>
    <t>604 RENNAKER ST</t>
  </si>
  <si>
    <t>LA FONTAINE</t>
  </si>
  <si>
    <t>46940</t>
  </si>
  <si>
    <t>155556</t>
  </si>
  <si>
    <t>300 FAIRGROUNDS RD</t>
  </si>
  <si>
    <t>TIPTON</t>
  </si>
  <si>
    <t>Tipton</t>
  </si>
  <si>
    <t>46072</t>
  </si>
  <si>
    <t>155557</t>
  </si>
  <si>
    <t>1651 N CAMPBELL ST</t>
  </si>
  <si>
    <t>155561</t>
  </si>
  <si>
    <t>GOOD SAMARITAN HOME &amp; REHABILITATIVE CENTER</t>
  </si>
  <si>
    <t>231 N JACKSON ST</t>
  </si>
  <si>
    <t>OAKLAND CITY</t>
  </si>
  <si>
    <t>47660</t>
  </si>
  <si>
    <t>155564</t>
  </si>
  <si>
    <t>259 W HARRISON ST</t>
  </si>
  <si>
    <t>MOORESVILLE</t>
  </si>
  <si>
    <t>46158</t>
  </si>
  <si>
    <t>155565</t>
  </si>
  <si>
    <t>HICKORY CREEK AT SUNSET</t>
  </si>
  <si>
    <t>1109 S INDIANA STREET</t>
  </si>
  <si>
    <t>155566</t>
  </si>
  <si>
    <t>WARSAW MEADOWS</t>
  </si>
  <si>
    <t>300 E PRAIRIE ST</t>
  </si>
  <si>
    <t>155567</t>
  </si>
  <si>
    <t>APERION CARE UNIVERSITY PARK</t>
  </si>
  <si>
    <t>1400 MEDICAL PARK DR</t>
  </si>
  <si>
    <t>155568</t>
  </si>
  <si>
    <t>WILLIAMSPORT NURSING AND REHABILITATION</t>
  </si>
  <si>
    <t>200 SHORT ST</t>
  </si>
  <si>
    <t>WILLIAMSPORT</t>
  </si>
  <si>
    <t>47993</t>
  </si>
  <si>
    <t>155570</t>
  </si>
  <si>
    <t>PLEASANT VIEW LODGE</t>
  </si>
  <si>
    <t>7476 W LANE RD</t>
  </si>
  <si>
    <t>MC CORDSVILLE</t>
  </si>
  <si>
    <t>46055</t>
  </si>
  <si>
    <t>155571</t>
  </si>
  <si>
    <t>11563 W 300 S</t>
  </si>
  <si>
    <t>DUNKIRK</t>
  </si>
  <si>
    <t>47336</t>
  </si>
  <si>
    <t>155572</t>
  </si>
  <si>
    <t>APERION CARE DEMOTTE</t>
  </si>
  <si>
    <t>10352 N 600 E  COUNTY LINE RD</t>
  </si>
  <si>
    <t>DEMOTTE</t>
  </si>
  <si>
    <t>46310</t>
  </si>
  <si>
    <t>155573</t>
  </si>
  <si>
    <t>981 BEECHWOOD AVE</t>
  </si>
  <si>
    <t>155574</t>
  </si>
  <si>
    <t>500 WALKERTON TR</t>
  </si>
  <si>
    <t>WALKERTON</t>
  </si>
  <si>
    <t>46574</t>
  </si>
  <si>
    <t>155576</t>
  </si>
  <si>
    <t>0548 S 100 W</t>
  </si>
  <si>
    <t>HARTFORD CITY</t>
  </si>
  <si>
    <t>Blackford</t>
  </si>
  <si>
    <t>47348</t>
  </si>
  <si>
    <t>155578</t>
  </si>
  <si>
    <t>220 E DUNN RD</t>
  </si>
  <si>
    <t>NEW CARLISLE</t>
  </si>
  <si>
    <t>46552</t>
  </si>
  <si>
    <t>155579</t>
  </si>
  <si>
    <t>7440 N COUNTY ROAD 825 E</t>
  </si>
  <si>
    <t>47246</t>
  </si>
  <si>
    <t>155580</t>
  </si>
  <si>
    <t>APERION CARE TOLLESTON PARK</t>
  </si>
  <si>
    <t>2350 TAFT ST</t>
  </si>
  <si>
    <t>46404</t>
  </si>
  <si>
    <t>155581</t>
  </si>
  <si>
    <t>500 E PICKWICK DR</t>
  </si>
  <si>
    <t>SYRACUSE</t>
  </si>
  <si>
    <t>46567</t>
  </si>
  <si>
    <t>155582</t>
  </si>
  <si>
    <t>300 N WASHINGTON ST</t>
  </si>
  <si>
    <t>WAKARUSA</t>
  </si>
  <si>
    <t>46573</t>
  </si>
  <si>
    <t>155583</t>
  </si>
  <si>
    <t>1367 S RANDOLPH ST</t>
  </si>
  <si>
    <t>GARRETT</t>
  </si>
  <si>
    <t>46738</t>
  </si>
  <si>
    <t>155586</t>
  </si>
  <si>
    <t>LUTHERAN LIFE VILLAGES</t>
  </si>
  <si>
    <t>6701 S ANTHONY BLVD</t>
  </si>
  <si>
    <t>46816</t>
  </si>
  <si>
    <t>155587</t>
  </si>
  <si>
    <t>34 S MAIN ST</t>
  </si>
  <si>
    <t>46120</t>
  </si>
  <si>
    <t>155589</t>
  </si>
  <si>
    <t>730 SCHOOL ST</t>
  </si>
  <si>
    <t>CULVER</t>
  </si>
  <si>
    <t>46511</t>
  </si>
  <si>
    <t>155593</t>
  </si>
  <si>
    <t>INDIANA MASONIC HOME HEALTH CENTER</t>
  </si>
  <si>
    <t>800 FREEMASON PARKWAY</t>
  </si>
  <si>
    <t>155596</t>
  </si>
  <si>
    <t>APERION CARE ANGOLA</t>
  </si>
  <si>
    <t>500 N WILLIAMS ST</t>
  </si>
  <si>
    <t>155600</t>
  </si>
  <si>
    <t>MULBERRY HEALTH &amp; REHABILITATION CENTER</t>
  </si>
  <si>
    <t>502 W JACKSON ST</t>
  </si>
  <si>
    <t>MULBERRY</t>
  </si>
  <si>
    <t>46058</t>
  </si>
  <si>
    <t>155604</t>
  </si>
  <si>
    <t>SAINT ANTHONY REHAB AND NURSING CENTER</t>
  </si>
  <si>
    <t>1205 N 14TH ST</t>
  </si>
  <si>
    <t>155605</t>
  </si>
  <si>
    <t>GRAND VALLEY  HEALTH &amp; REHAB</t>
  </si>
  <si>
    <t>621 GRAND VALLEY BOULEVARD</t>
  </si>
  <si>
    <t>155606</t>
  </si>
  <si>
    <t>WESTSIDE RETIREMENT VILLAGE</t>
  </si>
  <si>
    <t>8616 W 10TH ST</t>
  </si>
  <si>
    <t>46234</t>
  </si>
  <si>
    <t>155607</t>
  </si>
  <si>
    <t>BETHEL MANOR</t>
  </si>
  <si>
    <t>6015 KRATZVILLE RD</t>
  </si>
  <si>
    <t>155608</t>
  </si>
  <si>
    <t>HEALTHCARE CENTER AT WITTENBERG VILLAGE</t>
  </si>
  <si>
    <t>1200 E LUTHER DR</t>
  </si>
  <si>
    <t>155611</t>
  </si>
  <si>
    <t>HOOSIER CHRISTIAN VILLAGE</t>
  </si>
  <si>
    <t>621 S SUGAR ST</t>
  </si>
  <si>
    <t>BROWNSTOWN</t>
  </si>
  <si>
    <t>47220</t>
  </si>
  <si>
    <t>155614</t>
  </si>
  <si>
    <t>LINCOLN HILLS OF NEW ALBANY</t>
  </si>
  <si>
    <t>326 COUNTRY CLUB DRIVE</t>
  </si>
  <si>
    <t>155616</t>
  </si>
  <si>
    <t>NEW ALBANY NURSING AND REHABILITATION CENTER</t>
  </si>
  <si>
    <t>201 E ELM ST</t>
  </si>
  <si>
    <t>155617</t>
  </si>
  <si>
    <t>524 ANDERSON RD</t>
  </si>
  <si>
    <t>CHESTERFIELD</t>
  </si>
  <si>
    <t>46017</t>
  </si>
  <si>
    <t>155618</t>
  </si>
  <si>
    <t>MANOR CARE HEALTH SERVICES SUMMER TRACE</t>
  </si>
  <si>
    <t>12999 N PENNSYLVANIA ST</t>
  </si>
  <si>
    <t>155620</t>
  </si>
  <si>
    <t>ZIONSVILLE MEADOWS</t>
  </si>
  <si>
    <t>675 S FORD RD</t>
  </si>
  <si>
    <t>ZIONSVILLE</t>
  </si>
  <si>
    <t>46077</t>
  </si>
  <si>
    <t>155621</t>
  </si>
  <si>
    <t>PINE HAVEN HEALTH AND REHABILITATION CENTER</t>
  </si>
  <si>
    <t>3400 STOCKER DR</t>
  </si>
  <si>
    <t>155625</t>
  </si>
  <si>
    <t>ARBOR GROVE VILLAGE</t>
  </si>
  <si>
    <t>1021 E CENTRAL AVE</t>
  </si>
  <si>
    <t>155627</t>
  </si>
  <si>
    <t>1720 ALBER ST</t>
  </si>
  <si>
    <t>155628</t>
  </si>
  <si>
    <t>CREEKSIDE HEALTH AND REHABILITATION CENTER</t>
  </si>
  <si>
    <t>3114 EAST 46TH STREET</t>
  </si>
  <si>
    <t>46205</t>
  </si>
  <si>
    <t>155630</t>
  </si>
  <si>
    <t>FLATROCK RIVER LODGE</t>
  </si>
  <si>
    <t>904 E 11TH ST</t>
  </si>
  <si>
    <t>155631</t>
  </si>
  <si>
    <t>WHITE RIVER LODGE</t>
  </si>
  <si>
    <t>3710 KENNY SIMPSON LN</t>
  </si>
  <si>
    <t>155632</t>
  </si>
  <si>
    <t>LODGE OF THE WABASH</t>
  </si>
  <si>
    <t>723 E RAMSEY RD</t>
  </si>
  <si>
    <t>155635</t>
  </si>
  <si>
    <t>GRACE VILLAGE HEALTH CARE FACILITY</t>
  </si>
  <si>
    <t>337 GRACE VILLAGE DR</t>
  </si>
  <si>
    <t>WINONA LAKE</t>
  </si>
  <si>
    <t>46590</t>
  </si>
  <si>
    <t>155636</t>
  </si>
  <si>
    <t>HARRISON TERRACE</t>
  </si>
  <si>
    <t>1924 WELLESLEY BLVD</t>
  </si>
  <si>
    <t>155637</t>
  </si>
  <si>
    <t>CROWN POINT CHRISTIAN VILLAGE</t>
  </si>
  <si>
    <t>6685 E 117TH AVE</t>
  </si>
  <si>
    <t>155649</t>
  </si>
  <si>
    <t>APERION CARE SPENCER LLC</t>
  </si>
  <si>
    <t>210 STATE HWY 43</t>
  </si>
  <si>
    <t>SPENCER</t>
  </si>
  <si>
    <t>Owen</t>
  </si>
  <si>
    <t>47460</t>
  </si>
  <si>
    <t>155650</t>
  </si>
  <si>
    <t>LINCOLNSHIRE HEALTH &amp; REHABILITATION CENTER</t>
  </si>
  <si>
    <t>8380 VIRGINIA ST</t>
  </si>
  <si>
    <t>155651</t>
  </si>
  <si>
    <t>HOMEVIEW CENTER OF FRANKLIN</t>
  </si>
  <si>
    <t>651 SOUTH STATE STREET</t>
  </si>
  <si>
    <t>155653</t>
  </si>
  <si>
    <t>LAKE COUNTY NURSING AND REHABILITATION CENTER</t>
  </si>
  <si>
    <t>5025 MCCOOK AVE</t>
  </si>
  <si>
    <t>EAST CHICAGO</t>
  </si>
  <si>
    <t>46312</t>
  </si>
  <si>
    <t>155654</t>
  </si>
  <si>
    <t>ENGLEWOOD HEALTH &amp; REHABILITATION CENTER</t>
  </si>
  <si>
    <t>2237 ENGLE RD</t>
  </si>
  <si>
    <t>46809</t>
  </si>
  <si>
    <t>155655</t>
  </si>
  <si>
    <t>PEABODY RETIREMENT COMMUNITY</t>
  </si>
  <si>
    <t>400 W SEVENTH ST</t>
  </si>
  <si>
    <t>NORTH MANCHESTER</t>
  </si>
  <si>
    <t>46962</t>
  </si>
  <si>
    <t>155656</t>
  </si>
  <si>
    <t>CANTERBURY NURSING AND REHABILITATION CENTER</t>
  </si>
  <si>
    <t>2827 NORTHGATE BLVD</t>
  </si>
  <si>
    <t>46835</t>
  </si>
  <si>
    <t>155657</t>
  </si>
  <si>
    <t>HARRISON HEALTHCARE CENTER</t>
  </si>
  <si>
    <t>150 BEECHMONT DR</t>
  </si>
  <si>
    <t>155658</t>
  </si>
  <si>
    <t>WESLEY MANOR HEALTH CENTER</t>
  </si>
  <si>
    <t>1555 N MAIN ST</t>
  </si>
  <si>
    <t>155659</t>
  </si>
  <si>
    <t>SELLERSBURG HEALTHCARE CENTER</t>
  </si>
  <si>
    <t>7823 OLD HWY # 60</t>
  </si>
  <si>
    <t>SELLERSBURG</t>
  </si>
  <si>
    <t>47172</t>
  </si>
  <si>
    <t>155660</t>
  </si>
  <si>
    <t>PULASKI HEALTH CARE CENTER</t>
  </si>
  <si>
    <t>624 E 13TH ST</t>
  </si>
  <si>
    <t>155661</t>
  </si>
  <si>
    <t>OWEN VALLEY HEALTH CAMPUS</t>
  </si>
  <si>
    <t>920 W HWY 46</t>
  </si>
  <si>
    <t>155662</t>
  </si>
  <si>
    <t>REHABILITATION CENTER AT HARTSFIELD VILLAGE</t>
  </si>
  <si>
    <t>503 OTIS R BOWEN DR</t>
  </si>
  <si>
    <t>155664</t>
  </si>
  <si>
    <t>EAGLE CREEK HEALTHCARE CENTER</t>
  </si>
  <si>
    <t>4102 SHORE DR</t>
  </si>
  <si>
    <t>46254</t>
  </si>
  <si>
    <t>155665</t>
  </si>
  <si>
    <t>MAJESTIC CARE OF NORTH VERNON</t>
  </si>
  <si>
    <t>701 HENRY STREET</t>
  </si>
  <si>
    <t>NORTH VERNON</t>
  </si>
  <si>
    <t>Jennings</t>
  </si>
  <si>
    <t>47265</t>
  </si>
  <si>
    <t>155666</t>
  </si>
  <si>
    <t>AUBURN VILLAGE</t>
  </si>
  <si>
    <t>1751 WESLEY ROAD</t>
  </si>
  <si>
    <t>46706</t>
  </si>
  <si>
    <t>155667</t>
  </si>
  <si>
    <t>OAK GROVE CHRISTIAN RETIREMENT VILLAGE</t>
  </si>
  <si>
    <t>221 W DIVISION ST</t>
  </si>
  <si>
    <t>155668</t>
  </si>
  <si>
    <t>DIVERSICARE OF PROVIDENCE</t>
  </si>
  <si>
    <t>4915 CHARLESTOWN RD</t>
  </si>
  <si>
    <t>155670</t>
  </si>
  <si>
    <t>SIGNATURE HEALTHCARE OF NEWBURGH</t>
  </si>
  <si>
    <t>5233 ROSEBUD LANE</t>
  </si>
  <si>
    <t>155671</t>
  </si>
  <si>
    <t>OAKWOOD HEALTH CAMPUS</t>
  </si>
  <si>
    <t>1143 23RD ST</t>
  </si>
  <si>
    <t>155672</t>
  </si>
  <si>
    <t>HAMILTON GROVE</t>
  </si>
  <si>
    <t>31869 CHICAGO TRAIL</t>
  </si>
  <si>
    <t>155673</t>
  </si>
  <si>
    <t>MARKLE HEALTH &amp; REHABILITATION</t>
  </si>
  <si>
    <t>170 N TRACY ST</t>
  </si>
  <si>
    <t>MARKLE</t>
  </si>
  <si>
    <t>46770</t>
  </si>
  <si>
    <t>155674</t>
  </si>
  <si>
    <t>ST CHARLES HEALTH CAMPUS</t>
  </si>
  <si>
    <t>3150 ST CHARLES ST</t>
  </si>
  <si>
    <t>155675</t>
  </si>
  <si>
    <t>MORNING BREEZE RETIREMENT COMMUNITY AND HEALTHCARE</t>
  </si>
  <si>
    <t>950 N LAKEVIEW DR</t>
  </si>
  <si>
    <t>155676</t>
  </si>
  <si>
    <t>MILNER COMMUNITY HEALTH CARE</t>
  </si>
  <si>
    <t>370 E MAIN ST</t>
  </si>
  <si>
    <t>46065</t>
  </si>
  <si>
    <t>155677</t>
  </si>
  <si>
    <t>BELL TRACE HEALTH AND LIVING CENTER</t>
  </si>
  <si>
    <t>725 BELL TRACE CIRCLE</t>
  </si>
  <si>
    <t>155678</t>
  </si>
  <si>
    <t>WATERFORD PLACE HEALTH CAMPUS</t>
  </si>
  <si>
    <t>800 ST JOSEPH DR</t>
  </si>
  <si>
    <t>155679</t>
  </si>
  <si>
    <t>BETHLEHEM WOODS NURSING AND REHABILITATION</t>
  </si>
  <si>
    <t>4430 ELSDALE DR</t>
  </si>
  <si>
    <t>155680</t>
  </si>
  <si>
    <t>HOMEWOOD HEALTH CAMPUS</t>
  </si>
  <si>
    <t>2494 N LEBANON ST</t>
  </si>
  <si>
    <t>155681</t>
  </si>
  <si>
    <t>AUTUMN WOODS HEALTH CAMPUS</t>
  </si>
  <si>
    <t>2911 GREEN VALLEY RD</t>
  </si>
  <si>
    <t>155682</t>
  </si>
  <si>
    <t>WOODMONT HEALTH CAMPUS</t>
  </si>
  <si>
    <t>1325 ROCKPORT RD</t>
  </si>
  <si>
    <t>155684</t>
  </si>
  <si>
    <t>SOUTHFIELD VILLAGE</t>
  </si>
  <si>
    <t>6450 MIAMI CIR</t>
  </si>
  <si>
    <t>155685</t>
  </si>
  <si>
    <t>GOLDEN LIVING CENTER-ELKHART</t>
  </si>
  <si>
    <t>1001 W HIVELY AVE</t>
  </si>
  <si>
    <t>155686</t>
  </si>
  <si>
    <t>GOLDEN LIVING CENTER-KNOX</t>
  </si>
  <si>
    <t>300 E CULVER RD</t>
  </si>
  <si>
    <t>155687</t>
  </si>
  <si>
    <t>GOLDEN LIVING CENTER-MUNCIE</t>
  </si>
  <si>
    <t>2701 LYN-MAR DR</t>
  </si>
  <si>
    <t>155688</t>
  </si>
  <si>
    <t>FREELANDVILLE COMMUNITY HOME</t>
  </si>
  <si>
    <t>310 W CARLISLE ST, PO BOX 288</t>
  </si>
  <si>
    <t>FREELANDVILLE</t>
  </si>
  <si>
    <t>47535</t>
  </si>
  <si>
    <t>155689</t>
  </si>
  <si>
    <t>COURTYARD HEALTHCARE CENTER</t>
  </si>
  <si>
    <t>2400 COLLEGE AVE</t>
  </si>
  <si>
    <t>46526</t>
  </si>
  <si>
    <t>155690</t>
  </si>
  <si>
    <t>LINDBERG CROSSING SENIOR LIVING</t>
  </si>
  <si>
    <t>1821 LINDBERG RD</t>
  </si>
  <si>
    <t>46012</t>
  </si>
  <si>
    <t>155691</t>
  </si>
  <si>
    <t>MORRISTOWN MANOR</t>
  </si>
  <si>
    <t>868 S WASHINGTON ST</t>
  </si>
  <si>
    <t>MORRISTOWN</t>
  </si>
  <si>
    <t>46161</t>
  </si>
  <si>
    <t>155692</t>
  </si>
  <si>
    <t>HERITAGE OF HUNTINGTON</t>
  </si>
  <si>
    <t>1180 W 500 N</t>
  </si>
  <si>
    <t>155693</t>
  </si>
  <si>
    <t>SILVER OAKS HEALTH CAMPUS</t>
  </si>
  <si>
    <t>2011 CHAPA STREET</t>
  </si>
  <si>
    <t>155694</t>
  </si>
  <si>
    <t>BETZ NURSING HOME</t>
  </si>
  <si>
    <t>116 BETZ RD</t>
  </si>
  <si>
    <t>155695</t>
  </si>
  <si>
    <t>RIVERSIDE VILLAGE</t>
  </si>
  <si>
    <t>1400 W FRANKLIN ST</t>
  </si>
  <si>
    <t>46516</t>
  </si>
  <si>
    <t>155696</t>
  </si>
  <si>
    <t>BRIDGEPOINTE HEALTH CAMPUS</t>
  </si>
  <si>
    <t>1900 COLLEGE AVE</t>
  </si>
  <si>
    <t>155697</t>
  </si>
  <si>
    <t>CLARK REHABILITATION AND SKILLED NURSING CENTER</t>
  </si>
  <si>
    <t>517 N LITTLE LEAGUE BLVD</t>
  </si>
  <si>
    <t>155698</t>
  </si>
  <si>
    <t>BETHANY POINTE HEALTH CAMPUS</t>
  </si>
  <si>
    <t>1707 BETHANY RD</t>
  </si>
  <si>
    <t>155699</t>
  </si>
  <si>
    <t>BRIDGEWATER REHABILITATION CENTRE</t>
  </si>
  <si>
    <t>715 N MILL ST</t>
  </si>
  <si>
    <t>155700</t>
  </si>
  <si>
    <t>CATHERINE KASPER HOME</t>
  </si>
  <si>
    <t>9601 S UNION RD</t>
  </si>
  <si>
    <t>DONALDSON</t>
  </si>
  <si>
    <t>46513</t>
  </si>
  <si>
    <t>155701</t>
  </si>
  <si>
    <t>CHRISTIAN CARE RETIREMENT COMMUNITY</t>
  </si>
  <si>
    <t>720 E DUSTMAN RD</t>
  </si>
  <si>
    <t>155702</t>
  </si>
  <si>
    <t>APERION CARE PERU</t>
  </si>
  <si>
    <t>1850 WEST MATADOR ST</t>
  </si>
  <si>
    <t>155703</t>
  </si>
  <si>
    <t>BROOKSIDE VILLAGE INC</t>
  </si>
  <si>
    <t>1111 CHURCH AVE</t>
  </si>
  <si>
    <t>155704</t>
  </si>
  <si>
    <t>APERION CARE WALDRON LLC</t>
  </si>
  <si>
    <t>505 N MAIN ST</t>
  </si>
  <si>
    <t>46182</t>
  </si>
  <si>
    <t>155705</t>
  </si>
  <si>
    <t>HERITAGE POINTE</t>
  </si>
  <si>
    <t>801 N HUNTINGTON AVE</t>
  </si>
  <si>
    <t>46792</t>
  </si>
  <si>
    <t>155707</t>
  </si>
  <si>
    <t>SWISS VILLAGE</t>
  </si>
  <si>
    <t>1350 W MAIN ST</t>
  </si>
  <si>
    <t>155708</t>
  </si>
  <si>
    <t>HILLSIDE MANOR NURSING HOME</t>
  </si>
  <si>
    <t>1109 E NATIONAL HIGHWAY</t>
  </si>
  <si>
    <t>155710</t>
  </si>
  <si>
    <t>CHASE CENTER</t>
  </si>
  <si>
    <t>2 CHASE PARK</t>
  </si>
  <si>
    <t>155712</t>
  </si>
  <si>
    <t>COVERED BRIDGE HEALTH CAMPUS</t>
  </si>
  <si>
    <t>1675 W TIPTON ST</t>
  </si>
  <si>
    <t>155714</t>
  </si>
  <si>
    <t>OAK VILLAGE</t>
  </si>
  <si>
    <t>200 W FOURTH ST</t>
  </si>
  <si>
    <t>OAKTOWN</t>
  </si>
  <si>
    <t>47561</t>
  </si>
  <si>
    <t>155715</t>
  </si>
  <si>
    <t>LUTHERAN COMMUNITY HOME</t>
  </si>
  <si>
    <t>111 W CHURCH AVE</t>
  </si>
  <si>
    <t>155716</t>
  </si>
  <si>
    <t>GOOD SAMARITAN HOME HEALTH CENTER AND RESIDENTIAL</t>
  </si>
  <si>
    <t>601 N BOEKE RD</t>
  </si>
  <si>
    <t>47711</t>
  </si>
  <si>
    <t>155717</t>
  </si>
  <si>
    <t>ALPHA HOME - A WATERS COMMUNITY</t>
  </si>
  <si>
    <t>2640 COLD SPRING RD</t>
  </si>
  <si>
    <t>155718</t>
  </si>
  <si>
    <t>NORTHVIEW HEALTH AND LIVING</t>
  </si>
  <si>
    <t>1235 W CROSS ST</t>
  </si>
  <si>
    <t>155719</t>
  </si>
  <si>
    <t>GEORGE ADE MEMORIAL HEALTH CARE CENTER</t>
  </si>
  <si>
    <t>3623 IN-16</t>
  </si>
  <si>
    <t>BROOK</t>
  </si>
  <si>
    <t>47922</t>
  </si>
  <si>
    <t>155720</t>
  </si>
  <si>
    <t>CATHEDRAL HEALTH CARE CENTER</t>
  </si>
  <si>
    <t>520 W 9TH ST</t>
  </si>
  <si>
    <t>155723</t>
  </si>
  <si>
    <t>RIVER POINTE HEALTH CAMPUS</t>
  </si>
  <si>
    <t>3001 GALAXY DR</t>
  </si>
  <si>
    <t>47715</t>
  </si>
  <si>
    <t>155724</t>
  </si>
  <si>
    <t>WOODBRIDGE HEALTH CAMPUS</t>
  </si>
  <si>
    <t>602 WOODBRIDGE AVE</t>
  </si>
  <si>
    <t>155725</t>
  </si>
  <si>
    <t>UNIVERSITY PLACE HEALTH CENTER AND ASSISTED LIVING</t>
  </si>
  <si>
    <t>1750 LINDBERG RD</t>
  </si>
  <si>
    <t>155726</t>
  </si>
  <si>
    <t>RIVER TERRACE HEALTH CARE CENTER</t>
  </si>
  <si>
    <t>400 CAYLOR BLVD</t>
  </si>
  <si>
    <t>155727</t>
  </si>
  <si>
    <t>STONEBRIDGE HEALTH CAMPUS</t>
  </si>
  <si>
    <t>3100 SHAWNEE DR S</t>
  </si>
  <si>
    <t>155728</t>
  </si>
  <si>
    <t>MANDERLEY HEALTH CARE CENTER</t>
  </si>
  <si>
    <t>806 S BUCKEYE ST</t>
  </si>
  <si>
    <t>OSGOOD</t>
  </si>
  <si>
    <t>47037</t>
  </si>
  <si>
    <t>155729</t>
  </si>
  <si>
    <t>ADAMS HERITAGE</t>
  </si>
  <si>
    <t>12011 WHITTERN RD</t>
  </si>
  <si>
    <t>46773</t>
  </si>
  <si>
    <t>155730</t>
  </si>
  <si>
    <t>RIPLEY CROSSING</t>
  </si>
  <si>
    <t>1200 WHITLATCH WAY</t>
  </si>
  <si>
    <t>MILAN</t>
  </si>
  <si>
    <t>47031</t>
  </si>
  <si>
    <t>155732</t>
  </si>
  <si>
    <t>RIVEROAKS HEALTH CAMPUS</t>
  </si>
  <si>
    <t>1244 VAIL ST</t>
  </si>
  <si>
    <t>155733</t>
  </si>
  <si>
    <t>COLONIAL NURSING HOME</t>
  </si>
  <si>
    <t>119 N INDIANA AVE</t>
  </si>
  <si>
    <t>155734</t>
  </si>
  <si>
    <t>THORNTON TERRACE HEALTH CAMPUS</t>
  </si>
  <si>
    <t>188 THORNTON RD</t>
  </si>
  <si>
    <t>155735</t>
  </si>
  <si>
    <t>ASHFORD PLACE HEALTH CAMPUS</t>
  </si>
  <si>
    <t>2200 N RILEY HWY</t>
  </si>
  <si>
    <t>155736</t>
  </si>
  <si>
    <t>MILL POND HEALTH CAMPUS</t>
  </si>
  <si>
    <t>1014 MILL POND LANE</t>
  </si>
  <si>
    <t>155738</t>
  </si>
  <si>
    <t>MILTON HOME, THE</t>
  </si>
  <si>
    <t>206 E MARION ST</t>
  </si>
  <si>
    <t>46601</t>
  </si>
  <si>
    <t>155740</t>
  </si>
  <si>
    <t>TIMBERCREST CHURCH OF THE BRETHREN HOME</t>
  </si>
  <si>
    <t>2201 EAST ST</t>
  </si>
  <si>
    <t>155741</t>
  </si>
  <si>
    <t>FAIRWAY VILLAGE</t>
  </si>
  <si>
    <t>2630 S KEYSTONE AVE</t>
  </si>
  <si>
    <t>155742</t>
  </si>
  <si>
    <t>ST ANDREWS HEALTH CAMPUS</t>
  </si>
  <si>
    <t>1400 LAMMERS PIKE</t>
  </si>
  <si>
    <t>155743</t>
  </si>
  <si>
    <t>GREENHILL MANOR</t>
  </si>
  <si>
    <t>501 N LINCOLN AVE</t>
  </si>
  <si>
    <t>47944</t>
  </si>
  <si>
    <t>155744</t>
  </si>
  <si>
    <t>351 N ALLEN CHAPEL RD</t>
  </si>
  <si>
    <t>155745</t>
  </si>
  <si>
    <t>HOLY CROSS VILLAGE AT NOTRE DAME INC</t>
  </si>
  <si>
    <t>54515 STATE ROAD 933 NORTH</t>
  </si>
  <si>
    <t>NOTRE DAME</t>
  </si>
  <si>
    <t>46556</t>
  </si>
  <si>
    <t>155746</t>
  </si>
  <si>
    <t>PARKVIEW HAVEN</t>
  </si>
  <si>
    <t>101 CONSTITUTION DR</t>
  </si>
  <si>
    <t>FRANCESVILLE</t>
  </si>
  <si>
    <t>47946</t>
  </si>
  <si>
    <t>155747</t>
  </si>
  <si>
    <t>ADAMS WOODCREST</t>
  </si>
  <si>
    <t>1300 MERCER AVE</t>
  </si>
  <si>
    <t>46733</t>
  </si>
  <si>
    <t>155751</t>
  </si>
  <si>
    <t>MEADOW LAKES</t>
  </si>
  <si>
    <t>200 MEADOW LAKE DR</t>
  </si>
  <si>
    <t>155753</t>
  </si>
  <si>
    <t>HAMPTON OAKS HEALTH CAMPUS</t>
  </si>
  <si>
    <t>966 N WILSON RD</t>
  </si>
  <si>
    <t>155754</t>
  </si>
  <si>
    <t>HUBBARD HILL ESTATES INC</t>
  </si>
  <si>
    <t>28070 CR 24</t>
  </si>
  <si>
    <t>155755</t>
  </si>
  <si>
    <t>GOLDEN YEARS HOMESTEAD</t>
  </si>
  <si>
    <t>3136 GOEGLEIN RD</t>
  </si>
  <si>
    <t>155756</t>
  </si>
  <si>
    <t>COVENTRY MEADOWS</t>
  </si>
  <si>
    <t>7843 W JEFFERSON BLVD</t>
  </si>
  <si>
    <t>155757</t>
  </si>
  <si>
    <t>ROSEGATE VILLAGE</t>
  </si>
  <si>
    <t>7510 ROSEGATE DR</t>
  </si>
  <si>
    <t>155758</t>
  </si>
  <si>
    <t>ASBURY TOWERS HEALTH CARE CENTER</t>
  </si>
  <si>
    <t>102 W POPLAR ST</t>
  </si>
  <si>
    <t>155759</t>
  </si>
  <si>
    <t>GLEN OAKS HEALTH CAMPUS</t>
  </si>
  <si>
    <t>601 W CR 200 S</t>
  </si>
  <si>
    <t>155760</t>
  </si>
  <si>
    <t>WATERFORD CROSSING</t>
  </si>
  <si>
    <t>1332 WATERFORD CIR</t>
  </si>
  <si>
    <t>155761</t>
  </si>
  <si>
    <t>BROWNSBURG MEADOWS</t>
  </si>
  <si>
    <t>2 E TILDEN</t>
  </si>
  <si>
    <t>155762</t>
  </si>
  <si>
    <t>FOREST PARK HEALTH CAMPUS</t>
  </si>
  <si>
    <t>2401 SOUTH L ST</t>
  </si>
  <si>
    <t>155763</t>
  </si>
  <si>
    <t>NORTH RIDGE VILLAGE NURSING &amp; REHABILITATION CENTE</t>
  </si>
  <si>
    <t>600 TRAIL RIDGE RD</t>
  </si>
  <si>
    <t>46701</t>
  </si>
  <si>
    <t>155764</t>
  </si>
  <si>
    <t>SPRING MILL HEALTH CAMPUS</t>
  </si>
  <si>
    <t>101 W 87TH AVE</t>
  </si>
  <si>
    <t>155765</t>
  </si>
  <si>
    <t>SOUTHERN INDIANA REHABILITATION HOSPITAL - SNF</t>
  </si>
  <si>
    <t>3104 BLACKISTON BLVD - PROGRESSIVE CARE UNIT</t>
  </si>
  <si>
    <t>155766</t>
  </si>
  <si>
    <t>MAPLE MANOR CHRISTIAN HOME INC</t>
  </si>
  <si>
    <t>643 W UTICA ST</t>
  </si>
  <si>
    <t>155767</t>
  </si>
  <si>
    <t>SPRINGHURST HEALTH CAMPUS</t>
  </si>
  <si>
    <t>628 N MERIDIAN RD</t>
  </si>
  <si>
    <t>155768</t>
  </si>
  <si>
    <t>EVANSVILLE PROTESTANT HOME INC</t>
  </si>
  <si>
    <t>3701 WASHINGTON AVE</t>
  </si>
  <si>
    <t>47714</t>
  </si>
  <si>
    <t>155769</t>
  </si>
  <si>
    <t>MORRISON WOODS HEALTH CAMPUS</t>
  </si>
  <si>
    <t>4100 N MORRISON RD</t>
  </si>
  <si>
    <t>155770</t>
  </si>
  <si>
    <t>VILLAS OF GUERIN WOODS</t>
  </si>
  <si>
    <t>1002 SISTER BARBARA WAY</t>
  </si>
  <si>
    <t>47122</t>
  </si>
  <si>
    <t>155771</t>
  </si>
  <si>
    <t>OTTERBEIN FRANKLIN SENIORLIFE COMM RES &amp; COM CARE</t>
  </si>
  <si>
    <t>1070 W JEFFERSON ST</t>
  </si>
  <si>
    <t>155772</t>
  </si>
  <si>
    <t>COBBLESTONE CROSSINGS HEALTH CAMPUS</t>
  </si>
  <si>
    <t>1850 E HOWARD WAYNE DR</t>
  </si>
  <si>
    <t>155773</t>
  </si>
  <si>
    <t>TERRACE AT SOLARBRON THE</t>
  </si>
  <si>
    <t>1701 MCDOWELL RD</t>
  </si>
  <si>
    <t>155775</t>
  </si>
  <si>
    <t>CUMBERLAND POINTE HEALTH CAMPUS</t>
  </si>
  <si>
    <t>1051 CUMBERLAND AVE</t>
  </si>
  <si>
    <t>155776</t>
  </si>
  <si>
    <t>SPRINGHILL VILLAGE</t>
  </si>
  <si>
    <t>1001 E SPRINGHILL DR</t>
  </si>
  <si>
    <t>155777</t>
  </si>
  <si>
    <t>CREASY SPRINGS HEALTH CAMPUS</t>
  </si>
  <si>
    <t>1750 S CREASY LN</t>
  </si>
  <si>
    <t>155779</t>
  </si>
  <si>
    <t>PRAIRIE LAKES HEALTH CAMPUS</t>
  </si>
  <si>
    <t>9730 PRAIRIE LAKES BLVD EAST</t>
  </si>
  <si>
    <t>155780</t>
  </si>
  <si>
    <t>MADISON HEALTH CARE CENTER</t>
  </si>
  <si>
    <t>7465 MADISON AVE</t>
  </si>
  <si>
    <t>155782</t>
  </si>
  <si>
    <t>WHITE OAK HEALTH CAMPUS</t>
  </si>
  <si>
    <t>814 S 6TH ST</t>
  </si>
  <si>
    <t>155783</t>
  </si>
  <si>
    <t>GREENLEAF HEALTH CAMPUS</t>
  </si>
  <si>
    <t>1201 E BEARDSLEY AVE</t>
  </si>
  <si>
    <t>155784</t>
  </si>
  <si>
    <t>CREEKSIDE VILLAGE</t>
  </si>
  <si>
    <t>1420 E DOUGLAS RD</t>
  </si>
  <si>
    <t>155785</t>
  </si>
  <si>
    <t>WEST RIVER HEALTH CAMPUS</t>
  </si>
  <si>
    <t>714 S EICKHOFF RD</t>
  </si>
  <si>
    <t>155786</t>
  </si>
  <si>
    <t>ALLISONVILLE MEADOWS</t>
  </si>
  <si>
    <t>10312 ALLISONVILLE RD</t>
  </si>
  <si>
    <t>FISHERS</t>
  </si>
  <si>
    <t>46038</t>
  </si>
  <si>
    <t>155787</t>
  </si>
  <si>
    <t>INDIANA VETERANS HOME</t>
  </si>
  <si>
    <t>3851 N RIVER RD</t>
  </si>
  <si>
    <t>155788</t>
  </si>
  <si>
    <t>GREENWOOD MEADOWS</t>
  </si>
  <si>
    <t>1200 N SR 135</t>
  </si>
  <si>
    <t>155789</t>
  </si>
  <si>
    <t>RIDGEWOOD HEALTH CAMPUS</t>
  </si>
  <si>
    <t>181 CAMPUS DR</t>
  </si>
  <si>
    <t>155790</t>
  </si>
  <si>
    <t>BRIDGEWATER HEALTHCARE CENTER</t>
  </si>
  <si>
    <t>14751 CAREY ROAD</t>
  </si>
  <si>
    <t>46033</t>
  </si>
  <si>
    <t>155791</t>
  </si>
  <si>
    <t>BLAIR RIDGE HEALTH CAMPUS</t>
  </si>
  <si>
    <t>269 MEADOWVIEW DR</t>
  </si>
  <si>
    <t>155792</t>
  </si>
  <si>
    <t>COUNTRYSIDE MEADOWS</t>
  </si>
  <si>
    <t>762 N DAN JONES RD</t>
  </si>
  <si>
    <t>155793</t>
  </si>
  <si>
    <t>HAMILTON TRACE OF FISHERS</t>
  </si>
  <si>
    <t>11851 CUMBERLAND RD</t>
  </si>
  <si>
    <t>46037</t>
  </si>
  <si>
    <t>155794</t>
  </si>
  <si>
    <t>RETREAT AT THE STRATFORD, THE</t>
  </si>
  <si>
    <t>2460 GLEBE ST</t>
  </si>
  <si>
    <t>155795</t>
  </si>
  <si>
    <t>AVALON SPRINGS HEALTH CAMPUS</t>
  </si>
  <si>
    <t>2400 SILHAVY ROAD</t>
  </si>
  <si>
    <t>155796</t>
  </si>
  <si>
    <t>CEDARS THE</t>
  </si>
  <si>
    <t>14409 SUNRISE CT</t>
  </si>
  <si>
    <t>LEO</t>
  </si>
  <si>
    <t>46765</t>
  </si>
  <si>
    <t>155797</t>
  </si>
  <si>
    <t>ASPEN PLACE HEALTH CAMPUS</t>
  </si>
  <si>
    <t>2320 N MONTGOMERY ROAD</t>
  </si>
  <si>
    <t>155798</t>
  </si>
  <si>
    <t>ASHTON CREEK HEALTH AND REHABILITATION CENTER</t>
  </si>
  <si>
    <t>4111 PARK PLACE DRIVE</t>
  </si>
  <si>
    <t>46845</t>
  </si>
  <si>
    <t>155799</t>
  </si>
  <si>
    <t>APERION CARE MARION LLC</t>
  </si>
  <si>
    <t>614 WEST 14TH STREET</t>
  </si>
  <si>
    <t>155800</t>
  </si>
  <si>
    <t>9802 COLDWATER ROAD</t>
  </si>
  <si>
    <t>155801</t>
  </si>
  <si>
    <t>TRANSCENDENT HEALTHCARE OF BOONVILLE - NORTH</t>
  </si>
  <si>
    <t>305 E NORTH ST</t>
  </si>
  <si>
    <t>155802</t>
  </si>
  <si>
    <t>PROVIDENCE HEALTH CARE CENTER</t>
  </si>
  <si>
    <t>1 SISTERS OF PROVIDENCE</t>
  </si>
  <si>
    <t>ST MARY OF THE WOODS</t>
  </si>
  <si>
    <t>47876</t>
  </si>
  <si>
    <t>155803</t>
  </si>
  <si>
    <t>HAMILTON POINTE HEALTH AND REHAB</t>
  </si>
  <si>
    <t>3800 ELI PLACE</t>
  </si>
  <si>
    <t>155804</t>
  </si>
  <si>
    <t>SPRENGER HEALTH CARE OF MISHAWAKA</t>
  </si>
  <si>
    <t>60257 BODNAR BLVD</t>
  </si>
  <si>
    <t>155805</t>
  </si>
  <si>
    <t>ADDISON POINTE HEALTH &amp; REHABILITATION CENTER</t>
  </si>
  <si>
    <t>780 DICKINSON ROAD</t>
  </si>
  <si>
    <t>155806</t>
  </si>
  <si>
    <t>WELLBROOKE OF WABASH</t>
  </si>
  <si>
    <t>20 JOHN KISSINGER DRIVE</t>
  </si>
  <si>
    <t>155807</t>
  </si>
  <si>
    <t>RURAL HEALTH CARE CENTER</t>
  </si>
  <si>
    <t>1747 N RURAL ST</t>
  </si>
  <si>
    <t>155808</t>
  </si>
  <si>
    <t>WELLBROOKE OF WESTFIELD</t>
  </si>
  <si>
    <t>937 E 186TH STREET</t>
  </si>
  <si>
    <t>155809</t>
  </si>
  <si>
    <t>GREY STONE HEALTH &amp; REHABILITATION CENTER</t>
  </si>
  <si>
    <t>10445 DUPONT OAKS BLVD</t>
  </si>
  <si>
    <t>155810</t>
  </si>
  <si>
    <t>VERNON HEALTH &amp; REHABILITATION</t>
  </si>
  <si>
    <t>1955 S VERNON ST</t>
  </si>
  <si>
    <t>155811</t>
  </si>
  <si>
    <t>WELLBROOKE OF AVON</t>
  </si>
  <si>
    <t>10307 EAST COUNTY ROAD 100 NORTH</t>
  </si>
  <si>
    <t>155812</t>
  </si>
  <si>
    <t>WELLBROOKE OF CRAWFORDSVILLE</t>
  </si>
  <si>
    <t>517 CONCORD ROAD</t>
  </si>
  <si>
    <t>155813</t>
  </si>
  <si>
    <t>VILLAGES AT HISTORIC SILVERCREST THE</t>
  </si>
  <si>
    <t>1809 OLD VINCENNES ROAD</t>
  </si>
  <si>
    <t>155814</t>
  </si>
  <si>
    <t>BROOKE KNOLL VILLAGE</t>
  </si>
  <si>
    <t>1108 KINGWOOD DRIVE</t>
  </si>
  <si>
    <t>155815</t>
  </si>
  <si>
    <t>CLEARVISTA LAKE HEALTH CAMPUS</t>
  </si>
  <si>
    <t>8405 CLEARVISTA PLACE</t>
  </si>
  <si>
    <t>155816</t>
  </si>
  <si>
    <t>ARLINGTON PLACE HEALTH CAMPUS</t>
  </si>
  <si>
    <t>1635 N ARLINGTON AVE</t>
  </si>
  <si>
    <t>155817</t>
  </si>
  <si>
    <t>BARRINGTON OF CARMEL, THE</t>
  </si>
  <si>
    <t>1335 S GUILFORD ROAD</t>
  </si>
  <si>
    <t>155818</t>
  </si>
  <si>
    <t>HEARTHSTONE HEALTH CAMPUS</t>
  </si>
  <si>
    <t>3043 NORTH LINTEL DRIVE</t>
  </si>
  <si>
    <t>47404</t>
  </si>
  <si>
    <t>155819</t>
  </si>
  <si>
    <t>WELLBROOKE OF KOKOMO</t>
  </si>
  <si>
    <t>2200 SOUTH DIXON ROAD</t>
  </si>
  <si>
    <t>155820</t>
  </si>
  <si>
    <t>UNIVERSITY NURSING AND REHABILITATION CENTER</t>
  </si>
  <si>
    <t>1236 LINCOLN AVE</t>
  </si>
  <si>
    <t>155821</t>
  </si>
  <si>
    <t>ASPEN TRACE HEALTH &amp; LIVING COMMUNITY</t>
  </si>
  <si>
    <t>3154 SOUTH STATE ROAD 135</t>
  </si>
  <si>
    <t>155822</t>
  </si>
  <si>
    <t>CEDAR CREEK HEALTH CAMPUS</t>
  </si>
  <si>
    <t>18275 BURR STREET</t>
  </si>
  <si>
    <t>155823</t>
  </si>
  <si>
    <t>SOUTHPOINTE HEALTHCARE CENTER</t>
  </si>
  <si>
    <t>4904 WAR ADMIRAL DRIVE</t>
  </si>
  <si>
    <t>155824</t>
  </si>
  <si>
    <t>WELLBROOKE OF SOUTH BEND</t>
  </si>
  <si>
    <t>52565 STATE ROAD 933</t>
  </si>
  <si>
    <t>155825</t>
  </si>
  <si>
    <t>ST AUGUSTINE HOME FOR THE AGED</t>
  </si>
  <si>
    <t>2345 W 86TH ST</t>
  </si>
  <si>
    <t>155826</t>
  </si>
  <si>
    <t>EVERGREEN CROSSING AND THE LOFTS</t>
  </si>
  <si>
    <t>5404 GEORGETOWN ROAD</t>
  </si>
  <si>
    <t>155827</t>
  </si>
  <si>
    <t>SAGE BLUFF HEALTH &amp; REHAB CENTER</t>
  </si>
  <si>
    <t>4180 SAGE BLUFF CROSSING</t>
  </si>
  <si>
    <t>155828</t>
  </si>
  <si>
    <t>HERITAGE OF FORT WAYNE, THE</t>
  </si>
  <si>
    <t>5250 HERITAGE PARKWAY</t>
  </si>
  <si>
    <t>155829</t>
  </si>
  <si>
    <t>SPRINGS AT LAFAYETTE, THE</t>
  </si>
  <si>
    <t>2402 SOUTH STREET</t>
  </si>
  <si>
    <t>155830</t>
  </si>
  <si>
    <t>HARRISON'S CROSSING HEALTH CAMPUS</t>
  </si>
  <si>
    <t>395 8TH AVENUE</t>
  </si>
  <si>
    <t>155831</t>
  </si>
  <si>
    <t>BRIARCLIFF HEALTH &amp; REHABILITATION CENTER</t>
  </si>
  <si>
    <t>5024 WESTERN AVENUE</t>
  </si>
  <si>
    <t>155832</t>
  </si>
  <si>
    <t>WITHAM EXTENDED CARE</t>
  </si>
  <si>
    <t>2605 N LEBANON STREET</t>
  </si>
  <si>
    <t>155833</t>
  </si>
  <si>
    <t>WELLBROOKE OF CARMEL</t>
  </si>
  <si>
    <t>12315 PENNSYLVANIA STREET</t>
  </si>
  <si>
    <t>155834</t>
  </si>
  <si>
    <t>GOLDEN LIVING CENTER - WILLOW SPRINGS</t>
  </si>
  <si>
    <t>2002 WEST 86TH STREET</t>
  </si>
  <si>
    <t>155835</t>
  </si>
  <si>
    <t>SYMPHONY OF CROWN POINT  LLC</t>
  </si>
  <si>
    <t>1555 S MAIN STREET</t>
  </si>
  <si>
    <t>155836</t>
  </si>
  <si>
    <t>CUMBERLAND TRACE HEALTH &amp; LIVING COMMUNITY</t>
  </si>
  <si>
    <t>1925 REEVES ROAD</t>
  </si>
  <si>
    <t>155837</t>
  </si>
  <si>
    <t>VILLAGES AT OAK RIDGE, THE</t>
  </si>
  <si>
    <t>1694 TROY ROAD</t>
  </si>
  <si>
    <t>155838</t>
  </si>
  <si>
    <t>STONECROFT HEALTH CAMPUS</t>
  </si>
  <si>
    <t>363 SOUTH FIELDSTONE BLVD</t>
  </si>
  <si>
    <t>155839</t>
  </si>
  <si>
    <t>SUMMIT HEALTH AND LIVING</t>
  </si>
  <si>
    <t>701 S MAIN ST</t>
  </si>
  <si>
    <t>SUMMITVILLE</t>
  </si>
  <si>
    <t>46070</t>
  </si>
  <si>
    <t>155840</t>
  </si>
  <si>
    <t>SYMPHONY OF DYER LLC</t>
  </si>
  <si>
    <t>1532 CALUMET AVENUE</t>
  </si>
  <si>
    <t>155841</t>
  </si>
  <si>
    <t>COPPER TRACE HEALTH &amp; LIVING COMMUNITY</t>
  </si>
  <si>
    <t>1250 W 146TH STREET</t>
  </si>
  <si>
    <t>155842</t>
  </si>
  <si>
    <t>SPRINGS OF MOORESVILLE, THE</t>
  </si>
  <si>
    <t>302 NORTH JOHNSON ROAD</t>
  </si>
  <si>
    <t>155843</t>
  </si>
  <si>
    <t>SPRINGS OF RICHMOND, THE</t>
  </si>
  <si>
    <t>400 INDUSTRIES ROAD</t>
  </si>
  <si>
    <t>155844</t>
  </si>
  <si>
    <t>SYMPHONY OF CHESTERTON LLC</t>
  </si>
  <si>
    <t>2775 VILLAGE POINT</t>
  </si>
  <si>
    <t>155845</t>
  </si>
  <si>
    <t>SIMMONS LOVING CARE HEALTH FACILITY</t>
  </si>
  <si>
    <t>700 E 21ST AVE</t>
  </si>
  <si>
    <t>46407</t>
  </si>
  <si>
    <t>155846</t>
  </si>
  <si>
    <t>GREEN HOUSE COTTAGES OF CARMEL</t>
  </si>
  <si>
    <t>616 GREEN HOUSE WAY</t>
  </si>
  <si>
    <t>155847</t>
  </si>
  <si>
    <t>SILVER MEMORIES HEALTH CARE</t>
  </si>
  <si>
    <t>6996 SOUTH  US421</t>
  </si>
  <si>
    <t>VERSAILLES</t>
  </si>
  <si>
    <t>47042</t>
  </si>
  <si>
    <t>155848</t>
  </si>
  <si>
    <t>ENMOTION RECOVERY CARE</t>
  </si>
  <si>
    <t>1000 E MAIN STREET</t>
  </si>
  <si>
    <t>155849</t>
  </si>
  <si>
    <t>RIVER TERRACE HEALTH CAMPUS</t>
  </si>
  <si>
    <t>120 PRESBYTERIAN AVE</t>
  </si>
  <si>
    <t>155850</t>
  </si>
  <si>
    <t>BELLTOWER HEALTH &amp; REHABILITATION CENTER</t>
  </si>
  <si>
    <t>5805 NORTH FIR ROAD</t>
  </si>
  <si>
    <t>GRANGER</t>
  </si>
  <si>
    <t>46530</t>
  </si>
  <si>
    <t>155851</t>
  </si>
  <si>
    <t>ORCHARD POINTE HEALTH CAMPUS</t>
  </si>
  <si>
    <t>702 SAWYER ROAD</t>
  </si>
  <si>
    <t>155852</t>
  </si>
  <si>
    <t>HARRISON SPRINGS HEALTH CAMPUS</t>
  </si>
  <si>
    <t>871 PACER DRIVE NW</t>
  </si>
  <si>
    <t>155853</t>
  </si>
  <si>
    <t>PARK PLACE HEALTH AND WELLNESS CENTER</t>
  </si>
  <si>
    <t>10820 PARK PLACE</t>
  </si>
  <si>
    <t>SAINT JOHN</t>
  </si>
  <si>
    <t>46373</t>
  </si>
  <si>
    <t>155854</t>
  </si>
  <si>
    <t>NORTH RIVER HEALTH CAMPUS</t>
  </si>
  <si>
    <t>811 E BASELINE ROAD</t>
  </si>
  <si>
    <t>47725</t>
  </si>
  <si>
    <t>155855</t>
  </si>
  <si>
    <t>MCGIVNEY HEALTH CARE CENTER</t>
  </si>
  <si>
    <t>2907 E 136TH ST</t>
  </si>
  <si>
    <t>155856</t>
  </si>
  <si>
    <t>GREEN HOUSE VILLAGE OF GOSHEN</t>
  </si>
  <si>
    <t>1640 AUTUMN BLAZE DRIVE</t>
  </si>
  <si>
    <t>155857</t>
  </si>
  <si>
    <t>TRANQUILITY NURSING AND REHAB</t>
  </si>
  <si>
    <t>3640 N CENTRAL AVENUE</t>
  </si>
  <si>
    <t>15A011</t>
  </si>
  <si>
    <t>ESPECIALLY KIDZ HEALTH &amp; REHAB</t>
  </si>
  <si>
    <t>2325 S MILLER ST</t>
  </si>
  <si>
    <t>15E064</t>
  </si>
  <si>
    <t>BROOKSIDE CARE STRATEGIES</t>
  </si>
  <si>
    <t>505 N GAVIN ST</t>
  </si>
  <si>
    <t>15E247</t>
  </si>
  <si>
    <t>ST PAUL HERMITAGE</t>
  </si>
  <si>
    <t>501 N 17TH AVE</t>
  </si>
  <si>
    <t>15E667</t>
  </si>
  <si>
    <t>LYNHURST HEALTHCARE</t>
  </si>
  <si>
    <t>5225 W MORRIS ST</t>
  </si>
  <si>
    <t>46241</t>
  </si>
  <si>
    <t>15E681</t>
  </si>
  <si>
    <t>HILDEGARD HEALTH CENTER INC</t>
  </si>
  <si>
    <t>802 E 10TH ST</t>
  </si>
  <si>
    <t>15E683</t>
  </si>
  <si>
    <t>MORGANTOWN HEALTH CARE</t>
  </si>
  <si>
    <t>140 W WASHINGTON ST</t>
  </si>
  <si>
    <t>MORGANTOWN</t>
  </si>
  <si>
    <t>46160</t>
  </si>
  <si>
    <t>165006</t>
  </si>
  <si>
    <t>IOWA JEWISH SENIOR LIFE CENTER</t>
  </si>
  <si>
    <t>900 POLK BOULEVARD</t>
  </si>
  <si>
    <t>DES MOINES</t>
  </si>
  <si>
    <t>IA</t>
  </si>
  <si>
    <t>50312</t>
  </si>
  <si>
    <t>165017</t>
  </si>
  <si>
    <t>1940 FIRST AVENUE NE</t>
  </si>
  <si>
    <t>CEDAR RAPIDS</t>
  </si>
  <si>
    <t>Linn</t>
  </si>
  <si>
    <t>52402</t>
  </si>
  <si>
    <t>165019</t>
  </si>
  <si>
    <t>CHAUTAUQUA GUEST HOME #2</t>
  </si>
  <si>
    <t>602 ELEVENTH STREET</t>
  </si>
  <si>
    <t>CHARLES CITY</t>
  </si>
  <si>
    <t>50616</t>
  </si>
  <si>
    <t>165030</t>
  </si>
  <si>
    <t>OAKNOLL RETIREMENT RESIDENCE</t>
  </si>
  <si>
    <t>1 OAKNOLL CT</t>
  </si>
  <si>
    <t>IOWA CITY</t>
  </si>
  <si>
    <t>52240</t>
  </si>
  <si>
    <t>165033</t>
  </si>
  <si>
    <t>815 EAST LOCUST STREET</t>
  </si>
  <si>
    <t>52803</t>
  </si>
  <si>
    <t>165034</t>
  </si>
  <si>
    <t>201 WEST RIDGEWAY AVENUE</t>
  </si>
  <si>
    <t>Black Hawk</t>
  </si>
  <si>
    <t>50701</t>
  </si>
  <si>
    <t>165049</t>
  </si>
  <si>
    <t>RIDGECREST VILLAGE</t>
  </si>
  <si>
    <t>4130 NORTHWEST BOULEVARD</t>
  </si>
  <si>
    <t>52806</t>
  </si>
  <si>
    <t>165072</t>
  </si>
  <si>
    <t>GOOD SHEPHERD HEALTH CENTER</t>
  </si>
  <si>
    <t>302 SECOND STREET NE</t>
  </si>
  <si>
    <t>Cerro Gordo</t>
  </si>
  <si>
    <t>50401</t>
  </si>
  <si>
    <t>165081</t>
  </si>
  <si>
    <t>FRIENDSHIP VILLAGE RETIREMENT</t>
  </si>
  <si>
    <t>600 PARK LANE</t>
  </si>
  <si>
    <t>50702</t>
  </si>
  <si>
    <t>165082</t>
  </si>
  <si>
    <t>SHADY OAKS</t>
  </si>
  <si>
    <t>1409 WEST MAIN STREET</t>
  </si>
  <si>
    <t>51449</t>
  </si>
  <si>
    <t>165104</t>
  </si>
  <si>
    <t>901 WEST THIRD STREET</t>
  </si>
  <si>
    <t>DUBUQUE</t>
  </si>
  <si>
    <t>Dubuque</t>
  </si>
  <si>
    <t>52001</t>
  </si>
  <si>
    <t>165110</t>
  </si>
  <si>
    <t>GREAT RIVER KLEIN CENTER</t>
  </si>
  <si>
    <t>1221 S GEAR STREET</t>
  </si>
  <si>
    <t>WEST BURLINGTON</t>
  </si>
  <si>
    <t>Des Moines</t>
  </si>
  <si>
    <t>52655</t>
  </si>
  <si>
    <t>165116</t>
  </si>
  <si>
    <t>MERCYONE DUBUQUE MEDICAL CENTER</t>
  </si>
  <si>
    <t>250 MERCY DRIVE</t>
  </si>
  <si>
    <t>165118</t>
  </si>
  <si>
    <t>MADRID HOME FOR THE AGED</t>
  </si>
  <si>
    <t>613 WEST NORTH STREET</t>
  </si>
  <si>
    <t>MADRID</t>
  </si>
  <si>
    <t>50156</t>
  </si>
  <si>
    <t>165135</t>
  </si>
  <si>
    <t>STRAWBERRY POINT LUTHERAN HOME</t>
  </si>
  <si>
    <t>313 ELKADER STREET</t>
  </si>
  <si>
    <t>STRAWBERRY POINT</t>
  </si>
  <si>
    <t>52076</t>
  </si>
  <si>
    <t>165145</t>
  </si>
  <si>
    <t>EMBASSY REHAB AND CARE CENTER</t>
  </si>
  <si>
    <t>206 PORT NEAL ROAD</t>
  </si>
  <si>
    <t>SERGEANT BLUFF</t>
  </si>
  <si>
    <t>Woodbury</t>
  </si>
  <si>
    <t>51054</t>
  </si>
  <si>
    <t>165146</t>
  </si>
  <si>
    <t>KAHL HOME FOR THE AGED &amp; INFIRMED</t>
  </si>
  <si>
    <t>6701 JERSEY RIDGE ROAD</t>
  </si>
  <si>
    <t>52807</t>
  </si>
  <si>
    <t>165147</t>
  </si>
  <si>
    <t>HENRY COUNTY HEALTH CENTER</t>
  </si>
  <si>
    <t>401 SOUTH VAN BUREN</t>
  </si>
  <si>
    <t>MOUNT PLEASANT</t>
  </si>
  <si>
    <t>52641</t>
  </si>
  <si>
    <t>165149</t>
  </si>
  <si>
    <t>ROWLEY MEMORIAL MASONIC HOME</t>
  </si>
  <si>
    <t>3000 EAST WILLIS AVENUE</t>
  </si>
  <si>
    <t>50220</t>
  </si>
  <si>
    <t>165151</t>
  </si>
  <si>
    <t>MISSISSIPPI VALLEY</t>
  </si>
  <si>
    <t>PO BOX 1270</t>
  </si>
  <si>
    <t>KEOKUK</t>
  </si>
  <si>
    <t>52632</t>
  </si>
  <si>
    <t>165152</t>
  </si>
  <si>
    <t>HARMONY HOUSE HEALTH CARE CENT</t>
  </si>
  <si>
    <t>2950 WEST SHAULIS ROAD</t>
  </si>
  <si>
    <t>165155</t>
  </si>
  <si>
    <t>SALEM LUTHERAN HOME</t>
  </si>
  <si>
    <t>2027 COLLEGE AVENUE</t>
  </si>
  <si>
    <t>ELK HORN</t>
  </si>
  <si>
    <t>51531</t>
  </si>
  <si>
    <t>165156</t>
  </si>
  <si>
    <t>FORT DODGE HEALTH AND REHABILITATION</t>
  </si>
  <si>
    <t>728 14TH AVENUE NORTH</t>
  </si>
  <si>
    <t>FORT DODGE</t>
  </si>
  <si>
    <t>Webster</t>
  </si>
  <si>
    <t>50501</t>
  </si>
  <si>
    <t>165157</t>
  </si>
  <si>
    <t>SIOUX CENTER HEALTH  ROYALE MEADOWS</t>
  </si>
  <si>
    <t>1400 7TH AVENUE SE</t>
  </si>
  <si>
    <t>SIOUX CENTER</t>
  </si>
  <si>
    <t>Sioux</t>
  </si>
  <si>
    <t>51250</t>
  </si>
  <si>
    <t>165158</t>
  </si>
  <si>
    <t>AZRIA HEALTH CLARINDA</t>
  </si>
  <si>
    <t>600 MANOR DRIVE</t>
  </si>
  <si>
    <t>CLARINDA</t>
  </si>
  <si>
    <t>Page</t>
  </si>
  <si>
    <t>51632</t>
  </si>
  <si>
    <t>165161</t>
  </si>
  <si>
    <t>TOUCHSTONE HEALTHCARE COMMUNITY</t>
  </si>
  <si>
    <t>1800 INDIAN HILLS DRIVE</t>
  </si>
  <si>
    <t>SIOUX CITY</t>
  </si>
  <si>
    <t>51104</t>
  </si>
  <si>
    <t>165162</t>
  </si>
  <si>
    <t>ALTOONA NURSING AND REHABILITATION CENTER</t>
  </si>
  <si>
    <t>200 SEVENTH AVENUE SW</t>
  </si>
  <si>
    <t>50009</t>
  </si>
  <si>
    <t>165163</t>
  </si>
  <si>
    <t>ON WITH LIFE</t>
  </si>
  <si>
    <t>715 SW ANKENY ROAD</t>
  </si>
  <si>
    <t>ANKENY</t>
  </si>
  <si>
    <t>50023</t>
  </si>
  <si>
    <t>165165</t>
  </si>
  <si>
    <t>NORTHCREST SPECIALTY CARE</t>
  </si>
  <si>
    <t>2001 HEATH STREET</t>
  </si>
  <si>
    <t>50703</t>
  </si>
  <si>
    <t>165167</t>
  </si>
  <si>
    <t>THE VILLAGE</t>
  </si>
  <si>
    <t>1203 NORTH E STREET</t>
  </si>
  <si>
    <t>INDIANOLA</t>
  </si>
  <si>
    <t>50125</t>
  </si>
  <si>
    <t>165169</t>
  </si>
  <si>
    <t>GOOD SAMARITAN SOCIETY - DAVENPORT</t>
  </si>
  <si>
    <t>700 WAVERLY ROAD</t>
  </si>
  <si>
    <t>52804</t>
  </si>
  <si>
    <t>165170</t>
  </si>
  <si>
    <t>POLK CITY NURSING &amp; REHABILITATION CENTER</t>
  </si>
  <si>
    <t>1002 WEST WASHINGTON AVENUE</t>
  </si>
  <si>
    <t>POLK CITY</t>
  </si>
  <si>
    <t>50226</t>
  </si>
  <si>
    <t>165171</t>
  </si>
  <si>
    <t>WILLOW GARDENS CARE CENTER</t>
  </si>
  <si>
    <t>455 31ST STREET</t>
  </si>
  <si>
    <t>52302</t>
  </si>
  <si>
    <t>165172</t>
  </si>
  <si>
    <t>BRIARWOOD HEALTHCARE CENTER</t>
  </si>
  <si>
    <t>605 GREENWOOD DRIVE</t>
  </si>
  <si>
    <t>52246</t>
  </si>
  <si>
    <t>165173</t>
  </si>
  <si>
    <t>OSAGE REHAB AND HEALTH CARE CENTER</t>
  </si>
  <si>
    <t>830 SOUTH FIFTH STREET</t>
  </si>
  <si>
    <t>OSAGE</t>
  </si>
  <si>
    <t>50461</t>
  </si>
  <si>
    <t>165174</t>
  </si>
  <si>
    <t>CASA DE PAZ HEALTH CARE CENTER</t>
  </si>
  <si>
    <t>2121 WEST 19TH STREET</t>
  </si>
  <si>
    <t>51103</t>
  </si>
  <si>
    <t>165175</t>
  </si>
  <si>
    <t>GENESIS SENIOR LIVING</t>
  </si>
  <si>
    <t>5608 SW 9TH STREET</t>
  </si>
  <si>
    <t>50315</t>
  </si>
  <si>
    <t>165176</t>
  </si>
  <si>
    <t>MERCYONE OELWEIN SENIOR CARE</t>
  </si>
  <si>
    <t>201 EIGHTH AVENUE SE</t>
  </si>
  <si>
    <t>OELWEIN</t>
  </si>
  <si>
    <t>50662</t>
  </si>
  <si>
    <t>165177</t>
  </si>
  <si>
    <t>COMMUNITY MEMORIAL HEALTH CENTER</t>
  </si>
  <si>
    <t>231 NORTH EIGHTH AVENUE WEST</t>
  </si>
  <si>
    <t>HARTLEY</t>
  </si>
  <si>
    <t>Obrien</t>
  </si>
  <si>
    <t>51346</t>
  </si>
  <si>
    <t>165178</t>
  </si>
  <si>
    <t>AASE HAUGEN HOME</t>
  </si>
  <si>
    <t>FOUR OHIO STREET</t>
  </si>
  <si>
    <t>DECORAH</t>
  </si>
  <si>
    <t>Winneshiek</t>
  </si>
  <si>
    <t>52101</t>
  </si>
  <si>
    <t>165179</t>
  </si>
  <si>
    <t>NORWALK NURSING AND REHABILITATION CENTER</t>
  </si>
  <si>
    <t>921 SUNSET DRIVE</t>
  </si>
  <si>
    <t>50211</t>
  </si>
  <si>
    <t>165180</t>
  </si>
  <si>
    <t>ODEBOLT SPECIALTY CARE</t>
  </si>
  <si>
    <t>801 SOUTH DES MOINES STREET</t>
  </si>
  <si>
    <t>ODEBOLT</t>
  </si>
  <si>
    <t>Sac</t>
  </si>
  <si>
    <t>51458</t>
  </si>
  <si>
    <t>165181</t>
  </si>
  <si>
    <t>ROCK RAPIDS HEALTH CENTRE</t>
  </si>
  <si>
    <t>703 SOUTH UNION</t>
  </si>
  <si>
    <t>ROCK RAPIDS</t>
  </si>
  <si>
    <t>Lyon</t>
  </si>
  <si>
    <t>51246</t>
  </si>
  <si>
    <t>165183</t>
  </si>
  <si>
    <t>MERCYONE NORTH IOWA MEDICAL SERVICES</t>
  </si>
  <si>
    <t>910 NORTH EISENHOWER AVENUE</t>
  </si>
  <si>
    <t>165185</t>
  </si>
  <si>
    <t>RED OAK REHAB AND CARE CENTER</t>
  </si>
  <si>
    <t>1600 SUMMIT STREET</t>
  </si>
  <si>
    <t>RED OAK</t>
  </si>
  <si>
    <t>51566</t>
  </si>
  <si>
    <t>165186</t>
  </si>
  <si>
    <t>GOOD SAMARITAN SOCIETY - INDIANOLA</t>
  </si>
  <si>
    <t>708 SOUTH JEFFERSON PO BOX 319</t>
  </si>
  <si>
    <t>165187</t>
  </si>
  <si>
    <t>GOOD SAMARITAN SOCIETY - WEST UNION</t>
  </si>
  <si>
    <t>201 HALL STREET</t>
  </si>
  <si>
    <t>WEST UNION</t>
  </si>
  <si>
    <t>52175</t>
  </si>
  <si>
    <t>165188</t>
  </si>
  <si>
    <t>AZRIA HEALTH WINTERSET</t>
  </si>
  <si>
    <t>1015 WEST SUMMIT</t>
  </si>
  <si>
    <t>WINTERSET</t>
  </si>
  <si>
    <t>50273</t>
  </si>
  <si>
    <t>165189</t>
  </si>
  <si>
    <t>GOOD SAMARITAN SOCIETY - VILLISCA</t>
  </si>
  <si>
    <t>202 NORTH CENTRAL AVENUE</t>
  </si>
  <si>
    <t>VILLISCA</t>
  </si>
  <si>
    <t>50864</t>
  </si>
  <si>
    <t>165190</t>
  </si>
  <si>
    <t>GOOD SAMARITAN SOCIETY - ALGONA</t>
  </si>
  <si>
    <t>412 WEST KENNEDY STREET</t>
  </si>
  <si>
    <t>ALGONA</t>
  </si>
  <si>
    <t>Kossuth</t>
  </si>
  <si>
    <t>50511</t>
  </si>
  <si>
    <t>165191</t>
  </si>
  <si>
    <t>GOOD SAMARITAN SOCIETY - RED OAK</t>
  </si>
  <si>
    <t>201 ALIX AVENUE</t>
  </si>
  <si>
    <t>165192</t>
  </si>
  <si>
    <t>GOOD SAMARITAN SOCIETY - ESTHERVILLE</t>
  </si>
  <si>
    <t>1646 FIFTH AVENUE NORTH</t>
  </si>
  <si>
    <t>ESTHERVILLE</t>
  </si>
  <si>
    <t>Emmet</t>
  </si>
  <si>
    <t>51334</t>
  </si>
  <si>
    <t>165193</t>
  </si>
  <si>
    <t>DUNLAP SPECIALTY CARE</t>
  </si>
  <si>
    <t>1403 HARRISON ROAD</t>
  </si>
  <si>
    <t>DUNLAP</t>
  </si>
  <si>
    <t>51529</t>
  </si>
  <si>
    <t>165196</t>
  </si>
  <si>
    <t>508 2ND STREET NE</t>
  </si>
  <si>
    <t>DAYTON</t>
  </si>
  <si>
    <t>50530</t>
  </si>
  <si>
    <t>165197</t>
  </si>
  <si>
    <t>CEDAR FALLS HEALTH CARE CENTER</t>
  </si>
  <si>
    <t>1728 WEST EIGHTH STREET</t>
  </si>
  <si>
    <t>CEDAR FALLS</t>
  </si>
  <si>
    <t>50613</t>
  </si>
  <si>
    <t>165198</t>
  </si>
  <si>
    <t>IOWA CITY REHAB &amp; HEALTH CARE</t>
  </si>
  <si>
    <t>3661 ROCHESTER AVENUE</t>
  </si>
  <si>
    <t>52245</t>
  </si>
  <si>
    <t>165199</t>
  </si>
  <si>
    <t>CRESTON SPECIALTY CARE</t>
  </si>
  <si>
    <t>1001 COTTONWOOD DRIVE</t>
  </si>
  <si>
    <t>CRESTON</t>
  </si>
  <si>
    <t>50801</t>
  </si>
  <si>
    <t>165202</t>
  </si>
  <si>
    <t>AZRIA HEALTH PARK PLACE</t>
  </si>
  <si>
    <t>2401 EAST EIGHTH STREET</t>
  </si>
  <si>
    <t>50316</t>
  </si>
  <si>
    <t>165203</t>
  </si>
  <si>
    <t>WESTMONT HEALTHCARE COMMUNITY</t>
  </si>
  <si>
    <t>314 SOUTH ELM  STREET</t>
  </si>
  <si>
    <t>LOGAN</t>
  </si>
  <si>
    <t>51546</t>
  </si>
  <si>
    <t>165204</t>
  </si>
  <si>
    <t>KEOSAUQUA HEALTH CARE CENTER</t>
  </si>
  <si>
    <t>819 COUNTRY LANE ROAD</t>
  </si>
  <si>
    <t>KEOSAUQUA</t>
  </si>
  <si>
    <t>52565</t>
  </si>
  <si>
    <t>165205</t>
  </si>
  <si>
    <t>GOOD SAMARITAN SOCIETY - LEMARS</t>
  </si>
  <si>
    <t>1140 LINCOLN STREET NE</t>
  </si>
  <si>
    <t>LE MARS</t>
  </si>
  <si>
    <t>Plymouth</t>
  </si>
  <si>
    <t>51031</t>
  </si>
  <si>
    <t>165206</t>
  </si>
  <si>
    <t>MORNINGSIDE CARE CENTER</t>
  </si>
  <si>
    <t>600 MORNINGSIDE STREET</t>
  </si>
  <si>
    <t>IDA GROVE</t>
  </si>
  <si>
    <t>Ida</t>
  </si>
  <si>
    <t>51445</t>
  </si>
  <si>
    <t>165207</t>
  </si>
  <si>
    <t>GOOD SAMARITAN SOCIETY - HOLSTEIN</t>
  </si>
  <si>
    <t>505 WEST SECOND STREET</t>
  </si>
  <si>
    <t>HOLSTEIN</t>
  </si>
  <si>
    <t>51025</t>
  </si>
  <si>
    <t>165208</t>
  </si>
  <si>
    <t>GRANGER NURSING &amp; REHABILITATION CENTER</t>
  </si>
  <si>
    <t>2001 KENNEDY STREET</t>
  </si>
  <si>
    <t>50109</t>
  </si>
  <si>
    <t>165209</t>
  </si>
  <si>
    <t>SOUTHRIDGE SPECIALTY CARE</t>
  </si>
  <si>
    <t>309 WEST MERLE HIBBS BOULEVARD</t>
  </si>
  <si>
    <t>MARSHALLTOWN</t>
  </si>
  <si>
    <t>50158</t>
  </si>
  <si>
    <t>165210</t>
  </si>
  <si>
    <t>GOOD SAMARITAN SOCIETY - SAINT ANSGAR</t>
  </si>
  <si>
    <t>701 EAST FOURTH STREET</t>
  </si>
  <si>
    <t>SAINT ANSGAR</t>
  </si>
  <si>
    <t>50472</t>
  </si>
  <si>
    <t>165211</t>
  </si>
  <si>
    <t>GOOD SAMARITAN SOCIETY - OTTUMWA</t>
  </si>
  <si>
    <t>2035 WEST CHESTER AVENUE</t>
  </si>
  <si>
    <t>OTTUMWA</t>
  </si>
  <si>
    <t>Wapello</t>
  </si>
  <si>
    <t>52501</t>
  </si>
  <si>
    <t>165213</t>
  </si>
  <si>
    <t>GOOD SAMARITAN SOCIETY - FOREST CITY</t>
  </si>
  <si>
    <t>606 SOUTH SEVENTH STREET</t>
  </si>
  <si>
    <t>FOREST CITY</t>
  </si>
  <si>
    <t>50436</t>
  </si>
  <si>
    <t>165214</t>
  </si>
  <si>
    <t>LANTERN PARK SPECIALTY CARE</t>
  </si>
  <si>
    <t>2200 OAKDALE ROAD</t>
  </si>
  <si>
    <t>CORALVILLE</t>
  </si>
  <si>
    <t>52241</t>
  </si>
  <si>
    <t>165215</t>
  </si>
  <si>
    <t>LYON SPECIALTY CARE</t>
  </si>
  <si>
    <t>1010 SOUTH UNION</t>
  </si>
  <si>
    <t>165217</t>
  </si>
  <si>
    <t>CARING ACRES NURSING &amp; REHAB CENTER</t>
  </si>
  <si>
    <t>1000 HILLCREST DRIVE</t>
  </si>
  <si>
    <t>ANITA</t>
  </si>
  <si>
    <t>50020</t>
  </si>
  <si>
    <t>165218</t>
  </si>
  <si>
    <t>EAGLE POINT HEALTH CARE CENTER</t>
  </si>
  <si>
    <t>801 28TH AVENUE NORTH</t>
  </si>
  <si>
    <t>52732</t>
  </si>
  <si>
    <t>165219</t>
  </si>
  <si>
    <t>LAURENS CARE CENTER</t>
  </si>
  <si>
    <t>304 EAST VETERANS ROAD</t>
  </si>
  <si>
    <t>LAURENS</t>
  </si>
  <si>
    <t>Pocahontas</t>
  </si>
  <si>
    <t>50554</t>
  </si>
  <si>
    <t>165220</t>
  </si>
  <si>
    <t>AZRIA HEALTH PRAIRIE RIDGE</t>
  </si>
  <si>
    <t>608 PRAIRIE STREET</t>
  </si>
  <si>
    <t>MEDIAPOLIS</t>
  </si>
  <si>
    <t>52637</t>
  </si>
  <si>
    <t>165222</t>
  </si>
  <si>
    <t>CORYDON SPECIALTY CARE</t>
  </si>
  <si>
    <t>745 EAST SOUTH STREET</t>
  </si>
  <si>
    <t>50060</t>
  </si>
  <si>
    <t>165223</t>
  </si>
  <si>
    <t>RIDGEWOOD SPECIALTY CARE</t>
  </si>
  <si>
    <t>1977 ALBIA ROAD</t>
  </si>
  <si>
    <t>165224</t>
  </si>
  <si>
    <t>MOUNT AYR HEALTH CARE CENTER</t>
  </si>
  <si>
    <t>1504 EAST SOUTH STREET</t>
  </si>
  <si>
    <t>MOUNT AYR</t>
  </si>
  <si>
    <t>Ringgold</t>
  </si>
  <si>
    <t>50854</t>
  </si>
  <si>
    <t>165225</t>
  </si>
  <si>
    <t>CENTERVILLE SPECIALTY CARE</t>
  </si>
  <si>
    <t>1208 EAST CROSS STREET</t>
  </si>
  <si>
    <t>Appanoose</t>
  </si>
  <si>
    <t>52544</t>
  </si>
  <si>
    <t>165226</t>
  </si>
  <si>
    <t>MANLY SPECIALTY CARE</t>
  </si>
  <si>
    <t>601 E SOUTH STREET</t>
  </si>
  <si>
    <t>MANLY</t>
  </si>
  <si>
    <t>50456</t>
  </si>
  <si>
    <t>165227</t>
  </si>
  <si>
    <t>THE MADISON</t>
  </si>
  <si>
    <t>1702 41ST STREET</t>
  </si>
  <si>
    <t>FORT MADISON</t>
  </si>
  <si>
    <t>52627</t>
  </si>
  <si>
    <t>165228</t>
  </si>
  <si>
    <t>DUBUQUE SPECIALTY CARE</t>
  </si>
  <si>
    <t>2935 KAUFMANN AVENUE</t>
  </si>
  <si>
    <t>165230</t>
  </si>
  <si>
    <t>OAKLAND MANOR</t>
  </si>
  <si>
    <t>737 NORTH HIGHWAY</t>
  </si>
  <si>
    <t>Pottawattamie</t>
  </si>
  <si>
    <t>51560</t>
  </si>
  <si>
    <t>165231</t>
  </si>
  <si>
    <t>REGENCY PARK NURSING &amp; REHAB CENTER OF CARROLL</t>
  </si>
  <si>
    <t>500  EAST VALLEY DRIVE</t>
  </si>
  <si>
    <t>CARROLL</t>
  </si>
  <si>
    <t>51401</t>
  </si>
  <si>
    <t>165232</t>
  </si>
  <si>
    <t>FRIENDSHIP HOME ASSOCIATION</t>
  </si>
  <si>
    <t>714 DIVISION</t>
  </si>
  <si>
    <t>AUDUBON</t>
  </si>
  <si>
    <t>Audubon</t>
  </si>
  <si>
    <t>50025</t>
  </si>
  <si>
    <t>165233</t>
  </si>
  <si>
    <t>REGENCY PARK NURSING &amp; REHAB CENTER OF JEFFERSON</t>
  </si>
  <si>
    <t>100 RAM ROAD</t>
  </si>
  <si>
    <t>JEFFERSON</t>
  </si>
  <si>
    <t>50129</t>
  </si>
  <si>
    <t>165234</t>
  </si>
  <si>
    <t>PARKVIEW MANOR</t>
  </si>
  <si>
    <t>516 THIRTEENTH STREET</t>
  </si>
  <si>
    <t>WELLMAN</t>
  </si>
  <si>
    <t>52356</t>
  </si>
  <si>
    <t>165235</t>
  </si>
  <si>
    <t>LENOX CARE CENTER</t>
  </si>
  <si>
    <t>111 EAST VAN BUREN</t>
  </si>
  <si>
    <t>LENOX</t>
  </si>
  <si>
    <t>50851</t>
  </si>
  <si>
    <t>165236</t>
  </si>
  <si>
    <t>GOOD SAMARITAN SOCIETY - MANSON</t>
  </si>
  <si>
    <t>1402 MAIN STREET</t>
  </si>
  <si>
    <t>MANSON</t>
  </si>
  <si>
    <t>50563</t>
  </si>
  <si>
    <t>165237</t>
  </si>
  <si>
    <t>GOOD SAMARITAN SOCIETY - FONTANELLE</t>
  </si>
  <si>
    <t>326 SUMMERSET BOX 38</t>
  </si>
  <si>
    <t>FONTANELLE</t>
  </si>
  <si>
    <t>Adair</t>
  </si>
  <si>
    <t>50846</t>
  </si>
  <si>
    <t>165238</t>
  </si>
  <si>
    <t>DENISON CARE CENTER</t>
  </si>
  <si>
    <t>1202 RIDGE ROAD</t>
  </si>
  <si>
    <t>DENISON</t>
  </si>
  <si>
    <t>51442</t>
  </si>
  <si>
    <t>165239</t>
  </si>
  <si>
    <t>GOOD SAMARITAN SOCIETY - POSTVILLE</t>
  </si>
  <si>
    <t>400 HARDIN DRIVE</t>
  </si>
  <si>
    <t>POSTVILLE</t>
  </si>
  <si>
    <t>Allamakee</t>
  </si>
  <si>
    <t>52162</t>
  </si>
  <si>
    <t>165240</t>
  </si>
  <si>
    <t>GOOD SAMARITAN SOCIETY - WAUKON</t>
  </si>
  <si>
    <t>21 EAST MAIN STREET</t>
  </si>
  <si>
    <t>WAUKON</t>
  </si>
  <si>
    <t>52172</t>
  </si>
  <si>
    <t>165241</t>
  </si>
  <si>
    <t>GRUNDY CARE CENTER</t>
  </si>
  <si>
    <t>102 EAST J AVENUE</t>
  </si>
  <si>
    <t>GRUNDY CENTER</t>
  </si>
  <si>
    <t>50638</t>
  </si>
  <si>
    <t>165243</t>
  </si>
  <si>
    <t>CHAUTAUQUA GUEST HOME #3</t>
  </si>
  <si>
    <t>302 NINTH STREET</t>
  </si>
  <si>
    <t>165245</t>
  </si>
  <si>
    <t>HILLCREST HEALTH CARE CENTER</t>
  </si>
  <si>
    <t>2121 AVENUE L</t>
  </si>
  <si>
    <t>HAWARDEN</t>
  </si>
  <si>
    <t>51023</t>
  </si>
  <si>
    <t>165247</t>
  </si>
  <si>
    <t>GOOD SAMARITAN SOCIETY - GEORGE</t>
  </si>
  <si>
    <t>324 FIRST AVENUE NORTH</t>
  </si>
  <si>
    <t>GEORGE</t>
  </si>
  <si>
    <t>51237</t>
  </si>
  <si>
    <t>165248</t>
  </si>
  <si>
    <t>PLEASANT ACRES CARE CENTER</t>
  </si>
  <si>
    <t>309 RAILROAD STREET</t>
  </si>
  <si>
    <t>HULL</t>
  </si>
  <si>
    <t>51239</t>
  </si>
  <si>
    <t>165249</t>
  </si>
  <si>
    <t>GOOD SAMARITAN SOCIETY - NEWELL</t>
  </si>
  <si>
    <t>415 WEST HIGHWAY 7</t>
  </si>
  <si>
    <t>NEWELL</t>
  </si>
  <si>
    <t>Buena Vista</t>
  </si>
  <si>
    <t>50568</t>
  </si>
  <si>
    <t>165251</t>
  </si>
  <si>
    <t>RAVENWOOD SPECIALTY CARE</t>
  </si>
  <si>
    <t>2651 ST FRANCIS DRIVE</t>
  </si>
  <si>
    <t>165252</t>
  </si>
  <si>
    <t>WESTVIEW ACRES CARE CENTER</t>
  </si>
  <si>
    <t>203 S W LORRAINE</t>
  </si>
  <si>
    <t>LEON</t>
  </si>
  <si>
    <t>50144</t>
  </si>
  <si>
    <t>165253</t>
  </si>
  <si>
    <t>PANORA SPECIALTY CARE</t>
  </si>
  <si>
    <t>805 EAST MAIN</t>
  </si>
  <si>
    <t>PANORA</t>
  </si>
  <si>
    <t>Guthrie</t>
  </si>
  <si>
    <t>50216</t>
  </si>
  <si>
    <t>165254</t>
  </si>
  <si>
    <t>OAKVIEW, INC.</t>
  </si>
  <si>
    <t>511 EAST CENTER</t>
  </si>
  <si>
    <t>CONRAD</t>
  </si>
  <si>
    <t>50621</t>
  </si>
  <si>
    <t>165255</t>
  </si>
  <si>
    <t>CARLISLE CENTER FOR WELLNESS AND REHAB</t>
  </si>
  <si>
    <t>680 COLE STREET</t>
  </si>
  <si>
    <t>50047</t>
  </si>
  <si>
    <t>165256</t>
  </si>
  <si>
    <t>ELMWOOD CARE CENTRE</t>
  </si>
  <si>
    <t>222 NORTH 15TH STREET</t>
  </si>
  <si>
    <t>ONAWA</t>
  </si>
  <si>
    <t>Monona</t>
  </si>
  <si>
    <t>51040</t>
  </si>
  <si>
    <t>165257</t>
  </si>
  <si>
    <t>GOLDEN AGE CARE CENTER</t>
  </si>
  <si>
    <t>1915 SOUTH 18TH STREET</t>
  </si>
  <si>
    <t>165259</t>
  </si>
  <si>
    <t>THORNTON MANOR NURSING AND CARE CENTER</t>
  </si>
  <si>
    <t>1329 MAIN STREET</t>
  </si>
  <si>
    <t>52151</t>
  </si>
  <si>
    <t>165260</t>
  </si>
  <si>
    <t>DONNELLSON HEALTH CENTER</t>
  </si>
  <si>
    <t>901 STATE STREET</t>
  </si>
  <si>
    <t>DONNELLSON</t>
  </si>
  <si>
    <t>52625</t>
  </si>
  <si>
    <t>165261</t>
  </si>
  <si>
    <t>MILL-POND</t>
  </si>
  <si>
    <t>1201 SE MILL POND COURT</t>
  </si>
  <si>
    <t>50021</t>
  </si>
  <si>
    <t>165262</t>
  </si>
  <si>
    <t>TRU REHAB OF GRINNELL</t>
  </si>
  <si>
    <t>415 W SIXTH AVENUE</t>
  </si>
  <si>
    <t>GRINNELL</t>
  </si>
  <si>
    <t>Poweshiek</t>
  </si>
  <si>
    <t>50112</t>
  </si>
  <si>
    <t>165263</t>
  </si>
  <si>
    <t>MECHANICSVILLE SPECIALTY CARE</t>
  </si>
  <si>
    <t>104 EAST FOURTH STREET BOX 430</t>
  </si>
  <si>
    <t>MECHANICSVILLE</t>
  </si>
  <si>
    <t>Cedar</t>
  </si>
  <si>
    <t>52306</t>
  </si>
  <si>
    <t>165264</t>
  </si>
  <si>
    <t>QHC MITCHELLVILLE, LLC</t>
  </si>
  <si>
    <t>114 CARTER STREET SW</t>
  </si>
  <si>
    <t>MITCHELLVILLE</t>
  </si>
  <si>
    <t>50169</t>
  </si>
  <si>
    <t>165265</t>
  </si>
  <si>
    <t>QHC FORT DODGE VILLA , LLC</t>
  </si>
  <si>
    <t>2721 10TH AVENUE NORTH</t>
  </si>
  <si>
    <t>165266</t>
  </si>
  <si>
    <t>HOLY SPIRIT RETIREMENT HOME</t>
  </si>
  <si>
    <t>1701 WEST 25TH STREET</t>
  </si>
  <si>
    <t>165267</t>
  </si>
  <si>
    <t>MAPLE HEIGHTS</t>
  </si>
  <si>
    <t>2 SUNRISE AVENUE</t>
  </si>
  <si>
    <t>MAPLETON</t>
  </si>
  <si>
    <t>51034</t>
  </si>
  <si>
    <t>165268</t>
  </si>
  <si>
    <t>REHABILITATION CENTER OF DES MOINES</t>
  </si>
  <si>
    <t>701 RIVERVIEW</t>
  </si>
  <si>
    <t>165269</t>
  </si>
  <si>
    <t>CLEARVIEW HOME</t>
  </si>
  <si>
    <t>406 WEST WASHINGTON</t>
  </si>
  <si>
    <t>165270</t>
  </si>
  <si>
    <t>STRATFORD SPECIALTY CARE</t>
  </si>
  <si>
    <t>1200 HIGHWAY 175 EAST</t>
  </si>
  <si>
    <t>50249</t>
  </si>
  <si>
    <t>165271</t>
  </si>
  <si>
    <t>WESTWOOD SPECIALTY CARE</t>
  </si>
  <si>
    <t>4201 FIELDCREST DRIVE</t>
  </si>
  <si>
    <t>165272</t>
  </si>
  <si>
    <t>UNIVERSITY PARK NURSING &amp; REHABILITATION CENTER</t>
  </si>
  <si>
    <t>233 UNIVERSITY AVENUE</t>
  </si>
  <si>
    <t>50314</t>
  </si>
  <si>
    <t>165273</t>
  </si>
  <si>
    <t>FLEUR HEIGHTS CENTER FOR WELLNESS AND REHAB</t>
  </si>
  <si>
    <t>4911 SW 19TH STREET</t>
  </si>
  <si>
    <t>165274</t>
  </si>
  <si>
    <t>NORTHERN MAHASKA SPECIALTY CARE</t>
  </si>
  <si>
    <t>2401 CRESTVIEW DRIVE</t>
  </si>
  <si>
    <t>OSKALOOSA</t>
  </si>
  <si>
    <t>Mahaska</t>
  </si>
  <si>
    <t>52577</t>
  </si>
  <si>
    <t>165275</t>
  </si>
  <si>
    <t>CREST HAVEN CARE CENTRE</t>
  </si>
  <si>
    <t>1000 EAST HOWARD</t>
  </si>
  <si>
    <t>165278</t>
  </si>
  <si>
    <t>LIVING CENTER WEST</t>
  </si>
  <si>
    <t>1050 4TH AVENUE SE</t>
  </si>
  <si>
    <t>52403</t>
  </si>
  <si>
    <t>165279</t>
  </si>
  <si>
    <t>MONTICELLO NURSING &amp; REHAB CEN</t>
  </si>
  <si>
    <t>500 PINEHAVEN DRIVE</t>
  </si>
  <si>
    <t>52310</t>
  </si>
  <si>
    <t>165280</t>
  </si>
  <si>
    <t>BETTENDORF HEALTH CARE CENTER</t>
  </si>
  <si>
    <t>2730 CROW CREEK ROAD</t>
  </si>
  <si>
    <t>BETTENDORF</t>
  </si>
  <si>
    <t>52722</t>
  </si>
  <si>
    <t>165281</t>
  </si>
  <si>
    <t>ON WITH LIFE AT GLENWOOD</t>
  </si>
  <si>
    <t>714 SOUTH LACEY SUITE 100</t>
  </si>
  <si>
    <t>Mills</t>
  </si>
  <si>
    <t>51534</t>
  </si>
  <si>
    <t>165282</t>
  </si>
  <si>
    <t>VALLEY VIEW SPECIALTY CARE</t>
  </si>
  <si>
    <t>2313 15TH AVENUE</t>
  </si>
  <si>
    <t>ELDORA</t>
  </si>
  <si>
    <t>50627</t>
  </si>
  <si>
    <t>165283</t>
  </si>
  <si>
    <t>FELLOWSHIP VILLAGE</t>
  </si>
  <si>
    <t>300 EAST JEFFERSON</t>
  </si>
  <si>
    <t>INWOOD</t>
  </si>
  <si>
    <t>51240</t>
  </si>
  <si>
    <t>165284</t>
  </si>
  <si>
    <t>SUNNY KNOLL CARE CENTRE</t>
  </si>
  <si>
    <t>135 WARNER STREET</t>
  </si>
  <si>
    <t>ROCKWELL CITY</t>
  </si>
  <si>
    <t>50579</t>
  </si>
  <si>
    <t>165285</t>
  </si>
  <si>
    <t>CORNING SPECIALTY CARE</t>
  </si>
  <si>
    <t>1614 NORTHGATE DRIVE</t>
  </si>
  <si>
    <t>50841</t>
  </si>
  <si>
    <t>165286</t>
  </si>
  <si>
    <t>SUNRISE HILL CARE CENTER</t>
  </si>
  <si>
    <t>909 6TH STREET</t>
  </si>
  <si>
    <t>TRAER</t>
  </si>
  <si>
    <t>Tama</t>
  </si>
  <si>
    <t>50675</t>
  </si>
  <si>
    <t>165287</t>
  </si>
  <si>
    <t>CRESTVIEW SPECIALTY CARE</t>
  </si>
  <si>
    <t>451 WEST ORANGE STREET</t>
  </si>
  <si>
    <t>WEST BRANCH</t>
  </si>
  <si>
    <t>52358</t>
  </si>
  <si>
    <t>165288</t>
  </si>
  <si>
    <t>ATLANTIC SPECIALTY CARE</t>
  </si>
  <si>
    <t>1300 EAST 19TH STREET</t>
  </si>
  <si>
    <t>ATLANTIC</t>
  </si>
  <si>
    <t>50022</t>
  </si>
  <si>
    <t>165290</t>
  </si>
  <si>
    <t>NORTH CREST LIVING CENTER</t>
  </si>
  <si>
    <t>34 NORTHCREST DRIVE</t>
  </si>
  <si>
    <t>COUNCIL BLUFFS</t>
  </si>
  <si>
    <t>51503</t>
  </si>
  <si>
    <t>165291</t>
  </si>
  <si>
    <t>FRIENDSHIP HAVEN, INC</t>
  </si>
  <si>
    <t>420 SOUTH KENYON ROAD</t>
  </si>
  <si>
    <t>165292</t>
  </si>
  <si>
    <t>BEDFORD SPECIALTY CARE</t>
  </si>
  <si>
    <t>1005 WEST PEARL</t>
  </si>
  <si>
    <t>50833</t>
  </si>
  <si>
    <t>165293</t>
  </si>
  <si>
    <t>SOUTHERN HILLS SPECIALTY CARE</t>
  </si>
  <si>
    <t>444 NORTH WEST VIEW DRIVE</t>
  </si>
  <si>
    <t>50213</t>
  </si>
  <si>
    <t>165294</t>
  </si>
  <si>
    <t>AVOCA SPECIALTY CARE</t>
  </si>
  <si>
    <t>610 EAST YORK STREET</t>
  </si>
  <si>
    <t>AVOCA</t>
  </si>
  <si>
    <t>51521</t>
  </si>
  <si>
    <t>165295</t>
  </si>
  <si>
    <t>MONTEZUMA SPECIALTY CARE</t>
  </si>
  <si>
    <t>316 MEADOW LANE DRIVE  PO BOX 790</t>
  </si>
  <si>
    <t>50171</t>
  </si>
  <si>
    <t>165296</t>
  </si>
  <si>
    <t>PLEASANT VIEW CARE CENTER</t>
  </si>
  <si>
    <t>200 SHANNON DRIVE</t>
  </si>
  <si>
    <t>51063</t>
  </si>
  <si>
    <t>165297</t>
  </si>
  <si>
    <t>NEW HAMPTON NURSING &amp; REHAB CE</t>
  </si>
  <si>
    <t>703 SOUTH FOURTH AVENUE</t>
  </si>
  <si>
    <t>NEW HAMPTON</t>
  </si>
  <si>
    <t>Chickasaw</t>
  </si>
  <si>
    <t>50659</t>
  </si>
  <si>
    <t>165298</t>
  </si>
  <si>
    <t>PINNACLE SPECIALTY CARE</t>
  </si>
  <si>
    <t>1223 PRAIRIEVIEW  ROAD</t>
  </si>
  <si>
    <t>165299</t>
  </si>
  <si>
    <t>CRESTVIEW ACRES</t>
  </si>
  <si>
    <t>1485 GRAND</t>
  </si>
  <si>
    <t>165300</t>
  </si>
  <si>
    <t>LAPORTE CITY SPECIALTY CARE</t>
  </si>
  <si>
    <t>1100 HWY 218 N</t>
  </si>
  <si>
    <t>LA PORTE CITY</t>
  </si>
  <si>
    <t>50651</t>
  </si>
  <si>
    <t>165301</t>
  </si>
  <si>
    <t>GREAT RIVER CARE CENTER</t>
  </si>
  <si>
    <t>1400 WEST MAIN</t>
  </si>
  <si>
    <t>MC GREGOR</t>
  </si>
  <si>
    <t>52157</t>
  </si>
  <si>
    <t>165302</t>
  </si>
  <si>
    <t>LINN HAVEN REHAB &amp; HEALTHCARE</t>
  </si>
  <si>
    <t>530 SOUTH LINN AVENUE</t>
  </si>
  <si>
    <t>165303</t>
  </si>
  <si>
    <t>ABCM REHAB CENTERS OF INDEPENDENCE WEST CAMPUS</t>
  </si>
  <si>
    <t>1610 THIRD STREET NE</t>
  </si>
  <si>
    <t>INDEPENDENCE</t>
  </si>
  <si>
    <t>Buchanan</t>
  </si>
  <si>
    <t>50644</t>
  </si>
  <si>
    <t>165304</t>
  </si>
  <si>
    <t>MONTROSE HEALTH CENTER</t>
  </si>
  <si>
    <t>400 SOUTH 7TH STREET</t>
  </si>
  <si>
    <t>52639</t>
  </si>
  <si>
    <t>165305</t>
  </si>
  <si>
    <t>CHARITON SPECIALTY CARE</t>
  </si>
  <si>
    <t>1214 NORTH SEVENTH STREET</t>
  </si>
  <si>
    <t>CHARITON</t>
  </si>
  <si>
    <t>Lucas</t>
  </si>
  <si>
    <t>50049</t>
  </si>
  <si>
    <t>165306</t>
  </si>
  <si>
    <t>2237 HIGHWAY 34</t>
  </si>
  <si>
    <t>52556</t>
  </si>
  <si>
    <t>165307</t>
  </si>
  <si>
    <t>PILLAR OF CEDAR VALLEY</t>
  </si>
  <si>
    <t>1410 WEST DUNKERTON ROAD</t>
  </si>
  <si>
    <t>165308</t>
  </si>
  <si>
    <t>WEST RIDGE SPECIALTY CARE</t>
  </si>
  <si>
    <t>1904  WEST HOWARD STREET</t>
  </si>
  <si>
    <t>50138</t>
  </si>
  <si>
    <t>165309</t>
  </si>
  <si>
    <t>SHELL ROCK SENIOR LIVING</t>
  </si>
  <si>
    <t>920 NORTH CHERRY STREET</t>
  </si>
  <si>
    <t>SHELL ROCK</t>
  </si>
  <si>
    <t>50670</t>
  </si>
  <si>
    <t>165310</t>
  </si>
  <si>
    <t>HERITAGE SPECIALTY CARE</t>
  </si>
  <si>
    <t>200 CLIVE DRIVE SW</t>
  </si>
  <si>
    <t>52404</t>
  </si>
  <si>
    <t>165311</t>
  </si>
  <si>
    <t>ACCURA HEALTHCARE OF LE MARS</t>
  </si>
  <si>
    <t>954 7TH AVENUE SE</t>
  </si>
  <si>
    <t>165312</t>
  </si>
  <si>
    <t>FONDA SPECIALTY CARE</t>
  </si>
  <si>
    <t>607 QUEEN STREET</t>
  </si>
  <si>
    <t>FONDA</t>
  </si>
  <si>
    <t>50540</t>
  </si>
  <si>
    <t>165313</t>
  </si>
  <si>
    <t>OAKWOOD SPECIALTY CARE</t>
  </si>
  <si>
    <t>200 16TH AVENUE EAST</t>
  </si>
  <si>
    <t>ALBIA</t>
  </si>
  <si>
    <t>52531</t>
  </si>
  <si>
    <t>165314</t>
  </si>
  <si>
    <t>LAMONI SPECIALTY CARE</t>
  </si>
  <si>
    <t>215 SOUTH OAK STREET</t>
  </si>
  <si>
    <t>LAMONI</t>
  </si>
  <si>
    <t>50140</t>
  </si>
  <si>
    <t>165316</t>
  </si>
  <si>
    <t>ELDORA SPECIALTY CARE</t>
  </si>
  <si>
    <t>1510 22ND STREET</t>
  </si>
  <si>
    <t>165318</t>
  </si>
  <si>
    <t>COLONIAL MANOR OF AMANA</t>
  </si>
  <si>
    <t>3207 220TH TRAIL</t>
  </si>
  <si>
    <t>AMANA</t>
  </si>
  <si>
    <t>Iowa</t>
  </si>
  <si>
    <t>52203</t>
  </si>
  <si>
    <t>165320</t>
  </si>
  <si>
    <t>ZEARING HEALTH CARE, LLC</t>
  </si>
  <si>
    <t>404 EAST GARFIELD ST</t>
  </si>
  <si>
    <t>ZEARING</t>
  </si>
  <si>
    <t>Story</t>
  </si>
  <si>
    <t>50278</t>
  </si>
  <si>
    <t>165322</t>
  </si>
  <si>
    <t>COTTAGE GROVE PLACE</t>
  </si>
  <si>
    <t>2115 FIRST AVENUE SE</t>
  </si>
  <si>
    <t>165323</t>
  </si>
  <si>
    <t>CORRECTIONVILLE SPECIALTY CARE</t>
  </si>
  <si>
    <t>1116 EAST HIGHWAY 20</t>
  </si>
  <si>
    <t>CORRECTIONVILLE</t>
  </si>
  <si>
    <t>51016</t>
  </si>
  <si>
    <t>165324</t>
  </si>
  <si>
    <t>ACCURA HEALTHCARE OF PLEASANTVILLE, LLC</t>
  </si>
  <si>
    <t>909 NORTH STATE STREET</t>
  </si>
  <si>
    <t>PLEASANTVILLE</t>
  </si>
  <si>
    <t>50225</t>
  </si>
  <si>
    <t>165325</t>
  </si>
  <si>
    <t>MANOR HOUSE CARE CENTER</t>
  </si>
  <si>
    <t>1212 SOUTH STUART STREET</t>
  </si>
  <si>
    <t>SIGOURNEY</t>
  </si>
  <si>
    <t>Keokuk</t>
  </si>
  <si>
    <t>52591</t>
  </si>
  <si>
    <t>165326</t>
  </si>
  <si>
    <t>BLOOMFIELD CARE CENTER</t>
  </si>
  <si>
    <t>800 NORTH DAVIS STREET</t>
  </si>
  <si>
    <t>Davis</t>
  </si>
  <si>
    <t>52537</t>
  </si>
  <si>
    <t>165327</t>
  </si>
  <si>
    <t>SUNRISE TERRACE NURSING &amp; REHABILITATION CENTER</t>
  </si>
  <si>
    <t>706 WEST CENTRAL AVENUE</t>
  </si>
  <si>
    <t>52659</t>
  </si>
  <si>
    <t>165329</t>
  </si>
  <si>
    <t>KINGSLEY SPECIALTY CARE</t>
  </si>
  <si>
    <t>305 WEST THIRD BOX 10</t>
  </si>
  <si>
    <t>KINGSLEY</t>
  </si>
  <si>
    <t>51028</t>
  </si>
  <si>
    <t>165330</t>
  </si>
  <si>
    <t>CHEROKEE SPECIALTY CARE</t>
  </si>
  <si>
    <t>1011 NORTH ROOSEVELT</t>
  </si>
  <si>
    <t>CHEROKEE</t>
  </si>
  <si>
    <t>51012</t>
  </si>
  <si>
    <t>165331</t>
  </si>
  <si>
    <t>MORNING SUN CARE CENTER</t>
  </si>
  <si>
    <t>200 WASHINGTON</t>
  </si>
  <si>
    <t>MORNING SUN</t>
  </si>
  <si>
    <t>Louisa</t>
  </si>
  <si>
    <t>52640</t>
  </si>
  <si>
    <t>165332</t>
  </si>
  <si>
    <t>ACCURA HEALTHCARE OF STANTON</t>
  </si>
  <si>
    <t>213 HALLAND AVENUE, PO BOX 430</t>
  </si>
  <si>
    <t>STANTON</t>
  </si>
  <si>
    <t>51573</t>
  </si>
  <si>
    <t>165333</t>
  </si>
  <si>
    <t>HALLMARK CARE CENTER</t>
  </si>
  <si>
    <t>215 HIGHWAY 30 WEST</t>
  </si>
  <si>
    <t>52314</t>
  </si>
  <si>
    <t>165334</t>
  </si>
  <si>
    <t>GUTTENBERG CARE CENTER</t>
  </si>
  <si>
    <t>1315 ACRE STREET</t>
  </si>
  <si>
    <t>GUTTENBERG</t>
  </si>
  <si>
    <t>52052</t>
  </si>
  <si>
    <t>165335</t>
  </si>
  <si>
    <t>HUBBARD CARE CENTER</t>
  </si>
  <si>
    <t>403 SOUTH STATE STREET</t>
  </si>
  <si>
    <t>HUBBARD</t>
  </si>
  <si>
    <t>50122</t>
  </si>
  <si>
    <t>165336</t>
  </si>
  <si>
    <t>REHABILITATION CENTER OF ALLISON</t>
  </si>
  <si>
    <t>900 7TH STREET WEST</t>
  </si>
  <si>
    <t>ALLISON</t>
  </si>
  <si>
    <t>50602</t>
  </si>
  <si>
    <t>165337</t>
  </si>
  <si>
    <t>ABCM REHAB CENTERS OF INDEPENDENCE EAST CAMPUS</t>
  </si>
  <si>
    <t>1700 THIRD STREET NE</t>
  </si>
  <si>
    <t>165338</t>
  </si>
  <si>
    <t>NORTHGATE CARE CENTER</t>
  </si>
  <si>
    <t>960 4TH STREET NW</t>
  </si>
  <si>
    <t>165339</t>
  </si>
  <si>
    <t>DUMONT WELLNESS CENTER</t>
  </si>
  <si>
    <t>921 THIRD STREET</t>
  </si>
  <si>
    <t>DUMONT</t>
  </si>
  <si>
    <t>50625</t>
  </si>
  <si>
    <t>165340</t>
  </si>
  <si>
    <t>GRANDVIEW HEALTHCARE CENTER</t>
  </si>
  <si>
    <t>800 FIFTH STREET SE</t>
  </si>
  <si>
    <t>165341</t>
  </si>
  <si>
    <t>OELWEIN HEALTH CARE CENTER</t>
  </si>
  <si>
    <t>600 SEVENTH STREET SE</t>
  </si>
  <si>
    <t>165342</t>
  </si>
  <si>
    <t>WILLOW DALE WELLNESS VILLAGE</t>
  </si>
  <si>
    <t>404 FIRST STREET</t>
  </si>
  <si>
    <t>BATTLE CREEK</t>
  </si>
  <si>
    <t>51006</t>
  </si>
  <si>
    <t>165343</t>
  </si>
  <si>
    <t>PARK VIEW REHABILITATION CENTER</t>
  </si>
  <si>
    <t>601 PARK AVENUE</t>
  </si>
  <si>
    <t>SAC CITY</t>
  </si>
  <si>
    <t>50583</t>
  </si>
  <si>
    <t>165344</t>
  </si>
  <si>
    <t>PEARL VALLEY REHABILITATION AND NURSING AT GOWRIE,</t>
  </si>
  <si>
    <t>1808 MAIN STREET</t>
  </si>
  <si>
    <t>GOWRIE</t>
  </si>
  <si>
    <t>50543</t>
  </si>
  <si>
    <t>165345</t>
  </si>
  <si>
    <t>PARKRIDGE SPECIALTY CARE</t>
  </si>
  <si>
    <t>5800 NE 12TH AVENUE</t>
  </si>
  <si>
    <t>50327</t>
  </si>
  <si>
    <t>165346</t>
  </si>
  <si>
    <t>MAPLE MANOR VILLAGE</t>
  </si>
  <si>
    <t>345 PARROTT ST</t>
  </si>
  <si>
    <t>APLINGTON</t>
  </si>
  <si>
    <t>50604</t>
  </si>
  <si>
    <t>165347</t>
  </si>
  <si>
    <t>NORA SPRINGS CARE CENTER</t>
  </si>
  <si>
    <t>907 W CONGRESS</t>
  </si>
  <si>
    <t>NORA SPRINGS</t>
  </si>
  <si>
    <t>50458</t>
  </si>
  <si>
    <t>165349</t>
  </si>
  <si>
    <t>BELLE PLAINE SPECIALTY CARE</t>
  </si>
  <si>
    <t>1505 SUNSET DRIVE</t>
  </si>
  <si>
    <t>BELLE PLAINE</t>
  </si>
  <si>
    <t>52208</t>
  </si>
  <si>
    <t>165350</t>
  </si>
  <si>
    <t>FOUNTAIN WEST HEALTH CENTER</t>
  </si>
  <si>
    <t>1501 OFFICE PARK ROAD</t>
  </si>
  <si>
    <t>WEST DES MOINES</t>
  </si>
  <si>
    <t>50265</t>
  </si>
  <si>
    <t>165351</t>
  </si>
  <si>
    <t>GRISWOLD REHABILITATION &amp; HEALTH CARE CENTER</t>
  </si>
  <si>
    <t>106 HARRISON ST</t>
  </si>
  <si>
    <t>GRISWOLD</t>
  </si>
  <si>
    <t>51535</t>
  </si>
  <si>
    <t>165352</t>
  </si>
  <si>
    <t>EMMETSBURG CARE CENTER</t>
  </si>
  <si>
    <t>2405 21ST STREET</t>
  </si>
  <si>
    <t>EMMETSBURG</t>
  </si>
  <si>
    <t>Palo Alto</t>
  </si>
  <si>
    <t>50536</t>
  </si>
  <si>
    <t>165353</t>
  </si>
  <si>
    <t>VALLEY VUE CARE CENTER</t>
  </si>
  <si>
    <t>108 SECOND AVE  BOX 200</t>
  </si>
  <si>
    <t>ARMSTRONG</t>
  </si>
  <si>
    <t>50514</t>
  </si>
  <si>
    <t>165354</t>
  </si>
  <si>
    <t>REHABILITATION CENTER OF HAMPTON</t>
  </si>
  <si>
    <t>700 SECOND STREET SE</t>
  </si>
  <si>
    <t>HAMPTON</t>
  </si>
  <si>
    <t>50441</t>
  </si>
  <si>
    <t>165355</t>
  </si>
  <si>
    <t>KEOTA HEALTH CARE CENTER</t>
  </si>
  <si>
    <t>204 NORTH KEOKUK WASHINGTON ROAD</t>
  </si>
  <si>
    <t>KEOTA</t>
  </si>
  <si>
    <t>52248</t>
  </si>
  <si>
    <t>165356</t>
  </si>
  <si>
    <t>VALLEY VIEW COMMUNITY</t>
  </si>
  <si>
    <t>108 SOUTH HIGH STREET</t>
  </si>
  <si>
    <t>GREENE</t>
  </si>
  <si>
    <t>50636</t>
  </si>
  <si>
    <t>165357</t>
  </si>
  <si>
    <t>ROSE VISTA HOME, INC.</t>
  </si>
  <si>
    <t>1109 NORMAL STREET</t>
  </si>
  <si>
    <t>WOODBINE</t>
  </si>
  <si>
    <t>51579</t>
  </si>
  <si>
    <t>165358</t>
  </si>
  <si>
    <t>THOMAS REST HAVEN</t>
  </si>
  <si>
    <t>217 MAIN STREET</t>
  </si>
  <si>
    <t>COON RAPIDS</t>
  </si>
  <si>
    <t>50058</t>
  </si>
  <si>
    <t>165359</t>
  </si>
  <si>
    <t>METHODIST MANOR RETIREMENT COM</t>
  </si>
  <si>
    <t>1206 WEST FOURTH STREET</t>
  </si>
  <si>
    <t>STORM LAKE</t>
  </si>
  <si>
    <t>50588</t>
  </si>
  <si>
    <t>165361</t>
  </si>
  <si>
    <t>ROLLING GREEN VILLAGE CARE CEN</t>
  </si>
  <si>
    <t>100 SIXTH STREET</t>
  </si>
  <si>
    <t>NEVADA</t>
  </si>
  <si>
    <t>50201</t>
  </si>
  <si>
    <t>165362</t>
  </si>
  <si>
    <t>CLARION WELLNESS AND REHABILITATION CENTER</t>
  </si>
  <si>
    <t>110 13TH AVENUE SW</t>
  </si>
  <si>
    <t>CLARION</t>
  </si>
  <si>
    <t>Wright</t>
  </si>
  <si>
    <t>50525</t>
  </si>
  <si>
    <t>165363</t>
  </si>
  <si>
    <t>WESTVIEW CARE CENTER</t>
  </si>
  <si>
    <t>445 EIGHTH AVENUE SW</t>
  </si>
  <si>
    <t>BRITT</t>
  </si>
  <si>
    <t>50423</t>
  </si>
  <si>
    <t>165364</t>
  </si>
  <si>
    <t>CONCORD CARE CENTER</t>
  </si>
  <si>
    <t>490 WEST LYON STREET</t>
  </si>
  <si>
    <t>GARNER</t>
  </si>
  <si>
    <t>50438</t>
  </si>
  <si>
    <t>165365</t>
  </si>
  <si>
    <t>OAKWOOD CARE CENTER</t>
  </si>
  <si>
    <t>400 HIGHWAY 18 WEST</t>
  </si>
  <si>
    <t>CLEAR LAKE</t>
  </si>
  <si>
    <t>50428</t>
  </si>
  <si>
    <t>165366</t>
  </si>
  <si>
    <t>LAKE MILLS CARE CENTER</t>
  </si>
  <si>
    <t>406 SOUTH TENTH AVENUE EAST</t>
  </si>
  <si>
    <t>LAKE MILLS</t>
  </si>
  <si>
    <t>50450</t>
  </si>
  <si>
    <t>165367</t>
  </si>
  <si>
    <t>HERITAGE CARE AND REHABILITATION CENTER</t>
  </si>
  <si>
    <t>501 SOUTH KENTUCKY AVE</t>
  </si>
  <si>
    <t>165368</t>
  </si>
  <si>
    <t>LITTLE FLOWER HAVEN</t>
  </si>
  <si>
    <t>736  HIGHWAY 37</t>
  </si>
  <si>
    <t>EARLING</t>
  </si>
  <si>
    <t>51530</t>
  </si>
  <si>
    <t>165369</t>
  </si>
  <si>
    <t>WESTVIEW OF INDIANOLA CARE CENTER</t>
  </si>
  <si>
    <t>1900 WEST THIRD PLACE</t>
  </si>
  <si>
    <t>165371</t>
  </si>
  <si>
    <t>MANILLA MANOR</t>
  </si>
  <si>
    <t>146 N 5TH ST</t>
  </si>
  <si>
    <t>MANILLA</t>
  </si>
  <si>
    <t>51454</t>
  </si>
  <si>
    <t>165372</t>
  </si>
  <si>
    <t>ELM CREST RETIREMENT COMMUNITY</t>
  </si>
  <si>
    <t>2104 12TH STREET</t>
  </si>
  <si>
    <t>HARLAN</t>
  </si>
  <si>
    <t>51537</t>
  </si>
  <si>
    <t>165373</t>
  </si>
  <si>
    <t>LONGVIEW HOME, INC</t>
  </si>
  <si>
    <t>1010 LONGVIEW ROAD</t>
  </si>
  <si>
    <t>MISSOURI VALLEY</t>
  </si>
  <si>
    <t>51555</t>
  </si>
  <si>
    <t>165374</t>
  </si>
  <si>
    <t>MILL VALLEY CARE CENTER</t>
  </si>
  <si>
    <t>1201 PARK STREET</t>
  </si>
  <si>
    <t>52031</t>
  </si>
  <si>
    <t>165375</t>
  </si>
  <si>
    <t>ANAMOSA CARE CENTER</t>
  </si>
  <si>
    <t>1209 EAST THIRD STREET</t>
  </si>
  <si>
    <t>ANAMOSA</t>
  </si>
  <si>
    <t>52205</t>
  </si>
  <si>
    <t>165376</t>
  </si>
  <si>
    <t>RIVERVIEW MANOR HEALTHCARE, LLC</t>
  </si>
  <si>
    <t>17990 SPENCER ROAD PO BOX 503</t>
  </si>
  <si>
    <t>PLEASANT VALLEY</t>
  </si>
  <si>
    <t>52767</t>
  </si>
  <si>
    <t>165377</t>
  </si>
  <si>
    <t>WHEATLAND MANOR</t>
  </si>
  <si>
    <t>316 EAST LINCOLNWAY</t>
  </si>
  <si>
    <t>WHEATLAND</t>
  </si>
  <si>
    <t>52777</t>
  </si>
  <si>
    <t>165379</t>
  </si>
  <si>
    <t>EDGEWOOD CONVALESCENT HOME</t>
  </si>
  <si>
    <t>513 BELL STREET</t>
  </si>
  <si>
    <t>EDGEWOOD</t>
  </si>
  <si>
    <t>52042</t>
  </si>
  <si>
    <t>165380</t>
  </si>
  <si>
    <t>REHABILITATION CENTER OF BELMOND</t>
  </si>
  <si>
    <t>1107 SEVENTH STREET NE</t>
  </si>
  <si>
    <t>BELMOND</t>
  </si>
  <si>
    <t>50421</t>
  </si>
  <si>
    <t>165381</t>
  </si>
  <si>
    <t>SIGOURNEY HEALTH CARE</t>
  </si>
  <si>
    <t>900 SOUTH STONE STREET</t>
  </si>
  <si>
    <t>165382</t>
  </si>
  <si>
    <t>ACCURA HEALTHCARE OF KNOXVILLE, LLC</t>
  </si>
  <si>
    <t>606 NORTH SEVENTH STREET</t>
  </si>
  <si>
    <t>165383</t>
  </si>
  <si>
    <t>GREENFIELD REHABILITATION &amp; HEALTH CARE CENTER</t>
  </si>
  <si>
    <t>615 SE KENT STREET</t>
  </si>
  <si>
    <t>50849</t>
  </si>
  <si>
    <t>165384</t>
  </si>
  <si>
    <t>SHEFFIELD CARE CENTER</t>
  </si>
  <si>
    <t>100 BENNETT DRIVE</t>
  </si>
  <si>
    <t>SHEFFIELD</t>
  </si>
  <si>
    <t>50475</t>
  </si>
  <si>
    <t>165385</t>
  </si>
  <si>
    <t>GRANDVIEW HEIGHTS INC</t>
  </si>
  <si>
    <t>910 EAST OLIVE</t>
  </si>
  <si>
    <t>165386</t>
  </si>
  <si>
    <t>COLONIAL MANOR OF ELMA</t>
  </si>
  <si>
    <t>407 9TH STREET</t>
  </si>
  <si>
    <t>ELMA</t>
  </si>
  <si>
    <t>50628</t>
  </si>
  <si>
    <t>165387</t>
  </si>
  <si>
    <t>PEARL VALLEY REHABILITATION AND NURSING AT PRIMGHA</t>
  </si>
  <si>
    <t>735 NORTH RERICK</t>
  </si>
  <si>
    <t>PRIMGHAR</t>
  </si>
  <si>
    <t>51245</t>
  </si>
  <si>
    <t>165388</t>
  </si>
  <si>
    <t>LONE TREE HEALTH CARE CENTER</t>
  </si>
  <si>
    <t>501 EAST PIONEER ROAD</t>
  </si>
  <si>
    <t>LONE TREE</t>
  </si>
  <si>
    <t>52755</t>
  </si>
  <si>
    <t>165389</t>
  </si>
  <si>
    <t>ST LUKE'S HELEN G NASSIF TRANSITIONAL CARE CENTER</t>
  </si>
  <si>
    <t>1420 UNITYPOINT WAY</t>
  </si>
  <si>
    <t>165390</t>
  </si>
  <si>
    <t>STATE CENTER SPECIALTY CARE</t>
  </si>
  <si>
    <t>702 THIRD STREET NW</t>
  </si>
  <si>
    <t>STATE CENTER</t>
  </si>
  <si>
    <t>50247</t>
  </si>
  <si>
    <t>165391</t>
  </si>
  <si>
    <t>ELKADER CARE CENTER</t>
  </si>
  <si>
    <t>116 REIMER STREET SW</t>
  </si>
  <si>
    <t>ELKADER</t>
  </si>
  <si>
    <t>52043</t>
  </si>
  <si>
    <t>165394</t>
  </si>
  <si>
    <t>HERITAGE CARE CENTER</t>
  </si>
  <si>
    <t>2320 WASHINGTON AVENUE</t>
  </si>
  <si>
    <t>IOWA FALLS</t>
  </si>
  <si>
    <t>50126</t>
  </si>
  <si>
    <t>165395</t>
  </si>
  <si>
    <t>401 S BIRCH STREET</t>
  </si>
  <si>
    <t>52623</t>
  </si>
  <si>
    <t>165396</t>
  </si>
  <si>
    <t>RIVER HILLS VILLAGE IN KEOKUK</t>
  </si>
  <si>
    <t>20 VILLAGE CIRCLE</t>
  </si>
  <si>
    <t>165397</t>
  </si>
  <si>
    <t>HEARTLAND CARE CENTER</t>
  </si>
  <si>
    <t>604 EAST FENTON</t>
  </si>
  <si>
    <t>MARCUS</t>
  </si>
  <si>
    <t>51035</t>
  </si>
  <si>
    <t>165399</t>
  </si>
  <si>
    <t>REGENCY CARE CENTER</t>
  </si>
  <si>
    <t>815 HIGH ROAD</t>
  </si>
  <si>
    <t>165401</t>
  </si>
  <si>
    <t>SIBLEY SPECIALTY CARE</t>
  </si>
  <si>
    <t>700 NINTH AVENUE NORTH</t>
  </si>
  <si>
    <t>SIBLEY</t>
  </si>
  <si>
    <t>51249</t>
  </si>
  <si>
    <t>165402</t>
  </si>
  <si>
    <t>ACCURA HEALTHCARE OF  MILFORD</t>
  </si>
  <si>
    <t>1600 13TH STREET</t>
  </si>
  <si>
    <t>Dickinson</t>
  </si>
  <si>
    <t>51351</t>
  </si>
  <si>
    <t>165404</t>
  </si>
  <si>
    <t>NEW LONDON SPECIALTY CARE</t>
  </si>
  <si>
    <t>100 CARE CENTER CIRCLE STREET</t>
  </si>
  <si>
    <t>52645</t>
  </si>
  <si>
    <t>165405</t>
  </si>
  <si>
    <t>HAPPY SIESTA NURSING HOME</t>
  </si>
  <si>
    <t>PO BOX 80</t>
  </si>
  <si>
    <t>REMSEN</t>
  </si>
  <si>
    <t>51050</t>
  </si>
  <si>
    <t>165406</t>
  </si>
  <si>
    <t>ROCKWELL COMMUNITY NURSING HOM</t>
  </si>
  <si>
    <t>707 ELM STREET</t>
  </si>
  <si>
    <t>ROCKWELL</t>
  </si>
  <si>
    <t>50469</t>
  </si>
  <si>
    <t>165408</t>
  </si>
  <si>
    <t>ACCURA HEALTHCARE OF BANCROFT</t>
  </si>
  <si>
    <t>546 EAST RAMSEY STREET</t>
  </si>
  <si>
    <t>BANCROFT</t>
  </si>
  <si>
    <t>50517</t>
  </si>
  <si>
    <t>165411</t>
  </si>
  <si>
    <t>SOUTHFIELD WELLNESS COMMUNITY</t>
  </si>
  <si>
    <t>2416 SOUTH DES MOINES STREET</t>
  </si>
  <si>
    <t>WEBSTER CITY</t>
  </si>
  <si>
    <t>50595</t>
  </si>
  <si>
    <t>165412</t>
  </si>
  <si>
    <t>EXIRA CARE CENTER</t>
  </si>
  <si>
    <t>411 SOUTH CARTHAGE</t>
  </si>
  <si>
    <t>EXIRA</t>
  </si>
  <si>
    <t>50076</t>
  </si>
  <si>
    <t>165413</t>
  </si>
  <si>
    <t>PLEASANT VIEW HOME</t>
  </si>
  <si>
    <t>410 SPRUCE STREET</t>
  </si>
  <si>
    <t>ALBERT CITY</t>
  </si>
  <si>
    <t>50510</t>
  </si>
  <si>
    <t>165414</t>
  </si>
  <si>
    <t>ACCURA HEALTHCARE OF POMEROY, LLC</t>
  </si>
  <si>
    <t>303 EAST 7TH STREET</t>
  </si>
  <si>
    <t>POMEROY</t>
  </si>
  <si>
    <t>50575</t>
  </si>
  <si>
    <t>165418</t>
  </si>
  <si>
    <t>SIMPSON MEMORIAL HOME</t>
  </si>
  <si>
    <t>1000 NORTH MILLER STREET</t>
  </si>
  <si>
    <t>WEST LIBERTY</t>
  </si>
  <si>
    <t>Muscatine</t>
  </si>
  <si>
    <t>52776</t>
  </si>
  <si>
    <t>165420</t>
  </si>
  <si>
    <t>ACCURA HEALTHCARE OF NEWTON WEST, LLC</t>
  </si>
  <si>
    <t>2130 WEST 18TH STREET SOUTH</t>
  </si>
  <si>
    <t>50208</t>
  </si>
  <si>
    <t>165421</t>
  </si>
  <si>
    <t>ACCURA HEALTHCARE OF NEWTON EAST, LLC</t>
  </si>
  <si>
    <t>1743 SOUTH EIGHTH AVENUE EAST</t>
  </si>
  <si>
    <t>165423</t>
  </si>
  <si>
    <t>ACCURA HEALTHCARE OF AMES, LLC</t>
  </si>
  <si>
    <t>3440 GRAND AVENUE</t>
  </si>
  <si>
    <t>AMES</t>
  </si>
  <si>
    <t>50010</t>
  </si>
  <si>
    <t>165424</t>
  </si>
  <si>
    <t>BETHANY LIFE</t>
  </si>
  <si>
    <t>212 LAFAYETTE STREET</t>
  </si>
  <si>
    <t>STORY CITY</t>
  </si>
  <si>
    <t>50248</t>
  </si>
  <si>
    <t>165425</t>
  </si>
  <si>
    <t>ACCURA HEALTHCARE OF CHEROKEE, LLC</t>
  </si>
  <si>
    <t>921 RIVERVIEW DRIVE</t>
  </si>
  <si>
    <t>165426</t>
  </si>
  <si>
    <t>PEARL VALLEY REHABILITATION AND NURSING AT PERRY,</t>
  </si>
  <si>
    <t>2625 IOWA STREET</t>
  </si>
  <si>
    <t>165427</t>
  </si>
  <si>
    <t>NEWTON HEALTH CARE CENTER</t>
  </si>
  <si>
    <t>200 SOUTH EIGHTH AVENUE EAST</t>
  </si>
  <si>
    <t>165428</t>
  </si>
  <si>
    <t>CAREAGE HILLS REHABILITATION AND HEALTHCARE</t>
  </si>
  <si>
    <t>725 NORTH SECOND STREET</t>
  </si>
  <si>
    <t>165431</t>
  </si>
  <si>
    <t>TITONKA CARE CENTER</t>
  </si>
  <si>
    <t>312 FIRST AVENUE NW</t>
  </si>
  <si>
    <t>TITONKA</t>
  </si>
  <si>
    <t>50480</t>
  </si>
  <si>
    <t>165432</t>
  </si>
  <si>
    <t>LUTHERAN LIVING SENIOR CAMPUS</t>
  </si>
  <si>
    <t>2421 LUTHERAN DRIVE</t>
  </si>
  <si>
    <t>MUSCATINE</t>
  </si>
  <si>
    <t>52761</t>
  </si>
  <si>
    <t>165433</t>
  </si>
  <si>
    <t>FAITH LUTHERAN HOME</t>
  </si>
  <si>
    <t>914 DAVIDSON DRIVE</t>
  </si>
  <si>
    <t>165434</t>
  </si>
  <si>
    <t>ACCURA HEALTHCARE OF OGDEN, LLC</t>
  </si>
  <si>
    <t>625 EAST OAK STREET</t>
  </si>
  <si>
    <t>OGDEN</t>
  </si>
  <si>
    <t>50212</t>
  </si>
  <si>
    <t>165435</t>
  </si>
  <si>
    <t>ACCURA HEALTHCARE OF SIOUX CITY, LLC</t>
  </si>
  <si>
    <t>3800 INDIAN HILLS DRIVE</t>
  </si>
  <si>
    <t>165436</t>
  </si>
  <si>
    <t>ACCORDIUS HEALTH AT ST MARY, LLC</t>
  </si>
  <si>
    <t>800 EAST RUSHOLME STREET</t>
  </si>
  <si>
    <t>165437</t>
  </si>
  <si>
    <t>MAPLE CREST MANOR</t>
  </si>
  <si>
    <t>100 BOLGER DRIVE</t>
  </si>
  <si>
    <t>52142</t>
  </si>
  <si>
    <t>165438</t>
  </si>
  <si>
    <t>STACYVILLE COMMUNITY NURSING HOME</t>
  </si>
  <si>
    <t>413 SOUTH BROAD STREET</t>
  </si>
  <si>
    <t>STACYVILLE</t>
  </si>
  <si>
    <t>50476</t>
  </si>
  <si>
    <t>165439</t>
  </si>
  <si>
    <t>OAKVIEW NURSING AND REHABILITATION</t>
  </si>
  <si>
    <t>1212 INDIAN HILLS DRIVE</t>
  </si>
  <si>
    <t>52601</t>
  </si>
  <si>
    <t>165440</t>
  </si>
  <si>
    <t>WINSLOW HOUSE CARE CENTER</t>
  </si>
  <si>
    <t>3456 INDIAN CREEK ROAD</t>
  </si>
  <si>
    <t>165441</t>
  </si>
  <si>
    <t>410 N W  ASH DRIVE</t>
  </si>
  <si>
    <t>165442</t>
  </si>
  <si>
    <t>WOODLAND TERRACE</t>
  </si>
  <si>
    <t>1922 FIFTH AVENUE NW</t>
  </si>
  <si>
    <t>WAVERLY</t>
  </si>
  <si>
    <t>Bremer</t>
  </si>
  <si>
    <t>50677</t>
  </si>
  <si>
    <t>165443</t>
  </si>
  <si>
    <t>GRAND JI VANTE</t>
  </si>
  <si>
    <t>502 BUTLER STREET</t>
  </si>
  <si>
    <t>ACKLEY</t>
  </si>
  <si>
    <t>50601</t>
  </si>
  <si>
    <t>165444</t>
  </si>
  <si>
    <t>WEST BEND HEALTH AND REHABILITATION</t>
  </si>
  <si>
    <t>203 FOURTH STREET NW</t>
  </si>
  <si>
    <t>WEST BEND</t>
  </si>
  <si>
    <t>50597</t>
  </si>
  <si>
    <t>165445</t>
  </si>
  <si>
    <t>PEARL VALLEY REHABILITATION AND NURSING AT LAKE PA</t>
  </si>
  <si>
    <t>1304 SOUTH MARKET</t>
  </si>
  <si>
    <t>51347</t>
  </si>
  <si>
    <t>165446</t>
  </si>
  <si>
    <t>WESTBROOK ACRES</t>
  </si>
  <si>
    <t>605 GARFIELD STREET</t>
  </si>
  <si>
    <t>GLADBROOK</t>
  </si>
  <si>
    <t>50635</t>
  </si>
  <si>
    <t>165447</t>
  </si>
  <si>
    <t>MIDLANDS LIVING CENTER L L C</t>
  </si>
  <si>
    <t>2452 NORTH BROADWAY</t>
  </si>
  <si>
    <t>165448</t>
  </si>
  <si>
    <t>BISHOP DRUMM RETIREMENT CENTER</t>
  </si>
  <si>
    <t>5837 WINWOOD DRIVE</t>
  </si>
  <si>
    <t>JOHNSTON</t>
  </si>
  <si>
    <t>50131</t>
  </si>
  <si>
    <t>165449</t>
  </si>
  <si>
    <t>LONGHOUSE-NORTHSHIRE, LTD</t>
  </si>
  <si>
    <t>711 WEST 11TH STREET</t>
  </si>
  <si>
    <t>51301</t>
  </si>
  <si>
    <t>165450</t>
  </si>
  <si>
    <t>PREMIER ESTATES OF TOLEDO</t>
  </si>
  <si>
    <t>403 GRANDVIEW DRIVE</t>
  </si>
  <si>
    <t>TOLEDO</t>
  </si>
  <si>
    <t>52342</t>
  </si>
  <si>
    <t>165451</t>
  </si>
  <si>
    <t>ACCURA HEALTHCARE OF MARSHALLTOWN</t>
  </si>
  <si>
    <t>2401 SOUTH SECOND STREET</t>
  </si>
  <si>
    <t>165452</t>
  </si>
  <si>
    <t>WAPELLO SPECIALTY CARE</t>
  </si>
  <si>
    <t>601 HIGHWAY 61 SOUTH</t>
  </si>
  <si>
    <t>WAPELLO</t>
  </si>
  <si>
    <t>52653</t>
  </si>
  <si>
    <t>165453</t>
  </si>
  <si>
    <t>PEARL VALLEY REHABILITATION &amp; HEALTHCARE CENTER O</t>
  </si>
  <si>
    <t>601 E POLK ST</t>
  </si>
  <si>
    <t>52353</t>
  </si>
  <si>
    <t>165455</t>
  </si>
  <si>
    <t>ACCURA HEALTHCARE OF CARROLL</t>
  </si>
  <si>
    <t>2241 NORTH WEST STREET</t>
  </si>
  <si>
    <t>165456</t>
  </si>
  <si>
    <t>ENGLISH VALLEY NURSING CARE CENTER</t>
  </si>
  <si>
    <t>150 WEST WASHINGTON ST- PO BOX 430</t>
  </si>
  <si>
    <t>NORTH ENGLISH</t>
  </si>
  <si>
    <t>52316</t>
  </si>
  <si>
    <t>165458</t>
  </si>
  <si>
    <t>PEARL VALLEY REHABILITATION AND NURSING AT SUTHERL</t>
  </si>
  <si>
    <t>506 EAST FOURTH STREET</t>
  </si>
  <si>
    <t>SUTHERLAND</t>
  </si>
  <si>
    <t>51058</t>
  </si>
  <si>
    <t>165460</t>
  </si>
  <si>
    <t>KAREN ACRES CARE CENTER</t>
  </si>
  <si>
    <t>3605 ELM DRIVE</t>
  </si>
  <si>
    <t>URBANDALE</t>
  </si>
  <si>
    <t>50322</t>
  </si>
  <si>
    <t>165461</t>
  </si>
  <si>
    <t>POCAHONTAS MANOR</t>
  </si>
  <si>
    <t>700 NW SEVENTH STREET</t>
  </si>
  <si>
    <t>50574</t>
  </si>
  <si>
    <t>165462</t>
  </si>
  <si>
    <t>SUNNY HILL CARE CENTER</t>
  </si>
  <si>
    <t>1708 HARDING STREET</t>
  </si>
  <si>
    <t>TAMA</t>
  </si>
  <si>
    <t>52339</t>
  </si>
  <si>
    <t>165463</t>
  </si>
  <si>
    <t>CRESTVIEW NURSING &amp; REHAB</t>
  </si>
  <si>
    <t>2401 SOUTH DES MOINES STREET</t>
  </si>
  <si>
    <t>165465</t>
  </si>
  <si>
    <t>NEWALDAYA LIFESCAPES</t>
  </si>
  <si>
    <t>7511 UNIVERSITY AVENUE</t>
  </si>
  <si>
    <t>165466</t>
  </si>
  <si>
    <t>RISEN SON CHRISTIAN VILLAGE</t>
  </si>
  <si>
    <t>3000 RISEN SON BOULEVARD</t>
  </si>
  <si>
    <t>165467</t>
  </si>
  <si>
    <t>KANAWHA COMMUNITY HOME, INC.</t>
  </si>
  <si>
    <t>130 WEST SIXTH STREET</t>
  </si>
  <si>
    <t>KANAWHA</t>
  </si>
  <si>
    <t>50447</t>
  </si>
  <si>
    <t>165468</t>
  </si>
  <si>
    <t>EASTERN STAR MASONIC HOME</t>
  </si>
  <si>
    <t>715 WEST THIRD STREET</t>
  </si>
  <si>
    <t>BOONE</t>
  </si>
  <si>
    <t>50036</t>
  </si>
  <si>
    <t>165470</t>
  </si>
  <si>
    <t>PLEASANTVIEW HOME</t>
  </si>
  <si>
    <t>811 THIRD STREET</t>
  </si>
  <si>
    <t>KALONA</t>
  </si>
  <si>
    <t>52247</t>
  </si>
  <si>
    <t>165471</t>
  </si>
  <si>
    <t>STONEHILL CARE CENTER</t>
  </si>
  <si>
    <t>3485 WINDSOR AVENUE</t>
  </si>
  <si>
    <t>165472</t>
  </si>
  <si>
    <t>SCENIC MANOR</t>
  </si>
  <si>
    <t>1409 FREMONT STREET</t>
  </si>
  <si>
    <t>165473</t>
  </si>
  <si>
    <t>SUNRISE RETIREMENT COMMUNITY</t>
  </si>
  <si>
    <t>5501 GORDON DRIVE EAST</t>
  </si>
  <si>
    <t>51106</t>
  </si>
  <si>
    <t>165474</t>
  </si>
  <si>
    <t>THE AMBASSADOR SIDNEY INC</t>
  </si>
  <si>
    <t>115 MAIN STREET</t>
  </si>
  <si>
    <t>SIDNEY</t>
  </si>
  <si>
    <t>51652</t>
  </si>
  <si>
    <t>165475</t>
  </si>
  <si>
    <t>WELLINGTON PLACE</t>
  </si>
  <si>
    <t>2479 RIVER ROAD</t>
  </si>
  <si>
    <t>165476</t>
  </si>
  <si>
    <t>COLONIAL MANORS OF COLUMBUS COMMUNITY</t>
  </si>
  <si>
    <t>814 SPRINGER AVENUE</t>
  </si>
  <si>
    <t>COLUMBUS JUNCTION</t>
  </si>
  <si>
    <t>52738</t>
  </si>
  <si>
    <t>165478</t>
  </si>
  <si>
    <t>ARBOR COURT</t>
  </si>
  <si>
    <t>701 EAST MAPLELEAF DRIVE</t>
  </si>
  <si>
    <t>165479</t>
  </si>
  <si>
    <t>CALVIN COMMUNITY</t>
  </si>
  <si>
    <t>4210 HICKMAN ROAD</t>
  </si>
  <si>
    <t>50310</t>
  </si>
  <si>
    <t>165480</t>
  </si>
  <si>
    <t>ST FRANCIS MANOR</t>
  </si>
  <si>
    <t>2021 FOURTH AVENUE</t>
  </si>
  <si>
    <t>165481</t>
  </si>
  <si>
    <t>MAYFLOWER HOME</t>
  </si>
  <si>
    <t>616 BROAD STREET</t>
  </si>
  <si>
    <t>165482</t>
  </si>
  <si>
    <t>UNITED PRESBYTERIAN HOME</t>
  </si>
  <si>
    <t>1203 EAST WASHINGTON STREET</t>
  </si>
  <si>
    <t>165483</t>
  </si>
  <si>
    <t>HALCYON HOUSE</t>
  </si>
  <si>
    <t>1015 SOUTH IOWA AVENUE</t>
  </si>
  <si>
    <t>165484</t>
  </si>
  <si>
    <t>ST LUKE LUTHERAN NURSING HOME</t>
  </si>
  <si>
    <t>1301 SAINT LUKE DRIVE</t>
  </si>
  <si>
    <t>165485</t>
  </si>
  <si>
    <t>LUTHERAN RETIREMENT HOME</t>
  </si>
  <si>
    <t>701 NINTH STREET NORTH</t>
  </si>
  <si>
    <t>NORTHWOOD</t>
  </si>
  <si>
    <t>50459</t>
  </si>
  <si>
    <t>165486</t>
  </si>
  <si>
    <t>RUTHVEN COMMUNITY CARE CENTER</t>
  </si>
  <si>
    <t>2701 MITCHELL STREET BOX 0</t>
  </si>
  <si>
    <t>RUTHVEN</t>
  </si>
  <si>
    <t>51358</t>
  </si>
  <si>
    <t>165487</t>
  </si>
  <si>
    <t>WESLEY ACRES</t>
  </si>
  <si>
    <t>3520 GRAND AVENUE</t>
  </si>
  <si>
    <t>165488</t>
  </si>
  <si>
    <t>TWILIGHT ACRES</t>
  </si>
  <si>
    <t>600 WEST 6TH STREET</t>
  </si>
  <si>
    <t>WALL LAKE</t>
  </si>
  <si>
    <t>51466</t>
  </si>
  <si>
    <t>165489</t>
  </si>
  <si>
    <t>GOLDENROD MANOR</t>
  </si>
  <si>
    <t>225 WEST LAPERLA DRIVE</t>
  </si>
  <si>
    <t>165490</t>
  </si>
  <si>
    <t>ACCURA HEALTHCARE OF CRESCO</t>
  </si>
  <si>
    <t>701 VERNON ROAD SW</t>
  </si>
  <si>
    <t>CRESCO</t>
  </si>
  <si>
    <t>52136</t>
  </si>
  <si>
    <t>165491</t>
  </si>
  <si>
    <t>EVANS MEMORIAL HOME</t>
  </si>
  <si>
    <t>1010 NORTH ELM STREET</t>
  </si>
  <si>
    <t>165492</t>
  </si>
  <si>
    <t>LAKESIDE LUTHERAN HOME</t>
  </si>
  <si>
    <t>301 NORTH LAWLER STREET</t>
  </si>
  <si>
    <t>165494</t>
  </si>
  <si>
    <t>TRIPOLI NURSING &amp; REHAB</t>
  </si>
  <si>
    <t>604 THIRD STREET SW</t>
  </si>
  <si>
    <t>TRIPOLI</t>
  </si>
  <si>
    <t>50676</t>
  </si>
  <si>
    <t>165495</t>
  </si>
  <si>
    <t>CLARKSVILLE SKILLED NURSING &amp; REHAB CENTER</t>
  </si>
  <si>
    <t>115 NORTH HILTON ST</t>
  </si>
  <si>
    <t>50619</t>
  </si>
  <si>
    <t>165497</t>
  </si>
  <si>
    <t>QHC WINTERSET NORTH, LLC</t>
  </si>
  <si>
    <t>411 EAST LANE STREET</t>
  </si>
  <si>
    <t>165498</t>
  </si>
  <si>
    <t>WESTHAVEN COMMUNITY</t>
  </si>
  <si>
    <t>112 WEST FOURTH STREET</t>
  </si>
  <si>
    <t>165499</t>
  </si>
  <si>
    <t>BLACKHAWK LIFE CARE CENTER</t>
  </si>
  <si>
    <t>73 WEST 5TH STREET</t>
  </si>
  <si>
    <t>LAKE VIEW</t>
  </si>
  <si>
    <t>51450</t>
  </si>
  <si>
    <t>165500</t>
  </si>
  <si>
    <t>ROTARY SENIOR LIVING</t>
  </si>
  <si>
    <t>500 SOUTH BLAINE AVENUE</t>
  </si>
  <si>
    <t>EAGLE GROVE</t>
  </si>
  <si>
    <t>50533</t>
  </si>
  <si>
    <t>165501</t>
  </si>
  <si>
    <t>325 SOUTHWEST SEVENTH STREET</t>
  </si>
  <si>
    <t>50250</t>
  </si>
  <si>
    <t>165502</t>
  </si>
  <si>
    <t>915 WEST FIRST STREET</t>
  </si>
  <si>
    <t>SUMNER</t>
  </si>
  <si>
    <t>50674</t>
  </si>
  <si>
    <t>165503</t>
  </si>
  <si>
    <t>GOOD NEIGHBOR HOME</t>
  </si>
  <si>
    <t>105 MCCARREN DRIVE</t>
  </si>
  <si>
    <t>52057</t>
  </si>
  <si>
    <t>165504</t>
  </si>
  <si>
    <t>ALGONA MANOR CARE CENTER</t>
  </si>
  <si>
    <t>2221 EAST MCGREGOR STREET</t>
  </si>
  <si>
    <t>165507</t>
  </si>
  <si>
    <t>VALLEY VIEW VILLAGE</t>
  </si>
  <si>
    <t>2571 GUTHRIE AVENUE</t>
  </si>
  <si>
    <t>50317</t>
  </si>
  <si>
    <t>165508</t>
  </si>
  <si>
    <t>MARTIN HEALTH CENTER, INC</t>
  </si>
  <si>
    <t>420 EAST 11TH STREET</t>
  </si>
  <si>
    <t>165509</t>
  </si>
  <si>
    <t>THE ALVERNO SENIOR CARE COMMUNITY</t>
  </si>
  <si>
    <t>849 13TH AVENUE NORTH</t>
  </si>
  <si>
    <t>165510</t>
  </si>
  <si>
    <t>DAVENPORT LUTHERAN HOME</t>
  </si>
  <si>
    <t>1130 W 53RD STREET</t>
  </si>
  <si>
    <t>165511</t>
  </si>
  <si>
    <t>LINN MANOR CARE CENTER</t>
  </si>
  <si>
    <t>1140 ELIM DRIVE</t>
  </si>
  <si>
    <t>165512</t>
  </si>
  <si>
    <t>MERCY LIVING CENTER NORTH</t>
  </si>
  <si>
    <t>600 14TH AVENUE NORTH</t>
  </si>
  <si>
    <t>165513</t>
  </si>
  <si>
    <t>LUTHER MANOR COMMUNITIES</t>
  </si>
  <si>
    <t>3131 HILLCREST ROAD</t>
  </si>
  <si>
    <t>165514</t>
  </si>
  <si>
    <t>RAMSEY VILLAGE</t>
  </si>
  <si>
    <t>1611 27TH STREET</t>
  </si>
  <si>
    <t>165515</t>
  </si>
  <si>
    <t>SUNNYCREST NURSING CENTER</t>
  </si>
  <si>
    <t>401 CRISMAN STREET</t>
  </si>
  <si>
    <t>DYSART</t>
  </si>
  <si>
    <t>52224</t>
  </si>
  <si>
    <t>165516</t>
  </si>
  <si>
    <t>CRESTRIDGE CARE CENTER</t>
  </si>
  <si>
    <t>1015 WESLEY DRIVE</t>
  </si>
  <si>
    <t>MAQUOKETA</t>
  </si>
  <si>
    <t>52060</t>
  </si>
  <si>
    <t>165521</t>
  </si>
  <si>
    <t>NELSON MANOR</t>
  </si>
  <si>
    <t>1500 FIRST AVENUE EAST</t>
  </si>
  <si>
    <t>165522</t>
  </si>
  <si>
    <t>PARKVIEW MANOR CARE CENTER</t>
  </si>
  <si>
    <t>1009 THIRD STREET</t>
  </si>
  <si>
    <t>REINBECK</t>
  </si>
  <si>
    <t>50669</t>
  </si>
  <si>
    <t>165523</t>
  </si>
  <si>
    <t>PEARL VALLEY REHABILITATION AND NURSING AT ESTHERV</t>
  </si>
  <si>
    <t>2001 FIRST AVENUE NORTH</t>
  </si>
  <si>
    <t>165524</t>
  </si>
  <si>
    <t>BETHANY LUTHERAN HOME</t>
  </si>
  <si>
    <t>SEVEN ELLIOTT STREET</t>
  </si>
  <si>
    <t>165525</t>
  </si>
  <si>
    <t>THE NEW HOMESTEAD</t>
  </si>
  <si>
    <t>2306 STATE STREET</t>
  </si>
  <si>
    <t>GUTHRIE CENTER</t>
  </si>
  <si>
    <t>50115</t>
  </si>
  <si>
    <t>165527</t>
  </si>
  <si>
    <t>PATTY ELWOOD CENTER</t>
  </si>
  <si>
    <t>21668 80TH STREET</t>
  </si>
  <si>
    <t>165528</t>
  </si>
  <si>
    <t>ACCURA HEALTHCARE OF SPIRIT LAKE</t>
  </si>
  <si>
    <t>1912 ZENITH AVENUE</t>
  </si>
  <si>
    <t>SPIRIT LAKE</t>
  </si>
  <si>
    <t>51360</t>
  </si>
  <si>
    <t>165529</t>
  </si>
  <si>
    <t>ELM HEIGHTS CARE CENTER</t>
  </si>
  <si>
    <t>1203 SOUTH ELM STREET</t>
  </si>
  <si>
    <t>SHENANDOAH</t>
  </si>
  <si>
    <t>51601</t>
  </si>
  <si>
    <t>165530</t>
  </si>
  <si>
    <t>GLEN HAVEN HOME</t>
  </si>
  <si>
    <t>302 SIXTH AVENUE</t>
  </si>
  <si>
    <t>165531</t>
  </si>
  <si>
    <t>GARDEN VIEW CARE CENTER</t>
  </si>
  <si>
    <t>1200 WEST NISHNA ROAD</t>
  </si>
  <si>
    <t>165532</t>
  </si>
  <si>
    <t>EVENTIDE LUTHERAN HOME FOR THE</t>
  </si>
  <si>
    <t>114 SOUTH 20TH STREET</t>
  </si>
  <si>
    <t>165533</t>
  </si>
  <si>
    <t>QHC HUMBOLDT NORTH, LLC</t>
  </si>
  <si>
    <t>1111 11TH AVE NORTH</t>
  </si>
  <si>
    <t>HUMBOLDT</t>
  </si>
  <si>
    <t>50548</t>
  </si>
  <si>
    <t>165534</t>
  </si>
  <si>
    <t>QHC HUMBOLDT SOUTH, LLC</t>
  </si>
  <si>
    <t>800 13TH STREET SOUTH</t>
  </si>
  <si>
    <t>165535</t>
  </si>
  <si>
    <t>ACCURA HEALTHCARE OF AURELIA, LLC</t>
  </si>
  <si>
    <t>401 WEST FIFTH STREET</t>
  </si>
  <si>
    <t>AURELIA</t>
  </si>
  <si>
    <t>51005</t>
  </si>
  <si>
    <t>165536</t>
  </si>
  <si>
    <t>I O O F HOME AND COMMUNITY THERAPY CENTER</t>
  </si>
  <si>
    <t>1037 19TH STREET SW</t>
  </si>
  <si>
    <t>165537</t>
  </si>
  <si>
    <t>HIAWATHA CARE CENTER</t>
  </si>
  <si>
    <t>405 NORTH 15TH AVENUE</t>
  </si>
  <si>
    <t>HIAWATHA</t>
  </si>
  <si>
    <t>52233</t>
  </si>
  <si>
    <t>165538</t>
  </si>
  <si>
    <t>PRAIRIE RIDGE CARE CENTER</t>
  </si>
  <si>
    <t>1005 7TH STREET NE</t>
  </si>
  <si>
    <t>51041</t>
  </si>
  <si>
    <t>165539</t>
  </si>
  <si>
    <t>MARIAN HOME</t>
  </si>
  <si>
    <t>2400 SIXTH AVENUE NORTH</t>
  </si>
  <si>
    <t>165540</t>
  </si>
  <si>
    <t>COUNTRYSIDE HEALTH CARE CENTER</t>
  </si>
  <si>
    <t>6120 MORNINGSIDE AVENUE</t>
  </si>
  <si>
    <t>165541</t>
  </si>
  <si>
    <t>RICEVILLE FAMILY CARE AND THERAPY CENTER</t>
  </si>
  <si>
    <t>915 WOODLAND AVENUE</t>
  </si>
  <si>
    <t>RICEVILLE</t>
  </si>
  <si>
    <t>50466</t>
  </si>
  <si>
    <t>165542</t>
  </si>
  <si>
    <t>METH-WICK HEALTH CENTER</t>
  </si>
  <si>
    <t>1224 13TH STREET NW</t>
  </si>
  <si>
    <t>52405</t>
  </si>
  <si>
    <t>165543</t>
  </si>
  <si>
    <t>WESLEY PARK CENTRE</t>
  </si>
  <si>
    <t>500 FIRST STREET NORTH</t>
  </si>
  <si>
    <t>165545</t>
  </si>
  <si>
    <t>WINDMILL MANOR</t>
  </si>
  <si>
    <t>2332 LIBERTY DRIVE</t>
  </si>
  <si>
    <t>165546</t>
  </si>
  <si>
    <t>TABOR MANOR CARE CENTER</t>
  </si>
  <si>
    <t>209 MAIN STREET</t>
  </si>
  <si>
    <t>TABOR</t>
  </si>
  <si>
    <t>51653</t>
  </si>
  <si>
    <t>165547</t>
  </si>
  <si>
    <t>PARKVIEW HOME</t>
  </si>
  <si>
    <t>102 NORTH JACKSON STREET</t>
  </si>
  <si>
    <t>WAYLAND</t>
  </si>
  <si>
    <t>52654</t>
  </si>
  <si>
    <t>165548</t>
  </si>
  <si>
    <t>ARBOR SPRINGS OF WEST DES MOINES L L C</t>
  </si>
  <si>
    <t>7951 E P TRUE PARKWAY</t>
  </si>
  <si>
    <t>50266</t>
  </si>
  <si>
    <t>165549</t>
  </si>
  <si>
    <t>VISTA WOODS CARE CENTER</t>
  </si>
  <si>
    <t>THREE PENNSYLVANIA PLACE</t>
  </si>
  <si>
    <t>165550</t>
  </si>
  <si>
    <t>SOLON NURSING CARE CENTER</t>
  </si>
  <si>
    <t>523 EAST FIFTH STREET</t>
  </si>
  <si>
    <t>SOLON</t>
  </si>
  <si>
    <t>52333</t>
  </si>
  <si>
    <t>165552</t>
  </si>
  <si>
    <t>THE VINTON LUTHERAN HOME</t>
  </si>
  <si>
    <t>1301 SECOND AVENUE SOUTH</t>
  </si>
  <si>
    <t>VINTON</t>
  </si>
  <si>
    <t>52349</t>
  </si>
  <si>
    <t>165553</t>
  </si>
  <si>
    <t>IOWA MASONIC HEALTH FACILITIES</t>
  </si>
  <si>
    <t>2500 GRANT STREET</t>
  </si>
  <si>
    <t>165554</t>
  </si>
  <si>
    <t>COUNTRY VIEW MANOR INC</t>
  </si>
  <si>
    <t>100 CEDAR LANE</t>
  </si>
  <si>
    <t>165555</t>
  </si>
  <si>
    <t>ADEL ACRES</t>
  </si>
  <si>
    <t>1919 GREENE STREET</t>
  </si>
  <si>
    <t>50003</t>
  </si>
  <si>
    <t>165556</t>
  </si>
  <si>
    <t>SUNNYCREST MANOR</t>
  </si>
  <si>
    <t>2375 ROOSEVELT STREET</t>
  </si>
  <si>
    <t>165557</t>
  </si>
  <si>
    <t>DEERFIELD RETIREMENT COMMUNITY INC</t>
  </si>
  <si>
    <t>13731 HICKMAN ROAD</t>
  </si>
  <si>
    <t>50323</t>
  </si>
  <si>
    <t>165559</t>
  </si>
  <si>
    <t>ENNOBLE NURSING AND REHABILITATION</t>
  </si>
  <si>
    <t>2000 PASADENA DRIVE</t>
  </si>
  <si>
    <t>165561</t>
  </si>
  <si>
    <t>HERITAGE HOUSE</t>
  </si>
  <si>
    <t>1200 BROOKRIDGE CIRCLE</t>
  </si>
  <si>
    <t>165562</t>
  </si>
  <si>
    <t>MONROE CARE CENTER</t>
  </si>
  <si>
    <t>120 NORTH THIRTEENTH STREET</t>
  </si>
  <si>
    <t>165565</t>
  </si>
  <si>
    <t>HAWKEYE CARE CENTER DUBUQUE</t>
  </si>
  <si>
    <t>5575 PENNSLYVANIA AVENUE</t>
  </si>
  <si>
    <t>ASBURY</t>
  </si>
  <si>
    <t>52002</t>
  </si>
  <si>
    <t>165566</t>
  </si>
  <si>
    <t>HIGHLAND RIDGE CARE CENTER, LLC</t>
  </si>
  <si>
    <t>102 HIGHLAND CIRCLE</t>
  </si>
  <si>
    <t>WILLIAMSBURG</t>
  </si>
  <si>
    <t>52361</t>
  </si>
  <si>
    <t>165567</t>
  </si>
  <si>
    <t>WEST RIDGE CARE CENTER</t>
  </si>
  <si>
    <t>3131 F AVENUE NW</t>
  </si>
  <si>
    <t>165568</t>
  </si>
  <si>
    <t>SHADY REST CARE CENTER</t>
  </si>
  <si>
    <t>701 NORTH JOHNSON STREET NW</t>
  </si>
  <si>
    <t>CASCADE</t>
  </si>
  <si>
    <t>52033</t>
  </si>
  <si>
    <t>165569</t>
  </si>
  <si>
    <t>WEST POINT CARE CENTER INC</t>
  </si>
  <si>
    <t>607 6TH STREET  PO BOX 398</t>
  </si>
  <si>
    <t>WEST POINT</t>
  </si>
  <si>
    <t>52656</t>
  </si>
  <si>
    <t>165570</t>
  </si>
  <si>
    <t>CRYSTAL HEIGHTS CARE CENTER</t>
  </si>
  <si>
    <t>1514 HIGH AVENUE WEST</t>
  </si>
  <si>
    <t>165572</t>
  </si>
  <si>
    <t>BURLINGTON CARE CENTER</t>
  </si>
  <si>
    <t>2610 SOUTH FIFTH STREET</t>
  </si>
  <si>
    <t>165574</t>
  </si>
  <si>
    <t>PRAIRIE VIEW HOME</t>
  </si>
  <si>
    <t>610 EASTERN STREET</t>
  </si>
  <si>
    <t>SANBORN</t>
  </si>
  <si>
    <t>51248</t>
  </si>
  <si>
    <t>165575</t>
  </si>
  <si>
    <t>MANORCARE HEALTH SERVICES-UTICA RIDGE</t>
  </si>
  <si>
    <t>3800 COMMERCE BLVD</t>
  </si>
  <si>
    <t>165576</t>
  </si>
  <si>
    <t>OSSIAN SENIOR HOSPICE</t>
  </si>
  <si>
    <t>114 FISHER STREET</t>
  </si>
  <si>
    <t>52161</t>
  </si>
  <si>
    <t>165577</t>
  </si>
  <si>
    <t>GREEN HILLS HEALTH CARE CENTER</t>
  </si>
  <si>
    <t>2200 HAMILTON DRIVE</t>
  </si>
  <si>
    <t>50014</t>
  </si>
  <si>
    <t>165578</t>
  </si>
  <si>
    <t>PREMIER ESTATES OF MUSCATINE</t>
  </si>
  <si>
    <t>3440 MULBERRY AVENUE</t>
  </si>
  <si>
    <t>165579</t>
  </si>
  <si>
    <t>MAQUOKETA CARE CENTER</t>
  </si>
  <si>
    <t>1202 GERMAN STREET</t>
  </si>
  <si>
    <t>165580</t>
  </si>
  <si>
    <t>URBANDALE HEALTH CARE CENTER</t>
  </si>
  <si>
    <t>4614 NW 84TH STREET</t>
  </si>
  <si>
    <t>165583</t>
  </si>
  <si>
    <t>THE VILLAGE AT LEGACY POINTE NURSING FACILITY</t>
  </si>
  <si>
    <t>1645 SE HOLIDAY CREST CIRCLE</t>
  </si>
  <si>
    <t>WAUKEE</t>
  </si>
  <si>
    <t>50263</t>
  </si>
  <si>
    <t>165584</t>
  </si>
  <si>
    <t>BETHANY HOME</t>
  </si>
  <si>
    <t>1005 LINCOLN AVENUE</t>
  </si>
  <si>
    <t>165585</t>
  </si>
  <si>
    <t>PEARL VALLEY REHABILITATION AND HEALTHCARE CENTER</t>
  </si>
  <si>
    <t>2002 CEDAR STREET</t>
  </si>
  <si>
    <t>165586</t>
  </si>
  <si>
    <t>TIMELY MISSION NURSING HOME</t>
  </si>
  <si>
    <t>109 MISSION DRIVE</t>
  </si>
  <si>
    <t>BUFFALO CENTER</t>
  </si>
  <si>
    <t>50424</t>
  </si>
  <si>
    <t>165587</t>
  </si>
  <si>
    <t>NORTHBROOK MANOR CARE CENTER</t>
  </si>
  <si>
    <t>6420 COUNCIL STREET NE</t>
  </si>
  <si>
    <t>165589</t>
  </si>
  <si>
    <t>OSKALOOSA CARE CENTER</t>
  </si>
  <si>
    <t>605 HIGHWAY 432</t>
  </si>
  <si>
    <t>165590</t>
  </si>
  <si>
    <t>CLARENCE NURSING HOME</t>
  </si>
  <si>
    <t>402 2ND AVENUE</t>
  </si>
  <si>
    <t>CLARENCE</t>
  </si>
  <si>
    <t>52216</t>
  </si>
  <si>
    <t>165591</t>
  </si>
  <si>
    <t>SPURGEON MANOR</t>
  </si>
  <si>
    <t>1204 LINDEN STREET</t>
  </si>
  <si>
    <t>DALLAS CENTER</t>
  </si>
  <si>
    <t>50063</t>
  </si>
  <si>
    <t>165592</t>
  </si>
  <si>
    <t>SAVANNAH HEIGHTS</t>
  </si>
  <si>
    <t>601 S PRAIRIE STREET</t>
  </si>
  <si>
    <t>165593</t>
  </si>
  <si>
    <t>SCOTTISH RITE PARK INC</t>
  </si>
  <si>
    <t>2909 WOODLAND AVENUE</t>
  </si>
  <si>
    <t>165594</t>
  </si>
  <si>
    <t>BROOKLYN COMMUNITY ESTATES</t>
  </si>
  <si>
    <t>406 NORTH STREET</t>
  </si>
  <si>
    <t>52211</t>
  </si>
  <si>
    <t>165595</t>
  </si>
  <si>
    <t>AKRON  CARE CENTER, INC</t>
  </si>
  <si>
    <t>991 HIGHWAY 3</t>
  </si>
  <si>
    <t>51001</t>
  </si>
  <si>
    <t>165597</t>
  </si>
  <si>
    <t>EDGEWATER, A WESLEYLIFE COMMUNITY</t>
  </si>
  <si>
    <t>9225 CASCADE AVENUE</t>
  </si>
  <si>
    <t>165598</t>
  </si>
  <si>
    <t>JEFFERSON PLACE</t>
  </si>
  <si>
    <t>413 JEFFERSON STREET</t>
  </si>
  <si>
    <t>PELLA</t>
  </si>
  <si>
    <t>50219</t>
  </si>
  <si>
    <t>165599</t>
  </si>
  <si>
    <t>CEDAR MANOR NURSING HOME</t>
  </si>
  <si>
    <t>1200 MULBERRY STREET</t>
  </si>
  <si>
    <t>52772</t>
  </si>
  <si>
    <t>165601</t>
  </si>
  <si>
    <t>MANORCARE HEALTH SERVICES -WEST DES MOINES</t>
  </si>
  <si>
    <t>5010 GRAND RIDGE DRIVE</t>
  </si>
  <si>
    <t>165602</t>
  </si>
  <si>
    <t>SUNNY BROOK LIVING CARE CENTER</t>
  </si>
  <si>
    <t>400 HIGHLAND STREET</t>
  </si>
  <si>
    <t>165603</t>
  </si>
  <si>
    <t>DENVER SUNSET HOME</t>
  </si>
  <si>
    <t>235 NORTH MILL STREET</t>
  </si>
  <si>
    <t>50622</t>
  </si>
  <si>
    <t>165604</t>
  </si>
  <si>
    <t>KEYSTONE NURSING CARE CENTER INC</t>
  </si>
  <si>
    <t>250 FIFTH STREET</t>
  </si>
  <si>
    <t>KEYSTONE</t>
  </si>
  <si>
    <t>52249</t>
  </si>
  <si>
    <t>165605</t>
  </si>
  <si>
    <t>KENNYBROOK VILLAGE</t>
  </si>
  <si>
    <t>200 SW BROOKSIDE DRIVE</t>
  </si>
  <si>
    <t>GRIMES</t>
  </si>
  <si>
    <t>50111</t>
  </si>
  <si>
    <t>165606</t>
  </si>
  <si>
    <t>PERRY LUTHERAN HOME</t>
  </si>
  <si>
    <t>2323 EAST  WILLIS AVENUE</t>
  </si>
  <si>
    <t>165607</t>
  </si>
  <si>
    <t>THE COTTAGES</t>
  </si>
  <si>
    <t>1742 MAIN STREET</t>
  </si>
  <si>
    <t>165609</t>
  </si>
  <si>
    <t>NEWTON VILLAGE HEALTH CARE CENTER</t>
  </si>
  <si>
    <t>114 N 5TH AVENUE W</t>
  </si>
  <si>
    <t>165610</t>
  </si>
  <si>
    <t>PRAIRIE VISTA VILLAGE</t>
  </si>
  <si>
    <t>2785 1ST AVENUE S</t>
  </si>
  <si>
    <t>165611</t>
  </si>
  <si>
    <t>WILTON RETIREMENT COMMUNITY</t>
  </si>
  <si>
    <t>307 OVESEN DRIVE</t>
  </si>
  <si>
    <t>52778</t>
  </si>
  <si>
    <t>165612</t>
  </si>
  <si>
    <t>TRINITY CENTER AT LUTHER PARK</t>
  </si>
  <si>
    <t>1555 HULL AVENUE</t>
  </si>
  <si>
    <t>165613</t>
  </si>
  <si>
    <t>NORTHRIDGE VILLAGE</t>
  </si>
  <si>
    <t>3300 GEORGE WASHINGTON CARVER AVENUE</t>
  </si>
  <si>
    <t>165614</t>
  </si>
  <si>
    <t>ROSE HAVEN NURSING HOME</t>
  </si>
  <si>
    <t>1500 N FRANKLIN AVENUE</t>
  </si>
  <si>
    <t>52301</t>
  </si>
  <si>
    <t>165615</t>
  </si>
  <si>
    <t>PIONEER VALLEY LIVING AND REHAB</t>
  </si>
  <si>
    <t>400 SERGEANT SQUARE DRIVE</t>
  </si>
  <si>
    <t>165616</t>
  </si>
  <si>
    <t>THE BRIDGES AT ANKENY</t>
  </si>
  <si>
    <t>3510 NORTHWEST ABILENE ROAD</t>
  </si>
  <si>
    <t>165617</t>
  </si>
  <si>
    <t>REHABILITATION CENTER OF LISBON</t>
  </si>
  <si>
    <t>905 WEST MAIN STREET</t>
  </si>
  <si>
    <t>LISBON</t>
  </si>
  <si>
    <t>52253</t>
  </si>
  <si>
    <t>165618</t>
  </si>
  <si>
    <t>GRAND MEADOWS</t>
  </si>
  <si>
    <t>5300 GRAND MEADOW DRIVE</t>
  </si>
  <si>
    <t>165619</t>
  </si>
  <si>
    <t>WESTWING PLACE</t>
  </si>
  <si>
    <t>1118 11TH STREET</t>
  </si>
  <si>
    <t>52742</t>
  </si>
  <si>
    <t>165620</t>
  </si>
  <si>
    <t>MERCYONE SIOUXLAND MEDICAL CENTER - SNF</t>
  </si>
  <si>
    <t>801 FIFTH  STREET</t>
  </si>
  <si>
    <t>51102</t>
  </si>
  <si>
    <t>165621</t>
  </si>
  <si>
    <t>THE GARDENS OF CEDAR RAPIDS</t>
  </si>
  <si>
    <t>5710 DEAN ROAD SW</t>
  </si>
  <si>
    <t>165622</t>
  </si>
  <si>
    <t>THE SUITES AT WESTERN HOME COMMUNITIES</t>
  </si>
  <si>
    <t>5301 CARAWAY LANE</t>
  </si>
  <si>
    <t>165623</t>
  </si>
  <si>
    <t>CREEKSIDE</t>
  </si>
  <si>
    <t>503 WICAL WAY</t>
  </si>
  <si>
    <t>165624</t>
  </si>
  <si>
    <t>BRIO OF JOHNSTON, LLC</t>
  </si>
  <si>
    <t>6901 PECKHAM STREET</t>
  </si>
  <si>
    <t>165625</t>
  </si>
  <si>
    <t>TERRACE GLEN VILLAGE</t>
  </si>
  <si>
    <t>3400 ALBURNETT ROAD</t>
  </si>
  <si>
    <t>165626</t>
  </si>
  <si>
    <t>OAKVIEW NURSING &amp; REHABLITATION - MARION</t>
  </si>
  <si>
    <t>720 OAKBROOK DRIVE</t>
  </si>
  <si>
    <t>16A001</t>
  </si>
  <si>
    <t>CHILDSERVE HABILITATION CENTER</t>
  </si>
  <si>
    <t>5900 PIONEER PARKWAY</t>
  </si>
  <si>
    <t>16A002</t>
  </si>
  <si>
    <t>IOWA VETERANS HOME</t>
  </si>
  <si>
    <t>1301 SUMMIT</t>
  </si>
  <si>
    <t>16E016</t>
  </si>
  <si>
    <t>VIRGINIA GAY HOSPITAL</t>
  </si>
  <si>
    <t>502 NORTH NINTH AVENUE</t>
  </si>
  <si>
    <t>16E050</t>
  </si>
  <si>
    <t>BUCHANAN COUNTY HEALTH CENTER</t>
  </si>
  <si>
    <t>1600 FIRST STREET EAST</t>
  </si>
  <si>
    <t>16E071</t>
  </si>
  <si>
    <t>ST ANTHONY'S REGIONAL HOSPITAL</t>
  </si>
  <si>
    <t>406 EAST ANTHONY STREET</t>
  </si>
  <si>
    <t>16E170</t>
  </si>
  <si>
    <t>FRANKLIN GENERAL HOSPITAL</t>
  </si>
  <si>
    <t>1720 CENTRAL AVENUE EAST</t>
  </si>
  <si>
    <t>16E176</t>
  </si>
  <si>
    <t>GREENE COUNTY MEDICAL CENTER</t>
  </si>
  <si>
    <t>1000 WEST LINCOLNWAY</t>
  </si>
  <si>
    <t>16E263</t>
  </si>
  <si>
    <t>SANFORD SENIOR CARE SHELDON</t>
  </si>
  <si>
    <t>118 NORTH SEVENTH AVENUE, PO BOX 250</t>
  </si>
  <si>
    <t>51201</t>
  </si>
  <si>
    <t>16E277</t>
  </si>
  <si>
    <t>STORY COUNTY HOSPITAL LTC</t>
  </si>
  <si>
    <t>630 SOUTH SIXTH STREET</t>
  </si>
  <si>
    <t>16E637</t>
  </si>
  <si>
    <t>HEGG MEMORIAL HEALTH CENTER</t>
  </si>
  <si>
    <t>2116 14TH STREET</t>
  </si>
  <si>
    <t>ROCK VALLEY</t>
  </si>
  <si>
    <t>51247</t>
  </si>
  <si>
    <t>16E638</t>
  </si>
  <si>
    <t>MERCYONE DYERSVILLE MEDICAL CENTER</t>
  </si>
  <si>
    <t>1111 THIRD STREET SW</t>
  </si>
  <si>
    <t>DYERSVILLE</t>
  </si>
  <si>
    <t>52040</t>
  </si>
  <si>
    <t>16E668</t>
  </si>
  <si>
    <t>PALO ALTO COUNTY HOSPITAL</t>
  </si>
  <si>
    <t>3201 FIRST STREET</t>
  </si>
  <si>
    <t>16E681</t>
  </si>
  <si>
    <t>WASHINGTON COUNTY HOSPITAL</t>
  </si>
  <si>
    <t>400 EAST POLK</t>
  </si>
  <si>
    <t>16E718</t>
  </si>
  <si>
    <t>HUMBOLDT COUNTY MEMORIAL HOSPI</t>
  </si>
  <si>
    <t>1000 NORTH 15TH STREET</t>
  </si>
  <si>
    <t>16E728</t>
  </si>
  <si>
    <t>MERCYONE CENTERVILLE MEDICAL CENTER</t>
  </si>
  <si>
    <t>ONE ST JOSEPH DRIVE</t>
  </si>
  <si>
    <t>16F001</t>
  </si>
  <si>
    <t>DAVIS CENTER</t>
  </si>
  <si>
    <t>22425 OVERLAND AVENUE</t>
  </si>
  <si>
    <t>16F002</t>
  </si>
  <si>
    <t>SOUTHEAST IOWA BEHAVIORAL HEALTH CARE CENTER</t>
  </si>
  <si>
    <t>3140 PLANK ROAD</t>
  </si>
  <si>
    <t>175008</t>
  </si>
  <si>
    <t>MEDICALODGES WICHITA</t>
  </si>
  <si>
    <t>2280 S MINNEAPOLIS AVENUE</t>
  </si>
  <si>
    <t>WICHITA</t>
  </si>
  <si>
    <t>KS</t>
  </si>
  <si>
    <t>67211</t>
  </si>
  <si>
    <t>175044</t>
  </si>
  <si>
    <t>BREWSTER HEALTH CENTER</t>
  </si>
  <si>
    <t>1001 SW 29TH ST</t>
  </si>
  <si>
    <t>TOPEKA</t>
  </si>
  <si>
    <t>Shawnee</t>
  </si>
  <si>
    <t>66611</t>
  </si>
  <si>
    <t>175070</t>
  </si>
  <si>
    <t>MEDICALODGES PITTSBURG</t>
  </si>
  <si>
    <t>2520 S ROUSE STREET</t>
  </si>
  <si>
    <t>66762</t>
  </si>
  <si>
    <t>175077</t>
  </si>
  <si>
    <t>LIFE CARE CENTER OF OSAWATOMIE</t>
  </si>
  <si>
    <t>1615 PARKER AVENUE</t>
  </si>
  <si>
    <t>OSAWATOMIE</t>
  </si>
  <si>
    <t>66064</t>
  </si>
  <si>
    <t>175078</t>
  </si>
  <si>
    <t>LEGACY AT COLLEGE HILL</t>
  </si>
  <si>
    <t>5005 E 21ST STREET NORTH</t>
  </si>
  <si>
    <t>67208</t>
  </si>
  <si>
    <t>175100</t>
  </si>
  <si>
    <t>VIA CHRISTI VILLAGE MANHATTAN, INC</t>
  </si>
  <si>
    <t>2800 WILLOW GROVE ROAD</t>
  </si>
  <si>
    <t>MANHATTAN</t>
  </si>
  <si>
    <t>Riley</t>
  </si>
  <si>
    <t>66502</t>
  </si>
  <si>
    <t>175113</t>
  </si>
  <si>
    <t>LEGACY ON 10TH AVENUE</t>
  </si>
  <si>
    <t>2015 SE 10TH AVENUE</t>
  </si>
  <si>
    <t>66607</t>
  </si>
  <si>
    <t>175114</t>
  </si>
  <si>
    <t>DIVERSICARE OF HUTCHINSON</t>
  </si>
  <si>
    <t>1202 E 23RD AVENUE</t>
  </si>
  <si>
    <t>HUTCHINSON</t>
  </si>
  <si>
    <t>Reno</t>
  </si>
  <si>
    <t>67502</t>
  </si>
  <si>
    <t>175115</t>
  </si>
  <si>
    <t>VILLA ST FRANCIS CATHOLIC CARE CENTER INC</t>
  </si>
  <si>
    <t>16600 W. 126TH ST</t>
  </si>
  <si>
    <t>66062</t>
  </si>
  <si>
    <t>175116</t>
  </si>
  <si>
    <t>SUMNER COMMUNITY HOSPITAL</t>
  </si>
  <si>
    <t>1323 N A STREET</t>
  </si>
  <si>
    <t>Sumner</t>
  </si>
  <si>
    <t>67152</t>
  </si>
  <si>
    <t>175118</t>
  </si>
  <si>
    <t>KANSAS MASONIC HOME</t>
  </si>
  <si>
    <t>402 S MARTINSON STREET</t>
  </si>
  <si>
    <t>67213</t>
  </si>
  <si>
    <t>175122</t>
  </si>
  <si>
    <t>DELMAR GARDENS OF LENEXA</t>
  </si>
  <si>
    <t>9701 MONROVIA STREET</t>
  </si>
  <si>
    <t>LENEXA</t>
  </si>
  <si>
    <t>66215</t>
  </si>
  <si>
    <t>175123</t>
  </si>
  <si>
    <t>TRINITY NURSING &amp; REHABILITATION CENTER INC</t>
  </si>
  <si>
    <t>9700 W 62ND STREET</t>
  </si>
  <si>
    <t>MERRIAM</t>
  </si>
  <si>
    <t>66203</t>
  </si>
  <si>
    <t>175124</t>
  </si>
  <si>
    <t>LAKEPOINT EL DORADO, LLC</t>
  </si>
  <si>
    <t>1313 S HIGH STREET</t>
  </si>
  <si>
    <t>67042</t>
  </si>
  <si>
    <t>175126</t>
  </si>
  <si>
    <t>VALLEY VIEW SENIOR LIFE</t>
  </si>
  <si>
    <t>1417 W ASH ST</t>
  </si>
  <si>
    <t>JUNCTION CITY</t>
  </si>
  <si>
    <t>Geary</t>
  </si>
  <si>
    <t>66441</t>
  </si>
  <si>
    <t>175127</t>
  </si>
  <si>
    <t>LEGACY AT SALINA</t>
  </si>
  <si>
    <t>623 S 3RD STREET</t>
  </si>
  <si>
    <t>SALINA</t>
  </si>
  <si>
    <t>67401</t>
  </si>
  <si>
    <t>175130</t>
  </si>
  <si>
    <t>MEADOWBROOK REHABILITATION HOSPITAL LTCU</t>
  </si>
  <si>
    <t>427 W MAIN STREET</t>
  </si>
  <si>
    <t>GARDNER</t>
  </si>
  <si>
    <t>66030</t>
  </si>
  <si>
    <t>175133</t>
  </si>
  <si>
    <t>DIVERSICARE OF HAYSVILLE</t>
  </si>
  <si>
    <t>215 N LAMAR AVENUE</t>
  </si>
  <si>
    <t>HAYSVILLE</t>
  </si>
  <si>
    <t>67060</t>
  </si>
  <si>
    <t>175135</t>
  </si>
  <si>
    <t>MEDICALODGES POST ACUTE CARE CENTER</t>
  </si>
  <si>
    <t>6500 GREELEY AVENUE</t>
  </si>
  <si>
    <t>KANSAS CITY</t>
  </si>
  <si>
    <t>Wyandotte</t>
  </si>
  <si>
    <t>66104</t>
  </si>
  <si>
    <t>175141</t>
  </si>
  <si>
    <t>MEDICALODGES ATCHISON</t>
  </si>
  <si>
    <t>1637 RILEY STREET</t>
  </si>
  <si>
    <t>ATCHISON</t>
  </si>
  <si>
    <t>Atchison</t>
  </si>
  <si>
    <t>66002</t>
  </si>
  <si>
    <t>175145</t>
  </si>
  <si>
    <t>BROOKSIDE RETIREMENT COMMUNITY</t>
  </si>
  <si>
    <t>700 W 7TH STREET</t>
  </si>
  <si>
    <t>OVERBROOK</t>
  </si>
  <si>
    <t>Osage</t>
  </si>
  <si>
    <t>66524</t>
  </si>
  <si>
    <t>175151</t>
  </si>
  <si>
    <t>LAWRENCE MEMORIAL HOSPITAL SNF</t>
  </si>
  <si>
    <t>325 MAINE STREET</t>
  </si>
  <si>
    <t>LAWRENCE</t>
  </si>
  <si>
    <t>66044</t>
  </si>
  <si>
    <t>175154</t>
  </si>
  <si>
    <t>LEXINGTON PARK NURSING &amp; POST ACUTE CENTER</t>
  </si>
  <si>
    <t>1031 SW FLEMING COURT</t>
  </si>
  <si>
    <t>66604</t>
  </si>
  <si>
    <t>175157</t>
  </si>
  <si>
    <t>LIFE CARE CENTER OF ANDOVER</t>
  </si>
  <si>
    <t>621 W 21ST,  PO BOX 100</t>
  </si>
  <si>
    <t>ANDOVER</t>
  </si>
  <si>
    <t>67002</t>
  </si>
  <si>
    <t>175158</t>
  </si>
  <si>
    <t>GARDEN TERRACE AT OVERLAND PARK</t>
  </si>
  <si>
    <t>7541 SWITZER ROAD</t>
  </si>
  <si>
    <t>OVERLAND PARK</t>
  </si>
  <si>
    <t>66214</t>
  </si>
  <si>
    <t>175159</t>
  </si>
  <si>
    <t>PROVIDENCE PLACE LTCU</t>
  </si>
  <si>
    <t>8909 PARALLEL PKY</t>
  </si>
  <si>
    <t>66112</t>
  </si>
  <si>
    <t>175162</t>
  </si>
  <si>
    <t>MEDICALODGES LEAVENWORTH</t>
  </si>
  <si>
    <t>1503 OHIO STREET</t>
  </si>
  <si>
    <t>Leavenworth</t>
  </si>
  <si>
    <t>66048</t>
  </si>
  <si>
    <t>175163</t>
  </si>
  <si>
    <t>SOUTHWEST MEDICAL CENTER SNF</t>
  </si>
  <si>
    <t>315 W 15TH STREET</t>
  </si>
  <si>
    <t>LIBERAL</t>
  </si>
  <si>
    <t>Seward</t>
  </si>
  <si>
    <t>67905</t>
  </si>
  <si>
    <t>175165</t>
  </si>
  <si>
    <t>ROLLING HILLS HEALTH CENTER</t>
  </si>
  <si>
    <t>2400 SW URISH ROAD</t>
  </si>
  <si>
    <t>66614</t>
  </si>
  <si>
    <t>175168</t>
  </si>
  <si>
    <t>WICHITA CENTER FOR REHABILITATION &amp; HEALTHCARE</t>
  </si>
  <si>
    <t>7101 E 21ST STREET NORTH</t>
  </si>
  <si>
    <t>67206</t>
  </si>
  <si>
    <t>175171</t>
  </si>
  <si>
    <t>MCCRITE PLAZA HEALTH CENTER</t>
  </si>
  <si>
    <t>1610 SW 37TH STREET</t>
  </si>
  <si>
    <t>175172</t>
  </si>
  <si>
    <t>TOPEKA CENTER FOR REHABILITATION AND HEALTHCARE</t>
  </si>
  <si>
    <t>2515 SW WANAMAKER ROAD</t>
  </si>
  <si>
    <t>175173</t>
  </si>
  <si>
    <t>HOLIDAY RESORT</t>
  </si>
  <si>
    <t>2700 W 30TH STREET</t>
  </si>
  <si>
    <t>EMPORIA</t>
  </si>
  <si>
    <t>66801</t>
  </si>
  <si>
    <t>175174</t>
  </si>
  <si>
    <t>MEADOWLARK HILLS</t>
  </si>
  <si>
    <t>2121 MEADOWLARK ROAD</t>
  </si>
  <si>
    <t>175175</t>
  </si>
  <si>
    <t>GARDEN VALLEY RETIREMENT VILLAGE</t>
  </si>
  <si>
    <t>1505 E SPRUCE STREET</t>
  </si>
  <si>
    <t>GARDEN CITY</t>
  </si>
  <si>
    <t>Finney</t>
  </si>
  <si>
    <t>67846</t>
  </si>
  <si>
    <t>175176</t>
  </si>
  <si>
    <t>6515 W 103RD STREET</t>
  </si>
  <si>
    <t>66212</t>
  </si>
  <si>
    <t>175180</t>
  </si>
  <si>
    <t>OVERLAND PARK REHABILITATION AND HEALTHCARE</t>
  </si>
  <si>
    <t>5211 W 103RD STREET</t>
  </si>
  <si>
    <t>66207</t>
  </si>
  <si>
    <t>175181</t>
  </si>
  <si>
    <t>LARKSFIELD PLACE</t>
  </si>
  <si>
    <t>2828 N. GOVERNEOUR</t>
  </si>
  <si>
    <t>67226</t>
  </si>
  <si>
    <t>175182</t>
  </si>
  <si>
    <t>DELMAR GARDENS OF OVERLAND PARK</t>
  </si>
  <si>
    <t>12100 W 109TH STREET</t>
  </si>
  <si>
    <t>66210</t>
  </si>
  <si>
    <t>175183</t>
  </si>
  <si>
    <t>VILLA ST JOSEPH</t>
  </si>
  <si>
    <t>11901 ROSEWOOD</t>
  </si>
  <si>
    <t>66209</t>
  </si>
  <si>
    <t>175184</t>
  </si>
  <si>
    <t>PINNACLE PARK NURSING &amp; REHAB CENTER</t>
  </si>
  <si>
    <t>2936 GEORGIA AVENUE</t>
  </si>
  <si>
    <t>175185</t>
  </si>
  <si>
    <t>SMOKY HILL REHABILITATION CENTER</t>
  </si>
  <si>
    <t>1007 JOHNSTOWN AVENUE</t>
  </si>
  <si>
    <t>175187</t>
  </si>
  <si>
    <t>OVERLAND PARK NURSING AND REHAB CENTER</t>
  </si>
  <si>
    <t>6501 W 75TH STREET</t>
  </si>
  <si>
    <t>66204</t>
  </si>
  <si>
    <t>175189</t>
  </si>
  <si>
    <t>THE FORUM AT OVERLAND PARK</t>
  </si>
  <si>
    <t>3501 W 95TH ST</t>
  </si>
  <si>
    <t>66206</t>
  </si>
  <si>
    <t>175191</t>
  </si>
  <si>
    <t>STONEYBROOK RETIREMENT COMMUNITY</t>
  </si>
  <si>
    <t>2025 LITTLE KITTEN AVENUE</t>
  </si>
  <si>
    <t>66503</t>
  </si>
  <si>
    <t>175200</t>
  </si>
  <si>
    <t>KENWOOD VIEW HEALTH AND REHABILITATION CENTER</t>
  </si>
  <si>
    <t>900 ELMHURST BLVD</t>
  </si>
  <si>
    <t>175201</t>
  </si>
  <si>
    <t>DOWNS OPERATOR LLC</t>
  </si>
  <si>
    <t>1218 KANSAS STREET</t>
  </si>
  <si>
    <t>DOWNS</t>
  </si>
  <si>
    <t>Osborne</t>
  </si>
  <si>
    <t>67437</t>
  </si>
  <si>
    <t>175202</t>
  </si>
  <si>
    <t>COLBY OPERATOR, LLC</t>
  </si>
  <si>
    <t>105 EAST COLLEGE DRIVE</t>
  </si>
  <si>
    <t>COLBY</t>
  </si>
  <si>
    <t>67701</t>
  </si>
  <si>
    <t>175205</t>
  </si>
  <si>
    <t>WILSON OPERATOR LLC</t>
  </si>
  <si>
    <t>611 31ST STREET,  PO BOX 160</t>
  </si>
  <si>
    <t>WILSON</t>
  </si>
  <si>
    <t>Ellsworth</t>
  </si>
  <si>
    <t>67490</t>
  </si>
  <si>
    <t>175207</t>
  </si>
  <si>
    <t>SUNPORCH OF DODGE CITY</t>
  </si>
  <si>
    <t>501 W BEESON ROAD</t>
  </si>
  <si>
    <t>DODGE CITY</t>
  </si>
  <si>
    <t>67801</t>
  </si>
  <si>
    <t>175208</t>
  </si>
  <si>
    <t>PITTSBURG OPERATOR  LLC</t>
  </si>
  <si>
    <t>1005 E CENTENNIAL DRIVE</t>
  </si>
  <si>
    <t>175210</t>
  </si>
  <si>
    <t>GOOD SAMARITAN SOCIETY - PARSONS</t>
  </si>
  <si>
    <t>709 LEAWOOD AVENUE</t>
  </si>
  <si>
    <t>PARSONS</t>
  </si>
  <si>
    <t>Labette</t>
  </si>
  <si>
    <t>67357</t>
  </si>
  <si>
    <t>175213</t>
  </si>
  <si>
    <t>PINNACLE RIDGE NURSING &amp; REHAB CENTER</t>
  </si>
  <si>
    <t>400 S ROGERS ROAD</t>
  </si>
  <si>
    <t>175214</t>
  </si>
  <si>
    <t>DIVERSICARE OF CHANUTE</t>
  </si>
  <si>
    <t>530 W 14TH STREET</t>
  </si>
  <si>
    <t>CHANUTE</t>
  </si>
  <si>
    <t>Neosho</t>
  </si>
  <si>
    <t>66720</t>
  </si>
  <si>
    <t>175215</t>
  </si>
  <si>
    <t>LEGEND HEALTHCARE</t>
  </si>
  <si>
    <t>1010 EAST STREET</t>
  </si>
  <si>
    <t>TONGANOXIE</t>
  </si>
  <si>
    <t>66086</t>
  </si>
  <si>
    <t>175216</t>
  </si>
  <si>
    <t>WATHENA HEALTHCARE &amp; REHABILITATION CENTER</t>
  </si>
  <si>
    <t>2112 HIGHWAY 36</t>
  </si>
  <si>
    <t>WATHENA</t>
  </si>
  <si>
    <t>Doniphan</t>
  </si>
  <si>
    <t>66090</t>
  </si>
  <si>
    <t>175218</t>
  </si>
  <si>
    <t>WESTVIEW OF DERBY</t>
  </si>
  <si>
    <t>445 N WESTVIEW DR</t>
  </si>
  <si>
    <t>DERBY</t>
  </si>
  <si>
    <t>67037</t>
  </si>
  <si>
    <t>175219</t>
  </si>
  <si>
    <t>KAW RIVER OPERATOR, LLC</t>
  </si>
  <si>
    <t>750 BLAKE STREET</t>
  </si>
  <si>
    <t>66111</t>
  </si>
  <si>
    <t>175220</t>
  </si>
  <si>
    <t>ONAGA OPERATOR, LLC</t>
  </si>
  <si>
    <t>500 WESTERN STREET</t>
  </si>
  <si>
    <t>ONAGA</t>
  </si>
  <si>
    <t>Pottawatomie</t>
  </si>
  <si>
    <t>66521</t>
  </si>
  <si>
    <t>175221</t>
  </si>
  <si>
    <t>FOUNTAINVIEW NURSING &amp; REHAB CENTER</t>
  </si>
  <si>
    <t>601 N ROSE HILL ROAD</t>
  </si>
  <si>
    <t>ROSE HILL</t>
  </si>
  <si>
    <t>67133</t>
  </si>
  <si>
    <t>175223</t>
  </si>
  <si>
    <t>CHASE COUNTY OPERATOR LLC</t>
  </si>
  <si>
    <t>612 WALNUT, PO BOX 589</t>
  </si>
  <si>
    <t>COTTONWOOD FALLS</t>
  </si>
  <si>
    <t>Chase</t>
  </si>
  <si>
    <t>66845</t>
  </si>
  <si>
    <t>175224</t>
  </si>
  <si>
    <t>MORAN MANOR</t>
  </si>
  <si>
    <t>3940 US HWY 54</t>
  </si>
  <si>
    <t>MORAN</t>
  </si>
  <si>
    <t>66755</t>
  </si>
  <si>
    <t>175226</t>
  </si>
  <si>
    <t>WINDSOR PLACE AT IOLA LLC</t>
  </si>
  <si>
    <t>600 E GARFIELD STREET</t>
  </si>
  <si>
    <t>IOLA</t>
  </si>
  <si>
    <t>66749</t>
  </si>
  <si>
    <t>175228</t>
  </si>
  <si>
    <t>LANSING OPERATOR LLC</t>
  </si>
  <si>
    <t>210 PLAZA DRIVE, PO BOX 250</t>
  </si>
  <si>
    <t>66043</t>
  </si>
  <si>
    <t>175229</t>
  </si>
  <si>
    <t>PARKWAY OPERATOR LLC</t>
  </si>
  <si>
    <t>749 BLAKE STREET</t>
  </si>
  <si>
    <t>175231</t>
  </si>
  <si>
    <t>GOOD SAMARITAN SOCIETY - ELLSWORTH VILLAGE</t>
  </si>
  <si>
    <t>1156 HIGHWAY 14</t>
  </si>
  <si>
    <t>ELLSWORTH</t>
  </si>
  <si>
    <t>67439</t>
  </si>
  <si>
    <t>175232</t>
  </si>
  <si>
    <t>PLEASANT VALLEY MANOR</t>
  </si>
  <si>
    <t>623 E ELM,  PO BOX 40</t>
  </si>
  <si>
    <t>SEDAN</t>
  </si>
  <si>
    <t>Chautauqua</t>
  </si>
  <si>
    <t>67361</t>
  </si>
  <si>
    <t>175233</t>
  </si>
  <si>
    <t>GALENA NURSING &amp; REHAB CENTER</t>
  </si>
  <si>
    <t>1220 E 8TH STREET</t>
  </si>
  <si>
    <t>66739</t>
  </si>
  <si>
    <t>175235</t>
  </si>
  <si>
    <t>DIVERSICARE OF LARNED</t>
  </si>
  <si>
    <t>1114 W 11TH STREET</t>
  </si>
  <si>
    <t>LARNED</t>
  </si>
  <si>
    <t>Pawnee</t>
  </si>
  <si>
    <t>67550</t>
  </si>
  <si>
    <t>175236</t>
  </si>
  <si>
    <t>HUTCHINSON OPERATOR, LLC</t>
  </si>
  <si>
    <t>2301 N SEVERANCE STREET</t>
  </si>
  <si>
    <t>175237</t>
  </si>
  <si>
    <t>MEDICALODGES COFFEYVILLE</t>
  </si>
  <si>
    <t>720 W 1ST STREET</t>
  </si>
  <si>
    <t>COFFEYVILLE</t>
  </si>
  <si>
    <t>67337</t>
  </si>
  <si>
    <t>175238</t>
  </si>
  <si>
    <t>LOUISBURG HEALTHCARE &amp; REHAB CENTER</t>
  </si>
  <si>
    <t>1200 S BROADWAY</t>
  </si>
  <si>
    <t>LOUISBURG</t>
  </si>
  <si>
    <t>66053</t>
  </si>
  <si>
    <t>175239</t>
  </si>
  <si>
    <t>DIVERSICARE OF COUNCIL GROVE</t>
  </si>
  <si>
    <t>400 SUNSET DRIVE</t>
  </si>
  <si>
    <t>COUNCIL GROVE</t>
  </si>
  <si>
    <t>Morris</t>
  </si>
  <si>
    <t>66846</t>
  </si>
  <si>
    <t>175240</t>
  </si>
  <si>
    <t>KPC PROMISE SKILLED NURSING FACILITY OF OVERLAND</t>
  </si>
  <si>
    <t>6505 W 103RD STREET</t>
  </si>
  <si>
    <t>175241</t>
  </si>
  <si>
    <t>SABETHA MANOR</t>
  </si>
  <si>
    <t>1441 OREGON STREET</t>
  </si>
  <si>
    <t>SABETHA</t>
  </si>
  <si>
    <t>Nemaha</t>
  </si>
  <si>
    <t>66534</t>
  </si>
  <si>
    <t>175242</t>
  </si>
  <si>
    <t>LAKEVIEW VILLAGE</t>
  </si>
  <si>
    <t>13840 W 91ST TERRACE</t>
  </si>
  <si>
    <t>175243</t>
  </si>
  <si>
    <t>MEDICALODGES GARDNER</t>
  </si>
  <si>
    <t>223 BEDFORD STREET</t>
  </si>
  <si>
    <t>175244</t>
  </si>
  <si>
    <t>MEMORIAL HOSPITAL LTCU (VILLAGE MANOR)</t>
  </si>
  <si>
    <t>705 N BRADY STREET</t>
  </si>
  <si>
    <t>ABILENE</t>
  </si>
  <si>
    <t>67410</t>
  </si>
  <si>
    <t>175245</t>
  </si>
  <si>
    <t>EDWARDSVILLE OPERATOR LLC</t>
  </si>
  <si>
    <t>751 BLAKE STREET</t>
  </si>
  <si>
    <t>175246</t>
  </si>
  <si>
    <t>BELLEVILLE HEALTH CARE CENTER</t>
  </si>
  <si>
    <t>2626 WESLEYAN DR</t>
  </si>
  <si>
    <t>Republic</t>
  </si>
  <si>
    <t>66935</t>
  </si>
  <si>
    <t>175249</t>
  </si>
  <si>
    <t>1630 W 2ND STREET</t>
  </si>
  <si>
    <t>175250</t>
  </si>
  <si>
    <t>WELLSVILLE MANOR</t>
  </si>
  <si>
    <t>304 W 7TH ST</t>
  </si>
  <si>
    <t>WELLSVILLE</t>
  </si>
  <si>
    <t>66092</t>
  </si>
  <si>
    <t>175253</t>
  </si>
  <si>
    <t>SEVILLE OPERATOR, LLC</t>
  </si>
  <si>
    <t>1319 SEVILLE STREET</t>
  </si>
  <si>
    <t>67209</t>
  </si>
  <si>
    <t>175254</t>
  </si>
  <si>
    <t>DIVERSICARE OF SEDGWICK</t>
  </si>
  <si>
    <t>712 N MONROE AVENUE, BOX 49</t>
  </si>
  <si>
    <t>SEDGWICK</t>
  </si>
  <si>
    <t>Harvey</t>
  </si>
  <si>
    <t>67135</t>
  </si>
  <si>
    <t>175255</t>
  </si>
  <si>
    <t>PLAZA WEST HEALTHCARE AND REHAB</t>
  </si>
  <si>
    <t>1570 SW WESTPORT DRIVE</t>
  </si>
  <si>
    <t>175256</t>
  </si>
  <si>
    <t>OSAGE NURSING &amp; REHABILITATION CENTER</t>
  </si>
  <si>
    <t>1017 MAIN STREET</t>
  </si>
  <si>
    <t>OSAGE CITY</t>
  </si>
  <si>
    <t>66523</t>
  </si>
  <si>
    <t>175257</t>
  </si>
  <si>
    <t>SHARON LANE HEALTH SERVICES</t>
  </si>
  <si>
    <t>10315 JOHNSON DRIVE</t>
  </si>
  <si>
    <t>SHAWNEE</t>
  </si>
  <si>
    <t>175258</t>
  </si>
  <si>
    <t>MEDICALODGES FORT SCOTT</t>
  </si>
  <si>
    <t>915 S HORTON,  PO BOX 510</t>
  </si>
  <si>
    <t>FORT SCOTT</t>
  </si>
  <si>
    <t>Bourbon</t>
  </si>
  <si>
    <t>66701</t>
  </si>
  <si>
    <t>175260</t>
  </si>
  <si>
    <t>GOOD SAMARITAN SOCIETY - HUTCHINSON VILLAGE</t>
  </si>
  <si>
    <t>810 E 30TH AVENUE</t>
  </si>
  <si>
    <t>175263</t>
  </si>
  <si>
    <t>GOOD SAMARITAN SOCIETY - OLATHE</t>
  </si>
  <si>
    <t>20705 W 151ST STREET</t>
  </si>
  <si>
    <t>66061</t>
  </si>
  <si>
    <t>175264</t>
  </si>
  <si>
    <t>MEDICALODGES COLUMBUS</t>
  </si>
  <si>
    <t>101 LEE AVENUE</t>
  </si>
  <si>
    <t>66725</t>
  </si>
  <si>
    <t>175267</t>
  </si>
  <si>
    <t>SHAWNEE GARDENS HEALTHCARE &amp; REHAB CENTER</t>
  </si>
  <si>
    <t>6416 LONG STREET</t>
  </si>
  <si>
    <t>66216</t>
  </si>
  <si>
    <t>175272</t>
  </si>
  <si>
    <t>WAKEFIELD OPERATOR  LLC</t>
  </si>
  <si>
    <t>509 GROVE STREET</t>
  </si>
  <si>
    <t>WAKEFIELD</t>
  </si>
  <si>
    <t>67487</t>
  </si>
  <si>
    <t>175273</t>
  </si>
  <si>
    <t>WICHITA OPERATOR LLC</t>
  </si>
  <si>
    <t>4007 E LINCOLN STREET</t>
  </si>
  <si>
    <t>67218</t>
  </si>
  <si>
    <t>175274</t>
  </si>
  <si>
    <t>MERIDIAN REHABILITATION AND HEALTH CARE CENTER</t>
  </si>
  <si>
    <t>1555 N MERIDIAN STREET</t>
  </si>
  <si>
    <t>67203</t>
  </si>
  <si>
    <t>175275</t>
  </si>
  <si>
    <t>MEDICALODGES KINSLEY</t>
  </si>
  <si>
    <t>620  WINCHESTER AVENUE</t>
  </si>
  <si>
    <t>KINSLEY</t>
  </si>
  <si>
    <t>67547</t>
  </si>
  <si>
    <t>175276</t>
  </si>
  <si>
    <t>NORTH POINT SKILLED NURSING CENTER</t>
  </si>
  <si>
    <t>908 N PEARL STREET</t>
  </si>
  <si>
    <t>PAOLA</t>
  </si>
  <si>
    <t>66071</t>
  </si>
  <si>
    <t>175277</t>
  </si>
  <si>
    <t>BRANDON WOODS AT ALVAMAR</t>
  </si>
  <si>
    <t>1501 INVERNESS DRIVE</t>
  </si>
  <si>
    <t>66047</t>
  </si>
  <si>
    <t>175280</t>
  </si>
  <si>
    <t>FLINT HILLS CARE CENTER</t>
  </si>
  <si>
    <t>1620 WHEELER STREET</t>
  </si>
  <si>
    <t>175281</t>
  </si>
  <si>
    <t>LIFE CARE CENTER OF KANSAS CITY</t>
  </si>
  <si>
    <t>3231 N 61ST STREET</t>
  </si>
  <si>
    <t>175282</t>
  </si>
  <si>
    <t>MINNEAPOLIS HEALTH AND REHABILITATION</t>
  </si>
  <si>
    <t>815 N ROTHSAY STREET</t>
  </si>
  <si>
    <t>MINNEAPOLIS</t>
  </si>
  <si>
    <t>Ottawa</t>
  </si>
  <si>
    <t>67467</t>
  </si>
  <si>
    <t>175286</t>
  </si>
  <si>
    <t>WHEATLAND NURSING &amp; REHABILITATION CENTER</t>
  </si>
  <si>
    <t>320 S LINCOLN ST</t>
  </si>
  <si>
    <t>RUSSELL</t>
  </si>
  <si>
    <t>67665</t>
  </si>
  <si>
    <t>175287</t>
  </si>
  <si>
    <t>EUREKA NURSING CENTER</t>
  </si>
  <si>
    <t>1020 N SCHOOL STREET</t>
  </si>
  <si>
    <t>Greenwood</t>
  </si>
  <si>
    <t>67045</t>
  </si>
  <si>
    <t>175290</t>
  </si>
  <si>
    <t>WINDSOR PLACE LLC</t>
  </si>
  <si>
    <t>2921 W 1ST STREET</t>
  </si>
  <si>
    <t>175291</t>
  </si>
  <si>
    <t>GREAT BEND HEALTH &amp; REHAB CENTER</t>
  </si>
  <si>
    <t>1560 K 96 HWY</t>
  </si>
  <si>
    <t>GREAT BEND</t>
  </si>
  <si>
    <t>Barton</t>
  </si>
  <si>
    <t>67530</t>
  </si>
  <si>
    <t>175294</t>
  </si>
  <si>
    <t>MEDICALODGES GODDARD</t>
  </si>
  <si>
    <t>501 EASY STREET</t>
  </si>
  <si>
    <t>GODDARD</t>
  </si>
  <si>
    <t>67052</t>
  </si>
  <si>
    <t>175295</t>
  </si>
  <si>
    <t>SMITH CENTER OPERATOR, LLC</t>
  </si>
  <si>
    <t>117 W 1ST STREET  #369</t>
  </si>
  <si>
    <t>SMITH CENTER</t>
  </si>
  <si>
    <t>Smith</t>
  </si>
  <si>
    <t>66967</t>
  </si>
  <si>
    <t>175297</t>
  </si>
  <si>
    <t>TOPEKA PRESBYTERIAN MANOR</t>
  </si>
  <si>
    <t>4712 SW 6TH AVE</t>
  </si>
  <si>
    <t>66606</t>
  </si>
  <si>
    <t>175298</t>
  </si>
  <si>
    <t>BIG BLUE HEALTHCARE, INC, DBA RIVERBEND POST ACUTE</t>
  </si>
  <si>
    <t>7850 FREEMAN AVENUE</t>
  </si>
  <si>
    <t>175299</t>
  </si>
  <si>
    <t>STERLING VILLAGE</t>
  </si>
  <si>
    <t>204 W WASHINGTON STREET</t>
  </si>
  <si>
    <t>Rice</t>
  </si>
  <si>
    <t>67579</t>
  </si>
  <si>
    <t>175300</t>
  </si>
  <si>
    <t>SALINA PRESBYTERIAN MANOR</t>
  </si>
  <si>
    <t>2601 E CRAWFORD STREET</t>
  </si>
  <si>
    <t>175301</t>
  </si>
  <si>
    <t>WICHITA PRESBYTERIAN MANOR</t>
  </si>
  <si>
    <t>4700 W 13TH STREET NORTH</t>
  </si>
  <si>
    <t>67212</t>
  </si>
  <si>
    <t>175302</t>
  </si>
  <si>
    <t>NEWTON PRESBYTERIAN MANOR</t>
  </si>
  <si>
    <t>1200 E 7TH STREET</t>
  </si>
  <si>
    <t>67114</t>
  </si>
  <si>
    <t>175303</t>
  </si>
  <si>
    <t>PARSONS PRESBYTERIAN MANOR</t>
  </si>
  <si>
    <t>3501 DIRR AVENUE</t>
  </si>
  <si>
    <t>175304</t>
  </si>
  <si>
    <t>EMPORIA PRESBYTERIAN MANOR</t>
  </si>
  <si>
    <t>2300 INDUSTRIAL ROAD</t>
  </si>
  <si>
    <t>175305</t>
  </si>
  <si>
    <t>LAWRENCE PRESBYTERIAN MANOR</t>
  </si>
  <si>
    <t>1429 KASOLD DR</t>
  </si>
  <si>
    <t>66049</t>
  </si>
  <si>
    <t>175306</t>
  </si>
  <si>
    <t>MANOR OF THE PLAINS</t>
  </si>
  <si>
    <t>200 CAMPUS DRIVE</t>
  </si>
  <si>
    <t>175309</t>
  </si>
  <si>
    <t>ARKANSAS CITY PRESBYTERIAN MANOR</t>
  </si>
  <si>
    <t>1711 N 4TH STREET</t>
  </si>
  <si>
    <t>ARKANSAS CITY</t>
  </si>
  <si>
    <t>Cowley</t>
  </si>
  <si>
    <t>67005</t>
  </si>
  <si>
    <t>175310</t>
  </si>
  <si>
    <t>CLAY CENTER PRESBYTERIAN MANOR</t>
  </si>
  <si>
    <t>924 8TH STREET</t>
  </si>
  <si>
    <t>CLAY CENTER</t>
  </si>
  <si>
    <t>67432</t>
  </si>
  <si>
    <t>175313</t>
  </si>
  <si>
    <t>MEDICALODGES ARKANSAS CITY</t>
  </si>
  <si>
    <t>203 E OSAGE AVENUE</t>
  </si>
  <si>
    <t>175315</t>
  </si>
  <si>
    <t>PRATT OPERATOR, LLC</t>
  </si>
  <si>
    <t>1221 LARIMER STREET</t>
  </si>
  <si>
    <t>PRATT</t>
  </si>
  <si>
    <t>Pratt</t>
  </si>
  <si>
    <t>67124</t>
  </si>
  <si>
    <t>175317</t>
  </si>
  <si>
    <t>NEODESHA  OPERATOR LLC</t>
  </si>
  <si>
    <t>1626 N 8TH STREET</t>
  </si>
  <si>
    <t>NEODESHA</t>
  </si>
  <si>
    <t>Wilson</t>
  </si>
  <si>
    <t>66757</t>
  </si>
  <si>
    <t>175322</t>
  </si>
  <si>
    <t>GOOD SAMARITAN SOCIETY - HAYS</t>
  </si>
  <si>
    <t>2700 CANAL BLVD</t>
  </si>
  <si>
    <t>HAYS</t>
  </si>
  <si>
    <t>Ellis</t>
  </si>
  <si>
    <t>67601</t>
  </si>
  <si>
    <t>175323</t>
  </si>
  <si>
    <t>VILLAGE VILLA</t>
  </si>
  <si>
    <t>PO BOX 346</t>
  </si>
  <si>
    <t>NORTONVILLE</t>
  </si>
  <si>
    <t>66060</t>
  </si>
  <si>
    <t>175324</t>
  </si>
  <si>
    <t>EL DORADO OPERATOR LLC</t>
  </si>
  <si>
    <t>900 COUNTRY CLUB LANE</t>
  </si>
  <si>
    <t>175327</t>
  </si>
  <si>
    <t>WINFIELD SENIOR LIVING COMMUNITY</t>
  </si>
  <si>
    <t>1320 WHEAT RD</t>
  </si>
  <si>
    <t>67156</t>
  </si>
  <si>
    <t>175328</t>
  </si>
  <si>
    <t>GOOD SAMARITAN SOCIETY - ELLIS</t>
  </si>
  <si>
    <t>1101 SPRUCE STREET</t>
  </si>
  <si>
    <t>ELLIS</t>
  </si>
  <si>
    <t>67637</t>
  </si>
  <si>
    <t>175332</t>
  </si>
  <si>
    <t>ROCK CREEK OF OTTAWA</t>
  </si>
  <si>
    <t>1100 W 15TH STREET</t>
  </si>
  <si>
    <t>66067</t>
  </si>
  <si>
    <t>175333</t>
  </si>
  <si>
    <t>HICKORY POINTE CARE &amp; REHAB CENTER</t>
  </si>
  <si>
    <t>700 CHEROKEE  PO BOX 307</t>
  </si>
  <si>
    <t>66066</t>
  </si>
  <si>
    <t>175334</t>
  </si>
  <si>
    <t>GOOD SAMARITAN SOCIETY - LIBERAL</t>
  </si>
  <si>
    <t>2160 ZINNIA LANE</t>
  </si>
  <si>
    <t>67901</t>
  </si>
  <si>
    <t>175335</t>
  </si>
  <si>
    <t>CHERRYVALE NURSING AND REHABILITATION CENTER</t>
  </si>
  <si>
    <t>1001 W MAIN STREET, PO BOX 366</t>
  </si>
  <si>
    <t>CHERRYVALE</t>
  </si>
  <si>
    <t>67335</t>
  </si>
  <si>
    <t>175336</t>
  </si>
  <si>
    <t>GOOD SAMARITAN SOCIETY - LYONS</t>
  </si>
  <si>
    <t>1311 S DOUGLAS AVENUE</t>
  </si>
  <si>
    <t>67554</t>
  </si>
  <si>
    <t>175337</t>
  </si>
  <si>
    <t>WELLINGTON OPERATOR LLC</t>
  </si>
  <si>
    <t>102 W BOTKIN STREET</t>
  </si>
  <si>
    <t>175338</t>
  </si>
  <si>
    <t>BALDWIN HEALTHCARE &amp; REHAB CENTER, LLC</t>
  </si>
  <si>
    <t>1223 ORCHARD LANE</t>
  </si>
  <si>
    <t>BALDWIN CITY</t>
  </si>
  <si>
    <t>66006</t>
  </si>
  <si>
    <t>175340</t>
  </si>
  <si>
    <t>ALDERSGATE VILLAGE</t>
  </si>
  <si>
    <t>3220 SW ALBRIGHT DRIVE</t>
  </si>
  <si>
    <t>175343</t>
  </si>
  <si>
    <t>CLARIDGE COURT</t>
  </si>
  <si>
    <t>8101 MISSION ROAD</t>
  </si>
  <si>
    <t>PRAIRIE VILLAGE</t>
  </si>
  <si>
    <t>66208</t>
  </si>
  <si>
    <t>175344</t>
  </si>
  <si>
    <t>SANDPIPER HEALTHCARE &amp; REHABILITATION CENTER LLC</t>
  </si>
  <si>
    <t>5808 W 8TH STREET NORTH</t>
  </si>
  <si>
    <t>175346</t>
  </si>
  <si>
    <t>ALMA MANOR</t>
  </si>
  <si>
    <t>234 MANOR CIRCLE</t>
  </si>
  <si>
    <t>Wabaunsee</t>
  </si>
  <si>
    <t>66401</t>
  </si>
  <si>
    <t>175347</t>
  </si>
  <si>
    <t>CHEYENNE COUNTY VILLAGE INC</t>
  </si>
  <si>
    <t>820 S DENISON STREET</t>
  </si>
  <si>
    <t>ST FRANCIS</t>
  </si>
  <si>
    <t>67756</t>
  </si>
  <si>
    <t>175348</t>
  </si>
  <si>
    <t>HILLTOP LODGE HEALTH AND REHABILITATION</t>
  </si>
  <si>
    <t>815 N INDEPENDENCE AVENUE,  PO BOX 467</t>
  </si>
  <si>
    <t>BELOIT</t>
  </si>
  <si>
    <t>67420</t>
  </si>
  <si>
    <t>175350</t>
  </si>
  <si>
    <t>CAMBRIDGE PLACE</t>
  </si>
  <si>
    <t>1100 N 16TH</t>
  </si>
  <si>
    <t>MARYSVILLE</t>
  </si>
  <si>
    <t>66508</t>
  </si>
  <si>
    <t>175351</t>
  </si>
  <si>
    <t>MEDICALODGES CLAY CENTER</t>
  </si>
  <si>
    <t>715 LIBERTY  PO BOX 517</t>
  </si>
  <si>
    <t>175353</t>
  </si>
  <si>
    <t>ARMA OPERATOR, LLC</t>
  </si>
  <si>
    <t>605 E MELVIN STREET PO BOX 789</t>
  </si>
  <si>
    <t>ARMA</t>
  </si>
  <si>
    <t>66712</t>
  </si>
  <si>
    <t>175354</t>
  </si>
  <si>
    <t>WOODHAVEN CARE CENTER</t>
  </si>
  <si>
    <t>510 W 7TH ST</t>
  </si>
  <si>
    <t>ELLINWOOD</t>
  </si>
  <si>
    <t>67526</t>
  </si>
  <si>
    <t>175355</t>
  </si>
  <si>
    <t>EVERGREEN COMMUNITY OF JOHNSON COUNTY</t>
  </si>
  <si>
    <t>11875 S SUNSET DRIVE, SUITE 100</t>
  </si>
  <si>
    <t>175356</t>
  </si>
  <si>
    <t>GOOD SAMARITAN SOCIETY - DECATUR COUNTY</t>
  </si>
  <si>
    <t>108 E ASH STREET</t>
  </si>
  <si>
    <t>OBERLIN</t>
  </si>
  <si>
    <t>67749</t>
  </si>
  <si>
    <t>175357</t>
  </si>
  <si>
    <t>SUMNER OPERATOR, LLC</t>
  </si>
  <si>
    <t>1600 W 8TH STREET</t>
  </si>
  <si>
    <t>175359</t>
  </si>
  <si>
    <t>GOOD SAMARITAN SOCIETY - VALLEY VISTA</t>
  </si>
  <si>
    <t>2011 GRANDVIEW DRIVE</t>
  </si>
  <si>
    <t>WAMEGO</t>
  </si>
  <si>
    <t>66547</t>
  </si>
  <si>
    <t>175360</t>
  </si>
  <si>
    <t>PETERSON HEALTH CARE</t>
  </si>
  <si>
    <t>630 HOLLIDAY STREET</t>
  </si>
  <si>
    <t>175361</t>
  </si>
  <si>
    <t>TOPSIDE MANOR INC</t>
  </si>
  <si>
    <t>208 W 2ND STREET</t>
  </si>
  <si>
    <t>GOODLAND</t>
  </si>
  <si>
    <t>Sherman</t>
  </si>
  <si>
    <t>67735</t>
  </si>
  <si>
    <t>175363</t>
  </si>
  <si>
    <t>MEDICALODGES FRONTENAC</t>
  </si>
  <si>
    <t>206 S DITTMAN STREET</t>
  </si>
  <si>
    <t>FRONTENAC</t>
  </si>
  <si>
    <t>66763</t>
  </si>
  <si>
    <t>175366</t>
  </si>
  <si>
    <t>GOOD SAMARITAN SOCIETY - ATWOOD</t>
  </si>
  <si>
    <t>650 LAKE ROAD #216</t>
  </si>
  <si>
    <t>ATWOOD</t>
  </si>
  <si>
    <t>Rawlins</t>
  </si>
  <si>
    <t>67730</t>
  </si>
  <si>
    <t>175369</t>
  </si>
  <si>
    <t>LOCUST GROVE VILLAGE</t>
  </si>
  <si>
    <t>701 W 6TH STREET</t>
  </si>
  <si>
    <t>LA CROSSE</t>
  </si>
  <si>
    <t>67548</t>
  </si>
  <si>
    <t>175373</t>
  </si>
  <si>
    <t>LIFE CARE CENTER OF BURLINGTON</t>
  </si>
  <si>
    <t>601 CROSS STREET</t>
  </si>
  <si>
    <t>Coffey</t>
  </si>
  <si>
    <t>66839</t>
  </si>
  <si>
    <t>175374</t>
  </si>
  <si>
    <t>EASTRIDGE</t>
  </si>
  <si>
    <t>604 1ST STREET</t>
  </si>
  <si>
    <t>66415</t>
  </si>
  <si>
    <t>175376</t>
  </si>
  <si>
    <t>511 PARAMOUNT STREET</t>
  </si>
  <si>
    <t>175377</t>
  </si>
  <si>
    <t>TRINITY MANOR</t>
  </si>
  <si>
    <t>510 W FRONTVIEW STREET</t>
  </si>
  <si>
    <t>175379</t>
  </si>
  <si>
    <t>MENNONITE FRIENDSHIP COMMUNITIES INC</t>
  </si>
  <si>
    <t>600 W BLANCHARD AVENUE</t>
  </si>
  <si>
    <t>SOUTH HUTCHINSON</t>
  </si>
  <si>
    <t>67505</t>
  </si>
  <si>
    <t>175380</t>
  </si>
  <si>
    <t>THE CEDARS</t>
  </si>
  <si>
    <t>1021 CEDARS DRIVE</t>
  </si>
  <si>
    <t>MCPHERSON</t>
  </si>
  <si>
    <t>Mcpherson</t>
  </si>
  <si>
    <t>67460</t>
  </si>
  <si>
    <t>175383</t>
  </si>
  <si>
    <t>WESLEY TOWERS INC</t>
  </si>
  <si>
    <t>700 MONTEREY PL</t>
  </si>
  <si>
    <t>175384</t>
  </si>
  <si>
    <t>FORT SCOTT MANOR</t>
  </si>
  <si>
    <t>736 HEYLMAN STREET</t>
  </si>
  <si>
    <t>175385</t>
  </si>
  <si>
    <t>ASBURY PARK</t>
  </si>
  <si>
    <t>200 SW 14TH</t>
  </si>
  <si>
    <t>175386</t>
  </si>
  <si>
    <t>SCHOWALTER VILLA</t>
  </si>
  <si>
    <t>200 W CEDAR  PO BOX 5000</t>
  </si>
  <si>
    <t>HESSTON</t>
  </si>
  <si>
    <t>67062</t>
  </si>
  <si>
    <t>175387</t>
  </si>
  <si>
    <t>PARKSIDE HOMES</t>
  </si>
  <si>
    <t>200 WILLOW RD</t>
  </si>
  <si>
    <t>67063</t>
  </si>
  <si>
    <t>175389</t>
  </si>
  <si>
    <t>YATES OPERATOR, LLC</t>
  </si>
  <si>
    <t>801 S FRY STREET PO BOX 265</t>
  </si>
  <si>
    <t>YATES CENTER</t>
  </si>
  <si>
    <t>Woodson</t>
  </si>
  <si>
    <t>66783</t>
  </si>
  <si>
    <t>175396</t>
  </si>
  <si>
    <t>CHETOPA MANOR</t>
  </si>
  <si>
    <t>814 WALNUT STREET, PO BOX 167</t>
  </si>
  <si>
    <t>CHETOPA</t>
  </si>
  <si>
    <t>67336</t>
  </si>
  <si>
    <t>175397</t>
  </si>
  <si>
    <t>ROSSVILLE HEALTHCARE &amp; REHAB CENTER</t>
  </si>
  <si>
    <t>600 PERRY</t>
  </si>
  <si>
    <t>66533</t>
  </si>
  <si>
    <t>175399</t>
  </si>
  <si>
    <t>CHENEY GOLDEN AGE HOME</t>
  </si>
  <si>
    <t>724 N MAIN PO BOX 370</t>
  </si>
  <si>
    <t>CHENEY</t>
  </si>
  <si>
    <t>67025</t>
  </si>
  <si>
    <t>175401</t>
  </si>
  <si>
    <t>BONNER SPRINGS NURSING &amp; REHABILITATION CENTER</t>
  </si>
  <si>
    <t>520 E MORSE STREET</t>
  </si>
  <si>
    <t>BONNER SPRINGS</t>
  </si>
  <si>
    <t>66012</t>
  </si>
  <si>
    <t>175402</t>
  </si>
  <si>
    <t>3000 IVY DRIVE</t>
  </si>
  <si>
    <t>NORTH NEWTON</t>
  </si>
  <si>
    <t>67117</t>
  </si>
  <si>
    <t>175403</t>
  </si>
  <si>
    <t>408 E MAIN  PO BOX 37</t>
  </si>
  <si>
    <t>GOESSEL</t>
  </si>
  <si>
    <t>67053</t>
  </si>
  <si>
    <t>175404</t>
  </si>
  <si>
    <t>BUHLER SUNSHINE HOME</t>
  </si>
  <si>
    <t>400 S BUHLER ROAD</t>
  </si>
  <si>
    <t>BUHLER</t>
  </si>
  <si>
    <t>67522</t>
  </si>
  <si>
    <t>175406</t>
  </si>
  <si>
    <t>108 N WALNUT,  PO BOX 249</t>
  </si>
  <si>
    <t>INMAN</t>
  </si>
  <si>
    <t>67546</t>
  </si>
  <si>
    <t>175407</t>
  </si>
  <si>
    <t>LIFE CARE CENTER OF WICHITA</t>
  </si>
  <si>
    <t>622 N EDGEMOOR STREET</t>
  </si>
  <si>
    <t>175409</t>
  </si>
  <si>
    <t>811 N 1ST STREET</t>
  </si>
  <si>
    <t>OSBORNE</t>
  </si>
  <si>
    <t>67473</t>
  </si>
  <si>
    <t>175410</t>
  </si>
  <si>
    <t>CATHOLIC CARE CENTER, INC</t>
  </si>
  <si>
    <t>6700 E 45TH STREET NORTH</t>
  </si>
  <si>
    <t>BEL AIRE</t>
  </si>
  <si>
    <t>175411</t>
  </si>
  <si>
    <t>COUNTRY CARE, INC</t>
  </si>
  <si>
    <t>515 DAWSON</t>
  </si>
  <si>
    <t>EASTON</t>
  </si>
  <si>
    <t>66020</t>
  </si>
  <si>
    <t>175412</t>
  </si>
  <si>
    <t>HIGHLAND HEALTHCARE &amp; REHABILITATION CENTER</t>
  </si>
  <si>
    <t>402 S AVENUE</t>
  </si>
  <si>
    <t>66035</t>
  </si>
  <si>
    <t>175413</t>
  </si>
  <si>
    <t>MEDICALODGES PAOLA</t>
  </si>
  <si>
    <t>501 ASSEMBLY LANE</t>
  </si>
  <si>
    <t>175414</t>
  </si>
  <si>
    <t>PINE VILLAGE</t>
  </si>
  <si>
    <t>86 TWENTY-SECOND AVENUE</t>
  </si>
  <si>
    <t>MOUNDRIDGE</t>
  </si>
  <si>
    <t>67107</t>
  </si>
  <si>
    <t>175415</t>
  </si>
  <si>
    <t>ELMHAVEN EAST</t>
  </si>
  <si>
    <t>1400 S 15TH STREET</t>
  </si>
  <si>
    <t>175416</t>
  </si>
  <si>
    <t>ELMHAVEN WEST NURSING HOME</t>
  </si>
  <si>
    <t>1315 S 15TH STREET</t>
  </si>
  <si>
    <t>175417</t>
  </si>
  <si>
    <t>FRANKFORT COMMUNITY CARE HOME</t>
  </si>
  <si>
    <t>510 N WALNUT STREET</t>
  </si>
  <si>
    <t>66427</t>
  </si>
  <si>
    <t>175418</t>
  </si>
  <si>
    <t>PROVIDENCE LIVING CENTER</t>
  </si>
  <si>
    <t>1112 SE REPUBLICAN AVENUE</t>
  </si>
  <si>
    <t>175419</t>
  </si>
  <si>
    <t>LINCOLN PARK MANOR INC</t>
  </si>
  <si>
    <t>922 N 5TH ST</t>
  </si>
  <si>
    <t>67455</t>
  </si>
  <si>
    <t>175420</t>
  </si>
  <si>
    <t>MOUNT JOSEPH SENIOR VILLAGE LLC</t>
  </si>
  <si>
    <t>1110 W 11TH STREET</t>
  </si>
  <si>
    <t>CONCORDIA</t>
  </si>
  <si>
    <t>Cloud</t>
  </si>
  <si>
    <t>66901</t>
  </si>
  <si>
    <t>175422</t>
  </si>
  <si>
    <t>SUNSET HOME INC</t>
  </si>
  <si>
    <t>620 SECOND AVENUE</t>
  </si>
  <si>
    <t>175423</t>
  </si>
  <si>
    <t>HOLIDAY RESORT OF SALINA</t>
  </si>
  <si>
    <t>2825 RESORT DRIVE</t>
  </si>
  <si>
    <t>175424</t>
  </si>
  <si>
    <t>LAKEPOINT AUGUSTA, LLC</t>
  </si>
  <si>
    <t>901 LAKEPOINT DRIVE</t>
  </si>
  <si>
    <t>67010</t>
  </si>
  <si>
    <t>175425</t>
  </si>
  <si>
    <t>SPRING HILL OPERATOR  LLC</t>
  </si>
  <si>
    <t>251 E WILSON AVENUE</t>
  </si>
  <si>
    <t>66083</t>
  </si>
  <si>
    <t>175426</t>
  </si>
  <si>
    <t>CRESTVIEW NURSING &amp; RESIDENTIAL LIVING</t>
  </si>
  <si>
    <t>808 N 8TH STREET</t>
  </si>
  <si>
    <t>SENECA</t>
  </si>
  <si>
    <t>66538</t>
  </si>
  <si>
    <t>175429</t>
  </si>
  <si>
    <t>THE HOMESTEAD HEALTH &amp; REHAB CENTER</t>
  </si>
  <si>
    <t>2308 N 3RD  PO BOX 955</t>
  </si>
  <si>
    <t>175433</t>
  </si>
  <si>
    <t>PARKVIEW HEIGHTS</t>
  </si>
  <si>
    <t>101 N PINE STREET</t>
  </si>
  <si>
    <t>GARNETT</t>
  </si>
  <si>
    <t>Anderson</t>
  </si>
  <si>
    <t>66032</t>
  </si>
  <si>
    <t>175434</t>
  </si>
  <si>
    <t>OSWEGO OPERATOR, LLC</t>
  </si>
  <si>
    <t>1104 OHIO STREET</t>
  </si>
  <si>
    <t>67356</t>
  </si>
  <si>
    <t>175435</t>
  </si>
  <si>
    <t>MEDICALODGES JACKSON COUNTY</t>
  </si>
  <si>
    <t>1121 W 7TH STREET</t>
  </si>
  <si>
    <t>HOLTON</t>
  </si>
  <si>
    <t>66436</t>
  </si>
  <si>
    <t>175437</t>
  </si>
  <si>
    <t>MCPHERSON OPERATOR, LLC</t>
  </si>
  <si>
    <t>1601 N MAIN STREET</t>
  </si>
  <si>
    <t>175439</t>
  </si>
  <si>
    <t>LIFE CARE CENTER OF SENECA</t>
  </si>
  <si>
    <t>512 COMMUNITY DRIVE</t>
  </si>
  <si>
    <t>175440</t>
  </si>
  <si>
    <t>MEDICALODGES GIRARD</t>
  </si>
  <si>
    <t>511 N WESTERN AVENUE</t>
  </si>
  <si>
    <t>GIRARD</t>
  </si>
  <si>
    <t>66743</t>
  </si>
  <si>
    <t>175441</t>
  </si>
  <si>
    <t>VILLAGE SHALOM INC</t>
  </si>
  <si>
    <t>5500 WEST 123RD ST</t>
  </si>
  <si>
    <t>175444</t>
  </si>
  <si>
    <t>RICHMOND HEALTHCARE &amp; REHAB CENTER</t>
  </si>
  <si>
    <t>340 E SOUTH STREET</t>
  </si>
  <si>
    <t>66080</t>
  </si>
  <si>
    <t>175445</t>
  </si>
  <si>
    <t>PIONEER RIDGE RETIREMENT COMMUNITY</t>
  </si>
  <si>
    <t>4851 HARVARD ROAD</t>
  </si>
  <si>
    <t>175446</t>
  </si>
  <si>
    <t>HALSTEAD HEALTH AND REHABILITATION CENTER</t>
  </si>
  <si>
    <t>915 MCNAIR STREET</t>
  </si>
  <si>
    <t>HALSTEAD</t>
  </si>
  <si>
    <t>67056</t>
  </si>
  <si>
    <t>175448</t>
  </si>
  <si>
    <t>ABERDEEN VILLAGE</t>
  </si>
  <si>
    <t>17500 W 119TH STREET</t>
  </si>
  <si>
    <t>175450</t>
  </si>
  <si>
    <t>ML-OP OXFORD, LLC</t>
  </si>
  <si>
    <t>200 S OHIO</t>
  </si>
  <si>
    <t>67119</t>
  </si>
  <si>
    <t>175451</t>
  </si>
  <si>
    <t>WHEAT STATE MANOR</t>
  </si>
  <si>
    <t>601 S MAIN ST</t>
  </si>
  <si>
    <t>WHITEWATER</t>
  </si>
  <si>
    <t>67154</t>
  </si>
  <si>
    <t>175452</t>
  </si>
  <si>
    <t>ORCHARD GARDENS</t>
  </si>
  <si>
    <t>1600 S. WOODLAWN BLVD</t>
  </si>
  <si>
    <t>175454</t>
  </si>
  <si>
    <t>CLEARWATER NURSING &amp; REHABILITATION CENTER</t>
  </si>
  <si>
    <t>620 E WOOD STREET</t>
  </si>
  <si>
    <t>67026</t>
  </si>
  <si>
    <t>175455</t>
  </si>
  <si>
    <t>ESKRIDGE OPERATOR  LLC</t>
  </si>
  <si>
    <t>505 N. MAIN STREET</t>
  </si>
  <si>
    <t>ESKRIDGE</t>
  </si>
  <si>
    <t>66423</t>
  </si>
  <si>
    <t>175456</t>
  </si>
  <si>
    <t>VILLA MARIA</t>
  </si>
  <si>
    <t>116 S CENTRAL AVE</t>
  </si>
  <si>
    <t>MULVANE</t>
  </si>
  <si>
    <t>67110</t>
  </si>
  <si>
    <t>175457</t>
  </si>
  <si>
    <t>PEABODY OPERATOR, LLC</t>
  </si>
  <si>
    <t>407 N LOCUST STREET</t>
  </si>
  <si>
    <t>PEABODY</t>
  </si>
  <si>
    <t>66866</t>
  </si>
  <si>
    <t>175459</t>
  </si>
  <si>
    <t>WHEATRIDGE PARK CARE CENTER</t>
  </si>
  <si>
    <t>1501 S HOLLY DR</t>
  </si>
  <si>
    <t>175463</t>
  </si>
  <si>
    <t>TANGLEWOOD NURSING &amp; REHABILITATION</t>
  </si>
  <si>
    <t>5015 SW 28TH STREET</t>
  </si>
  <si>
    <t>175464</t>
  </si>
  <si>
    <t>MEDICALODGES INDEPENDENCE</t>
  </si>
  <si>
    <t>1000 MULBERRY, PO BOX 627</t>
  </si>
  <si>
    <t>67301</t>
  </si>
  <si>
    <t>175465</t>
  </si>
  <si>
    <t>VIA CHRISTI VILLAGE PITTSBURG INC</t>
  </si>
  <si>
    <t>1502 E CENTENNIAL</t>
  </si>
  <si>
    <t>175466</t>
  </si>
  <si>
    <t>LAKEPOINT WICHITA, LLC</t>
  </si>
  <si>
    <t>1315 N WEST STREET</t>
  </si>
  <si>
    <t>175467</t>
  </si>
  <si>
    <t>KANSAS CHRISTIAN HOME</t>
  </si>
  <si>
    <t>1035 SE 3RD STREET</t>
  </si>
  <si>
    <t>175468</t>
  </si>
  <si>
    <t>PRAIRIE MISSION RETIREMENT VILLAGE</t>
  </si>
  <si>
    <t>242 CARROLL STREET</t>
  </si>
  <si>
    <t>SAINT PAUL</t>
  </si>
  <si>
    <t>66771</t>
  </si>
  <si>
    <t>175470</t>
  </si>
  <si>
    <t>QUAKER HILL MANOR</t>
  </si>
  <si>
    <t>8675 SE 72ND TERRACE</t>
  </si>
  <si>
    <t>BAXTER SPRINGS</t>
  </si>
  <si>
    <t>66713</t>
  </si>
  <si>
    <t>175471</t>
  </si>
  <si>
    <t>WESTY COMMUNITY CARE HOME</t>
  </si>
  <si>
    <t>105 N HIGHWAY 99</t>
  </si>
  <si>
    <t>WESTMORELAND</t>
  </si>
  <si>
    <t>66549</t>
  </si>
  <si>
    <t>175472</t>
  </si>
  <si>
    <t>HILLSIDE VILLAGE OF DE SOTO</t>
  </si>
  <si>
    <t>33600 WEST 85TH STREET</t>
  </si>
  <si>
    <t>DE SOTO</t>
  </si>
  <si>
    <t>66018</t>
  </si>
  <si>
    <t>175473</t>
  </si>
  <si>
    <t>THE NICOL HOME</t>
  </si>
  <si>
    <t>303 E BUFFALO ST</t>
  </si>
  <si>
    <t>GLASCO</t>
  </si>
  <si>
    <t>67445</t>
  </si>
  <si>
    <t>175474</t>
  </si>
  <si>
    <t>CHAPMAN VALLEY MANOR</t>
  </si>
  <si>
    <t>PO BOX 219  1009 N MARSHALL</t>
  </si>
  <si>
    <t>CHAPMAN</t>
  </si>
  <si>
    <t>67431</t>
  </si>
  <si>
    <t>175475</t>
  </si>
  <si>
    <t>ENTERPRISE ESTATES NURSING CENTER</t>
  </si>
  <si>
    <t>602 CRESTVIEW DRIVE</t>
  </si>
  <si>
    <t>67441</t>
  </si>
  <si>
    <t>175477</t>
  </si>
  <si>
    <t>LEONARDVILLE NURSING HOME</t>
  </si>
  <si>
    <t>409 W BARTON STREET</t>
  </si>
  <si>
    <t>LEONARDVILLE</t>
  </si>
  <si>
    <t>66449</t>
  </si>
  <si>
    <t>175478</t>
  </si>
  <si>
    <t>BROOKDALE ROSEHILL</t>
  </si>
  <si>
    <t>12802 JOHNSON DRIVE</t>
  </si>
  <si>
    <t>175480</t>
  </si>
  <si>
    <t>LOGAN MANOR COMMUNITY HEALTH SERVICES</t>
  </si>
  <si>
    <t>PO BOX 308</t>
  </si>
  <si>
    <t>67646</t>
  </si>
  <si>
    <t>175481</t>
  </si>
  <si>
    <t>MOUNT HOPE NURSING CENTER</t>
  </si>
  <si>
    <t>704 E MAIN STREET</t>
  </si>
  <si>
    <t>MOUNT HOPE</t>
  </si>
  <si>
    <t>67108</t>
  </si>
  <si>
    <t>175484</t>
  </si>
  <si>
    <t>SALEM HOME</t>
  </si>
  <si>
    <t>704 S ASH STREET</t>
  </si>
  <si>
    <t>175487</t>
  </si>
  <si>
    <t>HOMESTEAD HEALTH CENTER</t>
  </si>
  <si>
    <t>2133 S ELIZABETH STREET</t>
  </si>
  <si>
    <t>175488</t>
  </si>
  <si>
    <t>WINFIELD REST HAVEN II, LLC</t>
  </si>
  <si>
    <t>1611 RITCHIE</t>
  </si>
  <si>
    <t>175489</t>
  </si>
  <si>
    <t>PRAIRIE SUNSET HOME INC</t>
  </si>
  <si>
    <t>601 E MAIN STREET</t>
  </si>
  <si>
    <t>PRETTY PRAIRIE</t>
  </si>
  <si>
    <t>67570</t>
  </si>
  <si>
    <t>175490</t>
  </si>
  <si>
    <t>LEGACY AT HERINGTON</t>
  </si>
  <si>
    <t>2 E ASH STREET</t>
  </si>
  <si>
    <t>HERINGTON</t>
  </si>
  <si>
    <t>67449</t>
  </si>
  <si>
    <t>175491</t>
  </si>
  <si>
    <t>HOEGER HOUSE</t>
  </si>
  <si>
    <t>20911 WEST 153RD STREET</t>
  </si>
  <si>
    <t>175492</t>
  </si>
  <si>
    <t>PARK VILLA</t>
  </si>
  <si>
    <t>114 S HIGH ST</t>
  </si>
  <si>
    <t>CLYDE</t>
  </si>
  <si>
    <t>66938</t>
  </si>
  <si>
    <t>175494</t>
  </si>
  <si>
    <t>LINN COMMUNITY NURSING HOME</t>
  </si>
  <si>
    <t>612 THIRD ST</t>
  </si>
  <si>
    <t>LINN</t>
  </si>
  <si>
    <t>66953</t>
  </si>
  <si>
    <t>175496</t>
  </si>
  <si>
    <t>PRATT REHABILITATION AND RESIDENCE CENTER</t>
  </si>
  <si>
    <t>227 SOUTH HOWARD STREET</t>
  </si>
  <si>
    <t>175497</t>
  </si>
  <si>
    <t>RIVERVIEW ESTATES</t>
  </si>
  <si>
    <t>202 S WASHINGTON STREET</t>
  </si>
  <si>
    <t>67464</t>
  </si>
  <si>
    <t>175498</t>
  </si>
  <si>
    <t>VIA CHRISTI VILLAGE - HAYS INC</t>
  </si>
  <si>
    <t>2225 CANTERBURY DR</t>
  </si>
  <si>
    <t>175499</t>
  </si>
  <si>
    <t>BRIGHTON GARDENS OF PRAIRIE VILLAGE</t>
  </si>
  <si>
    <t>7105 MISSION ROAD</t>
  </si>
  <si>
    <t>175500</t>
  </si>
  <si>
    <t>HILL TOP HOUSE</t>
  </si>
  <si>
    <t>505 W ELM, PO BOX 248</t>
  </si>
  <si>
    <t>BUCKLIN</t>
  </si>
  <si>
    <t>67834</t>
  </si>
  <si>
    <t>175501</t>
  </si>
  <si>
    <t>FAMILY HEALTH &amp; REHABILITATION CENTER</t>
  </si>
  <si>
    <t>639 S MAIZE COURT</t>
  </si>
  <si>
    <t>175502</t>
  </si>
  <si>
    <t>MEDICALODGES EUDORA</t>
  </si>
  <si>
    <t>1415 MAPLE STREET</t>
  </si>
  <si>
    <t>EUDORA</t>
  </si>
  <si>
    <t>66025</t>
  </si>
  <si>
    <t>175503</t>
  </si>
  <si>
    <t>THE PLAZA HEALTH SERVICES AT SANTA MARTA</t>
  </si>
  <si>
    <t>13875 W 115TH TERRACE</t>
  </si>
  <si>
    <t>175504</t>
  </si>
  <si>
    <t>SPRING VIEW MANOR</t>
  </si>
  <si>
    <t>412 S 8TH STREET</t>
  </si>
  <si>
    <t>CONWAY SPRINGS</t>
  </si>
  <si>
    <t>67031</t>
  </si>
  <si>
    <t>175505</t>
  </si>
  <si>
    <t>MITCHELL COUNTY HOSPITAL HEALTH SYSTEMS LTCU</t>
  </si>
  <si>
    <t>400 W 8TH STREET</t>
  </si>
  <si>
    <t>175506</t>
  </si>
  <si>
    <t>ANDBE HOME, INC</t>
  </si>
  <si>
    <t>201 W CRANE STREET</t>
  </si>
  <si>
    <t>NORTON</t>
  </si>
  <si>
    <t>Norton</t>
  </si>
  <si>
    <t>67654</t>
  </si>
  <si>
    <t>175507</t>
  </si>
  <si>
    <t>BETHANY HOME ASSOCIATION</t>
  </si>
  <si>
    <t>321 N CHESTNUT STREET</t>
  </si>
  <si>
    <t>LINDSBORG</t>
  </si>
  <si>
    <t>67456</t>
  </si>
  <si>
    <t>175508</t>
  </si>
  <si>
    <t>MAPLE HEIGHTS NURSING &amp; REHABILITATION CENTER</t>
  </si>
  <si>
    <t>RR 2 E IOWA STREET</t>
  </si>
  <si>
    <t>66434</t>
  </si>
  <si>
    <t>175509</t>
  </si>
  <si>
    <t>SANDSTONE HEIGHTS</t>
  </si>
  <si>
    <t>440 STATE STREET,  PO BOX 50A</t>
  </si>
  <si>
    <t>LITTLE RIVER</t>
  </si>
  <si>
    <t>67457</t>
  </si>
  <si>
    <t>175511</t>
  </si>
  <si>
    <t>MONTGOMERY PLACE NURSING CENTER</t>
  </si>
  <si>
    <t>614 S 8TH STREET</t>
  </si>
  <si>
    <t>175512</t>
  </si>
  <si>
    <t>THE CENTENNIAL HOMESTEAD</t>
  </si>
  <si>
    <t>311 E 2ND ST</t>
  </si>
  <si>
    <t>66968</t>
  </si>
  <si>
    <t>175513</t>
  </si>
  <si>
    <t>KANSAS SOLDIERS HOME</t>
  </si>
  <si>
    <t>200 CUSTER, UNIT 98</t>
  </si>
  <si>
    <t>175514</t>
  </si>
  <si>
    <t>DERBY HEALTH &amp; REHABILITATION, LLC</t>
  </si>
  <si>
    <t>731 KLEIN CIRCLE</t>
  </si>
  <si>
    <t>175516</t>
  </si>
  <si>
    <t>KANSAS VETERANS HOME</t>
  </si>
  <si>
    <t>1220 WORLD WAR II MEMORIAL DRIVE</t>
  </si>
  <si>
    <t>175517</t>
  </si>
  <si>
    <t>BROOKDALE OVERLAND PARK</t>
  </si>
  <si>
    <t>12000 LAMAR</t>
  </si>
  <si>
    <t>175520</t>
  </si>
  <si>
    <t>VICTORIA FALLS</t>
  </si>
  <si>
    <t>224 E CENTRAL</t>
  </si>
  <si>
    <t>175521</t>
  </si>
  <si>
    <t>THE WHEATLANDS HEALTH CARE CENTER</t>
  </si>
  <si>
    <t>750 W WASHINGTON ST</t>
  </si>
  <si>
    <t>Kingman</t>
  </si>
  <si>
    <t>67068</t>
  </si>
  <si>
    <t>175522</t>
  </si>
  <si>
    <t>MEDICALODGES GREAT BEND</t>
  </si>
  <si>
    <t>1401 CHERRY LANE</t>
  </si>
  <si>
    <t>175524</t>
  </si>
  <si>
    <t>WALLACE COUNTY COMMUNITY CARE CENTER, INC</t>
  </si>
  <si>
    <t>608 N KENNEDY</t>
  </si>
  <si>
    <t>SHARON SPRINGS</t>
  </si>
  <si>
    <t>Wallace</t>
  </si>
  <si>
    <t>67758</t>
  </si>
  <si>
    <t>175525</t>
  </si>
  <si>
    <t>PARK LANE NURSING HOME</t>
  </si>
  <si>
    <t>210 E PARK LANE</t>
  </si>
  <si>
    <t>SCOTT CITY</t>
  </si>
  <si>
    <t>67871</t>
  </si>
  <si>
    <t>175526</t>
  </si>
  <si>
    <t>FOWLER RESIDENTIAL CARE</t>
  </si>
  <si>
    <t>401 E 6TH,  PO BOX 20</t>
  </si>
  <si>
    <t>Meade</t>
  </si>
  <si>
    <t>67844</t>
  </si>
  <si>
    <t>175527</t>
  </si>
  <si>
    <t>REGENT PARK REHABILITATION AND HEALTHCARE</t>
  </si>
  <si>
    <t>10604 EAST 13TH STREET</t>
  </si>
  <si>
    <t>175528</t>
  </si>
  <si>
    <t>BETHEL HOME</t>
  </si>
  <si>
    <t>300 S AZTEC ST</t>
  </si>
  <si>
    <t>Gray</t>
  </si>
  <si>
    <t>67867</t>
  </si>
  <si>
    <t>175529</t>
  </si>
  <si>
    <t>LEISURE HOMESTEAD AT ST JOHN</t>
  </si>
  <si>
    <t>402 N SANTA FE AVENUE</t>
  </si>
  <si>
    <t>ST JOHN</t>
  </si>
  <si>
    <t>Stafford</t>
  </si>
  <si>
    <t>67576</t>
  </si>
  <si>
    <t>175530</t>
  </si>
  <si>
    <t>LEISURE HOMESTEAD AT STAFFORD</t>
  </si>
  <si>
    <t>405 GRAND AVENUE</t>
  </si>
  <si>
    <t>STAFFORD</t>
  </si>
  <si>
    <t>67578</t>
  </si>
  <si>
    <t>175531</t>
  </si>
  <si>
    <t>ATCHISON SENIOR VILLAGE</t>
  </si>
  <si>
    <t>1419 N 6TH STREET</t>
  </si>
  <si>
    <t>175532</t>
  </si>
  <si>
    <t>AVITA HEALTH AND REHAB AT REEDS COVE</t>
  </si>
  <si>
    <t>2114 N 127TH COURT EAST</t>
  </si>
  <si>
    <t>67228</t>
  </si>
  <si>
    <t>175533</t>
  </si>
  <si>
    <t>TWIN OAKS HEALTH AND REHAB</t>
  </si>
  <si>
    <t>757 W EISENHOWER RD</t>
  </si>
  <si>
    <t>175534</t>
  </si>
  <si>
    <t>CARITAS CENTER, INC</t>
  </si>
  <si>
    <t>1400 S SHERIDEN ST</t>
  </si>
  <si>
    <t>175536</t>
  </si>
  <si>
    <t>WESTCHESTER VILLAGE OF LENEXA</t>
  </si>
  <si>
    <t>8505 PFLUMM ROAD</t>
  </si>
  <si>
    <t>175539</t>
  </si>
  <si>
    <t>VIA CHRISTI VILLAGE RIDGE</t>
  </si>
  <si>
    <t>3636 NORTH RIDGE RD BLDG 400</t>
  </si>
  <si>
    <t>67205</t>
  </si>
  <si>
    <t>175540</t>
  </si>
  <si>
    <t>NOTTINGHAM HEALTH AND REHABILITATION</t>
  </si>
  <si>
    <t>14200 W 134TH PLACE</t>
  </si>
  <si>
    <t>175541</t>
  </si>
  <si>
    <t>TALLGRASS CREEK, INC</t>
  </si>
  <si>
    <t>13760 METCALF AVENUE</t>
  </si>
  <si>
    <t>66223</t>
  </si>
  <si>
    <t>175542</t>
  </si>
  <si>
    <t>ADVANCED HEALTH CARE OF OVERLAND PARK</t>
  </si>
  <si>
    <t>4700 INDIAN CREEK PARKWAY</t>
  </si>
  <si>
    <t>175543</t>
  </si>
  <si>
    <t>VIA CHRISTI VILLAGE MCLEAN, INC</t>
  </si>
  <si>
    <t>777 N MCLEAN BLVD</t>
  </si>
  <si>
    <t>175544</t>
  </si>
  <si>
    <t>IGNITE MEDICAL RESORT A PTR OF THE UNIV OF KANSAS</t>
  </si>
  <si>
    <t>3910 RAINBOW BLVD, SUITE 400</t>
  </si>
  <si>
    <t>66103</t>
  </si>
  <si>
    <t>175545</t>
  </si>
  <si>
    <t>HILLTOP MANOR NURSING CENTER</t>
  </si>
  <si>
    <t>403 S VALLEY,  PO BOX 8</t>
  </si>
  <si>
    <t>CUNNINGHAM</t>
  </si>
  <si>
    <t>67035</t>
  </si>
  <si>
    <t>175546</t>
  </si>
  <si>
    <t>MISSION VILLAGE LIVING CENTER, INC</t>
  </si>
  <si>
    <t>1890 EUCLID AVENUE</t>
  </si>
  <si>
    <t>HORTON</t>
  </si>
  <si>
    <t>66439</t>
  </si>
  <si>
    <t>175547</t>
  </si>
  <si>
    <t>BRIGHTON PLACE WEST</t>
  </si>
  <si>
    <t>331 SW OAKLEY STREET</t>
  </si>
  <si>
    <t>175548</t>
  </si>
  <si>
    <t>THE HEALTHCARE RESORT OF KANSAS CITY</t>
  </si>
  <si>
    <t>8900 PARALLEL PARKWAY</t>
  </si>
  <si>
    <t>175549</t>
  </si>
  <si>
    <t>STRATFORD COMMONS REHAB &amp; HEALTH CARE CENTER</t>
  </si>
  <si>
    <t>12340 QUIVIRA ROAD</t>
  </si>
  <si>
    <t>66213</t>
  </si>
  <si>
    <t>175550</t>
  </si>
  <si>
    <t>MAPLE HILLS HEALTHCARE, INC, DBA SHAWNEE POST ACUT</t>
  </si>
  <si>
    <t>7600 ANTIOCH ROAD</t>
  </si>
  <si>
    <t>175551</t>
  </si>
  <si>
    <t>THE HEALTHCARE RESORT OF OLATHE</t>
  </si>
  <si>
    <t>21250 WEST 151ST STREET</t>
  </si>
  <si>
    <t>175552</t>
  </si>
  <si>
    <t>MORTON COUNTY SENIOR LIVING COMMUNITY</t>
  </si>
  <si>
    <t>400 BUCKMASTER DRIVE</t>
  </si>
  <si>
    <t>Morton</t>
  </si>
  <si>
    <t>67950</t>
  </si>
  <si>
    <t>175553</t>
  </si>
  <si>
    <t>MOUNDRIDGE MANOR</t>
  </si>
  <si>
    <t>710 N CHRISTIAN AVENUE</t>
  </si>
  <si>
    <t>175554</t>
  </si>
  <si>
    <t>CITIZENS MEDICAL CENTER LTCU</t>
  </si>
  <si>
    <t>1625 S FRANKLIN AVENUE</t>
  </si>
  <si>
    <t>175555</t>
  </si>
  <si>
    <t>THE HEALTHCARE RESORT OF TOPEKA</t>
  </si>
  <si>
    <t>6300 SW 6TH AVENUE</t>
  </si>
  <si>
    <t>66615</t>
  </si>
  <si>
    <t>175557</t>
  </si>
  <si>
    <t>AZRIA HEALTH OLATHE</t>
  </si>
  <si>
    <t>201 E FLAMING ROAD</t>
  </si>
  <si>
    <t>175558</t>
  </si>
  <si>
    <t>THE HEALTHCARE RESORT OF LEAWOOD - IRON HORSE HLTH</t>
  </si>
  <si>
    <t>5401 W 143RD STREET</t>
  </si>
  <si>
    <t>LEAWOOD</t>
  </si>
  <si>
    <t>66224</t>
  </si>
  <si>
    <t>175559</t>
  </si>
  <si>
    <t>WESTERN PRAIRIE SENIOR LIVING LLC</t>
  </si>
  <si>
    <t>510 E SAN JACINTO AVENUE</t>
  </si>
  <si>
    <t>ULYSSES</t>
  </si>
  <si>
    <t>67880</t>
  </si>
  <si>
    <t>175560</t>
  </si>
  <si>
    <t>COLONIAL VILLAGE</t>
  </si>
  <si>
    <t>12500 W 137TH ST</t>
  </si>
  <si>
    <t>66221</t>
  </si>
  <si>
    <t>175561</t>
  </si>
  <si>
    <t>MOUNT ST MARY</t>
  </si>
  <si>
    <t>3700 E LINCOLN ST</t>
  </si>
  <si>
    <t>175562</t>
  </si>
  <si>
    <t>RANCH HOUSE SENIOR LIVING LLC</t>
  </si>
  <si>
    <t>2900 CAMPUS DRIVE</t>
  </si>
  <si>
    <t>175563</t>
  </si>
  <si>
    <t>THE HEALTHCARE RESORT OF WICHITA</t>
  </si>
  <si>
    <t>7057 WEST VILLAGE CIRCLE</t>
  </si>
  <si>
    <t>175564</t>
  </si>
  <si>
    <t>CENTER AT WATERFRONT LLC</t>
  </si>
  <si>
    <t>1541 NORTH LINDBERG CIRCLE</t>
  </si>
  <si>
    <t>175565</t>
  </si>
  <si>
    <t>SUNPORCH OF SMITH COUNTY</t>
  </si>
  <si>
    <t>920 E KANSAS AVE</t>
  </si>
  <si>
    <t>17A019</t>
  </si>
  <si>
    <t>SMITH COUNTY MEMORIAL HOSPITAL LTCU</t>
  </si>
  <si>
    <t>614 S MAIN STREET</t>
  </si>
  <si>
    <t>17A020</t>
  </si>
  <si>
    <t>TREGO CO-LEMKE MEMORIAL HOSPITAL LTCU</t>
  </si>
  <si>
    <t>320 N 13TH ST</t>
  </si>
  <si>
    <t>WAKEENEY</t>
  </si>
  <si>
    <t>Trego</t>
  </si>
  <si>
    <t>67672</t>
  </si>
  <si>
    <t>17A029</t>
  </si>
  <si>
    <t>ST LUKE LIVING CENTER</t>
  </si>
  <si>
    <t>535 SOUTH FREEBORN</t>
  </si>
  <si>
    <t>66861</t>
  </si>
  <si>
    <t>17E011</t>
  </si>
  <si>
    <t>WICHITA COUNTY HEALTH CENTER LTCU</t>
  </si>
  <si>
    <t>211 EAST EARL STREET</t>
  </si>
  <si>
    <t>LEOTI</t>
  </si>
  <si>
    <t>Wichita</t>
  </si>
  <si>
    <t>67861</t>
  </si>
  <si>
    <t>17E015</t>
  </si>
  <si>
    <t>GRISELL MEMORIAL HOSPITAL LTCU</t>
  </si>
  <si>
    <t>210 S VERMONT STREET</t>
  </si>
  <si>
    <t>RANSOM</t>
  </si>
  <si>
    <t>Ness</t>
  </si>
  <si>
    <t>67572</t>
  </si>
  <si>
    <t>17E026</t>
  </si>
  <si>
    <t>MEADE DISTRICT HOSP LTCU DBA LONE TREE RETIREMENT</t>
  </si>
  <si>
    <t>801 E GRANT</t>
  </si>
  <si>
    <t>MEADE</t>
  </si>
  <si>
    <t>67864</t>
  </si>
  <si>
    <t>17E034</t>
  </si>
  <si>
    <t>PROTECTION VALLEY MANOR</t>
  </si>
  <si>
    <t>600 S BROADWAY, PO BOX 448</t>
  </si>
  <si>
    <t>PROTECTION</t>
  </si>
  <si>
    <t>Comanche</t>
  </si>
  <si>
    <t>67127</t>
  </si>
  <si>
    <t>17E038</t>
  </si>
  <si>
    <t>HAVILAND OPERATOR, LLC</t>
  </si>
  <si>
    <t>200 MAIN STREET</t>
  </si>
  <si>
    <t>HAVILAND</t>
  </si>
  <si>
    <t>Kiowa</t>
  </si>
  <si>
    <t>67059</t>
  </si>
  <si>
    <t>17E071</t>
  </si>
  <si>
    <t>GREELEY COUNTY HOSPITAL LTCU</t>
  </si>
  <si>
    <t>506 3RD STREET  PO BOX 338</t>
  </si>
  <si>
    <t>TRIBUNE</t>
  </si>
  <si>
    <t>Greeley</t>
  </si>
  <si>
    <t>67879</t>
  </si>
  <si>
    <t>17E183</t>
  </si>
  <si>
    <t>GOVE COUNTY MEDICAL CENTER LTCU</t>
  </si>
  <si>
    <t>520 W 5TH STREET, PO BOX 129</t>
  </si>
  <si>
    <t>QUINTER</t>
  </si>
  <si>
    <t>Gove</t>
  </si>
  <si>
    <t>67752</t>
  </si>
  <si>
    <t>17E197</t>
  </si>
  <si>
    <t>ROOKS CO SENIOR SERVICES INC DBA REDBUD VILLAGE</t>
  </si>
  <si>
    <t>1000 S WASHINGTON STREET</t>
  </si>
  <si>
    <t>Rooks</t>
  </si>
  <si>
    <t>67663</t>
  </si>
  <si>
    <t>17E210</t>
  </si>
  <si>
    <t>FRANKLIN HEALTHCARE OF PEABODY LLC</t>
  </si>
  <si>
    <t>500 PEABODY</t>
  </si>
  <si>
    <t>17E242</t>
  </si>
  <si>
    <t>COMMUNITY HOSPITAL ONAGA LTCU</t>
  </si>
  <si>
    <t>206 GRAND AVENUE</t>
  </si>
  <si>
    <t>ST MARYS</t>
  </si>
  <si>
    <t>66536</t>
  </si>
  <si>
    <t>17E256</t>
  </si>
  <si>
    <t>BRIGHTON PLACE NORTH</t>
  </si>
  <si>
    <t>1301 NE JEFFERSON STREET</t>
  </si>
  <si>
    <t>66608</t>
  </si>
  <si>
    <t>17E294</t>
  </si>
  <si>
    <t>F W HUSTON MEDICAL CENTER</t>
  </si>
  <si>
    <t>408 DELAWARE STREET</t>
  </si>
  <si>
    <t>66097</t>
  </si>
  <si>
    <t>17E356</t>
  </si>
  <si>
    <t>SATANTA DISTRICT HOSPITAL LTCU</t>
  </si>
  <si>
    <t>401 S CHEYENNE STREET, PO BOX 159</t>
  </si>
  <si>
    <t>SATANTA</t>
  </si>
  <si>
    <t>Haskell</t>
  </si>
  <si>
    <t>67870</t>
  </si>
  <si>
    <t>17E384</t>
  </si>
  <si>
    <t>OTTAWA COUNTY HEALTH CENTER LTCU</t>
  </si>
  <si>
    <t>215 E 8TH STREET</t>
  </si>
  <si>
    <t>17E424</t>
  </si>
  <si>
    <t>SHERIDAN COUNTY HOSPITAL LTCU</t>
  </si>
  <si>
    <t>826 18TH STREET,  BOX 167</t>
  </si>
  <si>
    <t>HOXIE</t>
  </si>
  <si>
    <t>Sheridan</t>
  </si>
  <si>
    <t>67740</t>
  </si>
  <si>
    <t>17E445</t>
  </si>
  <si>
    <t>STANTON COUNTY HEALTH CARE FACILITY LTCU</t>
  </si>
  <si>
    <t>404 N CHESTNUT PO BOX 779</t>
  </si>
  <si>
    <t>JOHNSON</t>
  </si>
  <si>
    <t>Stanton</t>
  </si>
  <si>
    <t>67855</t>
  </si>
  <si>
    <t>17E451</t>
  </si>
  <si>
    <t>DAWSON PLACE</t>
  </si>
  <si>
    <t>208 W PROUT STREET</t>
  </si>
  <si>
    <t>HILL CITY</t>
  </si>
  <si>
    <t>67642</t>
  </si>
  <si>
    <t>17E470</t>
  </si>
  <si>
    <t>MINNEOLA DISTRICT HOSPITAL LTCU</t>
  </si>
  <si>
    <t>207 CHESTNUT  PO BOX 10</t>
  </si>
  <si>
    <t>MINNEOLA</t>
  </si>
  <si>
    <t>67865</t>
  </si>
  <si>
    <t>17E473</t>
  </si>
  <si>
    <t>COFFEY COUNTY HOSPITAL LTCU</t>
  </si>
  <si>
    <t>128 S PEARSON AVENUE</t>
  </si>
  <si>
    <t>66871</t>
  </si>
  <si>
    <t>17E488</t>
  </si>
  <si>
    <t>THE SHEPHERD'S CENTER</t>
  </si>
  <si>
    <t>101 CEDAR RIDGE DRIVE</t>
  </si>
  <si>
    <t>CIMARRON</t>
  </si>
  <si>
    <t>67835</t>
  </si>
  <si>
    <t>17E528</t>
  </si>
  <si>
    <t>440 SE WOODLAND AVENUE</t>
  </si>
  <si>
    <t>17E531</t>
  </si>
  <si>
    <t>KEARNY COUNTY HOSPITAL LTCU</t>
  </si>
  <si>
    <t>607 COURT PL</t>
  </si>
  <si>
    <t>LAKIN</t>
  </si>
  <si>
    <t>Kearny</t>
  </si>
  <si>
    <t>67860</t>
  </si>
  <si>
    <t>17E534</t>
  </si>
  <si>
    <t>ATTICA LONG TERM CARE FACILITY</t>
  </si>
  <si>
    <t>302 N BOTKIN</t>
  </si>
  <si>
    <t>ATTICA</t>
  </si>
  <si>
    <t>Harper</t>
  </si>
  <si>
    <t>67009</t>
  </si>
  <si>
    <t>17E546</t>
  </si>
  <si>
    <t>STEVENS COUNTY HOSPITAL LTCU DBA PIONEER MANOR</t>
  </si>
  <si>
    <t>1711 S MAIN STREET</t>
  </si>
  <si>
    <t>HUGOTON</t>
  </si>
  <si>
    <t>Stevens</t>
  </si>
  <si>
    <t>67951</t>
  </si>
  <si>
    <t>17E577</t>
  </si>
  <si>
    <t>ANDERSON COUNTY HOSPITAL LTCU</t>
  </si>
  <si>
    <t>421 S MAPLE STREET PO BOX 309</t>
  </si>
  <si>
    <t>17E580</t>
  </si>
  <si>
    <t>PIONEER LODGE</t>
  </si>
  <si>
    <t>300 W 3RD,  PO BOX 487</t>
  </si>
  <si>
    <t>COLDWATER</t>
  </si>
  <si>
    <t>67029</t>
  </si>
  <si>
    <t>17E585</t>
  </si>
  <si>
    <t>DOOLEY CENTER</t>
  </si>
  <si>
    <t>801 S 8TH STREET</t>
  </si>
  <si>
    <t>17E589</t>
  </si>
  <si>
    <t>CUMBERNAULD VILLAGE</t>
  </si>
  <si>
    <t>716 TWEED STREET</t>
  </si>
  <si>
    <t>17E591</t>
  </si>
  <si>
    <t>VALLEY HEALTH CARE CENTER</t>
  </si>
  <si>
    <t>400 12TH STREET PO BOX 189</t>
  </si>
  <si>
    <t>VALLEY FALLS</t>
  </si>
  <si>
    <t>66088</t>
  </si>
  <si>
    <t>17E597</t>
  </si>
  <si>
    <t>KIOWA HOSPITAL DISTRICT MANOR</t>
  </si>
  <si>
    <t>1020 MAIN STREET</t>
  </si>
  <si>
    <t>KIOWA</t>
  </si>
  <si>
    <t>Barber</t>
  </si>
  <si>
    <t>67070</t>
  </si>
  <si>
    <t>17E613</t>
  </si>
  <si>
    <t>LOGAN COUNTY MANOR - LTCU</t>
  </si>
  <si>
    <t>615 PRICE AVE</t>
  </si>
  <si>
    <t>OAKLEY</t>
  </si>
  <si>
    <t>67748</t>
  </si>
  <si>
    <t>17E619</t>
  </si>
  <si>
    <t>RUSSELL REGIONAL HOSPITAL LTCU</t>
  </si>
  <si>
    <t>200 S MAIN STREET</t>
  </si>
  <si>
    <t>17E625</t>
  </si>
  <si>
    <t>NESS COUNTY HOSPITAL LTCU DBA CEDAR VILLAGE</t>
  </si>
  <si>
    <t>312 CUSTER STREET</t>
  </si>
  <si>
    <t>NESS CITY</t>
  </si>
  <si>
    <t>67560</t>
  </si>
  <si>
    <t>17E630</t>
  </si>
  <si>
    <t>ANTHONY COMMUNITY CARE CENTER</t>
  </si>
  <si>
    <t>212 N 5TH AVE</t>
  </si>
  <si>
    <t>ANTHONY</t>
  </si>
  <si>
    <t>67003</t>
  </si>
  <si>
    <t>17E637</t>
  </si>
  <si>
    <t>SOLOMON VALLEY MANOR</t>
  </si>
  <si>
    <t>315 S ASH STREET</t>
  </si>
  <si>
    <t>67669</t>
  </si>
  <si>
    <t>17E658</t>
  </si>
  <si>
    <t>PHILLIPS COUNTY RETIREMENT CENTER</t>
  </si>
  <si>
    <t>EAST HWY 36,  PO BOX 628</t>
  </si>
  <si>
    <t>PHILLIPSBURG</t>
  </si>
  <si>
    <t>67661</t>
  </si>
  <si>
    <t>185003</t>
  </si>
  <si>
    <t>LAUREL HEIGHTS HOME FOR THE ELDERLY</t>
  </si>
  <si>
    <t>208 WEST TWELFTH STREET</t>
  </si>
  <si>
    <t>LONDON</t>
  </si>
  <si>
    <t>Laurel</t>
  </si>
  <si>
    <t>KY</t>
  </si>
  <si>
    <t>40743</t>
  </si>
  <si>
    <t>185005</t>
  </si>
  <si>
    <t>SPRING CREEK HEALTH CARE</t>
  </si>
  <si>
    <t>1401 SOUTH 16TH STREET</t>
  </si>
  <si>
    <t>MURRAY</t>
  </si>
  <si>
    <t>Calloway</t>
  </si>
  <si>
    <t>42071</t>
  </si>
  <si>
    <t>185006</t>
  </si>
  <si>
    <t>MORGANTOWN CARE &amp; REHABILITATION CENTER</t>
  </si>
  <si>
    <t>201 SOUTH WARREN STREET</t>
  </si>
  <si>
    <t>42261</t>
  </si>
  <si>
    <t>185008</t>
  </si>
  <si>
    <t>OWENSBORO HEALTH MUHLENBERG COMMUNITY HOSPITAL LTC</t>
  </si>
  <si>
    <t>440 HOPKINSVILLE STREET</t>
  </si>
  <si>
    <t>Muhlenberg</t>
  </si>
  <si>
    <t>42345</t>
  </si>
  <si>
    <t>185012</t>
  </si>
  <si>
    <t>1500 PRIDE AVENUE</t>
  </si>
  <si>
    <t>MADISONVILLE</t>
  </si>
  <si>
    <t>Hopkins</t>
  </si>
  <si>
    <t>42431</t>
  </si>
  <si>
    <t>185013</t>
  </si>
  <si>
    <t>BRIGHTON CORNERSTONE GROUP, LLC</t>
  </si>
  <si>
    <t>55 EAST NORTH STREET</t>
  </si>
  <si>
    <t>185015</t>
  </si>
  <si>
    <t>MADISONVILLE HEALTH AND REHABILITATION, LLC</t>
  </si>
  <si>
    <t>419 NORTH SEMINARY ST</t>
  </si>
  <si>
    <t>185028</t>
  </si>
  <si>
    <t>JOHNSON MATHERS NURSING HOME</t>
  </si>
  <si>
    <t>2323 CONCRETE ROAD</t>
  </si>
  <si>
    <t>Nicholas</t>
  </si>
  <si>
    <t>40311</t>
  </si>
  <si>
    <t>185029</t>
  </si>
  <si>
    <t>CHRISTIAN HEALTH CENTER</t>
  </si>
  <si>
    <t>920 SOUTH FOURTH STREET</t>
  </si>
  <si>
    <t>40203</t>
  </si>
  <si>
    <t>185038</t>
  </si>
  <si>
    <t>THE PAVILION AT KENTON</t>
  </si>
  <si>
    <t>401 EAST 20TH STREET</t>
  </si>
  <si>
    <t>Kenton</t>
  </si>
  <si>
    <t>41014</t>
  </si>
  <si>
    <t>185039</t>
  </si>
  <si>
    <t>HIGHLANDS NURSING AND REHABILITATION</t>
  </si>
  <si>
    <t>1705 STEVENS AVENUE</t>
  </si>
  <si>
    <t>40205</t>
  </si>
  <si>
    <t>185042</t>
  </si>
  <si>
    <t>THE GRANDVIEW NURSING AND REHABILITATION FACILITY</t>
  </si>
  <si>
    <t>640 WATER TOWER BYPASS</t>
  </si>
  <si>
    <t>CAMPBELLSVILLE</t>
  </si>
  <si>
    <t>42719</t>
  </si>
  <si>
    <t>185046</t>
  </si>
  <si>
    <t>SALEM SPRINGLAKE HEALTH &amp; REHABILITATION CENTER</t>
  </si>
  <si>
    <t>509 NORTH HAYDEN AVENUE</t>
  </si>
  <si>
    <t>42078</t>
  </si>
  <si>
    <t>185047</t>
  </si>
  <si>
    <t>FULTON NURSING AND REHABILITATION, LLC</t>
  </si>
  <si>
    <t>1004 HOLIDAY LANE</t>
  </si>
  <si>
    <t>42041</t>
  </si>
  <si>
    <t>185048</t>
  </si>
  <si>
    <t>COLONIAL CENTER</t>
  </si>
  <si>
    <t>2365 NASHVILLE ROAD</t>
  </si>
  <si>
    <t>BOWLING GREEN</t>
  </si>
  <si>
    <t>42101</t>
  </si>
  <si>
    <t>185049</t>
  </si>
  <si>
    <t>AUBURN HEALTH CARE</t>
  </si>
  <si>
    <t>139 PEARL ST.</t>
  </si>
  <si>
    <t>42206</t>
  </si>
  <si>
    <t>185052</t>
  </si>
  <si>
    <t>SIGNATURE HEALTHCARE AT SUMMIT MANOR REHAB &amp; WELLN</t>
  </si>
  <si>
    <t>400 BOMAR HEIGHTS</t>
  </si>
  <si>
    <t>42728</t>
  </si>
  <si>
    <t>185057</t>
  </si>
  <si>
    <t>SUNRISE MANOR NURSING HOME</t>
  </si>
  <si>
    <t>717 NORTH LINCOLN BOULEVARD</t>
  </si>
  <si>
    <t>HODGENVILLE</t>
  </si>
  <si>
    <t>Larue</t>
  </si>
  <si>
    <t>42748</t>
  </si>
  <si>
    <t>185061</t>
  </si>
  <si>
    <t>KENWOOD HEALTH AND REHABILITATION CENTER</t>
  </si>
  <si>
    <t>130 MEADOWLARK DRIVE</t>
  </si>
  <si>
    <t>40475</t>
  </si>
  <si>
    <t>185065</t>
  </si>
  <si>
    <t>LANDMARK OF LANCASTER REHABILITATION AND NURSING C</t>
  </si>
  <si>
    <t>308 WEST MAPLE AVENUE</t>
  </si>
  <si>
    <t>Garrard</t>
  </si>
  <si>
    <t>40444</t>
  </si>
  <si>
    <t>185069</t>
  </si>
  <si>
    <t>MAYFAIR MANOR</t>
  </si>
  <si>
    <t>3300 TATES CREEK ROAD</t>
  </si>
  <si>
    <t>LEXINGTON</t>
  </si>
  <si>
    <t>40502</t>
  </si>
  <si>
    <t>185076</t>
  </si>
  <si>
    <t>BRADFORD HEIGHTS HEALTH &amp; REHAB CENTER</t>
  </si>
  <si>
    <t>950 HIGHPOINT DRIVE</t>
  </si>
  <si>
    <t>HOPKINSVILLE</t>
  </si>
  <si>
    <t>42240</t>
  </si>
  <si>
    <t>185087</t>
  </si>
  <si>
    <t>TWIN RIVERS NURSING AND REHABILITATION CENTER</t>
  </si>
  <si>
    <t>2420 WEST THIRD STREET</t>
  </si>
  <si>
    <t>OWENSBORO</t>
  </si>
  <si>
    <t>42301</t>
  </si>
  <si>
    <t>185089</t>
  </si>
  <si>
    <t>SIGNATURE HEALTHCARE OF BOWLING GREEN</t>
  </si>
  <si>
    <t>550 HIGH ST.</t>
  </si>
  <si>
    <t>185090</t>
  </si>
  <si>
    <t>BRIDGE POINT CENTER</t>
  </si>
  <si>
    <t>7300 WOODSPOINT DRIVE</t>
  </si>
  <si>
    <t>41042</t>
  </si>
  <si>
    <t>185093</t>
  </si>
  <si>
    <t>NHC HEALTHCARE, GLASGOW</t>
  </si>
  <si>
    <t>109  HOMEWOOD BLVD.</t>
  </si>
  <si>
    <t>GLASGOW</t>
  </si>
  <si>
    <t>Barren</t>
  </si>
  <si>
    <t>42141</t>
  </si>
  <si>
    <t>185094</t>
  </si>
  <si>
    <t>PIKEVILLE NURSING AND REHAB CENTER</t>
  </si>
  <si>
    <t>260 SOUTH MAYO TRAIL</t>
  </si>
  <si>
    <t>PIKEVILLE</t>
  </si>
  <si>
    <t>41501</t>
  </si>
  <si>
    <t>185095</t>
  </si>
  <si>
    <t>HILLCREEK REHAB AND CARE, LLC</t>
  </si>
  <si>
    <t>3116 BRECKINRIDGE LANE</t>
  </si>
  <si>
    <t>40220</t>
  </si>
  <si>
    <t>185096</t>
  </si>
  <si>
    <t>LANDMARK OF IROQUOIS PARK REHAB AND NURSING CENTER</t>
  </si>
  <si>
    <t>900 GAGEL AVENUE</t>
  </si>
  <si>
    <t>40216</t>
  </si>
  <si>
    <t>185103</t>
  </si>
  <si>
    <t>THE TERRACE NURSING AND REHABILITATION CENTER</t>
  </si>
  <si>
    <t>1043 BROOKLYN BOULEVARD</t>
  </si>
  <si>
    <t>BEREA</t>
  </si>
  <si>
    <t>40403</t>
  </si>
  <si>
    <t>185112</t>
  </si>
  <si>
    <t>NIM HENSON GERIATRIC CENTER</t>
  </si>
  <si>
    <t>420 JETT DRIVE</t>
  </si>
  <si>
    <t>Breathitt</t>
  </si>
  <si>
    <t>41339</t>
  </si>
  <si>
    <t>185118</t>
  </si>
  <si>
    <t>SIGNATURE HEALTHCARE OF ELIZABETHTOWN</t>
  </si>
  <si>
    <t>1117 WOODLAND DRIVE</t>
  </si>
  <si>
    <t>ELIZABETHTOWN</t>
  </si>
  <si>
    <t>42701</t>
  </si>
  <si>
    <t>185120</t>
  </si>
  <si>
    <t>SIGNATURE HEALTHCARE AT HILLCREST</t>
  </si>
  <si>
    <t>3740 OLD HARTFORD ROAD</t>
  </si>
  <si>
    <t>42303</t>
  </si>
  <si>
    <t>185122</t>
  </si>
  <si>
    <t>LANDMARK OF LOUISVILLE REHABILITATION AND NURSING,</t>
  </si>
  <si>
    <t>1155 EASTERN PARKWAY</t>
  </si>
  <si>
    <t>40217</t>
  </si>
  <si>
    <t>185124</t>
  </si>
  <si>
    <t>REDBANKS</t>
  </si>
  <si>
    <t>851 KIMSEY LANE</t>
  </si>
  <si>
    <t>HENDERSON</t>
  </si>
  <si>
    <t>42420</t>
  </si>
  <si>
    <t>185125</t>
  </si>
  <si>
    <t>HILLCREST HEALTH AND REHABILITATION CENTER</t>
  </si>
  <si>
    <t>1245 AMERICAN GREETING ROAD</t>
  </si>
  <si>
    <t>CORBIN</t>
  </si>
  <si>
    <t>40702</t>
  </si>
  <si>
    <t>185127</t>
  </si>
  <si>
    <t>DANVILLE CENTRE FOR HEALTH &amp; REHABILITATION</t>
  </si>
  <si>
    <t>642 NORTH THIRD STREET</t>
  </si>
  <si>
    <t>Boyle</t>
  </si>
  <si>
    <t>40422</t>
  </si>
  <si>
    <t>185131</t>
  </si>
  <si>
    <t>THE JORDAN CENTER</t>
  </si>
  <si>
    <t>270 E CLAYTON LANE</t>
  </si>
  <si>
    <t>LOUISA</t>
  </si>
  <si>
    <t>41230</t>
  </si>
  <si>
    <t>185132</t>
  </si>
  <si>
    <t>FRANCISCAN HEALTH CARE CENTER</t>
  </si>
  <si>
    <t>3625 FERN VALLEY ROAD</t>
  </si>
  <si>
    <t>40219</t>
  </si>
  <si>
    <t>185133</t>
  </si>
  <si>
    <t>TRADEWATER POINTE</t>
  </si>
  <si>
    <t>100 WEST RAMSEY</t>
  </si>
  <si>
    <t>DAWSON SPRINGS</t>
  </si>
  <si>
    <t>42408</t>
  </si>
  <si>
    <t>185134</t>
  </si>
  <si>
    <t>HAZARD HEALTH AND REHABILITATION CENTER</t>
  </si>
  <si>
    <t>390 PARK AVENUE</t>
  </si>
  <si>
    <t>HAZARD</t>
  </si>
  <si>
    <t>41702</t>
  </si>
  <si>
    <t>185136</t>
  </si>
  <si>
    <t>WESLEY MANOR</t>
  </si>
  <si>
    <t>5012 EAST MANSLICK RD</t>
  </si>
  <si>
    <t>185137</t>
  </si>
  <si>
    <t>WESTMINSTER TERRACE</t>
  </si>
  <si>
    <t>2116 BUECHEL BANK ROAD</t>
  </si>
  <si>
    <t>40218</t>
  </si>
  <si>
    <t>185138</t>
  </si>
  <si>
    <t>NAZARETH HOME</t>
  </si>
  <si>
    <t>2000 NEWBURG ROAD</t>
  </si>
  <si>
    <t>185141</t>
  </si>
  <si>
    <t>SIGNATURE HEALTHCARE OF GEORGETOWN</t>
  </si>
  <si>
    <t>102 POCAHONTAS TRAIL</t>
  </si>
  <si>
    <t>40324</t>
  </si>
  <si>
    <t>185142</t>
  </si>
  <si>
    <t>CONCORDIA HEALTHCARE CENTER-HERITAGE MANOR</t>
  </si>
  <si>
    <t>401 INDIANA AVE</t>
  </si>
  <si>
    <t>MAYFIELD</t>
  </si>
  <si>
    <t>Graves</t>
  </si>
  <si>
    <t>42066</t>
  </si>
  <si>
    <t>185144</t>
  </si>
  <si>
    <t>HOMESTEAD POST ACUTE</t>
  </si>
  <si>
    <t>1608 VERSAILLES ROAD</t>
  </si>
  <si>
    <t>40504</t>
  </si>
  <si>
    <t>185145</t>
  </si>
  <si>
    <t>CEDAR RIDGE HEALTH CAMPUS</t>
  </si>
  <si>
    <t>1217 US HIGHWAY 62 E</t>
  </si>
  <si>
    <t>CYNTHIANA</t>
  </si>
  <si>
    <t>41031</t>
  </si>
  <si>
    <t>185146</t>
  </si>
  <si>
    <t>FOUNTAIN CIRCLE CARE &amp; REHABILITATION CENTER</t>
  </si>
  <si>
    <t>200 GLENWAY ROAD</t>
  </si>
  <si>
    <t>40391</t>
  </si>
  <si>
    <t>185147</t>
  </si>
  <si>
    <t>200 STERLING DRIVE</t>
  </si>
  <si>
    <t>185148</t>
  </si>
  <si>
    <t>WILLIAMSBURG HEALTH AND REHABILITATION CENTER</t>
  </si>
  <si>
    <t>287 N ELEVENTH STREET</t>
  </si>
  <si>
    <t>40769</t>
  </si>
  <si>
    <t>185149</t>
  </si>
  <si>
    <t>LANDMARK OF BARDSTOWN REHABILITATION AND NURSING</t>
  </si>
  <si>
    <t>120 LIFE CARE WAY</t>
  </si>
  <si>
    <t>BARDSTOWN</t>
  </si>
  <si>
    <t>Nelson</t>
  </si>
  <si>
    <t>40004</t>
  </si>
  <si>
    <t>185150</t>
  </si>
  <si>
    <t>KNOTT COUNTY HEALTH AND REHABILITATION CENTER</t>
  </si>
  <si>
    <t>388 PERKINS MADDEN ROAD</t>
  </si>
  <si>
    <t>HINDMAN</t>
  </si>
  <si>
    <t>Knott</t>
  </si>
  <si>
    <t>41822</t>
  </si>
  <si>
    <t>185151</t>
  </si>
  <si>
    <t>RIVERVIEW HEALTH CARE CENTER</t>
  </si>
  <si>
    <t>79 SPARROW LANE</t>
  </si>
  <si>
    <t>PRESTONSBURG</t>
  </si>
  <si>
    <t>41653</t>
  </si>
  <si>
    <t>185152</t>
  </si>
  <si>
    <t>SOMERWOODS NURSING AND REHABILITATION CENTER</t>
  </si>
  <si>
    <t>555 BOURNE AVENUE</t>
  </si>
  <si>
    <t>SOMERSET</t>
  </si>
  <si>
    <t>42501</t>
  </si>
  <si>
    <t>185154</t>
  </si>
  <si>
    <t>HOME OF THE INNOCENTS</t>
  </si>
  <si>
    <t>1100 EAST MARKET STREET</t>
  </si>
  <si>
    <t>40206</t>
  </si>
  <si>
    <t>185155</t>
  </si>
  <si>
    <t>LIFE CARE CENTER OF MOREHEAD</t>
  </si>
  <si>
    <t>933 NORTH TOLLIVER ROAD</t>
  </si>
  <si>
    <t>MOREHEAD</t>
  </si>
  <si>
    <t>Rowan</t>
  </si>
  <si>
    <t>40351</t>
  </si>
  <si>
    <t>185157</t>
  </si>
  <si>
    <t>ROCKCASTLE REGIONAL HOSPITAL AND RESPIRATORY CARE</t>
  </si>
  <si>
    <t>145 NEWCOMB AVENUE</t>
  </si>
  <si>
    <t>Rockcastle</t>
  </si>
  <si>
    <t>40456</t>
  </si>
  <si>
    <t>185159</t>
  </si>
  <si>
    <t>FRANKFORT REHAB AND CARE, LLC</t>
  </si>
  <si>
    <t>117 OLD SOLDIERS LANE</t>
  </si>
  <si>
    <t>40601</t>
  </si>
  <si>
    <t>185160</t>
  </si>
  <si>
    <t>LEXINGTON COUNTRY PLACE</t>
  </si>
  <si>
    <t>700 MASON HEADLEY ROAD</t>
  </si>
  <si>
    <t>185164</t>
  </si>
  <si>
    <t>BARBOURVILLE HEALTH AND REHABILITATION CENTER</t>
  </si>
  <si>
    <t>65 MINTON HICKORY FARM ROAD</t>
  </si>
  <si>
    <t>BARBOURVILLE</t>
  </si>
  <si>
    <t>40906</t>
  </si>
  <si>
    <t>185165</t>
  </si>
  <si>
    <t>LYNDON WOODS CARE &amp; REHAB, LLC</t>
  </si>
  <si>
    <t>1101 LYNDON LANE</t>
  </si>
  <si>
    <t>40222</t>
  </si>
  <si>
    <t>185166</t>
  </si>
  <si>
    <t>HARLAN HEALTH AND REHABILITATION CENTER</t>
  </si>
  <si>
    <t>200 MEDICAL CENTER DRIVE</t>
  </si>
  <si>
    <t>Harlan</t>
  </si>
  <si>
    <t>40831</t>
  </si>
  <si>
    <t>185167</t>
  </si>
  <si>
    <t>HOPKINS CENTER</t>
  </si>
  <si>
    <t>460 SOUTH COLLEGE STREET</t>
  </si>
  <si>
    <t>WOODBURN</t>
  </si>
  <si>
    <t>42170</t>
  </si>
  <si>
    <t>185168</t>
  </si>
  <si>
    <t>SIGNATURE HEALTHCARE OF MONROE COUNTY REHAB &amp; WELL</t>
  </si>
  <si>
    <t>706 NORTH MAGNOLIA STREET</t>
  </si>
  <si>
    <t>TOMPKINSVILLE</t>
  </si>
  <si>
    <t>42167</t>
  </si>
  <si>
    <t>185169</t>
  </si>
  <si>
    <t>SIGNATURE HEALTHCARE AT JEFFERSON MANOR REHAB &amp; WE</t>
  </si>
  <si>
    <t>1801 LYNN WAY</t>
  </si>
  <si>
    <t>185170</t>
  </si>
  <si>
    <t>BRADFORD SQUARE GENESIS HEALTHCARE</t>
  </si>
  <si>
    <t>1040 US 127 SOUTH</t>
  </si>
  <si>
    <t>185171</t>
  </si>
  <si>
    <t>PARKVIEW NURSING &amp; REHABILITATION CENTER</t>
  </si>
  <si>
    <t>544 LONE OAK ROAD</t>
  </si>
  <si>
    <t>PADUCAH</t>
  </si>
  <si>
    <t>Mc Cracken</t>
  </si>
  <si>
    <t>42003</t>
  </si>
  <si>
    <t>185172</t>
  </si>
  <si>
    <t>TUG VALLEY ARH SKILLED NURSING FACILITY</t>
  </si>
  <si>
    <t>260 HOSPITAL DRIVE</t>
  </si>
  <si>
    <t>SOUTH WILLIAMSON</t>
  </si>
  <si>
    <t>41503</t>
  </si>
  <si>
    <t>185173</t>
  </si>
  <si>
    <t>CUMBERLAND NURSING AND REHABILITATION CENTER</t>
  </si>
  <si>
    <t>200 NORFLEET DRIVE</t>
  </si>
  <si>
    <t>185174</t>
  </si>
  <si>
    <t>FLORENCE PARK CARE CENTER</t>
  </si>
  <si>
    <t>6975 BURLINGTON PIKE</t>
  </si>
  <si>
    <t>185175</t>
  </si>
  <si>
    <t>TREYTON OAK TOWERS</t>
  </si>
  <si>
    <t>211 WEST OAK STREET</t>
  </si>
  <si>
    <t>185176</t>
  </si>
  <si>
    <t>CLIFTON OAKS CARE AND REHAB CENTER, LLC</t>
  </si>
  <si>
    <t>446 MT. HOLLY AVENUE</t>
  </si>
  <si>
    <t>185177</t>
  </si>
  <si>
    <t>GRAYSON NURSING AND REHABILITATION</t>
  </si>
  <si>
    <t>505 WILLIAM THOMASON BYWAY</t>
  </si>
  <si>
    <t>LEITCHFIELD</t>
  </si>
  <si>
    <t>Grayson</t>
  </si>
  <si>
    <t>42754</t>
  </si>
  <si>
    <t>185178</t>
  </si>
  <si>
    <t>LOUISVILLE EAST POST ACUTE</t>
  </si>
  <si>
    <t>4200 BROWNS LANE</t>
  </si>
  <si>
    <t>185180</t>
  </si>
  <si>
    <t>SIGNATURE HEALTHCARE AT NORTH HARDIN REHAB &amp; WELLN</t>
  </si>
  <si>
    <t>599 ROGERSVILLE ROAD</t>
  </si>
  <si>
    <t>RADCLIFF</t>
  </si>
  <si>
    <t>40160</t>
  </si>
  <si>
    <t>185183</t>
  </si>
  <si>
    <t>HELMWOOD HEALTHCARE CENTER</t>
  </si>
  <si>
    <t>106 DIECKS DRIVE</t>
  </si>
  <si>
    <t>185187</t>
  </si>
  <si>
    <t>GREENWOOD NURSING &amp; REHABILITATION CENTER</t>
  </si>
  <si>
    <t>5079 SCOTTSVILLE RD.</t>
  </si>
  <si>
    <t>42104</t>
  </si>
  <si>
    <t>185190</t>
  </si>
  <si>
    <t>BAPTIST HEALTH LA GRANGE</t>
  </si>
  <si>
    <t>1025 NEW MOODY LANE</t>
  </si>
  <si>
    <t>Oldham</t>
  </si>
  <si>
    <t>40031</t>
  </si>
  <si>
    <t>185192</t>
  </si>
  <si>
    <t>ST MATTHEWS CARE AND REHAB CENTER, LLC</t>
  </si>
  <si>
    <t>227 BROWNS LANE</t>
  </si>
  <si>
    <t>40207</t>
  </si>
  <si>
    <t>185193</t>
  </si>
  <si>
    <t>HYDEN HEALTH AND REHABILITATION CENTER</t>
  </si>
  <si>
    <t>21040 US HWY 421 SOUTH</t>
  </si>
  <si>
    <t>HYDEN</t>
  </si>
  <si>
    <t>Leslie</t>
  </si>
  <si>
    <t>41749</t>
  </si>
  <si>
    <t>185194</t>
  </si>
  <si>
    <t>THE FORUM AT BROOKSIDE</t>
  </si>
  <si>
    <t>200 BROOKSIDE DRIVE</t>
  </si>
  <si>
    <t>40243</t>
  </si>
  <si>
    <t>185195</t>
  </si>
  <si>
    <t>OAKVIEW NURSING &amp; REHABILITATION CENTER</t>
  </si>
  <si>
    <t>10456 US HIGHWAY 62</t>
  </si>
  <si>
    <t>CALVERT CITY</t>
  </si>
  <si>
    <t>42029</t>
  </si>
  <si>
    <t>185197</t>
  </si>
  <si>
    <t>NORTHPOINT/LEXINGTON HEALTHCARE CENTER</t>
  </si>
  <si>
    <t>1500 TRENT BOULEVARD</t>
  </si>
  <si>
    <t>40515</t>
  </si>
  <si>
    <t>185200</t>
  </si>
  <si>
    <t>LETCHER MANOR</t>
  </si>
  <si>
    <t>73 PIEDMONT DRIVE</t>
  </si>
  <si>
    <t>WHITESBURG</t>
  </si>
  <si>
    <t>Letcher</t>
  </si>
  <si>
    <t>41858</t>
  </si>
  <si>
    <t>185201</t>
  </si>
  <si>
    <t>SIGNATURE HEALTHCARE AT TANBARK REHAB &amp; WELLNESS C</t>
  </si>
  <si>
    <t>1121 TANBARK ROAD</t>
  </si>
  <si>
    <t>185205</t>
  </si>
  <si>
    <t>SIGNATURE HEALTHCARE OF CARROLLTON REHAB &amp; WELLNES</t>
  </si>
  <si>
    <t>1206 ELEVENTH STREET</t>
  </si>
  <si>
    <t>41045</t>
  </si>
  <si>
    <t>185207</t>
  </si>
  <si>
    <t>MAYSVILLE NURSING AND REHABILITATION FACILITY</t>
  </si>
  <si>
    <t>620 PARKER ROAD</t>
  </si>
  <si>
    <t>MAYSVILLE</t>
  </si>
  <si>
    <t>41056</t>
  </si>
  <si>
    <t>185208</t>
  </si>
  <si>
    <t>CARMEL MANOR</t>
  </si>
  <si>
    <t>100 CARMEL MANOR ROAD</t>
  </si>
  <si>
    <t>FORT THOMAS</t>
  </si>
  <si>
    <t>Campbell</t>
  </si>
  <si>
    <t>41075</t>
  </si>
  <si>
    <t>185209</t>
  </si>
  <si>
    <t>RIVERSIDE CARE &amp; REHABILITATION CENTER</t>
  </si>
  <si>
    <t>190 EAST HWY 136</t>
  </si>
  <si>
    <t>42327</t>
  </si>
  <si>
    <t>185210</t>
  </si>
  <si>
    <t>THE WILLOWS AT HARRODSBURG</t>
  </si>
  <si>
    <t>180 LUCKY MAN WAY</t>
  </si>
  <si>
    <t>HARRODSBURG</t>
  </si>
  <si>
    <t>40330</t>
  </si>
  <si>
    <t>185211</t>
  </si>
  <si>
    <t>SIGNATURE HEALTHCARE OF MCCREARY COUNTY REHAB &amp; WE</t>
  </si>
  <si>
    <t>58 CAL HILL ROAD</t>
  </si>
  <si>
    <t>PINE KNOT</t>
  </si>
  <si>
    <t>Mc Creary</t>
  </si>
  <si>
    <t>42635</t>
  </si>
  <si>
    <t>185213</t>
  </si>
  <si>
    <t>WOLFE COUNTY HEALTH AND REHABILITATION CENTER</t>
  </si>
  <si>
    <t>850 HWY 191</t>
  </si>
  <si>
    <t>CAMPTON</t>
  </si>
  <si>
    <t>Wolfe</t>
  </si>
  <si>
    <t>41301</t>
  </si>
  <si>
    <t>185215</t>
  </si>
  <si>
    <t>PINE MEADOWS POST ACUTE</t>
  </si>
  <si>
    <t>1608 HILL RISE DRIVE</t>
  </si>
  <si>
    <t>185217</t>
  </si>
  <si>
    <t>METCALFE HEALTH CARE CENTER</t>
  </si>
  <si>
    <t>701 SKYLINE DRIVE</t>
  </si>
  <si>
    <t>EDMONTON</t>
  </si>
  <si>
    <t>Metcalfe</t>
  </si>
  <si>
    <t>42129</t>
  </si>
  <si>
    <t>185218</t>
  </si>
  <si>
    <t>SOMERSET NURSING AND REHABILITATION FACILITY</t>
  </si>
  <si>
    <t>106 GOVER STREET</t>
  </si>
  <si>
    <t>185220</t>
  </si>
  <si>
    <t>NICHOLASVILLE NURSING &amp; REHABILIATION</t>
  </si>
  <si>
    <t>100 SPARKS AVENUE</t>
  </si>
  <si>
    <t>NICHOLASVILLE</t>
  </si>
  <si>
    <t>Jessamine</t>
  </si>
  <si>
    <t>40356</t>
  </si>
  <si>
    <t>185221</t>
  </si>
  <si>
    <t>SALYERSVILLE NURSING AND REHABILITATION CENTER</t>
  </si>
  <si>
    <t>662 PARKWAY DRIVE</t>
  </si>
  <si>
    <t>SALYERSVILLE</t>
  </si>
  <si>
    <t>Magoffin</t>
  </si>
  <si>
    <t>41465</t>
  </si>
  <si>
    <t>185222</t>
  </si>
  <si>
    <t>GOOD SHEPHERD HEALTH AND REHABILITATION</t>
  </si>
  <si>
    <t>60 PHILLIPS BRANCH ROAD</t>
  </si>
  <si>
    <t>PHELPS</t>
  </si>
  <si>
    <t>41553</t>
  </si>
  <si>
    <t>185224</t>
  </si>
  <si>
    <t>BOWLING GREEN NURSING AND REHABILITATION CENTER</t>
  </si>
  <si>
    <t>1561 NEWTON AVE.</t>
  </si>
  <si>
    <t>185225</t>
  </si>
  <si>
    <t>ROSEDALE GREEN</t>
  </si>
  <si>
    <t>4250 GLENN AVENUE</t>
  </si>
  <si>
    <t>41015</t>
  </si>
  <si>
    <t>185226</t>
  </si>
  <si>
    <t>CARMEL HOME</t>
  </si>
  <si>
    <t>2501 OLD HARTFORD ROAD</t>
  </si>
  <si>
    <t>185227</t>
  </si>
  <si>
    <t>SUPERIOR CARE HOME</t>
  </si>
  <si>
    <t>100 MARSHALL COURT</t>
  </si>
  <si>
    <t>42001</t>
  </si>
  <si>
    <t>185228</t>
  </si>
  <si>
    <t>WESTERN STATE NURSING FACILITY</t>
  </si>
  <si>
    <t>2400 RUSSELLVILLE ROAD</t>
  </si>
  <si>
    <t>185229</t>
  </si>
  <si>
    <t>BARREN COUNTY NURSING AND REHABILITATION</t>
  </si>
  <si>
    <t>300 WESTWOOD STREET</t>
  </si>
  <si>
    <t>185230</t>
  </si>
  <si>
    <t>LANDMARK OF ELKHORN CITY REHABILITATION AND NURSIN</t>
  </si>
  <si>
    <t>945 WEST RUSSELL STREET</t>
  </si>
  <si>
    <t>ELKHORN CITY</t>
  </si>
  <si>
    <t>41522</t>
  </si>
  <si>
    <t>185232</t>
  </si>
  <si>
    <t>116 SOUTH COMMONWEALTH AVENUE</t>
  </si>
  <si>
    <t>40701</t>
  </si>
  <si>
    <t>185234</t>
  </si>
  <si>
    <t>CALVERT CITY CONVALESCENT CENTER</t>
  </si>
  <si>
    <t>1201 FIFTH AVE</t>
  </si>
  <si>
    <t>185236</t>
  </si>
  <si>
    <t>OWENSBORO CENTER</t>
  </si>
  <si>
    <t>1205 LEITCHFIELD ROAD</t>
  </si>
  <si>
    <t>185237</t>
  </si>
  <si>
    <t>CHEROKEE PARK REHABILITATION</t>
  </si>
  <si>
    <t>2100 MILLVALE ROAD</t>
  </si>
  <si>
    <t>185238</t>
  </si>
  <si>
    <t>VANCEBURG REHAB AND CARE, LLC</t>
  </si>
  <si>
    <t>58 EASTHAM STREET</t>
  </si>
  <si>
    <t>VANCEBURG</t>
  </si>
  <si>
    <t>Lewis</t>
  </si>
  <si>
    <t>41179</t>
  </si>
  <si>
    <t>185240</t>
  </si>
  <si>
    <t>MIDDLESBORO NURSING AND REHABILITATION FACILITY</t>
  </si>
  <si>
    <t>235 NEW WILSON LANE</t>
  </si>
  <si>
    <t>MIDDLESBORO</t>
  </si>
  <si>
    <t>Bell</t>
  </si>
  <si>
    <t>40965</t>
  </si>
  <si>
    <t>185241</t>
  </si>
  <si>
    <t>MADONNA MANOR</t>
  </si>
  <si>
    <t>2344 AMSTERDAM ROAD</t>
  </si>
  <si>
    <t>VILLA HILLS</t>
  </si>
  <si>
    <t>41017</t>
  </si>
  <si>
    <t>185242</t>
  </si>
  <si>
    <t>WINDSOR CARE CENTER</t>
  </si>
  <si>
    <t>125 STERLING WAY</t>
  </si>
  <si>
    <t>40353</t>
  </si>
  <si>
    <t>185243</t>
  </si>
  <si>
    <t>MOUNTAIN VIEW NURSING AND REHABILITATION CENTER</t>
  </si>
  <si>
    <t>39 FERNDALE APARTMENTS ROAD</t>
  </si>
  <si>
    <t>PINEVILLE</t>
  </si>
  <si>
    <t>40977</t>
  </si>
  <si>
    <t>185244</t>
  </si>
  <si>
    <t>STANFORD CARE AND REHAB, LLC</t>
  </si>
  <si>
    <t>105 HARMON HEIGHTS</t>
  </si>
  <si>
    <t>STANFORD</t>
  </si>
  <si>
    <t>40484</t>
  </si>
  <si>
    <t>185246</t>
  </si>
  <si>
    <t>ROCKCASTLE HEALTH AND REHABILITATION CENTER</t>
  </si>
  <si>
    <t>371 WEST MAIN STREET</t>
  </si>
  <si>
    <t>BRODHEAD</t>
  </si>
  <si>
    <t>40409</t>
  </si>
  <si>
    <t>185248</t>
  </si>
  <si>
    <t>SAYRE CHRISTIAN VILLAGE NURSING HOME</t>
  </si>
  <si>
    <t>3775 BELLEAU WOOD DRIVE</t>
  </si>
  <si>
    <t>40517</t>
  </si>
  <si>
    <t>185249</t>
  </si>
  <si>
    <t>SIGNATURE HEALTHCARE AT JACKSON MANOR REHAB &amp; WELL</t>
  </si>
  <si>
    <t>96 HIGHWAY 3444</t>
  </si>
  <si>
    <t>ANNVILLE</t>
  </si>
  <si>
    <t>40402</t>
  </si>
  <si>
    <t>185250</t>
  </si>
  <si>
    <t>OAKMONT MANOR</t>
  </si>
  <si>
    <t>1100 GRANDVIEW DRIVE</t>
  </si>
  <si>
    <t>FLATWOODS</t>
  </si>
  <si>
    <t>Greenup</t>
  </si>
  <si>
    <t>41139</t>
  </si>
  <si>
    <t>185252</t>
  </si>
  <si>
    <t>SHADY LAWN NURSING AND REHABILITATION CENTER</t>
  </si>
  <si>
    <t>2582 CERULEAN ROAD</t>
  </si>
  <si>
    <t>CADIZ</t>
  </si>
  <si>
    <t>Trigg</t>
  </si>
  <si>
    <t>42211</t>
  </si>
  <si>
    <t>185253</t>
  </si>
  <si>
    <t>CARTER NURSING AND REHABILITATION</t>
  </si>
  <si>
    <t>250 MCDAVID BLVD</t>
  </si>
  <si>
    <t>GRAYSON</t>
  </si>
  <si>
    <t>Carter</t>
  </si>
  <si>
    <t>41143</t>
  </si>
  <si>
    <t>185254</t>
  </si>
  <si>
    <t>RIDGEWAY NURSING &amp; REHABILITATION FACILITY</t>
  </si>
  <si>
    <t>406 WYOMING ROAD</t>
  </si>
  <si>
    <t>OWINGSVILLE</t>
  </si>
  <si>
    <t>Bath</t>
  </si>
  <si>
    <t>40360</t>
  </si>
  <si>
    <t>185256</t>
  </si>
  <si>
    <t>PARKVIEW NURSING AND REHABILITATION CENTER</t>
  </si>
  <si>
    <t>200 NURSING HOME LANE</t>
  </si>
  <si>
    <t>185257</t>
  </si>
  <si>
    <t>GREEN HILL REHAB AND CARE, LLC</t>
  </si>
  <si>
    <t>213 INDUSTRIAL ROAD</t>
  </si>
  <si>
    <t>Green</t>
  </si>
  <si>
    <t>42743</t>
  </si>
  <si>
    <t>185258</t>
  </si>
  <si>
    <t>LAKE WAY NURSING AND REHABILITATION CENTER</t>
  </si>
  <si>
    <t>2607 MAIN STREET HWY 641 SOUTH</t>
  </si>
  <si>
    <t>42025</t>
  </si>
  <si>
    <t>185259</t>
  </si>
  <si>
    <t>RIVERS EDGE NURSING AND REHABILITATION CENTER</t>
  </si>
  <si>
    <t>6301 BASS ROAD</t>
  </si>
  <si>
    <t>PROSPECT</t>
  </si>
  <si>
    <t>40059</t>
  </si>
  <si>
    <t>185260</t>
  </si>
  <si>
    <t>15 AUDUBON PLAZA DRIVE</t>
  </si>
  <si>
    <t>185261</t>
  </si>
  <si>
    <t>WURTLAND NURSING &amp; REHABILITATION</t>
  </si>
  <si>
    <t>100 WURTLAND AVENUE</t>
  </si>
  <si>
    <t>WURTLAND</t>
  </si>
  <si>
    <t>41144</t>
  </si>
  <si>
    <t>185262</t>
  </si>
  <si>
    <t>131 MEADOWLARK DRIVE</t>
  </si>
  <si>
    <t>185263</t>
  </si>
  <si>
    <t>DAWSON SPRINGS HEALTH AND REHABILITATION CENTER</t>
  </si>
  <si>
    <t>213 WATER STREET</t>
  </si>
  <si>
    <t>185264</t>
  </si>
  <si>
    <t>CHARLESTON HEALTH CARE CENTER</t>
  </si>
  <si>
    <t>203 BRUCE COURT</t>
  </si>
  <si>
    <t>185265</t>
  </si>
  <si>
    <t>GRANT CENTER</t>
  </si>
  <si>
    <t>201 KIMBERLY LANE</t>
  </si>
  <si>
    <t>WILLIAMSTOWN</t>
  </si>
  <si>
    <t>41097</t>
  </si>
  <si>
    <t>185266</t>
  </si>
  <si>
    <t>ELIZABETHTOWN NURSING AND REHABILITATION CENTER</t>
  </si>
  <si>
    <t>1101 WOODLAND DRIVE</t>
  </si>
  <si>
    <t>185267</t>
  </si>
  <si>
    <t>CEDARS OF LEBANON NURSING CENTER</t>
  </si>
  <si>
    <t>337 SOUTH HARRISON STREET</t>
  </si>
  <si>
    <t>40033</t>
  </si>
  <si>
    <t>185268</t>
  </si>
  <si>
    <t>JEFFERSONTOWN REHABILITATION</t>
  </si>
  <si>
    <t>3500 GOOD SAMARITAN WAY</t>
  </si>
  <si>
    <t>JEFFERSONTOWN</t>
  </si>
  <si>
    <t>40299</t>
  </si>
  <si>
    <t>185269</t>
  </si>
  <si>
    <t>CRITTENDEN COUNTY HEALTH &amp; REHABILITATION CENTER</t>
  </si>
  <si>
    <t>201 WATSON STREET</t>
  </si>
  <si>
    <t>42064</t>
  </si>
  <si>
    <t>185270</t>
  </si>
  <si>
    <t>CUMBERLAND VALLEY MANOR</t>
  </si>
  <si>
    <t>301 SOUTH MAIN STREET, PO BOX 438</t>
  </si>
  <si>
    <t>BURKESVILLE</t>
  </si>
  <si>
    <t>42717</t>
  </si>
  <si>
    <t>185271</t>
  </si>
  <si>
    <t>GLENVIEW HEALTH CARE FACILITY</t>
  </si>
  <si>
    <t>1002 GLENVIEW DRIVE</t>
  </si>
  <si>
    <t>185272</t>
  </si>
  <si>
    <t>RIVER HAVEN NURSING AND REHABILITATION CENTER</t>
  </si>
  <si>
    <t>867 MCGUIRE AVENUE</t>
  </si>
  <si>
    <t>185273</t>
  </si>
  <si>
    <t>OWSLEY COUNTY HEALTH CARE CENTER, INC</t>
  </si>
  <si>
    <t>20 COUNTY BARN ROAD</t>
  </si>
  <si>
    <t>Owsley</t>
  </si>
  <si>
    <t>41314</t>
  </si>
  <si>
    <t>185274</t>
  </si>
  <si>
    <t>WEST LIBERTY NURSING &amp; REHABILITATION</t>
  </si>
  <si>
    <t>774 LIBERTY ROAD, PO BOX 219</t>
  </si>
  <si>
    <t>41472</t>
  </si>
  <si>
    <t>185275</t>
  </si>
  <si>
    <t>SIGNATURE HEALTHCARE OF HARTFORD REHAB &amp; WELLNESS</t>
  </si>
  <si>
    <t>114 MCMURTRY AVENUE</t>
  </si>
  <si>
    <t>42347</t>
  </si>
  <si>
    <t>185276</t>
  </si>
  <si>
    <t>LORETTO MOTHERHOUSE INFIRMARY</t>
  </si>
  <si>
    <t>515 NERINX ROAD</t>
  </si>
  <si>
    <t>NERINX</t>
  </si>
  <si>
    <t>40049</t>
  </si>
  <si>
    <t>185277</t>
  </si>
  <si>
    <t>SIGNATURE HEALTHCARE AT HERITAGE HALL REHAB &amp; WELL</t>
  </si>
  <si>
    <t>331 SOUTH MAIN STREET</t>
  </si>
  <si>
    <t>40342</t>
  </si>
  <si>
    <t>185279</t>
  </si>
  <si>
    <t>MILLS HEALTH &amp; REHAB CENTER</t>
  </si>
  <si>
    <t>500 BECK LANE</t>
  </si>
  <si>
    <t>185281</t>
  </si>
  <si>
    <t>FRIENDSHIP HEALTH AND REHAB, LLC</t>
  </si>
  <si>
    <t>7400 FRIENDSHIP DRIVE</t>
  </si>
  <si>
    <t>PEWEE VALLEY</t>
  </si>
  <si>
    <t>40056</t>
  </si>
  <si>
    <t>185282</t>
  </si>
  <si>
    <t>SOUTH SHORE NURSING &amp; REHABILITATION</t>
  </si>
  <si>
    <t>JAMES E. HANNAH DRIVE</t>
  </si>
  <si>
    <t>SOUTH SHORE</t>
  </si>
  <si>
    <t>41175</t>
  </si>
  <si>
    <t>185283</t>
  </si>
  <si>
    <t>BOURBON HEIGHTS NURSING HOME</t>
  </si>
  <si>
    <t>2000 SOUTH MAIN STREET</t>
  </si>
  <si>
    <t>40361</t>
  </si>
  <si>
    <t>185285</t>
  </si>
  <si>
    <t>BRECKINRIDGE MEMORIAL NURSING FACILITY</t>
  </si>
  <si>
    <t>1011 OLD HIGHWAY 60</t>
  </si>
  <si>
    <t>HARDINSBURG</t>
  </si>
  <si>
    <t>Breckinridge</t>
  </si>
  <si>
    <t>40143</t>
  </si>
  <si>
    <t>185286</t>
  </si>
  <si>
    <t>FAIR OAKS HEALTH SYSTEMS, LLC</t>
  </si>
  <si>
    <t>1 SPARKS AVENUE</t>
  </si>
  <si>
    <t>JAMESTOWN</t>
  </si>
  <si>
    <t>42629</t>
  </si>
  <si>
    <t>185287</t>
  </si>
  <si>
    <t>HARRODSBURG HEALTH &amp; REHABILITATION CENTER</t>
  </si>
  <si>
    <t>853 LEXINGTON ROAD</t>
  </si>
  <si>
    <t>185288</t>
  </si>
  <si>
    <t>9600 LAMBORNE BOULEVARD</t>
  </si>
  <si>
    <t>40272</t>
  </si>
  <si>
    <t>185290</t>
  </si>
  <si>
    <t>REGENCY CENTER</t>
  </si>
  <si>
    <t>1550 RAYDALE DRIVE</t>
  </si>
  <si>
    <t>185291</t>
  </si>
  <si>
    <t>REDBANKS COLONIAL TERRACE</t>
  </si>
  <si>
    <t>142 ROGER POWELL RD</t>
  </si>
  <si>
    <t>SEBREE</t>
  </si>
  <si>
    <t>42455</t>
  </si>
  <si>
    <t>185293</t>
  </si>
  <si>
    <t>LANDMARK OF LAUREL CREEK REHABILITATION AND NURSIN</t>
  </si>
  <si>
    <t>1033 NORTH HIGHWAY 11</t>
  </si>
  <si>
    <t>40962</t>
  </si>
  <si>
    <t>185294</t>
  </si>
  <si>
    <t>CONCORDIA NURSING AND REHABILITATION - MAPLE</t>
  </si>
  <si>
    <t>515 GREENE DRIVE</t>
  </si>
  <si>
    <t>185295</t>
  </si>
  <si>
    <t>HARBORVIEW DOVER, LLC</t>
  </si>
  <si>
    <t>112 DOVER DRIVE</t>
  </si>
  <si>
    <t>185297</t>
  </si>
  <si>
    <t>SANSBURY CARE CENTER</t>
  </si>
  <si>
    <t>2625 BARDSTOWN ROAD</t>
  </si>
  <si>
    <t>SAINT CATHARINE</t>
  </si>
  <si>
    <t>40061</t>
  </si>
  <si>
    <t>185298</t>
  </si>
  <si>
    <t>HICKS GOLDEN YEARS NURSING HOME</t>
  </si>
  <si>
    <t>1901 WEST HIGHWAY 90 BYPASS</t>
  </si>
  <si>
    <t>42633</t>
  </si>
  <si>
    <t>185300</t>
  </si>
  <si>
    <t>SIGNATURE HEALTHCARE AT SUMMERFIELD REHAB &amp; WELLNE</t>
  </si>
  <si>
    <t>1877 FARNSLEY ROAD</t>
  </si>
  <si>
    <t>185301</t>
  </si>
  <si>
    <t>REGIS WOODS</t>
  </si>
  <si>
    <t>4604 LOWE ROAD</t>
  </si>
  <si>
    <t>185302</t>
  </si>
  <si>
    <t>HARDINSBURG NURSING AND REHABILITATION CENTER</t>
  </si>
  <si>
    <t>101 FAIRGROUNDS ROAD</t>
  </si>
  <si>
    <t>185304</t>
  </si>
  <si>
    <t>PRESTONSBURG HEALTH CARE CENTER</t>
  </si>
  <si>
    <t>147 NORTH HIGHLAND AVENUE</t>
  </si>
  <si>
    <t>185305</t>
  </si>
  <si>
    <t>SPRINGHURST HEALTH AND REHAB</t>
  </si>
  <si>
    <t>3001 N. HURSTBOURNE PARKWAY</t>
  </si>
  <si>
    <t>40241</t>
  </si>
  <si>
    <t>185306</t>
  </si>
  <si>
    <t>RIDGEWOOD TERRACE NURSING HOME</t>
  </si>
  <si>
    <t>150 CORNWALL DRIVE</t>
  </si>
  <si>
    <t>185309</t>
  </si>
  <si>
    <t>SPRING VIEW HEALTH &amp; REHAB CENTER</t>
  </si>
  <si>
    <t>718 GOODWIN LANE</t>
  </si>
  <si>
    <t>185310</t>
  </si>
  <si>
    <t>THE EPISCOPAL CHURCH HOME</t>
  </si>
  <si>
    <t>7504 WESTPORT ROAD</t>
  </si>
  <si>
    <t>185311</t>
  </si>
  <si>
    <t>SIGNATURE HEALTHCARE AT ROCKFORD REHAB &amp; WELLNESS</t>
  </si>
  <si>
    <t>4700 QUINN DRIVE</t>
  </si>
  <si>
    <t>185312</t>
  </si>
  <si>
    <t>STONECREEK HEALTH AND REHABILITATION</t>
  </si>
  <si>
    <t>4747 ALBEN BARKLEY DRIVE</t>
  </si>
  <si>
    <t>185313</t>
  </si>
  <si>
    <t>CREEKWOOD PLACE NURSING &amp; REHAB CENTER</t>
  </si>
  <si>
    <t>107 BOYLES DRIVE</t>
  </si>
  <si>
    <t>42276</t>
  </si>
  <si>
    <t>185314</t>
  </si>
  <si>
    <t>PIONEER TRACE GROUP, LLC</t>
  </si>
  <si>
    <t>115 PIONEER TRACE</t>
  </si>
  <si>
    <t>FLEMINGSBURG</t>
  </si>
  <si>
    <t>Fleming</t>
  </si>
  <si>
    <t>41041</t>
  </si>
  <si>
    <t>185315</t>
  </si>
  <si>
    <t>CLINTON COUNTY CARE AND REHABILITATION CENTER</t>
  </si>
  <si>
    <t>404 NORTH WASHINGTON STREET</t>
  </si>
  <si>
    <t>42602</t>
  </si>
  <si>
    <t>185316</t>
  </si>
  <si>
    <t>PRINCETON HEALTH &amp; REHAB CENTER</t>
  </si>
  <si>
    <t>1333 WEST MAIN STREET</t>
  </si>
  <si>
    <t>Caldwell</t>
  </si>
  <si>
    <t>42445</t>
  </si>
  <si>
    <t>185317</t>
  </si>
  <si>
    <t>GREENVILLE NURSING AND REHABILITATION</t>
  </si>
  <si>
    <t>521 GREENE DRIVE</t>
  </si>
  <si>
    <t>185318</t>
  </si>
  <si>
    <t>CHRISTIAN CARE CENTER OF KUTTAWA, LLC</t>
  </si>
  <si>
    <t>1253 LAKE BARKLEY DRIVE</t>
  </si>
  <si>
    <t>KUTTAWA</t>
  </si>
  <si>
    <t>42055</t>
  </si>
  <si>
    <t>185320</t>
  </si>
  <si>
    <t>LIFE CARE CENTER OF LA CENTER</t>
  </si>
  <si>
    <t>252 W. 5TH STREET</t>
  </si>
  <si>
    <t>LA CENTER</t>
  </si>
  <si>
    <t>Ballard</t>
  </si>
  <si>
    <t>42056</t>
  </si>
  <si>
    <t>185322</t>
  </si>
  <si>
    <t>ROSE MANOR HEALTH CARE</t>
  </si>
  <si>
    <t>3057 NORTH CLEVELAND ROAD</t>
  </si>
  <si>
    <t>40516</t>
  </si>
  <si>
    <t>185325</t>
  </si>
  <si>
    <t>CAL TURNER REHAB AND SPECIALTY CARE</t>
  </si>
  <si>
    <t>456 BURNLEY ROAD</t>
  </si>
  <si>
    <t>SCOTTSVILLE</t>
  </si>
  <si>
    <t>42164</t>
  </si>
  <si>
    <t>185326</t>
  </si>
  <si>
    <t>CLINTON-HICKMAN COUNTY NURSING FACILITY</t>
  </si>
  <si>
    <t>366 SOUTH WASHINGTON STREET</t>
  </si>
  <si>
    <t>Hickman</t>
  </si>
  <si>
    <t>42031</t>
  </si>
  <si>
    <t>185327</t>
  </si>
  <si>
    <t>SIGNATURE HEALTHCARE OF SPENCER COUNTY</t>
  </si>
  <si>
    <t>625 TAYLORSVILLE RD</t>
  </si>
  <si>
    <t>TAYLORSVILLE</t>
  </si>
  <si>
    <t>40071</t>
  </si>
  <si>
    <t>185328</t>
  </si>
  <si>
    <t>ST ELIZABETH FT THOMAS SNF</t>
  </si>
  <si>
    <t>85 NORTH GRAND AVENUE</t>
  </si>
  <si>
    <t>185329</t>
  </si>
  <si>
    <t>MORGANFIELD NURSING AND REHABILITATION CENTER</t>
  </si>
  <si>
    <t>509 NORTH CARRIER STREET</t>
  </si>
  <si>
    <t>MORGANFIELD</t>
  </si>
  <si>
    <t>42437</t>
  </si>
  <si>
    <t>185330</t>
  </si>
  <si>
    <t>CAMPBELLSVILLE NURSING AND REHABILITATION CENTER</t>
  </si>
  <si>
    <t>1980 OLD GREENSBURG ROAD</t>
  </si>
  <si>
    <t>42718</t>
  </si>
  <si>
    <t>185331</t>
  </si>
  <si>
    <t>FRANKLIN-SIMPSON NURSING AND REHABILITATION CENTER</t>
  </si>
  <si>
    <t>414 ROBEY STREET</t>
  </si>
  <si>
    <t>Simpson</t>
  </si>
  <si>
    <t>42135</t>
  </si>
  <si>
    <t>185332</t>
  </si>
  <si>
    <t>GRAND HAVEN NURSING HOME</t>
  </si>
  <si>
    <t>105 RODGERS PARK</t>
  </si>
  <si>
    <t>185333</t>
  </si>
  <si>
    <t>KLONDIKE CENTER</t>
  </si>
  <si>
    <t>3802 KLONDIKE LANE</t>
  </si>
  <si>
    <t>185334</t>
  </si>
  <si>
    <t>BEAVER DAM NURSING &amp; REHAB CENTER, INC</t>
  </si>
  <si>
    <t>1595 US HWY 231 SOUTH</t>
  </si>
  <si>
    <t>BEAVER DAM</t>
  </si>
  <si>
    <t>42320</t>
  </si>
  <si>
    <t>185335</t>
  </si>
  <si>
    <t>SIGNATURE HEALTHCARE OF SOUTH LOUISVILLE</t>
  </si>
  <si>
    <t>1120 CRISTLAND ROAD</t>
  </si>
  <si>
    <t>40214</t>
  </si>
  <si>
    <t>185336</t>
  </si>
  <si>
    <t>SPRINGFIELD NURSING AND REHABILITATION CENTER</t>
  </si>
  <si>
    <t>420 EAST GRUNDY AVENUE</t>
  </si>
  <si>
    <t>40069</t>
  </si>
  <si>
    <t>185337</t>
  </si>
  <si>
    <t>LEE COUNTY CARE AND REHABILITATION CENTER</t>
  </si>
  <si>
    <t>246 EAST MAIN STREET</t>
  </si>
  <si>
    <t>BEATTYVILLE</t>
  </si>
  <si>
    <t>41311</t>
  </si>
  <si>
    <t>185338</t>
  </si>
  <si>
    <t>CHRISTIAN HEIGHTS NURSING AND REHABILITATION CENTE</t>
  </si>
  <si>
    <t>124 WEST NASHVILLE STREET</t>
  </si>
  <si>
    <t>PEMBROKE</t>
  </si>
  <si>
    <t>42266</t>
  </si>
  <si>
    <t>185339</t>
  </si>
  <si>
    <t>IRVINE NURSING AND REHABILITATION CENTER</t>
  </si>
  <si>
    <t>411 BERTHA WALLACE DRIVE</t>
  </si>
  <si>
    <t>IRVINE</t>
  </si>
  <si>
    <t>Estill</t>
  </si>
  <si>
    <t>40336</t>
  </si>
  <si>
    <t>185340</t>
  </si>
  <si>
    <t>SIGNATURE HEALTHCARE OF GLASGOW REHAB &amp; WELLNESS C</t>
  </si>
  <si>
    <t>220 WESTWOOD ST.</t>
  </si>
  <si>
    <t>185341</t>
  </si>
  <si>
    <t>GREEN ACRES HEALTH CARE</t>
  </si>
  <si>
    <t>402 W. FARTHING STREET</t>
  </si>
  <si>
    <t>185342</t>
  </si>
  <si>
    <t>SIGNATURE HEALTHCARE AT COLONIAL REHAB &amp; WELLNESS</t>
  </si>
  <si>
    <t>708 BARTLEY AVENUE</t>
  </si>
  <si>
    <t>185343</t>
  </si>
  <si>
    <t>COVINGTON'S CONVALESCENT CENTER</t>
  </si>
  <si>
    <t>115 CAYCE STREET</t>
  </si>
  <si>
    <t>185344</t>
  </si>
  <si>
    <t>BRACKEN COUNTY NURSING &amp; REHABILITATION CENTER</t>
  </si>
  <si>
    <t>5269 ASBURY ROAD</t>
  </si>
  <si>
    <t>Bracken</t>
  </si>
  <si>
    <t>41002</t>
  </si>
  <si>
    <t>185346</t>
  </si>
  <si>
    <t>HERMITAGE CARE AND REHABILITATION CENTER</t>
  </si>
  <si>
    <t>1614 WEST PARRISH AVENUE</t>
  </si>
  <si>
    <t>185348</t>
  </si>
  <si>
    <t>SYCAMORE HEIGHTS HEALTH AND REHABILITATION</t>
  </si>
  <si>
    <t>2141 SYCAMORE AVENUE</t>
  </si>
  <si>
    <t>185349</t>
  </si>
  <si>
    <t>SIGNATURE HEALTHCARE AT JEFFERSON PLACE REHAB &amp; WE</t>
  </si>
  <si>
    <t>1705 HERR LANE</t>
  </si>
  <si>
    <t>185350</t>
  </si>
  <si>
    <t>SIGNATURE HEALTHCARE OF EAST LOUISVILLE</t>
  </si>
  <si>
    <t>2529 SIX MILE LANE</t>
  </si>
  <si>
    <t>185352</t>
  </si>
  <si>
    <t>STANTON NURSING AND REHABILITATION CENTER</t>
  </si>
  <si>
    <t>31 DERICKSON LANE</t>
  </si>
  <si>
    <t>Powell</t>
  </si>
  <si>
    <t>40380</t>
  </si>
  <si>
    <t>185353</t>
  </si>
  <si>
    <t>BRANDENBURG NURSING AND REHABILITATION CENTER</t>
  </si>
  <si>
    <t>814 OLD EKRON ROAD</t>
  </si>
  <si>
    <t>BRANDENBURG</t>
  </si>
  <si>
    <t>40108</t>
  </si>
  <si>
    <t>185354</t>
  </si>
  <si>
    <t>FORDSVILLE NURSING AND REHABILITATION CENTER</t>
  </si>
  <si>
    <t>313 MAIN STREET</t>
  </si>
  <si>
    <t>FORDSVILLE</t>
  </si>
  <si>
    <t>42343</t>
  </si>
  <si>
    <t>185355</t>
  </si>
  <si>
    <t>RIVER VALLEY NURSING HOME</t>
  </si>
  <si>
    <t>305 TAYLOR STREET #402</t>
  </si>
  <si>
    <t>Pendleton</t>
  </si>
  <si>
    <t>41006</t>
  </si>
  <si>
    <t>185358</t>
  </si>
  <si>
    <t>SIGNATURE HEALTHCARE OF TRIMBLE COUNTY</t>
  </si>
  <si>
    <t>50 SHEPHERD LANE</t>
  </si>
  <si>
    <t>Trimble</t>
  </si>
  <si>
    <t>40006</t>
  </si>
  <si>
    <t>185359</t>
  </si>
  <si>
    <t>ROBERTSON COUNTY HEALTH CARE FACILITY</t>
  </si>
  <si>
    <t>1030 KENTONTOWN ROAD, P O BOX 170</t>
  </si>
  <si>
    <t>MOUNT OLIVET</t>
  </si>
  <si>
    <t>Robertson</t>
  </si>
  <si>
    <t>41064</t>
  </si>
  <si>
    <t>185360</t>
  </si>
  <si>
    <t>GALLATIN NURSING &amp; REHAB</t>
  </si>
  <si>
    <t>499 CENTER STREET</t>
  </si>
  <si>
    <t>41095</t>
  </si>
  <si>
    <t>185361</t>
  </si>
  <si>
    <t>KINDRED HOSPITAL - LOUISVILLE</t>
  </si>
  <si>
    <t>1313 ST. ANTHONY PLACE</t>
  </si>
  <si>
    <t>185362</t>
  </si>
  <si>
    <t>NEW CASTLE NURSING &amp; REHAB</t>
  </si>
  <si>
    <t>50 ADAMS STREET</t>
  </si>
  <si>
    <t>40050</t>
  </si>
  <si>
    <t>185363</t>
  </si>
  <si>
    <t>GLASGOW STATE NURSING FACILITY</t>
  </si>
  <si>
    <t>207 STATE AVENUE</t>
  </si>
  <si>
    <t>185364</t>
  </si>
  <si>
    <t>OWENTON CENTER</t>
  </si>
  <si>
    <t>905 HWY 127 NORTH</t>
  </si>
  <si>
    <t>OWENTON</t>
  </si>
  <si>
    <t>40359</t>
  </si>
  <si>
    <t>185366</t>
  </si>
  <si>
    <t>CORBIN HEALTH AND REHABILITATION CENTER</t>
  </si>
  <si>
    <t>270 BACON CREEK ROAD</t>
  </si>
  <si>
    <t>185378</t>
  </si>
  <si>
    <t>MASONIC HOME OF SHELBYVILLE</t>
  </si>
  <si>
    <t>711 FRANKFORT ROAD</t>
  </si>
  <si>
    <t>40066</t>
  </si>
  <si>
    <t>185379</t>
  </si>
  <si>
    <t>MARTIN COUNTY HEALTH CARE FACILITY</t>
  </si>
  <si>
    <t>62 MAUDE ROAD</t>
  </si>
  <si>
    <t>INEZ</t>
  </si>
  <si>
    <t>41224</t>
  </si>
  <si>
    <t>185381</t>
  </si>
  <si>
    <t>SIGNATURE HEALTHCARE OF HART COUNTY REHAB &amp; WELLNE</t>
  </si>
  <si>
    <t>1505 SOUTH DIXIE STREET</t>
  </si>
  <si>
    <t>HORSE CAVE</t>
  </si>
  <si>
    <t>42749</t>
  </si>
  <si>
    <t>185382</t>
  </si>
  <si>
    <t>COUNTRYSIDE CENTER FOR REHABILITATION AND NURSING</t>
  </si>
  <si>
    <t>47 MARGO AVENUE</t>
  </si>
  <si>
    <t>BARDWELL</t>
  </si>
  <si>
    <t>Carlisle</t>
  </si>
  <si>
    <t>42023</t>
  </si>
  <si>
    <t>185383</t>
  </si>
  <si>
    <t>HIGHLANDSPRING OF FT THOMAS</t>
  </si>
  <si>
    <t>960 HIGHLAND AVENUE</t>
  </si>
  <si>
    <t>185384</t>
  </si>
  <si>
    <t>BEREA HEALTH AND REHABILITATION</t>
  </si>
  <si>
    <t>601 RICHMOND ROAD</t>
  </si>
  <si>
    <t>185387</t>
  </si>
  <si>
    <t>T J SAMSON COMMUNITY HOSPITAL</t>
  </si>
  <si>
    <t>1301 N RACE STREET</t>
  </si>
  <si>
    <t>185388</t>
  </si>
  <si>
    <t>MASONIC HOME OF LOUISVILLE</t>
  </si>
  <si>
    <t>240 MASONIC HOME DRIVE</t>
  </si>
  <si>
    <t>MASONIC HOME</t>
  </si>
  <si>
    <t>40041</t>
  </si>
  <si>
    <t>185389</t>
  </si>
  <si>
    <t>EDGEMONT HEALTHCARE</t>
  </si>
  <si>
    <t>323 WEBSTER AVENUE</t>
  </si>
  <si>
    <t>185392</t>
  </si>
  <si>
    <t>WOODLAND OAKS</t>
  </si>
  <si>
    <t>1820 OAKVIEW ROAD</t>
  </si>
  <si>
    <t>Boyd</t>
  </si>
  <si>
    <t>41101</t>
  </si>
  <si>
    <t>185394</t>
  </si>
  <si>
    <t>ST ELIZABETH FLORENCE SNF</t>
  </si>
  <si>
    <t>4900 HOUSTON ROAD</t>
  </si>
  <si>
    <t>185396</t>
  </si>
  <si>
    <t>THE TRANSITIONAL CARE CENTER OF OWENSBORO</t>
  </si>
  <si>
    <t>1201 PLEASANT VALLEY ROAD</t>
  </si>
  <si>
    <t>185399</t>
  </si>
  <si>
    <t>HEARTLAND VILLA CENTER</t>
  </si>
  <si>
    <t>8005 US HWY 60 WEST</t>
  </si>
  <si>
    <t>LEWISPORT</t>
  </si>
  <si>
    <t>42351</t>
  </si>
  <si>
    <t>185400</t>
  </si>
  <si>
    <t>HEARTHSTONE PLACE</t>
  </si>
  <si>
    <t>506 ALLENSVILLE ROAD</t>
  </si>
  <si>
    <t>ELKTON</t>
  </si>
  <si>
    <t>Todd</t>
  </si>
  <si>
    <t>42220</t>
  </si>
  <si>
    <t>185401</t>
  </si>
  <si>
    <t>EDMONSON CENTER</t>
  </si>
  <si>
    <t>813 SOUTH MAIN STREET</t>
  </si>
  <si>
    <t>BROWNSVILLE</t>
  </si>
  <si>
    <t>Edmonson</t>
  </si>
  <si>
    <t>42210</t>
  </si>
  <si>
    <t>185402</t>
  </si>
  <si>
    <t>HENDERSON NURSING AND REHABILITATION CENTER</t>
  </si>
  <si>
    <t>2500 NORTH ELM STREET</t>
  </si>
  <si>
    <t>185407</t>
  </si>
  <si>
    <t>LAKE CUMBERLAND REGIONAL HOSPITAL SCU</t>
  </si>
  <si>
    <t>305 LANGDON STREET</t>
  </si>
  <si>
    <t>42503</t>
  </si>
  <si>
    <t>185408</t>
  </si>
  <si>
    <t>LIBERTY CARE AND REHABILITATION CENTER</t>
  </si>
  <si>
    <t>616 S WALLACE WILKINSON BLVD</t>
  </si>
  <si>
    <t>Casey</t>
  </si>
  <si>
    <t>42539</t>
  </si>
  <si>
    <t>185409</t>
  </si>
  <si>
    <t>CRESTVIEW CENTER</t>
  </si>
  <si>
    <t>1871 MIDLAND TRAIL</t>
  </si>
  <si>
    <t>40065</t>
  </si>
  <si>
    <t>185410</t>
  </si>
  <si>
    <t>RIVER'S BEND RETIREMENT COMMUNITY</t>
  </si>
  <si>
    <t>300 BEECH STREET</t>
  </si>
  <si>
    <t>185414</t>
  </si>
  <si>
    <t>MOUNTAIN MANOR OF PAINTSVILLE</t>
  </si>
  <si>
    <t>1025 EUCLID AVENUE</t>
  </si>
  <si>
    <t>PAINTSVILLE</t>
  </si>
  <si>
    <t>41240</t>
  </si>
  <si>
    <t>185415</t>
  </si>
  <si>
    <t>ELLIOTT NURSING AND REHABILITATION</t>
  </si>
  <si>
    <t>RT 32  EAST, HOWARD CREEK RD</t>
  </si>
  <si>
    <t>SANDY HOOK</t>
  </si>
  <si>
    <t>Elliott</t>
  </si>
  <si>
    <t>41171</t>
  </si>
  <si>
    <t>185418</t>
  </si>
  <si>
    <t>BOYD NURSING AND REHABILITATION</t>
  </si>
  <si>
    <t>12100 PRINCELAND SPUR</t>
  </si>
  <si>
    <t>41102</t>
  </si>
  <si>
    <t>185419</t>
  </si>
  <si>
    <t>1800 WESTEN AVENUE</t>
  </si>
  <si>
    <t>185422</t>
  </si>
  <si>
    <t>FLAGET MEMORIAL HOSPITAL NF</t>
  </si>
  <si>
    <t>4305 NEW SHEPHERDSVILLE ROAD</t>
  </si>
  <si>
    <t>185423</t>
  </si>
  <si>
    <t>EDGEWOOD ESTATES</t>
  </si>
  <si>
    <t>195 BERRYMAN ROAD</t>
  </si>
  <si>
    <t>FRENCHBURG</t>
  </si>
  <si>
    <t>Menifee</t>
  </si>
  <si>
    <t>40322</t>
  </si>
  <si>
    <t>185427</t>
  </si>
  <si>
    <t>NURSING FACILITY OF HARDIN MEMORIAL HOSPITAL</t>
  </si>
  <si>
    <t>913 NORTH DIXIE AVENUE</t>
  </si>
  <si>
    <t>185428</t>
  </si>
  <si>
    <t>CLARK REGIONAL MEDICAL CENTER</t>
  </si>
  <si>
    <t>175 HOSPITAL DRIVE</t>
  </si>
  <si>
    <t>185430</t>
  </si>
  <si>
    <t>ST CLAIRE MEDICAL CENTER</t>
  </si>
  <si>
    <t>222 MEDICAL CIRCLE</t>
  </si>
  <si>
    <t>185433</t>
  </si>
  <si>
    <t>TRI-CITIES NURSING AND REHABILITATION CENTER</t>
  </si>
  <si>
    <t>19101 US HIGHWAY 119 NORTH</t>
  </si>
  <si>
    <t>CUMBERLAND</t>
  </si>
  <si>
    <t>40823</t>
  </si>
  <si>
    <t>185434</t>
  </si>
  <si>
    <t>THE HERITAGE</t>
  </si>
  <si>
    <t>192 BACON CREEK ROAD</t>
  </si>
  <si>
    <t>185435</t>
  </si>
  <si>
    <t>MAGNOLIA VILLAGE</t>
  </si>
  <si>
    <t>1381 CAMPBELL LANE</t>
  </si>
  <si>
    <t>185436</t>
  </si>
  <si>
    <t>WELLINGTON PARC OF OWENSBORO</t>
  </si>
  <si>
    <t>2885 NEW HARTFORD ROAD</t>
  </si>
  <si>
    <t>185437</t>
  </si>
  <si>
    <t>THE VILLAGE OF LEBANON II, LLC</t>
  </si>
  <si>
    <t>105 VILLAGE WAY</t>
  </si>
  <si>
    <t>185438</t>
  </si>
  <si>
    <t>RICHWOOD NURSING &amp; REHAB</t>
  </si>
  <si>
    <t>1012 RICHWOOD WAY</t>
  </si>
  <si>
    <t>185440</t>
  </si>
  <si>
    <t>VILLAGE CARE CENTER</t>
  </si>
  <si>
    <t>2990 RIGGS AVENUE</t>
  </si>
  <si>
    <t>ERLANGER</t>
  </si>
  <si>
    <t>41018</t>
  </si>
  <si>
    <t>185442</t>
  </si>
  <si>
    <t>NAZARETH HOME CLIFTON</t>
  </si>
  <si>
    <t>2120 PAYNE STREET</t>
  </si>
  <si>
    <t>185443</t>
  </si>
  <si>
    <t>KENSINGTON CENTER</t>
  </si>
  <si>
    <t>225 SAINT JOHN ROAD</t>
  </si>
  <si>
    <t>185444</t>
  </si>
  <si>
    <t>CAMBRIDGE PLACE GROUP, LLC</t>
  </si>
  <si>
    <t>2020 CAMBRIDGE DRIVE</t>
  </si>
  <si>
    <t>185445</t>
  </si>
  <si>
    <t>WOODCREST NURSING AND REHABILITATION CENTER</t>
  </si>
  <si>
    <t>3876 TURKEYFOOT ROAD</t>
  </si>
  <si>
    <t>ELSMERE</t>
  </si>
  <si>
    <t>185446</t>
  </si>
  <si>
    <t>BLUEGRASS CARE &amp; REHABILITATION CENTER</t>
  </si>
  <si>
    <t>3576 PIMLICO PARKWAY</t>
  </si>
  <si>
    <t>185447</t>
  </si>
  <si>
    <t>VILLASPRING OF ERLANGER</t>
  </si>
  <si>
    <t>630 VIOX DRIVE</t>
  </si>
  <si>
    <t>185449</t>
  </si>
  <si>
    <t>KINGSBROOK LIFECARE CENTER</t>
  </si>
  <si>
    <t>2500 STATE ROUTE 5</t>
  </si>
  <si>
    <t>185451</t>
  </si>
  <si>
    <t>TELFORD TERRACE</t>
  </si>
  <si>
    <t>1025 ROBERT L TELFORD DRIVE</t>
  </si>
  <si>
    <t>185455</t>
  </si>
  <si>
    <t>VALHALLA POST ACUTE</t>
  </si>
  <si>
    <t>300 SHELBY STATION DRIVE</t>
  </si>
  <si>
    <t>40245</t>
  </si>
  <si>
    <t>185456</t>
  </si>
  <si>
    <t>SENECA PLACE</t>
  </si>
  <si>
    <t>3526 DUTCHMANS LANE</t>
  </si>
  <si>
    <t>185461</t>
  </si>
  <si>
    <t>GLEN RIDGE HEALTH CAMPUS</t>
  </si>
  <si>
    <t>6415 CALM RIVER WAY</t>
  </si>
  <si>
    <t>185462</t>
  </si>
  <si>
    <t>PARK TERRACE HEALTH CAMPUS</t>
  </si>
  <si>
    <t>9700 STONESTREET ROAD</t>
  </si>
  <si>
    <t>185463</t>
  </si>
  <si>
    <t>BROOKDALE RICHMOND PLACE SNF</t>
  </si>
  <si>
    <t>2770 PALUMBO DRIVE</t>
  </si>
  <si>
    <t>40509</t>
  </si>
  <si>
    <t>185464</t>
  </si>
  <si>
    <t>BEDROCK HC AT GREEN MEADOWS, LLC</t>
  </si>
  <si>
    <t>310 BOXWOOD RUN ROAD</t>
  </si>
  <si>
    <t>MOUNT WASHINGTON</t>
  </si>
  <si>
    <t>Bullitt</t>
  </si>
  <si>
    <t>40047</t>
  </si>
  <si>
    <t>185465</t>
  </si>
  <si>
    <t>BRECKINRIDGE PLACE</t>
  </si>
  <si>
    <t>170 SYKES BOULEVARD</t>
  </si>
  <si>
    <t>185466</t>
  </si>
  <si>
    <t>WESTPORT PLACE HEALTH CAMPUS</t>
  </si>
  <si>
    <t>4247 WESTPORT ROAD</t>
  </si>
  <si>
    <t>185467</t>
  </si>
  <si>
    <t>CARDINAL HILL SKILLED REHABILITATION UNIT</t>
  </si>
  <si>
    <t>2050 VERSAILLES ROAD</t>
  </si>
  <si>
    <t>185468</t>
  </si>
  <si>
    <t>LANDMARK OF RIVER CITY REHABILITATION AND NURSING</t>
  </si>
  <si>
    <t>1015 WEST MAGAZINE STREET</t>
  </si>
  <si>
    <t>185469</t>
  </si>
  <si>
    <t>CLINTON PLACE</t>
  </si>
  <si>
    <t>106 PADGETT DRIVE</t>
  </si>
  <si>
    <t>185470</t>
  </si>
  <si>
    <t>THE WILLOWS AT HAMBURG</t>
  </si>
  <si>
    <t>2531 OLD ROSEBUD ROAD</t>
  </si>
  <si>
    <t>185471</t>
  </si>
  <si>
    <t>PAUL E PATTON EASTERN KY VETERANS CENTER</t>
  </si>
  <si>
    <t>200 VETERANS DRIVE</t>
  </si>
  <si>
    <t>41701</t>
  </si>
  <si>
    <t>185472</t>
  </si>
  <si>
    <t>JOSEPH EDDIE BALLARD WESTERN KENTUCKY VETERANS CEN</t>
  </si>
  <si>
    <t>926 VETERANS DRIVE</t>
  </si>
  <si>
    <t>HANSON</t>
  </si>
  <si>
    <t>42413</t>
  </si>
  <si>
    <t>185473</t>
  </si>
  <si>
    <t>THOMSON-HOOD VETERANS CENTER</t>
  </si>
  <si>
    <t>100 VETERANS DRIVE</t>
  </si>
  <si>
    <t>WILMORE</t>
  </si>
  <si>
    <t>40390</t>
  </si>
  <si>
    <t>185474</t>
  </si>
  <si>
    <t>THE WILLOWS AT CITATION</t>
  </si>
  <si>
    <t>1376 SILVER SPRINGS DRIVE</t>
  </si>
  <si>
    <t>40511</t>
  </si>
  <si>
    <t>185476</t>
  </si>
  <si>
    <t>COLDSPRING TRANSITIONAL CARE CENTER</t>
  </si>
  <si>
    <t>300 PLAZA DRIVE</t>
  </si>
  <si>
    <t>COLD SPRING</t>
  </si>
  <si>
    <t>41076</t>
  </si>
  <si>
    <t>185477</t>
  </si>
  <si>
    <t>SIGNATURE HEALTHCARE AT STS MARY &amp; ELIZABETH HOSPI</t>
  </si>
  <si>
    <t>1850 BLUEGRASS AVENUE, UNIT 3C</t>
  </si>
  <si>
    <t>40215</t>
  </si>
  <si>
    <t>185478</t>
  </si>
  <si>
    <t>FOREST SPRINGS HEALTH CAMPUS</t>
  </si>
  <si>
    <t>4120 WOODED ACRE LANE</t>
  </si>
  <si>
    <t>185479</t>
  </si>
  <si>
    <t>THE HOME PLACE AT MIDWAY</t>
  </si>
  <si>
    <t>101 SEXTON WAY</t>
  </si>
  <si>
    <t>40347</t>
  </si>
  <si>
    <t>185480</t>
  </si>
  <si>
    <t>KINGS DAUGHTERS MEDICAL CENTER</t>
  </si>
  <si>
    <t>2201 LEXINGTON AVENUE</t>
  </si>
  <si>
    <t>185481</t>
  </si>
  <si>
    <t>EMERALD TRACE</t>
  </si>
  <si>
    <t>3802 TURKEYFOOT ROAD</t>
  </si>
  <si>
    <t>185482</t>
  </si>
  <si>
    <t>THE WILLOWS AT FRITZ FARM</t>
  </si>
  <si>
    <t>2710 MAN O' WAR BOULEVARD</t>
  </si>
  <si>
    <t>185483</t>
  </si>
  <si>
    <t>RADCLIFF VETERANS CENTER</t>
  </si>
  <si>
    <t>185484</t>
  </si>
  <si>
    <t>THE SEASONS AT ALEXANDRIA</t>
  </si>
  <si>
    <t>7341 E ALEXANDRIA PIKE</t>
  </si>
  <si>
    <t>41001</t>
  </si>
  <si>
    <t>185485</t>
  </si>
  <si>
    <t>THE SPRINGS AT STONY BROOK</t>
  </si>
  <si>
    <t>2200 STONY BROOK DRIVE</t>
  </si>
  <si>
    <t>185486</t>
  </si>
  <si>
    <t>BOONESPRING TRANSITIONAL CARE CENTER, LLC</t>
  </si>
  <si>
    <t>10250 US HWY 42</t>
  </si>
  <si>
    <t>UNION</t>
  </si>
  <si>
    <t>41091</t>
  </si>
  <si>
    <t>195136</t>
  </si>
  <si>
    <t>PROGRESSIVE CARE CENTER</t>
  </si>
  <si>
    <t>2715 ALBERT L. BICKNELL DR</t>
  </si>
  <si>
    <t>SHREVEPORT</t>
  </si>
  <si>
    <t>Caddo</t>
  </si>
  <si>
    <t>LA</t>
  </si>
  <si>
    <t>71103</t>
  </si>
  <si>
    <t>195139</t>
  </si>
  <si>
    <t>BATON ROUGE GEN MED CTR, SNF</t>
  </si>
  <si>
    <t>3600 FLORIDA BLVD.</t>
  </si>
  <si>
    <t>BATON ROUGE</t>
  </si>
  <si>
    <t>E. Baton Rouge</t>
  </si>
  <si>
    <t>70806</t>
  </si>
  <si>
    <t>195150</t>
  </si>
  <si>
    <t>VILLA FELICIANA CHRONIC DISEASE</t>
  </si>
  <si>
    <t>5002 HIGHWAY 10</t>
  </si>
  <si>
    <t>East Feliciana</t>
  </si>
  <si>
    <t>70748</t>
  </si>
  <si>
    <t>195156</t>
  </si>
  <si>
    <t>WILLOW WOOD AT WOLDENBERG VILLAGE</t>
  </si>
  <si>
    <t>3701 BEHRMAN PLACE</t>
  </si>
  <si>
    <t>NEW ORLEANS</t>
  </si>
  <si>
    <t>Orleans</t>
  </si>
  <si>
    <t>70114</t>
  </si>
  <si>
    <t>195159</t>
  </si>
  <si>
    <t>ST FRANCIS MEDICAL CENTER SNF</t>
  </si>
  <si>
    <t>309 JACKSON STREET</t>
  </si>
  <si>
    <t>71210</t>
  </si>
  <si>
    <t>195174</t>
  </si>
  <si>
    <t>MAISON ORLEANS HEALTHCARE OF NEW ORLEANS</t>
  </si>
  <si>
    <t>1420 GENERAL TAYLOR</t>
  </si>
  <si>
    <t>70115</t>
  </si>
  <si>
    <t>195176</t>
  </si>
  <si>
    <t>BELLE VIE LIVING CENTER</t>
  </si>
  <si>
    <t>535 COMMERCE STREET</t>
  </si>
  <si>
    <t>GRETNA</t>
  </si>
  <si>
    <t>70056</t>
  </si>
  <si>
    <t>195177</t>
  </si>
  <si>
    <t>TRINITY NEUROLOGIC REHABILITATION CENTER</t>
  </si>
  <si>
    <t>1400 LINDBERG DRIVE</t>
  </si>
  <si>
    <t>SLIDELL</t>
  </si>
  <si>
    <t>St. Tammany</t>
  </si>
  <si>
    <t>70458</t>
  </si>
  <si>
    <t>195180</t>
  </si>
  <si>
    <t>OCHSNER MEDICAL CENTER SKILLED NURSING FACILITY</t>
  </si>
  <si>
    <t>2614 JEFFERSON HWY, 3RD FLOOR</t>
  </si>
  <si>
    <t>70121</t>
  </si>
  <si>
    <t>195184</t>
  </si>
  <si>
    <t>CHATEAU LIVING CENTER</t>
  </si>
  <si>
    <t>716 VILLAGE ROAD</t>
  </si>
  <si>
    <t>KENNER</t>
  </si>
  <si>
    <t>70065</t>
  </si>
  <si>
    <t>195185</t>
  </si>
  <si>
    <t>TERREBONNE GENERAL MED CTR SNF</t>
  </si>
  <si>
    <t>8166 MAIN STREET</t>
  </si>
  <si>
    <t>HOUMA</t>
  </si>
  <si>
    <t>Terrebonne</t>
  </si>
  <si>
    <t>70360</t>
  </si>
  <si>
    <t>195199</t>
  </si>
  <si>
    <t>EAST JEFFERSON HOSPITAL SNF</t>
  </si>
  <si>
    <t>4200 HOUMA BLVD</t>
  </si>
  <si>
    <t>METAIRIE</t>
  </si>
  <si>
    <t>70002</t>
  </si>
  <si>
    <t>195201</t>
  </si>
  <si>
    <t>OAKS OF HOUMA (THE)</t>
  </si>
  <si>
    <t>400 MONARCH DRIVE</t>
  </si>
  <si>
    <t>70364</t>
  </si>
  <si>
    <t>195203</t>
  </si>
  <si>
    <t>WALDON HEALTH CARE CENTER</t>
  </si>
  <si>
    <t>2401 IDAHO STREET</t>
  </si>
  <si>
    <t>70062</t>
  </si>
  <si>
    <t>195204</t>
  </si>
  <si>
    <t>JO ELLEN SMITH CONVALESCENT CENTER</t>
  </si>
  <si>
    <t>4502 GENERAL MEYER AVENUE</t>
  </si>
  <si>
    <t>70131</t>
  </si>
  <si>
    <t>195210</t>
  </si>
  <si>
    <t>WYNHOVEN HEALTH CARE CENTER</t>
  </si>
  <si>
    <t>1050 MEDICAL CENTER</t>
  </si>
  <si>
    <t>MARRERO</t>
  </si>
  <si>
    <t>70072</t>
  </si>
  <si>
    <t>195213</t>
  </si>
  <si>
    <t>COURTYARD OF NATCHITOCHES</t>
  </si>
  <si>
    <t>708 KEYSER AVENUE</t>
  </si>
  <si>
    <t>NATCHITOCHES</t>
  </si>
  <si>
    <t>Natchitoches</t>
  </si>
  <si>
    <t>71457</t>
  </si>
  <si>
    <t>195214</t>
  </si>
  <si>
    <t>FERNCREST MANOR LIVING CENTER</t>
  </si>
  <si>
    <t>14500 HAYNES BLVD.</t>
  </si>
  <si>
    <t>70128</t>
  </si>
  <si>
    <t>195220</t>
  </si>
  <si>
    <t>HERITAGE MANOR OF SLIDELL</t>
  </si>
  <si>
    <t>106 MEDICAL CENTER DRIVE</t>
  </si>
  <si>
    <t>70461</t>
  </si>
  <si>
    <t>195221</t>
  </si>
  <si>
    <t>ORMOND NURSING &amp; CARE CENTER</t>
  </si>
  <si>
    <t>22 PLANTATION ROAD</t>
  </si>
  <si>
    <t>DESTREHAN</t>
  </si>
  <si>
    <t>St. Charles</t>
  </si>
  <si>
    <t>70047</t>
  </si>
  <si>
    <t>195247</t>
  </si>
  <si>
    <t>GARDEN COURT HEALTH AND REHABILITATION CENTER</t>
  </si>
  <si>
    <t>4405 AIRLINE DRIVE</t>
  </si>
  <si>
    <t>BOSSIER CITY</t>
  </si>
  <si>
    <t>Bossier</t>
  </si>
  <si>
    <t>71111</t>
  </si>
  <si>
    <t>195248</t>
  </si>
  <si>
    <t>GARDEN PARK NURSING &amp; REHAB CTR, LLC</t>
  </si>
  <si>
    <t>9111 LINWOOD AVENUE</t>
  </si>
  <si>
    <t>71106</t>
  </si>
  <si>
    <t>195249</t>
  </si>
  <si>
    <t>WOODS HAVEN SR CITIZENS HOME</t>
  </si>
  <si>
    <t>8275 HIGHWAY 165</t>
  </si>
  <si>
    <t>POLLOCK</t>
  </si>
  <si>
    <t>71467</t>
  </si>
  <si>
    <t>195257</t>
  </si>
  <si>
    <t>PLANTATION MANOR NURSING AND REHAB CENTER, LLC</t>
  </si>
  <si>
    <t>6340 HIGHWAY 4</t>
  </si>
  <si>
    <t>WINNSBORO</t>
  </si>
  <si>
    <t>71295</t>
  </si>
  <si>
    <t>195258</t>
  </si>
  <si>
    <t>GRACE NURSING HOME</t>
  </si>
  <si>
    <t>1181 HWY 19</t>
  </si>
  <si>
    <t>SLAUGHTER</t>
  </si>
  <si>
    <t>70777</t>
  </si>
  <si>
    <t>195265</t>
  </si>
  <si>
    <t>HAVEN NURSING CENTER</t>
  </si>
  <si>
    <t>7726 US HWY. 165</t>
  </si>
  <si>
    <t>71418</t>
  </si>
  <si>
    <t>195272</t>
  </si>
  <si>
    <t>JEFFERSON HEALTHCARE CENTER</t>
  </si>
  <si>
    <t>2200 JEFFERSON HWY</t>
  </si>
  <si>
    <t>195275</t>
  </si>
  <si>
    <t>AUDUBON HEALTH AND REHAB</t>
  </si>
  <si>
    <t>2110 AUDUBON AVENUE</t>
  </si>
  <si>
    <t>THIBODAUX</t>
  </si>
  <si>
    <t>Lafourche</t>
  </si>
  <si>
    <t>70301</t>
  </si>
  <si>
    <t>195278</t>
  </si>
  <si>
    <t>METAIRIE HEALTH CARE CENTER</t>
  </si>
  <si>
    <t>6401 RIVERSIDE DRIVE</t>
  </si>
  <si>
    <t>70003</t>
  </si>
  <si>
    <t>195279</t>
  </si>
  <si>
    <t>HERITAGE MANOR OF MANDEVILLE</t>
  </si>
  <si>
    <t>1820 W. CAUSEWAY APPROACH</t>
  </si>
  <si>
    <t>MANDEVILLE</t>
  </si>
  <si>
    <t>70471</t>
  </si>
  <si>
    <t>195281</t>
  </si>
  <si>
    <t>MEADOWVIEW HEALTH &amp; REHAB CENTER</t>
  </si>
  <si>
    <t>400 MEADOWVIEW DRIVE</t>
  </si>
  <si>
    <t>MINDEN</t>
  </si>
  <si>
    <t>71055</t>
  </si>
  <si>
    <t>195291</t>
  </si>
  <si>
    <t>HERITAGE MANOR HEALTH &amp; REHAB</t>
  </si>
  <si>
    <t>110 SERIO BLVD</t>
  </si>
  <si>
    <t>FERRIDAY</t>
  </si>
  <si>
    <t>Concordia</t>
  </si>
  <si>
    <t>71334</t>
  </si>
  <si>
    <t>195293</t>
  </si>
  <si>
    <t>NATCHITOCHES NURSING AND REHABILITATION CENTER,LLC</t>
  </si>
  <si>
    <t>750 KEYSER AVENUE</t>
  </si>
  <si>
    <t>195297</t>
  </si>
  <si>
    <t>PONTCHARTRAIN HEALTH CARE CENTER</t>
  </si>
  <si>
    <t>1401 HIGHWAY 190</t>
  </si>
  <si>
    <t>70448</t>
  </si>
  <si>
    <t>195301</t>
  </si>
  <si>
    <t>GREENBRIAR COMMUNITY CARE CENTER</t>
  </si>
  <si>
    <t>505 ROBERT BLVD.</t>
  </si>
  <si>
    <t>195302</t>
  </si>
  <si>
    <t>GUEST HOUSE OF SLIDELL</t>
  </si>
  <si>
    <t>1051 ROBERT BLVD</t>
  </si>
  <si>
    <t>195303</t>
  </si>
  <si>
    <t>TWIN OAKS NURSING HOME</t>
  </si>
  <si>
    <t>506 WEST 5TH STREET</t>
  </si>
  <si>
    <t>LAPLACE</t>
  </si>
  <si>
    <t>St. John Baptist</t>
  </si>
  <si>
    <t>70068</t>
  </si>
  <si>
    <t>195304</t>
  </si>
  <si>
    <t>CHATEAU ST. JAMES REHAB AND RETIREMENT</t>
  </si>
  <si>
    <t>1980 JEFFERSON HWY</t>
  </si>
  <si>
    <t>LUTCHER</t>
  </si>
  <si>
    <t>St. James</t>
  </si>
  <si>
    <t>70071</t>
  </si>
  <si>
    <t>195305</t>
  </si>
  <si>
    <t>SOUTH LAFOURCHE NURSING &amp; REHAB</t>
  </si>
  <si>
    <t>146 E. 28TH STREET</t>
  </si>
  <si>
    <t>CUT OFF</t>
  </si>
  <si>
    <t>70345</t>
  </si>
  <si>
    <t>195307</t>
  </si>
  <si>
    <t>MAISON DE'VILLE NURSING HOME</t>
  </si>
  <si>
    <t>107 SOUTH HOLLYWOOD DRIVE</t>
  </si>
  <si>
    <t>195309</t>
  </si>
  <si>
    <t>BAYSIDE HEALTHCARE CENTER</t>
  </si>
  <si>
    <t>3201 WALL BLVD</t>
  </si>
  <si>
    <t>195310</t>
  </si>
  <si>
    <t>MANY HEALTHCARE NORTH</t>
  </si>
  <si>
    <t>120 NATCHITOCHES HWY 6 EAST</t>
  </si>
  <si>
    <t>MANY</t>
  </si>
  <si>
    <t>Sabine</t>
  </si>
  <si>
    <t>71449</t>
  </si>
  <si>
    <t>195312</t>
  </si>
  <si>
    <t>PIERREMONT HEALTHCARE CENTER</t>
  </si>
  <si>
    <t>725 MITCHELL LANE</t>
  </si>
  <si>
    <t>195313</t>
  </si>
  <si>
    <t>ST AGNES HEALTHCARE AND REHAB CENTER</t>
  </si>
  <si>
    <t>606 LATIOLAIS ROAD</t>
  </si>
  <si>
    <t>BREAUX BRIDGE</t>
  </si>
  <si>
    <t>St. Martin</t>
  </si>
  <si>
    <t>70517</t>
  </si>
  <si>
    <t>195314</t>
  </si>
  <si>
    <t>JEFF DAVIS LIVING CENTER, LLC</t>
  </si>
  <si>
    <t>1338 NORTH CUTTING AVENUE</t>
  </si>
  <si>
    <t>JENNINGS</t>
  </si>
  <si>
    <t>Jeffrson Davis</t>
  </si>
  <si>
    <t>70546</t>
  </si>
  <si>
    <t>195315</t>
  </si>
  <si>
    <t>KAPLAN HEALTHCARE CENTER</t>
  </si>
  <si>
    <t>1300 W. EIGHTH STREET</t>
  </si>
  <si>
    <t>KAPLAN</t>
  </si>
  <si>
    <t>70548</t>
  </si>
  <si>
    <t>195316</t>
  </si>
  <si>
    <t>CLAIBORNE HEALTHCARE CENTER</t>
  </si>
  <si>
    <t>1536 CLAIBORNE AVENUE</t>
  </si>
  <si>
    <t>195318</t>
  </si>
  <si>
    <t>SENIOR VILLAGE NURSING &amp; REHABILITATION CENTER</t>
  </si>
  <si>
    <t>315 HARRY GUILBEAU ROAD</t>
  </si>
  <si>
    <t>OPELOUSAS</t>
  </si>
  <si>
    <t>St. Landry</t>
  </si>
  <si>
    <t>70570</t>
  </si>
  <si>
    <t>195319</t>
  </si>
  <si>
    <t>THIBODAUX HEALTHCARE CENTER</t>
  </si>
  <si>
    <t>1300 LAFOURCHE DRIVE</t>
  </si>
  <si>
    <t>195321</t>
  </si>
  <si>
    <t>HERITAGE MANOR OF OPELOUSAS</t>
  </si>
  <si>
    <t>7941 I-49 SOUTH SERVICE ROAD</t>
  </si>
  <si>
    <t>195323</t>
  </si>
  <si>
    <t>HERITAGE MANOR OF BOSSIER</t>
  </si>
  <si>
    <t>2575 AIRLINE DRIVE</t>
  </si>
  <si>
    <t>195324</t>
  </si>
  <si>
    <t>HERITAGE MANOR OF FRANKLINTON</t>
  </si>
  <si>
    <t>2000 MAIN STREET</t>
  </si>
  <si>
    <t>FRANKLINTON</t>
  </si>
  <si>
    <t>70438</t>
  </si>
  <si>
    <t>195325</t>
  </si>
  <si>
    <t>VIVIAN HEALTHCARE CENTER</t>
  </si>
  <si>
    <t>912 SOUTH PECAN STREET</t>
  </si>
  <si>
    <t>VIVIAN</t>
  </si>
  <si>
    <t>71082</t>
  </si>
  <si>
    <t>195326</t>
  </si>
  <si>
    <t>NEW IBERIA MANOR SOUTH</t>
  </si>
  <si>
    <t>600 BAYARD ST</t>
  </si>
  <si>
    <t>NEW IBERIA</t>
  </si>
  <si>
    <t>Iberia</t>
  </si>
  <si>
    <t>70560</t>
  </si>
  <si>
    <t>195327</t>
  </si>
  <si>
    <t>GONZALES HEALTHCARE CENTER</t>
  </si>
  <si>
    <t>905 WEST CORNERVIEW ROAD</t>
  </si>
  <si>
    <t>GONZALES</t>
  </si>
  <si>
    <t>Ascension</t>
  </si>
  <si>
    <t>70737</t>
  </si>
  <si>
    <t>195328</t>
  </si>
  <si>
    <t>NEW IBERIA MANOR NORTH</t>
  </si>
  <si>
    <t>1803 JANE STREET</t>
  </si>
  <si>
    <t>70563</t>
  </si>
  <si>
    <t>195329</t>
  </si>
  <si>
    <t>IBERVILLE OAKS NURSING &amp; REHAB</t>
  </si>
  <si>
    <t>59355 RIVER WEST DRIVE</t>
  </si>
  <si>
    <t>PLAQUEMINE</t>
  </si>
  <si>
    <t>Iberville</t>
  </si>
  <si>
    <t>70764</t>
  </si>
  <si>
    <t>195336</t>
  </si>
  <si>
    <t>MARRERO HEALTHCARE CENTER</t>
  </si>
  <si>
    <t>5301 AUGUST AVENUE</t>
  </si>
  <si>
    <t>195341</t>
  </si>
  <si>
    <t>RIVER PALMS NURSING &amp; REHAB, L L C</t>
  </si>
  <si>
    <t>5301 TULLIS DRIVE</t>
  </si>
  <si>
    <t>195342</t>
  </si>
  <si>
    <t>PELICAN POINTE HEALTHCARE AND REHABILITATION</t>
  </si>
  <si>
    <t>405 MILTON ROAD</t>
  </si>
  <si>
    <t>MAURICE</t>
  </si>
  <si>
    <t>70555</t>
  </si>
  <si>
    <t>195343</t>
  </si>
  <si>
    <t>LEGACY NURSING AND REHABILITATION OF PLAQUEMINE</t>
  </si>
  <si>
    <t>59215 RIVER WEST DRIVE</t>
  </si>
  <si>
    <t>195344</t>
  </si>
  <si>
    <t>SPRING LAKE SKILLED NURSING AND REHABILITATION</t>
  </si>
  <si>
    <t>8622 LINE AVENUE</t>
  </si>
  <si>
    <t>195346</t>
  </si>
  <si>
    <t>WILLOW RIDGE NURSING AND REHABILITATION CENTER,LLC</t>
  </si>
  <si>
    <t>660 FACTORY OUTLET DRIVE</t>
  </si>
  <si>
    <t>Bienville</t>
  </si>
  <si>
    <t>71001</t>
  </si>
  <si>
    <t>195348</t>
  </si>
  <si>
    <t>LACOMBE NURSING CENTRE</t>
  </si>
  <si>
    <t>28119 HWY 190</t>
  </si>
  <si>
    <t>LACOMBE</t>
  </si>
  <si>
    <t>70445</t>
  </si>
  <si>
    <t>195349</t>
  </si>
  <si>
    <t>TANGI PINES NURSING CENTER</t>
  </si>
  <si>
    <t>709 EAST NORTH PLACE</t>
  </si>
  <si>
    <t>AMITE</t>
  </si>
  <si>
    <t>Tangipahoa</t>
  </si>
  <si>
    <t>70422</t>
  </si>
  <si>
    <t>195350</t>
  </si>
  <si>
    <t>HIGHLAND PLACE REHAB AND NURSING CENTER</t>
  </si>
  <si>
    <t>1736 IRVING PLACE</t>
  </si>
  <si>
    <t>71101</t>
  </si>
  <si>
    <t>195353</t>
  </si>
  <si>
    <t>CARRINGTON PLACE OF SPRINGHILL</t>
  </si>
  <si>
    <t>215 FIRST STREET N E</t>
  </si>
  <si>
    <t>SPRINGHILL</t>
  </si>
  <si>
    <t>71075</t>
  </si>
  <si>
    <t>195356</t>
  </si>
  <si>
    <t>GOOD SAMARITAN REHABILITATION AND NURSING CTR</t>
  </si>
  <si>
    <t>4021 CADILLAC STREET</t>
  </si>
  <si>
    <t>70122</t>
  </si>
  <si>
    <t>195358</t>
  </si>
  <si>
    <t>LULING LIVING CENTER</t>
  </si>
  <si>
    <t>1125 PAUL MAILLARD RD</t>
  </si>
  <si>
    <t>LULING</t>
  </si>
  <si>
    <t>70070</t>
  </si>
  <si>
    <t>195359</t>
  </si>
  <si>
    <t>CHRISTUS ST JOSEPH HOME</t>
  </si>
  <si>
    <t>2301 STERLINGTON ROAD</t>
  </si>
  <si>
    <t>71203</t>
  </si>
  <si>
    <t>195361</t>
  </si>
  <si>
    <t>BATON ROUGE HEALTH CARE CENTER</t>
  </si>
  <si>
    <t>5550 THOMAS ROAD</t>
  </si>
  <si>
    <t>70811</t>
  </si>
  <si>
    <t>195362</t>
  </si>
  <si>
    <t>ZACHARY MANOR NURSING AND REHABILITATION CENTER</t>
  </si>
  <si>
    <t>6161 MAIN STREET</t>
  </si>
  <si>
    <t>ZACHARY</t>
  </si>
  <si>
    <t>70791</t>
  </si>
  <si>
    <t>195363</t>
  </si>
  <si>
    <t>WHISPERING PINES COMMUNITY CARE CENTER</t>
  </si>
  <si>
    <t>309 S LOUISIANA ST</t>
  </si>
  <si>
    <t>PLAIN DEALING</t>
  </si>
  <si>
    <t>71064</t>
  </si>
  <si>
    <t>195365</t>
  </si>
  <si>
    <t>MAISON DE LAFAYETTE</t>
  </si>
  <si>
    <t>2707 KALISTE SALOOM ROAD</t>
  </si>
  <si>
    <t>70508</t>
  </si>
  <si>
    <t>195369</t>
  </si>
  <si>
    <t>OUR LADY OF PROMPT SUCCOR NURSING FACILITY</t>
  </si>
  <si>
    <t>954 E PRUDHOMME LANE</t>
  </si>
  <si>
    <t>195373</t>
  </si>
  <si>
    <t>RAYVILLE NURSING &amp; REHABILITATION  CENTER INC</t>
  </si>
  <si>
    <t>294 HWY 3048</t>
  </si>
  <si>
    <t>RAYVILLE</t>
  </si>
  <si>
    <t>71269</t>
  </si>
  <si>
    <t>195374</t>
  </si>
  <si>
    <t>ST JOSEPH OF HARAHAN</t>
  </si>
  <si>
    <t>405 FOLSE DRIVE</t>
  </si>
  <si>
    <t>HARAHAN</t>
  </si>
  <si>
    <t>70123</t>
  </si>
  <si>
    <t>195376</t>
  </si>
  <si>
    <t>GRAND COVE NURSING &amp; REHABILITATION CENTER</t>
  </si>
  <si>
    <t>1525 W MCNEESE ST.</t>
  </si>
  <si>
    <t>LAKE CHARLES</t>
  </si>
  <si>
    <t>Calcasieu</t>
  </si>
  <si>
    <t>70605</t>
  </si>
  <si>
    <t>195380</t>
  </si>
  <si>
    <t>GUEST HOUSE SKILLED NURSING REHABILITATION (THE)</t>
  </si>
  <si>
    <t>9225 NORMANDIE DRIVE</t>
  </si>
  <si>
    <t>71118</t>
  </si>
  <si>
    <t>195381</t>
  </si>
  <si>
    <t>CHRISTWOOD</t>
  </si>
  <si>
    <t>100 CHRISTWOOD BLVD.</t>
  </si>
  <si>
    <t>70433</t>
  </si>
  <si>
    <t>195382</t>
  </si>
  <si>
    <t>STERLING PLACE</t>
  </si>
  <si>
    <t>3888 NORTH BLVD.</t>
  </si>
  <si>
    <t>195385</t>
  </si>
  <si>
    <t>J. MICHAEL MORROW MEMORIAL NURSING  HOME</t>
  </si>
  <si>
    <t>883 MAIN STREET</t>
  </si>
  <si>
    <t>ARNAUDVILLE</t>
  </si>
  <si>
    <t>70512</t>
  </si>
  <si>
    <t>195386</t>
  </si>
  <si>
    <t>MORGAN CITY HEALTH CARE CENTER</t>
  </si>
  <si>
    <t>740 JUSTA STREET</t>
  </si>
  <si>
    <t>MORGAN CITY</t>
  </si>
  <si>
    <t>St. Mary</t>
  </si>
  <si>
    <t>70380</t>
  </si>
  <si>
    <t>195388</t>
  </si>
  <si>
    <t>FRANKLIN HEALTH CARE CENTER</t>
  </si>
  <si>
    <t>1907 CHINABERRY STREET</t>
  </si>
  <si>
    <t>70538</t>
  </si>
  <si>
    <t>195389</t>
  </si>
  <si>
    <t>HERITAGE MANOR OF BATON ROUGE I I</t>
  </si>
  <si>
    <t>9301 OXFORD PLACE AVE</t>
  </si>
  <si>
    <t>70809</t>
  </si>
  <si>
    <t>195390</t>
  </si>
  <si>
    <t>HILLTOP NURSING &amp; REHABILITATION CENTER</t>
  </si>
  <si>
    <t>336 EDGEWOOD DRIVE</t>
  </si>
  <si>
    <t>Rapides</t>
  </si>
  <si>
    <t>71360</t>
  </si>
  <si>
    <t>195392</t>
  </si>
  <si>
    <t>LEGACY NURSING AND REHABILITATION OF WINNSBORO</t>
  </si>
  <si>
    <t>804 POLK STREET</t>
  </si>
  <si>
    <t>195393</t>
  </si>
  <si>
    <t>DEERFIELD NURSING &amp; REHABILITATION CENTER</t>
  </si>
  <si>
    <t>522 MAIN STREET</t>
  </si>
  <si>
    <t>DELHI</t>
  </si>
  <si>
    <t>71232</t>
  </si>
  <si>
    <t>195394</t>
  </si>
  <si>
    <t>COLONIAL MANOR NURSING &amp; REHABILITATION HOME</t>
  </si>
  <si>
    <t>307 FOSTER STREET</t>
  </si>
  <si>
    <t>195396</t>
  </si>
  <si>
    <t>BERNICE NURSING AND REHABILITATION CENTER, LLC</t>
  </si>
  <si>
    <t>101 REEVES STREET</t>
  </si>
  <si>
    <t>BERNICE</t>
  </si>
  <si>
    <t>71222</t>
  </si>
  <si>
    <t>195398</t>
  </si>
  <si>
    <t>WEST CARROLL CARE CENTER, INC</t>
  </si>
  <si>
    <t>706 ROSS STREET</t>
  </si>
  <si>
    <t>OAK GROVE</t>
  </si>
  <si>
    <t>West Carroll</t>
  </si>
  <si>
    <t>71263</t>
  </si>
  <si>
    <t>195399</t>
  </si>
  <si>
    <t>JENA NURSING AND REHABILITATION CENTER, LLC</t>
  </si>
  <si>
    <t>5877 AIMWELL ROAD</t>
  </si>
  <si>
    <t>JENA</t>
  </si>
  <si>
    <t>Lasalle</t>
  </si>
  <si>
    <t>71342</t>
  </si>
  <si>
    <t>195401</t>
  </si>
  <si>
    <t>ASCENSION OAKS NURSING &amp; REHABILITATION CENTER</t>
  </si>
  <si>
    <t>711 W. CORNERVIEW ROAD</t>
  </si>
  <si>
    <t>195403</t>
  </si>
  <si>
    <t>MAISON DE'VILLE NURSING HOME OF HARVEY</t>
  </si>
  <si>
    <t>2233 EIGHTH STREET</t>
  </si>
  <si>
    <t>70058</t>
  </si>
  <si>
    <t>195404</t>
  </si>
  <si>
    <t>HARMONY HOUSE NURSING &amp; REHAB CTR, INC</t>
  </si>
  <si>
    <t>1825 LAUREL ST.</t>
  </si>
  <si>
    <t>195405</t>
  </si>
  <si>
    <t>NATCHITOCHES COMMUNITY CARE CENTER</t>
  </si>
  <si>
    <t>720 KEYSER AVENUE</t>
  </si>
  <si>
    <t>195406</t>
  </si>
  <si>
    <t>MAGNOLIA MANOR NURSING AND REHAB CTR, LLC</t>
  </si>
  <si>
    <t>1411 CLAIBORNE AVENUE</t>
  </si>
  <si>
    <t>195407</t>
  </si>
  <si>
    <t>RINGGOLD NURSING AND REHABILITATION CENTER, LLC</t>
  </si>
  <si>
    <t>2501 KENNETH STREET</t>
  </si>
  <si>
    <t>RINGGOLD</t>
  </si>
  <si>
    <t>71068</t>
  </si>
  <si>
    <t>195408</t>
  </si>
  <si>
    <t>HERITAGE MANOR SOUTH</t>
  </si>
  <si>
    <t>9712 MANSFIELD ROAD</t>
  </si>
  <si>
    <t>195410</t>
  </si>
  <si>
    <t>ST JAMES PLACE NURSING CARE CENTER</t>
  </si>
  <si>
    <t>333 LEE DRIVE</t>
  </si>
  <si>
    <t>70808</t>
  </si>
  <si>
    <t>195412</t>
  </si>
  <si>
    <t>AUTUMN LEAVES NURSING AND REHAB CTR, LLC</t>
  </si>
  <si>
    <t>342 COUNTRY CLUB ROAD</t>
  </si>
  <si>
    <t>WINNFIELD</t>
  </si>
  <si>
    <t>Winn</t>
  </si>
  <si>
    <t>71483</t>
  </si>
  <si>
    <t>195413</t>
  </si>
  <si>
    <t>LAKE CHARLES CARE CENTER</t>
  </si>
  <si>
    <t>2701 ERNEST STREET</t>
  </si>
  <si>
    <t>70601</t>
  </si>
  <si>
    <t>195414</t>
  </si>
  <si>
    <t>RESTHAVEN NURSING &amp; REHAB CENTER, LLC</t>
  </si>
  <si>
    <t>1103 W MCNEESE</t>
  </si>
  <si>
    <t>195416</t>
  </si>
  <si>
    <t>ROSEPINE RETIREMENT &amp; REHAB CENTER, LLC</t>
  </si>
  <si>
    <t>18364 CENTRAL AVENUE</t>
  </si>
  <si>
    <t>ROSEPINE</t>
  </si>
  <si>
    <t>Vernon</t>
  </si>
  <si>
    <t>70659</t>
  </si>
  <si>
    <t>195420</t>
  </si>
  <si>
    <t>NAOMI HEIGHTS NURSING &amp; REHABILITATION CENTER</t>
  </si>
  <si>
    <t>2421 E. TEXAS AVENUE</t>
  </si>
  <si>
    <t>71301</t>
  </si>
  <si>
    <t>195422</t>
  </si>
  <si>
    <t>ROSEWOOD NURSING CENTER</t>
  </si>
  <si>
    <t>534 15TH STREET</t>
  </si>
  <si>
    <t>195423</t>
  </si>
  <si>
    <t>CARROLL NURSING HOME</t>
  </si>
  <si>
    <t>307 N CASTLEMAN ST</t>
  </si>
  <si>
    <t>195424</t>
  </si>
  <si>
    <t>LEXINGTON HOUSE</t>
  </si>
  <si>
    <t>16 HEYMAN LANE</t>
  </si>
  <si>
    <t>71303</t>
  </si>
  <si>
    <t>195425</t>
  </si>
  <si>
    <t>PATTERSON HEALTHCARE CENTER</t>
  </si>
  <si>
    <t>910 LIA ST</t>
  </si>
  <si>
    <t>PATTERSON</t>
  </si>
  <si>
    <t>70392</t>
  </si>
  <si>
    <t>195426</t>
  </si>
  <si>
    <t>ENCORE HEALTHCARE AND REHABILITATION CENTER (THE)</t>
  </si>
  <si>
    <t>19110 CROWLEY-EUNICE HWY</t>
  </si>
  <si>
    <t>CROWLEY</t>
  </si>
  <si>
    <t>Acadia</t>
  </si>
  <si>
    <t>70526</t>
  </si>
  <si>
    <t>195430</t>
  </si>
  <si>
    <t>COLFAX REUNION NURSING AND REHABILITATION CENTER</t>
  </si>
  <si>
    <t>366 WEBB SMITH DRIVE</t>
  </si>
  <si>
    <t>COLFAX</t>
  </si>
  <si>
    <t>71417</t>
  </si>
  <si>
    <t>195431</t>
  </si>
  <si>
    <t>HOLLY HILL HOUSE</t>
  </si>
  <si>
    <t>100 KINGSTON ROAD</t>
  </si>
  <si>
    <t>SULPHUR</t>
  </si>
  <si>
    <t>70663</t>
  </si>
  <si>
    <t>195437</t>
  </si>
  <si>
    <t>ST MARGARET'S DAUGHTERS HOME</t>
  </si>
  <si>
    <t>3525 BIENVILLE ST</t>
  </si>
  <si>
    <t>70119</t>
  </si>
  <si>
    <t>195438</t>
  </si>
  <si>
    <t>LANDMARK NURSING &amp; REHAB CTR</t>
  </si>
  <si>
    <t>1611 WELLERMAN ROAD</t>
  </si>
  <si>
    <t>WEST MONROE</t>
  </si>
  <si>
    <t>71291</t>
  </si>
  <si>
    <t>195439</t>
  </si>
  <si>
    <t>FARMERVILLE NURSING AND REHABILITATION CENTER, LLC</t>
  </si>
  <si>
    <t>813 N MAIN ST</t>
  </si>
  <si>
    <t>FARMERVILLE</t>
  </si>
  <si>
    <t>71241</t>
  </si>
  <si>
    <t>195442</t>
  </si>
  <si>
    <t>VERMILION HEALTH CARE CENTER</t>
  </si>
  <si>
    <t>14008 CHENEAU ROAD</t>
  </si>
  <si>
    <t>195443</t>
  </si>
  <si>
    <t>LEGACY NURSING AND REHABILITATION OF TALLULAH</t>
  </si>
  <si>
    <t>32 CROTHERS DRIVE</t>
  </si>
  <si>
    <t>TALLULAH</t>
  </si>
  <si>
    <t>71282</t>
  </si>
  <si>
    <t>195445</t>
  </si>
  <si>
    <t>426 NORTH WASHINGTON STREET</t>
  </si>
  <si>
    <t>MARKSVILLE</t>
  </si>
  <si>
    <t>Avoyelles</t>
  </si>
  <si>
    <t>71351</t>
  </si>
  <si>
    <t>195446</t>
  </si>
  <si>
    <t>LAKEVIEW MANOR NURSING HOME</t>
  </si>
  <si>
    <t>400 HOSPITAL ROAD</t>
  </si>
  <si>
    <t>NEW ROADS</t>
  </si>
  <si>
    <t>Pointe Coupee</t>
  </si>
  <si>
    <t>70760</t>
  </si>
  <si>
    <t>195447</t>
  </si>
  <si>
    <t>HERITAGE MANOR WEST</t>
  </si>
  <si>
    <t>7060 COTTONWOOD BLVD</t>
  </si>
  <si>
    <t>71129</t>
  </si>
  <si>
    <t>195449</t>
  </si>
  <si>
    <t>LAFOURCHE HOME FOR AGED &amp; INFIRM</t>
  </si>
  <si>
    <t>1002 TIGER DRIVE</t>
  </si>
  <si>
    <t>195452</t>
  </si>
  <si>
    <t>CYPRESS POINT NURSING &amp; REHABILITATION CENTER</t>
  </si>
  <si>
    <t>2901 DOUGLAS STREET</t>
  </si>
  <si>
    <t>195454</t>
  </si>
  <si>
    <t>WINNFIELD NURSING AND REHABILITATION CENTER, LLC</t>
  </si>
  <si>
    <t>915 1ST  STREET</t>
  </si>
  <si>
    <t>195458</t>
  </si>
  <si>
    <t>GUEYDAN MEMORIAL GUEST HOME</t>
  </si>
  <si>
    <t>1201 THIRD ST</t>
  </si>
  <si>
    <t>GUEYDAN</t>
  </si>
  <si>
    <t>70542</t>
  </si>
  <si>
    <t>195459</t>
  </si>
  <si>
    <t>ARBOR LAKE SKILLED NURSING &amp; REHABILITATION</t>
  </si>
  <si>
    <t>1155 STERLINGTON HIGHWAY</t>
  </si>
  <si>
    <t>195460</t>
  </si>
  <si>
    <t>BELLE TECHE NURSING &amp; REHABILITATION CENTER</t>
  </si>
  <si>
    <t>1306 W ADMIRAL DOYLE DR</t>
  </si>
  <si>
    <t>195463</t>
  </si>
  <si>
    <t>FOREST HAVEN NURSING &amp; REHAB CTR, LLC</t>
  </si>
  <si>
    <t>171 THRASHER DRIVE</t>
  </si>
  <si>
    <t>71251</t>
  </si>
  <si>
    <t>195464</t>
  </si>
  <si>
    <t>ELLINGTON ( THE )</t>
  </si>
  <si>
    <t>308 AMELIA STREET</t>
  </si>
  <si>
    <t>RAYNE</t>
  </si>
  <si>
    <t>70578</t>
  </si>
  <si>
    <t>195466</t>
  </si>
  <si>
    <t>LASALLE NURSING HOME</t>
  </si>
  <si>
    <t>139 NINTH STREET</t>
  </si>
  <si>
    <t>195467</t>
  </si>
  <si>
    <t>ST MARTIN DE PORRES MULTI-CARE CENTER</t>
  </si>
  <si>
    <t>200 TEAL ST.</t>
  </si>
  <si>
    <t>70615</t>
  </si>
  <si>
    <t>195469</t>
  </si>
  <si>
    <t>AMELIA MANOR NURSING HOME</t>
  </si>
  <si>
    <t>903 CENTER STREET</t>
  </si>
  <si>
    <t>70501</t>
  </si>
  <si>
    <t>195471</t>
  </si>
  <si>
    <t>JEFFERSON MANOR NURSING AND RE</t>
  </si>
  <si>
    <t>9919 JEFFERSON HWY.</t>
  </si>
  <si>
    <t>195472</t>
  </si>
  <si>
    <t>WOODLEIGH OF BATON ROUGE, THE</t>
  </si>
  <si>
    <t>14333 OLD HAMMOND HWY.</t>
  </si>
  <si>
    <t>70816</t>
  </si>
  <si>
    <t>195473</t>
  </si>
  <si>
    <t>GUEST HOUSE (THE)</t>
  </si>
  <si>
    <t>10145 FLORIDA BLVD.</t>
  </si>
  <si>
    <t>70815</t>
  </si>
  <si>
    <t>195476</t>
  </si>
  <si>
    <t>CAPITOL HOUSE NURSING AND REHAB CENTER</t>
  </si>
  <si>
    <t>11546 FLORIDA BLVD</t>
  </si>
  <si>
    <t>195477</t>
  </si>
  <si>
    <t>FLANNERY OAKS GUEST HOUSE</t>
  </si>
  <si>
    <t>1642 N. FLANNERY ROAD</t>
  </si>
  <si>
    <t>195478</t>
  </si>
  <si>
    <t>COLUMNS COMMUNITY CARE CENTER ( THE )</t>
  </si>
  <si>
    <t>3025 FOURTH STREET</t>
  </si>
  <si>
    <t>JONESVILLE</t>
  </si>
  <si>
    <t>Catahoula</t>
  </si>
  <si>
    <t>71343</t>
  </si>
  <si>
    <t>195480</t>
  </si>
  <si>
    <t>LANDMARK SOUTH NURSING &amp; REHABILITATION CENTER</t>
  </si>
  <si>
    <t>18180 JEFFERSON HWY</t>
  </si>
  <si>
    <t>70817</t>
  </si>
  <si>
    <t>195481</t>
  </si>
  <si>
    <t>RIVERBEND NURSING AND REHABILITATION CENTER, INC</t>
  </si>
  <si>
    <t>13735 HIGHWAY 23</t>
  </si>
  <si>
    <t>BELLE CHASSE</t>
  </si>
  <si>
    <t>Plaquemines</t>
  </si>
  <si>
    <t>70037</t>
  </si>
  <si>
    <t>195482</t>
  </si>
  <si>
    <t>WOODLANDS HEALTHCARE CENTER, LLC (THE)</t>
  </si>
  <si>
    <t>144 THAD BAILES RD</t>
  </si>
  <si>
    <t>LEESVILLE</t>
  </si>
  <si>
    <t>71446</t>
  </si>
  <si>
    <t>195483</t>
  </si>
  <si>
    <t>CARRINGTON PLACE OF BATON ROUGE</t>
  </si>
  <si>
    <t>8225 SUMMA AVENUE</t>
  </si>
  <si>
    <t>195484</t>
  </si>
  <si>
    <t>LANDMARK NURSING CENTER HAMMOND</t>
  </si>
  <si>
    <t>42250 NORTH OAKS DR</t>
  </si>
  <si>
    <t>HAMMOND</t>
  </si>
  <si>
    <t>70403</t>
  </si>
  <si>
    <t>195485</t>
  </si>
  <si>
    <t>HERITAGE MANOR OF HOUMA</t>
  </si>
  <si>
    <t>1701 POLK ST.</t>
  </si>
  <si>
    <t>195486</t>
  </si>
  <si>
    <t>HERITAGE MANOR OF STRATMORE NURSING &amp; REHAB CTR</t>
  </si>
  <si>
    <t>530 STRATMORE DRIVE</t>
  </si>
  <si>
    <t>71115</t>
  </si>
  <si>
    <t>195487</t>
  </si>
  <si>
    <t>LANDMARK OF ACADIANA</t>
  </si>
  <si>
    <t>1710 SMEDE HWY</t>
  </si>
  <si>
    <t>SAINT MARTINVILLE</t>
  </si>
  <si>
    <t>70582</t>
  </si>
  <si>
    <t>195488</t>
  </si>
  <si>
    <t>NOTTINGHAM REGIONAL REHAB CENTER</t>
  </si>
  <si>
    <t>2828 WESTFORK</t>
  </si>
  <si>
    <t>195489</t>
  </si>
  <si>
    <t>RIVIERE DE SOLEIL COMMUNITY CARE CENTER</t>
  </si>
  <si>
    <t>7408 HWY 1</t>
  </si>
  <si>
    <t>MANSURA</t>
  </si>
  <si>
    <t>71350</t>
  </si>
  <si>
    <t>195490</t>
  </si>
  <si>
    <t>FOREST MANOR NURSING AND REHABILITATION CENTER</t>
  </si>
  <si>
    <t>1330 OCHSNER BOULEVARD</t>
  </si>
  <si>
    <t>195491</t>
  </si>
  <si>
    <t>CHATEAU D'VILLE REHAB AND RETIREMENT</t>
  </si>
  <si>
    <t>401 VATICAN DRIVE</t>
  </si>
  <si>
    <t>DONALDSONVILLE</t>
  </si>
  <si>
    <t>70346</t>
  </si>
  <si>
    <t>195492</t>
  </si>
  <si>
    <t>AVALON PLACE</t>
  </si>
  <si>
    <t>4385 OLD STERLINGTON ROAD</t>
  </si>
  <si>
    <t>195493</t>
  </si>
  <si>
    <t>KINDER RETIREMENT AND REHABILITATION CENTER</t>
  </si>
  <si>
    <t>13938 HWY 165</t>
  </si>
  <si>
    <t>KINDER</t>
  </si>
  <si>
    <t>70648</t>
  </si>
  <si>
    <t>195494</t>
  </si>
  <si>
    <t>LANDMARK OF BATON ROUGE</t>
  </si>
  <si>
    <t>9105 OXFORD PLACE DRIVE</t>
  </si>
  <si>
    <t>195496</t>
  </si>
  <si>
    <t>ROSEVIEW NURSING AND REHABILITATION CENTER</t>
  </si>
  <si>
    <t>3405 MANSFIELD ROAD</t>
  </si>
  <si>
    <t>195497</t>
  </si>
  <si>
    <t>RIVERVIEW CARE CENTER</t>
  </si>
  <si>
    <t>4820 MEDICAL DRIVE</t>
  </si>
  <si>
    <t>71112</t>
  </si>
  <si>
    <t>195498</t>
  </si>
  <si>
    <t>ASSUMPTION HEALTHCARE AND REHABILITATION</t>
  </si>
  <si>
    <t>252 HWY. 402</t>
  </si>
  <si>
    <t>NAPOLEONVILLE</t>
  </si>
  <si>
    <t>Assumption</t>
  </si>
  <si>
    <t>70390</t>
  </si>
  <si>
    <t>195499</t>
  </si>
  <si>
    <t>ST FRANCES NSG &amp; REHAB CENTER</t>
  </si>
  <si>
    <t>417 INDUSTRIAL DRIVE</t>
  </si>
  <si>
    <t>70655</t>
  </si>
  <si>
    <t>195500</t>
  </si>
  <si>
    <t>TIOGA COMMUNITY CARE CENTER</t>
  </si>
  <si>
    <t>5201 SHREVEPORT HWY</t>
  </si>
  <si>
    <t>195501</t>
  </si>
  <si>
    <t>HARVEST MANOR NURSING HOME</t>
  </si>
  <si>
    <t>9171 COCKERHAM ROAD</t>
  </si>
  <si>
    <t>DENHAM SPRINGS</t>
  </si>
  <si>
    <t>70726</t>
  </si>
  <si>
    <t>195502</t>
  </si>
  <si>
    <t>RIVER OAKS RETIREMENT MANOR</t>
  </si>
  <si>
    <t>2500 E. SIMCOE STREET</t>
  </si>
  <si>
    <t>195504</t>
  </si>
  <si>
    <t>PLANTATION OAKS NURSING &amp; REHABILITATION CENTER</t>
  </si>
  <si>
    <t>110 MAPLE STREET</t>
  </si>
  <si>
    <t>WISNER</t>
  </si>
  <si>
    <t>71378</t>
  </si>
  <si>
    <t>195505</t>
  </si>
  <si>
    <t>AFFINITY NURSING &amp; REHAB CENTER</t>
  </si>
  <si>
    <t>4005 NORTH BLVD</t>
  </si>
  <si>
    <t>195506</t>
  </si>
  <si>
    <t>TOLEDO RETIREMENT AND REHABILITATION CENTER</t>
  </si>
  <si>
    <t>1009 N OBRIE STREET</t>
  </si>
  <si>
    <t>ZWOLLE</t>
  </si>
  <si>
    <t>71486</t>
  </si>
  <si>
    <t>195507</t>
  </si>
  <si>
    <t>HERITAGE MANOR OF VILLE PLATTE</t>
  </si>
  <si>
    <t>2020 W. MAIN STREET</t>
  </si>
  <si>
    <t>VILLE PLATTE</t>
  </si>
  <si>
    <t>Evangeline</t>
  </si>
  <si>
    <t>70586</t>
  </si>
  <si>
    <t>195508</t>
  </si>
  <si>
    <t>ST FRANCISVILLE COUNTRY MANOR, LLC</t>
  </si>
  <si>
    <t>15243 HWY 10 EAST</t>
  </si>
  <si>
    <t>SAINT FRANCISVILLE</t>
  </si>
  <si>
    <t>West Feliciana</t>
  </si>
  <si>
    <t>70775</t>
  </si>
  <si>
    <t>195509</t>
  </si>
  <si>
    <t>OUR LADY OF WISDOM HEALTH CARE CENTER</t>
  </si>
  <si>
    <t>5600 GENERAL DEGAULLE DR</t>
  </si>
  <si>
    <t>195510</t>
  </si>
  <si>
    <t>RUSTON NURSING AND REHABILITATION CENTER,LLC</t>
  </si>
  <si>
    <t>3720 HWY 80 EAST</t>
  </si>
  <si>
    <t>RUSTON</t>
  </si>
  <si>
    <t>71270</t>
  </si>
  <si>
    <t>195512</t>
  </si>
  <si>
    <t>COLONIAL CARE RETIREMENT CENTER</t>
  </si>
  <si>
    <t>14686 OLD HAMMOND HWY.</t>
  </si>
  <si>
    <t>195513</t>
  </si>
  <si>
    <t>BRADFORD SKILLED NURSING AND REHABILITATION (THE)</t>
  </si>
  <si>
    <t>3050 BAIRD ROAD</t>
  </si>
  <si>
    <t>195515</t>
  </si>
  <si>
    <t>SHREVEPORT MANOR SKILLED NURSING &amp; REHABILITATION</t>
  </si>
  <si>
    <t>3302 MANSFIELD ROAD</t>
  </si>
  <si>
    <t>195516</t>
  </si>
  <si>
    <t>CAMELOT LEISURE LIVING</t>
  </si>
  <si>
    <t>6818 HIGHWAY 84 WEST</t>
  </si>
  <si>
    <t>195517</t>
  </si>
  <si>
    <t>ST JUDE'S NURSING HOME</t>
  </si>
  <si>
    <t>1539 DELACHAISE ST.</t>
  </si>
  <si>
    <t>195518</t>
  </si>
  <si>
    <t>HERITAGE NURSING CENTER</t>
  </si>
  <si>
    <t>1745 BAILEY AVENUE</t>
  </si>
  <si>
    <t>HAYNESVILLE</t>
  </si>
  <si>
    <t>Claiborne</t>
  </si>
  <si>
    <t>71038</t>
  </si>
  <si>
    <t>195519</t>
  </si>
  <si>
    <t>SOUTHERN HILLS HEALTHCARE AND REHABILITATION</t>
  </si>
  <si>
    <t>9105 BAIRD ROAD</t>
  </si>
  <si>
    <t>195520</t>
  </si>
  <si>
    <t>PRINCETON PLACE-RUSTON</t>
  </si>
  <si>
    <t>1405 WHITE STREET</t>
  </si>
  <si>
    <t>195522</t>
  </si>
  <si>
    <t>GOLDEN AGE OF WELSH, LLC</t>
  </si>
  <si>
    <t>410 SOUTH SIMMONS STREET</t>
  </si>
  <si>
    <t>WELSH</t>
  </si>
  <si>
    <t>70591</t>
  </si>
  <si>
    <t>195523</t>
  </si>
  <si>
    <t>BELLE MAISON NURSING &amp; REHABILITATION L L C</t>
  </si>
  <si>
    <t>15704 MEDICAL ARTS PLAZA</t>
  </si>
  <si>
    <t>195524</t>
  </si>
  <si>
    <t>GOLDEN AGE HEALTHCARE AND REHABILITATION CENTER</t>
  </si>
  <si>
    <t>27090 HWY 16</t>
  </si>
  <si>
    <t>195525</t>
  </si>
  <si>
    <t>WESTWOOD MANOR NURSING HOME, INC</t>
  </si>
  <si>
    <t>714 HIGH SCHOOL DRIVE</t>
  </si>
  <si>
    <t>DERIDDER</t>
  </si>
  <si>
    <t>Beauregard</t>
  </si>
  <si>
    <t>70634</t>
  </si>
  <si>
    <t>195526</t>
  </si>
  <si>
    <t>HERITAGE HEALTHCARE  - HAMMOND</t>
  </si>
  <si>
    <t>1300 DEREK DRIVE</t>
  </si>
  <si>
    <t>195527</t>
  </si>
  <si>
    <t>CARE CENTER OF DEQUINCY (THE)</t>
  </si>
  <si>
    <t>602 NORTH DIVISION</t>
  </si>
  <si>
    <t>DEQUINCY</t>
  </si>
  <si>
    <t>70633</t>
  </si>
  <si>
    <t>195528</t>
  </si>
  <si>
    <t>RIDGECREST COMMUNITY CARE CENTER</t>
  </si>
  <si>
    <t>1616 WELLERMAN ROAD</t>
  </si>
  <si>
    <t>195529</t>
  </si>
  <si>
    <t>OAKS CARE CENTER (THE)</t>
  </si>
  <si>
    <t>50 PINECREST DRIVE</t>
  </si>
  <si>
    <t>195530</t>
  </si>
  <si>
    <t>DELTA GRANDE SKILLED NURSING AND REHABILITATION</t>
  </si>
  <si>
    <t>3001 SOUTH GRANDE STREET</t>
  </si>
  <si>
    <t>71202</t>
  </si>
  <si>
    <t>195531</t>
  </si>
  <si>
    <t>OUACHITA HEALTHCARE AND REHABILITATION CENTER</t>
  </si>
  <si>
    <t>7950 MILLHAVEN ROAD</t>
  </si>
  <si>
    <t>195532</t>
  </si>
  <si>
    <t>TOWN AND COUNTRY HEALTH &amp; REHAB</t>
  </si>
  <si>
    <t>614 WESTON STREET</t>
  </si>
  <si>
    <t>195533</t>
  </si>
  <si>
    <t>VILLAGE HEALTH CARE AT THE GLEN</t>
  </si>
  <si>
    <t>403 E. FLOURNOY LUCAS</t>
  </si>
  <si>
    <t>195535</t>
  </si>
  <si>
    <t>DERIDDER RETIREMENT &amp; REHABILITATION CENTER</t>
  </si>
  <si>
    <t>1420 BLANKENSHIP DR</t>
  </si>
  <si>
    <t>195536</t>
  </si>
  <si>
    <t>COLONIAL OAKS LIVING CENTER</t>
  </si>
  <si>
    <t>4312 ITHACA STREET</t>
  </si>
  <si>
    <t>70006</t>
  </si>
  <si>
    <t>195537</t>
  </si>
  <si>
    <t>CARE CENTER THE</t>
  </si>
  <si>
    <t>11188 FLORIDA BLVD</t>
  </si>
  <si>
    <t>195538</t>
  </si>
  <si>
    <t>ALPINE SKILLED NURSING AND REHABILITATION</t>
  </si>
  <si>
    <t>2401 NORTH SERVICE ROAD</t>
  </si>
  <si>
    <t>195539</t>
  </si>
  <si>
    <t>MANSFIELD NURSING CENTER</t>
  </si>
  <si>
    <t>1725 MCARTHUR DRIVE</t>
  </si>
  <si>
    <t>71052</t>
  </si>
  <si>
    <t>195541</t>
  </si>
  <si>
    <t>CHERRY RIDGE</t>
  </si>
  <si>
    <t>5980 CHERRY RIDGE RD</t>
  </si>
  <si>
    <t>BASTROP</t>
  </si>
  <si>
    <t>Morehouse</t>
  </si>
  <si>
    <t>71220</t>
  </si>
  <si>
    <t>195542</t>
  </si>
  <si>
    <t>OAKS (THE)</t>
  </si>
  <si>
    <t>1000 MCKEEN PLACE</t>
  </si>
  <si>
    <t>71201</t>
  </si>
  <si>
    <t>195543</t>
  </si>
  <si>
    <t>CAMELOT COMMUNITY CARE</t>
  </si>
  <si>
    <t>1560 HIGHWAY 51</t>
  </si>
  <si>
    <t>PONCHATOULA</t>
  </si>
  <si>
    <t>70454</t>
  </si>
  <si>
    <t>195544</t>
  </si>
  <si>
    <t>CAMELOT PLACE</t>
  </si>
  <si>
    <t>2021 RAYNE CROWLEY HIGHWAY</t>
  </si>
  <si>
    <t>195545</t>
  </si>
  <si>
    <t>CLAIBORNE REHABILITATION</t>
  </si>
  <si>
    <t>6942 HIGHWAY 79</t>
  </si>
  <si>
    <t>71040</t>
  </si>
  <si>
    <t>195546</t>
  </si>
  <si>
    <t>BAYOU CHATEAU NURSING CTR</t>
  </si>
  <si>
    <t>16232 HWY. 1</t>
  </si>
  <si>
    <t>SIMMESPORT</t>
  </si>
  <si>
    <t>71369</t>
  </si>
  <si>
    <t>195547</t>
  </si>
  <si>
    <t>EUNICE MANOR</t>
  </si>
  <si>
    <t>3859 HIGHWAY 190</t>
  </si>
  <si>
    <t>EUNICE</t>
  </si>
  <si>
    <t>70535</t>
  </si>
  <si>
    <t>195550</t>
  </si>
  <si>
    <t>CAMELOT BROOKSIDE</t>
  </si>
  <si>
    <t>3330 FRONTAGE ROAD</t>
  </si>
  <si>
    <t>195551</t>
  </si>
  <si>
    <t>GUEST HOUSE NURSING AND REHABILITATION</t>
  </si>
  <si>
    <t>109 GUEST HOUSE DRIVE</t>
  </si>
  <si>
    <t>71292</t>
  </si>
  <si>
    <t>195552</t>
  </si>
  <si>
    <t>TRI-COMMUNITY NURSING CENTER</t>
  </si>
  <si>
    <t>7014 HWY 71</t>
  </si>
  <si>
    <t>71358</t>
  </si>
  <si>
    <t>195553</t>
  </si>
  <si>
    <t>EASTRIDGE NURSING CENTER</t>
  </si>
  <si>
    <t>2305 RICHARD ST.</t>
  </si>
  <si>
    <t>70510</t>
  </si>
  <si>
    <t>195554</t>
  </si>
  <si>
    <t>LEGRAND HEALTHCARE AND REHABILITATION CENTER</t>
  </si>
  <si>
    <t>2650 HOLT STREET</t>
  </si>
  <si>
    <t>195555</t>
  </si>
  <si>
    <t>SABINE RETIREMENT AND REHAB CENTER</t>
  </si>
  <si>
    <t>965 FISHER ROAD</t>
  </si>
  <si>
    <t>195556</t>
  </si>
  <si>
    <t>DESOTO RETIREMENT &amp; REHAB CTR, INC</t>
  </si>
  <si>
    <t>635 SCHLEY STREET</t>
  </si>
  <si>
    <t>195557</t>
  </si>
  <si>
    <t>VALLEY VIEW HEALTH CARE FACILITY</t>
  </si>
  <si>
    <t>7119 HIGHWAY 1 SOUTH</t>
  </si>
  <si>
    <t>195558</t>
  </si>
  <si>
    <t>SOUTHERN OAKS NURSING &amp; REHABILITATION CENTER</t>
  </si>
  <si>
    <t>1524 GLEN OAKS PLACE</t>
  </si>
  <si>
    <t>195559</t>
  </si>
  <si>
    <t>HESSMER NURSING HOME</t>
  </si>
  <si>
    <t>3707 HWY 114</t>
  </si>
  <si>
    <t>HESSMER</t>
  </si>
  <si>
    <t>71341</t>
  </si>
  <si>
    <t>195560</t>
  </si>
  <si>
    <t>SUMMIT (THE)</t>
  </si>
  <si>
    <t>2200 MEMORIAL DRIVE</t>
  </si>
  <si>
    <t>195561</t>
  </si>
  <si>
    <t>3612 BAKER BLVD</t>
  </si>
  <si>
    <t>BAKER</t>
  </si>
  <si>
    <t>70714</t>
  </si>
  <si>
    <t>195562</t>
  </si>
  <si>
    <t>GREEN MEADOW HAVEN</t>
  </si>
  <si>
    <t>1110 RINGGOLD AVENUE</t>
  </si>
  <si>
    <t>COUSHATTA</t>
  </si>
  <si>
    <t>Red River</t>
  </si>
  <si>
    <t>71019</t>
  </si>
  <si>
    <t>195563</t>
  </si>
  <si>
    <t>SOUTHWIND NURSING &amp; REHABILITATION CENTER</t>
  </si>
  <si>
    <t>804 CROWLEY-RAYNE HWY</t>
  </si>
  <si>
    <t>195564</t>
  </si>
  <si>
    <t>ACADIA ST. LANDRY GUEST HOUSE</t>
  </si>
  <si>
    <t>830 S. BROADWAY</t>
  </si>
  <si>
    <t>CHURCH POINT</t>
  </si>
  <si>
    <t>70525</t>
  </si>
  <si>
    <t>195565</t>
  </si>
  <si>
    <t>BETHANY HEALTH CARE CENTER</t>
  </si>
  <si>
    <t>406 ST JULIEN STREET</t>
  </si>
  <si>
    <t>70506</t>
  </si>
  <si>
    <t>195566</t>
  </si>
  <si>
    <t>OLLIE STEELE BURDEN MANOR</t>
  </si>
  <si>
    <t>4250 ESSEN LANE</t>
  </si>
  <si>
    <t>195567</t>
  </si>
  <si>
    <t>MAISON DU MONDE LIVING CENTER</t>
  </si>
  <si>
    <t>4000 RODEO ROAD</t>
  </si>
  <si>
    <t>195568</t>
  </si>
  <si>
    <t>WYATT MANOR NURSING AND REHAB CTR, INC</t>
  </si>
  <si>
    <t>4659 HIGHWAY 505</t>
  </si>
  <si>
    <t>195570</t>
  </si>
  <si>
    <t>ST ANTHONY'S NURSING HOME</t>
  </si>
  <si>
    <t>6001 AIRLINE HWY.</t>
  </si>
  <si>
    <t>195571</t>
  </si>
  <si>
    <t>OLD JEFFERSON COMMUNITY CARE CENTER</t>
  </si>
  <si>
    <t>8340 BARINGER FOREMAN ROAD.</t>
  </si>
  <si>
    <t>195572</t>
  </si>
  <si>
    <t>LESLIE LAKES RETIREMENT CENTER</t>
  </si>
  <si>
    <t>1355 SIXTH STREET</t>
  </si>
  <si>
    <t>195573</t>
  </si>
  <si>
    <t>MAGNOLIA ESTATES</t>
  </si>
  <si>
    <t>1511 DULLES DRIVE</t>
  </si>
  <si>
    <t>195574</t>
  </si>
  <si>
    <t>MAISON TECHE NURSING CENTER</t>
  </si>
  <si>
    <t>7307 OLD SPANISH TRAIL</t>
  </si>
  <si>
    <t>JEANERETTE</t>
  </si>
  <si>
    <t>70544</t>
  </si>
  <si>
    <t>195575</t>
  </si>
  <si>
    <t>OAK HAVEN COMMUNITY CARE CENTER</t>
  </si>
  <si>
    <t>1515 HIGHWAY 107</t>
  </si>
  <si>
    <t>CENTER POINT</t>
  </si>
  <si>
    <t>71323</t>
  </si>
  <si>
    <t>195577</t>
  </si>
  <si>
    <t>PRAIRIE MANOR NURSING HOME</t>
  </si>
  <si>
    <t>1050 EDWIN ELLIOTT DRIVE</t>
  </si>
  <si>
    <t>PINE PRAIRIE</t>
  </si>
  <si>
    <t>70576</t>
  </si>
  <si>
    <t>195578</t>
  </si>
  <si>
    <t>EVANGELINE OAKS GUEST HOUSE</t>
  </si>
  <si>
    <t>240 ARCENEAUX ROAD</t>
  </si>
  <si>
    <t>CARENCRO</t>
  </si>
  <si>
    <t>70520</t>
  </si>
  <si>
    <t>195579</t>
  </si>
  <si>
    <t>PRESBYTERIAN VILLAGE OF HOMER</t>
  </si>
  <si>
    <t>3700 HWY. 79 SOUTH</t>
  </si>
  <si>
    <t>195580</t>
  </si>
  <si>
    <t>AVOYELLES MANOR NURSING HOME</t>
  </si>
  <si>
    <t>5682 HWY. 107 SOUTH</t>
  </si>
  <si>
    <t>DUPONT</t>
  </si>
  <si>
    <t>71329</t>
  </si>
  <si>
    <t>195582</t>
  </si>
  <si>
    <t>BASILE CARE CENTER</t>
  </si>
  <si>
    <t>2907 EAST SCHAMBERS</t>
  </si>
  <si>
    <t>BASILE</t>
  </si>
  <si>
    <t>70515</t>
  </si>
  <si>
    <t>195583</t>
  </si>
  <si>
    <t>BROADWAY NURSING AND REHABILITATION CTR (THE)</t>
  </si>
  <si>
    <t>7534 HIGHWAY 1</t>
  </si>
  <si>
    <t>LOCKPORT</t>
  </si>
  <si>
    <t>70374</t>
  </si>
  <si>
    <t>195584</t>
  </si>
  <si>
    <t>ALLEN OAKS NURSING AND REHAB CENTER</t>
  </si>
  <si>
    <t>909 EAST 6TH AVENUE</t>
  </si>
  <si>
    <t>71463</t>
  </si>
  <si>
    <t>195585</t>
  </si>
  <si>
    <t>SHADY LAKE NURSING HOME</t>
  </si>
  <si>
    <t>5976 HIGHWAY 65 NORTH</t>
  </si>
  <si>
    <t>LAKE PROVIDENCE</t>
  </si>
  <si>
    <t>East Carroll</t>
  </si>
  <si>
    <t>71254</t>
  </si>
  <si>
    <t>195588</t>
  </si>
  <si>
    <t>OAK LANE WELLNESS &amp; REHABILITATIVE CENTER</t>
  </si>
  <si>
    <t>1400 W MAGNOLIA</t>
  </si>
  <si>
    <t>195589</t>
  </si>
  <si>
    <t>CHATEAU DE NOTRE DAME</t>
  </si>
  <si>
    <t>2832 BURDETTE STREET</t>
  </si>
  <si>
    <t>70125</t>
  </si>
  <si>
    <t>195590</t>
  </si>
  <si>
    <t>ST CLARE MANOR</t>
  </si>
  <si>
    <t>7435 BISHOP OTT DRIVE</t>
  </si>
  <si>
    <t>195591</t>
  </si>
  <si>
    <t>WEST JEFFERSON HEALTH CARE CENTER</t>
  </si>
  <si>
    <t>1020 MANHATTAN BLVD</t>
  </si>
  <si>
    <t>195592</t>
  </si>
  <si>
    <t>CAMELOT OF BROUSSARD</t>
  </si>
  <si>
    <t>418 ALBERTSON PARKWAY</t>
  </si>
  <si>
    <t>BROUSSARD</t>
  </si>
  <si>
    <t>70518</t>
  </si>
  <si>
    <t>195593</t>
  </si>
  <si>
    <t>LAGNIAPPE HEALTHCARE</t>
  </si>
  <si>
    <t>1408 SUMMERLIN LANE</t>
  </si>
  <si>
    <t>195594</t>
  </si>
  <si>
    <t>PILGRIM MANOR SKILLED NURSING AND REHABILITATION</t>
  </si>
  <si>
    <t>1524 DOCTORS DRIVE</t>
  </si>
  <si>
    <t>195596</t>
  </si>
  <si>
    <t>MARY GOSS NURSING HOME</t>
  </si>
  <si>
    <t>3300 WHITE STREET</t>
  </si>
  <si>
    <t>195597</t>
  </si>
  <si>
    <t>600 EAST FLOURNOY LUCAS ROAD</t>
  </si>
  <si>
    <t>195598</t>
  </si>
  <si>
    <t>OAK WOODS HOME FOR THE ELDERLY</t>
  </si>
  <si>
    <t>1400 DAVENPORT AVENUE</t>
  </si>
  <si>
    <t>MER ROUGE</t>
  </si>
  <si>
    <t>71261</t>
  </si>
  <si>
    <t>195599</t>
  </si>
  <si>
    <t>LEGACY NURSING AND REHABILITATION OF PORT ALLEN</t>
  </si>
  <si>
    <t>403 15TH STREET</t>
  </si>
  <si>
    <t>PORT ALLEN</t>
  </si>
  <si>
    <t>W. Baton Rouge</t>
  </si>
  <si>
    <t>70767</t>
  </si>
  <si>
    <t>195600</t>
  </si>
  <si>
    <t>MATTHEWS MEMORIAL HEALTH CARE CENTER</t>
  </si>
  <si>
    <t>5100 JACKSON STREET EXT.</t>
  </si>
  <si>
    <t>195601</t>
  </si>
  <si>
    <t>HIGH HOPE CARE CENTER</t>
  </si>
  <si>
    <t>475 HIGH HOPE ROAD</t>
  </si>
  <si>
    <t>195602</t>
  </si>
  <si>
    <t>CHATEAU TERREBONNE HEALTH CARE</t>
  </si>
  <si>
    <t>1386 WEST TUNNEL BLVD.</t>
  </si>
  <si>
    <t>195603</t>
  </si>
  <si>
    <t>BAYOU VISTA COMMUNITY CARE CENTER</t>
  </si>
  <si>
    <t>323 EVERGREEN HWY</t>
  </si>
  <si>
    <t>BUNKIE</t>
  </si>
  <si>
    <t>71322</t>
  </si>
  <si>
    <t>195604</t>
  </si>
  <si>
    <t>COLONIAL OAKS SKILLED NURSING AND REHABILITATION</t>
  </si>
  <si>
    <t>4921 MEDICAL DRIVE</t>
  </si>
  <si>
    <t>195605</t>
  </si>
  <si>
    <t>MARY ANNA NURSING HOME</t>
  </si>
  <si>
    <t>125 TURNER STREET</t>
  </si>
  <si>
    <t>195606</t>
  </si>
  <si>
    <t>COURTYARD MANOR NURSE CARE CENTER &amp; ASSISTED LIV</t>
  </si>
  <si>
    <t>306 SYDNEY MARTIN ROAD</t>
  </si>
  <si>
    <t>70507</t>
  </si>
  <si>
    <t>195608</t>
  </si>
  <si>
    <t>SOUTHWEST LOUISIANA WAR VETERANS HOME</t>
  </si>
  <si>
    <t>1610 EVANGELINE HIGHWAY</t>
  </si>
  <si>
    <t>195610</t>
  </si>
  <si>
    <t>ST HELENA PARISH NURSING HOME</t>
  </si>
  <si>
    <t>32 NORTH 2ND STREET</t>
  </si>
  <si>
    <t>St. Helena</t>
  </si>
  <si>
    <t>70441</t>
  </si>
  <si>
    <t>195611</t>
  </si>
  <si>
    <t>HAMMOND NURSING HOME</t>
  </si>
  <si>
    <t>501 OLD COVINGTON HIGHWAY</t>
  </si>
  <si>
    <t>195612</t>
  </si>
  <si>
    <t>GOOD SAMARITAN LIVING CENTER</t>
  </si>
  <si>
    <t>605 HILLTOP AVENUE</t>
  </si>
  <si>
    <t>195613</t>
  </si>
  <si>
    <t>ST CHRISTINA NURSING AND REHABILITATION CENTER</t>
  </si>
  <si>
    <t>122 HILLSDALE DRIVE</t>
  </si>
  <si>
    <t>195614</t>
  </si>
  <si>
    <t>COVENANT HOME</t>
  </si>
  <si>
    <t>5919 MAGAZINE STREET</t>
  </si>
  <si>
    <t>195615</t>
  </si>
  <si>
    <t>BOOKER T.WASHINGTON SKILLED NURSING AND REHABILITA</t>
  </si>
  <si>
    <t>7605 LINE AVENUE</t>
  </si>
  <si>
    <t>195617</t>
  </si>
  <si>
    <t>LANE NSG HOME AN AFFILIATE OF LANE REG MEDICAL CTR</t>
  </si>
  <si>
    <t>6300 MAIN STREET</t>
  </si>
  <si>
    <t>195618</t>
  </si>
  <si>
    <t>CONSOLATA HOME</t>
  </si>
  <si>
    <t>2319 EAST MAIN STREET</t>
  </si>
  <si>
    <t>195619</t>
  </si>
  <si>
    <t>SAVOY CARE CENTER</t>
  </si>
  <si>
    <t>906 CHERRY STREET</t>
  </si>
  <si>
    <t>MAMOU</t>
  </si>
  <si>
    <t>70554</t>
  </si>
  <si>
    <t>195620</t>
  </si>
  <si>
    <t>POINTE COUPEE HEALTHCARE</t>
  </si>
  <si>
    <t>1820 FALSE RIVER ROAD</t>
  </si>
  <si>
    <t>195621</t>
  </si>
  <si>
    <t>SAGE REHABILITATION HOSPITAL SNF</t>
  </si>
  <si>
    <t>8000 SUMMA AVENUE</t>
  </si>
  <si>
    <t>195622</t>
  </si>
  <si>
    <t>WILLIS-KNIGHTON EXTENDED CARE CENTER</t>
  </si>
  <si>
    <t>2550 KINGS HIGHWAY</t>
  </si>
  <si>
    <t>195623</t>
  </si>
  <si>
    <t>NORTHWEST LOUISIANA VETERANS HOME</t>
  </si>
  <si>
    <t>3130 ARTHUR RAY TEAGUE PARKWAY</t>
  </si>
  <si>
    <t>195624</t>
  </si>
  <si>
    <t>RESTHAVEN LIVING CENTER</t>
  </si>
  <si>
    <t>1301 HARRISON STREET</t>
  </si>
  <si>
    <t>BOGALUSA</t>
  </si>
  <si>
    <t>70427</t>
  </si>
  <si>
    <t>195625</t>
  </si>
  <si>
    <t>SOUTHEAST LOUISIANA WAR VETERANS HOME</t>
  </si>
  <si>
    <t>4080 W AIRLINE HWY</t>
  </si>
  <si>
    <t>RESERVE</t>
  </si>
  <si>
    <t>70084</t>
  </si>
  <si>
    <t>195628</t>
  </si>
  <si>
    <t>NORTHEAST LA WAR VETERANS HOME</t>
  </si>
  <si>
    <t>6700 HIGHWAY 165 NORTH</t>
  </si>
  <si>
    <t>71211</t>
  </si>
  <si>
    <t>195629</t>
  </si>
  <si>
    <t>LOUISIANA WAR VETERANS HOME</t>
  </si>
  <si>
    <t>4739 HIGHWAY 10</t>
  </si>
  <si>
    <t>195630</t>
  </si>
  <si>
    <t>LANDMARK OF LAKE CHARLES</t>
  </si>
  <si>
    <t>2335 OAK PARK BLVD</t>
  </si>
  <si>
    <t>195631</t>
  </si>
  <si>
    <t>ST LUKE'S LIVING CENTER</t>
  </si>
  <si>
    <t>4201 WOODLAND DRIVE</t>
  </si>
  <si>
    <t>195632</t>
  </si>
  <si>
    <t>LAFON NURSING FACILITY OF THE HOLY FAMILY</t>
  </si>
  <si>
    <t>6900 CHEF MENTEUR HWY</t>
  </si>
  <si>
    <t>70126</t>
  </si>
  <si>
    <t>195633</t>
  </si>
  <si>
    <t>LADY OF THE OAKS RETIREMENT MANOR</t>
  </si>
  <si>
    <t>1005 ERASTE LANDRY ROAD</t>
  </si>
  <si>
    <t>195634</t>
  </si>
  <si>
    <t>CORNERSTONE AT THE RANCH</t>
  </si>
  <si>
    <t>103 W. MARTIAL AVENUE</t>
  </si>
  <si>
    <t>195635</t>
  </si>
  <si>
    <t>CAPITAL OAKS NURSING &amp; REHABILITATION CENTER LLC</t>
  </si>
  <si>
    <t>4100 NORTH BLVD</t>
  </si>
  <si>
    <t>195636</t>
  </si>
  <si>
    <t>GARDENS AND GUARDIAN (THE)</t>
  </si>
  <si>
    <t>1401 COUNTRY CLUB ROAD</t>
  </si>
  <si>
    <t>195637</t>
  </si>
  <si>
    <t>REGENCY HOUSE OF ALEXANDRIA</t>
  </si>
  <si>
    <t>5131 MASONIC DRIVE</t>
  </si>
  <si>
    <t>195638</t>
  </si>
  <si>
    <t>JOHN J HAINKEL JR HOME AND REHABILITATION CENTER</t>
  </si>
  <si>
    <t>612 HENRY CLAY AVENUE</t>
  </si>
  <si>
    <t>70118</t>
  </si>
  <si>
    <t>195639</t>
  </si>
  <si>
    <t>LOUISIANA EXTENDED CARE HOSPITAL OF LAFAYETTE</t>
  </si>
  <si>
    <t>2810 AMBASSADOR CAFFERY PARKWAY, 5TH FLOOR</t>
  </si>
  <si>
    <t>205003</t>
  </si>
  <si>
    <t>CEDARS NURSING CARE CENTER</t>
  </si>
  <si>
    <t>630 OCEAN AVENUE</t>
  </si>
  <si>
    <t>ME</t>
  </si>
  <si>
    <t>04112</t>
  </si>
  <si>
    <t>205004</t>
  </si>
  <si>
    <t>HIBBARD SKILLED NURSING &amp; REHABILITATION CENTER</t>
  </si>
  <si>
    <t>1037 WEST MAIN STREET</t>
  </si>
  <si>
    <t>DOVER FOXCROFT</t>
  </si>
  <si>
    <t>Piscataquis</t>
  </si>
  <si>
    <t>04426</t>
  </si>
  <si>
    <t>205006</t>
  </si>
  <si>
    <t>MONTELLO MANOR</t>
  </si>
  <si>
    <t>540 COLLEGE ST</t>
  </si>
  <si>
    <t>Androscoggin</t>
  </si>
  <si>
    <t>04240</t>
  </si>
  <si>
    <t>205011</t>
  </si>
  <si>
    <t>BARRON CENTER</t>
  </si>
  <si>
    <t>1145 BRIGHTON AVE</t>
  </si>
  <si>
    <t>04102</t>
  </si>
  <si>
    <t>205012</t>
  </si>
  <si>
    <t>NEWTON CENTER</t>
  </si>
  <si>
    <t>35 JULY STREET</t>
  </si>
  <si>
    <t>York</t>
  </si>
  <si>
    <t>04073</t>
  </si>
  <si>
    <t>205018</t>
  </si>
  <si>
    <t>AROOSTOOK HEALTH CENTER</t>
  </si>
  <si>
    <t>PO BOX 410</t>
  </si>
  <si>
    <t>MARS HILL</t>
  </si>
  <si>
    <t>Aroostook</t>
  </si>
  <si>
    <t>04758</t>
  </si>
  <si>
    <t>205020</t>
  </si>
  <si>
    <t>BANGOR NURSING &amp; REHABILITATION</t>
  </si>
  <si>
    <t>103 TEXAS AVE</t>
  </si>
  <si>
    <t>BANGOR</t>
  </si>
  <si>
    <t>Penobscot</t>
  </si>
  <si>
    <t>04401</t>
  </si>
  <si>
    <t>205031</t>
  </si>
  <si>
    <t>ORONO COMMONS</t>
  </si>
  <si>
    <t>117 BENNOCH RD</t>
  </si>
  <si>
    <t>ORONO</t>
  </si>
  <si>
    <t>04473</t>
  </si>
  <si>
    <t>205051</t>
  </si>
  <si>
    <t>THE GARDENS</t>
  </si>
  <si>
    <t>30 COMMUNITY DRIVE</t>
  </si>
  <si>
    <t>04843</t>
  </si>
  <si>
    <t>205052</t>
  </si>
  <si>
    <t>RUSSELL PARK REHABILITATION &amp; LIVING CENTER</t>
  </si>
  <si>
    <t>158-178 RUSSELL ST</t>
  </si>
  <si>
    <t>205053</t>
  </si>
  <si>
    <t>ST MARY'S D'YOUVILLE PAVILION</t>
  </si>
  <si>
    <t>102 CAMPUS AVE</t>
  </si>
  <si>
    <t>205054</t>
  </si>
  <si>
    <t>MAINEGENERAL REHAB &amp; LONG TERM CARE - GRAY BIRCH</t>
  </si>
  <si>
    <t>37 GRAY BIRCH DRIVE</t>
  </si>
  <si>
    <t>Kennebec</t>
  </si>
  <si>
    <t>04330</t>
  </si>
  <si>
    <t>205060</t>
  </si>
  <si>
    <t>CEDAR RIDGE CENTER</t>
  </si>
  <si>
    <t>23 CEDAR RIDGE DRIVE</t>
  </si>
  <si>
    <t>SKOWHEGAN</t>
  </si>
  <si>
    <t>Somerset</t>
  </si>
  <si>
    <t>04976</t>
  </si>
  <si>
    <t>205062</t>
  </si>
  <si>
    <t>BREWER CENTER FOR HEALTH &amp; REHABILITATION, LLC</t>
  </si>
  <si>
    <t>74 PARKWAY SOUTH</t>
  </si>
  <si>
    <t>BREWER</t>
  </si>
  <si>
    <t>04412</t>
  </si>
  <si>
    <t>205063</t>
  </si>
  <si>
    <t>CLOVER MANOR</t>
  </si>
  <si>
    <t>440 MINOT AVE</t>
  </si>
  <si>
    <t>04210</t>
  </si>
  <si>
    <t>205064</t>
  </si>
  <si>
    <t>ROSS MANOR</t>
  </si>
  <si>
    <t>758 BROADWAY</t>
  </si>
  <si>
    <t>205065</t>
  </si>
  <si>
    <t>RIVER RIDGE CENTER</t>
  </si>
  <si>
    <t>3 BRAZIER LANE</t>
  </si>
  <si>
    <t>KENNEBUNK</t>
  </si>
  <si>
    <t>04043</t>
  </si>
  <si>
    <t>205067</t>
  </si>
  <si>
    <t>COVE'S EDGE</t>
  </si>
  <si>
    <t>26 SCHOONER STREET</t>
  </si>
  <si>
    <t>DAMARISCOTTA</t>
  </si>
  <si>
    <t>04543</t>
  </si>
  <si>
    <t>205068</t>
  </si>
  <si>
    <t>SPRINGBROOK CENTER</t>
  </si>
  <si>
    <t>300 SPRING ST</t>
  </si>
  <si>
    <t>WESTBROOK</t>
  </si>
  <si>
    <t>04092</t>
  </si>
  <si>
    <t>205069</t>
  </si>
  <si>
    <t>SANDY RIVER CENTER</t>
  </si>
  <si>
    <t>119 LIVERMORE FALLS RD</t>
  </si>
  <si>
    <t>04938</t>
  </si>
  <si>
    <t>205070</t>
  </si>
  <si>
    <t>PINE POINT CENTER</t>
  </si>
  <si>
    <t>67 PINE POINT RD</t>
  </si>
  <si>
    <t>SCARBOROUGH</t>
  </si>
  <si>
    <t>04074</t>
  </si>
  <si>
    <t>205072</t>
  </si>
  <si>
    <t>MARSHWOOD CENTER</t>
  </si>
  <si>
    <t>33 ROGER STREET</t>
  </si>
  <si>
    <t>205074</t>
  </si>
  <si>
    <t>SEASIDE REHAB &amp; HEALTH CARE</t>
  </si>
  <si>
    <t>850 BAXTER BOULEVARD</t>
  </si>
  <si>
    <t>04103</t>
  </si>
  <si>
    <t>205075</t>
  </si>
  <si>
    <t>ISLAND NURSING HOME &amp; CARE CTR</t>
  </si>
  <si>
    <t>587 NORTH DEER ISLE RD</t>
  </si>
  <si>
    <t>DEER ISLE</t>
  </si>
  <si>
    <t>04627</t>
  </si>
  <si>
    <t>205076</t>
  </si>
  <si>
    <t>MARKET SQUARE HEALTH CARE CENTER, LLC</t>
  </si>
  <si>
    <t>3 MARKET SQUARE</t>
  </si>
  <si>
    <t>SOUTH PARIS</t>
  </si>
  <si>
    <t>Oxford</t>
  </si>
  <si>
    <t>04281</t>
  </si>
  <si>
    <t>205077</t>
  </si>
  <si>
    <t>AUGUSTA CENTER FOR HEALTH &amp; REHABILITATION, LLC</t>
  </si>
  <si>
    <t>188 EASTERN AVE</t>
  </si>
  <si>
    <t>205078</t>
  </si>
  <si>
    <t>WINSHIP GREEN CENTER FOR HEALTH &amp; REHAB, LLC</t>
  </si>
  <si>
    <t>51 WINSHIP ST</t>
  </si>
  <si>
    <t>BATH</t>
  </si>
  <si>
    <t>Sagadahoc</t>
  </si>
  <si>
    <t>04530</t>
  </si>
  <si>
    <t>205079</t>
  </si>
  <si>
    <t>BRENTWOOD CENTER FOR HEALTH &amp; REHABILITATION, LLC</t>
  </si>
  <si>
    <t>370 PORTLAND ST</t>
  </si>
  <si>
    <t>YARMOUTH</t>
  </si>
  <si>
    <t>04096</t>
  </si>
  <si>
    <t>205080</t>
  </si>
  <si>
    <t>GARDINER HEALTH CARE FACILITY</t>
  </si>
  <si>
    <t>PO BOX 520</t>
  </si>
  <si>
    <t>HOULTON</t>
  </si>
  <si>
    <t>04730</t>
  </si>
  <si>
    <t>205082</t>
  </si>
  <si>
    <t>GREENWOOD CENTER</t>
  </si>
  <si>
    <t>1142 MAIN ST</t>
  </si>
  <si>
    <t>205083</t>
  </si>
  <si>
    <t>MADIGAN ESTATES</t>
  </si>
  <si>
    <t>93 MILITARY STREET</t>
  </si>
  <si>
    <t>205085</t>
  </si>
  <si>
    <t>HORIZONS LIVING AND REHAB CENTER</t>
  </si>
  <si>
    <t>29 MAURICE DRIVE</t>
  </si>
  <si>
    <t>04011</t>
  </si>
  <si>
    <t>205086</t>
  </si>
  <si>
    <t>VARNEY CROSSING NURSING CARE CENTER</t>
  </si>
  <si>
    <t>47 ELM ST</t>
  </si>
  <si>
    <t>NORTH BERWICK</t>
  </si>
  <si>
    <t>03906</t>
  </si>
  <si>
    <t>205090</t>
  </si>
  <si>
    <t>BORDERVIEW REHAB &amp; LIVING CTR</t>
  </si>
  <si>
    <t>208 STATE STREET</t>
  </si>
  <si>
    <t>04785</t>
  </si>
  <si>
    <t>205091</t>
  </si>
  <si>
    <t>OAK GROVE CENTER</t>
  </si>
  <si>
    <t>27 COOL ST</t>
  </si>
  <si>
    <t>WATERVILLE</t>
  </si>
  <si>
    <t>04901</t>
  </si>
  <si>
    <t>205095</t>
  </si>
  <si>
    <t>KENNEBUNK CENTER FOR HEALTH &amp; REHABILITATION, LLC</t>
  </si>
  <si>
    <t>158 ROSS RD</t>
  </si>
  <si>
    <t>205097</t>
  </si>
  <si>
    <t>NORWAY CENTER FOR HEALTH &amp; REHABILITATION, LLC</t>
  </si>
  <si>
    <t>29 MARION AVE</t>
  </si>
  <si>
    <t>NORWAY</t>
  </si>
  <si>
    <t>04268</t>
  </si>
  <si>
    <t>205098</t>
  </si>
  <si>
    <t>HAWTHORNE HOUSE</t>
  </si>
  <si>
    <t>6 OLD COUNTY RD</t>
  </si>
  <si>
    <t>04032</t>
  </si>
  <si>
    <t>205099</t>
  </si>
  <si>
    <t>RUMFORD COMMUNITY HOME</t>
  </si>
  <si>
    <t>11 JOHN F KENNEDY LANE</t>
  </si>
  <si>
    <t>RUMFORD</t>
  </si>
  <si>
    <t>04276</t>
  </si>
  <si>
    <t>205100</t>
  </si>
  <si>
    <t>PRESQUE ISLE REHAB AND NURSING CENTER</t>
  </si>
  <si>
    <t>162 ACADEMY ST</t>
  </si>
  <si>
    <t>PRESQUE ISLE</t>
  </si>
  <si>
    <t>04769</t>
  </si>
  <si>
    <t>205101</t>
  </si>
  <si>
    <t>PINNACLE HEALTH AND REHAB</t>
  </si>
  <si>
    <t>26 PLEASANT ST</t>
  </si>
  <si>
    <t>04221</t>
  </si>
  <si>
    <t>205103</t>
  </si>
  <si>
    <t>SEAL ROCK HEALTH CARE</t>
  </si>
  <si>
    <t>88 HARBOR DRIVE</t>
  </si>
  <si>
    <t>SACO</t>
  </si>
  <si>
    <t>04072</t>
  </si>
  <si>
    <t>205105</t>
  </si>
  <si>
    <t>WESTGATE CENTER FOR REHAB &amp; ALZHEIMERS CARE</t>
  </si>
  <si>
    <t>750 UNION ST</t>
  </si>
  <si>
    <t>205106</t>
  </si>
  <si>
    <t>EASTSIDE CENTER FOR HEALTH &amp; REHABILITATION, LLC</t>
  </si>
  <si>
    <t>516 MT HOPE AVENUE</t>
  </si>
  <si>
    <t>205108</t>
  </si>
  <si>
    <t>ST ANDRE HEALTH CARE FACILITY</t>
  </si>
  <si>
    <t>407 POOL ST</t>
  </si>
  <si>
    <t>BIDDEFORD</t>
  </si>
  <si>
    <t>04005</t>
  </si>
  <si>
    <t>205109</t>
  </si>
  <si>
    <t>MARSHALL HEALTH CARE AND REHAB</t>
  </si>
  <si>
    <t>16 BEAL STREET</t>
  </si>
  <si>
    <t>MACHIAS</t>
  </si>
  <si>
    <t>04654</t>
  </si>
  <si>
    <t>205111</t>
  </si>
  <si>
    <t>COUNTRY MANOR NURSING HOME</t>
  </si>
  <si>
    <t>132 MAIN STREET</t>
  </si>
  <si>
    <t>COOPERS MILLS</t>
  </si>
  <si>
    <t>04341</t>
  </si>
  <si>
    <t>205112</t>
  </si>
  <si>
    <t>FALMOUTH BY THE SEA</t>
  </si>
  <si>
    <t>191 FORESIDE RD</t>
  </si>
  <si>
    <t>FALMOUTH</t>
  </si>
  <si>
    <t>04105</t>
  </si>
  <si>
    <t>205113</t>
  </si>
  <si>
    <t>COLONIAL HEALTH CARE</t>
  </si>
  <si>
    <t>36 WORKMAN TERRACE STREET</t>
  </si>
  <si>
    <t>04457</t>
  </si>
  <si>
    <t>205114</t>
  </si>
  <si>
    <t>HIGH VIEW MANOR</t>
  </si>
  <si>
    <t>517 RIVERVIEW ST</t>
  </si>
  <si>
    <t>MADAWASKA</t>
  </si>
  <si>
    <t>04756</t>
  </si>
  <si>
    <t>205115</t>
  </si>
  <si>
    <t>DEXTER HEALTH CARE</t>
  </si>
  <si>
    <t>64 PARK STREET</t>
  </si>
  <si>
    <t>DEXTER</t>
  </si>
  <si>
    <t>04930</t>
  </si>
  <si>
    <t>205116</t>
  </si>
  <si>
    <t>STILLWATER HEALTH CARE</t>
  </si>
  <si>
    <t>335 STILLWATER AVE</t>
  </si>
  <si>
    <t>205117</t>
  </si>
  <si>
    <t>CARIBOU REHAB AND NURSING CENTER</t>
  </si>
  <si>
    <t>10 BERNADETTE ST</t>
  </si>
  <si>
    <t>CARIBOU</t>
  </si>
  <si>
    <t>04736</t>
  </si>
  <si>
    <t>205118</t>
  </si>
  <si>
    <t>NARRAGUAGUS BAY HEALTH CARE FACILITY</t>
  </si>
  <si>
    <t>3 MAIN STREET</t>
  </si>
  <si>
    <t>MILBRIDGE</t>
  </si>
  <si>
    <t>04658</t>
  </si>
  <si>
    <t>205120</t>
  </si>
  <si>
    <t>MOUNT ST JOSEPH NURSING HOME</t>
  </si>
  <si>
    <t>7 HIGHWOOD ST</t>
  </si>
  <si>
    <t>205121</t>
  </si>
  <si>
    <t>SOUTH PORTLAND NURSING HOME</t>
  </si>
  <si>
    <t>42 ANTHOINE ST</t>
  </si>
  <si>
    <t>SO PORTLAND</t>
  </si>
  <si>
    <t>04106</t>
  </si>
  <si>
    <t>205122</t>
  </si>
  <si>
    <t>HARBOR HILL CENTER</t>
  </si>
  <si>
    <t>2 FOOTBRIDGE RD</t>
  </si>
  <si>
    <t>BELFAST</t>
  </si>
  <si>
    <t>Waldo</t>
  </si>
  <si>
    <t>04915</t>
  </si>
  <si>
    <t>205123</t>
  </si>
  <si>
    <t>COURTLAND REHAB &amp; LIVING CENTER</t>
  </si>
  <si>
    <t>42 BUCKSPORT RD</t>
  </si>
  <si>
    <t>04605</t>
  </si>
  <si>
    <t>205124</t>
  </si>
  <si>
    <t>KNOX CENTER FOR LONG TERM CARE</t>
  </si>
  <si>
    <t>6 WHITE STREET</t>
  </si>
  <si>
    <t>ROCKLAND</t>
  </si>
  <si>
    <t>04841</t>
  </si>
  <si>
    <t>205126</t>
  </si>
  <si>
    <t>MAINE VETERANS HOME - AUGUSTA</t>
  </si>
  <si>
    <t>310 CONY ROAD</t>
  </si>
  <si>
    <t>205127</t>
  </si>
  <si>
    <t>MAINE VETERANS HOME - SCARBOROUGH</t>
  </si>
  <si>
    <t>290 US RT 1</t>
  </si>
  <si>
    <t>205128</t>
  </si>
  <si>
    <t>MAPLECREST REHAB &amp; LIVING CENTER</t>
  </si>
  <si>
    <t>174 MAIN ST</t>
  </si>
  <si>
    <t>04950</t>
  </si>
  <si>
    <t>205129</t>
  </si>
  <si>
    <t>MERCY HOME</t>
  </si>
  <si>
    <t>PO BOX 228</t>
  </si>
  <si>
    <t>EAGLE LAKE</t>
  </si>
  <si>
    <t>04739</t>
  </si>
  <si>
    <t>205131</t>
  </si>
  <si>
    <t>EDGEWOOD REHAB &amp; LIVING CTR</t>
  </si>
  <si>
    <t>221 Fairbanks Rd</t>
  </si>
  <si>
    <t>205132</t>
  </si>
  <si>
    <t>DURGIN PINES</t>
  </si>
  <si>
    <t>9 LEWIS RD</t>
  </si>
  <si>
    <t>KITTERY</t>
  </si>
  <si>
    <t>03904</t>
  </si>
  <si>
    <t>205133</t>
  </si>
  <si>
    <t>HERITAGE REHAB &amp; LIVING CTR</t>
  </si>
  <si>
    <t>457 OLD LEWISTON RD</t>
  </si>
  <si>
    <t>WINTHROP</t>
  </si>
  <si>
    <t>04364</t>
  </si>
  <si>
    <t>205134</t>
  </si>
  <si>
    <t>ST JOSEPH'S REHABILITATION AND RESIDENCE</t>
  </si>
  <si>
    <t>1133 WASHINGTON AVE</t>
  </si>
  <si>
    <t>205136</t>
  </si>
  <si>
    <t>SOUTHRIDGE REHAB &amp; LIVING CTR</t>
  </si>
  <si>
    <t>10 MAY ST</t>
  </si>
  <si>
    <t>205137</t>
  </si>
  <si>
    <t>LEDGEWOOD MANOR</t>
  </si>
  <si>
    <t>200 ROUTE 115, PO BOX 760</t>
  </si>
  <si>
    <t>04062</t>
  </si>
  <si>
    <t>205138</t>
  </si>
  <si>
    <t>LAKEWOOD A CONTINUING CARE CENTER</t>
  </si>
  <si>
    <t>220 KENNEDY MEMORIAL DR</t>
  </si>
  <si>
    <t>205139</t>
  </si>
  <si>
    <t>MAINEGENERAL REHAB &amp; LONG TERM CARE - GLENRIDGE</t>
  </si>
  <si>
    <t>40 GLENRIDGE DRIVE</t>
  </si>
  <si>
    <t>205140</t>
  </si>
  <si>
    <t>THE COMMONS AT TALL PINES</t>
  </si>
  <si>
    <t>34 MARTIN LANE</t>
  </si>
  <si>
    <t>205143</t>
  </si>
  <si>
    <t>CUMMINGS HEALTH CARE FACILITY</t>
  </si>
  <si>
    <t>5 CROCKER STREET</t>
  </si>
  <si>
    <t>HOWLAND</t>
  </si>
  <si>
    <t>04448</t>
  </si>
  <si>
    <t>205145</t>
  </si>
  <si>
    <t>SEAPORT VILLAGE HEALTHCARE</t>
  </si>
  <si>
    <t>19 GENERAL MOORE WAY</t>
  </si>
  <si>
    <t>205146</t>
  </si>
  <si>
    <t>EASTPORT MEMORIAL NURSING HOME</t>
  </si>
  <si>
    <t>23 BOYNTON STREET</t>
  </si>
  <si>
    <t>EASTPORT</t>
  </si>
  <si>
    <t>04631</t>
  </si>
  <si>
    <t>205149</t>
  </si>
  <si>
    <t>KATAHDIN NURSING HOME</t>
  </si>
  <si>
    <t>22 WALNUT STREET</t>
  </si>
  <si>
    <t>MILLINOCKET</t>
  </si>
  <si>
    <t>04462</t>
  </si>
  <si>
    <t>205151</t>
  </si>
  <si>
    <t>MAINE VETERANS HOME - CARIBOU</t>
  </si>
  <si>
    <t>163 VAN BUREN RD SUITE 2</t>
  </si>
  <si>
    <t>205154</t>
  </si>
  <si>
    <t>WOODLAWN REHABILITATION &amp; NURSING CENTER</t>
  </si>
  <si>
    <t>59 WEST FRONT ST</t>
  </si>
  <si>
    <t>205157</t>
  </si>
  <si>
    <t>20 WEST MAIN STREET</t>
  </si>
  <si>
    <t>205158</t>
  </si>
  <si>
    <t>GREGORY WING OF ST ANDREWS VILLAGE</t>
  </si>
  <si>
    <t>145 EMERY LANE</t>
  </si>
  <si>
    <t>BOOTHBAY HARBOR</t>
  </si>
  <si>
    <t>04538</t>
  </si>
  <si>
    <t>205159</t>
  </si>
  <si>
    <t>SEDGEWOOD COMMONS</t>
  </si>
  <si>
    <t>22 NORTHBROOK DR</t>
  </si>
  <si>
    <t>205162</t>
  </si>
  <si>
    <t>EVERGREEN MANOR</t>
  </si>
  <si>
    <t>328 NORTH ST</t>
  </si>
  <si>
    <t>205163</t>
  </si>
  <si>
    <t>MID COAST SENIOR HEALTH CENTER</t>
  </si>
  <si>
    <t>58 BARIBEAU DRIVE</t>
  </si>
  <si>
    <t>205165</t>
  </si>
  <si>
    <t>SOMERSET REHABILITATION &amp; LIVING CENTER</t>
  </si>
  <si>
    <t>43 OWENS ST</t>
  </si>
  <si>
    <t>BINGHAM</t>
  </si>
  <si>
    <t>04920</t>
  </si>
  <si>
    <t>205166</t>
  </si>
  <si>
    <t>GORHAM HOUSE</t>
  </si>
  <si>
    <t>50 NEW PORTLAND RD</t>
  </si>
  <si>
    <t>GORHAM</t>
  </si>
  <si>
    <t>04038</t>
  </si>
  <si>
    <t>205168</t>
  </si>
  <si>
    <t>ORCHARD PARK REHAB &amp; LIVING</t>
  </si>
  <si>
    <t>107 ORCHARD ST</t>
  </si>
  <si>
    <t>205170</t>
  </si>
  <si>
    <t>ODD FELLOWS &amp; REBEKAHS' HOME OF MAINE</t>
  </si>
  <si>
    <t>85 CARON LANE</t>
  </si>
  <si>
    <t>205174</t>
  </si>
  <si>
    <t>SANFIELD REHAB &amp; LIVING CENTER</t>
  </si>
  <si>
    <t>95 MAIN STREET</t>
  </si>
  <si>
    <t>HARTLAND</t>
  </si>
  <si>
    <t>04943</t>
  </si>
  <si>
    <t>205176</t>
  </si>
  <si>
    <t>FOREST HILL MANOR</t>
  </si>
  <si>
    <t>25 BOLDUC AVE</t>
  </si>
  <si>
    <t>FORT KENT</t>
  </si>
  <si>
    <t>04743</t>
  </si>
  <si>
    <t>205180</t>
  </si>
  <si>
    <t>WINDWARD GARDENS</t>
  </si>
  <si>
    <t>105 MECHANIC ST</t>
  </si>
  <si>
    <t>205184</t>
  </si>
  <si>
    <t>MAINE VETERANS HOME - SO PARIS</t>
  </si>
  <si>
    <t>477 HIGH ST</t>
  </si>
  <si>
    <t>205185</t>
  </si>
  <si>
    <t>MAINE VETERANS HOME - BANGOR</t>
  </si>
  <si>
    <t>44 HOGAN RD</t>
  </si>
  <si>
    <t>205187</t>
  </si>
  <si>
    <t>PIPER SHORES</t>
  </si>
  <si>
    <t>15 PIPER ROAD</t>
  </si>
  <si>
    <t>215001</t>
  </si>
  <si>
    <t>BALLENGER CREEK CENTER</t>
  </si>
  <si>
    <t>347 BALLENGER DRIVE</t>
  </si>
  <si>
    <t>FREDERICK</t>
  </si>
  <si>
    <t>Frederick</t>
  </si>
  <si>
    <t>MD</t>
  </si>
  <si>
    <t>21701</t>
  </si>
  <si>
    <t>215005</t>
  </si>
  <si>
    <t>CADIA HEALTHCARE - ANNAPOLIS</t>
  </si>
  <si>
    <t>900 VAN BUREN STREET</t>
  </si>
  <si>
    <t>ANNAPOLIS</t>
  </si>
  <si>
    <t>Anne Arundel</t>
  </si>
  <si>
    <t>21403</t>
  </si>
  <si>
    <t>215007</t>
  </si>
  <si>
    <t>WICOMICO NURSING HOME</t>
  </si>
  <si>
    <t>P.O. BOX 2378 900 BOOTH ST</t>
  </si>
  <si>
    <t>Wicomico</t>
  </si>
  <si>
    <t>21802</t>
  </si>
  <si>
    <t>215010</t>
  </si>
  <si>
    <t>THE PINES GENESIS ELDERCARE</t>
  </si>
  <si>
    <t>610 DUTCHMAN'S LANE</t>
  </si>
  <si>
    <t>Talbot</t>
  </si>
  <si>
    <t>21601</t>
  </si>
  <si>
    <t>215013</t>
  </si>
  <si>
    <t>ST. MARY'S NURSING CENTER INC</t>
  </si>
  <si>
    <t>21585 PEABODY STREET</t>
  </si>
  <si>
    <t>LEONARDTOWN</t>
  </si>
  <si>
    <t>St. Marys</t>
  </si>
  <si>
    <t>20650</t>
  </si>
  <si>
    <t>215014</t>
  </si>
  <si>
    <t>ARCOLA HEALTH AND REHABILITATION CENTER</t>
  </si>
  <si>
    <t>901 ARCOLA AVENUE</t>
  </si>
  <si>
    <t>SILVER SPRING</t>
  </si>
  <si>
    <t>20902</t>
  </si>
  <si>
    <t>215015</t>
  </si>
  <si>
    <t>FAIRLAND CENTER</t>
  </si>
  <si>
    <t>2101 FAIRLAND ROAD</t>
  </si>
  <si>
    <t>20904</t>
  </si>
  <si>
    <t>215017</t>
  </si>
  <si>
    <t>LONG VIEW CENTER FOR REHABILITATION AND HEALTHCARE</t>
  </si>
  <si>
    <t>3332 MAIN STREET</t>
  </si>
  <si>
    <t>21102</t>
  </si>
  <si>
    <t>215020</t>
  </si>
  <si>
    <t>FORESTVILLE HEALTHCARE CENTER</t>
  </si>
  <si>
    <t>7420 MARLBORO PIKE</t>
  </si>
  <si>
    <t>Prince Georges</t>
  </si>
  <si>
    <t>20747</t>
  </si>
  <si>
    <t>215022</t>
  </si>
  <si>
    <t>KING DAVID NURSING AND REHABILITATION CENTER</t>
  </si>
  <si>
    <t>4204 OLD MILFORD MILL ROAD</t>
  </si>
  <si>
    <t>BALTIMORE</t>
  </si>
  <si>
    <t>Baltimore</t>
  </si>
  <si>
    <t>21208</t>
  </si>
  <si>
    <t>215024</t>
  </si>
  <si>
    <t>MANOR CARE HEALTH SERVICES - HYATTSVILLE</t>
  </si>
  <si>
    <t>6500 RIGGS ROAD</t>
  </si>
  <si>
    <t>HYATTSVILLE</t>
  </si>
  <si>
    <t>20783</t>
  </si>
  <si>
    <t>215025</t>
  </si>
  <si>
    <t>CADIA HEALTHCARE - WHEATON</t>
  </si>
  <si>
    <t>4011 RANDOLPH ROAD</t>
  </si>
  <si>
    <t>215026</t>
  </si>
  <si>
    <t>POTOMAC VALLEY REHABILITATION AND HEALTHCARE</t>
  </si>
  <si>
    <t>1235 POTOMAC VALLEY ROAD</t>
  </si>
  <si>
    <t>20850</t>
  </si>
  <si>
    <t>215029</t>
  </si>
  <si>
    <t>MANOR CARE HEALTH SERVICES - CHEVY CHASE</t>
  </si>
  <si>
    <t>8700 JONES MILL ROAD</t>
  </si>
  <si>
    <t>CHEVY CHASE</t>
  </si>
  <si>
    <t>20815</t>
  </si>
  <si>
    <t>215031</t>
  </si>
  <si>
    <t>LONG GREEN CENTER</t>
  </si>
  <si>
    <t>115 EAST MELROSE AVENUE</t>
  </si>
  <si>
    <t>Baltimore City</t>
  </si>
  <si>
    <t>21212</t>
  </si>
  <si>
    <t>215033</t>
  </si>
  <si>
    <t>LEVINDALE HEBREW GER CTR &amp; HSP</t>
  </si>
  <si>
    <t>2434 W. BELVEDERE AVENUE</t>
  </si>
  <si>
    <t>21215</t>
  </si>
  <si>
    <t>215037</t>
  </si>
  <si>
    <t>KESWICK MULTI-CARE CENTER</t>
  </si>
  <si>
    <t>700 WEST 40TH STREET</t>
  </si>
  <si>
    <t>21211</t>
  </si>
  <si>
    <t>215039</t>
  </si>
  <si>
    <t>CITIZENS CARE CENTER</t>
  </si>
  <si>
    <t>415 S. MARKET STREET</t>
  </si>
  <si>
    <t>HAVRE DE GRACE</t>
  </si>
  <si>
    <t>Harford</t>
  </si>
  <si>
    <t>21078</t>
  </si>
  <si>
    <t>215043</t>
  </si>
  <si>
    <t>KENSINGTON HEALTHCARE  CENTER</t>
  </si>
  <si>
    <t>3000 MCCOMAS AVENUE</t>
  </si>
  <si>
    <t>20895</t>
  </si>
  <si>
    <t>215044</t>
  </si>
  <si>
    <t>ST. ELIZABETH REHAB. &amp; NSG. CE</t>
  </si>
  <si>
    <t>3320 BENSON AVENUE</t>
  </si>
  <si>
    <t>21227</t>
  </si>
  <si>
    <t>215048</t>
  </si>
  <si>
    <t>MANOR CARE HEALTH SERVICES - WHEATON</t>
  </si>
  <si>
    <t>11901 GEORGIA AVENUE</t>
  </si>
  <si>
    <t>215052</t>
  </si>
  <si>
    <t>CADIA HEALTHCARE - SPRINGBROOK</t>
  </si>
  <si>
    <t>12325 NEW HAMPSHIRE AVENUE</t>
  </si>
  <si>
    <t>215054</t>
  </si>
  <si>
    <t>MANOR CARE HEALTH SERVICES -TOWSON</t>
  </si>
  <si>
    <t>509 EAST JOPPA ROAD</t>
  </si>
  <si>
    <t>TOWSON</t>
  </si>
  <si>
    <t>21286</t>
  </si>
  <si>
    <t>215055</t>
  </si>
  <si>
    <t>CUMBERLAND HEALTHCARE CENTER</t>
  </si>
  <si>
    <t>512 WINIFRED ROAD</t>
  </si>
  <si>
    <t>Allegany</t>
  </si>
  <si>
    <t>21502</t>
  </si>
  <si>
    <t>215058</t>
  </si>
  <si>
    <t>ALICE BYRD TAWES NURSING HOME</t>
  </si>
  <si>
    <t>201 HALL HIGHWAY</t>
  </si>
  <si>
    <t>CRISFIELD</t>
  </si>
  <si>
    <t>21817</t>
  </si>
  <si>
    <t>215060</t>
  </si>
  <si>
    <t>REGENCY CARE OF SILVER SPRING, LLC</t>
  </si>
  <si>
    <t>9101 SECOND AVENUE</t>
  </si>
  <si>
    <t>20910</t>
  </si>
  <si>
    <t>215064</t>
  </si>
  <si>
    <t>MANOR CARE HEALTH SERVICES - ADELPHI</t>
  </si>
  <si>
    <t>1801 METZEROTT ROAD</t>
  </si>
  <si>
    <t>ADELPHI</t>
  </si>
  <si>
    <t>215065</t>
  </si>
  <si>
    <t>BEL PRE HEALTHCARE CENTER</t>
  </si>
  <si>
    <t>2601 BEL PRE ROAD</t>
  </si>
  <si>
    <t>20906</t>
  </si>
  <si>
    <t>215067</t>
  </si>
  <si>
    <t>SALISBURY REHABILITATION AND NURSING CENTER</t>
  </si>
  <si>
    <t>200 CIVIC AVENUE</t>
  </si>
  <si>
    <t>21804</t>
  </si>
  <si>
    <t>215069</t>
  </si>
  <si>
    <t>ORCHARD HILL REHABILITATION AND HEALTHCARE CENTER</t>
  </si>
  <si>
    <t>111 WEST ROAD</t>
  </si>
  <si>
    <t>21204</t>
  </si>
  <si>
    <t>215071</t>
  </si>
  <si>
    <t>HEBREW HOME OF GREATER WASHINGTON</t>
  </si>
  <si>
    <t>6121 MONTROSE ROAD</t>
  </si>
  <si>
    <t>20852</t>
  </si>
  <si>
    <t>215073</t>
  </si>
  <si>
    <t>THE LIONS CENTER FOR REHAB AND EXT CARE</t>
  </si>
  <si>
    <t>901 SETON DRIVE EXTENSION</t>
  </si>
  <si>
    <t>215074</t>
  </si>
  <si>
    <t>HOMEWOOD CENTER</t>
  </si>
  <si>
    <t>6000 BELLONA AVENUE</t>
  </si>
  <si>
    <t>215077</t>
  </si>
  <si>
    <t>MANOR CARE HEALTH SERVICES - RUXTON</t>
  </si>
  <si>
    <t>7001 CHARLES STREET</t>
  </si>
  <si>
    <t>215081</t>
  </si>
  <si>
    <t>PERRING PARKWAY CENTER</t>
  </si>
  <si>
    <t>1801 WENTWORTH ROAD</t>
  </si>
  <si>
    <t>21234</t>
  </si>
  <si>
    <t>215082</t>
  </si>
  <si>
    <t>AUTUMN LAKE HEALTHCARE AT PIKESVILLE</t>
  </si>
  <si>
    <t>7 SUDBROOK LANE</t>
  </si>
  <si>
    <t>PIKESVILLE</t>
  </si>
  <si>
    <t>215083</t>
  </si>
  <si>
    <t>CAROLINE CENTER FOR REHABILITATION AND HEALTHCARE</t>
  </si>
  <si>
    <t>520 KERR AVENUE</t>
  </si>
  <si>
    <t>DENTON</t>
  </si>
  <si>
    <t>Caroline</t>
  </si>
  <si>
    <t>21629</t>
  </si>
  <si>
    <t>215084</t>
  </si>
  <si>
    <t>PATAPSCO VALLEY CENTER</t>
  </si>
  <si>
    <t>9109 LIBERTY ROAD</t>
  </si>
  <si>
    <t>RANDALLSTOWN</t>
  </si>
  <si>
    <t>21133</t>
  </si>
  <si>
    <t>215085</t>
  </si>
  <si>
    <t>CATON MANOR</t>
  </si>
  <si>
    <t>3330 WILKENS AVENUE</t>
  </si>
  <si>
    <t>21229</t>
  </si>
  <si>
    <t>215088</t>
  </si>
  <si>
    <t>HAMMONDS LANE CENTER</t>
  </si>
  <si>
    <t>613 HAMMONDS LANE</t>
  </si>
  <si>
    <t>BROOKLYN PARK</t>
  </si>
  <si>
    <t>21225</t>
  </si>
  <si>
    <t>215090</t>
  </si>
  <si>
    <t>LOCH RAVEN CENTER</t>
  </si>
  <si>
    <t>8720 EMGE ROAD</t>
  </si>
  <si>
    <t>215092</t>
  </si>
  <si>
    <t>COLLINGSWOOD REHABILITATION AND HEALTHCARE CENTER</t>
  </si>
  <si>
    <t>299 HURLEY AVENUE</t>
  </si>
  <si>
    <t>215094</t>
  </si>
  <si>
    <t>WESTMINSTER HEALTHCARE CENTER</t>
  </si>
  <si>
    <t>1234 WASHINGTON BOULEVARD</t>
  </si>
  <si>
    <t>21157</t>
  </si>
  <si>
    <t>215095</t>
  </si>
  <si>
    <t>MANOR CARE HEALTH SERVICES - BETHESDA</t>
  </si>
  <si>
    <t>6530 DEMOCRACY BOULEVARD</t>
  </si>
  <si>
    <t>BETHESDA</t>
  </si>
  <si>
    <t>20817</t>
  </si>
  <si>
    <t>215096</t>
  </si>
  <si>
    <t>MULTI-MEDICAL CENTER</t>
  </si>
  <si>
    <t>7700 YORK ROAD</t>
  </si>
  <si>
    <t>215097</t>
  </si>
  <si>
    <t>CATONSVILLE COMMONS</t>
  </si>
  <si>
    <t>16 FUSTING AVENUE</t>
  </si>
  <si>
    <t>CATONSVILLE</t>
  </si>
  <si>
    <t>21228</t>
  </si>
  <si>
    <t>215099</t>
  </si>
  <si>
    <t>WILSON HEALTH CARE CENTER</t>
  </si>
  <si>
    <t>301 RUSSELL AVENUE</t>
  </si>
  <si>
    <t>GAITHERSBURG</t>
  </si>
  <si>
    <t>20877</t>
  </si>
  <si>
    <t>215105</t>
  </si>
  <si>
    <t>CITIZENS CARE AND REHABILITATION CENTER OF FREDERI</t>
  </si>
  <si>
    <t>1920 ROSEMONT AVENUE</t>
  </si>
  <si>
    <t>21702</t>
  </si>
  <si>
    <t>215106</t>
  </si>
  <si>
    <t>SAGEPOINT NURSING AND REHABILITATION CENTER</t>
  </si>
  <si>
    <t>10200 LAPLATA ROAD</t>
  </si>
  <si>
    <t>LAPLATA</t>
  </si>
  <si>
    <t>Charles</t>
  </si>
  <si>
    <t>20646</t>
  </si>
  <si>
    <t>215107</t>
  </si>
  <si>
    <t>ROCKVILLE NURSING HOME</t>
  </si>
  <si>
    <t>303 ADCLARE ROAD</t>
  </si>
  <si>
    <t>215108</t>
  </si>
  <si>
    <t>DOCTORS COMMUNITY REHABILITATION AND PATIENT CARE</t>
  </si>
  <si>
    <t>6710 MALLERY DRIVE</t>
  </si>
  <si>
    <t>LANHAM</t>
  </si>
  <si>
    <t>20706</t>
  </si>
  <si>
    <t>215109</t>
  </si>
  <si>
    <t>MANOR CARE HEALTH SERVICES - ROSSVILLE</t>
  </si>
  <si>
    <t>6600 RIDGE ROAD</t>
  </si>
  <si>
    <t>21237</t>
  </si>
  <si>
    <t>215110</t>
  </si>
  <si>
    <t>WESTERN MD HOSPITAL CENTER</t>
  </si>
  <si>
    <t>1500 PENNSYLVANIA AVENUE</t>
  </si>
  <si>
    <t>HAGERSTOWN</t>
  </si>
  <si>
    <t>21742</t>
  </si>
  <si>
    <t>215111</t>
  </si>
  <si>
    <t>LAURELWOOD HEALTHCARE CENTER</t>
  </si>
  <si>
    <t>100 LAUREL DRIVE</t>
  </si>
  <si>
    <t>Cecil</t>
  </si>
  <si>
    <t>21921</t>
  </si>
  <si>
    <t>215112</t>
  </si>
  <si>
    <t>LORIEN HEALTH SYSTEMS - COLUMBIA</t>
  </si>
  <si>
    <t>6334 CEDAR LANE</t>
  </si>
  <si>
    <t>21044</t>
  </si>
  <si>
    <t>215113</t>
  </si>
  <si>
    <t>RAVENWOOD NURSING CARE CENTER</t>
  </si>
  <si>
    <t>1183 LUTHER DRIVE</t>
  </si>
  <si>
    <t>21740</t>
  </si>
  <si>
    <t>215114</t>
  </si>
  <si>
    <t>CORSICA HILLS CENTER</t>
  </si>
  <si>
    <t>205 ARMSTRONG STREET</t>
  </si>
  <si>
    <t>Queen Annes</t>
  </si>
  <si>
    <t>21617</t>
  </si>
  <si>
    <t>215115</t>
  </si>
  <si>
    <t>STERLING CARE AT FROSTBURG VILLAGE</t>
  </si>
  <si>
    <t>ONE KAYLOR CIRCLE   RT36 &amp; RT40</t>
  </si>
  <si>
    <t>FROSTBURG</t>
  </si>
  <si>
    <t>21532</t>
  </si>
  <si>
    <t>215117</t>
  </si>
  <si>
    <t>STELLA MARIS, INC.</t>
  </si>
  <si>
    <t>2300 DULANEY VALLEY RD</t>
  </si>
  <si>
    <t>TIMONIUM</t>
  </si>
  <si>
    <t>21093</t>
  </si>
  <si>
    <t>215118</t>
  </si>
  <si>
    <t>FUTURE CARE OLD COURT</t>
  </si>
  <si>
    <t>5412 OLD COURT ROAD</t>
  </si>
  <si>
    <t>215120</t>
  </si>
  <si>
    <t>CROFTON CONVALESCENT CENTER</t>
  </si>
  <si>
    <t>2131 DAVIDSONVILLE ROAD</t>
  </si>
  <si>
    <t>CROFTON</t>
  </si>
  <si>
    <t>21114</t>
  </si>
  <si>
    <t>215121</t>
  </si>
  <si>
    <t>SNOW HILL NURSING &amp; REHAB CTR</t>
  </si>
  <si>
    <t>430 WEST MARKET STREET</t>
  </si>
  <si>
    <t>SNOW HILL</t>
  </si>
  <si>
    <t>Worcester</t>
  </si>
  <si>
    <t>21863</t>
  </si>
  <si>
    <t>215123</t>
  </si>
  <si>
    <t>BROADMEAD</t>
  </si>
  <si>
    <t>13801 YORK ROAD</t>
  </si>
  <si>
    <t>COCKEYSVILLE</t>
  </si>
  <si>
    <t>21030</t>
  </si>
  <si>
    <t>215125</t>
  </si>
  <si>
    <t>THE VILLAGE AT ROCKVILLE</t>
  </si>
  <si>
    <t>9701 VEIRS DRIVE</t>
  </si>
  <si>
    <t>215126</t>
  </si>
  <si>
    <t>BERLIN NURSING AND REHABILITATION CENTER</t>
  </si>
  <si>
    <t>9715 HEALTHWAY DRIVE</t>
  </si>
  <si>
    <t>BERLIN</t>
  </si>
  <si>
    <t>21811</t>
  </si>
  <si>
    <t>215128</t>
  </si>
  <si>
    <t>COURTLAND, LLC</t>
  </si>
  <si>
    <t>7920 SCOTTS LEVEL ROAD</t>
  </si>
  <si>
    <t>215129</t>
  </si>
  <si>
    <t>CROMWELL CENTER</t>
  </si>
  <si>
    <t>8710 EMGE ROAD</t>
  </si>
  <si>
    <t>215130</t>
  </si>
  <si>
    <t>FAIRHAVEN, INC.</t>
  </si>
  <si>
    <t>7200 THIRD AVENUE</t>
  </si>
  <si>
    <t>SYKESVILLE</t>
  </si>
  <si>
    <t>21784</t>
  </si>
  <si>
    <t>215132</t>
  </si>
  <si>
    <t>DEER'S HEAD CENTER</t>
  </si>
  <si>
    <t>P.O. BOX 2018</t>
  </si>
  <si>
    <t>215133</t>
  </si>
  <si>
    <t>CARROLL LUTHERAN VILLAGE</t>
  </si>
  <si>
    <t>200 ST. LUKE'S CIRCLE</t>
  </si>
  <si>
    <t>215134</t>
  </si>
  <si>
    <t>AUTUMN LAKE HEALTHCARE AT HARTLEY HALL</t>
  </si>
  <si>
    <t>1006 MARKET STREET</t>
  </si>
  <si>
    <t>POCOMOKE CITY</t>
  </si>
  <si>
    <t>21851</t>
  </si>
  <si>
    <t>215135</t>
  </si>
  <si>
    <t>7232 GERMAN HILL ROAD</t>
  </si>
  <si>
    <t>DUNDALK</t>
  </si>
  <si>
    <t>21222</t>
  </si>
  <si>
    <t>215136</t>
  </si>
  <si>
    <t>BIRCH MANOR CENTER FOR REHABILITATION &amp; HEALTHCARE</t>
  </si>
  <si>
    <t>7309 SECOND AVENUE</t>
  </si>
  <si>
    <t>215137</t>
  </si>
  <si>
    <t>BAYLEIGH CHASE INC</t>
  </si>
  <si>
    <t>501 DUTCHMAN'S LANE</t>
  </si>
  <si>
    <t>215138</t>
  </si>
  <si>
    <t>MARLEY NECK HEALTH AND REHABILITATION CENTER</t>
  </si>
  <si>
    <t>7575 E. HOWARD ROAD</t>
  </si>
  <si>
    <t>GLEN BURNIE</t>
  </si>
  <si>
    <t>21060</t>
  </si>
  <si>
    <t>215141</t>
  </si>
  <si>
    <t>PATUXENT RIVER HEALTH AND REHABILITATION CENTER</t>
  </si>
  <si>
    <t>14200 LAUREL PARK DRIVE</t>
  </si>
  <si>
    <t>LAUREL</t>
  </si>
  <si>
    <t>20707</t>
  </si>
  <si>
    <t>215142</t>
  </si>
  <si>
    <t>CHESAPEAKE SHORES</t>
  </si>
  <si>
    <t>21412 GREAT MILLS ROAD</t>
  </si>
  <si>
    <t>LEXINGTON PARK</t>
  </si>
  <si>
    <t>20653</t>
  </si>
  <si>
    <t>215143</t>
  </si>
  <si>
    <t>SEVERNA PARK CENTER</t>
  </si>
  <si>
    <t>310 GENESIS WAY</t>
  </si>
  <si>
    <t>SEVERNA PARK</t>
  </si>
  <si>
    <t>21146</t>
  </si>
  <si>
    <t>215144</t>
  </si>
  <si>
    <t>STERLING CARE AT SOUTH MOUNTAIN</t>
  </si>
  <si>
    <t>141 SOUTH MAIN STREET</t>
  </si>
  <si>
    <t>BOONSBORO</t>
  </si>
  <si>
    <t>21713</t>
  </si>
  <si>
    <t>215145</t>
  </si>
  <si>
    <t>CADIA HEALTHCARE - HYATTSVILLE</t>
  </si>
  <si>
    <t>4922 LASALLE ROAD</t>
  </si>
  <si>
    <t>20782</t>
  </si>
  <si>
    <t>215146</t>
  </si>
  <si>
    <t>FT WASHINGTON HEALTH CENTER</t>
  </si>
  <si>
    <t>12021 LIVINGSTON ROAD</t>
  </si>
  <si>
    <t>FORT WASHINGTON</t>
  </si>
  <si>
    <t>20744</t>
  </si>
  <si>
    <t>215147</t>
  </si>
  <si>
    <t>FUTURE CARE NORTHPOINT</t>
  </si>
  <si>
    <t>1046 OLD NORTH POINT ROAD</t>
  </si>
  <si>
    <t>21224</t>
  </si>
  <si>
    <t>215148</t>
  </si>
  <si>
    <t>WAUGH CHAPEL CENTER</t>
  </si>
  <si>
    <t>1221 WAUGH CHAPEL ROAD</t>
  </si>
  <si>
    <t>GAMBRILLS</t>
  </si>
  <si>
    <t>21054</t>
  </si>
  <si>
    <t>215149</t>
  </si>
  <si>
    <t>AUTUMN LAKE HEALTHCARE AT  DENTON</t>
  </si>
  <si>
    <t>420 COLONIAL DR</t>
  </si>
  <si>
    <t>215151</t>
  </si>
  <si>
    <t>LAPLATA CENTER</t>
  </si>
  <si>
    <t>1 MAGNOLIA DRIVE</t>
  </si>
  <si>
    <t>215154</t>
  </si>
  <si>
    <t>ROLAND PARK PLACE</t>
  </si>
  <si>
    <t>830 W 40 STREET</t>
  </si>
  <si>
    <t>215160</t>
  </si>
  <si>
    <t>ELLICOTT CITY HEALTHCARE CENTER</t>
  </si>
  <si>
    <t>3000 NORTH RIDGE RD.</t>
  </si>
  <si>
    <t>ELLICOTT CITY</t>
  </si>
  <si>
    <t>21043</t>
  </si>
  <si>
    <t>215161</t>
  </si>
  <si>
    <t>CHARLOTTE HALL VETERANS HOME</t>
  </si>
  <si>
    <t>29449 CHARLOTTE HALL ROAD</t>
  </si>
  <si>
    <t>CHARLOTTE HALL</t>
  </si>
  <si>
    <t>20622</t>
  </si>
  <si>
    <t>215164</t>
  </si>
  <si>
    <t>SHADY GROVE NURSING AND REHABILITATION CENTER</t>
  </si>
  <si>
    <t>9701 MEDICAL CENTER DRIVE</t>
  </si>
  <si>
    <t>215165</t>
  </si>
  <si>
    <t>BRADFORD OAKS CENTER</t>
  </si>
  <si>
    <t>7520 SURRATTS ROAD</t>
  </si>
  <si>
    <t>20735</t>
  </si>
  <si>
    <t>215168</t>
  </si>
  <si>
    <t>LAYHILL NURSING AND REHABILITATION CENTER</t>
  </si>
  <si>
    <t>3227 BEL PRE ROAD</t>
  </si>
  <si>
    <t>215171</t>
  </si>
  <si>
    <t>MANOR CARE HEALTH SERVICES - POTOMAC</t>
  </si>
  <si>
    <t>10714 POTOMAC TENNIS LANE</t>
  </si>
  <si>
    <t>POTOMAC</t>
  </si>
  <si>
    <t>20854</t>
  </si>
  <si>
    <t>215174</t>
  </si>
  <si>
    <t>GINGER COVE</t>
  </si>
  <si>
    <t>4000 RIVER CRESCENT DRIVE</t>
  </si>
  <si>
    <t>21401</t>
  </si>
  <si>
    <t>215176</t>
  </si>
  <si>
    <t>FUTURE CARE CANTON HARBOR</t>
  </si>
  <si>
    <t>1300 S. ELLWOOD AVENUE</t>
  </si>
  <si>
    <t>215177</t>
  </si>
  <si>
    <t>AUTUMN LAKE HEALTHCARE AT CHERRY LANE</t>
  </si>
  <si>
    <t>9001 CHERRY LANE</t>
  </si>
  <si>
    <t>20708</t>
  </si>
  <si>
    <t>215178</t>
  </si>
  <si>
    <t>FREDERICK VILLA NURSING &amp; REHAB CENTER</t>
  </si>
  <si>
    <t>711 ACADEMY ROAD</t>
  </si>
  <si>
    <t>215179</t>
  </si>
  <si>
    <t>MANOKIN CENTER FOR REHABILITATION AND HEALTHCARE</t>
  </si>
  <si>
    <t>11974 EDGEHILL TERRACE</t>
  </si>
  <si>
    <t>PRINCESS ANNE</t>
  </si>
  <si>
    <t>21853</t>
  </si>
  <si>
    <t>215180</t>
  </si>
  <si>
    <t>COLLINGTON EPISCOPAL LIFE CARE</t>
  </si>
  <si>
    <t>10450 LOTTSFORD ROAD</t>
  </si>
  <si>
    <t>20721</t>
  </si>
  <si>
    <t>215181</t>
  </si>
  <si>
    <t>1300 WINDLASS DRIVE</t>
  </si>
  <si>
    <t>21220</t>
  </si>
  <si>
    <t>215183</t>
  </si>
  <si>
    <t>FAYETTE HEALTH AND REHABILITATION CENTER</t>
  </si>
  <si>
    <t>1217 WEST FAYETTE STREET</t>
  </si>
  <si>
    <t>21223</t>
  </si>
  <si>
    <t>215184</t>
  </si>
  <si>
    <t>FREDERICK HEALTH &amp; REHABILITATION CENTER</t>
  </si>
  <si>
    <t>30 NORTH PLACE</t>
  </si>
  <si>
    <t>215186</t>
  </si>
  <si>
    <t>FUTURE CARE CHESAPEAKE</t>
  </si>
  <si>
    <t>305 COLLEGE PARKWAY</t>
  </si>
  <si>
    <t>ARNOLD</t>
  </si>
  <si>
    <t>21012</t>
  </si>
  <si>
    <t>215187</t>
  </si>
  <si>
    <t>BETHESDA HEALTH AND REHABILITATION</t>
  </si>
  <si>
    <t>5721 GROSVENOR LANE</t>
  </si>
  <si>
    <t>20814</t>
  </si>
  <si>
    <t>215188</t>
  </si>
  <si>
    <t>CALVERT COUNTY NURSING CTR.</t>
  </si>
  <si>
    <t>85 HOSPITAL ROAD</t>
  </si>
  <si>
    <t>PRINCE FREDERICK</t>
  </si>
  <si>
    <t>Calvert</t>
  </si>
  <si>
    <t>20678</t>
  </si>
  <si>
    <t>215189</t>
  </si>
  <si>
    <t>CALVERT MANOR CENTER FOR REHABILITATION AND HEALTH</t>
  </si>
  <si>
    <t>1881 TELEGRAPH ROAD</t>
  </si>
  <si>
    <t>21911</t>
  </si>
  <si>
    <t>215191</t>
  </si>
  <si>
    <t>SIGNATURE HEALTHCARE AT MALLARD BAY</t>
  </si>
  <si>
    <t>520 GLENBURN AVENUE</t>
  </si>
  <si>
    <t>CAMBRIDGE</t>
  </si>
  <si>
    <t>Dorchester</t>
  </si>
  <si>
    <t>21613</t>
  </si>
  <si>
    <t>215192</t>
  </si>
  <si>
    <t>FUTURE CARE CHERRYWOOD</t>
  </si>
  <si>
    <t>12020 REISTERSTOWN ROAD</t>
  </si>
  <si>
    <t>REISTERSTOWN</t>
  </si>
  <si>
    <t>21136</t>
  </si>
  <si>
    <t>215193</t>
  </si>
  <si>
    <t>AUGSBURG LUTHERAN HOME</t>
  </si>
  <si>
    <t>6811 CAMPFIELD ROAD</t>
  </si>
  <si>
    <t>21207</t>
  </si>
  <si>
    <t>215194</t>
  </si>
  <si>
    <t>FOREST HILL HEALTH AND REHABILITATION CENTER</t>
  </si>
  <si>
    <t>109 FOREST VALLEY DRIVE</t>
  </si>
  <si>
    <t>FOREST HILL</t>
  </si>
  <si>
    <t>21050</t>
  </si>
  <si>
    <t>215195</t>
  </si>
  <si>
    <t>AUTUMN LAKE HEALTHCARE AT BRIDGEPARK</t>
  </si>
  <si>
    <t>4017 LIBERTY HEIGHTS AVE.</t>
  </si>
  <si>
    <t>215197</t>
  </si>
  <si>
    <t>FOX CHASE REHABILITATION AND NURSING CENTER</t>
  </si>
  <si>
    <t>2015 EAST-WEST HIGHWAY</t>
  </si>
  <si>
    <t>215198</t>
  </si>
  <si>
    <t>WILLIAMSPORT NURSING HOME</t>
  </si>
  <si>
    <t>154 N. ARTIZAN STREET</t>
  </si>
  <si>
    <t>21795</t>
  </si>
  <si>
    <t>215199</t>
  </si>
  <si>
    <t>VINDOBONA NURSING AND REHABILITATION CENTER</t>
  </si>
  <si>
    <t>6012 JEFFERSON BLVD</t>
  </si>
  <si>
    <t>21703</t>
  </si>
  <si>
    <t>215200</t>
  </si>
  <si>
    <t>BROOKE GROVE REHAB. &amp; NSG CTR</t>
  </si>
  <si>
    <t>18131 SLADE SCHOOL ROAD</t>
  </si>
  <si>
    <t>SANDY SPRING</t>
  </si>
  <si>
    <t>20860</t>
  </si>
  <si>
    <t>215203</t>
  </si>
  <si>
    <t>AUTUMN LAKE HEALTHCARE AT RIVERVIEW</t>
  </si>
  <si>
    <t>1 EASTERN BOULEVARD</t>
  </si>
  <si>
    <t>21221</t>
  </si>
  <si>
    <t>215204</t>
  </si>
  <si>
    <t>HOLLY HILL HEALTHCARE CENTER</t>
  </si>
  <si>
    <t>531 STEVENSON LANE</t>
  </si>
  <si>
    <t>215207</t>
  </si>
  <si>
    <t>LOCHEARN NURSING HOME, LLC</t>
  </si>
  <si>
    <t>4800 SETON DRIVE</t>
  </si>
  <si>
    <t>215209</t>
  </si>
  <si>
    <t>OVERLEA HEALTH AND REHABILITATION CENTER</t>
  </si>
  <si>
    <t>6116 BELAIR ROAD</t>
  </si>
  <si>
    <t>21206</t>
  </si>
  <si>
    <t>215211</t>
  </si>
  <si>
    <t>FRIENDS NURSING HOME</t>
  </si>
  <si>
    <t>17340 QUAKER LANE</t>
  </si>
  <si>
    <t>215212</t>
  </si>
  <si>
    <t>HILLHAVEN NURSING AND REHABILITATION CENTER</t>
  </si>
  <si>
    <t>3210 POWDER MILL ROAD</t>
  </si>
  <si>
    <t>215215</t>
  </si>
  <si>
    <t>AUTUMN LAKE HEALTHCARE AT ALICE MANOR</t>
  </si>
  <si>
    <t>2095 ROCKROSE AVENUE</t>
  </si>
  <si>
    <t>215216</t>
  </si>
  <si>
    <t>DENNETT ROAD MANOR</t>
  </si>
  <si>
    <t>1113 MARY DRIVE</t>
  </si>
  <si>
    <t>Garrett</t>
  </si>
  <si>
    <t>21550</t>
  </si>
  <si>
    <t>215217</t>
  </si>
  <si>
    <t>NORTHAMPTON MANOR NURSING AND REHABILITATION CENTE</t>
  </si>
  <si>
    <t>200 EAST 16TH STREET</t>
  </si>
  <si>
    <t>215219</t>
  </si>
  <si>
    <t>FUTURE CARE IRVINGTON</t>
  </si>
  <si>
    <t>22 SOUTH ATHOL AVENUE</t>
  </si>
  <si>
    <t>215220</t>
  </si>
  <si>
    <t>CHAPEL HILL NURSING CENTER</t>
  </si>
  <si>
    <t>4511 ROBOSSON ROAD</t>
  </si>
  <si>
    <t>215221</t>
  </si>
  <si>
    <t>CHESAPEAKE WOODS CENTER</t>
  </si>
  <si>
    <t>525 GLENBURN AVENUE</t>
  </si>
  <si>
    <t>215223</t>
  </si>
  <si>
    <t>CHARLESTOWN COMMUNITY INC</t>
  </si>
  <si>
    <t>709 MAIDEN CHOICE LANE</t>
  </si>
  <si>
    <t>215224</t>
  </si>
  <si>
    <t>MANOR  CARE HEALTH SERVICES  -SILVER SPRING</t>
  </si>
  <si>
    <t>2501 MUSGROVE ROAD</t>
  </si>
  <si>
    <t>215225</t>
  </si>
  <si>
    <t>HOMEWOOD AT WILLIAMSPORT MD</t>
  </si>
  <si>
    <t>16505 VIRGINIA AVENUE</t>
  </si>
  <si>
    <t>215226</t>
  </si>
  <si>
    <t>POWERBACK REHABILITATION, BRIGHTWOOD CAMPUS</t>
  </si>
  <si>
    <t>515 BRIGHTFIELD ROAD</t>
  </si>
  <si>
    <t>LUTHERVILLE</t>
  </si>
  <si>
    <t>215227</t>
  </si>
  <si>
    <t>RIDGEWAY MANOR NURSING &amp; REHABILITATION CENTER</t>
  </si>
  <si>
    <t>5743 EDMONDSON AVENUE</t>
  </si>
  <si>
    <t>215228</t>
  </si>
  <si>
    <t>ALTHEA WOODLAND NURSING HOME</t>
  </si>
  <si>
    <t>1000 DALEVIEW DRIVE</t>
  </si>
  <si>
    <t>20901</t>
  </si>
  <si>
    <t>215229</t>
  </si>
  <si>
    <t>AUTUMN RIDGE AT NORTH OAKS</t>
  </si>
  <si>
    <t>725 MOUNT WILSON LANE</t>
  </si>
  <si>
    <t>215230</t>
  </si>
  <si>
    <t>ALLEGANY HEALTH NURSING AND REHAB</t>
  </si>
  <si>
    <t>730 FURNACE STREET</t>
  </si>
  <si>
    <t>215231</t>
  </si>
  <si>
    <t>CLINTON HEALTHCARE  CENTER</t>
  </si>
  <si>
    <t>9211 STUART LANE</t>
  </si>
  <si>
    <t>215232</t>
  </si>
  <si>
    <t>OAKLAND NURSING &amp; REHABILITATION CENTER</t>
  </si>
  <si>
    <t>706 EAST ALDER STREET</t>
  </si>
  <si>
    <t>215233</t>
  </si>
  <si>
    <t>STERLING CARE RIVERSIDE</t>
  </si>
  <si>
    <t>1123 BELCAMP GARTH</t>
  </si>
  <si>
    <t>BELCAMP</t>
  </si>
  <si>
    <t>21017</t>
  </si>
  <si>
    <t>215234</t>
  </si>
  <si>
    <t>CARRIAGE HILL BETHESDA</t>
  </si>
  <si>
    <t>5215 CEDAR LANE</t>
  </si>
  <si>
    <t>215235</t>
  </si>
  <si>
    <t>HERON POINT OF CHESTERTOWN</t>
  </si>
  <si>
    <t>501 CAMPUS AVENUE</t>
  </si>
  <si>
    <t>CHESTERTOWN</t>
  </si>
  <si>
    <t>21620</t>
  </si>
  <si>
    <t>215236</t>
  </si>
  <si>
    <t>FAIRFIELD NURSING &amp; REHABILITATION CENTER</t>
  </si>
  <si>
    <t>1454 FAIRFIELD LOOP ROAD</t>
  </si>
  <si>
    <t>CROWNSVILLE</t>
  </si>
  <si>
    <t>21032</t>
  </si>
  <si>
    <t>215240</t>
  </si>
  <si>
    <t>MORAN  NURSING AND REHABILITATION CENTER</t>
  </si>
  <si>
    <t>25701 SHADY LANE S. W.</t>
  </si>
  <si>
    <t>WESTERNPORT</t>
  </si>
  <si>
    <t>21562</t>
  </si>
  <si>
    <t>215241</t>
  </si>
  <si>
    <t>GSNH OPERATOR, LLC</t>
  </si>
  <si>
    <t>1601 E. BELVEDERE AVENUE</t>
  </si>
  <si>
    <t>21239</t>
  </si>
  <si>
    <t>215244</t>
  </si>
  <si>
    <t>DEVLIN MANOR NURSING AND REHABILITATION CENTER</t>
  </si>
  <si>
    <t>10301 NORTH EAST CHRISTIE ROAD</t>
  </si>
  <si>
    <t>215245</t>
  </si>
  <si>
    <t>HOMEWOOD AT CRUMLAND FARMS</t>
  </si>
  <si>
    <t>7407  WILLOW ROAD</t>
  </si>
  <si>
    <t>215246</t>
  </si>
  <si>
    <t>BEDFORD COURT HEALTHCARE CENT.</t>
  </si>
  <si>
    <t>3701 INTERNATIONAL DRIVE</t>
  </si>
  <si>
    <t>215247</t>
  </si>
  <si>
    <t>BRINTON WOODS NURSING &amp; REHABILITATION CENTER</t>
  </si>
  <si>
    <t>1442 BUCKHORN ROAD</t>
  </si>
  <si>
    <t>215249</t>
  </si>
  <si>
    <t>FUTURE CARE HOMEWOOD</t>
  </si>
  <si>
    <t>2700 N. CHARLES ST.</t>
  </si>
  <si>
    <t>21218</t>
  </si>
  <si>
    <t>215250</t>
  </si>
  <si>
    <t>GOODWILL MENNONITE HOME, INC.</t>
  </si>
  <si>
    <t>891 DORSEY HOTEL ROAD</t>
  </si>
  <si>
    <t>GRANTSVILLE</t>
  </si>
  <si>
    <t>21536</t>
  </si>
  <si>
    <t>215252</t>
  </si>
  <si>
    <t>FOREST HAVEN NURSING AND REHABILITATION CTR</t>
  </si>
  <si>
    <t>701 EDMONDSON AVENUE</t>
  </si>
  <si>
    <t>215253</t>
  </si>
  <si>
    <t>FUTURE CARE COLD SPRING</t>
  </si>
  <si>
    <t>4700 HARFORD ROAD</t>
  </si>
  <si>
    <t>21214</t>
  </si>
  <si>
    <t>215255</t>
  </si>
  <si>
    <t>CHESTNUT GRN HLTH CTR BLAKEHUR</t>
  </si>
  <si>
    <t>1055 WEST JOPPA ROAD</t>
  </si>
  <si>
    <t>215258</t>
  </si>
  <si>
    <t>SPA CREEK CENTER</t>
  </si>
  <si>
    <t>35 MILKSHAKE LANE</t>
  </si>
  <si>
    <t>215259</t>
  </si>
  <si>
    <t>PICKERSGILL RETIREMENT COMMUNITY</t>
  </si>
  <si>
    <t>615 CHESTNUT AVE</t>
  </si>
  <si>
    <t>215260</t>
  </si>
  <si>
    <t>AUTUMN LAKE HEALTHCARE AT CHESTERTOWN</t>
  </si>
  <si>
    <t>415 MORGNEC ROAD</t>
  </si>
  <si>
    <t>215261</t>
  </si>
  <si>
    <t>FRANKLIN WOODS CENTER</t>
  </si>
  <si>
    <t>9200 FRANKLIN SQUARE DRIVE</t>
  </si>
  <si>
    <t>215262</t>
  </si>
  <si>
    <t>RESORTS AT CHESTER RIVER MANOR CORP</t>
  </si>
  <si>
    <t>200 MORGNEC ROAD</t>
  </si>
  <si>
    <t>215264</t>
  </si>
  <si>
    <t>LARKIN CHASE CENTER</t>
  </si>
  <si>
    <t>15005 HEALTH CENTER DRIVE</t>
  </si>
  <si>
    <t>BOWIE</t>
  </si>
  <si>
    <t>20716</t>
  </si>
  <si>
    <t>215265</t>
  </si>
  <si>
    <t>COPPER RIDGE</t>
  </si>
  <si>
    <t>710 OBRECHT ROAD</t>
  </si>
  <si>
    <t>215266</t>
  </si>
  <si>
    <t>GLEN BURNIE HEALTH AND REHABILITATION CENTER</t>
  </si>
  <si>
    <t>7355 FURNACE BRANCH ROAD EAST</t>
  </si>
  <si>
    <t>215267</t>
  </si>
  <si>
    <t>ST JOSEPH'S MINISTRIES</t>
  </si>
  <si>
    <t>331 SOUTH SETON AVENUE</t>
  </si>
  <si>
    <t>EMMITSBURG</t>
  </si>
  <si>
    <t>21727</t>
  </si>
  <si>
    <t>215268</t>
  </si>
  <si>
    <t>PLEASANT VIEW NSG HOME</t>
  </si>
  <si>
    <t>4101 OLD NATIONAL PIKE</t>
  </si>
  <si>
    <t>MOUNT AIRY</t>
  </si>
  <si>
    <t>21771</t>
  </si>
  <si>
    <t>215269</t>
  </si>
  <si>
    <t>ELKTON NURSING AND REHABILITATION CENTER</t>
  </si>
  <si>
    <t>ONE PRICE DRIVE</t>
  </si>
  <si>
    <t>215270</t>
  </si>
  <si>
    <t>SOLOMONS NURSING CENTER</t>
  </si>
  <si>
    <t>13325 DOWELL RD, P.O. BOX 1509</t>
  </si>
  <si>
    <t>SOLOMONS</t>
  </si>
  <si>
    <t>20688</t>
  </si>
  <si>
    <t>215271</t>
  </si>
  <si>
    <t>FUTURE CARE SANDTOWN-WINCHESTER</t>
  </si>
  <si>
    <t>1000 N. GILMORE STREET</t>
  </si>
  <si>
    <t>21217</t>
  </si>
  <si>
    <t>215272</t>
  </si>
  <si>
    <t>MONTGOMERY VILLAGE HEALTH CARE CENTER</t>
  </si>
  <si>
    <t>19301 WATKINS MILL ROAD</t>
  </si>
  <si>
    <t>20879</t>
  </si>
  <si>
    <t>215273</t>
  </si>
  <si>
    <t>WALDORF  CENTER</t>
  </si>
  <si>
    <t>4140 OLD WASHINGTON HIGHWAY</t>
  </si>
  <si>
    <t>WALDORF</t>
  </si>
  <si>
    <t>20602</t>
  </si>
  <si>
    <t>215277</t>
  </si>
  <si>
    <t>WEST MD HEALTH SYST FROSTBURG NRSG AND REHAB CTR</t>
  </si>
  <si>
    <t>48 TARN TERRACE</t>
  </si>
  <si>
    <t>215278</t>
  </si>
  <si>
    <t>GLEN MEADOWS RETIREMENT COM.</t>
  </si>
  <si>
    <t>11630 GLEN ARM ROAD</t>
  </si>
  <si>
    <t>GLEN ARM</t>
  </si>
  <si>
    <t>21057</t>
  </si>
  <si>
    <t>215283</t>
  </si>
  <si>
    <t>TRANSITIONAL CARE SERVICES AT MERCY MEDICAL CENTER</t>
  </si>
  <si>
    <t>301 ST. PAUL PLACE</t>
  </si>
  <si>
    <t>21202</t>
  </si>
  <si>
    <t>215287</t>
  </si>
  <si>
    <t>MAPLEWOOD PARK PLACE</t>
  </si>
  <si>
    <t>9707 OLD GEORGETOWN ROAD</t>
  </si>
  <si>
    <t>215291</t>
  </si>
  <si>
    <t>NORTHWEST HOSP. CTR. SUB. UNIT</t>
  </si>
  <si>
    <t>5401 OLD COURT ROAD</t>
  </si>
  <si>
    <t>215297</t>
  </si>
  <si>
    <t>SOUTH RIVER HEALTHCARE CENTER</t>
  </si>
  <si>
    <t>144 WASHINGTON ROAD</t>
  </si>
  <si>
    <t>EDGEWATER</t>
  </si>
  <si>
    <t>21037</t>
  </si>
  <si>
    <t>215299</t>
  </si>
  <si>
    <t>WESTGATE HILLS REHAB &amp; HEALTHCARE CTR</t>
  </si>
  <si>
    <t>10 N. ROCK GLEN ROAD</t>
  </si>
  <si>
    <t>215300</t>
  </si>
  <si>
    <t>MARIA HEALTH CARE CENTER, INC.</t>
  </si>
  <si>
    <t>6401 N. CHARLES STREET</t>
  </si>
  <si>
    <t>215301</t>
  </si>
  <si>
    <t>MANOR CARE HEALTH SERVICES - ROLAND PARK</t>
  </si>
  <si>
    <t>4669 FALLS ROAD</t>
  </si>
  <si>
    <t>21209</t>
  </si>
  <si>
    <t>215304</t>
  </si>
  <si>
    <t>ASBURY SOLOMONS</t>
  </si>
  <si>
    <t>11750 ASBURY CIRCLE</t>
  </si>
  <si>
    <t>215307</t>
  </si>
  <si>
    <t>EGLE NURSING HOME</t>
  </si>
  <si>
    <t>57 JACKSON STREET</t>
  </si>
  <si>
    <t>LONACONING</t>
  </si>
  <si>
    <t>21539</t>
  </si>
  <si>
    <t>215308</t>
  </si>
  <si>
    <t>OAK CREST VILLAGE</t>
  </si>
  <si>
    <t>8800 WALTHER BOULEVARD</t>
  </si>
  <si>
    <t>PARKVILLE</t>
  </si>
  <si>
    <t>215310</t>
  </si>
  <si>
    <t>GARRETT COUNTY SUBACUTE UNIT</t>
  </si>
  <si>
    <t>251 NORTH FOURTH STREET</t>
  </si>
  <si>
    <t>215312</t>
  </si>
  <si>
    <t>BEL AIR HEALTH AND REHABILITATION CENTER</t>
  </si>
  <si>
    <t>410 EAST MCPHAIL ROAD</t>
  </si>
  <si>
    <t>BEL AIR</t>
  </si>
  <si>
    <t>21014</t>
  </si>
  <si>
    <t>215313</t>
  </si>
  <si>
    <t>GLADE VALLEY CENTER</t>
  </si>
  <si>
    <t>56 WEST FREDERICK STREET</t>
  </si>
  <si>
    <t>WALKERSVILLE</t>
  </si>
  <si>
    <t>21793</t>
  </si>
  <si>
    <t>215314</t>
  </si>
  <si>
    <t>GREATER BALTIMORE MEDICAL CENTER SUB ACUTE UNIT</t>
  </si>
  <si>
    <t>6701 NORTH CHARLES STREET</t>
  </si>
  <si>
    <t>215315</t>
  </si>
  <si>
    <t>OAK MANOR CENTER FOR REHABILITATION AND HEALTHCARE</t>
  </si>
  <si>
    <t>3415 GREENCASTLE ROAD</t>
  </si>
  <si>
    <t>BURTONSVILLE</t>
  </si>
  <si>
    <t>20866</t>
  </si>
  <si>
    <t>215316</t>
  </si>
  <si>
    <t>NORTH ARUNDEL HEALTH AND REHABILITATION CENTER</t>
  </si>
  <si>
    <t>313 HOSPITAL DRIVE</t>
  </si>
  <si>
    <t>21061</t>
  </si>
  <si>
    <t>215320</t>
  </si>
  <si>
    <t>BRIGHTON GARDENS OF TUCKERMAN LANE</t>
  </si>
  <si>
    <t>5550 TUCKERMAN LANE</t>
  </si>
  <si>
    <t>NORTH BETHESDA</t>
  </si>
  <si>
    <t>215321</t>
  </si>
  <si>
    <t>JULIA MANOR NURSING AND REHABILITATION  CENTER</t>
  </si>
  <si>
    <t>333 MILL STREET</t>
  </si>
  <si>
    <t>215323</t>
  </si>
  <si>
    <t>CRESCENT CITIES NURSING &amp; REHABILITATION CENTER</t>
  </si>
  <si>
    <t>4409 EAST WEST HIGHWAY</t>
  </si>
  <si>
    <t>20737</t>
  </si>
  <si>
    <t>215324</t>
  </si>
  <si>
    <t>FUTURE CARE CHARLES VILLAGE</t>
  </si>
  <si>
    <t>2327 N. CHARLES ST</t>
  </si>
  <si>
    <t>215325</t>
  </si>
  <si>
    <t>HERITAGE HARBOUR HEALTH AND REHABILITATION CENTER</t>
  </si>
  <si>
    <t>2700 SOUTH HAVEN ROAD</t>
  </si>
  <si>
    <t>215326</t>
  </si>
  <si>
    <t>SUMMIT PARK HEALTH AND REHABILITATION CENTER</t>
  </si>
  <si>
    <t>1502  FREDERICK ROAD</t>
  </si>
  <si>
    <t>215327</t>
  </si>
  <si>
    <t>SLIGO CREEK CENTER</t>
  </si>
  <si>
    <t>7525 CARROLL AVENUE</t>
  </si>
  <si>
    <t>TAKOMA PARK</t>
  </si>
  <si>
    <t>20912</t>
  </si>
  <si>
    <t>215328</t>
  </si>
  <si>
    <t>FUTURE CARE PINEVIEW</t>
  </si>
  <si>
    <t>9106 PINEVIEW LANE</t>
  </si>
  <si>
    <t>215329</t>
  </si>
  <si>
    <t>BUCKINGHAM'S CHOICE</t>
  </si>
  <si>
    <t>3200 BAKER CIRCLE</t>
  </si>
  <si>
    <t>ADAMSTOWN</t>
  </si>
  <si>
    <t>21710</t>
  </si>
  <si>
    <t>215330</t>
  </si>
  <si>
    <t>POST-ACUTE CARE CENTER</t>
  </si>
  <si>
    <t>5009 FRANKFORD AVENUE</t>
  </si>
  <si>
    <t>215331</t>
  </si>
  <si>
    <t>MANOR CARE HEALTH SERVICES - LARGO</t>
  </si>
  <si>
    <t>600 LARGO ROAD</t>
  </si>
  <si>
    <t>GLENARDEN</t>
  </si>
  <si>
    <t>20774</t>
  </si>
  <si>
    <t>215335</t>
  </si>
  <si>
    <t>LORIEN HEALTH SYSTEMS MT AIRY</t>
  </si>
  <si>
    <t>705 MIDWAY AVENUE</t>
  </si>
  <si>
    <t>215336</t>
  </si>
  <si>
    <t>HAGERSTOWN HEALTHCARE CENTER</t>
  </si>
  <si>
    <t>750 DUAL HIGHWAY</t>
  </si>
  <si>
    <t>215337</t>
  </si>
  <si>
    <t>FAHRNEY-KEEDY MEMORIAL HOME</t>
  </si>
  <si>
    <t>8507 MAPLEVILLE ROAD</t>
  </si>
  <si>
    <t>215338</t>
  </si>
  <si>
    <t>AUTUMN LAKE HEALTHCARE AT OAKVIEW</t>
  </si>
  <si>
    <t>2700 BARKER STREET</t>
  </si>
  <si>
    <t>215339</t>
  </si>
  <si>
    <t>ANCHORAGE HEALTHCARE  CENTER</t>
  </si>
  <si>
    <t>105 TIMES SQUARE</t>
  </si>
  <si>
    <t>21801</t>
  </si>
  <si>
    <t>215340</t>
  </si>
  <si>
    <t>BLUE POINT HEALTHCARE CENTER</t>
  </si>
  <si>
    <t>2525 WEST BELVEDERE</t>
  </si>
  <si>
    <t>215341</t>
  </si>
  <si>
    <t>LORIEN NSG &amp; REHAB CTR BELAIR</t>
  </si>
  <si>
    <t>1909 EMORTON ROAD</t>
  </si>
  <si>
    <t>21015</t>
  </si>
  <si>
    <t>215343</t>
  </si>
  <si>
    <t>RIDERWOOD VILLAGE</t>
  </si>
  <si>
    <t>3160 GRACEFIELD ROAD</t>
  </si>
  <si>
    <t>215344</t>
  </si>
  <si>
    <t>VANTAGE HOUSE</t>
  </si>
  <si>
    <t>5400 VANTAGE POINT RD.</t>
  </si>
  <si>
    <t>215345</t>
  </si>
  <si>
    <t>BAYWOODS OF ANNAPOLIS</t>
  </si>
  <si>
    <t>7101 BAY FRONT DRIVE</t>
  </si>
  <si>
    <t>215346</t>
  </si>
  <si>
    <t>NORTHWEST HEALTHCARE CENTER</t>
  </si>
  <si>
    <t>4601 PALL MALL ROAD</t>
  </si>
  <si>
    <t>215347</t>
  </si>
  <si>
    <t>MEADOW PARK REHABILITATION AND HEALTHCARE CENTER</t>
  </si>
  <si>
    <t>1525 NORTH ROLLING ROAD</t>
  </si>
  <si>
    <t>215348</t>
  </si>
  <si>
    <t>LORIEN TANEYTOWN, INC</t>
  </si>
  <si>
    <t>100 ANTRIM BLVD</t>
  </si>
  <si>
    <t>TANEYTOWN</t>
  </si>
  <si>
    <t>21787</t>
  </si>
  <si>
    <t>215349</t>
  </si>
  <si>
    <t>ARLINGTON WEST CARE CENTER</t>
  </si>
  <si>
    <t>3939 PENHURST AVENUE</t>
  </si>
  <si>
    <t>215350</t>
  </si>
  <si>
    <t>VILLA ROSA NURSING AND REHABILITATION, LLC</t>
  </si>
  <si>
    <t>3800 LOTTSFORD VISTA ROAD</t>
  </si>
  <si>
    <t>215351</t>
  </si>
  <si>
    <t>LORIEN MAYS CHAPEL</t>
  </si>
  <si>
    <t>12230 ROUND WOOD ROAD</t>
  </si>
  <si>
    <t>215352</t>
  </si>
  <si>
    <t>COFFMAN NURSING HOME</t>
  </si>
  <si>
    <t>1304 PENNSYLVANIA AVE</t>
  </si>
  <si>
    <t>215353</t>
  </si>
  <si>
    <t>INGLESIDE AT KING FARM</t>
  </si>
  <si>
    <t>701 KING FARM BOULEVARD</t>
  </si>
  <si>
    <t>215354</t>
  </si>
  <si>
    <t>601 MAIDEN CHOICE LANE</t>
  </si>
  <si>
    <t>215355</t>
  </si>
  <si>
    <t>ENCORE AT TURF VALLEY</t>
  </si>
  <si>
    <t>11150 RESORT ROAD</t>
  </si>
  <si>
    <t>21042</t>
  </si>
  <si>
    <t>215356</t>
  </si>
  <si>
    <t>THE NURSING AND REHAB CENTER AT STADIUM PLACE</t>
  </si>
  <si>
    <t>1010 EAST 33RD STREET</t>
  </si>
  <si>
    <t>215357</t>
  </si>
  <si>
    <t>LORIEN NURSING &amp; REHAB CTR - ELKRIDGE</t>
  </si>
  <si>
    <t>7615 WASHINGTON BOULEVARD</t>
  </si>
  <si>
    <t>ELKRIDGE</t>
  </si>
  <si>
    <t>21075</t>
  </si>
  <si>
    <t>215359</t>
  </si>
  <si>
    <t>LORIEN BULLE ROCK</t>
  </si>
  <si>
    <t>1501 BLENHEIM FARM LANE</t>
  </si>
  <si>
    <t>215360</t>
  </si>
  <si>
    <t>MARYLAND BAPTIST AGED HOME</t>
  </si>
  <si>
    <t>2801 RAYNER AVENUE</t>
  </si>
  <si>
    <t>21216</t>
  </si>
  <si>
    <t>215361</t>
  </si>
  <si>
    <t>MARYLAND MASONIC HOMES LTD</t>
  </si>
  <si>
    <t>300 INTERNATIONAL CIRCLE</t>
  </si>
  <si>
    <t>215362</t>
  </si>
  <si>
    <t>RESTORE HEALTH REHABILITATION CENTER</t>
  </si>
  <si>
    <t>4615 EINSTEIN PLACE</t>
  </si>
  <si>
    <t>WHITE PLAINS</t>
  </si>
  <si>
    <t>20695</t>
  </si>
  <si>
    <t>215363</t>
  </si>
  <si>
    <t>THE LUTHERAN VILLAGE AT MILLER'S GRANT</t>
  </si>
  <si>
    <t>9000 FATHERS LEGACY</t>
  </si>
  <si>
    <t>215364</t>
  </si>
  <si>
    <t>FUTURE CARE CAPITAL REGION</t>
  </si>
  <si>
    <t>1051 BRIGHTSEAT ROAD</t>
  </si>
  <si>
    <t>LANDOVER</t>
  </si>
  <si>
    <t>20785</t>
  </si>
  <si>
    <t>215365</t>
  </si>
  <si>
    <t>CADIA HEALTHCARE - HAGERSTOWN</t>
  </si>
  <si>
    <t>14014 MARSH PIKE</t>
  </si>
  <si>
    <t>21E009</t>
  </si>
  <si>
    <t>SACRED HEART HOME INC</t>
  </si>
  <si>
    <t>5805 QUEENS CHAPEL ROAD</t>
  </si>
  <si>
    <t>21E104</t>
  </si>
  <si>
    <t>ST. JOSEPH'S  NURSING  HOME</t>
  </si>
  <si>
    <t>1222 TUGWELL DRIVE</t>
  </si>
  <si>
    <t>225002</t>
  </si>
  <si>
    <t>HOLDEN REHABILITATION &amp; NURSING CENTER</t>
  </si>
  <si>
    <t>32 MAYO ROAD</t>
  </si>
  <si>
    <t>HOLDEN</t>
  </si>
  <si>
    <t>MA</t>
  </si>
  <si>
    <t>01520</t>
  </si>
  <si>
    <t>225009</t>
  </si>
  <si>
    <t>HERMITAGE HEALTHCARE (THE)</t>
  </si>
  <si>
    <t>383 MILL STREET</t>
  </si>
  <si>
    <t>WORCESTER</t>
  </si>
  <si>
    <t>01602</t>
  </si>
  <si>
    <t>225014</t>
  </si>
  <si>
    <t>SPAULDING NURSING &amp; THERAPY CENTER - BRIGHTON</t>
  </si>
  <si>
    <t>100 N BEACON STREET</t>
  </si>
  <si>
    <t>BOSTON</t>
  </si>
  <si>
    <t>Suffolk</t>
  </si>
  <si>
    <t>02134</t>
  </si>
  <si>
    <t>225016</t>
  </si>
  <si>
    <t>KNOLLWOOD NURSING CENTER</t>
  </si>
  <si>
    <t>87 BRIARWOOD CIRCLE</t>
  </si>
  <si>
    <t>01606</t>
  </si>
  <si>
    <t>225038</t>
  </si>
  <si>
    <t>LIFE CARE CENTER OF LEOMINSTER</t>
  </si>
  <si>
    <t>370 WEST STREET</t>
  </si>
  <si>
    <t>LEOMINSTER</t>
  </si>
  <si>
    <t>01453</t>
  </si>
  <si>
    <t>225040</t>
  </si>
  <si>
    <t>JULIAN J LEVITT FAMILY NURSING HOME</t>
  </si>
  <si>
    <t>770 CONVERSE STREET</t>
  </si>
  <si>
    <t>LONGMEADOW</t>
  </si>
  <si>
    <t>Hampden</t>
  </si>
  <si>
    <t>01106</t>
  </si>
  <si>
    <t>225048</t>
  </si>
  <si>
    <t>PILGRIM REHABILITATION &amp; SKILLED NURSING CENTER</t>
  </si>
  <si>
    <t>96 FOREST STREET</t>
  </si>
  <si>
    <t>Essex</t>
  </si>
  <si>
    <t>01960</t>
  </si>
  <si>
    <t>225049</t>
  </si>
  <si>
    <t>PINE KNOLL NURSING CENTER</t>
  </si>
  <si>
    <t>30 WATERTOWN STREET</t>
  </si>
  <si>
    <t>02420</t>
  </si>
  <si>
    <t>225051</t>
  </si>
  <si>
    <t>WINGATE AT NORTON</t>
  </si>
  <si>
    <t>184 MANSFIELD AVENUE</t>
  </si>
  <si>
    <t>Bristol</t>
  </si>
  <si>
    <t>02766</t>
  </si>
  <si>
    <t>225054</t>
  </si>
  <si>
    <t>JOHN SCOTT HOUSE NURSING &amp; REHABILITATION CENTER</t>
  </si>
  <si>
    <t>233 MIDDLE STREET</t>
  </si>
  <si>
    <t>BRAINTREE</t>
  </si>
  <si>
    <t>Norfolk</t>
  </si>
  <si>
    <t>02184</t>
  </si>
  <si>
    <t>225058</t>
  </si>
  <si>
    <t>ROYAL BRAINTREE NURSING AND REHABILITATION CENTER</t>
  </si>
  <si>
    <t>95 COMMERCIAL STREET</t>
  </si>
  <si>
    <t>225059</t>
  </si>
  <si>
    <t>COLONIAL REHABILITATION AND NURSING CENTER</t>
  </si>
  <si>
    <t>125 BROAD STREET</t>
  </si>
  <si>
    <t>WEYMOUTH</t>
  </si>
  <si>
    <t>02188</t>
  </si>
  <si>
    <t>225063</t>
  </si>
  <si>
    <t>MARLBOROUGH HILLS REHABILITATION &amp; HLTH CARE CTR</t>
  </si>
  <si>
    <t>121 NORTHBORO ROAD</t>
  </si>
  <si>
    <t>01752</t>
  </si>
  <si>
    <t>225067</t>
  </si>
  <si>
    <t>WEDGEMERE HEALTHCARE</t>
  </si>
  <si>
    <t>146 DEAN STREET</t>
  </si>
  <si>
    <t>TAUNTON</t>
  </si>
  <si>
    <t>02780</t>
  </si>
  <si>
    <t>225080</t>
  </si>
  <si>
    <t>RIVERCREST LONG TERM CARE</t>
  </si>
  <si>
    <t>DEACONESS ROAD</t>
  </si>
  <si>
    <t>W CONCORD</t>
  </si>
  <si>
    <t>01742</t>
  </si>
  <si>
    <t>225110</t>
  </si>
  <si>
    <t>SOLDIERS HOME IN MASSACHUSETTS</t>
  </si>
  <si>
    <t>91 CREST AVENUE</t>
  </si>
  <si>
    <t>CHELSEA</t>
  </si>
  <si>
    <t>02150</t>
  </si>
  <si>
    <t>225117</t>
  </si>
  <si>
    <t>ROYAL OF FAIRHAVEN NURSING CENTER</t>
  </si>
  <si>
    <t>184 MAIN STREET</t>
  </si>
  <si>
    <t>FAIRHAVEN</t>
  </si>
  <si>
    <t>02719</t>
  </si>
  <si>
    <t>225133</t>
  </si>
  <si>
    <t>BLUEBERRY HILL REHABILITATION AND HEALTHCARE CTR</t>
  </si>
  <si>
    <t>75 BRIMBAL AVENUE</t>
  </si>
  <si>
    <t>BEVERLY</t>
  </si>
  <si>
    <t>01915</t>
  </si>
  <si>
    <t>225134</t>
  </si>
  <si>
    <t>WINGATE AT SHARON</t>
  </si>
  <si>
    <t>259 NORWOOD STREET</t>
  </si>
  <si>
    <t>02067</t>
  </si>
  <si>
    <t>225137</t>
  </si>
  <si>
    <t>DEXTER HOUSE HEALTHCARE</t>
  </si>
  <si>
    <t>120 MAIN STREET</t>
  </si>
  <si>
    <t>MALDEN</t>
  </si>
  <si>
    <t>02148</t>
  </si>
  <si>
    <t>225145</t>
  </si>
  <si>
    <t>OAKHILL HEALTHCARE</t>
  </si>
  <si>
    <t>76 NORTH STREET</t>
  </si>
  <si>
    <t>MIDDLEBORO</t>
  </si>
  <si>
    <t>02346</t>
  </si>
  <si>
    <t>225147</t>
  </si>
  <si>
    <t>SAUGUS REHAB AND NURSING</t>
  </si>
  <si>
    <t>266 LINCOLN AVENUE</t>
  </si>
  <si>
    <t>SAUGUS</t>
  </si>
  <si>
    <t>01906</t>
  </si>
  <si>
    <t>225154</t>
  </si>
  <si>
    <t>M I NURSING &amp; RESTORATIVE CENTER</t>
  </si>
  <si>
    <t>172 LAWRENCE STREET</t>
  </si>
  <si>
    <t>01841</t>
  </si>
  <si>
    <t>225173</t>
  </si>
  <si>
    <t>JEWISH HEALTHCARE CENTER</t>
  </si>
  <si>
    <t>629 SALISBURY STREET</t>
  </si>
  <si>
    <t>01609</t>
  </si>
  <si>
    <t>225176</t>
  </si>
  <si>
    <t>HERITAGE HALL SOUTH</t>
  </si>
  <si>
    <t>65 COOPER STREET</t>
  </si>
  <si>
    <t>AGAWAM</t>
  </si>
  <si>
    <t>01001</t>
  </si>
  <si>
    <t>225179</t>
  </si>
  <si>
    <t>CASA DE RAMANA REHABILITATION CENTER</t>
  </si>
  <si>
    <t>485 FRANKLIN STREET</t>
  </si>
  <si>
    <t>FRAMINGHAM</t>
  </si>
  <si>
    <t>01702</t>
  </si>
  <si>
    <t>225184</t>
  </si>
  <si>
    <t>WEBSTER PARK REHABILITATION AND HEALTHCARE CENTER</t>
  </si>
  <si>
    <t>56 WEBSTER STREET</t>
  </si>
  <si>
    <t>02370</t>
  </si>
  <si>
    <t>225185</t>
  </si>
  <si>
    <t>COUNTRY GARDENS HEALTH AND REHABILITATION CENTER</t>
  </si>
  <si>
    <t>2045 GRAND ARMY HIGHWAY</t>
  </si>
  <si>
    <t>02777</t>
  </si>
  <si>
    <t>225189</t>
  </si>
  <si>
    <t>SWEET BROOK OF WILLIAMSTOWN REHABILITATION &amp; N CTR</t>
  </si>
  <si>
    <t>1561 COLD SPRING ROAD</t>
  </si>
  <si>
    <t>Berkshire</t>
  </si>
  <si>
    <t>01267</t>
  </si>
  <si>
    <t>225191</t>
  </si>
  <si>
    <t>LIFE CARE CENTER OF ACTON</t>
  </si>
  <si>
    <t>ONE GREAT ROAD</t>
  </si>
  <si>
    <t>ACTON</t>
  </si>
  <si>
    <t>01720</t>
  </si>
  <si>
    <t>225194</t>
  </si>
  <si>
    <t>REVOLUTION KIMWELL</t>
  </si>
  <si>
    <t>495 NEW BOSTON ROAD</t>
  </si>
  <si>
    <t>FALL RIVER</t>
  </si>
  <si>
    <t>02720</t>
  </si>
  <si>
    <t>225196</t>
  </si>
  <si>
    <t>GARDNER REHABILITATION AND NURSING CENTER</t>
  </si>
  <si>
    <t>59 EASTWOOD CIRCLE</t>
  </si>
  <si>
    <t>01440</t>
  </si>
  <si>
    <t>225198</t>
  </si>
  <si>
    <t>TWIN OAKS REHAB AND NURSING</t>
  </si>
  <si>
    <t>63 LOCUST STREET</t>
  </si>
  <si>
    <t>DANVERS</t>
  </si>
  <si>
    <t>01923</t>
  </si>
  <si>
    <t>225199</t>
  </si>
  <si>
    <t>WORCESTER REHABILITATION &amp; HEALTH CARE CENTER</t>
  </si>
  <si>
    <t>119 PROVIDENCE STREET</t>
  </si>
  <si>
    <t>01604</t>
  </si>
  <si>
    <t>225201</t>
  </si>
  <si>
    <t>SHERRILL HOUSE</t>
  </si>
  <si>
    <t>135 SOUTH HUNTINGTON AVENUE</t>
  </si>
  <si>
    <t>02130</t>
  </si>
  <si>
    <t>225207</t>
  </si>
  <si>
    <t>PLYMOUTH REHABILITATION &amp; HEALTH CARE CENTER</t>
  </si>
  <si>
    <t>123 SOUTH STREET</t>
  </si>
  <si>
    <t>02360</t>
  </si>
  <si>
    <t>225208</t>
  </si>
  <si>
    <t>REVOLUTION CHARLWELL</t>
  </si>
  <si>
    <t>305 WALPOLE STREET</t>
  </si>
  <si>
    <t>NORWOOD</t>
  </si>
  <si>
    <t>02062</t>
  </si>
  <si>
    <t>225210</t>
  </si>
  <si>
    <t>RIVER TERRACE REHABILITATION AND HEALTHCARE CTR</t>
  </si>
  <si>
    <t>1675 NORTH MAIN STREET</t>
  </si>
  <si>
    <t>01523</t>
  </si>
  <si>
    <t>225211</t>
  </si>
  <si>
    <t>ELLIS NURSING HOME (THE)</t>
  </si>
  <si>
    <t>135 ELLIS AVENUE</t>
  </si>
  <si>
    <t>225215</t>
  </si>
  <si>
    <t>SOUTHSHORE HEALTH CARE CENTER</t>
  </si>
  <si>
    <t>115 NORTH AVENUE</t>
  </si>
  <si>
    <t>225216</t>
  </si>
  <si>
    <t>FITCHBURG HEALTHCARE</t>
  </si>
  <si>
    <t>1199 JOHN FITCH HWY</t>
  </si>
  <si>
    <t>FITCHBURG</t>
  </si>
  <si>
    <t>01420</t>
  </si>
  <si>
    <t>225218</t>
  </si>
  <si>
    <t>OXFORD REHABILITATION &amp; HEALTH CARE CENTER, THE</t>
  </si>
  <si>
    <t>689 MAIN STREET</t>
  </si>
  <si>
    <t>HAVERHILL</t>
  </si>
  <si>
    <t>01830</t>
  </si>
  <si>
    <t>225219</t>
  </si>
  <si>
    <t>BEAR MOUNTAIN AT WORCESTER</t>
  </si>
  <si>
    <t>59 ACTON STREET</t>
  </si>
  <si>
    <t>225221</t>
  </si>
  <si>
    <t>BROCKTON HEALTH CENTER</t>
  </si>
  <si>
    <t>2 BEAUMONT AVENUE</t>
  </si>
  <si>
    <t>BROCKTON</t>
  </si>
  <si>
    <t>02302</t>
  </si>
  <si>
    <t>225222</t>
  </si>
  <si>
    <t>NEWTON WELLESLEY CENTER FOR ALZHEIMER'S CARE</t>
  </si>
  <si>
    <t>694 WORCESTER RD</t>
  </si>
  <si>
    <t>WELLESLEY FMS</t>
  </si>
  <si>
    <t>02181</t>
  </si>
  <si>
    <t>225223</t>
  </si>
  <si>
    <t>BRENTWOOD REHABILITATION AND HEALTHCARE CTR (THE)</t>
  </si>
  <si>
    <t>56 LIBERTY STREET</t>
  </si>
  <si>
    <t>225224</t>
  </si>
  <si>
    <t>CARE ONE AT LOWELL</t>
  </si>
  <si>
    <t>19 VARNUM STREET</t>
  </si>
  <si>
    <t>01850</t>
  </si>
  <si>
    <t>225225</t>
  </si>
  <si>
    <t>SOUTHEAST HEALTH CARE CENTER</t>
  </si>
  <si>
    <t>184 LINCOLN STREET</t>
  </si>
  <si>
    <t>NORTH EASTON</t>
  </si>
  <si>
    <t>02356</t>
  </si>
  <si>
    <t>225227</t>
  </si>
  <si>
    <t>FITCHBURG REHABILITATION AND NURSING CENTER</t>
  </si>
  <si>
    <t>94 SUMMER STREET</t>
  </si>
  <si>
    <t>225229</t>
  </si>
  <si>
    <t>MAPLEWOOD REHAB  AND NURSING</t>
  </si>
  <si>
    <t>6 MORRILL PLACE</t>
  </si>
  <si>
    <t>AMESBURY</t>
  </si>
  <si>
    <t>01913</t>
  </si>
  <si>
    <t>225230</t>
  </si>
  <si>
    <t>GREAT BARRINGTON NURSING AND REHABILITATION</t>
  </si>
  <si>
    <t>148 MAPLE AVENUE</t>
  </si>
  <si>
    <t>GREAT BARRINGTON</t>
  </si>
  <si>
    <t>01230</t>
  </si>
  <si>
    <t>225232</t>
  </si>
  <si>
    <t>HOLYOKE HEALTHCARE CENTER</t>
  </si>
  <si>
    <t>282 CABOT STREET</t>
  </si>
  <si>
    <t>01040</t>
  </si>
  <si>
    <t>225233</t>
  </si>
  <si>
    <t>BRANDON WOODS OF DARTMOUTH</t>
  </si>
  <si>
    <t>567 DARTMOUTH STREET</t>
  </si>
  <si>
    <t>SOUTH DARTMOUTH</t>
  </si>
  <si>
    <t>02748</t>
  </si>
  <si>
    <t>225236</t>
  </si>
  <si>
    <t>CARE ONE AT HOLYOKE</t>
  </si>
  <si>
    <t>260 EASTHAMPTON ROAD</t>
  </si>
  <si>
    <t>225239</t>
  </si>
  <si>
    <t>ATTLEBORO HEALTHCARE</t>
  </si>
  <si>
    <t>27 GEORGE STREET</t>
  </si>
  <si>
    <t>ATTLEBORO</t>
  </si>
  <si>
    <t>02703</t>
  </si>
  <si>
    <t>225242</t>
  </si>
  <si>
    <t>WESTBOROUGH HEALTHCARE</t>
  </si>
  <si>
    <t>8 COLONIAL DRIVE</t>
  </si>
  <si>
    <t>WESTBOROUGH</t>
  </si>
  <si>
    <t>01581</t>
  </si>
  <si>
    <t>225248</t>
  </si>
  <si>
    <t>BEAUMONT REHAB &amp; SKILLED NURSING CTR - NORTHBRIDGE</t>
  </si>
  <si>
    <t>85 BEAUMONT DRIVE</t>
  </si>
  <si>
    <t>NORTHBRIDGE</t>
  </si>
  <si>
    <t>01534</t>
  </si>
  <si>
    <t>225249</t>
  </si>
  <si>
    <t>WILLIMANSETT CENTER EAST</t>
  </si>
  <si>
    <t>11 ST ANTHONY STREET</t>
  </si>
  <si>
    <t>CHICOPEE</t>
  </si>
  <si>
    <t>01013</t>
  </si>
  <si>
    <t>225250</t>
  </si>
  <si>
    <t>FAIRVIEW COMMONS NURSING &amp; REHABILITATION CENTER</t>
  </si>
  <si>
    <t>CHRISTIAN HILL ROAD</t>
  </si>
  <si>
    <t>225253</t>
  </si>
  <si>
    <t>HERITAGE HALL WEST</t>
  </si>
  <si>
    <t>61 COOPER ST</t>
  </si>
  <si>
    <t>225254</t>
  </si>
  <si>
    <t>QUEEN ANNE NURSING HOME, INC</t>
  </si>
  <si>
    <t>50 RECREATION PARK DRIVE</t>
  </si>
  <si>
    <t>HINGHAM</t>
  </si>
  <si>
    <t>02043</t>
  </si>
  <si>
    <t>225256</t>
  </si>
  <si>
    <t>WILLIMANSETT CENTER WEST</t>
  </si>
  <si>
    <t>546 CHICOPEE STREET</t>
  </si>
  <si>
    <t>225257</t>
  </si>
  <si>
    <t>CARE ONE AT NORTHAMPTON</t>
  </si>
  <si>
    <t>548 ELM STREET</t>
  </si>
  <si>
    <t>NORTHAMPTON</t>
  </si>
  <si>
    <t>Hampshire</t>
  </si>
  <si>
    <t>01060</t>
  </si>
  <si>
    <t>225259</t>
  </si>
  <si>
    <t>ALLIANCE HEALTH AT WEST ACRES</t>
  </si>
  <si>
    <t>804 PLEASANT STREET</t>
  </si>
  <si>
    <t>02301</t>
  </si>
  <si>
    <t>225260</t>
  </si>
  <si>
    <t>BLAIRE HOUSE OF MILFORD</t>
  </si>
  <si>
    <t>20 CLAFLIN STREET</t>
  </si>
  <si>
    <t>01757</t>
  </si>
  <si>
    <t>225262</t>
  </si>
  <si>
    <t>BEAR MOUNTAIN WEST SPRINGFIELD</t>
  </si>
  <si>
    <t>42 PROSPECT AVENUE</t>
  </si>
  <si>
    <t>WEST SPRINGFIELD</t>
  </si>
  <si>
    <t>01089</t>
  </si>
  <si>
    <t>225263</t>
  </si>
  <si>
    <t>QUINCY HEALTH AND REHABILITATION CENTER LLC</t>
  </si>
  <si>
    <t>11 MCGRATH HIGHWAY</t>
  </si>
  <si>
    <t>02169</t>
  </si>
  <si>
    <t>225264</t>
  </si>
  <si>
    <t>BRANDON WOODS OF NEW BEDFORD</t>
  </si>
  <si>
    <t>397 COUNTY STREET</t>
  </si>
  <si>
    <t>NEW BEDFORD</t>
  </si>
  <si>
    <t>02740</t>
  </si>
  <si>
    <t>225265</t>
  </si>
  <si>
    <t>VERO HEALTH &amp; REHAB OF HAMPDEN</t>
  </si>
  <si>
    <t>34 MAIN STREET</t>
  </si>
  <si>
    <t>HAMPDEN</t>
  </si>
  <si>
    <t>01036</t>
  </si>
  <si>
    <t>225266</t>
  </si>
  <si>
    <t>ELIZABETH SETON</t>
  </si>
  <si>
    <t>125 OAKLAND STREET</t>
  </si>
  <si>
    <t>WELLESLEY</t>
  </si>
  <si>
    <t>02481</t>
  </si>
  <si>
    <t>225267</t>
  </si>
  <si>
    <t>GARDEN PLACE HEALTHCARE</t>
  </si>
  <si>
    <t>193-195 PLEASANT STREET</t>
  </si>
  <si>
    <t>225268</t>
  </si>
  <si>
    <t>CARE ONE AT NEWTON</t>
  </si>
  <si>
    <t>2101 WASHINGTON STREET</t>
  </si>
  <si>
    <t>02462</t>
  </si>
  <si>
    <t>225269</t>
  </si>
  <si>
    <t>DAY BROOK VILLAGE SENIOR LIVING</t>
  </si>
  <si>
    <t>298 JARVIS AVENUE</t>
  </si>
  <si>
    <t>225270</t>
  </si>
  <si>
    <t>CARE ONE AT ESSEX PARK</t>
  </si>
  <si>
    <t>265 ESSEX STREET</t>
  </si>
  <si>
    <t>225271</t>
  </si>
  <si>
    <t>PORT HEALTHCARE CENTER</t>
  </si>
  <si>
    <t>6 HALE STREET</t>
  </si>
  <si>
    <t>NEWBURYPORT</t>
  </si>
  <si>
    <t>01950</t>
  </si>
  <si>
    <t>225272</t>
  </si>
  <si>
    <t>BEAR HILL NURSING CENTER AT WAKEFIELD</t>
  </si>
  <si>
    <t>ENTER 11 NORTH STREET</t>
  </si>
  <si>
    <t>STONEHAM</t>
  </si>
  <si>
    <t>02180</t>
  </si>
  <si>
    <t>225273</t>
  </si>
  <si>
    <t>CARLETON-WILLARD VILLAGE RETIREMENT &amp; NURSING CTR</t>
  </si>
  <si>
    <t>100 OLD BILLERICA ROAD</t>
  </si>
  <si>
    <t>01730</t>
  </si>
  <si>
    <t>225274</t>
  </si>
  <si>
    <t>BRUSH HILL CARE CENTER</t>
  </si>
  <si>
    <t>1200 BRUSH HILL ROAD</t>
  </si>
  <si>
    <t>02186</t>
  </si>
  <si>
    <t>225275</t>
  </si>
  <si>
    <t>BEAUMONT REHAB &amp; SKILLED NURSING CTR - WESTBORO</t>
  </si>
  <si>
    <t>3 LYMAN STREET</t>
  </si>
  <si>
    <t>225279</t>
  </si>
  <si>
    <t>BAYPATH AT DUXBURY NURSING &amp; REHABILITATION CTR</t>
  </si>
  <si>
    <t>308 KINGSTOWN WAY</t>
  </si>
  <si>
    <t>DUXBURY</t>
  </si>
  <si>
    <t>02332</t>
  </si>
  <si>
    <t>225281</t>
  </si>
  <si>
    <t>SKILLED NURSING FACILITY AT NORTH HILL (THE)</t>
  </si>
  <si>
    <t>865 CENTRAL AVENUE</t>
  </si>
  <si>
    <t>NEEDHAM</t>
  </si>
  <si>
    <t>02492</t>
  </si>
  <si>
    <t>225282</t>
  </si>
  <si>
    <t>LIFE CARE CENTER OF THE SOUTH SHORE</t>
  </si>
  <si>
    <t>309 DRIFTWAY BOX 830</t>
  </si>
  <si>
    <t>SCITUATE</t>
  </si>
  <si>
    <t>02066</t>
  </si>
  <si>
    <t>225283</t>
  </si>
  <si>
    <t>WEBSTER MANOR REHABILITATION &amp; HEALTH CARE CENTER</t>
  </si>
  <si>
    <t>745 SCHOOL STREET</t>
  </si>
  <si>
    <t>WEBSTER</t>
  </si>
  <si>
    <t>01570</t>
  </si>
  <si>
    <t>225284</t>
  </si>
  <si>
    <t>PLYMOUTH HARBORSIDE HEALTHCARE</t>
  </si>
  <si>
    <t>19 OBERY STREET</t>
  </si>
  <si>
    <t>225286</t>
  </si>
  <si>
    <t>HERITAGE HALL EAST</t>
  </si>
  <si>
    <t>464 MAIN STREET P O BOX 348</t>
  </si>
  <si>
    <t>225288</t>
  </si>
  <si>
    <t>CARE ONE AT LEXINGTON</t>
  </si>
  <si>
    <t>178 LOWELL STREET</t>
  </si>
  <si>
    <t>225290</t>
  </si>
  <si>
    <t>HANNAH DUSTON HEALTHCARE CENTER</t>
  </si>
  <si>
    <t>126 MONUMENT STREET</t>
  </si>
  <si>
    <t>01832</t>
  </si>
  <si>
    <t>225291</t>
  </si>
  <si>
    <t>CHAPIN CENTER</t>
  </si>
  <si>
    <t>200 KENDALL STREET</t>
  </si>
  <si>
    <t>01104</t>
  </si>
  <si>
    <t>225293</t>
  </si>
  <si>
    <t>SOUTHBRIDGE REHABILITATION &amp; HEALTH CARE CENTER</t>
  </si>
  <si>
    <t>84 CHAPIN STREET</t>
  </si>
  <si>
    <t>SOUTHBRIDGE</t>
  </si>
  <si>
    <t>01550</t>
  </si>
  <si>
    <t>225294</t>
  </si>
  <si>
    <t>ACADEMY MANOR</t>
  </si>
  <si>
    <t>89 MORTON STREET</t>
  </si>
  <si>
    <t>01810</t>
  </si>
  <si>
    <t>225295</t>
  </si>
  <si>
    <t>VERO HEALTH &amp; REHAB OF WILBRAHAM</t>
  </si>
  <si>
    <t>9 MAPLE STREET</t>
  </si>
  <si>
    <t>WILBRAHAM</t>
  </si>
  <si>
    <t>01095</t>
  </si>
  <si>
    <t>225296</t>
  </si>
  <si>
    <t>QUABBIN VALLEY HEALTHCARE</t>
  </si>
  <si>
    <t>821 DANIEL SHAYS HIGHWAY</t>
  </si>
  <si>
    <t>ATHOL</t>
  </si>
  <si>
    <t>01331</t>
  </si>
  <si>
    <t>225297</t>
  </si>
  <si>
    <t>LIGHTHOUSE NURSING CARE CENTER</t>
  </si>
  <si>
    <t>204 PROCTOR AVENUE</t>
  </si>
  <si>
    <t>REVERE</t>
  </si>
  <si>
    <t>02151</t>
  </si>
  <si>
    <t>225298</t>
  </si>
  <si>
    <t>NORTHWOOD REHABILITATION &amp; HEALTHCARE CENTER</t>
  </si>
  <si>
    <t>1010 VARNUM AVENUE</t>
  </si>
  <si>
    <t>01854</t>
  </si>
  <si>
    <t>225299</t>
  </si>
  <si>
    <t>CARE ONE AT REDSTONE</t>
  </si>
  <si>
    <t>135 BENTON DRIVE</t>
  </si>
  <si>
    <t>EAST LONGMEADOW</t>
  </si>
  <si>
    <t>01028</t>
  </si>
  <si>
    <t>225300</t>
  </si>
  <si>
    <t>REHABILITATION &amp; NURSING CENTER AT EVERETT (THE)</t>
  </si>
  <si>
    <t>289 ELM STREET</t>
  </si>
  <si>
    <t>EVERETT</t>
  </si>
  <si>
    <t>02149</t>
  </si>
  <si>
    <t>225303</t>
  </si>
  <si>
    <t>CHESTNUT HILL OF EAST LONGMEADOW</t>
  </si>
  <si>
    <t>32 CHESTNUT STREET</t>
  </si>
  <si>
    <t>225304</t>
  </si>
  <si>
    <t>CHARLENE MANOR EXTENDED CARE FACILITY</t>
  </si>
  <si>
    <t>130 COLRAIN ROAD</t>
  </si>
  <si>
    <t>01301</t>
  </si>
  <si>
    <t>225305</t>
  </si>
  <si>
    <t>ST MARY HEALTH CARE CENTER</t>
  </si>
  <si>
    <t>39 QUEEN STREET</t>
  </si>
  <si>
    <t>01610</t>
  </si>
  <si>
    <t>225306</t>
  </si>
  <si>
    <t>MT GREYLOCK EXTENDED CARE FACILITY</t>
  </si>
  <si>
    <t>1000 NORTH STREET</t>
  </si>
  <si>
    <t>01201</t>
  </si>
  <si>
    <t>225309</t>
  </si>
  <si>
    <t>LEDGEWOOD REHABILITATION &amp; SKILLED NURSING CENTER</t>
  </si>
  <si>
    <t>87 HERRICK STREET</t>
  </si>
  <si>
    <t>225312</t>
  </si>
  <si>
    <t>ST CAMILLUS HEALTH CENTER</t>
  </si>
  <si>
    <t>447 HILL STREET</t>
  </si>
  <si>
    <t>WHITINSVILLE</t>
  </si>
  <si>
    <t>01588</t>
  </si>
  <si>
    <t>225313</t>
  </si>
  <si>
    <t>GOVERNORS CENTER</t>
  </si>
  <si>
    <t>66 BROAD STREET</t>
  </si>
  <si>
    <t>01085</t>
  </si>
  <si>
    <t>225315</t>
  </si>
  <si>
    <t>HIGHLANDS, THE</t>
  </si>
  <si>
    <t>335 NICHOLS ROAD</t>
  </si>
  <si>
    <t>225317</t>
  </si>
  <si>
    <t>FALL RIVER JEWISH HOME, INC</t>
  </si>
  <si>
    <t>538 ROBESON STREET</t>
  </si>
  <si>
    <t>225318</t>
  </si>
  <si>
    <t>MERRIMACK VALLEY HEALTH CENTER</t>
  </si>
  <si>
    <t>22 MAPLE STREET</t>
  </si>
  <si>
    <t>225319</t>
  </si>
  <si>
    <t>CHETWYNDE HEALTHCARE</t>
  </si>
  <si>
    <t>1650 WASHINGTON STREET</t>
  </si>
  <si>
    <t>WEST NEWTON</t>
  </si>
  <si>
    <t>02465</t>
  </si>
  <si>
    <t>225320</t>
  </si>
  <si>
    <t>SOUTH DENNIS HEALTHCARE</t>
  </si>
  <si>
    <t>1 LOVE LANE</t>
  </si>
  <si>
    <t>SOUTH DENNIS</t>
  </si>
  <si>
    <t>Barnstable</t>
  </si>
  <si>
    <t>02660</t>
  </si>
  <si>
    <t>225321</t>
  </si>
  <si>
    <t>DEDHAM HEALTHCARE</t>
  </si>
  <si>
    <t>1007 EAST STREET</t>
  </si>
  <si>
    <t>DEDHAM</t>
  </si>
  <si>
    <t>02026</t>
  </si>
  <si>
    <t>225322</t>
  </si>
  <si>
    <t>SACHEM CENTER FOR HEALTH &amp; REHABILITATION</t>
  </si>
  <si>
    <t>66 CENTRAL STREET</t>
  </si>
  <si>
    <t>EAST BRIDGEWATER</t>
  </si>
  <si>
    <t>02333</t>
  </si>
  <si>
    <t>225323</t>
  </si>
  <si>
    <t>CARE ONE AT PEABODY</t>
  </si>
  <si>
    <t>199 ANDOVER STREET</t>
  </si>
  <si>
    <t>225324</t>
  </si>
  <si>
    <t>WEST NEWTON HEALTHCARE</t>
  </si>
  <si>
    <t>25 ARMORY STREET</t>
  </si>
  <si>
    <t>225326</t>
  </si>
  <si>
    <t>RESERVOIR CENTER FOR HEALTH &amp; REHABILITATION, THE</t>
  </si>
  <si>
    <t>400 BOLTON STREET</t>
  </si>
  <si>
    <t>225328</t>
  </si>
  <si>
    <t>OAKS, THE</t>
  </si>
  <si>
    <t>4525 ACUSHNET AVENUE</t>
  </si>
  <si>
    <t>02745</t>
  </si>
  <si>
    <t>225329</t>
  </si>
  <si>
    <t>MELROSE HEALTHCARE</t>
  </si>
  <si>
    <t>40 MARTIN STREET</t>
  </si>
  <si>
    <t>MELROSE</t>
  </si>
  <si>
    <t>02176</t>
  </si>
  <si>
    <t>225330</t>
  </si>
  <si>
    <t>LIBERTY COMMONS</t>
  </si>
  <si>
    <t>390 ORLEANS ROAD</t>
  </si>
  <si>
    <t>NORTH CHATHAM</t>
  </si>
  <si>
    <t>02650</t>
  </si>
  <si>
    <t>225331</t>
  </si>
  <si>
    <t>EAST LONGMEADOW SKILLED NURSING CENTER</t>
  </si>
  <si>
    <t>305 MAPLE STREET</t>
  </si>
  <si>
    <t>225332</t>
  </si>
  <si>
    <t>COUNTRY CENTER FOR HEALTH &amp; REHABILITATION</t>
  </si>
  <si>
    <t>180 LOW STREET</t>
  </si>
  <si>
    <t>225333</t>
  </si>
  <si>
    <t>CEDAR VIEW REHABILITATION AND HEALTHCARE CENTER</t>
  </si>
  <si>
    <t>480 JACKSON STREET</t>
  </si>
  <si>
    <t>METHUEN</t>
  </si>
  <si>
    <t>01844</t>
  </si>
  <si>
    <t>225334</t>
  </si>
  <si>
    <t>OAKDALE REHABILITATION &amp; SKILLED NURSING CENTER</t>
  </si>
  <si>
    <t>76 NORTH MAIN STREET</t>
  </si>
  <si>
    <t>WEST BOYLSTON</t>
  </si>
  <si>
    <t>01583</t>
  </si>
  <si>
    <t>225335</t>
  </si>
  <si>
    <t>BUCKLEY-GREENFIELD HEALTHCARE CENTER</t>
  </si>
  <si>
    <t>95 LAUREL STREET</t>
  </si>
  <si>
    <t>225337</t>
  </si>
  <si>
    <t>CAPE HERITAGE REHABILITATION &amp; HEALTH CARE CENTER</t>
  </si>
  <si>
    <t>37 ROUTE 6A</t>
  </si>
  <si>
    <t>02563</t>
  </si>
  <si>
    <t>225338</t>
  </si>
  <si>
    <t>CAPE REGENCY REHABILITATION &amp; HEALTH CARE CENTER</t>
  </si>
  <si>
    <t>120 S MAIN STREET</t>
  </si>
  <si>
    <t>02632</t>
  </si>
  <si>
    <t>225339</t>
  </si>
  <si>
    <t>MEDFORD REHABILITATION AND NURSING CENTER</t>
  </si>
  <si>
    <t>300 WINTHROP STREET</t>
  </si>
  <si>
    <t>MEDFORD</t>
  </si>
  <si>
    <t>02155</t>
  </si>
  <si>
    <t>225341</t>
  </si>
  <si>
    <t>WILLIAMSTOWN COMMONS NURSING &amp; REHAB</t>
  </si>
  <si>
    <t>25 ADAMS ROAD</t>
  </si>
  <si>
    <t>225342</t>
  </si>
  <si>
    <t>NORTH ADAMS COMMONS NURSING &amp; REHABILITATION CENTE</t>
  </si>
  <si>
    <t>175 FRANKLIN STREET</t>
  </si>
  <si>
    <t>NORTH ADAMS</t>
  </si>
  <si>
    <t>01247</t>
  </si>
  <si>
    <t>225343</t>
  </si>
  <si>
    <t>NORWOOD HEALTHCARE</t>
  </si>
  <si>
    <t>460 WASHINGTON STREET</t>
  </si>
  <si>
    <t>225344</t>
  </si>
  <si>
    <t>ALLIANCE HEALTH AT ABBOTT</t>
  </si>
  <si>
    <t>28 ESSEX STREET</t>
  </si>
  <si>
    <t>LYNN</t>
  </si>
  <si>
    <t>01902</t>
  </si>
  <si>
    <t>225348</t>
  </si>
  <si>
    <t>BOURNE MANOR EXTENDED CARE FACILITY</t>
  </si>
  <si>
    <t>146 MAC ARTHUR BOULEVARD</t>
  </si>
  <si>
    <t>BOURNE</t>
  </si>
  <si>
    <t>02532</t>
  </si>
  <si>
    <t>225349</t>
  </si>
  <si>
    <t>WINDSOR NURSING &amp; RETIREMENT HOME</t>
  </si>
  <si>
    <t>265 N MAIN ST</t>
  </si>
  <si>
    <t>SOUTH YARMOUTH</t>
  </si>
  <si>
    <t>02664</t>
  </si>
  <si>
    <t>225352</t>
  </si>
  <si>
    <t>RENAISSANCE MANOR ON CABOT</t>
  </si>
  <si>
    <t>279 CABOT STREET</t>
  </si>
  <si>
    <t>225355</t>
  </si>
  <si>
    <t>KEYSTONE CENTER</t>
  </si>
  <si>
    <t>44 KEYSTONE DRIVE</t>
  </si>
  <si>
    <t>225356</t>
  </si>
  <si>
    <t>CARE ONE AT RANDOLPH</t>
  </si>
  <si>
    <t>49 THOMAS PATTEN DRIVE</t>
  </si>
  <si>
    <t>RANDOLPH</t>
  </si>
  <si>
    <t>02368</t>
  </si>
  <si>
    <t>225357</t>
  </si>
  <si>
    <t>WINCHESTER NURSING CENTER, INC</t>
  </si>
  <si>
    <t>223 SWANTON STREET</t>
  </si>
  <si>
    <t>01890</t>
  </si>
  <si>
    <t>225360</t>
  </si>
  <si>
    <t>POET'S SEAT HEALTH CARE CENTER</t>
  </si>
  <si>
    <t>359 HIGH STREET</t>
  </si>
  <si>
    <t>225361</t>
  </si>
  <si>
    <t>QUABOAG REHABILITATION &amp; SKILLED CARE FACILITY</t>
  </si>
  <si>
    <t>47 EAST MAIN STREET</t>
  </si>
  <si>
    <t>WEST BROOKFIELD</t>
  </si>
  <si>
    <t>01585</t>
  </si>
  <si>
    <t>225363</t>
  </si>
  <si>
    <t>LINDA MANOR EXTENDED CARE FACILITY</t>
  </si>
  <si>
    <t>349 HAYDENVILLE ROAD</t>
  </si>
  <si>
    <t>LEEDS</t>
  </si>
  <si>
    <t>01053</t>
  </si>
  <si>
    <t>225366</t>
  </si>
  <si>
    <t>HATHAWAY MANOR EXTENDED CARE</t>
  </si>
  <si>
    <t>863 HATHAWAY ROAD</t>
  </si>
  <si>
    <t>225367</t>
  </si>
  <si>
    <t>BROOKHAVEN AT LEXINGTON</t>
  </si>
  <si>
    <t>1010 WALTHAM STREET</t>
  </si>
  <si>
    <t>02421</t>
  </si>
  <si>
    <t>225369</t>
  </si>
  <si>
    <t>JML CARE CENTER  INC</t>
  </si>
  <si>
    <t>184 TER HEUN DRIVE</t>
  </si>
  <si>
    <t>02540</t>
  </si>
  <si>
    <t>225370</t>
  </si>
  <si>
    <t>CHESTNUT WOODS REHABILITATION AND HEALTHCARE CTR</t>
  </si>
  <si>
    <t>73 CHESTNUT STREET</t>
  </si>
  <si>
    <t>225374</t>
  </si>
  <si>
    <t>MAYFLOWER PLACE NURSING &amp; REHABILITATION CENTER</t>
  </si>
  <si>
    <t>579 BUCK ISLAND ROAD</t>
  </si>
  <si>
    <t>WEST YARMOUTH</t>
  </si>
  <si>
    <t>02673</t>
  </si>
  <si>
    <t>225375</t>
  </si>
  <si>
    <t>PARK PLACE REHABILITATION &amp; SKILLED CARE CENTER</t>
  </si>
  <si>
    <t>113 CENTRAL AVEUNE</t>
  </si>
  <si>
    <t>HYDE PARK</t>
  </si>
  <si>
    <t>02136</t>
  </si>
  <si>
    <t>225376</t>
  </si>
  <si>
    <t>PENACOOK PLACE, INC</t>
  </si>
  <si>
    <t>150 WATER STREET</t>
  </si>
  <si>
    <t>225378</t>
  </si>
  <si>
    <t>NEVILLE CENTER AT FRESH POND FOR NURSING &amp; REHAB</t>
  </si>
  <si>
    <t>640 CONCORD AVENUE</t>
  </si>
  <si>
    <t>02138</t>
  </si>
  <si>
    <t>225379</t>
  </si>
  <si>
    <t>LUTHERAN REHABILITATION &amp; SKILLED CARE CENTER</t>
  </si>
  <si>
    <t>26 HARVARD STREET</t>
  </si>
  <si>
    <t>225380</t>
  </si>
  <si>
    <t>WESTFIELD CENTER</t>
  </si>
  <si>
    <t>60 EAST SILVER STREET</t>
  </si>
  <si>
    <t>225382</t>
  </si>
  <si>
    <t>GUARDIAN CENTER (THE)</t>
  </si>
  <si>
    <t>888 NORTH MAIN STREET</t>
  </si>
  <si>
    <t>225383</t>
  </si>
  <si>
    <t>WESTFIELD GARDENS NURSING AND REHAB</t>
  </si>
  <si>
    <t>37 FEEDING HILLS ROAD</t>
  </si>
  <si>
    <t>225385</t>
  </si>
  <si>
    <t>CHRISTOPHER HOUSE OF WORCESTER</t>
  </si>
  <si>
    <t>10 MARY SCANO DRIVE</t>
  </si>
  <si>
    <t>01605</t>
  </si>
  <si>
    <t>225386</t>
  </si>
  <si>
    <t>SPRINGSIDE REHABILITATION AND SKILLED CARE CENTER</t>
  </si>
  <si>
    <t>255 LEBANON AVENUE</t>
  </si>
  <si>
    <t>225387</t>
  </si>
  <si>
    <t>ALDEN COURT NURSING CARE &amp; REHABILITATION CENTER</t>
  </si>
  <si>
    <t>389 ALDEN ROAD</t>
  </si>
  <si>
    <t>225388</t>
  </si>
  <si>
    <t>ALLIANCE HEALTH AT BALDWINVILLE</t>
  </si>
  <si>
    <t>51 HOSPITAL ROAD</t>
  </si>
  <si>
    <t>BALDWINVILLE</t>
  </si>
  <si>
    <t>01436</t>
  </si>
  <si>
    <t>225389</t>
  </si>
  <si>
    <t>SACRED HEART NURSING HOME</t>
  </si>
  <si>
    <t>359 SUMMER STREET</t>
  </si>
  <si>
    <t>225390</t>
  </si>
  <si>
    <t>PARSONS HILL REHABILITATION &amp; HEALTH CARE CENTER</t>
  </si>
  <si>
    <t>1350 MAIN STREET</t>
  </si>
  <si>
    <t>01603</t>
  </si>
  <si>
    <t>225392</t>
  </si>
  <si>
    <t>SIXTEEN ACRES HEALTHCARE CENTER</t>
  </si>
  <si>
    <t>215 BICENTENNIAL HIGHWAY</t>
  </si>
  <si>
    <t>01118</t>
  </si>
  <si>
    <t>225394</t>
  </si>
  <si>
    <t>WOBURN NURSING CENTER, INC</t>
  </si>
  <si>
    <t>18 FRANCES STREET</t>
  </si>
  <si>
    <t>WOBURN</t>
  </si>
  <si>
    <t>01801</t>
  </si>
  <si>
    <t>225395</t>
  </si>
  <si>
    <t>LANESSA EXTENDED CARE</t>
  </si>
  <si>
    <t>751 SCHOOL STREET</t>
  </si>
  <si>
    <t>225398</t>
  </si>
  <si>
    <t>ALLIANCE HEALTH AT DEVEREUX</t>
  </si>
  <si>
    <t>39 LAFAYETTE STREET</t>
  </si>
  <si>
    <t>MARBLEHEAD</t>
  </si>
  <si>
    <t>01945</t>
  </si>
  <si>
    <t>225400</t>
  </si>
  <si>
    <t>WAKEFIELD CENTER</t>
  </si>
  <si>
    <t>ONE BATHOL STREET</t>
  </si>
  <si>
    <t>01880</t>
  </si>
  <si>
    <t>225401</t>
  </si>
  <si>
    <t>LAKEVIEW HOUSE SKLD NRSG  AND RESIDENTIAL CARE FAC</t>
  </si>
  <si>
    <t>87 SHATTUCK STREET</t>
  </si>
  <si>
    <t>225402</t>
  </si>
  <si>
    <t>CLIFTON REHABILITATION NURSING CENTER</t>
  </si>
  <si>
    <t>500 WILBUR AVENUE</t>
  </si>
  <si>
    <t>02725</t>
  </si>
  <si>
    <t>225403</t>
  </si>
  <si>
    <t>COLEMAN HOUSE</t>
  </si>
  <si>
    <t>112 WEST MAIN STREET</t>
  </si>
  <si>
    <t>NORTHBOROUGH</t>
  </si>
  <si>
    <t>01532</t>
  </si>
  <si>
    <t>225404</t>
  </si>
  <si>
    <t>WINGATE AT HAVERHILL</t>
  </si>
  <si>
    <t>190 NORTH AVENUE</t>
  </si>
  <si>
    <t>225408</t>
  </si>
  <si>
    <t>MARISTHILL NURSING &amp; REHABILITATION CENTER</t>
  </si>
  <si>
    <t>66 NEWTON STREET</t>
  </si>
  <si>
    <t>WALTHAM</t>
  </si>
  <si>
    <t>02453</t>
  </si>
  <si>
    <t>225409</t>
  </si>
  <si>
    <t>NEVINS NURSING &amp; REHABILITATION CENTER</t>
  </si>
  <si>
    <t>TEN INGALLS COURT</t>
  </si>
  <si>
    <t>225411</t>
  </si>
  <si>
    <t>LAFAYETTE REHABILITATION &amp; SKILLED NURSING FACILIT</t>
  </si>
  <si>
    <t>25 LAFAYETTE STREET</t>
  </si>
  <si>
    <t>225412</t>
  </si>
  <si>
    <t>MEDWAY COUNTRY MANOR SKILLED NURSING &amp; REHABILITAT</t>
  </si>
  <si>
    <t>115 HOLLISTON STREET</t>
  </si>
  <si>
    <t>MEDWAY</t>
  </si>
  <si>
    <t>02053</t>
  </si>
  <si>
    <t>225413</t>
  </si>
  <si>
    <t>ADVOCATE HEALTHCARE OF EAST BOSTON, LLC</t>
  </si>
  <si>
    <t>111 ORIENT AVENUE</t>
  </si>
  <si>
    <t>EAST BOSTON</t>
  </si>
  <si>
    <t>02128</t>
  </si>
  <si>
    <t>225414</t>
  </si>
  <si>
    <t>ST JOSEPH MANOR HEALTH CARE INC</t>
  </si>
  <si>
    <t>215 THATCHER STREET</t>
  </si>
  <si>
    <t>225415</t>
  </si>
  <si>
    <t>MARIAN MANOR</t>
  </si>
  <si>
    <t>130 DORCHESTER STREET</t>
  </si>
  <si>
    <t>02127</t>
  </si>
  <si>
    <t>225417</t>
  </si>
  <si>
    <t>ARMENIAN NURSING &amp; REHABILITATION CENTER</t>
  </si>
  <si>
    <t>431 POND STREET</t>
  </si>
  <si>
    <t>225418</t>
  </si>
  <si>
    <t>HELLENIC NURSING &amp; REHABILITATION CENTER</t>
  </si>
  <si>
    <t>601 SHERMAN STREET</t>
  </si>
  <si>
    <t>02021</t>
  </si>
  <si>
    <t>225419</t>
  </si>
  <si>
    <t>BELMONT MANOR NURSING HOME, IN</t>
  </si>
  <si>
    <t>34 AGASSIZ AVENUE</t>
  </si>
  <si>
    <t>BELMONT</t>
  </si>
  <si>
    <t>02478</t>
  </si>
  <si>
    <t>225420</t>
  </si>
  <si>
    <t>CENTER FOR EXTENDED CARE AT AMHERST</t>
  </si>
  <si>
    <t>150 UNIVERSITY DRIVE</t>
  </si>
  <si>
    <t>AMHERST</t>
  </si>
  <si>
    <t>01002</t>
  </si>
  <si>
    <t>225421</t>
  </si>
  <si>
    <t>APPLE VALLEY CENTER</t>
  </si>
  <si>
    <t>400 GROTON ROAD</t>
  </si>
  <si>
    <t>AYER</t>
  </si>
  <si>
    <t>01432</t>
  </si>
  <si>
    <t>225423</t>
  </si>
  <si>
    <t>SAVOY NURSING &amp; REHAB CTR</t>
  </si>
  <si>
    <t>670 COUNTY STREET</t>
  </si>
  <si>
    <t>225425</t>
  </si>
  <si>
    <t>WATERTOWN HEALTH CENTER</t>
  </si>
  <si>
    <t>59 COOLIDGE HILL ROAD</t>
  </si>
  <si>
    <t>02472</t>
  </si>
  <si>
    <t>225429</t>
  </si>
  <si>
    <t>STONEHEDGE HEALTH CARE CENTER</t>
  </si>
  <si>
    <t>5 REDLANDS ROAD</t>
  </si>
  <si>
    <t>W ROXBURY</t>
  </si>
  <si>
    <t>02132</t>
  </si>
  <si>
    <t>225430</t>
  </si>
  <si>
    <t>ST PATRICK'S MANOR</t>
  </si>
  <si>
    <t>863 CENTRAL STREET</t>
  </si>
  <si>
    <t>01701</t>
  </si>
  <si>
    <t>225431</t>
  </si>
  <si>
    <t>BEAR MOUNTAIN AT READING</t>
  </si>
  <si>
    <t>1364 MAIN STREET</t>
  </si>
  <si>
    <t>READING</t>
  </si>
  <si>
    <t>01867</t>
  </si>
  <si>
    <t>225432</t>
  </si>
  <si>
    <t>WEST REVERE HEALTH CENTER</t>
  </si>
  <si>
    <t>133 SALEM STREET</t>
  </si>
  <si>
    <t>225433</t>
  </si>
  <si>
    <t>ABERJONA NURSING CENTER, INC</t>
  </si>
  <si>
    <t>184 SWANTON STREET</t>
  </si>
  <si>
    <t>225434</t>
  </si>
  <si>
    <t>BOSTON HOME, INC (THE)</t>
  </si>
  <si>
    <t>2049 DORCHESTER AVENUE</t>
  </si>
  <si>
    <t>02124</t>
  </si>
  <si>
    <t>225435</t>
  </si>
  <si>
    <t>COLONY CENTER FOR HEALTH &amp; REHABILITATION</t>
  </si>
  <si>
    <t>277 WASHINGTON STREET</t>
  </si>
  <si>
    <t>ABINGTON</t>
  </si>
  <si>
    <t>02351</t>
  </si>
  <si>
    <t>225436</t>
  </si>
  <si>
    <t>BOSTONIAN NURSING CARE &amp; REHABILITATION CTR, THE</t>
  </si>
  <si>
    <t>337 NEPONSET AVENUE</t>
  </si>
  <si>
    <t>DORCHESTER</t>
  </si>
  <si>
    <t>02122</t>
  </si>
  <si>
    <t>225437</t>
  </si>
  <si>
    <t>BRIARWOOD REHABILITATION &amp; HEALTHCARE CENTER</t>
  </si>
  <si>
    <t>150 LINCOLN STREET</t>
  </si>
  <si>
    <t>225438</t>
  </si>
  <si>
    <t>ST FRANCIS REHABILITATION &amp; NURSING CENTER</t>
  </si>
  <si>
    <t>101 PLANTATION STREET</t>
  </si>
  <si>
    <t>225439</t>
  </si>
  <si>
    <t>ODD FELLOWS HOME OF MASSACHUSETTS</t>
  </si>
  <si>
    <t>104 RANDOLPH ROAD</t>
  </si>
  <si>
    <t>225440</t>
  </si>
  <si>
    <t>MEADOW GREEN NURSING AND REHABILITATION CENTER</t>
  </si>
  <si>
    <t>45 WOBURN STREET</t>
  </si>
  <si>
    <t>225443</t>
  </si>
  <si>
    <t>BLAIRE HOUSE OF WORCESTER</t>
  </si>
  <si>
    <t>116 HOUGHTON STREET</t>
  </si>
  <si>
    <t>225444</t>
  </si>
  <si>
    <t>BLUE HILLS HEALTH AND REHABILITATION CENTER</t>
  </si>
  <si>
    <t>1044 PARK STREET</t>
  </si>
  <si>
    <t>STOUGHTON</t>
  </si>
  <si>
    <t>02072</t>
  </si>
  <si>
    <t>225445</t>
  </si>
  <si>
    <t>BRAINTREE MANOR HEALTHCARE</t>
  </si>
  <si>
    <t>1102 WASHINGTON STREET</t>
  </si>
  <si>
    <t>225448</t>
  </si>
  <si>
    <t>CATHOLIC MEMORIAL HOME</t>
  </si>
  <si>
    <t>2446 HIGHLAND AVENUE</t>
  </si>
  <si>
    <t>225449</t>
  </si>
  <si>
    <t>HATHORNE HILL</t>
  </si>
  <si>
    <t>15 KIRKBRIDE DRIVE</t>
  </si>
  <si>
    <t>225451</t>
  </si>
  <si>
    <t>KATZMAN FAMILY CENTER FOR LIVING</t>
  </si>
  <si>
    <t>17 LAFAYETTE AVENUE</t>
  </si>
  <si>
    <t>225452</t>
  </si>
  <si>
    <t>18 DANA HILL ROAD</t>
  </si>
  <si>
    <t>01564</t>
  </si>
  <si>
    <t>225453</t>
  </si>
  <si>
    <t>CARVALHO GROVE HEALTH AND REHABILITATION CENTER</t>
  </si>
  <si>
    <t>273 OAK GROVE AVENUE</t>
  </si>
  <si>
    <t>02723</t>
  </si>
  <si>
    <t>225455</t>
  </si>
  <si>
    <t>CRANEVILLE PLACE REHABILITATION &amp; SKILLED  CARE CT</t>
  </si>
  <si>
    <t>265 MAIN STREET</t>
  </si>
  <si>
    <t>01226</t>
  </si>
  <si>
    <t>225456</t>
  </si>
  <si>
    <t>DEN-MAR HEALTH AND REHABILITATION CENTER</t>
  </si>
  <si>
    <t>44 SOUTH STREET</t>
  </si>
  <si>
    <t>01966</t>
  </si>
  <si>
    <t>225458</t>
  </si>
  <si>
    <t>FAIRHAVEN HEALTHCARE CENTER</t>
  </si>
  <si>
    <t>476 VARNUM AVENUE</t>
  </si>
  <si>
    <t>225459</t>
  </si>
  <si>
    <t>ROYAL NURSING CENTER, LLC</t>
  </si>
  <si>
    <t>545 MAIN STREET</t>
  </si>
  <si>
    <t>225461</t>
  </si>
  <si>
    <t>CEDARWOOD GARDENS</t>
  </si>
  <si>
    <t>130 CHESTNUT STREET</t>
  </si>
  <si>
    <t>02038</t>
  </si>
  <si>
    <t>225463</t>
  </si>
  <si>
    <t>COUNTRYSIDE HEALTH CARE OF MILFORD</t>
  </si>
  <si>
    <t>COUNTRYSIDE DRIVE</t>
  </si>
  <si>
    <t>225464</t>
  </si>
  <si>
    <t>GLOUCESTER HEALTHCARE</t>
  </si>
  <si>
    <t>272 WASHINGTON STREET</t>
  </si>
  <si>
    <t>GLOUCESTER</t>
  </si>
  <si>
    <t>01930</t>
  </si>
  <si>
    <t>225466</t>
  </si>
  <si>
    <t>HIGHVIEW OF NORTHAMPTON</t>
  </si>
  <si>
    <t>222 RIVER ROAD</t>
  </si>
  <si>
    <t>225467</t>
  </si>
  <si>
    <t>WORCESTER HEALTH CENTER</t>
  </si>
  <si>
    <t>25 ORIOL DRIVE</t>
  </si>
  <si>
    <t>225469</t>
  </si>
  <si>
    <t>LAUREL RIDGE REHAB AND SKILLED CARE CENTER</t>
  </si>
  <si>
    <t>174 FOREST HILLS STREET</t>
  </si>
  <si>
    <t>225470</t>
  </si>
  <si>
    <t>186 HIGHLAND AVENUE</t>
  </si>
  <si>
    <t>SOMERVILLE</t>
  </si>
  <si>
    <t>02143</t>
  </si>
  <si>
    <t>225471</t>
  </si>
  <si>
    <t>JESMOND NURSING HOME</t>
  </si>
  <si>
    <t>271 NAHANT ROAD</t>
  </si>
  <si>
    <t>NAHANT</t>
  </si>
  <si>
    <t>01908</t>
  </si>
  <si>
    <t>225472</t>
  </si>
  <si>
    <t>JEFFREY &amp; SUSAN BRUDNICK CENTER FOR LIVING</t>
  </si>
  <si>
    <t>240 LYNNFIELD STREET</t>
  </si>
  <si>
    <t>225474</t>
  </si>
  <si>
    <t>LONGMEADOW OF TAUNTON</t>
  </si>
  <si>
    <t>68 DEAN STREET - REAR</t>
  </si>
  <si>
    <t>225475</t>
  </si>
  <si>
    <t>MADONNA MANOR NURSING HOME</t>
  </si>
  <si>
    <t>85 NORTH WASHINGTON STREET</t>
  </si>
  <si>
    <t>NORTH ATTLEBORO</t>
  </si>
  <si>
    <t>02760</t>
  </si>
  <si>
    <t>225476</t>
  </si>
  <si>
    <t>MAPLES REHABILITATION &amp; NURSING CENTER</t>
  </si>
  <si>
    <t>90 TAUNTON STREET</t>
  </si>
  <si>
    <t>WRENTHAM</t>
  </si>
  <si>
    <t>02093</t>
  </si>
  <si>
    <t>225477</t>
  </si>
  <si>
    <t>MARIAN MANOR OF TAUNTON</t>
  </si>
  <si>
    <t>33 SUMMER STREET</t>
  </si>
  <si>
    <t>225478</t>
  </si>
  <si>
    <t>ROYAL MEADOW VIEW CENTER</t>
  </si>
  <si>
    <t>134 NORTH STREET</t>
  </si>
  <si>
    <t>NORTH READING</t>
  </si>
  <si>
    <t>01864</t>
  </si>
  <si>
    <t>225480</t>
  </si>
  <si>
    <t>MOUNT SAINT VINCENT CARE CENTER</t>
  </si>
  <si>
    <t>35 HOLY FAMILY ROAD</t>
  </si>
  <si>
    <t>225481</t>
  </si>
  <si>
    <t>NEW BEDFORD JEWISH CONVALESCENT HOME, INC</t>
  </si>
  <si>
    <t>200 HAWTHORN STREET</t>
  </si>
  <si>
    <t>225482</t>
  </si>
  <si>
    <t>ROYAL NORWELL NURSING &amp; REHABILITATION CENTER LLC</t>
  </si>
  <si>
    <t>329 WASHINGTON STREET</t>
  </si>
  <si>
    <t>NORWELL</t>
  </si>
  <si>
    <t>02061</t>
  </si>
  <si>
    <t>225483</t>
  </si>
  <si>
    <t>BROOKSIDE REHABILITATION AND HEALTHCARE CENTER</t>
  </si>
  <si>
    <t>11 PONTIAC AVENUE</t>
  </si>
  <si>
    <t>225485</t>
  </si>
  <si>
    <t>OUR LADYS HAVEN OF FAIRHAVEN INC</t>
  </si>
  <si>
    <t>71 CENTER STREET</t>
  </si>
  <si>
    <t>225486</t>
  </si>
  <si>
    <t>PRESENTATION REHAB AND SKILLED CARE CENTER</t>
  </si>
  <si>
    <t>10 BELLAMY STREET</t>
  </si>
  <si>
    <t>02135</t>
  </si>
  <si>
    <t>225488</t>
  </si>
  <si>
    <t>TREMONT HEALTH CARE CENTER</t>
  </si>
  <si>
    <t>605 MAIN STREET</t>
  </si>
  <si>
    <t>WAREHAM</t>
  </si>
  <si>
    <t>02571</t>
  </si>
  <si>
    <t>225489</t>
  </si>
  <si>
    <t>BELVIDERE HEALTHCARE CENTER</t>
  </si>
  <si>
    <t>500 WENTWORTH AVENUE</t>
  </si>
  <si>
    <t>01852</t>
  </si>
  <si>
    <t>225491</t>
  </si>
  <si>
    <t>SHREWSBURY NURSING &amp; REHABILITATION CENTER</t>
  </si>
  <si>
    <t>40 JULIO DRIVE</t>
  </si>
  <si>
    <t>SHREWSBURY</t>
  </si>
  <si>
    <t>01545</t>
  </si>
  <si>
    <t>225493</t>
  </si>
  <si>
    <t>ST JOSEPH REHAB &amp; NURSING CARE CENTER</t>
  </si>
  <si>
    <t>321 CENTRE STREET</t>
  </si>
  <si>
    <t>225494</t>
  </si>
  <si>
    <t>254 BILLERICA ROAD</t>
  </si>
  <si>
    <t>CHELMSFORD</t>
  </si>
  <si>
    <t>01824</t>
  </si>
  <si>
    <t>225495</t>
  </si>
  <si>
    <t>TIMBERLYN HEIGHTS NURSING AND REHABILITATION</t>
  </si>
  <si>
    <t>320 MAPLE AVENUE</t>
  </si>
  <si>
    <t>225497</t>
  </si>
  <si>
    <t>PARKWAY HEALTH AND REHABILITATION CENTER</t>
  </si>
  <si>
    <t>1190 VFW PARKWAY</t>
  </si>
  <si>
    <t>225499</t>
  </si>
  <si>
    <t>WEST ROXBURY HEALTH &amp; REHABILITATION CENTER</t>
  </si>
  <si>
    <t>5060 WASHINGTON STREET</t>
  </si>
  <si>
    <t>WEST ROXBURY</t>
  </si>
  <si>
    <t>225500</t>
  </si>
  <si>
    <t>WEST SIDE HOUSE LTC FACILITY</t>
  </si>
  <si>
    <t>35 FRUIT STREET</t>
  </si>
  <si>
    <t>225501</t>
  </si>
  <si>
    <t>WINGATE AT WESTON</t>
  </si>
  <si>
    <t>75 NORUMBEGA ROAD</t>
  </si>
  <si>
    <t>WESTON</t>
  </si>
  <si>
    <t>02493</t>
  </si>
  <si>
    <t>225503</t>
  </si>
  <si>
    <t>PAVILION , THE</t>
  </si>
  <si>
    <t>876 FALMOUTH ROAD</t>
  </si>
  <si>
    <t>HYANNIS</t>
  </si>
  <si>
    <t>02601</t>
  </si>
  <si>
    <t>225504</t>
  </si>
  <si>
    <t>CARE ONE AT WILMINGTON</t>
  </si>
  <si>
    <t>750 WOBURN STREET</t>
  </si>
  <si>
    <t>01887</t>
  </si>
  <si>
    <t>225505</t>
  </si>
  <si>
    <t>ROYAL WOOD MILL CENTER</t>
  </si>
  <si>
    <t>800 ESSEX STREET</t>
  </si>
  <si>
    <t>225506</t>
  </si>
  <si>
    <t>NORTH END REHABILITATION AND HEALTHCARE CENTER</t>
  </si>
  <si>
    <t>70 FULTON STREET</t>
  </si>
  <si>
    <t>02109</t>
  </si>
  <si>
    <t>225508</t>
  </si>
  <si>
    <t>PALM SKILLED  NRSING CR &amp; CTR FOR REHAB EXCELLENCE</t>
  </si>
  <si>
    <t>40 PARKHURST ROAD</t>
  </si>
  <si>
    <t>225509</t>
  </si>
  <si>
    <t>CARE ONE AT BROOKLINE</t>
  </si>
  <si>
    <t>99 PARK STREET</t>
  </si>
  <si>
    <t>BROOKLINE</t>
  </si>
  <si>
    <t>02146</t>
  </si>
  <si>
    <t>225510</t>
  </si>
  <si>
    <t>PRESCOTT HOUSE</t>
  </si>
  <si>
    <t>140 PRESCOTT STREET</t>
  </si>
  <si>
    <t>NORTH ANDOVER</t>
  </si>
  <si>
    <t>01845</t>
  </si>
  <si>
    <t>225511</t>
  </si>
  <si>
    <t>30 PRINCETON BOULEVARD</t>
  </si>
  <si>
    <t>01851</t>
  </si>
  <si>
    <t>225512</t>
  </si>
  <si>
    <t>WAREHAM HEALTHCARE</t>
  </si>
  <si>
    <t>50 INDIAN NECK ROAD</t>
  </si>
  <si>
    <t>225513</t>
  </si>
  <si>
    <t>BEAUMONT REHAB &amp; SKILLED NURSING CTR - NORTHBORO</t>
  </si>
  <si>
    <t>238 WEST MAIN STREET</t>
  </si>
  <si>
    <t>225514</t>
  </si>
  <si>
    <t>SOUTH COVE MANOR NURSING &amp; REHABILITATION CENTER</t>
  </si>
  <si>
    <t>288 WASHINGTON STREET</t>
  </si>
  <si>
    <t>225515</t>
  </si>
  <si>
    <t>D'YOUVILLE SENIOR CARE</t>
  </si>
  <si>
    <t>981 VARNUM AVENUE</t>
  </si>
  <si>
    <t>225516</t>
  </si>
  <si>
    <t>ELIOT CENTER FOR HEALTH &amp; REHABILITATION</t>
  </si>
  <si>
    <t>168 WEST CENTRAL STREET</t>
  </si>
  <si>
    <t>NATICK</t>
  </si>
  <si>
    <t>01760</t>
  </si>
  <si>
    <t>225518</t>
  </si>
  <si>
    <t>SIPPICAN HEALTHCARE CENTER</t>
  </si>
  <si>
    <t>15 MILL STREET</t>
  </si>
  <si>
    <t>02738</t>
  </si>
  <si>
    <t>225520</t>
  </si>
  <si>
    <t>CAMBRIDGE REHABILITATION &amp; NURSING CENTER</t>
  </si>
  <si>
    <t>8 DANA STREET</t>
  </si>
  <si>
    <t>225522</t>
  </si>
  <si>
    <t>JOHN ADAMS HEALTHCARE CENTER</t>
  </si>
  <si>
    <t>211 FRANKLIN STREET</t>
  </si>
  <si>
    <t>225523</t>
  </si>
  <si>
    <t>GLEN RIDGE NURSING CARE CENTER</t>
  </si>
  <si>
    <t>120 MURRAY STREET</t>
  </si>
  <si>
    <t>225525</t>
  </si>
  <si>
    <t>WINGATE AT HARWICH</t>
  </si>
  <si>
    <t>111 HEADWATERS DRIVE</t>
  </si>
  <si>
    <t>HARWICH</t>
  </si>
  <si>
    <t>02645</t>
  </si>
  <si>
    <t>225527</t>
  </si>
  <si>
    <t>FARREN CARE CENTER</t>
  </si>
  <si>
    <t>340 MOTAGUE CITY ROAD</t>
  </si>
  <si>
    <t>TURNERS FALLS</t>
  </si>
  <si>
    <t>01376</t>
  </si>
  <si>
    <t>225529</t>
  </si>
  <si>
    <t>LIFE CARE CENTER OF THE NORTH SHORE</t>
  </si>
  <si>
    <t>111 BIRCH STREET</t>
  </si>
  <si>
    <t>225530</t>
  </si>
  <si>
    <t>SUTTON HILL CENTER</t>
  </si>
  <si>
    <t>1801 TURNPIKE STREET</t>
  </si>
  <si>
    <t>225531</t>
  </si>
  <si>
    <t>SUDBURY PINES EXTENDED CARE</t>
  </si>
  <si>
    <t>642 BOSTON POST ROAD</t>
  </si>
  <si>
    <t>SUDBURY</t>
  </si>
  <si>
    <t>01776</t>
  </si>
  <si>
    <t>225532</t>
  </si>
  <si>
    <t>MATTAPAN HEALTH &amp; REHABILITATION CENTER</t>
  </si>
  <si>
    <t>405 RIVER STREET</t>
  </si>
  <si>
    <t>MATTAPAN</t>
  </si>
  <si>
    <t>02126</t>
  </si>
  <si>
    <t>225533</t>
  </si>
  <si>
    <t>WACHUSETT MANOR</t>
  </si>
  <si>
    <t>32 HOSPITAL HILL ROAD</t>
  </si>
  <si>
    <t>225535</t>
  </si>
  <si>
    <t>BETHANY SKILLED NURSING FACILITY</t>
  </si>
  <si>
    <t>97 BETHANY ROAD</t>
  </si>
  <si>
    <t>225536</t>
  </si>
  <si>
    <t>WALPOLE HEALTHCARE</t>
  </si>
  <si>
    <t>160 MAIN STREET</t>
  </si>
  <si>
    <t>WALPOLE</t>
  </si>
  <si>
    <t>02081</t>
  </si>
  <si>
    <t>225537</t>
  </si>
  <si>
    <t>TOWN AND COUNTRY HEALTH CARE CENTER</t>
  </si>
  <si>
    <t>259 BALDWIN STREET</t>
  </si>
  <si>
    <t>225538</t>
  </si>
  <si>
    <t>ROYAL CAPE COD NURSING &amp; REHABILITATION CENTER</t>
  </si>
  <si>
    <t>8 LEWIS POINT ROAD</t>
  </si>
  <si>
    <t>BUZZARDS BAY</t>
  </si>
  <si>
    <t>225539</t>
  </si>
  <si>
    <t>CHICOPEE REHABILITATION AND NURSING CENTER</t>
  </si>
  <si>
    <t>44 NEW LOMBARD ROAD</t>
  </si>
  <si>
    <t>01020</t>
  </si>
  <si>
    <t>225540</t>
  </si>
  <si>
    <t>GERMAN CENTER FOR EXTENDED CARE</t>
  </si>
  <si>
    <t>2222 CENTRE STREET</t>
  </si>
  <si>
    <t>225541</t>
  </si>
  <si>
    <t>CARLYLE HOUSE</t>
  </si>
  <si>
    <t>342 WINTER STREET</t>
  </si>
  <si>
    <t>225543</t>
  </si>
  <si>
    <t>LIFE CARE CENTER OF WILBRAHAM</t>
  </si>
  <si>
    <t>2399 BOSTON ROAD</t>
  </si>
  <si>
    <t>225544</t>
  </si>
  <si>
    <t>WINGATE AT SILVER LAKE</t>
  </si>
  <si>
    <t>17 CHIPMAN WAY</t>
  </si>
  <si>
    <t>KINGSTON</t>
  </si>
  <si>
    <t>02364</t>
  </si>
  <si>
    <t>225545</t>
  </si>
  <si>
    <t>COURTYARD NURSING CARE CENTER</t>
  </si>
  <si>
    <t>200 GOVERNORS AVENUE</t>
  </si>
  <si>
    <t>225546</t>
  </si>
  <si>
    <t>LIFE CARE CENTER OF MERRIMACK VALLEY</t>
  </si>
  <si>
    <t>80 BOSTON ROAD</t>
  </si>
  <si>
    <t>BILLERICA</t>
  </si>
  <si>
    <t>01862</t>
  </si>
  <si>
    <t>225547</t>
  </si>
  <si>
    <t>HANNAH B G SHAW HOME FOR THE AGED</t>
  </si>
  <si>
    <t>299 WAREHAM STREET PO BOX 390</t>
  </si>
  <si>
    <t>225548</t>
  </si>
  <si>
    <t>BLAIRE HOUSE OF TEWKSBURY</t>
  </si>
  <si>
    <t>10 ERLIN TERRACE</t>
  </si>
  <si>
    <t>TEWKSBURY</t>
  </si>
  <si>
    <t>01876</t>
  </si>
  <si>
    <t>225549</t>
  </si>
  <si>
    <t>BRIGHAM HEALTH AND REHABILITATION CENTER</t>
  </si>
  <si>
    <t>77 HIGH STREET</t>
  </si>
  <si>
    <t>225555</t>
  </si>
  <si>
    <t>MARY ANN MORSE NURSING &amp; REHABILITATION</t>
  </si>
  <si>
    <t>45 UNION STREET</t>
  </si>
  <si>
    <t>225556</t>
  </si>
  <si>
    <t>MONT MARIE REHABILITATION &amp; HEALTHCARE CENTER</t>
  </si>
  <si>
    <t>36 LOWER WESTFIELD ROAD</t>
  </si>
  <si>
    <t>225557</t>
  </si>
  <si>
    <t>EASTPOINTE REHAB CENTER</t>
  </si>
  <si>
    <t>255 CENTRAL AVENUE</t>
  </si>
  <si>
    <t>225558</t>
  </si>
  <si>
    <t>BEAR MOUNTAIN AT ANDOVER</t>
  </si>
  <si>
    <t>80 ANDOVER STREET</t>
  </si>
  <si>
    <t>225562</t>
  </si>
  <si>
    <t>10 VETERANS MEMORIAL DRIVE</t>
  </si>
  <si>
    <t>225564</t>
  </si>
  <si>
    <t>LIFE CARE CENTER OF ATTLEBORO</t>
  </si>
  <si>
    <t>969 PARK STREET</t>
  </si>
  <si>
    <t>225567</t>
  </si>
  <si>
    <t>SEACOAST NURSING &amp; REHABILITATION CENTER INC</t>
  </si>
  <si>
    <t>292 WASHINGTON STREET</t>
  </si>
  <si>
    <t>225568</t>
  </si>
  <si>
    <t>WILMINGTON REHAB CENTER</t>
  </si>
  <si>
    <t>90 WEST STREET</t>
  </si>
  <si>
    <t>225569</t>
  </si>
  <si>
    <t>LIFE CARE CENTER OF NASHOBA VALLEY</t>
  </si>
  <si>
    <t>191 FOSTER STREET</t>
  </si>
  <si>
    <t>01460</t>
  </si>
  <si>
    <t>225573</t>
  </si>
  <si>
    <t>SANCTA MARIA NURSING FACILITY</t>
  </si>
  <si>
    <t>799 CONCORD AVENUE</t>
  </si>
  <si>
    <t>225576</t>
  </si>
  <si>
    <t>HEATHWOOD HEALTHCARE</t>
  </si>
  <si>
    <t>188 FLORENCE STREET</t>
  </si>
  <si>
    <t>CHESTNUT HILL</t>
  </si>
  <si>
    <t>02467</t>
  </si>
  <si>
    <t>225577</t>
  </si>
  <si>
    <t>NOTRE DAME LONG TERM CARE CENTER</t>
  </si>
  <si>
    <t>559 PLANTATION STREET</t>
  </si>
  <si>
    <t>225581</t>
  </si>
  <si>
    <t>MOUNT CARMEL CARE CENTER</t>
  </si>
  <si>
    <t>320 PITTSFIELD ROAD</t>
  </si>
  <si>
    <t>01240</t>
  </si>
  <si>
    <t>225584</t>
  </si>
  <si>
    <t>PARK AVENUE HEALTH CENTER</t>
  </si>
  <si>
    <t>146 PARK AVENUE</t>
  </si>
  <si>
    <t>ARLINGTON</t>
  </si>
  <si>
    <t>02174</t>
  </si>
  <si>
    <t>225586</t>
  </si>
  <si>
    <t>WESTFORD HOUSE</t>
  </si>
  <si>
    <t>3 PARK DRIVE</t>
  </si>
  <si>
    <t>WESTFORD</t>
  </si>
  <si>
    <t>01886</t>
  </si>
  <si>
    <t>225589</t>
  </si>
  <si>
    <t>SARAH BRAYTON NURSING CARE CTR</t>
  </si>
  <si>
    <t>4901 NORTH MAIN STREET</t>
  </si>
  <si>
    <t>225591</t>
  </si>
  <si>
    <t>ROYAL AT WAYLAND REHABILITATION &amp; NURSING CENTER</t>
  </si>
  <si>
    <t>188 COMMONWEALTH ROAD</t>
  </si>
  <si>
    <t>01778</t>
  </si>
  <si>
    <t>225594</t>
  </si>
  <si>
    <t>BEAUMONT AT UNIVERSITY CAMPUS</t>
  </si>
  <si>
    <t>378 PLANTATION STREET</t>
  </si>
  <si>
    <t>225597</t>
  </si>
  <si>
    <t>SOUTHWOOD AT NORWELL NURSING CTR</t>
  </si>
  <si>
    <t>501 CORDWAINER DRIVE</t>
  </si>
  <si>
    <t>225598</t>
  </si>
  <si>
    <t>WATERVIEW LODGE LLC, REHABILITATION &amp; HEALTHCARE</t>
  </si>
  <si>
    <t>250 WEST UNION STREET</t>
  </si>
  <si>
    <t>01721</t>
  </si>
  <si>
    <t>225603</t>
  </si>
  <si>
    <t>SOUTHPOINTE REHAB CENTER</t>
  </si>
  <si>
    <t>100 AMITY STREET</t>
  </si>
  <si>
    <t>02721</t>
  </si>
  <si>
    <t>225608</t>
  </si>
  <si>
    <t>VICTORIA HAVEN NURSING FACILITY</t>
  </si>
  <si>
    <t>137 NICHOLS STREET</t>
  </si>
  <si>
    <t>225613</t>
  </si>
  <si>
    <t>POPE NURSING HOME</t>
  </si>
  <si>
    <t>140 WEBB STREET</t>
  </si>
  <si>
    <t>225615</t>
  </si>
  <si>
    <t>RIVERBEND OF SOUTH NATICK</t>
  </si>
  <si>
    <t>34 SOUTH LINCOLN STREET</t>
  </si>
  <si>
    <t>S NATICK</t>
  </si>
  <si>
    <t>225616</t>
  </si>
  <si>
    <t>BRIDGEWATER NURSING HOME</t>
  </si>
  <si>
    <t>16 PLEASANT STREET</t>
  </si>
  <si>
    <t>BRIDGEWATER</t>
  </si>
  <si>
    <t>02324</t>
  </si>
  <si>
    <t>225619</t>
  </si>
  <si>
    <t>ALLIANCE HEALTH AT MARIE ESTHER</t>
  </si>
  <si>
    <t>720 BOSTON POST ROAD</t>
  </si>
  <si>
    <t>225622</t>
  </si>
  <si>
    <t>NEMASKET HEALTHCARE CENTER</t>
  </si>
  <si>
    <t>314 MARION ROAD</t>
  </si>
  <si>
    <t>MIDDLEBOROUGH</t>
  </si>
  <si>
    <t>225630</t>
  </si>
  <si>
    <t>WINDEMERE NURSING &amp; REHAB CTR ON MARTHAS VINEYARD</t>
  </si>
  <si>
    <t>ONE HOSPITAL ROAD, PO BOX 1747</t>
  </si>
  <si>
    <t>OAK BLUFFS</t>
  </si>
  <si>
    <t>Dukes</t>
  </si>
  <si>
    <t>02557</t>
  </si>
  <si>
    <t>225634</t>
  </si>
  <si>
    <t>CARE ONE AT WEYMOUTH</t>
  </si>
  <si>
    <t>64 PERFORMANCE DRIVE</t>
  </si>
  <si>
    <t>02189</t>
  </si>
  <si>
    <t>225637</t>
  </si>
  <si>
    <t>ADVINIA CARE AT PROVINCETOWN</t>
  </si>
  <si>
    <t>100 ALDEN STREET</t>
  </si>
  <si>
    <t>PROVINCETOWN</t>
  </si>
  <si>
    <t>02657</t>
  </si>
  <si>
    <t>225640</t>
  </si>
  <si>
    <t>BERKELEY RETIREMENT HOME,THE</t>
  </si>
  <si>
    <t>150 BERKELEY STREET</t>
  </si>
  <si>
    <t>225642</t>
  </si>
  <si>
    <t>AGAWAM HEALTHCARE</t>
  </si>
  <si>
    <t>1200 SUFFIELD STREET</t>
  </si>
  <si>
    <t>225643</t>
  </si>
  <si>
    <t>OVERLOOK MASONIC HEALTH CENTER</t>
  </si>
  <si>
    <t>88 MASONIC HOME ROAD PO BOX 1000</t>
  </si>
  <si>
    <t>CHARLTON</t>
  </si>
  <si>
    <t>01507</t>
  </si>
  <si>
    <t>225644</t>
  </si>
  <si>
    <t>SALEM REHAB CENTER</t>
  </si>
  <si>
    <t>7 LORING HILLS AVENUE</t>
  </si>
  <si>
    <t>01970</t>
  </si>
  <si>
    <t>225645</t>
  </si>
  <si>
    <t>THOMAS UPHAM HOUSE</t>
  </si>
  <si>
    <t>519 MAIN STREET</t>
  </si>
  <si>
    <t>MEDFIELD</t>
  </si>
  <si>
    <t>02052</t>
  </si>
  <si>
    <t>225648</t>
  </si>
  <si>
    <t>HOLY TRINITY EASTERN ORTHODOX N &amp; R CENTER</t>
  </si>
  <si>
    <t>300 BARBER AVENUE</t>
  </si>
  <si>
    <t>225650</t>
  </si>
  <si>
    <t>CARE ONE AT NEW BEDFORD</t>
  </si>
  <si>
    <t>221 FITZGERALD DRIVE</t>
  </si>
  <si>
    <t>225651</t>
  </si>
  <si>
    <t>ALLIANCE HEALTH AT ROSEWOOD</t>
  </si>
  <si>
    <t>22 JOHNSON STREET</t>
  </si>
  <si>
    <t>01961</t>
  </si>
  <si>
    <t>225653</t>
  </si>
  <si>
    <t>COPLEY AT STOUGHTON - BAYSTATE CONSOLIDATED PROPER</t>
  </si>
  <si>
    <t>380 SUMNER STREET</t>
  </si>
  <si>
    <t>225654</t>
  </si>
  <si>
    <t>BENJAMIN HEALTHCARE CENTER</t>
  </si>
  <si>
    <t>120 FISHER AVENUE</t>
  </si>
  <si>
    <t>02120</t>
  </si>
  <si>
    <t>225655</t>
  </si>
  <si>
    <t>LIFE CARE CENTER OF RAYNHAM</t>
  </si>
  <si>
    <t>546 SOUTH STREET EAST</t>
  </si>
  <si>
    <t>RAYNHAM</t>
  </si>
  <si>
    <t>02767</t>
  </si>
  <si>
    <t>225656</t>
  </si>
  <si>
    <t>CAMPION HEALTH &amp; WELLNESS, INC</t>
  </si>
  <si>
    <t>319 CONCORD ROAD</t>
  </si>
  <si>
    <t>225659</t>
  </si>
  <si>
    <t>ELMHURST HEALTHCARE (THE)</t>
  </si>
  <si>
    <t>743 MAIN STREET</t>
  </si>
  <si>
    <t>225661</t>
  </si>
  <si>
    <t>LIFE CARE CENTER OF AUBURN</t>
  </si>
  <si>
    <t>14 MASONIC CIRCLE</t>
  </si>
  <si>
    <t>01501</t>
  </si>
  <si>
    <t>225662</t>
  </si>
  <si>
    <t>HARBOR HOUSE NURSING &amp; REHABILITATION CENTER</t>
  </si>
  <si>
    <t>11 CONDITO ROAD</t>
  </si>
  <si>
    <t>225663</t>
  </si>
  <si>
    <t>CARE ONE AT CONCORD</t>
  </si>
  <si>
    <t>57 OLD ROAD TO NINE ACRE CORNER</t>
  </si>
  <si>
    <t>225666</t>
  </si>
  <si>
    <t>LIFE CARE CENTER OF PLYMOUTH</t>
  </si>
  <si>
    <t>94 OBERY STREET</t>
  </si>
  <si>
    <t>225667</t>
  </si>
  <si>
    <t>PLEASANT BAY OF BREWSTER REHAB CENTER</t>
  </si>
  <si>
    <t>383 SOUTH ORLEANS ROAD</t>
  </si>
  <si>
    <t>BREWSTER</t>
  </si>
  <si>
    <t>02631</t>
  </si>
  <si>
    <t>225668</t>
  </si>
  <si>
    <t>MEADOWS OF CENTRAL MASSACHUSETTS (THE)</t>
  </si>
  <si>
    <t>111 HUNTOON MEMORIAL HIGHWAY</t>
  </si>
  <si>
    <t>ROCHDALE</t>
  </si>
  <si>
    <t>01542</t>
  </si>
  <si>
    <t>225672</t>
  </si>
  <si>
    <t>COMMONS RESIDENCE AT ORCHARD COVE</t>
  </si>
  <si>
    <t>1 DEL POND DRIVE</t>
  </si>
  <si>
    <t>225679</t>
  </si>
  <si>
    <t>ROYAL MEGANSETT NURSING &amp; REHABILITATION</t>
  </si>
  <si>
    <t>209 COUNTY ROAD BOX 408</t>
  </si>
  <si>
    <t>N FALMOUTH</t>
  </si>
  <si>
    <t>02556</t>
  </si>
  <si>
    <t>225680</t>
  </si>
  <si>
    <t>ALLIANCE HEALTH AT MARINA BAY</t>
  </si>
  <si>
    <t>2 SEAPORT DRIVE</t>
  </si>
  <si>
    <t>02171</t>
  </si>
  <si>
    <t>225682</t>
  </si>
  <si>
    <t>OAK KNOLL HEALTHCARE CENTER</t>
  </si>
  <si>
    <t>9 ARBETTER DRIVE</t>
  </si>
  <si>
    <t>225683</t>
  </si>
  <si>
    <t>STONE REHABILITATION AND SENIOR LIVING</t>
  </si>
  <si>
    <t>277 ELLIOT STREET</t>
  </si>
  <si>
    <t>NEWTON UPPER FALLS</t>
  </si>
  <si>
    <t>02164</t>
  </si>
  <si>
    <t>225687</t>
  </si>
  <si>
    <t>HILLCREST COMMONS NURSING &amp; REHABILITATION CENTER</t>
  </si>
  <si>
    <t>169 VALENTINE ROAD</t>
  </si>
  <si>
    <t>225688</t>
  </si>
  <si>
    <t>SEA VIEW CONVALESCENT AND NURSING HOME</t>
  </si>
  <si>
    <t>50 MANSION DRIVE</t>
  </si>
  <si>
    <t>ROWLEY</t>
  </si>
  <si>
    <t>01969</t>
  </si>
  <si>
    <t>225689</t>
  </si>
  <si>
    <t>ROYAL OF COTUIT</t>
  </si>
  <si>
    <t>161 FALMOUTH ROAD</t>
  </si>
  <si>
    <t>MASHPEE</t>
  </si>
  <si>
    <t>02649</t>
  </si>
  <si>
    <t>225690</t>
  </si>
  <si>
    <t>BAYPOINTE REHAB CENTER</t>
  </si>
  <si>
    <t>50 CHRISTY PLACE</t>
  </si>
  <si>
    <t>225691</t>
  </si>
  <si>
    <t>LOOMIS LAKESIDE AT REEDS LANDING</t>
  </si>
  <si>
    <t>807 WILBRAHAM ROAD</t>
  </si>
  <si>
    <t>01109</t>
  </si>
  <si>
    <t>225692</t>
  </si>
  <si>
    <t>EMERSON REHABILITATION &amp; TRANSITIONAL CARE UNIT</t>
  </si>
  <si>
    <t>OLD ROAD TO NINE ACRE CORNER</t>
  </si>
  <si>
    <t>WEST CONCORD</t>
  </si>
  <si>
    <t>225695</t>
  </si>
  <si>
    <t>WINGATE AT NEEDHAM</t>
  </si>
  <si>
    <t>589 HIGHLAND AVENUE</t>
  </si>
  <si>
    <t>02194</t>
  </si>
  <si>
    <t>225697</t>
  </si>
  <si>
    <t>ELAINE CENTER AT HADLEY</t>
  </si>
  <si>
    <t>20 NORTH MAPLE STREET</t>
  </si>
  <si>
    <t>HADLEY</t>
  </si>
  <si>
    <t>01035</t>
  </si>
  <si>
    <t>225704</t>
  </si>
  <si>
    <t>LIFE CARE CENTER OF WEST BRIDGEWATER</t>
  </si>
  <si>
    <t>765 WEST CENTER STREET</t>
  </si>
  <si>
    <t>WEST BRIDGEWATER</t>
  </si>
  <si>
    <t>02379</t>
  </si>
  <si>
    <t>225709</t>
  </si>
  <si>
    <t>TIMOTHY DANIELS HOUSE</t>
  </si>
  <si>
    <t>84 ELM STREET</t>
  </si>
  <si>
    <t>HOLLISTON</t>
  </si>
  <si>
    <t>01746</t>
  </si>
  <si>
    <t>225710</t>
  </si>
  <si>
    <t>BEAR MOUNTAIN AT SUDBURY</t>
  </si>
  <si>
    <t>136 BOSTON POST ROAD</t>
  </si>
  <si>
    <t>225718</t>
  </si>
  <si>
    <t>HANCOCK PARK REHABILITATION AND NURSING CENTER</t>
  </si>
  <si>
    <t>164 PARKINGWAY</t>
  </si>
  <si>
    <t>225720</t>
  </si>
  <si>
    <t>CARE ONE AT MILLBURY</t>
  </si>
  <si>
    <t>312 MILLBURY AVENUE</t>
  </si>
  <si>
    <t>MILLBURY</t>
  </si>
  <si>
    <t>01527</t>
  </si>
  <si>
    <t>225722</t>
  </si>
  <si>
    <t>CARDIGAN NURSING &amp; REHABILITATION CENTER</t>
  </si>
  <si>
    <t>59 COUNTRY WAY</t>
  </si>
  <si>
    <t>225723</t>
  </si>
  <si>
    <t>FALL RIVER HEALTHCARE</t>
  </si>
  <si>
    <t>1748 HIGHLAND AVENUE</t>
  </si>
  <si>
    <t>225724</t>
  </si>
  <si>
    <t>MEADOWS, THE</t>
  </si>
  <si>
    <t>575 OSGOOD STREET</t>
  </si>
  <si>
    <t>225727</t>
  </si>
  <si>
    <t>BEAUMONT REHAB &amp; SKILLED NURSING CTR - NATICK</t>
  </si>
  <si>
    <t>3 VISION DRIVE</t>
  </si>
  <si>
    <t>225732</t>
  </si>
  <si>
    <t>LIFE CARE CENTER OF STONEHAM</t>
  </si>
  <si>
    <t>25 WOODLAND ROAD</t>
  </si>
  <si>
    <t>225736</t>
  </si>
  <si>
    <t>90 GREENWOOD STREET</t>
  </si>
  <si>
    <t>225738</t>
  </si>
  <si>
    <t>MARY'S MEADOW AT PROVIDENCE PLACE</t>
  </si>
  <si>
    <t>12 GAMELIN STREET</t>
  </si>
  <si>
    <t>225739</t>
  </si>
  <si>
    <t>DWYER HOME</t>
  </si>
  <si>
    <t>25 STONEHAVEN DRIVE</t>
  </si>
  <si>
    <t>02190</t>
  </si>
  <si>
    <t>225740</t>
  </si>
  <si>
    <t>HUNT NURSING &amp; REHAB CENTER</t>
  </si>
  <si>
    <t>90 LINDALL STREET</t>
  </si>
  <si>
    <t>225743</t>
  </si>
  <si>
    <t>BAKER-KATZ SKILLED NURSING AND REHABILITATION CTR</t>
  </si>
  <si>
    <t>194 BOARDMAN STREET</t>
  </si>
  <si>
    <t>225747</t>
  </si>
  <si>
    <t>SOMERSET RIDGE CENTER</t>
  </si>
  <si>
    <t>455 BRAYTON AVENUE</t>
  </si>
  <si>
    <t>02726</t>
  </si>
  <si>
    <t>225748</t>
  </si>
  <si>
    <t>PHILLIPS MANOR NURSING HOME</t>
  </si>
  <si>
    <t>28 LINWOOD ROAD</t>
  </si>
  <si>
    <t>01905</t>
  </si>
  <si>
    <t>225749</t>
  </si>
  <si>
    <t>LEE HEALTHCARE</t>
  </si>
  <si>
    <t>620 LAUREL STREET</t>
  </si>
  <si>
    <t>LEE</t>
  </si>
  <si>
    <t>01238</t>
  </si>
  <si>
    <t>225750</t>
  </si>
  <si>
    <t>MASCONOMET HEALTHCARE CENTER</t>
  </si>
  <si>
    <t>123 HIGH STREET</t>
  </si>
  <si>
    <t>TOPSFIELD</t>
  </si>
  <si>
    <t>01983</t>
  </si>
  <si>
    <t>225752</t>
  </si>
  <si>
    <t>SERENITY HILL NURSING CENTER</t>
  </si>
  <si>
    <t>655 DEDHAM ST</t>
  </si>
  <si>
    <t>225755</t>
  </si>
  <si>
    <t>LASELL HOUSE</t>
  </si>
  <si>
    <t>120 SEMINARY AVENUE</t>
  </si>
  <si>
    <t>02466</t>
  </si>
  <si>
    <t>225756</t>
  </si>
  <si>
    <t>WINGATE AT CHESTNUT HILL</t>
  </si>
  <si>
    <t>615 HEATH STREET</t>
  </si>
  <si>
    <t>225757</t>
  </si>
  <si>
    <t>VERO HEALTH &amp; REHAB OF SOUTH HADLEY</t>
  </si>
  <si>
    <t>573 GRANBY RD</t>
  </si>
  <si>
    <t>SOUTH HADLEY</t>
  </si>
  <si>
    <t>01075</t>
  </si>
  <si>
    <t>225759</t>
  </si>
  <si>
    <t>RECUPERATIVE SERVICES UNIT-HEBREW REHAB CENTER</t>
  </si>
  <si>
    <t>1200 CENTRE STREET</t>
  </si>
  <si>
    <t>02131</t>
  </si>
  <si>
    <t>225760</t>
  </si>
  <si>
    <t>LYDIA TAFT HOUSE</t>
  </si>
  <si>
    <t>60 QUAKER HIGHWAY</t>
  </si>
  <si>
    <t>UXBRIDGE</t>
  </si>
  <si>
    <t>01569</t>
  </si>
  <si>
    <t>225762</t>
  </si>
  <si>
    <t>BERKSHIRE PLACE</t>
  </si>
  <si>
    <t>290 SOUTH STREET</t>
  </si>
  <si>
    <t>225763</t>
  </si>
  <si>
    <t>PALMER HEALTHCARE CENTER</t>
  </si>
  <si>
    <t>250 SHEARER STREET</t>
  </si>
  <si>
    <t>PALMER</t>
  </si>
  <si>
    <t>01069</t>
  </si>
  <si>
    <t>225764</t>
  </si>
  <si>
    <t>KIMBALL FARMS NURSING CARE CENTER</t>
  </si>
  <si>
    <t>40 SUNSET AVENUE</t>
  </si>
  <si>
    <t>225766</t>
  </si>
  <si>
    <t>HERITAGE HALL NORTH</t>
  </si>
  <si>
    <t>55 COOPER STREET</t>
  </si>
  <si>
    <t>225767</t>
  </si>
  <si>
    <t>CONTINUING CARE AT BROOKSBY VILLAGE</t>
  </si>
  <si>
    <t>400 BROOKSBY VILLAGE DRIVE</t>
  </si>
  <si>
    <t>225768</t>
  </si>
  <si>
    <t>NEW ENGLAND HOMES FOR THE DEAF, INC</t>
  </si>
  <si>
    <t>154 WATER STREET</t>
  </si>
  <si>
    <t>225769</t>
  </si>
  <si>
    <t>ALLIANCE HEALTH AT BRAINTREE</t>
  </si>
  <si>
    <t>175 GROVE STREET</t>
  </si>
  <si>
    <t>225770</t>
  </si>
  <si>
    <t>BRIGHTON HOUSE REHABILITATION &amp; NURSING CENTER</t>
  </si>
  <si>
    <t>170 COREY ROAD</t>
  </si>
  <si>
    <t>225771</t>
  </si>
  <si>
    <t>BERKSHIRE REHABILITATION &amp; SKILLED CARE CENTER</t>
  </si>
  <si>
    <t>7 SANDISFIELD ROAD BOX 216</t>
  </si>
  <si>
    <t>SANDISFIELD</t>
  </si>
  <si>
    <t>01255</t>
  </si>
  <si>
    <t>225772</t>
  </si>
  <si>
    <t>OUR ISLAND HOME</t>
  </si>
  <si>
    <t>EAST CREEK ROAD</t>
  </si>
  <si>
    <t>NANTUCKET</t>
  </si>
  <si>
    <t>Nantucket</t>
  </si>
  <si>
    <t>02554</t>
  </si>
  <si>
    <t>225773</t>
  </si>
  <si>
    <t>LINDEN PONDS</t>
  </si>
  <si>
    <t>400 LINDEN PONDS WAY</t>
  </si>
  <si>
    <t>225774</t>
  </si>
  <si>
    <t>NEWBRIDGE ON THE CHARLES SKILLED NURSING FACILITY</t>
  </si>
  <si>
    <t>7000 GREAT MEADOW ROAD</t>
  </si>
  <si>
    <t>225775</t>
  </si>
  <si>
    <t>LEONARD FLORENCE CENTER FOR LIVING</t>
  </si>
  <si>
    <t>165 CAPTAIN'S ROW</t>
  </si>
  <si>
    <t>225777</t>
  </si>
  <si>
    <t>D'YOUVILLE CENTER FOR ADVANCE THERAPY</t>
  </si>
  <si>
    <t>1071 VARNUM AVENUE</t>
  </si>
  <si>
    <t>225778</t>
  </si>
  <si>
    <t>WHITTIER WESTBOROUGH TRANSITIONAL CARE UNIT</t>
  </si>
  <si>
    <t>150 FLANDERS ROAD</t>
  </si>
  <si>
    <t>225781</t>
  </si>
  <si>
    <t>SEVEN HILLS PEDIATRIC CENTER</t>
  </si>
  <si>
    <t>22 HILLSIDE AVENUE</t>
  </si>
  <si>
    <t>01450</t>
  </si>
  <si>
    <t>225782</t>
  </si>
  <si>
    <t>BENCHMARK SNR LIVING AT THE COMMONS IN LINCOLN SNF</t>
  </si>
  <si>
    <t>3 HARVEST CIRCLE</t>
  </si>
  <si>
    <t>01773</t>
  </si>
  <si>
    <t>225783</t>
  </si>
  <si>
    <t>WHITTIER BRADFORD TRANSITIONAL CARE UNIT</t>
  </si>
  <si>
    <t>145 WARD HILL AVENUE</t>
  </si>
  <si>
    <t>BRADFORD</t>
  </si>
  <si>
    <t>01835</t>
  </si>
  <si>
    <t>225784</t>
  </si>
  <si>
    <t>NEW ENGLAND SINAI HOSPITAL TRANSITIONAL CARE UNIT</t>
  </si>
  <si>
    <t>150 YORK STREET</t>
  </si>
  <si>
    <t>22A345</t>
  </si>
  <si>
    <t>NEW ENGLAND PEDIATRIC CARE</t>
  </si>
  <si>
    <t>78 BOSTON ROAD</t>
  </si>
  <si>
    <t>NORTH BILLERICA</t>
  </si>
  <si>
    <t>235002</t>
  </si>
  <si>
    <t>OCEANA CO MD CARE FACILITY</t>
  </si>
  <si>
    <t>701 E MAIN ST</t>
  </si>
  <si>
    <t>HART</t>
  </si>
  <si>
    <t>Oceana</t>
  </si>
  <si>
    <t>MI</t>
  </si>
  <si>
    <t>49420</t>
  </si>
  <si>
    <t>235003</t>
  </si>
  <si>
    <t>MANISTEE COUNTY MEDICAL CARE FACILITY</t>
  </si>
  <si>
    <t>1505 E PARKDALE AVENUE</t>
  </si>
  <si>
    <t>MANISTEE</t>
  </si>
  <si>
    <t>Manistee</t>
  </si>
  <si>
    <t>49660</t>
  </si>
  <si>
    <t>235004</t>
  </si>
  <si>
    <t>SKLD MUSKEGON</t>
  </si>
  <si>
    <t>1061 W HACKLEY AVE</t>
  </si>
  <si>
    <t>MUSKEGON</t>
  </si>
  <si>
    <t>Muskegon</t>
  </si>
  <si>
    <t>49441</t>
  </si>
  <si>
    <t>235005</t>
  </si>
  <si>
    <t>MAPLES BENZIE CO MEDICAL CARE</t>
  </si>
  <si>
    <t>210 MAPLE ST</t>
  </si>
  <si>
    <t>Benzie</t>
  </si>
  <si>
    <t>49635</t>
  </si>
  <si>
    <t>235006</t>
  </si>
  <si>
    <t>MUNSON HEALTHCARE OTSEGO MEMORIAL HOSPITAL LTCU</t>
  </si>
  <si>
    <t>825 N CENTER ST</t>
  </si>
  <si>
    <t>GAYLORD</t>
  </si>
  <si>
    <t>Otsego</t>
  </si>
  <si>
    <t>49735</t>
  </si>
  <si>
    <t>235008</t>
  </si>
  <si>
    <t>MAPLE LAWN MEDICAL CARE FACILI</t>
  </si>
  <si>
    <t>50 SANDERSON LANE</t>
  </si>
  <si>
    <t>Branch</t>
  </si>
  <si>
    <t>49036</t>
  </si>
  <si>
    <t>235009</t>
  </si>
  <si>
    <t>THORNAPPLE MANOR</t>
  </si>
  <si>
    <t>2700 NASHVILLE RD</t>
  </si>
  <si>
    <t>HASTINGS</t>
  </si>
  <si>
    <t>Barry</t>
  </si>
  <si>
    <t>49058</t>
  </si>
  <si>
    <t>235011</t>
  </si>
  <si>
    <t>IOSCO CO MEDICAL CARE FACILITY</t>
  </si>
  <si>
    <t>1201 HARRIS AVE</t>
  </si>
  <si>
    <t>TAWAS CITY</t>
  </si>
  <si>
    <t>Iosco</t>
  </si>
  <si>
    <t>48763</t>
  </si>
  <si>
    <t>235013</t>
  </si>
  <si>
    <t>FAIRVIEW NURSING AND REHABILITATION COMMUNITY</t>
  </si>
  <si>
    <t>441 E MAIN ST</t>
  </si>
  <si>
    <t>49032</t>
  </si>
  <si>
    <t>235014</t>
  </si>
  <si>
    <t>ADVANTAGE LIVING CENTER - REDFORD</t>
  </si>
  <si>
    <t>25330 WEST SIX MILE ROAD</t>
  </si>
  <si>
    <t>REDFORD</t>
  </si>
  <si>
    <t>48240</t>
  </si>
  <si>
    <t>235015</t>
  </si>
  <si>
    <t>INGHAM COUNTY MEDICAL CARE FAC</t>
  </si>
  <si>
    <t>3860 DOBIE RD</t>
  </si>
  <si>
    <t>OKEMOS</t>
  </si>
  <si>
    <t>Ingham</t>
  </si>
  <si>
    <t>48864</t>
  </si>
  <si>
    <t>235016</t>
  </si>
  <si>
    <t>ALLEGRA NURSING AND REHAB</t>
  </si>
  <si>
    <t>434 W NORTH ST</t>
  </si>
  <si>
    <t>49202</t>
  </si>
  <si>
    <t>235019</t>
  </si>
  <si>
    <t>JACKSON COUNTY MEDICAL CARE FACILITY</t>
  </si>
  <si>
    <t>524 LANSING AVE</t>
  </si>
  <si>
    <t>49201</t>
  </si>
  <si>
    <t>235020</t>
  </si>
  <si>
    <t>MICHIGAN MASONIC HOME</t>
  </si>
  <si>
    <t>1200 WRIGHT AVE</t>
  </si>
  <si>
    <t>Gratiot</t>
  </si>
  <si>
    <t>48801</t>
  </si>
  <si>
    <t>235021</t>
  </si>
  <si>
    <t>CHELSEA RETIREMENT COMMUNITY</t>
  </si>
  <si>
    <t>805 W MIDDLE ST</t>
  </si>
  <si>
    <t>Washtenaw</t>
  </si>
  <si>
    <t>48118</t>
  </si>
  <si>
    <t>235022</t>
  </si>
  <si>
    <t>MEDILODGE OF CLARE</t>
  </si>
  <si>
    <t>600 SE 4TH ST</t>
  </si>
  <si>
    <t>CLARE</t>
  </si>
  <si>
    <t>Clare</t>
  </si>
  <si>
    <t>48617</t>
  </si>
  <si>
    <t>235023</t>
  </si>
  <si>
    <t>HEARTLAND HEALTH CARE CENTER-BATTLE CREEK</t>
  </si>
  <si>
    <t>200 E ROOSEVELT</t>
  </si>
  <si>
    <t>49017</t>
  </si>
  <si>
    <t>235025</t>
  </si>
  <si>
    <t>MEADOW BROOK MEDICAL CARE FACILITY</t>
  </si>
  <si>
    <t>4543 SOUTH M-88 HIGHWAY</t>
  </si>
  <si>
    <t>BELLAIRE</t>
  </si>
  <si>
    <t>Antrim</t>
  </si>
  <si>
    <t>49615</t>
  </si>
  <si>
    <t>235026</t>
  </si>
  <si>
    <t>GOGEBIC MEDICAL CARE FACILITY</t>
  </si>
  <si>
    <t>402 NORTH STREET</t>
  </si>
  <si>
    <t>Gogebic</t>
  </si>
  <si>
    <t>49968</t>
  </si>
  <si>
    <t>235027</t>
  </si>
  <si>
    <t>EATON COUNTY MEDICAL CARE FACI</t>
  </si>
  <si>
    <t>530 W BEECH ST</t>
  </si>
  <si>
    <t>CHARLOTTE</t>
  </si>
  <si>
    <t>Eaton</t>
  </si>
  <si>
    <t>48813</t>
  </si>
  <si>
    <t>235028</t>
  </si>
  <si>
    <t>HURON CO MED CARE FACILITY</t>
  </si>
  <si>
    <t>1116 S VAN DYKE RD</t>
  </si>
  <si>
    <t>BAD AXE</t>
  </si>
  <si>
    <t>Huron</t>
  </si>
  <si>
    <t>48413</t>
  </si>
  <si>
    <t>235031</t>
  </si>
  <si>
    <t>CANAL VIEW - HOUGHTON COUNTY</t>
  </si>
  <si>
    <t>1100 QUINCY ST</t>
  </si>
  <si>
    <t>HANCOCK</t>
  </si>
  <si>
    <t>Houghton</t>
  </si>
  <si>
    <t>49930</t>
  </si>
  <si>
    <t>235032</t>
  </si>
  <si>
    <t>SKLD IONIA</t>
  </si>
  <si>
    <t>814 E LINCOLN AVE</t>
  </si>
  <si>
    <t>IONIA</t>
  </si>
  <si>
    <t>Ionia</t>
  </si>
  <si>
    <t>48846</t>
  </si>
  <si>
    <t>235033</t>
  </si>
  <si>
    <t>BAY BLUFFS-EMMET CO MED CARE FAC</t>
  </si>
  <si>
    <t>750 E MAIN</t>
  </si>
  <si>
    <t>HARBOR SPRINGS</t>
  </si>
  <si>
    <t>49740</t>
  </si>
  <si>
    <t>235035</t>
  </si>
  <si>
    <t>SPECTRUM HEALTH REHAB AND NURSING CENTER</t>
  </si>
  <si>
    <t>4118 KALAMAZOO AVE S E</t>
  </si>
  <si>
    <t>GRAND RAPIDS</t>
  </si>
  <si>
    <t>49508</t>
  </si>
  <si>
    <t>235036</t>
  </si>
  <si>
    <t>MEDILODGE OF ROCHESTER HILLS, INC</t>
  </si>
  <si>
    <t>1480 WALTON BLVD</t>
  </si>
  <si>
    <t>ROCHESTER HILLS</t>
  </si>
  <si>
    <t>Oakland</t>
  </si>
  <si>
    <t>48309</t>
  </si>
  <si>
    <t>235037</t>
  </si>
  <si>
    <t>ISABELLA CO MEDICAL CARE FACIL</t>
  </si>
  <si>
    <t>1222 NORTH DR</t>
  </si>
  <si>
    <t>Isabella</t>
  </si>
  <si>
    <t>48858</t>
  </si>
  <si>
    <t>235038</t>
  </si>
  <si>
    <t>2000 LEONARD N E</t>
  </si>
  <si>
    <t>49505</t>
  </si>
  <si>
    <t>235039</t>
  </si>
  <si>
    <t>BROOKCREST</t>
  </si>
  <si>
    <t>3400 WILSON AVE</t>
  </si>
  <si>
    <t>GRANDVILLE</t>
  </si>
  <si>
    <t>49418</t>
  </si>
  <si>
    <t>235041</t>
  </si>
  <si>
    <t>MACKINAC STRAITS LONG TERM CARE UNIT</t>
  </si>
  <si>
    <t>1140 NORTH STATE STREET</t>
  </si>
  <si>
    <t>SAINT IGNACE</t>
  </si>
  <si>
    <t>Mackinac</t>
  </si>
  <si>
    <t>49781</t>
  </si>
  <si>
    <t>235044</t>
  </si>
  <si>
    <t>BAY COUNTY MEDICAL CARE FACILITY</t>
  </si>
  <si>
    <t>564 W HAMPTON ROAD</t>
  </si>
  <si>
    <t>ESSEXVILLE</t>
  </si>
  <si>
    <t>48732</t>
  </si>
  <si>
    <t>235050</t>
  </si>
  <si>
    <t>HAROLD AND GRACE UPJOHN COMMUNITY CARE CENTER</t>
  </si>
  <si>
    <t>2400 PORTAGE ST</t>
  </si>
  <si>
    <t>KALAMAZOO</t>
  </si>
  <si>
    <t>Kalamazoo</t>
  </si>
  <si>
    <t>49001</t>
  </si>
  <si>
    <t>235051</t>
  </si>
  <si>
    <t>SPECTRUM HEALTH REHAB &amp; NSG CTRS-KELSEY HOSPITAL</t>
  </si>
  <si>
    <t>418 WASHINGTON AVE</t>
  </si>
  <si>
    <t>LAKEVIEW</t>
  </si>
  <si>
    <t>Montcalm</t>
  </si>
  <si>
    <t>48850</t>
  </si>
  <si>
    <t>235052</t>
  </si>
  <si>
    <t>ABERDEEN REHABILITATION AND SKILLED NURSING CENTER</t>
  </si>
  <si>
    <t>5500 FORT ST</t>
  </si>
  <si>
    <t>48183</t>
  </si>
  <si>
    <t>235054</t>
  </si>
  <si>
    <t>EVERGREEN MANOR SENIOR CARE CE</t>
  </si>
  <si>
    <t>111 EVERGREEN</t>
  </si>
  <si>
    <t>49015</t>
  </si>
  <si>
    <t>235056</t>
  </si>
  <si>
    <t>HOYT NURSING &amp; REHAB CENTRE</t>
  </si>
  <si>
    <t>1202 WEISS ST</t>
  </si>
  <si>
    <t>SAGINAW</t>
  </si>
  <si>
    <t>Saginaw</t>
  </si>
  <si>
    <t>48602</t>
  </si>
  <si>
    <t>235057</t>
  </si>
  <si>
    <t>HEARTLAND HEALTH CARE CENTER-LIVONIA</t>
  </si>
  <si>
    <t>28550 FIVE MILE RD</t>
  </si>
  <si>
    <t>LIVONIA</t>
  </si>
  <si>
    <t>48154</t>
  </si>
  <si>
    <t>235058</t>
  </si>
  <si>
    <t>LAPEER COUNTY MEDICAL CARE FAC</t>
  </si>
  <si>
    <t>1455 SUNCREST DR</t>
  </si>
  <si>
    <t>LAPEER</t>
  </si>
  <si>
    <t>Lapeer</t>
  </si>
  <si>
    <t>48446</t>
  </si>
  <si>
    <t>235062</t>
  </si>
  <si>
    <t>GRANDVUE MEDICAL CARE FACILITY</t>
  </si>
  <si>
    <t>1728 S PENINSULA ROAD</t>
  </si>
  <si>
    <t>EAST JORDAN</t>
  </si>
  <si>
    <t>Charlevoix</t>
  </si>
  <si>
    <t>49727</t>
  </si>
  <si>
    <t>235065</t>
  </si>
  <si>
    <t>SOUTH LYON SENIOR CARE AND REHAB CENTER, L L C</t>
  </si>
  <si>
    <t>700 REYNOLD SWEET PARKWAY</t>
  </si>
  <si>
    <t>SOUTH LYON</t>
  </si>
  <si>
    <t>48178</t>
  </si>
  <si>
    <t>235067</t>
  </si>
  <si>
    <t>PLEASANT VIEW SHIAWASSEE COUNTY MED CARE FAC</t>
  </si>
  <si>
    <t>275 CALEDONIA DRIVE</t>
  </si>
  <si>
    <t>OWOSSO</t>
  </si>
  <si>
    <t>Shiawassee</t>
  </si>
  <si>
    <t>48867</t>
  </si>
  <si>
    <t>235069</t>
  </si>
  <si>
    <t>PINECREST MEDICAL CARE FACILITY</t>
  </si>
  <si>
    <t>N15995 MAIN STREET</t>
  </si>
  <si>
    <t>POWERS</t>
  </si>
  <si>
    <t>Menominee</t>
  </si>
  <si>
    <t>49874</t>
  </si>
  <si>
    <t>235072</t>
  </si>
  <si>
    <t>OAKVIEW MEDICAL CARE FACILITY</t>
  </si>
  <si>
    <t>1000 DIANA ST</t>
  </si>
  <si>
    <t>LUDINGTON</t>
  </si>
  <si>
    <t>49431</t>
  </si>
  <si>
    <t>235074</t>
  </si>
  <si>
    <t>MARLETTE COMM HOSP LTCU</t>
  </si>
  <si>
    <t>2770 MAIN ST</t>
  </si>
  <si>
    <t>MARLETTE</t>
  </si>
  <si>
    <t>Sanilac</t>
  </si>
  <si>
    <t>48453</t>
  </si>
  <si>
    <t>235075</t>
  </si>
  <si>
    <t>SPECTRUM HEALTH REHAB &amp; NURSING CENTER-FULLER AVE</t>
  </si>
  <si>
    <t>750 FULLER AVE NE</t>
  </si>
  <si>
    <t>49503</t>
  </si>
  <si>
    <t>235076</t>
  </si>
  <si>
    <t>NEWAYGO CO MEDICAL CARE FACILI</t>
  </si>
  <si>
    <t>4465 W 48TH ST</t>
  </si>
  <si>
    <t>Newaygo</t>
  </si>
  <si>
    <t>49412</t>
  </si>
  <si>
    <t>235077</t>
  </si>
  <si>
    <t>HALLMARK LIVING HOLLAND</t>
  </si>
  <si>
    <t>493 W 32ND ST</t>
  </si>
  <si>
    <t>HOLLAND</t>
  </si>
  <si>
    <t>49423</t>
  </si>
  <si>
    <t>235088</t>
  </si>
  <si>
    <t>GRAND TRAVERSE PAVILIONS</t>
  </si>
  <si>
    <t>1000 PAVILIONS CIRCLE</t>
  </si>
  <si>
    <t>TRAVERSE CITY</t>
  </si>
  <si>
    <t>Grand Traverse</t>
  </si>
  <si>
    <t>49684</t>
  </si>
  <si>
    <t>235089</t>
  </si>
  <si>
    <t>TUSCOLA COUNTY MEDICAL CARE FACILITY</t>
  </si>
  <si>
    <t>1285 CLEAVER RD</t>
  </si>
  <si>
    <t>CARO</t>
  </si>
  <si>
    <t>Tuscola</t>
  </si>
  <si>
    <t>48723</t>
  </si>
  <si>
    <t>235094</t>
  </si>
  <si>
    <t>SAMARITAS SENIOR LIVING CADILLAC</t>
  </si>
  <si>
    <t>460 PEARL ST</t>
  </si>
  <si>
    <t>CADILLAC</t>
  </si>
  <si>
    <t>Wexford</t>
  </si>
  <si>
    <t>49601</t>
  </si>
  <si>
    <t>235102</t>
  </si>
  <si>
    <t>AMBASSADOR, A VILLA CENTER</t>
  </si>
  <si>
    <t>8045 E JEFFERSON AVE</t>
  </si>
  <si>
    <t>DETROIT</t>
  </si>
  <si>
    <t>48214</t>
  </si>
  <si>
    <t>235103</t>
  </si>
  <si>
    <t>SKLD BELTLINE</t>
  </si>
  <si>
    <t>2320 E BELTLINE SE</t>
  </si>
  <si>
    <t>49546</t>
  </si>
  <si>
    <t>235109</t>
  </si>
  <si>
    <t>HEARTLAND HEALTH CARE CENTER - GROSSE POINTE WOODS</t>
  </si>
  <si>
    <t>21401 MACK AVE</t>
  </si>
  <si>
    <t>GROSSE POINTE WOODS</t>
  </si>
  <si>
    <t>48236</t>
  </si>
  <si>
    <t>235113</t>
  </si>
  <si>
    <t>SAGINAW SENIOR CARE AND REHAB CENTER, L L C</t>
  </si>
  <si>
    <t>4322 MACKINAW ROAD</t>
  </si>
  <si>
    <t>48603</t>
  </si>
  <si>
    <t>235116</t>
  </si>
  <si>
    <t>LAKE WOODS NURSING &amp; REHABILITATION CENTER</t>
  </si>
  <si>
    <t>1684 VULCAN ST</t>
  </si>
  <si>
    <t>49442</t>
  </si>
  <si>
    <t>235120</t>
  </si>
  <si>
    <t>15475 MIDDLEBELT RD</t>
  </si>
  <si>
    <t>235123</t>
  </si>
  <si>
    <t>DURAND SENIOR CARE AND REHAB CENTER, L L C</t>
  </si>
  <si>
    <t>8750 E MONROE RD</t>
  </si>
  <si>
    <t>48429</t>
  </si>
  <si>
    <t>235132</t>
  </si>
  <si>
    <t>HEARTLAND HEALTH CARE CENTER-FOSTRIAN</t>
  </si>
  <si>
    <t>540 SUNNYSIDE DR</t>
  </si>
  <si>
    <t>FLUSHING</t>
  </si>
  <si>
    <t>Genesee</t>
  </si>
  <si>
    <t>48433</t>
  </si>
  <si>
    <t>235139</t>
  </si>
  <si>
    <t>AVISTA NURSING AND REHAB</t>
  </si>
  <si>
    <t>2901 GALAXY DR</t>
  </si>
  <si>
    <t>48601</t>
  </si>
  <si>
    <t>235143</t>
  </si>
  <si>
    <t>SPECTRUM HEALTH REHAB &amp; NSG CTRS-UNITED HOSPITAL</t>
  </si>
  <si>
    <t>615 S BOWER ST</t>
  </si>
  <si>
    <t>48838</t>
  </si>
  <si>
    <t>235144</t>
  </si>
  <si>
    <t>BAYSIDE VILLAGE</t>
  </si>
  <si>
    <t>832 SICOTTE ST</t>
  </si>
  <si>
    <t>L' ANSE</t>
  </si>
  <si>
    <t>Baraga</t>
  </si>
  <si>
    <t>49946</t>
  </si>
  <si>
    <t>235147</t>
  </si>
  <si>
    <t>SCHOOLCRAFT MEDICAL CARE FACILITY</t>
  </si>
  <si>
    <t>520 MAIN ST</t>
  </si>
  <si>
    <t>MANISTIQUE</t>
  </si>
  <si>
    <t>Schoolcraft</t>
  </si>
  <si>
    <t>49854</t>
  </si>
  <si>
    <t>235150</t>
  </si>
  <si>
    <t>HEALTHSOURCE SAGINAW, INC</t>
  </si>
  <si>
    <t>3340 HOSPITAL RD</t>
  </si>
  <si>
    <t>235155</t>
  </si>
  <si>
    <t>MARTHA T BERRY MCF</t>
  </si>
  <si>
    <t>43533 ELIZABETH RD</t>
  </si>
  <si>
    <t>MOUNT CLEMENS</t>
  </si>
  <si>
    <t>Macomb</t>
  </si>
  <si>
    <t>48043</t>
  </si>
  <si>
    <t>235157</t>
  </si>
  <si>
    <t>SANILAC MEDICAL CARE FACILITY</t>
  </si>
  <si>
    <t>137 N ELK ST</t>
  </si>
  <si>
    <t>SANDUSKY</t>
  </si>
  <si>
    <t>48471</t>
  </si>
  <si>
    <t>235161</t>
  </si>
  <si>
    <t>ASPIRUS ONTONAGON HOSPITAL, INC</t>
  </si>
  <si>
    <t>601 SEVENTH STREET</t>
  </si>
  <si>
    <t>ONTONAGON</t>
  </si>
  <si>
    <t>Ontonagon</t>
  </si>
  <si>
    <t>49953</t>
  </si>
  <si>
    <t>235164</t>
  </si>
  <si>
    <t>PINE RIDGE - A REHABILITATION AND NURSING CENTER</t>
  </si>
  <si>
    <t>4368 CLEVELAND AVE</t>
  </si>
  <si>
    <t>STEVENSVILLE</t>
  </si>
  <si>
    <t>49127</t>
  </si>
  <si>
    <t>235171</t>
  </si>
  <si>
    <t>WELLBRIDGE OF GRAND BLANC</t>
  </si>
  <si>
    <t>3139 EAST BALDWIN ROAD</t>
  </si>
  <si>
    <t>GRAND BLANC</t>
  </si>
  <si>
    <t>48439</t>
  </si>
  <si>
    <t>235174</t>
  </si>
  <si>
    <t>MARSHALL NURSING AND REHABILITATION COMMUNITY</t>
  </si>
  <si>
    <t>575 N MADISON ST</t>
  </si>
  <si>
    <t>49068</t>
  </si>
  <si>
    <t>235175</t>
  </si>
  <si>
    <t>MEDILODGE OF FRANKENMUTH</t>
  </si>
  <si>
    <t>500 W GENESEE</t>
  </si>
  <si>
    <t>FRANKENMUTH</t>
  </si>
  <si>
    <t>48734</t>
  </si>
  <si>
    <t>235176</t>
  </si>
  <si>
    <t>TRANSITIONAL HEALTH SERVICES OF FREMONT</t>
  </si>
  <si>
    <t>4554 W 48TH ST</t>
  </si>
  <si>
    <t>235177</t>
  </si>
  <si>
    <t>HARTFORD NURSING &amp; REHABILITATION CENTER</t>
  </si>
  <si>
    <t>6700 W OUTER DR</t>
  </si>
  <si>
    <t>48235</t>
  </si>
  <si>
    <t>235179</t>
  </si>
  <si>
    <t>CHRISTIAN PARK VILLAGE</t>
  </si>
  <si>
    <t>2525 7TH AVENUE SOUTH</t>
  </si>
  <si>
    <t>ESCANABA</t>
  </si>
  <si>
    <t>49829</t>
  </si>
  <si>
    <t>235182</t>
  </si>
  <si>
    <t>LYNWOOD MANOR HEALTHCARE CENTER</t>
  </si>
  <si>
    <t>730 KIMOLE LN</t>
  </si>
  <si>
    <t>Lenawee</t>
  </si>
  <si>
    <t>49221</t>
  </si>
  <si>
    <t>235184</t>
  </si>
  <si>
    <t>HEARTLAND HEALTH CARE CENTER-BRIARWOOD</t>
  </si>
  <si>
    <t>3011 N CENTER RD</t>
  </si>
  <si>
    <t>FLINT</t>
  </si>
  <si>
    <t>48506</t>
  </si>
  <si>
    <t>235187</t>
  </si>
  <si>
    <t>CAMBRIDGE EAST HEALTHCARE CENTER</t>
  </si>
  <si>
    <t>31155 DEQUINDRE</t>
  </si>
  <si>
    <t>MADISON HEIGHTS</t>
  </si>
  <si>
    <t>48071</t>
  </si>
  <si>
    <t>235192</t>
  </si>
  <si>
    <t>ASCENSION STANDISH HOSPITAL &amp; SKILLED NURSING FAC</t>
  </si>
  <si>
    <t>805 W CEDAR</t>
  </si>
  <si>
    <t>STANDISH</t>
  </si>
  <si>
    <t>Arenac</t>
  </si>
  <si>
    <t>48658</t>
  </si>
  <si>
    <t>235197</t>
  </si>
  <si>
    <t>HILLSDALE CO MEDICAL CARE FACI</t>
  </si>
  <si>
    <t>140 W MECHANIC ST</t>
  </si>
  <si>
    <t>HILLSDALE</t>
  </si>
  <si>
    <t>Hillsdale</t>
  </si>
  <si>
    <t>49242</t>
  </si>
  <si>
    <t>235201</t>
  </si>
  <si>
    <t>MUNSON HEALTHCARE CRAWFORD CONTINUING CARE CENTER</t>
  </si>
  <si>
    <t>1100 MICHIGAN AVE</t>
  </si>
  <si>
    <t>GRAYLING</t>
  </si>
  <si>
    <t>49738</t>
  </si>
  <si>
    <t>235205</t>
  </si>
  <si>
    <t>SPECTRUM HEALTH - REED CITY CA</t>
  </si>
  <si>
    <t>300 NORTH PATTERSON RD</t>
  </si>
  <si>
    <t>REED CITY</t>
  </si>
  <si>
    <t>49677</t>
  </si>
  <si>
    <t>235206</t>
  </si>
  <si>
    <t>SKLD WHITEHALL</t>
  </si>
  <si>
    <t>916 E LEWIS ST</t>
  </si>
  <si>
    <t>WHITEHALL</t>
  </si>
  <si>
    <t>49461</t>
  </si>
  <si>
    <t>235207</t>
  </si>
  <si>
    <t>OAKPOINTE SENIOR CARE AND REHAB CENTER</t>
  </si>
  <si>
    <t>18901 MEYERS RD</t>
  </si>
  <si>
    <t>235209</t>
  </si>
  <si>
    <t>MEDILODGE OF LEELANAU</t>
  </si>
  <si>
    <t>124 W 4TH STREET</t>
  </si>
  <si>
    <t>SUTTONS BAY</t>
  </si>
  <si>
    <t>Leelanau</t>
  </si>
  <si>
    <t>49682</t>
  </si>
  <si>
    <t>235213</t>
  </si>
  <si>
    <t>ALLEGAN COUNTY MEDICAL CARE FA</t>
  </si>
  <si>
    <t>3265 122ND AVE R2</t>
  </si>
  <si>
    <t>ALLEGAN</t>
  </si>
  <si>
    <t>Allegan</t>
  </si>
  <si>
    <t>49010</t>
  </si>
  <si>
    <t>235214</t>
  </si>
  <si>
    <t>CAMBRIDGE NORTH HEALTHCARE CENTER</t>
  </si>
  <si>
    <t>535 N MAIN</t>
  </si>
  <si>
    <t>CLAWSON</t>
  </si>
  <si>
    <t>48017</t>
  </si>
  <si>
    <t>235217</t>
  </si>
  <si>
    <t>SKLD BLOOMFIELD HILLS</t>
  </si>
  <si>
    <t>2975 N ADAMS ROAD</t>
  </si>
  <si>
    <t>BLOOMFIELD HILLS</t>
  </si>
  <si>
    <t>48304</t>
  </si>
  <si>
    <t>235223</t>
  </si>
  <si>
    <t>CARE AND REHABILITATION CENTER AT GLACIER HILLS</t>
  </si>
  <si>
    <t>1200 EARHART RD</t>
  </si>
  <si>
    <t>ANN ARBOR</t>
  </si>
  <si>
    <t>48105</t>
  </si>
  <si>
    <t>235224</t>
  </si>
  <si>
    <t>LENAWEE MEDICAL CARE FACILITY</t>
  </si>
  <si>
    <t>200 SAND CREEK HWY</t>
  </si>
  <si>
    <t>235225</t>
  </si>
  <si>
    <t>FOUNTAIN VIEW OF MONROE</t>
  </si>
  <si>
    <t>1971 N MONROE STREET</t>
  </si>
  <si>
    <t>48162</t>
  </si>
  <si>
    <t>235226</t>
  </si>
  <si>
    <t>MEDILODGE OF GRAND BLANC</t>
  </si>
  <si>
    <t>11941 BELSAY RD</t>
  </si>
  <si>
    <t>235228</t>
  </si>
  <si>
    <t>CHERRY HILL FOR NURSING AND REHABILITATION</t>
  </si>
  <si>
    <t>38410 CHERRY HILL RD</t>
  </si>
  <si>
    <t>WESTLAND</t>
  </si>
  <si>
    <t>48185</t>
  </si>
  <si>
    <t>235232</t>
  </si>
  <si>
    <t>THE OASIS AT MONROE REHABILITATION AND NURSING CTR</t>
  </si>
  <si>
    <t>1215 N TELEGRAPH RD</t>
  </si>
  <si>
    <t>235234</t>
  </si>
  <si>
    <t>HERITAGE MANOR NURSING AND REHAB CENTER</t>
  </si>
  <si>
    <t>9500 GRAND RIVER AVE</t>
  </si>
  <si>
    <t>48204</t>
  </si>
  <si>
    <t>235236</t>
  </si>
  <si>
    <t>BURCHAM HILLS RETIREMENT CTR</t>
  </si>
  <si>
    <t>2700 BURCHAM DRIVE</t>
  </si>
  <si>
    <t>EAST LANSING</t>
  </si>
  <si>
    <t>48823</t>
  </si>
  <si>
    <t>235237</t>
  </si>
  <si>
    <t>CALHOUN COUNTY MEDICAL CARE FACILITY</t>
  </si>
  <si>
    <t>1150 E MICHIGAN AVE</t>
  </si>
  <si>
    <t>49014</t>
  </si>
  <si>
    <t>235238</t>
  </si>
  <si>
    <t>EVANGELICAL HOME - SALINE</t>
  </si>
  <si>
    <t>440 W RUSSELL</t>
  </si>
  <si>
    <t>SALINE</t>
  </si>
  <si>
    <t>48176</t>
  </si>
  <si>
    <t>235242</t>
  </si>
  <si>
    <t>BOULEVARD MANOR, LLC</t>
  </si>
  <si>
    <t>464 E GRAND BLVD</t>
  </si>
  <si>
    <t>48207</t>
  </si>
  <si>
    <t>235243</t>
  </si>
  <si>
    <t>MEDILODGE OF GTC</t>
  </si>
  <si>
    <t>2950 LAFRANIER RD</t>
  </si>
  <si>
    <t>49686</t>
  </si>
  <si>
    <t>235244</t>
  </si>
  <si>
    <t>CHRISTIAN PARK HEALTH CARE CENTER</t>
  </si>
  <si>
    <t>2415 5TH AVE SOUTH</t>
  </si>
  <si>
    <t>235245</t>
  </si>
  <si>
    <t>BRITTANY MANOR</t>
  </si>
  <si>
    <t>3615 E ASHMAN ST</t>
  </si>
  <si>
    <t>MIDLAND</t>
  </si>
  <si>
    <t>Midland</t>
  </si>
  <si>
    <t>48642</t>
  </si>
  <si>
    <t>235248</t>
  </si>
  <si>
    <t>FRIENDSHIP VILLAGE</t>
  </si>
  <si>
    <t>1400 N DRAKE RD</t>
  </si>
  <si>
    <t>49006</t>
  </si>
  <si>
    <t>235249</t>
  </si>
  <si>
    <t>ST FRANCIS HOME</t>
  </si>
  <si>
    <t>915 N RIVER RD</t>
  </si>
  <si>
    <t>48609</t>
  </si>
  <si>
    <t>235250</t>
  </si>
  <si>
    <t>SAMARITAS SENIOR LIVING SAGINAW</t>
  </si>
  <si>
    <t>3200 STATE ST</t>
  </si>
  <si>
    <t>235252</t>
  </si>
  <si>
    <t>LOURDES REHABILITATION AND HEALTHCARE CENTER</t>
  </si>
  <si>
    <t>2300 WATKINS LAKE RD</t>
  </si>
  <si>
    <t>48328</t>
  </si>
  <si>
    <t>235253</t>
  </si>
  <si>
    <t>LAURELS OF KENT (THE)</t>
  </si>
  <si>
    <t>350 N CENTER ST</t>
  </si>
  <si>
    <t>49331</t>
  </si>
  <si>
    <t>235254</t>
  </si>
  <si>
    <t>VISTA GRANDE VILLA</t>
  </si>
  <si>
    <t>2251 SPRINGPORT RD</t>
  </si>
  <si>
    <t>235256</t>
  </si>
  <si>
    <t>DIMONDALE NURSING CARE CENTER</t>
  </si>
  <si>
    <t>4000 N MICHIGAN ROAD</t>
  </si>
  <si>
    <t>DIMONDALE</t>
  </si>
  <si>
    <t>48821</t>
  </si>
  <si>
    <t>235257</t>
  </si>
  <si>
    <t>IRON CO MEDICAL CARE FACILITY</t>
  </si>
  <si>
    <t>1523 U S HIGHWAY 2</t>
  </si>
  <si>
    <t>CRYSTAL FALLS</t>
  </si>
  <si>
    <t>Iron</t>
  </si>
  <si>
    <t>49920</t>
  </si>
  <si>
    <t>235259</t>
  </si>
  <si>
    <t>WARREN WOODS HEALTH AND REHABILITATION CENTER</t>
  </si>
  <si>
    <t>11525 E TEN MILE RD</t>
  </si>
  <si>
    <t>48089</t>
  </si>
  <si>
    <t>235260</t>
  </si>
  <si>
    <t>REGENCY AT WATERFORD</t>
  </si>
  <si>
    <t>1901 N TELEGRAPH RD</t>
  </si>
  <si>
    <t>235261</t>
  </si>
  <si>
    <t>SKLD LEONARD</t>
  </si>
  <si>
    <t>1700 LEONARD ST N E</t>
  </si>
  <si>
    <t>235262</t>
  </si>
  <si>
    <t>WEST HICKORY HAVEN</t>
  </si>
  <si>
    <t>3310 W COMMERCE RD</t>
  </si>
  <si>
    <t>48380</t>
  </si>
  <si>
    <t>235263</t>
  </si>
  <si>
    <t>MEDILODGE OF STERLING HEIGHTS</t>
  </si>
  <si>
    <t>14151 E 15 MILE RD</t>
  </si>
  <si>
    <t>STERLING HEIGHTS</t>
  </si>
  <si>
    <t>48312</t>
  </si>
  <si>
    <t>235264</t>
  </si>
  <si>
    <t>ELY MANOR</t>
  </si>
  <si>
    <t>1200 ELY ST</t>
  </si>
  <si>
    <t>235266</t>
  </si>
  <si>
    <t>ADVANTAGE LIVING CENTER - SOUTHGATE</t>
  </si>
  <si>
    <t>15400 TRENTON ROAD</t>
  </si>
  <si>
    <t>SOUTHGATE</t>
  </si>
  <si>
    <t>48195</t>
  </si>
  <si>
    <t>235267</t>
  </si>
  <si>
    <t>1225 WOODWARD AVENUE</t>
  </si>
  <si>
    <t>KINGSFORD</t>
  </si>
  <si>
    <t>49801</t>
  </si>
  <si>
    <t>235269</t>
  </si>
  <si>
    <t>WELLSPRING LUTHERAN SERVICES</t>
  </si>
  <si>
    <t>725 W GENESEE</t>
  </si>
  <si>
    <t>235270</t>
  </si>
  <si>
    <t>SOUTH HAVEN NURSING AND REHABILITATION COMMUNITY</t>
  </si>
  <si>
    <t>850 PHILLIPS</t>
  </si>
  <si>
    <t>SOUTH HAVEN</t>
  </si>
  <si>
    <t>49090</t>
  </si>
  <si>
    <t>235274</t>
  </si>
  <si>
    <t>WELLSPRING LUTHERAN  NURSING AND REHAB SERVICES</t>
  </si>
  <si>
    <t>1236 S MONROE ST</t>
  </si>
  <si>
    <t>48161</t>
  </si>
  <si>
    <t>235279</t>
  </si>
  <si>
    <t>HOLT SENIOR CARE AND REHAB CENTER, L L C</t>
  </si>
  <si>
    <t>5091 WILLOUGHBY ROAD</t>
  </si>
  <si>
    <t>HOLT</t>
  </si>
  <si>
    <t>48842</t>
  </si>
  <si>
    <t>235280</t>
  </si>
  <si>
    <t>MEDILODGE OF ALPENA</t>
  </si>
  <si>
    <t>301 LONG RAPIDS RD</t>
  </si>
  <si>
    <t>ALPENA</t>
  </si>
  <si>
    <t>Alpena</t>
  </si>
  <si>
    <t>49707</t>
  </si>
  <si>
    <t>235281</t>
  </si>
  <si>
    <t>HASTINGS REHABILITATION AND HEALTHCARE CENTER</t>
  </si>
  <si>
    <t>240 E NORTH ST</t>
  </si>
  <si>
    <t>235282</t>
  </si>
  <si>
    <t>MEDILODGE OF KALAMAZOO</t>
  </si>
  <si>
    <t>1701 S 11TH ST</t>
  </si>
  <si>
    <t>49009</t>
  </si>
  <si>
    <t>235283</t>
  </si>
  <si>
    <t>MEDILODGE OF EAST LANSING</t>
  </si>
  <si>
    <t>1843 N HAGADORN RD</t>
  </si>
  <si>
    <t>235284</t>
  </si>
  <si>
    <t>MEDILODGE OF MIDLAND</t>
  </si>
  <si>
    <t>4900 HEDGEWOOD DR</t>
  </si>
  <si>
    <t>48640</t>
  </si>
  <si>
    <t>235285</t>
  </si>
  <si>
    <t>MEDILODGE OF LANSING</t>
  </si>
  <si>
    <t>731 STARKWEATHER DR</t>
  </si>
  <si>
    <t>48917</t>
  </si>
  <si>
    <t>235286</t>
  </si>
  <si>
    <t>MEDILODGE OF CASS CITY</t>
  </si>
  <si>
    <t>4782 HOSPITAL DR</t>
  </si>
  <si>
    <t>CASS CITY</t>
  </si>
  <si>
    <t>48726</t>
  </si>
  <si>
    <t>235287</t>
  </si>
  <si>
    <t>PROVINCIAL HOUSE OF ADRIAN</t>
  </si>
  <si>
    <t>700 LAKESHIRE TR</t>
  </si>
  <si>
    <t>235288</t>
  </si>
  <si>
    <t>MARVIN &amp; BETTY DANTO FAMILY HEALTH CARE CENTER</t>
  </si>
  <si>
    <t>6800 WEST MAPLE</t>
  </si>
  <si>
    <t>WEST BLOOMFIELD</t>
  </si>
  <si>
    <t>48322</t>
  </si>
  <si>
    <t>235289</t>
  </si>
  <si>
    <t>BORGESS GARDENS</t>
  </si>
  <si>
    <t>3057 GULL ROAD</t>
  </si>
  <si>
    <t>49048</t>
  </si>
  <si>
    <t>235290</t>
  </si>
  <si>
    <t>METRON OF GREENVILLE</t>
  </si>
  <si>
    <t>828 E WASHINGTON ST</t>
  </si>
  <si>
    <t>235292</t>
  </si>
  <si>
    <t>MEDILODGE OF SAULT STE MARIE</t>
  </si>
  <si>
    <t>1011 MERIDIAN RD</t>
  </si>
  <si>
    <t>SAULT SAINTE MARIE</t>
  </si>
  <si>
    <t>Chippewa</t>
  </si>
  <si>
    <t>49783</t>
  </si>
  <si>
    <t>235293</t>
  </si>
  <si>
    <t>MEDILODGE OF FARMINGTON</t>
  </si>
  <si>
    <t>34225 GRAND RIVER AVE</t>
  </si>
  <si>
    <t>48335</t>
  </si>
  <si>
    <t>235294</t>
  </si>
  <si>
    <t>METRON OF CEDAR SPRINGS</t>
  </si>
  <si>
    <t>400 JEFFREY</t>
  </si>
  <si>
    <t>CEDAR SPRINGS</t>
  </si>
  <si>
    <t>49319</t>
  </si>
  <si>
    <t>235295</t>
  </si>
  <si>
    <t>LAKEVIEW EXTENDED CARE AND REHAB</t>
  </si>
  <si>
    <t>210 SOUTH FIRST STREET</t>
  </si>
  <si>
    <t>HARBOR BEACH</t>
  </si>
  <si>
    <t>48441</t>
  </si>
  <si>
    <t>235296</t>
  </si>
  <si>
    <t>MEDILODGE OF SOUTHFIELD</t>
  </si>
  <si>
    <t>26715 GREENFIELD RD</t>
  </si>
  <si>
    <t>SOUTHFIELD</t>
  </si>
  <si>
    <t>48076</t>
  </si>
  <si>
    <t>235297</t>
  </si>
  <si>
    <t>RIVERGATE HEALTH CARE CENTER</t>
  </si>
  <si>
    <t>14041 PENNSYLVANIA RD</t>
  </si>
  <si>
    <t>RIVERVIEW</t>
  </si>
  <si>
    <t>48193</t>
  </si>
  <si>
    <t>235298</t>
  </si>
  <si>
    <t>FATHER MURRAY, A VILLA CENTER</t>
  </si>
  <si>
    <t>8444 ENGLEMAN</t>
  </si>
  <si>
    <t>CENTER LINE</t>
  </si>
  <si>
    <t>48015</t>
  </si>
  <si>
    <t>235299</t>
  </si>
  <si>
    <t>LAURELS OF BEDFORD (THE)</t>
  </si>
  <si>
    <t>270 N BEDFORD RD</t>
  </si>
  <si>
    <t>235300</t>
  </si>
  <si>
    <t>MEDILODGE OF TAYLOR</t>
  </si>
  <si>
    <t>23600 NORTHLINE RD</t>
  </si>
  <si>
    <t>48180</t>
  </si>
  <si>
    <t>235301</t>
  </si>
  <si>
    <t>SANCTUARY AT MCAULEY</t>
  </si>
  <si>
    <t>1380 E SHERMAN BLVD</t>
  </si>
  <si>
    <t>49444</t>
  </si>
  <si>
    <t>235302</t>
  </si>
  <si>
    <t>LAURELS OF COLDWATER,THE</t>
  </si>
  <si>
    <t>90 N MICHIGAN AVE</t>
  </si>
  <si>
    <t>235310</t>
  </si>
  <si>
    <t>PORTER HILLS HEALTH CENTER</t>
  </si>
  <si>
    <t>3600 FULTON ST E</t>
  </si>
  <si>
    <t>235311</t>
  </si>
  <si>
    <t>ALAMO NURSING HOME INC</t>
  </si>
  <si>
    <t>8290 W C AVE</t>
  </si>
  <si>
    <t>235312</t>
  </si>
  <si>
    <t>METRON OF BIG RAPIDS</t>
  </si>
  <si>
    <t>725 W FULLER</t>
  </si>
  <si>
    <t>BIG RAPIDS</t>
  </si>
  <si>
    <t>Mecosta</t>
  </si>
  <si>
    <t>49307</t>
  </si>
  <si>
    <t>235313</t>
  </si>
  <si>
    <t>LAURELS OF SANDY CREEK (THE)</t>
  </si>
  <si>
    <t>425 E ELM ST</t>
  </si>
  <si>
    <t>49348</t>
  </si>
  <si>
    <t>235319</t>
  </si>
  <si>
    <t>REGENCY AT ST CLAIR SHORES</t>
  </si>
  <si>
    <t>22700 GREATER MACK AVE</t>
  </si>
  <si>
    <t>SAINT CLAIR SHORES</t>
  </si>
  <si>
    <t>48080</t>
  </si>
  <si>
    <t>235320</t>
  </si>
  <si>
    <t>LAHSER HILLS CARE CENTRE</t>
  </si>
  <si>
    <t>25300 LAHSER RD</t>
  </si>
  <si>
    <t>48034</t>
  </si>
  <si>
    <t>235321</t>
  </si>
  <si>
    <t>MARQUETTE COUNTY MEDICAL CARE FACILITY</t>
  </si>
  <si>
    <t>200 W SAGINAW ST</t>
  </si>
  <si>
    <t>ISHPEMING</t>
  </si>
  <si>
    <t>Marquette</t>
  </si>
  <si>
    <t>49849</t>
  </si>
  <si>
    <t>235322</t>
  </si>
  <si>
    <t>OAKRIDGE MANOR NURSING &amp; REHAB CENTER LLC</t>
  </si>
  <si>
    <t>3161 HILTON RD</t>
  </si>
  <si>
    <t>FERNDALE</t>
  </si>
  <si>
    <t>48220</t>
  </si>
  <si>
    <t>235324</t>
  </si>
  <si>
    <t>RIVERSIDE HEALTHCARE CENTER</t>
  </si>
  <si>
    <t>1149 WEST MONROE RD</t>
  </si>
  <si>
    <t>SAINT LOUIS</t>
  </si>
  <si>
    <t>48880</t>
  </si>
  <si>
    <t>235325</t>
  </si>
  <si>
    <t>THE VILLA AT CITY CENTER</t>
  </si>
  <si>
    <t>11700 E TEN MILE RD</t>
  </si>
  <si>
    <t>235327</t>
  </si>
  <si>
    <t>LAURELS OF HUDSONVILLE (THE)</t>
  </si>
  <si>
    <t>3650 VAN BUREN</t>
  </si>
  <si>
    <t>HUDSONVILLE</t>
  </si>
  <si>
    <t>49426</t>
  </si>
  <si>
    <t>235330</t>
  </si>
  <si>
    <t>MEDILODGE OF LIVINGSTON</t>
  </si>
  <si>
    <t>3003 W GRAND RIVER</t>
  </si>
  <si>
    <t>HOWELL</t>
  </si>
  <si>
    <t>48843</t>
  </si>
  <si>
    <t>235331</t>
  </si>
  <si>
    <t>MEDILODGE OF HOWELL</t>
  </si>
  <si>
    <t>1333 W GRAND RIVER</t>
  </si>
  <si>
    <t>235332</t>
  </si>
  <si>
    <t>WESTLAND, A VILLA CENTER</t>
  </si>
  <si>
    <t>36137 W WARREN</t>
  </si>
  <si>
    <t>235333</t>
  </si>
  <si>
    <t>REGENCY, A VILLA CENTER</t>
  </si>
  <si>
    <t>12575 S TELEGRAPH RD</t>
  </si>
  <si>
    <t>235335</t>
  </si>
  <si>
    <t>GLADWIN NURSING AND REHABILITATION COMMUNITY</t>
  </si>
  <si>
    <t>3270 PRATT LAKE RD</t>
  </si>
  <si>
    <t>GLADWIN</t>
  </si>
  <si>
    <t>Gladwin</t>
  </si>
  <si>
    <t>48624</t>
  </si>
  <si>
    <t>235336</t>
  </si>
  <si>
    <t>MEDILODGE OF TRAVERSE CITY</t>
  </si>
  <si>
    <t>2585 S LAFRANIER RD</t>
  </si>
  <si>
    <t>235339</t>
  </si>
  <si>
    <t>EDISON CHRISTIAN HEALTH CENTER</t>
  </si>
  <si>
    <t>1000 EDISON AVE NW</t>
  </si>
  <si>
    <t>49504</t>
  </si>
  <si>
    <t>235343</t>
  </si>
  <si>
    <t>KITH HAVEN</t>
  </si>
  <si>
    <t>G 1069 BALLENGER HWY</t>
  </si>
  <si>
    <t>48504</t>
  </si>
  <si>
    <t>235345</t>
  </si>
  <si>
    <t>FROH COMMUNITY HOME</t>
  </si>
  <si>
    <t>307 N FRANKS AVENUE</t>
  </si>
  <si>
    <t>STURGIS</t>
  </si>
  <si>
    <t>49091</t>
  </si>
  <si>
    <t>235347</t>
  </si>
  <si>
    <t>SKLD ZEELAND</t>
  </si>
  <si>
    <t>285 N STATE ST</t>
  </si>
  <si>
    <t>ZEELAND</t>
  </si>
  <si>
    <t>49464</t>
  </si>
  <si>
    <t>235348</t>
  </si>
  <si>
    <t>CRESTMONT NURSING CARE CENTER</t>
  </si>
  <si>
    <t>111 TREALOUT DR</t>
  </si>
  <si>
    <t>FENTON</t>
  </si>
  <si>
    <t>48430</t>
  </si>
  <si>
    <t>235349</t>
  </si>
  <si>
    <t>THE LIGHTHOUSE AT ISHPEMING HEALTH AND REHAB</t>
  </si>
  <si>
    <t>435 STONEVILLE RD</t>
  </si>
  <si>
    <t>235350</t>
  </si>
  <si>
    <t>MEDILODGE OF GAYLORD</t>
  </si>
  <si>
    <t>508 RANDOM LANE</t>
  </si>
  <si>
    <t>235351</t>
  </si>
  <si>
    <t>SKLD PLYMOUTH</t>
  </si>
  <si>
    <t>105 HAGGERTY RD</t>
  </si>
  <si>
    <t>48170</t>
  </si>
  <si>
    <t>235352</t>
  </si>
  <si>
    <t>CASS COUNTY MEDICAL CARE FACIL</t>
  </si>
  <si>
    <t>23770 HOSPITAL ST</t>
  </si>
  <si>
    <t>CASSOPOLIS</t>
  </si>
  <si>
    <t>49031</t>
  </si>
  <si>
    <t>235354</t>
  </si>
  <si>
    <t>GRACE HEALTHCARE OF THREE RIVERS</t>
  </si>
  <si>
    <t>55378 WILBUR RD</t>
  </si>
  <si>
    <t>49093</t>
  </si>
  <si>
    <t>235355</t>
  </si>
  <si>
    <t>METRON OF LAMONT</t>
  </si>
  <si>
    <t>13030 COMMERCIAL ST</t>
  </si>
  <si>
    <t>LAMONT</t>
  </si>
  <si>
    <t>49430</t>
  </si>
  <si>
    <t>235356</t>
  </si>
  <si>
    <t>MEDILODGE AT THE SHORE</t>
  </si>
  <si>
    <t>900 S BEACON BLVD</t>
  </si>
  <si>
    <t>GRAND HAVEN</t>
  </si>
  <si>
    <t>49417</t>
  </si>
  <si>
    <t>235357</t>
  </si>
  <si>
    <t>METRON OF BELDING</t>
  </si>
  <si>
    <t>414 E STATE ST</t>
  </si>
  <si>
    <t>BELDING</t>
  </si>
  <si>
    <t>48809</t>
  </si>
  <si>
    <t>235358</t>
  </si>
  <si>
    <t>MEDILODGE OF LUDINGTON</t>
  </si>
  <si>
    <t>1000 E TINKHAM AVE</t>
  </si>
  <si>
    <t>235359</t>
  </si>
  <si>
    <t>FAITH HAVEN SENIOR CARE CENTRE</t>
  </si>
  <si>
    <t>6531 W MICHIGAN AVENUE</t>
  </si>
  <si>
    <t>235360</t>
  </si>
  <si>
    <t>ARBOR MANOR CARE CENTER</t>
  </si>
  <si>
    <t>151 2ND ST</t>
  </si>
  <si>
    <t>SPRING ARBOR</t>
  </si>
  <si>
    <t>49283</t>
  </si>
  <si>
    <t>235361</t>
  </si>
  <si>
    <t>CHALET OF NILES, LLC</t>
  </si>
  <si>
    <t>911 S 3RD ST</t>
  </si>
  <si>
    <t>49120</t>
  </si>
  <si>
    <t>235363</t>
  </si>
  <si>
    <t>HERITAGE MANOR HEALTHCARE CENT</t>
  </si>
  <si>
    <t>G 3201 BEECHER RD</t>
  </si>
  <si>
    <t>48532</t>
  </si>
  <si>
    <t>235365</t>
  </si>
  <si>
    <t>SKLD LIVONIA</t>
  </si>
  <si>
    <t>29270 MORLOCK</t>
  </si>
  <si>
    <t>48152</t>
  </si>
  <si>
    <t>235366</t>
  </si>
  <si>
    <t>METRON OF FOREST HILLS</t>
  </si>
  <si>
    <t>1095 MEDICAL PARK DR</t>
  </si>
  <si>
    <t>49506</t>
  </si>
  <si>
    <t>235367</t>
  </si>
  <si>
    <t>NORLITE NURSING CENTER</t>
  </si>
  <si>
    <t>701 HOMESTEAD ST</t>
  </si>
  <si>
    <t>49855</t>
  </si>
  <si>
    <t>235369</t>
  </si>
  <si>
    <t>MARWOOD MANOR NURSING HOME</t>
  </si>
  <si>
    <t>1300 BEARD ST</t>
  </si>
  <si>
    <t>PORT HURON</t>
  </si>
  <si>
    <t>48060</t>
  </si>
  <si>
    <t>235370</t>
  </si>
  <si>
    <t>MEDILODGE OF ST CLAIR</t>
  </si>
  <si>
    <t>4220 S HOSPITAL DR</t>
  </si>
  <si>
    <t>EAST CHINA</t>
  </si>
  <si>
    <t>48054</t>
  </si>
  <si>
    <t>235371</t>
  </si>
  <si>
    <t>MEDILODGE OF YALE, INC</t>
  </si>
  <si>
    <t>90 JEAN ST</t>
  </si>
  <si>
    <t>YALE</t>
  </si>
  <si>
    <t>48097</t>
  </si>
  <si>
    <t>235372</t>
  </si>
  <si>
    <t>THE BAY AT CRANBROOK HEALTH &amp; REHABILITATION CTR</t>
  </si>
  <si>
    <t>5000 E SEVEN MILE RD</t>
  </si>
  <si>
    <t>48234</t>
  </si>
  <si>
    <t>235373</t>
  </si>
  <si>
    <t>NORTH OTTAWA CARE CENTER</t>
  </si>
  <si>
    <t>18525 WOODLAND RIDGE DRIVE</t>
  </si>
  <si>
    <t>SPRING LAKE</t>
  </si>
  <si>
    <t>49456</t>
  </si>
  <si>
    <t>235374</t>
  </si>
  <si>
    <t>WEST OAKS SENIOR CARE &amp; REHAB CENTER</t>
  </si>
  <si>
    <t>22355 W EIGHT MILE RD</t>
  </si>
  <si>
    <t>48219</t>
  </si>
  <si>
    <t>235375</t>
  </si>
  <si>
    <t>APPLEWOOD NURSING CENTER INC</t>
  </si>
  <si>
    <t>18500 VAN HORN RD</t>
  </si>
  <si>
    <t>WOODHAVEN</t>
  </si>
  <si>
    <t>235376</t>
  </si>
  <si>
    <t>BELLE FOUNTAIN NURSING &amp; REHABILITATION CENTER</t>
  </si>
  <si>
    <t>18591 QUARRY RD</t>
  </si>
  <si>
    <t>48192</t>
  </si>
  <si>
    <t>235377</t>
  </si>
  <si>
    <t>VALLEY VIEW CARE CENTER</t>
  </si>
  <si>
    <t>1050 FOUR MILE NW</t>
  </si>
  <si>
    <t>49544</t>
  </si>
  <si>
    <t>235378</t>
  </si>
  <si>
    <t>RESTHAVEN CARE CENTER</t>
  </si>
  <si>
    <t>280 W 40TH ST</t>
  </si>
  <si>
    <t>235379</t>
  </si>
  <si>
    <t>MEDILODGE OF TAWAS CITY</t>
  </si>
  <si>
    <t>400 NORTH STREET WEST</t>
  </si>
  <si>
    <t>235380</t>
  </si>
  <si>
    <t>THE VILLA AT ROSE CITY</t>
  </si>
  <si>
    <t>517 W PAGE ST</t>
  </si>
  <si>
    <t>ROSE CITY</t>
  </si>
  <si>
    <t>Ogemaw</t>
  </si>
  <si>
    <t>48654</t>
  </si>
  <si>
    <t>235381</t>
  </si>
  <si>
    <t>CHIPPEWA COUNTY WAR MEM HOSP LTCU</t>
  </si>
  <si>
    <t>500 OSBORN BLVD</t>
  </si>
  <si>
    <t>235382</t>
  </si>
  <si>
    <t>HAMILTON NURSING HOME</t>
  </si>
  <si>
    <t>590 E GRAND BLVD</t>
  </si>
  <si>
    <t>235383</t>
  </si>
  <si>
    <t>ST JOSEPH'S, A VILLA CENTER</t>
  </si>
  <si>
    <t>9400 CONANT STREET</t>
  </si>
  <si>
    <t>HAMTRAMCK</t>
  </si>
  <si>
    <t>48212</t>
  </si>
  <si>
    <t>235384</t>
  </si>
  <si>
    <t>SCHNEPP SENIOR CARE AND REHAB CENTER</t>
  </si>
  <si>
    <t>427 E WASHINGTON</t>
  </si>
  <si>
    <t>235385</t>
  </si>
  <si>
    <t>LAURELS OF MT. PLEASANT (THE)</t>
  </si>
  <si>
    <t>400 SOUTH CRAPO ST</t>
  </si>
  <si>
    <t>235388</t>
  </si>
  <si>
    <t>BAY SHORES SENIOR CARE AND REHAB CENTER</t>
  </si>
  <si>
    <t>3254 E MIDLAND RD</t>
  </si>
  <si>
    <t>BAY CITY</t>
  </si>
  <si>
    <t>48706</t>
  </si>
  <si>
    <t>235395</t>
  </si>
  <si>
    <t>HEARTLAND HEALTH CARE CENTER-THREE RIVERS</t>
  </si>
  <si>
    <t>517 S ERIE ST</t>
  </si>
  <si>
    <t>235396</t>
  </si>
  <si>
    <t>THE VILLA AT SILVERBELL ESTATES</t>
  </si>
  <si>
    <t>1255 W SILVERBELL RD</t>
  </si>
  <si>
    <t>ORION</t>
  </si>
  <si>
    <t>48359</t>
  </si>
  <si>
    <t>235399</t>
  </si>
  <si>
    <t>MEDILODGE OF PORTAGE</t>
  </si>
  <si>
    <t>7855 CURRIER DR</t>
  </si>
  <si>
    <t>49002</t>
  </si>
  <si>
    <t>235400</t>
  </si>
  <si>
    <t>1390 MAPLE DRIVE</t>
  </si>
  <si>
    <t>Oscoda</t>
  </si>
  <si>
    <t>48621</t>
  </si>
  <si>
    <t>235401</t>
  </si>
  <si>
    <t>CLARK RETIREMENT COMMUNITY</t>
  </si>
  <si>
    <t>1551 FRANKLIN STREET, SE</t>
  </si>
  <si>
    <t>235402</t>
  </si>
  <si>
    <t>THE VILLA AT GREAT LAKES CROSSING</t>
  </si>
  <si>
    <t>22811 W SEVEN MILE RD</t>
  </si>
  <si>
    <t>235405</t>
  </si>
  <si>
    <t>CLINTON AIRE HEALTHCARE CENTER</t>
  </si>
  <si>
    <t>17001 17 MILE RD</t>
  </si>
  <si>
    <t>CLINTON TOWNSHIP</t>
  </si>
  <si>
    <t>48038</t>
  </si>
  <si>
    <t>235407</t>
  </si>
  <si>
    <t>KALKASKA MEMORIAL HEALTH CENTER</t>
  </si>
  <si>
    <t>419 S CORAL ST</t>
  </si>
  <si>
    <t>KALKASKA</t>
  </si>
  <si>
    <t>Kalkaska</t>
  </si>
  <si>
    <t>49646</t>
  </si>
  <si>
    <t>235408</t>
  </si>
  <si>
    <t>ST ANTHONY HEALTHCARE CENTER</t>
  </si>
  <si>
    <t>31830 RYAN RD</t>
  </si>
  <si>
    <t>48092</t>
  </si>
  <si>
    <t>235410</t>
  </si>
  <si>
    <t>MEDILODGE OF MUNISING</t>
  </si>
  <si>
    <t>300 W CITY PARK DR</t>
  </si>
  <si>
    <t>MUNISING</t>
  </si>
  <si>
    <t>Alger</t>
  </si>
  <si>
    <t>49862</t>
  </si>
  <si>
    <t>235411</t>
  </si>
  <si>
    <t>HEARTLAND HEALTH CARE CENTER-HAMPTON</t>
  </si>
  <si>
    <t>800 MULHOLLAND RD</t>
  </si>
  <si>
    <t>48708</t>
  </si>
  <si>
    <t>235412</t>
  </si>
  <si>
    <t>THE VILLA AT TRAVERSE POINT</t>
  </si>
  <si>
    <t>2828 CONCORD ST</t>
  </si>
  <si>
    <t>235414</t>
  </si>
  <si>
    <t>THE VILLA AT WEST BRANCH</t>
  </si>
  <si>
    <t>445 S VALLEY ST</t>
  </si>
  <si>
    <t>48661</t>
  </si>
  <si>
    <t>235416</t>
  </si>
  <si>
    <t>MEDILODGE OF STERLING</t>
  </si>
  <si>
    <t>500 SCHOOL RD</t>
  </si>
  <si>
    <t>48659</t>
  </si>
  <si>
    <t>235421</t>
  </si>
  <si>
    <t>MEDILODGE OF PORT HURON</t>
  </si>
  <si>
    <t>5635 LAKESHORE</t>
  </si>
  <si>
    <t>FORT GRATIOT</t>
  </si>
  <si>
    <t>48059</t>
  </si>
  <si>
    <t>235422</t>
  </si>
  <si>
    <t>EASTWOOD CONVALESCENT CENTER</t>
  </si>
  <si>
    <t>626 E GRAND BLVD</t>
  </si>
  <si>
    <t>235423</t>
  </si>
  <si>
    <t>MEDILODGE OF HILLMAN</t>
  </si>
  <si>
    <t>631 CARING ST</t>
  </si>
  <si>
    <t>HILLMAN</t>
  </si>
  <si>
    <t>Montmorency</t>
  </si>
  <si>
    <t>49746</t>
  </si>
  <si>
    <t>235427</t>
  </si>
  <si>
    <t>AUTUMN WOODS RESIDENTIAL HLTH</t>
  </si>
  <si>
    <t>29800 HOOVER RD</t>
  </si>
  <si>
    <t>48093</t>
  </si>
  <si>
    <t>235428</t>
  </si>
  <si>
    <t>HEARTLAND HEALTH CARE CENTER-DEARBORN HEIGHTS</t>
  </si>
  <si>
    <t>26001 FORD RD</t>
  </si>
  <si>
    <t>DEARBORN HEIGHTS</t>
  </si>
  <si>
    <t>48127</t>
  </si>
  <si>
    <t>235429</t>
  </si>
  <si>
    <t>THE VILLA AT THE BAY</t>
  </si>
  <si>
    <t>1500 SPRING ST</t>
  </si>
  <si>
    <t>PETOSKEY</t>
  </si>
  <si>
    <t>49770</t>
  </si>
  <si>
    <t>235430</t>
  </si>
  <si>
    <t>THE NEIGHBORHOODS OF WHITE LAKE</t>
  </si>
  <si>
    <t>10770 ELIZABETH LAKE ROAD</t>
  </si>
  <si>
    <t>WHITE LAKE</t>
  </si>
  <si>
    <t>48386</t>
  </si>
  <si>
    <t>235431</t>
  </si>
  <si>
    <t>SANCTUARY AT THE PARK</t>
  </si>
  <si>
    <t>570 S HARVEY STREET</t>
  </si>
  <si>
    <t>235432</t>
  </si>
  <si>
    <t>GRAYLING NURSING &amp; REHAB COMMUNITY</t>
  </si>
  <si>
    <t>331 MEADOWS DRIVE</t>
  </si>
  <si>
    <t>235433</t>
  </si>
  <si>
    <t>GREENFIELD REHAB AND NURSING CENTER</t>
  </si>
  <si>
    <t>3030 GREENFIELD AVE</t>
  </si>
  <si>
    <t>ROYAL OAK</t>
  </si>
  <si>
    <t>48073</t>
  </si>
  <si>
    <t>235434</t>
  </si>
  <si>
    <t>BRONSON COMMONS</t>
  </si>
  <si>
    <t>23332 RED ARROW HIGHWAY</t>
  </si>
  <si>
    <t>MATTAWAN</t>
  </si>
  <si>
    <t>49071</t>
  </si>
  <si>
    <t>235438</t>
  </si>
  <si>
    <t>AUTUMNWOOD OF MCBAIN</t>
  </si>
  <si>
    <t>220 HUGHSTON ST</t>
  </si>
  <si>
    <t>MC BAIN</t>
  </si>
  <si>
    <t>Missaukee</t>
  </si>
  <si>
    <t>49657</t>
  </si>
  <si>
    <t>235439</t>
  </si>
  <si>
    <t>HEARTLAND HEALTH CARE CENTER-ALLEN PARK</t>
  </si>
  <si>
    <t>9150 ALLEN RD</t>
  </si>
  <si>
    <t>ALLEN PARK</t>
  </si>
  <si>
    <t>48101</t>
  </si>
  <si>
    <t>235440</t>
  </si>
  <si>
    <t>HOLLAND HOME - RAYBROOK MANOR</t>
  </si>
  <si>
    <t>2121 RAYBROOK SE</t>
  </si>
  <si>
    <t>235441</t>
  </si>
  <si>
    <t>SKLD WYOMING</t>
  </si>
  <si>
    <t>625 36TH ST SW</t>
  </si>
  <si>
    <t>WYOMING</t>
  </si>
  <si>
    <t>49509</t>
  </si>
  <si>
    <t>235442</t>
  </si>
  <si>
    <t>GREAT LAKES REHAB CENTER</t>
  </si>
  <si>
    <t>4180 TITTABAWASSEE ROAD</t>
  </si>
  <si>
    <t>48604</t>
  </si>
  <si>
    <t>235443</t>
  </si>
  <si>
    <t>SHOREPOINTE NURSING CENTER</t>
  </si>
  <si>
    <t>26001 EAST JEFFERSON AVENUE</t>
  </si>
  <si>
    <t>48081</t>
  </si>
  <si>
    <t>235444</t>
  </si>
  <si>
    <t>16588 SCHAEFER</t>
  </si>
  <si>
    <t>235445</t>
  </si>
  <si>
    <t>FAIRLANE SENIOR CARE AND REHAB CENTER</t>
  </si>
  <si>
    <t>15750 JOY</t>
  </si>
  <si>
    <t>48228</t>
  </si>
  <si>
    <t>235446</t>
  </si>
  <si>
    <t>AUTUMNWOOD OF DECKERVILLE</t>
  </si>
  <si>
    <t>3387 ELLA ST</t>
  </si>
  <si>
    <t>DECKERVILLE</t>
  </si>
  <si>
    <t>48427</t>
  </si>
  <si>
    <t>235447</t>
  </si>
  <si>
    <t>GRACE OF DOUGLAS</t>
  </si>
  <si>
    <t>243 WILEY ROAD, PO BOX 217</t>
  </si>
  <si>
    <t>49406</t>
  </si>
  <si>
    <t>235450</t>
  </si>
  <si>
    <t>ALLENDALE NURSING AND REHABILITATION COMMUNITY</t>
  </si>
  <si>
    <t>11007 RADCLIFF DR</t>
  </si>
  <si>
    <t>ALLENDALE</t>
  </si>
  <si>
    <t>49401</t>
  </si>
  <si>
    <t>235451</t>
  </si>
  <si>
    <t>THE OAKS AT NORTHPOINTE WOODS</t>
  </si>
  <si>
    <t>706 NORTH AVENUE</t>
  </si>
  <si>
    <t>235452</t>
  </si>
  <si>
    <t>REGENCY HEIGHTS-DETROIT</t>
  </si>
  <si>
    <t>19100 WEST SEVEN MILE ROAD</t>
  </si>
  <si>
    <t>235453</t>
  </si>
  <si>
    <t>SANCTUARY AT FRASER VILLA</t>
  </si>
  <si>
    <t>33300 UTICA RD</t>
  </si>
  <si>
    <t>FRASER</t>
  </si>
  <si>
    <t>48026</t>
  </si>
  <si>
    <t>235454</t>
  </si>
  <si>
    <t>THE BAY AT ELMWOOD HEALTH &amp; REHABILITATION CENTER</t>
  </si>
  <si>
    <t>1881 E GRAND BLVD</t>
  </si>
  <si>
    <t>48211</t>
  </si>
  <si>
    <t>235456</t>
  </si>
  <si>
    <t>COURTNEY MANOR</t>
  </si>
  <si>
    <t>1167 E HOPSON STREET</t>
  </si>
  <si>
    <t>235458</t>
  </si>
  <si>
    <t>SAMARITAS SENIOR LIVING GRAND RAPIDS LODGE</t>
  </si>
  <si>
    <t>1950 32ND ST S E</t>
  </si>
  <si>
    <t>235459</t>
  </si>
  <si>
    <t>ALTERCARE OF BIG RAPIDS CTR FOR REHAB &amp; NURSING CA</t>
  </si>
  <si>
    <t>805 WEST AVE</t>
  </si>
  <si>
    <t>235460</t>
  </si>
  <si>
    <t>PAUL OLIVER MEMORIAL HOSPITAL LTCU</t>
  </si>
  <si>
    <t>224 PARK AVE</t>
  </si>
  <si>
    <t>235461</t>
  </si>
  <si>
    <t>CLARKSTON SPECIALTY HEALTHCARE CENTER</t>
  </si>
  <si>
    <t>4800 CLINTONVILLE RD</t>
  </si>
  <si>
    <t>CLARKSTON</t>
  </si>
  <si>
    <t>48346</t>
  </si>
  <si>
    <t>235462</t>
  </si>
  <si>
    <t>BEAUMONT REHAB &amp; CONTINUING CARE FARMINGTON HILLS</t>
  </si>
  <si>
    <t>21450 ARCHWOOD CIRCLE</t>
  </si>
  <si>
    <t>FARMINGTON HILLS</t>
  </si>
  <si>
    <t>48336</t>
  </si>
  <si>
    <t>235463</t>
  </si>
  <si>
    <t>THE VILLA AT THE PARK</t>
  </si>
  <si>
    <t>111 FORD AVE</t>
  </si>
  <si>
    <t>48203</t>
  </si>
  <si>
    <t>235464</t>
  </si>
  <si>
    <t>NORTH WOODS NURSING CENTER</t>
  </si>
  <si>
    <t>2532 CADILLAC DR</t>
  </si>
  <si>
    <t>FARWELL</t>
  </si>
  <si>
    <t>48622</t>
  </si>
  <si>
    <t>235467</t>
  </si>
  <si>
    <t>FOUR CHAPLAINS NRSG CARE CTR</t>
  </si>
  <si>
    <t>28349 JOY RD</t>
  </si>
  <si>
    <t>235468</t>
  </si>
  <si>
    <t>THE BAY AT WOODWARD HEALTH &amp; REHABILITATION CENTER</t>
  </si>
  <si>
    <t>9146 WOODWARD AVE</t>
  </si>
  <si>
    <t>48202</t>
  </si>
  <si>
    <t>235470</t>
  </si>
  <si>
    <t>BELLBROOK</t>
  </si>
  <si>
    <t>873 W AVON RD</t>
  </si>
  <si>
    <t>48307</t>
  </si>
  <si>
    <t>235471</t>
  </si>
  <si>
    <t>LIFE CARE CENTER OF PLAINWELL</t>
  </si>
  <si>
    <t>320 BRIGHAM ST</t>
  </si>
  <si>
    <t>PLAINWELL</t>
  </si>
  <si>
    <t>49080</t>
  </si>
  <si>
    <t>235472</t>
  </si>
  <si>
    <t>MEMORIAL HEALTHCARE CENTER LTC</t>
  </si>
  <si>
    <t>826 W KING ST</t>
  </si>
  <si>
    <t>235473</t>
  </si>
  <si>
    <t>MEDILODGE OF SHORELINE</t>
  </si>
  <si>
    <t>14900 SHORE LINE DR</t>
  </si>
  <si>
    <t>48313</t>
  </si>
  <si>
    <t>235475</t>
  </si>
  <si>
    <t>BEACONSHIRE NURSING CENTRE</t>
  </si>
  <si>
    <t>21630 HESSEL</t>
  </si>
  <si>
    <t>235476</t>
  </si>
  <si>
    <t>RIVERVIEW HEALTH AND REHAB CENTER NORTH</t>
  </si>
  <si>
    <t>18300 E WARREN</t>
  </si>
  <si>
    <t>48224</t>
  </si>
  <si>
    <t>235477</t>
  </si>
  <si>
    <t>POMEROY LIVING ROCHESTER SKILLED REHABILITATION</t>
  </si>
  <si>
    <t>3500 WEST SOUTH BLVD</t>
  </si>
  <si>
    <t>235479</t>
  </si>
  <si>
    <t>REGENCY AT LIVONIA</t>
  </si>
  <si>
    <t>14900 MIDDLEBELT RD</t>
  </si>
  <si>
    <t>235480</t>
  </si>
  <si>
    <t>ADVANTAGE LIVING CENTER - HARPER WOODS</t>
  </si>
  <si>
    <t>19840 HARPER AVE</t>
  </si>
  <si>
    <t>HARPER WOODS</t>
  </si>
  <si>
    <t>48225</t>
  </si>
  <si>
    <t>235481</t>
  </si>
  <si>
    <t>LAKE ORION NURSING CENTER</t>
  </si>
  <si>
    <t>585 EAST FLINT STREET</t>
  </si>
  <si>
    <t>LAKE ORION</t>
  </si>
  <si>
    <t>48362</t>
  </si>
  <si>
    <t>235482</t>
  </si>
  <si>
    <t>FENTON HEALTHCARE</t>
  </si>
  <si>
    <t>512 BEACH ST</t>
  </si>
  <si>
    <t>235483</t>
  </si>
  <si>
    <t>LAURELS OF GALESBURG (THE)</t>
  </si>
  <si>
    <t>1080 N 35TH STREET</t>
  </si>
  <si>
    <t>49053</t>
  </si>
  <si>
    <t>235484</t>
  </si>
  <si>
    <t>POMEROY LIVING STERLING SKILLED REHABILITATION</t>
  </si>
  <si>
    <t>34643 KETSIN DRIVE</t>
  </si>
  <si>
    <t>48310</t>
  </si>
  <si>
    <t>235485</t>
  </si>
  <si>
    <t>GLADWIN PINES NURSING AND REHABILITATION CENTER</t>
  </si>
  <si>
    <t>449 QUARTER STREET</t>
  </si>
  <si>
    <t>235486</t>
  </si>
  <si>
    <t>MEDILODGE OF RICHMOND</t>
  </si>
  <si>
    <t>34901 DIVISION RD</t>
  </si>
  <si>
    <t>48062</t>
  </si>
  <si>
    <t>235487</t>
  </si>
  <si>
    <t>SKLD WEST BLOOMFIELD</t>
  </si>
  <si>
    <t>6950 FARMINGTON RD</t>
  </si>
  <si>
    <t>235488</t>
  </si>
  <si>
    <t>WEST BLOOMFIELD HEALTH AND REHABILITATION CENTER</t>
  </si>
  <si>
    <t>6445 W MAPLE</t>
  </si>
  <si>
    <t>235489</t>
  </si>
  <si>
    <t>THE VILLA AT GREEN LAKE ESTATES</t>
  </si>
  <si>
    <t>6470 ALDEN DR</t>
  </si>
  <si>
    <t>ORCHARD LAKE</t>
  </si>
  <si>
    <t>48324</t>
  </si>
  <si>
    <t>235490</t>
  </si>
  <si>
    <t>MEDILODGE OF MT PLEASANT</t>
  </si>
  <si>
    <t>1524 PORTABELLA RD</t>
  </si>
  <si>
    <t>235491</t>
  </si>
  <si>
    <t>ADVANTAGE LIVING CENTER - ROSEVILLE</t>
  </si>
  <si>
    <t>25375 KELLY RD</t>
  </si>
  <si>
    <t>48066</t>
  </si>
  <si>
    <t>235492</t>
  </si>
  <si>
    <t>SHEFFIELD MANOR NURSING &amp; REHAB CENTER</t>
  </si>
  <si>
    <t>15311 SCHAEFER RD</t>
  </si>
  <si>
    <t>48227</t>
  </si>
  <si>
    <t>235495</t>
  </si>
  <si>
    <t>MEDILODGE OF MARSHALL</t>
  </si>
  <si>
    <t>879 EAST MICHIGAN AVE</t>
  </si>
  <si>
    <t>235498</t>
  </si>
  <si>
    <t>BOULEVARD TEMPLE CARE CENTER, LLC</t>
  </si>
  <si>
    <t>2567 WEST GRAND BOULEVARD</t>
  </si>
  <si>
    <t>48208</t>
  </si>
  <si>
    <t>235499</t>
  </si>
  <si>
    <t>GRAND OAKS NURSING CENTER</t>
  </si>
  <si>
    <t>600 DENMARK ST</t>
  </si>
  <si>
    <t>49304</t>
  </si>
  <si>
    <t>235500</t>
  </si>
  <si>
    <t>OMNI CONTINUING CARE</t>
  </si>
  <si>
    <t>5201 CONNER</t>
  </si>
  <si>
    <t>48213</t>
  </si>
  <si>
    <t>235502</t>
  </si>
  <si>
    <t>BEAUMONT REHABILITATION &amp; CONTINUING CARE DEARBORN</t>
  </si>
  <si>
    <t>16391 ROTUNDA DR</t>
  </si>
  <si>
    <t>DEARBORN</t>
  </si>
  <si>
    <t>48120</t>
  </si>
  <si>
    <t>235503</t>
  </si>
  <si>
    <t>THE VILLA AT PARKRIDGE</t>
  </si>
  <si>
    <t>28 S PROSPECT ST</t>
  </si>
  <si>
    <t>YPSILANTI</t>
  </si>
  <si>
    <t>48198</t>
  </si>
  <si>
    <t>235504</t>
  </si>
  <si>
    <t>THE OASIS AT ADRIAN REHABILITATION AND NURSING CTR</t>
  </si>
  <si>
    <t>130 SAND CREEK HWY</t>
  </si>
  <si>
    <t>235506</t>
  </si>
  <si>
    <t>SHELBY HEALTH AND REHABILITATION CENTER</t>
  </si>
  <si>
    <t>46100 SCHOENHERR RD</t>
  </si>
  <si>
    <t>SHELBY TOWNSHIP</t>
  </si>
  <si>
    <t>48315</t>
  </si>
  <si>
    <t>235507</t>
  </si>
  <si>
    <t>MEDILODGE OF PLYMOUTH</t>
  </si>
  <si>
    <t>395 W ANN ARBOR TRAIL</t>
  </si>
  <si>
    <t>235508</t>
  </si>
  <si>
    <t>THE MANOR OF FARMINGTON HILLS</t>
  </si>
  <si>
    <t>21017 MIDDLEBELT RD</t>
  </si>
  <si>
    <t>235509</t>
  </si>
  <si>
    <t>ADVANTAGE LIVING CENTER - WARREN</t>
  </si>
  <si>
    <t>12250 E 12 MILE RD</t>
  </si>
  <si>
    <t>235511</t>
  </si>
  <si>
    <t>THE LIGHTHOUSE AT ROSCOMMON HEALTH AND REHAB</t>
  </si>
  <si>
    <t>1290 E MICHIGAN HWY</t>
  </si>
  <si>
    <t>ROSCOMMON</t>
  </si>
  <si>
    <t>Roscommon</t>
  </si>
  <si>
    <t>48653</t>
  </si>
  <si>
    <t>235513</t>
  </si>
  <si>
    <t>LAURELS OF FULTON,THE</t>
  </si>
  <si>
    <t>4735 RANGER RD</t>
  </si>
  <si>
    <t>PERRINTON</t>
  </si>
  <si>
    <t>48871</t>
  </si>
  <si>
    <t>235514</t>
  </si>
  <si>
    <t>IMPERIAL, A VILLA CENTER</t>
  </si>
  <si>
    <t>26505 POWERS AVE</t>
  </si>
  <si>
    <t>48125</t>
  </si>
  <si>
    <t>235515</t>
  </si>
  <si>
    <t>LAKEVIEW MANOR HEALTHCARE CENTER</t>
  </si>
  <si>
    <t>408 N FIFTH AVE</t>
  </si>
  <si>
    <t>235516</t>
  </si>
  <si>
    <t>RIVERGATE TERRACE</t>
  </si>
  <si>
    <t>14141 PENNSYLVANIA</t>
  </si>
  <si>
    <t>235517</t>
  </si>
  <si>
    <t>MEDILODGE OF CAMPUS AREA</t>
  </si>
  <si>
    <t>2815 NORTHWIND DR</t>
  </si>
  <si>
    <t>235518</t>
  </si>
  <si>
    <t>MAPLE WOODS MANOR</t>
  </si>
  <si>
    <t>13137 NORTH CLIO ROAD</t>
  </si>
  <si>
    <t>CLIO</t>
  </si>
  <si>
    <t>48420</t>
  </si>
  <si>
    <t>235519</t>
  </si>
  <si>
    <t>KING NURSING &amp; REHABILITATION COMMUNITY</t>
  </si>
  <si>
    <t>2280 TOWER HILL RD</t>
  </si>
  <si>
    <t>HOUGHTON LAKE</t>
  </si>
  <si>
    <t>48629</t>
  </si>
  <si>
    <t>235520</t>
  </si>
  <si>
    <t>PROMEDICA MONROE SKILLED NURSING AND REHAB</t>
  </si>
  <si>
    <t>700 STEWART RD</t>
  </si>
  <si>
    <t>235521</t>
  </si>
  <si>
    <t>ADVANTAGE LIVING CENTER - WAYNE</t>
  </si>
  <si>
    <t>4427 VENOY RD</t>
  </si>
  <si>
    <t>WAYNE</t>
  </si>
  <si>
    <t>48184</t>
  </si>
  <si>
    <t>235522</t>
  </si>
  <si>
    <t>HILLCREST NURSING AND REHABILITATION COMMUNITY</t>
  </si>
  <si>
    <t>695 MITZI ST</t>
  </si>
  <si>
    <t>NORTH MUSKEGON</t>
  </si>
  <si>
    <t>49445</t>
  </si>
  <si>
    <t>235523</t>
  </si>
  <si>
    <t>OAKLAND NURSING CENTER</t>
  </si>
  <si>
    <t>22401 FOSTER WINTER DR</t>
  </si>
  <si>
    <t>48075</t>
  </si>
  <si>
    <t>235524</t>
  </si>
  <si>
    <t>THE SPRINGS AT THE FOUNTAINS</t>
  </si>
  <si>
    <t>1451 BRONSON WAY</t>
  </si>
  <si>
    <t>235525</t>
  </si>
  <si>
    <t>HERITAGE NURSING AND REHABILITATION COMMUNITY</t>
  </si>
  <si>
    <t>320 E CENTRAL AVE</t>
  </si>
  <si>
    <t>235526</t>
  </si>
  <si>
    <t>BOULDER PARK TERRACE</t>
  </si>
  <si>
    <t>14676 W UPRIGHT</t>
  </si>
  <si>
    <t>CHARLEVOIX</t>
  </si>
  <si>
    <t>49720</t>
  </si>
  <si>
    <t>235527</t>
  </si>
  <si>
    <t>ST JAMES NURSING CENTER</t>
  </si>
  <si>
    <t>15063 GRATIOT AVE</t>
  </si>
  <si>
    <t>48205</t>
  </si>
  <si>
    <t>235528</t>
  </si>
  <si>
    <t>THE VILLAGE OF EAST HARBOR</t>
  </si>
  <si>
    <t>33875 KIELY DR</t>
  </si>
  <si>
    <t>CHESTERFIELD TOWNSHI</t>
  </si>
  <si>
    <t>48047</t>
  </si>
  <si>
    <t>235529</t>
  </si>
  <si>
    <t>THE MANOR OF NOVI</t>
  </si>
  <si>
    <t>24500 MEADOWBROOK RD</t>
  </si>
  <si>
    <t>NOVI</t>
  </si>
  <si>
    <t>48375</t>
  </si>
  <si>
    <t>235530</t>
  </si>
  <si>
    <t>MARYWOOD NURSING CARE CENTER</t>
  </si>
  <si>
    <t>36975 W FIVE MILE RD</t>
  </si>
  <si>
    <t>235531</t>
  </si>
  <si>
    <t>ALPHA MANOR NURSING HOME</t>
  </si>
  <si>
    <t>440 E GRAND BLVD</t>
  </si>
  <si>
    <t>235532</t>
  </si>
  <si>
    <t>ASHLEY CARE CENTER</t>
  </si>
  <si>
    <t>103 EAST WALLACE STREET</t>
  </si>
  <si>
    <t>ASHLEY</t>
  </si>
  <si>
    <t>48806</t>
  </si>
  <si>
    <t>235535</t>
  </si>
  <si>
    <t>RIVERSIDE NURSING CENTRE</t>
  </si>
  <si>
    <t>415 FRIANT STREET</t>
  </si>
  <si>
    <t>235536</t>
  </si>
  <si>
    <t>ADVANTAGE LIVING CENTER - BATTLE CREEK</t>
  </si>
  <si>
    <t>675 WAGNER DR</t>
  </si>
  <si>
    <t>235538</t>
  </si>
  <si>
    <t>RIDGECREST HEALTH CAMPUS</t>
  </si>
  <si>
    <t>703 ROBINSON RD</t>
  </si>
  <si>
    <t>49203</t>
  </si>
  <si>
    <t>235539</t>
  </si>
  <si>
    <t>ADVANTAGE LIVING CENTER - NORTHWEST</t>
  </si>
  <si>
    <t>16181 HUBBELL ST</t>
  </si>
  <si>
    <t>235540</t>
  </si>
  <si>
    <t>HOLLAND HOME BRETON REHABILITATION &amp; LIVING CENTRE</t>
  </si>
  <si>
    <t>2589 44TH ST SE</t>
  </si>
  <si>
    <t>49512</t>
  </si>
  <si>
    <t>235541</t>
  </si>
  <si>
    <t>THE LODGE AT TAYLOR</t>
  </si>
  <si>
    <t>22950 NORTHLINE RD</t>
  </si>
  <si>
    <t>235542</t>
  </si>
  <si>
    <t>MEDILODGE OF WESTWOOD</t>
  </si>
  <si>
    <t>2575 N DRAKE RD</t>
  </si>
  <si>
    <t>49007</t>
  </si>
  <si>
    <t>235543</t>
  </si>
  <si>
    <t>LINCOLN HAVEN NURSING &amp; REHAB COMMUNITY</t>
  </si>
  <si>
    <t>950 BARLOW RD</t>
  </si>
  <si>
    <t>Alcona</t>
  </si>
  <si>
    <t>48742</t>
  </si>
  <si>
    <t>235544</t>
  </si>
  <si>
    <t>HALLMARK LIVING BENTON HARBOR</t>
  </si>
  <si>
    <t>1385 E EMPIRE AVE</t>
  </si>
  <si>
    <t>BENTON HARBOR</t>
  </si>
  <si>
    <t>49022</t>
  </si>
  <si>
    <t>235545</t>
  </si>
  <si>
    <t>REGENCY AT WHITMORE LAKE</t>
  </si>
  <si>
    <t>8633 N MAIN ST</t>
  </si>
  <si>
    <t>WHITMORE LAKE</t>
  </si>
  <si>
    <t>48189</t>
  </si>
  <si>
    <t>235547</t>
  </si>
  <si>
    <t>LAKEPOINTE SENIOR CARE AND REHAB CENTER, L L C</t>
  </si>
  <si>
    <t>37700 HARPER AVENUE</t>
  </si>
  <si>
    <t>48036</t>
  </si>
  <si>
    <t>235548</t>
  </si>
  <si>
    <t>INN AT FREEDOM VILLAGE, THE</t>
  </si>
  <si>
    <t>145 COLUMBIA AVE</t>
  </si>
  <si>
    <t>235549</t>
  </si>
  <si>
    <t>ROOSEVELT PARK NURSING AND REHABILITATION COMMUNIT</t>
  </si>
  <si>
    <t>1300 W BROADWAY AVE</t>
  </si>
  <si>
    <t>235550</t>
  </si>
  <si>
    <t>WILLOWBROOK MANOR</t>
  </si>
  <si>
    <t>G-4436 BEECHER RD</t>
  </si>
  <si>
    <t>235551</t>
  </si>
  <si>
    <t>GREENTREE OF HUBBELL REHAB AND HEALTH</t>
  </si>
  <si>
    <t>52225 B AVENUE</t>
  </si>
  <si>
    <t>HUBBELL</t>
  </si>
  <si>
    <t>49934</t>
  </si>
  <si>
    <t>235552</t>
  </si>
  <si>
    <t>THE LIGHTHOUSE AT HANCOCK HEALTH AND REHAB</t>
  </si>
  <si>
    <t>1400 POPLAR ST</t>
  </si>
  <si>
    <t>235553</t>
  </si>
  <si>
    <t>MEDILODGE OF ROGERS CITY</t>
  </si>
  <si>
    <t>555 N BRADLEY HWY</t>
  </si>
  <si>
    <t>ROGERS CITY</t>
  </si>
  <si>
    <t>Presque Isle</t>
  </si>
  <si>
    <t>49779</t>
  </si>
  <si>
    <t>235554</t>
  </si>
  <si>
    <t>EASTWOOD NURSING CENTER</t>
  </si>
  <si>
    <t>900 MAAS ST</t>
  </si>
  <si>
    <t>NEGAUNEE</t>
  </si>
  <si>
    <t>49866</t>
  </si>
  <si>
    <t>235555</t>
  </si>
  <si>
    <t>CANTERBURY ON THE LAKE</t>
  </si>
  <si>
    <t>5601 HATCHERY RD</t>
  </si>
  <si>
    <t>48329</t>
  </si>
  <si>
    <t>235556</t>
  </si>
  <si>
    <t>WOODWARD HILLS HEALTH AND REHABILITATION CTR</t>
  </si>
  <si>
    <t>39312 WOODWARD</t>
  </si>
  <si>
    <t>235558</t>
  </si>
  <si>
    <t>MENOMINEE HEALTH SERVICES</t>
  </si>
  <si>
    <t>501 SECOND ST, BOX 246</t>
  </si>
  <si>
    <t>MENOMINEE</t>
  </si>
  <si>
    <t>49858</t>
  </si>
  <si>
    <t>235559</t>
  </si>
  <si>
    <t>PINE CREEK MANOR SKILLED NURSING &amp; REHAB CENTER</t>
  </si>
  <si>
    <t>34330 VAN BORN RD</t>
  </si>
  <si>
    <t>235561</t>
  </si>
  <si>
    <t>ARIA NURSING AND REHAB</t>
  </si>
  <si>
    <t>707 ARMSTRONG</t>
  </si>
  <si>
    <t>48911</t>
  </si>
  <si>
    <t>235562</t>
  </si>
  <si>
    <t>BLOOMFIELD ORCHARD VILLA</t>
  </si>
  <si>
    <t>7277 RICHARDSON RD</t>
  </si>
  <si>
    <t>48323</t>
  </si>
  <si>
    <t>235563</t>
  </si>
  <si>
    <t>MEDILODGE OF MONROE</t>
  </si>
  <si>
    <t>481 VILLAGE GREEN LANE</t>
  </si>
  <si>
    <t>235565</t>
  </si>
  <si>
    <t>WESTGATE NURSING &amp; REHAB COMMUNITY</t>
  </si>
  <si>
    <t>1500 NORTH LOWELL STREET</t>
  </si>
  <si>
    <t>IRONWOOD</t>
  </si>
  <si>
    <t>49938</t>
  </si>
  <si>
    <t>235566</t>
  </si>
  <si>
    <t>MEDILODGE OF CHEBOYGAN</t>
  </si>
  <si>
    <t>824 S HURON PO BOX 408</t>
  </si>
  <si>
    <t>CHEBOYGAN</t>
  </si>
  <si>
    <t>Cheboygan</t>
  </si>
  <si>
    <t>49721</t>
  </si>
  <si>
    <t>235567</t>
  </si>
  <si>
    <t>HILLSDALE HOSPITAL MCGUIRE AND MACRITCHIE LTCU</t>
  </si>
  <si>
    <t>168 SOUTH HOWELL ST</t>
  </si>
  <si>
    <t>235569</t>
  </si>
  <si>
    <t>OVID HEALTHCARE CENTER</t>
  </si>
  <si>
    <t>9480 E M-21</t>
  </si>
  <si>
    <t>OVID</t>
  </si>
  <si>
    <t>48866</t>
  </si>
  <si>
    <t>235573</t>
  </si>
  <si>
    <t>GRACEWAY AT COUNTRYSIDE</t>
  </si>
  <si>
    <t>120 BASELINE RD</t>
  </si>
  <si>
    <t>235574</t>
  </si>
  <si>
    <t>COUNTRYSIDE CARE CENTER</t>
  </si>
  <si>
    <t>2121 ROBINSON RD</t>
  </si>
  <si>
    <t>235577</t>
  </si>
  <si>
    <t>MCLAREN LAPEER REGION</t>
  </si>
  <si>
    <t>1375 N MAIN ST</t>
  </si>
  <si>
    <t>235578</t>
  </si>
  <si>
    <t>FOUR SEASONS NURSING CENTER OF WESTLAND</t>
  </si>
  <si>
    <t>8365 NEWBURGH RD</t>
  </si>
  <si>
    <t>235580</t>
  </si>
  <si>
    <t>HEARTLAND HEALTH CARE CENTER-ANN ARBOR</t>
  </si>
  <si>
    <t>4701 E. HURON RIVER DR</t>
  </si>
  <si>
    <t>235582</t>
  </si>
  <si>
    <t>19933 WEST THIRTEEN MILE ROAD</t>
  </si>
  <si>
    <t>235583</t>
  </si>
  <si>
    <t>MEDILODGE OF GREEN VIEW</t>
  </si>
  <si>
    <t>1234 GOLF COURSE RD</t>
  </si>
  <si>
    <t>235584</t>
  </si>
  <si>
    <t>ARGENTINE CARE CENTER</t>
  </si>
  <si>
    <t>9051 SILVER LAKE RD</t>
  </si>
  <si>
    <t>48451</t>
  </si>
  <si>
    <t>235585</t>
  </si>
  <si>
    <t>COVENANT MEDICAL CENTER,  INC</t>
  </si>
  <si>
    <t>515 N. MICHIGAN</t>
  </si>
  <si>
    <t>235587</t>
  </si>
  <si>
    <t>FOUNTAIN BLEU HEALTH AND REHABILITATION CENTER</t>
  </si>
  <si>
    <t>28910 PLYMOUTH ROAD</t>
  </si>
  <si>
    <t>48150</t>
  </si>
  <si>
    <t>235588</t>
  </si>
  <si>
    <t>MAPLE VALLEY NURSING HOME</t>
  </si>
  <si>
    <t>1086 W. BURDICKVILLE ROAD</t>
  </si>
  <si>
    <t>MAPLE CITY</t>
  </si>
  <si>
    <t>49664</t>
  </si>
  <si>
    <t>235589</t>
  </si>
  <si>
    <t>LAKELAND CENTER (THE)</t>
  </si>
  <si>
    <t>26900 FRANKLIN ROAD</t>
  </si>
  <si>
    <t>235590</t>
  </si>
  <si>
    <t>LIVONIA WOODS NURSING AND REHABILITATION</t>
  </si>
  <si>
    <t>33600 LUTHER LANE</t>
  </si>
  <si>
    <t>235591</t>
  </si>
  <si>
    <t>ROUBAL CARE AND REHAB CENTER</t>
  </si>
  <si>
    <t>N 306 MAPLE STREET</t>
  </si>
  <si>
    <t>STEPHENSON</t>
  </si>
  <si>
    <t>49887</t>
  </si>
  <si>
    <t>235592</t>
  </si>
  <si>
    <t>HURON WOODS NURSING CENTER</t>
  </si>
  <si>
    <t>1395 S HURON RD</t>
  </si>
  <si>
    <t>KAWKAWLIN</t>
  </si>
  <si>
    <t>48631</t>
  </si>
  <si>
    <t>235593</t>
  </si>
  <si>
    <t>HENRY FORD VILLAGE, INC</t>
  </si>
  <si>
    <t>15101 FORD RD</t>
  </si>
  <si>
    <t>48126</t>
  </si>
  <si>
    <t>235594</t>
  </si>
  <si>
    <t>WEST WOODS OF NILES</t>
  </si>
  <si>
    <t>1211 STATE LINE RD</t>
  </si>
  <si>
    <t>235595</t>
  </si>
  <si>
    <t>MISSION POINT NSG &amp; PHYSICAL REHAB CTR OF DETROIT</t>
  </si>
  <si>
    <t>2102 ORLEANS ST</t>
  </si>
  <si>
    <t>235596</t>
  </si>
  <si>
    <t>SUPERIOR WOODS HEALTHCARE CENTER</t>
  </si>
  <si>
    <t>8380 GEDDES RD</t>
  </si>
  <si>
    <t>235598</t>
  </si>
  <si>
    <t>RIVERIDGE REHABILITATION &amp; HEALTHCARE CENTER</t>
  </si>
  <si>
    <t>1333 WELLS ST</t>
  </si>
  <si>
    <t>235599</t>
  </si>
  <si>
    <t>THE CARRIAGE HOUSE OF BAY CITY</t>
  </si>
  <si>
    <t>2394 MIDLAND RD</t>
  </si>
  <si>
    <t>235600</t>
  </si>
  <si>
    <t>MEDILODGE OF MONTROSE INC</t>
  </si>
  <si>
    <t>9317 W VIENNA RD</t>
  </si>
  <si>
    <t>48457</t>
  </si>
  <si>
    <t>235601</t>
  </si>
  <si>
    <t>IRON RIVER CARE CENTER</t>
  </si>
  <si>
    <t>330 LINCOLN AVE</t>
  </si>
  <si>
    <t>IRON RIVER</t>
  </si>
  <si>
    <t>49935</t>
  </si>
  <si>
    <t>235602</t>
  </si>
  <si>
    <t>HAZEL I FINDLAY COUNTRY MANOR</t>
  </si>
  <si>
    <t>1101 S SCOTT RD</t>
  </si>
  <si>
    <t>SAINT JOHNS</t>
  </si>
  <si>
    <t>48879</t>
  </si>
  <si>
    <t>235604</t>
  </si>
  <si>
    <t>WOODHAVEN RETIREMENT COMMUNITY</t>
  </si>
  <si>
    <t>29667 WENTWORTH AVENUE</t>
  </si>
  <si>
    <t>235605</t>
  </si>
  <si>
    <t>COVENTRY HOUSE INN</t>
  </si>
  <si>
    <t>3905 LORRAINE PATH</t>
  </si>
  <si>
    <t>ST JOSEPH</t>
  </si>
  <si>
    <t>49085</t>
  </si>
  <si>
    <t>235606</t>
  </si>
  <si>
    <t>FISHER SENIOR CARE AND REHAB</t>
  </si>
  <si>
    <t>521 OHMER RD</t>
  </si>
  <si>
    <t>MAYVILLE</t>
  </si>
  <si>
    <t>48744</t>
  </si>
  <si>
    <t>235607</t>
  </si>
  <si>
    <t>WARWICK LIVING CENTER</t>
  </si>
  <si>
    <t>842 W WARWICK DR</t>
  </si>
  <si>
    <t>235608</t>
  </si>
  <si>
    <t>STRATFORD PINES NURSING AND REHABILITATION CENTER</t>
  </si>
  <si>
    <t>2121 ROCKWELL DR</t>
  </si>
  <si>
    <t>235609</t>
  </si>
  <si>
    <t>ADVANTAGE LIVING CENTER - ARMADA</t>
  </si>
  <si>
    <t>22600 ARMADA RIDGE RD</t>
  </si>
  <si>
    <t>ARMADA</t>
  </si>
  <si>
    <t>48005</t>
  </si>
  <si>
    <t>235611</t>
  </si>
  <si>
    <t>ORCHARD CREEK SKILLED NURSING</t>
  </si>
  <si>
    <t>9731 EAST CHERRY BEND ROAD</t>
  </si>
  <si>
    <t>235612</t>
  </si>
  <si>
    <t>FREEMAN NURSING &amp; REHAB COMMUNITY</t>
  </si>
  <si>
    <t>1805 PYLE DRIVE</t>
  </si>
  <si>
    <t>49802</t>
  </si>
  <si>
    <t>235613</t>
  </si>
  <si>
    <t>MAPLE MANOR REHAB CENTER</t>
  </si>
  <si>
    <t>3999 VENOY ROAD</t>
  </si>
  <si>
    <t>235614</t>
  </si>
  <si>
    <t>COVENANT VILLAGE OF THE GREAT LAKES</t>
  </si>
  <si>
    <t>2520 LAKE MICHIGAN DRIVE NW</t>
  </si>
  <si>
    <t>235615</t>
  </si>
  <si>
    <t>CARETEL INNS OF BRIGHTON</t>
  </si>
  <si>
    <t>1014 E GRAND RIVER</t>
  </si>
  <si>
    <t>48116</t>
  </si>
  <si>
    <t>235617</t>
  </si>
  <si>
    <t>REGENCY MANOR NURSING &amp; REHABILITATION CENTER</t>
  </si>
  <si>
    <t>7700 MCCLELLAN</t>
  </si>
  <si>
    <t>UTICA</t>
  </si>
  <si>
    <t>48317</t>
  </si>
  <si>
    <t>235618</t>
  </si>
  <si>
    <t>HEARTLAND HEALTH CARE CENTER-CANTON</t>
  </si>
  <si>
    <t>7025 LILLEY ROAD</t>
  </si>
  <si>
    <t>48187</t>
  </si>
  <si>
    <t>235619</t>
  </si>
  <si>
    <t>CHURCH OF CHRIST CARE CENTER</t>
  </si>
  <si>
    <t>23575 15 MILE RD</t>
  </si>
  <si>
    <t>48035</t>
  </si>
  <si>
    <t>235620</t>
  </si>
  <si>
    <t>ST JUDE NURSING CENTER</t>
  </si>
  <si>
    <t>34350 ANN ARBOR TR</t>
  </si>
  <si>
    <t>235621</t>
  </si>
  <si>
    <t>REGENCY ON THE LAKE - FORT GRATIOT</t>
  </si>
  <si>
    <t>5669 LAKESHORE</t>
  </si>
  <si>
    <t>235622</t>
  </si>
  <si>
    <t>QUALICARE NURSING HOME</t>
  </si>
  <si>
    <t>695 E GRAND BLVD</t>
  </si>
  <si>
    <t>235623</t>
  </si>
  <si>
    <t>ROYALTON MANOR, L L C</t>
  </si>
  <si>
    <t>288 PEACE BLVD</t>
  </si>
  <si>
    <t>235624</t>
  </si>
  <si>
    <t>PORTAGEPOINTE</t>
  </si>
  <si>
    <t>500 CAMPUS DRIVE</t>
  </si>
  <si>
    <t>235625</t>
  </si>
  <si>
    <t>WEST WOODS OF BRIDGMAN</t>
  </si>
  <si>
    <t>9935 RED ARROW HWY</t>
  </si>
  <si>
    <t>BRIDGMAN</t>
  </si>
  <si>
    <t>49106</t>
  </si>
  <si>
    <t>235626</t>
  </si>
  <si>
    <t>HEARTLAND HEALTH CARE CENTER-OAKLAND</t>
  </si>
  <si>
    <t>925 W SOUTH BLVD</t>
  </si>
  <si>
    <t>48085</t>
  </si>
  <si>
    <t>235628</t>
  </si>
  <si>
    <t>JAMIESON NURSING HOME</t>
  </si>
  <si>
    <t>790 S US HWY 23, BOX 369</t>
  </si>
  <si>
    <t>HARRISVILLE</t>
  </si>
  <si>
    <t>48740</t>
  </si>
  <si>
    <t>235630</t>
  </si>
  <si>
    <t>MEDILODGE OF WYOMING</t>
  </si>
  <si>
    <t>2786 56 STREET, SW</t>
  </si>
  <si>
    <t>235632</t>
  </si>
  <si>
    <t>ADVANTAGE LIVING CENTER - SAMARITAN</t>
  </si>
  <si>
    <t>5555 CONNER AVENUE, SUITE 4000</t>
  </si>
  <si>
    <t>235633</t>
  </si>
  <si>
    <t>BEACON HILL AT EASTGATE</t>
  </si>
  <si>
    <t>1845 BOSTON BLVD S E</t>
  </si>
  <si>
    <t>235634</t>
  </si>
  <si>
    <t>FOX RUN VILLAGE</t>
  </si>
  <si>
    <t>41215 FOX RUN ROAD</t>
  </si>
  <si>
    <t>48377</t>
  </si>
  <si>
    <t>235635</t>
  </si>
  <si>
    <t>CARETEL INNS OF TRI-CITIES</t>
  </si>
  <si>
    <t>6700 WESTSIDE SAGINAW ROAD</t>
  </si>
  <si>
    <t>235636</t>
  </si>
  <si>
    <t>LAURELS OF CARSON CITY</t>
  </si>
  <si>
    <t>620 NORTH SECOND STREET</t>
  </si>
  <si>
    <t>CARSON CITY</t>
  </si>
  <si>
    <t>48811</t>
  </si>
  <si>
    <t>235637</t>
  </si>
  <si>
    <t>PLAINWELL PINES NURSING AND REHABILITATION COMMUNI</t>
  </si>
  <si>
    <t>3260 EAST B AVE</t>
  </si>
  <si>
    <t>235638</t>
  </si>
  <si>
    <t>MEDILODGE OF HOLLAND</t>
  </si>
  <si>
    <t>1221 EAST 16TH</t>
  </si>
  <si>
    <t>235639</t>
  </si>
  <si>
    <t>THE OAKS AT CASCADE</t>
  </si>
  <si>
    <t>1157 MEDICAL PARK DR. S.E.</t>
  </si>
  <si>
    <t>235640</t>
  </si>
  <si>
    <t>MEADOW WOODS NURSING AND REHAB CENTER</t>
  </si>
  <si>
    <t>42235 COUNTY ROAD 390</t>
  </si>
  <si>
    <t>49026</t>
  </si>
  <si>
    <t>235641</t>
  </si>
  <si>
    <t>CHESANING NURSING AND REHABILITATION CENTER</t>
  </si>
  <si>
    <t>201 S FRONT ST</t>
  </si>
  <si>
    <t>CHESANING</t>
  </si>
  <si>
    <t>48616</t>
  </si>
  <si>
    <t>235642</t>
  </si>
  <si>
    <t>WESTLAKE HEALTH CAMPUS</t>
  </si>
  <si>
    <t>10735  BOGIE LAKE ROAD</t>
  </si>
  <si>
    <t>48382</t>
  </si>
  <si>
    <t>235643</t>
  </si>
  <si>
    <t>ST ANNS HOME</t>
  </si>
  <si>
    <t>2161 LEONARD NW</t>
  </si>
  <si>
    <t>235644</t>
  </si>
  <si>
    <t>HICKORY RIDGE OF TEMPERANCE</t>
  </si>
  <si>
    <t>951 HICKORY CREEK BOULEVARD</t>
  </si>
  <si>
    <t>TEMPERANCE</t>
  </si>
  <si>
    <t>48182</t>
  </si>
  <si>
    <t>235646</t>
  </si>
  <si>
    <t>CARETEL INNS OF LINDEN</t>
  </si>
  <si>
    <t>202 SOUTH BRIDGE STREET</t>
  </si>
  <si>
    <t>235647</t>
  </si>
  <si>
    <t>MEDILODGE OF OKEMOS</t>
  </si>
  <si>
    <t>5211 MARSH RD</t>
  </si>
  <si>
    <t>235648</t>
  </si>
  <si>
    <t>IHM SENIOR LIVING COMMUNITY</t>
  </si>
  <si>
    <t>610 WEST ELM AVENUE</t>
  </si>
  <si>
    <t>235649</t>
  </si>
  <si>
    <t>VALLEY HEALTH CENTER</t>
  </si>
  <si>
    <t>1015 E PARIS AVE SE</t>
  </si>
  <si>
    <t>235650</t>
  </si>
  <si>
    <t>MEDILODGE OF MILFORD</t>
  </si>
  <si>
    <t>555 HIGHLAND AVE</t>
  </si>
  <si>
    <t>48381</t>
  </si>
  <si>
    <t>235651</t>
  </si>
  <si>
    <t>BISHOP NOA HOME FOR SENIOR CITIZENS</t>
  </si>
  <si>
    <t>2900 THIRD AVENUE SOUTH</t>
  </si>
  <si>
    <t>235652</t>
  </si>
  <si>
    <t>THE TIMBERS OF CASS COUNTY</t>
  </si>
  <si>
    <t>55432 COLBY ST</t>
  </si>
  <si>
    <t>DOWAGIAC</t>
  </si>
  <si>
    <t>49047</t>
  </si>
  <si>
    <t>235653</t>
  </si>
  <si>
    <t>MEDILODGE OF CAPITAL AREA</t>
  </si>
  <si>
    <t>2100 E  PROVINCIAL HOUSE DR</t>
  </si>
  <si>
    <t>48910</t>
  </si>
  <si>
    <t>235654</t>
  </si>
  <si>
    <t>THE VILLAGES OF LAPEER NURSING &amp; REHABILITATION</t>
  </si>
  <si>
    <t>239 S MAIN ST</t>
  </si>
  <si>
    <t>235655</t>
  </si>
  <si>
    <t>REGENCY AT WESTLAND</t>
  </si>
  <si>
    <t>2209 N NEWBURGH</t>
  </si>
  <si>
    <t>235656</t>
  </si>
  <si>
    <t>2053 S SHERIDAN DRIVE</t>
  </si>
  <si>
    <t>235657</t>
  </si>
  <si>
    <t>REGENCY AT CANTON</t>
  </si>
  <si>
    <t>45900 GEDDES ROAD</t>
  </si>
  <si>
    <t>48188</t>
  </si>
  <si>
    <t>235658</t>
  </si>
  <si>
    <t>REGENCY AT BLUFFS PARK</t>
  </si>
  <si>
    <t>355 HURON VIEW BLVD</t>
  </si>
  <si>
    <t>48103</t>
  </si>
  <si>
    <t>235659</t>
  </si>
  <si>
    <t>RIVERVIEW HEALTH &amp; REHAB CENTER</t>
  </si>
  <si>
    <t>7733 E JEFFERSON</t>
  </si>
  <si>
    <t>235660</t>
  </si>
  <si>
    <t>THE OAKS AT WOODFIELD</t>
  </si>
  <si>
    <t>5370 E BALDWIN ROAD</t>
  </si>
  <si>
    <t>GR BLANC</t>
  </si>
  <si>
    <t>235661</t>
  </si>
  <si>
    <t>STONEGATE HEALTH CAMPUS</t>
  </si>
  <si>
    <t>2525 DEMILLE ROAD</t>
  </si>
  <si>
    <t>235662</t>
  </si>
  <si>
    <t>SHELBY CROSSING HEALTH CAMPUS</t>
  </si>
  <si>
    <t>13794 21 MILE ROAD</t>
  </si>
  <si>
    <t>235663</t>
  </si>
  <si>
    <t>NOTTING HILL OF WEST BLOOMFIELD</t>
  </si>
  <si>
    <t>6535 DRAKE ROAD</t>
  </si>
  <si>
    <t>235664</t>
  </si>
  <si>
    <t>CAMBRIDGE SOUTH HEALTHCARE CTR</t>
  </si>
  <si>
    <t>18200 W 13 MILE ROAD</t>
  </si>
  <si>
    <t>BEVERLY HILLS</t>
  </si>
  <si>
    <t>48025</t>
  </si>
  <si>
    <t>235665</t>
  </si>
  <si>
    <t>HEARTLAND HEALTH CARE CENTER - STERLING HEIGHTS</t>
  </si>
  <si>
    <t>38200 SCHOENHERR ROAD</t>
  </si>
  <si>
    <t>235666</t>
  </si>
  <si>
    <t>REGENCY AT GRAND BLANC</t>
  </si>
  <si>
    <t>1330 GRAND POINTE COURT</t>
  </si>
  <si>
    <t>235667</t>
  </si>
  <si>
    <t>MARYWOOD HEALTH CENTER</t>
  </si>
  <si>
    <t>111 LAKESIDE DRIVE, NE</t>
  </si>
  <si>
    <t>235668</t>
  </si>
  <si>
    <t>WELLBRIDGE OF BRIGHTON</t>
  </si>
  <si>
    <t>2200 DORR ROAD</t>
  </si>
  <si>
    <t>235669</t>
  </si>
  <si>
    <t>MAPLE MANOR REHAB CENTER OF NOVI INC</t>
  </si>
  <si>
    <t>31215 NOVI ROAD</t>
  </si>
  <si>
    <t>235700</t>
  </si>
  <si>
    <t>THE WILLOWS AT EAST LANSING</t>
  </si>
  <si>
    <t>3500 COOLIDGE ROAD</t>
  </si>
  <si>
    <t>235701</t>
  </si>
  <si>
    <t>THE WILLOWS AT OKEMOS</t>
  </si>
  <si>
    <t>4830 CENTRAL PARK DRIVE</t>
  </si>
  <si>
    <t>235702</t>
  </si>
  <si>
    <t>WELLBRIDGE OF NOVI, LLC</t>
  </si>
  <si>
    <t>48300 11 MILE ROAD</t>
  </si>
  <si>
    <t>48374</t>
  </si>
  <si>
    <t>235703</t>
  </si>
  <si>
    <t>OAKLAND MANOR NURSING &amp; REHAB CENTER LLC</t>
  </si>
  <si>
    <t>50 N PERRY ST, 1ST FOOR</t>
  </si>
  <si>
    <t>48342</t>
  </si>
  <si>
    <t>235704</t>
  </si>
  <si>
    <t>WELLBRIDGE OF ROMEO, LLC</t>
  </si>
  <si>
    <t>375 SOUTH MAIN STREET</t>
  </si>
  <si>
    <t>ROMEO</t>
  </si>
  <si>
    <t>48065</t>
  </si>
  <si>
    <t>235705</t>
  </si>
  <si>
    <t>HELEN NEWBERRY JOY HOSPITAL LTCU</t>
  </si>
  <si>
    <t>502 W HARRIE ST</t>
  </si>
  <si>
    <t>NEWBERRY</t>
  </si>
  <si>
    <t>Luce</t>
  </si>
  <si>
    <t>49868</t>
  </si>
  <si>
    <t>235706</t>
  </si>
  <si>
    <t>REGENCY AT LANSING WEST</t>
  </si>
  <si>
    <t>12200 BROADBENT</t>
  </si>
  <si>
    <t>235707</t>
  </si>
  <si>
    <t>THE WILLOWS AT HOWELL</t>
  </si>
  <si>
    <t>1500 BYRON ROAD</t>
  </si>
  <si>
    <t>48855</t>
  </si>
  <si>
    <t>235708</t>
  </si>
  <si>
    <t>MARY FREE BED SUB-ACUTE REHABILITATION</t>
  </si>
  <si>
    <t>235 WEALTHY ST  SE, 5TH FLOOR</t>
  </si>
  <si>
    <t>235709</t>
  </si>
  <si>
    <t>THE RIVERS HEALTH &amp; REHAB CENTER OF GROSSE POINTE</t>
  </si>
  <si>
    <t>900 COOK ROAD</t>
  </si>
  <si>
    <t>235710</t>
  </si>
  <si>
    <t>REGENCY AT SHELBY TOWNSHIP</t>
  </si>
  <si>
    <t>7401 22 MILE ROAD</t>
  </si>
  <si>
    <t>235712</t>
  </si>
  <si>
    <t>CATHERINE'S PLACE</t>
  </si>
  <si>
    <t>28750 ELEVEN MILE RD.</t>
  </si>
  <si>
    <t>235713</t>
  </si>
  <si>
    <t>GENESYS SHORT-TERM REHABILITATION CENTER</t>
  </si>
  <si>
    <t>ONE GENESYS PARKWAY</t>
  </si>
  <si>
    <t>235714</t>
  </si>
  <si>
    <t>WINDEMERE PARK HEALTH AND REHAB CENTER</t>
  </si>
  <si>
    <t>31800 VAN DYKE AVENUE</t>
  </si>
  <si>
    <t>235715</t>
  </si>
  <si>
    <t>WELLBRIDGE OF FENTON</t>
  </si>
  <si>
    <t>901 PINE CREEK DRIVE</t>
  </si>
  <si>
    <t>235716</t>
  </si>
  <si>
    <t>WELLBRIDGE OF ROCHESTER HILLS</t>
  </si>
  <si>
    <t>252  MEADOWFIELD DRIVE</t>
  </si>
  <si>
    <t>235718</t>
  </si>
  <si>
    <t>NOVI LAKES HEALTH CAMPUS</t>
  </si>
  <si>
    <t>41795 W 12 MILE ROAD</t>
  </si>
  <si>
    <t>235719</t>
  </si>
  <si>
    <t>LAKESIDE MANOR NURSING AND REHABILITATION CENTER</t>
  </si>
  <si>
    <t>13990 LAKESIDE CIRCLE</t>
  </si>
  <si>
    <t>235720</t>
  </si>
  <si>
    <t>WELLBRIDGE OF PINCKNEY</t>
  </si>
  <si>
    <t>664 SOUTH HOWELL STREET</t>
  </si>
  <si>
    <t>PINCKNEY</t>
  </si>
  <si>
    <t>48169</t>
  </si>
  <si>
    <t>235721</t>
  </si>
  <si>
    <t>ORCHARD GROVE HEALTH CAMPUS</t>
  </si>
  <si>
    <t>71150 ORCHARD CROSSING LANE</t>
  </si>
  <si>
    <t>235722</t>
  </si>
  <si>
    <t>MISSION POINT NURSING AND REHAB CENTER OF HOLLY</t>
  </si>
  <si>
    <t>313 SHERWOOD ST</t>
  </si>
  <si>
    <t>48442</t>
  </si>
  <si>
    <t>235723</t>
  </si>
  <si>
    <t>HEALTHBRIDGE POST-ACUTE REHABILITATION</t>
  </si>
  <si>
    <t>2060 HEALTH DRIVE</t>
  </si>
  <si>
    <t>49519</t>
  </si>
  <si>
    <t>235724</t>
  </si>
  <si>
    <t>DJ JACOBETTI HOME FOR VETERANS</t>
  </si>
  <si>
    <t>425 FISHER ST</t>
  </si>
  <si>
    <t>235725</t>
  </si>
  <si>
    <t>AERIUS HEALTH CENTER</t>
  </si>
  <si>
    <t>13840 KING ROAD</t>
  </si>
  <si>
    <t>235726</t>
  </si>
  <si>
    <t>WELLBRIDGE OF CLARKSTON</t>
  </si>
  <si>
    <t>5655 CLARKSTON ROAD</t>
  </si>
  <si>
    <t>48348</t>
  </si>
  <si>
    <t>23E104</t>
  </si>
  <si>
    <t>GILBERT RESIDENCE (THE)</t>
  </si>
  <si>
    <t>203 S HURON ST</t>
  </si>
  <si>
    <t>48197</t>
  </si>
  <si>
    <t>23E281</t>
  </si>
  <si>
    <t>STAR MANOR OF NORTHVILLE</t>
  </si>
  <si>
    <t>520 W MAIN ST C/O BOX 206</t>
  </si>
  <si>
    <t>NORTHVILLE</t>
  </si>
  <si>
    <t>48167</t>
  </si>
  <si>
    <t>23E362</t>
  </si>
  <si>
    <t>SCHEURER HOSPITAL LTCU</t>
  </si>
  <si>
    <t>170 N CASEVILLE RD</t>
  </si>
  <si>
    <t>PIGEON</t>
  </si>
  <si>
    <t>48755</t>
  </si>
  <si>
    <t>245012</t>
  </si>
  <si>
    <t>GUARDIAN ANGELS CARE CENTER</t>
  </si>
  <si>
    <t>400 EVANS AVENUE</t>
  </si>
  <si>
    <t>ELK RIVER</t>
  </si>
  <si>
    <t>Sherburne</t>
  </si>
  <si>
    <t>MN</t>
  </si>
  <si>
    <t>55330</t>
  </si>
  <si>
    <t>245018</t>
  </si>
  <si>
    <t>CREST VIEW LUTHERAN HOME</t>
  </si>
  <si>
    <t>4444 RESERVOIR BOULEVARD NORTHEAST</t>
  </si>
  <si>
    <t>COLUMBIA HEIGHTS</t>
  </si>
  <si>
    <t>Anoka</t>
  </si>
  <si>
    <t>55421</t>
  </si>
  <si>
    <t>245024</t>
  </si>
  <si>
    <t>INTERFAITH CARE CENTER</t>
  </si>
  <si>
    <t>CARLTON</t>
  </si>
  <si>
    <t>Carlton</t>
  </si>
  <si>
    <t>55718</t>
  </si>
  <si>
    <t>245028</t>
  </si>
  <si>
    <t>HIGHLAND CHATEAU HEALTH CARE CENTER</t>
  </si>
  <si>
    <t>2319 WEST SEVENTH STREET</t>
  </si>
  <si>
    <t>Ramsey</t>
  </si>
  <si>
    <t>55116</t>
  </si>
  <si>
    <t>245039</t>
  </si>
  <si>
    <t>NEILSON PLACE</t>
  </si>
  <si>
    <t>1000 ANNE STREET NORTHWEST</t>
  </si>
  <si>
    <t>BEMIDJI</t>
  </si>
  <si>
    <t>Beltrami</t>
  </si>
  <si>
    <t>56601</t>
  </si>
  <si>
    <t>245045</t>
  </si>
  <si>
    <t>SUNNYSIDE HEALTH CARE CENTER</t>
  </si>
  <si>
    <t>512 SKYLINE BOULEVARD</t>
  </si>
  <si>
    <t>CLOQUET</t>
  </si>
  <si>
    <t>55720</t>
  </si>
  <si>
    <t>245052</t>
  </si>
  <si>
    <t>MOORHEAD REHABILITATION &amp; HEALTHCARE CENTER</t>
  </si>
  <si>
    <t>2810 SECOND AVENUE NORTH</t>
  </si>
  <si>
    <t>MOORHEAD</t>
  </si>
  <si>
    <t>56560</t>
  </si>
  <si>
    <t>245055</t>
  </si>
  <si>
    <t>WALKER METHODIST HEALTH CENTER</t>
  </si>
  <si>
    <t>3737 BRYANT AVENUE SOUTH</t>
  </si>
  <si>
    <t>Hennepin</t>
  </si>
  <si>
    <t>55409</t>
  </si>
  <si>
    <t>245063</t>
  </si>
  <si>
    <t>ST ANTHONY PARK HOME</t>
  </si>
  <si>
    <t>2237 COMMONWEALTH AVENUE</t>
  </si>
  <si>
    <t>55108</t>
  </si>
  <si>
    <t>245067</t>
  </si>
  <si>
    <t>THE EMERALDS AT FARIBAULT LLC</t>
  </si>
  <si>
    <t>500 SOUTHEAST FIRST STREET</t>
  </si>
  <si>
    <t>FARIBAULT</t>
  </si>
  <si>
    <t>55021</t>
  </si>
  <si>
    <t>245071</t>
  </si>
  <si>
    <t>MOUNT OLIVET CAREVIEW HOME</t>
  </si>
  <si>
    <t>5517 LYNDALE AVENUE SOUTH</t>
  </si>
  <si>
    <t>55419</t>
  </si>
  <si>
    <t>245083</t>
  </si>
  <si>
    <t>PARK HEALTH A VILLA CENTER</t>
  </si>
  <si>
    <t>4415 WEST 36 1/2 STREET</t>
  </si>
  <si>
    <t>SAINT LOUIS PARK</t>
  </si>
  <si>
    <t>55416</t>
  </si>
  <si>
    <t>245084</t>
  </si>
  <si>
    <t>HILLCREST OF WAYZATA REHABILITATION &amp; HCC</t>
  </si>
  <si>
    <t>15409 WAYZATA BOULEVARD</t>
  </si>
  <si>
    <t>WAYZATA</t>
  </si>
  <si>
    <t>55391</t>
  </si>
  <si>
    <t>245090</t>
  </si>
  <si>
    <t>PLEASANT MANOR LLC</t>
  </si>
  <si>
    <t>27 BRAND AVENUE</t>
  </si>
  <si>
    <t>245102</t>
  </si>
  <si>
    <t>SAUER HEALTH CARE</t>
  </si>
  <si>
    <t>1635 WEST SERVICE DRIVE</t>
  </si>
  <si>
    <t>WINONA</t>
  </si>
  <si>
    <t>Winona</t>
  </si>
  <si>
    <t>55987</t>
  </si>
  <si>
    <t>245105</t>
  </si>
  <si>
    <t>THE ESTATES AT ROSEVILLE LLC</t>
  </si>
  <si>
    <t>2727 NORTH VICTORIA</t>
  </si>
  <si>
    <t>55113</t>
  </si>
  <si>
    <t>245114</t>
  </si>
  <si>
    <t>HARMONY RIVER LIVING CENTER</t>
  </si>
  <si>
    <t>1555 SHERWOOD STREET SOUTHEAST</t>
  </si>
  <si>
    <t>Mc Leod</t>
  </si>
  <si>
    <t>55350</t>
  </si>
  <si>
    <t>245119</t>
  </si>
  <si>
    <t>AITKIN HEALTH SERVICES</t>
  </si>
  <si>
    <t>301 MINNESOTA AVENUE SOUTH</t>
  </si>
  <si>
    <t>AITKIN</t>
  </si>
  <si>
    <t>Aitkin</t>
  </si>
  <si>
    <t>56431</t>
  </si>
  <si>
    <t>245120</t>
  </si>
  <si>
    <t>GRACEPOINTE CROSSING GABLES EAST</t>
  </si>
  <si>
    <t>548 FIRST AVENUE</t>
  </si>
  <si>
    <t>Isanti</t>
  </si>
  <si>
    <t>55008</t>
  </si>
  <si>
    <t>245125</t>
  </si>
  <si>
    <t>FITZGERALD NH AND REHAB</t>
  </si>
  <si>
    <t>227 MCKINLEY AVENUE</t>
  </si>
  <si>
    <t>EVELETH</t>
  </si>
  <si>
    <t>St. Louis</t>
  </si>
  <si>
    <t>55734</t>
  </si>
  <si>
    <t>245127</t>
  </si>
  <si>
    <t>MILLE LACS HEALTH SYSTEM</t>
  </si>
  <si>
    <t>200 NORTH ELM STREET</t>
  </si>
  <si>
    <t>ONAMIA</t>
  </si>
  <si>
    <t>Mille Lacs</t>
  </si>
  <si>
    <t>56359</t>
  </si>
  <si>
    <t>245138</t>
  </si>
  <si>
    <t>BOUNDARY WATERS CARE CENTER</t>
  </si>
  <si>
    <t>200 WEST CONAN STREET</t>
  </si>
  <si>
    <t>ELY</t>
  </si>
  <si>
    <t>55731</t>
  </si>
  <si>
    <t>245148</t>
  </si>
  <si>
    <t>THE ESTATES AT ST LOUIS PARK LLC</t>
  </si>
  <si>
    <t>3201 VIRGINIA AVENUE SOUTH</t>
  </si>
  <si>
    <t>55426</t>
  </si>
  <si>
    <t>245149</t>
  </si>
  <si>
    <t>GOOD SAMARITAN AMBASSADOR</t>
  </si>
  <si>
    <t>8100 MEDICINE LAKE ROAD</t>
  </si>
  <si>
    <t>NEW HOPE</t>
  </si>
  <si>
    <t>55427</t>
  </si>
  <si>
    <t>245153</t>
  </si>
  <si>
    <t>MADONNA TOWERS OF ROCHESTER INC</t>
  </si>
  <si>
    <t>4001 19TH AVENUE NORTHWEST</t>
  </si>
  <si>
    <t>Olmsted</t>
  </si>
  <si>
    <t>55901</t>
  </si>
  <si>
    <t>245164</t>
  </si>
  <si>
    <t>NEW BRIGHTON A VILLA CENTER</t>
  </si>
  <si>
    <t>825  FIRST AVENUE NORTHWEST</t>
  </si>
  <si>
    <t>NEW BRIGHTON</t>
  </si>
  <si>
    <t>55112</t>
  </si>
  <si>
    <t>245170</t>
  </si>
  <si>
    <t>FAIRVIEW UNIVERSITY TRANS SERV</t>
  </si>
  <si>
    <t>2450 RIVERSIDE AVENUE SOUTH</t>
  </si>
  <si>
    <t>55454</t>
  </si>
  <si>
    <t>245182</t>
  </si>
  <si>
    <t>THE VILLA AT ST LOUIS PARK</t>
  </si>
  <si>
    <t>7500 WEST 22ND STREET</t>
  </si>
  <si>
    <t>245183</t>
  </si>
  <si>
    <t>NORTH RIDGE HEALTH AND REHAB</t>
  </si>
  <si>
    <t>5430 BOONE AVENUE NORTH</t>
  </si>
  <si>
    <t>55428</t>
  </si>
  <si>
    <t>245184</t>
  </si>
  <si>
    <t>ROCHESTER EAST HEALTH SERVICES</t>
  </si>
  <si>
    <t>501 EIGHTH AVENUE SOUTHEAST</t>
  </si>
  <si>
    <t>55904</t>
  </si>
  <si>
    <t>245186</t>
  </si>
  <si>
    <t>BROOKVIEW A VILLA CENTER</t>
  </si>
  <si>
    <t>7505 COUNTRY CLUB DRIVE</t>
  </si>
  <si>
    <t>GOLDEN VALLEY</t>
  </si>
  <si>
    <t>245187</t>
  </si>
  <si>
    <t>TEXAS TERRACE A VILLA CENTER</t>
  </si>
  <si>
    <t>7900 WEST 28TH STREET</t>
  </si>
  <si>
    <t>245189</t>
  </si>
  <si>
    <t>SOUTHVIEW ACRES HEALTHCARE CENTER</t>
  </si>
  <si>
    <t>2000 OAKDALE AVENUE</t>
  </si>
  <si>
    <t>WEST SAINT PAUL</t>
  </si>
  <si>
    <t>Dakota</t>
  </si>
  <si>
    <t>55118</t>
  </si>
  <si>
    <t>245200</t>
  </si>
  <si>
    <t>BIRCHWOOD HEALTH CARE CENTER</t>
  </si>
  <si>
    <t>604 - 1ST STREET NE</t>
  </si>
  <si>
    <t>FOREST LAKE</t>
  </si>
  <si>
    <t>55025</t>
  </si>
  <si>
    <t>245201</t>
  </si>
  <si>
    <t>THE ESTATES AT FRIDLEY LLC</t>
  </si>
  <si>
    <t>5700 EAST RIVER ROAD</t>
  </si>
  <si>
    <t>FRIDLEY</t>
  </si>
  <si>
    <t>55432</t>
  </si>
  <si>
    <t>245203</t>
  </si>
  <si>
    <t>THE VILLA AT BRYN MAWR</t>
  </si>
  <si>
    <t>275 PENN AVENUE NORTH</t>
  </si>
  <si>
    <t>55405</t>
  </si>
  <si>
    <t>245205</t>
  </si>
  <si>
    <t>ANOKA REHABILITATION AND LIVING CENTER</t>
  </si>
  <si>
    <t>3000 4TH AVENUE</t>
  </si>
  <si>
    <t>ANOKA</t>
  </si>
  <si>
    <t>55303</t>
  </si>
  <si>
    <t>245207</t>
  </si>
  <si>
    <t>GOOD SAMARITAN SOCIETY - STILLWATER</t>
  </si>
  <si>
    <t>1119 OWENS STREET NORTH</t>
  </si>
  <si>
    <t>STILLWATER</t>
  </si>
  <si>
    <t>55082</t>
  </si>
  <si>
    <t>245210</t>
  </si>
  <si>
    <t>LAKE MINNETONKA SHORES</t>
  </si>
  <si>
    <t>4527 SHORELINE DRIVE</t>
  </si>
  <si>
    <t>SPRING PARK</t>
  </si>
  <si>
    <t>55384</t>
  </si>
  <si>
    <t>245212</t>
  </si>
  <si>
    <t>ESSENTIA HEALTH OAK CROSSING</t>
  </si>
  <si>
    <t>1040 LINCOLN AVENUE</t>
  </si>
  <si>
    <t>DETROIT LAKES</t>
  </si>
  <si>
    <t>Becker</t>
  </si>
  <si>
    <t>56501</t>
  </si>
  <si>
    <t>245213</t>
  </si>
  <si>
    <t>EBENEZER RIDGES GERIATRIC CARE CENTER</t>
  </si>
  <si>
    <t>13820 COMMUNITY DRIVE</t>
  </si>
  <si>
    <t>BURNSVILLE</t>
  </si>
  <si>
    <t>55337</t>
  </si>
  <si>
    <t>245215</t>
  </si>
  <si>
    <t>ECUMEN LAKESHORE</t>
  </si>
  <si>
    <t>4002 LONDON ROAD</t>
  </si>
  <si>
    <t>DULUTH</t>
  </si>
  <si>
    <t>55804</t>
  </si>
  <si>
    <t>245218</t>
  </si>
  <si>
    <t>MAYO CLINIC HEALTH SYSTEM - LAKE CITY</t>
  </si>
  <si>
    <t>500 WEST GRANT STREET</t>
  </si>
  <si>
    <t>Goodhue</t>
  </si>
  <si>
    <t>55041</t>
  </si>
  <si>
    <t>245221</t>
  </si>
  <si>
    <t>GOOD SAMARITAN SOCIETY - MAPLEWOOD</t>
  </si>
  <si>
    <t>550 ROSELAWN AVENUE EAST</t>
  </si>
  <si>
    <t>55117</t>
  </si>
  <si>
    <t>245222</t>
  </si>
  <si>
    <t>THE ESTATES AT CHATEAU LLC</t>
  </si>
  <si>
    <t>2106 SECOND AVENUE SOUTH</t>
  </si>
  <si>
    <t>55404</t>
  </si>
  <si>
    <t>245223</t>
  </si>
  <si>
    <t>BAY VIEW NURSING &amp; REHABILITATION CENTER</t>
  </si>
  <si>
    <t>1412 WEST FOURTH STREET</t>
  </si>
  <si>
    <t>RED WING</t>
  </si>
  <si>
    <t>55066</t>
  </si>
  <si>
    <t>245224</t>
  </si>
  <si>
    <t>AUGUSTANA CARE HASTINGS HEALTH AND REHABILITATION</t>
  </si>
  <si>
    <t>930 WEST 16TH STREET</t>
  </si>
  <si>
    <t>55033</t>
  </si>
  <si>
    <t>245225</t>
  </si>
  <si>
    <t>SLEEPY EYE CARE CENTER</t>
  </si>
  <si>
    <t>1105 3RD AVENUE SOUTHWEST</t>
  </si>
  <si>
    <t>SLEEPY EYE</t>
  </si>
  <si>
    <t>56085</t>
  </si>
  <si>
    <t>245227</t>
  </si>
  <si>
    <t>BAYSHORE RESIDENCE &amp; REHAB CTR</t>
  </si>
  <si>
    <t>1601 ST LOUIS AVENUE</t>
  </si>
  <si>
    <t>55802</t>
  </si>
  <si>
    <t>245228</t>
  </si>
  <si>
    <t>AVERA MORNINGSIDE HEIGHTS CARE CENTER</t>
  </si>
  <si>
    <t>300 SOUTH BRUCE STREET</t>
  </si>
  <si>
    <t>56258</t>
  </si>
  <si>
    <t>245229</t>
  </si>
  <si>
    <t>FRIENDSHIP VILLAGE OF BLOOMINGTON</t>
  </si>
  <si>
    <t>8100 HIGHWOOD DRIVE</t>
  </si>
  <si>
    <t>55438</t>
  </si>
  <si>
    <t>245231</t>
  </si>
  <si>
    <t>APPLETON MUNICIPAL HOSPITAL</t>
  </si>
  <si>
    <t>30 SOUTH BEHL STREET</t>
  </si>
  <si>
    <t>APPLETON</t>
  </si>
  <si>
    <t>Swift</t>
  </si>
  <si>
    <t>56208</t>
  </si>
  <si>
    <t>245232</t>
  </si>
  <si>
    <t>CUYUNA REGIONAL MEDICAL CENTER</t>
  </si>
  <si>
    <t>320 EAST MAIN STREET</t>
  </si>
  <si>
    <t>CROSBY</t>
  </si>
  <si>
    <t>Crow Wing</t>
  </si>
  <si>
    <t>56441</t>
  </si>
  <si>
    <t>245233</t>
  </si>
  <si>
    <t>SAINT ANNE EXTENDED HEALTHCARE</t>
  </si>
  <si>
    <t>1347 WEST BROADWAY</t>
  </si>
  <si>
    <t>245234</t>
  </si>
  <si>
    <t>GOOD SAMARITAN SOCIETY - WACONIA AND WESTVIEW ACRE</t>
  </si>
  <si>
    <t>333 FIFTH STREET WEST</t>
  </si>
  <si>
    <t>WACONIA</t>
  </si>
  <si>
    <t>Carver</t>
  </si>
  <si>
    <t>55387</t>
  </si>
  <si>
    <t>245235</t>
  </si>
  <si>
    <t>WOODBURY HEALTH CARE CENTER</t>
  </si>
  <si>
    <t>7012 LAKE ROAD</t>
  </si>
  <si>
    <t>WOODBURY</t>
  </si>
  <si>
    <t>55125</t>
  </si>
  <si>
    <t>245236</t>
  </si>
  <si>
    <t>BENEDICTINE HEALTH CENTER</t>
  </si>
  <si>
    <t>935 KENWOOD AVENUE</t>
  </si>
  <si>
    <t>55811</t>
  </si>
  <si>
    <t>245237</t>
  </si>
  <si>
    <t>RIVER VALLEY HEALTH AND REHABILITATION CENTER LLC</t>
  </si>
  <si>
    <t>200 SOUTH DEKALB STREET</t>
  </si>
  <si>
    <t>REDWOOD FALLS</t>
  </si>
  <si>
    <t>Redwood</t>
  </si>
  <si>
    <t>56283</t>
  </si>
  <si>
    <t>245238</t>
  </si>
  <si>
    <t>MAHNOMEN HEALTH CENTER</t>
  </si>
  <si>
    <t>414 WEST JEFFERSON AVENUE, PO BOX 396</t>
  </si>
  <si>
    <t>MAHNOMEN</t>
  </si>
  <si>
    <t>Mahnomen</t>
  </si>
  <si>
    <t>56557</t>
  </si>
  <si>
    <t>245239</t>
  </si>
  <si>
    <t>GUARDIAN ANGELS HEALTH &amp; REHAB CENTER</t>
  </si>
  <si>
    <t>1500 EAST THIRD AVENUE</t>
  </si>
  <si>
    <t>HIBBING</t>
  </si>
  <si>
    <t>55746</t>
  </si>
  <si>
    <t>245240</t>
  </si>
  <si>
    <t>LAKE WINONA MANOR</t>
  </si>
  <si>
    <t>865 MANKATO AVENUE</t>
  </si>
  <si>
    <t>245241</t>
  </si>
  <si>
    <t>NORTHFIELD HOSPITAL LONG TERM CARE CENTER</t>
  </si>
  <si>
    <t>2000 NORTH AVENUE</t>
  </si>
  <si>
    <t>NORTHFIELD</t>
  </si>
  <si>
    <t>55057</t>
  </si>
  <si>
    <t>245242</t>
  </si>
  <si>
    <t>AUGUSTANA HEALTH CARE CENTER OF MINNEAPOLIS</t>
  </si>
  <si>
    <t>1007 EAST 14TH STREET</t>
  </si>
  <si>
    <t>245243</t>
  </si>
  <si>
    <t>GRANITE MANOR</t>
  </si>
  <si>
    <t>250 JORDAN DRIVE</t>
  </si>
  <si>
    <t>GRANITE FALLS</t>
  </si>
  <si>
    <t>Yellow Medcine</t>
  </si>
  <si>
    <t>56241</t>
  </si>
  <si>
    <t>245244</t>
  </si>
  <si>
    <t>CENTRACARE HEALTH SYSTEM - LONG PRAIRIE</t>
  </si>
  <si>
    <t>20 NINTH STREET SOUTHEAST</t>
  </si>
  <si>
    <t>LONG PRAIRIE</t>
  </si>
  <si>
    <t>56347</t>
  </si>
  <si>
    <t>245245</t>
  </si>
  <si>
    <t>321 NORTHEAST SIXTH STREET</t>
  </si>
  <si>
    <t>CHISHOLM</t>
  </si>
  <si>
    <t>55719</t>
  </si>
  <si>
    <t>245247</t>
  </si>
  <si>
    <t>KITTSON MEMORIAL HEALTHCARE CENTER</t>
  </si>
  <si>
    <t>1010 SOUTH BIRCH</t>
  </si>
  <si>
    <t>HALLOCK</t>
  </si>
  <si>
    <t>Kittson</t>
  </si>
  <si>
    <t>56728</t>
  </si>
  <si>
    <t>245250</t>
  </si>
  <si>
    <t>TRINITY CARE CENTER</t>
  </si>
  <si>
    <t>905 ELM STREET</t>
  </si>
  <si>
    <t>55024</t>
  </si>
  <si>
    <t>245251</t>
  </si>
  <si>
    <t>RIVERVIEW HOSPITAL &amp; NURSING HOME</t>
  </si>
  <si>
    <t>323 SOUTH MINNESOTA</t>
  </si>
  <si>
    <t>CROOKSTON</t>
  </si>
  <si>
    <t>56716</t>
  </si>
  <si>
    <t>245252</t>
  </si>
  <si>
    <t>THIEF RIVER CARE CENTER</t>
  </si>
  <si>
    <t>2001 EASTWOOD DRIVE</t>
  </si>
  <si>
    <t>THIEF RIVER FALLS</t>
  </si>
  <si>
    <t>Pennington</t>
  </si>
  <si>
    <t>56701</t>
  </si>
  <si>
    <t>245253</t>
  </si>
  <si>
    <t>CENTRACARE HEALTH PAYNESVILLE KORONIS MANOR CC</t>
  </si>
  <si>
    <t>200 FIRST STREET WEST</t>
  </si>
  <si>
    <t>PAYNESVILLE</t>
  </si>
  <si>
    <t>Stearns</t>
  </si>
  <si>
    <t>56362</t>
  </si>
  <si>
    <t>245254</t>
  </si>
  <si>
    <t>REGINA SENIOR LIVING</t>
  </si>
  <si>
    <t>1175 NININGER ROAD</t>
  </si>
  <si>
    <t>245255</t>
  </si>
  <si>
    <t>CERENITY CARE CENTER ON HUMBOLDT</t>
  </si>
  <si>
    <t>512 HUMBOLDT AVENUE</t>
  </si>
  <si>
    <t>55107</t>
  </si>
  <si>
    <t>245257</t>
  </si>
  <si>
    <t>ST OTTOS CARE CENTER</t>
  </si>
  <si>
    <t>920 SOUTHEAST 4TH STREET</t>
  </si>
  <si>
    <t>LITTLE FALLS</t>
  </si>
  <si>
    <t>Morrison</t>
  </si>
  <si>
    <t>56345</t>
  </si>
  <si>
    <t>245258</t>
  </si>
  <si>
    <t>FRANCISCAN HEALTH CENTER</t>
  </si>
  <si>
    <t>3910 MINNESOTA AVENUE</t>
  </si>
  <si>
    <t>245259</t>
  </si>
  <si>
    <t>LUTHER HAVEN</t>
  </si>
  <si>
    <t>1109 EAST HIGHWAY 7</t>
  </si>
  <si>
    <t>MONTEVIDEO</t>
  </si>
  <si>
    <t>56265</t>
  </si>
  <si>
    <t>245261</t>
  </si>
  <si>
    <t>WOOD DALE HOME INC</t>
  </si>
  <si>
    <t>600 SUNRISE BOULEVARD</t>
  </si>
  <si>
    <t>245262</t>
  </si>
  <si>
    <t>WEST WIND VILLAGE</t>
  </si>
  <si>
    <t>1001 SCOTTS AVENUE</t>
  </si>
  <si>
    <t>56267</t>
  </si>
  <si>
    <t>245263</t>
  </si>
  <si>
    <t>GLENCOE REGIONAL HEALTH SERVICES</t>
  </si>
  <si>
    <t>1805 HENNEPIN AVENUE NORTH</t>
  </si>
  <si>
    <t>55336</t>
  </si>
  <si>
    <t>245264</t>
  </si>
  <si>
    <t>AUGUSTANA HCC OF APPLE VALLEY</t>
  </si>
  <si>
    <t>14650 GARRETT AVENUE</t>
  </si>
  <si>
    <t>APPLE VALLEY</t>
  </si>
  <si>
    <t>55124</t>
  </si>
  <si>
    <t>245265</t>
  </si>
  <si>
    <t>2400 ST FRANCIS DRIVE</t>
  </si>
  <si>
    <t>BRECKENRIDGE</t>
  </si>
  <si>
    <t>Wilkin</t>
  </si>
  <si>
    <t>56520</t>
  </si>
  <si>
    <t>245266</t>
  </si>
  <si>
    <t>BENEDICTINE HEALTH CENTER OF MINNEAPOLIS</t>
  </si>
  <si>
    <t>618 EAST 17TH STREET</t>
  </si>
  <si>
    <t>245267</t>
  </si>
  <si>
    <t>ST ANTHONY HEALTH &amp; REHABILITATION</t>
  </si>
  <si>
    <t>3700 FOSS ROAD NORTHEAST</t>
  </si>
  <si>
    <t>ST ANTHONY</t>
  </si>
  <si>
    <t>245269</t>
  </si>
  <si>
    <t>GOOD SHEPHERD LUTHERAN HOME</t>
  </si>
  <si>
    <t>1115 4TH AVENUE NORTH</t>
  </si>
  <si>
    <t>SAUK RAPIDS</t>
  </si>
  <si>
    <t>56379</t>
  </si>
  <si>
    <t>245270</t>
  </si>
  <si>
    <t>WHITEWATER HEALTH SERVICES</t>
  </si>
  <si>
    <t>525 BLUFF AVENUE</t>
  </si>
  <si>
    <t>55972</t>
  </si>
  <si>
    <t>245271</t>
  </si>
  <si>
    <t>PROVIDENCE PLACE</t>
  </si>
  <si>
    <t>3720 23RD AVENUE  SOUTH</t>
  </si>
  <si>
    <t>55407</t>
  </si>
  <si>
    <t>245272</t>
  </si>
  <si>
    <t>MARTIN LUTHER CARE CENTER</t>
  </si>
  <si>
    <t>1401 EAST 100TH STREET</t>
  </si>
  <si>
    <t>55425</t>
  </si>
  <si>
    <t>245273</t>
  </si>
  <si>
    <t>FRANKLIN REHABILITATION &amp; HEALTHCARE CENTER</t>
  </si>
  <si>
    <t>900 3RD STREET SOUTH</t>
  </si>
  <si>
    <t>Renville</t>
  </si>
  <si>
    <t>55333</t>
  </si>
  <si>
    <t>245275</t>
  </si>
  <si>
    <t>EDENBROOK OF EDINA</t>
  </si>
  <si>
    <t>6200 XERXES AVENUE SOUTH</t>
  </si>
  <si>
    <t>55423</t>
  </si>
  <si>
    <t>245276</t>
  </si>
  <si>
    <t>MAPLEWOOD CARE CENTER</t>
  </si>
  <si>
    <t>1900 SHERREN AVENUE</t>
  </si>
  <si>
    <t>MAPLEWOOD</t>
  </si>
  <si>
    <t>55109</t>
  </si>
  <si>
    <t>245277</t>
  </si>
  <si>
    <t>THE WATERVIEW WOODS LLC</t>
  </si>
  <si>
    <t>601 GRANT AVENUE</t>
  </si>
  <si>
    <t>245278</t>
  </si>
  <si>
    <t>GOOD SAMARITAN SOCIETY - HOWARD LAKE</t>
  </si>
  <si>
    <t>413 13TH AVENUE</t>
  </si>
  <si>
    <t>HOWARD LAKE</t>
  </si>
  <si>
    <t>55349</t>
  </si>
  <si>
    <t>245279</t>
  </si>
  <si>
    <t>GOOD SAMARITAN SOCIETY - SPECIALTY CARE COMMUNITY</t>
  </si>
  <si>
    <t>3815 WEST BROADWAY</t>
  </si>
  <si>
    <t>ROBBINSDALE</t>
  </si>
  <si>
    <t>55422</t>
  </si>
  <si>
    <t>245280</t>
  </si>
  <si>
    <t>LAKEVIEW METHODIST HEALTH CARE CENTER</t>
  </si>
  <si>
    <t>610 SUMMIT DRIVE</t>
  </si>
  <si>
    <t>FAIRMONT</t>
  </si>
  <si>
    <t>56031</t>
  </si>
  <si>
    <t>245281</t>
  </si>
  <si>
    <t>VALLEY CARE AND REHAB LLC</t>
  </si>
  <si>
    <t>600 FIFTH STREET SOUTHEAST, BOX 129</t>
  </si>
  <si>
    <t>56514</t>
  </si>
  <si>
    <t>245282</t>
  </si>
  <si>
    <t>CHARTER HOUSE</t>
  </si>
  <si>
    <t>211 NORTHWEST SECOND STREET</t>
  </si>
  <si>
    <t>245283</t>
  </si>
  <si>
    <t>THE WATERVIEW PINES LLC</t>
  </si>
  <si>
    <t>1201 8TH STREET SOUTH</t>
  </si>
  <si>
    <t>55792</t>
  </si>
  <si>
    <t>245285</t>
  </si>
  <si>
    <t>GOOD SAMARITAN SOCIETY - INVER GROVE HEIGHTS</t>
  </si>
  <si>
    <t>1301 50TH STREET EAST</t>
  </si>
  <si>
    <t>INVER GROVE HEIGHTS</t>
  </si>
  <si>
    <t>55077</t>
  </si>
  <si>
    <t>245286</t>
  </si>
  <si>
    <t>PIERZ VILLA INC</t>
  </si>
  <si>
    <t>119 FAUST STREET SOUTHEAST</t>
  </si>
  <si>
    <t>PIERZ</t>
  </si>
  <si>
    <t>56364</t>
  </si>
  <si>
    <t>245289</t>
  </si>
  <si>
    <t>CENTENNIAL GARDENS FOR NURSING &amp; REHABILITATION</t>
  </si>
  <si>
    <t>3245 VERA CRUZ AVENUE NORTH</t>
  </si>
  <si>
    <t>CRYSTAL</t>
  </si>
  <si>
    <t>245290</t>
  </si>
  <si>
    <t>OLIVIA REHABILITATION &amp; HEALTHCARE CENTER</t>
  </si>
  <si>
    <t>1003 WEST MAPLE</t>
  </si>
  <si>
    <t>OLIVIA</t>
  </si>
  <si>
    <t>56277</t>
  </si>
  <si>
    <t>245291</t>
  </si>
  <si>
    <t>ST CLARE LIVING COMMUNITY OF MORA</t>
  </si>
  <si>
    <t>110 NORTH 7TH STREET</t>
  </si>
  <si>
    <t>MORA</t>
  </si>
  <si>
    <t>Kanabec</t>
  </si>
  <si>
    <t>55051</t>
  </si>
  <si>
    <t>245293</t>
  </si>
  <si>
    <t>HOPKINS HEALTH SERVICES</t>
  </si>
  <si>
    <t>725 SECOND AVENUE SOUTH</t>
  </si>
  <si>
    <t>HOPKINS</t>
  </si>
  <si>
    <t>55343</t>
  </si>
  <si>
    <t>245295</t>
  </si>
  <si>
    <t>THE EMERALDS AT ST PAUL LLC</t>
  </si>
  <si>
    <t>420 MARSHALL AVENUE</t>
  </si>
  <si>
    <t>55102</t>
  </si>
  <si>
    <t>245298</t>
  </si>
  <si>
    <t>THE ESTATES AT TWIN RIVERS LLC</t>
  </si>
  <si>
    <t>305 FREMONT STREET</t>
  </si>
  <si>
    <t>245299</t>
  </si>
  <si>
    <t>FRAZEE CARE CENTER</t>
  </si>
  <si>
    <t>219 WEST MAPLE AVENUE, PO BOX 96</t>
  </si>
  <si>
    <t>FRAZEE</t>
  </si>
  <si>
    <t>56544</t>
  </si>
  <si>
    <t>245300</t>
  </si>
  <si>
    <t>CERENITY CARE CENTER - WHITE BEAR LAKE</t>
  </si>
  <si>
    <t>1900 WEBBER STREET</t>
  </si>
  <si>
    <t>WHITE BEAR LAKE</t>
  </si>
  <si>
    <t>55110</t>
  </si>
  <si>
    <t>245301</t>
  </si>
  <si>
    <t>PIONEER MEMORIAL CARE CENTER</t>
  </si>
  <si>
    <t>23028 - 347TH STREET SOUTHEAST</t>
  </si>
  <si>
    <t>ERSKINE</t>
  </si>
  <si>
    <t>56535</t>
  </si>
  <si>
    <t>245304</t>
  </si>
  <si>
    <t>THE GARDENS AT CANNON FALLS</t>
  </si>
  <si>
    <t>300 NORTH DOW STREET</t>
  </si>
  <si>
    <t>CANNON FALLS</t>
  </si>
  <si>
    <t>55009</t>
  </si>
  <si>
    <t>245306</t>
  </si>
  <si>
    <t>ROCHESTER HEALTH SERVICES WEST</t>
  </si>
  <si>
    <t>2215 HIGHWAY 52 NORTH</t>
  </si>
  <si>
    <t>245307</t>
  </si>
  <si>
    <t>CORNERSTONE NSG &amp; REHAB CENTER</t>
  </si>
  <si>
    <t>416 SEVENTH STREET NORTHEAST</t>
  </si>
  <si>
    <t>BAGLEY</t>
  </si>
  <si>
    <t>56621</t>
  </si>
  <si>
    <t>245310</t>
  </si>
  <si>
    <t>BENEDICTINE HEALTH CENTER INNSBRUCK</t>
  </si>
  <si>
    <t>1101 BLACK OAK DRIVE</t>
  </si>
  <si>
    <t>245312</t>
  </si>
  <si>
    <t>CASTLE RIDGE CARE CENTER</t>
  </si>
  <si>
    <t>625 PRAIRIE CENTER DRIVE</t>
  </si>
  <si>
    <t>EDEN PRAIRIE</t>
  </si>
  <si>
    <t>55344</t>
  </si>
  <si>
    <t>245313</t>
  </si>
  <si>
    <t>MEADOW LANE REHABILITATION &amp; HEALTHCARE CTR</t>
  </si>
  <si>
    <t>2209 UTAH AVENUE</t>
  </si>
  <si>
    <t>56215</t>
  </si>
  <si>
    <t>245314</t>
  </si>
  <si>
    <t>GOOD SAMARITAN SOCIETY - WINTHROP</t>
  </si>
  <si>
    <t>506 HIGH STREET</t>
  </si>
  <si>
    <t>Sibley</t>
  </si>
  <si>
    <t>55396</t>
  </si>
  <si>
    <t>245315</t>
  </si>
  <si>
    <t>SEASONS HEALTHCARE</t>
  </si>
  <si>
    <t>303 BROADWAY AVENUE SOUTH</t>
  </si>
  <si>
    <t>TRIMONT</t>
  </si>
  <si>
    <t>56176</t>
  </si>
  <si>
    <t>245316</t>
  </si>
  <si>
    <t>NEW RICHLAND CARE CENTER</t>
  </si>
  <si>
    <t>312  NORTHEAST 1ST STREET</t>
  </si>
  <si>
    <t>NEW RICHLAND</t>
  </si>
  <si>
    <t>Waseca</t>
  </si>
  <si>
    <t>56072</t>
  </si>
  <si>
    <t>245317</t>
  </si>
  <si>
    <t>GOOD SAMARITAN SOCIETY - COMFORCARE</t>
  </si>
  <si>
    <t>1201 17TH STREET NE</t>
  </si>
  <si>
    <t>AUSTIN</t>
  </si>
  <si>
    <t>Mower</t>
  </si>
  <si>
    <t>55912</t>
  </si>
  <si>
    <t>245318</t>
  </si>
  <si>
    <t>GOOD SAMARITAN SOCIETY - INTERNATIONAL FALLS</t>
  </si>
  <si>
    <t>2201 KEENAN DRIVE</t>
  </si>
  <si>
    <t>INTERNATIONAL FALLS</t>
  </si>
  <si>
    <t>Koochiching</t>
  </si>
  <si>
    <t>56649</t>
  </si>
  <si>
    <t>245319</t>
  </si>
  <si>
    <t>LA CRESCENT HEALTH SERVICES</t>
  </si>
  <si>
    <t>101 SOUTH HILL STREET</t>
  </si>
  <si>
    <t>LA CRESCENT</t>
  </si>
  <si>
    <t>55947</t>
  </si>
  <si>
    <t>245320</t>
  </si>
  <si>
    <t>WOODLYN HEIGHTS HEALTHCARE CENTER</t>
  </si>
  <si>
    <t>2060 UPPER 55TH STREET EAST</t>
  </si>
  <si>
    <t>245322</t>
  </si>
  <si>
    <t>COVENANT LIVING OF GOLDEN VALLEY CARE &amp; REHAB CTR</t>
  </si>
  <si>
    <t>5825 ST CROIX AVENUE</t>
  </si>
  <si>
    <t>245324</t>
  </si>
  <si>
    <t>THE ESTATES AT BLOOMINGTON LLC</t>
  </si>
  <si>
    <t>9200 NICOLLET AVENUE SOUTH</t>
  </si>
  <si>
    <t>55420</t>
  </si>
  <si>
    <t>245325</t>
  </si>
  <si>
    <t>THE GARDENS AT FOLEY LLC</t>
  </si>
  <si>
    <t>253 PINE STREET</t>
  </si>
  <si>
    <t>56329</t>
  </si>
  <si>
    <t>245326</t>
  </si>
  <si>
    <t>ROSE OF SHARON A VILLA CENTER</t>
  </si>
  <si>
    <t>1000 LOVELL AVENUE</t>
  </si>
  <si>
    <t>245327</t>
  </si>
  <si>
    <t>DIVINE PROVIDENCE HEALTH CENTER</t>
  </si>
  <si>
    <t>312 EAST GEORGE ST  PO BOX 136</t>
  </si>
  <si>
    <t>IVANHOE</t>
  </si>
  <si>
    <t>56142</t>
  </si>
  <si>
    <t>245328</t>
  </si>
  <si>
    <t>PARMLY ON THE LAKE LLC</t>
  </si>
  <si>
    <t>28210 OLD TOWNE ROAD</t>
  </si>
  <si>
    <t>CHISAGO CITY</t>
  </si>
  <si>
    <t>Chisago</t>
  </si>
  <si>
    <t>55013</t>
  </si>
  <si>
    <t>245329</t>
  </si>
  <si>
    <t>WARROAD CARE CENTER</t>
  </si>
  <si>
    <t>1401 LAKE STREET NORTHWEST</t>
  </si>
  <si>
    <t>WARROAD</t>
  </si>
  <si>
    <t>Roseau</t>
  </si>
  <si>
    <t>56763</t>
  </si>
  <si>
    <t>245330</t>
  </si>
  <si>
    <t>COUNTRY MANOR HEALTH &amp; REHAB CTR</t>
  </si>
  <si>
    <t>520 FIRST STREET NORTHEAST</t>
  </si>
  <si>
    <t>SARTELL</t>
  </si>
  <si>
    <t>56377</t>
  </si>
  <si>
    <t>245332</t>
  </si>
  <si>
    <t>THE ESTATES AT EXCELSIOR LLC</t>
  </si>
  <si>
    <t>515 DIVISION STREET</t>
  </si>
  <si>
    <t>EXCELSIOR</t>
  </si>
  <si>
    <t>55331</t>
  </si>
  <si>
    <t>245333</t>
  </si>
  <si>
    <t>FAIRFAX COMMUNITY HOME</t>
  </si>
  <si>
    <t>300 TENTH AVENUE SOUTHEAST</t>
  </si>
  <si>
    <t>FAIRFAX</t>
  </si>
  <si>
    <t>55332</t>
  </si>
  <si>
    <t>245336</t>
  </si>
  <si>
    <t>THE ESTATES AT DELANO LLC</t>
  </si>
  <si>
    <t>433 COUNTY ROAD 30</t>
  </si>
  <si>
    <t>55328</t>
  </si>
  <si>
    <t>245337</t>
  </si>
  <si>
    <t>THE ESTATES AT LINDEN LLC</t>
  </si>
  <si>
    <t>105 WEST LINDEN STREET</t>
  </si>
  <si>
    <t>245338</t>
  </si>
  <si>
    <t>ST JOHNS LUTHERAN HOME</t>
  </si>
  <si>
    <t>901 LUTHER PLACE</t>
  </si>
  <si>
    <t>ALBERT LEA</t>
  </si>
  <si>
    <t>Freeborn</t>
  </si>
  <si>
    <t>56007</t>
  </si>
  <si>
    <t>245339</t>
  </si>
  <si>
    <t>MOTHER OF MERCY SENIOR LIVING</t>
  </si>
  <si>
    <t>230 CHURCH AVENUE, BOX 676</t>
  </si>
  <si>
    <t>56307</t>
  </si>
  <si>
    <t>245340</t>
  </si>
  <si>
    <t>GALTIER A VILLA CENTER</t>
  </si>
  <si>
    <t>445 GALTIER AVENUE</t>
  </si>
  <si>
    <t>55103</t>
  </si>
  <si>
    <t>245341</t>
  </si>
  <si>
    <t>CENTRACARE HEALTH SYSTEM-SAUK CENTRE NURSING HOME</t>
  </si>
  <si>
    <t>425 N ELM STREET</t>
  </si>
  <si>
    <t>SAUK CENTRE</t>
  </si>
  <si>
    <t>56378</t>
  </si>
  <si>
    <t>245342</t>
  </si>
  <si>
    <t>THE ESTATES AT GREELEY LLC</t>
  </si>
  <si>
    <t>313 SOUTH GREELEY STREET</t>
  </si>
  <si>
    <t>245343</t>
  </si>
  <si>
    <t>MINNESOTA MASONIC HOME CARE CENTER</t>
  </si>
  <si>
    <t>11501 MASONIC HOME DRIVE</t>
  </si>
  <si>
    <t>55437</t>
  </si>
  <si>
    <t>245344</t>
  </si>
  <si>
    <t>FAIRVIEW CARE CENTER</t>
  </si>
  <si>
    <t>702 10TH AVENUE NORTHWEST, PO BOX 10</t>
  </si>
  <si>
    <t>DODGE CENTER</t>
  </si>
  <si>
    <t>55927</t>
  </si>
  <si>
    <t>245345</t>
  </si>
  <si>
    <t>THE GREEN PRAIRIE REHABILITATION CENTER</t>
  </si>
  <si>
    <t>800 SECOND AVENUE NORTHWEST</t>
  </si>
  <si>
    <t>PLAINVIEW</t>
  </si>
  <si>
    <t>Wabasha</t>
  </si>
  <si>
    <t>55964</t>
  </si>
  <si>
    <t>245346</t>
  </si>
  <si>
    <t>TRUMAN SENIOR LIVING</t>
  </si>
  <si>
    <t>400 NORTH 4TH AVENUE EAST</t>
  </si>
  <si>
    <t>TRUMAN</t>
  </si>
  <si>
    <t>56088</t>
  </si>
  <si>
    <t>245347</t>
  </si>
  <si>
    <t>LYNGBLOMSTEN CARE CENTER</t>
  </si>
  <si>
    <t>1415 ALMOND AVENUE</t>
  </si>
  <si>
    <t>245348</t>
  </si>
  <si>
    <t>THE ESTATES AT RUSH CITY LLC</t>
  </si>
  <si>
    <t>650 BREMER AVENUE SOUTH</t>
  </si>
  <si>
    <t>RUSH CITY</t>
  </si>
  <si>
    <t>55069</t>
  </si>
  <si>
    <t>245349</t>
  </si>
  <si>
    <t>STEWARTVILLE CARE CENTER</t>
  </si>
  <si>
    <t>120 FOURTH STREET NORTHEAST</t>
  </si>
  <si>
    <t>STEWARTVILLE</t>
  </si>
  <si>
    <t>55976</t>
  </si>
  <si>
    <t>245350</t>
  </si>
  <si>
    <t>ST BENEDICTS SENIOR COMMUNITY</t>
  </si>
  <si>
    <t>1810 MINNESOTA BOULEVARD SOUTHEAST</t>
  </si>
  <si>
    <t>56304</t>
  </si>
  <si>
    <t>245352</t>
  </si>
  <si>
    <t>RAMSEY COUNTY CARE CENTER</t>
  </si>
  <si>
    <t>2000 WHITE BEAR AVENUE</t>
  </si>
  <si>
    <t>245353</t>
  </si>
  <si>
    <t>CAMILIA ROSE CARE CENTER LLC</t>
  </si>
  <si>
    <t>11800 XEON BOULEVARD</t>
  </si>
  <si>
    <t>55448</t>
  </si>
  <si>
    <t>245356</t>
  </si>
  <si>
    <t>MCINTOSH SENIOR LIVING</t>
  </si>
  <si>
    <t>600 NORTHEAST RIVERSIDE AVENUE</t>
  </si>
  <si>
    <t>MCINTOSH</t>
  </si>
  <si>
    <t>56556</t>
  </si>
  <si>
    <t>245357</t>
  </si>
  <si>
    <t>AVERA SUNRISE MANOR</t>
  </si>
  <si>
    <t>240 WILLOW STREET</t>
  </si>
  <si>
    <t>TYLER</t>
  </si>
  <si>
    <t>56178</t>
  </si>
  <si>
    <t>245358</t>
  </si>
  <si>
    <t>HILLTOP CARE CENTER</t>
  </si>
  <si>
    <t>410 LUELLA STREET</t>
  </si>
  <si>
    <t>WATKINS</t>
  </si>
  <si>
    <t>Meeker</t>
  </si>
  <si>
    <t>55389</t>
  </si>
  <si>
    <t>245359</t>
  </si>
  <si>
    <t>PINE HAVEN CARE CENTER INC</t>
  </si>
  <si>
    <t>210 NORTHWEST 3RD STREET</t>
  </si>
  <si>
    <t>PINE ISLAND</t>
  </si>
  <si>
    <t>55963</t>
  </si>
  <si>
    <t>245360</t>
  </si>
  <si>
    <t>BENEDICTINE LIVING COMMUNITY OF NEW LONDON</t>
  </si>
  <si>
    <t>100 GLEN OAKS DRIVE</t>
  </si>
  <si>
    <t>Kandiyohi</t>
  </si>
  <si>
    <t>56273</t>
  </si>
  <si>
    <t>245361</t>
  </si>
  <si>
    <t>MEEKER MANOR REHABILITATION CENTER, LLC</t>
  </si>
  <si>
    <t>600 SOUTH DAVIS AVENUE</t>
  </si>
  <si>
    <t>55355</t>
  </si>
  <si>
    <t>245362</t>
  </si>
  <si>
    <t>MAPLETON COMMUNITY HOME</t>
  </si>
  <si>
    <t>301 TROENDLE STREET</t>
  </si>
  <si>
    <t>Blue Earth</t>
  </si>
  <si>
    <t>56065</t>
  </si>
  <si>
    <t>245363</t>
  </si>
  <si>
    <t>AICOTA HEALTH CARE CENTER</t>
  </si>
  <si>
    <t>850 SECOND STREET NORTHWEST</t>
  </si>
  <si>
    <t>245364</t>
  </si>
  <si>
    <t>ANNANDALE CARE CENTER</t>
  </si>
  <si>
    <t>500 PARK STREET EAST</t>
  </si>
  <si>
    <t>ANNANDALE</t>
  </si>
  <si>
    <t>55302</t>
  </si>
  <si>
    <t>245365</t>
  </si>
  <si>
    <t>CERENITY - MARIAN OF ST PAUL  LLC</t>
  </si>
  <si>
    <t>200 EARL STREET</t>
  </si>
  <si>
    <t>55106</t>
  </si>
  <si>
    <t>245366</t>
  </si>
  <si>
    <t>CHRIS JENSEN HEALTH &amp; REHABILITATION CENTER</t>
  </si>
  <si>
    <t>2501 RICE LAKE ROAD</t>
  </si>
  <si>
    <t>245367</t>
  </si>
  <si>
    <t>MEADOW MANOR</t>
  </si>
  <si>
    <t>210 EAST GRAND AVENUE, PO BOX 365</t>
  </si>
  <si>
    <t>GRAND MEADOW</t>
  </si>
  <si>
    <t>55936</t>
  </si>
  <si>
    <t>245368</t>
  </si>
  <si>
    <t>GRAND VILLAGE</t>
  </si>
  <si>
    <t>923 HALE LAKE POINTE</t>
  </si>
  <si>
    <t>Itasca</t>
  </si>
  <si>
    <t>55744</t>
  </si>
  <si>
    <t>245369</t>
  </si>
  <si>
    <t>ST MARKS LIVING</t>
  </si>
  <si>
    <t>400 - 15TH AVENUE SOUTHWEST</t>
  </si>
  <si>
    <t>245370</t>
  </si>
  <si>
    <t>ECUMEN NORTH BRANCH</t>
  </si>
  <si>
    <t>5379 -383RD STREET</t>
  </si>
  <si>
    <t>NORTH BRANCH</t>
  </si>
  <si>
    <t>55056</t>
  </si>
  <si>
    <t>245371</t>
  </si>
  <si>
    <t>PRAIRIE VIEW SENIOR LIVING</t>
  </si>
  <si>
    <t>250 FIFTH STREET EAST</t>
  </si>
  <si>
    <t>TRACY</t>
  </si>
  <si>
    <t>56175</t>
  </si>
  <si>
    <t>245372</t>
  </si>
  <si>
    <t>ST LUKES LUTHERAN CARE CENTER</t>
  </si>
  <si>
    <t>1219 SOUTH RAMSEY</t>
  </si>
  <si>
    <t>BLUE EARTH</t>
  </si>
  <si>
    <t>Faribault</t>
  </si>
  <si>
    <t>56013</t>
  </si>
  <si>
    <t>245373</t>
  </si>
  <si>
    <t>PELICAN VALLEY HEALTH CENTER</t>
  </si>
  <si>
    <t>211 EAST MILL AVENUE</t>
  </si>
  <si>
    <t>PELICAN RAPIDS</t>
  </si>
  <si>
    <t>Otter Tail</t>
  </si>
  <si>
    <t>56572</t>
  </si>
  <si>
    <t>245374</t>
  </si>
  <si>
    <t>LAKESIDE MEDICAL CENTER</t>
  </si>
  <si>
    <t>129 EAST 6TH AVENUE</t>
  </si>
  <si>
    <t>PINE CITY</t>
  </si>
  <si>
    <t>Pine</t>
  </si>
  <si>
    <t>55063</t>
  </si>
  <si>
    <t>245375</t>
  </si>
  <si>
    <t>STERLING PARK HEALTH CARE CENTER</t>
  </si>
  <si>
    <t>142 NORTH FIRST STREET</t>
  </si>
  <si>
    <t>WAITE PARK</t>
  </si>
  <si>
    <t>56387</t>
  </si>
  <si>
    <t>245376</t>
  </si>
  <si>
    <t>ZUMBROTA CARE CENTER</t>
  </si>
  <si>
    <t>433 MILL STREET</t>
  </si>
  <si>
    <t>ZUMBROTA</t>
  </si>
  <si>
    <t>55992</t>
  </si>
  <si>
    <t>245378</t>
  </si>
  <si>
    <t>VALLEY VIEW MANOR HCC</t>
  </si>
  <si>
    <t>200 EAST NINTH AVENUE</t>
  </si>
  <si>
    <t>LAMBERTON</t>
  </si>
  <si>
    <t>56152</t>
  </si>
  <si>
    <t>245379</t>
  </si>
  <si>
    <t>KENYON SUNSET HOME</t>
  </si>
  <si>
    <t>127 GUNDERSON BOULEVARD</t>
  </si>
  <si>
    <t>KENYON</t>
  </si>
  <si>
    <t>55946</t>
  </si>
  <si>
    <t>245381</t>
  </si>
  <si>
    <t>NEW HARMONY CARE AND REHAB CENTER</t>
  </si>
  <si>
    <t>135 GERANIUM AVENUE EAST</t>
  </si>
  <si>
    <t>245382</t>
  </si>
  <si>
    <t>MADISON HEALTHCARE SERVICES</t>
  </si>
  <si>
    <t>900 SECOND AVENUE</t>
  </si>
  <si>
    <t>Lac Qui Parle</t>
  </si>
  <si>
    <t>56256</t>
  </si>
  <si>
    <t>245384</t>
  </si>
  <si>
    <t>NORTH SHORE HEALTH</t>
  </si>
  <si>
    <t>515 - 5TH AVENUE WEST</t>
  </si>
  <si>
    <t>GRAND MARAIS</t>
  </si>
  <si>
    <t>55604</t>
  </si>
  <si>
    <t>245388</t>
  </si>
  <si>
    <t>LAKESHORE INN NURSING HOME</t>
  </si>
  <si>
    <t>108  8TH STREET NORTHWEST</t>
  </si>
  <si>
    <t>WASECA</t>
  </si>
  <si>
    <t>56093</t>
  </si>
  <si>
    <t>245389</t>
  </si>
  <si>
    <t>LANGTON PLACE</t>
  </si>
  <si>
    <t>1910 WEST COUNTY ROAD D</t>
  </si>
  <si>
    <t>245390</t>
  </si>
  <si>
    <t>PATHSTONE LIVING</t>
  </si>
  <si>
    <t>718 MOUND AVENUE</t>
  </si>
  <si>
    <t>MANKATO</t>
  </si>
  <si>
    <t>56001</t>
  </si>
  <si>
    <t>245392</t>
  </si>
  <si>
    <t>COOK COMMUNITY HOSPITAL C&amp;NC</t>
  </si>
  <si>
    <t>10 SOUTHEAST FIFTH STREET</t>
  </si>
  <si>
    <t>COOK</t>
  </si>
  <si>
    <t>55723</t>
  </si>
  <si>
    <t>245393</t>
  </si>
  <si>
    <t>800 HOME STREET,  BOX 747</t>
  </si>
  <si>
    <t>RUSHFORD</t>
  </si>
  <si>
    <t>Fillmore</t>
  </si>
  <si>
    <t>55971</t>
  </si>
  <si>
    <t>245394</t>
  </si>
  <si>
    <t>THE ESTATES AT LYNNHURST LLC</t>
  </si>
  <si>
    <t>471 LYNNHURST AVENUE WEST</t>
  </si>
  <si>
    <t>55104</t>
  </si>
  <si>
    <t>245395</t>
  </si>
  <si>
    <t>CROSSROADS CARE CENTER</t>
  </si>
  <si>
    <t>965 MCMILLAN STREET</t>
  </si>
  <si>
    <t>WORTHINGTON</t>
  </si>
  <si>
    <t>Nobles</t>
  </si>
  <si>
    <t>56187</t>
  </si>
  <si>
    <t>245396</t>
  </si>
  <si>
    <t>CENTRACARE HEALTH SYSTEM - MELROSE PINE VILLA C C</t>
  </si>
  <si>
    <t>525 WEST MAIN STREET</t>
  </si>
  <si>
    <t>56352</t>
  </si>
  <si>
    <t>245397</t>
  </si>
  <si>
    <t>HAVENWOOD CARE CENTER</t>
  </si>
  <si>
    <t>1633 DELTON AVENUE</t>
  </si>
  <si>
    <t>245399</t>
  </si>
  <si>
    <t>LITTLE FALLS CARE CENTER</t>
  </si>
  <si>
    <t>1200 FIRST AVENUE NORTHEAST</t>
  </si>
  <si>
    <t>245400</t>
  </si>
  <si>
    <t>WABASSO REHABILITATION  &amp; HEALTHCARE CENTER</t>
  </si>
  <si>
    <t>660 MAPLE STREET</t>
  </si>
  <si>
    <t>WABASSO</t>
  </si>
  <si>
    <t>56293</t>
  </si>
  <si>
    <t>245401</t>
  </si>
  <si>
    <t>CENTRAL HEALTH CARE</t>
  </si>
  <si>
    <t>444 NORTH CORDOVA</t>
  </si>
  <si>
    <t>LE CENTER</t>
  </si>
  <si>
    <t>Le Sueur</t>
  </si>
  <si>
    <t>56057</t>
  </si>
  <si>
    <t>245402</t>
  </si>
  <si>
    <t>GLENWOOD VILLAGE CARE CENTER</t>
  </si>
  <si>
    <t>719 SOUTHEAST 2ND STREET</t>
  </si>
  <si>
    <t>56334</t>
  </si>
  <si>
    <t>245403</t>
  </si>
  <si>
    <t>GOOD SAMARITAN SOCIETY - BATTLE LAKE</t>
  </si>
  <si>
    <t>105 GLENHAVEN DRIVE</t>
  </si>
  <si>
    <t>BATTLE LAKE</t>
  </si>
  <si>
    <t>56515</t>
  </si>
  <si>
    <t>245405</t>
  </si>
  <si>
    <t>619 WEST SIXTH STREET</t>
  </si>
  <si>
    <t>PARK RAPIDS</t>
  </si>
  <si>
    <t>Hubbard</t>
  </si>
  <si>
    <t>56470</t>
  </si>
  <si>
    <t>245407</t>
  </si>
  <si>
    <t>ST JOHN LUTHERAN HOME</t>
  </si>
  <si>
    <t>201 SOUTH COUNTY ROAD 5</t>
  </si>
  <si>
    <t>56087</t>
  </si>
  <si>
    <t>245409</t>
  </si>
  <si>
    <t>EDENBROOK OF ROCHESTER</t>
  </si>
  <si>
    <t>1875 19TH STREET NORTHWEST</t>
  </si>
  <si>
    <t>245410</t>
  </si>
  <si>
    <t>CARRIS HEALTH CARE CENTER &amp; THERAPY SUITES</t>
  </si>
  <si>
    <t>1801 WILLMAR AVENUE SOUTHWEST</t>
  </si>
  <si>
    <t>WILLMAR</t>
  </si>
  <si>
    <t>56201</t>
  </si>
  <si>
    <t>245411</t>
  </si>
  <si>
    <t>SHIRLEY CHAPMAN SHOLOM HOME EAST</t>
  </si>
  <si>
    <t>740 KAY AVENUE</t>
  </si>
  <si>
    <t>245412</t>
  </si>
  <si>
    <t>COKATO MANOR</t>
  </si>
  <si>
    <t>182 SUNSET AVENUE</t>
  </si>
  <si>
    <t>COKATO</t>
  </si>
  <si>
    <t>55321</t>
  </si>
  <si>
    <t>245414</t>
  </si>
  <si>
    <t>VIEWCREST HEALTH CENTER</t>
  </si>
  <si>
    <t>3111 CHURCH STREET</t>
  </si>
  <si>
    <t>245416</t>
  </si>
  <si>
    <t>RIDGEVIEW LESUEUR LONG TERM CARE AND REHAB CENTER</t>
  </si>
  <si>
    <t>621 SOUTH 4TH  STREET</t>
  </si>
  <si>
    <t>LE SUEUR</t>
  </si>
  <si>
    <t>56058</t>
  </si>
  <si>
    <t>245417</t>
  </si>
  <si>
    <t>ROBBINSDALE A VILLA CENTER</t>
  </si>
  <si>
    <t>3130 GRIMES AVENUE NORTH</t>
  </si>
  <si>
    <t>245418</t>
  </si>
  <si>
    <t>BELGRADE NURSING HOME</t>
  </si>
  <si>
    <t>103 SCHOOL STREET,  PO BOX 340</t>
  </si>
  <si>
    <t>BELGRADE</t>
  </si>
  <si>
    <t>56312</t>
  </si>
  <si>
    <t>245420</t>
  </si>
  <si>
    <t>LAKEWOOD HEALTH SYSTEM</t>
  </si>
  <si>
    <t>401 PRAIRIE AVENUE NORTHEAST</t>
  </si>
  <si>
    <t>STAPLES</t>
  </si>
  <si>
    <t>56479</t>
  </si>
  <si>
    <t>245421</t>
  </si>
  <si>
    <t>NEW BRIGHTON CARE CENTER</t>
  </si>
  <si>
    <t>805 SIXTH AVENUE NORTHWEST</t>
  </si>
  <si>
    <t>245422</t>
  </si>
  <si>
    <t>ELIM HOME - MILACA</t>
  </si>
  <si>
    <t>730 SECOND STREET SOUTHEAST, PO BOX 157</t>
  </si>
  <si>
    <t>MILACA</t>
  </si>
  <si>
    <t>56353</t>
  </si>
  <si>
    <t>245423</t>
  </si>
  <si>
    <t>CHOSEN VALLEY CARE CENTER</t>
  </si>
  <si>
    <t>1102 LIBERTY STREET SOUTHEAST</t>
  </si>
  <si>
    <t>CHATFIELD</t>
  </si>
  <si>
    <t>55923</t>
  </si>
  <si>
    <t>245424</t>
  </si>
  <si>
    <t>PRESBYTERIAN HOMES OF ARDEN HILLS</t>
  </si>
  <si>
    <t>3220 LAKE JOHANNA BOULEVARD</t>
  </si>
  <si>
    <t>ARDEN HILLS</t>
  </si>
  <si>
    <t>245425</t>
  </si>
  <si>
    <t>THORNE CREST RETIREMENT CENTER</t>
  </si>
  <si>
    <t>1201 GARFIELD AVENUE</t>
  </si>
  <si>
    <t>245426</t>
  </si>
  <si>
    <t>KODA LIVING COMMUNITY</t>
  </si>
  <si>
    <t>2255 30TH STREET NW</t>
  </si>
  <si>
    <t>OWATONNA</t>
  </si>
  <si>
    <t>Steele</t>
  </si>
  <si>
    <t>55060</t>
  </si>
  <si>
    <t>245427</t>
  </si>
  <si>
    <t>901 SOUTHEAST WILLMAR AVENUE</t>
  </si>
  <si>
    <t>245428</t>
  </si>
  <si>
    <t>ESSENTIA HEALTH - HOMESTEAD</t>
  </si>
  <si>
    <t>115 10TH AVENUE NORTHEAST</t>
  </si>
  <si>
    <t>DEER RIVER</t>
  </si>
  <si>
    <t>56636</t>
  </si>
  <si>
    <t>245429</t>
  </si>
  <si>
    <t>TWEETEN LUTHERAN HEALTH CARE CENTER</t>
  </si>
  <si>
    <t>125 5TH AVENUE SOUTHEAST</t>
  </si>
  <si>
    <t>SPRING GROVE</t>
  </si>
  <si>
    <t>55974</t>
  </si>
  <si>
    <t>245431</t>
  </si>
  <si>
    <t>FIELD CREST CARE CENTER</t>
  </si>
  <si>
    <t>318 SECOND STREET NORTHEAST</t>
  </si>
  <si>
    <t>HAYFIELD</t>
  </si>
  <si>
    <t>55940</t>
  </si>
  <si>
    <t>245432</t>
  </si>
  <si>
    <t>GRACEPOINTE CROSSING GABLES</t>
  </si>
  <si>
    <t>1601 RIVERHILLS PARKWAY NORTHWEST</t>
  </si>
  <si>
    <t>245433</t>
  </si>
  <si>
    <t>SYLVAN COURT</t>
  </si>
  <si>
    <t>112 ST OLAF AVENUE SOUTH</t>
  </si>
  <si>
    <t>CANBY</t>
  </si>
  <si>
    <t>56220</t>
  </si>
  <si>
    <t>245434</t>
  </si>
  <si>
    <t>BETHANY ON THE LAKE LLC</t>
  </si>
  <si>
    <t>1020 LARK STREET</t>
  </si>
  <si>
    <t>56308</t>
  </si>
  <si>
    <t>245435</t>
  </si>
  <si>
    <t>KNUTE NELSON</t>
  </si>
  <si>
    <t>420 12TH AVENUE EAST</t>
  </si>
  <si>
    <t>245436</t>
  </si>
  <si>
    <t>PARKVIEW CARE CENTER - WELLS</t>
  </si>
  <si>
    <t>55 TENTH STREET SOUTHEAST</t>
  </si>
  <si>
    <t>WELLS</t>
  </si>
  <si>
    <t>56097</t>
  </si>
  <si>
    <t>245438</t>
  </si>
  <si>
    <t>TALAHI NURSING AND REHAB CENTER</t>
  </si>
  <si>
    <t>1717 UNIVERSITY DRIVE SOUTHEAST</t>
  </si>
  <si>
    <t>245439</t>
  </si>
  <si>
    <t>CATHOLIC ELDERCARE ON MAIN</t>
  </si>
  <si>
    <t>817 MAIN STREET NORTHEAST</t>
  </si>
  <si>
    <t>55413</t>
  </si>
  <si>
    <t>245440</t>
  </si>
  <si>
    <t>WHISPERING CREEK</t>
  </si>
  <si>
    <t>102 EAST NORTH STREET</t>
  </si>
  <si>
    <t>JANESVILLE</t>
  </si>
  <si>
    <t>56048</t>
  </si>
  <si>
    <t>245441</t>
  </si>
  <si>
    <t>GOOD SAMARITAN SOCIETY - ALBERT LEA</t>
  </si>
  <si>
    <t>75507 240TH STREET</t>
  </si>
  <si>
    <t>245442</t>
  </si>
  <si>
    <t>SPRING VALLEY CARE CENTER</t>
  </si>
  <si>
    <t>800 MEMORIAL DRIVE</t>
  </si>
  <si>
    <t>55975</t>
  </si>
  <si>
    <t>245445</t>
  </si>
  <si>
    <t>SHAKOPEE FRIENDSHIP MANOR</t>
  </si>
  <si>
    <t>1340 THIRD AVENUE WEST</t>
  </si>
  <si>
    <t>SHAKOPEE</t>
  </si>
  <si>
    <t>55379</t>
  </si>
  <si>
    <t>245446</t>
  </si>
  <si>
    <t>ASSUMPTION HOME</t>
  </si>
  <si>
    <t>715 NORTH FIRST STREET</t>
  </si>
  <si>
    <t>56320</t>
  </si>
  <si>
    <t>245447</t>
  </si>
  <si>
    <t>SACRED HEART CARE CENTER</t>
  </si>
  <si>
    <t>1200 12TH STREET SOUTHWEST</t>
  </si>
  <si>
    <t>245448</t>
  </si>
  <si>
    <t>PARK RIVER ESTATES CARE CENTER</t>
  </si>
  <si>
    <t>9899 AVOCET STREET NORTHWEST</t>
  </si>
  <si>
    <t>55433</t>
  </si>
  <si>
    <t>245449</t>
  </si>
  <si>
    <t>ST CRISPIN LIVING COMMUNITY</t>
  </si>
  <si>
    <t>213 PIONEER ROAD</t>
  </si>
  <si>
    <t>245450</t>
  </si>
  <si>
    <t>THREE LINKS CARE CENTER</t>
  </si>
  <si>
    <t>815 FOREST AVENUE</t>
  </si>
  <si>
    <t>245451</t>
  </si>
  <si>
    <t>FAIRWAY VIEW NEIGHBORHOODS</t>
  </si>
  <si>
    <t>201 MARK DRIVE</t>
  </si>
  <si>
    <t>ORTONVILLE</t>
  </si>
  <si>
    <t>Big Stone</t>
  </si>
  <si>
    <t>56278</t>
  </si>
  <si>
    <t>245452</t>
  </si>
  <si>
    <t>EPISCOPAL CHURCH HOME OF MINNESOTA</t>
  </si>
  <si>
    <t>1879 FERONIA AVENUE</t>
  </si>
  <si>
    <t>245453</t>
  </si>
  <si>
    <t>LB BROEN HOME</t>
  </si>
  <si>
    <t>824 SOUTH SHERIDAN</t>
  </si>
  <si>
    <t>FERGUS FALLS</t>
  </si>
  <si>
    <t>56537</t>
  </si>
  <si>
    <t>245454</t>
  </si>
  <si>
    <t>SANDSTONE HEALTH CARE CENTER</t>
  </si>
  <si>
    <t>109 COURT AVENUE SOUTH</t>
  </si>
  <si>
    <t>SANDSTONE</t>
  </si>
  <si>
    <t>55072</t>
  </si>
  <si>
    <t>245455</t>
  </si>
  <si>
    <t>GOOD SAMARITAN SOCIETY - JACKSON</t>
  </si>
  <si>
    <t>601 WEST JACKSON</t>
  </si>
  <si>
    <t>56143</t>
  </si>
  <si>
    <t>245458</t>
  </si>
  <si>
    <t>ESSENTIA HEALTH VIRGINIA CARE CENT</t>
  </si>
  <si>
    <t>901 9TH STREET NORTH</t>
  </si>
  <si>
    <t>245459</t>
  </si>
  <si>
    <t>BENEDICTINE LIVING COMMUNITY WINSTED</t>
  </si>
  <si>
    <t>551 FOURTH STREET NORTH</t>
  </si>
  <si>
    <t>WINSTED</t>
  </si>
  <si>
    <t>55395</t>
  </si>
  <si>
    <t>245460</t>
  </si>
  <si>
    <t>JONES HARRISON RESIDENCE</t>
  </si>
  <si>
    <t>3700 CEDAR LAKE AVENUE</t>
  </si>
  <si>
    <t>245461</t>
  </si>
  <si>
    <t>EVENTIDE LUTHERAN HOME</t>
  </si>
  <si>
    <t>1405 7TH STREET SOUTH</t>
  </si>
  <si>
    <t>245462</t>
  </si>
  <si>
    <t>MARANATHA CARE CENTER</t>
  </si>
  <si>
    <t>5409 69TH AVENUE NORTH</t>
  </si>
  <si>
    <t>BROOKLYN CENTER</t>
  </si>
  <si>
    <t>55429</t>
  </si>
  <si>
    <t>245463</t>
  </si>
  <si>
    <t>PIONEER CARE CENTER</t>
  </si>
  <si>
    <t>1131 SOUTH MABELLE AVENUE</t>
  </si>
  <si>
    <t>245464</t>
  </si>
  <si>
    <t>OSTRANDER CARE AND REHAB</t>
  </si>
  <si>
    <t>305 MINNESOTA STREET</t>
  </si>
  <si>
    <t>OSTRANDER</t>
  </si>
  <si>
    <t>55961</t>
  </si>
  <si>
    <t>245465</t>
  </si>
  <si>
    <t>GALEON</t>
  </si>
  <si>
    <t>410 WEST MAIN STREET</t>
  </si>
  <si>
    <t>OSAKIS</t>
  </si>
  <si>
    <t>56360</t>
  </si>
  <si>
    <t>245467</t>
  </si>
  <si>
    <t>HENDRICKS COMMUNITY HOSPITAL</t>
  </si>
  <si>
    <t>503 E LINCOLN STREET</t>
  </si>
  <si>
    <t>HENDRICKS</t>
  </si>
  <si>
    <t>56136</t>
  </si>
  <si>
    <t>245468</t>
  </si>
  <si>
    <t>KARLSTAD HEALTHCARE CENTER INC</t>
  </si>
  <si>
    <t>304 WASHINGTON AVENUE WEST</t>
  </si>
  <si>
    <t>KARLSTAD</t>
  </si>
  <si>
    <t>56732</t>
  </si>
  <si>
    <t>245469</t>
  </si>
  <si>
    <t>ESSENTIA HEALTH NORTHERN PINES MEDICAL CENTER</t>
  </si>
  <si>
    <t>5211 HIGHWAY 110</t>
  </si>
  <si>
    <t>55705</t>
  </si>
  <si>
    <t>245470</t>
  </si>
  <si>
    <t>LIFECARE ROSEAU MANOR</t>
  </si>
  <si>
    <t>715 DELMORE DRIVE</t>
  </si>
  <si>
    <t>ROSEAU</t>
  </si>
  <si>
    <t>56751</t>
  </si>
  <si>
    <t>245471</t>
  </si>
  <si>
    <t>THE WATERVIEW SHORES LLC</t>
  </si>
  <si>
    <t>402 - 13TH AVENUE</t>
  </si>
  <si>
    <t>TWO HARBORS</t>
  </si>
  <si>
    <t>55616</t>
  </si>
  <si>
    <t>245473</t>
  </si>
  <si>
    <t>OAK TERRACE HEALTH CARE CENTER</t>
  </si>
  <si>
    <t>640 THIRD STREET</t>
  </si>
  <si>
    <t>55334</t>
  </si>
  <si>
    <t>245474</t>
  </si>
  <si>
    <t>PARK VIEW CARE CENTER</t>
  </si>
  <si>
    <t>200 PARK LANE</t>
  </si>
  <si>
    <t>BUFFALO</t>
  </si>
  <si>
    <t>55313</t>
  </si>
  <si>
    <t>245475</t>
  </si>
  <si>
    <t>102 COUNTY STATE AID HIGHWAY 9</t>
  </si>
  <si>
    <t>BELVIEW</t>
  </si>
  <si>
    <t>56214</t>
  </si>
  <si>
    <t>245476</t>
  </si>
  <si>
    <t>GOOD SAMARITAN SOCIETY - PINE RIVER</t>
  </si>
  <si>
    <t>518 JEFFERSON AVENUE, PO BOX 29</t>
  </si>
  <si>
    <t>PINE RIVER</t>
  </si>
  <si>
    <t>56474</t>
  </si>
  <si>
    <t>245482</t>
  </si>
  <si>
    <t>PRAIRIE MANOR CARE CENTER</t>
  </si>
  <si>
    <t>220 THIRD STREET NORTHWEST</t>
  </si>
  <si>
    <t>BLOOMING PRAIRIE</t>
  </si>
  <si>
    <t>55917</t>
  </si>
  <si>
    <t>245483</t>
  </si>
  <si>
    <t>THE NORTH SHORE ESTATES LLC</t>
  </si>
  <si>
    <t>7700 GRAND AVENUE</t>
  </si>
  <si>
    <t>55807</t>
  </si>
  <si>
    <t>245484</t>
  </si>
  <si>
    <t>VILLA ST VINCENT</t>
  </si>
  <si>
    <t>516 WALSH STREET</t>
  </si>
  <si>
    <t>245485</t>
  </si>
  <si>
    <t>JOHNSON MEMORIAL HOSP &amp; HOME</t>
  </si>
  <si>
    <t>1290 LOCUST STREET</t>
  </si>
  <si>
    <t>56232</t>
  </si>
  <si>
    <t>245486</t>
  </si>
  <si>
    <t>PERHAM LIVING</t>
  </si>
  <si>
    <t>735 THIRD STREET SOUTHWEST</t>
  </si>
  <si>
    <t>PERHAM</t>
  </si>
  <si>
    <t>56573</t>
  </si>
  <si>
    <t>245487</t>
  </si>
  <si>
    <t>ST ELIZABETH MEDICAL CENTER</t>
  </si>
  <si>
    <t>1200 FIFTH GRANT BOULEVARD WEST</t>
  </si>
  <si>
    <t>WABASHA</t>
  </si>
  <si>
    <t>55981</t>
  </si>
  <si>
    <t>245488</t>
  </si>
  <si>
    <t>GOOD SAMARITAN SOCIETY - WOODLAND</t>
  </si>
  <si>
    <t>100 BUFFALO HILLS LANE</t>
  </si>
  <si>
    <t>BRAINERD</t>
  </si>
  <si>
    <t>56401</t>
  </si>
  <si>
    <t>245489</t>
  </si>
  <si>
    <t>EMMANUEL NURSING HOME</t>
  </si>
  <si>
    <t>1415 MADISON AVENUE</t>
  </si>
  <si>
    <t>245490</t>
  </si>
  <si>
    <t>OAK HILLS LIVING CENTER</t>
  </si>
  <si>
    <t>1314 EIGHTH STREET NORTH</t>
  </si>
  <si>
    <t>NEW ULM</t>
  </si>
  <si>
    <t>56073</t>
  </si>
  <si>
    <t>245491</t>
  </si>
  <si>
    <t>AUGUSTANA MERCY CARE CENTER</t>
  </si>
  <si>
    <t>710 SOUTH KENWOOD AVENUE</t>
  </si>
  <si>
    <t>MOOSE LAKE</t>
  </si>
  <si>
    <t>55767</t>
  </si>
  <si>
    <t>245492</t>
  </si>
  <si>
    <t>RICHFIELD A VILLA CENTER</t>
  </si>
  <si>
    <t>7727 PORTLAND AVENUE SOUTH</t>
  </si>
  <si>
    <t>RICHFIELD</t>
  </si>
  <si>
    <t>245493</t>
  </si>
  <si>
    <t>AUGUSTANA CHAPEL VIEW CARE CENTER</t>
  </si>
  <si>
    <t>615 MINNETONKA MILLS ROAD</t>
  </si>
  <si>
    <t>245494</t>
  </si>
  <si>
    <t>ELIM HOME</t>
  </si>
  <si>
    <t>701 FIRST STREET</t>
  </si>
  <si>
    <t>55371</t>
  </si>
  <si>
    <t>245495</t>
  </si>
  <si>
    <t>THE EMERALDS AT GRAND RAPIDS LLC</t>
  </si>
  <si>
    <t>2801 SOUTH HIGHWAY 169</t>
  </si>
  <si>
    <t>245496</t>
  </si>
  <si>
    <t>MINNEOTA MANOR HEALTH CARE CENTER</t>
  </si>
  <si>
    <t>700 NORTH MONROE STREET</t>
  </si>
  <si>
    <t>MINNEOTA</t>
  </si>
  <si>
    <t>56264</t>
  </si>
  <si>
    <t>245497</t>
  </si>
  <si>
    <t>HAVEN HOMES OF MAPLE PLAIN</t>
  </si>
  <si>
    <t>1520 WYMAN AVENUE</t>
  </si>
  <si>
    <t>MAPLE PLAIN</t>
  </si>
  <si>
    <t>55359</t>
  </si>
  <si>
    <t>245499</t>
  </si>
  <si>
    <t>CALEDONIA REHABILITATION &amp; RETIREMENT CENTER</t>
  </si>
  <si>
    <t>425 NORTH BADGER STREET</t>
  </si>
  <si>
    <t>CALEDONIA</t>
  </si>
  <si>
    <t>55921</t>
  </si>
  <si>
    <t>245500</t>
  </si>
  <si>
    <t>GOOD SAMARITAN SOCIETY - BETHANY</t>
  </si>
  <si>
    <t>804 WRIGHT STREET</t>
  </si>
  <si>
    <t>245501</t>
  </si>
  <si>
    <t>BENEDICTINE LIVING COMMUNITY</t>
  </si>
  <si>
    <t>1907 KLEIN STREET</t>
  </si>
  <si>
    <t>ST PETER</t>
  </si>
  <si>
    <t>Nicollet</t>
  </si>
  <si>
    <t>56082</t>
  </si>
  <si>
    <t>245502</t>
  </si>
  <si>
    <t>BENEDICTINE CARE COMMUNITY</t>
  </si>
  <si>
    <t>201 9TH STREET WEST</t>
  </si>
  <si>
    <t>ADA</t>
  </si>
  <si>
    <t>Norman</t>
  </si>
  <si>
    <t>56510</t>
  </si>
  <si>
    <t>245507</t>
  </si>
  <si>
    <t>HILLCREST CARE &amp; REHABILITATION CENTER</t>
  </si>
  <si>
    <t>714 SOUTHBEND AVENUE</t>
  </si>
  <si>
    <t>245509</t>
  </si>
  <si>
    <t>ADAMS HEALTH CARE CENTER</t>
  </si>
  <si>
    <t>810 WEST MAIN STREET</t>
  </si>
  <si>
    <t>ADAMS</t>
  </si>
  <si>
    <t>55909</t>
  </si>
  <si>
    <t>245510</t>
  </si>
  <si>
    <t>EVANSVILLE CARE CENTER</t>
  </si>
  <si>
    <t>649 STATE STREET NORTHWEST</t>
  </si>
  <si>
    <t>56326</t>
  </si>
  <si>
    <t>245511</t>
  </si>
  <si>
    <t>CENTRACARE HEALTH - MONTICELLO</t>
  </si>
  <si>
    <t>1013 HART BOULEVARD</t>
  </si>
  <si>
    <t>55362</t>
  </si>
  <si>
    <t>245512</t>
  </si>
  <si>
    <t>ESSENTIA HEALTH FOSSTON</t>
  </si>
  <si>
    <t>900 HILLIGOSS BOULEVARD SOUTHEAST</t>
  </si>
  <si>
    <t>FOSSTON</t>
  </si>
  <si>
    <t>56542</t>
  </si>
  <si>
    <t>245513</t>
  </si>
  <si>
    <t>LAKE RIDGE CARE CENTER OF BUFFALO</t>
  </si>
  <si>
    <t>310 LAKE BOULEVARD</t>
  </si>
  <si>
    <t>245514</t>
  </si>
  <si>
    <t>MALA STRANA CARE &amp; REHABILITATION CENTER</t>
  </si>
  <si>
    <t>1001 COLUMBUS AVENUE NORTH</t>
  </si>
  <si>
    <t>NEW PRAGUE</t>
  </si>
  <si>
    <t>56071</t>
  </si>
  <si>
    <t>245516</t>
  </si>
  <si>
    <t>LAURELS PEAK CARE &amp; REHABILITATION CENTER</t>
  </si>
  <si>
    <t>700 JAMES AVENUE</t>
  </si>
  <si>
    <t>245517</t>
  </si>
  <si>
    <t>OAKLAWN CARE &amp; REHABILITATION CENTER</t>
  </si>
  <si>
    <t>201 OAKLAWN AVENUE</t>
  </si>
  <si>
    <t>245518</t>
  </si>
  <si>
    <t>ST THERESE HOME</t>
  </si>
  <si>
    <t>8000 BASS LAKE ROAD</t>
  </si>
  <si>
    <t>245519</t>
  </si>
  <si>
    <t>COURAGE KENNY REHABILITATION INSTITUTES TRP</t>
  </si>
  <si>
    <t>3915 GOLDEN VALLEY ROAD</t>
  </si>
  <si>
    <t>245520</t>
  </si>
  <si>
    <t>REDEEMER RESIDENCE INC</t>
  </si>
  <si>
    <t>625 WEST 31ST STREET</t>
  </si>
  <si>
    <t>55408</t>
  </si>
  <si>
    <t>245521</t>
  </si>
  <si>
    <t>CENTRAL TODD COUNTY CARE CENTER</t>
  </si>
  <si>
    <t>406 EAST HIGHWAY 71, PO BOX 38</t>
  </si>
  <si>
    <t>CLARISSA</t>
  </si>
  <si>
    <t>56440</t>
  </si>
  <si>
    <t>245522</t>
  </si>
  <si>
    <t>LIVING MEADOWS AT LUTHER - MADELIA</t>
  </si>
  <si>
    <t>503 BENZEL AVENUE SW</t>
  </si>
  <si>
    <t>MADELIA</t>
  </si>
  <si>
    <t>Watonwan</t>
  </si>
  <si>
    <t>56062</t>
  </si>
  <si>
    <t>245524</t>
  </si>
  <si>
    <t>330 EXCHANGE STREET SOUTH</t>
  </si>
  <si>
    <t>245528</t>
  </si>
  <si>
    <t>GUNDERSEN HARMONY CARE CENTER</t>
  </si>
  <si>
    <t>815 MAIN AVENUE SOUTH</t>
  </si>
  <si>
    <t>HARMONY</t>
  </si>
  <si>
    <t>55939</t>
  </si>
  <si>
    <t>245529</t>
  </si>
  <si>
    <t>BIGFORK VALLEY COMMUNITIES</t>
  </si>
  <si>
    <t>258 PINE TREE DRIVE, PO BOX 258</t>
  </si>
  <si>
    <t>BIGFORK</t>
  </si>
  <si>
    <t>56628</t>
  </si>
  <si>
    <t>245530</t>
  </si>
  <si>
    <t>SAMARITAN BETHANY HOME ON EIGHTH</t>
  </si>
  <si>
    <t>24 - 8TH STREET NORTHWEST</t>
  </si>
  <si>
    <t>245533</t>
  </si>
  <si>
    <t>LAKESIDE HEALTH CARE CENTER</t>
  </si>
  <si>
    <t>439 WILLIAM AVENUE EAST, PO BOX 383</t>
  </si>
  <si>
    <t>DASSEL</t>
  </si>
  <si>
    <t>55325</t>
  </si>
  <si>
    <t>245534</t>
  </si>
  <si>
    <t>CAPITOL VIEW TRANSITIONAL CARE CENTER</t>
  </si>
  <si>
    <t>640 JACKSON STREET</t>
  </si>
  <si>
    <t>55101</t>
  </si>
  <si>
    <t>245535</t>
  </si>
  <si>
    <t>JOURDAIN PERPICH EXT CARE FAC</t>
  </si>
  <si>
    <t>24856 HOSPITAL DRIVE</t>
  </si>
  <si>
    <t>REDLAKE</t>
  </si>
  <si>
    <t>56671</t>
  </si>
  <si>
    <t>245536</t>
  </si>
  <si>
    <t>GREEN LEA SENIOR LIVING</t>
  </si>
  <si>
    <t>115 NORTH LYNDALE, RR 2  BOX 49</t>
  </si>
  <si>
    <t>MABEL</t>
  </si>
  <si>
    <t>55954</t>
  </si>
  <si>
    <t>245537</t>
  </si>
  <si>
    <t>MINNEWASKA COMMUNITY HEALTH SERVICES</t>
  </si>
  <si>
    <t>605 MAIN STREET,  PO BOX 40</t>
  </si>
  <si>
    <t>STARBUCK</t>
  </si>
  <si>
    <t>56381</t>
  </si>
  <si>
    <t>245542</t>
  </si>
  <si>
    <t>LITTLEFORK MEDICAL CENTER</t>
  </si>
  <si>
    <t>912 MAIN STREET</t>
  </si>
  <si>
    <t>LITTLEFORK</t>
  </si>
  <si>
    <t>56653</t>
  </si>
  <si>
    <t>245544</t>
  </si>
  <si>
    <t>VICTORY HEALTH &amp; REHABILITATION CENTER</t>
  </si>
  <si>
    <t>512 49TH AVENUE NORTH</t>
  </si>
  <si>
    <t>55430</t>
  </si>
  <si>
    <t>245545</t>
  </si>
  <si>
    <t>FAIR MEADOW NURSING HOME</t>
  </si>
  <si>
    <t>BOX 8 300 GARFIELD AVENUE SOUTHEAST</t>
  </si>
  <si>
    <t>FERTILE</t>
  </si>
  <si>
    <t>56540</t>
  </si>
  <si>
    <t>245546</t>
  </si>
  <si>
    <t>MISSION NURSING HOME</t>
  </si>
  <si>
    <t>3401 EAST MEDICINE LAKE BOULEVARD</t>
  </si>
  <si>
    <t>55441</t>
  </si>
  <si>
    <t>245548</t>
  </si>
  <si>
    <t>TUFF MEMORIAL HOME</t>
  </si>
  <si>
    <t>505 EAST 4TH STREET</t>
  </si>
  <si>
    <t>HILLS</t>
  </si>
  <si>
    <t>Rock</t>
  </si>
  <si>
    <t>56138</t>
  </si>
  <si>
    <t>245549</t>
  </si>
  <si>
    <t>GOOD SAMARITAN SOCIETY - MOUNTAIN LAKE</t>
  </si>
  <si>
    <t>745 BASINGER MEMORIAL DRIVE</t>
  </si>
  <si>
    <t>MOUNTAIN LAKE</t>
  </si>
  <si>
    <t>Cottonwood</t>
  </si>
  <si>
    <t>56159</t>
  </si>
  <si>
    <t>245550</t>
  </si>
  <si>
    <t>NORTH STAR MANOR</t>
  </si>
  <si>
    <t>410 SOUTH MCKINLEY STREET</t>
  </si>
  <si>
    <t>56762</t>
  </si>
  <si>
    <t>245551</t>
  </si>
  <si>
    <t>CLARKFIELD CARE CENTER</t>
  </si>
  <si>
    <t>805 FIFTH STREET, BOX 458</t>
  </si>
  <si>
    <t>CLARKFIELD</t>
  </si>
  <si>
    <t>56223</t>
  </si>
  <si>
    <t>245552</t>
  </si>
  <si>
    <t>COLONIAL MANOR OF BALATON</t>
  </si>
  <si>
    <t>HIGHWAY 14 EAST PO BOX 219</t>
  </si>
  <si>
    <t>BALATON</t>
  </si>
  <si>
    <t>56115</t>
  </si>
  <si>
    <t>245553</t>
  </si>
  <si>
    <t>PARKVIEW MANOR NURSING HOME</t>
  </si>
  <si>
    <t>308 SHERMAN AVENUE</t>
  </si>
  <si>
    <t>56129</t>
  </si>
  <si>
    <t>245554</t>
  </si>
  <si>
    <t>RENVILLA HEALTH CENTER</t>
  </si>
  <si>
    <t>205 SOUTHEAST ELM AVENUE</t>
  </si>
  <si>
    <t>RENVILLE</t>
  </si>
  <si>
    <t>56284</t>
  </si>
  <si>
    <t>245556</t>
  </si>
  <si>
    <t>PRESBYTERIAN HOMES OF BLOOMINGTON</t>
  </si>
  <si>
    <t>9889 PENN AVENUE SOUTH</t>
  </si>
  <si>
    <t>55431</t>
  </si>
  <si>
    <t>245558</t>
  </si>
  <si>
    <t>GOOD SAMARITAN SOCIETY - WINDOM</t>
  </si>
  <si>
    <t>705 SIXTH STREET</t>
  </si>
  <si>
    <t>WINDOM</t>
  </si>
  <si>
    <t>56101</t>
  </si>
  <si>
    <t>245559</t>
  </si>
  <si>
    <t>VIKING MANOR NURSING HOME</t>
  </si>
  <si>
    <t>317 FIRST STREET NORTHWEST</t>
  </si>
  <si>
    <t>ULEN</t>
  </si>
  <si>
    <t>56585</t>
  </si>
  <si>
    <t>245560</t>
  </si>
  <si>
    <t>EDGEBROOK CARE CENTER</t>
  </si>
  <si>
    <t>505 TROSKY ROAD WEST</t>
  </si>
  <si>
    <t>EDGERTON</t>
  </si>
  <si>
    <t>Pipestone</t>
  </si>
  <si>
    <t>56128</t>
  </si>
  <si>
    <t>245561</t>
  </si>
  <si>
    <t>NORTHFIELD CARE CENTER INC</t>
  </si>
  <si>
    <t>900 CANNON VALLEY DRIVE</t>
  </si>
  <si>
    <t>245563</t>
  </si>
  <si>
    <t>GREEN PINE ACRES NURSING HOME</t>
  </si>
  <si>
    <t>427 MAIN STREET NORTHEAST</t>
  </si>
  <si>
    <t>MENAHGA</t>
  </si>
  <si>
    <t>Wadena</t>
  </si>
  <si>
    <t>56464</t>
  </si>
  <si>
    <t>245564</t>
  </si>
  <si>
    <t>BROWNS VALLEY HEALTH CENTER</t>
  </si>
  <si>
    <t>114 JEFFERSON STREET SOUTH</t>
  </si>
  <si>
    <t>BROWNS VALLEY</t>
  </si>
  <si>
    <t>Traverse</t>
  </si>
  <si>
    <t>56219</t>
  </si>
  <si>
    <t>245566</t>
  </si>
  <si>
    <t>VALLEY VIEW HEALTHCARE &amp; REHAB</t>
  </si>
  <si>
    <t>510 EAST CEDAR STREET</t>
  </si>
  <si>
    <t>HOUSTON</t>
  </si>
  <si>
    <t>55943</t>
  </si>
  <si>
    <t>245568</t>
  </si>
  <si>
    <t>GOOD SAMARITAN SOCIETY - MARY JANE BROWN</t>
  </si>
  <si>
    <t>110 SOUTH WALNUT AVENUE</t>
  </si>
  <si>
    <t>56156</t>
  </si>
  <si>
    <t>245569</t>
  </si>
  <si>
    <t>HALSTAD LIVING CENTER</t>
  </si>
  <si>
    <t>133  FOURTH AVENUE EAST</t>
  </si>
  <si>
    <t>HALSTAD</t>
  </si>
  <si>
    <t>56548</t>
  </si>
  <si>
    <t>245570</t>
  </si>
  <si>
    <t>MAPLE LAWN SENIOR CARE</t>
  </si>
  <si>
    <t>400 SEVENTH STREET</t>
  </si>
  <si>
    <t>FULDA</t>
  </si>
  <si>
    <t>56131</t>
  </si>
  <si>
    <t>245572</t>
  </si>
  <si>
    <t>COLONIAL MANOR NURSING HOME</t>
  </si>
  <si>
    <t>403 COLONIAL AVENUE</t>
  </si>
  <si>
    <t>LAKEFIELD</t>
  </si>
  <si>
    <t>56150</t>
  </si>
  <si>
    <t>245573</t>
  </si>
  <si>
    <t>CLARA CITY CARE CENTER</t>
  </si>
  <si>
    <t>1012 NORTH DIVISION STREET  PO BOX 797</t>
  </si>
  <si>
    <t>CLARA CITY</t>
  </si>
  <si>
    <t>56222</t>
  </si>
  <si>
    <t>245574</t>
  </si>
  <si>
    <t>SHOLOM HOME WEST</t>
  </si>
  <si>
    <t>3620 PHILLIPS PARKWAY SOUTH</t>
  </si>
  <si>
    <t>245575</t>
  </si>
  <si>
    <t>BARRETT CARE CENTER INC</t>
  </si>
  <si>
    <t>800 SPRUCE AVENUE</t>
  </si>
  <si>
    <t>BARRETT</t>
  </si>
  <si>
    <t>56311</t>
  </si>
  <si>
    <t>245578</t>
  </si>
  <si>
    <t>BETHANY RESIDENCE AND REHABILITATION CENTER</t>
  </si>
  <si>
    <t>2309 HAYES STREET NORTHEAST</t>
  </si>
  <si>
    <t>55418</t>
  </si>
  <si>
    <t>245579</t>
  </si>
  <si>
    <t>ESSENTIA HEALTH GRACE HOME</t>
  </si>
  <si>
    <t>116 WEST SECOND STREET</t>
  </si>
  <si>
    <t>56240</t>
  </si>
  <si>
    <t>245580</t>
  </si>
  <si>
    <t>LAKEWOOD CARE CENTER</t>
  </si>
  <si>
    <t>600 MAIN AVENUE SOUTH</t>
  </si>
  <si>
    <t>BAUDETTE</t>
  </si>
  <si>
    <t>Lake Of  Woods</t>
  </si>
  <si>
    <t>56623</t>
  </si>
  <si>
    <t>245581</t>
  </si>
  <si>
    <t>FAIR OAKS NURSING &amp; REHAB LLC</t>
  </si>
  <si>
    <t>201 SHADY LANE DRIVE</t>
  </si>
  <si>
    <t>WADENA</t>
  </si>
  <si>
    <t>56482</t>
  </si>
  <si>
    <t>245583</t>
  </si>
  <si>
    <t>AUBURN HOME IN WACONIA</t>
  </si>
  <si>
    <t>594 CHERRY DRIVE</t>
  </si>
  <si>
    <t>245585</t>
  </si>
  <si>
    <t>TRAVERSE CARE CENTER</t>
  </si>
  <si>
    <t>303 SEVENTH STREET SOUTH</t>
  </si>
  <si>
    <t>56296</t>
  </si>
  <si>
    <t>245587</t>
  </si>
  <si>
    <t>EBENEZER CARE CENTER</t>
  </si>
  <si>
    <t>2545 PORTLAND AVENUE SOUTH</t>
  </si>
  <si>
    <t>245588</t>
  </si>
  <si>
    <t>ST WILLIAMS LIVING CENTER</t>
  </si>
  <si>
    <t>212 WEST SOO STREET, BOX 30</t>
  </si>
  <si>
    <t>PARKERS PRAIRIE</t>
  </si>
  <si>
    <t>56361</t>
  </si>
  <si>
    <t>245589</t>
  </si>
  <si>
    <t>BUFFALO LAKE HEALTH CARE CTR</t>
  </si>
  <si>
    <t>703 WEST YELLOWSTONE TRAIL, PO 368</t>
  </si>
  <si>
    <t>BUFFALO LAKE</t>
  </si>
  <si>
    <t>55314</t>
  </si>
  <si>
    <t>245590</t>
  </si>
  <si>
    <t>THE LUTHERAN HOME: BELLE PLAINE</t>
  </si>
  <si>
    <t>611 WEST MAIN STREET</t>
  </si>
  <si>
    <t>56011</t>
  </si>
  <si>
    <t>245591</t>
  </si>
  <si>
    <t>GOOD SAMARITAN SOCIETY - PIPESTONE</t>
  </si>
  <si>
    <t>1311 NORTH HIAWATHA</t>
  </si>
  <si>
    <t>PIPESTONE</t>
  </si>
  <si>
    <t>56164</t>
  </si>
  <si>
    <t>245592</t>
  </si>
  <si>
    <t>OAKLAND PARK COMMUNITIES</t>
  </si>
  <si>
    <t>123 BAKEN STREET</t>
  </si>
  <si>
    <t>245593</t>
  </si>
  <si>
    <t>GOOD SAMARITAN SOCIETY - ST JAMES</t>
  </si>
  <si>
    <t>1000 SOUTH SECOND STREET</t>
  </si>
  <si>
    <t>ST JAMES</t>
  </si>
  <si>
    <t>56081</t>
  </si>
  <si>
    <t>245594</t>
  </si>
  <si>
    <t>GIL-MOR MANOR</t>
  </si>
  <si>
    <t>96 THIRD STREET EAST</t>
  </si>
  <si>
    <t>MORGAN</t>
  </si>
  <si>
    <t>56266</t>
  </si>
  <si>
    <t>245595</t>
  </si>
  <si>
    <t>GOOD SAMARITAN SOCIETY - WESTBROOK</t>
  </si>
  <si>
    <t>149 FIRST STREET, BOX 218</t>
  </si>
  <si>
    <t>56183</t>
  </si>
  <si>
    <t>245596</t>
  </si>
  <si>
    <t>SOUTH SHORE CARE CENTER</t>
  </si>
  <si>
    <t>1307 SOUTH SHORE DRIVE PO BOX 69</t>
  </si>
  <si>
    <t>245597</t>
  </si>
  <si>
    <t>SUNNYSIDE CARE CENTER</t>
  </si>
  <si>
    <t>16561 US HIGHWAY 10</t>
  </si>
  <si>
    <t>56554</t>
  </si>
  <si>
    <t>245598</t>
  </si>
  <si>
    <t>GOOD SAMARITAN SOCIETY - ARLINGTON</t>
  </si>
  <si>
    <t>411 SEVENTH AVENUE NORTHWEST</t>
  </si>
  <si>
    <t>55307</t>
  </si>
  <si>
    <t>245599</t>
  </si>
  <si>
    <t>DIVINE PROVIDENCE COMMUNITY HOME</t>
  </si>
  <si>
    <t>700 THIRD AVENUE NORTHWEST</t>
  </si>
  <si>
    <t>245600</t>
  </si>
  <si>
    <t>GOOD SAMARITAN SOCIETY - BLACKDUCK</t>
  </si>
  <si>
    <t>172 SUMMIT AVENUE WEST</t>
  </si>
  <si>
    <t>BLACKDUCK</t>
  </si>
  <si>
    <t>56630</t>
  </si>
  <si>
    <t>245604</t>
  </si>
  <si>
    <t>AUBURN MANOR</t>
  </si>
  <si>
    <t>501 OAK STREET</t>
  </si>
  <si>
    <t>CHASKA</t>
  </si>
  <si>
    <t>55318</t>
  </si>
  <si>
    <t>245606</t>
  </si>
  <si>
    <t>LAKE MINNETONKA CARE CENTER</t>
  </si>
  <si>
    <t>20395 SUMMERVILLE ROAD</t>
  </si>
  <si>
    <t>DEEPHAVEN</t>
  </si>
  <si>
    <t>245610</t>
  </si>
  <si>
    <t>ST GERTRUDES HEALTH &amp; REHABILITATION CENTER</t>
  </si>
  <si>
    <t>1850 SARAZIN STREET</t>
  </si>
  <si>
    <t>245612</t>
  </si>
  <si>
    <t>CORNERSTONE VILLA</t>
  </si>
  <si>
    <t>1000 FOREST STREET PO BOX 724</t>
  </si>
  <si>
    <t>55713</t>
  </si>
  <si>
    <t>245613</t>
  </si>
  <si>
    <t>PRESBYTERIAN HOMES OF NORTH OAKS</t>
  </si>
  <si>
    <t>5919 CENTERVILLE ROAD</t>
  </si>
  <si>
    <t>NORTH OAKS</t>
  </si>
  <si>
    <t>55127</t>
  </si>
  <si>
    <t>245615</t>
  </si>
  <si>
    <t>GABLES OF BOUTWELLS LANDING</t>
  </si>
  <si>
    <t>13575 58TH STREET</t>
  </si>
  <si>
    <t>OAK PARK HEIGHTS</t>
  </si>
  <si>
    <t>245616</t>
  </si>
  <si>
    <t>LIFECARE GREENBUSH MANOR</t>
  </si>
  <si>
    <t>19120 200TH STREET</t>
  </si>
  <si>
    <t>GREENBUSH</t>
  </si>
  <si>
    <t>56726</t>
  </si>
  <si>
    <t>245617</t>
  </si>
  <si>
    <t>CARONDELET VILLAGE CARE CENTER</t>
  </si>
  <si>
    <t>525 FAIRVIEW AVENUE SOUTH</t>
  </si>
  <si>
    <t>245618</t>
  </si>
  <si>
    <t>WALKER METHODIST WESTWOOD RIDGE II</t>
  </si>
  <si>
    <t>61 THOMPSON AVENUE WEST</t>
  </si>
  <si>
    <t>245619</t>
  </si>
  <si>
    <t>SAINT THERESE AT OXBOW LAKE</t>
  </si>
  <si>
    <t>5200 OAK GROVE PARKWAY</t>
  </si>
  <si>
    <t>55443</t>
  </si>
  <si>
    <t>245620</t>
  </si>
  <si>
    <t>MN VETERANS HOME MINNEAPOLIS</t>
  </si>
  <si>
    <t>5101 MINNEHAHA AVENUE SOUTH</t>
  </si>
  <si>
    <t>55417</t>
  </si>
  <si>
    <t>245621</t>
  </si>
  <si>
    <t>FOLKESTONE</t>
  </si>
  <si>
    <t>100 PROMENADE AVENUE</t>
  </si>
  <si>
    <t>245622</t>
  </si>
  <si>
    <t>MEADOWS ON FAIRVIEW</t>
  </si>
  <si>
    <t>25565 FAIRVIEW AVENUE</t>
  </si>
  <si>
    <t>55092</t>
  </si>
  <si>
    <t>245623</t>
  </si>
  <si>
    <t>INTERLUDE RESTORATIVE SUITES UNITY</t>
  </si>
  <si>
    <t>520 OSBORNE ROAD NORTHEAST</t>
  </si>
  <si>
    <t>245624</t>
  </si>
  <si>
    <t>INTERLUDE</t>
  </si>
  <si>
    <t>2775 CAMPUS DRIVE NORTH</t>
  </si>
  <si>
    <t>245625</t>
  </si>
  <si>
    <t>EPISCOPAL CHURCH HOME GARDENS</t>
  </si>
  <si>
    <t>1860 UNIVERSITY AVENUE WEST</t>
  </si>
  <si>
    <t>245626</t>
  </si>
  <si>
    <t>ROCHESTER REHABILITATION AND LIVING CENTER</t>
  </si>
  <si>
    <t>1900 BALLINGTON BOULEVARD NW</t>
  </si>
  <si>
    <t>245627</t>
  </si>
  <si>
    <t>THE BIRCHES AT TRILLIUM WOODS</t>
  </si>
  <si>
    <t>14585 59TH AVENUE NORTH</t>
  </si>
  <si>
    <t>55446</t>
  </si>
  <si>
    <t>245628</t>
  </si>
  <si>
    <t>MN VETERANS HOME SILVER BAY</t>
  </si>
  <si>
    <t>56 OUTER DRIVE</t>
  </si>
  <si>
    <t>SILVER BAY</t>
  </si>
  <si>
    <t>55614</t>
  </si>
  <si>
    <t>245629</t>
  </si>
  <si>
    <t>THE VILLA AT OSSEO</t>
  </si>
  <si>
    <t>501 SECOND STREET SOUTHEAST</t>
  </si>
  <si>
    <t>OSSEO</t>
  </si>
  <si>
    <t>55369</t>
  </si>
  <si>
    <t>245630</t>
  </si>
  <si>
    <t>ST THERESE TCU NORTH LLC</t>
  </si>
  <si>
    <t>3300 OAKDALE AVENUE 4TH FLOOR</t>
  </si>
  <si>
    <t>245631</t>
  </si>
  <si>
    <t>MN VETERANS HOME - LUVERNE</t>
  </si>
  <si>
    <t>1300 NORTH KNISS,  PO BOX 539</t>
  </si>
  <si>
    <t>245632</t>
  </si>
  <si>
    <t>ST THERESE OF WOODBURY LLC</t>
  </si>
  <si>
    <t>7555 BAILEY ROAD</t>
  </si>
  <si>
    <t>55129</t>
  </si>
  <si>
    <t>245633</t>
  </si>
  <si>
    <t>990 19TH STREET SOUTH</t>
  </si>
  <si>
    <t>245634</t>
  </si>
  <si>
    <t>AURORA ON FRANCE</t>
  </si>
  <si>
    <t>6500 FRANCE AVENUE</t>
  </si>
  <si>
    <t>EDINA</t>
  </si>
  <si>
    <t>55435</t>
  </si>
  <si>
    <t>245635</t>
  </si>
  <si>
    <t>ST JOHNS ON FOUNTAIN LAKE</t>
  </si>
  <si>
    <t>1771 EAGLE VIEW CIRCLE</t>
  </si>
  <si>
    <t>245636</t>
  </si>
  <si>
    <t>MN VETERANS HOME FERGUS FALLS</t>
  </si>
  <si>
    <t>1821 NORTH PARK</t>
  </si>
  <si>
    <t>245637</t>
  </si>
  <si>
    <t>NORRIS SQUARE</t>
  </si>
  <si>
    <t>6993 80TH STREET SOUTH</t>
  </si>
  <si>
    <t>COTTAGE GROVE</t>
  </si>
  <si>
    <t>55016</t>
  </si>
  <si>
    <t>24E102</t>
  </si>
  <si>
    <t>MOUNT OLIVET HOME</t>
  </si>
  <si>
    <t>24E116</t>
  </si>
  <si>
    <t>ANDREW RESIDENCE</t>
  </si>
  <si>
    <t>1215 SOUTH 9TH STREET</t>
  </si>
  <si>
    <t>24E150</t>
  </si>
  <si>
    <t>GRAND AVENUE REST HOME</t>
  </si>
  <si>
    <t>3956 GRAND AVENUE S0UTH</t>
  </si>
  <si>
    <t>24E166</t>
  </si>
  <si>
    <t>BIRCHWOOD CARE HOME</t>
  </si>
  <si>
    <t>715 WEST 31ST STREET</t>
  </si>
  <si>
    <t>24E185</t>
  </si>
  <si>
    <t>BYWOOD EAST HEALTH CARE</t>
  </si>
  <si>
    <t>3427 CENTRAL AVENUE NORTHEAST</t>
  </si>
  <si>
    <t>24E355</t>
  </si>
  <si>
    <t>AFTENRO HOME</t>
  </si>
  <si>
    <t>510 WEST COLLEGE STREET</t>
  </si>
  <si>
    <t>24E507</t>
  </si>
  <si>
    <t>SOUTHSIDE CARE CENTER</t>
  </si>
  <si>
    <t>2644 ALDRICH AVENUE SOUTH</t>
  </si>
  <si>
    <t>24E508</t>
  </si>
  <si>
    <t>HAYES RESIDENCE</t>
  </si>
  <si>
    <t>1620 RANDOLPH AVENUE</t>
  </si>
  <si>
    <t>55105</t>
  </si>
  <si>
    <t>255050</t>
  </si>
  <si>
    <t>JEFFERSON DAVIS COMMUNITY HOSPITAL ECF</t>
  </si>
  <si>
    <t>1320 WINFIELD STREET</t>
  </si>
  <si>
    <t>PRENTISS</t>
  </si>
  <si>
    <t>Jefferson Davis</t>
  </si>
  <si>
    <t>MS</t>
  </si>
  <si>
    <t>39474</t>
  </si>
  <si>
    <t>255072</t>
  </si>
  <si>
    <t>WINSTON COUNTY NURSING HOME</t>
  </si>
  <si>
    <t>17560 EAST MAIN STREET</t>
  </si>
  <si>
    <t>39339</t>
  </si>
  <si>
    <t>255091</t>
  </si>
  <si>
    <t>LEXINGTON MANOR SENIOR CARE, LLC</t>
  </si>
  <si>
    <t>56 ROCKPORT ROAD</t>
  </si>
  <si>
    <t>39095</t>
  </si>
  <si>
    <t>255092</t>
  </si>
  <si>
    <t>BOYINGTON HEALTH AND REHABILITATION</t>
  </si>
  <si>
    <t>1530 BROAD AVE</t>
  </si>
  <si>
    <t>39501</t>
  </si>
  <si>
    <t>255093</t>
  </si>
  <si>
    <t>THE PILLARS OF BILOXI</t>
  </si>
  <si>
    <t>2279 ATKINSON ROAD</t>
  </si>
  <si>
    <t>BILOXI</t>
  </si>
  <si>
    <t>39531</t>
  </si>
  <si>
    <t>255095</t>
  </si>
  <si>
    <t>CARE CENTER OF LAUREL</t>
  </si>
  <si>
    <t>935 WEST DR</t>
  </si>
  <si>
    <t>39440</t>
  </si>
  <si>
    <t>255096</t>
  </si>
  <si>
    <t>LOUISVILLE HEALTHCARE LLC</t>
  </si>
  <si>
    <t>543 EAST MAIN STREET/PO BOX 542</t>
  </si>
  <si>
    <t>255097</t>
  </si>
  <si>
    <t>CARE CENTER OF ABERDEEN</t>
  </si>
  <si>
    <t>505 JACKSON ST</t>
  </si>
  <si>
    <t>ABERDEEN</t>
  </si>
  <si>
    <t>39730</t>
  </si>
  <si>
    <t>255100</t>
  </si>
  <si>
    <t>DIVERSICARE OF TYLERTOWN</t>
  </si>
  <si>
    <t>200 MEDICAL CIRCLE</t>
  </si>
  <si>
    <t>TYLERTOWN</t>
  </si>
  <si>
    <t>Walthall</t>
  </si>
  <si>
    <t>39667</t>
  </si>
  <si>
    <t>255101</t>
  </si>
  <si>
    <t>MCCOMB NURSING AND REHABILITATION CENTER LLC</t>
  </si>
  <si>
    <t>415 MARION AVE</t>
  </si>
  <si>
    <t>MCCOMB</t>
  </si>
  <si>
    <t>39648</t>
  </si>
  <si>
    <t>255102</t>
  </si>
  <si>
    <t>DIVERSICARE OF RIPLEY</t>
  </si>
  <si>
    <t>101 CUNNINGHAM DR</t>
  </si>
  <si>
    <t>RIPLEY</t>
  </si>
  <si>
    <t>Tippah</t>
  </si>
  <si>
    <t>38663</t>
  </si>
  <si>
    <t>255103</t>
  </si>
  <si>
    <t>EDGEWOOD HEALTH &amp; REHABILITATION</t>
  </si>
  <si>
    <t>205 BYRAM PARKWAY</t>
  </si>
  <si>
    <t>BYRAM</t>
  </si>
  <si>
    <t>Hinds</t>
  </si>
  <si>
    <t>39272</t>
  </si>
  <si>
    <t>255104</t>
  </si>
  <si>
    <t>GRENADA LIVING CENTER</t>
  </si>
  <si>
    <t>1950 GRANDVIEW DRIVE</t>
  </si>
  <si>
    <t>GRENADA</t>
  </si>
  <si>
    <t>Grenada</t>
  </si>
  <si>
    <t>38901</t>
  </si>
  <si>
    <t>255105</t>
  </si>
  <si>
    <t>DIVERSICARE OF TUPELO</t>
  </si>
  <si>
    <t>2273 SOUTH EASON BOULEVARD</t>
  </si>
  <si>
    <t>TUPELO</t>
  </si>
  <si>
    <t>38804</t>
  </si>
  <si>
    <t>255106</t>
  </si>
  <si>
    <t>BRANDON NURSING AND REHABILITATION CENTER</t>
  </si>
  <si>
    <t>355 CROSSGATE BLVD</t>
  </si>
  <si>
    <t>Rankin</t>
  </si>
  <si>
    <t>39042</t>
  </si>
  <si>
    <t>255108</t>
  </si>
  <si>
    <t>TREND HEALTH &amp; REHAB OF CARTHAGE LLC</t>
  </si>
  <si>
    <t>1101 EAST FRANKLIN STREET</t>
  </si>
  <si>
    <t>CARTHAGE</t>
  </si>
  <si>
    <t>Leake</t>
  </si>
  <si>
    <t>39051</t>
  </si>
  <si>
    <t>255109</t>
  </si>
  <si>
    <t>DIVERSICARE OF SOUTHAVEN</t>
  </si>
  <si>
    <t>1730 DORCHESTER DR</t>
  </si>
  <si>
    <t>SOUTHAVEN</t>
  </si>
  <si>
    <t>38671</t>
  </si>
  <si>
    <t>255110</t>
  </si>
  <si>
    <t>MS CARE CENTER OF ALCORN COUNTY, INC-SNF</t>
  </si>
  <si>
    <t>3701 JOANNE DRIVE</t>
  </si>
  <si>
    <t>CORINTH</t>
  </si>
  <si>
    <t>Alcorn</t>
  </si>
  <si>
    <t>38834</t>
  </si>
  <si>
    <t>255111</t>
  </si>
  <si>
    <t>WEST POINT COMMUNITY LIVING CENTER</t>
  </si>
  <si>
    <t>1122 N ESHMAN AVENUE</t>
  </si>
  <si>
    <t>39773</t>
  </si>
  <si>
    <t>255112</t>
  </si>
  <si>
    <t>PLEASANT HILLS COM LIV CENTER</t>
  </si>
  <si>
    <t>1600 RAYMOND RD</t>
  </si>
  <si>
    <t>39204</t>
  </si>
  <si>
    <t>255113</t>
  </si>
  <si>
    <t>RULEVILLE NURSING AND REHABILITATION CENTER LLC</t>
  </si>
  <si>
    <t>800 STANSEL DR/P O BOX 368</t>
  </si>
  <si>
    <t>RULEVILLE</t>
  </si>
  <si>
    <t>Sunflower</t>
  </si>
  <si>
    <t>38771</t>
  </si>
  <si>
    <t>255114</t>
  </si>
  <si>
    <t>CLEVELAND NURSING AND REHABILITATION CENTER LLC</t>
  </si>
  <si>
    <t>4036 HIGHWAY 8 EAST</t>
  </si>
  <si>
    <t>Bolivar</t>
  </si>
  <si>
    <t>38732</t>
  </si>
  <si>
    <t>255115</t>
  </si>
  <si>
    <t>MANHATTAN NURSING AND REHABILITATION CENTER LLC</t>
  </si>
  <si>
    <t>4540 MANHATTAN RD</t>
  </si>
  <si>
    <t>39206</t>
  </si>
  <si>
    <t>255116</t>
  </si>
  <si>
    <t>LAKELAND NURSING AND REHABILITATION CENTER LLC</t>
  </si>
  <si>
    <t>3680 LAKELAND LANE</t>
  </si>
  <si>
    <t>39216</t>
  </si>
  <si>
    <t>255117</t>
  </si>
  <si>
    <t>DIVERSICARE OF EUPORA</t>
  </si>
  <si>
    <t>156 E WALNUT AVE</t>
  </si>
  <si>
    <t>EUPORA</t>
  </si>
  <si>
    <t>39744</t>
  </si>
  <si>
    <t>255118</t>
  </si>
  <si>
    <t>DIVERSICARE OF MERIDIAN</t>
  </si>
  <si>
    <t>4728 HIGHWAY 39 NORTH</t>
  </si>
  <si>
    <t>39301</t>
  </si>
  <si>
    <t>255119</t>
  </si>
  <si>
    <t>DIVERSICARE OF AMORY</t>
  </si>
  <si>
    <t>1215 EARL FRYE DRIVE</t>
  </si>
  <si>
    <t>AMORY</t>
  </si>
  <si>
    <t>38821</t>
  </si>
  <si>
    <t>255125</t>
  </si>
  <si>
    <t>CHADWICK NURSING AND REHABILITATION CENTER LLC</t>
  </si>
  <si>
    <t>1900 CHADWICK DRIVE</t>
  </si>
  <si>
    <t>255126</t>
  </si>
  <si>
    <t>WILKINSON COUNTY SENIOR CARE</t>
  </si>
  <si>
    <t>116 SOUTH LAFAYETTE STREET</t>
  </si>
  <si>
    <t>39631</t>
  </si>
  <si>
    <t>255127</t>
  </si>
  <si>
    <t>TISHOMINGO COMM LIVING CENTER</t>
  </si>
  <si>
    <t>1410 WEST QUITMAN STREET</t>
  </si>
  <si>
    <t>IUKA</t>
  </si>
  <si>
    <t>Tishomingo</t>
  </si>
  <si>
    <t>38852</t>
  </si>
  <si>
    <t>255130</t>
  </si>
  <si>
    <t>TIPPAH COUNTY NURSING HOME</t>
  </si>
  <si>
    <t>1005 CITY AVENUE NORTH</t>
  </si>
  <si>
    <t>255136</t>
  </si>
  <si>
    <t>TUPELO NURSING AND REHABILITATION CENTER</t>
  </si>
  <si>
    <t>1901 BRIAR RIDGE ROAD</t>
  </si>
  <si>
    <t>255137</t>
  </si>
  <si>
    <t>NESHOBA COUNTY NURSING HOME</t>
  </si>
  <si>
    <t>1001 HOLLAND AVENUE</t>
  </si>
  <si>
    <t>PHILADELPHIA</t>
  </si>
  <si>
    <t>Neshoba</t>
  </si>
  <si>
    <t>39350</t>
  </si>
  <si>
    <t>255138</t>
  </si>
  <si>
    <t>ASHLAND HEALTH AND REHABILITATION</t>
  </si>
  <si>
    <t>16056 BOUNDRY DRIVE/PO BOX 490</t>
  </si>
  <si>
    <t>38603</t>
  </si>
  <si>
    <t>255139</t>
  </si>
  <si>
    <t>DIVERSICARE OF BATESVILLE</t>
  </si>
  <si>
    <t>154 WOODLAND ROAD</t>
  </si>
  <si>
    <t>Panola</t>
  </si>
  <si>
    <t>38606</t>
  </si>
  <si>
    <t>255140</t>
  </si>
  <si>
    <t>THE BLUFFS REHABILITATION AND HEALTHCARE CENTER</t>
  </si>
  <si>
    <t>2850 PORTER'S CHAPEL ROAD</t>
  </si>
  <si>
    <t>VICKSBURG</t>
  </si>
  <si>
    <t>39180</t>
  </si>
  <si>
    <t>255141</t>
  </si>
  <si>
    <t>PICAYUNE REHABILITATION AND HEALTHCARE CENTER</t>
  </si>
  <si>
    <t>1620 READ ROAD</t>
  </si>
  <si>
    <t>PICAYUNE</t>
  </si>
  <si>
    <t>Pearl River</t>
  </si>
  <si>
    <t>39466</t>
  </si>
  <si>
    <t>255142</t>
  </si>
  <si>
    <t>OCEAN SPRINGS HEALTH &amp; REHABILITATION CENTER</t>
  </si>
  <si>
    <t>1199 OCEAN SPRINGS ROAD</t>
  </si>
  <si>
    <t>OCEAN SPRINGS</t>
  </si>
  <si>
    <t>39564</t>
  </si>
  <si>
    <t>255145</t>
  </si>
  <si>
    <t>COURTYARD REHABILITATION AND HEALTHCARE</t>
  </si>
  <si>
    <t>501 SOUTH LOCUST STREET</t>
  </si>
  <si>
    <t>255146</t>
  </si>
  <si>
    <t>YAZOO CITY REHABILITATION AND HEALTHCARE CENTER</t>
  </si>
  <si>
    <t>925 CALHOUN AVENUE</t>
  </si>
  <si>
    <t>YAZOO CITY</t>
  </si>
  <si>
    <t>Yazoo</t>
  </si>
  <si>
    <t>39194</t>
  </si>
  <si>
    <t>255148</t>
  </si>
  <si>
    <t>WOODLANDS REHABILITATION AND HEALTHCARE CENTER</t>
  </si>
  <si>
    <t>102 WOODCHASE PARK DRIVE</t>
  </si>
  <si>
    <t>39056</t>
  </si>
  <si>
    <t>255149</t>
  </si>
  <si>
    <t>BEDFORD CARE CENTER OF PETAL</t>
  </si>
  <si>
    <t>908 S GEORGE STREET</t>
  </si>
  <si>
    <t>PETAL</t>
  </si>
  <si>
    <t>Forrest</t>
  </si>
  <si>
    <t>39465</t>
  </si>
  <si>
    <t>255150</t>
  </si>
  <si>
    <t>BEDFORD CARE CENTER OF MENDENH</t>
  </si>
  <si>
    <t>925 WEST MANGUM AVENUE</t>
  </si>
  <si>
    <t>MENDENHALL</t>
  </si>
  <si>
    <t>39114</t>
  </si>
  <si>
    <t>255153</t>
  </si>
  <si>
    <t>BEDFORD CARE CENTER OF NEWTON</t>
  </si>
  <si>
    <t>1009 SOUTH MAIN STREET</t>
  </si>
  <si>
    <t>39345</t>
  </si>
  <si>
    <t>255154</t>
  </si>
  <si>
    <t>CRYSTAL REHABILITATION AND HEALTHCARE CENTER</t>
  </si>
  <si>
    <t>902 SGT JOHN A PITTMAN DRIVE</t>
  </si>
  <si>
    <t>Leflore</t>
  </si>
  <si>
    <t>38930</t>
  </si>
  <si>
    <t>255156</t>
  </si>
  <si>
    <t>GRENADA REHABILITATION AND HEALTHCARE CENTER</t>
  </si>
  <si>
    <t>1966 HILL DRIVE</t>
  </si>
  <si>
    <t>255158</t>
  </si>
  <si>
    <t>BEDFORD CARE CENTER OF HATTIES</t>
  </si>
  <si>
    <t>#10 MEDICAL BOULEVARD</t>
  </si>
  <si>
    <t>HATTIESBURG</t>
  </si>
  <si>
    <t>39401</t>
  </si>
  <si>
    <t>255159</t>
  </si>
  <si>
    <t>PERRY COUNTY NURSING CENTER</t>
  </si>
  <si>
    <t>202 BAY AVENUE WEST</t>
  </si>
  <si>
    <t>RICHTON</t>
  </si>
  <si>
    <t>39476</t>
  </si>
  <si>
    <t>255160</t>
  </si>
  <si>
    <t>DANIEL HEALTH CARE INC</t>
  </si>
  <si>
    <t>1905 SOUTH ADAMS STREET</t>
  </si>
  <si>
    <t>Itawamba</t>
  </si>
  <si>
    <t>38843</t>
  </si>
  <si>
    <t>255161</t>
  </si>
  <si>
    <t>NMMC BALDWYN NURSING FACILITY</t>
  </si>
  <si>
    <t>739 4TH STREET SOUTH</t>
  </si>
  <si>
    <t>BALDWYN</t>
  </si>
  <si>
    <t>38824</t>
  </si>
  <si>
    <t>255162</t>
  </si>
  <si>
    <t>COUNTRYBROOK LIVING CENTER</t>
  </si>
  <si>
    <t>525 BROOKMAN DRIVE</t>
  </si>
  <si>
    <t>BROOKHAVEN</t>
  </si>
  <si>
    <t>39601</t>
  </si>
  <si>
    <t>255163</t>
  </si>
  <si>
    <t>MEMORIAL WOODLAND VILLAGE NURSING CENTER</t>
  </si>
  <si>
    <t>5427 GEX ROAD</t>
  </si>
  <si>
    <t>DIAMONDHEAD</t>
  </si>
  <si>
    <t>39525</t>
  </si>
  <si>
    <t>255164</t>
  </si>
  <si>
    <t>JEFFERSON COUNTY NURSING HOME</t>
  </si>
  <si>
    <t>910 MAIN STREET</t>
  </si>
  <si>
    <t>39069</t>
  </si>
  <si>
    <t>255166</t>
  </si>
  <si>
    <t>QUEEN CITY NURSING CENTER</t>
  </si>
  <si>
    <t>1201 28TH AVENUE</t>
  </si>
  <si>
    <t>255168</t>
  </si>
  <si>
    <t>MERIT HEALTH WESLEY</t>
  </si>
  <si>
    <t>5001 HARDY STREET</t>
  </si>
  <si>
    <t>39402</t>
  </si>
  <si>
    <t>255169</t>
  </si>
  <si>
    <t>ADAMS COUNTY NURSING CENTER</t>
  </si>
  <si>
    <t>587 JOHN R JUNKIN DRIVE</t>
  </si>
  <si>
    <t>NATCHEZ</t>
  </si>
  <si>
    <t>39120</t>
  </si>
  <si>
    <t>255171</t>
  </si>
  <si>
    <t>WINONA MANOR HEALTH CARE AND REHABILITATION CENTER</t>
  </si>
  <si>
    <t>627 MIDDLETON ROAD</t>
  </si>
  <si>
    <t>38967</t>
  </si>
  <si>
    <t>255172</t>
  </si>
  <si>
    <t>STARKVILLE MANOR HEALTH CARE AND REHABILITATION CE</t>
  </si>
  <si>
    <t>1001 HOSPITAL ROAD</t>
  </si>
  <si>
    <t>STARKVILLE</t>
  </si>
  <si>
    <t>Oktibbeha</t>
  </si>
  <si>
    <t>39759</t>
  </si>
  <si>
    <t>255173</t>
  </si>
  <si>
    <t>GLENBURNEY HEALTH CARE AND REHABILITATION CENTER</t>
  </si>
  <si>
    <t>555 JOHN R. JUNKIN DRIVE</t>
  </si>
  <si>
    <t>255174</t>
  </si>
  <si>
    <t>SINGING RIVER HEALTH AND REHABILITATION CENTER</t>
  </si>
  <si>
    <t>3401 MAIN STREET</t>
  </si>
  <si>
    <t>MOSS POINT</t>
  </si>
  <si>
    <t>39563</t>
  </si>
  <si>
    <t>255175</t>
  </si>
  <si>
    <t>DIVERSICARE OF BROOKHAVEN</t>
  </si>
  <si>
    <t>519 BROOKMAN DRIVE</t>
  </si>
  <si>
    <t>255179</t>
  </si>
  <si>
    <t>LEAKESVILLE REHABILITATION AND NURSING CENTER, INC</t>
  </si>
  <si>
    <t>1300 MELODY LANE/PO BOX 640</t>
  </si>
  <si>
    <t>LEAKESVILLE</t>
  </si>
  <si>
    <t>39451</t>
  </si>
  <si>
    <t>255181</t>
  </si>
  <si>
    <t>GLEN OAKS NURSING CENTER</t>
  </si>
  <si>
    <t>55 SUSANNE STREET</t>
  </si>
  <si>
    <t>LUCEDALE</t>
  </si>
  <si>
    <t>George</t>
  </si>
  <si>
    <t>39452</t>
  </si>
  <si>
    <t>255182</t>
  </si>
  <si>
    <t>LAKEVIEW NURSING CENTER</t>
  </si>
  <si>
    <t>16411 ROBINSON ROAD</t>
  </si>
  <si>
    <t>39503</t>
  </si>
  <si>
    <t>255185</t>
  </si>
  <si>
    <t>INDIANOLA REHABILITATION AND HEALTHCARE CENTER</t>
  </si>
  <si>
    <t>401 HIGHWAY 82 WEST</t>
  </si>
  <si>
    <t>38751</t>
  </si>
  <si>
    <t>255191</t>
  </si>
  <si>
    <t>ATTALA COUNTY NURSING CENTER</t>
  </si>
  <si>
    <t>326 HIGHWAY 12 WEST</t>
  </si>
  <si>
    <t>KOSCIUSKO</t>
  </si>
  <si>
    <t>Attala</t>
  </si>
  <si>
    <t>39090</t>
  </si>
  <si>
    <t>255192</t>
  </si>
  <si>
    <t>CLAIBORNE COUNTY SENIOR CARE</t>
  </si>
  <si>
    <t>2124 OLD HWY 61 SOUTH</t>
  </si>
  <si>
    <t>PORT GIBSON</t>
  </si>
  <si>
    <t>39150</t>
  </si>
  <si>
    <t>255206</t>
  </si>
  <si>
    <t>AURORA HEALTH AND REHABILITATION</t>
  </si>
  <si>
    <t>310 EMERALD DRIVE</t>
  </si>
  <si>
    <t>39702</t>
  </si>
  <si>
    <t>255207</t>
  </si>
  <si>
    <t>PLAZA COMMUNITY LIVING CENTER</t>
  </si>
  <si>
    <t>4403 HOSPITAL ROAD</t>
  </si>
  <si>
    <t>PASCAGOULA</t>
  </si>
  <si>
    <t>39581</t>
  </si>
  <si>
    <t>255210</t>
  </si>
  <si>
    <t>PINE CREST GUEST HOME INC</t>
  </si>
  <si>
    <t>133 PINE STREET</t>
  </si>
  <si>
    <t>Copiah</t>
  </si>
  <si>
    <t>39083</t>
  </si>
  <si>
    <t>255212</t>
  </si>
  <si>
    <t>COURTYARDS COMM LIVING CENTER</t>
  </si>
  <si>
    <t>907 EAST WALKER STREET/PO BOX 69</t>
  </si>
  <si>
    <t>255213</t>
  </si>
  <si>
    <t>MEADVILLE CONVALESCENT HOME</t>
  </si>
  <si>
    <t>300 HWY 556/ROUTE 2 BOX 66</t>
  </si>
  <si>
    <t>MEADVILLE</t>
  </si>
  <si>
    <t>39653</t>
  </si>
  <si>
    <t>255214</t>
  </si>
  <si>
    <t>LAWRENCE CO NURSING CENTER</t>
  </si>
  <si>
    <t>700 JEFFERSON STREET SOUTH/PO BOX 398</t>
  </si>
  <si>
    <t>39654</t>
  </si>
  <si>
    <t>255215</t>
  </si>
  <si>
    <t>LANDMARK OF COLLINS</t>
  </si>
  <si>
    <t>1315 SOUTH FIR  AVE</t>
  </si>
  <si>
    <t>COLLINS</t>
  </si>
  <si>
    <t>39428</t>
  </si>
  <si>
    <t>255216</t>
  </si>
  <si>
    <t>RIVERVIEW NURSING &amp; REHABILITATION CENTER</t>
  </si>
  <si>
    <t>1600 WEST CLAIBORNE AVENUE EXTENDED</t>
  </si>
  <si>
    <t>255217</t>
  </si>
  <si>
    <t>RIVER HEIGHTS HEALTHCARE CENTER</t>
  </si>
  <si>
    <t>402 ARNOLD AVENUE</t>
  </si>
  <si>
    <t>38701</t>
  </si>
  <si>
    <t>255218</t>
  </si>
  <si>
    <t>TISHOMINGO MANOR</t>
  </si>
  <si>
    <t>230 KHAKI STREET</t>
  </si>
  <si>
    <t>255219</t>
  </si>
  <si>
    <t>ARBOR WALK HEALTHCARE CENTER</t>
  </si>
  <si>
    <t>570 NORTH SOLOMON STREET</t>
  </si>
  <si>
    <t>38703</t>
  </si>
  <si>
    <t>255220</t>
  </si>
  <si>
    <t>SHARKEY-ISSAQUENA NURSING HOME</t>
  </si>
  <si>
    <t>431 WEST RACE STREET</t>
  </si>
  <si>
    <t>ROLLING FORK</t>
  </si>
  <si>
    <t>Sharkey</t>
  </si>
  <si>
    <t>39159</t>
  </si>
  <si>
    <t>255221</t>
  </si>
  <si>
    <t>HAVEN HALL HEALTH CARE CENTER</t>
  </si>
  <si>
    <t>101 MILLS STREET</t>
  </si>
  <si>
    <t>255222</t>
  </si>
  <si>
    <t>TRINITY HEALTHCARE CENTER</t>
  </si>
  <si>
    <t>230 AIRLINE ROAD</t>
  </si>
  <si>
    <t>255226</t>
  </si>
  <si>
    <t>NATCHEZ REHABILITATION AND HEALTHCARE CENTER</t>
  </si>
  <si>
    <t>344 ARLINGTON AVENUE</t>
  </si>
  <si>
    <t>255227</t>
  </si>
  <si>
    <t>COLUMBIA REHABILITATION AND HEALTHCARE CENTER</t>
  </si>
  <si>
    <t>1506 NORTH MAIN STREET</t>
  </si>
  <si>
    <t>39429</t>
  </si>
  <si>
    <t>255228</t>
  </si>
  <si>
    <t>DELTA REHABILITATION AND HEALTHCARE CENTER</t>
  </si>
  <si>
    <t>200 DR MARTIN LUTHER KING JR DRIVE</t>
  </si>
  <si>
    <t>255229</t>
  </si>
  <si>
    <t>HOLLY SPRINGS REHABILITATION AND HEALTHCARE CENTER</t>
  </si>
  <si>
    <t>1315  HIGHWAY 4 EAST</t>
  </si>
  <si>
    <t>HOLLY SPRINGS</t>
  </si>
  <si>
    <t>38635</t>
  </si>
  <si>
    <t>255230</t>
  </si>
  <si>
    <t>BAPTIST MEMORIAL HOSPITAL GT</t>
  </si>
  <si>
    <t>2520 5TH STREET NORTH</t>
  </si>
  <si>
    <t>39705</t>
  </si>
  <si>
    <t>255232</t>
  </si>
  <si>
    <t>CORNERSTONE REHABILITATION AND HEALTHCARE CENTER</t>
  </si>
  <si>
    <t>302 ALCORN DRIVE</t>
  </si>
  <si>
    <t>255233</t>
  </si>
  <si>
    <t>AZALEA GARDENS NURSING CENTER</t>
  </si>
  <si>
    <t>530 HALL ST</t>
  </si>
  <si>
    <t>WIGGINS</t>
  </si>
  <si>
    <t>39577</t>
  </si>
  <si>
    <t>255234</t>
  </si>
  <si>
    <t>SHADY LAWN HEALTH AND REHABILITATION</t>
  </si>
  <si>
    <t>60 SHADY LAWN PLACE</t>
  </si>
  <si>
    <t>255243</t>
  </si>
  <si>
    <t>BILLDORA SENIOR CARE</t>
  </si>
  <si>
    <t>314 ENOCHS ST</t>
  </si>
  <si>
    <t>255244</t>
  </si>
  <si>
    <t>SUNPLEX SUB-ACUTE CENTER</t>
  </si>
  <si>
    <t>6520 SUNSCOPE DRIVE</t>
  </si>
  <si>
    <t>255247</t>
  </si>
  <si>
    <t>REST HAVEN HEALTH AND REHABILITATION</t>
  </si>
  <si>
    <t>103 CUNNINGHAM DRIVE</t>
  </si>
  <si>
    <t>255249</t>
  </si>
  <si>
    <t>COMPERE NH INC</t>
  </si>
  <si>
    <t>865 NORTH STREET</t>
  </si>
  <si>
    <t>39202</t>
  </si>
  <si>
    <t>255250</t>
  </si>
  <si>
    <t>MS CARE CENTER OF MORTON</t>
  </si>
  <si>
    <t>96 OLD HIGHWAY 80 EAST/P. O. BOX 459</t>
  </si>
  <si>
    <t>39117</t>
  </si>
  <si>
    <t>255251</t>
  </si>
  <si>
    <t>MS CARE CENTER OF DEKALB</t>
  </si>
  <si>
    <t>220 WILLOW AVENUE</t>
  </si>
  <si>
    <t>DE KALB</t>
  </si>
  <si>
    <t>Kemper</t>
  </si>
  <si>
    <t>39328</t>
  </si>
  <si>
    <t>255252</t>
  </si>
  <si>
    <t>MS CARE CENTER OF GREENVILLE</t>
  </si>
  <si>
    <t>1221 EAST UNION STREET</t>
  </si>
  <si>
    <t>255253</t>
  </si>
  <si>
    <t>VICKSBURG CONVALESCENT CENTER</t>
  </si>
  <si>
    <t>1708 CHERRY STREET</t>
  </si>
  <si>
    <t>255257</t>
  </si>
  <si>
    <t>THE WINDSOR PLACE</t>
  </si>
  <si>
    <t>81 WINDSOR BOULEVARD</t>
  </si>
  <si>
    <t>255259</t>
  </si>
  <si>
    <t>HUMPHREYS CO NURSING CENTER</t>
  </si>
  <si>
    <t>500 CCC ROAD</t>
  </si>
  <si>
    <t>BELZONI</t>
  </si>
  <si>
    <t>Humphreys</t>
  </si>
  <si>
    <t>39038</t>
  </si>
  <si>
    <t>255260</t>
  </si>
  <si>
    <t>HILLTOP MANOR HEALTH AND REHABILITATION CENTER</t>
  </si>
  <si>
    <t>101 KIRKLAND STREET</t>
  </si>
  <si>
    <t>39365</t>
  </si>
  <si>
    <t>255261</t>
  </si>
  <si>
    <t>THE OAKS REHABILITATION AND HEALTHCARE CENTER</t>
  </si>
  <si>
    <t>3716 HIGHWAY 39 NORTH</t>
  </si>
  <si>
    <t>255262</t>
  </si>
  <si>
    <t>LAURELWOOD COMM LIVING CENTER</t>
  </si>
  <si>
    <t>1036 WEST DRIVE</t>
  </si>
  <si>
    <t>255264</t>
  </si>
  <si>
    <t>LONGWOOD COMM LIVING CENTER</t>
  </si>
  <si>
    <t>200 LONG STREET/P. O. BOX 326</t>
  </si>
  <si>
    <t>Prentiss</t>
  </si>
  <si>
    <t>38829</t>
  </si>
  <si>
    <t>255265</t>
  </si>
  <si>
    <t>WINDHAM HOUSE OF HATTIESBURG</t>
  </si>
  <si>
    <t>37 HILLCREST DRIVE</t>
  </si>
  <si>
    <t>255266</t>
  </si>
  <si>
    <t>BRANDON COURT</t>
  </si>
  <si>
    <t>100 BURNHAM ROAD</t>
  </si>
  <si>
    <t>255267</t>
  </si>
  <si>
    <t>CLARKSDALE NURSING CENTER</t>
  </si>
  <si>
    <t>1120 RITCHIE AVE</t>
  </si>
  <si>
    <t>CLARKSDALE</t>
  </si>
  <si>
    <t>Coahoma</t>
  </si>
  <si>
    <t>38614</t>
  </si>
  <si>
    <t>255268</t>
  </si>
  <si>
    <t>NEW ALBANY HEALTH &amp; REHAB CENTER</t>
  </si>
  <si>
    <t>118 SOUTH GLENFIELD ROAD</t>
  </si>
  <si>
    <t>38652</t>
  </si>
  <si>
    <t>255269</t>
  </si>
  <si>
    <t>OXFORD HEALTH &amp; REHAB CENTER</t>
  </si>
  <si>
    <t>1301 BELK BOULEVARD</t>
  </si>
  <si>
    <t>38655</t>
  </si>
  <si>
    <t>255270</t>
  </si>
  <si>
    <t>PONTOTOC HEALTH &amp; REHAB CENTER</t>
  </si>
  <si>
    <t>278 WEST EIGHTH STREET</t>
  </si>
  <si>
    <t>PONTOTOC</t>
  </si>
  <si>
    <t>Pontotoc</t>
  </si>
  <si>
    <t>38863</t>
  </si>
  <si>
    <t>255271</t>
  </si>
  <si>
    <t>LIBERTY COMMUNITY LIVING CTR</t>
  </si>
  <si>
    <t>323 INDUSTRIAL PARK DRIVE</t>
  </si>
  <si>
    <t>Amite</t>
  </si>
  <si>
    <t>39645</t>
  </si>
  <si>
    <t>255272</t>
  </si>
  <si>
    <t>MYRTLES NURSING CENTER, LLC</t>
  </si>
  <si>
    <t>1018 ALBERTA AVENUE</t>
  </si>
  <si>
    <t>255273</t>
  </si>
  <si>
    <t>FOREST HILL NURSING CENTER</t>
  </si>
  <si>
    <t>927 COOPER RD</t>
  </si>
  <si>
    <t>39212</t>
  </si>
  <si>
    <t>255274</t>
  </si>
  <si>
    <t>HIGHLAND HOME</t>
  </si>
  <si>
    <t>638 HIGHLAND COLONY PARKWAY</t>
  </si>
  <si>
    <t>RIDGELAND</t>
  </si>
  <si>
    <t>39157</t>
  </si>
  <si>
    <t>255275</t>
  </si>
  <si>
    <t>MAGNOLIA SENIOR CARE, LLC</t>
  </si>
  <si>
    <t>3701 PETER QUINN DRIVE</t>
  </si>
  <si>
    <t>39213</t>
  </si>
  <si>
    <t>255276</t>
  </si>
  <si>
    <t>BELHAVEN SENIOR CARE, LLC</t>
  </si>
  <si>
    <t>1004 NORTH ST</t>
  </si>
  <si>
    <t>255277</t>
  </si>
  <si>
    <t>GREENE COUNTY HEALTH AND REHABILITATION</t>
  </si>
  <si>
    <t>1017 JACKSON STREET</t>
  </si>
  <si>
    <t>255278</t>
  </si>
  <si>
    <t>HILLCREST NURSING CENTER, LLC</t>
  </si>
  <si>
    <t>1401 FIRST AVENUE NORTHEAST</t>
  </si>
  <si>
    <t>MAGEE</t>
  </si>
  <si>
    <t>39111</t>
  </si>
  <si>
    <t>255279</t>
  </si>
  <si>
    <t>SARDIS COMMUNITY  NH</t>
  </si>
  <si>
    <t>613 EAST LEE STREET</t>
  </si>
  <si>
    <t>SARDIS</t>
  </si>
  <si>
    <t>38666</t>
  </si>
  <si>
    <t>255280</t>
  </si>
  <si>
    <t>CAMELLIA ESTATES</t>
  </si>
  <si>
    <t>1714 WHITE STREET</t>
  </si>
  <si>
    <t>255281</t>
  </si>
  <si>
    <t>LANDMARK OF DESOTO</t>
  </si>
  <si>
    <t>3068 NAIL ROAD WEST</t>
  </si>
  <si>
    <t>HORN LAKE</t>
  </si>
  <si>
    <t>38637</t>
  </si>
  <si>
    <t>255282</t>
  </si>
  <si>
    <t>CLINTON HEALTHCARE LLC - SNF</t>
  </si>
  <si>
    <t>1251 PINEHAVEN ROAD</t>
  </si>
  <si>
    <t>255283</t>
  </si>
  <si>
    <t>VAIDEN COMMUNITY LIVING CENTER</t>
  </si>
  <si>
    <t>868 MULBERRY STREET</t>
  </si>
  <si>
    <t>VAIDEN</t>
  </si>
  <si>
    <t>39176</t>
  </si>
  <si>
    <t>255284</t>
  </si>
  <si>
    <t>HERITAGE HOUSE NURSING CENTER</t>
  </si>
  <si>
    <t>3103 WISCONSIN AVENUE</t>
  </si>
  <si>
    <t>255285</t>
  </si>
  <si>
    <t>COMMUNITY PLACE</t>
  </si>
  <si>
    <t>1129 LANGLEY AVE</t>
  </si>
  <si>
    <t>255286</t>
  </si>
  <si>
    <t>PINEVIEW HEALTH AND REHABILITATION CENTER</t>
  </si>
  <si>
    <t>1304 WALNUT ST</t>
  </si>
  <si>
    <t>39367</t>
  </si>
  <si>
    <t>255287</t>
  </si>
  <si>
    <t>DIXIE WHITE HOUSE HEALTH AND REHABILIATION CENTER</t>
  </si>
  <si>
    <t>538 MENGE AVENUE</t>
  </si>
  <si>
    <t>PASS CHRISTIAN</t>
  </si>
  <si>
    <t>39571</t>
  </si>
  <si>
    <t>255288</t>
  </si>
  <si>
    <t>LAKESIDE HEALTH AND REHABILITATION CENTER</t>
  </si>
  <si>
    <t>191 HIGHWAY 511 EAST</t>
  </si>
  <si>
    <t>39355</t>
  </si>
  <si>
    <t>255289</t>
  </si>
  <si>
    <t>RIVER CHASE VILLAGE</t>
  </si>
  <si>
    <t>5090 GAUTIER VANCLEAVE ROAD</t>
  </si>
  <si>
    <t>GAUTIER</t>
  </si>
  <si>
    <t>39553</t>
  </si>
  <si>
    <t>255290</t>
  </si>
  <si>
    <t>DRIFTWOOD NURSING CENTER</t>
  </si>
  <si>
    <t>1500 BROAD AVENUE</t>
  </si>
  <si>
    <t>255291</t>
  </si>
  <si>
    <t>COPIAH LIVING CENTER</t>
  </si>
  <si>
    <t>806 WEST GEORGETOWN STREET</t>
  </si>
  <si>
    <t>CRYSTAL SPRINGS</t>
  </si>
  <si>
    <t>39059</t>
  </si>
  <si>
    <t>255292</t>
  </si>
  <si>
    <t>LEGACY MANOR NURSING AND REHABILITATION</t>
  </si>
  <si>
    <t>1935 NORTH THEOBOLD EXTENSION</t>
  </si>
  <si>
    <t>38704</t>
  </si>
  <si>
    <t>255293</t>
  </si>
  <si>
    <t>1108 CHURCH STREET</t>
  </si>
  <si>
    <t>SHELBY</t>
  </si>
  <si>
    <t>38774</t>
  </si>
  <si>
    <t>255294</t>
  </si>
  <si>
    <t>GREENBOUGH HEALTH AND REHABILITATION CENTER</t>
  </si>
  <si>
    <t>340 DESOTO AVE EXTENDED</t>
  </si>
  <si>
    <t>255296</t>
  </si>
  <si>
    <t>DESOTO HEALTHCARE CENTER</t>
  </si>
  <si>
    <t>7805 SOUTHCREST PARKWAY</t>
  </si>
  <si>
    <t>255297</t>
  </si>
  <si>
    <t>BEDFORD CARE CTR-MONROE HALL</t>
  </si>
  <si>
    <t>300 CAHAL STREET</t>
  </si>
  <si>
    <t>255299</t>
  </si>
  <si>
    <t>VINEYARD COURT NURSING CENTER</t>
  </si>
  <si>
    <t>2002 5TH STREET NORTH</t>
  </si>
  <si>
    <t>255300</t>
  </si>
  <si>
    <t>WILLOW CREEK RETIREMENT CENTER</t>
  </si>
  <si>
    <t>49 WILLOW CREEK LANE</t>
  </si>
  <si>
    <t>255301</t>
  </si>
  <si>
    <t>CARRINGTON, LLC D/B/A THE CARRINGTON</t>
  </si>
  <si>
    <t>307 REED RD</t>
  </si>
  <si>
    <t>255302</t>
  </si>
  <si>
    <t>SENATOBIA HEALTHCARE &amp; REHAB</t>
  </si>
  <si>
    <t>402 GETWELL DR</t>
  </si>
  <si>
    <t>SENATOBIA</t>
  </si>
  <si>
    <t>Tate</t>
  </si>
  <si>
    <t>38668</t>
  </si>
  <si>
    <t>255303</t>
  </si>
  <si>
    <t>BRIAR HILL REST HOME</t>
  </si>
  <si>
    <t>1201 GUNTER ROAD</t>
  </si>
  <si>
    <t>39073</t>
  </si>
  <si>
    <t>255304</t>
  </si>
  <si>
    <t>THE NICHOLS CENTER</t>
  </si>
  <si>
    <t>1308 HIGHWAY 51 NORTH</t>
  </si>
  <si>
    <t>39110</t>
  </si>
  <si>
    <t>255305</t>
  </si>
  <si>
    <t>RIVER PLACE NURSING CENTER</t>
  </si>
  <si>
    <t>1126 EARL FRYE BOULEVARD, SOUTH</t>
  </si>
  <si>
    <t>255306</t>
  </si>
  <si>
    <t>FLOY DYER NH</t>
  </si>
  <si>
    <t>1000 EAST MADISON</t>
  </si>
  <si>
    <t>38851</t>
  </si>
  <si>
    <t>255307</t>
  </si>
  <si>
    <t>GOLDEN AGE NURSING HOME</t>
  </si>
  <si>
    <t>2901 HIGHWAY 82 EAST</t>
  </si>
  <si>
    <t>255308</t>
  </si>
  <si>
    <t>MEMORIAL STONE COUNTY NURSING &amp; REHABILITATION CTR</t>
  </si>
  <si>
    <t>1436 EAST CENTRAL AVENUE</t>
  </si>
  <si>
    <t>255309</t>
  </si>
  <si>
    <t>CEDARS HEALTH CENTER</t>
  </si>
  <si>
    <t>2800 WEST MAIN STREET</t>
  </si>
  <si>
    <t>38801</t>
  </si>
  <si>
    <t>255310</t>
  </si>
  <si>
    <t>SILVER CROSS HEALTH &amp; REHAB</t>
  </si>
  <si>
    <t>503 SILVER CROSS DRIVE</t>
  </si>
  <si>
    <t>255311</t>
  </si>
  <si>
    <t>GREAT OAKS REHABILITATION AND HEALTHCARE CENTER</t>
  </si>
  <si>
    <t>111 CHASE STREET</t>
  </si>
  <si>
    <t>BYHALIA</t>
  </si>
  <si>
    <t>38611</t>
  </si>
  <si>
    <t>255312</t>
  </si>
  <si>
    <t>UNION CO HEALTH AND REHAB CENTER, INC</t>
  </si>
  <si>
    <t>1111 BRATTON ROAD</t>
  </si>
  <si>
    <t>255313</t>
  </si>
  <si>
    <t>DUGAN MEMORIAL HOME</t>
  </si>
  <si>
    <t>26894 EAST MAIN STREET</t>
  </si>
  <si>
    <t>255314</t>
  </si>
  <si>
    <t>WASHINGTON CARE CENTER</t>
  </si>
  <si>
    <t>1920 LISA DRIVE EXTENDED</t>
  </si>
  <si>
    <t>255315</t>
  </si>
  <si>
    <t>POPLAR SPRINGS NURSING CTR, LLC</t>
  </si>
  <si>
    <t>6615 P0PLAR SPRINGS DR</t>
  </si>
  <si>
    <t>39305</t>
  </si>
  <si>
    <t>255316</t>
  </si>
  <si>
    <t>THE GROVE</t>
  </si>
  <si>
    <t>11 PECAN DRIVE</t>
  </si>
  <si>
    <t>255318</t>
  </si>
  <si>
    <t>J G ALEXANDER NURSING CENTER</t>
  </si>
  <si>
    <t>25112 HIGHWAY 15</t>
  </si>
  <si>
    <t>255319</t>
  </si>
  <si>
    <t>SUNSHINE HEALTH CARE, INC</t>
  </si>
  <si>
    <t>1677 HIGHWAY 9 NORTH</t>
  </si>
  <si>
    <t>255320</t>
  </si>
  <si>
    <t>LANDMARK NURSING AND REHAB CENTER</t>
  </si>
  <si>
    <t>100 LAUREN DRIVE</t>
  </si>
  <si>
    <t>255321</t>
  </si>
  <si>
    <t>HATTIESBURG HEALTH &amp; REHAB CENTER</t>
  </si>
  <si>
    <t>514 BAY STREET</t>
  </si>
  <si>
    <t>255322</t>
  </si>
  <si>
    <t>DUNBAR VILLAGE TERRACE</t>
  </si>
  <si>
    <t>725 DUNBAR AVE</t>
  </si>
  <si>
    <t>BAY SAINT LOUIS</t>
  </si>
  <si>
    <t>39520</t>
  </si>
  <si>
    <t>255323</t>
  </si>
  <si>
    <t>GREENBRIAR NURSING CENTER</t>
  </si>
  <si>
    <t>4347 WEST GAY ROAD</t>
  </si>
  <si>
    <t>DIBERVILLE</t>
  </si>
  <si>
    <t>39540</t>
  </si>
  <si>
    <t>255324</t>
  </si>
  <si>
    <t>BRUCE COMMUNITY LIVING CENTER</t>
  </si>
  <si>
    <t>176 HIGHWAY 9 SOUTH  BOX 1280</t>
  </si>
  <si>
    <t>BRUCE</t>
  </si>
  <si>
    <t>38915</t>
  </si>
  <si>
    <t>255325</t>
  </si>
  <si>
    <t>WISTERIA GARDENS</t>
  </si>
  <si>
    <t>5420 HIGHWAY 80 EAST</t>
  </si>
  <si>
    <t>PEARL</t>
  </si>
  <si>
    <t>39208</t>
  </si>
  <si>
    <t>255326</t>
  </si>
  <si>
    <t>PINE FOREST HEALTH AND REHABILITATION</t>
  </si>
  <si>
    <t>1116 FOREST AVENUE</t>
  </si>
  <si>
    <t>255327</t>
  </si>
  <si>
    <t>MARTHA COKER GREEN HOUSE HOME</t>
  </si>
  <si>
    <t>2041 GRAND AVE</t>
  </si>
  <si>
    <t>255328</t>
  </si>
  <si>
    <t>BEDFORD CARE CENTER OF MARION</t>
  </si>
  <si>
    <t>6434 A DALE DR</t>
  </si>
  <si>
    <t>39342</t>
  </si>
  <si>
    <t>255329</t>
  </si>
  <si>
    <t>MADISON CO NH</t>
  </si>
  <si>
    <t>1421-A  EAST PEACE STREET/P. O. BOX 488</t>
  </si>
  <si>
    <t>39046</t>
  </si>
  <si>
    <t>255331</t>
  </si>
  <si>
    <t>ARRINGTON LIVING CENTER</t>
  </si>
  <si>
    <t>701 SOUTH HOLLY STREET</t>
  </si>
  <si>
    <t>255332</t>
  </si>
  <si>
    <t>HOLMES COUNTY LONG TERM CARE CENTER - DURANT</t>
  </si>
  <si>
    <t>15481 BOWLING GREEN ROAD</t>
  </si>
  <si>
    <t>DURANT</t>
  </si>
  <si>
    <t>39063</t>
  </si>
  <si>
    <t>255333</t>
  </si>
  <si>
    <t>GEORGE REGIONAL HEALTH &amp; REHAB CENTER</t>
  </si>
  <si>
    <t>859 WINTER ST</t>
  </si>
  <si>
    <t>255334</t>
  </si>
  <si>
    <t>TUNICA COUNTY HEALTH &amp; REHAB, LLC</t>
  </si>
  <si>
    <t>1024 HIGHWAY 61 SOUTH</t>
  </si>
  <si>
    <t>TUNICA</t>
  </si>
  <si>
    <t>Tunica</t>
  </si>
  <si>
    <t>38676</t>
  </si>
  <si>
    <t>255335</t>
  </si>
  <si>
    <t>FORREST GENERAL HOSPITAL SKILLED NURSING UNIT</t>
  </si>
  <si>
    <t>6051 US HIGHWAY 49 SOUTH</t>
  </si>
  <si>
    <t>255336</t>
  </si>
  <si>
    <t>JONES CO REST HOME</t>
  </si>
  <si>
    <t>683 COUNTY HOME ROAD</t>
  </si>
  <si>
    <t>ELLISVILLE</t>
  </si>
  <si>
    <t>39437</t>
  </si>
  <si>
    <t>255338</t>
  </si>
  <si>
    <t>LAMAR HEALTHCARE &amp; REHABILITATION CENTER</t>
  </si>
  <si>
    <t>6428 US HIGHWAY 11</t>
  </si>
  <si>
    <t>LUMBERTON</t>
  </si>
  <si>
    <t>39455</t>
  </si>
  <si>
    <t>255339</t>
  </si>
  <si>
    <t>CHOCTAW RESIDENTIAL CENTER</t>
  </si>
  <si>
    <t>135 RESIDENTIAL CENTER RD</t>
  </si>
  <si>
    <t>CHOCTAW</t>
  </si>
  <si>
    <t>255340</t>
  </si>
  <si>
    <t>NORTH POINTE HEALTH &amp; REHABILITATION</t>
  </si>
  <si>
    <t>211 WINDMILL DRIVE</t>
  </si>
  <si>
    <t>255341</t>
  </si>
  <si>
    <t>GULFPORT CARE CENTER</t>
  </si>
  <si>
    <t>11240 CANAL ROAD</t>
  </si>
  <si>
    <t>255342</t>
  </si>
  <si>
    <t>MS CARE CENTER OF RALEIGH</t>
  </si>
  <si>
    <t>309 MAGNOLIA DR/HIGHWAY 35 SOUTH</t>
  </si>
  <si>
    <t>RALEIGH</t>
  </si>
  <si>
    <t>39153</t>
  </si>
  <si>
    <t>255343</t>
  </si>
  <si>
    <t>BEDFORD CARE CENTER OF PICAYUNE</t>
  </si>
  <si>
    <t>2797 COOPER ROAD</t>
  </si>
  <si>
    <t>255344</t>
  </si>
  <si>
    <t>QUITMAN COUNTY HEALTH &amp; REHAB LLC</t>
  </si>
  <si>
    <t>350 GETWELL DRIVE</t>
  </si>
  <si>
    <t>MARKS</t>
  </si>
  <si>
    <t>Quitman</t>
  </si>
  <si>
    <t>38646</t>
  </si>
  <si>
    <t>255345</t>
  </si>
  <si>
    <t>CARTHAGE HEALTH &amp; REHAB CENTER</t>
  </si>
  <si>
    <t>1065 EAST FRANKLIN STREET</t>
  </si>
  <si>
    <t>255346</t>
  </si>
  <si>
    <t>SINGING RIVER SKILLED NURSING FACILITY</t>
  </si>
  <si>
    <t>2809 DENNY AVENUE</t>
  </si>
  <si>
    <t>255347</t>
  </si>
  <si>
    <t>CHOCTAW NURSING AND REHABILITATION CENTER</t>
  </si>
  <si>
    <t>311 WEST CHERRY STREET</t>
  </si>
  <si>
    <t>ACKERMAN</t>
  </si>
  <si>
    <t>39735</t>
  </si>
  <si>
    <t>255348</t>
  </si>
  <si>
    <t>TREND HEALTH &amp; REHAB OF MERIDIAN LLC</t>
  </si>
  <si>
    <t>517 33RD STREET</t>
  </si>
  <si>
    <t>25A123</t>
  </si>
  <si>
    <t>REGINALD P WHITE NURSING FACILITY</t>
  </si>
  <si>
    <t>1451 NORTH LAKELAND DRIVE/PO BOX 4128</t>
  </si>
  <si>
    <t>39307</t>
  </si>
  <si>
    <t>25A156</t>
  </si>
  <si>
    <t>PEARL RIVER CO NURSING HOME</t>
  </si>
  <si>
    <t>305 WEST MOODY STREET</t>
  </si>
  <si>
    <t>POPLARVILLE</t>
  </si>
  <si>
    <t>39470</t>
  </si>
  <si>
    <t>25A162</t>
  </si>
  <si>
    <t>SHEARER-RICHARDSON MEMORIAL NURSING HOME</t>
  </si>
  <si>
    <t>512 ROCKWELL DRIVE / PO BOX 420</t>
  </si>
  <si>
    <t>OKOLONA</t>
  </si>
  <si>
    <t>38860</t>
  </si>
  <si>
    <t>25A174</t>
  </si>
  <si>
    <t>YALOBUSHA COUNTY NURSING HOME</t>
  </si>
  <si>
    <t>630 SOUTH MAIN STREET</t>
  </si>
  <si>
    <t>WATER VALLEY</t>
  </si>
  <si>
    <t>Yalobusha</t>
  </si>
  <si>
    <t>38965</t>
  </si>
  <si>
    <t>25A178</t>
  </si>
  <si>
    <t>JASPER CO NH</t>
  </si>
  <si>
    <t>15 A SOUTH SIXTH STREET</t>
  </si>
  <si>
    <t>BAY SPRINGS</t>
  </si>
  <si>
    <t>39422</t>
  </si>
  <si>
    <t>25A188</t>
  </si>
  <si>
    <t>BOLIVAR MEDICAL CENTER LTC</t>
  </si>
  <si>
    <t>901 E SUNFLOWER RD</t>
  </si>
  <si>
    <t>25A190</t>
  </si>
  <si>
    <t>TALLAHATCHIE GENERAL HOSP ECF</t>
  </si>
  <si>
    <t>201 SOUTH MARKET ST/P. O. BOX 230</t>
  </si>
  <si>
    <t>Tallahatchie</t>
  </si>
  <si>
    <t>38921</t>
  </si>
  <si>
    <t>25A197</t>
  </si>
  <si>
    <t>JNH-JAQUITH INN</t>
  </si>
  <si>
    <t>3550 HIGHWAY 468 WEST-  PO BOX207/BLDG 78</t>
  </si>
  <si>
    <t>WHITFIELD</t>
  </si>
  <si>
    <t>39193</t>
  </si>
  <si>
    <t>25A233</t>
  </si>
  <si>
    <t>BAPTIST NURSING HOME-CALHOUN, INC</t>
  </si>
  <si>
    <t>152 BURKE CALHOUN CITY ROAD</t>
  </si>
  <si>
    <t>CALHOUN CITY</t>
  </si>
  <si>
    <t>38916</t>
  </si>
  <si>
    <t>25A374</t>
  </si>
  <si>
    <t>NOXUBEE COUNTY NURSING HOME</t>
  </si>
  <si>
    <t>78 HOSPITAL RD</t>
  </si>
  <si>
    <t>Noxubee</t>
  </si>
  <si>
    <t>39341</t>
  </si>
  <si>
    <t>25A380</t>
  </si>
  <si>
    <t>PONTOTOC NURSING HOME</t>
  </si>
  <si>
    <t>176 SOUTH MAIN STREET</t>
  </si>
  <si>
    <t>25A381</t>
  </si>
  <si>
    <t>COMFORT CARE NURSING CENTER</t>
  </si>
  <si>
    <t>1100 WEST DRIVE</t>
  </si>
  <si>
    <t>25A389</t>
  </si>
  <si>
    <t>WEBSTER HEALTH SERVICES, INC</t>
  </si>
  <si>
    <t>70 MEDICAL PLAZA</t>
  </si>
  <si>
    <t>25A402</t>
  </si>
  <si>
    <t>JNH-JEFFERSON INN</t>
  </si>
  <si>
    <t>3550 HWY 468 WEST - PO BOX 207 BLDG 33</t>
  </si>
  <si>
    <t>25A403</t>
  </si>
  <si>
    <t>JNH-ADAMS INN</t>
  </si>
  <si>
    <t>3550 HIGHWAY 468 WEST PO BOX 207, BUILDING 31</t>
  </si>
  <si>
    <t>25A404</t>
  </si>
  <si>
    <t>JNH-MADISON INN</t>
  </si>
  <si>
    <t>3550 HIGHWAY 468 WEST PO BOX 207 BLGS 28 &amp;34</t>
  </si>
  <si>
    <t>25A414</t>
  </si>
  <si>
    <t>METHODIST SPECIALTY CARE CENTER</t>
  </si>
  <si>
    <t>1 LAYFAIR DRIVE SUITE 500</t>
  </si>
  <si>
    <t>FLOWOOD</t>
  </si>
  <si>
    <t>39232</t>
  </si>
  <si>
    <t>25A416</t>
  </si>
  <si>
    <t>BEDFORD ALZHEIMER'S CARE CENTER</t>
  </si>
  <si>
    <t>298 CAHAL STREET</t>
  </si>
  <si>
    <t>25A418</t>
  </si>
  <si>
    <t>JAMES T CHAMPION</t>
  </si>
  <si>
    <t>1455 NORTH LAKELAND DRIVE</t>
  </si>
  <si>
    <t>25A422</t>
  </si>
  <si>
    <t>WALTER B CROOK NURSING FACILITY</t>
  </si>
  <si>
    <t>840 NORTH OAK AVENUE</t>
  </si>
  <si>
    <t>25E015</t>
  </si>
  <si>
    <t>WHITFIELD NURSING HOME</t>
  </si>
  <si>
    <t>2101 EAST PROPER STREET</t>
  </si>
  <si>
    <t>25E115</t>
  </si>
  <si>
    <t>OAK GROVE RETIREMENT HOME</t>
  </si>
  <si>
    <t>209 OAK CIRCLE/P. O. BOX 198</t>
  </si>
  <si>
    <t>DUNCAN</t>
  </si>
  <si>
    <t>38740</t>
  </si>
  <si>
    <t>265001</t>
  </si>
  <si>
    <t>NHC HEALTHCARE, TOWN &amp; COUNTRY</t>
  </si>
  <si>
    <t>13995 CLAYTON ROAD</t>
  </si>
  <si>
    <t>TOWN AND COUNTRY</t>
  </si>
  <si>
    <t>MO</t>
  </si>
  <si>
    <t>63017</t>
  </si>
  <si>
    <t>265055</t>
  </si>
  <si>
    <t>KABUL NURSING HOMES INC</t>
  </si>
  <si>
    <t>1000 MAIN STREET</t>
  </si>
  <si>
    <t>CABOOL</t>
  </si>
  <si>
    <t>Texas</t>
  </si>
  <si>
    <t>65689</t>
  </si>
  <si>
    <t>265071</t>
  </si>
  <si>
    <t>MASON POINTE CARE CENTER</t>
  </si>
  <si>
    <t>13190 SOUTH OUTER 40 ROAD</t>
  </si>
  <si>
    <t>265091</t>
  </si>
  <si>
    <t>CAMDENTON WINDSOR ESTATES</t>
  </si>
  <si>
    <t>2042 N BUSINESS ROUTE 5</t>
  </si>
  <si>
    <t>CAMDENTON</t>
  </si>
  <si>
    <t>65020</t>
  </si>
  <si>
    <t>265095</t>
  </si>
  <si>
    <t>JOHN KNOX VILLAGE CARE CENTER</t>
  </si>
  <si>
    <t>600 NW PRYOR ROAD</t>
  </si>
  <si>
    <t>LEES SUMMIT</t>
  </si>
  <si>
    <t>64081</t>
  </si>
  <si>
    <t>265105</t>
  </si>
  <si>
    <t>DELMAR GARDENS WEST</t>
  </si>
  <si>
    <t>13550 SOUTH OUTER 40 ROAD</t>
  </si>
  <si>
    <t>265108</t>
  </si>
  <si>
    <t>BETH HAVEN NURSING HOME</t>
  </si>
  <si>
    <t>2500 PLEASANT STREET</t>
  </si>
  <si>
    <t>HANNIBAL</t>
  </si>
  <si>
    <t>63401</t>
  </si>
  <si>
    <t>265110</t>
  </si>
  <si>
    <t>MOORE-FEW CARE CENTER</t>
  </si>
  <si>
    <t>901 SOUTH  ADAMS</t>
  </si>
  <si>
    <t>64772</t>
  </si>
  <si>
    <t>265112</t>
  </si>
  <si>
    <t>FLORISSANT VALLEY HEALTH &amp; REHABILITATION CENTER</t>
  </si>
  <si>
    <t>1200 GRAHAM ROAD</t>
  </si>
  <si>
    <t>FLORISSANT</t>
  </si>
  <si>
    <t>63031</t>
  </si>
  <si>
    <t>265118</t>
  </si>
  <si>
    <t>FRONTIER HEALTH &amp; REHABILITATION</t>
  </si>
  <si>
    <t>2840 WEST CLAY ST</t>
  </si>
  <si>
    <t>SAINT CHARLES</t>
  </si>
  <si>
    <t>63301</t>
  </si>
  <si>
    <t>265120</t>
  </si>
  <si>
    <t>ST SOPHIA HEALTH &amp; REHABILITATION CENTER</t>
  </si>
  <si>
    <t>936 CHARBONIER ROAD</t>
  </si>
  <si>
    <t>265121</t>
  </si>
  <si>
    <t>FRIENDSHIP VILLAGE CHESTERFIELD</t>
  </si>
  <si>
    <t>15201 OLIVE BOULEVARD</t>
  </si>
  <si>
    <t>265123</t>
  </si>
  <si>
    <t>LEBANON NORTH NURSING &amp; REHAB</t>
  </si>
  <si>
    <t>596 MORTON ROAD</t>
  </si>
  <si>
    <t>Laclede</t>
  </si>
  <si>
    <t>65536</t>
  </si>
  <si>
    <t>265130</t>
  </si>
  <si>
    <t>BIG BEND WOODS HEALTHCARE CENTER</t>
  </si>
  <si>
    <t>110 HIGHLAND AVENUE</t>
  </si>
  <si>
    <t>VALLEY PARK</t>
  </si>
  <si>
    <t>63088</t>
  </si>
  <si>
    <t>265136</t>
  </si>
  <si>
    <t>FRIENDSHIP VILLAGE SUNSET HILLS</t>
  </si>
  <si>
    <t>12509 VILLAGE CIRCLE DRIVE</t>
  </si>
  <si>
    <t>63127</t>
  </si>
  <si>
    <t>265140</t>
  </si>
  <si>
    <t>MARYMOUNT MANOR</t>
  </si>
  <si>
    <t>313 AUGUSTINE RD, PO BOX 600</t>
  </si>
  <si>
    <t>63025</t>
  </si>
  <si>
    <t>265142</t>
  </si>
  <si>
    <t>CHATEAU GIRARDEAU</t>
  </si>
  <si>
    <t>3120 INDEPENDENCE STREET</t>
  </si>
  <si>
    <t>CAPE GIRARDEAU</t>
  </si>
  <si>
    <t>Cape Girardeau</t>
  </si>
  <si>
    <t>63703</t>
  </si>
  <si>
    <t>265145</t>
  </si>
  <si>
    <t>SWOPE RIDGE GERIATRIC CENTER</t>
  </si>
  <si>
    <t>5900 SWOPE PARKWAY</t>
  </si>
  <si>
    <t>64130</t>
  </si>
  <si>
    <t>265149</t>
  </si>
  <si>
    <t>FOUR SEASONS LIVING CENTER</t>
  </si>
  <si>
    <t>2800 HIGHWAY TT</t>
  </si>
  <si>
    <t>SEDALIA</t>
  </si>
  <si>
    <t>Pettis</t>
  </si>
  <si>
    <t>65301</t>
  </si>
  <si>
    <t>265155</t>
  </si>
  <si>
    <t>NHC HEALTHCARE, WEST PLAINS</t>
  </si>
  <si>
    <t>211 DAVIS DRIVE, PO BOX 497</t>
  </si>
  <si>
    <t>WEST PLAINS</t>
  </si>
  <si>
    <t>Howell</t>
  </si>
  <si>
    <t>65775</t>
  </si>
  <si>
    <t>265156</t>
  </si>
  <si>
    <t>DELMAR GARDENS ON THE GREEN</t>
  </si>
  <si>
    <t>15197 CLAYTON ROAD</t>
  </si>
  <si>
    <t>265157</t>
  </si>
  <si>
    <t>SPRINGFIELD REHABILITATION &amp; HEALTH CARE CENTER</t>
  </si>
  <si>
    <t>2800 SOUTH FORT AVENUE, PO BOX 3438GS</t>
  </si>
  <si>
    <t>65807</t>
  </si>
  <si>
    <t>265158</t>
  </si>
  <si>
    <t>NHC HEALTHCARE, DESLOGE</t>
  </si>
  <si>
    <t>801 BRIM STREET, PO BOX AA</t>
  </si>
  <si>
    <t>DESLOGE</t>
  </si>
  <si>
    <t>St. Francois</t>
  </si>
  <si>
    <t>63601</t>
  </si>
  <si>
    <t>265159</t>
  </si>
  <si>
    <t>MARY, QUEEN AND MOTHER CENTER</t>
  </si>
  <si>
    <t>7601 WATSON ROAD</t>
  </si>
  <si>
    <t>63119</t>
  </si>
  <si>
    <t>265160</t>
  </si>
  <si>
    <t>LEWIS &amp; CLARK GARDENS</t>
  </si>
  <si>
    <t>1221 BOONSLICK ROAD</t>
  </si>
  <si>
    <t>265161</t>
  </si>
  <si>
    <t>WILSON'S CREEK NURSING &amp; REHAB</t>
  </si>
  <si>
    <t>3403 WEST MT VERNON</t>
  </si>
  <si>
    <t>65802</t>
  </si>
  <si>
    <t>265163</t>
  </si>
  <si>
    <t>MACON HEALTH CARE CENTER</t>
  </si>
  <si>
    <t>29612 KELLOGG AVENUE, PO BOX 465</t>
  </si>
  <si>
    <t>63552</t>
  </si>
  <si>
    <t>265164</t>
  </si>
  <si>
    <t>WEST VUE NURSING AND REHABILITATION CENTER</t>
  </si>
  <si>
    <t>210 DAVIS DRIVE</t>
  </si>
  <si>
    <t>265165</t>
  </si>
  <si>
    <t>CHARLESTON MANOR</t>
  </si>
  <si>
    <t>1220 EAST MARSHALL</t>
  </si>
  <si>
    <t>63834</t>
  </si>
  <si>
    <t>265166</t>
  </si>
  <si>
    <t>NHC HEALTHCARE, ST CHARLES</t>
  </si>
  <si>
    <t>35 SUGAR MAPLE LANE</t>
  </si>
  <si>
    <t>63303</t>
  </si>
  <si>
    <t>265167</t>
  </si>
  <si>
    <t>HIGHLAND REHABILITATION &amp; HEALTH CARE CENTER</t>
  </si>
  <si>
    <t>904 EAST 68TH STREET</t>
  </si>
  <si>
    <t>64131</t>
  </si>
  <si>
    <t>265168</t>
  </si>
  <si>
    <t>NHC HEALTHCARE, KENNETT</t>
  </si>
  <si>
    <t>1120 FALCON,  PO BOX 696</t>
  </si>
  <si>
    <t>KENNETT</t>
  </si>
  <si>
    <t>Dunklin</t>
  </si>
  <si>
    <t>63857</t>
  </si>
  <si>
    <t>265169</t>
  </si>
  <si>
    <t>PIONEER SKILLED NURSING CENTER</t>
  </si>
  <si>
    <t>1500 SOUTH KANSAS AVENUE</t>
  </si>
  <si>
    <t>MARCELINE</t>
  </si>
  <si>
    <t>Chariton</t>
  </si>
  <si>
    <t>64658</t>
  </si>
  <si>
    <t>265170</t>
  </si>
  <si>
    <t>DELMAR GARDENS OF CHESTERFIELD</t>
  </si>
  <si>
    <t>14855 NORTH OUTER 40 ROAD</t>
  </si>
  <si>
    <t>265171</t>
  </si>
  <si>
    <t>OSAGE BEACH REHABILITATION AND HEALTH CARE CENTER</t>
  </si>
  <si>
    <t>844 PASSOVER ROAD</t>
  </si>
  <si>
    <t>OSAGE BEACH</t>
  </si>
  <si>
    <t>65065</t>
  </si>
  <si>
    <t>265174</t>
  </si>
  <si>
    <t>CHRISTIAN EXTENDED CARE &amp; REHABILITATION</t>
  </si>
  <si>
    <t>11160 VILLAGE NORTH DRIVE</t>
  </si>
  <si>
    <t>63136</t>
  </si>
  <si>
    <t>265175</t>
  </si>
  <si>
    <t>NHC HEALTHCARE, JOPLIN</t>
  </si>
  <si>
    <t>2700 EAST 34TH STREET,  PO BOX 2877</t>
  </si>
  <si>
    <t>JOPLIN</t>
  </si>
  <si>
    <t>64803</t>
  </si>
  <si>
    <t>265178</t>
  </si>
  <si>
    <t>OZARK REHABILITATION &amp; HEALTH CARE CENTER</t>
  </si>
  <si>
    <t>1083 OZARK CARE DRIVE, PO BOX 270</t>
  </si>
  <si>
    <t>265181</t>
  </si>
  <si>
    <t>WARRENTON MANOR</t>
  </si>
  <si>
    <t>65 STATE HWY AA</t>
  </si>
  <si>
    <t>WRIGHT CITY</t>
  </si>
  <si>
    <t>63390</t>
  </si>
  <si>
    <t>265182</t>
  </si>
  <si>
    <t>AURORA NURSING CENTER</t>
  </si>
  <si>
    <t>1700 SOUTH HUDSON AVENUE</t>
  </si>
  <si>
    <t>65605</t>
  </si>
  <si>
    <t>265185</t>
  </si>
  <si>
    <t>LIFE CARE CENTER OF CAPE GIRARDEAU</t>
  </si>
  <si>
    <t>365 SOUTH BROADVIEW STREET</t>
  </si>
  <si>
    <t>265188</t>
  </si>
  <si>
    <t>SPRING VALLEY HEALTH &amp; REHABILITATION CENTER</t>
  </si>
  <si>
    <t>2915 SOUTH FREMONT AVE</t>
  </si>
  <si>
    <t>65804</t>
  </si>
  <si>
    <t>265193</t>
  </si>
  <si>
    <t>WESTWOOD HILLS HEALTH &amp; REHABILITATION CENTER</t>
  </si>
  <si>
    <t>3100 WARRIOR LANE</t>
  </si>
  <si>
    <t>POPLAR BLUFF</t>
  </si>
  <si>
    <t>63901</t>
  </si>
  <si>
    <t>265195</t>
  </si>
  <si>
    <t>ST ANDREW'S AT FRANCIS PLACE</t>
  </si>
  <si>
    <t>300 FORBY ROAD</t>
  </si>
  <si>
    <t>265198</t>
  </si>
  <si>
    <t>TWIN PINES ADULT CARE CENTER</t>
  </si>
  <si>
    <t>1900 S JAMISON</t>
  </si>
  <si>
    <t>KIRKSVILLE</t>
  </si>
  <si>
    <t>63501</t>
  </si>
  <si>
    <t>265199</t>
  </si>
  <si>
    <t>GRAND PAVILION AT THE PLAZA</t>
  </si>
  <si>
    <t>4330 WASHINGTON</t>
  </si>
  <si>
    <t>64111</t>
  </si>
  <si>
    <t>265200</t>
  </si>
  <si>
    <t>LOCH HAVEN</t>
  </si>
  <si>
    <t>701 SUNSET HILLS DR, PO BOX 187</t>
  </si>
  <si>
    <t>265202</t>
  </si>
  <si>
    <t>CEDARCREST MANOR</t>
  </si>
  <si>
    <t>324 WEST 5TH STREET</t>
  </si>
  <si>
    <t>63090</t>
  </si>
  <si>
    <t>265205</t>
  </si>
  <si>
    <t>CEDARGATE HEALTHCARE</t>
  </si>
  <si>
    <t>2350 KANELL BLVD</t>
  </si>
  <si>
    <t>265208</t>
  </si>
  <si>
    <t>VILLA MARIE-A STONEBRIDGE COMMUNITY</t>
  </si>
  <si>
    <t>1030 EDMONDS STREET</t>
  </si>
  <si>
    <t>JEFFERSON CITY</t>
  </si>
  <si>
    <t>Cole</t>
  </si>
  <si>
    <t>65109</t>
  </si>
  <si>
    <t>265209</t>
  </si>
  <si>
    <t>NEW MADRID LIVING CENTER</t>
  </si>
  <si>
    <t>1050 DAWSON ROAD</t>
  </si>
  <si>
    <t>NEW MADRID</t>
  </si>
  <si>
    <t>New Madrid</t>
  </si>
  <si>
    <t>63869</t>
  </si>
  <si>
    <t>265210</t>
  </si>
  <si>
    <t>RIVER OAKS CARE CENTER</t>
  </si>
  <si>
    <t>1001 NORTH WALNUT</t>
  </si>
  <si>
    <t>STEELE</t>
  </si>
  <si>
    <t>Pemiscot</t>
  </si>
  <si>
    <t>63877</t>
  </si>
  <si>
    <t>265216</t>
  </si>
  <si>
    <t>SCENIC NURSING AND REHABILITATION CENTER, LLC</t>
  </si>
  <si>
    <t>1333 SCENIC DRIVE</t>
  </si>
  <si>
    <t>HERCULANEUM</t>
  </si>
  <si>
    <t>63048</t>
  </si>
  <si>
    <t>265225</t>
  </si>
  <si>
    <t>ST JAMES LIVING CENTER</t>
  </si>
  <si>
    <t>415 SIDNEY STREET, PO BOX 69</t>
  </si>
  <si>
    <t>SAINT JAMES</t>
  </si>
  <si>
    <t>Phelps</t>
  </si>
  <si>
    <t>65559</t>
  </si>
  <si>
    <t>265230</t>
  </si>
  <si>
    <t>OZARK MOUNTAIN REGIONAL HEALTHCARE CENTER</t>
  </si>
  <si>
    <t>509 MEADOWLARK AVENUE</t>
  </si>
  <si>
    <t>CRANE</t>
  </si>
  <si>
    <t>65633</t>
  </si>
  <si>
    <t>265236</t>
  </si>
  <si>
    <t>MARK TWAIN MANOR</t>
  </si>
  <si>
    <t>11988 MARK TWAIN LANE</t>
  </si>
  <si>
    <t>BRIDGETON</t>
  </si>
  <si>
    <t>63044</t>
  </si>
  <si>
    <t>265237</t>
  </si>
  <si>
    <t>MAPLE LAWN NURSING HOME</t>
  </si>
  <si>
    <t>1410 WEST LINE STREET, PO BOX 232</t>
  </si>
  <si>
    <t>PALMYRA</t>
  </si>
  <si>
    <t>63461</t>
  </si>
  <si>
    <t>265238</t>
  </si>
  <si>
    <t>MILAN HEALTH CARE CENTER</t>
  </si>
  <si>
    <t>52435 INFIRMARY ROAD</t>
  </si>
  <si>
    <t>63556</t>
  </si>
  <si>
    <t>265239</t>
  </si>
  <si>
    <t>HERMITAGE NURSING &amp; REHAB</t>
  </si>
  <si>
    <t>18599 FIRST STREET, PO BOX 325</t>
  </si>
  <si>
    <t>HERMITAGE</t>
  </si>
  <si>
    <t>Hickory</t>
  </si>
  <si>
    <t>65668</t>
  </si>
  <si>
    <t>265245</t>
  </si>
  <si>
    <t>COLONIAL SPRINGS HEALTHCARE CENTER</t>
  </si>
  <si>
    <t>750 WEST COOPER, PO BOX 978</t>
  </si>
  <si>
    <t>65622</t>
  </si>
  <si>
    <t>265246</t>
  </si>
  <si>
    <t>SHADY OAKS HEALTHCARE CENTER</t>
  </si>
  <si>
    <t>715 S STATE ROUTE 19</t>
  </si>
  <si>
    <t>THAYER</t>
  </si>
  <si>
    <t>Oregon</t>
  </si>
  <si>
    <t>65791</t>
  </si>
  <si>
    <t>265247</t>
  </si>
  <si>
    <t>KIRKSVILLE MANOR CARE CENTER</t>
  </si>
  <si>
    <t>1705 EAST LAHARPE</t>
  </si>
  <si>
    <t>265249</t>
  </si>
  <si>
    <t>MARIES MANOR</t>
  </si>
  <si>
    <t>174 BALLPARK ROAD</t>
  </si>
  <si>
    <t>Maries</t>
  </si>
  <si>
    <t>65582</t>
  </si>
  <si>
    <t>265251</t>
  </si>
  <si>
    <t>VILLA AT BLUE RIDGE, THE</t>
  </si>
  <si>
    <t>701 BLUE RIDGE ROAD</t>
  </si>
  <si>
    <t>65201</t>
  </si>
  <si>
    <t>265253</t>
  </si>
  <si>
    <t>TRUMAN HEALTHCARE &amp; REHABILITATION CENTER</t>
  </si>
  <si>
    <t>206 WEST FIRST STREET</t>
  </si>
  <si>
    <t>64759</t>
  </si>
  <si>
    <t>265254</t>
  </si>
  <si>
    <t>HEART OF THE OZARKS HEALTHCARE CENTER</t>
  </si>
  <si>
    <t>2004 CRESTVIEW STREET, PO BOX 727</t>
  </si>
  <si>
    <t>AVA</t>
  </si>
  <si>
    <t>65608</t>
  </si>
  <si>
    <t>265255</t>
  </si>
  <si>
    <t>CLINTON HEALTHCARE AND REHABILITATION CENTER</t>
  </si>
  <si>
    <t>1009 EAST OHIO</t>
  </si>
  <si>
    <t>64735</t>
  </si>
  <si>
    <t>265258</t>
  </si>
  <si>
    <t>BELLEVIEW VALLEY NURSING HOME</t>
  </si>
  <si>
    <t>23144 HIGHWAY 32</t>
  </si>
  <si>
    <t>BELLEVIEW</t>
  </si>
  <si>
    <t>63623</t>
  </si>
  <si>
    <t>265266</t>
  </si>
  <si>
    <t>MEDICALODGES NEOSHO</t>
  </si>
  <si>
    <t>400 LYON DRIVE</t>
  </si>
  <si>
    <t>NEOSHO</t>
  </si>
  <si>
    <t>64850</t>
  </si>
  <si>
    <t>265275</t>
  </si>
  <si>
    <t>BUTLER CENTER FOR REHABILITATION AND HEALTHCARE</t>
  </si>
  <si>
    <t>416 S HIGH STREET</t>
  </si>
  <si>
    <t>Bates</t>
  </si>
  <si>
    <t>64730</t>
  </si>
  <si>
    <t>265279</t>
  </si>
  <si>
    <t>CEDAR POINTE</t>
  </si>
  <si>
    <t>1800 WHITE COLUMNS DRIVE</t>
  </si>
  <si>
    <t>ROLLA</t>
  </si>
  <si>
    <t>65401</t>
  </si>
  <si>
    <t>265285</t>
  </si>
  <si>
    <t>JEFFERSON CITY MANOR CARE CENTER</t>
  </si>
  <si>
    <t>1720 VIETH DR</t>
  </si>
  <si>
    <t>265288</t>
  </si>
  <si>
    <t>TABLEROCK HEALTHCARE</t>
  </si>
  <si>
    <t>276 FOUNTAIN LANE</t>
  </si>
  <si>
    <t>KIMBERLING CITY</t>
  </si>
  <si>
    <t>65686</t>
  </si>
  <si>
    <t>265289</t>
  </si>
  <si>
    <t>COX MEDICAL CENTERS MEYER ORTHOPEDIC AND REHAB</t>
  </si>
  <si>
    <t>3535 S NATIONAL AVE</t>
  </si>
  <si>
    <t>265294</t>
  </si>
  <si>
    <t>LIFE CARE CENTER OF CARROLLTON</t>
  </si>
  <si>
    <t>300 LIFE CARE LANE</t>
  </si>
  <si>
    <t>64633</t>
  </si>
  <si>
    <t>265302</t>
  </si>
  <si>
    <t>PARKSIDE MANOR</t>
  </si>
  <si>
    <t>1201 HUNT AVENUE</t>
  </si>
  <si>
    <t>65202</t>
  </si>
  <si>
    <t>265303</t>
  </si>
  <si>
    <t>CARONDELET MANOR</t>
  </si>
  <si>
    <t>621 CARONDELET DRIVE</t>
  </si>
  <si>
    <t>64114</t>
  </si>
  <si>
    <t>265307</t>
  </si>
  <si>
    <t>WEBB CITY HEALTH AND REHABILITATION CENTER</t>
  </si>
  <si>
    <t>2077 STADIUM DRIVE</t>
  </si>
  <si>
    <t>WEBB CITY</t>
  </si>
  <si>
    <t>64870</t>
  </si>
  <si>
    <t>265308</t>
  </si>
  <si>
    <t>NEW MARK CARE CENTER</t>
  </si>
  <si>
    <t>11221 NORTH NASHUA DRIVE</t>
  </si>
  <si>
    <t>64155</t>
  </si>
  <si>
    <t>265309</t>
  </si>
  <si>
    <t>JOPLIN HEALTH AND REHABILITATION CENTER</t>
  </si>
  <si>
    <t>2218 W 32ND STREET</t>
  </si>
  <si>
    <t>64804</t>
  </si>
  <si>
    <t>265310</t>
  </si>
  <si>
    <t>DELMAR GARDENS SOUTH</t>
  </si>
  <si>
    <t>5300 BUTLER HILL ROAD</t>
  </si>
  <si>
    <t>63128</t>
  </si>
  <si>
    <t>265312</t>
  </si>
  <si>
    <t>GAINESVILLE HEALTH CARE CENTER</t>
  </si>
  <si>
    <t>77 MEDICAL DRIVE, PO BOX 628</t>
  </si>
  <si>
    <t>Ozark</t>
  </si>
  <si>
    <t>65655</t>
  </si>
  <si>
    <t>265318</t>
  </si>
  <si>
    <t>NHC HEALTHCARE, MARYLAND HEIGHTS</t>
  </si>
  <si>
    <t>2920 FEE FEE ROAD</t>
  </si>
  <si>
    <t>MARYLAND HEIGHTS</t>
  </si>
  <si>
    <t>63043</t>
  </si>
  <si>
    <t>265319</t>
  </si>
  <si>
    <t>PARKLANE CARE AND REHABILITATION CENTER</t>
  </si>
  <si>
    <t>401 MAR-LE DRIVE</t>
  </si>
  <si>
    <t>WENTZVILLE</t>
  </si>
  <si>
    <t>63385</t>
  </si>
  <si>
    <t>265320</t>
  </si>
  <si>
    <t>CARTHAGE HEALTH AND REHABILITATION CENTER</t>
  </si>
  <si>
    <t>1901 BUENA VISTA AVENUE</t>
  </si>
  <si>
    <t>64836</t>
  </si>
  <si>
    <t>265321</t>
  </si>
  <si>
    <t>700 GARDEN PATH</t>
  </si>
  <si>
    <t>O FALLON</t>
  </si>
  <si>
    <t>63366</t>
  </si>
  <si>
    <t>265322</t>
  </si>
  <si>
    <t>NIXA NURSING &amp; REHAB</t>
  </si>
  <si>
    <t>NIXA</t>
  </si>
  <si>
    <t>65714</t>
  </si>
  <si>
    <t>265324</t>
  </si>
  <si>
    <t>WOODLAND MANOR NURSING CENTER</t>
  </si>
  <si>
    <t>100 WOODLAND COURT</t>
  </si>
  <si>
    <t>63010</t>
  </si>
  <si>
    <t>265325</t>
  </si>
  <si>
    <t>DELMAR GARDENS NORTH</t>
  </si>
  <si>
    <t>4401 PARKER ROAD</t>
  </si>
  <si>
    <t>BLACK JACK</t>
  </si>
  <si>
    <t>63033</t>
  </si>
  <si>
    <t>265326</t>
  </si>
  <si>
    <t>REPUBLIC NURSING &amp; REHAB</t>
  </si>
  <si>
    <t>901 EAST HWY 174</t>
  </si>
  <si>
    <t>REPUBLIC</t>
  </si>
  <si>
    <t>65738</t>
  </si>
  <si>
    <t>265327</t>
  </si>
  <si>
    <t>PHELPS HEALTH</t>
  </si>
  <si>
    <t>1000 W TENTH ST</t>
  </si>
  <si>
    <t>265330</t>
  </si>
  <si>
    <t>NORTH VILLAGE PARK</t>
  </si>
  <si>
    <t>2041 SILVA LANE</t>
  </si>
  <si>
    <t>MOBERLY</t>
  </si>
  <si>
    <t>65270</t>
  </si>
  <si>
    <t>265331</t>
  </si>
  <si>
    <t>SUNSET HILLS HEALTH AND REHABILITATION CENTER</t>
  </si>
  <si>
    <t>10954 KENNERLY ROAD</t>
  </si>
  <si>
    <t>265333</t>
  </si>
  <si>
    <t>JONESBURG NURSING &amp; REHAB</t>
  </si>
  <si>
    <t>308 CEDAR AVENUE, PO BOX 218</t>
  </si>
  <si>
    <t>JONESBURG</t>
  </si>
  <si>
    <t>63351</t>
  </si>
  <si>
    <t>265335</t>
  </si>
  <si>
    <t>WILLOW CARE NURSING HOME</t>
  </si>
  <si>
    <t>2646 STATE ROUTE 76, PO BOX 309</t>
  </si>
  <si>
    <t>WILLOW SPRINGS</t>
  </si>
  <si>
    <t>65793</t>
  </si>
  <si>
    <t>265336</t>
  </si>
  <si>
    <t>CARRIAGE SQUARE LIVING &amp; REHAB CENTER</t>
  </si>
  <si>
    <t>4009 GENE FIELD ROAD</t>
  </si>
  <si>
    <t>SAINT JOSEPH</t>
  </si>
  <si>
    <t>64506</t>
  </si>
  <si>
    <t>265337</t>
  </si>
  <si>
    <t>PACIFIC CARE CENTER</t>
  </si>
  <si>
    <t>105 SOUTH SIXTH STREET</t>
  </si>
  <si>
    <t>PACIFIC</t>
  </si>
  <si>
    <t>63069</t>
  </si>
  <si>
    <t>265338</t>
  </si>
  <si>
    <t>WESTCHESTER HOUSE, THE</t>
  </si>
  <si>
    <t>550 WHITE ROAD</t>
  </si>
  <si>
    <t>265339</t>
  </si>
  <si>
    <t>AUTUMN TERRACE HEALTH &amp; REHABILITATION</t>
  </si>
  <si>
    <t>6124 RAYTOWN ROAD</t>
  </si>
  <si>
    <t>RAYTOWN</t>
  </si>
  <si>
    <t>64133</t>
  </si>
  <si>
    <t>265340</t>
  </si>
  <si>
    <t>LIFE CARE CENTER OF SULLIVAN</t>
  </si>
  <si>
    <t>875 DUNSFORD DRIVE</t>
  </si>
  <si>
    <t>63080</t>
  </si>
  <si>
    <t>265341</t>
  </si>
  <si>
    <t>PILLARS OF NORTH COUNTY HEALTH &amp; REHAB CENTER, THE</t>
  </si>
  <si>
    <t>13700 OLD HALLS FERRY ROAD</t>
  </si>
  <si>
    <t>265343</t>
  </si>
  <si>
    <t>DELMAR GARDENS OF CREVE COEUR</t>
  </si>
  <si>
    <t>850 COUNTRY MANOR LANE</t>
  </si>
  <si>
    <t>CREVE COEUR</t>
  </si>
  <si>
    <t>63141</t>
  </si>
  <si>
    <t>265345</t>
  </si>
  <si>
    <t>LIFE CARE CENTER OF BRIDGETON</t>
  </si>
  <si>
    <t>12145 BRIDGETON SQUARE DR</t>
  </si>
  <si>
    <t>265347</t>
  </si>
  <si>
    <t>WESTWOOD LIVING CENTER</t>
  </si>
  <si>
    <t>1801 NORTH GAINES DRIVE</t>
  </si>
  <si>
    <t>265348</t>
  </si>
  <si>
    <t>CAMELOT NURSING AND REHABILITATION CENTER</t>
  </si>
  <si>
    <t>705 GRAND CANYON DRIVE</t>
  </si>
  <si>
    <t>63640</t>
  </si>
  <si>
    <t>265349</t>
  </si>
  <si>
    <t>GOLDEN YEARS CENTER FOR REHAB AND HEALTHCARE</t>
  </si>
  <si>
    <t>2001 JEFFERSON PARKWAY</t>
  </si>
  <si>
    <t>HARRISONVILLE</t>
  </si>
  <si>
    <t>64701</t>
  </si>
  <si>
    <t>265351</t>
  </si>
  <si>
    <t>ALEXIAN BROTHERS LANSDOWNE VILLAGE</t>
  </si>
  <si>
    <t>4624 LANSDOWNE AVENUE</t>
  </si>
  <si>
    <t>St. Louis City</t>
  </si>
  <si>
    <t>63116</t>
  </si>
  <si>
    <t>265352</t>
  </si>
  <si>
    <t>WEST COUNTY CARE CENTER</t>
  </si>
  <si>
    <t>312 SOLLEY DRIVE</t>
  </si>
  <si>
    <t>BALLWIN</t>
  </si>
  <si>
    <t>63021</t>
  </si>
  <si>
    <t>265353</t>
  </si>
  <si>
    <t>QUAIL RUN HEALTH CARE CENTER</t>
  </si>
  <si>
    <t>1405 WEST GRAND AVENUE, PO BOX 525</t>
  </si>
  <si>
    <t>CAMERON</t>
  </si>
  <si>
    <t>64429</t>
  </si>
  <si>
    <t>265354</t>
  </si>
  <si>
    <t>MARYVILLE LIVING CENTER</t>
  </si>
  <si>
    <t>524 NORTH LAURA</t>
  </si>
  <si>
    <t>Nodaway</t>
  </si>
  <si>
    <t>64468</t>
  </si>
  <si>
    <t>265355</t>
  </si>
  <si>
    <t>LIFE CARE CENTER OF GRANDVIEW</t>
  </si>
  <si>
    <t>6301 EAST 125TH ST</t>
  </si>
  <si>
    <t>GRANDVIEW</t>
  </si>
  <si>
    <t>64030</t>
  </si>
  <si>
    <t>265356</t>
  </si>
  <si>
    <t>VALLEY MANOR AND REHABILITATION CENTER</t>
  </si>
  <si>
    <t>1410 HOSPITAL DRIVE</t>
  </si>
  <si>
    <t>EXCELSIOR SPRINGS</t>
  </si>
  <si>
    <t>64024</t>
  </si>
  <si>
    <t>265358</t>
  </si>
  <si>
    <t>RIVERBEND HEIGHTS HEALTH &amp; REHABILITATION</t>
  </si>
  <si>
    <t>1221 HIGHWAY 13 SOUTH</t>
  </si>
  <si>
    <t>64067</t>
  </si>
  <si>
    <t>265359</t>
  </si>
  <si>
    <t>2825 BLOOMFIELD ROAD</t>
  </si>
  <si>
    <t>265360</t>
  </si>
  <si>
    <t>LEWIS COUNTY NURSING HOME DISTRICT</t>
  </si>
  <si>
    <t>PO BOX 266, 17528 STATE HIGHWAY 81</t>
  </si>
  <si>
    <t>63435</t>
  </si>
  <si>
    <t>265361</t>
  </si>
  <si>
    <t>RIVERDELL CARE CENTER</t>
  </si>
  <si>
    <t>1121 11TH STREET</t>
  </si>
  <si>
    <t>Cooper</t>
  </si>
  <si>
    <t>65233</t>
  </si>
  <si>
    <t>265362</t>
  </si>
  <si>
    <t>MEADOW VIEW OF HARRISONVILLE HEALTH &amp; REHAB</t>
  </si>
  <si>
    <t>2203 EAST MECHANIC STREET</t>
  </si>
  <si>
    <t>265363</t>
  </si>
  <si>
    <t>RIVERWAYS MANOR</t>
  </si>
  <si>
    <t>403 WATERCRESS ROAD,  BOX 969</t>
  </si>
  <si>
    <t>63965</t>
  </si>
  <si>
    <t>265364</t>
  </si>
  <si>
    <t>LINN OAK REHABILITATION CENTER</t>
  </si>
  <si>
    <t>196 HIGHWAY CC</t>
  </si>
  <si>
    <t>65051</t>
  </si>
  <si>
    <t>265365</t>
  </si>
  <si>
    <t>VALLEY-A STONEBRIDGE COMMUNITY, THE</t>
  </si>
  <si>
    <t>6768 NORTH HIGHWAY 67</t>
  </si>
  <si>
    <t>63034</t>
  </si>
  <si>
    <t>265367</t>
  </si>
  <si>
    <t>CYPRESS POINT-SKILLED NURSING BY AMERICARE</t>
  </si>
  <si>
    <t>801 BALIFF DRIVE</t>
  </si>
  <si>
    <t>Stoddard</t>
  </si>
  <si>
    <t>63841</t>
  </si>
  <si>
    <t>265368</t>
  </si>
  <si>
    <t>BIRCH VIEW NURSING CENTER</t>
  </si>
  <si>
    <t>8477 NORTH STREET</t>
  </si>
  <si>
    <t>BIRCH TREE</t>
  </si>
  <si>
    <t>Shannon</t>
  </si>
  <si>
    <t>65438</t>
  </si>
  <si>
    <t>265369</t>
  </si>
  <si>
    <t>CRYSTAL OAKS</t>
  </si>
  <si>
    <t>1500 CALVARY CHURCH ROAD, PO BOX 680</t>
  </si>
  <si>
    <t>FESTUS</t>
  </si>
  <si>
    <t>63028</t>
  </si>
  <si>
    <t>265373</t>
  </si>
  <si>
    <t>LIFE CARE CENTER OF WAYNESVILLE</t>
  </si>
  <si>
    <t>700 BIRCH LANE</t>
  </si>
  <si>
    <t>WAYNESVILLE</t>
  </si>
  <si>
    <t>65583</t>
  </si>
  <si>
    <t>265374</t>
  </si>
  <si>
    <t>201 GRAND AVE</t>
  </si>
  <si>
    <t>265377</t>
  </si>
  <si>
    <t>JEFFERSON HEALTH CARE</t>
  </si>
  <si>
    <t>615 SW OLDHAM PARKWAY</t>
  </si>
  <si>
    <t>265378</t>
  </si>
  <si>
    <t>ROYAL OAK NURSING &amp; REHAB</t>
  </si>
  <si>
    <t>4960 LACLEDE AVENUE</t>
  </si>
  <si>
    <t>63108</t>
  </si>
  <si>
    <t>265379</t>
  </si>
  <si>
    <t>RIVERSIDE NURSING &amp; REHABILITATION CENTER, LLC</t>
  </si>
  <si>
    <t>4700 NW CLIFFVIEW DRIVE</t>
  </si>
  <si>
    <t>Platte</t>
  </si>
  <si>
    <t>64150</t>
  </si>
  <si>
    <t>265381</t>
  </si>
  <si>
    <t>NORTHWOOD HILLS CARE CENTER</t>
  </si>
  <si>
    <t>800 N ARTHUR ST, PO BOX 187</t>
  </si>
  <si>
    <t>HUMANSVILLE</t>
  </si>
  <si>
    <t>65674</t>
  </si>
  <si>
    <t>265382</t>
  </si>
  <si>
    <t>DEXTER LIVING CENTER</t>
  </si>
  <si>
    <t>415 S CATALPA STREET</t>
  </si>
  <si>
    <t>265383</t>
  </si>
  <si>
    <t>FOUNTAINBLEAU LODGE</t>
  </si>
  <si>
    <t>2001 NORTH KINGSHIGHWAY</t>
  </si>
  <si>
    <t>63701</t>
  </si>
  <si>
    <t>265384</t>
  </si>
  <si>
    <t>RIDGEVIEW LIVING COMMUNITY</t>
  </si>
  <si>
    <t>500 BARRETT DRIVE</t>
  </si>
  <si>
    <t>63863</t>
  </si>
  <si>
    <t>265385</t>
  </si>
  <si>
    <t>HERITAGE HALL NURSING CENTER</t>
  </si>
  <si>
    <t>750 E HIGHWAY 22</t>
  </si>
  <si>
    <t>65240</t>
  </si>
  <si>
    <t>265387</t>
  </si>
  <si>
    <t>HUNTER ACRES CARING CENTER</t>
  </si>
  <si>
    <t>628 NORTH WEST STREET</t>
  </si>
  <si>
    <t>SIKESTON</t>
  </si>
  <si>
    <t>63801</t>
  </si>
  <si>
    <t>265388</t>
  </si>
  <si>
    <t>SENATH HEALTH CARE CENTER</t>
  </si>
  <si>
    <t>300 EAST HORNBECK STREET, PO BOX 940</t>
  </si>
  <si>
    <t>SENATH</t>
  </si>
  <si>
    <t>63876</t>
  </si>
  <si>
    <t>265389</t>
  </si>
  <si>
    <t>SOUTHBROOK-SKILLED NURSING BY AMERICARE</t>
  </si>
  <si>
    <t>1108 WEST LIBERTY</t>
  </si>
  <si>
    <t>265390</t>
  </si>
  <si>
    <t>SUNSET HEALTH CARE CENTER</t>
  </si>
  <si>
    <t>400 WEST PARK AVENUE</t>
  </si>
  <si>
    <t>63084</t>
  </si>
  <si>
    <t>265392</t>
  </si>
  <si>
    <t>DELHAVEN MANOR</t>
  </si>
  <si>
    <t>5460 DELMAR BLVD</t>
  </si>
  <si>
    <t>63112</t>
  </si>
  <si>
    <t>265393</t>
  </si>
  <si>
    <t>SHEPHERD OF THE HILLS LIVING CENTER</t>
  </si>
  <si>
    <t>996 STATE HIGHWAY 248</t>
  </si>
  <si>
    <t>BRANSON</t>
  </si>
  <si>
    <t>Taney</t>
  </si>
  <si>
    <t>65616</t>
  </si>
  <si>
    <t>265394</t>
  </si>
  <si>
    <t>JORDAN CREEK NURSING &amp; REHAB</t>
  </si>
  <si>
    <t>910 SOUTH WEST AVE</t>
  </si>
  <si>
    <t>265395</t>
  </si>
  <si>
    <t>CORI MANOR HEALTHCARE &amp; REHABILITATION CENTER</t>
  </si>
  <si>
    <t>560 CORISANDE HILLS ROAD</t>
  </si>
  <si>
    <t>63026</t>
  </si>
  <si>
    <t>265396</t>
  </si>
  <si>
    <t>CALIFORNIA CARE CENTER</t>
  </si>
  <si>
    <t>1106 SOUTH OAK</t>
  </si>
  <si>
    <t>CALIFORNIA</t>
  </si>
  <si>
    <t>Moniteau</t>
  </si>
  <si>
    <t>65018</t>
  </si>
  <si>
    <t>265398</t>
  </si>
  <si>
    <t>GAMMA ROAD LODGE</t>
  </si>
  <si>
    <t>250 E LOCUST</t>
  </si>
  <si>
    <t>63384</t>
  </si>
  <si>
    <t>265400</t>
  </si>
  <si>
    <t>BROOKE HAVEN HEALTHCARE</t>
  </si>
  <si>
    <t>1410 NORTH KENTUCKY AVENUE</t>
  </si>
  <si>
    <t>265401</t>
  </si>
  <si>
    <t>FESTUS MANOR</t>
  </si>
  <si>
    <t>627 WESTWOOD DRIVE SOUTH</t>
  </si>
  <si>
    <t>265402</t>
  </si>
  <si>
    <t>RANCHO MANOR HEALTHCARE AND REHABILITATION CENTER</t>
  </si>
  <si>
    <t>615 RANCHO LANE</t>
  </si>
  <si>
    <t>265404</t>
  </si>
  <si>
    <t>MAYWOOD TERRACE LIVING CENTER</t>
  </si>
  <si>
    <t>10300 EAST TRUMAN RD</t>
  </si>
  <si>
    <t>64052</t>
  </si>
  <si>
    <t>265405</t>
  </si>
  <si>
    <t>LIFE CARE CENTER OF BROOKFIELD</t>
  </si>
  <si>
    <t>315 HUNT STREET</t>
  </si>
  <si>
    <t>64628</t>
  </si>
  <si>
    <t>265406</t>
  </si>
  <si>
    <t>AUTUMN OAKS CARING CENTER</t>
  </si>
  <si>
    <t>1310 HOVIS STREET</t>
  </si>
  <si>
    <t>MOUNTAIN GROVE</t>
  </si>
  <si>
    <t>65711</t>
  </si>
  <si>
    <t>265407</t>
  </si>
  <si>
    <t>MOBERLY NURSING &amp; REHAB</t>
  </si>
  <si>
    <t>700 EAST URBANDALE DRIVE</t>
  </si>
  <si>
    <t>265409</t>
  </si>
  <si>
    <t>GIDEON CARE CENTER</t>
  </si>
  <si>
    <t>300 LUNBECK, PO BOX 197</t>
  </si>
  <si>
    <t>GIDEON</t>
  </si>
  <si>
    <t>63848</t>
  </si>
  <si>
    <t>265410</t>
  </si>
  <si>
    <t>BENTONVIEW PARK HEALTH &amp; REHABILITATION</t>
  </si>
  <si>
    <t>410 WEST BENTON STREET</t>
  </si>
  <si>
    <t>MONETT</t>
  </si>
  <si>
    <t>65708</t>
  </si>
  <si>
    <t>265411</t>
  </si>
  <si>
    <t>POINT LOOKOUT NURSING &amp; REHAB</t>
  </si>
  <si>
    <t>11103 HISTORIC HWY 165</t>
  </si>
  <si>
    <t>65672</t>
  </si>
  <si>
    <t>265412</t>
  </si>
  <si>
    <t>MOUNTAIN VIEW HEALTHCARE</t>
  </si>
  <si>
    <t>1211 NORTH ASH STREET, PO BOX 879</t>
  </si>
  <si>
    <t>65548</t>
  </si>
  <si>
    <t>265414</t>
  </si>
  <si>
    <t>SURREY PLACE ST LUKES HOSP SKILLED NURSING</t>
  </si>
  <si>
    <t>14701 OLIVE BLVD</t>
  </si>
  <si>
    <t>265415</t>
  </si>
  <si>
    <t>NEW HAVEN CARE CENTER</t>
  </si>
  <si>
    <t>9503 HIGHWAY 100</t>
  </si>
  <si>
    <t>63068</t>
  </si>
  <si>
    <t>265416</t>
  </si>
  <si>
    <t>CLARK'S MOUNTAIN NURSING CENTER</t>
  </si>
  <si>
    <t>2100 BARNES</t>
  </si>
  <si>
    <t>63957</t>
  </si>
  <si>
    <t>265417</t>
  </si>
  <si>
    <t>ALEXIAN BROTHERS SHERBROOKE VILLAGE</t>
  </si>
  <si>
    <t>4005 RIPA AVENUE</t>
  </si>
  <si>
    <t>63125</t>
  </si>
  <si>
    <t>265418</t>
  </si>
  <si>
    <t>DIXON NURSING &amp; REHAB</t>
  </si>
  <si>
    <t>403 EAST 10TH STREET</t>
  </si>
  <si>
    <t>65459</t>
  </si>
  <si>
    <t>265419</t>
  </si>
  <si>
    <t>COUNTRY VIEW NURSING FACILITY, INC</t>
  </si>
  <si>
    <t>2106 WEST MAIN, PO BOX 330</t>
  </si>
  <si>
    <t>63334</t>
  </si>
  <si>
    <t>265420</t>
  </si>
  <si>
    <t>APPLE RIDGE CARE CENTER</t>
  </si>
  <si>
    <t>100 WEST THOMAS AVENUE, PO BOX 188</t>
  </si>
  <si>
    <t>64096</t>
  </si>
  <si>
    <t>265423</t>
  </si>
  <si>
    <t>WESTVIEW NURSING HOME</t>
  </si>
  <si>
    <t>301 WEST DUNLOP STREET</t>
  </si>
  <si>
    <t>CENTER</t>
  </si>
  <si>
    <t>Ralls</t>
  </si>
  <si>
    <t>63436</t>
  </si>
  <si>
    <t>265425</t>
  </si>
  <si>
    <t>EDGEWOOD MANOR CENTER FOR REHAB AND HEALTHCARE</t>
  </si>
  <si>
    <t>11900 JESSICA LANE</t>
  </si>
  <si>
    <t>64138</t>
  </si>
  <si>
    <t>265427</t>
  </si>
  <si>
    <t>OAK PARK CARE CENTER</t>
  </si>
  <si>
    <t>6637 BERTHOLD AVENUE</t>
  </si>
  <si>
    <t>63139</t>
  </si>
  <si>
    <t>265428</t>
  </si>
  <si>
    <t>LEBANON SOUTH NURSING &amp; REHAB</t>
  </si>
  <si>
    <t>514 WEST FREMONT ROAD</t>
  </si>
  <si>
    <t>265429</t>
  </si>
  <si>
    <t>LAKE REGIONAL HEALTH SYSTEMS</t>
  </si>
  <si>
    <t>54 HOSPITAL DRIVE</t>
  </si>
  <si>
    <t>265430</t>
  </si>
  <si>
    <t>BIG RIVER NURSING &amp; REHAB</t>
  </si>
  <si>
    <t>6400 THE CEDARS COURT</t>
  </si>
  <si>
    <t>CEDAR HILL</t>
  </si>
  <si>
    <t>63016</t>
  </si>
  <si>
    <t>265431</t>
  </si>
  <si>
    <t>TRUMAN LAKE MANOR INC</t>
  </si>
  <si>
    <t>600 EAST 7TH ST, PO BOX 415</t>
  </si>
  <si>
    <t>LOWRY CITY</t>
  </si>
  <si>
    <t>64763</t>
  </si>
  <si>
    <t>265433</t>
  </si>
  <si>
    <t>LINCOLN COUNTY NURSING &amp; REHAB</t>
  </si>
  <si>
    <t>1145 EAST CHERRY STREET, PO BOX 130</t>
  </si>
  <si>
    <t>63379</t>
  </si>
  <si>
    <t>265434</t>
  </si>
  <si>
    <t>RIVERVIEW NURSING CENTER</t>
  </si>
  <si>
    <t>10303 STATE ROAD C</t>
  </si>
  <si>
    <t>MOKANE</t>
  </si>
  <si>
    <t>Callaway</t>
  </si>
  <si>
    <t>65059</t>
  </si>
  <si>
    <t>265437</t>
  </si>
  <si>
    <t>ASHTON COURT CARE AND REHABILITATION CENTRE</t>
  </si>
  <si>
    <t>1200 WEST COLLEGE STREET</t>
  </si>
  <si>
    <t>64068</t>
  </si>
  <si>
    <t>265438</t>
  </si>
  <si>
    <t>JACKSON MANOR NURSING HOME</t>
  </si>
  <si>
    <t>710 BROADRIDGE</t>
  </si>
  <si>
    <t>63755</t>
  </si>
  <si>
    <t>265439</t>
  </si>
  <si>
    <t>BARNES-JEWISH EXTENDED CARE</t>
  </si>
  <si>
    <t>401 CORPORATE PARK DRIVE</t>
  </si>
  <si>
    <t>63105</t>
  </si>
  <si>
    <t>265440</t>
  </si>
  <si>
    <t>GERALD NURSING AND REHAB</t>
  </si>
  <si>
    <t>533 CANAAN ROAD, PO BOX 180</t>
  </si>
  <si>
    <t>GERALD</t>
  </si>
  <si>
    <t>63037</t>
  </si>
  <si>
    <t>265442</t>
  </si>
  <si>
    <t>MANOR, THE</t>
  </si>
  <si>
    <t>2071 BARRON RD</t>
  </si>
  <si>
    <t>265446</t>
  </si>
  <si>
    <t>COMMUNITY SPRINGS HEALTHCARE FACILITY</t>
  </si>
  <si>
    <t>400 EAST HOSPITAL ROAD</t>
  </si>
  <si>
    <t>EL DORADO SPRINGS</t>
  </si>
  <si>
    <t>64744</t>
  </si>
  <si>
    <t>265447</t>
  </si>
  <si>
    <t>MCDONALD COUNTY LIVING CENTER</t>
  </si>
  <si>
    <t>1000 PATTERSON STREET</t>
  </si>
  <si>
    <t>Mc Donald</t>
  </si>
  <si>
    <t>64831</t>
  </si>
  <si>
    <t>265450</t>
  </si>
  <si>
    <t>MARK TWAIN CARING CENTER</t>
  </si>
  <si>
    <t>3001 MAY STREET</t>
  </si>
  <si>
    <t>265451</t>
  </si>
  <si>
    <t>BLOOMFIELD LIVING CENTER</t>
  </si>
  <si>
    <t>606 WEST MISSOURI STREET</t>
  </si>
  <si>
    <t>63825</t>
  </si>
  <si>
    <t>265452</t>
  </si>
  <si>
    <t>MT VERNON PLACE CARE CENTER, INC</t>
  </si>
  <si>
    <t>1425  SOUTH LANDRUM</t>
  </si>
  <si>
    <t>65712</t>
  </si>
  <si>
    <t>265454</t>
  </si>
  <si>
    <t>SMITHVILLE LIVING CENTER</t>
  </si>
  <si>
    <t>106 HOSPITAL DRIVE</t>
  </si>
  <si>
    <t>SMITHVILLE</t>
  </si>
  <si>
    <t>64089</t>
  </si>
  <si>
    <t>265455</t>
  </si>
  <si>
    <t>WILLARD CARE CENTER</t>
  </si>
  <si>
    <t>400 WEST WALNUT LANE</t>
  </si>
  <si>
    <t>WILLARD</t>
  </si>
  <si>
    <t>65781</t>
  </si>
  <si>
    <t>265456</t>
  </si>
  <si>
    <t>TRUMAN GARDENS</t>
  </si>
  <si>
    <t>17451 MEDICAL CENTER PARKWAY</t>
  </si>
  <si>
    <t>64057</t>
  </si>
  <si>
    <t>265457</t>
  </si>
  <si>
    <t>ROSEWOOD CARE CENTER OF ST LOUIS</t>
  </si>
  <si>
    <t>11278 SCHUETZ ROAD</t>
  </si>
  <si>
    <t>63146</t>
  </si>
  <si>
    <t>265460</t>
  </si>
  <si>
    <t>CASSVILLE HEALTH CENTER FOR REHAB AND HEALTHCARE</t>
  </si>
  <si>
    <t>1300 COUNTY FARM ROAD</t>
  </si>
  <si>
    <t>CASSVILLE</t>
  </si>
  <si>
    <t>65625</t>
  </si>
  <si>
    <t>265462</t>
  </si>
  <si>
    <t>WILLOW CARE REHABILITATION &amp; HEALTH CARE CENTER</t>
  </si>
  <si>
    <t>328 MUNGER LANE</t>
  </si>
  <si>
    <t>265463</t>
  </si>
  <si>
    <t>PARKVIEW HEALTHCARE</t>
  </si>
  <si>
    <t>128 NORTH HARDESTY</t>
  </si>
  <si>
    <t>64123</t>
  </si>
  <si>
    <t>265464</t>
  </si>
  <si>
    <t>OZARK RIVERVIEW MANOR</t>
  </si>
  <si>
    <t>1200 WEST HALL,  PO BOX 157</t>
  </si>
  <si>
    <t>65721</t>
  </si>
  <si>
    <t>265466</t>
  </si>
  <si>
    <t>LAKE STOCKTON HEALTHCARE FACILITY</t>
  </si>
  <si>
    <t>1523 3RD ROAD,  PO BOX 945</t>
  </si>
  <si>
    <t>65785</t>
  </si>
  <si>
    <t>265468</t>
  </si>
  <si>
    <t>GRANBY HOUSE</t>
  </si>
  <si>
    <t>301 SOUTH MAIN</t>
  </si>
  <si>
    <t>64844</t>
  </si>
  <si>
    <t>265469</t>
  </si>
  <si>
    <t>LEVERING REGIONAL HEALTH CARE CENTER</t>
  </si>
  <si>
    <t>1734 MARKET STREET</t>
  </si>
  <si>
    <t>265470</t>
  </si>
  <si>
    <t>HOUSTON HOUSE</t>
  </si>
  <si>
    <t>1000 NORTH  INDUSTRIAL DRIVE, PO BOX 199</t>
  </si>
  <si>
    <t>65483</t>
  </si>
  <si>
    <t>265471</t>
  </si>
  <si>
    <t>BUFFALO PRAIRIE CENTER FOR REHAB AND HEALTHCARE</t>
  </si>
  <si>
    <t>631 WEST MAIN STREET</t>
  </si>
  <si>
    <t>265472</t>
  </si>
  <si>
    <t>BRENT B TINNIN MANOR</t>
  </si>
  <si>
    <t>220 EUEL POLK DRIVE</t>
  </si>
  <si>
    <t>ELLINGTON</t>
  </si>
  <si>
    <t>Reynolds</t>
  </si>
  <si>
    <t>63638</t>
  </si>
  <si>
    <t>265473</t>
  </si>
  <si>
    <t>GLENDALE GARDENS NURSING &amp; REHAB</t>
  </si>
  <si>
    <t>3535 EAST CHEROKEE</t>
  </si>
  <si>
    <t>65809</t>
  </si>
  <si>
    <t>265474</t>
  </si>
  <si>
    <t>COUNTRY AIRE RETIREMENT CENTER</t>
  </si>
  <si>
    <t>18540 STATE HIGHWAY 16</t>
  </si>
  <si>
    <t>LEWISTOWN</t>
  </si>
  <si>
    <t>63452</t>
  </si>
  <si>
    <t>265475</t>
  </si>
  <si>
    <t>MARANATHA VILLAGE, INC</t>
  </si>
  <si>
    <t>233 EAST  NORTON ROAD</t>
  </si>
  <si>
    <t>65803</t>
  </si>
  <si>
    <t>265476</t>
  </si>
  <si>
    <t>REDWOOD OF RAYMORE</t>
  </si>
  <si>
    <t>600 E SUNRISE DRIVE</t>
  </si>
  <si>
    <t>RAYMORE</t>
  </si>
  <si>
    <t>64083</t>
  </si>
  <si>
    <t>265477</t>
  </si>
  <si>
    <t>SPRINGFIELD SKILLED CARE CENTER</t>
  </si>
  <si>
    <t>2401 WEST GRAND</t>
  </si>
  <si>
    <t>265479</t>
  </si>
  <si>
    <t>SIKESTON CONVALESCENT CENTER</t>
  </si>
  <si>
    <t>103 KENNEDY DRIVE</t>
  </si>
  <si>
    <t>265480</t>
  </si>
  <si>
    <t>GRAND RIVER HEALTH CARE</t>
  </si>
  <si>
    <t>118 TRENTON ROAD</t>
  </si>
  <si>
    <t>64601</t>
  </si>
  <si>
    <t>265481</t>
  </si>
  <si>
    <t>PIN OAKS LIVING CENTER</t>
  </si>
  <si>
    <t>1525 WEST MONROE</t>
  </si>
  <si>
    <t>MEXICO</t>
  </si>
  <si>
    <t>Audrain</t>
  </si>
  <si>
    <t>65265</t>
  </si>
  <si>
    <t>265482</t>
  </si>
  <si>
    <t>RIVER CITY LIVING COMMUNITY</t>
  </si>
  <si>
    <t>3038 WEST TRUMAN BLVD</t>
  </si>
  <si>
    <t>265485</t>
  </si>
  <si>
    <t>CLARK COUNTY NURSING HOME</t>
  </si>
  <si>
    <t>1260 NORTH JOHNSON STREET</t>
  </si>
  <si>
    <t>KAHOKA</t>
  </si>
  <si>
    <t>63445</t>
  </si>
  <si>
    <t>265486</t>
  </si>
  <si>
    <t>STONEBRIDGE MARYLAND HEIGHTS</t>
  </si>
  <si>
    <t>2963 DODDRIDGE AVENUE</t>
  </si>
  <si>
    <t>265489</t>
  </si>
  <si>
    <t>ST GENEVIEVE CARE CENTER INC</t>
  </si>
  <si>
    <t>1010 STE GENEVIEVE DRIVE, PO BOX 426</t>
  </si>
  <si>
    <t>SAINTE GENEVIEVE</t>
  </si>
  <si>
    <t>Ste. Genevieve</t>
  </si>
  <si>
    <t>63670</t>
  </si>
  <si>
    <t>265491</t>
  </si>
  <si>
    <t>SENECA HOUSE</t>
  </si>
  <si>
    <t>914 CHICKESAW STREET</t>
  </si>
  <si>
    <t>64865</t>
  </si>
  <si>
    <t>265492</t>
  </si>
  <si>
    <t>CHAFFEE NURSING CENTER</t>
  </si>
  <si>
    <t>12273 STATE HIGHWAY 77</t>
  </si>
  <si>
    <t>CHAFFEE</t>
  </si>
  <si>
    <t>63740</t>
  </si>
  <si>
    <t>265493</t>
  </si>
  <si>
    <t>MEDICALODGES NEVADA</t>
  </si>
  <si>
    <t>1210 WEST ASHLAND</t>
  </si>
  <si>
    <t>265494</t>
  </si>
  <si>
    <t>ROCKY RIDGE MANOR</t>
  </si>
  <si>
    <t>3111 HIGHWAY A</t>
  </si>
  <si>
    <t>65704</t>
  </si>
  <si>
    <t>265495</t>
  </si>
  <si>
    <t>ST CLAIR NURSING CENTER</t>
  </si>
  <si>
    <t>1035 PLAZA COURT NORTH</t>
  </si>
  <si>
    <t>SAINT CLAIR</t>
  </si>
  <si>
    <t>63077</t>
  </si>
  <si>
    <t>265496</t>
  </si>
  <si>
    <t>PUXICO NURSING AND REHABILITATION CENTER</t>
  </si>
  <si>
    <t>540 NORTH HIGHWAY 51</t>
  </si>
  <si>
    <t>PUXICO</t>
  </si>
  <si>
    <t>63960</t>
  </si>
  <si>
    <t>265498</t>
  </si>
  <si>
    <t>BLUFFS, THE</t>
  </si>
  <si>
    <t>3105 BLUFF CREEK DRIVE</t>
  </si>
  <si>
    <t>265500</t>
  </si>
  <si>
    <t>BERNARD CARE CENTER</t>
  </si>
  <si>
    <t>4335 WEST PINE BLVD</t>
  </si>
  <si>
    <t>265501</t>
  </si>
  <si>
    <t>NEW HAVEN LIVING CENTER</t>
  </si>
  <si>
    <t>609 GOLF STREET</t>
  </si>
  <si>
    <t>ODESSA</t>
  </si>
  <si>
    <t>64076</t>
  </si>
  <si>
    <t>265503</t>
  </si>
  <si>
    <t>HEARTLAND CARE AND REHABILITATION CENTER</t>
  </si>
  <si>
    <t>2525 BOUTIN DRIVE</t>
  </si>
  <si>
    <t>265504</t>
  </si>
  <si>
    <t>CURRENT RIVER NURSING CENTER, INC</t>
  </si>
  <si>
    <t>1015  NORTH GRAND AVENUE</t>
  </si>
  <si>
    <t>DONIPHAN</t>
  </si>
  <si>
    <t>63935</t>
  </si>
  <si>
    <t>265506</t>
  </si>
  <si>
    <t>PINE VIEW MANOR INC</t>
  </si>
  <si>
    <t>307 N PINEVIEW STREET</t>
  </si>
  <si>
    <t>STANBERRY</t>
  </si>
  <si>
    <t>Gentry</t>
  </si>
  <si>
    <t>64489</t>
  </si>
  <si>
    <t>265508</t>
  </si>
  <si>
    <t>LEGENDARY NURSING &amp; REHABILITATION LLC</t>
  </si>
  <si>
    <t>809 EAST GORDON ST</t>
  </si>
  <si>
    <t>65340</t>
  </si>
  <si>
    <t>265509</t>
  </si>
  <si>
    <t>SOUTH COUNTY NURSING HOME INC</t>
  </si>
  <si>
    <t>1101 WEST OUTER 21 ROAD</t>
  </si>
  <si>
    <t>265510</t>
  </si>
  <si>
    <t>HIDDEN LAKE CARE CENTER</t>
  </si>
  <si>
    <t>11400 HIDDEN LAKE DRIVE</t>
  </si>
  <si>
    <t>265512</t>
  </si>
  <si>
    <t>LEE'S SUMMIT POINTE HEALTH &amp; REHABILITATION</t>
  </si>
  <si>
    <t>1501 SW 3RD STREET</t>
  </si>
  <si>
    <t>265513</t>
  </si>
  <si>
    <t>ABC HEALTH CARE</t>
  </si>
  <si>
    <t>307 EAST SOUTH STREET</t>
  </si>
  <si>
    <t>265514</t>
  </si>
  <si>
    <t>CLARU DEVILLE NURSING CENTER</t>
  </si>
  <si>
    <t>105 SPRUCE STREET</t>
  </si>
  <si>
    <t>FREDERICKTOWN</t>
  </si>
  <si>
    <t>63645</t>
  </si>
  <si>
    <t>265516</t>
  </si>
  <si>
    <t>GEORGIAN GARDENS CENTER FOR REHAB AND HEALTHCARE</t>
  </si>
  <si>
    <t>1 GEORGIAN GARDENS DRIVE</t>
  </si>
  <si>
    <t>POTOSI</t>
  </si>
  <si>
    <t>63664</t>
  </si>
  <si>
    <t>265517</t>
  </si>
  <si>
    <t>FAYETTE CARING CENTER</t>
  </si>
  <si>
    <t>501 SOUTH PARK</t>
  </si>
  <si>
    <t>65248</t>
  </si>
  <si>
    <t>265518</t>
  </si>
  <si>
    <t>WINDSOR ESTATES OF ST CHARLES SNAL, LLC</t>
  </si>
  <si>
    <t>2150 WEST RANDOLPH STREET</t>
  </si>
  <si>
    <t>265519</t>
  </si>
  <si>
    <t>PARKVIEW HEALTH CARE FACILITY</t>
  </si>
  <si>
    <t>119 WEST FOREST</t>
  </si>
  <si>
    <t>BOLIVAR</t>
  </si>
  <si>
    <t>65613</t>
  </si>
  <si>
    <t>265520</t>
  </si>
  <si>
    <t>WEBCO MANOR</t>
  </si>
  <si>
    <t>1687 WEST WASHINGTON</t>
  </si>
  <si>
    <t>MARSHFIELD</t>
  </si>
  <si>
    <t>65706</t>
  </si>
  <si>
    <t>265521</t>
  </si>
  <si>
    <t>SEVILLE CARE CENTER</t>
  </si>
  <si>
    <t>35625 HIGHWAY 72, PO BOX 746</t>
  </si>
  <si>
    <t>Dent</t>
  </si>
  <si>
    <t>65560</t>
  </si>
  <si>
    <t>265522</t>
  </si>
  <si>
    <t>LAKEVIEW HEALTH CARE &amp; REHABILITATION CENTER</t>
  </si>
  <si>
    <t>1450 ASHLEY ROAD</t>
  </si>
  <si>
    <t>265523</t>
  </si>
  <si>
    <t>PARKWOOD SKILLED NURSING AND REHABILITATION CENTER</t>
  </si>
  <si>
    <t>3201 PARKWOOD LANE</t>
  </si>
  <si>
    <t>265524</t>
  </si>
  <si>
    <t>NORTHVIEW VILLAGE</t>
  </si>
  <si>
    <t>2415 NORTH KINGSHIGHWAY</t>
  </si>
  <si>
    <t>63113</t>
  </si>
  <si>
    <t>265526</t>
  </si>
  <si>
    <t>CHARITON PARK HEALTH CARE CENTER</t>
  </si>
  <si>
    <t>902 MANOR DRIVE</t>
  </si>
  <si>
    <t>65281</t>
  </si>
  <si>
    <t>265528</t>
  </si>
  <si>
    <t>GOOD SHEPHERD CARE CENTER</t>
  </si>
  <si>
    <t>1101 WEST CLAY ROAD</t>
  </si>
  <si>
    <t>65084</t>
  </si>
  <si>
    <t>265530</t>
  </si>
  <si>
    <t>JEFFERSON CITY NURSING AND REHABILITATION CTR, LLC</t>
  </si>
  <si>
    <t>1221 SOUTHGATE LANE</t>
  </si>
  <si>
    <t>65110</t>
  </si>
  <si>
    <t>265531</t>
  </si>
  <si>
    <t>HERITAGE NURSING CENTER-SKILLED NURS BY AMERICARE</t>
  </si>
  <si>
    <t>1802 ST FRANCIS, PO BOX 827</t>
  </si>
  <si>
    <t>265532</t>
  </si>
  <si>
    <t>PARKWAY HEALTH CARE CENTER</t>
  </si>
  <si>
    <t>2323 SWOPE PARKWAY</t>
  </si>
  <si>
    <t>265534</t>
  </si>
  <si>
    <t>4401 NORTH HANLEY ROAD</t>
  </si>
  <si>
    <t>63134</t>
  </si>
  <si>
    <t>265535</t>
  </si>
  <si>
    <t>GLASGOW GARDENS</t>
  </si>
  <si>
    <t>100 AUDSLEY DRIVE</t>
  </si>
  <si>
    <t>65254</t>
  </si>
  <si>
    <t>265536</t>
  </si>
  <si>
    <t>VALLEY VIEW HEALTH &amp; REHABILITATION</t>
  </si>
  <si>
    <t>1600 EAST ROLLINS ST</t>
  </si>
  <si>
    <t>265537</t>
  </si>
  <si>
    <t>TARKIO REHABILITATION &amp; HEALTH CARE</t>
  </si>
  <si>
    <t>300 CEDAR STREET</t>
  </si>
  <si>
    <t>TARKIO</t>
  </si>
  <si>
    <t>64491</t>
  </si>
  <si>
    <t>265538</t>
  </si>
  <si>
    <t>ROARING RIVER HEALTH AND REHABILITATION</t>
  </si>
  <si>
    <t>812 OLD EXETER ROAD</t>
  </si>
  <si>
    <t>265539</t>
  </si>
  <si>
    <t>BALLWIN RIDGE HEALTH &amp; REHABILITATION</t>
  </si>
  <si>
    <t>1441 CHARIC DRIVE</t>
  </si>
  <si>
    <t>265545</t>
  </si>
  <si>
    <t>CITIZENS MEMORIAL HEALTHCARE FACILITY</t>
  </si>
  <si>
    <t>1218 WEST LOCUST, PO BOX 590</t>
  </si>
  <si>
    <t>265546</t>
  </si>
  <si>
    <t>GASCONADE MANOR NURSING HOME</t>
  </si>
  <si>
    <t>1910 NURSING HOME ROAD, PO BOX 520</t>
  </si>
  <si>
    <t>Gasconade</t>
  </si>
  <si>
    <t>65066</t>
  </si>
  <si>
    <t>265547</t>
  </si>
  <si>
    <t>GREENVILLE HEALTH CARE CENTER</t>
  </si>
  <si>
    <t>117 SYCAMORE STREET, PO BOX 108</t>
  </si>
  <si>
    <t>63944</t>
  </si>
  <si>
    <t>265548</t>
  </si>
  <si>
    <t>MINER NURSING CENTER</t>
  </si>
  <si>
    <t>410 H ROAD</t>
  </si>
  <si>
    <t>265549</t>
  </si>
  <si>
    <t>PORTAGEVILLE HEALTH CARE CENTER</t>
  </si>
  <si>
    <t>290 WEST STATE HWY 162</t>
  </si>
  <si>
    <t>PORTAGEVILLE</t>
  </si>
  <si>
    <t>63873</t>
  </si>
  <si>
    <t>265550</t>
  </si>
  <si>
    <t>ADVANCE NURSING CENTER</t>
  </si>
  <si>
    <t>315 SOUTH TILLEY STREET</t>
  </si>
  <si>
    <t>ADVANCE</t>
  </si>
  <si>
    <t>63730</t>
  </si>
  <si>
    <t>265551</t>
  </si>
  <si>
    <t>EAST PRAIRIE NURSING CENTER</t>
  </si>
  <si>
    <t>186 MILLAR ROAD, PO BOX 299</t>
  </si>
  <si>
    <t>EAST PRAIRIE</t>
  </si>
  <si>
    <t>63845</t>
  </si>
  <si>
    <t>265552</t>
  </si>
  <si>
    <t>CROWLEY RIDGE CARE CENTER</t>
  </si>
  <si>
    <t>1204 NORTH OUTER ROAD, PO BOX 668</t>
  </si>
  <si>
    <t>265553</t>
  </si>
  <si>
    <t>WOODLAND HILLS-A STONEBRIDGE COMMUNITY</t>
  </si>
  <si>
    <t>702 HIGHWAY 34 WEST</t>
  </si>
  <si>
    <t>MARBLE HILL</t>
  </si>
  <si>
    <t>Bollinger</t>
  </si>
  <si>
    <t>63764</t>
  </si>
  <si>
    <t>265554</t>
  </si>
  <si>
    <t>MERAMEC NURSING CENTER</t>
  </si>
  <si>
    <t>940 MATTOX DRIVE</t>
  </si>
  <si>
    <t>265555</t>
  </si>
  <si>
    <t>ELDON NURSING &amp; REHAB</t>
  </si>
  <si>
    <t>1001 EAST NORTH STREET</t>
  </si>
  <si>
    <t>ELDON</t>
  </si>
  <si>
    <t>65026</t>
  </si>
  <si>
    <t>265556</t>
  </si>
  <si>
    <t>OAKDALE CARE CENTER</t>
  </si>
  <si>
    <t>2702 DEBBIE LANE</t>
  </si>
  <si>
    <t>265557</t>
  </si>
  <si>
    <t>WESTFIELD NURSING CENTER, INC</t>
  </si>
  <si>
    <t>3144 STATE HIGHWAY FF, PO BOX 489</t>
  </si>
  <si>
    <t>265558</t>
  </si>
  <si>
    <t>NEVADA NURSING &amp; REHAB</t>
  </si>
  <si>
    <t>265559</t>
  </si>
  <si>
    <t>MAPLES HEALTH AND REHABILITATION, THE</t>
  </si>
  <si>
    <t>610 WEST SUNSET STREET</t>
  </si>
  <si>
    <t>265561</t>
  </si>
  <si>
    <t>MADISON MEDICAL CENTER</t>
  </si>
  <si>
    <t>611 WEST MAIN STREET, PO BOX 431</t>
  </si>
  <si>
    <t>265564</t>
  </si>
  <si>
    <t>MEDICALODGES BUTLER</t>
  </si>
  <si>
    <t>103 EAST NURSERY</t>
  </si>
  <si>
    <t>265565</t>
  </si>
  <si>
    <t>PLEASANT HILL HEALTH AND REHABILITATION CENTER</t>
  </si>
  <si>
    <t>1300 BROADWAY</t>
  </si>
  <si>
    <t>64080</t>
  </si>
  <si>
    <t>265566</t>
  </si>
  <si>
    <t>WARSAW HEALTH AND REHABILITATION CENTER</t>
  </si>
  <si>
    <t>1609 SUNCHASE DRIVE</t>
  </si>
  <si>
    <t>65355</t>
  </si>
  <si>
    <t>265571</t>
  </si>
  <si>
    <t>ASH GROVE HEALTHCARE FACILITY</t>
  </si>
  <si>
    <t>401 NORTH MEDICAL DRIVE, PO BOX 247</t>
  </si>
  <si>
    <t>ASH GROVE</t>
  </si>
  <si>
    <t>65604</t>
  </si>
  <si>
    <t>265572</t>
  </si>
  <si>
    <t>DADE COUNTY NURSING HOME DISTRICT</t>
  </si>
  <si>
    <t>400 BROAD STREET</t>
  </si>
  <si>
    <t>65661</t>
  </si>
  <si>
    <t>265573</t>
  </si>
  <si>
    <t>BIG SPRING CARE CENTER FOR REHAB AND HEALTHCARE</t>
  </si>
  <si>
    <t>202 EAST MILL STREET</t>
  </si>
  <si>
    <t>265574</t>
  </si>
  <si>
    <t>MONROE CITY MANOR CARE CENTER</t>
  </si>
  <si>
    <t>1010 HIGHWAY 24 &amp; 36 EAST</t>
  </si>
  <si>
    <t>MONROE CITY</t>
  </si>
  <si>
    <t>63456</t>
  </si>
  <si>
    <t>265577</t>
  </si>
  <si>
    <t>MARSHFIELD CARE CENTER FOR REHAB AND HEALTHCARE</t>
  </si>
  <si>
    <t>800 SOUTH WHITE OAK</t>
  </si>
  <si>
    <t>265578</t>
  </si>
  <si>
    <t>NORMANDY NURSING CENTER</t>
  </si>
  <si>
    <t>7301 ST CHARLES ROCK RD</t>
  </si>
  <si>
    <t>63133</t>
  </si>
  <si>
    <t>265579</t>
  </si>
  <si>
    <t>MONTEREY PARK REHABILITATION &amp; HEALTH CARE CENTER</t>
  </si>
  <si>
    <t>4600 LITTLE BLUE PARKWAY</t>
  </si>
  <si>
    <t>265580</t>
  </si>
  <si>
    <t>ROLLA PRESBYTERIAN MANOR</t>
  </si>
  <si>
    <t>1200 HOMELIFE PLAZA</t>
  </si>
  <si>
    <t>265581</t>
  </si>
  <si>
    <t>FULTON PRESBYTERIAN MANOR</t>
  </si>
  <si>
    <t>811 CENTER STREET</t>
  </si>
  <si>
    <t>65251</t>
  </si>
  <si>
    <t>265582</t>
  </si>
  <si>
    <t>STONECREST HEALTHCARE</t>
  </si>
  <si>
    <t>2 HIGHWAY  Y, PO BOX 707</t>
  </si>
  <si>
    <t>VIBURNUM</t>
  </si>
  <si>
    <t>65566</t>
  </si>
  <si>
    <t>265583</t>
  </si>
  <si>
    <t>FARMINGTON PRESBYTERIAN MANOR</t>
  </si>
  <si>
    <t>500 CAYCE STREET</t>
  </si>
  <si>
    <t>265585</t>
  </si>
  <si>
    <t>HILLSIDE MANOR HEALTHCARE AND REHAB CENTER</t>
  </si>
  <si>
    <t>1265 MCLARAN AVENUE</t>
  </si>
  <si>
    <t>63147</t>
  </si>
  <si>
    <t>265586</t>
  </si>
  <si>
    <t>ST LOUIS PLACE HEALTH &amp; REHABILITATION</t>
  </si>
  <si>
    <t>2600 REDMAN ROAD</t>
  </si>
  <si>
    <t>265589</t>
  </si>
  <si>
    <t>ST PETERS MANOR CARE CENTER</t>
  </si>
  <si>
    <t>230 SPENCER ROAD</t>
  </si>
  <si>
    <t>SAINT PETERS</t>
  </si>
  <si>
    <t>63376</t>
  </si>
  <si>
    <t>265590</t>
  </si>
  <si>
    <t>MONROE MANOR</t>
  </si>
  <si>
    <t>200 SOUTH ST</t>
  </si>
  <si>
    <t>65275</t>
  </si>
  <si>
    <t>265591</t>
  </si>
  <si>
    <t>PARKDALE MANOR CARE CENTER</t>
  </si>
  <si>
    <t>814 WEST SOUTH AVENUE</t>
  </si>
  <si>
    <t>265593</t>
  </si>
  <si>
    <t>HARTVILLE CARE CENTER</t>
  </si>
  <si>
    <t>649 WEST ROLLA STREET</t>
  </si>
  <si>
    <t>HARTVILLE</t>
  </si>
  <si>
    <t>65667</t>
  </si>
  <si>
    <t>265594</t>
  </si>
  <si>
    <t>OZARKS METHODIST MANOR, THE</t>
  </si>
  <si>
    <t>205 SOUTH COLLEGE,  PO BOX 403</t>
  </si>
  <si>
    <t>MARIONVILLE</t>
  </si>
  <si>
    <t>65705</t>
  </si>
  <si>
    <t>265595</t>
  </si>
  <si>
    <t>SHANGRI LA REHAB &amp; LIVING CENTER</t>
  </si>
  <si>
    <t>930 NE DUNCAN ROAD</t>
  </si>
  <si>
    <t>BLUE SPRINGS</t>
  </si>
  <si>
    <t>64014</t>
  </si>
  <si>
    <t>265597</t>
  </si>
  <si>
    <t>REDWOOD OF BLUE RIVER</t>
  </si>
  <si>
    <t>10425 CHESTNUT DR</t>
  </si>
  <si>
    <t>64137</t>
  </si>
  <si>
    <t>265598</t>
  </si>
  <si>
    <t>BRUNSWICK NURSING &amp; REHAB</t>
  </si>
  <si>
    <t>721 WEST HARRISON ST</t>
  </si>
  <si>
    <t>65236</t>
  </si>
  <si>
    <t>265599</t>
  </si>
  <si>
    <t>CLARENCE CARE CENTER</t>
  </si>
  <si>
    <t>111 EAST STREET</t>
  </si>
  <si>
    <t>63437</t>
  </si>
  <si>
    <t>265600</t>
  </si>
  <si>
    <t>LUTHERAN CONVALESCENT HOME</t>
  </si>
  <si>
    <t>723 SOUTH LACLEDE STATION RD</t>
  </si>
  <si>
    <t>WEBSTER GROVES</t>
  </si>
  <si>
    <t>265605</t>
  </si>
  <si>
    <t>FORSYTH CARE CENTER</t>
  </si>
  <si>
    <t>477 COY BLVD, PO BOX 640</t>
  </si>
  <si>
    <t>65653</t>
  </si>
  <si>
    <t>265606</t>
  </si>
  <si>
    <t>SWEET SPRINGS VILLA</t>
  </si>
  <si>
    <t>518 E MARSHALL</t>
  </si>
  <si>
    <t>SWEET SPRINGS</t>
  </si>
  <si>
    <t>65351</t>
  </si>
  <si>
    <t>265607</t>
  </si>
  <si>
    <t>CRYSTAL CREEK HEALTH AND REHABILITATION CENTER</t>
  </si>
  <si>
    <t>250 NEW FLORISSANT ROAD SOUTH</t>
  </si>
  <si>
    <t>265608</t>
  </si>
  <si>
    <t>851 THOROUGHFARE</t>
  </si>
  <si>
    <t>65746</t>
  </si>
  <si>
    <t>265609</t>
  </si>
  <si>
    <t>MALDEN NURSING &amp; REHAB</t>
  </si>
  <si>
    <t>1209 STOKELAN</t>
  </si>
  <si>
    <t>265610</t>
  </si>
  <si>
    <t>LIFE CARE CENTER OF ST LOUIS</t>
  </si>
  <si>
    <t>3520 CHOUTEAU AVE</t>
  </si>
  <si>
    <t>63103</t>
  </si>
  <si>
    <t>265611</t>
  </si>
  <si>
    <t>SILEX COMMUNITY CARE</t>
  </si>
  <si>
    <t>111 DUNCAN MANSION ROAD</t>
  </si>
  <si>
    <t>SILEX</t>
  </si>
  <si>
    <t>63377</t>
  </si>
  <si>
    <t>265614</t>
  </si>
  <si>
    <t>CLEARVIEW NURSING CENTER</t>
  </si>
  <si>
    <t>430 SALCEDO ROAD, PO BOX 707</t>
  </si>
  <si>
    <t>265617</t>
  </si>
  <si>
    <t>SPRING RIVER CHRISTIAN VILLAGE INC</t>
  </si>
  <si>
    <t>201 SOUTH NORTHPARK LANE</t>
  </si>
  <si>
    <t>64801</t>
  </si>
  <si>
    <t>265618</t>
  </si>
  <si>
    <t>SOUTH HAMPTON PLACE</t>
  </si>
  <si>
    <t>4700 BRANDON WOODS</t>
  </si>
  <si>
    <t>65203</t>
  </si>
  <si>
    <t>265620</t>
  </si>
  <si>
    <t>HILLCREST CARE CENTER INC</t>
  </si>
  <si>
    <t>1108 CLARKE STREET</t>
  </si>
  <si>
    <t>63020</t>
  </si>
  <si>
    <t>265621</t>
  </si>
  <si>
    <t>LIVINGSTON MANOR CARE CENTER</t>
  </si>
  <si>
    <t>939 EAST BIRCH</t>
  </si>
  <si>
    <t>265625</t>
  </si>
  <si>
    <t>ST ANDREW'S AT NEW FLORENCE</t>
  </si>
  <si>
    <t>515 PICNIC STREET</t>
  </si>
  <si>
    <t>NEW FLORENCE</t>
  </si>
  <si>
    <t>63363</t>
  </si>
  <si>
    <t>265627</t>
  </si>
  <si>
    <t>GARDEN VIEW CARE CENTER OF CHESTERFIELD</t>
  </si>
  <si>
    <t>1025 CHESTERFIELD POINTE PARKWAY</t>
  </si>
  <si>
    <t>265629</t>
  </si>
  <si>
    <t>OREGON CARE CENTER</t>
  </si>
  <si>
    <t>501 MONROE,  PO BOX 19</t>
  </si>
  <si>
    <t>Holt</t>
  </si>
  <si>
    <t>64473</t>
  </si>
  <si>
    <t>265632</t>
  </si>
  <si>
    <t>HICKORY MANOR</t>
  </si>
  <si>
    <t>209 HICKORY STREET</t>
  </si>
  <si>
    <t>LICKING</t>
  </si>
  <si>
    <t>65542</t>
  </si>
  <si>
    <t>265633</t>
  </si>
  <si>
    <t>REDWOOD OF CAMERON</t>
  </si>
  <si>
    <t>801 EUCLID</t>
  </si>
  <si>
    <t>265634</t>
  </si>
  <si>
    <t>LACOBA HOMES INC</t>
  </si>
  <si>
    <t>850 HIGHWAY 60, PO BOX 885</t>
  </si>
  <si>
    <t>265636</t>
  </si>
  <si>
    <t>NAZARETH LIVING CENTER</t>
  </si>
  <si>
    <t>#2 NAZARETH LANE</t>
  </si>
  <si>
    <t>63129</t>
  </si>
  <si>
    <t>265637</t>
  </si>
  <si>
    <t>TIMBERLAKE CARE CENTER</t>
  </si>
  <si>
    <t>12110 HOLMES ROAD</t>
  </si>
  <si>
    <t>64145</t>
  </si>
  <si>
    <t>265638</t>
  </si>
  <si>
    <t>TRI-COUNTY CARE CENTER</t>
  </si>
  <si>
    <t>601 NORTH GALLOWAY ROAD</t>
  </si>
  <si>
    <t>63382</t>
  </si>
  <si>
    <t>265639</t>
  </si>
  <si>
    <t>LENOIR HEALTH CARE CENTER</t>
  </si>
  <si>
    <t>3850 CARTWRIGHT LANE</t>
  </si>
  <si>
    <t>265643</t>
  </si>
  <si>
    <t>VILLAGE CARE CENTER INC</t>
  </si>
  <si>
    <t>810 EAST EDWARDS STREET</t>
  </si>
  <si>
    <t>265644</t>
  </si>
  <si>
    <t>MCLARNEY MANOR</t>
  </si>
  <si>
    <t>PO BOX 129, 215 EAST PRATT</t>
  </si>
  <si>
    <t>265645</t>
  </si>
  <si>
    <t>COUNTRY CLUB CARE CENTER OF WARRENSBURG</t>
  </si>
  <si>
    <t>503 REGENT DRIVE</t>
  </si>
  <si>
    <t>WARRENSBURG</t>
  </si>
  <si>
    <t>64093</t>
  </si>
  <si>
    <t>265646</t>
  </si>
  <si>
    <t>LA BELLE MANOR CARE CENTER</t>
  </si>
  <si>
    <t>1002 CENTRAL</t>
  </si>
  <si>
    <t>LA BELLE</t>
  </si>
  <si>
    <t>63447</t>
  </si>
  <si>
    <t>265647</t>
  </si>
  <si>
    <t>CROWN CARE CENTER</t>
  </si>
  <si>
    <t>3001 EAST ELM</t>
  </si>
  <si>
    <t>265648</t>
  </si>
  <si>
    <t>MONITEAU CARE CENTER</t>
  </si>
  <si>
    <t>200 SOUTH GERHART</t>
  </si>
  <si>
    <t>265649</t>
  </si>
  <si>
    <t>SARCOXIE NURSING CENTER</t>
  </si>
  <si>
    <t>1505 MINER, PO BOX 248</t>
  </si>
  <si>
    <t>SARCOXIE</t>
  </si>
  <si>
    <t>64862</t>
  </si>
  <si>
    <t>265651</t>
  </si>
  <si>
    <t>FRENE VALLEY OF HERMANN-A STONEBRIDGE COMMUNITY</t>
  </si>
  <si>
    <t>1800 WEIN STREET, PO BOX 468</t>
  </si>
  <si>
    <t>HERMANN</t>
  </si>
  <si>
    <t>65041</t>
  </si>
  <si>
    <t>265652</t>
  </si>
  <si>
    <t>CUBA MANOR INC</t>
  </si>
  <si>
    <t>210 ELDON DRIVE</t>
  </si>
  <si>
    <t>65453</t>
  </si>
  <si>
    <t>265654</t>
  </si>
  <si>
    <t>FOUNTAINBLEAU NURSING CENTER</t>
  </si>
  <si>
    <t>1349 HIGHWAY 61, PO BOX 700</t>
  </si>
  <si>
    <t>265655</t>
  </si>
  <si>
    <t>GOLDEN AGE LIVING CENTER</t>
  </si>
  <si>
    <t>404 E THIRD STREET, PO BOX 307</t>
  </si>
  <si>
    <t>STOVER</t>
  </si>
  <si>
    <t>65078</t>
  </si>
  <si>
    <t>265656</t>
  </si>
  <si>
    <t>STRAFFORD CARE CENTER</t>
  </si>
  <si>
    <t>505 WEST EVERGREEN</t>
  </si>
  <si>
    <t>STRAFFORD</t>
  </si>
  <si>
    <t>65757</t>
  </si>
  <si>
    <t>265657</t>
  </si>
  <si>
    <t>ABBEY WOODS CENTER FOR REHABILITATION AND HEALING</t>
  </si>
  <si>
    <t>5026 FARAON ST</t>
  </si>
  <si>
    <t>265661</t>
  </si>
  <si>
    <t>ST LUKE'S NURSING CENTER INC</t>
  </si>
  <si>
    <t>1220 EAST FAIRVIEW</t>
  </si>
  <si>
    <t>265663</t>
  </si>
  <si>
    <t>FULTON NURSING &amp; REHAB</t>
  </si>
  <si>
    <t>1510 BLUFF STREET</t>
  </si>
  <si>
    <t>265664</t>
  </si>
  <si>
    <t>JAMES RIVER NURSING AND REHABILITATION</t>
  </si>
  <si>
    <t>3550 EAST BATTLEFIELD</t>
  </si>
  <si>
    <t>265665</t>
  </si>
  <si>
    <t>HILL CREST MANOR</t>
  </si>
  <si>
    <t>801 SOUTH COLBY</t>
  </si>
  <si>
    <t>64644</t>
  </si>
  <si>
    <t>265666</t>
  </si>
  <si>
    <t>LAWSON MANOR &amp; REHAB</t>
  </si>
  <si>
    <t>210 WEST 8TH TERRACE</t>
  </si>
  <si>
    <t>LAWSON</t>
  </si>
  <si>
    <t>Ray</t>
  </si>
  <si>
    <t>64062</t>
  </si>
  <si>
    <t>265667</t>
  </si>
  <si>
    <t>MEYER CARE CENTER</t>
  </si>
  <si>
    <t>1201 WEST 19TH STREET</t>
  </si>
  <si>
    <t>HIGGINSVILLE</t>
  </si>
  <si>
    <t>64037</t>
  </si>
  <si>
    <t>265668</t>
  </si>
  <si>
    <t>CARRIE ELLIGSON GIETNER HOME</t>
  </si>
  <si>
    <t>5000 SOUTH BROADWAY</t>
  </si>
  <si>
    <t>63111</t>
  </si>
  <si>
    <t>265669</t>
  </si>
  <si>
    <t>WARRENSBURG MANOR CARE CENTER</t>
  </si>
  <si>
    <t>400 CARE CENTER DRIVE</t>
  </si>
  <si>
    <t>265670</t>
  </si>
  <si>
    <t>FRENE VALLEY OF OWENSVILLE-A STONEBRIDGE COMMUNITY</t>
  </si>
  <si>
    <t>1016 W HIGHWAY 28</t>
  </si>
  <si>
    <t>265672</t>
  </si>
  <si>
    <t>DUTCHTOWN CARE CENTER</t>
  </si>
  <si>
    <t>3421 GASCONADE</t>
  </si>
  <si>
    <t>63118</t>
  </si>
  <si>
    <t>265674</t>
  </si>
  <si>
    <t>ST FRANCOIS MANOR</t>
  </si>
  <si>
    <t>1180 OLD JACKSON ROAD</t>
  </si>
  <si>
    <t>265676</t>
  </si>
  <si>
    <t>ST ELIZABETH CARE CENTER</t>
  </si>
  <si>
    <t>649 SOUTH WALNUT</t>
  </si>
  <si>
    <t>SAINT ELIZABETH</t>
  </si>
  <si>
    <t>65075</t>
  </si>
  <si>
    <t>265677</t>
  </si>
  <si>
    <t>GENERAL BAPTIST NURSING HOME</t>
  </si>
  <si>
    <t>17108 US HIGHWAY 62</t>
  </si>
  <si>
    <t>CAMPBELL</t>
  </si>
  <si>
    <t>63933</t>
  </si>
  <si>
    <t>265678</t>
  </si>
  <si>
    <t>BERTRAND NURSING AND REHAB CENTER</t>
  </si>
  <si>
    <t>603 HIGHWAY 62 WEST</t>
  </si>
  <si>
    <t>BERTRAND</t>
  </si>
  <si>
    <t>63823</t>
  </si>
  <si>
    <t>265679</t>
  </si>
  <si>
    <t>PLEASANT VALLEY MANOR CARE CENTER</t>
  </si>
  <si>
    <t>6814 SOBBIE ROAD</t>
  </si>
  <si>
    <t>265680</t>
  </si>
  <si>
    <t>OAK KNOLL SKILLED NURSING &amp; REHABILITATION CENTER</t>
  </si>
  <si>
    <t>37 NORTH CLARK AVENUE</t>
  </si>
  <si>
    <t>FERGUSON</t>
  </si>
  <si>
    <t>63135</t>
  </si>
  <si>
    <t>265681</t>
  </si>
  <si>
    <t>POTOSI MANOR, INC</t>
  </si>
  <si>
    <t>307 SOUTH HIGHWAY 21</t>
  </si>
  <si>
    <t>265682</t>
  </si>
  <si>
    <t>INDEPENDENCE MANOR CARE CENTER</t>
  </si>
  <si>
    <t>1600 SOUTH KINGSHIGHWAY</t>
  </si>
  <si>
    <t>64055</t>
  </si>
  <si>
    <t>265683</t>
  </si>
  <si>
    <t>WINDSOR HEALTHCARE &amp; REHAB CENTER</t>
  </si>
  <si>
    <t>809 WEST BENTON, PO BOX 5</t>
  </si>
  <si>
    <t>65360</t>
  </si>
  <si>
    <t>265688</t>
  </si>
  <si>
    <t>LIVING CENTER, THE</t>
  </si>
  <si>
    <t>2506 LINDEN TREE PARKWAY,  PO BOX 370</t>
  </si>
  <si>
    <t>265690</t>
  </si>
  <si>
    <t>LUTHER MANOR RETIREMENT &amp; NURSING CENTER</t>
  </si>
  <si>
    <t>3170 HIGHWAY 61 NORTH</t>
  </si>
  <si>
    <t>265693</t>
  </si>
  <si>
    <t>REDWOOD OF INDEPENDENCE</t>
  </si>
  <si>
    <t>1800 S SWOPE DRIVE</t>
  </si>
  <si>
    <t>265694</t>
  </si>
  <si>
    <t>SALT RIVER COMMUNITY CARE</t>
  </si>
  <si>
    <t>142 SHELBY PLAZA ROAD, PO BOX 529</t>
  </si>
  <si>
    <t>SHELBINA</t>
  </si>
  <si>
    <t>63468</t>
  </si>
  <si>
    <t>265696</t>
  </si>
  <si>
    <t>HILLVIEW NURSING &amp; REHAB</t>
  </si>
  <si>
    <t>220 O'ROURKE DRIVE, PO BOX 1310</t>
  </si>
  <si>
    <t>PLATTE CITY</t>
  </si>
  <si>
    <t>64079</t>
  </si>
  <si>
    <t>265697</t>
  </si>
  <si>
    <t>GARDEN VALLEY HEALTHCARE CENTER</t>
  </si>
  <si>
    <t>8575 NORTH GRANBY AVE</t>
  </si>
  <si>
    <t>64154</t>
  </si>
  <si>
    <t>265698</t>
  </si>
  <si>
    <t>NICK'S HEALTH CARE CENTER, LLC</t>
  </si>
  <si>
    <t>253 EAST HIGHWAY 116</t>
  </si>
  <si>
    <t>PLATTSBURG</t>
  </si>
  <si>
    <t>64477</t>
  </si>
  <si>
    <t>265699</t>
  </si>
  <si>
    <t>BEAUVAIS MANOR HEALTHCARE &amp; REHAB CENTER</t>
  </si>
  <si>
    <t>3625 MAGNOLIA AVENUE</t>
  </si>
  <si>
    <t>63110</t>
  </si>
  <si>
    <t>265700</t>
  </si>
  <si>
    <t>WILSHIRE AT LAKEWOOD</t>
  </si>
  <si>
    <t>600 N E MEADOWVIEW DRIVE</t>
  </si>
  <si>
    <t>64064</t>
  </si>
  <si>
    <t>265701</t>
  </si>
  <si>
    <t>ST JOE MANOR</t>
  </si>
  <si>
    <t>10 LAKE DRIVE</t>
  </si>
  <si>
    <t>BONNE TERRE</t>
  </si>
  <si>
    <t>63628</t>
  </si>
  <si>
    <t>265702</t>
  </si>
  <si>
    <t>TROY MANOR</t>
  </si>
  <si>
    <t>200 THOMPSON DRIVE</t>
  </si>
  <si>
    <t>265703</t>
  </si>
  <si>
    <t>GREEN PARK SENIOR LIVING COMMUNITY</t>
  </si>
  <si>
    <t>9350 GREEN PARK ROAD</t>
  </si>
  <si>
    <t>63123</t>
  </si>
  <si>
    <t>265704</t>
  </si>
  <si>
    <t>ESTATES OF PERRYVILLE, LLC, THE</t>
  </si>
  <si>
    <t>430 NORTH WEST STREET</t>
  </si>
  <si>
    <t>63775</t>
  </si>
  <si>
    <t>265705</t>
  </si>
  <si>
    <t>GOOD SHEPHERD COMMUNITY CARE AND REHABILITATION</t>
  </si>
  <si>
    <t>200 WEST 12TH STREET</t>
  </si>
  <si>
    <t>LOCKWOOD</t>
  </si>
  <si>
    <t>65682</t>
  </si>
  <si>
    <t>265706</t>
  </si>
  <si>
    <t>CARROLL HOUSE</t>
  </si>
  <si>
    <t>307 GRAND</t>
  </si>
  <si>
    <t>265707</t>
  </si>
  <si>
    <t>ASHLAND HEALTHCARE</t>
  </si>
  <si>
    <t>300 SOUTH HENRY CLAY BLVD</t>
  </si>
  <si>
    <t>65010</t>
  </si>
  <si>
    <t>265708</t>
  </si>
  <si>
    <t>SHIRKEY NURSING AND REHABILITATION CENTER</t>
  </si>
  <si>
    <t>804 WOLLARD BLVD</t>
  </si>
  <si>
    <t>64085</t>
  </si>
  <si>
    <t>265709</t>
  </si>
  <si>
    <t>BELLEFONTAINE GARDENS NURSING &amp; REHAB</t>
  </si>
  <si>
    <t>9500 BELLEFONTAINE ROAD</t>
  </si>
  <si>
    <t>63137</t>
  </si>
  <si>
    <t>265710</t>
  </si>
  <si>
    <t>OAK GROVE NURSING &amp; REHAB</t>
  </si>
  <si>
    <t>2108 SOUTH MITCHELL</t>
  </si>
  <si>
    <t>64075</t>
  </si>
  <si>
    <t>265711</t>
  </si>
  <si>
    <t>DELMAR GARDENS OF MERAMEC VALLEY</t>
  </si>
  <si>
    <t>#1 ARBOR TERRACE</t>
  </si>
  <si>
    <t>265712</t>
  </si>
  <si>
    <t>ESTATES OF ST LOUIS, LLC, THE</t>
  </si>
  <si>
    <t>2115 KAPPEL DRIVE</t>
  </si>
  <si>
    <t>265713</t>
  </si>
  <si>
    <t>MILLER COUNTY CARE AND REHABILITATION CENTER</t>
  </si>
  <si>
    <t>1157 HIGHWAY 17</t>
  </si>
  <si>
    <t>65082</t>
  </si>
  <si>
    <t>265714</t>
  </si>
  <si>
    <t>BAISCH NURSING CENTER</t>
  </si>
  <si>
    <t>3260 BAISCH DRIVE</t>
  </si>
  <si>
    <t>265715</t>
  </si>
  <si>
    <t>SUNNYVIEW NURSING HOME &amp; APARTMENTS</t>
  </si>
  <si>
    <t>1311 E 28TH STREET</t>
  </si>
  <si>
    <t>64683</t>
  </si>
  <si>
    <t>265716</t>
  </si>
  <si>
    <t>MONTICELLO HOUSE</t>
  </si>
  <si>
    <t>1115 K LAND DRIVE, PO BOX 740</t>
  </si>
  <si>
    <t>265717</t>
  </si>
  <si>
    <t>GRAND MANOR NURSING &amp; REHABILITATION CENTER</t>
  </si>
  <si>
    <t>3645 COOK AVE</t>
  </si>
  <si>
    <t>265718</t>
  </si>
  <si>
    <t>12498 SE HIGHWAY 116</t>
  </si>
  <si>
    <t>BRAYMER</t>
  </si>
  <si>
    <t>64624</t>
  </si>
  <si>
    <t>265719</t>
  </si>
  <si>
    <t>OAKWOOD ESTATES NURSING &amp; REHAB</t>
  </si>
  <si>
    <t>5303 BERMUDA DRIVE</t>
  </si>
  <si>
    <t>NORMANDY</t>
  </si>
  <si>
    <t>63121</t>
  </si>
  <si>
    <t>265720</t>
  </si>
  <si>
    <t>CREVE COEUR MANOR</t>
  </si>
  <si>
    <t>1127 TIMBER RUN DRIVE</t>
  </si>
  <si>
    <t>265721</t>
  </si>
  <si>
    <t>GREGORY RIDGE HEALTH CARE CENTER</t>
  </si>
  <si>
    <t>7001 CLEVELAND AVENUE</t>
  </si>
  <si>
    <t>64132</t>
  </si>
  <si>
    <t>265727</t>
  </si>
  <si>
    <t>REDWOOD OF CARMEL HILLS</t>
  </si>
  <si>
    <t>810 EAST WALNUT</t>
  </si>
  <si>
    <t>64050</t>
  </si>
  <si>
    <t>265729</t>
  </si>
  <si>
    <t>DAVIESS COUNTY NURSING AND REHABILITATION</t>
  </si>
  <si>
    <t>1337 WEST GRAND</t>
  </si>
  <si>
    <t>GALLATIN</t>
  </si>
  <si>
    <t>64640</t>
  </si>
  <si>
    <t>265730</t>
  </si>
  <si>
    <t>EASTVIEW MANOR CARE CENTER</t>
  </si>
  <si>
    <t>1622 EAST 28TH STREET</t>
  </si>
  <si>
    <t>265731</t>
  </si>
  <si>
    <t>MAGNOLIA SQUARE NURSING AND REHAB</t>
  </si>
  <si>
    <t>1502 WEST EDGEWOOD</t>
  </si>
  <si>
    <t>265732</t>
  </si>
  <si>
    <t>BENTLEYS EXTENDED CARE</t>
  </si>
  <si>
    <t>3060 ASHBY ROAD</t>
  </si>
  <si>
    <t>OVERLAND</t>
  </si>
  <si>
    <t>63114</t>
  </si>
  <si>
    <t>265733</t>
  </si>
  <si>
    <t>ST JOHNS PLACE</t>
  </si>
  <si>
    <t>3333 BROWN ROAD</t>
  </si>
  <si>
    <t>265734</t>
  </si>
  <si>
    <t>COUNTRY MEADOWS</t>
  </si>
  <si>
    <t>1301 N ST JOE DRIVE</t>
  </si>
  <si>
    <t>PARK HILLS</t>
  </si>
  <si>
    <t>265735</t>
  </si>
  <si>
    <t>APERION CARE HIDDEN LAKE</t>
  </si>
  <si>
    <t>11728 HIDDEN LAKE DRIVE</t>
  </si>
  <si>
    <t>63138</t>
  </si>
  <si>
    <t>265736</t>
  </si>
  <si>
    <t>U-CITY FOREST MANOR</t>
  </si>
  <si>
    <t>1301 PARTRIDGE AVENUE</t>
  </si>
  <si>
    <t>63130</t>
  </si>
  <si>
    <t>265737</t>
  </si>
  <si>
    <t>LAURIE CARE CENTER</t>
  </si>
  <si>
    <t>610 HIGHWAY O, P.O. BOX 1068</t>
  </si>
  <si>
    <t>LAURIE</t>
  </si>
  <si>
    <t>65038</t>
  </si>
  <si>
    <t>265738</t>
  </si>
  <si>
    <t>ASHLEY MANOR CARE CENTER</t>
  </si>
  <si>
    <t>1630 RADIO HILL ROAD</t>
  </si>
  <si>
    <t>265739</t>
  </si>
  <si>
    <t>HOLDEN MANOR CARE CENTER</t>
  </si>
  <si>
    <t>2005 SOUTH LEXINGTON</t>
  </si>
  <si>
    <t>64040</t>
  </si>
  <si>
    <t>265740</t>
  </si>
  <si>
    <t>MAPLE GROVE LODGE</t>
  </si>
  <si>
    <t>2407 KENTUCKY STREET</t>
  </si>
  <si>
    <t>LOUISIANA</t>
  </si>
  <si>
    <t>63353</t>
  </si>
  <si>
    <t>265742</t>
  </si>
  <si>
    <t>OAKRIDGE OF PLATTSBURG</t>
  </si>
  <si>
    <t>205 E CLAY AVE, PO BOX 247</t>
  </si>
  <si>
    <t>265743</t>
  </si>
  <si>
    <t>RIVERVIEW AT THE PARK CARE AND REHABILITATION CTR</t>
  </si>
  <si>
    <t>1100 PROGRESS PARKWAY</t>
  </si>
  <si>
    <t>265744</t>
  </si>
  <si>
    <t>PLEASANT VIEW</t>
  </si>
  <si>
    <t>470 RAINBOW DRIVE, PO BOX 273</t>
  </si>
  <si>
    <t>ROCK PORT</t>
  </si>
  <si>
    <t>64482</t>
  </si>
  <si>
    <t>265745</t>
  </si>
  <si>
    <t>1201 S. POLK</t>
  </si>
  <si>
    <t>64469</t>
  </si>
  <si>
    <t>265746</t>
  </si>
  <si>
    <t>TIFFANY HEIGHTS</t>
  </si>
  <si>
    <t>1531 NEBRASKA STREET, PO BOX 308</t>
  </si>
  <si>
    <t>MOUND CITY</t>
  </si>
  <si>
    <t>64470</t>
  </si>
  <si>
    <t>265747</t>
  </si>
  <si>
    <t>RATLIFF CARE CENTER</t>
  </si>
  <si>
    <t>717 NORTH SPRIGG</t>
  </si>
  <si>
    <t>265748</t>
  </si>
  <si>
    <t>TIPTON OAK MANOR</t>
  </si>
  <si>
    <t>601 WEST MORGAN STREET</t>
  </si>
  <si>
    <t>65081</t>
  </si>
  <si>
    <t>265749</t>
  </si>
  <si>
    <t>1347 EAST VALLEY WATERMILL ROAD</t>
  </si>
  <si>
    <t>265751</t>
  </si>
  <si>
    <t>RIVERVIEW, THE</t>
  </si>
  <si>
    <t>5500 SOUTH BROADWAY</t>
  </si>
  <si>
    <t>265752</t>
  </si>
  <si>
    <t>LAWRENCE COUNTY MANOR</t>
  </si>
  <si>
    <t>915 CARL ALLEN STREET</t>
  </si>
  <si>
    <t>265753</t>
  </si>
  <si>
    <t>OZARK NURSING AND CARE CENTER</t>
  </si>
  <si>
    <t>1486 NORTH RIVERSIDE RD</t>
  </si>
  <si>
    <t>265754</t>
  </si>
  <si>
    <t>DIVERSICARE OF ST JOSEPH</t>
  </si>
  <si>
    <t>3002 NORTH 18TH ST</t>
  </si>
  <si>
    <t>64505</t>
  </si>
  <si>
    <t>265755</t>
  </si>
  <si>
    <t>RICHLAND CARE CENTER INC</t>
  </si>
  <si>
    <t>400 TRI-COUNTY LANE,  PO BOX 756</t>
  </si>
  <si>
    <t>65556</t>
  </si>
  <si>
    <t>265756</t>
  </si>
  <si>
    <t>BETHESDA SOUTHGATE</t>
  </si>
  <si>
    <t>5943 TELEGRAPH ROAD</t>
  </si>
  <si>
    <t>265757</t>
  </si>
  <si>
    <t>BENTWOOD NURSING &amp; REHAB</t>
  </si>
  <si>
    <t>1501 CHARBONIER ROAD</t>
  </si>
  <si>
    <t>265758</t>
  </si>
  <si>
    <t>REDWOOD OF KANSAS CITY SOUTH</t>
  </si>
  <si>
    <t>8033 HOLMES</t>
  </si>
  <si>
    <t>265759</t>
  </si>
  <si>
    <t>ST MARYS MANOR</t>
  </si>
  <si>
    <t>111 MOCK AVENUE</t>
  </si>
  <si>
    <t>265760</t>
  </si>
  <si>
    <t>FULTON MANOR CARE CENTER</t>
  </si>
  <si>
    <t>520 MANOR DRIVE</t>
  </si>
  <si>
    <t>265761</t>
  </si>
  <si>
    <t>LINCOLN COMMUNITY CARE CENTER</t>
  </si>
  <si>
    <t>205 TIMBERLINE DRIVE</t>
  </si>
  <si>
    <t>65338</t>
  </si>
  <si>
    <t>265762</t>
  </si>
  <si>
    <t>ST JOSEPH SENIOR LIVING</t>
  </si>
  <si>
    <t>1317 NORTH 36TH STREET</t>
  </si>
  <si>
    <t>265763</t>
  </si>
  <si>
    <t>KNOX COUNTY NURSING HOME DISTRICT</t>
  </si>
  <si>
    <t>55774 STATE HIGHWAY 6</t>
  </si>
  <si>
    <t>63537</t>
  </si>
  <si>
    <t>265764</t>
  </si>
  <si>
    <t>BETHESDA DILWORTH</t>
  </si>
  <si>
    <t>9645 BIG BEND BLVD</t>
  </si>
  <si>
    <t>63122</t>
  </si>
  <si>
    <t>265765</t>
  </si>
  <si>
    <t>LUTHERAN NURSING HOME</t>
  </si>
  <si>
    <t>202 SOUTH WEST STREET, PO BOX 849</t>
  </si>
  <si>
    <t>64020</t>
  </si>
  <si>
    <t>265766</t>
  </si>
  <si>
    <t>BETHESDA MEADOW</t>
  </si>
  <si>
    <t>322  OLD STATE ROAD</t>
  </si>
  <si>
    <t>265767</t>
  </si>
  <si>
    <t>LUTHERAN SENIOR SERVICES AT BREEZE PARK</t>
  </si>
  <si>
    <t>600 BREEZE PARK DRIVE</t>
  </si>
  <si>
    <t>63304</t>
  </si>
  <si>
    <t>265768</t>
  </si>
  <si>
    <t>BISHOP SPENCER PLACE, INC, THE</t>
  </si>
  <si>
    <t>4301 MADISON AVENUE</t>
  </si>
  <si>
    <t>265769</t>
  </si>
  <si>
    <t>SUMMIT, THE</t>
  </si>
  <si>
    <t>3660 SUMMIT</t>
  </si>
  <si>
    <t>265770</t>
  </si>
  <si>
    <t>GOOD SAMARITAN CARE CENTER</t>
  </si>
  <si>
    <t>403 WEST MAIN</t>
  </si>
  <si>
    <t>COLE CAMP</t>
  </si>
  <si>
    <t>65325</t>
  </si>
  <si>
    <t>265771</t>
  </si>
  <si>
    <t>SOUTHGATE LIVING CENTER</t>
  </si>
  <si>
    <t>500 TRUMAN BOULEVARD</t>
  </si>
  <si>
    <t>CARUTHERSVILLE</t>
  </si>
  <si>
    <t>63830</t>
  </si>
  <si>
    <t>265772</t>
  </si>
  <si>
    <t>VILLAS-A STONEBRIDGE COMMUNITY, THE</t>
  </si>
  <si>
    <t>1550 VILLAS DRIVE</t>
  </si>
  <si>
    <t>265773</t>
  </si>
  <si>
    <t>WORTH COUNTY CONVALESCENT CENTER</t>
  </si>
  <si>
    <t>503 EAST FOURTH</t>
  </si>
  <si>
    <t>GRANT CITY</t>
  </si>
  <si>
    <t>64456</t>
  </si>
  <si>
    <t>265775</t>
  </si>
  <si>
    <t>COMMUNITY CARE CENTER OF LEMAY INC</t>
  </si>
  <si>
    <t>9353 SOUTH  BROADWAY</t>
  </si>
  <si>
    <t>265776</t>
  </si>
  <si>
    <t>ESTATES OF SPANISH LAKE, THE</t>
  </si>
  <si>
    <t>610 PRIGGE ROAD</t>
  </si>
  <si>
    <t>265777</t>
  </si>
  <si>
    <t>WESTPHALIA HILLS-A STONEBRIDGE COMMUNITY</t>
  </si>
  <si>
    <t>1899 HIGHWAY 63</t>
  </si>
  <si>
    <t>WESTPHALIA</t>
  </si>
  <si>
    <t>65085</t>
  </si>
  <si>
    <t>265778</t>
  </si>
  <si>
    <t>COLUMBIA MANOR CARE CENTER</t>
  </si>
  <si>
    <t>2012 NIFONG BOULEVARD</t>
  </si>
  <si>
    <t>265779</t>
  </si>
  <si>
    <t>LAKESIDE MEADOWS-A STONEBRIDGE COMMUNITY</t>
  </si>
  <si>
    <t>872 COLLEGE BOULEVARD</t>
  </si>
  <si>
    <t>265780</t>
  </si>
  <si>
    <t>ADRIAN MANOR HEALTH &amp; REHABILITATION CENTER</t>
  </si>
  <si>
    <t>402 WEST FIRST STREET</t>
  </si>
  <si>
    <t>64720</t>
  </si>
  <si>
    <t>265782</t>
  </si>
  <si>
    <t>BEAUTIFUL SAVIOR HOME</t>
  </si>
  <si>
    <t>1003 SOUTH CEDAR STREET</t>
  </si>
  <si>
    <t>BELTON</t>
  </si>
  <si>
    <t>64012</t>
  </si>
  <si>
    <t>265783</t>
  </si>
  <si>
    <t>MOUNT CARMEL SENIOR LIVING - ST CHARLES, LLC</t>
  </si>
  <si>
    <t>723 FIRST CAPITOL DRIVE</t>
  </si>
  <si>
    <t>265784</t>
  </si>
  <si>
    <t>LIVING COMMUNITY OF ST JOSEPH</t>
  </si>
  <si>
    <t>1202 HEARTLAND ROAD</t>
  </si>
  <si>
    <t>265785</t>
  </si>
  <si>
    <t>INDIAN HILLS-A STONEBRIDGE COMMUNITY</t>
  </si>
  <si>
    <t>2601 FAIR STREET</t>
  </si>
  <si>
    <t>265786</t>
  </si>
  <si>
    <t>ROSEWOOD HEALTH AND REHAB CENTER</t>
  </si>
  <si>
    <t>1415 WEST WHITE OAK</t>
  </si>
  <si>
    <t>265787</t>
  </si>
  <si>
    <t>LAVERNA SENIOR LIVING</t>
  </si>
  <si>
    <t>904 HALL AVENUE</t>
  </si>
  <si>
    <t>Andrew</t>
  </si>
  <si>
    <t>64485</t>
  </si>
  <si>
    <t>265788</t>
  </si>
  <si>
    <t>SCOTLAND COUNTY CARE CENTER</t>
  </si>
  <si>
    <t>434 E SIGLER AVENUE</t>
  </si>
  <si>
    <t>MEMPHIS</t>
  </si>
  <si>
    <t>Scotland</t>
  </si>
  <si>
    <t>63555</t>
  </si>
  <si>
    <t>265791</t>
  </si>
  <si>
    <t>BROOKING PARK</t>
  </si>
  <si>
    <t>307 SOUTH WOODS MILL ROAD</t>
  </si>
  <si>
    <t>265792</t>
  </si>
  <si>
    <t>DELMAR GARDENS OF O'FALLON</t>
  </si>
  <si>
    <t>7068 SOUTH OUTER 364</t>
  </si>
  <si>
    <t>63368</t>
  </si>
  <si>
    <t>265793</t>
  </si>
  <si>
    <t>LA PLATA NURSING HOME</t>
  </si>
  <si>
    <t>100 OLD STAGECOACH ROAD</t>
  </si>
  <si>
    <t>LA PLATA</t>
  </si>
  <si>
    <t>63549</t>
  </si>
  <si>
    <t>265794</t>
  </si>
  <si>
    <t>HEISINGER LUTHERAN HOME</t>
  </si>
  <si>
    <t>1002 WEST MAIN STREET</t>
  </si>
  <si>
    <t>265795</t>
  </si>
  <si>
    <t>KINGSWOOD</t>
  </si>
  <si>
    <t>10000 WORNALL ROAD</t>
  </si>
  <si>
    <t>265796</t>
  </si>
  <si>
    <t>PEARL'S II EDEN FOR ELDERS</t>
  </si>
  <si>
    <t>611 NORTH COLLEGE</t>
  </si>
  <si>
    <t>64673</t>
  </si>
  <si>
    <t>265797</t>
  </si>
  <si>
    <t>RIDGE CREST NURSING CENTER</t>
  </si>
  <si>
    <t>706 SOUTH MITCHELL</t>
  </si>
  <si>
    <t>265798</t>
  </si>
  <si>
    <t>COMMUNITY MANOR</t>
  </si>
  <si>
    <t>783 WEBER ROAD</t>
  </si>
  <si>
    <t>265799</t>
  </si>
  <si>
    <t>NEIGHBORHOODS AT QUAIL CREEK, THE</t>
  </si>
  <si>
    <t>1514 WEST LARK</t>
  </si>
  <si>
    <t>65810</t>
  </si>
  <si>
    <t>265800</t>
  </si>
  <si>
    <t>GOWER CONVALESCENT CENTER, INC</t>
  </si>
  <si>
    <t>PO BOX 170, 323 SOUTH HIGHWAY 169</t>
  </si>
  <si>
    <t>GOWER</t>
  </si>
  <si>
    <t>64454</t>
  </si>
  <si>
    <t>265801</t>
  </si>
  <si>
    <t>KATY MANOR</t>
  </si>
  <si>
    <t>205 PROSPECT, PO BOX 8</t>
  </si>
  <si>
    <t>PILOT GROVE</t>
  </si>
  <si>
    <t>65276</t>
  </si>
  <si>
    <t>265802</t>
  </si>
  <si>
    <t>ARMOUR OAKS SENIOR LIVING COMMUNITY</t>
  </si>
  <si>
    <t>8100 WORNALL ROAD</t>
  </si>
  <si>
    <t>265803</t>
  </si>
  <si>
    <t>FOXWOOD SPRINGS LIVING CENTER</t>
  </si>
  <si>
    <t>1500 WEST FOXWOOD DRIVE</t>
  </si>
  <si>
    <t>265804</t>
  </si>
  <si>
    <t>MANOR AT ELFINDALE, THE</t>
  </si>
  <si>
    <t>1707 WEST ELFINDALE STREET</t>
  </si>
  <si>
    <t>265805</t>
  </si>
  <si>
    <t>LUTHERAN SENIOR SERVICES AT MERAMEC BLUFFS</t>
  </si>
  <si>
    <t>50 MERAMEC TRAILS DRIVE</t>
  </si>
  <si>
    <t>265807</t>
  </si>
  <si>
    <t>CRESTVIEW HOME</t>
  </si>
  <si>
    <t>1313 SOUTH 25TH ST, PO BOX 430</t>
  </si>
  <si>
    <t>BETHANY</t>
  </si>
  <si>
    <t>64424</t>
  </si>
  <si>
    <t>265808</t>
  </si>
  <si>
    <t>GARDEN VIEW CARE CENTER AT DOUGHERTY FERRY</t>
  </si>
  <si>
    <t>13612 BIG BEND ROAD</t>
  </si>
  <si>
    <t>265810</t>
  </si>
  <si>
    <t>ADAMS STREET -A STONEBRIDGE COMMUNITY</t>
  </si>
  <si>
    <t>1024 ADAMS STREET</t>
  </si>
  <si>
    <t>65101</t>
  </si>
  <si>
    <t>265813</t>
  </si>
  <si>
    <t>MORNINGSIDE CENTER</t>
  </si>
  <si>
    <t>1700 MORNINGSIDE DRIVE</t>
  </si>
  <si>
    <t>265814</t>
  </si>
  <si>
    <t>SPRINGFIELD VILLA</t>
  </si>
  <si>
    <t>1100 EAST MONTCLAIR</t>
  </si>
  <si>
    <t>265816</t>
  </si>
  <si>
    <t>SCHUYLER COUNTY NURSING HOME</t>
  </si>
  <si>
    <t>1306 US HIGHWAY 63</t>
  </si>
  <si>
    <t>QUEEN CITY</t>
  </si>
  <si>
    <t>63561</t>
  </si>
  <si>
    <t>265817</t>
  </si>
  <si>
    <t>BLUE CIRCLE REHAB AND NURSING</t>
  </si>
  <si>
    <t>2939 MAGAZINE STREET</t>
  </si>
  <si>
    <t>63106</t>
  </si>
  <si>
    <t>265819</t>
  </si>
  <si>
    <t>OAK TREE VILLAS-A STONEBRIDGE COMMUNITY</t>
  </si>
  <si>
    <t>3108 WEST TRUMAN BOULEVARD</t>
  </si>
  <si>
    <t>265820</t>
  </si>
  <si>
    <t>VILLAGES OF JACKSON CREEK, THE</t>
  </si>
  <si>
    <t>3980 SOUTH JACKSON DRIVE</t>
  </si>
  <si>
    <t>265821</t>
  </si>
  <si>
    <t>EXCELSIOR SPRINGS NURSING &amp; REHAB</t>
  </si>
  <si>
    <t>1003 MEADOWLARK LANE</t>
  </si>
  <si>
    <t>265822</t>
  </si>
  <si>
    <t>BRIDGEWOOD HEALTH CARE CENTER</t>
  </si>
  <si>
    <t>11515 TROOST</t>
  </si>
  <si>
    <t>265823</t>
  </si>
  <si>
    <t>CRESTWOOD HEALTH CARE CENTER, LLC</t>
  </si>
  <si>
    <t>11400 MEHL AVENUE</t>
  </si>
  <si>
    <t>265824</t>
  </si>
  <si>
    <t>VILLAGES OF ST PETERS, THE</t>
  </si>
  <si>
    <t>5400 EXECUTIVE CENTRE PARKWAY</t>
  </si>
  <si>
    <t>265825</t>
  </si>
  <si>
    <t>ELSBERRY MISSOURI HEALTH CARE CENTER</t>
  </si>
  <si>
    <t>1827 HWY B</t>
  </si>
  <si>
    <t>ELSBERRY</t>
  </si>
  <si>
    <t>63343</t>
  </si>
  <si>
    <t>265826</t>
  </si>
  <si>
    <t>PUTNAM COUNTY CARE CENTER</t>
  </si>
  <si>
    <t>1814 OAK STREET</t>
  </si>
  <si>
    <t>UNIONVILLE</t>
  </si>
  <si>
    <t>63565</t>
  </si>
  <si>
    <t>265827</t>
  </si>
  <si>
    <t>RIVERSIDE PLACE</t>
  </si>
  <si>
    <t>1616 WEISENBORN ROAD</t>
  </si>
  <si>
    <t>64507</t>
  </si>
  <si>
    <t>265828</t>
  </si>
  <si>
    <t>AVALON GARDEN</t>
  </si>
  <si>
    <t>4359 TAFT AVENUE</t>
  </si>
  <si>
    <t>265829</t>
  </si>
  <si>
    <t>INDEPENDENCE CARE CENTER OF PERRY COUNTY</t>
  </si>
  <si>
    <t>800 SOUTH KINGSHIGHWAY</t>
  </si>
  <si>
    <t>265830</t>
  </si>
  <si>
    <t>KANSAS CITY CENTER FOR REHABILITATION AND HEALTHCA</t>
  </si>
  <si>
    <t>12942 WORNALL ROAD</t>
  </si>
  <si>
    <t>265831</t>
  </si>
  <si>
    <t>ACKERT PARK SKILLED NURSING &amp; REHABILITATION CENTE</t>
  </si>
  <si>
    <t>894 LELAND AVENUE</t>
  </si>
  <si>
    <t>UNIVERSITY CITY</t>
  </si>
  <si>
    <t>265832</t>
  </si>
  <si>
    <t>SENATH SOUTH HEALTH CARE CENTER</t>
  </si>
  <si>
    <t>265833</t>
  </si>
  <si>
    <t>MANOR GROVE, INCORPORATED</t>
  </si>
  <si>
    <t>711 SOUTH KIRKWOOD ROAD</t>
  </si>
  <si>
    <t>KIRKWOOD</t>
  </si>
  <si>
    <t>265834</t>
  </si>
  <si>
    <t>QUARTERS AT DES PERES, THE</t>
  </si>
  <si>
    <t>13230 MANCHESTER ROAD</t>
  </si>
  <si>
    <t>DES PERES</t>
  </si>
  <si>
    <t>63131</t>
  </si>
  <si>
    <t>265835</t>
  </si>
  <si>
    <t>BROOKHAVEN NURSING &amp; REHAB</t>
  </si>
  <si>
    <t>3405 WEST MT VERNON</t>
  </si>
  <si>
    <t>265836</t>
  </si>
  <si>
    <t>NODAWAY NURSING HOME</t>
  </si>
  <si>
    <t>22371 STATE HIGHWAY 46, PO BOX 307</t>
  </si>
  <si>
    <t>265837</t>
  </si>
  <si>
    <t>ST JOSEPH'S BLUFFS</t>
  </si>
  <si>
    <t>1306 WEST MAIN STREET</t>
  </si>
  <si>
    <t>265838</t>
  </si>
  <si>
    <t>LIFE CARE CENTER OF FLORISSANT</t>
  </si>
  <si>
    <t>1201 GARDEN PLAZA DRIVE</t>
  </si>
  <si>
    <t>265839</t>
  </si>
  <si>
    <t>ABBEY SENIOR HEALTH</t>
  </si>
  <si>
    <t>206 NORTH MAIN STREET</t>
  </si>
  <si>
    <t>265840</t>
  </si>
  <si>
    <t>NEIGHBORHOODS REHAB &amp; SKILLED NURSING BY TIGERPLAC</t>
  </si>
  <si>
    <t>3003 FALLING LEAF COURT</t>
  </si>
  <si>
    <t>265841</t>
  </si>
  <si>
    <t>ABERDEEN HEIGHTS</t>
  </si>
  <si>
    <t>505 COUCH AVENUE</t>
  </si>
  <si>
    <t>265842</t>
  </si>
  <si>
    <t>SSM HEALTH DEPAUL HOSPITAL - ANNA HOUSE</t>
  </si>
  <si>
    <t>12284 DEPAUL DRIVE</t>
  </si>
  <si>
    <t>265843</t>
  </si>
  <si>
    <t>APPLETON CITY MANOR</t>
  </si>
  <si>
    <t>600 NORTH OHIO, PO BOX 98</t>
  </si>
  <si>
    <t>APPLETON CITY</t>
  </si>
  <si>
    <t>64724</t>
  </si>
  <si>
    <t>265844</t>
  </si>
  <si>
    <t>ROLLA HEALTH &amp; REHABILITATION SUITES</t>
  </si>
  <si>
    <t>1200 MCCUTCHEN ROAD</t>
  </si>
  <si>
    <t>265845</t>
  </si>
  <si>
    <t>TRUMAN MEDICAL CENTER LAKEWOOD CARE CENTER</t>
  </si>
  <si>
    <t>7900 LEE'S SUMMIT ROAD</t>
  </si>
  <si>
    <t>64139</t>
  </si>
  <si>
    <t>265846</t>
  </si>
  <si>
    <t>SHADY LAWN LIVING CENTER</t>
  </si>
  <si>
    <t>13277 STATE ROUTE D</t>
  </si>
  <si>
    <t>265847</t>
  </si>
  <si>
    <t>SONSHINE MANOR</t>
  </si>
  <si>
    <t>300 SOUTH COTTONWOOD AVENUE</t>
  </si>
  <si>
    <t>265848</t>
  </si>
  <si>
    <t>COMMUNITIES OF WILDWOOD RANCH</t>
  </si>
  <si>
    <t>3222 SOUTH JOHN DUFFY DRIVE</t>
  </si>
  <si>
    <t>265849</t>
  </si>
  <si>
    <t>MCKNIGHT PLACE EXTENDED CARE</t>
  </si>
  <si>
    <t>TWO MCKNIGHT PLACE</t>
  </si>
  <si>
    <t>63124</t>
  </si>
  <si>
    <t>265850</t>
  </si>
  <si>
    <t>SEASONS CARE CENTER</t>
  </si>
  <si>
    <t>15600 WOODS CHAPEL ROAD</t>
  </si>
  <si>
    <t>265851</t>
  </si>
  <si>
    <t>SILVERSTONE PLACE</t>
  </si>
  <si>
    <t>2735 EAGLESON DR</t>
  </si>
  <si>
    <t>265852</t>
  </si>
  <si>
    <t>ST JOSEPH CHATEAU</t>
  </si>
  <si>
    <t>811 NORTH 9TH STREET</t>
  </si>
  <si>
    <t>64501</t>
  </si>
  <si>
    <t>265853</t>
  </si>
  <si>
    <t>JOPLIN GARDENS</t>
  </si>
  <si>
    <t>2810 SOUTH JACKSON AVENUE</t>
  </si>
  <si>
    <t>265854</t>
  </si>
  <si>
    <t>REST HAVEN CONVALESCENT AND RETIREMENT HOME</t>
  </si>
  <si>
    <t>1800 SOUTH INGRAM</t>
  </si>
  <si>
    <t>265855</t>
  </si>
  <si>
    <t>LINDEN WOODS VILLAGE</t>
  </si>
  <si>
    <t>2901 NE 72ND STREET</t>
  </si>
  <si>
    <t>GLADSTONE</t>
  </si>
  <si>
    <t>64119</t>
  </si>
  <si>
    <t>265856</t>
  </si>
  <si>
    <t>FAIR VIEW NURSING HOME</t>
  </si>
  <si>
    <t>1714 W 16TH STREET</t>
  </si>
  <si>
    <t>265857</t>
  </si>
  <si>
    <t>LIBERTY HEALTH AND WELLNESS</t>
  </si>
  <si>
    <t>2201 GLENN HENDREN DR</t>
  </si>
  <si>
    <t>265858</t>
  </si>
  <si>
    <t>E W THOMPSON HEALTH &amp; REHABILITATION CENTER</t>
  </si>
  <si>
    <t>975 MITCHELL ROAD</t>
  </si>
  <si>
    <t>265859</t>
  </si>
  <si>
    <t>COTTON POINT LIVING CENTER</t>
  </si>
  <si>
    <t>609 SOUTH RAILROAD STREET</t>
  </si>
  <si>
    <t>MATTHEWS</t>
  </si>
  <si>
    <t>63867</t>
  </si>
  <si>
    <t>265860</t>
  </si>
  <si>
    <t>COTTAGES OF LAKE ST LOUIS</t>
  </si>
  <si>
    <t>2885 TECHNOLOGY DRIVE</t>
  </si>
  <si>
    <t>LAKE SAINT LOUIS</t>
  </si>
  <si>
    <t>63367</t>
  </si>
  <si>
    <t>265861</t>
  </si>
  <si>
    <t>CARNEGIE VILLAGE REHABILITATION &amp; HEALTH CARE CENT</t>
  </si>
  <si>
    <t>105 BERNARD DRIVE</t>
  </si>
  <si>
    <t>265862</t>
  </si>
  <si>
    <t>DELTA SOUTH NURSING &amp; REHABILITATION</t>
  </si>
  <si>
    <t>640 COLONEL GEORGE E DAY PARKWAY</t>
  </si>
  <si>
    <t>265863</t>
  </si>
  <si>
    <t>TIFFANY SPRINGS REHABILITATION &amp; HEALTH CARE CENTE</t>
  </si>
  <si>
    <t>9191 N AMBASSADOR DRIVE</t>
  </si>
  <si>
    <t>265864</t>
  </si>
  <si>
    <t>SUNTERRA SPRINGS INDEPENDENCE</t>
  </si>
  <si>
    <t>19200 E 37TH TERRACE S</t>
  </si>
  <si>
    <t>265865</t>
  </si>
  <si>
    <t>BIRCH POINTE HEALTH AND REHABILITATION</t>
  </si>
  <si>
    <t>3705 S JEFFERSON AVE</t>
  </si>
  <si>
    <t>265866</t>
  </si>
  <si>
    <t>STEELVILLE SENIOR LIVING</t>
  </si>
  <si>
    <t>311 N SPRING STREET</t>
  </si>
  <si>
    <t>STEELVILLE</t>
  </si>
  <si>
    <t>65565</t>
  </si>
  <si>
    <t>265867</t>
  </si>
  <si>
    <t>NORTERRE</t>
  </si>
  <si>
    <t>2555 NORTERRE CIRCLE</t>
  </si>
  <si>
    <t>265868</t>
  </si>
  <si>
    <t>COLUMBIA POST ACUTE</t>
  </si>
  <si>
    <t>3535 BERRYWOOD DRIVE</t>
  </si>
  <si>
    <t>265869</t>
  </si>
  <si>
    <t>MCCRITE PLAZA AT BRIARCLIFF SKILLED FACILITY</t>
  </si>
  <si>
    <t>1301 TULLISON RD</t>
  </si>
  <si>
    <t>64116</t>
  </si>
  <si>
    <t>265870</t>
  </si>
  <si>
    <t>NORTHLAND REHABILITATION &amp; HEALTH CARE CENTER</t>
  </si>
  <si>
    <t>4301 NE PARVIN ROAD</t>
  </si>
  <si>
    <t>64117</t>
  </si>
  <si>
    <t>265871</t>
  </si>
  <si>
    <t>SUNTERRA SPRINGS SPRINGFIELD</t>
  </si>
  <si>
    <t>4935 S NATIONAL AVE</t>
  </si>
  <si>
    <t>265872</t>
  </si>
  <si>
    <t>IGNITE MEDICAL RESORT KANSAS CITY, LLC</t>
  </si>
  <si>
    <t>2100 N W BARRY ROAD</t>
  </si>
  <si>
    <t>265873</t>
  </si>
  <si>
    <t>UNION CARE CENTER</t>
  </si>
  <si>
    <t>1080 MARIE LANE</t>
  </si>
  <si>
    <t>265874</t>
  </si>
  <si>
    <t>400 WINCHESTER DR, PO BOX 760</t>
  </si>
  <si>
    <t>BERNIE</t>
  </si>
  <si>
    <t>63822</t>
  </si>
  <si>
    <t>265875</t>
  </si>
  <si>
    <t>MCCLAY SENIOR CARE</t>
  </si>
  <si>
    <t>3801 MCCLAY ROAD</t>
  </si>
  <si>
    <t>265876</t>
  </si>
  <si>
    <t>ARROWHEAD SENIOR LIVING COMMUNITY</t>
  </si>
  <si>
    <t>6100 ARROWHEAD DRIVE</t>
  </si>
  <si>
    <t>265877</t>
  </si>
  <si>
    <t>WESTGATE</t>
  </si>
  <si>
    <t>3130 JOHN DUFFY DR</t>
  </si>
  <si>
    <t>265878</t>
  </si>
  <si>
    <t>COPPER ROCK HEALTHCARE</t>
  </si>
  <si>
    <t>712 COPPER ROCK DRIVE</t>
  </si>
  <si>
    <t>ROGERSVILLE</t>
  </si>
  <si>
    <t>65742</t>
  </si>
  <si>
    <t>26A206</t>
  </si>
  <si>
    <t>SALEM CARE CENTER</t>
  </si>
  <si>
    <t>1203 N JACKSON, PO BOX 29</t>
  </si>
  <si>
    <t>26A269</t>
  </si>
  <si>
    <t>PAUL L &amp; MARTHA BARONE CARE CENTER</t>
  </si>
  <si>
    <t>2101 NORTH ASH STREET</t>
  </si>
  <si>
    <t>26A292</t>
  </si>
  <si>
    <t>JEANNE JUGAN CENTER</t>
  </si>
  <si>
    <t>8745 JAMES A REED RD</t>
  </si>
  <si>
    <t>26A293</t>
  </si>
  <si>
    <t>CLARA MANOR NURSING HOME</t>
  </si>
  <si>
    <t>3621 WARWICK BOULEVARD</t>
  </si>
  <si>
    <t>26A378</t>
  </si>
  <si>
    <t>SYLVIA G THOMPSON RESIDENCE CENTER, INC</t>
  </si>
  <si>
    <t>3333 W TENTH STREET</t>
  </si>
  <si>
    <t>26A381</t>
  </si>
  <si>
    <t>SALEM MEMORIAL DISTRICT HOSPITAL</t>
  </si>
  <si>
    <t>PO BOX 774, 35629 HIGHWAY 72</t>
  </si>
  <si>
    <t>26A443</t>
  </si>
  <si>
    <t>HOPE CARE CENTER</t>
  </si>
  <si>
    <t>115 EAST 83RD STREET</t>
  </si>
  <si>
    <t>26A469</t>
  </si>
  <si>
    <t>PEMISCOT MEMORIAL HOSPITAL</t>
  </si>
  <si>
    <t>946 E REED STREET, PO BOX 489</t>
  </si>
  <si>
    <t>HAYTI</t>
  </si>
  <si>
    <t>63851</t>
  </si>
  <si>
    <t>26A484</t>
  </si>
  <si>
    <t>ST LOUIS ALTENHEIM</t>
  </si>
  <si>
    <t>5408 SOUTH BROADWAY</t>
  </si>
  <si>
    <t>26A490</t>
  </si>
  <si>
    <t>FIESER NURSING CENTER</t>
  </si>
  <si>
    <t>404 MAIN STREET</t>
  </si>
  <si>
    <t>26E084</t>
  </si>
  <si>
    <t>MYERS NURSING &amp; CONVALESCENT CENTER</t>
  </si>
  <si>
    <t>2315 WALROND AVENUE</t>
  </si>
  <si>
    <t>64127</t>
  </si>
  <si>
    <t>26E256</t>
  </si>
  <si>
    <t>JOHNSON COUNTY CARE CENTER</t>
  </si>
  <si>
    <t>122 EAST MARKET STREET</t>
  </si>
  <si>
    <t>275012</t>
  </si>
  <si>
    <t>BENEFIS SENIOR SERVICES</t>
  </si>
  <si>
    <t>2621 15TH AVE S</t>
  </si>
  <si>
    <t>GREAT FALLS</t>
  </si>
  <si>
    <t>Cascade</t>
  </si>
  <si>
    <t>MT</t>
  </si>
  <si>
    <t>59405</t>
  </si>
  <si>
    <t>275020</t>
  </si>
  <si>
    <t>BELLA TERRA OF BILLINGS</t>
  </si>
  <si>
    <t>1807 24TH ST W</t>
  </si>
  <si>
    <t>BILLINGS</t>
  </si>
  <si>
    <t>Yellowstone</t>
  </si>
  <si>
    <t>59102</t>
  </si>
  <si>
    <t>275021</t>
  </si>
  <si>
    <t>VALLE VISTA MANOR</t>
  </si>
  <si>
    <t>402 SUMMIT AVE</t>
  </si>
  <si>
    <t>Fergus</t>
  </si>
  <si>
    <t>59457</t>
  </si>
  <si>
    <t>275024</t>
  </si>
  <si>
    <t>ST JOHN'S LUTHERAN HOME</t>
  </si>
  <si>
    <t>3940 RIMROCK RD</t>
  </si>
  <si>
    <t>275025</t>
  </si>
  <si>
    <t>171 HERITAGE WAY</t>
  </si>
  <si>
    <t>KALISPELL</t>
  </si>
  <si>
    <t>Flathead</t>
  </si>
  <si>
    <t>59901</t>
  </si>
  <si>
    <t>275026</t>
  </si>
  <si>
    <t>MISSOURI RIVER CENTER</t>
  </si>
  <si>
    <t>1130 17TH AVE S</t>
  </si>
  <si>
    <t>275027</t>
  </si>
  <si>
    <t>HILLSIDE HEALTH &amp; REHABILITATION</t>
  </si>
  <si>
    <t>4720 23RD AVENUE</t>
  </si>
  <si>
    <t>MISSOULA</t>
  </si>
  <si>
    <t>Missoula</t>
  </si>
  <si>
    <t>59803</t>
  </si>
  <si>
    <t>275029</t>
  </si>
  <si>
    <t>AVANTARA OF BILLINGS</t>
  </si>
  <si>
    <t>2115 CENTRAL AVE</t>
  </si>
  <si>
    <t>275030</t>
  </si>
  <si>
    <t>PARK PLACE TRANSITIONAL CARE AND REHABILITATION</t>
  </si>
  <si>
    <t>1500 32ND ST S</t>
  </si>
  <si>
    <t>275035</t>
  </si>
  <si>
    <t>MISSOULA HEALTH &amp; REHABILITATION CENTER</t>
  </si>
  <si>
    <t>3018 RATTLESNAKE DR</t>
  </si>
  <si>
    <t>59802</t>
  </si>
  <si>
    <t>275039</t>
  </si>
  <si>
    <t>205 N TRACY AVE</t>
  </si>
  <si>
    <t>BOZEMAN</t>
  </si>
  <si>
    <t>59715</t>
  </si>
  <si>
    <t>275040</t>
  </si>
  <si>
    <t>LIBBY CARE CENTER</t>
  </si>
  <si>
    <t>308 E THIRD ST</t>
  </si>
  <si>
    <t>LIBBY</t>
  </si>
  <si>
    <t>59923</t>
  </si>
  <si>
    <t>275043</t>
  </si>
  <si>
    <t>VILLAGE HEALTH &amp; REHABILITATION</t>
  </si>
  <si>
    <t>2651 SOUTH AVE W</t>
  </si>
  <si>
    <t>59804</t>
  </si>
  <si>
    <t>275044</t>
  </si>
  <si>
    <t>BIG SKY CARE CENTER</t>
  </si>
  <si>
    <t>2475 WINNE AVE</t>
  </si>
  <si>
    <t>Lewis And Clark</t>
  </si>
  <si>
    <t>59601</t>
  </si>
  <si>
    <t>275047</t>
  </si>
  <si>
    <t>LIVINGSTON HEALTH &amp; REHABILITATION CENTER</t>
  </si>
  <si>
    <t>510 S 14TH ST</t>
  </si>
  <si>
    <t>Park</t>
  </si>
  <si>
    <t>59047</t>
  </si>
  <si>
    <t>275049</t>
  </si>
  <si>
    <t>POLSON HEALTH &amp; REHABILITATION CENTER</t>
  </si>
  <si>
    <t>9 14TH AVE W</t>
  </si>
  <si>
    <t>POLSON</t>
  </si>
  <si>
    <t>59860</t>
  </si>
  <si>
    <t>275053</t>
  </si>
  <si>
    <t>CEDAR WOOD VILLA</t>
  </si>
  <si>
    <t>1 S OAKS</t>
  </si>
  <si>
    <t>RED LODGE</t>
  </si>
  <si>
    <t>Carbon</t>
  </si>
  <si>
    <t>59068</t>
  </si>
  <si>
    <t>275056</t>
  </si>
  <si>
    <t>ELKHORN HEALTHCARE &amp; REHABILITATION</t>
  </si>
  <si>
    <t>474 HWY 282</t>
  </si>
  <si>
    <t>CLANCY</t>
  </si>
  <si>
    <t>59634</t>
  </si>
  <si>
    <t>275060</t>
  </si>
  <si>
    <t>COPPER RIDGE HEALTH AND REHABILITATION CENTER</t>
  </si>
  <si>
    <t>3251 NETTIE ST</t>
  </si>
  <si>
    <t>BUTTE</t>
  </si>
  <si>
    <t>Silver Bow</t>
  </si>
  <si>
    <t>59701</t>
  </si>
  <si>
    <t>275061</t>
  </si>
  <si>
    <t>MARIAS CARE CENTER</t>
  </si>
  <si>
    <t>630 PARK DRIVE</t>
  </si>
  <si>
    <t>Toole</t>
  </si>
  <si>
    <t>59474</t>
  </si>
  <si>
    <t>275064</t>
  </si>
  <si>
    <t>CENTRAL MONTANA NURSING &amp; REHABILITATION CENTER</t>
  </si>
  <si>
    <t>410 WENDELL AVE</t>
  </si>
  <si>
    <t>275065</t>
  </si>
  <si>
    <t>COMMUNITY NURSING HOME OF ANACONDA</t>
  </si>
  <si>
    <t>615 MAIN ST</t>
  </si>
  <si>
    <t>ANACONDA</t>
  </si>
  <si>
    <t>Deer Lodge</t>
  </si>
  <si>
    <t>59711</t>
  </si>
  <si>
    <t>275066</t>
  </si>
  <si>
    <t>GALLATIN REST HOME</t>
  </si>
  <si>
    <t>1221 W DURSTON RD</t>
  </si>
  <si>
    <t>275067</t>
  </si>
  <si>
    <t>GLENDIVE MEDICAL CENTER N H</t>
  </si>
  <si>
    <t>202 PROSPECT DR</t>
  </si>
  <si>
    <t>GLENDIVE</t>
  </si>
  <si>
    <t>Dawson</t>
  </si>
  <si>
    <t>59330</t>
  </si>
  <si>
    <t>275069</t>
  </si>
  <si>
    <t>HOT SPRINGS HEALTH &amp; REHABILITATION CENTER</t>
  </si>
  <si>
    <t>600 1ST AVE N</t>
  </si>
  <si>
    <t>Sanders</t>
  </si>
  <si>
    <t>59845</t>
  </si>
  <si>
    <t>275070</t>
  </si>
  <si>
    <t>SHERIDAN MEMORIAL NURSING HOME</t>
  </si>
  <si>
    <t>440 W LAUREL AVE</t>
  </si>
  <si>
    <t>PLENTYWOOD</t>
  </si>
  <si>
    <t>59254</t>
  </si>
  <si>
    <t>275072</t>
  </si>
  <si>
    <t>ROSEBUD HEALTH CARE CENTER</t>
  </si>
  <si>
    <t>383 N 17TH AVE</t>
  </si>
  <si>
    <t>Rosebud</t>
  </si>
  <si>
    <t>59327</t>
  </si>
  <si>
    <t>275073</t>
  </si>
  <si>
    <t>1000 6TH AVE N</t>
  </si>
  <si>
    <t>WOLF POINT</t>
  </si>
  <si>
    <t>Roosevelt</t>
  </si>
  <si>
    <t>59201</t>
  </si>
  <si>
    <t>275079</t>
  </si>
  <si>
    <t>WIBAUX COUNTY NURSING HOME</t>
  </si>
  <si>
    <t>712 WIBAUX ST S</t>
  </si>
  <si>
    <t>WIBAUX</t>
  </si>
  <si>
    <t>Wibaux</t>
  </si>
  <si>
    <t>59353</t>
  </si>
  <si>
    <t>275080</t>
  </si>
  <si>
    <t>APPLE REHAB COONEY</t>
  </si>
  <si>
    <t>2555 E BROADWAY</t>
  </si>
  <si>
    <t>275081</t>
  </si>
  <si>
    <t>FRIENDSHIP VILLA</t>
  </si>
  <si>
    <t>2300 WILSON</t>
  </si>
  <si>
    <t>MILES CITY</t>
  </si>
  <si>
    <t>Custer</t>
  </si>
  <si>
    <t>59301</t>
  </si>
  <si>
    <t>275084</t>
  </si>
  <si>
    <t>GOOD SAMARITAN SOCIETY - MOUNTAIN VIEW MANOR</t>
  </si>
  <si>
    <t>10 MOUNTAIN VIEW DR</t>
  </si>
  <si>
    <t>59917</t>
  </si>
  <si>
    <t>275087</t>
  </si>
  <si>
    <t>POWDER RIVER MANOR</t>
  </si>
  <si>
    <t>104 N TRAUTMAN</t>
  </si>
  <si>
    <t>BROADUS</t>
  </si>
  <si>
    <t>Powder River</t>
  </si>
  <si>
    <t>59317</t>
  </si>
  <si>
    <t>275090</t>
  </si>
  <si>
    <t>BEARTOOTH MANOR</t>
  </si>
  <si>
    <t>350 W PIKE AVE</t>
  </si>
  <si>
    <t>Stillwater</t>
  </si>
  <si>
    <t>59019</t>
  </si>
  <si>
    <t>275091</t>
  </si>
  <si>
    <t>VALLEY VIEW HOME</t>
  </si>
  <si>
    <t>1225 PERRY LN</t>
  </si>
  <si>
    <t>59230</t>
  </si>
  <si>
    <t>275093</t>
  </si>
  <si>
    <t>ST LUKE COMMUNITY NURSING HOME</t>
  </si>
  <si>
    <t>107 6TH AVE S W</t>
  </si>
  <si>
    <t>RONAN</t>
  </si>
  <si>
    <t>59864</t>
  </si>
  <si>
    <t>275094</t>
  </si>
  <si>
    <t>LAKE VIEW CARE CENTER</t>
  </si>
  <si>
    <t>1050 GRAND AVE</t>
  </si>
  <si>
    <t>59911</t>
  </si>
  <si>
    <t>275100</t>
  </si>
  <si>
    <t>MONTANA VETERANS HOME N H</t>
  </si>
  <si>
    <t>400 VETERANS DR</t>
  </si>
  <si>
    <t>COLUMBIA FALLS</t>
  </si>
  <si>
    <t>59912</t>
  </si>
  <si>
    <t>275101</t>
  </si>
  <si>
    <t>VALLEY VIEW ESTATES HEALTH &amp; REHABILITATION</t>
  </si>
  <si>
    <t>225 N 8TH ST</t>
  </si>
  <si>
    <t>Ravalli</t>
  </si>
  <si>
    <t>59840</t>
  </si>
  <si>
    <t>275103</t>
  </si>
  <si>
    <t>CONTINENTAL CARE AND REHABILITATION</t>
  </si>
  <si>
    <t>2400 CONTINENTAL DR</t>
  </si>
  <si>
    <t>275104</t>
  </si>
  <si>
    <t>GLACIER CARE CENTER</t>
  </si>
  <si>
    <t>707 3RD ST SE</t>
  </si>
  <si>
    <t>CUT BANK</t>
  </si>
  <si>
    <t>Glacier</t>
  </si>
  <si>
    <t>59427</t>
  </si>
  <si>
    <t>275106</t>
  </si>
  <si>
    <t>HOLY ROSARY EXTENDED CARE UNIT</t>
  </si>
  <si>
    <t>2600 WILSON ST</t>
  </si>
  <si>
    <t>275107</t>
  </si>
  <si>
    <t>CLARK FORK VALLEY NURSING HOME</t>
  </si>
  <si>
    <t>10 KRUGER RD</t>
  </si>
  <si>
    <t>59859</t>
  </si>
  <si>
    <t>275109</t>
  </si>
  <si>
    <t>BRENDAN HOUSE</t>
  </si>
  <si>
    <t>350 CONWAY DR</t>
  </si>
  <si>
    <t>275111</t>
  </si>
  <si>
    <t>LAUREL HEALTH &amp; REHABILITATION CENTER</t>
  </si>
  <si>
    <t>820 3RD AVE</t>
  </si>
  <si>
    <t>59044</t>
  </si>
  <si>
    <t>275112</t>
  </si>
  <si>
    <t>NORTHERN MONTANA CARE CENTER</t>
  </si>
  <si>
    <t>24 13TH ST</t>
  </si>
  <si>
    <t>HAVRE</t>
  </si>
  <si>
    <t>Hill</t>
  </si>
  <si>
    <t>59501</t>
  </si>
  <si>
    <t>275114</t>
  </si>
  <si>
    <t>ROCKY MOUNTAIN CARE CENTER</t>
  </si>
  <si>
    <t>30 S RODNEY ST</t>
  </si>
  <si>
    <t>275115</t>
  </si>
  <si>
    <t>BRIDGER REHAB AND CARE CENTER</t>
  </si>
  <si>
    <t>321 N FIFTH AVE</t>
  </si>
  <si>
    <t>275119</t>
  </si>
  <si>
    <t>PONDERA MEDICAL CENTER LTC</t>
  </si>
  <si>
    <t>805 SUNSET BLVD</t>
  </si>
  <si>
    <t>Pondera</t>
  </si>
  <si>
    <t>59425</t>
  </si>
  <si>
    <t>275120</t>
  </si>
  <si>
    <t>600 S 27TH ST</t>
  </si>
  <si>
    <t>59101</t>
  </si>
  <si>
    <t>275121</t>
  </si>
  <si>
    <t>SIDNEY HEALTH CENTER EXTENDED CARE</t>
  </si>
  <si>
    <t>104 14TH AVE NW</t>
  </si>
  <si>
    <t>59270</t>
  </si>
  <si>
    <t>275122</t>
  </si>
  <si>
    <t>CREST NURSING HOME</t>
  </si>
  <si>
    <t>3131 AMHERST AVE</t>
  </si>
  <si>
    <t>275123</t>
  </si>
  <si>
    <t>EAGLE CLIFF MANOR</t>
  </si>
  <si>
    <t>1415 YELLOWSTONE RIVER RD</t>
  </si>
  <si>
    <t>59105</t>
  </si>
  <si>
    <t>275124</t>
  </si>
  <si>
    <t>PIONEER CARE AND REHABILITATION</t>
  </si>
  <si>
    <t>200 N OREGON ST</t>
  </si>
  <si>
    <t>DILLON</t>
  </si>
  <si>
    <t>Beaverhead</t>
  </si>
  <si>
    <t>59725</t>
  </si>
  <si>
    <t>275125</t>
  </si>
  <si>
    <t>THE LIVING CENTRE</t>
  </si>
  <si>
    <t>57 MAIN ST</t>
  </si>
  <si>
    <t>59870</t>
  </si>
  <si>
    <t>275126</t>
  </si>
  <si>
    <t>RIVERSIDE HEALTH &amp; REHABILITATION</t>
  </si>
  <si>
    <t>1301 E BROADWAY</t>
  </si>
  <si>
    <t>275127</t>
  </si>
  <si>
    <t>SWEET MEMORIAL NURSING HOME</t>
  </si>
  <si>
    <t>125 AIRPORT RD</t>
  </si>
  <si>
    <t>CHINOOK</t>
  </si>
  <si>
    <t>59523</t>
  </si>
  <si>
    <t>275129</t>
  </si>
  <si>
    <t>IMMANUEL SKILLED CARE CENTER</t>
  </si>
  <si>
    <t>185 CRESTLINE AVE</t>
  </si>
  <si>
    <t>275130</t>
  </si>
  <si>
    <t>BIG HORN SENIOR LIVING</t>
  </si>
  <si>
    <t>200 N MITCHELL AVE</t>
  </si>
  <si>
    <t>Big Horn</t>
  </si>
  <si>
    <t>59034</t>
  </si>
  <si>
    <t>275131</t>
  </si>
  <si>
    <t>HI-LINE RETIREMENT CENTER</t>
  </si>
  <si>
    <t>801 S 3RD ST E</t>
  </si>
  <si>
    <t>MALTA</t>
  </si>
  <si>
    <t>59538</t>
  </si>
  <si>
    <t>275132</t>
  </si>
  <si>
    <t>WHITEFISH CARE AND REHABILITATION</t>
  </si>
  <si>
    <t>1305 E 7TH ST</t>
  </si>
  <si>
    <t>WHITEFISH</t>
  </si>
  <si>
    <t>59937</t>
  </si>
  <si>
    <t>275133</t>
  </si>
  <si>
    <t>BLACKFEET CARE CENTER</t>
  </si>
  <si>
    <t>728 S GOVERNMENT SQ</t>
  </si>
  <si>
    <t>BROWNING</t>
  </si>
  <si>
    <t>59417</t>
  </si>
  <si>
    <t>275134</t>
  </si>
  <si>
    <t>DEER LODGE</t>
  </si>
  <si>
    <t>1100 TEXAS AVE</t>
  </si>
  <si>
    <t>59722</t>
  </si>
  <si>
    <t>275135</t>
  </si>
  <si>
    <t>DISCOVERY CARE CENTRE LTD</t>
  </si>
  <si>
    <t>601 N 10TH ST</t>
  </si>
  <si>
    <t>275136</t>
  </si>
  <si>
    <t>MADISON VALLEY MANOR</t>
  </si>
  <si>
    <t>211 N MAIN ST</t>
  </si>
  <si>
    <t>ENNIS</t>
  </si>
  <si>
    <t>59729</t>
  </si>
  <si>
    <t>275140</t>
  </si>
  <si>
    <t>ASPEN MEADOWS HEALTH AND REHABILITATION CENTER</t>
  </si>
  <si>
    <t>3155 AVE C</t>
  </si>
  <si>
    <t>275144</t>
  </si>
  <si>
    <t>EASTERN MONTANA VETERANS HOME</t>
  </si>
  <si>
    <t>2000 MONTANA AVE</t>
  </si>
  <si>
    <t>275147</t>
  </si>
  <si>
    <t>TOBACCO ROOT MOUNTAINS CARE CENTER</t>
  </si>
  <si>
    <t>326 MADISON ST</t>
  </si>
  <si>
    <t>59749</t>
  </si>
  <si>
    <t>275148</t>
  </si>
  <si>
    <t>829 MAIN ST SW</t>
  </si>
  <si>
    <t>275153</t>
  </si>
  <si>
    <t>AWE KUALAWAACHE CARE CENTER</t>
  </si>
  <si>
    <t>10131 S HERITAGE RD</t>
  </si>
  <si>
    <t>CROW AGENCY</t>
  </si>
  <si>
    <t>59022</t>
  </si>
  <si>
    <t>27A052</t>
  </si>
  <si>
    <t>MONTANA MENTAL HEALTH NURSING HOME</t>
  </si>
  <si>
    <t>800 CASINO CREEK DR</t>
  </si>
  <si>
    <t>285002</t>
  </si>
  <si>
    <t>SUMNER PLACE</t>
  </si>
  <si>
    <t>1750 SOUTH 20TH STREET</t>
  </si>
  <si>
    <t>Lancaster</t>
  </si>
  <si>
    <t>NE</t>
  </si>
  <si>
    <t>68502</t>
  </si>
  <si>
    <t>285004</t>
  </si>
  <si>
    <t>ST JANE DE CHANTAL</t>
  </si>
  <si>
    <t>2200 SOUTH 52ND STREET</t>
  </si>
  <si>
    <t>68506</t>
  </si>
  <si>
    <t>285019</t>
  </si>
  <si>
    <t>DOUGLAS COUNTY HEALTH CENTER</t>
  </si>
  <si>
    <t>4102 WOOLWORTH AVENUE</t>
  </si>
  <si>
    <t>OMAHA</t>
  </si>
  <si>
    <t>68105</t>
  </si>
  <si>
    <t>285036</t>
  </si>
  <si>
    <t>EASTMONT TOWERS</t>
  </si>
  <si>
    <t>6315 O STREET</t>
  </si>
  <si>
    <t>68510</t>
  </si>
  <si>
    <t>285049</t>
  </si>
  <si>
    <t>HOMESTEAD NURSING &amp; REHABILITATION CENTER</t>
  </si>
  <si>
    <t>4735 SOUTH 54TH STREET</t>
  </si>
  <si>
    <t>68516</t>
  </si>
  <si>
    <t>285054</t>
  </si>
  <si>
    <t>AZRIA HEALTH AT MONTCLAIR</t>
  </si>
  <si>
    <t>2525 SOUTH 135TH AVENUE</t>
  </si>
  <si>
    <t>68144</t>
  </si>
  <si>
    <t>285055</t>
  </si>
  <si>
    <t>FALLS CITY NURSING AND REHABILITATION CENTER</t>
  </si>
  <si>
    <t>1720 BURTON DRIVE</t>
  </si>
  <si>
    <t>FALLS CITY</t>
  </si>
  <si>
    <t>Richardson</t>
  </si>
  <si>
    <t>68355</t>
  </si>
  <si>
    <t>285057</t>
  </si>
  <si>
    <t>TABITHA NURSING HOME</t>
  </si>
  <si>
    <t>4720 RANDOLPH STREET</t>
  </si>
  <si>
    <t>285058</t>
  </si>
  <si>
    <t>RIVER CITY NURSING AND REHABILITATION</t>
  </si>
  <si>
    <t>7410 MERCY ROAD</t>
  </si>
  <si>
    <t>68124</t>
  </si>
  <si>
    <t>285059</t>
  </si>
  <si>
    <t>ROSE BLUMKIN JEWISH HOME</t>
  </si>
  <si>
    <t>323 SOUTH 132ND STREET</t>
  </si>
  <si>
    <t>68154</t>
  </si>
  <si>
    <t>285062</t>
  </si>
  <si>
    <t>MIDWEST COVENANT HOME</t>
  </si>
  <si>
    <t>P O BOX 367, 615 EAST 9TH STREET</t>
  </si>
  <si>
    <t>STROMSBURG</t>
  </si>
  <si>
    <t>68666</t>
  </si>
  <si>
    <t>285063</t>
  </si>
  <si>
    <t>HIGHLAND PARK CARE CENTER</t>
  </si>
  <si>
    <t>P O BOX 950, 1633 SWEETWATER</t>
  </si>
  <si>
    <t>ALLIANCE</t>
  </si>
  <si>
    <t>Box Butte</t>
  </si>
  <si>
    <t>69301</t>
  </si>
  <si>
    <t>285065</t>
  </si>
  <si>
    <t>GOLD CREST RETIREMENT CENTER</t>
  </si>
  <si>
    <t>200 LEVI LANE</t>
  </si>
  <si>
    <t>Gage</t>
  </si>
  <si>
    <t>68301</t>
  </si>
  <si>
    <t>285066</t>
  </si>
  <si>
    <t>THE AMBASSADOR LINCOLN</t>
  </si>
  <si>
    <t>4405 NORMAL BLVD</t>
  </si>
  <si>
    <t>285067</t>
  </si>
  <si>
    <t>HOLDREGE MEMORIAL HOMES, INC</t>
  </si>
  <si>
    <t>1320 11TH AVENUE</t>
  </si>
  <si>
    <t>HOLDREGE</t>
  </si>
  <si>
    <t>68949</t>
  </si>
  <si>
    <t>285071</t>
  </si>
  <si>
    <t>HERITAGE ESTATES</t>
  </si>
  <si>
    <t>2325 LODGE DRIVE</t>
  </si>
  <si>
    <t>GERING</t>
  </si>
  <si>
    <t>Scott Bluff</t>
  </si>
  <si>
    <t>69341</t>
  </si>
  <si>
    <t>285072</t>
  </si>
  <si>
    <t>GOOD SAMARITAN SOCIETY - HASTINGS VILLAGE</t>
  </si>
  <si>
    <t>926 EAST E STREET</t>
  </si>
  <si>
    <t>68901</t>
  </si>
  <si>
    <t>285073</t>
  </si>
  <si>
    <t>PARK VIEW HAVEN NURSING HOME</t>
  </si>
  <si>
    <t>309 NORTH MADISON STREET</t>
  </si>
  <si>
    <t>COLERIDGE</t>
  </si>
  <si>
    <t>68727</t>
  </si>
  <si>
    <t>285074</t>
  </si>
  <si>
    <t>DAVID PLACE</t>
  </si>
  <si>
    <t>260 SOUTH 10TH STREET</t>
  </si>
  <si>
    <t>DAVID CITY</t>
  </si>
  <si>
    <t>68632</t>
  </si>
  <si>
    <t>285076</t>
  </si>
  <si>
    <t>REGENCY SQUARE CARE CENTER</t>
  </si>
  <si>
    <t>3501 DAKOTA AVENUE</t>
  </si>
  <si>
    <t>SOUTH SIOUX CITY</t>
  </si>
  <si>
    <t>68776</t>
  </si>
  <si>
    <t>285078</t>
  </si>
  <si>
    <t>ST. JOSEPH VILLA NURSING CENTER</t>
  </si>
  <si>
    <t>2305 SOUTH 10TH STREET</t>
  </si>
  <si>
    <t>68108</t>
  </si>
  <si>
    <t>285080</t>
  </si>
  <si>
    <t>HILLCREST NURSING HOME</t>
  </si>
  <si>
    <t>P O BOX 1087, 309 WEST 7TH STREET</t>
  </si>
  <si>
    <t>MCCOOK</t>
  </si>
  <si>
    <t>Red Willow</t>
  </si>
  <si>
    <t>69001</t>
  </si>
  <si>
    <t>285081</t>
  </si>
  <si>
    <t>CHI HEALTH ST FRANCIS</t>
  </si>
  <si>
    <t>2116 WEST FAIDLEY AVENUE</t>
  </si>
  <si>
    <t>GRAND ISLAND</t>
  </si>
  <si>
    <t>68803</t>
  </si>
  <si>
    <t>285082</t>
  </si>
  <si>
    <t>CONTINENTAL SPRINGS, LLC</t>
  </si>
  <si>
    <t>3200 G STREET</t>
  </si>
  <si>
    <t>285083</t>
  </si>
  <si>
    <t>LINDEN COURT</t>
  </si>
  <si>
    <t>4000 WEST PHILIP AVENUE</t>
  </si>
  <si>
    <t>NORTH PLATTE</t>
  </si>
  <si>
    <t>69101</t>
  </si>
  <si>
    <t>285085</t>
  </si>
  <si>
    <t>IMMANUEL FONTENELLE</t>
  </si>
  <si>
    <t>6809 N 68TH PLAZA</t>
  </si>
  <si>
    <t>68152</t>
  </si>
  <si>
    <t>285087</t>
  </si>
  <si>
    <t>TIFFANY SQUARE</t>
  </si>
  <si>
    <t>3119 WEST FAIDLEY AVENUE</t>
  </si>
  <si>
    <t>285088</t>
  </si>
  <si>
    <t>ARBOR CARE CENTERS-HARTINGTON LLC</t>
  </si>
  <si>
    <t>PO BOX 107, 401 DARLENE STREET</t>
  </si>
  <si>
    <t>HARTINGTON</t>
  </si>
  <si>
    <t>68739</t>
  </si>
  <si>
    <t>285089</t>
  </si>
  <si>
    <t>HERITAGE OF BEL AIR</t>
  </si>
  <si>
    <t>1203 NORTH 13TH STREET</t>
  </si>
  <si>
    <t>NORFOLK</t>
  </si>
  <si>
    <t>68702</t>
  </si>
  <si>
    <t>285091</t>
  </si>
  <si>
    <t>INDIAN HILLS MANOR</t>
  </si>
  <si>
    <t>1720 NORTH SPRUCE</t>
  </si>
  <si>
    <t>OGALLALA</t>
  </si>
  <si>
    <t>Keith</t>
  </si>
  <si>
    <t>69153</t>
  </si>
  <si>
    <t>285092</t>
  </si>
  <si>
    <t>EMERALD NURSING &amp; REHAB COLUMBUS</t>
  </si>
  <si>
    <t>P O BOX 625, 2855 40TH AVENUE</t>
  </si>
  <si>
    <t>68602</t>
  </si>
  <si>
    <t>285093</t>
  </si>
  <si>
    <t>EMERALD NURSING &amp; REHAB COZAD</t>
  </si>
  <si>
    <t>318 WEST 18TH STREET</t>
  </si>
  <si>
    <t>COZAD</t>
  </si>
  <si>
    <t>69130</t>
  </si>
  <si>
    <t>285094</t>
  </si>
  <si>
    <t>CENTENNIAL PARK RETIREMENT VILLAGE</t>
  </si>
  <si>
    <t>510 CENTENNIAL CIRCLE</t>
  </si>
  <si>
    <t>285095</t>
  </si>
  <si>
    <t>MONUMENT REHABILITATION AND CARE CENTER</t>
  </si>
  <si>
    <t>111 WEST 36TH STREET</t>
  </si>
  <si>
    <t>SCOTTSBLUFF</t>
  </si>
  <si>
    <t>69361</t>
  </si>
  <si>
    <t>285096</t>
  </si>
  <si>
    <t>ARBOR CARE CENTERS-FRANKLIN LLC</t>
  </si>
  <si>
    <t>1006 M STREET</t>
  </si>
  <si>
    <t>68939</t>
  </si>
  <si>
    <t>285097</t>
  </si>
  <si>
    <t>EMERALD NURSING &amp; REHAB OMAHA</t>
  </si>
  <si>
    <t>5505 GROVER STREET</t>
  </si>
  <si>
    <t>68106</t>
  </si>
  <si>
    <t>285098</t>
  </si>
  <si>
    <t>GOOD SAMARITAN SOCIETY - MILLARD</t>
  </si>
  <si>
    <t>12856 DEAUVILLE DRIVE</t>
  </si>
  <si>
    <t>68137</t>
  </si>
  <si>
    <t>285101</t>
  </si>
  <si>
    <t>NORFOLK CARE AND REHABILITATION CENTER, LLC</t>
  </si>
  <si>
    <t>1900 VICKI LANE</t>
  </si>
  <si>
    <t>68701</t>
  </si>
  <si>
    <t>285102</t>
  </si>
  <si>
    <t>STANTON HEALTH CENTER</t>
  </si>
  <si>
    <t>P O BOX 407, 301 17TH STREET</t>
  </si>
  <si>
    <t>68779</t>
  </si>
  <si>
    <t>285103</t>
  </si>
  <si>
    <t>PREMIER ESTATES OF FREMONT, LLC</t>
  </si>
  <si>
    <t>2550 NORTH NYE AVENUE</t>
  </si>
  <si>
    <t>68025</t>
  </si>
  <si>
    <t>285104</t>
  </si>
  <si>
    <t>PRESTIGE CARE CENTER OF PLATTSMOUTH</t>
  </si>
  <si>
    <t>602 SOUTH 18TH STREET</t>
  </si>
  <si>
    <t>PLATTSMOUTH</t>
  </si>
  <si>
    <t>68048</t>
  </si>
  <si>
    <t>285105</t>
  </si>
  <si>
    <t>GRAND ISLAND PARK OPERATIONS LLC</t>
  </si>
  <si>
    <t>610 NORTH DARR AVENUE</t>
  </si>
  <si>
    <t>285106</t>
  </si>
  <si>
    <t>EMERALD NURSING &amp; REHAB LAKEVIEW</t>
  </si>
  <si>
    <t>1405 WEST HWY 34</t>
  </si>
  <si>
    <t>68801</t>
  </si>
  <si>
    <t>285107</t>
  </si>
  <si>
    <t>SORENSEN CARE AND REHABILITATION CENTER, LLC</t>
  </si>
  <si>
    <t>4809 REDMAN AVENUE</t>
  </si>
  <si>
    <t>68104</t>
  </si>
  <si>
    <t>285108</t>
  </si>
  <si>
    <t>ARBOR CARE CENTERS-O'NEILL LLC</t>
  </si>
  <si>
    <t>PO BOX 756, 1102 NORTH HARRISON</t>
  </si>
  <si>
    <t>O' NEILL</t>
  </si>
  <si>
    <t>68763</t>
  </si>
  <si>
    <t>285109</t>
  </si>
  <si>
    <t>PRESTIGE CARE CENTER OF NEBRASKA CITY</t>
  </si>
  <si>
    <t>1420 NORTH 10TH STREET</t>
  </si>
  <si>
    <t>NEBRASKA CITY</t>
  </si>
  <si>
    <t>Otoe</t>
  </si>
  <si>
    <t>68410</t>
  </si>
  <si>
    <t>285110</t>
  </si>
  <si>
    <t>SCHUYLER CARE AND REHABILITATION CENTER, LLC</t>
  </si>
  <si>
    <t>2023 COLFAX STREET</t>
  </si>
  <si>
    <t>SCHUYLER</t>
  </si>
  <si>
    <t>Colfax</t>
  </si>
  <si>
    <t>68661</t>
  </si>
  <si>
    <t>285112</t>
  </si>
  <si>
    <t>GOOD SAMARITAN SOCIETY - AUBURN</t>
  </si>
  <si>
    <t>1322 U STREET</t>
  </si>
  <si>
    <t>68305</t>
  </si>
  <si>
    <t>285113</t>
  </si>
  <si>
    <t>SIDNEY CARE AND REHABILITATION CENTER, LLC</t>
  </si>
  <si>
    <t>1435 TOLEDO STREET</t>
  </si>
  <si>
    <t>69162</t>
  </si>
  <si>
    <t>285114</t>
  </si>
  <si>
    <t>FALLS CITY CARE CENTER</t>
  </si>
  <si>
    <t>2800 TOWLE STREET</t>
  </si>
  <si>
    <t>285115</t>
  </si>
  <si>
    <t>ARBOR CARE CENTERS-FULLERTON LLC</t>
  </si>
  <si>
    <t>PO BOX 648, 202 NORTH ESTHER</t>
  </si>
  <si>
    <t>Nance</t>
  </si>
  <si>
    <t>68638</t>
  </si>
  <si>
    <t>285116</t>
  </si>
  <si>
    <t>CLARKSON COMMUNITY CARE CENTER</t>
  </si>
  <si>
    <t>212 SUNRISE DRIVE</t>
  </si>
  <si>
    <t>CLARKSON</t>
  </si>
  <si>
    <t>68629</t>
  </si>
  <si>
    <t>285117</t>
  </si>
  <si>
    <t>ARBOR CARE CENTERS-VALHAVEN, LLC</t>
  </si>
  <si>
    <t>300 WEST MEIGS STREET</t>
  </si>
  <si>
    <t>68064</t>
  </si>
  <si>
    <t>285118</t>
  </si>
  <si>
    <t>ARBOR CARE CENTERS-TEKAMAH LLC</t>
  </si>
  <si>
    <t>823 M STREET</t>
  </si>
  <si>
    <t>TEKAMAH</t>
  </si>
  <si>
    <t>Burt</t>
  </si>
  <si>
    <t>68061</t>
  </si>
  <si>
    <t>285119</t>
  </si>
  <si>
    <t>DUNKLAU GARDENS</t>
  </si>
  <si>
    <t>450 EAST 23RD STREET</t>
  </si>
  <si>
    <t>285124</t>
  </si>
  <si>
    <t>ARBOR CARE CENTERS-NELIGH LLC</t>
  </si>
  <si>
    <t>PO BOX 66, 1100 NORTH T STREET</t>
  </si>
  <si>
    <t>NELIGH</t>
  </si>
  <si>
    <t>Antelope</t>
  </si>
  <si>
    <t>68756</t>
  </si>
  <si>
    <t>285126</t>
  </si>
  <si>
    <t>THE AMBASSADOR NEBRASKA CITY</t>
  </si>
  <si>
    <t>1800 14TH AVENUE</t>
  </si>
  <si>
    <t>285127</t>
  </si>
  <si>
    <t>THE AMBASSADOR OMAHA</t>
  </si>
  <si>
    <t>1540 NORTH 72ND STREET</t>
  </si>
  <si>
    <t>68114</t>
  </si>
  <si>
    <t>285130</t>
  </si>
  <si>
    <t>BEATRICE HEALTH AND REHABILITATION</t>
  </si>
  <si>
    <t>1800 IRVING STREET</t>
  </si>
  <si>
    <t>BEATRICE</t>
  </si>
  <si>
    <t>68310</t>
  </si>
  <si>
    <t>285131</t>
  </si>
  <si>
    <t>YORK GENERAL HEARTHSTONE</t>
  </si>
  <si>
    <t>P O BOX 159, 2600 NORTH LINCOLN AVENUE</t>
  </si>
  <si>
    <t>68467</t>
  </si>
  <si>
    <t>285132</t>
  </si>
  <si>
    <t>BCP MILFORD, LLC</t>
  </si>
  <si>
    <t>1100 WEST 1ST STREET</t>
  </si>
  <si>
    <t>68405</t>
  </si>
  <si>
    <t>285133</t>
  </si>
  <si>
    <t>HILLCREST HEALTH &amp; REHAB</t>
  </si>
  <si>
    <t>1702 HILLCREST DRIVE</t>
  </si>
  <si>
    <t>Sarpy</t>
  </si>
  <si>
    <t>68005</t>
  </si>
  <si>
    <t>285134</t>
  </si>
  <si>
    <t>LIFE CARE CENTER OF ELKHORN</t>
  </si>
  <si>
    <t>20275 HOPPER STREET</t>
  </si>
  <si>
    <t>ELKHORN</t>
  </si>
  <si>
    <t>68022</t>
  </si>
  <si>
    <t>285135</t>
  </si>
  <si>
    <t>WAYNE COUNTRYVIEW CARE AND REHABILITATION</t>
  </si>
  <si>
    <t>811 EAST 14TH STREET</t>
  </si>
  <si>
    <t>68787</t>
  </si>
  <si>
    <t>285137</t>
  </si>
  <si>
    <t>LIFE CARE CENTER OF OMAHA</t>
  </si>
  <si>
    <t>6032 VILLE DE SANTE DRIVE</t>
  </si>
  <si>
    <t>285138</t>
  </si>
  <si>
    <t>GOOD SAMARITAN SOCIETY - SYRACUSE</t>
  </si>
  <si>
    <t>P O BOX F-1, 1622 WALNUT STREET</t>
  </si>
  <si>
    <t>68446</t>
  </si>
  <si>
    <t>285139</t>
  </si>
  <si>
    <t>PREMIER ESTATES OF PIERCE, LLC</t>
  </si>
  <si>
    <t>P O BOX 189, 515 EAST MAIN STREET</t>
  </si>
  <si>
    <t>PIERCE</t>
  </si>
  <si>
    <t>Pierce</t>
  </si>
  <si>
    <t>68767</t>
  </si>
  <si>
    <t>285140</t>
  </si>
  <si>
    <t>AZRIA HEALTH ASHLAND</t>
  </si>
  <si>
    <t>1700 FURNAS STREET</t>
  </si>
  <si>
    <t>Saunders</t>
  </si>
  <si>
    <t>68003</t>
  </si>
  <si>
    <t>285141</t>
  </si>
  <si>
    <t>AZRIA HEALTH SUTHERLAND</t>
  </si>
  <si>
    <t>P O BOX 307, 333 MAPLE STREET</t>
  </si>
  <si>
    <t>69165</t>
  </si>
  <si>
    <t>285143</t>
  </si>
  <si>
    <t>AZRIA HEALTH WAVERLY</t>
  </si>
  <si>
    <t>11041 NORTH 137TH ST</t>
  </si>
  <si>
    <t>68462</t>
  </si>
  <si>
    <t>285144</t>
  </si>
  <si>
    <t>BCP BLUE HILL, LLC</t>
  </si>
  <si>
    <t>414 NORTH WILLSON</t>
  </si>
  <si>
    <t>BLUE HILL</t>
  </si>
  <si>
    <t>68930</t>
  </si>
  <si>
    <t>285146</t>
  </si>
  <si>
    <t>AZRIA HEALTH GRETNA</t>
  </si>
  <si>
    <t>700 HIGHWAY 6</t>
  </si>
  <si>
    <t>68028</t>
  </si>
  <si>
    <t>285147</t>
  </si>
  <si>
    <t>AZRIA HEALTH CENTRAL CITY</t>
  </si>
  <si>
    <t>2720 SOUTH 17TH AVENUE</t>
  </si>
  <si>
    <t>CENTRAL CITY</t>
  </si>
  <si>
    <t>Merrick</t>
  </si>
  <si>
    <t>68826</t>
  </si>
  <si>
    <t>285148</t>
  </si>
  <si>
    <t>2242 WRIGHT STREET</t>
  </si>
  <si>
    <t>BLAIR</t>
  </si>
  <si>
    <t>68008</t>
  </si>
  <si>
    <t>285149</t>
  </si>
  <si>
    <t>MAPLE CREST HEALTH CENTER</t>
  </si>
  <si>
    <t>2824 NORTH 66TH AVENUE</t>
  </si>
  <si>
    <t>285150</t>
  </si>
  <si>
    <t>CREST VIEW CARE CENTER</t>
  </si>
  <si>
    <t>420 GORDON AVENUE</t>
  </si>
  <si>
    <t>CHADRON</t>
  </si>
  <si>
    <t>Dawes</t>
  </si>
  <si>
    <t>69337</t>
  </si>
  <si>
    <t>285151</t>
  </si>
  <si>
    <t>WISNER CARE CENTER</t>
  </si>
  <si>
    <t>1105 9TH STREET</t>
  </si>
  <si>
    <t>Cuming</t>
  </si>
  <si>
    <t>68791</t>
  </si>
  <si>
    <t>285152</t>
  </si>
  <si>
    <t>BCP COLUMBUS, LLC</t>
  </si>
  <si>
    <t>1112 15TH STREET</t>
  </si>
  <si>
    <t>68601</t>
  </si>
  <si>
    <t>285156</t>
  </si>
  <si>
    <t>GOOD SAMARITAN SOCIETY - BLOOMFIELD</t>
  </si>
  <si>
    <t>P O BOX 307, 300 NORTH SECOND ST</t>
  </si>
  <si>
    <t>68718</t>
  </si>
  <si>
    <t>285157</t>
  </si>
  <si>
    <t>PREMIER ESTATES OF PAWNEE, LLC</t>
  </si>
  <si>
    <t>P O BOX 513, 438 12TH STREET</t>
  </si>
  <si>
    <t>PAWNEE CITY</t>
  </si>
  <si>
    <t>68420</t>
  </si>
  <si>
    <t>285158</t>
  </si>
  <si>
    <t>PREMIER ESTATES OF WEST POINT, LLC</t>
  </si>
  <si>
    <t>960 PROSPECT ROAD</t>
  </si>
  <si>
    <t>68788</t>
  </si>
  <si>
    <t>285159</t>
  </si>
  <si>
    <t>PLUM CREEK CARE CENTER</t>
  </si>
  <si>
    <t>1505 NORTH ADAMS STREET</t>
  </si>
  <si>
    <t>68850</t>
  </si>
  <si>
    <t>285160</t>
  </si>
  <si>
    <t>ST. JOSEPH'S REHABILITATION &amp; CARE CENTER</t>
  </si>
  <si>
    <t>401 NORTH 18TH STREET</t>
  </si>
  <si>
    <t>285161</t>
  </si>
  <si>
    <t>BCP UTICA, LLC</t>
  </si>
  <si>
    <t>1350 CENTENNIAL AVENUE</t>
  </si>
  <si>
    <t>68456</t>
  </si>
  <si>
    <t>285163</t>
  </si>
  <si>
    <t>HILLTOP ESTATES</t>
  </si>
  <si>
    <t>P O BOX 429, 2520 AVENUE M</t>
  </si>
  <si>
    <t>GOTHENBURG</t>
  </si>
  <si>
    <t>69138</t>
  </si>
  <si>
    <t>285164</t>
  </si>
  <si>
    <t>HOLMES LAKE REHABILITATION &amp; CARE CENTER</t>
  </si>
  <si>
    <t>6101 NORMAL BLVD</t>
  </si>
  <si>
    <t>285165</t>
  </si>
  <si>
    <t>NORTH PLATTE CARE CENTER, LLC</t>
  </si>
  <si>
    <t>2900 WEST E STREET</t>
  </si>
  <si>
    <t>285166</t>
  </si>
  <si>
    <t>PREMIER ESTATES OF KENESAW, LLC</t>
  </si>
  <si>
    <t>P O BOX 10, 100 WEST ELM AVENUE</t>
  </si>
  <si>
    <t>KENESAW</t>
  </si>
  <si>
    <t>68956</t>
  </si>
  <si>
    <t>285170</t>
  </si>
  <si>
    <t>PREMIER ESTATES OF CRETE, LLC</t>
  </si>
  <si>
    <t>830 EAST 1ST STREET</t>
  </si>
  <si>
    <t>68333</t>
  </si>
  <si>
    <t>285172</t>
  </si>
  <si>
    <t>WILBER CARE CENTER</t>
  </si>
  <si>
    <t>611 NORTH MAIN</t>
  </si>
  <si>
    <t>WILBER</t>
  </si>
  <si>
    <t>68465</t>
  </si>
  <si>
    <t>285173</t>
  </si>
  <si>
    <t>FLORENCE HOME</t>
  </si>
  <si>
    <t>7915 NORTH 30TH STREET</t>
  </si>
  <si>
    <t>68112</t>
  </si>
  <si>
    <t>285175</t>
  </si>
  <si>
    <t>GOOD SAMARITAN SOCIETY - ARAPAHOE</t>
  </si>
  <si>
    <t>P O BOX 448, 601 MAIN STREET</t>
  </si>
  <si>
    <t>ARAPAHOE</t>
  </si>
  <si>
    <t>Furnas</t>
  </si>
  <si>
    <t>68922</t>
  </si>
  <si>
    <t>285176</t>
  </si>
  <si>
    <t>GOOD SAMARITAN SOCIETY - VALENTINE</t>
  </si>
  <si>
    <t>601 WEST 4TH STREET</t>
  </si>
  <si>
    <t>VALENTINE</t>
  </si>
  <si>
    <t>Cherry</t>
  </si>
  <si>
    <t>69201</t>
  </si>
  <si>
    <t>285177</t>
  </si>
  <si>
    <t>GOOD SAMARITAN SOCIETY - ATKINSON</t>
  </si>
  <si>
    <t>409 NEELY STREET</t>
  </si>
  <si>
    <t>ATKINSON</t>
  </si>
  <si>
    <t>68713</t>
  </si>
  <si>
    <t>285178</t>
  </si>
  <si>
    <t>702 CEDAR AVENUE</t>
  </si>
  <si>
    <t>68745</t>
  </si>
  <si>
    <t>285180</t>
  </si>
  <si>
    <t>BUTTE SENIOR LIVING</t>
  </si>
  <si>
    <t>210 BROADWAY</t>
  </si>
  <si>
    <t>68722</t>
  </si>
  <si>
    <t>285183</t>
  </si>
  <si>
    <t>COLONIAL MANOR OF RANDOLPH</t>
  </si>
  <si>
    <t>P O BOX 67, 811 SOUTH MAIN STREET</t>
  </si>
  <si>
    <t>68771</t>
  </si>
  <si>
    <t>285185</t>
  </si>
  <si>
    <t>GOOD SAMARITAN SOCIETY - COLONIAL VILLA</t>
  </si>
  <si>
    <t>719 NORTH BROWN STREET</t>
  </si>
  <si>
    <t>68920</t>
  </si>
  <si>
    <t>285186</t>
  </si>
  <si>
    <t>LEGACY GARDEN REHABILITATION &amp; LIVING CENTER</t>
  </si>
  <si>
    <t>200 VALLEY VIEW DRIVE</t>
  </si>
  <si>
    <t>PENDER</t>
  </si>
  <si>
    <t>Thurston</t>
  </si>
  <si>
    <t>68047</t>
  </si>
  <si>
    <t>285187</t>
  </si>
  <si>
    <t>GOOD SAMARITAN SOCIETY - SUPERIOR</t>
  </si>
  <si>
    <t>1710 IDAHO STREET</t>
  </si>
  <si>
    <t>SUPERIOR</t>
  </si>
  <si>
    <t>Nuckolls</t>
  </si>
  <si>
    <t>68978</t>
  </si>
  <si>
    <t>285189</t>
  </si>
  <si>
    <t>GOOD SAMARITAN SOCIETY - ST JOHNS</t>
  </si>
  <si>
    <t>3410 CENTRAL AVENUE</t>
  </si>
  <si>
    <t>KEARNEY</t>
  </si>
  <si>
    <t>Buffalo</t>
  </si>
  <si>
    <t>68847</t>
  </si>
  <si>
    <t>285190</t>
  </si>
  <si>
    <t>ALPINE VILLAGE RETIREMENT CENTER</t>
  </si>
  <si>
    <t>706 JAMES STREET</t>
  </si>
  <si>
    <t>VERDIGRE</t>
  </si>
  <si>
    <t>68783</t>
  </si>
  <si>
    <t>285191</t>
  </si>
  <si>
    <t>ELMS HEALTH CARE CENTER</t>
  </si>
  <si>
    <t>P O BOX 628, 410 BALL PARK ROAD</t>
  </si>
  <si>
    <t>PONCA</t>
  </si>
  <si>
    <t>Dixon</t>
  </si>
  <si>
    <t>68770</t>
  </si>
  <si>
    <t>285192</t>
  </si>
  <si>
    <t>GOOD SAMARITAN SOCIETY - ST LUKE'S VILLAGE</t>
  </si>
  <si>
    <t>2201 EAST 32ND STREET</t>
  </si>
  <si>
    <t>285193</t>
  </si>
  <si>
    <t>GOOD SAMARITAN SOCIETY - OSCEOLA</t>
  </si>
  <si>
    <t>600 CENTER DRIVE</t>
  </si>
  <si>
    <t>68651</t>
  </si>
  <si>
    <t>285197</t>
  </si>
  <si>
    <t>GOOD SAMARITAN SOCIETY - ALBION</t>
  </si>
  <si>
    <t>P O BOX 271, 1222 SOUTH 7TH STREET</t>
  </si>
  <si>
    <t>68620</t>
  </si>
  <si>
    <t>285198</t>
  </si>
  <si>
    <t>GOOD SAMARITAN SOCIETY - WOOD RIVER</t>
  </si>
  <si>
    <t>1401 EAST STREET</t>
  </si>
  <si>
    <t>68883</t>
  </si>
  <si>
    <t>285200</t>
  </si>
  <si>
    <t>CALLAWAY GOOD LIFE CENTER, INC</t>
  </si>
  <si>
    <t>PO BOX 250, 600 WEST KIMBALL STREET</t>
  </si>
  <si>
    <t>68825</t>
  </si>
  <si>
    <t>285201</t>
  </si>
  <si>
    <t>CLOVERLODGE CARE CENTER</t>
  </si>
  <si>
    <t>301 NORTH 13TH STREET</t>
  </si>
  <si>
    <t>ST EDWARD</t>
  </si>
  <si>
    <t>68660</t>
  </si>
  <si>
    <t>285202</t>
  </si>
  <si>
    <t>GOOD SAMARITAN SOCIETY - RAVENNA</t>
  </si>
  <si>
    <t>411 WEST GENOA</t>
  </si>
  <si>
    <t>RAVENNA</t>
  </si>
  <si>
    <t>68869</t>
  </si>
  <si>
    <t>285203</t>
  </si>
  <si>
    <t>GOOD SAMARITAN SOCIETY - BEATRICE</t>
  </si>
  <si>
    <t>401 S 22ND STREET</t>
  </si>
  <si>
    <t>285204</t>
  </si>
  <si>
    <t>COLONIAL HAVEN</t>
  </si>
  <si>
    <t>424 HARRISON</t>
  </si>
  <si>
    <t>BEEMER</t>
  </si>
  <si>
    <t>68716</t>
  </si>
  <si>
    <t>285206</t>
  </si>
  <si>
    <t>FAIRVIEW MANOR</t>
  </si>
  <si>
    <t>255 F STREET</t>
  </si>
  <si>
    <t>68354</t>
  </si>
  <si>
    <t>285207</t>
  </si>
  <si>
    <t>COUNTRYSIDE HOME</t>
  </si>
  <si>
    <t>703 NORTH MAIN STREET</t>
  </si>
  <si>
    <t>68748</t>
  </si>
  <si>
    <t>285208</t>
  </si>
  <si>
    <t>COMMUNITY PRIDE CARE CENTER</t>
  </si>
  <si>
    <t>901 SOUTH 4TH STREET</t>
  </si>
  <si>
    <t>68715</t>
  </si>
  <si>
    <t>285209</t>
  </si>
  <si>
    <t>WAKEFIELD HEALTH CARE CENTER</t>
  </si>
  <si>
    <t>306 ASH STREET</t>
  </si>
  <si>
    <t>68784</t>
  </si>
  <si>
    <t>285210</t>
  </si>
  <si>
    <t>CROWELL MEMORIAL HOME</t>
  </si>
  <si>
    <t>245 SOUTH 22ND STREET</t>
  </si>
  <si>
    <t>285212</t>
  </si>
  <si>
    <t>PIONEER MANOR NURSING HOME</t>
  </si>
  <si>
    <t>P O BOX 310, 318 N 3RD STREET</t>
  </si>
  <si>
    <t>HAY SPRINGS</t>
  </si>
  <si>
    <t>69347</t>
  </si>
  <si>
    <t>285213</t>
  </si>
  <si>
    <t>MID-NEBRASKA LUTHERAN HOME</t>
  </si>
  <si>
    <t>109 NORTH 2ND STREET</t>
  </si>
  <si>
    <t>NEWMAN GROVE</t>
  </si>
  <si>
    <t>68758</t>
  </si>
  <si>
    <t>285215</t>
  </si>
  <si>
    <t>ELWOOD CARE CENTER</t>
  </si>
  <si>
    <t>P O BOX 315, 607 SMITH AVENUE</t>
  </si>
  <si>
    <t>Gosper</t>
  </si>
  <si>
    <t>68937</t>
  </si>
  <si>
    <t>285216</t>
  </si>
  <si>
    <t>MT CARMEL HOME- KEENS MEMORIAL</t>
  </si>
  <si>
    <t>412 WEST 18TH STREET</t>
  </si>
  <si>
    <t>68845</t>
  </si>
  <si>
    <t>285218</t>
  </si>
  <si>
    <t>AZRIA HEALTH MIDTOWN</t>
  </si>
  <si>
    <t>910 SOUTH 40TH STREET</t>
  </si>
  <si>
    <t>285219</t>
  </si>
  <si>
    <t>SOUTHLAKE VILLAGE REHABILITATION &amp; CARE CENTER</t>
  </si>
  <si>
    <t>9401 ANDERMATT DRIVE</t>
  </si>
  <si>
    <t>68526</t>
  </si>
  <si>
    <t>285220</t>
  </si>
  <si>
    <t>WAUNETA CARE AND THERAPY CENTER</t>
  </si>
  <si>
    <t>PO BOX 520, 427 LEGION STREET</t>
  </si>
  <si>
    <t>WAUNETA</t>
  </si>
  <si>
    <t>69045</t>
  </si>
  <si>
    <t>285221</t>
  </si>
  <si>
    <t>AZRIA HEALTH BROADWELL</t>
  </si>
  <si>
    <t>800 STOEGER DRIVE</t>
  </si>
  <si>
    <t>285222</t>
  </si>
  <si>
    <t>HERITAGE OF EMERSON</t>
  </si>
  <si>
    <t>607 NEBRASKA STREET</t>
  </si>
  <si>
    <t>EMERSON</t>
  </si>
  <si>
    <t>68733</t>
  </si>
  <si>
    <t>285224</t>
  </si>
  <si>
    <t>SKYVIEW CARE AND REHAB AT BRIDGEPORT</t>
  </si>
  <si>
    <t>505 O STREET</t>
  </si>
  <si>
    <t>Morrill</t>
  </si>
  <si>
    <t>69336</t>
  </si>
  <si>
    <t>285225</t>
  </si>
  <si>
    <t>HERITAGE OF RED CLOUD</t>
  </si>
  <si>
    <t>636 NORTH LOCUST STREET</t>
  </si>
  <si>
    <t>RED CLOUD</t>
  </si>
  <si>
    <t>68970</t>
  </si>
  <si>
    <t>285226</t>
  </si>
  <si>
    <t>BROOKEFIELD PARK</t>
  </si>
  <si>
    <t>1405 HERITAGE DRIVE</t>
  </si>
  <si>
    <t>ST PAUL</t>
  </si>
  <si>
    <t>68873</t>
  </si>
  <si>
    <t>285228</t>
  </si>
  <si>
    <t>ROSE LANE HOME</t>
  </si>
  <si>
    <t>RR 2 BOX 46, 1005 NORTH 8TH STREET</t>
  </si>
  <si>
    <t>LOUP CITY</t>
  </si>
  <si>
    <t>68853</t>
  </si>
  <si>
    <t>285229</t>
  </si>
  <si>
    <t>HOOPER CARE CENTER</t>
  </si>
  <si>
    <t>400 EAST BIRCHWOOD DRIVE</t>
  </si>
  <si>
    <t>HOOPER</t>
  </si>
  <si>
    <t>68031</t>
  </si>
  <si>
    <t>285230</t>
  </si>
  <si>
    <t>HERITAGE CROSSINGS</t>
  </si>
  <si>
    <t>501 NORTH 13TH STREET</t>
  </si>
  <si>
    <t>68361</t>
  </si>
  <si>
    <t>285231</t>
  </si>
  <si>
    <t>SOUTH HAVEN LIVING CENTER</t>
  </si>
  <si>
    <t>1400 MARK DRIVE</t>
  </si>
  <si>
    <t>WAHOO</t>
  </si>
  <si>
    <t>68066</t>
  </si>
  <si>
    <t>285232</t>
  </si>
  <si>
    <t>SUNRISE COUNTRY MANOR</t>
  </si>
  <si>
    <t>PO BOX A, 610 224TH STREET</t>
  </si>
  <si>
    <t>285235</t>
  </si>
  <si>
    <t>NYE POINTE HEALTH &amp; REHAB CTR</t>
  </si>
  <si>
    <t>2700 LAVERNA STREET</t>
  </si>
  <si>
    <t>285237</t>
  </si>
  <si>
    <t>BELLE TERRACE</t>
  </si>
  <si>
    <t>1133 NORTH THIRD ST</t>
  </si>
  <si>
    <t>TECUMSEH</t>
  </si>
  <si>
    <t>68450</t>
  </si>
  <si>
    <t>285238</t>
  </si>
  <si>
    <t>KEYSTONE RIDGE POST ACUTE NURSING AND REHAB</t>
  </si>
  <si>
    <t>7501 KEYSTONE DRIVE</t>
  </si>
  <si>
    <t>68134</t>
  </si>
  <si>
    <t>285239</t>
  </si>
  <si>
    <t>RIDGECREST REHABILITATION CENTER</t>
  </si>
  <si>
    <t>3110 SCOTT CIRCLE</t>
  </si>
  <si>
    <t>285240</t>
  </si>
  <si>
    <t>OMAHA NURSING AND REHABILITATION CENTER</t>
  </si>
  <si>
    <t>4835 SOUTH 49TH STREET</t>
  </si>
  <si>
    <t>68117</t>
  </si>
  <si>
    <t>285241</t>
  </si>
  <si>
    <t>SARAH ANN HESTER MEMORIAL HOME</t>
  </si>
  <si>
    <t>P O BOX 646, 407 DAKOTA STREET</t>
  </si>
  <si>
    <t>BENKELMAN</t>
  </si>
  <si>
    <t>Dundy</t>
  </si>
  <si>
    <t>69021</t>
  </si>
  <si>
    <t>285242</t>
  </si>
  <si>
    <t>BROOKESTONE VILLAGE</t>
  </si>
  <si>
    <t>4330 SOUTH 144TH STREET</t>
  </si>
  <si>
    <t>285243</t>
  </si>
  <si>
    <t>PARKVIEW HOME, INC.</t>
  </si>
  <si>
    <t>930 2ND STREET</t>
  </si>
  <si>
    <t>DODGE</t>
  </si>
  <si>
    <t>68633</t>
  </si>
  <si>
    <t>285245</t>
  </si>
  <si>
    <t>P O BOX 350, 607 NORTH MAIN STREET</t>
  </si>
  <si>
    <t>68780</t>
  </si>
  <si>
    <t>285246</t>
  </si>
  <si>
    <t>CHRISTIAN HOMES HEALTH CARE CENTER</t>
  </si>
  <si>
    <t>1923 WEST 4TH AVENUE</t>
  </si>
  <si>
    <t>285248</t>
  </si>
  <si>
    <t>COLONIAL ACRES NURSING HOME</t>
  </si>
  <si>
    <t>1043 10TH STREET</t>
  </si>
  <si>
    <t>68376</t>
  </si>
  <si>
    <t>285249</t>
  </si>
  <si>
    <t>ST. JOSEPH'S VILLA, INC.</t>
  </si>
  <si>
    <t>927 SEVENTH STREET</t>
  </si>
  <si>
    <t>285250</t>
  </si>
  <si>
    <t>PONDEROSA VILLA</t>
  </si>
  <si>
    <t>P O BOX 526, FIRST &amp; PADDOCK STREET</t>
  </si>
  <si>
    <t>69339</t>
  </si>
  <si>
    <t>285252</t>
  </si>
  <si>
    <t>IMPERIAL MANOR NURSING HOME</t>
  </si>
  <si>
    <t>P O BOX 757, 933 GRANT STREET</t>
  </si>
  <si>
    <t>69033</t>
  </si>
  <si>
    <t>285253</t>
  </si>
  <si>
    <t>EL DORADO MANOR NURSING HOME</t>
  </si>
  <si>
    <t>71434 HWY 25, BOX 97</t>
  </si>
  <si>
    <t>Hitchcock</t>
  </si>
  <si>
    <t>69044</t>
  </si>
  <si>
    <t>285254</t>
  </si>
  <si>
    <t>MOTHER HULL HOME</t>
  </si>
  <si>
    <t>125 EAST 23RD STREET</t>
  </si>
  <si>
    <t>285256</t>
  </si>
  <si>
    <t>KIMBALL COUNTY MANOR</t>
  </si>
  <si>
    <t>810 EAST 7TH STREET</t>
  </si>
  <si>
    <t>KIMBALL</t>
  </si>
  <si>
    <t>Kimball</t>
  </si>
  <si>
    <t>69145</t>
  </si>
  <si>
    <t>285257</t>
  </si>
  <si>
    <t>P O BOX 340, 1015 F STREET</t>
  </si>
  <si>
    <t>BURWELL</t>
  </si>
  <si>
    <t>68823</t>
  </si>
  <si>
    <t>285258</t>
  </si>
  <si>
    <t>BERTRAND NURSING HOME</t>
  </si>
  <si>
    <t>PO BOX 97, 100 MINOR AVENUE</t>
  </si>
  <si>
    <t>68927</t>
  </si>
  <si>
    <t>285259</t>
  </si>
  <si>
    <t>BLUE VALLEY LUTHERAN NURSING HOME</t>
  </si>
  <si>
    <t>P O BOX 166, 220 PARK AVENUE</t>
  </si>
  <si>
    <t>HEBRON</t>
  </si>
  <si>
    <t>Thayer</t>
  </si>
  <si>
    <t>68370</t>
  </si>
  <si>
    <t>285260</t>
  </si>
  <si>
    <t>CHIMNEY ROCK VILLA</t>
  </si>
  <si>
    <t>P O BOX A, 106 EAST 13TH STREET</t>
  </si>
  <si>
    <t>BAYARD</t>
  </si>
  <si>
    <t>69334</t>
  </si>
  <si>
    <t>285261</t>
  </si>
  <si>
    <t>PARKVIEW HAVEN NURSING HOME</t>
  </si>
  <si>
    <t>P O BOX 667, 1203 4TH STREET</t>
  </si>
  <si>
    <t>DESHLER</t>
  </si>
  <si>
    <t>68340</t>
  </si>
  <si>
    <t>285262</t>
  </si>
  <si>
    <t>P O BOX 667, 909 17TH STREET</t>
  </si>
  <si>
    <t>68352</t>
  </si>
  <si>
    <t>285263</t>
  </si>
  <si>
    <t>WESTFIELD QUALITY CARE OF AURORA</t>
  </si>
  <si>
    <t>PO BOX 166, 1313 1ST STREET</t>
  </si>
  <si>
    <t>68818</t>
  </si>
  <si>
    <t>285266</t>
  </si>
  <si>
    <t>GATEWAY SENIOR LIVING</t>
  </si>
  <si>
    <t>225 NORTH 56TH STREET</t>
  </si>
  <si>
    <t>68504</t>
  </si>
  <si>
    <t>285267</t>
  </si>
  <si>
    <t>LOUISVILLE CARE CENTER</t>
  </si>
  <si>
    <t>410 WEST 5TH STREET</t>
  </si>
  <si>
    <t>68037</t>
  </si>
  <si>
    <t>285268</t>
  </si>
  <si>
    <t>PAPILLION MANOR</t>
  </si>
  <si>
    <t>610 SOUTH POLK STREET</t>
  </si>
  <si>
    <t>PAPILLION</t>
  </si>
  <si>
    <t>68046</t>
  </si>
  <si>
    <t>285269</t>
  </si>
  <si>
    <t>BEAVER CITY MANOR</t>
  </si>
  <si>
    <t>P O BOX 70, 905 FLOYD STREET</t>
  </si>
  <si>
    <t>BEAVER CITY</t>
  </si>
  <si>
    <t>68926</t>
  </si>
  <si>
    <t>285270</t>
  </si>
  <si>
    <t>BETHANY HOME, INC.</t>
  </si>
  <si>
    <t>515 WEST FIRST STREET</t>
  </si>
  <si>
    <t>Kearney</t>
  </si>
  <si>
    <t>68959</t>
  </si>
  <si>
    <t>285271</t>
  </si>
  <si>
    <t>NORTHFIELD RETIREMENT COMMUNITIES CARE CENTER</t>
  </si>
  <si>
    <t>2100 CIRCLE DRIVE</t>
  </si>
  <si>
    <t>285272</t>
  </si>
  <si>
    <t>HARVARD REST HAVEN</t>
  </si>
  <si>
    <t>400 EAST 7TH STREET</t>
  </si>
  <si>
    <t>68944</t>
  </si>
  <si>
    <t>285273</t>
  </si>
  <si>
    <t>PLAINVIEW MANOR</t>
  </si>
  <si>
    <t>P O BOX 219, 101 HARPER STREET</t>
  </si>
  <si>
    <t>68769</t>
  </si>
  <si>
    <t>285274</t>
  </si>
  <si>
    <t>BRIGHTON GARDENS OF OMAHA</t>
  </si>
  <si>
    <t>9220 WESTERN AVENUE</t>
  </si>
  <si>
    <t>285275</t>
  </si>
  <si>
    <t>LANCASTER REHABILITATION CENTER, LLC</t>
  </si>
  <si>
    <t>1001 SOUTH STREET</t>
  </si>
  <si>
    <t>285276</t>
  </si>
  <si>
    <t>BROOKESTONE MEADOWS REHABILITATION AND CARE CENTER</t>
  </si>
  <si>
    <t>600 BROOKESTONE MEADOWS PLAZA</t>
  </si>
  <si>
    <t>285277</t>
  </si>
  <si>
    <t>SUTTON COMMUNITY HOME, INC.</t>
  </si>
  <si>
    <t>1106 NORTH SAUNDERS</t>
  </si>
  <si>
    <t>SUTTON</t>
  </si>
  <si>
    <t>68979</t>
  </si>
  <si>
    <t>285278</t>
  </si>
  <si>
    <t>NYE LEGACY HEALTH &amp; REHABILITATION CENTER</t>
  </si>
  <si>
    <t>3210 N CLARKSON</t>
  </si>
  <si>
    <t>285279</t>
  </si>
  <si>
    <t>RIDGEWOOD REHABILITATION &amp; CARE CENTER</t>
  </si>
  <si>
    <t>624 PINEWOOD AVENUE</t>
  </si>
  <si>
    <t>68434</t>
  </si>
  <si>
    <t>285280</t>
  </si>
  <si>
    <t>THE LIGHTHOUSE AT LAKESIDE VILLAGE</t>
  </si>
  <si>
    <t>17600 ARBOR STREET</t>
  </si>
  <si>
    <t>68130</t>
  </si>
  <si>
    <t>285281</t>
  </si>
  <si>
    <t>OAKLAND HEIGHTS</t>
  </si>
  <si>
    <t>207 SOUTH ENGDAHL AVENUE</t>
  </si>
  <si>
    <t>68045</t>
  </si>
  <si>
    <t>285282</t>
  </si>
  <si>
    <t>JEFFERSON COMMUNITY HEALTH &amp; LIFE GARDENSIDE</t>
  </si>
  <si>
    <t>P O BOX 277, 2200 NORTH H STREET</t>
  </si>
  <si>
    <t>285283</t>
  </si>
  <si>
    <t>TABITHA NURSING CENTER AT CRETE</t>
  </si>
  <si>
    <t>1800 EAST 13TH STREET</t>
  </si>
  <si>
    <t>285284</t>
  </si>
  <si>
    <t>AVERA CREIGHTON CARE CENTRE</t>
  </si>
  <si>
    <t>P O BOX 289, 1603 MAIN STREET</t>
  </si>
  <si>
    <t>CREIGHTON</t>
  </si>
  <si>
    <t>68729</t>
  </si>
  <si>
    <t>285285</t>
  </si>
  <si>
    <t>GOOD SAMARITAN SOCIETY - GRAND ISLAND VILLAGE</t>
  </si>
  <si>
    <t>4061 TIMBERLINE STREET &amp; 4055 TIMBERLINE STREET</t>
  </si>
  <si>
    <t>285286</t>
  </si>
  <si>
    <t>GREELEY CARE HOME</t>
  </si>
  <si>
    <t>201 E O'CONNOR AVENUE</t>
  </si>
  <si>
    <t>68842</t>
  </si>
  <si>
    <t>285287</t>
  </si>
  <si>
    <t>MITCHELL CARE CENTER</t>
  </si>
  <si>
    <t>1723 23RD STREET</t>
  </si>
  <si>
    <t>69357</t>
  </si>
  <si>
    <t>285288</t>
  </si>
  <si>
    <t>TABITHA AT THE LANDING</t>
  </si>
  <si>
    <t>6120 SOUTH 34TH STREET</t>
  </si>
  <si>
    <t>285289</t>
  </si>
  <si>
    <t>OLD MILL REHABILITATION (OMAHA TCU)</t>
  </si>
  <si>
    <t>1131 PAPILLION PARKWAY</t>
  </si>
  <si>
    <t>285290</t>
  </si>
  <si>
    <t>SIDNEY REGIONAL MEDICAL CENTER-EXTENDED CARE</t>
  </si>
  <si>
    <t>549 KELLER DRIVE</t>
  </si>
  <si>
    <t>285291</t>
  </si>
  <si>
    <t>BROOKESTONE ACRES</t>
  </si>
  <si>
    <t>4715 38TH STREET</t>
  </si>
  <si>
    <t>285292</t>
  </si>
  <si>
    <t>LITZENBERG MEMORIAL COUNTY HOSPITAL</t>
  </si>
  <si>
    <t>1715 26TH STREET</t>
  </si>
  <si>
    <t>285293</t>
  </si>
  <si>
    <t>HILLCREST COUNTRY ESTATES-COTTAGES</t>
  </si>
  <si>
    <t>6082 GRAND LODGE AVENUE</t>
  </si>
  <si>
    <t>68133</t>
  </si>
  <si>
    <t>285294</t>
  </si>
  <si>
    <t>VALLEY VIEW SENIOR VILLAGE</t>
  </si>
  <si>
    <t>220 SOUTH 26TH STREET</t>
  </si>
  <si>
    <t>ORD</t>
  </si>
  <si>
    <t>68862</t>
  </si>
  <si>
    <t>285296</t>
  </si>
  <si>
    <t>SAUNDERS MEDICAL CENTER</t>
  </si>
  <si>
    <t>1760 COUNTY RD J</t>
  </si>
  <si>
    <t>285297</t>
  </si>
  <si>
    <t>BROOKESTONE VIEW</t>
  </si>
  <si>
    <t>850 LAUREL PARKWAY DRIVE</t>
  </si>
  <si>
    <t>BROKEN BOW</t>
  </si>
  <si>
    <t>68822</t>
  </si>
  <si>
    <t>285298</t>
  </si>
  <si>
    <t>SANDHILLS CARE CENTER</t>
  </si>
  <si>
    <t>143 N FULLERTON STREET</t>
  </si>
  <si>
    <t>AINSWORTH</t>
  </si>
  <si>
    <t>69210</t>
  </si>
  <si>
    <t>285299</t>
  </si>
  <si>
    <t>OLD CHENEY REHABILITATION</t>
  </si>
  <si>
    <t>5431 SOUTH 16TH STREET</t>
  </si>
  <si>
    <t>68512</t>
  </si>
  <si>
    <t>285300</t>
  </si>
  <si>
    <t>HILLCREST FIRETHORN</t>
  </si>
  <si>
    <t>8601 FIRETHORN LANE</t>
  </si>
  <si>
    <t>68520</t>
  </si>
  <si>
    <t>285302</t>
  </si>
  <si>
    <t>HILLCREST MILLARD</t>
  </si>
  <si>
    <t>13225 WESTWOOD LANE</t>
  </si>
  <si>
    <t>285303</t>
  </si>
  <si>
    <t>ST JOSEPH'S HILLSIDE VILLA</t>
  </si>
  <si>
    <t>540 E WASHINGTON STREET</t>
  </si>
  <si>
    <t>285304</t>
  </si>
  <si>
    <t>ROCK COUNTY HOSPITAL LONG TERM CARE</t>
  </si>
  <si>
    <t>100 EAST SOUTH STREET</t>
  </si>
  <si>
    <t>BASSETT</t>
  </si>
  <si>
    <t>68714</t>
  </si>
  <si>
    <t>285305</t>
  </si>
  <si>
    <t>BROOKESTONE GARDENS</t>
  </si>
  <si>
    <t>2615 WEST 11TH STREET</t>
  </si>
  <si>
    <t>28A060</t>
  </si>
  <si>
    <t>QUALITY LIVING, INC</t>
  </si>
  <si>
    <t>6404 NORTH 70TH PLAZA</t>
  </si>
  <si>
    <t>28A065</t>
  </si>
  <si>
    <t>CARL T CURTIS HEALTH EDUCATION CENTER NURSING HOME</t>
  </si>
  <si>
    <t>P O BOX 250</t>
  </si>
  <si>
    <t>MACY</t>
  </si>
  <si>
    <t>68039</t>
  </si>
  <si>
    <t>28E173</t>
  </si>
  <si>
    <t>LEGACY SQUARE</t>
  </si>
  <si>
    <t>1621 FRONT STREET</t>
  </si>
  <si>
    <t>68371</t>
  </si>
  <si>
    <t>28E175</t>
  </si>
  <si>
    <t>PIONEER MEMORIAL COMMUNITY HOSPITAL</t>
  </si>
  <si>
    <t>P O BOX 578, 206 NW 4TH STREET</t>
  </si>
  <si>
    <t>MULLEN</t>
  </si>
  <si>
    <t>Hooker</t>
  </si>
  <si>
    <t>69152</t>
  </si>
  <si>
    <t>28E180</t>
  </si>
  <si>
    <t>REGIONAL WEST GARDEN COUNTY NURSING HOME</t>
  </si>
  <si>
    <t>1100 WEST 2ND</t>
  </si>
  <si>
    <t>OSHKOSH</t>
  </si>
  <si>
    <t>Garden</t>
  </si>
  <si>
    <t>69154</t>
  </si>
  <si>
    <t>28E191</t>
  </si>
  <si>
    <t>MEMORIAL COMMUNITY CARE</t>
  </si>
  <si>
    <t>1423 SEVENTH STREET</t>
  </si>
  <si>
    <t>28E195</t>
  </si>
  <si>
    <t>CAMBRIDGE MANOR</t>
  </si>
  <si>
    <t>P O BOX 488, WEST HWY 6 &amp; 34</t>
  </si>
  <si>
    <t>69022</t>
  </si>
  <si>
    <t>28E199</t>
  </si>
  <si>
    <t>GOLDEN OURS CONVALESCENT HOME</t>
  </si>
  <si>
    <t>902 CENTRAL AVENUE</t>
  </si>
  <si>
    <t>GRANT</t>
  </si>
  <si>
    <t>Perkins</t>
  </si>
  <si>
    <t>69140</t>
  </si>
  <si>
    <t>28E257</t>
  </si>
  <si>
    <t>GORDON COUNTRYSIDE CARE</t>
  </si>
  <si>
    <t>500 EAST 10TH STREET</t>
  </si>
  <si>
    <t>GORDON</t>
  </si>
  <si>
    <t>69343</t>
  </si>
  <si>
    <t>28E271</t>
  </si>
  <si>
    <t>GENOA COMMUNITY HOSPITAL/LTC</t>
  </si>
  <si>
    <t>P O BOX 310, 606/706 EWING AVENUE</t>
  </si>
  <si>
    <t>GENOA</t>
  </si>
  <si>
    <t>68640</t>
  </si>
  <si>
    <t>28E279</t>
  </si>
  <si>
    <t>BLUE VALLEY LUTHERAN CARE HOME</t>
  </si>
  <si>
    <t>P O BOX 166, 755 SOUTH 3RD STREET</t>
  </si>
  <si>
    <t>28E299</t>
  </si>
  <si>
    <t>HILLCREST SHADOW LAKE</t>
  </si>
  <si>
    <t>1507 E GOLD COAST ROAD</t>
  </si>
  <si>
    <t>28E300</t>
  </si>
  <si>
    <t>OGLALA SIOUX LAKOTA NURSING HOME</t>
  </si>
  <si>
    <t>7835 ELDERS DRIVE, STATE HIGHWAY 87</t>
  </si>
  <si>
    <t>69360</t>
  </si>
  <si>
    <t>28E301</t>
  </si>
  <si>
    <t>HEMINGFORD COMMUNITY CARE CENTER</t>
  </si>
  <si>
    <t>P O BOX 307, 605 DONALD AVENUE</t>
  </si>
  <si>
    <t>HEMINGFORD</t>
  </si>
  <si>
    <t>69348</t>
  </si>
  <si>
    <t>295000</t>
  </si>
  <si>
    <t>PERSHING GENERAL HOSPITAL SNF</t>
  </si>
  <si>
    <t>855 6TH STREET</t>
  </si>
  <si>
    <t>LOVELOCK</t>
  </si>
  <si>
    <t>Pershing</t>
  </si>
  <si>
    <t>NV</t>
  </si>
  <si>
    <t>89419</t>
  </si>
  <si>
    <t>295001</t>
  </si>
  <si>
    <t>LEFA SERAN SNF</t>
  </si>
  <si>
    <t>1ST AND A ST/ PO BOX 1510</t>
  </si>
  <si>
    <t>Mineral</t>
  </si>
  <si>
    <t>89415</t>
  </si>
  <si>
    <t>295006</t>
  </si>
  <si>
    <t>LAS VEGAS POST ACUTE &amp; REHABILITATION</t>
  </si>
  <si>
    <t>2832 S. MARYLAND PARKWAY</t>
  </si>
  <si>
    <t>LAS VEGAS</t>
  </si>
  <si>
    <t>89109</t>
  </si>
  <si>
    <t>295008</t>
  </si>
  <si>
    <t>EL JEN CONVALESCENT HOSPITAL AND RETIREMENT CENTER</t>
  </si>
  <si>
    <t>5538 W DUNCAN DR</t>
  </si>
  <si>
    <t>89130</t>
  </si>
  <si>
    <t>295011</t>
  </si>
  <si>
    <t>SOUTH LYON MEDICAL CENTER</t>
  </si>
  <si>
    <t>P.O. BOX 940</t>
  </si>
  <si>
    <t>YERINGTON</t>
  </si>
  <si>
    <t>89447</t>
  </si>
  <si>
    <t>295017</t>
  </si>
  <si>
    <t>HORIZON HEALTH AND REHABILITATION CENTER</t>
  </si>
  <si>
    <t>660 DESERT LN</t>
  </si>
  <si>
    <t>89106</t>
  </si>
  <si>
    <t>295020</t>
  </si>
  <si>
    <t>ROSEWOOD REHABILITATION CENTER</t>
  </si>
  <si>
    <t>2045 SILVERADA BLVD</t>
  </si>
  <si>
    <t>RENO</t>
  </si>
  <si>
    <t>Washoe</t>
  </si>
  <si>
    <t>89512</t>
  </si>
  <si>
    <t>295021</t>
  </si>
  <si>
    <t>PREMIER HEALTH &amp; REHABILITATION CENTER OF LV, LP</t>
  </si>
  <si>
    <t>2945 CASA VEGAS STREET</t>
  </si>
  <si>
    <t>89169</t>
  </si>
  <si>
    <t>295023</t>
  </si>
  <si>
    <t>CARSON NURSING AND REHABILITATION CENTER</t>
  </si>
  <si>
    <t>2898 HIGHWAY 50 EAST</t>
  </si>
  <si>
    <t>Carson City</t>
  </si>
  <si>
    <t>89701</t>
  </si>
  <si>
    <t>295024</t>
  </si>
  <si>
    <t>HARMONY MANOR SKILLED NURSING FACILITY</t>
  </si>
  <si>
    <t>118 EAST HASKELL ST</t>
  </si>
  <si>
    <t>WINNEMUCCA</t>
  </si>
  <si>
    <t>89445</t>
  </si>
  <si>
    <t>295026</t>
  </si>
  <si>
    <t>GROVER C DILS MEDICAL CENTER SNF</t>
  </si>
  <si>
    <t>700 N SPRING ST, BOX 1010-C-ADM BLDG</t>
  </si>
  <si>
    <t>CALIENTE</t>
  </si>
  <si>
    <t>89008</t>
  </si>
  <si>
    <t>295029</t>
  </si>
  <si>
    <t>WHITE PINE CARE CENTER</t>
  </si>
  <si>
    <t>1500 AVENUE G</t>
  </si>
  <si>
    <t>White Pine</t>
  </si>
  <si>
    <t>89301</t>
  </si>
  <si>
    <t>295036</t>
  </si>
  <si>
    <t>NORTH LAS VEGAS CARE CENTER</t>
  </si>
  <si>
    <t>3215 E. CHEYENNE AVE.</t>
  </si>
  <si>
    <t>NORTH LAS VEGAS</t>
  </si>
  <si>
    <t>89030</t>
  </si>
  <si>
    <t>295037</t>
  </si>
  <si>
    <t>LAKE MEAD HEALTH AND REHABILITATION CENTER</t>
  </si>
  <si>
    <t>1180 E. LAKE MEAD DRIVE</t>
  </si>
  <si>
    <t>89015</t>
  </si>
  <si>
    <t>295040</t>
  </si>
  <si>
    <t>SAINT JOSEPH TRANSITIONAL REHABILITATION CENTER</t>
  </si>
  <si>
    <t>2035 W. CHARLESTON BLVD.</t>
  </si>
  <si>
    <t>89102</t>
  </si>
  <si>
    <t>295041</t>
  </si>
  <si>
    <t>DELMAR GARDENS OF GREEN VALLEY</t>
  </si>
  <si>
    <t>100 DELMAR GARDENS DRIVE</t>
  </si>
  <si>
    <t>89074</t>
  </si>
  <si>
    <t>295043</t>
  </si>
  <si>
    <t>LAKESIDE HEALTH &amp; WELLNESS SUITES</t>
  </si>
  <si>
    <t>3101 PLUMAS</t>
  </si>
  <si>
    <t>89509</t>
  </si>
  <si>
    <t>295044</t>
  </si>
  <si>
    <t>HEARTHSTONE OF NORTHERN NEVADA</t>
  </si>
  <si>
    <t>1950 BARING BLVD</t>
  </si>
  <si>
    <t>SPARKS</t>
  </si>
  <si>
    <t>89434</t>
  </si>
  <si>
    <t>295045</t>
  </si>
  <si>
    <t>TORREY PINES POST ACUTE AND REHABILITATION</t>
  </si>
  <si>
    <t>1701 S. TORREY PINES DRIVE</t>
  </si>
  <si>
    <t>89146</t>
  </si>
  <si>
    <t>295046</t>
  </si>
  <si>
    <t>BOULDER CITY HOSPITAL SNF</t>
  </si>
  <si>
    <t>901 ADAMS BLVD.</t>
  </si>
  <si>
    <t>BOULDER CITY</t>
  </si>
  <si>
    <t>89005</t>
  </si>
  <si>
    <t>295048</t>
  </si>
  <si>
    <t>HARMON HOSPITAL - SNF</t>
  </si>
  <si>
    <t>2170 EAST HARMON AVE</t>
  </si>
  <si>
    <t>89119</t>
  </si>
  <si>
    <t>295050</t>
  </si>
  <si>
    <t>LIFE CARE CENTER OF RENO</t>
  </si>
  <si>
    <t>445 W. HOLCOMB LANE</t>
  </si>
  <si>
    <t>89511</t>
  </si>
  <si>
    <t>295052</t>
  </si>
  <si>
    <t>LIFE CARE CENTER OF LAS VEGAS</t>
  </si>
  <si>
    <t>6151 VEGAS DRIVE</t>
  </si>
  <si>
    <t>89108</t>
  </si>
  <si>
    <t>295055</t>
  </si>
  <si>
    <t>COLLEGE PARK REHABILITATION CENTER</t>
  </si>
  <si>
    <t>2856 E. CHEYENNE AVE.</t>
  </si>
  <si>
    <t>295063</t>
  </si>
  <si>
    <t>BATTLE MOUNTAIN GENERAL HOSPITAL</t>
  </si>
  <si>
    <t>535 S. HUMBOLDT STREET</t>
  </si>
  <si>
    <t>BATTLE MOUNTAIN</t>
  </si>
  <si>
    <t>Lander</t>
  </si>
  <si>
    <t>89820</t>
  </si>
  <si>
    <t>295066</t>
  </si>
  <si>
    <t>SILVER HILLS HEALTH CARE CENTER</t>
  </si>
  <si>
    <t>3450 N BUFFALO DR</t>
  </si>
  <si>
    <t>89129</t>
  </si>
  <si>
    <t>295067</t>
  </si>
  <si>
    <t>ORMSBY POST ACUTE REHAB</t>
  </si>
  <si>
    <t>3050 N ORMSBY</t>
  </si>
  <si>
    <t>89703</t>
  </si>
  <si>
    <t>295068</t>
  </si>
  <si>
    <t>HIGHLAND MANOR OF MESQUITE</t>
  </si>
  <si>
    <t>272 PIONEER BLVD</t>
  </si>
  <si>
    <t>MESQUITE</t>
  </si>
  <si>
    <t>89027</t>
  </si>
  <si>
    <t>295070</t>
  </si>
  <si>
    <t>MARQUIS PLAZA REGENCY POST ACUTE REHAB</t>
  </si>
  <si>
    <t>6021 W. CHEYENNE AVE.</t>
  </si>
  <si>
    <t>295071</t>
  </si>
  <si>
    <t>TLC CARE CENTER</t>
  </si>
  <si>
    <t>1500 W WARM SPRINGS RD</t>
  </si>
  <si>
    <t>89014</t>
  </si>
  <si>
    <t>295072</t>
  </si>
  <si>
    <t>SILVER RIDGE HEALTHCARE CENTER</t>
  </si>
  <si>
    <t>1151 TORREY PINES DR.</t>
  </si>
  <si>
    <t>295073</t>
  </si>
  <si>
    <t>ROYAL SPRINGS HEALTHCARE AND REHAB</t>
  </si>
  <si>
    <t>8501 DEL WEBB BLVD</t>
  </si>
  <si>
    <t>89134</t>
  </si>
  <si>
    <t>295075</t>
  </si>
  <si>
    <t>PAHRUMP HEALTH AND REHABILITATION CENTER</t>
  </si>
  <si>
    <t>4501 NE BLAGG RD</t>
  </si>
  <si>
    <t>PAHRUMP</t>
  </si>
  <si>
    <t>Nye</t>
  </si>
  <si>
    <t>89060</t>
  </si>
  <si>
    <t>295076</t>
  </si>
  <si>
    <t>LIFE CARE CENTER OF SOUTH LAS VEGAS</t>
  </si>
  <si>
    <t>2325 E. HARMON AVE.</t>
  </si>
  <si>
    <t>295077</t>
  </si>
  <si>
    <t>ALTA SKILLED NURSING AND REHABILITATION CENTER</t>
  </si>
  <si>
    <t>555 HAMMILL LANE</t>
  </si>
  <si>
    <t>295078</t>
  </si>
  <si>
    <t>HIGHLAND MANOR OF ELKO</t>
  </si>
  <si>
    <t>2850 RUBY VISTA DRIVE</t>
  </si>
  <si>
    <t>ELKO</t>
  </si>
  <si>
    <t>Elko</t>
  </si>
  <si>
    <t>89801</t>
  </si>
  <si>
    <t>295079</t>
  </si>
  <si>
    <t>MOUNTAIN VIEW HEALTH &amp; REHAB</t>
  </si>
  <si>
    <t>201 KOONTZ LANE</t>
  </si>
  <si>
    <t>295080</t>
  </si>
  <si>
    <t>601 ADAMS BOULEVARD</t>
  </si>
  <si>
    <t>295081</t>
  </si>
  <si>
    <t>NEVADA STATE VETERANS HOME - BOULDER CITY</t>
  </si>
  <si>
    <t>100 VETERANS MEMORIAL DR</t>
  </si>
  <si>
    <t>295082</t>
  </si>
  <si>
    <t>GARDNERVILLE  HEALTH &amp; REHAB  CENTER</t>
  </si>
  <si>
    <t>1573  MULLER PKWY</t>
  </si>
  <si>
    <t>GARDNERVILLE</t>
  </si>
  <si>
    <t>89410</t>
  </si>
  <si>
    <t>295083</t>
  </si>
  <si>
    <t>THE HEIGHTS OF SUMMERLIN, LLC</t>
  </si>
  <si>
    <t>10550 PARK RUN DRIVE</t>
  </si>
  <si>
    <t>89144</t>
  </si>
  <si>
    <t>295084</t>
  </si>
  <si>
    <t>NEURORESTORATIVE 4 KIDS</t>
  </si>
  <si>
    <t>7690 CARMEN BLVD</t>
  </si>
  <si>
    <t>89128</t>
  </si>
  <si>
    <t>295085</t>
  </si>
  <si>
    <t>HIGHLAND MANOR OF FALLON</t>
  </si>
  <si>
    <t>550 NORTH SHERMAN STREET</t>
  </si>
  <si>
    <t>FALLON</t>
  </si>
  <si>
    <t>Churchill</t>
  </si>
  <si>
    <t>89406</t>
  </si>
  <si>
    <t>295086</t>
  </si>
  <si>
    <t>LAS VENTANAS RETIREMENT COMM SNF</t>
  </si>
  <si>
    <t>10401 WEST CHARLESTON BLVD</t>
  </si>
  <si>
    <t>89135</t>
  </si>
  <si>
    <t>295087</t>
  </si>
  <si>
    <t>KINDRED HOSPITAL - LAS VEGAS (FLAMINGO) - SNF/DP</t>
  </si>
  <si>
    <t>2250 E FLAMINGO RD</t>
  </si>
  <si>
    <t>295088</t>
  </si>
  <si>
    <t>WINGFIELD HILLS HEALTH &amp; WELLNESS</t>
  </si>
  <si>
    <t>2350 WINGFIELD HILLS DR</t>
  </si>
  <si>
    <t>89436</t>
  </si>
  <si>
    <t>295089</t>
  </si>
  <si>
    <t>MARQUIS CARE AT CENTENNIAL HILLS</t>
  </si>
  <si>
    <t>6351 N FORT APACHE RD</t>
  </si>
  <si>
    <t>89149</t>
  </si>
  <si>
    <t>295090</t>
  </si>
  <si>
    <t>ADVANCED HEALTH CARE OF LAS VEGAS</t>
  </si>
  <si>
    <t>5840 W SUNSET RD</t>
  </si>
  <si>
    <t>89118</t>
  </si>
  <si>
    <t>295091</t>
  </si>
  <si>
    <t>CAREMERIDIAN-BUFFALO</t>
  </si>
  <si>
    <t>3391 N BUFFALO DRIVE</t>
  </si>
  <si>
    <t>295092</t>
  </si>
  <si>
    <t>ADVANCED HEALTH CARE OF SUMMERLIN</t>
  </si>
  <si>
    <t>2860 N TENAYA WAY</t>
  </si>
  <si>
    <t>295093</t>
  </si>
  <si>
    <t>CANYON VISTA POST ACUTE</t>
  </si>
  <si>
    <t>6352 MEDICAL CENTER STREET</t>
  </si>
  <si>
    <t>89148</t>
  </si>
  <si>
    <t>295094</t>
  </si>
  <si>
    <t>SPANISH HILLS WELLNESS SUITES</t>
  </si>
  <si>
    <t>5351 MONTESSOURI STREET</t>
  </si>
  <si>
    <t>89113</t>
  </si>
  <si>
    <t>295095</t>
  </si>
  <si>
    <t>KINDRED TRANSITIONAL CARE &amp; REHABILITATION-SPRING</t>
  </si>
  <si>
    <t>5650 SOUTH RAINBOW BLVD</t>
  </si>
  <si>
    <t>295096</t>
  </si>
  <si>
    <t>ADVANCED HEALTH CARE OF RENO</t>
  </si>
  <si>
    <t>961 KUENZLI STREET</t>
  </si>
  <si>
    <t>89502</t>
  </si>
  <si>
    <t>295097</t>
  </si>
  <si>
    <t>WELBROOK CENTENNIAL HILLS, LLC</t>
  </si>
  <si>
    <t>6650 GRAND MONTECITO PARKWAY</t>
  </si>
  <si>
    <t>295098</t>
  </si>
  <si>
    <t>SAGE CREEK POST-ACUTE</t>
  </si>
  <si>
    <t>2350 IONE ROAD</t>
  </si>
  <si>
    <t>89123</t>
  </si>
  <si>
    <t>295099</t>
  </si>
  <si>
    <t>HORIZON RIDGE SKILLED NURSING &amp; REHABILITATION CTR</t>
  </si>
  <si>
    <t>2855 W. HORIZON RIDGE PARKWAY</t>
  </si>
  <si>
    <t>89052</t>
  </si>
  <si>
    <t>295100</t>
  </si>
  <si>
    <t>SIERRA RIDGE HEALTH AND WELLNESS SUITES</t>
  </si>
  <si>
    <t>6225 SHARLANDS AVENUE</t>
  </si>
  <si>
    <t>89523</t>
  </si>
  <si>
    <t>295101</t>
  </si>
  <si>
    <t>DESERT HILLS POST-ACUTE &amp; REHABILITATION CENTER</t>
  </si>
  <si>
    <t>8225 W ROBINDALE ROAD</t>
  </si>
  <si>
    <t>295102</t>
  </si>
  <si>
    <t>ADVANCED HEALTH CARE OF HENDERSON</t>
  </si>
  <si>
    <t>1285 E CACTUS AVENUE</t>
  </si>
  <si>
    <t>89183</t>
  </si>
  <si>
    <t>295103</t>
  </si>
  <si>
    <t>NEURORESTORATIVE NEVADA</t>
  </si>
  <si>
    <t>3980 LAKE PLACID DRIVE</t>
  </si>
  <si>
    <t>295104</t>
  </si>
  <si>
    <t>CARSON TAHOE TRANSITIONAL REHABILITATION CENTER</t>
  </si>
  <si>
    <t>1001 MOUNTAIN STREET</t>
  </si>
  <si>
    <t>295105</t>
  </si>
  <si>
    <t>NORTHERN NEVADA STATE VETERANS HOME</t>
  </si>
  <si>
    <t>36 BATTLEBORN WAY</t>
  </si>
  <si>
    <t>89431</t>
  </si>
  <si>
    <t>295106</t>
  </si>
  <si>
    <t>TRELLIS CENTENNIAL</t>
  </si>
  <si>
    <t>8565 W ROME BLVD</t>
  </si>
  <si>
    <t>29E021</t>
  </si>
  <si>
    <t>GAYE HAVEN INTERMEDIATE CARE FACILITY</t>
  </si>
  <si>
    <t>1813 BETTY LANE</t>
  </si>
  <si>
    <t>89156</t>
  </si>
  <si>
    <t>29E037</t>
  </si>
  <si>
    <t>MISSION PINES NURSING &amp; REHABILITATION CENTER</t>
  </si>
  <si>
    <t>2860 E. CHEYENNE AVENUE</t>
  </si>
  <si>
    <t>305005</t>
  </si>
  <si>
    <t>GREENBRIAR HEALTHCARE</t>
  </si>
  <si>
    <t>55 HARRIS ROAD</t>
  </si>
  <si>
    <t>NASHUA</t>
  </si>
  <si>
    <t>NH</t>
  </si>
  <si>
    <t>03062</t>
  </si>
  <si>
    <t>305009</t>
  </si>
  <si>
    <t>HANOVER HILL HEALTH CARE CENTER</t>
  </si>
  <si>
    <t>700 HANOVER STREET</t>
  </si>
  <si>
    <t>03104</t>
  </si>
  <si>
    <t>305016</t>
  </si>
  <si>
    <t>HAVENWOOD-HERITAGE HEIGHTS</t>
  </si>
  <si>
    <t>33 CHRISTIAN AVENUE</t>
  </si>
  <si>
    <t>Merrimack</t>
  </si>
  <si>
    <t>03301</t>
  </si>
  <si>
    <t>305018</t>
  </si>
  <si>
    <t>DOVER CENTER FOR HEALTH &amp; REHABILITATION</t>
  </si>
  <si>
    <t>307 PLAZA DRIVE</t>
  </si>
  <si>
    <t>Strafford</t>
  </si>
  <si>
    <t>03820</t>
  </si>
  <si>
    <t>305020</t>
  </si>
  <si>
    <t>HANOVER TERRACE HEALTH AND REHABILITATION CENTER</t>
  </si>
  <si>
    <t>49 LYME ROAD</t>
  </si>
  <si>
    <t>Grafton</t>
  </si>
  <si>
    <t>03755</t>
  </si>
  <si>
    <t>305022</t>
  </si>
  <si>
    <t>EDGEWOOD CENTRE (THE)</t>
  </si>
  <si>
    <t>928 SOUTH STREET</t>
  </si>
  <si>
    <t>PORTSMOUTH</t>
  </si>
  <si>
    <t>Rockingham</t>
  </si>
  <si>
    <t>03801</t>
  </si>
  <si>
    <t>305024</t>
  </si>
  <si>
    <t>ROCHESTER MANOR</t>
  </si>
  <si>
    <t>40 WHITEHALL ROAD</t>
  </si>
  <si>
    <t>03867</t>
  </si>
  <si>
    <t>305030</t>
  </si>
  <si>
    <t>MAPLE LEAF HEALTH CARE CENTER</t>
  </si>
  <si>
    <t>198 PEARL STREET</t>
  </si>
  <si>
    <t>305037</t>
  </si>
  <si>
    <t>COURVILLE AT NASHUA</t>
  </si>
  <si>
    <t>22 HUNT STREET</t>
  </si>
  <si>
    <t>03060</t>
  </si>
  <si>
    <t>305038</t>
  </si>
  <si>
    <t>HACKETT HILL HEALTHCARE CENTER</t>
  </si>
  <si>
    <t>191 HACKETT HILL ROAD</t>
  </si>
  <si>
    <t>03102</t>
  </si>
  <si>
    <t>305039</t>
  </si>
  <si>
    <t>PLEASANT VALLEY NURSING CENTER</t>
  </si>
  <si>
    <t>8 PEABODY ROAD</t>
  </si>
  <si>
    <t>DERRY</t>
  </si>
  <si>
    <t>03038</t>
  </si>
  <si>
    <t>305040</t>
  </si>
  <si>
    <t>LACONIA CENTER, GENESIS HEALTHCARE</t>
  </si>
  <si>
    <t>175 BLUEBERRY LANE</t>
  </si>
  <si>
    <t>LACONIA</t>
  </si>
  <si>
    <t>Belknap</t>
  </si>
  <si>
    <t>03246</t>
  </si>
  <si>
    <t>305041</t>
  </si>
  <si>
    <t>ELM WOOD CENTER AT CLAREMONT</t>
  </si>
  <si>
    <t>290 HANOVER STREET</t>
  </si>
  <si>
    <t>03743</t>
  </si>
  <si>
    <t>305042</t>
  </si>
  <si>
    <t>KENDAL AT HANOVER</t>
  </si>
  <si>
    <t>67 CUMMINGS ROAD</t>
  </si>
  <si>
    <t>305043</t>
  </si>
  <si>
    <t>WARDE HEALTH CENTER</t>
  </si>
  <si>
    <t>21 SEARLES ROAD</t>
  </si>
  <si>
    <t>03087</t>
  </si>
  <si>
    <t>305044</t>
  </si>
  <si>
    <t>GOLDEN VIEW HEALTH CARE CENTER</t>
  </si>
  <si>
    <t>19 NH ROUTE 104</t>
  </si>
  <si>
    <t>MEREDITH</t>
  </si>
  <si>
    <t>03253</t>
  </si>
  <si>
    <t>305045</t>
  </si>
  <si>
    <t>PLEASANT VIEW CENTER, GENESIS HEALTHCARE</t>
  </si>
  <si>
    <t>239 PLEASANT STREET</t>
  </si>
  <si>
    <t>305046</t>
  </si>
  <si>
    <t>ROCKINGHAM COUNTY NURSING HOME</t>
  </si>
  <si>
    <t>117 NORTH ROAD</t>
  </si>
  <si>
    <t>BRENTWOOD</t>
  </si>
  <si>
    <t>03833</t>
  </si>
  <si>
    <t>305047</t>
  </si>
  <si>
    <t>RIVERSIDE REST HOME</t>
  </si>
  <si>
    <t>276 COUNTY FARM ROAD</t>
  </si>
  <si>
    <t>305048</t>
  </si>
  <si>
    <t>HILLSBOROUGH COUNTY NURSING HOME</t>
  </si>
  <si>
    <t>400 MAST ROAD</t>
  </si>
  <si>
    <t>GOFFSTOWN</t>
  </si>
  <si>
    <t>03045</t>
  </si>
  <si>
    <t>305049</t>
  </si>
  <si>
    <t>RIVERWOODS AT EXETER</t>
  </si>
  <si>
    <t>7 RIVERWOODS DRIVE</t>
  </si>
  <si>
    <t>EXETER</t>
  </si>
  <si>
    <t>305050</t>
  </si>
  <si>
    <t>LEBANON CENTER, GENESIS HEALTHCARE</t>
  </si>
  <si>
    <t>RR #1 BOX 13K,  24 OLD ETNA ROAD</t>
  </si>
  <si>
    <t>03766</t>
  </si>
  <si>
    <t>305051</t>
  </si>
  <si>
    <t>KEENE  CENTER, GENESIS HEALTHCARE</t>
  </si>
  <si>
    <t>677 COURT STREET</t>
  </si>
  <si>
    <t>KEENE</t>
  </si>
  <si>
    <t>Cheshire</t>
  </si>
  <si>
    <t>03431</t>
  </si>
  <si>
    <t>305052</t>
  </si>
  <si>
    <t>RIDGEWOOD CENTER, GENESIS HEALTHCARE</t>
  </si>
  <si>
    <t>25 RIDGEWOOD ROAD</t>
  </si>
  <si>
    <t>03110</t>
  </si>
  <si>
    <t>305053</t>
  </si>
  <si>
    <t>GRAFTON COUNTY NURSING HOME</t>
  </si>
  <si>
    <t>3855 DARTMOUTH COLLEGE HIGHWAY</t>
  </si>
  <si>
    <t>NORTH HAVERHILL</t>
  </si>
  <si>
    <t>03774</t>
  </si>
  <si>
    <t>305054</t>
  </si>
  <si>
    <t>CHESHIRE COUNTY HOME</t>
  </si>
  <si>
    <t>201 RIVER ROAD</t>
  </si>
  <si>
    <t>03467</t>
  </si>
  <si>
    <t>305055</t>
  </si>
  <si>
    <t>OCEANSIDE SKILLED NURSING AND REHABILITATION</t>
  </si>
  <si>
    <t>22 TUCK ROAD</t>
  </si>
  <si>
    <t>03842</t>
  </si>
  <si>
    <t>305056</t>
  </si>
  <si>
    <t>MERRIMACK COUNTY NURSING HOME</t>
  </si>
  <si>
    <t>325 DANIEL WEBSTER HIGHWAY</t>
  </si>
  <si>
    <t>BOSCAWEN</t>
  </si>
  <si>
    <t>03303</t>
  </si>
  <si>
    <t>305057</t>
  </si>
  <si>
    <t>COURVILLE AT MANCHESTER</t>
  </si>
  <si>
    <t>44 WEST WEBSTER STREET</t>
  </si>
  <si>
    <t>305058</t>
  </si>
  <si>
    <t>SALEMHAVEN</t>
  </si>
  <si>
    <t>23 GEREMONTY DRIVE</t>
  </si>
  <si>
    <t>03079</t>
  </si>
  <si>
    <t>305059</t>
  </si>
  <si>
    <t>PHEASANT WOOD CENTER</t>
  </si>
  <si>
    <t>50 PHEASANT ROAD</t>
  </si>
  <si>
    <t>PETERBOROUGH</t>
  </si>
  <si>
    <t>03458</t>
  </si>
  <si>
    <t>305060</t>
  </si>
  <si>
    <t>BEDFORD HILLS CENTER</t>
  </si>
  <si>
    <t>30 COLBY COURT</t>
  </si>
  <si>
    <t>305061</t>
  </si>
  <si>
    <t>CRESTWOOD CENTER</t>
  </si>
  <si>
    <t>40 CROSBY STREET</t>
  </si>
  <si>
    <t>03055</t>
  </si>
  <si>
    <t>305062</t>
  </si>
  <si>
    <t>WESTWOOD CENTER</t>
  </si>
  <si>
    <t>298 MAIN STREET</t>
  </si>
  <si>
    <t>305063</t>
  </si>
  <si>
    <t>PRESIDENTIAL OAKS</t>
  </si>
  <si>
    <t>200 PLEASANT STREET</t>
  </si>
  <si>
    <t>305064</t>
  </si>
  <si>
    <t>EXETER CENTER</t>
  </si>
  <si>
    <t>8 HAMPTON ROAD</t>
  </si>
  <si>
    <t>305065</t>
  </si>
  <si>
    <t>APPLEWOOD CENTER</t>
  </si>
  <si>
    <t>8 SNOW ROAD</t>
  </si>
  <si>
    <t>03470</t>
  </si>
  <si>
    <t>305066</t>
  </si>
  <si>
    <t>SAINT VINCENT REHABILITATION &amp; NURSING CENTER</t>
  </si>
  <si>
    <t>29 PROVIDENCE AVENUE</t>
  </si>
  <si>
    <t>Coos</t>
  </si>
  <si>
    <t>03570</t>
  </si>
  <si>
    <t>305067</t>
  </si>
  <si>
    <t>MOUNT CARMEL REHABILITATION AND NURSING CENTER</t>
  </si>
  <si>
    <t>235 MYRTLE STREET</t>
  </si>
  <si>
    <t>305068</t>
  </si>
  <si>
    <t>THE ELMS CENTER</t>
  </si>
  <si>
    <t>71 ELM STREET</t>
  </si>
  <si>
    <t>305069</t>
  </si>
  <si>
    <t>SAINT ANN REHABILITATION AND NURSING CENTER</t>
  </si>
  <si>
    <t>195 DOVER POINT ROAD</t>
  </si>
  <si>
    <t>305070</t>
  </si>
  <si>
    <t>SAINT FRANCIS REHABILITATION AND NURSING CENTER</t>
  </si>
  <si>
    <t>406 COURT STREET</t>
  </si>
  <si>
    <t>305071</t>
  </si>
  <si>
    <t>SAINT TERESA REHABILITATION &amp; NURSING CENTER</t>
  </si>
  <si>
    <t>519 BRIDGE STREET</t>
  </si>
  <si>
    <t>305072</t>
  </si>
  <si>
    <t>JAFFREY REHABILITATION AND NURSING CENTER</t>
  </si>
  <si>
    <t>20 PLANTATION DRIVE</t>
  </si>
  <si>
    <t>JAFFREY</t>
  </si>
  <si>
    <t>03452</t>
  </si>
  <si>
    <t>305074</t>
  </si>
  <si>
    <t>HOLY CROSS HEALTH CENTER</t>
  </si>
  <si>
    <t>357 ISLAND POND ROAD</t>
  </si>
  <si>
    <t>03109</t>
  </si>
  <si>
    <t>305075</t>
  </si>
  <si>
    <t>MOUNTAIN RIDGE CENTER, GENESIS HEALTHCARE</t>
  </si>
  <si>
    <t>7 BALDWIN STREET</t>
  </si>
  <si>
    <t>03235</t>
  </si>
  <si>
    <t>305076</t>
  </si>
  <si>
    <t>COUNTRY VILLAGE CENTER, GENESIS HEALTHCARE</t>
  </si>
  <si>
    <t>91 COUNTRY VILLAGE ROAD</t>
  </si>
  <si>
    <t>03584</t>
  </si>
  <si>
    <t>305077</t>
  </si>
  <si>
    <t>LAFAYETTE CENTER, GENESIS HEALTHCARE</t>
  </si>
  <si>
    <t>93 MAIN STREET</t>
  </si>
  <si>
    <t>FRANCONIA</t>
  </si>
  <si>
    <t>03580</t>
  </si>
  <si>
    <t>305078</t>
  </si>
  <si>
    <t>HARRIS HILL CENTER, GENESIS HEALTHCARE</t>
  </si>
  <si>
    <t>20 MAITLAND STREET</t>
  </si>
  <si>
    <t>305079</t>
  </si>
  <si>
    <t>VILLA CREST</t>
  </si>
  <si>
    <t>1276 HANOVER STREET</t>
  </si>
  <si>
    <t>305080</t>
  </si>
  <si>
    <t>EPSOM HEALTHCARE CENTER</t>
  </si>
  <si>
    <t>901 SUNCOOK VALLEY HIGHWAY</t>
  </si>
  <si>
    <t>EPSOM</t>
  </si>
  <si>
    <t>03234</t>
  </si>
  <si>
    <t>305081</t>
  </si>
  <si>
    <t>COLONIAL HILL CENTER</t>
  </si>
  <si>
    <t>62 ROCHESTER HILL ROAD</t>
  </si>
  <si>
    <t>305082</t>
  </si>
  <si>
    <t>CLIPPER HARBOR</t>
  </si>
  <si>
    <t>188 JONES AVENUE</t>
  </si>
  <si>
    <t>305083</t>
  </si>
  <si>
    <t>WOLFEBORO BAY CENTER</t>
  </si>
  <si>
    <t>39 CLIPPER DRIVE</t>
  </si>
  <si>
    <t>WOLFEBORO</t>
  </si>
  <si>
    <t>03894</t>
  </si>
  <si>
    <t>305084</t>
  </si>
  <si>
    <t>MINERAL SPRINGS</t>
  </si>
  <si>
    <t>1251 WHITE MOUNTAIN HIGHWAY</t>
  </si>
  <si>
    <t>NORTH CONWAY</t>
  </si>
  <si>
    <t>03860</t>
  </si>
  <si>
    <t>305085</t>
  </si>
  <si>
    <t>LANGDON PLACE OF KEENE</t>
  </si>
  <si>
    <t>136 A ARCH STREET</t>
  </si>
  <si>
    <t>305086</t>
  </si>
  <si>
    <t>BEDFORD NURSING &amp; REHABILITATION CENTER</t>
  </si>
  <si>
    <t>480 DONALD STREET</t>
  </si>
  <si>
    <t>305087</t>
  </si>
  <si>
    <t>MOUNTAIN VIEW COMMUNITY</t>
  </si>
  <si>
    <t>93 WATER VILLAGE ROAD</t>
  </si>
  <si>
    <t>OSSIPEE</t>
  </si>
  <si>
    <t>03864</t>
  </si>
  <si>
    <t>305088</t>
  </si>
  <si>
    <t>ST JOSEPH RESIDENCE</t>
  </si>
  <si>
    <t>495 MAMMOTH RD</t>
  </si>
  <si>
    <t>305089</t>
  </si>
  <si>
    <t>LANGDON PLACE OF DOVER</t>
  </si>
  <si>
    <t>60 MIDDLE ROAD</t>
  </si>
  <si>
    <t>305091</t>
  </si>
  <si>
    <t>COLONIAL POPLIN NURSING HOME</t>
  </si>
  <si>
    <t>442 MAIN STREET</t>
  </si>
  <si>
    <t>03044</t>
  </si>
  <si>
    <t>305092</t>
  </si>
  <si>
    <t>HILLSBORO HOUSE NURSING HOME</t>
  </si>
  <si>
    <t>PO BOX 400 67 SCHOOL STREET</t>
  </si>
  <si>
    <t>03244</t>
  </si>
  <si>
    <t>305093</t>
  </si>
  <si>
    <t>SULLIVAN COUNTY HEALTH CARE</t>
  </si>
  <si>
    <t>5 NURSING HOME DRIVE</t>
  </si>
  <si>
    <t>UNITY</t>
  </si>
  <si>
    <t>305094</t>
  </si>
  <si>
    <t>MORRISON NURSING HOME</t>
  </si>
  <si>
    <t>6 TERRACE STREET</t>
  </si>
  <si>
    <t>WHITEFIELD</t>
  </si>
  <si>
    <t>03598</t>
  </si>
  <si>
    <t>305095</t>
  </si>
  <si>
    <t>AURORA SENIOR LIVING OF DERRY, LLC</t>
  </si>
  <si>
    <t>20 CHESTER ROAD</t>
  </si>
  <si>
    <t>305096</t>
  </si>
  <si>
    <t>BEL-AIR NURSING AND REHAB CENTER INC</t>
  </si>
  <si>
    <t>29 CENTER STREET</t>
  </si>
  <si>
    <t>305097</t>
  </si>
  <si>
    <t>WOODLAWN CARE CENTER</t>
  </si>
  <si>
    <t>84 PINE STREET</t>
  </si>
  <si>
    <t>03773</t>
  </si>
  <si>
    <t>305099</t>
  </si>
  <si>
    <t>WEBSTER AT RYE</t>
  </si>
  <si>
    <t>795 WASHINGTON ROAD</t>
  </si>
  <si>
    <t>RYE</t>
  </si>
  <si>
    <t>03870</t>
  </si>
  <si>
    <t>305100</t>
  </si>
  <si>
    <t>FAIRVIEW NURSING HOME</t>
  </si>
  <si>
    <t>203 LOWELL ROAD</t>
  </si>
  <si>
    <t>03051</t>
  </si>
  <si>
    <t>305101</t>
  </si>
  <si>
    <t>BELKNAP COUNTY NURSING HOME</t>
  </si>
  <si>
    <t>30 COUNTY DRIVE</t>
  </si>
  <si>
    <t>305102</t>
  </si>
  <si>
    <t>COOS COUNTY NURSING HOME</t>
  </si>
  <si>
    <t>364 CATES HILL RD  PO BOX 416</t>
  </si>
  <si>
    <t>30E059</t>
  </si>
  <si>
    <t>GLENCLIFF HOME FOR THE ELDERLY</t>
  </si>
  <si>
    <t>393 HIGH STREET</t>
  </si>
  <si>
    <t>GLENCLIFF</t>
  </si>
  <si>
    <t>03238</t>
  </si>
  <si>
    <t>30E062</t>
  </si>
  <si>
    <t>MERRIMAN HOUSE</t>
  </si>
  <si>
    <t>3073 WHITE MOUNTAIN HIGHWAY</t>
  </si>
  <si>
    <t>30E076</t>
  </si>
  <si>
    <t>COOS COUNTY NURSING HOSPITAL</t>
  </si>
  <si>
    <t>136 COUNTY FARM ROAD</t>
  </si>
  <si>
    <t>WEST STEWARTSTOWN</t>
  </si>
  <si>
    <t>03597</t>
  </si>
  <si>
    <t>315001</t>
  </si>
  <si>
    <t>MERWICK CARE &amp; REHABILITATION CENTER</t>
  </si>
  <si>
    <t>100 PLAINSBORO ROAD</t>
  </si>
  <si>
    <t>PLAINSBORO</t>
  </si>
  <si>
    <t>NJ</t>
  </si>
  <si>
    <t>08536</t>
  </si>
  <si>
    <t>315002</t>
  </si>
  <si>
    <t>CARE ONE AT SOMERSET VALLEY</t>
  </si>
  <si>
    <t>1621 ROUTE 22 WEST</t>
  </si>
  <si>
    <t>BOUND BROOK</t>
  </si>
  <si>
    <t>08805</t>
  </si>
  <si>
    <t>315005</t>
  </si>
  <si>
    <t>SPRING GROVE REHABILITATION AND HEALTHCARE CENTER</t>
  </si>
  <si>
    <t>144 GALES DRIVE</t>
  </si>
  <si>
    <t>NEW PROVIDENCE</t>
  </si>
  <si>
    <t>07974</t>
  </si>
  <si>
    <t>315008</t>
  </si>
  <si>
    <t>LAUREL MANOR HEALTHCARE AND REHABILITATION CENTER</t>
  </si>
  <si>
    <t>18 W LAUREL ROAD</t>
  </si>
  <si>
    <t>08084</t>
  </si>
  <si>
    <t>315009</t>
  </si>
  <si>
    <t>RUNNELLS CENTER FOR REHABILITATION &amp; HEALTHCARE</t>
  </si>
  <si>
    <t>40 WATCHUNG WAY</t>
  </si>
  <si>
    <t>BERKELEY HEIGHTS</t>
  </si>
  <si>
    <t>07922</t>
  </si>
  <si>
    <t>315010</t>
  </si>
  <si>
    <t>ELMORA HILLS HEALTH &amp; REHABILITATION CENTER</t>
  </si>
  <si>
    <t>225 W JERSEY STREET</t>
  </si>
  <si>
    <t>07202</t>
  </si>
  <si>
    <t>315013</t>
  </si>
  <si>
    <t>BARCLAYS REHABILITATION AND HEALTHCARE CENTER</t>
  </si>
  <si>
    <t>1412 MARLTON PIKE</t>
  </si>
  <si>
    <t>CHERRY HILL</t>
  </si>
  <si>
    <t>08034</t>
  </si>
  <si>
    <t>315014</t>
  </si>
  <si>
    <t>EAGLEVIEW HEALTH AND REHABILITATION</t>
  </si>
  <si>
    <t>849 BIG OAK ROAD</t>
  </si>
  <si>
    <t>PITTSGROVE</t>
  </si>
  <si>
    <t>Salem</t>
  </si>
  <si>
    <t>08318</t>
  </si>
  <si>
    <t>315015</t>
  </si>
  <si>
    <t>MADISON CENTER</t>
  </si>
  <si>
    <t>625 STATE HIGHWAY 34</t>
  </si>
  <si>
    <t>MATAWAN</t>
  </si>
  <si>
    <t>Monmouth</t>
  </si>
  <si>
    <t>07747</t>
  </si>
  <si>
    <t>315017</t>
  </si>
  <si>
    <t>BERGEN NEW BRIDGE  MEDICAL CENTER</t>
  </si>
  <si>
    <t>230 E RIDGEWOOD AVE</t>
  </si>
  <si>
    <t>PARAMUS</t>
  </si>
  <si>
    <t>Bergen</t>
  </si>
  <si>
    <t>07652</t>
  </si>
  <si>
    <t>315019</t>
  </si>
  <si>
    <t>DWELLING PLACE AT ST CLARES</t>
  </si>
  <si>
    <t>400 WEST BLACKWELL ST</t>
  </si>
  <si>
    <t>07801</t>
  </si>
  <si>
    <t>315021</t>
  </si>
  <si>
    <t>DAUGHTERS OF MIRIAM CENTER</t>
  </si>
  <si>
    <t>155 HAZEL STREET</t>
  </si>
  <si>
    <t>Passaic</t>
  </si>
  <si>
    <t>07011</t>
  </si>
  <si>
    <t>315022</t>
  </si>
  <si>
    <t>300 MEADOW LAKES</t>
  </si>
  <si>
    <t>08520</t>
  </si>
  <si>
    <t>315029</t>
  </si>
  <si>
    <t>DAUGHTERS OF ISRAEL PLEASANT VALLEY HOME</t>
  </si>
  <si>
    <t>1155 PLEASANT VALLEY WAY</t>
  </si>
  <si>
    <t>WEST ORANGE</t>
  </si>
  <si>
    <t>07052</t>
  </si>
  <si>
    <t>315036</t>
  </si>
  <si>
    <t>ARBOR GLEN CENTER</t>
  </si>
  <si>
    <t>25 E LINDSLEY ROAD</t>
  </si>
  <si>
    <t>CEDAR GROVE</t>
  </si>
  <si>
    <t>07009</t>
  </si>
  <si>
    <t>315037</t>
  </si>
  <si>
    <t>TEANECK NURSING CENTER</t>
  </si>
  <si>
    <t>1104 TEANECK ROAD</t>
  </si>
  <si>
    <t>TEANECK</t>
  </si>
  <si>
    <t>07666</t>
  </si>
  <si>
    <t>315038</t>
  </si>
  <si>
    <t>COMPLETE CARE AT SUMMIT RIDGE</t>
  </si>
  <si>
    <t>20 SUMMIT STREET</t>
  </si>
  <si>
    <t>315039</t>
  </si>
  <si>
    <t>ROOSEVELT CARE CENTER</t>
  </si>
  <si>
    <t>118 PARSONAGE ROAD</t>
  </si>
  <si>
    <t>08837</t>
  </si>
  <si>
    <t>315042</t>
  </si>
  <si>
    <t>LINCOLN PARK RENAISSANCE REHAB &amp; NURSING</t>
  </si>
  <si>
    <t>521 PINE BROOK ROAD</t>
  </si>
  <si>
    <t>LINCOLN PARK</t>
  </si>
  <si>
    <t>07035</t>
  </si>
  <si>
    <t>315044</t>
  </si>
  <si>
    <t>ANDOVER SUBACUTE AND REHAB I</t>
  </si>
  <si>
    <t>1 O'BRIEN LANE</t>
  </si>
  <si>
    <t>07821</t>
  </si>
  <si>
    <t>315047</t>
  </si>
  <si>
    <t>WYNWOOD REHABILITATION AND HEALTHCARE CENTER</t>
  </si>
  <si>
    <t>1700 WYNWOOD DRIVE</t>
  </si>
  <si>
    <t>CINNAMINSON</t>
  </si>
  <si>
    <t>Burlington</t>
  </si>
  <si>
    <t>08077</t>
  </si>
  <si>
    <t>315050</t>
  </si>
  <si>
    <t>BURLINGTON WOODS</t>
  </si>
  <si>
    <t>115 SUNSET ROAD</t>
  </si>
  <si>
    <t>08016</t>
  </si>
  <si>
    <t>315053</t>
  </si>
  <si>
    <t>PINE ACRES CONVALESCENT CENTER</t>
  </si>
  <si>
    <t>51 MADISON AVE</t>
  </si>
  <si>
    <t>07940</t>
  </si>
  <si>
    <t>315054</t>
  </si>
  <si>
    <t>OUR LADY'S CENTER FOR REHABILITATION &amp; HC</t>
  </si>
  <si>
    <t>1100 CLEMATIS AVE</t>
  </si>
  <si>
    <t>Atlantic</t>
  </si>
  <si>
    <t>08232</t>
  </si>
  <si>
    <t>315056</t>
  </si>
  <si>
    <t>NEPTUNE GARDENS NURSING AND REHAB LLC</t>
  </si>
  <si>
    <t>101 WALNUT ST</t>
  </si>
  <si>
    <t>NEPTUNE</t>
  </si>
  <si>
    <t>07753</t>
  </si>
  <si>
    <t>315057</t>
  </si>
  <si>
    <t>MERRY HEART NURSING HOME</t>
  </si>
  <si>
    <t>200 RT 10 WEST</t>
  </si>
  <si>
    <t>SUCCASUNNA</t>
  </si>
  <si>
    <t>07876</t>
  </si>
  <si>
    <t>315058</t>
  </si>
  <si>
    <t>GOLDEN REHABILITATION AND NURSING CENTER</t>
  </si>
  <si>
    <t>438 SALEM-WOODSTOWN ROAD</t>
  </si>
  <si>
    <t>08079</t>
  </si>
  <si>
    <t>315060</t>
  </si>
  <si>
    <t>ST MARY'S CENTER FOR REHABILITATION &amp; HEALTHCARE</t>
  </si>
  <si>
    <t>210 ST MARY'S DRIVE</t>
  </si>
  <si>
    <t>08003</t>
  </si>
  <si>
    <t>315061</t>
  </si>
  <si>
    <t>SOUTH JERSEY EXTENDED CARE</t>
  </si>
  <si>
    <t>99 MANHEIM AVENUE</t>
  </si>
  <si>
    <t>08302</t>
  </si>
  <si>
    <t>315064</t>
  </si>
  <si>
    <t>ASHBROOK CARE &amp; REHABILITATION CENTER</t>
  </si>
  <si>
    <t>1610 RARITAN ROAD</t>
  </si>
  <si>
    <t>SCOTCH PLAINS</t>
  </si>
  <si>
    <t>07076</t>
  </si>
  <si>
    <t>315066</t>
  </si>
  <si>
    <t>STRATFORD MANOR REHABILITATION AND CARE CENTER</t>
  </si>
  <si>
    <t>787 NORTHFIELD AVE</t>
  </si>
  <si>
    <t>315068</t>
  </si>
  <si>
    <t>AVISTA HEALTHCARE</t>
  </si>
  <si>
    <t>3025 CHAPEL AVENUE WEST</t>
  </si>
  <si>
    <t>08002</t>
  </si>
  <si>
    <t>315069</t>
  </si>
  <si>
    <t>TOWER LODGE CARE CENTER</t>
  </si>
  <si>
    <t>1506 GULLY ROAD</t>
  </si>
  <si>
    <t>WALL</t>
  </si>
  <si>
    <t>07719</t>
  </si>
  <si>
    <t>315072</t>
  </si>
  <si>
    <t>HEATH VILLAGE</t>
  </si>
  <si>
    <t>430 SCHOOLEY'S MOUNTAIN RD</t>
  </si>
  <si>
    <t>HACKETTSTOWN</t>
  </si>
  <si>
    <t>07840</t>
  </si>
  <si>
    <t>315077</t>
  </si>
  <si>
    <t>WILLOWBROOKE COURT SKILLED CARE AT EVERGREENS</t>
  </si>
  <si>
    <t>309 BRIDGEBORO ROAD</t>
  </si>
  <si>
    <t>MOORESTOWN</t>
  </si>
  <si>
    <t>08057</t>
  </si>
  <si>
    <t>315083</t>
  </si>
  <si>
    <t>ALARIS HEALTH AT JERSEY CITY</t>
  </si>
  <si>
    <t>198 STEVENS AVE</t>
  </si>
  <si>
    <t>JERSEY CITY</t>
  </si>
  <si>
    <t>Hudson</t>
  </si>
  <si>
    <t>07305</t>
  </si>
  <si>
    <t>315085</t>
  </si>
  <si>
    <t>CHESTNUT HILL CONV CENTER</t>
  </si>
  <si>
    <t>360 CHESTNUT STREET</t>
  </si>
  <si>
    <t>PASSAIC</t>
  </si>
  <si>
    <t>07055</t>
  </si>
  <si>
    <t>315087</t>
  </si>
  <si>
    <t>CARE ONE AT KING JAMES</t>
  </si>
  <si>
    <t>1040 ROUTE 36</t>
  </si>
  <si>
    <t>ATLANTIC HIGHLANDS</t>
  </si>
  <si>
    <t>07716</t>
  </si>
  <si>
    <t>315091</t>
  </si>
  <si>
    <t>CRANFORD REHAB &amp; NURSING CENTER</t>
  </si>
  <si>
    <t>205 BIRCHWOOD AVE</t>
  </si>
  <si>
    <t>CRANFORD</t>
  </si>
  <si>
    <t>07016</t>
  </si>
  <si>
    <t>315092</t>
  </si>
  <si>
    <t>CARE ONE AT HOLMDEL</t>
  </si>
  <si>
    <t>188 HIGHWAY 34</t>
  </si>
  <si>
    <t>HOLMDEL</t>
  </si>
  <si>
    <t>07733</t>
  </si>
  <si>
    <t>315094</t>
  </si>
  <si>
    <t>MERCERVILLE CENTER</t>
  </si>
  <si>
    <t>2240 WHITEHORSE-MERCERVILLE ROAD</t>
  </si>
  <si>
    <t>MERCERVILLE</t>
  </si>
  <si>
    <t>08619</t>
  </si>
  <si>
    <t>315096</t>
  </si>
  <si>
    <t>DOCTORS SUBACUTE HEALTHCARE, LLC</t>
  </si>
  <si>
    <t>59 BIRCH STREET</t>
  </si>
  <si>
    <t>PATERSON</t>
  </si>
  <si>
    <t>07522</t>
  </si>
  <si>
    <t>315101</t>
  </si>
  <si>
    <t>JFK HARTWYCK AT CEDAR BROOK</t>
  </si>
  <si>
    <t>1340 PARK AVE</t>
  </si>
  <si>
    <t>07060</t>
  </si>
  <si>
    <t>315103</t>
  </si>
  <si>
    <t>REGENCY GARDENS NURSING CENTER</t>
  </si>
  <si>
    <t>296 HAMBURG TURNPIKE</t>
  </si>
  <si>
    <t>07470</t>
  </si>
  <si>
    <t>315104</t>
  </si>
  <si>
    <t>CORNELL HALL CARE &amp; REHABILITATION CENTER</t>
  </si>
  <si>
    <t>234 CHESTNUT STREET</t>
  </si>
  <si>
    <t>07083</t>
  </si>
  <si>
    <t>315105</t>
  </si>
  <si>
    <t>CORAL HARBOR REHABILITATION AND HEALTHCARE CENTER</t>
  </si>
  <si>
    <t>2050 SIXTH AVE</t>
  </si>
  <si>
    <t>NEPTUNE CITY</t>
  </si>
  <si>
    <t>315106</t>
  </si>
  <si>
    <t>ELIZABETH NURSING AND REHAB</t>
  </si>
  <si>
    <t>1048 GROVE STREET</t>
  </si>
  <si>
    <t>315108</t>
  </si>
  <si>
    <t>PRINCETON CARE CENTER</t>
  </si>
  <si>
    <t>728 BUNN DRIVE</t>
  </si>
  <si>
    <t>08540</t>
  </si>
  <si>
    <t>315110</t>
  </si>
  <si>
    <t>LAKEVIEW REHABILITATION AND CARE CENTER</t>
  </si>
  <si>
    <t>130 TERHUNE DRIVE</t>
  </si>
  <si>
    <t>315111</t>
  </si>
  <si>
    <t>PREFERRED CARE AT HAMILTON</t>
  </si>
  <si>
    <t>1501 STATE HWY 33</t>
  </si>
  <si>
    <t>HAMILTON SQUARE</t>
  </si>
  <si>
    <t>08690</t>
  </si>
  <si>
    <t>315112</t>
  </si>
  <si>
    <t>HUDSONVIEW HEALTH CARE CENTER</t>
  </si>
  <si>
    <t>9020 WALL STREET</t>
  </si>
  <si>
    <t>NORTH BERGEN</t>
  </si>
  <si>
    <t>07047</t>
  </si>
  <si>
    <t>315113</t>
  </si>
  <si>
    <t>CLOVER MEADOWS HEALTHCARE AND REHABILITATION CENTE</t>
  </si>
  <si>
    <t>112 FRANKLIN CORNER ROAD</t>
  </si>
  <si>
    <t>08648</t>
  </si>
  <si>
    <t>315115</t>
  </si>
  <si>
    <t>ATLANTIC COAST REHAB &amp; HEALTH</t>
  </si>
  <si>
    <t>485 RIVER AVE</t>
  </si>
  <si>
    <t>Ocean</t>
  </si>
  <si>
    <t>08701</t>
  </si>
  <si>
    <t>315119</t>
  </si>
  <si>
    <t>ARNOLD WALTER NURSING HOME</t>
  </si>
  <si>
    <t>622 S LAUREL AVENUE</t>
  </si>
  <si>
    <t>HAZLET</t>
  </si>
  <si>
    <t>07730</t>
  </si>
  <si>
    <t>315120</t>
  </si>
  <si>
    <t>CHATHAM HILLS SUBACUTE CARE CENTER</t>
  </si>
  <si>
    <t>415 SOUTHERN BLVD</t>
  </si>
  <si>
    <t>CHATHAM</t>
  </si>
  <si>
    <t>07928</t>
  </si>
  <si>
    <t>315122</t>
  </si>
  <si>
    <t>1515 LAMBERTS MILL ROAD</t>
  </si>
  <si>
    <t>07090</t>
  </si>
  <si>
    <t>315124</t>
  </si>
  <si>
    <t>PROVIDENCE NURSING AND REHABILITATION CENTER</t>
  </si>
  <si>
    <t>439 BELLEVUE AVENUE</t>
  </si>
  <si>
    <t>08618</t>
  </si>
  <si>
    <t>315125</t>
  </si>
  <si>
    <t>CRYSTAL LAKE HLTHCARE &amp; REHAB</t>
  </si>
  <si>
    <t>395 LAKESIDE BLVD</t>
  </si>
  <si>
    <t>BAYVILLE</t>
  </si>
  <si>
    <t>08721</t>
  </si>
  <si>
    <t>315126</t>
  </si>
  <si>
    <t>BISHOP MCCARTHY CENTER FOR REHABILITATION &amp; HC</t>
  </si>
  <si>
    <t>1045 E CHESTNUT AVE</t>
  </si>
  <si>
    <t>VINELAND</t>
  </si>
  <si>
    <t>08360</t>
  </si>
  <si>
    <t>315127</t>
  </si>
  <si>
    <t>ST LAWRENCE REHAB CENTER</t>
  </si>
  <si>
    <t>2381 LAWRENCEVILLE ROAD</t>
  </si>
  <si>
    <t>315128</t>
  </si>
  <si>
    <t>VIRTUA HEALTH &amp; REHAB MT HOLLY</t>
  </si>
  <si>
    <t>62 RICHMOND AVENUE</t>
  </si>
  <si>
    <t>08048</t>
  </si>
  <si>
    <t>315129</t>
  </si>
  <si>
    <t>DELLRIDGE HEALTH &amp; REHABILITATION CENTER</t>
  </si>
  <si>
    <t>532 FARVIEW AVE</t>
  </si>
  <si>
    <t>315131</t>
  </si>
  <si>
    <t>WILLOW CREEK REHAB AND CARE CE</t>
  </si>
  <si>
    <t>1165 EASTON AVE</t>
  </si>
  <si>
    <t>08873</t>
  </si>
  <si>
    <t>315132</t>
  </si>
  <si>
    <t>CARE ONE AT THE HIGHLANDS</t>
  </si>
  <si>
    <t>1350 INMAN AVENUE</t>
  </si>
  <si>
    <t>08820</t>
  </si>
  <si>
    <t>315133</t>
  </si>
  <si>
    <t>WOODCLIFF LAKE HEALTH &amp; REHABILITATION CENTER</t>
  </si>
  <si>
    <t>555 CHESTNUT RIDGE ROAD</t>
  </si>
  <si>
    <t>WOODCLIFF LAKE</t>
  </si>
  <si>
    <t>07677</t>
  </si>
  <si>
    <t>315134</t>
  </si>
  <si>
    <t>COMPLETE CARE AT GREEN KNOLL</t>
  </si>
  <si>
    <t>875 ROUTE 202-206 NORTH</t>
  </si>
  <si>
    <t>08807</t>
  </si>
  <si>
    <t>315135</t>
  </si>
  <si>
    <t>CREST POINTE REHABILITATION AND HEALTHCARE CENTER</t>
  </si>
  <si>
    <t>1515 HULSE ROAD</t>
  </si>
  <si>
    <t>PT PLEASANT</t>
  </si>
  <si>
    <t>08742</t>
  </si>
  <si>
    <t>315136</t>
  </si>
  <si>
    <t>MERIDIAN NURSING &amp; REHAB AT SHREWSBURY</t>
  </si>
  <si>
    <t>89 AVENUE AT THE COMMON</t>
  </si>
  <si>
    <t>07702</t>
  </si>
  <si>
    <t>315137</t>
  </si>
  <si>
    <t>BARN HILL CARE CENTER</t>
  </si>
  <si>
    <t>249 HIGH STREET</t>
  </si>
  <si>
    <t>07860</t>
  </si>
  <si>
    <t>315138</t>
  </si>
  <si>
    <t>TROY HILLS CENTER</t>
  </si>
  <si>
    <t>200 REYNOLDS AVE</t>
  </si>
  <si>
    <t>PARSIPPANY</t>
  </si>
  <si>
    <t>07054</t>
  </si>
  <si>
    <t>315140</t>
  </si>
  <si>
    <t>REHAB AT RIVER'S EDGE</t>
  </si>
  <si>
    <t>633 ROUTE 28</t>
  </si>
  <si>
    <t>RARITAN</t>
  </si>
  <si>
    <t>08869</t>
  </si>
  <si>
    <t>315141</t>
  </si>
  <si>
    <t>ABINGDON CARE &amp; REHABILITATION CENTER</t>
  </si>
  <si>
    <t>303 ROCK AVE</t>
  </si>
  <si>
    <t>GREEN BROOK</t>
  </si>
  <si>
    <t>08812</t>
  </si>
  <si>
    <t>315142</t>
  </si>
  <si>
    <t>LLANFAIR HOUSE CARE &amp; REHABILITATION CENTER</t>
  </si>
  <si>
    <t>1140 BLACK OAK RIDGE ROAD</t>
  </si>
  <si>
    <t>315143</t>
  </si>
  <si>
    <t>HOLLY MANOR CENTER</t>
  </si>
  <si>
    <t>84 COLD HILL ROAD</t>
  </si>
  <si>
    <t>MENDHAM</t>
  </si>
  <si>
    <t>07945</t>
  </si>
  <si>
    <t>315144</t>
  </si>
  <si>
    <t>MEDFORD LEAS</t>
  </si>
  <si>
    <t>ONE MEDFORD LEAS WAY</t>
  </si>
  <si>
    <t>08055</t>
  </si>
  <si>
    <t>315146</t>
  </si>
  <si>
    <t>CARE CONNECTION RAHWAY</t>
  </si>
  <si>
    <t>865 STONE STREET</t>
  </si>
  <si>
    <t>RAHWAY</t>
  </si>
  <si>
    <t>07065</t>
  </si>
  <si>
    <t>315147</t>
  </si>
  <si>
    <t>NEW GROVE MANOR</t>
  </si>
  <si>
    <t>101 NORTH GROVE STREET</t>
  </si>
  <si>
    <t>EAST ORANGE</t>
  </si>
  <si>
    <t>07017</t>
  </si>
  <si>
    <t>315149</t>
  </si>
  <si>
    <t>STERLING MANOR</t>
  </si>
  <si>
    <t>794 N FORKLANDING ROAD</t>
  </si>
  <si>
    <t>MAPLE SHADE</t>
  </si>
  <si>
    <t>08052</t>
  </si>
  <si>
    <t>315152</t>
  </si>
  <si>
    <t>CARE ONE AT WELLINGTON</t>
  </si>
  <si>
    <t>301 UNION STREET</t>
  </si>
  <si>
    <t>HACKENSACK</t>
  </si>
  <si>
    <t>07601</t>
  </si>
  <si>
    <t>315153</t>
  </si>
  <si>
    <t>689 WEST MAIN ST</t>
  </si>
  <si>
    <t>FREEHOLD</t>
  </si>
  <si>
    <t>07728</t>
  </si>
  <si>
    <t>315157</t>
  </si>
  <si>
    <t>MORRIS HILLS CENTER</t>
  </si>
  <si>
    <t>77 MADISON AVENUE</t>
  </si>
  <si>
    <t>07960</t>
  </si>
  <si>
    <t>315158</t>
  </si>
  <si>
    <t>RIDGEWOOD CENTER</t>
  </si>
  <si>
    <t>330 FRANKLIN TPK</t>
  </si>
  <si>
    <t>RIDGEWOOD</t>
  </si>
  <si>
    <t>07450</t>
  </si>
  <si>
    <t>315159</t>
  </si>
  <si>
    <t>ELMWOOD HILLS HEALTHCARE CENTER LLC</t>
  </si>
  <si>
    <t>425 WOODBURY-TURNERSVILLE ROAD</t>
  </si>
  <si>
    <t>BLACKWOOD</t>
  </si>
  <si>
    <t>08012</t>
  </si>
  <si>
    <t>315161</t>
  </si>
  <si>
    <t>FRIENDS VILLAGE AT WOODSTOWN</t>
  </si>
  <si>
    <t>ONE FRIENDS DRIVE</t>
  </si>
  <si>
    <t>WOODSTOWN</t>
  </si>
  <si>
    <t>08098</t>
  </si>
  <si>
    <t>315164</t>
  </si>
  <si>
    <t>COUNTY MANOR REHABILITATION &amp; HCC</t>
  </si>
  <si>
    <t>133 COUNTY ROAD</t>
  </si>
  <si>
    <t>TENAFLY</t>
  </si>
  <si>
    <t>07670</t>
  </si>
  <si>
    <t>315166</t>
  </si>
  <si>
    <t>MASONIC VILLAGE AT BURLINGTON</t>
  </si>
  <si>
    <t>902 JACKSONVILLE ROAD</t>
  </si>
  <si>
    <t>315171</t>
  </si>
  <si>
    <t>OAKLAND REHABILITATION AND HEALTHCARE  CENTER</t>
  </si>
  <si>
    <t>20 BREAKNECK ROAD</t>
  </si>
  <si>
    <t>07436</t>
  </si>
  <si>
    <t>315174</t>
  </si>
  <si>
    <t>DEPTFORD CENTER FOR REHABILITATION AND HEALTHCARE</t>
  </si>
  <si>
    <t>1511 CLEMENTS BRIDGE RD</t>
  </si>
  <si>
    <t>DEPTFORD</t>
  </si>
  <si>
    <t>Gloucester</t>
  </si>
  <si>
    <t>08096</t>
  </si>
  <si>
    <t>315176</t>
  </si>
  <si>
    <t>MEDFORD CARE CENTER</t>
  </si>
  <si>
    <t>185 TUCKERTON ROAD</t>
  </si>
  <si>
    <t>315177</t>
  </si>
  <si>
    <t>139 GRANT AVE</t>
  </si>
  <si>
    <t>EATONTOWN</t>
  </si>
  <si>
    <t>07724</t>
  </si>
  <si>
    <t>315178</t>
  </si>
  <si>
    <t>WINDSOR GARDENS CARE CENTER</t>
  </si>
  <si>
    <t>315179</t>
  </si>
  <si>
    <t>AUTUMN LAKE HEALTHCARE AT OCEANVIEW</t>
  </si>
  <si>
    <t>2721 ROUTE 9</t>
  </si>
  <si>
    <t>OCEAN VIEW</t>
  </si>
  <si>
    <t>Cape May</t>
  </si>
  <si>
    <t>08230</t>
  </si>
  <si>
    <t>315180</t>
  </si>
  <si>
    <t>ALAMEDA CENTER FOR REHABILITATION AND HEALTHCARE</t>
  </si>
  <si>
    <t>303 ELM STREET</t>
  </si>
  <si>
    <t>PERTH AMBOY</t>
  </si>
  <si>
    <t>08861</t>
  </si>
  <si>
    <t>315182</t>
  </si>
  <si>
    <t>BRIDGEWAY CARE AND REHAB CENTER AT BRIDGEWATER</t>
  </si>
  <si>
    <t>270 ROUTE 28</t>
  </si>
  <si>
    <t>315183</t>
  </si>
  <si>
    <t>PREMIER CADBURY OF CHERRY HILL</t>
  </si>
  <si>
    <t>2150 ROUTE 38</t>
  </si>
  <si>
    <t>315185</t>
  </si>
  <si>
    <t>COMPLETE CARE AT LINWOOD, LLC</t>
  </si>
  <si>
    <t>201 NEW ROAD AND CENTRAL AVE</t>
  </si>
  <si>
    <t>LINWOOD</t>
  </si>
  <si>
    <t>08221</t>
  </si>
  <si>
    <t>315187</t>
  </si>
  <si>
    <t>VOORHEES CARE &amp; REHABILITATION CENTER, THE</t>
  </si>
  <si>
    <t>1302 LAUREL OAK ROAD</t>
  </si>
  <si>
    <t>VOORHEES</t>
  </si>
  <si>
    <t>08043</t>
  </si>
  <si>
    <t>315190</t>
  </si>
  <si>
    <t>LEISURE CHATEAU REHABILITATION</t>
  </si>
  <si>
    <t>962 RIVER AVE</t>
  </si>
  <si>
    <t>315192</t>
  </si>
  <si>
    <t>ALARIS HEALTH AT KEARNY</t>
  </si>
  <si>
    <t>206 BERGEN AVE</t>
  </si>
  <si>
    <t>KEARNY</t>
  </si>
  <si>
    <t>07032</t>
  </si>
  <si>
    <t>315193</t>
  </si>
  <si>
    <t>OCEANA REHABILITATION AND NC</t>
  </si>
  <si>
    <t>502 ROUTE 9 NORTH</t>
  </si>
  <si>
    <t>CAPE MAY COURT HOUSE</t>
  </si>
  <si>
    <t>08210</t>
  </si>
  <si>
    <t>315194</t>
  </si>
  <si>
    <t>ST JOSEPH'S HEALTHCARE AND REHAB CENTER</t>
  </si>
  <si>
    <t>315 EAST LINDSLEY ROAD</t>
  </si>
  <si>
    <t>315195</t>
  </si>
  <si>
    <t>AUTUMN LAKE HEALTHCARE AT BERKELEY HEIGHTS</t>
  </si>
  <si>
    <t>35 COTTAGE STREET</t>
  </si>
  <si>
    <t>315196</t>
  </si>
  <si>
    <t>ARISTACARE AT MANCHESTER</t>
  </si>
  <si>
    <t>1770 TOBIAS AVENUE</t>
  </si>
  <si>
    <t>08759</t>
  </si>
  <si>
    <t>315198</t>
  </si>
  <si>
    <t>ALARIS HEALTH AT RIVERTON</t>
  </si>
  <si>
    <t>1777 LAWRENCE STREET</t>
  </si>
  <si>
    <t>315199</t>
  </si>
  <si>
    <t>IMPERIAL CARE CENTER</t>
  </si>
  <si>
    <t>919 GREEN GROVE ROAD</t>
  </si>
  <si>
    <t>315200</t>
  </si>
  <si>
    <t>ARISTACARE AT DELAIRE</t>
  </si>
  <si>
    <t>400 W STIMPSON AVE</t>
  </si>
  <si>
    <t>07036</t>
  </si>
  <si>
    <t>315201</t>
  </si>
  <si>
    <t>LUTHERAN CROSSINGS ENHANCED LIVING AT MOORESTOWN</t>
  </si>
  <si>
    <t>255 EAST MAIN ST</t>
  </si>
  <si>
    <t>315202</t>
  </si>
  <si>
    <t>LOPATCONG CENTER</t>
  </si>
  <si>
    <t>390 RED SCHOOL LANE</t>
  </si>
  <si>
    <t>08865</t>
  </si>
  <si>
    <t>315204</t>
  </si>
  <si>
    <t>CANTERBURY AT CEDAR GROVE</t>
  </si>
  <si>
    <t>398 POMPTON AVENUE</t>
  </si>
  <si>
    <t>315205</t>
  </si>
  <si>
    <t>MAJESTIC CENTER FOR REHAB &amp; SUB-ACUTE CARE</t>
  </si>
  <si>
    <t>TWO COOPER PLAZA</t>
  </si>
  <si>
    <t>08103</t>
  </si>
  <si>
    <t>315206</t>
  </si>
  <si>
    <t>MANAHAWKIN CONV CTR</t>
  </si>
  <si>
    <t>1211 RT 72 WEST</t>
  </si>
  <si>
    <t>MANAHAWKIN</t>
  </si>
  <si>
    <t>08050</t>
  </si>
  <si>
    <t>315207</t>
  </si>
  <si>
    <t>KRESSON VIEW CENTER</t>
  </si>
  <si>
    <t>2601 EVESHAM ROAD</t>
  </si>
  <si>
    <t>315209</t>
  </si>
  <si>
    <t>HAMMONTON CENTER FOR REHABILITATION AND HEALTHCARE</t>
  </si>
  <si>
    <t>43 N WHITE HORSE PIKE</t>
  </si>
  <si>
    <t>HAMMONTON</t>
  </si>
  <si>
    <t>08037</t>
  </si>
  <si>
    <t>315210</t>
  </si>
  <si>
    <t>HEALTH CENTER AT GALLOWAY, THE</t>
  </si>
  <si>
    <t>66 WEST JIMMIE LEEDS ROAD</t>
  </si>
  <si>
    <t>GALLOWAY TOWNSHIP</t>
  </si>
  <si>
    <t>08205</t>
  </si>
  <si>
    <t>315213</t>
  </si>
  <si>
    <t>WILLOW SPRINGS REHABILITATION AND HEALTHCARE CTR</t>
  </si>
  <si>
    <t>1049 BURNT TAVERN ROAD</t>
  </si>
  <si>
    <t>BRICK</t>
  </si>
  <si>
    <t>08724</t>
  </si>
  <si>
    <t>315214</t>
  </si>
  <si>
    <t>ARISTACARE AT CEDAR OAKS</t>
  </si>
  <si>
    <t>1311 DURHAM AVENUE</t>
  </si>
  <si>
    <t>SOUTH PLAINFIELD</t>
  </si>
  <si>
    <t>07080</t>
  </si>
  <si>
    <t>315215</t>
  </si>
  <si>
    <t>GREENWOOD HOUSE HOME FOR THE JEWISH AGED</t>
  </si>
  <si>
    <t>53 WALTER STREET</t>
  </si>
  <si>
    <t>08628</t>
  </si>
  <si>
    <t>315216</t>
  </si>
  <si>
    <t>WATERVIEW CENTER</t>
  </si>
  <si>
    <t>536 RIDGE ROAD</t>
  </si>
  <si>
    <t>315217</t>
  </si>
  <si>
    <t>ARISTACARE AT NORWOOD TERRACE</t>
  </si>
  <si>
    <t>40 NORWOOD AVENUE</t>
  </si>
  <si>
    <t>315218</t>
  </si>
  <si>
    <t>SEACREST VILLAGE</t>
  </si>
  <si>
    <t>1001 CENTER ST</t>
  </si>
  <si>
    <t>LITTLE EGG HARBOR TW</t>
  </si>
  <si>
    <t>08087</t>
  </si>
  <si>
    <t>315219</t>
  </si>
  <si>
    <t>VOORHEES CENTER</t>
  </si>
  <si>
    <t>3001 EVESHAM ROAD</t>
  </si>
  <si>
    <t>315221</t>
  </si>
  <si>
    <t>COMPLETE CARE AT HAMILTON, LLC</t>
  </si>
  <si>
    <t>56 HAMILTON AVENUE</t>
  </si>
  <si>
    <t>315222</t>
  </si>
  <si>
    <t>BARNEGAT REHABILITATION AND NURSING CENTER</t>
  </si>
  <si>
    <t>859 WEST BAY AVE</t>
  </si>
  <si>
    <t>BARNEGAT</t>
  </si>
  <si>
    <t>08005</t>
  </si>
  <si>
    <t>315223</t>
  </si>
  <si>
    <t>HAMILTON CONTINUING CARE</t>
  </si>
  <si>
    <t>1059 EDINBURG ROAD</t>
  </si>
  <si>
    <t>315224</t>
  </si>
  <si>
    <t>FOREST MANOR HCC</t>
  </si>
  <si>
    <t>145 STATE PARK ROAD</t>
  </si>
  <si>
    <t>07844</t>
  </si>
  <si>
    <t>315225</t>
  </si>
  <si>
    <t>RIVERFRONT REHABILITATION AND HEALTHCARE CENTER</t>
  </si>
  <si>
    <t>5101 NORTH PARK DRIVE</t>
  </si>
  <si>
    <t>PENNSAUKEN</t>
  </si>
  <si>
    <t>08109</t>
  </si>
  <si>
    <t>315226</t>
  </si>
  <si>
    <t>HUNTERDON CARE CENTER</t>
  </si>
  <si>
    <t>1 LEISURE COURT</t>
  </si>
  <si>
    <t>FLEMINGTON</t>
  </si>
  <si>
    <t>Hunterdon</t>
  </si>
  <si>
    <t>08822</t>
  </si>
  <si>
    <t>315228</t>
  </si>
  <si>
    <t>COURT HOUSE CENTER</t>
  </si>
  <si>
    <t>144 MAGNOLIA DRIVE</t>
  </si>
  <si>
    <t>315229</t>
  </si>
  <si>
    <t>WANAQUE CENTER FOR NURSING &amp; REHABILITATION, THE</t>
  </si>
  <si>
    <t>1433 RINGWOOD AVE</t>
  </si>
  <si>
    <t>HASKELL</t>
  </si>
  <si>
    <t>07420</t>
  </si>
  <si>
    <t>315231</t>
  </si>
  <si>
    <t>JEFFERSON HEALTH CARE CENTER</t>
  </si>
  <si>
    <t>535 EGG HARBOR ROAD</t>
  </si>
  <si>
    <t>SEWELL</t>
  </si>
  <si>
    <t>08080</t>
  </si>
  <si>
    <t>315233</t>
  </si>
  <si>
    <t>LINCOLN SPECIALTY CARE CENTER</t>
  </si>
  <si>
    <t>1640 SOUTH LINCOLN AVENUE</t>
  </si>
  <si>
    <t>315234</t>
  </si>
  <si>
    <t>OAK RIDGE REHABILITATION &amp; NC</t>
  </si>
  <si>
    <t>261 TERHUNE DRIVE</t>
  </si>
  <si>
    <t>315235</t>
  </si>
  <si>
    <t>RIVERSIDE NURSING AND REHABILITATION CENTER</t>
  </si>
  <si>
    <t>325 JERSEY STREET</t>
  </si>
  <si>
    <t>08611</t>
  </si>
  <si>
    <t>315236</t>
  </si>
  <si>
    <t>SINAI POST ACUTE NURSING AND REHAB CENTER</t>
  </si>
  <si>
    <t>65 JAY STREET</t>
  </si>
  <si>
    <t>07103</t>
  </si>
  <si>
    <t>315237</t>
  </si>
  <si>
    <t>SOUTHGATE HEALTH CARE CTR</t>
  </si>
  <si>
    <t>449 S PENNSVILLE-AUBURN ROAD</t>
  </si>
  <si>
    <t>CARNEYS POINT</t>
  </si>
  <si>
    <t>08069</t>
  </si>
  <si>
    <t>315239</t>
  </si>
  <si>
    <t>CHILDRENS SPECIALIZED HOSPITAL MOUNTAINSIDE</t>
  </si>
  <si>
    <t>150 NEW PROVIDENCE ROAD</t>
  </si>
  <si>
    <t>MOUNTAINSIDE</t>
  </si>
  <si>
    <t>07092</t>
  </si>
  <si>
    <t>315240</t>
  </si>
  <si>
    <t>CARE ONE AT JACKSON</t>
  </si>
  <si>
    <t>11 HISTORY LANE</t>
  </si>
  <si>
    <t>08527</t>
  </si>
  <si>
    <t>315243</t>
  </si>
  <si>
    <t>MILLVILLE CENTER</t>
  </si>
  <si>
    <t>54 N SHARP STREET</t>
  </si>
  <si>
    <t>MILLVILLE</t>
  </si>
  <si>
    <t>08332</t>
  </si>
  <si>
    <t>315244</t>
  </si>
  <si>
    <t>PREFERRED CARE AT ABSECON</t>
  </si>
  <si>
    <t>1020 PITNEY ROAD</t>
  </si>
  <si>
    <t>ABSECON</t>
  </si>
  <si>
    <t>08201</t>
  </si>
  <si>
    <t>315245</t>
  </si>
  <si>
    <t>ARISTACARE AT CHERRY HILL</t>
  </si>
  <si>
    <t>1399 CHAPEL AVE WEST</t>
  </si>
  <si>
    <t>315246</t>
  </si>
  <si>
    <t>MANORCARE HEALTH SERVICES-WEST DEPTFORD</t>
  </si>
  <si>
    <t>550 JESSUP ROAD</t>
  </si>
  <si>
    <t>WEST DEPTFORD</t>
  </si>
  <si>
    <t>08066</t>
  </si>
  <si>
    <t>315247</t>
  </si>
  <si>
    <t>HACKENSACK MERIDIAN HEALTH WEST CALDWELL C</t>
  </si>
  <si>
    <t>165 FAIRFIELD AVE</t>
  </si>
  <si>
    <t>WEST CALDWELL</t>
  </si>
  <si>
    <t>07006</t>
  </si>
  <si>
    <t>315248</t>
  </si>
  <si>
    <t>ANDOVER SUBACUTE AND REHAB II</t>
  </si>
  <si>
    <t>99 MULFORD ROAD</t>
  </si>
  <si>
    <t>315249</t>
  </si>
  <si>
    <t>LINCOLN PARK CARE CENTER</t>
  </si>
  <si>
    <t>499 PINE BROOK ROAD</t>
  </si>
  <si>
    <t>315251</t>
  </si>
  <si>
    <t>HARTWYCK AT OAK TREE</t>
  </si>
  <si>
    <t>2048 OAK TREE ROAD</t>
  </si>
  <si>
    <t>315252</t>
  </si>
  <si>
    <t>BAYSHORE HEALTH CARE CENTER</t>
  </si>
  <si>
    <t>715 NORTH BEERS STREET</t>
  </si>
  <si>
    <t>315253</t>
  </si>
  <si>
    <t>PARKER AT SOMERSET, INC</t>
  </si>
  <si>
    <t>15 DELLWOOD LANE</t>
  </si>
  <si>
    <t>315254</t>
  </si>
  <si>
    <t>ALARIS HEALTH AT BOULEVARD EAST</t>
  </si>
  <si>
    <t>6819 BOULEVARD EAST</t>
  </si>
  <si>
    <t>07093</t>
  </si>
  <si>
    <t>315256</t>
  </si>
  <si>
    <t>LEISURE PARK HEALTH CENTER</t>
  </si>
  <si>
    <t>1400 ROUTE 70</t>
  </si>
  <si>
    <t>315257</t>
  </si>
  <si>
    <t>MEADOWVIEW NURSING &amp; RESPIRATORY CARE</t>
  </si>
  <si>
    <t>1420 SOUTH BLACK HORSE PIKE</t>
  </si>
  <si>
    <t>08094</t>
  </si>
  <si>
    <t>315259</t>
  </si>
  <si>
    <t>MANOR CARE MOUNTAINSIDE</t>
  </si>
  <si>
    <t>1180 ROUTE 22 WEST</t>
  </si>
  <si>
    <t>315260</t>
  </si>
  <si>
    <t>ASPEN HILLS HEALTHCARE CENTER</t>
  </si>
  <si>
    <t>600 PEMBERTON BROWN MILLS RD</t>
  </si>
  <si>
    <t>PEMBERTON</t>
  </si>
  <si>
    <t>08068</t>
  </si>
  <si>
    <t>315261</t>
  </si>
  <si>
    <t>LAKELAND HEALTH CARE CENTER</t>
  </si>
  <si>
    <t>25 FIFTH AVENUE</t>
  </si>
  <si>
    <t>315262</t>
  </si>
  <si>
    <t>HARROGATE</t>
  </si>
  <si>
    <t>400 LOCUST STREET</t>
  </si>
  <si>
    <t>315263</t>
  </si>
  <si>
    <t>PALACE REHABILITATION AND CARE CENTER, THE</t>
  </si>
  <si>
    <t>315 WEST MILL ROAD</t>
  </si>
  <si>
    <t>315264</t>
  </si>
  <si>
    <t>COMPLETE CARE AT BEY LEA, LLC</t>
  </si>
  <si>
    <t>1351 OLD FREEHOLD ROAD</t>
  </si>
  <si>
    <t>TOMS RIVER</t>
  </si>
  <si>
    <t>08753</t>
  </si>
  <si>
    <t>315265</t>
  </si>
  <si>
    <t>COMPLETE CARE AT GREEN ACRES</t>
  </si>
  <si>
    <t>1931 LAKEWOOD ROAD</t>
  </si>
  <si>
    <t>08755</t>
  </si>
  <si>
    <t>315266</t>
  </si>
  <si>
    <t>PARK CRESCENT HEALTHCARE &amp; REHABILITATION CENTER</t>
  </si>
  <si>
    <t>480 PARKWAY DRIVE</t>
  </si>
  <si>
    <t>315267</t>
  </si>
  <si>
    <t>ABIGAIL HOUSE FOR NURSING &amp; REHABILITATION</t>
  </si>
  <si>
    <t>1105 -1115 LINDEN STREET</t>
  </si>
  <si>
    <t>08102</t>
  </si>
  <si>
    <t>315268</t>
  </si>
  <si>
    <t>BROOKHAVEN HEALTH CARE CENTER</t>
  </si>
  <si>
    <t>120 PARK END PLACE</t>
  </si>
  <si>
    <t>07018</t>
  </si>
  <si>
    <t>315269</t>
  </si>
  <si>
    <t>VILLAGE POINT</t>
  </si>
  <si>
    <t>THREE DAVID BRAINERD DRIVE</t>
  </si>
  <si>
    <t>MONROE TOWNSHIP</t>
  </si>
  <si>
    <t>08831</t>
  </si>
  <si>
    <t>315271</t>
  </si>
  <si>
    <t>CARNEYS POINT REHABILITATION AND NURSING CENTER</t>
  </si>
  <si>
    <t>201 FIFTH AVENUE</t>
  </si>
  <si>
    <t>315273</t>
  </si>
  <si>
    <t>WOODLANDS, THE</t>
  </si>
  <si>
    <t>1400 WOODLAND AVE</t>
  </si>
  <si>
    <t>315274</t>
  </si>
  <si>
    <t>COMPLETE CARE AT LAURELTON, LLC</t>
  </si>
  <si>
    <t>475 JACK MARTIN BLVD</t>
  </si>
  <si>
    <t>315275</t>
  </si>
  <si>
    <t>CONCORD HEALTHCARE &amp; REHABILITATION CENTER</t>
  </si>
  <si>
    <t>963 OCEAN AVE</t>
  </si>
  <si>
    <t>315276</t>
  </si>
  <si>
    <t>MILFORD MANOR</t>
  </si>
  <si>
    <t>69 MAPLE ROAD</t>
  </si>
  <si>
    <t>WEST MILFORD</t>
  </si>
  <si>
    <t>07480</t>
  </si>
  <si>
    <t>315279</t>
  </si>
  <si>
    <t>JFK HARTWYCK AT EDISON ESTATES</t>
  </si>
  <si>
    <t>10 BRUNSWICK AVENUE</t>
  </si>
  <si>
    <t>08817</t>
  </si>
  <si>
    <t>315280</t>
  </si>
  <si>
    <t>SILVER HEALTHCARE CENTER</t>
  </si>
  <si>
    <t>1417 BRACE ROAD</t>
  </si>
  <si>
    <t>315282</t>
  </si>
  <si>
    <t>PINE BROOK CARE CENTER</t>
  </si>
  <si>
    <t>104 PENSION ROAD</t>
  </si>
  <si>
    <t>ENGLISHTOWN</t>
  </si>
  <si>
    <t>07726</t>
  </si>
  <si>
    <t>315283</t>
  </si>
  <si>
    <t>SOUTH MOUNTAIN HC</t>
  </si>
  <si>
    <t>2385 SPRINGFIELD AVENUE</t>
  </si>
  <si>
    <t>VAUXHALL</t>
  </si>
  <si>
    <t>07088</t>
  </si>
  <si>
    <t>315284</t>
  </si>
  <si>
    <t>MONMOUTH CARE CENTER</t>
  </si>
  <si>
    <t>229 BATH AVENUE</t>
  </si>
  <si>
    <t>LONG BRANCH</t>
  </si>
  <si>
    <t>07740</t>
  </si>
  <si>
    <t>315286</t>
  </si>
  <si>
    <t>HACKENSACK MERIDIAN HEALTH NURSING &amp; REHAB</t>
  </si>
  <si>
    <t>100 CHAPIN AVENUE</t>
  </si>
  <si>
    <t>RED BANK</t>
  </si>
  <si>
    <t>07701</t>
  </si>
  <si>
    <t>315288</t>
  </si>
  <si>
    <t>BARTLEY HEALTHCARE NURSING &amp; REHABILITATION</t>
  </si>
  <si>
    <t>175 BARTLEY ROAD</t>
  </si>
  <si>
    <t>315289</t>
  </si>
  <si>
    <t>VOORHEES PEDIATRIC FACILITY</t>
  </si>
  <si>
    <t>1304 LAUREL OAK ROAD</t>
  </si>
  <si>
    <t>315290</t>
  </si>
  <si>
    <t>BUCKINGHAM AT NORWOOD, THE</t>
  </si>
  <si>
    <t>100 MCCLELLAN STREET</t>
  </si>
  <si>
    <t>07648</t>
  </si>
  <si>
    <t>315291</t>
  </si>
  <si>
    <t>ATRIUM POST ACUTE CARE OF WAYNEVIEW</t>
  </si>
  <si>
    <t>2020 ROUTE 23 NORTH</t>
  </si>
  <si>
    <t>315292</t>
  </si>
  <si>
    <t>APPLEWOOD ESTATES</t>
  </si>
  <si>
    <t>APPLEWOOD DRIVE</t>
  </si>
  <si>
    <t>315293</t>
  </si>
  <si>
    <t>WHITING HEALTH CARE</t>
  </si>
  <si>
    <t>3000 HILLTOP ROAD</t>
  </si>
  <si>
    <t>315294</t>
  </si>
  <si>
    <t>CREST HAVEN NURSING AND REHABILITATION CENTER</t>
  </si>
  <si>
    <t>4 MOORE ROAD</t>
  </si>
  <si>
    <t>315295</t>
  </si>
  <si>
    <t>50 POLIFLY ROAD</t>
  </si>
  <si>
    <t>315297</t>
  </si>
  <si>
    <t>FOUNTAINS AT CEDAR PARKE, THE</t>
  </si>
  <si>
    <t>114 HAYES MILL ROAD</t>
  </si>
  <si>
    <t>ATCO</t>
  </si>
  <si>
    <t>08004</t>
  </si>
  <si>
    <t>315298</t>
  </si>
  <si>
    <t>SPRINGPOINT AT CRESTWOOD, INC</t>
  </si>
  <si>
    <t>50 LACEY ROAD</t>
  </si>
  <si>
    <t>315299</t>
  </si>
  <si>
    <t>KING MANOR CARE AND REHABILITATION CENTER</t>
  </si>
  <si>
    <t>2303 WEST BANGS AVE</t>
  </si>
  <si>
    <t>315300</t>
  </si>
  <si>
    <t>ALARIS HEALTH AT HAMILTON PARK</t>
  </si>
  <si>
    <t>525 MONMOUTH STREET</t>
  </si>
  <si>
    <t>07302</t>
  </si>
  <si>
    <t>315302</t>
  </si>
  <si>
    <t>ROLLING HILLS CARE CENTER</t>
  </si>
  <si>
    <t>16 CRATETOWN ROAD</t>
  </si>
  <si>
    <t>08833</t>
  </si>
  <si>
    <t>315303</t>
  </si>
  <si>
    <t>MORRIS VIEW HEALTHCARE CENTER</t>
  </si>
  <si>
    <t>540 WEST HANOVER AVENUE</t>
  </si>
  <si>
    <t>315304</t>
  </si>
  <si>
    <t>WARREN HAVEN REHAB AND NURSING CENTER</t>
  </si>
  <si>
    <t>350 OXFORD ROAD</t>
  </si>
  <si>
    <t>07863</t>
  </si>
  <si>
    <t>315305</t>
  </si>
  <si>
    <t>AMBOY CARE CENTER</t>
  </si>
  <si>
    <t>1 LINDBERG AVENUE</t>
  </si>
  <si>
    <t>315306</t>
  </si>
  <si>
    <t>CARE ONE AT NEW MILFORD</t>
  </si>
  <si>
    <t>800 RIVER ROAD</t>
  </si>
  <si>
    <t>07646</t>
  </si>
  <si>
    <t>315307</t>
  </si>
  <si>
    <t>HARBORAGE (THE)</t>
  </si>
  <si>
    <t>7600 RIVER ROAD</t>
  </si>
  <si>
    <t>315308</t>
  </si>
  <si>
    <t>ALARIS HEALTH AT ROCHELLE PARK</t>
  </si>
  <si>
    <t>96 PARKWAY AVENUE</t>
  </si>
  <si>
    <t>ROCHELLE PARK</t>
  </si>
  <si>
    <t>07662</t>
  </si>
  <si>
    <t>315309</t>
  </si>
  <si>
    <t>ARISTACARE AT WHITING</t>
  </si>
  <si>
    <t>23 SCHOOLHOUSE ROAD</t>
  </si>
  <si>
    <t>315310</t>
  </si>
  <si>
    <t>ALARIS HEALTH AT HARBOR VIEW</t>
  </si>
  <si>
    <t>178-198 OGDEN AVE</t>
  </si>
  <si>
    <t>07307</t>
  </si>
  <si>
    <t>315311</t>
  </si>
  <si>
    <t>PHILLIPSBURG CENTER</t>
  </si>
  <si>
    <t>843 WILBUR AVENUE</t>
  </si>
  <si>
    <t>315312</t>
  </si>
  <si>
    <t>HAMPTON RIDGE HEALTHCARE AND REHABILITATION</t>
  </si>
  <si>
    <t>94 STEVENS ROAD</t>
  </si>
  <si>
    <t>315313</t>
  </si>
  <si>
    <t>CARE ONE AT CRESSKILL</t>
  </si>
  <si>
    <t>221 COUNTY ROAD</t>
  </si>
  <si>
    <t>CRESSKILL</t>
  </si>
  <si>
    <t>07626</t>
  </si>
  <si>
    <t>315314</t>
  </si>
  <si>
    <t>3325 HIGHWAY 35</t>
  </si>
  <si>
    <t>315316</t>
  </si>
  <si>
    <t>BRAKELEY PARK CENTER</t>
  </si>
  <si>
    <t>290 RED SCHOOL LANE</t>
  </si>
  <si>
    <t>315317</t>
  </si>
  <si>
    <t>EASTERN PINES CONV CTR</t>
  </si>
  <si>
    <t>29 NORTH VERMONT AVE</t>
  </si>
  <si>
    <t>ATLANTIC CITY</t>
  </si>
  <si>
    <t>08401</t>
  </si>
  <si>
    <t>315318</t>
  </si>
  <si>
    <t>ST JOSEPH'S HOME AL &amp; NC, INC</t>
  </si>
  <si>
    <t>1-3 ST JOSEPH'S TERRACE</t>
  </si>
  <si>
    <t>07095</t>
  </si>
  <si>
    <t>315320</t>
  </si>
  <si>
    <t>COMPLETE CARE AT HOLIDAY CITY</t>
  </si>
  <si>
    <t>4 PLAZA DRIVE</t>
  </si>
  <si>
    <t>08757</t>
  </si>
  <si>
    <t>315321</t>
  </si>
  <si>
    <t>PREFERRED CARE AT OLD BRIDGE, LLC</t>
  </si>
  <si>
    <t>6989 RT18</t>
  </si>
  <si>
    <t>OLD BRIDGE</t>
  </si>
  <si>
    <t>08857</t>
  </si>
  <si>
    <t>315322</t>
  </si>
  <si>
    <t>INGLEMOOR REHABILITATION AND CARE CENTER OF LIVING</t>
  </si>
  <si>
    <t>311 S LIVINGSTON AVE</t>
  </si>
  <si>
    <t>07039</t>
  </si>
  <si>
    <t>315324</t>
  </si>
  <si>
    <t>WATERS EDGE HEALTHCARE &amp; REHAB</t>
  </si>
  <si>
    <t>512 UNION STREET</t>
  </si>
  <si>
    <t>315327</t>
  </si>
  <si>
    <t>FOUNTAIN VIEW CARE CENTER</t>
  </si>
  <si>
    <t>527 RIVER AVE</t>
  </si>
  <si>
    <t>315328</t>
  </si>
  <si>
    <t>MAPLE GLEN CENTER</t>
  </si>
  <si>
    <t>12-15 SADDLE RIVER ROAD</t>
  </si>
  <si>
    <t>FAIRLAWN</t>
  </si>
  <si>
    <t>07410</t>
  </si>
  <si>
    <t>315329</t>
  </si>
  <si>
    <t>OAKS AT DENVILLE, THE</t>
  </si>
  <si>
    <t>21 POCONO ROAD</t>
  </si>
  <si>
    <t>DENVILLE</t>
  </si>
  <si>
    <t>07834</t>
  </si>
  <si>
    <t>315330</t>
  </si>
  <si>
    <t>MARCELLA CENTER</t>
  </si>
  <si>
    <t>2305 RANCOCAS ROAD</t>
  </si>
  <si>
    <t>315331</t>
  </si>
  <si>
    <t>COMPLETE CARE AT FAIR LAWN EDGE</t>
  </si>
  <si>
    <t>77 EAST 43RD STREET</t>
  </si>
  <si>
    <t>07514</t>
  </si>
  <si>
    <t>315332</t>
  </si>
  <si>
    <t>SOUTHERN OCEAN CENTER</t>
  </si>
  <si>
    <t>1361 ROUTE 72 WEST</t>
  </si>
  <si>
    <t>315333</t>
  </si>
  <si>
    <t>COMPLETE CARE AT ARBORS</t>
  </si>
  <si>
    <t>1750 ROUTE 37 WEST</t>
  </si>
  <si>
    <t>315335</t>
  </si>
  <si>
    <t>ATRIUM POST ACUTE CARE OF WAYNE</t>
  </si>
  <si>
    <t>1120 ALPS ROAD</t>
  </si>
  <si>
    <t>315336</t>
  </si>
  <si>
    <t>GARDENS AT MONROE HEALTHCARE AND REHABILITATION, T</t>
  </si>
  <si>
    <t>189 APPLEGARTH ROAD</t>
  </si>
  <si>
    <t>315337</t>
  </si>
  <si>
    <t>MCAULEY HALL HEALTH CARE CENTE</t>
  </si>
  <si>
    <t>1633 HIGHWAY 22</t>
  </si>
  <si>
    <t>WATCHUNG</t>
  </si>
  <si>
    <t>07069</t>
  </si>
  <si>
    <t>315338</t>
  </si>
  <si>
    <t>MORRIS HALL/ST JOSEPH'S NURSING CENTER</t>
  </si>
  <si>
    <t>1 BISHOPS DRIVE</t>
  </si>
  <si>
    <t>315339</t>
  </si>
  <si>
    <t>CARE ONE AT ORADELL</t>
  </si>
  <si>
    <t>600 KINDERKAMACK ROAD</t>
  </si>
  <si>
    <t>ORADELL</t>
  </si>
  <si>
    <t>07649</t>
  </si>
  <si>
    <t>315340</t>
  </si>
  <si>
    <t>SEASHORE GARDENS LIVING CENTER</t>
  </si>
  <si>
    <t>22 WEST JIMMIE LEEDS ROAD</t>
  </si>
  <si>
    <t>315341</t>
  </si>
  <si>
    <t>CLARK NURSING AND REHAB CNTR</t>
  </si>
  <si>
    <t>1213 WESTFIELD AVENUE</t>
  </si>
  <si>
    <t>CLARK</t>
  </si>
  <si>
    <t>07066</t>
  </si>
  <si>
    <t>315342</t>
  </si>
  <si>
    <t>MERIDIAN NURSING AND REHABILITATION AT BRICK</t>
  </si>
  <si>
    <t>415 JACK MARTIN BLVD</t>
  </si>
  <si>
    <t>315343</t>
  </si>
  <si>
    <t>BROADWAY HOUSE FOR CONTINUING</t>
  </si>
  <si>
    <t>298 BROADWAY</t>
  </si>
  <si>
    <t>07104</t>
  </si>
  <si>
    <t>315344</t>
  </si>
  <si>
    <t>ALARIS HEALTH AT CASTLE HILL</t>
  </si>
  <si>
    <t>615 23RD STREET</t>
  </si>
  <si>
    <t>07087</t>
  </si>
  <si>
    <t>315346</t>
  </si>
  <si>
    <t>N J VETERANS MEM HOME PARAMUS</t>
  </si>
  <si>
    <t>1 VETERANS DRIVE</t>
  </si>
  <si>
    <t>315347</t>
  </si>
  <si>
    <t>HAMILTON PLACE AT THE PINES AT WHITING</t>
  </si>
  <si>
    <t>507 ROUTE 530</t>
  </si>
  <si>
    <t>315348</t>
  </si>
  <si>
    <t>HEALTH CENTER AT BLOOMINGDALE</t>
  </si>
  <si>
    <t>255 UNION AVE</t>
  </si>
  <si>
    <t>07403</t>
  </si>
  <si>
    <t>315349</t>
  </si>
  <si>
    <t>INGLEMOOR CENTER</t>
  </si>
  <si>
    <t>333 GRAND AVE</t>
  </si>
  <si>
    <t>07631</t>
  </si>
  <si>
    <t>315350</t>
  </si>
  <si>
    <t>NORTH CAPE CENTER</t>
  </si>
  <si>
    <t>700 TOWNBANK ROAD</t>
  </si>
  <si>
    <t>CAPE MAY</t>
  </si>
  <si>
    <t>08204</t>
  </si>
  <si>
    <t>315351</t>
  </si>
  <si>
    <t>BRIGHTON GARDENS OF EDISON</t>
  </si>
  <si>
    <t>1801 OAKTREE ROAD</t>
  </si>
  <si>
    <t>315352</t>
  </si>
  <si>
    <t>ALARIS HEALTH AT ST MARY'S</t>
  </si>
  <si>
    <t>135 SOUTH CENTER STREET</t>
  </si>
  <si>
    <t>07050</t>
  </si>
  <si>
    <t>315353</t>
  </si>
  <si>
    <t>CRANBURY CENTER</t>
  </si>
  <si>
    <t>292 APPLEGARTH ROAD</t>
  </si>
  <si>
    <t>315354</t>
  </si>
  <si>
    <t>SUNNYSIDE MANOR</t>
  </si>
  <si>
    <t>2500 RIDGEWOOD ROAD</t>
  </si>
  <si>
    <t>315355</t>
  </si>
  <si>
    <t>REGENCY GRANDE NURS &amp; REHAB CE</t>
  </si>
  <si>
    <t>65 NORTH SUSSEX STREET</t>
  </si>
  <si>
    <t>315356</t>
  </si>
  <si>
    <t>SKILLED NURSING AT FELLOWSHIP VILLAGE</t>
  </si>
  <si>
    <t>8000 FELLOWSHIP DRIVE</t>
  </si>
  <si>
    <t>BASKING RIDGE</t>
  </si>
  <si>
    <t>07920</t>
  </si>
  <si>
    <t>315357</t>
  </si>
  <si>
    <t>ALARIS HEALTH AT CEDAR GROVE</t>
  </si>
  <si>
    <t>110 GROVE AVE</t>
  </si>
  <si>
    <t>315358</t>
  </si>
  <si>
    <t>MEADOWVIEW NURSING AND REHABILITATION CENTER</t>
  </si>
  <si>
    <t>235 DOLPHIN AVE</t>
  </si>
  <si>
    <t>08225</t>
  </si>
  <si>
    <t>315359</t>
  </si>
  <si>
    <t>ALARIS HEALTH AT ESSEX</t>
  </si>
  <si>
    <t>155 FORTIETH STREET</t>
  </si>
  <si>
    <t>IRVINGTON</t>
  </si>
  <si>
    <t>07111</t>
  </si>
  <si>
    <t>315360</t>
  </si>
  <si>
    <t>EMERSON HEALTH CARE CENTER</t>
  </si>
  <si>
    <t>100 KINDERKAMACK ROAD</t>
  </si>
  <si>
    <t>07630</t>
  </si>
  <si>
    <t>315361</t>
  </si>
  <si>
    <t>PREAKNESS HEALTHCARE CENTER</t>
  </si>
  <si>
    <t>305 OLDHAM ROAD</t>
  </si>
  <si>
    <t>315362</t>
  </si>
  <si>
    <t>PARK PLACE CENTER</t>
  </si>
  <si>
    <t>2 DEER PARK DRIVE</t>
  </si>
  <si>
    <t>MONMOUTH JUNCTION</t>
  </si>
  <si>
    <t>08852</t>
  </si>
  <si>
    <t>315363</t>
  </si>
  <si>
    <t>MONTCLAIR CARE CENTER</t>
  </si>
  <si>
    <t>111-115 GATES AVENUE</t>
  </si>
  <si>
    <t>07042</t>
  </si>
  <si>
    <t>315364</t>
  </si>
  <si>
    <t>JERSEY SHORE CENTER</t>
  </si>
  <si>
    <t>3 INDUSTRIAL WAY EAST</t>
  </si>
  <si>
    <t>315365</t>
  </si>
  <si>
    <t>MERIDIAN NURSING AND REHABILITATION AT OCEAN GROVE</t>
  </si>
  <si>
    <t>OCEAN GROVE</t>
  </si>
  <si>
    <t>07756</t>
  </si>
  <si>
    <t>315366</t>
  </si>
  <si>
    <t>ALARIS HEALTH AT BELGROVE</t>
  </si>
  <si>
    <t>195 BELGROVE DRIVE</t>
  </si>
  <si>
    <t>315367</t>
  </si>
  <si>
    <t>REGENCY HERITAGE NURSING AND REHABILITATION CENTER</t>
  </si>
  <si>
    <t>380 DEMOTT LANE</t>
  </si>
  <si>
    <t>315369</t>
  </si>
  <si>
    <t>CARE ONE AT VALLEY</t>
  </si>
  <si>
    <t>300 OLD HOOK ROAD</t>
  </si>
  <si>
    <t>WESTWOOD</t>
  </si>
  <si>
    <t>07675</t>
  </si>
  <si>
    <t>315370</t>
  </si>
  <si>
    <t>ATRIUM POST ACUTE CARE OF PRINCETON</t>
  </si>
  <si>
    <t>5000 WINDROW DRIVE</t>
  </si>
  <si>
    <t>315372</t>
  </si>
  <si>
    <t>WHITE HOUSE HLTHCR &amp; REHAB CTR</t>
  </si>
  <si>
    <t>560 BERKELEY AVENUE</t>
  </si>
  <si>
    <t>315374</t>
  </si>
  <si>
    <t>DE LA SALLE HALL</t>
  </si>
  <si>
    <t>810 NEWMAN SPRINGS RD</t>
  </si>
  <si>
    <t>LINCROFT</t>
  </si>
  <si>
    <t>07738</t>
  </si>
  <si>
    <t>315375</t>
  </si>
  <si>
    <t>FOREST HILL HEALTHCARE CENTER</t>
  </si>
  <si>
    <t>497 MT PROSPECT AVE</t>
  </si>
  <si>
    <t>315376</t>
  </si>
  <si>
    <t>CHRISTIAN HEALTH CARE CENTER</t>
  </si>
  <si>
    <t>301 SICOMAC AVE</t>
  </si>
  <si>
    <t>WYCKOFF</t>
  </si>
  <si>
    <t>07481</t>
  </si>
  <si>
    <t>315377</t>
  </si>
  <si>
    <t>ACTORS FUND HOME, THE</t>
  </si>
  <si>
    <t>175 WEST HUDSON AVE</t>
  </si>
  <si>
    <t>315378</t>
  </si>
  <si>
    <t>HOMESTEAD REHABILITATION &amp; HEALTH CARE CENTER</t>
  </si>
  <si>
    <t>129 MORRIS TURNPIKE</t>
  </si>
  <si>
    <t>315381</t>
  </si>
  <si>
    <t>SUMMER HILL NURSING HOME</t>
  </si>
  <si>
    <t>111 ROUTE 516</t>
  </si>
  <si>
    <t>315383</t>
  </si>
  <si>
    <t>CHESHIRE HOME</t>
  </si>
  <si>
    <t>9 RIDGEDALE AVE</t>
  </si>
  <si>
    <t>FLORHAM PARK</t>
  </si>
  <si>
    <t>07932</t>
  </si>
  <si>
    <t>315384</t>
  </si>
  <si>
    <t>ROSE MOUNTAIN CARE CENTER</t>
  </si>
  <si>
    <t>ROUTE 1 &amp; 18</t>
  </si>
  <si>
    <t>NEW BRUNSWICK</t>
  </si>
  <si>
    <t>08901</t>
  </si>
  <si>
    <t>315386</t>
  </si>
  <si>
    <t>MAYWOOD CENTER FOR HEALTH AND REHABILITATION</t>
  </si>
  <si>
    <t>100 WEST MAGNOLIA AVENUE</t>
  </si>
  <si>
    <t>MAYWOOD</t>
  </si>
  <si>
    <t>07607</t>
  </si>
  <si>
    <t>315387</t>
  </si>
  <si>
    <t>ALLAIRE REHAB &amp; NURSING</t>
  </si>
  <si>
    <t>115 DUTCH LANE ROAD</t>
  </si>
  <si>
    <t>315388</t>
  </si>
  <si>
    <t>ST JOSEPH'S HOME FOR ELDERLY</t>
  </si>
  <si>
    <t>140 SHEPHERD LANE</t>
  </si>
  <si>
    <t>TOTOWA</t>
  </si>
  <si>
    <t>07512</t>
  </si>
  <si>
    <t>315389</t>
  </si>
  <si>
    <t>HACKENSACK-UMC MOUNTAINSIDE</t>
  </si>
  <si>
    <t>ONE BAY AVE</t>
  </si>
  <si>
    <t>315390</t>
  </si>
  <si>
    <t>CRANFORD PARK REHABILITATION &amp; HEALTHCARE CENTER</t>
  </si>
  <si>
    <t>600 LINCOLN PARK EAST</t>
  </si>
  <si>
    <t>315392</t>
  </si>
  <si>
    <t>JOB HAINES HOME FOR AGED PEOPL</t>
  </si>
  <si>
    <t>250 BLOOMFIELD AVE</t>
  </si>
  <si>
    <t>07003</t>
  </si>
  <si>
    <t>315393</t>
  </si>
  <si>
    <t>NEW COMMUNITY EXTENDED CARE FACILITY</t>
  </si>
  <si>
    <t>266 S ORANGE AVE</t>
  </si>
  <si>
    <t>315394</t>
  </si>
  <si>
    <t>UNITED METHODIST COMMUNITIES AT THE SHORES</t>
  </si>
  <si>
    <t>2201 BAY AVENUE</t>
  </si>
  <si>
    <t>OCEAN CITY</t>
  </si>
  <si>
    <t>08226</t>
  </si>
  <si>
    <t>315396</t>
  </si>
  <si>
    <t>CUMBERLAND MANOR NURSING AND REHABILITATION CENTER</t>
  </si>
  <si>
    <t>154 SUNNY SLOPE DRIVE</t>
  </si>
  <si>
    <t>315397</t>
  </si>
  <si>
    <t>PREFERRED CARE AT WALL</t>
  </si>
  <si>
    <t>2350 HOSPITAL ROAD</t>
  </si>
  <si>
    <t>ALLENWOOD</t>
  </si>
  <si>
    <t>08720</t>
  </si>
  <si>
    <t>315402</t>
  </si>
  <si>
    <t>ARMENIAN NURSING AND REHABILITATION CENTER</t>
  </si>
  <si>
    <t>70 MAIN STREET</t>
  </si>
  <si>
    <t>315404</t>
  </si>
  <si>
    <t>UNITED METHODIST COMMUNITIES AT COLLINGSWOOD</t>
  </si>
  <si>
    <t>460 HADDON AVE</t>
  </si>
  <si>
    <t>COLLINGSWOOD</t>
  </si>
  <si>
    <t>08108</t>
  </si>
  <si>
    <t>315405</t>
  </si>
  <si>
    <t>SHADY LANE GLOUCESTER CO HOME</t>
  </si>
  <si>
    <t>256 COUNTY HOUSE ROAD</t>
  </si>
  <si>
    <t>CLARKSBORO</t>
  </si>
  <si>
    <t>08020</t>
  </si>
  <si>
    <t>315409</t>
  </si>
  <si>
    <t>VALLEY VIEW REHABILITATION AND HEALTHCARE CTR</t>
  </si>
  <si>
    <t>1 SUMMIT AVENUE</t>
  </si>
  <si>
    <t>315413</t>
  </si>
  <si>
    <t>PEACE CARE ST ANN'S</t>
  </si>
  <si>
    <t>198 OLD BERGEN ROAD</t>
  </si>
  <si>
    <t>315414</t>
  </si>
  <si>
    <t>WARDELL GARDENS AT TINTON FALLS</t>
  </si>
  <si>
    <t>524 WARDELL ROAD</t>
  </si>
  <si>
    <t>TINTON FALLS</t>
  </si>
  <si>
    <t>315416</t>
  </si>
  <si>
    <t>GREEN HILL</t>
  </si>
  <si>
    <t>103 PLEASANT VALLEY WAY</t>
  </si>
  <si>
    <t>315417</t>
  </si>
  <si>
    <t>REFORMED CHURCH HOME</t>
  </si>
  <si>
    <t>1990 ROUTE 18 NORTH</t>
  </si>
  <si>
    <t>315418</t>
  </si>
  <si>
    <t>WILEY MISSION</t>
  </si>
  <si>
    <t>99 EAST MAIN STREET</t>
  </si>
  <si>
    <t>MARLTON</t>
  </si>
  <si>
    <t>08053</t>
  </si>
  <si>
    <t>315419</t>
  </si>
  <si>
    <t>N J EASTERN STAR HOME</t>
  </si>
  <si>
    <t>111 FINDERNE AVENUE</t>
  </si>
  <si>
    <t>315421</t>
  </si>
  <si>
    <t>ROSE GARDEN NURSING AND REHABILITATION CENTER</t>
  </si>
  <si>
    <t>1579 OLD FREEHOLD ROAD</t>
  </si>
  <si>
    <t>315422</t>
  </si>
  <si>
    <t>HOUSE OF THE GOOD SHEPHERD</t>
  </si>
  <si>
    <t>798 WILLOW GROVE STREET</t>
  </si>
  <si>
    <t>315423</t>
  </si>
  <si>
    <t>HAMILTON GROVE HEALTHCARE AND REHABILITATION, LLC</t>
  </si>
  <si>
    <t>2300 HAMILTON AVE</t>
  </si>
  <si>
    <t>315425</t>
  </si>
  <si>
    <t>FOOTHILL ACRES REHABILITATION &amp; NURSING CENTER</t>
  </si>
  <si>
    <t>39 EAST MOUNTAIN ROAD</t>
  </si>
  <si>
    <t>HILLSBOROUGH</t>
  </si>
  <si>
    <t>08844</t>
  </si>
  <si>
    <t>315426</t>
  </si>
  <si>
    <t>CARE ONE AT RIDGEWOOD AVENUE</t>
  </si>
  <si>
    <t>W-90 RIDGEWOOD AVE</t>
  </si>
  <si>
    <t>315427</t>
  </si>
  <si>
    <t>UNITED METHODIST COMMUNITIES AT PITMAN</t>
  </si>
  <si>
    <t>535 N OAK AVE</t>
  </si>
  <si>
    <t>PITMAN</t>
  </si>
  <si>
    <t>08071</t>
  </si>
  <si>
    <t>315429</t>
  </si>
  <si>
    <t>CLOVER REST HOME</t>
  </si>
  <si>
    <t>28 WASHINGTON STREET</t>
  </si>
  <si>
    <t>07832</t>
  </si>
  <si>
    <t>315431</t>
  </si>
  <si>
    <t>CAREPOINT HEALTH - BAYONNE HOSPITAL CENTER TCU</t>
  </si>
  <si>
    <t>29 EAST 29TH STREET</t>
  </si>
  <si>
    <t>BAYONNE</t>
  </si>
  <si>
    <t>07002</t>
  </si>
  <si>
    <t>315433</t>
  </si>
  <si>
    <t>COUNTRY ARCH CARE CENTER</t>
  </si>
  <si>
    <t>114 PITTSTOWN ROAD</t>
  </si>
  <si>
    <t>PITTSTOWN</t>
  </si>
  <si>
    <t>08867</t>
  </si>
  <si>
    <t>315434</t>
  </si>
  <si>
    <t>FAMILY OF CARING HEALTHCARE AT RIDGEWOOD</t>
  </si>
  <si>
    <t>304 S. VAN DIEN AVE</t>
  </si>
  <si>
    <t>315435</t>
  </si>
  <si>
    <t>FAMILY OF CARING HEALTHCARE AT MONTCLAIR</t>
  </si>
  <si>
    <t>42 NORTH MOUNTAIN AVE</t>
  </si>
  <si>
    <t>315436</t>
  </si>
  <si>
    <t>BERGEN COUNTY HEALTH CARE CTR</t>
  </si>
  <si>
    <t>35 B PIERMONT ROAD</t>
  </si>
  <si>
    <t>ROCKLEIGH</t>
  </si>
  <si>
    <t>07647</t>
  </si>
  <si>
    <t>315437</t>
  </si>
  <si>
    <t>LAUREL BAY HEALTH &amp; REHABILITATION CENTER</t>
  </si>
  <si>
    <t>32 LAUREL AVENUE</t>
  </si>
  <si>
    <t>KEANSBURG</t>
  </si>
  <si>
    <t>07734</t>
  </si>
  <si>
    <t>315438</t>
  </si>
  <si>
    <t>ATRIUM POST ACUTE CARE OF PARK RIDGE</t>
  </si>
  <si>
    <t>120 NOYES DRIVE</t>
  </si>
  <si>
    <t>07656</t>
  </si>
  <si>
    <t>315439</t>
  </si>
  <si>
    <t>UNITED METHODIST COMMUNITIES AT BRISTOL GLEN</t>
  </si>
  <si>
    <t>200 BRISTOL GLEN DRIVE</t>
  </si>
  <si>
    <t>315442</t>
  </si>
  <si>
    <t>TRINITAS HOSPITAL</t>
  </si>
  <si>
    <t>655 EAST JERSEY STREET</t>
  </si>
  <si>
    <t>07206</t>
  </si>
  <si>
    <t>315443</t>
  </si>
  <si>
    <t>CHILDRENS SPECIALIZED HOSPITAL TOMS RIVER</t>
  </si>
  <si>
    <t>315445</t>
  </si>
  <si>
    <t>ARBOR AT LAUREL CIRCLE, THE</t>
  </si>
  <si>
    <t>100 MONROE STREET</t>
  </si>
  <si>
    <t>315448</t>
  </si>
  <si>
    <t>BAPTIST HOME OF SOUTH JERSEY</t>
  </si>
  <si>
    <t>303 BANK AVE</t>
  </si>
  <si>
    <t>RIVERTON</t>
  </si>
  <si>
    <t>315449</t>
  </si>
  <si>
    <t>ALARIS HEALTH AT WEST ORANGE</t>
  </si>
  <si>
    <t>5 BROOK END DRIVE</t>
  </si>
  <si>
    <t>315451</t>
  </si>
  <si>
    <t>ELMS OF CRANBURY, THE</t>
  </si>
  <si>
    <t>61 MAPLEWOOD AVENUE</t>
  </si>
  <si>
    <t>CRANBURY</t>
  </si>
  <si>
    <t>08512</t>
  </si>
  <si>
    <t>315452</t>
  </si>
  <si>
    <t>PEACE CARE ST JOSEPH'S</t>
  </si>
  <si>
    <t>537 PAVONIA AVENUE</t>
  </si>
  <si>
    <t>07306</t>
  </si>
  <si>
    <t>315453</t>
  </si>
  <si>
    <t>COMPLETE CARE AT SHORROCK HAVEN</t>
  </si>
  <si>
    <t>75 OLD TOMS RIVER ROAD</t>
  </si>
  <si>
    <t>08723</t>
  </si>
  <si>
    <t>315454</t>
  </si>
  <si>
    <t>SHORE MEADOWS REHAB &amp; NURSING CENTER</t>
  </si>
  <si>
    <t>231 WARNER STREET</t>
  </si>
  <si>
    <t>315455</t>
  </si>
  <si>
    <t>ROYAL HEALTH GATE NRSG REHAB</t>
  </si>
  <si>
    <t>1314 BRUNSWICK AVENUE</t>
  </si>
  <si>
    <t>08638</t>
  </si>
  <si>
    <t>315456</t>
  </si>
  <si>
    <t>MYSTIC MEADOWS REHAB &amp; NURSING CENTER</t>
  </si>
  <si>
    <t>151 NINTH AVENUE</t>
  </si>
  <si>
    <t>315457</t>
  </si>
  <si>
    <t>LUTHERAN SOCIAL MINISTRIES CRA</t>
  </si>
  <si>
    <t>459 PASSAIC AVENUE</t>
  </si>
  <si>
    <t>315458</t>
  </si>
  <si>
    <t>NEW VISTA</t>
  </si>
  <si>
    <t>300 BROADWAY</t>
  </si>
  <si>
    <t>315459</t>
  </si>
  <si>
    <t>NEW JERSEY VETERANS MEMORIAL HOME MENLO</t>
  </si>
  <si>
    <t>132 EVERGREEN RD</t>
  </si>
  <si>
    <t>08818</t>
  </si>
  <si>
    <t>315460</t>
  </si>
  <si>
    <t>HACKENSACK MERIDIAN HEALTH PROSPECT HEIGHTS CARE C</t>
  </si>
  <si>
    <t>336 PROSPECT AVE</t>
  </si>
  <si>
    <t>315461</t>
  </si>
  <si>
    <t>VIRTUA H &amp; R C AT BERLIN</t>
  </si>
  <si>
    <t>100 LONG-A-COMING LANE</t>
  </si>
  <si>
    <t>08009</t>
  </si>
  <si>
    <t>315462</t>
  </si>
  <si>
    <t>TALLWOODS CARE CENTER</t>
  </si>
  <si>
    <t>18 BUTLER BOULEVARD</t>
  </si>
  <si>
    <t>315463</t>
  </si>
  <si>
    <t>ATRIUM POST ACUTE CARE OF MATAWAN</t>
  </si>
  <si>
    <t>38 FRENEAU AVENUE</t>
  </si>
  <si>
    <t>315464</t>
  </si>
  <si>
    <t>CARE ONE AT EVESHAM</t>
  </si>
  <si>
    <t>870 EAST ROUTE 70</t>
  </si>
  <si>
    <t>315465</t>
  </si>
  <si>
    <t>MANHATTANVIEW NURSING HOME</t>
  </si>
  <si>
    <t>3200 HUDSON AVENUE</t>
  </si>
  <si>
    <t>315467</t>
  </si>
  <si>
    <t>LITTLE BROOK NURSING AND CONVALESCENT HOME</t>
  </si>
  <si>
    <t>78 SLIKER ROAD</t>
  </si>
  <si>
    <t>CALIFON</t>
  </si>
  <si>
    <t>07830</t>
  </si>
  <si>
    <t>315468</t>
  </si>
  <si>
    <t>CARE ONE AT MORRIS</t>
  </si>
  <si>
    <t>100 MAZDABROOK ROAD</t>
  </si>
  <si>
    <t>PARSIPPANY TROY HILL</t>
  </si>
  <si>
    <t>315469</t>
  </si>
  <si>
    <t>CONTINUING CARE AT SEABROOK</t>
  </si>
  <si>
    <t>3002 ESSEX ROAD</t>
  </si>
  <si>
    <t>315471</t>
  </si>
  <si>
    <t>ST CATHERINE OF SIENA</t>
  </si>
  <si>
    <t>7 RYERSON AVENUE</t>
  </si>
  <si>
    <t>315472</t>
  </si>
  <si>
    <t>CARE ONE AT EAST BRUNSWICK</t>
  </si>
  <si>
    <t>599 CRANBURY ROAD</t>
  </si>
  <si>
    <t>EAST BRUNSWICK</t>
  </si>
  <si>
    <t>08816</t>
  </si>
  <si>
    <t>315473</t>
  </si>
  <si>
    <t>JEWISH HOME AT ROCKLEIGH</t>
  </si>
  <si>
    <t>10 LINK DRIVE</t>
  </si>
  <si>
    <t>315476</t>
  </si>
  <si>
    <t>ALARIS HEALTH AT THE FOUNTAINS</t>
  </si>
  <si>
    <t>595 COUNTY AVENUE</t>
  </si>
  <si>
    <t>SECAUCUS</t>
  </si>
  <si>
    <t>07094</t>
  </si>
  <si>
    <t>315477</t>
  </si>
  <si>
    <t>CARE ONE AT WAYNE - SNF</t>
  </si>
  <si>
    <t>493 BLACK OAK RIDGE ROAD</t>
  </si>
  <si>
    <t>315478</t>
  </si>
  <si>
    <t>SOUTHERN OCEAN MEDICAL CENTER</t>
  </si>
  <si>
    <t>1140 ROUTE 72 WEST</t>
  </si>
  <si>
    <t>315479</t>
  </si>
  <si>
    <t>CARE ONE AT LIVINGSTON</t>
  </si>
  <si>
    <t>68 PASSAIC AVENUE</t>
  </si>
  <si>
    <t>315480</t>
  </si>
  <si>
    <t>VILLA AT FLORHAM PARK, INC THE</t>
  </si>
  <si>
    <t>190  PARK AVENUE</t>
  </si>
  <si>
    <t>315482</t>
  </si>
  <si>
    <t>CARE ONE AT MOORESTOWN</t>
  </si>
  <si>
    <t>895 WESTFIELD ROAD</t>
  </si>
  <si>
    <t>315483</t>
  </si>
  <si>
    <t>PLAZA HEALTHCARE &amp; REHABILITATION CENTER</t>
  </si>
  <si>
    <t>456 RAHWAY AVENUE</t>
  </si>
  <si>
    <t>315485</t>
  </si>
  <si>
    <t>CARE ONE AT WALL</t>
  </si>
  <si>
    <t>2621 HIGHWAY 138</t>
  </si>
  <si>
    <t>315486</t>
  </si>
  <si>
    <t>STONEBRIDGE AT MONTGOMERY HEALTH CARE CENTER</t>
  </si>
  <si>
    <t>100 HOLLINSHEAD SPRING ROAD</t>
  </si>
  <si>
    <t>SKILLMAN</t>
  </si>
  <si>
    <t>08558</t>
  </si>
  <si>
    <t>315487</t>
  </si>
  <si>
    <t>PREFERRED CARE AT MERCER</t>
  </si>
  <si>
    <t>1201 PARKWAY AVENUE</t>
  </si>
  <si>
    <t>EWING</t>
  </si>
  <si>
    <t>315488</t>
  </si>
  <si>
    <t>CARE ONE AT MADISON AVENUE</t>
  </si>
  <si>
    <t>151 MADISON AVENUE</t>
  </si>
  <si>
    <t>315490</t>
  </si>
  <si>
    <t>COMMUNITY MEDICAL CENTER TCU</t>
  </si>
  <si>
    <t>99 ROUTE 37 WEST</t>
  </si>
  <si>
    <t>315491</t>
  </si>
  <si>
    <t>CEDAR CREST/MOUNTAINVIEW GARDENS</t>
  </si>
  <si>
    <t>4 CEDAR CREST VILLAGE DRIVE</t>
  </si>
  <si>
    <t>POMPTON PLAINS</t>
  </si>
  <si>
    <t>07444</t>
  </si>
  <si>
    <t>315492</t>
  </si>
  <si>
    <t>BOONTON CARE CENTER</t>
  </si>
  <si>
    <t>199 POWERVILLE ROAD</t>
  </si>
  <si>
    <t>BOONTON</t>
  </si>
  <si>
    <t>07005</t>
  </si>
  <si>
    <t>315494</t>
  </si>
  <si>
    <t>ALARIS HEALTH AT THE CHATEAU</t>
  </si>
  <si>
    <t>96 PARKWAY</t>
  </si>
  <si>
    <t>315495</t>
  </si>
  <si>
    <t>RENAISSANCE PAVILION</t>
  </si>
  <si>
    <t>61 W JIMMIE LEEDS ROAD</t>
  </si>
  <si>
    <t>08240</t>
  </si>
  <si>
    <t>315496</t>
  </si>
  <si>
    <t>NEW JERSEY VETERANS MEMORIAL VINELAND</t>
  </si>
  <si>
    <t>524 NORTH WEST BLVD</t>
  </si>
  <si>
    <t>315497</t>
  </si>
  <si>
    <t>ALLENDALE NURSING HOME</t>
  </si>
  <si>
    <t>85 HARRETON ROAD</t>
  </si>
  <si>
    <t>07401</t>
  </si>
  <si>
    <t>315499</t>
  </si>
  <si>
    <t>LIONS GATE</t>
  </si>
  <si>
    <t>1100 LAUREL OAK ROAD</t>
  </si>
  <si>
    <t>315500</t>
  </si>
  <si>
    <t>MANORCARE HEALTH SERVICES - VOORHEES</t>
  </si>
  <si>
    <t>1086 DUMONT CIRCLE</t>
  </si>
  <si>
    <t>315501</t>
  </si>
  <si>
    <t>MERIDIAN SUBACUTE REHABILITATION</t>
  </si>
  <si>
    <t>1725 MERIDIAN TRAIL</t>
  </si>
  <si>
    <t>315502</t>
  </si>
  <si>
    <t>CARE ONE AT TEANECK</t>
  </si>
  <si>
    <t>544 TEANECK ROAD</t>
  </si>
  <si>
    <t>315503</t>
  </si>
  <si>
    <t>ROYAL SUITES HEALTH CARE &amp; REHABILITATION</t>
  </si>
  <si>
    <t>214 WEST JIMMIE LEEDS ROAD</t>
  </si>
  <si>
    <t>315504</t>
  </si>
  <si>
    <t>WEDGWOOD GARDENS CARE CENTER</t>
  </si>
  <si>
    <t>3419 HIGHWAY 9</t>
  </si>
  <si>
    <t>315505</t>
  </si>
  <si>
    <t>CLARA MAASS MEDICAL CENTER</t>
  </si>
  <si>
    <t>ONE CLARA MAASS DRIVE</t>
  </si>
  <si>
    <t>07109</t>
  </si>
  <si>
    <t>315506</t>
  </si>
  <si>
    <t>MANORCARE HEALTH SERVICES-WASHINGTON TOWNSHIP</t>
  </si>
  <si>
    <t>378 FRIES MILL ROAD</t>
  </si>
  <si>
    <t>315507</t>
  </si>
  <si>
    <t>BARNERT SUBACUTE REHABILITATION CENTER, LLC</t>
  </si>
  <si>
    <t>680 BROADWAY SUITE 301</t>
  </si>
  <si>
    <t>315508</t>
  </si>
  <si>
    <t>VICTORIA MANOR</t>
  </si>
  <si>
    <t>3809 BAYSHORE ROAD</t>
  </si>
  <si>
    <t>NORTH CAPE MAY</t>
  </si>
  <si>
    <t>315509</t>
  </si>
  <si>
    <t>ROOSEVELT CARE CENTER AT OLD BRIDGE</t>
  </si>
  <si>
    <t>1133 MARLBORO ROAD</t>
  </si>
  <si>
    <t>315510</t>
  </si>
  <si>
    <t>BRIDGEWAY CARE AND REHAB CENTER AT HILLSBOROUGH</t>
  </si>
  <si>
    <t>395 AMWELL ROAD</t>
  </si>
  <si>
    <t>315511</t>
  </si>
  <si>
    <t>CARE ONE AT HANOVER TOWNSHIP</t>
  </si>
  <si>
    <t>101 WHIPPANY ROAD</t>
  </si>
  <si>
    <t>WHIPPANY</t>
  </si>
  <si>
    <t>07981</t>
  </si>
  <si>
    <t>315512</t>
  </si>
  <si>
    <t>HOBOKEN UNIVERSITY MEDICAL CENTER TCU</t>
  </si>
  <si>
    <t>308 WILLOW AVENUE</t>
  </si>
  <si>
    <t>HOBOKEN</t>
  </si>
  <si>
    <t>07030</t>
  </si>
  <si>
    <t>315513</t>
  </si>
  <si>
    <t>POWERBACK REHABILITATION, ROUTE 73</t>
  </si>
  <si>
    <t>113 SOUTH ROUTE 73</t>
  </si>
  <si>
    <t>315514</t>
  </si>
  <si>
    <t>EGG HARBOR CARE CENTER</t>
  </si>
  <si>
    <t>6818 DELILAH ROAD</t>
  </si>
  <si>
    <t>EGG HARBOR TOWNSHIP</t>
  </si>
  <si>
    <t>08234</t>
  </si>
  <si>
    <t>315515</t>
  </si>
  <si>
    <t>ATRIUM AT NAVESINK HARBOR, THE</t>
  </si>
  <si>
    <t>40 RIVERSIDE AVENUE</t>
  </si>
  <si>
    <t>315516</t>
  </si>
  <si>
    <t>ADVANCED SUBACUTE REHABILITATION CENTER AT SEWELL</t>
  </si>
  <si>
    <t>685 SALINA ROAD</t>
  </si>
  <si>
    <t>315517</t>
  </si>
  <si>
    <t>POWERBACK REHABILITATION MOORESTOWN</t>
  </si>
  <si>
    <t>212 MARTER AVENUE</t>
  </si>
  <si>
    <t>315518</t>
  </si>
  <si>
    <t>VENETIAN CARE &amp; REHABILITATION CENTER, THE</t>
  </si>
  <si>
    <t>275 JOHN T O'LEARY BOULEVARD</t>
  </si>
  <si>
    <t>SOUTH AMBOY</t>
  </si>
  <si>
    <t>08879</t>
  </si>
  <si>
    <t>315519</t>
  </si>
  <si>
    <t>ATRIUM POST ACUTE CARE OF HAMILTON</t>
  </si>
  <si>
    <t>3 HAMILTON HEALTH PLACE</t>
  </si>
  <si>
    <t>315520</t>
  </si>
  <si>
    <t>SOMERSET WOODS REHABILITATION &amp; NURSING CENTER</t>
  </si>
  <si>
    <t>780 OLD NEW BRUNSWICK ROAD</t>
  </si>
  <si>
    <t>315521</t>
  </si>
  <si>
    <t>ATRIUM POST ACUTE CARE OF WOODBURY</t>
  </si>
  <si>
    <t>467 COOPER STREET</t>
  </si>
  <si>
    <t>315522</t>
  </si>
  <si>
    <t>POWERBACK REHABILITATION PISCATAWAY</t>
  </si>
  <si>
    <t>10 STERLING DRIVE</t>
  </si>
  <si>
    <t>PISCATAWAY</t>
  </si>
  <si>
    <t>08854</t>
  </si>
  <si>
    <t>315523</t>
  </si>
  <si>
    <t>CONTINUING CARE AT LANTERN HILL</t>
  </si>
  <si>
    <t>537 MOUNTAIN AVENUE</t>
  </si>
  <si>
    <t>315524</t>
  </si>
  <si>
    <t>LAUREL BROOK REHABILITATION AND HEALTHCARE CENTER</t>
  </si>
  <si>
    <t>3718 CHURCH ROAD</t>
  </si>
  <si>
    <t>MOUNT LAUREL</t>
  </si>
  <si>
    <t>08054</t>
  </si>
  <si>
    <t>315525</t>
  </si>
  <si>
    <t>HUDSON HILLS SENIOR LIVING, LLC</t>
  </si>
  <si>
    <t>3161 KENNEDY BLVD</t>
  </si>
  <si>
    <t>315526</t>
  </si>
  <si>
    <t>ATRIUM POST ACUTE CARE OF LIVINGSTON</t>
  </si>
  <si>
    <t>348 EAST CEDAR STREET</t>
  </si>
  <si>
    <t>315527</t>
  </si>
  <si>
    <t>WINCHESTER GARDENS HEALTH CARE CENTER</t>
  </si>
  <si>
    <t>333 ELMWOOD AVENUE</t>
  </si>
  <si>
    <t>07040</t>
  </si>
  <si>
    <t>315528</t>
  </si>
  <si>
    <t>JEWISH HOME FOR REHABILITATION AND NURSING</t>
  </si>
  <si>
    <t>1151 WEST MAIN STREET</t>
  </si>
  <si>
    <t>325030</t>
  </si>
  <si>
    <t>SANTA FE CARE CENTER</t>
  </si>
  <si>
    <t>635 HARKLE ROAD</t>
  </si>
  <si>
    <t>SANTA FE</t>
  </si>
  <si>
    <t>Santa Fe</t>
  </si>
  <si>
    <t>NM</t>
  </si>
  <si>
    <t>87505</t>
  </si>
  <si>
    <t>325032</t>
  </si>
  <si>
    <t>SANDIA RIDGE CENTER</t>
  </si>
  <si>
    <t>2216 LESTER DRIVE NE</t>
  </si>
  <si>
    <t>ALBUQUERQUE</t>
  </si>
  <si>
    <t>Bernalillo</t>
  </si>
  <si>
    <t>87112</t>
  </si>
  <si>
    <t>325033</t>
  </si>
  <si>
    <t>RIO RANCHO CENTER</t>
  </si>
  <si>
    <t>4210 SABANA GRANDE SE</t>
  </si>
  <si>
    <t>RIO RANCHO</t>
  </si>
  <si>
    <t>Sandoval</t>
  </si>
  <si>
    <t>87124</t>
  </si>
  <si>
    <t>325034</t>
  </si>
  <si>
    <t>REHABILITATION CENTER OF ALBUQUERQUE, LLC  (THE)</t>
  </si>
  <si>
    <t>5900 FOREST HILLS DRIVE NE</t>
  </si>
  <si>
    <t>87109</t>
  </si>
  <si>
    <t>325035</t>
  </si>
  <si>
    <t>LA VIDA LLENA</t>
  </si>
  <si>
    <t>10501 LAGRIMA DE ORO NE</t>
  </si>
  <si>
    <t>87111</t>
  </si>
  <si>
    <t>325036</t>
  </si>
  <si>
    <t>LAS PALOMAS CENTER</t>
  </si>
  <si>
    <t>8100 PALOMAS AVENUE NE</t>
  </si>
  <si>
    <t>325037</t>
  </si>
  <si>
    <t>LADERA CENTER</t>
  </si>
  <si>
    <t>5901 OURAY ROAD NW</t>
  </si>
  <si>
    <t>87120</t>
  </si>
  <si>
    <t>325038</t>
  </si>
  <si>
    <t>CASA REAL</t>
  </si>
  <si>
    <t>1650 GALISTEO STREET</t>
  </si>
  <si>
    <t>325039</t>
  </si>
  <si>
    <t>INVIGORATE POST ACUTE OF LAS CRUCES</t>
  </si>
  <si>
    <t>2029 SAGECREST AVE</t>
  </si>
  <si>
    <t>LAS CRUCES</t>
  </si>
  <si>
    <t>Dona Ana</t>
  </si>
  <si>
    <t>88001</t>
  </si>
  <si>
    <t>325040</t>
  </si>
  <si>
    <t>WHITE SANDS HEALTHCARE</t>
  </si>
  <si>
    <t>5715 NORTH LOVINGTON HIGHWAY</t>
  </si>
  <si>
    <t>HOBBS</t>
  </si>
  <si>
    <t>Lea</t>
  </si>
  <si>
    <t>88240</t>
  </si>
  <si>
    <t>325042</t>
  </si>
  <si>
    <t>UPTOWN REHABILITATION CENTER</t>
  </si>
  <si>
    <t>7900 CONSTITUTION AVENUE NE</t>
  </si>
  <si>
    <t>87110</t>
  </si>
  <si>
    <t>325043</t>
  </si>
  <si>
    <t>CASA ARENA BLANCA NURSING CENTER</t>
  </si>
  <si>
    <t>205 MOONGLOW</t>
  </si>
  <si>
    <t>ALAMOGORDO</t>
  </si>
  <si>
    <t>88310</t>
  </si>
  <si>
    <t>325044</t>
  </si>
  <si>
    <t>MISSION ARCH CENTER</t>
  </si>
  <si>
    <t>3200 MISSION ARCH DRIVE</t>
  </si>
  <si>
    <t>Chaves</t>
  </si>
  <si>
    <t>88201</t>
  </si>
  <si>
    <t>325045</t>
  </si>
  <si>
    <t>PRINCETON PLACE</t>
  </si>
  <si>
    <t>500 LOUISIANA BOULEVARD NE</t>
  </si>
  <si>
    <t>87108</t>
  </si>
  <si>
    <t>325047</t>
  </si>
  <si>
    <t>CASA DE ORO CENTER</t>
  </si>
  <si>
    <t>1005 LUJAN HILL ROAD</t>
  </si>
  <si>
    <t>88005</t>
  </si>
  <si>
    <t>325048</t>
  </si>
  <si>
    <t>MONTEBELLO ON ACADEMY (THE)</t>
  </si>
  <si>
    <t>10500 ACADEMY ROAD NE</t>
  </si>
  <si>
    <t>325054</t>
  </si>
  <si>
    <t>CANYON TRANSITIONAL REHABILITATION CENTER, LLC</t>
  </si>
  <si>
    <t>10101 LAGRIMA DE ORO ROAD NE</t>
  </si>
  <si>
    <t>325056</t>
  </si>
  <si>
    <t>SOMBRILLO NURSING FACILITY</t>
  </si>
  <si>
    <t>1011 SOMBRILLO COURT</t>
  </si>
  <si>
    <t>LOS ALAMOS</t>
  </si>
  <si>
    <t>Los Alamos</t>
  </si>
  <si>
    <t>87544</t>
  </si>
  <si>
    <t>325057</t>
  </si>
  <si>
    <t>LOVINGTON HEALTH CARE</t>
  </si>
  <si>
    <t>1600 WEST AVE I</t>
  </si>
  <si>
    <t>LOVINGTON</t>
  </si>
  <si>
    <t>88260</t>
  </si>
  <si>
    <t>325058</t>
  </si>
  <si>
    <t>GOOD SAMARITAN SOCIETY -  GRANTS</t>
  </si>
  <si>
    <t>840 LOBO CANYON ROAD</t>
  </si>
  <si>
    <t>GRANTS</t>
  </si>
  <si>
    <t>Cibola</t>
  </si>
  <si>
    <t>87020</t>
  </si>
  <si>
    <t>325060</t>
  </si>
  <si>
    <t>CAMINO HEALTHCARE</t>
  </si>
  <si>
    <t>1509 UNIVERSITY BOULEVARD NE</t>
  </si>
  <si>
    <t>87102</t>
  </si>
  <si>
    <t>325061</t>
  </si>
  <si>
    <t>GOOD SAMARITAN SOCIETY BETTY DARE</t>
  </si>
  <si>
    <t>3101 NORTH FLORIDA AVENUE</t>
  </si>
  <si>
    <t>325062</t>
  </si>
  <si>
    <t>SIERRA HEALTH CARE CENTER</t>
  </si>
  <si>
    <t>1400 NORTH SILVER STREET</t>
  </si>
  <si>
    <t>T OR C</t>
  </si>
  <si>
    <t>Sierra</t>
  </si>
  <si>
    <t>87901</t>
  </si>
  <si>
    <t>325064</t>
  </si>
  <si>
    <t>SKIES HEALTHCARE &amp; REHABILITATION CENTER, LLC</t>
  </si>
  <si>
    <t>9150 MCMAHON BOULEVARD NW</t>
  </si>
  <si>
    <t>87114</t>
  </si>
  <si>
    <t>325065</t>
  </si>
  <si>
    <t>VIDA ENCANTADA NURSING &amp; REHAB</t>
  </si>
  <si>
    <t>2301 COLLINS DRIVE</t>
  </si>
  <si>
    <t>San Miguel</t>
  </si>
  <si>
    <t>87701</t>
  </si>
  <si>
    <t>325066</t>
  </si>
  <si>
    <t>BLOOMFIELD NURSING AND REHABILITATION CENTER</t>
  </si>
  <si>
    <t>803 HACIENDA LANE</t>
  </si>
  <si>
    <t>San Juan</t>
  </si>
  <si>
    <t>87413</t>
  </si>
  <si>
    <t>325067</t>
  </si>
  <si>
    <t>GOOD SAMARITAN SOCIETY LAS CRUCES VILLAGE</t>
  </si>
  <si>
    <t>3025 TERRACE DRIVE</t>
  </si>
  <si>
    <t>88011</t>
  </si>
  <si>
    <t>325068</t>
  </si>
  <si>
    <t>BELEN MEADOWS HEALTHCARE AND REHABILITATION CENTER</t>
  </si>
  <si>
    <t>1831 CAMINO DEL LLANO</t>
  </si>
  <si>
    <t>BELEN</t>
  </si>
  <si>
    <t>Valencia</t>
  </si>
  <si>
    <t>87002</t>
  </si>
  <si>
    <t>325069</t>
  </si>
  <si>
    <t>ALBUQUERQUE HEIGHTS HEALTHCARE AND REHABILITATION</t>
  </si>
  <si>
    <t>103 HOSPITAL LOOP NE</t>
  </si>
  <si>
    <t>325070</t>
  </si>
  <si>
    <t>RED ROCKS CARE CENTER</t>
  </si>
  <si>
    <t>3720 CHURCH ROCK ROAD</t>
  </si>
  <si>
    <t>GALLUP</t>
  </si>
  <si>
    <t>Mckinley</t>
  </si>
  <si>
    <t>87301</t>
  </si>
  <si>
    <t>325071</t>
  </si>
  <si>
    <t>AZTEC HEALTHCARE</t>
  </si>
  <si>
    <t>500 CARE LANE</t>
  </si>
  <si>
    <t>AZTEC</t>
  </si>
  <si>
    <t>87410</t>
  </si>
  <si>
    <t>325073</t>
  </si>
  <si>
    <t>GOOD SAMARITAN SOCIETY - SOCORRO</t>
  </si>
  <si>
    <t>1203 HIGHWAY 60 WEST</t>
  </si>
  <si>
    <t>SOCORRO</t>
  </si>
  <si>
    <t>Socorro</t>
  </si>
  <si>
    <t>87801</t>
  </si>
  <si>
    <t>325074</t>
  </si>
  <si>
    <t>GOOD SAMARITAN SOCIETY - MANZANO DEL SOL</t>
  </si>
  <si>
    <t>5201 ROMA AVENUE NE</t>
  </si>
  <si>
    <t>325076</t>
  </si>
  <si>
    <t>ST ANTHONY HEALTHCARE AND REHAB CENTER, L</t>
  </si>
  <si>
    <t>1400 WEST 21ST STREET</t>
  </si>
  <si>
    <t>Curry</t>
  </si>
  <si>
    <t>88101</t>
  </si>
  <si>
    <t>325077</t>
  </si>
  <si>
    <t>CLOVIS HEALTHCARE AND REHABILITATION CENTER</t>
  </si>
  <si>
    <t>1201 NORTH NORRIS STREET</t>
  </si>
  <si>
    <t>325078</t>
  </si>
  <si>
    <t>RETIREMENT RANCHES INC.</t>
  </si>
  <si>
    <t>2221 DILLON</t>
  </si>
  <si>
    <t>325079</t>
  </si>
  <si>
    <t>MIMBRES MEMORIAL NURSING HOME</t>
  </si>
  <si>
    <t>900 WEST ASH STREET</t>
  </si>
  <si>
    <t>DEMING</t>
  </si>
  <si>
    <t>Luna</t>
  </si>
  <si>
    <t>88030</t>
  </si>
  <si>
    <t>325080</t>
  </si>
  <si>
    <t>LANDSUN HOMES, INC.</t>
  </si>
  <si>
    <t>1900 WESTRIDGE ROAD</t>
  </si>
  <si>
    <t>Eddy</t>
  </si>
  <si>
    <t>88220</t>
  </si>
  <si>
    <t>325083</t>
  </si>
  <si>
    <t>SOUTH VALLEY CARE CENTER, LLC</t>
  </si>
  <si>
    <t>1629 BOWE LANE SW</t>
  </si>
  <si>
    <t>87105</t>
  </si>
  <si>
    <t>325084</t>
  </si>
  <si>
    <t>RATON NURSING &amp; REHABILITATION CENTER</t>
  </si>
  <si>
    <t>1660 HOSPITAL DRIVE</t>
  </si>
  <si>
    <t>RATON</t>
  </si>
  <si>
    <t>87740</t>
  </si>
  <si>
    <t>325085</t>
  </si>
  <si>
    <t>SAN JUAN CENTER</t>
  </si>
  <si>
    <t>806 WEST MAPLE STREET</t>
  </si>
  <si>
    <t>87401</t>
  </si>
  <si>
    <t>325086</t>
  </si>
  <si>
    <t>CASA MARIA HEALTHCARE CENTER AND PECOS VALLEY REHA</t>
  </si>
  <si>
    <t>1601 SOUTH MAIN STREET</t>
  </si>
  <si>
    <t>88203</t>
  </si>
  <si>
    <t>325087</t>
  </si>
  <si>
    <t>NORTHGATE UNIT OF LAKEVIEW CHRISTIAN NURSING</t>
  </si>
  <si>
    <t>1905 WEST PIERCE STREET</t>
  </si>
  <si>
    <t>325091</t>
  </si>
  <si>
    <t>SILVER CITY CARE CENTER</t>
  </si>
  <si>
    <t>3514 FOWLER AVE</t>
  </si>
  <si>
    <t>SILVER CITY</t>
  </si>
  <si>
    <t>88061</t>
  </si>
  <si>
    <t>325092</t>
  </si>
  <si>
    <t>NEW MEXICO STATE VETERANS HOME</t>
  </si>
  <si>
    <t>992 SOUTH BROADWAY</t>
  </si>
  <si>
    <t>TRUTH OR CONSEQUENCE</t>
  </si>
  <si>
    <t>325100</t>
  </si>
  <si>
    <t>CLAYTON NURSING AND REHAB</t>
  </si>
  <si>
    <t>419 HARDING STREET</t>
  </si>
  <si>
    <t>88415</t>
  </si>
  <si>
    <t>325103</t>
  </si>
  <si>
    <t>LIFE CARE CENTER OF FARMINGTON</t>
  </si>
  <si>
    <t>1101 WEST MURRAY DRIVE</t>
  </si>
  <si>
    <t>325104</t>
  </si>
  <si>
    <t>NM BEHAVIORAL HEALTH INSTITUTE AT LAS VEGAS(THE)</t>
  </si>
  <si>
    <t>3695 HOT SPRINGS BOULEVARD</t>
  </si>
  <si>
    <t>325105</t>
  </si>
  <si>
    <t>TAOS LIVING CENTER</t>
  </si>
  <si>
    <t>1340 MAESTAS ROAD</t>
  </si>
  <si>
    <t>TAOS</t>
  </si>
  <si>
    <t>Taos</t>
  </si>
  <si>
    <t>87571</t>
  </si>
  <si>
    <t>325108</t>
  </si>
  <si>
    <t>CASA DEL SOL CENTER</t>
  </si>
  <si>
    <t>2905 EAST MISSOURI AVENUE</t>
  </si>
  <si>
    <t>325111</t>
  </si>
  <si>
    <t>VILLAGE AT NORTHRISE (THE) - DESERT WILLOW I</t>
  </si>
  <si>
    <t>2884 NORTH ROAD RUNNER PARKWAY</t>
  </si>
  <si>
    <t>325113</t>
  </si>
  <si>
    <t>CEDAR RIDGE INN</t>
  </si>
  <si>
    <t>800 SAGUARO TRAIL</t>
  </si>
  <si>
    <t>325114</t>
  </si>
  <si>
    <t>HEARTLAND CONTINUING CARE CENTER</t>
  </si>
  <si>
    <t>1604 WEST 18TH STREET</t>
  </si>
  <si>
    <t>PORTALES</t>
  </si>
  <si>
    <t>88130</t>
  </si>
  <si>
    <t>325116</t>
  </si>
  <si>
    <t>MESCALERO CARE CENTER</t>
  </si>
  <si>
    <t>454 LIPAN AVENUE</t>
  </si>
  <si>
    <t>MESCALERO</t>
  </si>
  <si>
    <t>88340</t>
  </si>
  <si>
    <t>325117</t>
  </si>
  <si>
    <t>SUNSET VILLA CARE CENTER</t>
  </si>
  <si>
    <t>1515 SOUTH SUNSET AVE</t>
  </si>
  <si>
    <t>325118</t>
  </si>
  <si>
    <t>MCKINLEY CENTER</t>
  </si>
  <si>
    <t>306 E NIZHONI BLVD</t>
  </si>
  <si>
    <t>325119</t>
  </si>
  <si>
    <t>ADVANCED HEALTH CARE OF ALBUQUERQUE</t>
  </si>
  <si>
    <t>2701 RICHMOND DRIVE NE</t>
  </si>
  <si>
    <t>87107</t>
  </si>
  <si>
    <t>325120</t>
  </si>
  <si>
    <t>FORT BAYARD MEDICAL CENTER</t>
  </si>
  <si>
    <t>41 FORT BAYARD ROAD</t>
  </si>
  <si>
    <t>88026</t>
  </si>
  <si>
    <t>325123</t>
  </si>
  <si>
    <t>AVAMERE REHABILITATION AT FIESTA PARK</t>
  </si>
  <si>
    <t>8820 HORIZON BOULEVARD NE</t>
  </si>
  <si>
    <t>87113</t>
  </si>
  <si>
    <t>325125</t>
  </si>
  <si>
    <t>BEAR CANYON REHABILITATION CENTER</t>
  </si>
  <si>
    <t>5123 JUAN TABO BOULEVARD NE</t>
  </si>
  <si>
    <t>325126</t>
  </si>
  <si>
    <t>THE RIO AT LAS ESTANCIAS</t>
  </si>
  <si>
    <t>3620 LAS ESTANCIAS DR SW</t>
  </si>
  <si>
    <t>325127</t>
  </si>
  <si>
    <t>THE SUITES RIO VISTA</t>
  </si>
  <si>
    <t>2410 19TH STREET, SE</t>
  </si>
  <si>
    <t>325128</t>
  </si>
  <si>
    <t>INVIGORATE POST ACUTE OF ARTESIA</t>
  </si>
  <si>
    <t>1402 WEST GILCHRIST AVE</t>
  </si>
  <si>
    <t>88210</t>
  </si>
  <si>
    <t>325129</t>
  </si>
  <si>
    <t>DESERT SPRINGS HEALTH CARE</t>
  </si>
  <si>
    <t>1701 N TURNER STREET</t>
  </si>
  <si>
    <t>325130</t>
  </si>
  <si>
    <t>NEIGHBORHOOD IN RIO RANCHO (THE)</t>
  </si>
  <si>
    <t>900 LOMA COLORADO BLVD NE</t>
  </si>
  <si>
    <t>325131</t>
  </si>
  <si>
    <t>SPANISH TRAILS REHABILITATION SUITES</t>
  </si>
  <si>
    <t>1610 RENAISSANCE BLVD NE</t>
  </si>
  <si>
    <t>325132</t>
  </si>
  <si>
    <t>WELBROOK SENIOR LIVING LAS CRUCES, LLC</t>
  </si>
  <si>
    <t>175 N ROADRUNNER PARKWAY</t>
  </si>
  <si>
    <t>325133</t>
  </si>
  <si>
    <t>WELBROOK SENIOR LIVING, LLC</t>
  </si>
  <si>
    <t>201 NELSON AVENUE</t>
  </si>
  <si>
    <t>325214</t>
  </si>
  <si>
    <t>LAGUNA RAINBOW NURSING CENTER</t>
  </si>
  <si>
    <t>240 CASA BLANCA ROAD</t>
  </si>
  <si>
    <t>CASA BLANCA</t>
  </si>
  <si>
    <t>87007</t>
  </si>
  <si>
    <t>32E027</t>
  </si>
  <si>
    <t>MINERS COLFAX MEDICAL CENTER</t>
  </si>
  <si>
    <t>900 SOUTH 6TH STREET</t>
  </si>
  <si>
    <t>32E032</t>
  </si>
  <si>
    <t>COLFAX GENERAL LTC</t>
  </si>
  <si>
    <t>615 PROSPECT AVENUE</t>
  </si>
  <si>
    <t>SPRINGER</t>
  </si>
  <si>
    <t>87747</t>
  </si>
  <si>
    <t>335003</t>
  </si>
  <si>
    <t>THE EMERALD PEEK REHABILITATION AND NURSING CENTER</t>
  </si>
  <si>
    <t>2000 EAST MAIN STREET</t>
  </si>
  <si>
    <t>PEEKSKILL</t>
  </si>
  <si>
    <t>Westchester</t>
  </si>
  <si>
    <t>NY</t>
  </si>
  <si>
    <t>10566</t>
  </si>
  <si>
    <t>335004</t>
  </si>
  <si>
    <t>AUBURN REHABILITATION &amp; NURSING CENTER</t>
  </si>
  <si>
    <t>85 THORNTON AVENUE</t>
  </si>
  <si>
    <t>Cayuga</t>
  </si>
  <si>
    <t>13021</t>
  </si>
  <si>
    <t>335005</t>
  </si>
  <si>
    <t>BRIARCLIFF MANOR CENTER FOR REHAB AND NURSING CARE</t>
  </si>
  <si>
    <t>620 SLEEPY HOLLOW ROAD</t>
  </si>
  <si>
    <t>BRIARCLIFF MANOR</t>
  </si>
  <si>
    <t>10510</t>
  </si>
  <si>
    <t>335006</t>
  </si>
  <si>
    <t>KATHERINE LUTHER RESIDENTIAL HLTH CARE &amp; REHAB</t>
  </si>
  <si>
    <t>110 UTICA ROAD</t>
  </si>
  <si>
    <t>13323</t>
  </si>
  <si>
    <t>335008</t>
  </si>
  <si>
    <t>ST JOHNS HEALTH CARE CORPORATION</t>
  </si>
  <si>
    <t>150 HIGHLAND AVENUE</t>
  </si>
  <si>
    <t>14620</t>
  </si>
  <si>
    <t>335011</t>
  </si>
  <si>
    <t>ST PATRICKS HOME</t>
  </si>
  <si>
    <t>66 VAN CORTLANDT PARK SOUTH</t>
  </si>
  <si>
    <t>BRONX</t>
  </si>
  <si>
    <t>Bronx</t>
  </si>
  <si>
    <t>10463</t>
  </si>
  <si>
    <t>335014</t>
  </si>
  <si>
    <t>SCHENECTADY CENTER FOR REHABILITATION AND NURSING</t>
  </si>
  <si>
    <t>526 ALTAMONT AVE</t>
  </si>
  <si>
    <t>SCHENECTADY</t>
  </si>
  <si>
    <t>Schenectady</t>
  </si>
  <si>
    <t>12303</t>
  </si>
  <si>
    <t>335015</t>
  </si>
  <si>
    <t>SCHERVIER NURSING CARE CENTER</t>
  </si>
  <si>
    <t>2975 INDEPENDENCE AVE</t>
  </si>
  <si>
    <t>335017</t>
  </si>
  <si>
    <t>BEECHTREE CENTER FOR REHABILITATION AND NURSING</t>
  </si>
  <si>
    <t>318 SOUTH ALBANY STREET</t>
  </si>
  <si>
    <t>ITHACA</t>
  </si>
  <si>
    <t>Tompkins</t>
  </si>
  <si>
    <t>14850</t>
  </si>
  <si>
    <t>335019</t>
  </si>
  <si>
    <t>REGEIS CARE CENTER</t>
  </si>
  <si>
    <t>3200 BAYCHESTER AVENUE</t>
  </si>
  <si>
    <t>10475</t>
  </si>
  <si>
    <t>335020</t>
  </si>
  <si>
    <t>HEBREW HOME FOR THE AGED AT RIVERDALE</t>
  </si>
  <si>
    <t>5901 PALISADE AVENUE</t>
  </si>
  <si>
    <t>10471</t>
  </si>
  <si>
    <t>335022</t>
  </si>
  <si>
    <t>SANDS POINT CENTER FOR HEALTH AND REHABILITATION</t>
  </si>
  <si>
    <t>1440 PORT WASHINGTON BLVD</t>
  </si>
  <si>
    <t>PORT WASHINGTON</t>
  </si>
  <si>
    <t>11050</t>
  </si>
  <si>
    <t>335023</t>
  </si>
  <si>
    <t>A HOLLY PATTERSON EXTENDED CARE FACILITY</t>
  </si>
  <si>
    <t>875 JERUSALEM AVENUE</t>
  </si>
  <si>
    <t>UNIONDALE</t>
  </si>
  <si>
    <t>11553</t>
  </si>
  <si>
    <t>335024</t>
  </si>
  <si>
    <t>BEACH TERRACE CARE CENTER</t>
  </si>
  <si>
    <t>640 WEST BROADWAY</t>
  </si>
  <si>
    <t>11561</t>
  </si>
  <si>
    <t>335027</t>
  </si>
  <si>
    <t>VILLAGE CARE REHABILITATION AND NURSING CENTER</t>
  </si>
  <si>
    <t>214 W HOUSTON STREET</t>
  </si>
  <si>
    <t>NEW YORK</t>
  </si>
  <si>
    <t>New York</t>
  </si>
  <si>
    <t>10014</t>
  </si>
  <si>
    <t>335028</t>
  </si>
  <si>
    <t>THE CITADEL REHAB AND NURSING CTR AT KINGSBRIDGE</t>
  </si>
  <si>
    <t>3400 -26  CANNON PLACE</t>
  </si>
  <si>
    <t>335030</t>
  </si>
  <si>
    <t>MOSHOLU PARKWAY NURSING &amp; REHABILITATION CENTER</t>
  </si>
  <si>
    <t>3356 PERRY AVENUE</t>
  </si>
  <si>
    <t>10467</t>
  </si>
  <si>
    <t>335034</t>
  </si>
  <si>
    <t>WYOMING COUNTY COMMUNITY HOSPITAL S N F</t>
  </si>
  <si>
    <t>400 NORTH MAIN STREET</t>
  </si>
  <si>
    <t>Wyoming</t>
  </si>
  <si>
    <t>14569</t>
  </si>
  <si>
    <t>335040</t>
  </si>
  <si>
    <t>HILAIRE REHAB &amp; NURSING</t>
  </si>
  <si>
    <t>9 HILAIRE DRIVE</t>
  </si>
  <si>
    <t>11743</t>
  </si>
  <si>
    <t>335044</t>
  </si>
  <si>
    <t>FAR ROCKAWAY CENTER FOR REHABILITATION AND NURSING</t>
  </si>
  <si>
    <t>13 11 VIRGINA ST</t>
  </si>
  <si>
    <t>FAR ROCKAWAY</t>
  </si>
  <si>
    <t>Queens</t>
  </si>
  <si>
    <t>11691</t>
  </si>
  <si>
    <t>335046</t>
  </si>
  <si>
    <t>NORTHERN MANOR GERIATRIC CENTER INC</t>
  </si>
  <si>
    <t>199 N MIDDLETOWN ROAD</t>
  </si>
  <si>
    <t>NANUET</t>
  </si>
  <si>
    <t>Rockland</t>
  </si>
  <si>
    <t>10954</t>
  </si>
  <si>
    <t>335048</t>
  </si>
  <si>
    <t>WILLIAMSBRIDGE MANOR FOR REHABILITATION AND NRSG</t>
  </si>
  <si>
    <t>1540 TOMLINSON AVENUE</t>
  </si>
  <si>
    <t>10461</t>
  </si>
  <si>
    <t>335050</t>
  </si>
  <si>
    <t>MARY MANNING WALSH NURSING HOME CO INC</t>
  </si>
  <si>
    <t>1339 YORK AVENUE</t>
  </si>
  <si>
    <t>10021</t>
  </si>
  <si>
    <t>335053</t>
  </si>
  <si>
    <t>ELCOR NURSING  AND REHABILITATION CENTER</t>
  </si>
  <si>
    <t>48 COLONIAL DRIVE</t>
  </si>
  <si>
    <t>HORSEHEADS</t>
  </si>
  <si>
    <t>Chemung</t>
  </si>
  <si>
    <t>14845</t>
  </si>
  <si>
    <t>335056</t>
  </si>
  <si>
    <t>ELDERWOOD AT AMHERST</t>
  </si>
  <si>
    <t>4459 BAILEY AVE</t>
  </si>
  <si>
    <t>Erie</t>
  </si>
  <si>
    <t>14226</t>
  </si>
  <si>
    <t>335061</t>
  </si>
  <si>
    <t>UNIVERSITY CENTER FOR REHABILITATION AND NURSING</t>
  </si>
  <si>
    <t>2505 GRAND AVE</t>
  </si>
  <si>
    <t>10468</t>
  </si>
  <si>
    <t>335063</t>
  </si>
  <si>
    <t>COLER REHABILITATION AND NURSING CARE CENTER</t>
  </si>
  <si>
    <t>900 MAIN ST</t>
  </si>
  <si>
    <t>ROOSEVELT ISLAND</t>
  </si>
  <si>
    <t>10044</t>
  </si>
  <si>
    <t>335067</t>
  </si>
  <si>
    <t>APEX REHABILITATION &amp; CARE CENTER</t>
  </si>
  <si>
    <t>78 BIRCHWOOD DR</t>
  </si>
  <si>
    <t>HUNTINGTON STATION</t>
  </si>
  <si>
    <t>11746</t>
  </si>
  <si>
    <t>335068</t>
  </si>
  <si>
    <t>CROUSE COMMUNITY CENTER INC</t>
  </si>
  <si>
    <t>101 SOUTH STREET</t>
  </si>
  <si>
    <t>MORRISVILLE</t>
  </si>
  <si>
    <t>13408</t>
  </si>
  <si>
    <t>335069</t>
  </si>
  <si>
    <t>CONESUS LAKE NURSING HOME</t>
  </si>
  <si>
    <t>6131 BIG TREE ROAD BOX F</t>
  </si>
  <si>
    <t>14487</t>
  </si>
  <si>
    <t>335070</t>
  </si>
  <si>
    <t>BROOKLYN GARDENS NURSING &amp; REHABILITATION CENTER</t>
  </si>
  <si>
    <t>835 HERKIMER STREET</t>
  </si>
  <si>
    <t>11233</t>
  </si>
  <si>
    <t>335072</t>
  </si>
  <si>
    <t>ST JOSEPH'S HOSPITAL - SKILLED NURSING FACILITY</t>
  </si>
  <si>
    <t>555 EAST MARKET STREET</t>
  </si>
  <si>
    <t>ELMIRA</t>
  </si>
  <si>
    <t>14902</t>
  </si>
  <si>
    <t>335074</t>
  </si>
  <si>
    <t>PARKVIEW CARE AND REHABILITATION CENTER, INC</t>
  </si>
  <si>
    <t>5353 MERRICK ROAD</t>
  </si>
  <si>
    <t>MASSAPEQUA</t>
  </si>
  <si>
    <t>11758</t>
  </si>
  <si>
    <t>335077</t>
  </si>
  <si>
    <t>NORTHWOODS REHAB AND NURSING CENTER AT MORAVIA</t>
  </si>
  <si>
    <t>PO BOX 1079</t>
  </si>
  <si>
    <t>MORAVIA</t>
  </si>
  <si>
    <t>13118</t>
  </si>
  <si>
    <t>335078</t>
  </si>
  <si>
    <t>YORKTOWN REHABILITATION &amp; NURSING CENTER</t>
  </si>
  <si>
    <t>2300 CATHERINE STREET</t>
  </si>
  <si>
    <t>CORTLANDT MANOR</t>
  </si>
  <si>
    <t>10567</t>
  </si>
  <si>
    <t>335079</t>
  </si>
  <si>
    <t>GOLD CREST CARE CENTER</t>
  </si>
  <si>
    <t>2316 BRUNER AVENUE</t>
  </si>
  <si>
    <t>10469</t>
  </si>
  <si>
    <t>335080</t>
  </si>
  <si>
    <t>REGENCY EXTENDED CARE CENTER</t>
  </si>
  <si>
    <t>65 ASHBURTON AVENUE</t>
  </si>
  <si>
    <t>YONKERS</t>
  </si>
  <si>
    <t>10701</t>
  </si>
  <si>
    <t>335081</t>
  </si>
  <si>
    <t>ST ANNS COMMUNITY</t>
  </si>
  <si>
    <t>1500 PORTLAND AVENUE</t>
  </si>
  <si>
    <t>14621</t>
  </si>
  <si>
    <t>335082</t>
  </si>
  <si>
    <t>THE SHORE WINDS, L L C</t>
  </si>
  <si>
    <t>425 BEACH AVENUE</t>
  </si>
  <si>
    <t>14612</t>
  </si>
  <si>
    <t>335083</t>
  </si>
  <si>
    <t>BERKSHIRE NURSING &amp; REHABILITATION CENTER</t>
  </si>
  <si>
    <t>10 BERKSHIRE ROAD</t>
  </si>
  <si>
    <t>WEST BABYLON</t>
  </si>
  <si>
    <t>11704</t>
  </si>
  <si>
    <t>335087</t>
  </si>
  <si>
    <t>ST JOSEPHS HOME</t>
  </si>
  <si>
    <t>950 LINDEN STREET</t>
  </si>
  <si>
    <t>OGDENSBURG</t>
  </si>
  <si>
    <t>St. Lawrence</t>
  </si>
  <si>
    <t>13669</t>
  </si>
  <si>
    <t>335090</t>
  </si>
  <si>
    <t>ELIZABETH CHURCH MANOR NURSING HOME</t>
  </si>
  <si>
    <t>863 FRONT STREET</t>
  </si>
  <si>
    <t>BINGHAMTON</t>
  </si>
  <si>
    <t>Broome</t>
  </si>
  <si>
    <t>13905</t>
  </si>
  <si>
    <t>335091</t>
  </si>
  <si>
    <t>FULTON CENTER FOR REHABILITATION AND HEALTHCARE</t>
  </si>
  <si>
    <t>847 COUNTY  HIGHWAY 122</t>
  </si>
  <si>
    <t>GLOVERSVILLE</t>
  </si>
  <si>
    <t>12078</t>
  </si>
  <si>
    <t>335092</t>
  </si>
  <si>
    <t>HENRY J CARTER SKILLED NURSING FACILITY</t>
  </si>
  <si>
    <t>1752 PARK AVE</t>
  </si>
  <si>
    <t>10035</t>
  </si>
  <si>
    <t>335093</t>
  </si>
  <si>
    <t>PARK NURSING HOME</t>
  </si>
  <si>
    <t>128 BEACH 115TH STREET</t>
  </si>
  <si>
    <t>ROCKAWAY PARK</t>
  </si>
  <si>
    <t>11694</t>
  </si>
  <si>
    <t>335096</t>
  </si>
  <si>
    <t>RIVERDALE NURSING HOME</t>
  </si>
  <si>
    <t>641 WEST 230TH ST</t>
  </si>
  <si>
    <t>335097</t>
  </si>
  <si>
    <t>N Y S VETERANS HOME</t>
  </si>
  <si>
    <t>4211 STATE HIGHWAY 220</t>
  </si>
  <si>
    <t>Chenango</t>
  </si>
  <si>
    <t>13830</t>
  </si>
  <si>
    <t>335098</t>
  </si>
  <si>
    <t>FINGER LAKES HEALTH</t>
  </si>
  <si>
    <t>196-198 NORTH STREET</t>
  </si>
  <si>
    <t>Ontario</t>
  </si>
  <si>
    <t>14456</t>
  </si>
  <si>
    <t>335100</t>
  </si>
  <si>
    <t>ISABELLA GERIATRIC CENTER INC</t>
  </si>
  <si>
    <t>515 AUDUBON AVENUE</t>
  </si>
  <si>
    <t>10040</t>
  </si>
  <si>
    <t>335103</t>
  </si>
  <si>
    <t>RIVER VIEW REHABILITATION AND NURSING CARE CENTER</t>
  </si>
  <si>
    <t>510 FIFTH AVENUE</t>
  </si>
  <si>
    <t>OWEGO</t>
  </si>
  <si>
    <t>Tioga</t>
  </si>
  <si>
    <t>13827</t>
  </si>
  <si>
    <t>335104</t>
  </si>
  <si>
    <t>THE HERITAGE REHABILITATION AND HEALTH CARE CENTER</t>
  </si>
  <si>
    <t>5606 15TH AVE</t>
  </si>
  <si>
    <t>11219</t>
  </si>
  <si>
    <t>335105</t>
  </si>
  <si>
    <t>JEWISH HOME OF ROCHESTER</t>
  </si>
  <si>
    <t>2021 WINTON ROAD SOUTH</t>
  </si>
  <si>
    <t>14618</t>
  </si>
  <si>
    <t>335108</t>
  </si>
  <si>
    <t>SEA VIEW HOSPITAL REHABILITATION CENTER AND HOME</t>
  </si>
  <si>
    <t>460 BRIELLE AVE</t>
  </si>
  <si>
    <t>STATEN ISLAND</t>
  </si>
  <si>
    <t>10314</t>
  </si>
  <si>
    <t>335110</t>
  </si>
  <si>
    <t>EVERGREEN COMMONS REHABILITATION AND NURSING CTR</t>
  </si>
  <si>
    <t>1070 LUTHER ROAD</t>
  </si>
  <si>
    <t>EAST GREENBUSH</t>
  </si>
  <si>
    <t>Rensselaer</t>
  </si>
  <si>
    <t>12061</t>
  </si>
  <si>
    <t>335112</t>
  </si>
  <si>
    <t>BROTHERS OF MERCY NURSING &amp; REHABILITATION CENTER</t>
  </si>
  <si>
    <t>10570 BERGTOLD ROAD</t>
  </si>
  <si>
    <t>14031</t>
  </si>
  <si>
    <t>335125</t>
  </si>
  <si>
    <t>SPRING CREEK REHABILITATION &amp; NURSING CARE CENTER</t>
  </si>
  <si>
    <t>660 LOUISIANA AVE</t>
  </si>
  <si>
    <t>11239</t>
  </si>
  <si>
    <t>335127</t>
  </si>
  <si>
    <t>ALICE HYDE MEDICAL CENTER</t>
  </si>
  <si>
    <t>45 SIXTH STREET</t>
  </si>
  <si>
    <t>MALONE</t>
  </si>
  <si>
    <t>12953</t>
  </si>
  <si>
    <t>335128</t>
  </si>
  <si>
    <t>ST PETERS NURSING AND REHABILITATION CENTER</t>
  </si>
  <si>
    <t>301 HACKETT BLVD</t>
  </si>
  <si>
    <t>Albany</t>
  </si>
  <si>
    <t>12208</t>
  </si>
  <si>
    <t>335130</t>
  </si>
  <si>
    <t>THE GRAND REHABILITATION AND NURSING AT QUEENS</t>
  </si>
  <si>
    <t>157 15 19TH AVENUE</t>
  </si>
  <si>
    <t>WHITESTONE</t>
  </si>
  <si>
    <t>11357</t>
  </si>
  <si>
    <t>335131</t>
  </si>
  <si>
    <t>NEW CARLTON REHAB AND NURSING CENTER, L L C</t>
  </si>
  <si>
    <t>405 CARLTON AVE</t>
  </si>
  <si>
    <t>11238</t>
  </si>
  <si>
    <t>335132</t>
  </si>
  <si>
    <t>PARKER JEWISH INSTITUTE FOR HEALTH CARE &amp; REHAB</t>
  </si>
  <si>
    <t>271-11 76TH AVE</t>
  </si>
  <si>
    <t>NEW HYDE PARK</t>
  </si>
  <si>
    <t>11040</t>
  </si>
  <si>
    <t>335133</t>
  </si>
  <si>
    <t>SAPPHIRE CTR FOR REHAB &amp; NRSG OF CTRL QUEENS</t>
  </si>
  <si>
    <t>35 15 PARSONS BLVD</t>
  </si>
  <si>
    <t>11354</t>
  </si>
  <si>
    <t>335136</t>
  </si>
  <si>
    <t>LORETTO HEALTH AND REHABILITATION CENTER</t>
  </si>
  <si>
    <t>700 EAST BRIGHTON AVENUE</t>
  </si>
  <si>
    <t>Onondaga</t>
  </si>
  <si>
    <t>13205</t>
  </si>
  <si>
    <t>335139</t>
  </si>
  <si>
    <t>FOREST HILLS CARE CENTER</t>
  </si>
  <si>
    <t>71 44 YELLOWSTONE BLVD</t>
  </si>
  <si>
    <t>FOREST HILLS</t>
  </si>
  <si>
    <t>11375</t>
  </si>
  <si>
    <t>335140</t>
  </si>
  <si>
    <t>BELAIR CARE CENTER INC</t>
  </si>
  <si>
    <t>2478 JERUSALEM AVE</t>
  </si>
  <si>
    <t>BELLMORE</t>
  </si>
  <si>
    <t>11710</t>
  </si>
  <si>
    <t>335141</t>
  </si>
  <si>
    <t>EMERGE NURSING AND REHABILITATION AT GLEN COVE</t>
  </si>
  <si>
    <t>2 MEDICAL PLAZA</t>
  </si>
  <si>
    <t>GLEN COVE</t>
  </si>
  <si>
    <t>11542</t>
  </si>
  <si>
    <t>335142</t>
  </si>
  <si>
    <t>HERITAGE PARK REHAB &amp; SKILLED NURSING</t>
  </si>
  <si>
    <t>150 PRATHER AVENUE</t>
  </si>
  <si>
    <t>14701</t>
  </si>
  <si>
    <t>335143</t>
  </si>
  <si>
    <t>MEADOW PARK REHABILITATION AND HEALTH CENTER L L C</t>
  </si>
  <si>
    <t>78-10 164TH STREET</t>
  </si>
  <si>
    <t>11366</t>
  </si>
  <si>
    <t>335146</t>
  </si>
  <si>
    <t>FAIRVIEW NURSING CARE CENTER INC</t>
  </si>
  <si>
    <t>69 70 GRAND CENTRAL PARKWAY</t>
  </si>
  <si>
    <t>335148</t>
  </si>
  <si>
    <t>THE WILLOWS AT RAMAPO REHAB AND NURSING CENTER</t>
  </si>
  <si>
    <t>30 CRAGMERE ROAD</t>
  </si>
  <si>
    <t>SUFFERN</t>
  </si>
  <si>
    <t>10901</t>
  </si>
  <si>
    <t>335154</t>
  </si>
  <si>
    <t>WATERVIEW NURSING CARE CENTER</t>
  </si>
  <si>
    <t>119 15 27TH AVENUE</t>
  </si>
  <si>
    <t>335155</t>
  </si>
  <si>
    <t>WINDSOR PARK NURSING HOME</t>
  </si>
  <si>
    <t>212 40 HILLSIDE AVENUE</t>
  </si>
  <si>
    <t>QUEENS VILLAGE</t>
  </si>
  <si>
    <t>11427</t>
  </si>
  <si>
    <t>335156</t>
  </si>
  <si>
    <t>SOUTH SHORE REHABILITATION AND NURSING CENTER</t>
  </si>
  <si>
    <t>275 W MERRICK ROAD</t>
  </si>
  <si>
    <t>11520</t>
  </si>
  <si>
    <t>335158</t>
  </si>
  <si>
    <t>OCEANSIDE CARE CENTER INC</t>
  </si>
  <si>
    <t>2914 LINCOLN AVENUE</t>
  </si>
  <si>
    <t>11572</t>
  </si>
  <si>
    <t>335159</t>
  </si>
  <si>
    <t>ROSS CENTER FOR NURSING AND REHABILITATION</t>
  </si>
  <si>
    <t>839 SUFFOLK AVENUE</t>
  </si>
  <si>
    <t>11717</t>
  </si>
  <si>
    <t>335160</t>
  </si>
  <si>
    <t>LYNBROOK RESTORATIVE THERAPY AND NURSING</t>
  </si>
  <si>
    <t>243 ATLANTIC AVENUE</t>
  </si>
  <si>
    <t>LYNBROOK</t>
  </si>
  <si>
    <t>11563</t>
  </si>
  <si>
    <t>335161</t>
  </si>
  <si>
    <t>DALEVIEW CARE CENTER</t>
  </si>
  <si>
    <t>574 FULTON STREET</t>
  </si>
  <si>
    <t>EAST FARMINGDALE</t>
  </si>
  <si>
    <t>11735</t>
  </si>
  <si>
    <t>335162</t>
  </si>
  <si>
    <t>THE GRAND REHABILITATION AND NURSING AT SOUTH POIN</t>
  </si>
  <si>
    <t>ONE LONG BEACH ROAD</t>
  </si>
  <si>
    <t>ISLAND PARK</t>
  </si>
  <si>
    <t>11558</t>
  </si>
  <si>
    <t>335163</t>
  </si>
  <si>
    <t>OXFORD NURSING HOME</t>
  </si>
  <si>
    <t>144 SO OXFORD ST</t>
  </si>
  <si>
    <t>11217</t>
  </si>
  <si>
    <t>335164</t>
  </si>
  <si>
    <t>HUMBOLDT HOUSE REHABILITATION AND NURSING CENTER</t>
  </si>
  <si>
    <t>64 HAGER STREET</t>
  </si>
  <si>
    <t>14208</t>
  </si>
  <si>
    <t>335165</t>
  </si>
  <si>
    <t>CARING FAMILY NURSING AND REHABILITATION CENTER</t>
  </si>
  <si>
    <t>22-41 NEW HAVEN AVENUE</t>
  </si>
  <si>
    <t>335168</t>
  </si>
  <si>
    <t>OCEANVIEW NURSING &amp; REHABILITATION CARE CENTER</t>
  </si>
  <si>
    <t>315 BEACH 9TH STREET</t>
  </si>
  <si>
    <t>335172</t>
  </si>
  <si>
    <t>COMPREHENSIVE REHAB &amp; NURSING CTR AT WILLIAMSVILLE</t>
  </si>
  <si>
    <t>147 REIST STREET</t>
  </si>
  <si>
    <t>WILLIAMSVILLE</t>
  </si>
  <si>
    <t>14221</t>
  </si>
  <si>
    <t>335174</t>
  </si>
  <si>
    <t>COBBLE HILL HEALTH CENTER INC</t>
  </si>
  <si>
    <t>380 HENRY STREET</t>
  </si>
  <si>
    <t>11201</t>
  </si>
  <si>
    <t>335175</t>
  </si>
  <si>
    <t>BROOKSIDE MULTICARE NURSING CENTER</t>
  </si>
  <si>
    <t>7 ROUTE 25A</t>
  </si>
  <si>
    <t>SMITHTOWN</t>
  </si>
  <si>
    <t>11787</t>
  </si>
  <si>
    <t>335176</t>
  </si>
  <si>
    <t>ROSA COPLON JEWISH HOME AND INFIRMARY</t>
  </si>
  <si>
    <t>2700 NORTH FOREST ROAD</t>
  </si>
  <si>
    <t>GETZVILLE</t>
  </si>
  <si>
    <t>14068</t>
  </si>
  <si>
    <t>335178</t>
  </si>
  <si>
    <t>BROOKLYN CTR FOR REHAB AND RESIDENTIAL HEALTH CARE</t>
  </si>
  <si>
    <t>1455 CONEY ISLAND AVENUE</t>
  </si>
  <si>
    <t>11230</t>
  </si>
  <si>
    <t>335180</t>
  </si>
  <si>
    <t>SAFIRE REHABILITATION OF NORTHTOWNS, L L C</t>
  </si>
  <si>
    <t>2799 SHERIDAN DRIVE</t>
  </si>
  <si>
    <t>TONAWANDA</t>
  </si>
  <si>
    <t>14150</t>
  </si>
  <si>
    <t>335182</t>
  </si>
  <si>
    <t>GREENFIELD HEALTH &amp; REHAB CENTER</t>
  </si>
  <si>
    <t>5949 BROADWAY</t>
  </si>
  <si>
    <t>14086</t>
  </si>
  <si>
    <t>335184</t>
  </si>
  <si>
    <t>VAN DUYN CENTER FOR REHABILITATION AND NURSING</t>
  </si>
  <si>
    <t>5075 WEST SENECA TURNPIKE</t>
  </si>
  <si>
    <t>13215</t>
  </si>
  <si>
    <t>335185</t>
  </si>
  <si>
    <t>CEDAR MANOR NURSING &amp; REHABILITATION CENTER</t>
  </si>
  <si>
    <t>CEDAR LANE, PO BOX 928</t>
  </si>
  <si>
    <t>OSSINING</t>
  </si>
  <si>
    <t>10562</t>
  </si>
  <si>
    <t>335187</t>
  </si>
  <si>
    <t>HUDSON POINTE AT RIVERDALE CTR FOR NURSING &amp; REHAB</t>
  </si>
  <si>
    <t>3220 HENRY HUDSON PARKWAY</t>
  </si>
  <si>
    <t>335188</t>
  </si>
  <si>
    <t>NEW PALTZ CENTER FOR REHABILITATION AND NURSING</t>
  </si>
  <si>
    <t>1 JANSEN ROAD PO BOX 909</t>
  </si>
  <si>
    <t>NEW PALTZ</t>
  </si>
  <si>
    <t>Ulster</t>
  </si>
  <si>
    <t>12561</t>
  </si>
  <si>
    <t>335190</t>
  </si>
  <si>
    <t>JEWISH HOME OF CENTRAL NEW YORK</t>
  </si>
  <si>
    <t>4101 E GENESEE ST</t>
  </si>
  <si>
    <t>13214</t>
  </si>
  <si>
    <t>335196</t>
  </si>
  <si>
    <t>SILVER LAKE SPECIALIZED REHAB AND CARE CENTER</t>
  </si>
  <si>
    <t>275 CASTLETON AVENUE</t>
  </si>
  <si>
    <t>10301</t>
  </si>
  <si>
    <t>335197</t>
  </si>
  <si>
    <t>MONROE COMMUNITY HOSPITAL</t>
  </si>
  <si>
    <t>435 EAST HENRIETTA ROAD</t>
  </si>
  <si>
    <t>335199</t>
  </si>
  <si>
    <t>RESORT NURSING HOME</t>
  </si>
  <si>
    <t>430 BEACH 68TH STREET</t>
  </si>
  <si>
    <t>ARVERNE</t>
  </si>
  <si>
    <t>11692</t>
  </si>
  <si>
    <t>335201</t>
  </si>
  <si>
    <t>BETH ABRAHAM CENTER FOR REHABILITATION AND NURSING</t>
  </si>
  <si>
    <t>612 ALLERTON AVENUE</t>
  </si>
  <si>
    <t>335202</t>
  </si>
  <si>
    <t>THE GRAND REHABILITATION AND NURSING AT BATAVIA</t>
  </si>
  <si>
    <t>257 STATE ST</t>
  </si>
  <si>
    <t>14020</t>
  </si>
  <si>
    <t>335204</t>
  </si>
  <si>
    <t>AURELIA OSBORN FOX MEMORIAL HOSPITAL</t>
  </si>
  <si>
    <t>ONE NORTON AVENUE</t>
  </si>
  <si>
    <t>13820</t>
  </si>
  <si>
    <t>335208</t>
  </si>
  <si>
    <t>VALLEY VIEW MANOR NURSING HOME</t>
  </si>
  <si>
    <t>40 PARK STREET</t>
  </si>
  <si>
    <t>13815</t>
  </si>
  <si>
    <t>335210</t>
  </si>
  <si>
    <t>HIGHLAND PARK REHABILITATION AND NURSING CENTER</t>
  </si>
  <si>
    <t>160 SENECA ST</t>
  </si>
  <si>
    <t>14895</t>
  </si>
  <si>
    <t>335211</t>
  </si>
  <si>
    <t>GLENGARIFF HEALTH CARE CENTER</t>
  </si>
  <si>
    <t>141 DOSORIS LANE</t>
  </si>
  <si>
    <t>335212</t>
  </si>
  <si>
    <t>THE VILLAGES OF ORLEANS HEALTH AND REHAB CENTER</t>
  </si>
  <si>
    <t>14012 ROUTE 31</t>
  </si>
  <si>
    <t>14411</t>
  </si>
  <si>
    <t>335213</t>
  </si>
  <si>
    <t>MASSAPEQUA CENTER REHABILITATION &amp; NURSING</t>
  </si>
  <si>
    <t>101 LOUDEN AVE</t>
  </si>
  <si>
    <t>AMITYVILLE</t>
  </si>
  <si>
    <t>11701</t>
  </si>
  <si>
    <t>335214</t>
  </si>
  <si>
    <t>EASTCHESTER REHABILITATION AND HEALTH CARE CENTER</t>
  </si>
  <si>
    <t>2700 EASTCHESTER ROAD</t>
  </si>
  <si>
    <t>335216</t>
  </si>
  <si>
    <t>AVON NURSING HOME L L C</t>
  </si>
  <si>
    <t>215 CLINTON STREET</t>
  </si>
  <si>
    <t>14414</t>
  </si>
  <si>
    <t>335218</t>
  </si>
  <si>
    <t>CORTLAND PARK REHABILITATION AND NURSING CENTER</t>
  </si>
  <si>
    <t>193 CLINTON AVENUE</t>
  </si>
  <si>
    <t>CORTLAND</t>
  </si>
  <si>
    <t>Cortland</t>
  </si>
  <si>
    <t>13045</t>
  </si>
  <si>
    <t>335219</t>
  </si>
  <si>
    <t>NEWARK MANOR NURSING HOME INC</t>
  </si>
  <si>
    <t>222 WEST PEARL STREET</t>
  </si>
  <si>
    <t>14513</t>
  </si>
  <si>
    <t>335220</t>
  </si>
  <si>
    <t>MERCY LIVING CENTER</t>
  </si>
  <si>
    <t>114 WAWBEEK AVE</t>
  </si>
  <si>
    <t>TUPPER LAKE</t>
  </si>
  <si>
    <t>12986</t>
  </si>
  <si>
    <t>335224</t>
  </si>
  <si>
    <t>WHITE PLAINS CENTER FOR NURSING CARE, L L C</t>
  </si>
  <si>
    <t>220 WEST POST ROAD</t>
  </si>
  <si>
    <t>10606</t>
  </si>
  <si>
    <t>335225</t>
  </si>
  <si>
    <t>OAK HILL REHABILITATION AND NURSING CARE CENTER</t>
  </si>
  <si>
    <t>602 HUDSON ST</t>
  </si>
  <si>
    <t>335226</t>
  </si>
  <si>
    <t>VESTAL PARK REHABILITATION AND NURSING CENTER</t>
  </si>
  <si>
    <t>1501 ROUTE 26 SOUTH,</t>
  </si>
  <si>
    <t>VESTAL</t>
  </si>
  <si>
    <t>13850</t>
  </si>
  <si>
    <t>335227</t>
  </si>
  <si>
    <t>WORKMENS CIRCLE MULTICARE CENTER</t>
  </si>
  <si>
    <t>3155 GRACE AVENUE</t>
  </si>
  <si>
    <t>335228</t>
  </si>
  <si>
    <t>BRIDGEWATER CENTER FOR REHAB &amp; NURSING L L C</t>
  </si>
  <si>
    <t>159 163 FRONT STREET - BOX 765</t>
  </si>
  <si>
    <t>13902</t>
  </si>
  <si>
    <t>335229</t>
  </si>
  <si>
    <t>PUTNAM NURSING &amp; REHABILITATION CENTER</t>
  </si>
  <si>
    <t>404 LUDINGTONVILLE ROAD</t>
  </si>
  <si>
    <t>HOLMES</t>
  </si>
  <si>
    <t>12531</t>
  </si>
  <si>
    <t>335231</t>
  </si>
  <si>
    <t>EXCEL AT WOODBURY FOR REHAB AND NURSING, L L C</t>
  </si>
  <si>
    <t>8533 JERICHO TPKE</t>
  </si>
  <si>
    <t>11797</t>
  </si>
  <si>
    <t>335232</t>
  </si>
  <si>
    <t>UPPER EAST SIDE REHABILITATION AND NURSING CENTER</t>
  </si>
  <si>
    <t>211 EAST 79 ST</t>
  </si>
  <si>
    <t>335233</t>
  </si>
  <si>
    <t>COLONIAL PARK REHABILITATION AND NURSING CENTER</t>
  </si>
  <si>
    <t>950 FLOYD AVENUE</t>
  </si>
  <si>
    <t>13440</t>
  </si>
  <si>
    <t>335236</t>
  </si>
  <si>
    <t>ROBINSON TERRACE</t>
  </si>
  <si>
    <t>28652 STATE HIGHWAY 23</t>
  </si>
  <si>
    <t>12167</t>
  </si>
  <si>
    <t>335238</t>
  </si>
  <si>
    <t>THE VALLEY VIEW CENTER FOR NURSING CARE AND REHAB</t>
  </si>
  <si>
    <t>GLENMERE COVE RD PO BOX 59</t>
  </si>
  <si>
    <t>10924</t>
  </si>
  <si>
    <t>335239</t>
  </si>
  <si>
    <t>CLOVE LAKES HEALTH CARE AND REHAB CENTER, INC</t>
  </si>
  <si>
    <t>25 FANNING STREET</t>
  </si>
  <si>
    <t>335243</t>
  </si>
  <si>
    <t>CHESTNUT PARK REHABILITATION AND NURSING CENTER</t>
  </si>
  <si>
    <t>330 CHESTNUT STREET</t>
  </si>
  <si>
    <t>335245</t>
  </si>
  <si>
    <t>CATON PARK REHAB AND NURSING CENTER, L L C</t>
  </si>
  <si>
    <t>1312 CATON AVENUE</t>
  </si>
  <si>
    <t>11226</t>
  </si>
  <si>
    <t>335247</t>
  </si>
  <si>
    <t>1550 EMPIRE BLVD</t>
  </si>
  <si>
    <t>14580</t>
  </si>
  <si>
    <t>335248</t>
  </si>
  <si>
    <t>FIELDSTON LODGE CARE CENTER</t>
  </si>
  <si>
    <t>666 KAPPOCK STREET</t>
  </si>
  <si>
    <t>335249</t>
  </si>
  <si>
    <t>CAYUGA NURSING AND REHABILITATION CENTER</t>
  </si>
  <si>
    <t>1229 TRUMANSBURG ROAD</t>
  </si>
  <si>
    <t>335250</t>
  </si>
  <si>
    <t>HIGHFIELD GARDENS CARE CENTER OF GREAT NECK</t>
  </si>
  <si>
    <t>199 COMMUNITY DRIVE</t>
  </si>
  <si>
    <t>GREAT NECK</t>
  </si>
  <si>
    <t>11021</t>
  </si>
  <si>
    <t>335252</t>
  </si>
  <si>
    <t>GLENDALE HOME-SCHDY CNTY DEPT SOCIAL SERVICES</t>
  </si>
  <si>
    <t>59 HETCHELTOWN ROAD</t>
  </si>
  <si>
    <t>SCOTIA</t>
  </si>
  <si>
    <t>12302</t>
  </si>
  <si>
    <t>335253</t>
  </si>
  <si>
    <t>CENTRAL PARK REHABILITATION AND NURSING CENTER</t>
  </si>
  <si>
    <t>116 EAST CASTLE STREET</t>
  </si>
  <si>
    <t>335254</t>
  </si>
  <si>
    <t>ACADIA CENTER FOR NURSING AND REHABILITATION</t>
  </si>
  <si>
    <t>1146 WOODCREST AVENUE</t>
  </si>
  <si>
    <t>RIVERHEAD</t>
  </si>
  <si>
    <t>11901</t>
  </si>
  <si>
    <t>335255</t>
  </si>
  <si>
    <t>ELM MANOR NURSING AND REHABILITATION CENTER</t>
  </si>
  <si>
    <t>210 N MAIN STREET</t>
  </si>
  <si>
    <t>CANANDAIGUA</t>
  </si>
  <si>
    <t>14424</t>
  </si>
  <si>
    <t>335256</t>
  </si>
  <si>
    <t>THE PINES AT CATSKILL CENTER FOR NURSING &amp; REHAB</t>
  </si>
  <si>
    <t>154 JEFFERSON HEIGHTS</t>
  </si>
  <si>
    <t>CATSKILL</t>
  </si>
  <si>
    <t>12414</t>
  </si>
  <si>
    <t>335257</t>
  </si>
  <si>
    <t>FORT TRYON CENTER FOR REHABILITATION AND NURSING</t>
  </si>
  <si>
    <t>801 W 190TH ST</t>
  </si>
  <si>
    <t>335259</t>
  </si>
  <si>
    <t>WATERVIEW HILLS REHABILITATION AND NURSING CENTER</t>
  </si>
  <si>
    <t>537 ROUTE 22</t>
  </si>
  <si>
    <t>PURDY STATION</t>
  </si>
  <si>
    <t>10578</t>
  </si>
  <si>
    <t>335261</t>
  </si>
  <si>
    <t>THE PARAMOUNT AT SOMERS REHAB AND NURSING CENTER</t>
  </si>
  <si>
    <t>ROUTE 100</t>
  </si>
  <si>
    <t>SOMERS</t>
  </si>
  <si>
    <t>10589</t>
  </si>
  <si>
    <t>335263</t>
  </si>
  <si>
    <t>CHURCH HOME OF THE PROTESTANT EPISCOPAL CHURCH</t>
  </si>
  <si>
    <t>505 MT HOPE AVENUE</t>
  </si>
  <si>
    <t>335265</t>
  </si>
  <si>
    <t>VAN RENSSELAER MANOR</t>
  </si>
  <si>
    <t>85 BLOOMINGROVE DRIVE</t>
  </si>
  <si>
    <t>12180</t>
  </si>
  <si>
    <t>335266</t>
  </si>
  <si>
    <t>WOODCREST REHAB &amp; RESIDENTIAL H C CENTER, L L C</t>
  </si>
  <si>
    <t>119 09 26TH AVENUE</t>
  </si>
  <si>
    <t>335267</t>
  </si>
  <si>
    <t>ELDERWOOD OF UIHLEIN AT LAKE PLACID</t>
  </si>
  <si>
    <t>185 OLD MILITARY ROAD</t>
  </si>
  <si>
    <t>12946</t>
  </si>
  <si>
    <t>335268</t>
  </si>
  <si>
    <t>715 FALCONER STREET</t>
  </si>
  <si>
    <t>335269</t>
  </si>
  <si>
    <t>THE WARTBURG HOME</t>
  </si>
  <si>
    <t>BRADLEY AVENUE</t>
  </si>
  <si>
    <t>10552</t>
  </si>
  <si>
    <t>335271</t>
  </si>
  <si>
    <t>DUMONT CENTER FOR REHABILITATION AND NURSING CARE</t>
  </si>
  <si>
    <t>676 PELHAM ROAD</t>
  </si>
  <si>
    <t>NEW ROCHELLE</t>
  </si>
  <si>
    <t>10805</t>
  </si>
  <si>
    <t>335273</t>
  </si>
  <si>
    <t>VERRAZANO NURSING HOME</t>
  </si>
  <si>
    <t>100 CASTLETON AVENUE</t>
  </si>
  <si>
    <t>335274</t>
  </si>
  <si>
    <t>SAN SIMEON BY THE SOUND CENTER FOR NURSING &amp; REHAB</t>
  </si>
  <si>
    <t>61700 ROUTE 48 -  PO BOX 2122</t>
  </si>
  <si>
    <t>GREENPORT</t>
  </si>
  <si>
    <t>11944</t>
  </si>
  <si>
    <t>335275</t>
  </si>
  <si>
    <t>SAPPHIRE NURSING AT WAPPINGERS</t>
  </si>
  <si>
    <t>37 MESIER AVENUE</t>
  </si>
  <si>
    <t>WAPPINGERS FALLS</t>
  </si>
  <si>
    <t>Dutchess</t>
  </si>
  <si>
    <t>12590</t>
  </si>
  <si>
    <t>335279</t>
  </si>
  <si>
    <t>MAYFAIR CARE CENTER</t>
  </si>
  <si>
    <t>100 BALDWIN ROAD</t>
  </si>
  <si>
    <t>HEMPSTEAD</t>
  </si>
  <si>
    <t>11550</t>
  </si>
  <si>
    <t>335280</t>
  </si>
  <si>
    <t>TROY CENTER FOR REHABILITATION AND NURSING</t>
  </si>
  <si>
    <t>49 MARVIN AVENUE</t>
  </si>
  <si>
    <t>335281</t>
  </si>
  <si>
    <t>ABSOLUT CTR FOR NURSING &amp; REHAB AURORA PARK L L C</t>
  </si>
  <si>
    <t>292 MAIN STREET</t>
  </si>
  <si>
    <t>EAST AURORA</t>
  </si>
  <si>
    <t>14052</t>
  </si>
  <si>
    <t>335283</t>
  </si>
  <si>
    <t>ST CAMILLUS RESIDENTIAL HEALTH CARE FACILITY</t>
  </si>
  <si>
    <t>813 FAY ROAD</t>
  </si>
  <si>
    <t>13219</t>
  </si>
  <si>
    <t>335284</t>
  </si>
  <si>
    <t>CENTRAL ISLAND HEALTHCARE</t>
  </si>
  <si>
    <t>825 OLD COUNTRY RD</t>
  </si>
  <si>
    <t>11803</t>
  </si>
  <si>
    <t>335285</t>
  </si>
  <si>
    <t>PINE VALLEY CENTER FOR REHABILITATION AND NURSING</t>
  </si>
  <si>
    <t>661 N MAIN ST</t>
  </si>
  <si>
    <t>10977</t>
  </si>
  <si>
    <t>335286</t>
  </si>
  <si>
    <t>CARILLON NURSING AND REHABILITATION CENTER</t>
  </si>
  <si>
    <t>830 PARK AVENUE</t>
  </si>
  <si>
    <t>335287</t>
  </si>
  <si>
    <t>PARK GARDENS REHABILITATION &amp; NURSING CENTER L L C</t>
  </si>
  <si>
    <t>6585 BROADWAY</t>
  </si>
  <si>
    <t>335288</t>
  </si>
  <si>
    <t>SHORE VIEW NURSING  &amp; REHABILITATION CENTER</t>
  </si>
  <si>
    <t>2865 BRIGHTON 3RD STREET</t>
  </si>
  <si>
    <t>11235</t>
  </si>
  <si>
    <t>335289</t>
  </si>
  <si>
    <t>SOLDIERS AND SAILORS MEMORIAL HOSPITAL E C U</t>
  </si>
  <si>
    <t>418 NORTH MAIN STREET</t>
  </si>
  <si>
    <t>PENN YAN</t>
  </si>
  <si>
    <t>Yates</t>
  </si>
  <si>
    <t>14527</t>
  </si>
  <si>
    <t>335290</t>
  </si>
  <si>
    <t>THE CHATEAU AT BROOKLYN REHAB AND NURSING CENTER</t>
  </si>
  <si>
    <t>3457 NOSTRAND AVENUE</t>
  </si>
  <si>
    <t>11229</t>
  </si>
  <si>
    <t>335291</t>
  </si>
  <si>
    <t>WILLOW POINT REHABILITATION AND NURSING CENTER</t>
  </si>
  <si>
    <t>3700 OLD VESTAL ROAD</t>
  </si>
  <si>
    <t>335292</t>
  </si>
  <si>
    <t>PROMENADE REHABILITATION AND HEALTH CARE CENTER</t>
  </si>
  <si>
    <t>140 BEACH 114TH STREET</t>
  </si>
  <si>
    <t>335294</t>
  </si>
  <si>
    <t>LONG ISLAND CARE CENTER INC</t>
  </si>
  <si>
    <t>144-61 38TH AVE</t>
  </si>
  <si>
    <t>335296</t>
  </si>
  <si>
    <t>THE NEW JEWISH HOME, SARAH NEUMAN</t>
  </si>
  <si>
    <t>845 PALMER AVENUE</t>
  </si>
  <si>
    <t>MAMARONECK</t>
  </si>
  <si>
    <t>10543</t>
  </si>
  <si>
    <t>335297</t>
  </si>
  <si>
    <t>THE GRAND PAVILION FOR RHB &amp; NRSG AT ROCKVILLE CTR</t>
  </si>
  <si>
    <t>41 MAINE AVENUE</t>
  </si>
  <si>
    <t>ROCKVILLE CENTRE</t>
  </si>
  <si>
    <t>11570</t>
  </si>
  <si>
    <t>335299</t>
  </si>
  <si>
    <t>NEW GLEN OAKS NURSING HOME, INC</t>
  </si>
  <si>
    <t>260 01 79TH AVENUE</t>
  </si>
  <si>
    <t>GLEN OAKS</t>
  </si>
  <si>
    <t>11004</t>
  </si>
  <si>
    <t>335300</t>
  </si>
  <si>
    <t>FORT HUDSON NURSING CENTER INC</t>
  </si>
  <si>
    <t>319 UPPER BROADWAY</t>
  </si>
  <si>
    <t>FORT EDWARD</t>
  </si>
  <si>
    <t>12828</t>
  </si>
  <si>
    <t>335301</t>
  </si>
  <si>
    <t>ST JAMES REHABILITATION &amp; HEALTHCARE CENTER</t>
  </si>
  <si>
    <t>275 MORICHES ROAD</t>
  </si>
  <si>
    <t>11780</t>
  </si>
  <si>
    <t>335306</t>
  </si>
  <si>
    <t>GLENS FALLS CENTER FOR REHABILITATION AND NURSING</t>
  </si>
  <si>
    <t>152 SHERMAN AVENUE</t>
  </si>
  <si>
    <t>GLENS FALLS</t>
  </si>
  <si>
    <t>12801</t>
  </si>
  <si>
    <t>335308</t>
  </si>
  <si>
    <t>MERCY HOSPITAL SKILLED NURSING FACILITY</t>
  </si>
  <si>
    <t>55 MELROY AVENUE</t>
  </si>
  <si>
    <t>LACKAWANNA</t>
  </si>
  <si>
    <t>14218</t>
  </si>
  <si>
    <t>335309</t>
  </si>
  <si>
    <t>STEUBEN CENTER FOR REHABILITATION AND HEALTHCARE</t>
  </si>
  <si>
    <t>7009 RUMSEY STREET EXTENSION</t>
  </si>
  <si>
    <t>14810</t>
  </si>
  <si>
    <t>335310</t>
  </si>
  <si>
    <t>FOREST VIEW CENTER FOR REHABILITATION &amp; NURSING</t>
  </si>
  <si>
    <t>71 20 110TH STREET</t>
  </si>
  <si>
    <t>335311</t>
  </si>
  <si>
    <t>TOLSTOY FOUNDATION REHABILITATION AND NRSG CENTER</t>
  </si>
  <si>
    <t>100 LAKE ROAD, PO BOX 319</t>
  </si>
  <si>
    <t>VALLEY COTTAGE</t>
  </si>
  <si>
    <t>10989</t>
  </si>
  <si>
    <t>335312</t>
  </si>
  <si>
    <t>THE ENCLAVE AT PORT CHESTER REHAB AND NURSING CTR</t>
  </si>
  <si>
    <t>1000 HIGH ST</t>
  </si>
  <si>
    <t>PORT CHESTER</t>
  </si>
  <si>
    <t>10573</t>
  </si>
  <si>
    <t>335313</t>
  </si>
  <si>
    <t>MEDINA MEMORIAL HOSPITAL S N F</t>
  </si>
  <si>
    <t>200 OHIO STREET</t>
  </si>
  <si>
    <t>MEDINA</t>
  </si>
  <si>
    <t>14103</t>
  </si>
  <si>
    <t>335314</t>
  </si>
  <si>
    <t>WELLS NURSING HOME INC</t>
  </si>
  <si>
    <t>201 W MADISON AVENUE</t>
  </si>
  <si>
    <t>JOHNSTOWN</t>
  </si>
  <si>
    <t>12095</t>
  </si>
  <si>
    <t>335316</t>
  </si>
  <si>
    <t>ROSCOE REGIONAL REHAB &amp; RESIDENTIAL H C F</t>
  </si>
  <si>
    <t>420 ROCKLAND ROAD</t>
  </si>
  <si>
    <t>ROSCOE</t>
  </si>
  <si>
    <t>12776</t>
  </si>
  <si>
    <t>335317</t>
  </si>
  <si>
    <t>PARK TERRACE CARE CENTER</t>
  </si>
  <si>
    <t>59 20 VAN DOREN STREET</t>
  </si>
  <si>
    <t>11368</t>
  </si>
  <si>
    <t>335320</t>
  </si>
  <si>
    <t>SPRAIN BROOK MANOR REHAB</t>
  </si>
  <si>
    <t>77 JACKSON AVE</t>
  </si>
  <si>
    <t>SCARSDALE</t>
  </si>
  <si>
    <t>10583</t>
  </si>
  <si>
    <t>335321</t>
  </si>
  <si>
    <t>SPLIT ROCK REHABILITION AND HEALTH CARE CENTER</t>
  </si>
  <si>
    <t>3525 BAYCHESTER AVE</t>
  </si>
  <si>
    <t>10466</t>
  </si>
  <si>
    <t>335322</t>
  </si>
  <si>
    <t>HORNELL GARDENS, L L C</t>
  </si>
  <si>
    <t>434 MONROE AVENUE</t>
  </si>
  <si>
    <t>HORNELL</t>
  </si>
  <si>
    <t>14843</t>
  </si>
  <si>
    <t>335323</t>
  </si>
  <si>
    <t>THE ELEANOR NURSING CARE CENTER</t>
  </si>
  <si>
    <t>419 NORTH QUAKER LANE</t>
  </si>
  <si>
    <t>12538</t>
  </si>
  <si>
    <t>335325</t>
  </si>
  <si>
    <t>THE PINES AT GLENS FALLS CTR FOR NURSING &amp; REHAB</t>
  </si>
  <si>
    <t>170 WARREN STREET</t>
  </si>
  <si>
    <t>335326</t>
  </si>
  <si>
    <t>ELDERWOOD AT WILLIAMSVILLE</t>
  </si>
  <si>
    <t>200 BASSETT ROAD</t>
  </si>
  <si>
    <t>335327</t>
  </si>
  <si>
    <t>BRIDGE VIEW NURSING HOME</t>
  </si>
  <si>
    <t>143 10 20TH AVE</t>
  </si>
  <si>
    <t>335328</t>
  </si>
  <si>
    <t>PALM GARDENS CENTER FOR NURSING AND REHABILITATION</t>
  </si>
  <si>
    <t>615 AVENUE C</t>
  </si>
  <si>
    <t>11218</t>
  </si>
  <si>
    <t>335330</t>
  </si>
  <si>
    <t>CORNING CENTER FOR REHABILITATION AND HEALTHCARE</t>
  </si>
  <si>
    <t>205 EAST FIRST STREET</t>
  </si>
  <si>
    <t>14830</t>
  </si>
  <si>
    <t>335331</t>
  </si>
  <si>
    <t>GRANVILLE CENTER FOR REHABILITATION AND NURSING</t>
  </si>
  <si>
    <t>17 MADISON STREET</t>
  </si>
  <si>
    <t>GRANVILLE</t>
  </si>
  <si>
    <t>12832</t>
  </si>
  <si>
    <t>335332</t>
  </si>
  <si>
    <t>EGER HEALTH CARE AND REHABILITATION CENTER</t>
  </si>
  <si>
    <t>140 MEISNER AVENUE</t>
  </si>
  <si>
    <t>10306</t>
  </si>
  <si>
    <t>335333</t>
  </si>
  <si>
    <t>HOLLIS PARK MANOR NURSING HOME</t>
  </si>
  <si>
    <t>191 06 HILLSIDE AVENUE</t>
  </si>
  <si>
    <t>HOLLIS</t>
  </si>
  <si>
    <t>11423</t>
  </si>
  <si>
    <t>335334</t>
  </si>
  <si>
    <t>THE RIVERSIDE</t>
  </si>
  <si>
    <t>150 RIVERSIDE DRIVE</t>
  </si>
  <si>
    <t>10024</t>
  </si>
  <si>
    <t>335336</t>
  </si>
  <si>
    <t>MARGARET TIETZ CENTER FOR NURSING CARE INC</t>
  </si>
  <si>
    <t>164 11 CHAPIN PARKWAY</t>
  </si>
  <si>
    <t>JAMAICA</t>
  </si>
  <si>
    <t>11432</t>
  </si>
  <si>
    <t>335337</t>
  </si>
  <si>
    <t>SCHAFFER EXTENDED CARE CENTER</t>
  </si>
  <si>
    <t>16 GUION PLACE</t>
  </si>
  <si>
    <t>10802</t>
  </si>
  <si>
    <t>335338</t>
  </si>
  <si>
    <t>BISHOP REHABILITATION AND NURSING CENTER</t>
  </si>
  <si>
    <t>918 JAMES STREET</t>
  </si>
  <si>
    <t>13203</t>
  </si>
  <si>
    <t>335339</t>
  </si>
  <si>
    <t>MOUNTAINSIDE RESIDENTIAL CARE CENTER</t>
  </si>
  <si>
    <t>42158 STATE HIGHWAY 28</t>
  </si>
  <si>
    <t>MARGARETVILLE</t>
  </si>
  <si>
    <t>12455</t>
  </si>
  <si>
    <t>335340</t>
  </si>
  <si>
    <t>THE COTTAGES AT GARDEN GROVE, A SKILLED NRSG COMM</t>
  </si>
  <si>
    <t>5460 MELTZER COURT</t>
  </si>
  <si>
    <t>13039</t>
  </si>
  <si>
    <t>335341</t>
  </si>
  <si>
    <t>THE HURLBUT</t>
  </si>
  <si>
    <t>1177 EAST HENRIETTA RD</t>
  </si>
  <si>
    <t>14623</t>
  </si>
  <si>
    <t>335342</t>
  </si>
  <si>
    <t>NORTH WESTCHESTER RESTORATIVE THERAPY &amp; NRSG CRT</t>
  </si>
  <si>
    <t>3550 LEXINGTON AVENUE</t>
  </si>
  <si>
    <t>MOHEGAN LAKE</t>
  </si>
  <si>
    <t>10547</t>
  </si>
  <si>
    <t>335344</t>
  </si>
  <si>
    <t>CHASEHEALTH REHAB AND RESIDENTIAL CARE</t>
  </si>
  <si>
    <t>ONE TERRACE HEIGHTS</t>
  </si>
  <si>
    <t>NEW BERLIN</t>
  </si>
  <si>
    <t>13411</t>
  </si>
  <si>
    <t>335345</t>
  </si>
  <si>
    <t>M M EWING CONTINUING CARE CENTER</t>
  </si>
  <si>
    <t>350 PARRISH STREET</t>
  </si>
  <si>
    <t>335346</t>
  </si>
  <si>
    <t>ELDERWOOD AT WAVERLY</t>
  </si>
  <si>
    <t>37 NORTH CHEMUNG STREET</t>
  </si>
  <si>
    <t>14892</t>
  </si>
  <si>
    <t>335347</t>
  </si>
  <si>
    <t>MORRIS PARK NURSING HOME</t>
  </si>
  <si>
    <t>1235 PELHAM PARKWAY NORTH</t>
  </si>
  <si>
    <t>335348</t>
  </si>
  <si>
    <t>NORTHERN DUTCHESS RES HEALTH CARE FACILITY, INC</t>
  </si>
  <si>
    <t>6526 SPRINGBROOK, PO BOX 514</t>
  </si>
  <si>
    <t>RHINEBECK</t>
  </si>
  <si>
    <t>12572</t>
  </si>
  <si>
    <t>335349</t>
  </si>
  <si>
    <t>CLIFFSIDE REHAB &amp; RESIDENTIAL HEALTH CARE CENTER</t>
  </si>
  <si>
    <t>119 - 19 GRAHAM COURT</t>
  </si>
  <si>
    <t>335350</t>
  </si>
  <si>
    <t>SUTTON PARK CENTER FOR NURSING AND REHABILITATION</t>
  </si>
  <si>
    <t>31 LOCKWOOD AVENUE</t>
  </si>
  <si>
    <t>10801</t>
  </si>
  <si>
    <t>335351</t>
  </si>
  <si>
    <t>NATHAN LITTAUER HOSPITAL NURSING HOME</t>
  </si>
  <si>
    <t>99 EAST STATE STREET</t>
  </si>
  <si>
    <t>335353</t>
  </si>
  <si>
    <t>HERITAGE VILLAGE REHAB AND SKILLED NURSING INC.</t>
  </si>
  <si>
    <t>4570 ROUTE 60</t>
  </si>
  <si>
    <t>GERRY</t>
  </si>
  <si>
    <t>14740</t>
  </si>
  <si>
    <t>335355</t>
  </si>
  <si>
    <t>CHENANGO MEMORIAL HOSPITAL INC S N F</t>
  </si>
  <si>
    <t>179 NORTH BROAD STREET</t>
  </si>
  <si>
    <t>335357</t>
  </si>
  <si>
    <t>THE PINES HEALTHCARE &amp; REHAB CENTERS OLEAN CAMPUS</t>
  </si>
  <si>
    <t>2245 WEST STATE STREET</t>
  </si>
  <si>
    <t>OLEAN</t>
  </si>
  <si>
    <t>Cattaraugus</t>
  </si>
  <si>
    <t>14760</t>
  </si>
  <si>
    <t>335358</t>
  </si>
  <si>
    <t>BRONX PARK REHABILITATION &amp; NURSING CENTER</t>
  </si>
  <si>
    <t>3845 CARPENTER AVE</t>
  </si>
  <si>
    <t>335361</t>
  </si>
  <si>
    <t>CLIFTON SPRINGS HOSPITAL AND CLINIC EXTENDED CARE</t>
  </si>
  <si>
    <t>2 COULTER ROAD</t>
  </si>
  <si>
    <t>CLIFTON SPRINGS</t>
  </si>
  <si>
    <t>14432</t>
  </si>
  <si>
    <t>335363</t>
  </si>
  <si>
    <t>OZANAM HALL OF QUEENS NURSING HOME INC</t>
  </si>
  <si>
    <t>42 41 201ST STREET</t>
  </si>
  <si>
    <t>BAYSIDE</t>
  </si>
  <si>
    <t>11361</t>
  </si>
  <si>
    <t>335364</t>
  </si>
  <si>
    <t>CUBA MEMORIAL HOSPITAL INC S N F</t>
  </si>
  <si>
    <t>140 WEST MAIN STREET</t>
  </si>
  <si>
    <t>14727</t>
  </si>
  <si>
    <t>335365</t>
  </si>
  <si>
    <t>NYACK RIDGE REHABILITATION AND NURSING CENTER</t>
  </si>
  <si>
    <t>476 CHRISTIAN HERALD ROAD</t>
  </si>
  <si>
    <t>335366</t>
  </si>
  <si>
    <t>WOODSIDE MANOR NURSING HOME INC</t>
  </si>
  <si>
    <t>2425 CLINTON AVENUE SOUTH</t>
  </si>
  <si>
    <t>335369</t>
  </si>
  <si>
    <t>PARK RIDGE NURSING HOME</t>
  </si>
  <si>
    <t>1555 LONG POND ROAD</t>
  </si>
  <si>
    <t>14626</t>
  </si>
  <si>
    <t>335371</t>
  </si>
  <si>
    <t>ABSOLUT CTR FOR NURSING &amp; REHAB ENDICOTT L L C</t>
  </si>
  <si>
    <t>301 NANTUCKET DRIVE</t>
  </si>
  <si>
    <t>ENDICOTT</t>
  </si>
  <si>
    <t>13760</t>
  </si>
  <si>
    <t>335372</t>
  </si>
  <si>
    <t>NEW VANDERBILT REHABILITATION AND CARE CENTER, INC</t>
  </si>
  <si>
    <t>135 VANDERBILT AVE</t>
  </si>
  <si>
    <t>10304</t>
  </si>
  <si>
    <t>335373</t>
  </si>
  <si>
    <t>BAINBRIDGE NURSING &amp; REHABILITATION CENTER</t>
  </si>
  <si>
    <t>3518 BAINBRIDGE AVENUE</t>
  </si>
  <si>
    <t>335374</t>
  </si>
  <si>
    <t>THE PINES AT UTICA CENTER FOR NURSING AND REHAB</t>
  </si>
  <si>
    <t>1800 BUTTERFIELD AVE</t>
  </si>
  <si>
    <t>13501</t>
  </si>
  <si>
    <t>335375</t>
  </si>
  <si>
    <t>SCHUYLER HOSPITAL INC &amp; LONG TERM CARE UNIT</t>
  </si>
  <si>
    <t>220 STEUBEN STREET</t>
  </si>
  <si>
    <t>MONTOUR FALLS</t>
  </si>
  <si>
    <t>14865</t>
  </si>
  <si>
    <t>335376</t>
  </si>
  <si>
    <t>SCHOELLKOPF HEALTH CENTER</t>
  </si>
  <si>
    <t>621 TENTH STREET</t>
  </si>
  <si>
    <t>NIAGARA FALLS</t>
  </si>
  <si>
    <t>Niagara</t>
  </si>
  <si>
    <t>14302</t>
  </si>
  <si>
    <t>335377</t>
  </si>
  <si>
    <t>DIAMOND HILL NURSING AND REHABILITATION CENTER</t>
  </si>
  <si>
    <t>100 NEW TURNPIKE ROAD</t>
  </si>
  <si>
    <t>12182</t>
  </si>
  <si>
    <t>335378</t>
  </si>
  <si>
    <t>SODUS REHABILITATION &amp; NURSING CENTER</t>
  </si>
  <si>
    <t>6884 MAPLE AVE</t>
  </si>
  <si>
    <t>SODUS</t>
  </si>
  <si>
    <t>14551</t>
  </si>
  <si>
    <t>335379</t>
  </si>
  <si>
    <t>REGO PARK NURSING HOME</t>
  </si>
  <si>
    <t>111 26 CORONA AVENUE</t>
  </si>
  <si>
    <t>335380</t>
  </si>
  <si>
    <t>NORTHERN METROPOLITAN RES HEALTH CARE FACILITY INC</t>
  </si>
  <si>
    <t>225 MAPLE AVENUE</t>
  </si>
  <si>
    <t>MONSEY</t>
  </si>
  <si>
    <t>10952</t>
  </si>
  <si>
    <t>335381</t>
  </si>
  <si>
    <t>SCHULMAN AND SCHACHNE INST FOR NURSING &amp; REHAB</t>
  </si>
  <si>
    <t>555 ROCKAWAY PARKWAY</t>
  </si>
  <si>
    <t>11212</t>
  </si>
  <si>
    <t>335382</t>
  </si>
  <si>
    <t>THE COMMONS ON ST ANTHONY, A S N F &amp; SHORT T R C</t>
  </si>
  <si>
    <t>3 ST ANTHONY STREET</t>
  </si>
  <si>
    <t>335383</t>
  </si>
  <si>
    <t>ST CABRINI NURSING HOME</t>
  </si>
  <si>
    <t>115 BROADWAY</t>
  </si>
  <si>
    <t>DOBBS FERRY</t>
  </si>
  <si>
    <t>10522</t>
  </si>
  <si>
    <t>335386</t>
  </si>
  <si>
    <t>THE GRAND REHABILITATION AND NURSING AT MOHAWK</t>
  </si>
  <si>
    <t>99 SIXTH AVENUE</t>
  </si>
  <si>
    <t>ILION</t>
  </si>
  <si>
    <t>Herkimer</t>
  </si>
  <si>
    <t>13357</t>
  </si>
  <si>
    <t>335387</t>
  </si>
  <si>
    <t>PENINSULA NURSING AND REHABILITATION CENTER</t>
  </si>
  <si>
    <t>50 15 BEACH CHANNEL DRIVE</t>
  </si>
  <si>
    <t>335388</t>
  </si>
  <si>
    <t>LACONIA NURSING HOME</t>
  </si>
  <si>
    <t>1050 EAST 230TH STREET</t>
  </si>
  <si>
    <t>335389</t>
  </si>
  <si>
    <t>LIVINGSTON HILLS NURSING AND REHABILITATION CENTER</t>
  </si>
  <si>
    <t>2781 ROUTE 9 , P O BOX 95</t>
  </si>
  <si>
    <t>12541</t>
  </si>
  <si>
    <t>335390</t>
  </si>
  <si>
    <t>SURGE REHABILITATION AND NURSING LLC</t>
  </si>
  <si>
    <t>49 OAKCREST AVE</t>
  </si>
  <si>
    <t>MIDDLE ISLAND</t>
  </si>
  <si>
    <t>11953</t>
  </si>
  <si>
    <t>335391</t>
  </si>
  <si>
    <t>ELDERWOOD AT GRAND ISLAND</t>
  </si>
  <si>
    <t>2850 GRAND ISLAND BLVD</t>
  </si>
  <si>
    <t>14072</t>
  </si>
  <si>
    <t>335392</t>
  </si>
  <si>
    <t>CROWN PARK REHABILITATION AND NURSING CENTER</t>
  </si>
  <si>
    <t>28 KELLOGG ROAD</t>
  </si>
  <si>
    <t>335393</t>
  </si>
  <si>
    <t>SUSQUEHANNA NURSING &amp; REHABILITATION CENTER, L L C</t>
  </si>
  <si>
    <t>282 RIVERSIDE DR</t>
  </si>
  <si>
    <t>JOHNSON CITY</t>
  </si>
  <si>
    <t>13790</t>
  </si>
  <si>
    <t>335394</t>
  </si>
  <si>
    <t>WESLEY HEALTH CARE CENTER INC</t>
  </si>
  <si>
    <t>131 LAWRENCE STREET</t>
  </si>
  <si>
    <t>SARATOGA SPRINGS</t>
  </si>
  <si>
    <t>Saratoga</t>
  </si>
  <si>
    <t>12866</t>
  </si>
  <si>
    <t>335396</t>
  </si>
  <si>
    <t>MONTGOMERY NURSING AND REHABILITATION CENTER</t>
  </si>
  <si>
    <t>2817 ALBANY POST ROAD</t>
  </si>
  <si>
    <t>12549</t>
  </si>
  <si>
    <t>335397</t>
  </si>
  <si>
    <t>ORCHARD REHABILITATION &amp; NURSING CENTER</t>
  </si>
  <si>
    <t>600 BATES ROAD</t>
  </si>
  <si>
    <t>335398</t>
  </si>
  <si>
    <t>SANS SOUCI REHABILITATION AND NURSING CENTER</t>
  </si>
  <si>
    <t>115 PARK AVENUE</t>
  </si>
  <si>
    <t>10703</t>
  </si>
  <si>
    <t>335399</t>
  </si>
  <si>
    <t>HUDSON VALLEY REHABILITATION &amp; EXTENDED CARE CTR</t>
  </si>
  <si>
    <t>260 VINEYARD AVE, RT 44/55</t>
  </si>
  <si>
    <t>12528</t>
  </si>
  <si>
    <t>335400</t>
  </si>
  <si>
    <t>SENECA NURSING &amp; REHABILITATION CENTER, L L C</t>
  </si>
  <si>
    <t>200 DOUGLAS DRIVE</t>
  </si>
  <si>
    <t>Seneca</t>
  </si>
  <si>
    <t>13165</t>
  </si>
  <si>
    <t>335401</t>
  </si>
  <si>
    <t>MOMENTUM AT SOUTH BAY FOR REHAB AND NURSING</t>
  </si>
  <si>
    <t>340 EAST MONTAUK HIGHWAY</t>
  </si>
  <si>
    <t>EAST ISLIP</t>
  </si>
  <si>
    <t>11730</t>
  </si>
  <si>
    <t>335402</t>
  </si>
  <si>
    <t>OASIS REHABILITATION AND NURSING, LLC</t>
  </si>
  <si>
    <t>6 FROWEIN ROAD</t>
  </si>
  <si>
    <t>CENTER MORICHES</t>
  </si>
  <si>
    <t>11934</t>
  </si>
  <si>
    <t>335403</t>
  </si>
  <si>
    <t>WAYNE HEALTH CARE</t>
  </si>
  <si>
    <t>100 SUNSET DRIVE</t>
  </si>
  <si>
    <t>335404</t>
  </si>
  <si>
    <t>RENAISSANCE REHABILITATION AND NURSING CARE CENTER</t>
  </si>
  <si>
    <t>4975 ALBANY POST ROAD</t>
  </si>
  <si>
    <t>STAATSBURG</t>
  </si>
  <si>
    <t>12580</t>
  </si>
  <si>
    <t>335405</t>
  </si>
  <si>
    <t>FERNCLIFF NURSING HOME CO INC</t>
  </si>
  <si>
    <t>21 FERNCLIFF DRIVE</t>
  </si>
  <si>
    <t>335406</t>
  </si>
  <si>
    <t>WAYNE COUNTY NURSING HOME</t>
  </si>
  <si>
    <t>1529 NYE ROAD</t>
  </si>
  <si>
    <t>14489</t>
  </si>
  <si>
    <t>335407</t>
  </si>
  <si>
    <t>PENFIELD PLACE</t>
  </si>
  <si>
    <t>1700 PENFIELD RD</t>
  </si>
  <si>
    <t>PENFIELD</t>
  </si>
  <si>
    <t>14526</t>
  </si>
  <si>
    <t>335408</t>
  </si>
  <si>
    <t>WEDGEWOOD NURSING REHABILITATION CENTER</t>
  </si>
  <si>
    <t>5 CHURCH STREET</t>
  </si>
  <si>
    <t>SPENCERPORT</t>
  </si>
  <si>
    <t>14559</t>
  </si>
  <si>
    <t>335409</t>
  </si>
  <si>
    <t>7000 COLLAMER RD</t>
  </si>
  <si>
    <t>EAST SYRACUSE</t>
  </si>
  <si>
    <t>13057</t>
  </si>
  <si>
    <t>335410</t>
  </si>
  <si>
    <t>WATERS EDGE AT PORT JEFFERSON FOR REHAB AND NRSG</t>
  </si>
  <si>
    <t>150 DARK HOLLOW ROAD</t>
  </si>
  <si>
    <t>PORT JEFFERSON</t>
  </si>
  <si>
    <t>11777</t>
  </si>
  <si>
    <t>335411</t>
  </si>
  <si>
    <t>SEA CREST NURSING AND REHABILITATION CENTER</t>
  </si>
  <si>
    <t>3035 WEST 24TH ST</t>
  </si>
  <si>
    <t>11224</t>
  </si>
  <si>
    <t>335412</t>
  </si>
  <si>
    <t>COOPERSTOWN CENTER FOR REHABILITATION AND NURSING</t>
  </si>
  <si>
    <t>128 PHOENIX MILLS CROSS ROAD</t>
  </si>
  <si>
    <t>COOPERSTOWN</t>
  </si>
  <si>
    <t>13326</t>
  </si>
  <si>
    <t>335413</t>
  </si>
  <si>
    <t>WASHINGTON CENTER FOR REHAB AND HEALTHCARE</t>
  </si>
  <si>
    <t>ROUTE 40</t>
  </si>
  <si>
    <t>ARGYLE</t>
  </si>
  <si>
    <t>12809</t>
  </si>
  <si>
    <t>335415</t>
  </si>
  <si>
    <t>LAWRENCE NURSING CARE CENTER, INC</t>
  </si>
  <si>
    <t>350 BEACH 54TH STREET</t>
  </si>
  <si>
    <t>335416</t>
  </si>
  <si>
    <t>DRY HARBOR NURSING HOME</t>
  </si>
  <si>
    <t>61 35 DRY HARBOR ROAD</t>
  </si>
  <si>
    <t>MIDDLE VILLAGE</t>
  </si>
  <si>
    <t>11379</t>
  </si>
  <si>
    <t>335418</t>
  </si>
  <si>
    <t>NORTHERN RIVERVIEW HEALTH CARE, INC</t>
  </si>
  <si>
    <t>87 SOUTH ROUTE 9W</t>
  </si>
  <si>
    <t>HAVERSTRAW</t>
  </si>
  <si>
    <t>10927</t>
  </si>
  <si>
    <t>335419</t>
  </si>
  <si>
    <t>ST CATHERINE LABOURE HEALTH CARE CENTER</t>
  </si>
  <si>
    <t>2157 MAIN STREET</t>
  </si>
  <si>
    <t>14214</t>
  </si>
  <si>
    <t>335421</t>
  </si>
  <si>
    <t>TARRYTOWN HALL CARE CENTER</t>
  </si>
  <si>
    <t>20 WOOD COURT</t>
  </si>
  <si>
    <t>TARRYTOWN</t>
  </si>
  <si>
    <t>10591</t>
  </si>
  <si>
    <t>335422</t>
  </si>
  <si>
    <t>RIVER RIDGE LIVING CENTER</t>
  </si>
  <si>
    <t>100 SANDY DRIVE</t>
  </si>
  <si>
    <t>AMSTERDAM</t>
  </si>
  <si>
    <t>12010</t>
  </si>
  <si>
    <t>335423</t>
  </si>
  <si>
    <t>PREMIER GENESEE CENTER FOR NRSG AND REHABILITATION</t>
  </si>
  <si>
    <t>278 BANK STREET</t>
  </si>
  <si>
    <t>335424</t>
  </si>
  <si>
    <t>MARTINE CENTER FOR REHABILITATION AND NURSING</t>
  </si>
  <si>
    <t>12 TIBBITS AVENUE</t>
  </si>
  <si>
    <t>335425</t>
  </si>
  <si>
    <t>SHAKER PLACE REHABILITATION AND NURSING CENTER</t>
  </si>
  <si>
    <t>780 ALBANY SHAKER ROAD</t>
  </si>
  <si>
    <t>12211</t>
  </si>
  <si>
    <t>335426</t>
  </si>
  <si>
    <t>FRANKLIN CENTER FOR REHABILITATION AND NURSING</t>
  </si>
  <si>
    <t>142 27 FRANKLIN AVENUE</t>
  </si>
  <si>
    <t>11355</t>
  </si>
  <si>
    <t>335427</t>
  </si>
  <si>
    <t>ONEIDA HEALTH REHABILITATION AND EXTENDED CARE</t>
  </si>
  <si>
    <t>323 GENESEE STREET</t>
  </si>
  <si>
    <t>ONEIDA</t>
  </si>
  <si>
    <t>13421</t>
  </si>
  <si>
    <t>335428</t>
  </si>
  <si>
    <t>LEWIS COUNTY GENERAL HOSPITAL-NURSING HOME UNIT</t>
  </si>
  <si>
    <t>7785 NORTH STATE STREET</t>
  </si>
  <si>
    <t>LOWVILLE</t>
  </si>
  <si>
    <t>13367</t>
  </si>
  <si>
    <t>335429</t>
  </si>
  <si>
    <t>ELDERWOOD AT NORTH CREEK</t>
  </si>
  <si>
    <t>112 SKI BOWL ROAD</t>
  </si>
  <si>
    <t>NORTH CREEK</t>
  </si>
  <si>
    <t>12853</t>
  </si>
  <si>
    <t>335431</t>
  </si>
  <si>
    <t>SAMARITAN KEEP NURSING HOME INC</t>
  </si>
  <si>
    <t>133 PRATT ST</t>
  </si>
  <si>
    <t>13601</t>
  </si>
  <si>
    <t>335432</t>
  </si>
  <si>
    <t>LONG BEACH NURSING AND REHABILITATION CENTER</t>
  </si>
  <si>
    <t>375 EAST BAY DRIVE</t>
  </si>
  <si>
    <t>335433</t>
  </si>
  <si>
    <t>MCAULEY RESIDENCE</t>
  </si>
  <si>
    <t>1503 MILITARY ROAD</t>
  </si>
  <si>
    <t>KENMORE</t>
  </si>
  <si>
    <t>14217</t>
  </si>
  <si>
    <t>335434</t>
  </si>
  <si>
    <t>LITTLE NECK CARE CENTER</t>
  </si>
  <si>
    <t>260 19 NASSAU BLVD</t>
  </si>
  <si>
    <t>LITTLE NECK</t>
  </si>
  <si>
    <t>11362</t>
  </si>
  <si>
    <t>335435</t>
  </si>
  <si>
    <t>JENNIE B RICHMOND CHAFFEE NURSING HOME COMPANY INC</t>
  </si>
  <si>
    <t>222 EAST MAIN STREET</t>
  </si>
  <si>
    <t>SPRINGVILLE</t>
  </si>
  <si>
    <t>14141</t>
  </si>
  <si>
    <t>335436</t>
  </si>
  <si>
    <t>JAMAICA HOSPITAL NURSING HOME CO INC</t>
  </si>
  <si>
    <t>89-40  135TH  STREET</t>
  </si>
  <si>
    <t>11418</t>
  </si>
  <si>
    <t>335437</t>
  </si>
  <si>
    <t>ELLICOTT CENTER FOR REHABILITATION AND NURSING</t>
  </si>
  <si>
    <t>200 SEVENTH STREET</t>
  </si>
  <si>
    <t>14201</t>
  </si>
  <si>
    <t>335438</t>
  </si>
  <si>
    <t>MEADOWBROOK HEALTHCARE</t>
  </si>
  <si>
    <t>154 NORTH PROSPECT AVENUE</t>
  </si>
  <si>
    <t>PLATTSBURGH</t>
  </si>
  <si>
    <t>12901</t>
  </si>
  <si>
    <t>335439</t>
  </si>
  <si>
    <t>NEW ROC NURSING AND REHABILITATION CENTER</t>
  </si>
  <si>
    <t>1335 PORTLAND AVE</t>
  </si>
  <si>
    <t>335440</t>
  </si>
  <si>
    <t>THE PINES AT POUGHKEEPSIE CTR FOR NURSING &amp; REHAB</t>
  </si>
  <si>
    <t>100 FRANKLIN STREET</t>
  </si>
  <si>
    <t>POUGHKEEPSIE</t>
  </si>
  <si>
    <t>12601</t>
  </si>
  <si>
    <t>335441</t>
  </si>
  <si>
    <t>CORTLANDT HEALTHCARE</t>
  </si>
  <si>
    <t>110 OREGON ROAD</t>
  </si>
  <si>
    <t>335442</t>
  </si>
  <si>
    <t>CHAMPLAIN VALLEY PHYSICIANS HOSP MED CTR S N F</t>
  </si>
  <si>
    <t>75 BEEKMAN STREET</t>
  </si>
  <si>
    <t>335445</t>
  </si>
  <si>
    <t>TRIBORO CENTER FOR REHABILITATION AND NURSING</t>
  </si>
  <si>
    <t>1160 TELLER AVE</t>
  </si>
  <si>
    <t>10456</t>
  </si>
  <si>
    <t>335446</t>
  </si>
  <si>
    <t>CYPRESS GARDEN CENTER FOR NURSING AND REHAB</t>
  </si>
  <si>
    <t>139 66 35TH AVENUE</t>
  </si>
  <si>
    <t>335447</t>
  </si>
  <si>
    <t>KING STREET HOME INC</t>
  </si>
  <si>
    <t>787 KING STREET</t>
  </si>
  <si>
    <t>335448</t>
  </si>
  <si>
    <t>QUEENS NASSAU REHABILITATION AND NURSING CENTER</t>
  </si>
  <si>
    <t>520 BEACH 19TH STREET</t>
  </si>
  <si>
    <t>335449</t>
  </si>
  <si>
    <t>ACHIEVE REHAB AND NURSING FACILITY</t>
  </si>
  <si>
    <t>170 LAKE STREET</t>
  </si>
  <si>
    <t>12754</t>
  </si>
  <si>
    <t>335451</t>
  </si>
  <si>
    <t>GOLDEN HILL NURSING AND REHABILITATION CENTER</t>
  </si>
  <si>
    <t>99 GOLDEN HILL DRIVE</t>
  </si>
  <si>
    <t>12401</t>
  </si>
  <si>
    <t>335454</t>
  </si>
  <si>
    <t>UNITED HELPERS NURSING HOME</t>
  </si>
  <si>
    <t>8101 STATE HIGHWAY 68</t>
  </si>
  <si>
    <t>335455</t>
  </si>
  <si>
    <t>CARMEL RICHMOND HEALTHCARE AND REHAB CENTER</t>
  </si>
  <si>
    <t>88 OLD TOWN ROAD</t>
  </si>
  <si>
    <t>335457</t>
  </si>
  <si>
    <t>FIDDLERS GREEN MANOR REHAB AND NURSING CENTER</t>
  </si>
  <si>
    <t>168 WEST MAIN STREET</t>
  </si>
  <si>
    <t>335458</t>
  </si>
  <si>
    <t>THE GRAND REHABILITATION AND NURSING AT PAWLING</t>
  </si>
  <si>
    <t>9 RESERVOIR ROAD</t>
  </si>
  <si>
    <t>PAWLING</t>
  </si>
  <si>
    <t>12564</t>
  </si>
  <si>
    <t>335459</t>
  </si>
  <si>
    <t>WESTCHESTER CENTER FOR REHABILITATION &amp; NURSING</t>
  </si>
  <si>
    <t>10 CLAREMONT AVE</t>
  </si>
  <si>
    <t>10550</t>
  </si>
  <si>
    <t>335461</t>
  </si>
  <si>
    <t>NEW GOUVERNEUR HOSPITAL S N F</t>
  </si>
  <si>
    <t>227 MADISON STREET</t>
  </si>
  <si>
    <t>10002</t>
  </si>
  <si>
    <t>335462</t>
  </si>
  <si>
    <t>THE PLAZA REHAB AND NURSING CENTER</t>
  </si>
  <si>
    <t>100 WEST KINGSBRIDGE ROAD</t>
  </si>
  <si>
    <t>335464</t>
  </si>
  <si>
    <t>SAPPHIRE NURSING AT MEADOW HILL</t>
  </si>
  <si>
    <t>172 MEADOW HILL ROAD</t>
  </si>
  <si>
    <t>12550</t>
  </si>
  <si>
    <t>335465</t>
  </si>
  <si>
    <t>DAUGHTERS OF SARAH NURSING CENTER</t>
  </si>
  <si>
    <t>180 WASHINGTON AVE EXT</t>
  </si>
  <si>
    <t>12203</t>
  </si>
  <si>
    <t>335466</t>
  </si>
  <si>
    <t>KINGSWAY ARMS NURSING CENTER INC</t>
  </si>
  <si>
    <t>323 KINGS ROAD</t>
  </si>
  <si>
    <t>12304</t>
  </si>
  <si>
    <t>335467</t>
  </si>
  <si>
    <t>CREST MANOR LIVING AND REHABILITATION CENTER</t>
  </si>
  <si>
    <t>6745 PITTSFORD PALMYRA ROAD</t>
  </si>
  <si>
    <t>FAIRPORT</t>
  </si>
  <si>
    <t>14450</t>
  </si>
  <si>
    <t>335468</t>
  </si>
  <si>
    <t>BEECHWOOD HOMES</t>
  </si>
  <si>
    <t>2235 MILLERSPORT HIGHWAY</t>
  </si>
  <si>
    <t>335470</t>
  </si>
  <si>
    <t>BORO PARK CENTER FOR REHABILITATION AND HEALTHCARE</t>
  </si>
  <si>
    <t>4915 10TH AVE</t>
  </si>
  <si>
    <t>335471</t>
  </si>
  <si>
    <t>UTICA REHABILITATION &amp; NURSING CENTER</t>
  </si>
  <si>
    <t>2535 GENESEE STREET</t>
  </si>
  <si>
    <t>335472</t>
  </si>
  <si>
    <t>MIDWAY NURSING HOME</t>
  </si>
  <si>
    <t>69 95 QUEENS MIDTOWN EXPRESSWAY</t>
  </si>
  <si>
    <t>MASPETH</t>
  </si>
  <si>
    <t>11378</t>
  </si>
  <si>
    <t>335473</t>
  </si>
  <si>
    <t>BRIGHTON MANOR</t>
  </si>
  <si>
    <t>989 BLOSSOM ROAD</t>
  </si>
  <si>
    <t>14610</t>
  </si>
  <si>
    <t>335475</t>
  </si>
  <si>
    <t>CHARLES T SITRIN HEALTH CARE CENTER INC</t>
  </si>
  <si>
    <t>2050 TILDEN AVE</t>
  </si>
  <si>
    <t>NEW HARTFORD</t>
  </si>
  <si>
    <t>13413</t>
  </si>
  <si>
    <t>335476</t>
  </si>
  <si>
    <t>THE FRIENDLY HOME</t>
  </si>
  <si>
    <t>3156 EAST AVENUE</t>
  </si>
  <si>
    <t>335478</t>
  </si>
  <si>
    <t>ESSEX CENTER FOR REHABILITATION AND HEALTHCARE</t>
  </si>
  <si>
    <t>PO BOX 127</t>
  </si>
  <si>
    <t>12932</t>
  </si>
  <si>
    <t>335480</t>
  </si>
  <si>
    <t>CHEMUNG COUNTY HEALTH CENTER - NURSING FACILITY</t>
  </si>
  <si>
    <t>103 WASHINGTON STREET</t>
  </si>
  <si>
    <t>14901</t>
  </si>
  <si>
    <t>335481</t>
  </si>
  <si>
    <t>NEWFANE REHAB &amp; HEALTH CARE CENTER</t>
  </si>
  <si>
    <t>2709 TRANSIT RD</t>
  </si>
  <si>
    <t>NEWFANE</t>
  </si>
  <si>
    <t>14108</t>
  </si>
  <si>
    <t>335482</t>
  </si>
  <si>
    <t>ELDERWOOD AT TICONDEROGA</t>
  </si>
  <si>
    <t>1019 WICKER STREET</t>
  </si>
  <si>
    <t>TICONDEROGA</t>
  </si>
  <si>
    <t>12883</t>
  </si>
  <si>
    <t>335483</t>
  </si>
  <si>
    <t>THE GRAND REHABILITATION AND NURSING AT GREAT NECK</t>
  </si>
  <si>
    <t>15 ST PAULS PLACE</t>
  </si>
  <si>
    <t>335484</t>
  </si>
  <si>
    <t>MORNINGSIDE NURSING AND REHABILITATION CENTER</t>
  </si>
  <si>
    <t>1000 PELHAM PARKWAY SOUTH</t>
  </si>
  <si>
    <t>335485</t>
  </si>
  <si>
    <t>CHAUTAUQUA NURSING AND REHABILITATION CENETER</t>
  </si>
  <si>
    <t>10836 TEMPLE ROAD</t>
  </si>
  <si>
    <t>14048</t>
  </si>
  <si>
    <t>335486</t>
  </si>
  <si>
    <t>PELHAM PARKWAY NURSING CTR &amp; REHAB FACILITY L L C</t>
  </si>
  <si>
    <t>2401 LACONIA AVE</t>
  </si>
  <si>
    <t>335487</t>
  </si>
  <si>
    <t>ST JOHNLAND NURSING CENTER INC</t>
  </si>
  <si>
    <t>395 SUNKEN MEADOW ROAD</t>
  </si>
  <si>
    <t>KINGS PARK</t>
  </si>
  <si>
    <t>11754</t>
  </si>
  <si>
    <t>335488</t>
  </si>
  <si>
    <t>WESLEY GARDENS CORPORATION</t>
  </si>
  <si>
    <t>3 UPTON PARK</t>
  </si>
  <si>
    <t>14607</t>
  </si>
  <si>
    <t>335489</t>
  </si>
  <si>
    <t>MORNINGSTAR RESIDENTIAL CARE CENTER</t>
  </si>
  <si>
    <t>17 SUNRISE TERRACE</t>
  </si>
  <si>
    <t>Oswego</t>
  </si>
  <si>
    <t>13126</t>
  </si>
  <si>
    <t>335490</t>
  </si>
  <si>
    <t>BETHEL NURSING HOME COMPANY INC</t>
  </si>
  <si>
    <t>17 NARRAGANSETT AVENUE</t>
  </si>
  <si>
    <t>335491</t>
  </si>
  <si>
    <t>THE NEW JEWISH HOME, MANHATTAN</t>
  </si>
  <si>
    <t>120 WEST 106TH STREET</t>
  </si>
  <si>
    <t>10025</t>
  </si>
  <si>
    <t>335493</t>
  </si>
  <si>
    <t>CONCOURSE REHABILITATION AND NURSING CENTER INC</t>
  </si>
  <si>
    <t>1072 GRAND CONCOURSE</t>
  </si>
  <si>
    <t>335494</t>
  </si>
  <si>
    <t>PENN YAN MANOR NURSING HOME INC</t>
  </si>
  <si>
    <t>655 N LIBERTY STREET</t>
  </si>
  <si>
    <t>335495</t>
  </si>
  <si>
    <t>WAYNE CENTER FOR NURSING &amp; REHABILITATION</t>
  </si>
  <si>
    <t>3530 WAYNE AVENUE</t>
  </si>
  <si>
    <t>335497</t>
  </si>
  <si>
    <t>TRUSTEES OF EASTERN STAR HALL &amp; HOME OF THE N Y S</t>
  </si>
  <si>
    <t>8290 STATE RT 69</t>
  </si>
  <si>
    <t>ORISKANY</t>
  </si>
  <si>
    <t>13424</t>
  </si>
  <si>
    <t>335498</t>
  </si>
  <si>
    <t>GRANDELL REHABILITATION AND NURSING CENTER</t>
  </si>
  <si>
    <t>645 W BROADWAY</t>
  </si>
  <si>
    <t>335500</t>
  </si>
  <si>
    <t>ELDERWOOD AT LOCKPORT</t>
  </si>
  <si>
    <t>104 OLD NIAGARA ROAD</t>
  </si>
  <si>
    <t>14094</t>
  </si>
  <si>
    <t>335502</t>
  </si>
  <si>
    <t>GOLDEN GATE REHABILITATION &amp; HEALTH CARE CENTER</t>
  </si>
  <si>
    <t>191 BRADLEY AVE</t>
  </si>
  <si>
    <t>335503</t>
  </si>
  <si>
    <t>HOLLISWOOD CTR FOR REHABILITATION AND HEALTHCARE</t>
  </si>
  <si>
    <t>195 44 WOODHULL AVENUE</t>
  </si>
  <si>
    <t>335504</t>
  </si>
  <si>
    <t>SENECA HEALTH CARE CENTER</t>
  </si>
  <si>
    <t>2987 SENECA STREET</t>
  </si>
  <si>
    <t>WEST SENECA</t>
  </si>
  <si>
    <t>14224</t>
  </si>
  <si>
    <t>335505</t>
  </si>
  <si>
    <t>HIGHLAND CARE CENTER</t>
  </si>
  <si>
    <t>91 31 175TH STREET</t>
  </si>
  <si>
    <t>335506</t>
  </si>
  <si>
    <t>BRONX CENTER FOR REHABILITATION &amp; HEALTH CARE</t>
  </si>
  <si>
    <t>1010 UNDERHILL AVE</t>
  </si>
  <si>
    <t>10472</t>
  </si>
  <si>
    <t>335507</t>
  </si>
  <si>
    <t>ABSOLUT CTR FOR NURSING &amp; REHAB ORCHARD PARK L L C</t>
  </si>
  <si>
    <t>6060 ARMOR ROAD</t>
  </si>
  <si>
    <t>ORCHARD PARK</t>
  </si>
  <si>
    <t>14127</t>
  </si>
  <si>
    <t>335508</t>
  </si>
  <si>
    <t>SKY VIEW REHABILITATION &amp; HEALTH CARE CENTER L L C</t>
  </si>
  <si>
    <t>1280 ALBANY POST RD</t>
  </si>
  <si>
    <t>CROTON ON HUDSON</t>
  </si>
  <si>
    <t>10520</t>
  </si>
  <si>
    <t>335510</t>
  </si>
  <si>
    <t>FOLTSBROOK CENTER FOR NURSING AND REHABILITATION</t>
  </si>
  <si>
    <t>104 NORTH WASHINGTON STREET</t>
  </si>
  <si>
    <t>HERKIMER</t>
  </si>
  <si>
    <t>13350</t>
  </si>
  <si>
    <t>335511</t>
  </si>
  <si>
    <t>EAST SIDE NURSING HOME</t>
  </si>
  <si>
    <t>62 PROSPECT ST</t>
  </si>
  <si>
    <t>335513</t>
  </si>
  <si>
    <t>SEAGATE REHABILITATION AND NURSING CENTER</t>
  </si>
  <si>
    <t>3015 W 29 ST</t>
  </si>
  <si>
    <t>335514</t>
  </si>
  <si>
    <t>WOODHAVEN NURSING HOME</t>
  </si>
  <si>
    <t>1360 ROUTE 112</t>
  </si>
  <si>
    <t>PORT JEFFERSON STATI</t>
  </si>
  <si>
    <t>11776</t>
  </si>
  <si>
    <t>335515</t>
  </si>
  <si>
    <t>YONKERS GARDENS CENTER FOR NURSING AND REHAB</t>
  </si>
  <si>
    <t>115 SOUTH BROADWAY</t>
  </si>
  <si>
    <t>335516</t>
  </si>
  <si>
    <t>THE PHOENIX REHABILITATION AND NURSING CENTER</t>
  </si>
  <si>
    <t>140 ST EDWARDS STREET</t>
  </si>
  <si>
    <t>335517</t>
  </si>
  <si>
    <t>NEW EAST SIDE NURSING HOME</t>
  </si>
  <si>
    <t>25 BIALYSTOKER PLACE</t>
  </si>
  <si>
    <t>335518</t>
  </si>
  <si>
    <t>SARATOGA CENTER FOR REHAB &amp; SKILLED NURSING CARE</t>
  </si>
  <si>
    <t>149 BALLSTON AVENUE</t>
  </si>
  <si>
    <t>BALLSTON SPA</t>
  </si>
  <si>
    <t>12020</t>
  </si>
  <si>
    <t>335520</t>
  </si>
  <si>
    <t>IDEAL SENIOR LIVING CENTER</t>
  </si>
  <si>
    <t>601 HIGH AVENUE</t>
  </si>
  <si>
    <t>335522</t>
  </si>
  <si>
    <t>HARLEM CTR FOR NURSING AND REHABILITATION, L L C</t>
  </si>
  <si>
    <t>30 WEST 138TH STREET</t>
  </si>
  <si>
    <t>10037</t>
  </si>
  <si>
    <t>335523</t>
  </si>
  <si>
    <t>NORWEGIAN CHRISTIAN HOME AND HEALTH CENTER</t>
  </si>
  <si>
    <t>1270 67TH STREET</t>
  </si>
  <si>
    <t>335524</t>
  </si>
  <si>
    <t>METHODIST HOME FOR NURSING AND REHABILITATION</t>
  </si>
  <si>
    <t>4499 MANHATTAN COLLEGE PARKWAY</t>
  </si>
  <si>
    <t>335525</t>
  </si>
  <si>
    <t>RIVERSIDE CENTER FOR REHABILITATION AND NURSING</t>
  </si>
  <si>
    <t>90 NO MAIN STREET</t>
  </si>
  <si>
    <t>CASTLETON ON HUDSON</t>
  </si>
  <si>
    <t>12033</t>
  </si>
  <si>
    <t>335526</t>
  </si>
  <si>
    <t>HIGHLAND REHABILITATION AND NURSING CENTER</t>
  </si>
  <si>
    <t>120 HIGHLAND AVENUE</t>
  </si>
  <si>
    <t>10940</t>
  </si>
  <si>
    <t>335527</t>
  </si>
  <si>
    <t>GOOD SHEPHERD-FAIRVIEW HOME INC</t>
  </si>
  <si>
    <t>80 FAIRVIEW AVENUE</t>
  </si>
  <si>
    <t>13904</t>
  </si>
  <si>
    <t>335528</t>
  </si>
  <si>
    <t>PLATTSBURGH REHABILITATION AND NURSING CENTER</t>
  </si>
  <si>
    <t>8 BUSHEY BOULEVARD</t>
  </si>
  <si>
    <t>335531</t>
  </si>
  <si>
    <t>HILLSIDE MANOR REHAB &amp; EXTENDED CARE CENTER</t>
  </si>
  <si>
    <t>182 15 HILLSIDE AVENUE</t>
  </si>
  <si>
    <t>JAMAICA EST</t>
  </si>
  <si>
    <t>335532</t>
  </si>
  <si>
    <t>AARON MANOR REHABILITATION AND NURSING CENTER</t>
  </si>
  <si>
    <t>100 ST CAMILLUS WAY</t>
  </si>
  <si>
    <t>335533</t>
  </si>
  <si>
    <t>ABSOLUT CTR FOR NURSING &amp; REHAB GASPORT L L C</t>
  </si>
  <si>
    <t>4540 LINCOLN DRIVE</t>
  </si>
  <si>
    <t>GASPORT</t>
  </si>
  <si>
    <t>14067</t>
  </si>
  <si>
    <t>335534</t>
  </si>
  <si>
    <t>SALAMANCA REHABILITATION &amp; NURSING CENTER</t>
  </si>
  <si>
    <t>451 BROAD STREET</t>
  </si>
  <si>
    <t>SALAMANCA</t>
  </si>
  <si>
    <t>14779</t>
  </si>
  <si>
    <t>335537</t>
  </si>
  <si>
    <t>RUTLAND NURSING HOME, INC</t>
  </si>
  <si>
    <t>585 SCHENECTADY AVE</t>
  </si>
  <si>
    <t>11203</t>
  </si>
  <si>
    <t>335538</t>
  </si>
  <si>
    <t>CONCORD NURSING AND REHABILITATION CENTER</t>
  </si>
  <si>
    <t>300 MADISON STREET</t>
  </si>
  <si>
    <t>11216</t>
  </si>
  <si>
    <t>335539</t>
  </si>
  <si>
    <t>OUR LADY OF CONSOLATION NURSING AND REHAB CARE CTR</t>
  </si>
  <si>
    <t>111 BEACH DRIVE</t>
  </si>
  <si>
    <t>WEST ISLIP</t>
  </si>
  <si>
    <t>11795</t>
  </si>
  <si>
    <t>335540</t>
  </si>
  <si>
    <t>THE GRAND REHABILITATION AND NRSG AT GUILDERLAND</t>
  </si>
  <si>
    <t>428 STATE ROUTE 146</t>
  </si>
  <si>
    <t>12009</t>
  </si>
  <si>
    <t>335541</t>
  </si>
  <si>
    <t>MASONIC CARE COMMUNITY OF NEW YORK</t>
  </si>
  <si>
    <t>2150 BLEECKER STREET</t>
  </si>
  <si>
    <t>335543</t>
  </si>
  <si>
    <t>CAPSTONE CENTER FOR REHABILITATION AND NURSING</t>
  </si>
  <si>
    <t>302 SWART HILL ROAD</t>
  </si>
  <si>
    <t>335545</t>
  </si>
  <si>
    <t>KING DAVID CENTER FOR NURSING AND REHABILITATION</t>
  </si>
  <si>
    <t>2266 CROPSEY AVENUE</t>
  </si>
  <si>
    <t>11214</t>
  </si>
  <si>
    <t>335546</t>
  </si>
  <si>
    <t>PRESBYTERIAN HOME FOR CENTRAL NEW YORK INC</t>
  </si>
  <si>
    <t>4290 MIDDLE SETTLEMENT ROAD</t>
  </si>
  <si>
    <t>335548</t>
  </si>
  <si>
    <t>ONONDAGA CENTER FOR REHABILITATION AND NURSING</t>
  </si>
  <si>
    <t>217 EAST AVENUE</t>
  </si>
  <si>
    <t>MINOA</t>
  </si>
  <si>
    <t>13116</t>
  </si>
  <si>
    <t>335549</t>
  </si>
  <si>
    <t>WARREN CENTER FOR REHABILITATION AND NURSING</t>
  </si>
  <si>
    <t>42 GURNEY LANE</t>
  </si>
  <si>
    <t>QUEENSBURY</t>
  </si>
  <si>
    <t>12804</t>
  </si>
  <si>
    <t>335554</t>
  </si>
  <si>
    <t>THE BRIGHTONIAN, INC</t>
  </si>
  <si>
    <t>1919 ELMWOOD AVENUE</t>
  </si>
  <si>
    <t>335555</t>
  </si>
  <si>
    <t>COLD SPRING HILLS CENTER FOR NURSING AND REHAB</t>
  </si>
  <si>
    <t>378 SYOSSET WOODBURY ROAD</t>
  </si>
  <si>
    <t>335556</t>
  </si>
  <si>
    <t>CREEKVIEW NURSING AND REHAB CENTER</t>
  </si>
  <si>
    <t>525 BEAHAN ROAD</t>
  </si>
  <si>
    <t>14624</t>
  </si>
  <si>
    <t>335557</t>
  </si>
  <si>
    <t>REBEKAH REHAB AND EXTENDED CARE CENTER</t>
  </si>
  <si>
    <t>1072 HAVEMEYER AVENUE</t>
  </si>
  <si>
    <t>10462</t>
  </si>
  <si>
    <t>335558</t>
  </si>
  <si>
    <t>BENSONHURST CENTER FOR REHAB AND HEALTHCARE</t>
  </si>
  <si>
    <t>1740 84TH STREET</t>
  </si>
  <si>
    <t>335559</t>
  </si>
  <si>
    <t>SUNHARBOR MANOR</t>
  </si>
  <si>
    <t>255 WARNER AVENUE</t>
  </si>
  <si>
    <t>ROSLYN HEIGHTS</t>
  </si>
  <si>
    <t>11577</t>
  </si>
  <si>
    <t>335560</t>
  </si>
  <si>
    <t>N Y CONGREGATIONAL NURSING CENTER, INC</t>
  </si>
  <si>
    <t>135 LINDEN BOULEVARD</t>
  </si>
  <si>
    <t>335561</t>
  </si>
  <si>
    <t>STATEN ISLAND CARE CENTER</t>
  </si>
  <si>
    <t>200 LAFAYETTE AVENUE</t>
  </si>
  <si>
    <t>335562</t>
  </si>
  <si>
    <t>LIVINGSTON COUNTY CENTER FOR NURSING AND REHAB</t>
  </si>
  <si>
    <t>11 MURRAY HILL DRIVE</t>
  </si>
  <si>
    <t>14510</t>
  </si>
  <si>
    <t>335563</t>
  </si>
  <si>
    <t>ROME MEMORIAL HOSPITAL, INC - R H C F</t>
  </si>
  <si>
    <t>1500 NORTH JAMES STREET</t>
  </si>
  <si>
    <t>335564</t>
  </si>
  <si>
    <t>ONTARIO CENTER FOR REHABILITATION AND HEALTHCARE</t>
  </si>
  <si>
    <t>3062 COUNTY COMPLEX DRIVE</t>
  </si>
  <si>
    <t>335565</t>
  </si>
  <si>
    <t>THE GRAND REHABILITATION AND NURSING AT BARNWELL</t>
  </si>
  <si>
    <t>3230 CHURCH STREET</t>
  </si>
  <si>
    <t>VALATIE</t>
  </si>
  <si>
    <t>12184</t>
  </si>
  <si>
    <t>335566</t>
  </si>
  <si>
    <t>UNITED HELPERS CANTON NURSING HOME</t>
  </si>
  <si>
    <t>205 STATE STREET ROAD</t>
  </si>
  <si>
    <t>13617</t>
  </si>
  <si>
    <t>335568</t>
  </si>
  <si>
    <t>SUNRISE MANOR CTR FOR NURSING AND REHABILITATION</t>
  </si>
  <si>
    <t>1325 BRENTWOOD ROAD</t>
  </si>
  <si>
    <t>BAY SHORE</t>
  </si>
  <si>
    <t>11706</t>
  </si>
  <si>
    <t>335569</t>
  </si>
  <si>
    <t>ELDERWOOD OF LAKESIDE AT BROCKPORT</t>
  </si>
  <si>
    <t>170 WEST AVENUE</t>
  </si>
  <si>
    <t>BROCKPORT</t>
  </si>
  <si>
    <t>14420</t>
  </si>
  <si>
    <t>335570</t>
  </si>
  <si>
    <t>AMSTERDAM NURSING HOME CORP (1992)</t>
  </si>
  <si>
    <t>1060 AMSTERDAM AVENUE</t>
  </si>
  <si>
    <t>335571</t>
  </si>
  <si>
    <t>ROCKAWAY CARE CENTER</t>
  </si>
  <si>
    <t>353 BEACH 48TH STREET</t>
  </si>
  <si>
    <t>335572</t>
  </si>
  <si>
    <t>MAPLEWOOD NURSING HOME INC</t>
  </si>
  <si>
    <t>100 DANIEL DRIVE</t>
  </si>
  <si>
    <t>335573</t>
  </si>
  <si>
    <t>LOCKPORT REHAB &amp; HEALTH CARE CENTER</t>
  </si>
  <si>
    <t>909 LINCOLN AVE</t>
  </si>
  <si>
    <t>335574</t>
  </si>
  <si>
    <t>GREENE MEADOWS NURSING AND REHABILITATION CENTER</t>
  </si>
  <si>
    <t>161 JEFFERSON HEIGHTS</t>
  </si>
  <si>
    <t>335576</t>
  </si>
  <si>
    <t>FAIRPORT BAPTIST HOMES</t>
  </si>
  <si>
    <t>4646 NINE MILE POINT ROAD</t>
  </si>
  <si>
    <t>335577</t>
  </si>
  <si>
    <t>ELDERWOOD AT LANCASTER</t>
  </si>
  <si>
    <t>1818 COMO PARK BLVD</t>
  </si>
  <si>
    <t>335578</t>
  </si>
  <si>
    <t>THE PINES HEALTHCARE &amp; REHAB CTRS MACHIAS CAMPUS</t>
  </si>
  <si>
    <t>9822 ROUTE 16</t>
  </si>
  <si>
    <t>14101</t>
  </si>
  <si>
    <t>335579</t>
  </si>
  <si>
    <t>CARTHAGE CENTER FOR REHABILITATION AND NURSING</t>
  </si>
  <si>
    <t>1045 WEST STREET</t>
  </si>
  <si>
    <t>13619</t>
  </si>
  <si>
    <t>335581</t>
  </si>
  <si>
    <t>PINNACLE MULTICARE NURSING AND REHAB CENTER</t>
  </si>
  <si>
    <t>801 CO OP CITY BLVD</t>
  </si>
  <si>
    <t>335582</t>
  </si>
  <si>
    <t>BROOKHAVEN REHAB &amp; HEALTH CARE CENTER L L C</t>
  </si>
  <si>
    <t>250 BEACH 17TH STREET</t>
  </si>
  <si>
    <t>335583</t>
  </si>
  <si>
    <t>PROVIDENCE REST INC</t>
  </si>
  <si>
    <t>3304 WATERBURY AVENUE</t>
  </si>
  <si>
    <t>10465</t>
  </si>
  <si>
    <t>335585</t>
  </si>
  <si>
    <t>WATERVILLE RESIDENTIAL CARE CENTER</t>
  </si>
  <si>
    <t>220 TOWER STREET</t>
  </si>
  <si>
    <t>13480</t>
  </si>
  <si>
    <t>335586</t>
  </si>
  <si>
    <t>ALPINE REHABILITATION AND NURSING CENTER</t>
  </si>
  <si>
    <t>755 E MONROE STREET</t>
  </si>
  <si>
    <t>13365</t>
  </si>
  <si>
    <t>335587</t>
  </si>
  <si>
    <t>SUNSET NURSING AND REHABILITATION CENTER, INC</t>
  </si>
  <si>
    <t>232 ACADEMY STREET</t>
  </si>
  <si>
    <t>13309</t>
  </si>
  <si>
    <t>335588</t>
  </si>
  <si>
    <t>THE GRAND REHABILITATION AND NRSG AT CHITTENANGO</t>
  </si>
  <si>
    <t>331 RUSSELL STREET</t>
  </si>
  <si>
    <t>CHITTENANGO</t>
  </si>
  <si>
    <t>13037</t>
  </si>
  <si>
    <t>335589</t>
  </si>
  <si>
    <t>THE GRAND REHABILITATION AND NURSING AT ROME</t>
  </si>
  <si>
    <t>801 NORTH JAMES STREET</t>
  </si>
  <si>
    <t>335590</t>
  </si>
  <si>
    <t>PONTIAC NURSING HOME</t>
  </si>
  <si>
    <t>303 EAST RIVER ROAD</t>
  </si>
  <si>
    <t>335592</t>
  </si>
  <si>
    <t>MASSENA REHABILITATION &amp; NURSING CENTER</t>
  </si>
  <si>
    <t>89 GROVE STREET</t>
  </si>
  <si>
    <t>MASSENA</t>
  </si>
  <si>
    <t>13662</t>
  </si>
  <si>
    <t>335595</t>
  </si>
  <si>
    <t>DUNKIRK REHABILITATION &amp; NURSING CENTER</t>
  </si>
  <si>
    <t>447 449 LAKE SHORE DRIVE WEST</t>
  </si>
  <si>
    <t>335596</t>
  </si>
  <si>
    <t>SUFFOLK CENTER FOR REHABILITATION AND NURSING</t>
  </si>
  <si>
    <t>25 SCHOENFELD BLVD</t>
  </si>
  <si>
    <t>PATCHOGUE</t>
  </si>
  <si>
    <t>11772</t>
  </si>
  <si>
    <t>335598</t>
  </si>
  <si>
    <t>CLINTON COUNTY NURSING HOME</t>
  </si>
  <si>
    <t>16 FLYNN AVENUE</t>
  </si>
  <si>
    <t>335600</t>
  </si>
  <si>
    <t>THE GRAND REHABILITATION AND NURSING AT UTICA</t>
  </si>
  <si>
    <t>1657 SUNSET AVE</t>
  </si>
  <si>
    <t>13502</t>
  </si>
  <si>
    <t>335601</t>
  </si>
  <si>
    <t>THE CENTER FOR NURSING AND REHAB AT HOOSICK FALLS</t>
  </si>
  <si>
    <t>21 DANFORTH STREET</t>
  </si>
  <si>
    <t>HOOSICK FALLS</t>
  </si>
  <si>
    <t>12090</t>
  </si>
  <si>
    <t>335603</t>
  </si>
  <si>
    <t>SCHOFIELD RESIDENCE</t>
  </si>
  <si>
    <t>3333 ELMWOOD AVENUE</t>
  </si>
  <si>
    <t>335604</t>
  </si>
  <si>
    <t>BROOKLYN UNITED METHODIST CHURCH HOME</t>
  </si>
  <si>
    <t>1485 DUMONT AVENUE</t>
  </si>
  <si>
    <t>11208</t>
  </si>
  <si>
    <t>335606</t>
  </si>
  <si>
    <t>QUEEN OF PEACE RESIDENCE</t>
  </si>
  <si>
    <t>110 30 221ST ST</t>
  </si>
  <si>
    <t>11429</t>
  </si>
  <si>
    <t>335607</t>
  </si>
  <si>
    <t>EDEN REHABILITATION NURSING CENTER</t>
  </si>
  <si>
    <t>2806 GEORGE STREET</t>
  </si>
  <si>
    <t>EDEN</t>
  </si>
  <si>
    <t>14057</t>
  </si>
  <si>
    <t>335609</t>
  </si>
  <si>
    <t>CROWN HEIGHTS CENTER FOR NURSING AND REHAB</t>
  </si>
  <si>
    <t>810 20 ST MARKS AVENUE</t>
  </si>
  <si>
    <t>11213</t>
  </si>
  <si>
    <t>335610</t>
  </si>
  <si>
    <t>ABSOLUT CTR FOR NURSING &amp; REHAB ALLEGANY L L C</t>
  </si>
  <si>
    <t>2178 NORTH FIFTH STREET</t>
  </si>
  <si>
    <t>ALLEGANY</t>
  </si>
  <si>
    <t>14706</t>
  </si>
  <si>
    <t>335611</t>
  </si>
  <si>
    <t>GLEN ISLAND CENTER FOR NURSING AND REHABILITATION</t>
  </si>
  <si>
    <t>490 PELHAM ROAD</t>
  </si>
  <si>
    <t>335612</t>
  </si>
  <si>
    <t>BAPTIST HEALTH NURSING AND REHABILITATION CENTER</t>
  </si>
  <si>
    <t>297 N BALLSTON AVE</t>
  </si>
  <si>
    <t>335613</t>
  </si>
  <si>
    <t>THE BAPTIST HOME AT BROOKMEADE</t>
  </si>
  <si>
    <t>46 BROOKMEADE DRIVE</t>
  </si>
  <si>
    <t>335614</t>
  </si>
  <si>
    <t>BAYBERRY NURSING HOME</t>
  </si>
  <si>
    <t>40 KEOGH LANE</t>
  </si>
  <si>
    <t>335615</t>
  </si>
  <si>
    <t>HAMILTON MANOR NURSING HOME</t>
  </si>
  <si>
    <t>1172 LONG POND ROAD</t>
  </si>
  <si>
    <t>335617</t>
  </si>
  <si>
    <t>LATTA ROAD NURSING HOME WEST</t>
  </si>
  <si>
    <t>2100 LATTA ROAD</t>
  </si>
  <si>
    <t>335618</t>
  </si>
  <si>
    <t>LATTA ROAD NURSING HOME EAST</t>
  </si>
  <si>
    <t>2102 LATTA ROAD</t>
  </si>
  <si>
    <t>335619</t>
  </si>
  <si>
    <t>HIGHLAND NURSING HOME INC</t>
  </si>
  <si>
    <t>182 HIGHLAND ROAD</t>
  </si>
  <si>
    <t>335620</t>
  </si>
  <si>
    <t>UNITY LIVING CENTER</t>
  </si>
  <si>
    <t>89 GENESEE STREET</t>
  </si>
  <si>
    <t>14611</t>
  </si>
  <si>
    <t>335621</t>
  </si>
  <si>
    <t>UNITED HEBREW GERIATRIC CENTER</t>
  </si>
  <si>
    <t>391 PELHAM ROAD</t>
  </si>
  <si>
    <t>335625</t>
  </si>
  <si>
    <t>DOWNTOWN BROOKLYN NURSING &amp; REHABILITATION CENTER</t>
  </si>
  <si>
    <t>520 PROSPECT PLACE</t>
  </si>
  <si>
    <t>335626</t>
  </si>
  <si>
    <t>BEDFORD CENTER FOR NURSING AND REHABILITATION</t>
  </si>
  <si>
    <t>40 HEYWARD STREET</t>
  </si>
  <si>
    <t>11249</t>
  </si>
  <si>
    <t>335627</t>
  </si>
  <si>
    <t>TERESIAN HOUSE NURSING HOME CO INC</t>
  </si>
  <si>
    <t>200 WASHINGTON AVE EXT</t>
  </si>
  <si>
    <t>335628</t>
  </si>
  <si>
    <t>SULLIVAN COUNTY ADULT CARE CENTER</t>
  </si>
  <si>
    <t>256 SUNSET LAKE ROAD</t>
  </si>
  <si>
    <t>335631</t>
  </si>
  <si>
    <t>CHAPIN HOME FOR THE AGING</t>
  </si>
  <si>
    <t>165 01 CHAPIN PARKWAY</t>
  </si>
  <si>
    <t>335632</t>
  </si>
  <si>
    <t>PINE HAVEN HOME</t>
  </si>
  <si>
    <t>NY ROUTE 217</t>
  </si>
  <si>
    <t>PHILMONT</t>
  </si>
  <si>
    <t>12565</t>
  </si>
  <si>
    <t>335634</t>
  </si>
  <si>
    <t>GARDEN GATE HEALTH CARE FACILITY</t>
  </si>
  <si>
    <t>2365 UNION ROAD</t>
  </si>
  <si>
    <t>CHEEKTOWAGA</t>
  </si>
  <si>
    <t>14227</t>
  </si>
  <si>
    <t>335635</t>
  </si>
  <si>
    <t>LEROY VILLAGE GREEN RESIDENTIAL HEALTH C F, INC</t>
  </si>
  <si>
    <t>10 MUNSON STREET</t>
  </si>
  <si>
    <t>LEROY</t>
  </si>
  <si>
    <t>14482</t>
  </si>
  <si>
    <t>335636</t>
  </si>
  <si>
    <t>GOOD SAMARITAN NURSING HOME</t>
  </si>
  <si>
    <t>101 ELM ST</t>
  </si>
  <si>
    <t>SAYVILLE</t>
  </si>
  <si>
    <t>11782</t>
  </si>
  <si>
    <t>335637</t>
  </si>
  <si>
    <t>BROOKLYN QUEENS NURSING HOME</t>
  </si>
  <si>
    <t>2749 LINDEN BLVD</t>
  </si>
  <si>
    <t>335638</t>
  </si>
  <si>
    <t>BUFFALO CENTER FOR REHABILITATION AND NURSING</t>
  </si>
  <si>
    <t>1014 DELAWARE AVE</t>
  </si>
  <si>
    <t>14209</t>
  </si>
  <si>
    <t>335639</t>
  </si>
  <si>
    <t>CATSKILL REGIONAL MEDICAL CENTER</t>
  </si>
  <si>
    <t>68 BUSHVILLE ROAD</t>
  </si>
  <si>
    <t>HARRIS</t>
  </si>
  <si>
    <t>12742</t>
  </si>
  <si>
    <t>335640</t>
  </si>
  <si>
    <t>BUFFALO COMMUNITY HEALTHCARE CENTER</t>
  </si>
  <si>
    <t>1205 DELAWARE AVENUE</t>
  </si>
  <si>
    <t>335641</t>
  </si>
  <si>
    <t>HOUGHTON REHABILITATION &amp; NURSING CENTER</t>
  </si>
  <si>
    <t>9876 LUCKEY DRIVE</t>
  </si>
  <si>
    <t>HOUGHTON</t>
  </si>
  <si>
    <t>14744</t>
  </si>
  <si>
    <t>335642</t>
  </si>
  <si>
    <t>GOWANDA REHABILITATION AND NURSING CENTER</t>
  </si>
  <si>
    <t>100 MILLER STREET</t>
  </si>
  <si>
    <t>GOWANDA</t>
  </si>
  <si>
    <t>14070</t>
  </si>
  <si>
    <t>335644</t>
  </si>
  <si>
    <t>KINGS HARBOR MULTICARE CENTER</t>
  </si>
  <si>
    <t>2000 E GUNHILL ROAD</t>
  </si>
  <si>
    <t>335645</t>
  </si>
  <si>
    <t>BETHANY NURSING HOME &amp; HEALTH RELATED FACILITY INC</t>
  </si>
  <si>
    <t>3005 WATKINS ROAD</t>
  </si>
  <si>
    <t>335647</t>
  </si>
  <si>
    <t>WILLIAMSVILLE SUBURBAN, L L C</t>
  </si>
  <si>
    <t>163 SOUTH UNION ROAD</t>
  </si>
  <si>
    <t>335648</t>
  </si>
  <si>
    <t>DITMAS PARK CARE CENTER</t>
  </si>
  <si>
    <t>2107 DITMAS AVENUE</t>
  </si>
  <si>
    <t>335649</t>
  </si>
  <si>
    <t>NORTH GATE HEALTH CARE FACILITY</t>
  </si>
  <si>
    <t>7264 NASH ROAD</t>
  </si>
  <si>
    <t>NORTH TONAWANDA</t>
  </si>
  <si>
    <t>14120</t>
  </si>
  <si>
    <t>335650</t>
  </si>
  <si>
    <t>TERRACE VIEW LONG TERM CARE FACILITY</t>
  </si>
  <si>
    <t>462 GRIDER STREET</t>
  </si>
  <si>
    <t>14215</t>
  </si>
  <si>
    <t>335652</t>
  </si>
  <si>
    <t>ABSOLUT CTR FOR NURSING &amp; REHAB THREE RIVERS L L C</t>
  </si>
  <si>
    <t>101 CREEKSIDE DRIVE</t>
  </si>
  <si>
    <t>PAINTED POST</t>
  </si>
  <si>
    <t>14870</t>
  </si>
  <si>
    <t>335653</t>
  </si>
  <si>
    <t>MENORAH HOME &amp; HOSPITAL FOR AGED &amp; INFIRM</t>
  </si>
  <si>
    <t>1516 ORIENTAL BLVD</t>
  </si>
  <si>
    <t>335655</t>
  </si>
  <si>
    <t>MIDDLETOWN PARK REHAB &amp; HEALTH CARE CENTER</t>
  </si>
  <si>
    <t>121 DUNNING ROAD</t>
  </si>
  <si>
    <t>335656</t>
  </si>
  <si>
    <t>HAYM SOLOMON HOME FOR THE AGED</t>
  </si>
  <si>
    <t>2340 CROPSEY AVENUE</t>
  </si>
  <si>
    <t>335657</t>
  </si>
  <si>
    <t>CAMPBELL HALL REHABILITATION CENTER INC</t>
  </si>
  <si>
    <t>23 KIERNAN RD</t>
  </si>
  <si>
    <t>CAMPBELL HALL</t>
  </si>
  <si>
    <t>10916</t>
  </si>
  <si>
    <t>335658</t>
  </si>
  <si>
    <t>GROTON COMMUNITY HEALTH CARE CTR RES CARE FAC</t>
  </si>
  <si>
    <t>120 SYKES STREET</t>
  </si>
  <si>
    <t>13073</t>
  </si>
  <si>
    <t>335659</t>
  </si>
  <si>
    <t>FORDHAM NURSING AND REHABILITATION CENTER</t>
  </si>
  <si>
    <t>2678 KINGSBRIDGE TERRACE</t>
  </si>
  <si>
    <t>335661</t>
  </si>
  <si>
    <t>WELLSVILLE MANOR CARE CENTER</t>
  </si>
  <si>
    <t>4192A BOLIVAR ROAD</t>
  </si>
  <si>
    <t>335662</t>
  </si>
  <si>
    <t>AUTUMN VIEW HEALTH CARE FACILITY L L C</t>
  </si>
  <si>
    <t>S 4650 SOUTHWESTERN BLVD</t>
  </si>
  <si>
    <t>HAMBURG</t>
  </si>
  <si>
    <t>14075</t>
  </si>
  <si>
    <t>335663</t>
  </si>
  <si>
    <t>SAFIRE REHABILITATION OF SOUTHTOWN, L L C</t>
  </si>
  <si>
    <t>300 DORRANCE AVENUE</t>
  </si>
  <si>
    <t>14220</t>
  </si>
  <si>
    <t>335665</t>
  </si>
  <si>
    <t>TERENCE CARDINAL COOKE HEALTH CARE CENTER</t>
  </si>
  <si>
    <t>1249 FIFTH AVENUE</t>
  </si>
  <si>
    <t>10029</t>
  </si>
  <si>
    <t>335666</t>
  </si>
  <si>
    <t>BEZALEL REHABILITATION AND NURSING CENTER</t>
  </si>
  <si>
    <t>29 38 FAR ROCKAWAY BLVD</t>
  </si>
  <si>
    <t>335667</t>
  </si>
  <si>
    <t>SUNSHINE CHILDREN'S HOME AND REHAB CENTER</t>
  </si>
  <si>
    <t>15 SPRING VALLEY ROAD</t>
  </si>
  <si>
    <t>335668</t>
  </si>
  <si>
    <t>KIRKHAVEN</t>
  </si>
  <si>
    <t>254 ALEXANDER STREET</t>
  </si>
  <si>
    <t>335669</t>
  </si>
  <si>
    <t>DEGRAFF MEMORIAL HOSPITAL-SKILLED NURSING FACILITY</t>
  </si>
  <si>
    <t>445 TREMONT STREET</t>
  </si>
  <si>
    <t>335672</t>
  </si>
  <si>
    <t>VALLEY HEALTH SERVICES INC</t>
  </si>
  <si>
    <t>690 WEST GERMAN STREET</t>
  </si>
  <si>
    <t>335673</t>
  </si>
  <si>
    <t>FOUR SEASONS NURSING AND REHABILITATION CENTER</t>
  </si>
  <si>
    <t>1555 ROCKAWAY PARKWAY</t>
  </si>
  <si>
    <t>11236</t>
  </si>
  <si>
    <t>335674</t>
  </si>
  <si>
    <t>THE HAMLET REHABILITATION AND HEALTHCARE CENTER AT</t>
  </si>
  <si>
    <t>100 SOUTHERN BOULEVARD</t>
  </si>
  <si>
    <t>NESCONSET</t>
  </si>
  <si>
    <t>11767</t>
  </si>
  <si>
    <t>335675</t>
  </si>
  <si>
    <t>JAMES G JOHNSTON MEMORIAL NURSING HOME</t>
  </si>
  <si>
    <t>285 DEYO HILL ROAD</t>
  </si>
  <si>
    <t>335676</t>
  </si>
  <si>
    <t>HAVEN MANOR HEALTH CARE CENTER, L L C</t>
  </si>
  <si>
    <t>1441 GATEWAY BOULEVARD</t>
  </si>
  <si>
    <t>335677</t>
  </si>
  <si>
    <t>SHEEPSHEAD NURSING &amp; REHABILITATION CENTER</t>
  </si>
  <si>
    <t>2840 KNAPP ST</t>
  </si>
  <si>
    <t>335678</t>
  </si>
  <si>
    <t>ELDERWOOD AT LIVERPOOL</t>
  </si>
  <si>
    <t>4800 BEAR ROAD</t>
  </si>
  <si>
    <t>LIVERPOOL</t>
  </si>
  <si>
    <t>13088</t>
  </si>
  <si>
    <t>335679</t>
  </si>
  <si>
    <t>ELDERWOOD AT HAMBURG</t>
  </si>
  <si>
    <t>5775 MAELOU DRIVE</t>
  </si>
  <si>
    <t>335680</t>
  </si>
  <si>
    <t>EDDY MEMORIAL GERIATRIC CENTER</t>
  </si>
  <si>
    <t>2256 BURDETT AVENUE</t>
  </si>
  <si>
    <t>335681</t>
  </si>
  <si>
    <t>EAST NECK NURSING &amp; REHABILITATION CENTER</t>
  </si>
  <si>
    <t>134 GREAT EAST NECK ROAD</t>
  </si>
  <si>
    <t>335682</t>
  </si>
  <si>
    <t>BEACH GARDENS REHAB AND NURSING CENTER</t>
  </si>
  <si>
    <t>17 11 BROOKHAVEN AVENUE</t>
  </si>
  <si>
    <t>335683</t>
  </si>
  <si>
    <t>ABSOLUT CTR FOR NURSING &amp; REHAB WESTFIELD L L C</t>
  </si>
  <si>
    <t>26 CASS STREET</t>
  </si>
  <si>
    <t>14787</t>
  </si>
  <si>
    <t>335684</t>
  </si>
  <si>
    <t>SAPPHIRE NURSING AND REHAB AT GOSHEN</t>
  </si>
  <si>
    <t>46 HARRIMAN DRIVE</t>
  </si>
  <si>
    <t>335685</t>
  </si>
  <si>
    <t>PALATINE NURSING HOME</t>
  </si>
  <si>
    <t>154  LAFAYETTE STREET</t>
  </si>
  <si>
    <t>PALATINE BRIDGE</t>
  </si>
  <si>
    <t>13428</t>
  </si>
  <si>
    <t>335687</t>
  </si>
  <si>
    <t>SALEM HILLS REHABILITATION AND NURSING CENTER</t>
  </si>
  <si>
    <t>539 ROUTE 22</t>
  </si>
  <si>
    <t>PURDYS</t>
  </si>
  <si>
    <t>335688</t>
  </si>
  <si>
    <t>PECONIC BAY SKILLED NURSING FACILITY</t>
  </si>
  <si>
    <t>1300 ROANOKE AVENUE</t>
  </si>
  <si>
    <t>335690</t>
  </si>
  <si>
    <t>WHITE OAKS REHABILITATION AND NURSING CENTER</t>
  </si>
  <si>
    <t>8565 JERICHO TURNPIKE</t>
  </si>
  <si>
    <t>335691</t>
  </si>
  <si>
    <t>ELDERWOOD AT HORNELL</t>
  </si>
  <si>
    <t>ONE BETHESDA DRIVE</t>
  </si>
  <si>
    <t>335692</t>
  </si>
  <si>
    <t>ST JOSEPHS PLACE</t>
  </si>
  <si>
    <t>160 EAST MAIN STREET</t>
  </si>
  <si>
    <t>PORT JERVIS</t>
  </si>
  <si>
    <t>12771</t>
  </si>
  <si>
    <t>335693</t>
  </si>
  <si>
    <t>ROSEWOOD REHABILITATION AND NURSING CENTER</t>
  </si>
  <si>
    <t>284 TROY ROAD</t>
  </si>
  <si>
    <t>12144</t>
  </si>
  <si>
    <t>335694</t>
  </si>
  <si>
    <t>BROOKHAVEN HEALTH CARE FACILITY L L C</t>
  </si>
  <si>
    <t>801 GAZZOLA BLVD</t>
  </si>
  <si>
    <t>EAST PATCHOGUE</t>
  </si>
  <si>
    <t>335695</t>
  </si>
  <si>
    <t>MANHATTANVILLE HEALTH CARE CENTER</t>
  </si>
  <si>
    <t>311 W 231ST STREET</t>
  </si>
  <si>
    <t>335696</t>
  </si>
  <si>
    <t>GURWIN JEWISH NURSING AND REHABILITATION CENTER</t>
  </si>
  <si>
    <t>68 HAUPPAUGE ROAD</t>
  </si>
  <si>
    <t>COMMACK</t>
  </si>
  <si>
    <t>11725</t>
  </si>
  <si>
    <t>335697</t>
  </si>
  <si>
    <t>EDDY VILLAGE GREEN</t>
  </si>
  <si>
    <t>421 W COLUMBIA STREET</t>
  </si>
  <si>
    <t>COHOES</t>
  </si>
  <si>
    <t>12047</t>
  </si>
  <si>
    <t>335700</t>
  </si>
  <si>
    <t>NORTH SHORE - L I J ORZAC CTR FOR REHABILITATION</t>
  </si>
  <si>
    <t>900 FRANKLIN AVENUE</t>
  </si>
  <si>
    <t>VALLEY STREAM</t>
  </si>
  <si>
    <t>11580</t>
  </si>
  <si>
    <t>335701</t>
  </si>
  <si>
    <t>PATHWAYS NURSING AND REHABILITATION CENTER</t>
  </si>
  <si>
    <t>1805 PROVIDENCE AVENUE</t>
  </si>
  <si>
    <t>NISKAYUNA</t>
  </si>
  <si>
    <t>12309</t>
  </si>
  <si>
    <t>335702</t>
  </si>
  <si>
    <t>NORTHWELL HEALTH STERN FAMILY CENTER FOR REHAB</t>
  </si>
  <si>
    <t>300 COMMUNITY DRIVE</t>
  </si>
  <si>
    <t>MANHASSET</t>
  </si>
  <si>
    <t>11030</t>
  </si>
  <si>
    <t>335703</t>
  </si>
  <si>
    <t>BUSHWICK CENTER FOR REHABILITATION AND HEALTH CARE</t>
  </si>
  <si>
    <t>50 SHEFFIELD AVENUE</t>
  </si>
  <si>
    <t>11207</t>
  </si>
  <si>
    <t>335704</t>
  </si>
  <si>
    <t>ST JOHNSVILLE REHABILITATION AND NURSING CENTER</t>
  </si>
  <si>
    <t>7 TIMMERMAN AVENUE</t>
  </si>
  <si>
    <t>SAINT JOHNSVILLE</t>
  </si>
  <si>
    <t>13452</t>
  </si>
  <si>
    <t>335705</t>
  </si>
  <si>
    <t>ELLIS RESIDENTIAL &amp; REHABILITATION CENTER</t>
  </si>
  <si>
    <t>600 MCCLELLAN STREET</t>
  </si>
  <si>
    <t>335706</t>
  </si>
  <si>
    <t>IRA DAVENPORT MEMORIAL HOSPITAL S N F/ H R F</t>
  </si>
  <si>
    <t>7571 STATE ROUTE 54</t>
  </si>
  <si>
    <t>335710</t>
  </si>
  <si>
    <t>HAMILTON PARK NURSING AND REHABILITATION CENTER</t>
  </si>
  <si>
    <t>691 92ND STREET</t>
  </si>
  <si>
    <t>11228</t>
  </si>
  <si>
    <t>335711</t>
  </si>
  <si>
    <t>SLATE VALLEY CENTER FOR REHABILITATION AND NURSING</t>
  </si>
  <si>
    <t>10421 STATE ROUTE 40</t>
  </si>
  <si>
    <t>335713</t>
  </si>
  <si>
    <t>SYRACUSE HOME ASSOCIATION</t>
  </si>
  <si>
    <t>7740 MEIGS ROAD</t>
  </si>
  <si>
    <t>BALDWINSVILLE</t>
  </si>
  <si>
    <t>13027</t>
  </si>
  <si>
    <t>335714</t>
  </si>
  <si>
    <t>VICTORIA HOME</t>
  </si>
  <si>
    <t>25 N MALCOLM STREET</t>
  </si>
  <si>
    <t>335716</t>
  </si>
  <si>
    <t>GLEN COVE CENTER FOR NURSING AND REHABILITATION</t>
  </si>
  <si>
    <t>6 MEDICAL PLAZA</t>
  </si>
  <si>
    <t>335718</t>
  </si>
  <si>
    <t>THE FIVE TOWNS PREMIER REHAB &amp; NURSING CENTER</t>
  </si>
  <si>
    <t>1050 CENTRAL AVENUE</t>
  </si>
  <si>
    <t>WOODMERE</t>
  </si>
  <si>
    <t>11598</t>
  </si>
  <si>
    <t>335719</t>
  </si>
  <si>
    <t>QUANTUM REHABILITATION AND NURSING L L C</t>
  </si>
  <si>
    <t>63 OAKCREST AVENUE</t>
  </si>
  <si>
    <t>335720</t>
  </si>
  <si>
    <t>ATRIUM CENTER FOR REHABILITATION AND NURSING</t>
  </si>
  <si>
    <t>630 E 104TH STREET</t>
  </si>
  <si>
    <t>335721</t>
  </si>
  <si>
    <t>HERITAGE GREEN REHAB &amp; SKILLED NURSING</t>
  </si>
  <si>
    <t>3023 ROUTE 430     PO BOX 400</t>
  </si>
  <si>
    <t>GREENHURST</t>
  </si>
  <si>
    <t>14742</t>
  </si>
  <si>
    <t>335723</t>
  </si>
  <si>
    <t>EAST HAVEN NURSING &amp; REHABILITATION CENTER</t>
  </si>
  <si>
    <t>2323  EASTCHESTER ROAD</t>
  </si>
  <si>
    <t>335724</t>
  </si>
  <si>
    <t>SILVERCREST</t>
  </si>
  <si>
    <t>144 45 87TH AVENUE</t>
  </si>
  <si>
    <t>11435</t>
  </si>
  <si>
    <t>335725</t>
  </si>
  <si>
    <t>HOPE CENTER FOR H I V AND NURSING CARE</t>
  </si>
  <si>
    <t>1401 UNIVERSITY AVENUE</t>
  </si>
  <si>
    <t>10452</t>
  </si>
  <si>
    <t>335726</t>
  </si>
  <si>
    <t>BEACON REHABILITATION AND NURSING CENTER</t>
  </si>
  <si>
    <t>140 BEACH 113TH STREET</t>
  </si>
  <si>
    <t>335727</t>
  </si>
  <si>
    <t>BETSY ROSS REHABILITATION CENTER, INC</t>
  </si>
  <si>
    <t>1 ELSIE STREET</t>
  </si>
  <si>
    <t>335730</t>
  </si>
  <si>
    <t>920 CHERRY RIDGE BLVD</t>
  </si>
  <si>
    <t>335732</t>
  </si>
  <si>
    <t>BETHANY GARDENS SKILLED LIVING CENTER</t>
  </si>
  <si>
    <t>800 WEST CHESTNUT STREET</t>
  </si>
  <si>
    <t>335734</t>
  </si>
  <si>
    <t>FRIEDWALD CENTER FOR REHAB AND NURSING, L L C</t>
  </si>
  <si>
    <t>475 NEW HEMPSTEAD ROAD</t>
  </si>
  <si>
    <t>NEW CITY</t>
  </si>
  <si>
    <t>10956</t>
  </si>
  <si>
    <t>335735</t>
  </si>
  <si>
    <t>BETHLEHEM COMMONS CARE CENTER</t>
  </si>
  <si>
    <t>125 ROCKEFELLER ROAD</t>
  </si>
  <si>
    <t>12054</t>
  </si>
  <si>
    <t>335737</t>
  </si>
  <si>
    <t>WEST LAWRENCE CARE CENTER, L L C</t>
  </si>
  <si>
    <t>1410 SEAGIRT BLVD</t>
  </si>
  <si>
    <t>335738</t>
  </si>
  <si>
    <t>HORIZON CARE CENTER</t>
  </si>
  <si>
    <t>64 11 BEACH CHANNEL DRIVE</t>
  </si>
  <si>
    <t>335739</t>
  </si>
  <si>
    <t>LUXOR NURSING AND REHABILITATION AT MILLS POND</t>
  </si>
  <si>
    <t>273 MORICHES ROAD</t>
  </si>
  <si>
    <t>335742</t>
  </si>
  <si>
    <t>NIAGARA REHABILITATION AND NURSING CENTER</t>
  </si>
  <si>
    <t>822 CEDAR AVENUE</t>
  </si>
  <si>
    <t>14301</t>
  </si>
  <si>
    <t>335744</t>
  </si>
  <si>
    <t>700 WHITE PLAINS ROAD</t>
  </si>
  <si>
    <t>10473</t>
  </si>
  <si>
    <t>335746</t>
  </si>
  <si>
    <t>ST LUKE RESIDENTIAL HEALTH CARE FACILITY INC</t>
  </si>
  <si>
    <t>299 EAST RIVER ROAD</t>
  </si>
  <si>
    <t>335747</t>
  </si>
  <si>
    <t>ROCKVILLE SKILLED NURSING &amp; REHAB CENTER, L L C</t>
  </si>
  <si>
    <t>50 MAINE AVENUE</t>
  </si>
  <si>
    <t>335748</t>
  </si>
  <si>
    <t>SAINTS JOACHIM &amp; ANNE NURSING AND REHAB CENTER</t>
  </si>
  <si>
    <t>2720 SURF AVENUE</t>
  </si>
  <si>
    <t>335750</t>
  </si>
  <si>
    <t>FISHKILL CENTER FOR REHABILITATION AND NURSING</t>
  </si>
  <si>
    <t>22 ROBERT R. KASIN WAY</t>
  </si>
  <si>
    <t>BEACON</t>
  </si>
  <si>
    <t>12508</t>
  </si>
  <si>
    <t>335751</t>
  </si>
  <si>
    <t>HIGHBRIDGE WOODYCREST CENTER</t>
  </si>
  <si>
    <t>936 WOODYCREST AVENUE</t>
  </si>
  <si>
    <t>335752</t>
  </si>
  <si>
    <t>ELDERWOOD AT CHEEKTOWAGA</t>
  </si>
  <si>
    <t>225 BENNETT ROAD</t>
  </si>
  <si>
    <t>335753</t>
  </si>
  <si>
    <t>BRONXCARE SPECIAL CARE CENTER</t>
  </si>
  <si>
    <t>1265 FULTON AVENUE</t>
  </si>
  <si>
    <t>335755</t>
  </si>
  <si>
    <t>BELLHAVEN CENTER FOR REHAB AND NURSING CARE</t>
  </si>
  <si>
    <t>110 BEAVER DAM ROAD</t>
  </si>
  <si>
    <t>11719</t>
  </si>
  <si>
    <t>335756</t>
  </si>
  <si>
    <t>SMITHTOWN CENTER FOR REHABILITATION &amp; NURSING CARE</t>
  </si>
  <si>
    <t>391 NORTH COUNTRY ROAD</t>
  </si>
  <si>
    <t>335757</t>
  </si>
  <si>
    <t>HARRIS HILL NURSING FACILITY, L L C</t>
  </si>
  <si>
    <t>2699 WEHRLE DRIVE</t>
  </si>
  <si>
    <t>335758</t>
  </si>
  <si>
    <t>LONG ISLAND STATE VETERANS HOME</t>
  </si>
  <si>
    <t>100 PATRIOTS ROAD</t>
  </si>
  <si>
    <t>STONYBROOK</t>
  </si>
  <si>
    <t>11790</t>
  </si>
  <si>
    <t>335759</t>
  </si>
  <si>
    <t>NORWICH REHABILITATION &amp; NURSING CENTER</t>
  </si>
  <si>
    <t>88 CALVARY DRIVE</t>
  </si>
  <si>
    <t>335760</t>
  </si>
  <si>
    <t>EDDY HERITAGE HOUSE NURSING AND REHABILITATION CTR</t>
  </si>
  <si>
    <t>2920 TIBBITS AVENUE</t>
  </si>
  <si>
    <t>335761</t>
  </si>
  <si>
    <t>LUXOR NURSING AND REHABILITATION AT SAYVILLE</t>
  </si>
  <si>
    <t>300 BROADWAY AVENUE</t>
  </si>
  <si>
    <t>335762</t>
  </si>
  <si>
    <t>ST MARYS CENTER INC</t>
  </si>
  <si>
    <t>516 WEST 126TH STREET</t>
  </si>
  <si>
    <t>10027</t>
  </si>
  <si>
    <t>335763</t>
  </si>
  <si>
    <t>ST VINCENT DE PAUL RESIDENCE</t>
  </si>
  <si>
    <t>900 INTERVALE AVENUE</t>
  </si>
  <si>
    <t>10459</t>
  </si>
  <si>
    <t>335764</t>
  </si>
  <si>
    <t>IROQUOIS NURSING HOME INC</t>
  </si>
  <si>
    <t>4600 SOUTHWOOD HEIGHTS DRIVE</t>
  </si>
  <si>
    <t>JAMESVILLE</t>
  </si>
  <si>
    <t>13078</t>
  </si>
  <si>
    <t>335765</t>
  </si>
  <si>
    <t>TEN BROECK COMMONS</t>
  </si>
  <si>
    <t>ONE COMMONS DRIVE</t>
  </si>
  <si>
    <t>LAKE KATRINE</t>
  </si>
  <si>
    <t>12449</t>
  </si>
  <si>
    <t>335766</t>
  </si>
  <si>
    <t>WHITTIER REHAB &amp; SKILLED NURSING CENTER</t>
  </si>
  <si>
    <t>1 WHITTIER WAY</t>
  </si>
  <si>
    <t>GHENT</t>
  </si>
  <si>
    <t>12075</t>
  </si>
  <si>
    <t>335767</t>
  </si>
  <si>
    <t>OUR LADY OF MERCY LIFE CENTER</t>
  </si>
  <si>
    <t>2 MERCYCARE LANE</t>
  </si>
  <si>
    <t>GUILDERLAND</t>
  </si>
  <si>
    <t>12084</t>
  </si>
  <si>
    <t>335768</t>
  </si>
  <si>
    <t>GUTHRIE CORTLAND MEDICAL CENTER</t>
  </si>
  <si>
    <t>134 HOMER AVENUE</t>
  </si>
  <si>
    <t>335769</t>
  </si>
  <si>
    <t>EDNA TINA WILSON LIVING CENTER</t>
  </si>
  <si>
    <t>700 ISLAND COTTAGE ROAD</t>
  </si>
  <si>
    <t>335770</t>
  </si>
  <si>
    <t>N Y S VETERANS HOME IN N Y C</t>
  </si>
  <si>
    <t>178 50 LINDEN BLVD</t>
  </si>
  <si>
    <t>11434</t>
  </si>
  <si>
    <t>335771</t>
  </si>
  <si>
    <t>THROGS NECK REHABILITATION &amp; NURSING CENTER</t>
  </si>
  <si>
    <t>707 THROGS NECK EXPRESSWAY</t>
  </si>
  <si>
    <t>335772</t>
  </si>
  <si>
    <t>RICHMOND CTR FOR REHAB AND SPECIALTY HEALTHCARE</t>
  </si>
  <si>
    <t>91 TOMPKINS AVENUE</t>
  </si>
  <si>
    <t>335774</t>
  </si>
  <si>
    <t>SETON HEALTH AT SCHUYLER RIDGE RESIDENTIAL H C</t>
  </si>
  <si>
    <t>1 ABELE DRIVE</t>
  </si>
  <si>
    <t>CLIFTON PARK</t>
  </si>
  <si>
    <t>12065</t>
  </si>
  <si>
    <t>335775</t>
  </si>
  <si>
    <t>BRONX GARDENS REHABILITATION AND NURSING CENTER</t>
  </si>
  <si>
    <t>2175 QUARRY RD</t>
  </si>
  <si>
    <t>10457</t>
  </si>
  <si>
    <t>335777</t>
  </si>
  <si>
    <t>FATHER BAKER MANOR</t>
  </si>
  <si>
    <t>6400 POWERS ROAD</t>
  </si>
  <si>
    <t>335778</t>
  </si>
  <si>
    <t>THE HIGHLANDS AT BRIGHTON</t>
  </si>
  <si>
    <t>5901 LAC DE VILLE BLVD</t>
  </si>
  <si>
    <t>335780</t>
  </si>
  <si>
    <t>CASA PROMESA</t>
  </si>
  <si>
    <t>308 EAST 175 STREET</t>
  </si>
  <si>
    <t>335782</t>
  </si>
  <si>
    <t>WESTHAMPTON CARE CENTER</t>
  </si>
  <si>
    <t>78 OLD COUNTRY ROAD</t>
  </si>
  <si>
    <t>WESTHAMPTON</t>
  </si>
  <si>
    <t>11977</t>
  </si>
  <si>
    <t>335784</t>
  </si>
  <si>
    <t>SCHERVIER PAVILION</t>
  </si>
  <si>
    <t>22 VAN DUZER PLACE</t>
  </si>
  <si>
    <t>WARWICK</t>
  </si>
  <si>
    <t>10990</t>
  </si>
  <si>
    <t>335785</t>
  </si>
  <si>
    <t>FINGER LAKES CENTER FOR LIVING</t>
  </si>
  <si>
    <t>20 PARK AVENUE</t>
  </si>
  <si>
    <t>335786</t>
  </si>
  <si>
    <t>HIGHLANDS LIVING CENTER</t>
  </si>
  <si>
    <t>500 HAHNEMANN TRAIL</t>
  </si>
  <si>
    <t>PITTSFORD</t>
  </si>
  <si>
    <t>14534</t>
  </si>
  <si>
    <t>335787</t>
  </si>
  <si>
    <t>NASSAU REHABILITATION &amp; NURSING CENTER</t>
  </si>
  <si>
    <t>ONE GREENWICH STREET</t>
  </si>
  <si>
    <t>335788</t>
  </si>
  <si>
    <t>WESTERN NEW YORK STATE VETERANS HOME</t>
  </si>
  <si>
    <t>220 RICHMOND AVENUE</t>
  </si>
  <si>
    <t>335789</t>
  </si>
  <si>
    <t>WINGATE OF DUTCHESS</t>
  </si>
  <si>
    <t>3 SUMMIT COURT</t>
  </si>
  <si>
    <t>FISHKILL</t>
  </si>
  <si>
    <t>12524</t>
  </si>
  <si>
    <t>335790</t>
  </si>
  <si>
    <t>ELDERWOOD AT WHEATFIELD</t>
  </si>
  <si>
    <t>2600 NIAGARA FALLS BOULEVARD</t>
  </si>
  <si>
    <t>14304</t>
  </si>
  <si>
    <t>335791</t>
  </si>
  <si>
    <t>QUEENS BOULEVARD EXTENDED CARE FACILITY</t>
  </si>
  <si>
    <t>61 11 QUEENS BOULEVARD</t>
  </si>
  <si>
    <t>WOODSIDE</t>
  </si>
  <si>
    <t>11377</t>
  </si>
  <si>
    <t>335792</t>
  </si>
  <si>
    <t>NORTHERN MANHATTAN REHABILITATION AND NURSING CTR</t>
  </si>
  <si>
    <t>116 EAST 125TH ST</t>
  </si>
  <si>
    <t>335793</t>
  </si>
  <si>
    <t>KENDAL AT ITHACA</t>
  </si>
  <si>
    <t>2230 NORTH TRIPHAMMER ROAD</t>
  </si>
  <si>
    <t>335794</t>
  </si>
  <si>
    <t>ONEIDA CENTER FOR REHABILITATION AND NURSING</t>
  </si>
  <si>
    <t>1445 KEMBLE STREET</t>
  </si>
  <si>
    <t>335795</t>
  </si>
  <si>
    <t>ANDRUS ON HUDSON</t>
  </si>
  <si>
    <t>185 OLD BROADWAY</t>
  </si>
  <si>
    <t>HASTINGS ON HUDSON</t>
  </si>
  <si>
    <t>10706</t>
  </si>
  <si>
    <t>335796</t>
  </si>
  <si>
    <t>MEADOWBROOK CARE CENTER</t>
  </si>
  <si>
    <t>320 WEST MERRICK ROAD</t>
  </si>
  <si>
    <t>335797</t>
  </si>
  <si>
    <t>THE OSBORN</t>
  </si>
  <si>
    <t>101 THEALL ROAD</t>
  </si>
  <si>
    <t>10580</t>
  </si>
  <si>
    <t>335798</t>
  </si>
  <si>
    <t>TOWNHOUSE CENTER FOR REHABILITATION &amp; NURSING</t>
  </si>
  <si>
    <t>755 HEMPSTEAD TURNPIKE</t>
  </si>
  <si>
    <t>335799</t>
  </si>
  <si>
    <t>UNION PLAZA CARE CENTER</t>
  </si>
  <si>
    <t>33 23 UNION STREET</t>
  </si>
  <si>
    <t>335800</t>
  </si>
  <si>
    <t>NOTTINGHAM R H C F</t>
  </si>
  <si>
    <t>1305 NOTTINGHAM ROAD</t>
  </si>
  <si>
    <t>335801</t>
  </si>
  <si>
    <t>MVHS REHABILITATION AND NURSING CENTER</t>
  </si>
  <si>
    <t>1650 CHAMPLIN AVENUE</t>
  </si>
  <si>
    <t>13504</t>
  </si>
  <si>
    <t>335802</t>
  </si>
  <si>
    <t>GLEN ARDEN INC</t>
  </si>
  <si>
    <t>335803</t>
  </si>
  <si>
    <t>WINGATE OF ULSTER</t>
  </si>
  <si>
    <t>ONE WINGATE WAY</t>
  </si>
  <si>
    <t>335804</t>
  </si>
  <si>
    <t>THE PAVILION AT QUEENS FOR REHABILITATION &amp; NRSING</t>
  </si>
  <si>
    <t>36 17 PARSONS BOULEVARD</t>
  </si>
  <si>
    <t>335805</t>
  </si>
  <si>
    <t>DR SUSAN SMITH MCKINNEY NURSING AND REHAB CENTER</t>
  </si>
  <si>
    <t>594 ALBANY AVENUE</t>
  </si>
  <si>
    <t>335806</t>
  </si>
  <si>
    <t>BETHEL NURSING &amp; REHABILITATION CENTER</t>
  </si>
  <si>
    <t>67 SPRINGVALE ROAD</t>
  </si>
  <si>
    <t>335808</t>
  </si>
  <si>
    <t>HEMPSTEAD PARK NURSING HOME</t>
  </si>
  <si>
    <t>800 FRONT STREET</t>
  </si>
  <si>
    <t>335809</t>
  </si>
  <si>
    <t>THE GROVE AT VALHALLA REHAB AND NURSING CENTER</t>
  </si>
  <si>
    <t>61 GRASSLANDS ROAD</t>
  </si>
  <si>
    <t>VALHALLA</t>
  </si>
  <si>
    <t>10595</t>
  </si>
  <si>
    <t>335810</t>
  </si>
  <si>
    <t>LUTHERAN CENTER AT POUGHKEEPSIE INC</t>
  </si>
  <si>
    <t>965 DUTCHESS TURNPIKE</t>
  </si>
  <si>
    <t>12603</t>
  </si>
  <si>
    <t>335811</t>
  </si>
  <si>
    <t>LINDEN CENTER FOR NURSING AND REHABILITATION</t>
  </si>
  <si>
    <t>2237 LINDEN BOULEVARD</t>
  </si>
  <si>
    <t>335812</t>
  </si>
  <si>
    <t>HUDSON PARK REHABILITATION AND NURSING CENTER</t>
  </si>
  <si>
    <t>325 NORTHERN BOULEVARD</t>
  </si>
  <si>
    <t>12204</t>
  </si>
  <si>
    <t>335814</t>
  </si>
  <si>
    <t>ELMHURST CARE CENTER INC</t>
  </si>
  <si>
    <t>100 17  23RD AVENUE</t>
  </si>
  <si>
    <t>EAST ELMHURST</t>
  </si>
  <si>
    <t>11369</t>
  </si>
  <si>
    <t>335815</t>
  </si>
  <si>
    <t>SENECA HILL MANOR INC</t>
  </si>
  <si>
    <t>20 MANOR DRIVE</t>
  </si>
  <si>
    <t>335816</t>
  </si>
  <si>
    <t>725 RENAISSANCE DRIVE</t>
  </si>
  <si>
    <t>335817</t>
  </si>
  <si>
    <t>GARDEN CARE CENTER</t>
  </si>
  <si>
    <t>135 FRANKLIN AVENUE</t>
  </si>
  <si>
    <t>FRANKLIN SQUARE</t>
  </si>
  <si>
    <t>11010</t>
  </si>
  <si>
    <t>335818</t>
  </si>
  <si>
    <t>HUNTINGTON HILLS CTR FOR HEALTH AND REHABILITATION</t>
  </si>
  <si>
    <t>400 SOUTH SERVICE ROAD</t>
  </si>
  <si>
    <t>MELVILLE</t>
  </si>
  <si>
    <t>11747</t>
  </si>
  <si>
    <t>335819</t>
  </si>
  <si>
    <t>PARK AVENUE EXTENDED CARE FACILITY</t>
  </si>
  <si>
    <t>425 NATIONAL BOULEVARD</t>
  </si>
  <si>
    <t>335820</t>
  </si>
  <si>
    <t>REGAL HEIGHTS REHABILITATION AND HEALTH CARE CTR</t>
  </si>
  <si>
    <t>70-05 35 AVENUE</t>
  </si>
  <si>
    <t>JACKSON HEIGHTS</t>
  </si>
  <si>
    <t>11372</t>
  </si>
  <si>
    <t>335821</t>
  </si>
  <si>
    <t>ST CATHERINE OF SIENA NRSG AND REHAB CARE CENTER</t>
  </si>
  <si>
    <t>52 ROUTE 25A</t>
  </si>
  <si>
    <t>335822</t>
  </si>
  <si>
    <t>INCARNATION CHILDRENS CENTER INC</t>
  </si>
  <si>
    <t>142 AUDOBON AVENUE</t>
  </si>
  <si>
    <t>10032</t>
  </si>
  <si>
    <t>335823</t>
  </si>
  <si>
    <t>HELEN HAYES HOSPITAL R H C F</t>
  </si>
  <si>
    <t>51 N RT 9W</t>
  </si>
  <si>
    <t>WEST HAVERSTRAW</t>
  </si>
  <si>
    <t>10993</t>
  </si>
  <si>
    <t>335824</t>
  </si>
  <si>
    <t>PUTNAM RIDGE</t>
  </si>
  <si>
    <t>46 MT EBO ROAD NORTH</t>
  </si>
  <si>
    <t>10509</t>
  </si>
  <si>
    <t>335825</t>
  </si>
  <si>
    <t>THE BROOK AT HIGH FALLS NURSING HOME AND REHAB CTR</t>
  </si>
  <si>
    <t>2150 ST PAUL STREET</t>
  </si>
  <si>
    <t>335826</t>
  </si>
  <si>
    <t>BUENA VIDA CONTINUING CARE &amp; REHAB CENTER</t>
  </si>
  <si>
    <t>48 CEDAR STREET</t>
  </si>
  <si>
    <t>11221</t>
  </si>
  <si>
    <t>335827</t>
  </si>
  <si>
    <t>THE GRAND REHABILITATION AND NRSG AT RIVER VALLEY</t>
  </si>
  <si>
    <t>140 MAIN STREET</t>
  </si>
  <si>
    <t>335828</t>
  </si>
  <si>
    <t>WINGATE AT BEACON</t>
  </si>
  <si>
    <t>10 HASTINGS DRIVE</t>
  </si>
  <si>
    <t>335829</t>
  </si>
  <si>
    <t>ADIRA AT RIVERSIDE REHABILITATION AND NURSING</t>
  </si>
  <si>
    <t>120 ODELL AVENUE</t>
  </si>
  <si>
    <t>335830</t>
  </si>
  <si>
    <t>ST MARGARETS CENTER</t>
  </si>
  <si>
    <t>27 HACKETT BLVD</t>
  </si>
  <si>
    <t>335831</t>
  </si>
  <si>
    <t>FULTON COMMONS CARE CENTER INC</t>
  </si>
  <si>
    <t>60 MERRICK AVENUE</t>
  </si>
  <si>
    <t>EAST MEADOW</t>
  </si>
  <si>
    <t>11554</t>
  </si>
  <si>
    <t>335832</t>
  </si>
  <si>
    <t>NEW YORK STATE VETERANS HOME AT MONTROSE</t>
  </si>
  <si>
    <t>2090 ALBANY POST ROAD</t>
  </si>
  <si>
    <t>10548</t>
  </si>
  <si>
    <t>335833</t>
  </si>
  <si>
    <t>JEFFERSON'S FERRY</t>
  </si>
  <si>
    <t>500 MATHER DRIVE</t>
  </si>
  <si>
    <t>SOUTH SETAUKET</t>
  </si>
  <si>
    <t>11720</t>
  </si>
  <si>
    <t>335834</t>
  </si>
  <si>
    <t>HIGHPOINTE ON MICHIGAN HEALTH CARE FACILITY</t>
  </si>
  <si>
    <t>1031 MICHIGAN AVE</t>
  </si>
  <si>
    <t>14203</t>
  </si>
  <si>
    <t>335835</t>
  </si>
  <si>
    <t>ISLAND NURSING AND REHAB CENTER</t>
  </si>
  <si>
    <t>5537 EXPRESSWAY DRIVE NORTH</t>
  </si>
  <si>
    <t>HOLTSVILLE</t>
  </si>
  <si>
    <t>11742</t>
  </si>
  <si>
    <t>335837</t>
  </si>
  <si>
    <t>MARIA REGINA RESIDENCE INC</t>
  </si>
  <si>
    <t>1725 BRENTWOOD ROAD</t>
  </si>
  <si>
    <t>335838</t>
  </si>
  <si>
    <t>NEW YORK CENTER FOR REHABILITATION &amp; NURSING</t>
  </si>
  <si>
    <t>26-13  21ST STREET</t>
  </si>
  <si>
    <t>ASTORIA</t>
  </si>
  <si>
    <t>11102</t>
  </si>
  <si>
    <t>335839</t>
  </si>
  <si>
    <t>AFFINITY SKILLED LIVING AND REHABILITATION CENTER</t>
  </si>
  <si>
    <t>305 LOCUST AVENUE</t>
  </si>
  <si>
    <t>11769</t>
  </si>
  <si>
    <t>335840</t>
  </si>
  <si>
    <t>MEDFORD MULTICARE CENTER FOR LIVING</t>
  </si>
  <si>
    <t>3115 HORSEBLOCK ROAD</t>
  </si>
  <si>
    <t>11763</t>
  </si>
  <si>
    <t>335842</t>
  </si>
  <si>
    <t>PECONIC LANDING AT SOUTHOLD</t>
  </si>
  <si>
    <t>1500 BRECKNOCK ROAD</t>
  </si>
  <si>
    <t>335843</t>
  </si>
  <si>
    <t>OUR LADY OF PEACE NURSING CARE RESIDENCE</t>
  </si>
  <si>
    <t>5285 LEWISTON ROAD</t>
  </si>
  <si>
    <t>14092</t>
  </si>
  <si>
    <t>335844</t>
  </si>
  <si>
    <t>THE KNOLLS</t>
  </si>
  <si>
    <t>55 GRASSLAND ROAD</t>
  </si>
  <si>
    <t>335845</t>
  </si>
  <si>
    <t>NORTHEAST CTR FOR REHABILITATION AND BRAIN INJURY</t>
  </si>
  <si>
    <t>300 GRANT AVENUE</t>
  </si>
  <si>
    <t>335847</t>
  </si>
  <si>
    <t>HOPKINS CENTER FOR REHABILITATION AND HEALTHCARE</t>
  </si>
  <si>
    <t>155 DEAN STREET</t>
  </si>
  <si>
    <t>335848</t>
  </si>
  <si>
    <t>KENDAL ON HUDSON</t>
  </si>
  <si>
    <t>ONE KENDAL WAY</t>
  </si>
  <si>
    <t>SLEEPY HOLLOW</t>
  </si>
  <si>
    <t>335849</t>
  </si>
  <si>
    <t>2999 SCHURZ AVENUE</t>
  </si>
  <si>
    <t>335850</t>
  </si>
  <si>
    <t>THE HAMPTONS CENTER FOR REHABILITATION AND NURSING</t>
  </si>
  <si>
    <t>64 COUNTY ROAD 39</t>
  </si>
  <si>
    <t>SOUTH HAMPTON</t>
  </si>
  <si>
    <t>11968</t>
  </si>
  <si>
    <t>335851</t>
  </si>
  <si>
    <t>UNITED HEALTH SVS HOSP INC - BINGHAMTON HOSP T C U</t>
  </si>
  <si>
    <t>10-42 MITCHELL AVENUE</t>
  </si>
  <si>
    <t>13903</t>
  </si>
  <si>
    <t>335853</t>
  </si>
  <si>
    <t>JOHN T MATHER MEMORIAL HOSP T C U</t>
  </si>
  <si>
    <t>75 NORTH COUNTRY ROAD</t>
  </si>
  <si>
    <t>335854</t>
  </si>
  <si>
    <t>FOX RUN AT ORCHARD PARK</t>
  </si>
  <si>
    <t>ONE FOX RUN LANE</t>
  </si>
  <si>
    <t>335856</t>
  </si>
  <si>
    <t>JAMAICA HOSPITAL MEDICAL CENTER T C U</t>
  </si>
  <si>
    <t>8900 VAN WYCK EXPRESSWAY</t>
  </si>
  <si>
    <t>335857</t>
  </si>
  <si>
    <t>WILKINSON RESIDENTIAL HEALTH CARE FACILITY</t>
  </si>
  <si>
    <t>4988 STATE HWY 30</t>
  </si>
  <si>
    <t>335858</t>
  </si>
  <si>
    <t>WOODLAND POND AT NEW PALTZ</t>
  </si>
  <si>
    <t>100 WOODLAND POND CIRCLE</t>
  </si>
  <si>
    <t>335859</t>
  </si>
  <si>
    <t>GOOD SHEPHERD VILLAGE AT ENDWELL</t>
  </si>
  <si>
    <t>14 VILLAGE DRIVE</t>
  </si>
  <si>
    <t>ENDWELL</t>
  </si>
  <si>
    <t>335860</t>
  </si>
  <si>
    <t>EDDY VILLAGE GREEN AT BEVERWYCK</t>
  </si>
  <si>
    <t>40 AUTUMN DRIVE</t>
  </si>
  <si>
    <t>SLINGERLANDS</t>
  </si>
  <si>
    <t>12159</t>
  </si>
  <si>
    <t>335861</t>
  </si>
  <si>
    <t>THE AMSTERDAM AT HARBORSIDE</t>
  </si>
  <si>
    <t>300 EAST OVERLOOK</t>
  </si>
  <si>
    <t>335862</t>
  </si>
  <si>
    <t>NEW YORK-PRESBYTERIAN / QUEENS T C U</t>
  </si>
  <si>
    <t>56-45 MAIN STREET</t>
  </si>
  <si>
    <t>335863</t>
  </si>
  <si>
    <t>ST JOHN'S PENFIELD HOMES</t>
  </si>
  <si>
    <t>65 SONOMA DRIVE</t>
  </si>
  <si>
    <t>335864</t>
  </si>
  <si>
    <t>FLUSHING HOSPITAL MEDICAL CENTER T C U</t>
  </si>
  <si>
    <t>45TH AVENUE AND PARSONS BOULEVARD</t>
  </si>
  <si>
    <t>335865</t>
  </si>
  <si>
    <t>SAMARITAN SENIOR VILLAGE, INC</t>
  </si>
  <si>
    <t>22691 CAMPUS DRIVE</t>
  </si>
  <si>
    <t>335868</t>
  </si>
  <si>
    <t>ST JOSEPH'S HOSPITAL T C U</t>
  </si>
  <si>
    <t>555 ST JOSEPH'S BOULEVARD</t>
  </si>
  <si>
    <t>335869</t>
  </si>
  <si>
    <t>NORTHERN WESTCHESTER HOSPITAL T C U</t>
  </si>
  <si>
    <t>400 EAST MAIN STREET</t>
  </si>
  <si>
    <t>MOUNT KISCO</t>
  </si>
  <si>
    <t>10549</t>
  </si>
  <si>
    <t>335870</t>
  </si>
  <si>
    <t>UPSTATE UNIVERSITY HOSP AT COMMUNITY GENERAL T C U</t>
  </si>
  <si>
    <t>4900 BROAD ROAD</t>
  </si>
  <si>
    <t>335871</t>
  </si>
  <si>
    <t>MOUNT SINAI SOUTH NASSAU T C U</t>
  </si>
  <si>
    <t>1 HEALTHY WAY</t>
  </si>
  <si>
    <t>335873</t>
  </si>
  <si>
    <t>HELEN HAYES HOSPITAL T C U</t>
  </si>
  <si>
    <t>51 N ROUTE 9W</t>
  </si>
  <si>
    <t>335874</t>
  </si>
  <si>
    <t>THE STEVEN AND ALEXANDRA COHEN PED L T C PAVILION</t>
  </si>
  <si>
    <t>95 BRADHURST AVE</t>
  </si>
  <si>
    <t>335876</t>
  </si>
  <si>
    <t>DELHI REHABILITATION AND NURSING CENTER</t>
  </si>
  <si>
    <t>41861 STATE ROUTE 10</t>
  </si>
  <si>
    <t>13753</t>
  </si>
  <si>
    <t>33A081</t>
  </si>
  <si>
    <t>ST MARYS HOSPITAL FOR CHILDREN INC</t>
  </si>
  <si>
    <t>29 01 216 STREET</t>
  </si>
  <si>
    <t>11360</t>
  </si>
  <si>
    <t>33A246</t>
  </si>
  <si>
    <t>ELIZABETH SETON PEDIATRIC CENTER</t>
  </si>
  <si>
    <t>300 CORPORATE BLVD SOUTH</t>
  </si>
  <si>
    <t>345000</t>
  </si>
  <si>
    <t>AUTUMN CARE OF BISCOE</t>
  </si>
  <si>
    <t>401 LAMBERT ROAD</t>
  </si>
  <si>
    <t>BISCOE</t>
  </si>
  <si>
    <t>NC</t>
  </si>
  <si>
    <t>27209</t>
  </si>
  <si>
    <t>345001</t>
  </si>
  <si>
    <t>HILLCREST CONVALESCENT CENTER</t>
  </si>
  <si>
    <t>1417 W PETTIGREW STREET</t>
  </si>
  <si>
    <t>Durham</t>
  </si>
  <si>
    <t>27705</t>
  </si>
  <si>
    <t>345002</t>
  </si>
  <si>
    <t>CYPRESS POINTE REHABILITATION CENTER</t>
  </si>
  <si>
    <t>2006 SOUTH 16TH STREET</t>
  </si>
  <si>
    <t>New Hanover</t>
  </si>
  <si>
    <t>28401</t>
  </si>
  <si>
    <t>345003</t>
  </si>
  <si>
    <t>SILAS CREEK REHABILITATION CENTER</t>
  </si>
  <si>
    <t>3350 SILAS CREEK PARKWAY</t>
  </si>
  <si>
    <t>WINSTON-SALEM</t>
  </si>
  <si>
    <t>27103</t>
  </si>
  <si>
    <t>345004</t>
  </si>
  <si>
    <t>PERSON MEMORIAL HOSPITAL</t>
  </si>
  <si>
    <t>615 RIDGE ROAD</t>
  </si>
  <si>
    <t>ROXBORO</t>
  </si>
  <si>
    <t>Person</t>
  </si>
  <si>
    <t>27573</t>
  </si>
  <si>
    <t>345006</t>
  </si>
  <si>
    <t>BLUMENTHAL NURSING &amp; REHABILITATION CENTER</t>
  </si>
  <si>
    <t>3724 WIRELESS DRIVE</t>
  </si>
  <si>
    <t>Guilford</t>
  </si>
  <si>
    <t>27455</t>
  </si>
  <si>
    <t>345008</t>
  </si>
  <si>
    <t>CITADEL AT MYERS PARK, LLC</t>
  </si>
  <si>
    <t>300 PROVIDENCE ROAD</t>
  </si>
  <si>
    <t>Mecklenburg</t>
  </si>
  <si>
    <t>28207</t>
  </si>
  <si>
    <t>345009</t>
  </si>
  <si>
    <t>THE OAKS AT WHITAKER GLEN-MAYVIEW</t>
  </si>
  <si>
    <t>513 EAST WHITAKER MILL ROAD</t>
  </si>
  <si>
    <t>Wake</t>
  </si>
  <si>
    <t>27608</t>
  </si>
  <si>
    <t>345010</t>
  </si>
  <si>
    <t>ACCORDIUS HEALTH AT ASHEVILLE</t>
  </si>
  <si>
    <t>500 BEAVERDAM ROAD</t>
  </si>
  <si>
    <t>ASHEVILLE</t>
  </si>
  <si>
    <t>Buncombe</t>
  </si>
  <si>
    <t>28804</t>
  </si>
  <si>
    <t>345011</t>
  </si>
  <si>
    <t>ACCORDIUS HEALTH AT LEXINGTON</t>
  </si>
  <si>
    <t>279 BRIAN CENTER DRIVE</t>
  </si>
  <si>
    <t>Davidson</t>
  </si>
  <si>
    <t>27292</t>
  </si>
  <si>
    <t>345013</t>
  </si>
  <si>
    <t>PEAK RESOURCES - CHARLOTTE</t>
  </si>
  <si>
    <t>3223 CENTRAL AVENUE</t>
  </si>
  <si>
    <t>28205</t>
  </si>
  <si>
    <t>345014</t>
  </si>
  <si>
    <t>ACCORDIUS HEALTH AT GREENSBORO, LLC</t>
  </si>
  <si>
    <t>1201 CAROLINA STREET</t>
  </si>
  <si>
    <t>27401</t>
  </si>
  <si>
    <t>345015</t>
  </si>
  <si>
    <t>CLAPP'S CONVALESCENT NURSING HOME INC</t>
  </si>
  <si>
    <t>500 MOUNTAIN TOP DRIVE</t>
  </si>
  <si>
    <t>ASHEBORO</t>
  </si>
  <si>
    <t>27203</t>
  </si>
  <si>
    <t>345024</t>
  </si>
  <si>
    <t>CLAPPS NURSING CENTER INC</t>
  </si>
  <si>
    <t>5229 APPOMATTOX ROAD</t>
  </si>
  <si>
    <t>PLEASANT GARDEN</t>
  </si>
  <si>
    <t>27313</t>
  </si>
  <si>
    <t>345026</t>
  </si>
  <si>
    <t>ROYAL PARK REHAB &amp; HEALTH CTR OF MATTHEWS</t>
  </si>
  <si>
    <t>2700 ROYAL COMMONS LANE</t>
  </si>
  <si>
    <t>28105</t>
  </si>
  <si>
    <t>345036</t>
  </si>
  <si>
    <t>ELIZABETH CITY HEALTH AND REHABILITATION</t>
  </si>
  <si>
    <t>1075 US HIGHWAY 17 SOUTH</t>
  </si>
  <si>
    <t>ELIZABETH CITY</t>
  </si>
  <si>
    <t>Pasquotank</t>
  </si>
  <si>
    <t>27909</t>
  </si>
  <si>
    <t>345039</t>
  </si>
  <si>
    <t>SUMMERSTONE HEALTH AND REHABILITATION CENTER</t>
  </si>
  <si>
    <t>485 VETERANS WAY</t>
  </si>
  <si>
    <t>KERNERSVILLE</t>
  </si>
  <si>
    <t>27284</t>
  </si>
  <si>
    <t>345044</t>
  </si>
  <si>
    <t>ST JOSEPH OF THE PINES HEALTH CENTER</t>
  </si>
  <si>
    <t>103 GOSSMAN DRIVE</t>
  </si>
  <si>
    <t>PINEHURST</t>
  </si>
  <si>
    <t>Moore</t>
  </si>
  <si>
    <t>28374</t>
  </si>
  <si>
    <t>345045</t>
  </si>
  <si>
    <t>THE FOLEY CENTER AT CHESTNUT RIDGE</t>
  </si>
  <si>
    <t>621 CHESTNUT RIDGE PARKWAY</t>
  </si>
  <si>
    <t>BLOWING ROCK</t>
  </si>
  <si>
    <t>Watauga</t>
  </si>
  <si>
    <t>28605</t>
  </si>
  <si>
    <t>345048</t>
  </si>
  <si>
    <t>MOUNTAIN RIDGE HEALTH AND REHAB</t>
  </si>
  <si>
    <t>611 OLD US HIGHWAY 70 EAST</t>
  </si>
  <si>
    <t>BLACK MOUNTAIN</t>
  </si>
  <si>
    <t>28711</t>
  </si>
  <si>
    <t>345049</t>
  </si>
  <si>
    <t>RALEIGH REHABILITATION CENTER</t>
  </si>
  <si>
    <t>616 WADE AVENUE</t>
  </si>
  <si>
    <t>27605</t>
  </si>
  <si>
    <t>345050</t>
  </si>
  <si>
    <t>JACOB'S CREEK NURSING AND REHABILITATION CENTER</t>
  </si>
  <si>
    <t>1721 BALD HILL LOOP</t>
  </si>
  <si>
    <t>27025</t>
  </si>
  <si>
    <t>345051</t>
  </si>
  <si>
    <t>ANSON HEALTH AND REHABILITATION</t>
  </si>
  <si>
    <t>405 SOUTH GREENE STREET</t>
  </si>
  <si>
    <t>WADESBORO</t>
  </si>
  <si>
    <t>Anson</t>
  </si>
  <si>
    <t>28170</t>
  </si>
  <si>
    <t>345053</t>
  </si>
  <si>
    <t>PETTIGREW REHABILITATION CENTER</t>
  </si>
  <si>
    <t>1515 W PETTIGREW STREET</t>
  </si>
  <si>
    <t>345054</t>
  </si>
  <si>
    <t>WOODHAVEN NURS &amp; ALZHEIMER'S C</t>
  </si>
  <si>
    <t>1150 PINE RUN DRIVE</t>
  </si>
  <si>
    <t>Robeson</t>
  </si>
  <si>
    <t>28358</t>
  </si>
  <si>
    <t>345061</t>
  </si>
  <si>
    <t>PRUITTHEALTH-DURHAM</t>
  </si>
  <si>
    <t>3100 ERWIN ROAD</t>
  </si>
  <si>
    <t>345063</t>
  </si>
  <si>
    <t>CURIS AT WILSON NURSING &amp; REHABILITATION CENTER</t>
  </si>
  <si>
    <t>1804 FOREST HILLS ROAD W</t>
  </si>
  <si>
    <t>27893</t>
  </si>
  <si>
    <t>345066</t>
  </si>
  <si>
    <t>ALSTON BROOK</t>
  </si>
  <si>
    <t>4748 OLD SALISBURY ROAD</t>
  </si>
  <si>
    <t>27295</t>
  </si>
  <si>
    <t>345070</t>
  </si>
  <si>
    <t>DURHAM NURSING &amp; REHABILITATION CENTER</t>
  </si>
  <si>
    <t>411 S LASALLE STREET</t>
  </si>
  <si>
    <t>345072</t>
  </si>
  <si>
    <t>CAROLINA RIVERS NURSING AND REHABILITATION CENTER</t>
  </si>
  <si>
    <t>1839 ONSLOW DRIVE EXTENSION</t>
  </si>
  <si>
    <t>Onslow</t>
  </si>
  <si>
    <t>28540</t>
  </si>
  <si>
    <t>345077</t>
  </si>
  <si>
    <t>SUNNYBROOK REHABILITATION CENTER</t>
  </si>
  <si>
    <t>25 SUNNYBROOK ROAD</t>
  </si>
  <si>
    <t>27610</t>
  </si>
  <si>
    <t>345078</t>
  </si>
  <si>
    <t>HIGHLAND FARMS</t>
  </si>
  <si>
    <t>200 TABERNACLE ROAD</t>
  </si>
  <si>
    <t>345080</t>
  </si>
  <si>
    <t>BRIAN CENTER HEALTH &amp; REHAB HICKORY VIEWMONT</t>
  </si>
  <si>
    <t>220 13TH AVENUE PLACE NW</t>
  </si>
  <si>
    <t>HICKORY</t>
  </si>
  <si>
    <t>Catawba</t>
  </si>
  <si>
    <t>28601</t>
  </si>
  <si>
    <t>345081</t>
  </si>
  <si>
    <t>ACCORDIUS HEALTH AT ROSE MANOR LLC</t>
  </si>
  <si>
    <t>4230 NORTH ROXBORO STREET</t>
  </si>
  <si>
    <t>27704</t>
  </si>
  <si>
    <t>345083</t>
  </si>
  <si>
    <t>WHITE OAK MANOR - RUTHERFORDTON</t>
  </si>
  <si>
    <t>188 OSCAR JUSTICE ROAD</t>
  </si>
  <si>
    <t>RUTHERFORDTON</t>
  </si>
  <si>
    <t>Rutherford</t>
  </si>
  <si>
    <t>28139</t>
  </si>
  <si>
    <t>345088</t>
  </si>
  <si>
    <t>TRINITY GLEN</t>
  </si>
  <si>
    <t>849 WATERWORKS ROAD</t>
  </si>
  <si>
    <t>27101</t>
  </si>
  <si>
    <t>345089</t>
  </si>
  <si>
    <t>WALNUT COVE HEALTH AND REHABILITATION CENTER</t>
  </si>
  <si>
    <t>511 WINDMILL STREET</t>
  </si>
  <si>
    <t>WALNUT COVE</t>
  </si>
  <si>
    <t>Stokes</t>
  </si>
  <si>
    <t>27052</t>
  </si>
  <si>
    <t>345090</t>
  </si>
  <si>
    <t>WESTCHESTER MANOR AT PROVIDENCE PLACE</t>
  </si>
  <si>
    <t>1795 WESTCHESTER DRIVE</t>
  </si>
  <si>
    <t>HIGH POINT</t>
  </si>
  <si>
    <t>27262</t>
  </si>
  <si>
    <t>345091</t>
  </si>
  <si>
    <t>EDGEWOOD PLACE AT THE VILLAGE AT BROOKWOOD</t>
  </si>
  <si>
    <t>1820 BROOKWOOD AVENUE</t>
  </si>
  <si>
    <t>Alamance</t>
  </si>
  <si>
    <t>27215</t>
  </si>
  <si>
    <t>345092</t>
  </si>
  <si>
    <t>THE CITADEL AT WINSTON SALEM</t>
  </si>
  <si>
    <t>1900 W 1ST STREET</t>
  </si>
  <si>
    <t>27104</t>
  </si>
  <si>
    <t>345093</t>
  </si>
  <si>
    <t>MARYFIELD NURSING HOME</t>
  </si>
  <si>
    <t>1315 GREENSBORO ROAD</t>
  </si>
  <si>
    <t>27260</t>
  </si>
  <si>
    <t>345095</t>
  </si>
  <si>
    <t>CHATHAM NURSING &amp; REHABILITATION</t>
  </si>
  <si>
    <t>700 JOHNSTON RIDGE ROAD</t>
  </si>
  <si>
    <t>ELKIN</t>
  </si>
  <si>
    <t>Surry</t>
  </si>
  <si>
    <t>28621</t>
  </si>
  <si>
    <t>345096</t>
  </si>
  <si>
    <t>HUNTERSVILLE OAKS</t>
  </si>
  <si>
    <t>12019 VERHOEFF DRIVE</t>
  </si>
  <si>
    <t>HUNTERSVILLE</t>
  </si>
  <si>
    <t>28078</t>
  </si>
  <si>
    <t>345097</t>
  </si>
  <si>
    <t>JESSE HELMS NURSING CENTER</t>
  </si>
  <si>
    <t>1411 DOVE STREET</t>
  </si>
  <si>
    <t>28111</t>
  </si>
  <si>
    <t>345102</t>
  </si>
  <si>
    <t>MAGGIE VALLEY NURSING AND REHABILITATION</t>
  </si>
  <si>
    <t>75 FISHER LOOP</t>
  </si>
  <si>
    <t>MAGGIE VALLEY</t>
  </si>
  <si>
    <t>Haywood</t>
  </si>
  <si>
    <t>28751</t>
  </si>
  <si>
    <t>345103</t>
  </si>
  <si>
    <t>CARRINGTON PLACE</t>
  </si>
  <si>
    <t>600 FULLWOOD LANE</t>
  </si>
  <si>
    <t>345104</t>
  </si>
  <si>
    <t>ZEBULON REHABILITATION CENTER</t>
  </si>
  <si>
    <t>509 WEST GANNON AVENUE</t>
  </si>
  <si>
    <t>ZEBULON</t>
  </si>
  <si>
    <t>27597</t>
  </si>
  <si>
    <t>345105</t>
  </si>
  <si>
    <t>PRUITTHEALTH-HIGH POINT</t>
  </si>
  <si>
    <t>3830 N MAIN STREET</t>
  </si>
  <si>
    <t>27265</t>
  </si>
  <si>
    <t>345106</t>
  </si>
  <si>
    <t>TRINITY RIDGE</t>
  </si>
  <si>
    <t>2140 MEDICAL PARK DRIVE</t>
  </si>
  <si>
    <t>28602</t>
  </si>
  <si>
    <t>345109</t>
  </si>
  <si>
    <t>TRINITY PLACE</t>
  </si>
  <si>
    <t>24724 SOUTH BUSINESS 52</t>
  </si>
  <si>
    <t>ALBEMARLE</t>
  </si>
  <si>
    <t>Stanly</t>
  </si>
  <si>
    <t>28001</t>
  </si>
  <si>
    <t>345110</t>
  </si>
  <si>
    <t>AUTUMN CARE OF WAYNESVILLE</t>
  </si>
  <si>
    <t>360 OLD BALSAM ROAD</t>
  </si>
  <si>
    <t>28786</t>
  </si>
  <si>
    <t>345111</t>
  </si>
  <si>
    <t>PENICK VILLAGE</t>
  </si>
  <si>
    <t>401 EAST RHODE ISLAND AVENUE</t>
  </si>
  <si>
    <t>SOUTHERN PINES</t>
  </si>
  <si>
    <t>28387</t>
  </si>
  <si>
    <t>345113</t>
  </si>
  <si>
    <t>WILLOW CREEK NURSING AND REHABILITATION CENTER</t>
  </si>
  <si>
    <t>2401 WAYNE MEMORIAL DRIVE</t>
  </si>
  <si>
    <t>GOLDSBORO</t>
  </si>
  <si>
    <t>27534</t>
  </si>
  <si>
    <t>345115</t>
  </si>
  <si>
    <t>ACCORDIUS HEALTH AT SALISBURY</t>
  </si>
  <si>
    <t>635 STATESVILLE BOULEVARD</t>
  </si>
  <si>
    <t>28144</t>
  </si>
  <si>
    <t>345116</t>
  </si>
  <si>
    <t>CAROLINA PINES AT GREENSBORO, LLC</t>
  </si>
  <si>
    <t>109 S HOLDEN RD</t>
  </si>
  <si>
    <t>27407</t>
  </si>
  <si>
    <t>345119</t>
  </si>
  <si>
    <t>NORTHCHASE NURSING AND REHABILITATION CENTER</t>
  </si>
  <si>
    <t>3015 ENTERPRISE DRIVE</t>
  </si>
  <si>
    <t>28405</t>
  </si>
  <si>
    <t>345123</t>
  </si>
  <si>
    <t>CAROLINA VILLAGE INC</t>
  </si>
  <si>
    <t>600 CAROLINA VILLAGE ROAD SUITE Z</t>
  </si>
  <si>
    <t>HENDERSONVILLE</t>
  </si>
  <si>
    <t>28792</t>
  </si>
  <si>
    <t>345124</t>
  </si>
  <si>
    <t>PRUITTHEALTH-ELKIN</t>
  </si>
  <si>
    <t>560 JOHNSON RIDGE ROAD</t>
  </si>
  <si>
    <t>345126</t>
  </si>
  <si>
    <t>MOUNT OLIVE CENTER</t>
  </si>
  <si>
    <t>228 SMITH CHAPEL ROAD</t>
  </si>
  <si>
    <t>MOUNT OLIVE</t>
  </si>
  <si>
    <t>28365</t>
  </si>
  <si>
    <t>345127</t>
  </si>
  <si>
    <t>WHITE OAK MANOR - TRYON</t>
  </si>
  <si>
    <t>70 OAK STREET</t>
  </si>
  <si>
    <t>TRYON</t>
  </si>
  <si>
    <t>28782</t>
  </si>
  <si>
    <t>345128</t>
  </si>
  <si>
    <t>ACCORDIUS HEALTH AT STATESVILLE</t>
  </si>
  <si>
    <t>520 VALLEY STREET</t>
  </si>
  <si>
    <t>STATESVILLE</t>
  </si>
  <si>
    <t>Iredell</t>
  </si>
  <si>
    <t>28677</t>
  </si>
  <si>
    <t>345129</t>
  </si>
  <si>
    <t>DAVIE NURSING AND REHABILITATION CENTER</t>
  </si>
  <si>
    <t>498 MADISON ROAD</t>
  </si>
  <si>
    <t>MOCKSVILLE</t>
  </si>
  <si>
    <t>Davie</t>
  </si>
  <si>
    <t>27028</t>
  </si>
  <si>
    <t>345130</t>
  </si>
  <si>
    <t>CURIS AT CONCORD NURSING &amp; REHABILITATION CENTER</t>
  </si>
  <si>
    <t>515 LAKE CONCORD ROAD NE</t>
  </si>
  <si>
    <t>Cabarrus</t>
  </si>
  <si>
    <t>28025</t>
  </si>
  <si>
    <t>345131</t>
  </si>
  <si>
    <t>ACCORDIUS HEALTH AT CLEMMONS</t>
  </si>
  <si>
    <t>3905 CLEMMONS ROAD</t>
  </si>
  <si>
    <t>CLEMMONS</t>
  </si>
  <si>
    <t>27012</t>
  </si>
  <si>
    <t>345132</t>
  </si>
  <si>
    <t>GREENHAVEN HEALTH AND REHABILITATION CENTER</t>
  </si>
  <si>
    <t>801 GREENHAVEN DRIVE</t>
  </si>
  <si>
    <t>27406</t>
  </si>
  <si>
    <t>345133</t>
  </si>
  <si>
    <t>CURIS AT WILKESBORO TRANSITIONAL CARE &amp; REHAB CNTR</t>
  </si>
  <si>
    <t>1000 COLLEGE STREET</t>
  </si>
  <si>
    <t>WILKESBORO</t>
  </si>
  <si>
    <t>28697</t>
  </si>
  <si>
    <t>345134</t>
  </si>
  <si>
    <t>CURIS AT CHARLOTTE TRANSITIONAL CARE &amp; REHAB CNTR</t>
  </si>
  <si>
    <t>4801 RANDOLPH ROAD</t>
  </si>
  <si>
    <t>28211</t>
  </si>
  <si>
    <t>345137</t>
  </si>
  <si>
    <t>SOUTH VILLAGE</t>
  </si>
  <si>
    <t>3322 VILLAGE ROAD</t>
  </si>
  <si>
    <t>ROCKY MOUNT</t>
  </si>
  <si>
    <t>Nash</t>
  </si>
  <si>
    <t>27804</t>
  </si>
  <si>
    <t>345138</t>
  </si>
  <si>
    <t>LENOIR HEALTHCARE CENTER</t>
  </si>
  <si>
    <t>322 NUWAY CIRCLE</t>
  </si>
  <si>
    <t>LENOIR</t>
  </si>
  <si>
    <t>28645</t>
  </si>
  <si>
    <t>345140</t>
  </si>
  <si>
    <t>BRIGHTMOOR NURSING CENTER</t>
  </si>
  <si>
    <t>610 WEST FISHER STREET</t>
  </si>
  <si>
    <t>28145</t>
  </si>
  <si>
    <t>345142</t>
  </si>
  <si>
    <t>UNIVERSITY PLACE NURSING AND REHABILITATION CENTER</t>
  </si>
  <si>
    <t>9200 GLENWATER DRIVE</t>
  </si>
  <si>
    <t>28262</t>
  </si>
  <si>
    <t>345143</t>
  </si>
  <si>
    <t>SILER CITY CENTER</t>
  </si>
  <si>
    <t>900 W DOLPHIN STREET</t>
  </si>
  <si>
    <t>SILER CITY</t>
  </si>
  <si>
    <t>27344</t>
  </si>
  <si>
    <t>345144</t>
  </si>
  <si>
    <t>PINE RIDGE HEALTH AND REHABILITATION CENTER</t>
  </si>
  <si>
    <t>706 PINEYWOOD ROAD</t>
  </si>
  <si>
    <t>27360</t>
  </si>
  <si>
    <t>345145</t>
  </si>
  <si>
    <t>ROANOKE RIVER NURSING AND REHABILITATION CENTER</t>
  </si>
  <si>
    <t>119 GATLING STREET</t>
  </si>
  <si>
    <t>WILLIAMSTON</t>
  </si>
  <si>
    <t>27892</t>
  </si>
  <si>
    <t>345146</t>
  </si>
  <si>
    <t>BETHANY WOODS NURSING AND REHABILITATION CENTER</t>
  </si>
  <si>
    <t>33426 OLD SALISBURY ROAD BOX 1250</t>
  </si>
  <si>
    <t>28002</t>
  </si>
  <si>
    <t>345148</t>
  </si>
  <si>
    <t>FRIENDS HOMES AT GUILFORD</t>
  </si>
  <si>
    <t>925 NEW GARDEN ROAD</t>
  </si>
  <si>
    <t>27410</t>
  </si>
  <si>
    <t>345149</t>
  </si>
  <si>
    <t>ACCORDIUS HEALTH AT WINSTON SALEM</t>
  </si>
  <si>
    <t>4911 BRIAN CENTER LANE</t>
  </si>
  <si>
    <t>27106</t>
  </si>
  <si>
    <t>345150</t>
  </si>
  <si>
    <t>KENANSVILLE HEALTH &amp; REHABILITATION CENTER</t>
  </si>
  <si>
    <t>209 BEASLEY STREET</t>
  </si>
  <si>
    <t>KENANSVILLE</t>
  </si>
  <si>
    <t>Duplin</t>
  </si>
  <si>
    <t>28349</t>
  </si>
  <si>
    <t>345151</t>
  </si>
  <si>
    <t>WHITE OAK MANOR - KINGS MOUNTAIN</t>
  </si>
  <si>
    <t>716 SIPES STREET</t>
  </si>
  <si>
    <t>KINGS MOUNTAIN</t>
  </si>
  <si>
    <t>28086</t>
  </si>
  <si>
    <t>345152</t>
  </si>
  <si>
    <t>TRINITY VILLAGE</t>
  </si>
  <si>
    <t>1265 21 STREET NE</t>
  </si>
  <si>
    <t>345153</t>
  </si>
  <si>
    <t>TRINITY OAKS</t>
  </si>
  <si>
    <t>820 KLUMAC ROAD</t>
  </si>
  <si>
    <t>345155</t>
  </si>
  <si>
    <t>ALPINE HEALTH AND REHABILITATION OF ASHEBORO</t>
  </si>
  <si>
    <t>230 EAST PRESNELL STREET</t>
  </si>
  <si>
    <t>345156</t>
  </si>
  <si>
    <t>HARMONY HALL NURSING AND REHABILITATION CENTER</t>
  </si>
  <si>
    <t>312 WARREN AVENUE</t>
  </si>
  <si>
    <t>KINSTON</t>
  </si>
  <si>
    <t>Lenoir</t>
  </si>
  <si>
    <t>28502</t>
  </si>
  <si>
    <t>345159</t>
  </si>
  <si>
    <t>LINCOLNTON REHABILITATION CENTER</t>
  </si>
  <si>
    <t>1410 EAST GASTON STREET</t>
  </si>
  <si>
    <t>LINCOLNTON</t>
  </si>
  <si>
    <t>28092</t>
  </si>
  <si>
    <t>345160</t>
  </si>
  <si>
    <t>DAVIS HEALTH CARE CENTER</t>
  </si>
  <si>
    <t>1011 PORTERS NECK ROAD</t>
  </si>
  <si>
    <t>28411</t>
  </si>
  <si>
    <t>345161</t>
  </si>
  <si>
    <t>ABERNETHY LAURELS</t>
  </si>
  <si>
    <t>102 LEONARD AVENUE</t>
  </si>
  <si>
    <t>28658</t>
  </si>
  <si>
    <t>345162</t>
  </si>
  <si>
    <t>ACCORDIUS HEALTH AT GASTONIA</t>
  </si>
  <si>
    <t>416 N HIGHLAND STREET</t>
  </si>
  <si>
    <t>GASTONIA</t>
  </si>
  <si>
    <t>Gaston</t>
  </si>
  <si>
    <t>28052</t>
  </si>
  <si>
    <t>345163</t>
  </si>
  <si>
    <t>GLENBRIDGE HEALTH AND REHABILTATION CENTER</t>
  </si>
  <si>
    <t>211 MILTON BROWN HEIRS ROAD</t>
  </si>
  <si>
    <t>28607</t>
  </si>
  <si>
    <t>345164</t>
  </si>
  <si>
    <t>CHOWAN RIVER NURSING AND REHABILITATION CENTER</t>
  </si>
  <si>
    <t>1341 PARADISE ROAD P O BOX 566</t>
  </si>
  <si>
    <t>EDENTON</t>
  </si>
  <si>
    <t>Chowan</t>
  </si>
  <si>
    <t>27932</t>
  </si>
  <si>
    <t>345165</t>
  </si>
  <si>
    <t>AUTUMN CARE OF MARION</t>
  </si>
  <si>
    <t>1264 AIRPORT ROAD</t>
  </si>
  <si>
    <t>Mc Dowell</t>
  </si>
  <si>
    <t>28752</t>
  </si>
  <si>
    <t>345166</t>
  </si>
  <si>
    <t>STOKES COUNTY NURSING HOME</t>
  </si>
  <si>
    <t>1570 NC 8 AND 89 HIGHWAY</t>
  </si>
  <si>
    <t>27016</t>
  </si>
  <si>
    <t>345167</t>
  </si>
  <si>
    <t>YADKIN NURSING CARE CENTER</t>
  </si>
  <si>
    <t>903 W MAIN STREET</t>
  </si>
  <si>
    <t>YADKINVILLE</t>
  </si>
  <si>
    <t>Yadkin</t>
  </si>
  <si>
    <t>27055</t>
  </si>
  <si>
    <t>345168</t>
  </si>
  <si>
    <t>MACGREGOR DOWNS HEALTH AND REHABILITATION</t>
  </si>
  <si>
    <t>2910 MACGREGOR DOWNS ROAD</t>
  </si>
  <si>
    <t>Pitt</t>
  </si>
  <si>
    <t>27834</t>
  </si>
  <si>
    <t>345169</t>
  </si>
  <si>
    <t>BRIAN CTR HEALTH &amp; REHAB/GASTO</t>
  </si>
  <si>
    <t>969 COX ROAD</t>
  </si>
  <si>
    <t>28054</t>
  </si>
  <si>
    <t>345170</t>
  </si>
  <si>
    <t>CRYSTAL BLUFFS REHABILITATION AND HEALTH CARE CENT</t>
  </si>
  <si>
    <t>4010 BRIDGES STREET EXTENSION</t>
  </si>
  <si>
    <t>MOREHEAD CITY</t>
  </si>
  <si>
    <t>Carteret</t>
  </si>
  <si>
    <t>28557</t>
  </si>
  <si>
    <t>345171</t>
  </si>
  <si>
    <t>WHITE OAK MANOR - SHELBY</t>
  </si>
  <si>
    <t>401 N MORGAN STREET</t>
  </si>
  <si>
    <t>28150</t>
  </si>
  <si>
    <t>345172</t>
  </si>
  <si>
    <t>MERIDIAN CENTER</t>
  </si>
  <si>
    <t>707 NORTH ELM STREET</t>
  </si>
  <si>
    <t>345173</t>
  </si>
  <si>
    <t>EMERALD HEALTH &amp; REHAB CENTER</t>
  </si>
  <si>
    <t>54 RED MULBERRY WAY</t>
  </si>
  <si>
    <t>LILLINGTON</t>
  </si>
  <si>
    <t>Harnett</t>
  </si>
  <si>
    <t>27546</t>
  </si>
  <si>
    <t>345174</t>
  </si>
  <si>
    <t>CAROLINA PINES AT ASHEVILLE</t>
  </si>
  <si>
    <t>91 VICTORIA ROAD</t>
  </si>
  <si>
    <t>28801</t>
  </si>
  <si>
    <t>345175</t>
  </si>
  <si>
    <t>SMITHFIELD MANOR NURSING AND REHAB</t>
  </si>
  <si>
    <t>902 BERKSHIRE ROAD</t>
  </si>
  <si>
    <t>SMITHFIELD</t>
  </si>
  <si>
    <t>Johnston</t>
  </si>
  <si>
    <t>27577</t>
  </si>
  <si>
    <t>345177</t>
  </si>
  <si>
    <t>THE GREENS AT PINEHURST REHAB &amp; LIVING CENTER</t>
  </si>
  <si>
    <t>205 RATTLESNAKE TRAIL</t>
  </si>
  <si>
    <t>345179</t>
  </si>
  <si>
    <t>ACCORDIUS HEALTH AT MOORESVILLE</t>
  </si>
  <si>
    <t>752 E CENTER AVENUE</t>
  </si>
  <si>
    <t>28115</t>
  </si>
  <si>
    <t>345180</t>
  </si>
  <si>
    <t>WESLEY PINES RETIREMENT COMM</t>
  </si>
  <si>
    <t>1000 WESLEY PINES ROAD</t>
  </si>
  <si>
    <t>345181</t>
  </si>
  <si>
    <t>UNIVERSAL HEALTH CARE / GREENVILLE</t>
  </si>
  <si>
    <t>2578 WEST FIFTH STREET</t>
  </si>
  <si>
    <t>345182</t>
  </si>
  <si>
    <t>PRUITTHEALTH-SEALEVEL</t>
  </si>
  <si>
    <t>468 HIGHWAY 70 EAST</t>
  </si>
  <si>
    <t>SEALEVEL</t>
  </si>
  <si>
    <t>28577</t>
  </si>
  <si>
    <t>345183</t>
  </si>
  <si>
    <t>UNIVERSAL HEALTH CARE &amp; REHAB</t>
  </si>
  <si>
    <t>430 BROOKWOOD AVENUE NE</t>
  </si>
  <si>
    <t>345184</t>
  </si>
  <si>
    <t>CITADEL ELIZABETH CITY LLC</t>
  </si>
  <si>
    <t>901 SOUTH HALSTEAD BOULEVARD</t>
  </si>
  <si>
    <t>345185</t>
  </si>
  <si>
    <t>PREMIER LIVING AND REHAB CENTER</t>
  </si>
  <si>
    <t>106 CAMERON STREET</t>
  </si>
  <si>
    <t>LAKE WACCAMAW</t>
  </si>
  <si>
    <t>Columbus</t>
  </si>
  <si>
    <t>28450</t>
  </si>
  <si>
    <t>345186</t>
  </si>
  <si>
    <t>FIVE OAKS MANOR</t>
  </si>
  <si>
    <t>413 WINECOFF SCHOOL ROAD</t>
  </si>
  <si>
    <t>28027</t>
  </si>
  <si>
    <t>345187</t>
  </si>
  <si>
    <t>GRACE HEIGHTS HEALTH &amp; REHABILITATION</t>
  </si>
  <si>
    <t>109 FOOTHILLS DRIVE</t>
  </si>
  <si>
    <t>MORGANTON</t>
  </si>
  <si>
    <t>28655</t>
  </si>
  <si>
    <t>345190</t>
  </si>
  <si>
    <t>MURPHY REHABILITATION &amp; NURSING</t>
  </si>
  <si>
    <t>3992 EAST US HWY 64 ALT</t>
  </si>
  <si>
    <t>MURPHY</t>
  </si>
  <si>
    <t>28906</t>
  </si>
  <si>
    <t>345191</t>
  </si>
  <si>
    <t>SURRY COMMUNITY HEALTH AND REHAB CENTER</t>
  </si>
  <si>
    <t>542 ALLRED MILL ROAD</t>
  </si>
  <si>
    <t>27030</t>
  </si>
  <si>
    <t>345192</t>
  </si>
  <si>
    <t>LONGLEAF NEURO-MEDICAL TREATMENT CENTER</t>
  </si>
  <si>
    <t>4761 WARD BOULEVARD</t>
  </si>
  <si>
    <t>345193</t>
  </si>
  <si>
    <t>MOUNTAIN VIEW MANOR NURSING CE</t>
  </si>
  <si>
    <t>410 BUCKNER BRANCH ROAD</t>
  </si>
  <si>
    <t>BRYSON CITY</t>
  </si>
  <si>
    <t>Swain</t>
  </si>
  <si>
    <t>28713</t>
  </si>
  <si>
    <t>345194</t>
  </si>
  <si>
    <t>GLENFLORA</t>
  </si>
  <si>
    <t>5701 FAYETTEVILLE ROAD</t>
  </si>
  <si>
    <t>28360</t>
  </si>
  <si>
    <t>345195</t>
  </si>
  <si>
    <t>EDGECOMBE HEALTH AND REHAB CENTER</t>
  </si>
  <si>
    <t>1000 WESTERN BOULEVARD</t>
  </si>
  <si>
    <t>TARBORO</t>
  </si>
  <si>
    <t>Edgecombe</t>
  </si>
  <si>
    <t>27886</t>
  </si>
  <si>
    <t>345196</t>
  </si>
  <si>
    <t>MOUNTAIN VISTA HEALTH PARK</t>
  </si>
  <si>
    <t>106 MOUNTAIN VISTA HEALTH PARK ROAD</t>
  </si>
  <si>
    <t>27239</t>
  </si>
  <si>
    <t>345197</t>
  </si>
  <si>
    <t>WILLOW RIDGE OF NC</t>
  </si>
  <si>
    <t>237 TRYON ROAD</t>
  </si>
  <si>
    <t>345198</t>
  </si>
  <si>
    <t>ASTON PARK HEALTH CARE CENTER</t>
  </si>
  <si>
    <t>380 BREVARD ROAD</t>
  </si>
  <si>
    <t>28806</t>
  </si>
  <si>
    <t>345199</t>
  </si>
  <si>
    <t>CAROL WOODS</t>
  </si>
  <si>
    <t>750 WEAVER DAIRY ROAD</t>
  </si>
  <si>
    <t>CHAPEL HILL</t>
  </si>
  <si>
    <t>27514</t>
  </si>
  <si>
    <t>345201</t>
  </si>
  <si>
    <t>PELICAN HEALTH AT CHARLOTTE</t>
  </si>
  <si>
    <t>2616 EAST 5TH STREET</t>
  </si>
  <si>
    <t>28204</t>
  </si>
  <si>
    <t>345202</t>
  </si>
  <si>
    <t>CAPITAL NURSING AND REHABILITATION CENTER</t>
  </si>
  <si>
    <t>3000 HOLSTON LANE</t>
  </si>
  <si>
    <t>345203</t>
  </si>
  <si>
    <t>LIFE CARE CENTER OF BANNER ELK</t>
  </si>
  <si>
    <t>185 NORWOOD HOLLOW ROAD</t>
  </si>
  <si>
    <t>BANNER ELK</t>
  </si>
  <si>
    <t>Avery</t>
  </si>
  <si>
    <t>28604</t>
  </si>
  <si>
    <t>345204</t>
  </si>
  <si>
    <t>455 VICTORIA ROAD</t>
  </si>
  <si>
    <t>345205</t>
  </si>
  <si>
    <t>WESTWOOD HILLS NURSING AND REHABILITATION CENTER</t>
  </si>
  <si>
    <t>1016 FLETCHER STREET</t>
  </si>
  <si>
    <t>345206</t>
  </si>
  <si>
    <t>MADISON HEALTH AND REHABILITATION</t>
  </si>
  <si>
    <t>345 MANOR ROAD</t>
  </si>
  <si>
    <t>28754</t>
  </si>
  <si>
    <t>345207</t>
  </si>
  <si>
    <t>LIBERTY COMMONS N&amp;R CTR OF COLUMBUS CTY</t>
  </si>
  <si>
    <t>1402 PINCKNEY STREET</t>
  </si>
  <si>
    <t>WHITEVILLE</t>
  </si>
  <si>
    <t>28472</t>
  </si>
  <si>
    <t>345208</t>
  </si>
  <si>
    <t>ACCORDIUS HEALTH AT BREVARD</t>
  </si>
  <si>
    <t>115 N COUNTRY CLUB ROAD</t>
  </si>
  <si>
    <t>BREVARD</t>
  </si>
  <si>
    <t>Transylvania</t>
  </si>
  <si>
    <t>28712</t>
  </si>
  <si>
    <t>345209</t>
  </si>
  <si>
    <t>BROOKRIDGE RETIREMENT COMMUNITY</t>
  </si>
  <si>
    <t>1199 HAYES FOREST DRIVE</t>
  </si>
  <si>
    <t>345210</t>
  </si>
  <si>
    <t>ELIZABETHTOWN HEALTHCARE &amp; REHAB CENTER</t>
  </si>
  <si>
    <t>208 MERCER ROAD</t>
  </si>
  <si>
    <t>Bladen</t>
  </si>
  <si>
    <t>28337</t>
  </si>
  <si>
    <t>345211</t>
  </si>
  <si>
    <t>RIVERPOINT CREST NURSING AND REHABILITATION CENTER</t>
  </si>
  <si>
    <t>2600 OLD CHERRY POINT ROAD</t>
  </si>
  <si>
    <t>NEW BERN</t>
  </si>
  <si>
    <t>Craven</t>
  </si>
  <si>
    <t>28563</t>
  </si>
  <si>
    <t>345212</t>
  </si>
  <si>
    <t>BETHESDA HEALTH CARE FACILITY</t>
  </si>
  <si>
    <t>3532 DUNN ROAD</t>
  </si>
  <si>
    <t>EASTOVER</t>
  </si>
  <si>
    <t>28301</t>
  </si>
  <si>
    <t>345213</t>
  </si>
  <si>
    <t>UNIVERSAL HEALTH CARE LILLINGTON</t>
  </si>
  <si>
    <t>1995 EAST CORNELIUS HARNETT BOULEVARD</t>
  </si>
  <si>
    <t>345215</t>
  </si>
  <si>
    <t>RIVER TRACE NURSING AND REHABILITATION CENTER</t>
  </si>
  <si>
    <t>250 LOVERS LANE</t>
  </si>
  <si>
    <t>Beaufort</t>
  </si>
  <si>
    <t>27889</t>
  </si>
  <si>
    <t>345216</t>
  </si>
  <si>
    <t>WESTFIELD REHABILITATION AND HEALTH CENTER</t>
  </si>
  <si>
    <t>3100 TRAMWAY ROAD</t>
  </si>
  <si>
    <t>27330</t>
  </si>
  <si>
    <t>345217</t>
  </si>
  <si>
    <t>PREMIER NURSING AND REHABILITATION CENTER</t>
  </si>
  <si>
    <t>225 WHITE STREET</t>
  </si>
  <si>
    <t>28546</t>
  </si>
  <si>
    <t>345218</t>
  </si>
  <si>
    <t>MARY GRAN NURSING CENTER</t>
  </si>
  <si>
    <t>120 SOUTHWOOD DRIVE</t>
  </si>
  <si>
    <t>Sampson</t>
  </si>
  <si>
    <t>28329</t>
  </si>
  <si>
    <t>345219</t>
  </si>
  <si>
    <t>MAGNOLIA LANE NURSING AND REHABILITATION CENTER</t>
  </si>
  <si>
    <t>107 MAGNOLIA DRIVE</t>
  </si>
  <si>
    <t>345221</t>
  </si>
  <si>
    <t>BRIAN CENTER H &amp; REHAB WEAVERV</t>
  </si>
  <si>
    <t>78 WEAVER BOULEVARD</t>
  </si>
  <si>
    <t>WEAVERVILLE</t>
  </si>
  <si>
    <t>28787</t>
  </si>
  <si>
    <t>345222</t>
  </si>
  <si>
    <t>AUTUMN CARE OF DREXEL</t>
  </si>
  <si>
    <t>307 OAKLAND AVENUE</t>
  </si>
  <si>
    <t>345223</t>
  </si>
  <si>
    <t>BLUE RIDGE HEALTH AND REHABILITATION CENTER</t>
  </si>
  <si>
    <t>1510 HEBRON STREET</t>
  </si>
  <si>
    <t>28739</t>
  </si>
  <si>
    <t>345225</t>
  </si>
  <si>
    <t>SIGNATURE HEALTHCARE OF CHAPEL HILL</t>
  </si>
  <si>
    <t>1602 E FRANKLIN STREET</t>
  </si>
  <si>
    <t>345226</t>
  </si>
  <si>
    <t>PEAK RESOURCES-OUTER BANKS</t>
  </si>
  <si>
    <t>430  WEST HEALTH CENTER DRIVE</t>
  </si>
  <si>
    <t>NAGS HEAD</t>
  </si>
  <si>
    <t>Dare</t>
  </si>
  <si>
    <t>27959</t>
  </si>
  <si>
    <t>345227</t>
  </si>
  <si>
    <t>CURIS AT REIDSVILLE TRANSITIONAL CARE &amp; REHAB CNTR</t>
  </si>
  <si>
    <t>543 MAPLE AVENUE</t>
  </si>
  <si>
    <t>27320</t>
  </si>
  <si>
    <t>345228</t>
  </si>
  <si>
    <t>RIDGEWOOD LIVING &amp; REHAB CENTER</t>
  </si>
  <si>
    <t>1624 HIGHLAND DRIVE</t>
  </si>
  <si>
    <t>345229</t>
  </si>
  <si>
    <t>PEAK RESOURCES - SHELBY</t>
  </si>
  <si>
    <t>1101 NORTH MORGAN STREET</t>
  </si>
  <si>
    <t>345232</t>
  </si>
  <si>
    <t>BRIAN CTR HEALTH &amp; REHABI HICK</t>
  </si>
  <si>
    <t>3031 TATE BOULEVARD SE</t>
  </si>
  <si>
    <t>345233</t>
  </si>
  <si>
    <t>DEER PARK HEALTH &amp; REHABILITATION</t>
  </si>
  <si>
    <t>306 DEER PARK ROAD</t>
  </si>
  <si>
    <t>NEBO</t>
  </si>
  <si>
    <t>28761</t>
  </si>
  <si>
    <t>345234</t>
  </si>
  <si>
    <t>LUMBERTON HEALTH AND REHAB CENTER</t>
  </si>
  <si>
    <t>1555 WILLIS AVENUE</t>
  </si>
  <si>
    <t>345235</t>
  </si>
  <si>
    <t>TWIN LAKES COMMUNITY</t>
  </si>
  <si>
    <t>3801 WADE COBLE DRIVE</t>
  </si>
  <si>
    <t>345236</t>
  </si>
  <si>
    <t>ACCORDIUS HEALTH AT WILMINGTON</t>
  </si>
  <si>
    <t>820 WELLINGTON AVENUE</t>
  </si>
  <si>
    <t>345237</t>
  </si>
  <si>
    <t>BARBOUR COURT NURSING AND REHABILITATION CENTER</t>
  </si>
  <si>
    <t>515 BARBOUR ROAD</t>
  </si>
  <si>
    <t>345238</t>
  </si>
  <si>
    <t>WHITE OAK MANOR - CHARLOTTE</t>
  </si>
  <si>
    <t>4009 CRAIG AVENUE</t>
  </si>
  <si>
    <t>345240</t>
  </si>
  <si>
    <t>WARREN HILLS NURSING CENTER</t>
  </si>
  <si>
    <t>864 US HWY 158 BUSINESS WEST</t>
  </si>
  <si>
    <t>27589</t>
  </si>
  <si>
    <t>345241</t>
  </si>
  <si>
    <t>BRIAN CENTER HEALTH &amp; REHAB/EDEN</t>
  </si>
  <si>
    <t>226 N OAKLAND AVENUE</t>
  </si>
  <si>
    <t>27288</t>
  </si>
  <si>
    <t>345242</t>
  </si>
  <si>
    <t>THE FOUNTAINS AT THE ALBEMARLE</t>
  </si>
  <si>
    <t>200 TRADE STREET</t>
  </si>
  <si>
    <t>345243</t>
  </si>
  <si>
    <t>ACCORDIUS HEALTH AT CHARLOTTE</t>
  </si>
  <si>
    <t>5939 REDDMAN ROAD</t>
  </si>
  <si>
    <t>28212</t>
  </si>
  <si>
    <t>345244</t>
  </si>
  <si>
    <t>HARBORVIEW HEALTH CARE CENTER</t>
  </si>
  <si>
    <t>812 SHEPARD STREET</t>
  </si>
  <si>
    <t>345245</t>
  </si>
  <si>
    <t>PENDER MEMORIAL HOSP SNF</t>
  </si>
  <si>
    <t>507 E FREMONT STREET</t>
  </si>
  <si>
    <t>BURGAW</t>
  </si>
  <si>
    <t>Pender</t>
  </si>
  <si>
    <t>28425</t>
  </si>
  <si>
    <t>345246</t>
  </si>
  <si>
    <t>HICKORY FALLS HEALTH AND REHABILITATION</t>
  </si>
  <si>
    <t>100 SUNSET STREET</t>
  </si>
  <si>
    <t>28630</t>
  </si>
  <si>
    <t>345247</t>
  </si>
  <si>
    <t>VALLEY NURSING CENTER</t>
  </si>
  <si>
    <t>581 NC HIGHWAY 16 SOUTH</t>
  </si>
  <si>
    <t>28681</t>
  </si>
  <si>
    <t>345249</t>
  </si>
  <si>
    <t>UNC ROCKINGHAM REHAB &amp; NURSING CARE CENTER</t>
  </si>
  <si>
    <t>205 EAST KINGS HIGHWAY</t>
  </si>
  <si>
    <t>345250</t>
  </si>
  <si>
    <t>BRIAN CTR HLTH &amp; RET/LINCOLNTON</t>
  </si>
  <si>
    <t>515 S GENERALS BOULEVARD</t>
  </si>
  <si>
    <t>28093</t>
  </si>
  <si>
    <t>345252</t>
  </si>
  <si>
    <t>WARSAW NURSING AND REHABILITATION CENTER</t>
  </si>
  <si>
    <t>214 LANEFIELD ROAD</t>
  </si>
  <si>
    <t>28398</t>
  </si>
  <si>
    <t>345253</t>
  </si>
  <si>
    <t>THE LODGE AT MILLS RIVER</t>
  </si>
  <si>
    <t>5593 OLD HAYWOOD ROAD</t>
  </si>
  <si>
    <t>MILLS RIVER</t>
  </si>
  <si>
    <t>28759</t>
  </si>
  <si>
    <t>345254</t>
  </si>
  <si>
    <t>MONROE REHABILITATION CENTER</t>
  </si>
  <si>
    <t>1212 SUNSET DRIVE EAST</t>
  </si>
  <si>
    <t>28112</t>
  </si>
  <si>
    <t>345255</t>
  </si>
  <si>
    <t>CAROLINA CARE HEALTH AND REHABILITATION</t>
  </si>
  <si>
    <t>111 HARRILSON STREET</t>
  </si>
  <si>
    <t>CHERRYVILLE</t>
  </si>
  <si>
    <t>28021</t>
  </si>
  <si>
    <t>345258</t>
  </si>
  <si>
    <t>TRANSITIONAL HEALTH SERVICES OF KANNAPOLIS</t>
  </si>
  <si>
    <t>1810 CONCORD LAKE ROAD</t>
  </si>
  <si>
    <t>KANNAPOLIS</t>
  </si>
  <si>
    <t>28083</t>
  </si>
  <si>
    <t>345260</t>
  </si>
  <si>
    <t>ROCKY MOUNT REHABILITATION CENTER</t>
  </si>
  <si>
    <t>160 S WINSTEAD AVENUE</t>
  </si>
  <si>
    <t>345261</t>
  </si>
  <si>
    <t>ALLEGHANY CENTER</t>
  </si>
  <si>
    <t>179 COMBS STREET</t>
  </si>
  <si>
    <t>Alleghany</t>
  </si>
  <si>
    <t>28675</t>
  </si>
  <si>
    <t>345262</t>
  </si>
  <si>
    <t>BRIAN CENTER HEALTH &amp; REHAB/HE</t>
  </si>
  <si>
    <t>1300 DON JUAN ROAD</t>
  </si>
  <si>
    <t>HERTFORD</t>
  </si>
  <si>
    <t>Perquimans</t>
  </si>
  <si>
    <t>27944</t>
  </si>
  <si>
    <t>345263</t>
  </si>
  <si>
    <t>MACON VALLEY NURSING AND REHABILITATION CENTER</t>
  </si>
  <si>
    <t>3195 OLD MURPHY ROAD</t>
  </si>
  <si>
    <t>28734</t>
  </si>
  <si>
    <t>345264</t>
  </si>
  <si>
    <t>STANLEY TOTAL LIVING CENTER</t>
  </si>
  <si>
    <t>514 OLD MOUNT HOLLY ROAD</t>
  </si>
  <si>
    <t>STANLEY</t>
  </si>
  <si>
    <t>28164</t>
  </si>
  <si>
    <t>345265</t>
  </si>
  <si>
    <t>BRIAN CENTER HEALTH &amp; REHAB/YA</t>
  </si>
  <si>
    <t>1086 MAIN STREET NORTH</t>
  </si>
  <si>
    <t>YANCEYVILLE</t>
  </si>
  <si>
    <t>Caswell</t>
  </si>
  <si>
    <t>27379</t>
  </si>
  <si>
    <t>345266</t>
  </si>
  <si>
    <t>ROANOKE LANDING NURSING AND REHABILITATION CENTER</t>
  </si>
  <si>
    <t>1084 US 64 EAST</t>
  </si>
  <si>
    <t>27962</t>
  </si>
  <si>
    <t>345267</t>
  </si>
  <si>
    <t>BLADEN EAST HEALTH AND REHAB, LLC</t>
  </si>
  <si>
    <t>804 S POPLAR STREET</t>
  </si>
  <si>
    <t>345268</t>
  </si>
  <si>
    <t>AUTUMN CARE OF MARSHVILLE</t>
  </si>
  <si>
    <t>311 W PHIFER STREET</t>
  </si>
  <si>
    <t>MARSHVILLE</t>
  </si>
  <si>
    <t>28103</t>
  </si>
  <si>
    <t>345269</t>
  </si>
  <si>
    <t>AUTUMN CARE OF SALISBURY</t>
  </si>
  <si>
    <t>1505 BRINGLE FERRY ROAD</t>
  </si>
  <si>
    <t>28146</t>
  </si>
  <si>
    <t>345270</t>
  </si>
  <si>
    <t>BRIAN CTR HEALTH &amp; REHAB/SPRUC</t>
  </si>
  <si>
    <t>218 LAUREL CREEK COURT</t>
  </si>
  <si>
    <t>SPRUCE PINE</t>
  </si>
  <si>
    <t>28777</t>
  </si>
  <si>
    <t>345273</t>
  </si>
  <si>
    <t>KINDRED HOSPITAL EAST GREENSBORO</t>
  </si>
  <si>
    <t>2401 SOUTH SIDE BOULEVARD</t>
  </si>
  <si>
    <t>345277</t>
  </si>
  <si>
    <t>WOODLAND HILL CENTER</t>
  </si>
  <si>
    <t>400 VISION DRIVE</t>
  </si>
  <si>
    <t>345278</t>
  </si>
  <si>
    <t>NORTHERN REGIONAL HOSPITAL</t>
  </si>
  <si>
    <t>830 ROCKFORD STREET</t>
  </si>
  <si>
    <t>345279</t>
  </si>
  <si>
    <t>HUNTER HILLS NURSING AND REHABILITATION CENTER</t>
  </si>
  <si>
    <t>7369 HUNTER HILL ROAD</t>
  </si>
  <si>
    <t>345280</t>
  </si>
  <si>
    <t>AUTUMN CARE OF RAEFORD</t>
  </si>
  <si>
    <t>1206 N FULTON STREET</t>
  </si>
  <si>
    <t>RAEFORD</t>
  </si>
  <si>
    <t>Hoke</t>
  </si>
  <si>
    <t>28376</t>
  </si>
  <si>
    <t>345281</t>
  </si>
  <si>
    <t>STANLY MANOR</t>
  </si>
  <si>
    <t>625 BETHANY CHURCH ROAD</t>
  </si>
  <si>
    <t>345282</t>
  </si>
  <si>
    <t>CLEVELAND PINES</t>
  </si>
  <si>
    <t>1404 N LAFAYETTE STREET</t>
  </si>
  <si>
    <t>345283</t>
  </si>
  <si>
    <t>MOORESVILLE CENTER</t>
  </si>
  <si>
    <t>550 GLENWOOD DRIVE</t>
  </si>
  <si>
    <t>345284</t>
  </si>
  <si>
    <t>THE OAKS</t>
  </si>
  <si>
    <t>901 BETHESDA ROAD</t>
  </si>
  <si>
    <t>WINSTON SALEM</t>
  </si>
  <si>
    <t>345285</t>
  </si>
  <si>
    <t>ACCORDIUS HEALTH AT HENDERSONVILLE LLC</t>
  </si>
  <si>
    <t>200 HERITAGE CIRCLE</t>
  </si>
  <si>
    <t>28791</t>
  </si>
  <si>
    <t>345286</t>
  </si>
  <si>
    <t>SALISBURY CENTER</t>
  </si>
  <si>
    <t>710 JULIAN ROAD</t>
  </si>
  <si>
    <t>28147</t>
  </si>
  <si>
    <t>345288</t>
  </si>
  <si>
    <t>COMPASS HEALTHCARE AND REHAB ROWAN, LLC</t>
  </si>
  <si>
    <t>1404 S SALISBURY AVENUE</t>
  </si>
  <si>
    <t>28159</t>
  </si>
  <si>
    <t>345289</t>
  </si>
  <si>
    <t>CURRITUCK HEALTH &amp; REHAB CENTER</t>
  </si>
  <si>
    <t>3907 CARATOKE HIGHWAY</t>
  </si>
  <si>
    <t>BARCO</t>
  </si>
  <si>
    <t>Currituck</t>
  </si>
  <si>
    <t>27917</t>
  </si>
  <si>
    <t>345291</t>
  </si>
  <si>
    <t>UNIVERSAL HEALTH CARE / OXFORD</t>
  </si>
  <si>
    <t>500 PROSPECT AVENUE</t>
  </si>
  <si>
    <t>Granville</t>
  </si>
  <si>
    <t>27565</t>
  </si>
  <si>
    <t>345292</t>
  </si>
  <si>
    <t>GRANTSBROOK NURSING AND REHABILITATION CENTER</t>
  </si>
  <si>
    <t>290 KEEL ROAD</t>
  </si>
  <si>
    <t>GRANTSBORO</t>
  </si>
  <si>
    <t>Pamlico</t>
  </si>
  <si>
    <t>28529</t>
  </si>
  <si>
    <t>345293</t>
  </si>
  <si>
    <t>RICHMOND PINES HEALTHCARE AND REHABILITATION CENTE</t>
  </si>
  <si>
    <t>HIGHWAY 177 S BOX 1489</t>
  </si>
  <si>
    <t>HAMLET</t>
  </si>
  <si>
    <t>28345</t>
  </si>
  <si>
    <t>345294</t>
  </si>
  <si>
    <t>AUTUMN CARE OF SHALLOTTE</t>
  </si>
  <si>
    <t>237 MULBERRY STREET</t>
  </si>
  <si>
    <t>SHALLOTTE</t>
  </si>
  <si>
    <t>Brunswick</t>
  </si>
  <si>
    <t>28459</t>
  </si>
  <si>
    <t>345296</t>
  </si>
  <si>
    <t>MARGATE HEALTH AND REHAB CENTER</t>
  </si>
  <si>
    <t>540 WAUGH STREET</t>
  </si>
  <si>
    <t>Ashe</t>
  </si>
  <si>
    <t>28640</t>
  </si>
  <si>
    <t>345297</t>
  </si>
  <si>
    <t>SCOTIA VILLAGE-SNF</t>
  </si>
  <si>
    <t>2200 ELM DRIVE</t>
  </si>
  <si>
    <t>LAURINBURG</t>
  </si>
  <si>
    <t>28352</t>
  </si>
  <si>
    <t>345298</t>
  </si>
  <si>
    <t>THE LAURELS OF PENDER</t>
  </si>
  <si>
    <t>311 S CAMPBELL STREET</t>
  </si>
  <si>
    <t>345301</t>
  </si>
  <si>
    <t>WHITE OAK MANOR - BURLINGTON</t>
  </si>
  <si>
    <t>323 BALDWIN ROAD</t>
  </si>
  <si>
    <t>27217</t>
  </si>
  <si>
    <t>345302</t>
  </si>
  <si>
    <t>VERO HEALTH &amp; REHAB OF SYLVA</t>
  </si>
  <si>
    <t>417 CLOVERDALE ROAD</t>
  </si>
  <si>
    <t>SYLVA</t>
  </si>
  <si>
    <t>28779</t>
  </si>
  <si>
    <t>345303</t>
  </si>
  <si>
    <t>THE LAURELS OF GREENTREE RIDGE</t>
  </si>
  <si>
    <t>70 SWEETEN CREEK ROAD</t>
  </si>
  <si>
    <t>28803</t>
  </si>
  <si>
    <t>345304</t>
  </si>
  <si>
    <t>ACCORDIUS HEALTH AT MIDWOOD, LLC</t>
  </si>
  <si>
    <t>2727 SHAMROCK DRIVE</t>
  </si>
  <si>
    <t>345305</t>
  </si>
  <si>
    <t>SMOKY RIDGE HEALTH &amp; REHABILITATION</t>
  </si>
  <si>
    <t>310 PENSACOLA ROAD</t>
  </si>
  <si>
    <t>Yancey</t>
  </si>
  <si>
    <t>28714</t>
  </si>
  <si>
    <t>345306</t>
  </si>
  <si>
    <t>IREDELL MEMORIAL HOSPITAL INC</t>
  </si>
  <si>
    <t>557 BROOKDALE DRIVE</t>
  </si>
  <si>
    <t>345307</t>
  </si>
  <si>
    <t>THE IVY AT GASTONIA LLC</t>
  </si>
  <si>
    <t>4414 WILKINSON BLVD</t>
  </si>
  <si>
    <t>28056</t>
  </si>
  <si>
    <t>345309</t>
  </si>
  <si>
    <t>LIBERTY COMMONS NSG AND REHAB CTR OF HALIFAX CTY</t>
  </si>
  <si>
    <t>101 CAROLINE AVENUE</t>
  </si>
  <si>
    <t>WELDON</t>
  </si>
  <si>
    <t>Halifax</t>
  </si>
  <si>
    <t>27890</t>
  </si>
  <si>
    <t>345310</t>
  </si>
  <si>
    <t>PIEDMONT CROSSING</t>
  </si>
  <si>
    <t>100 HEDRICK DRIVE</t>
  </si>
  <si>
    <t>345311</t>
  </si>
  <si>
    <t>ROXBORO HEALTHCARE &amp; REHAB CENTER</t>
  </si>
  <si>
    <t>901 RIDGE ROAD</t>
  </si>
  <si>
    <t>345312</t>
  </si>
  <si>
    <t>BRIAN CTR HEALTH &amp; REHAB/HENDERSONVILLE</t>
  </si>
  <si>
    <t>1870 PISGAH DRIVE</t>
  </si>
  <si>
    <t>345313</t>
  </si>
  <si>
    <t>NORTHAMPTON NURSING AND REHABILITATION CENTER</t>
  </si>
  <si>
    <t>HWY 305 NORTH</t>
  </si>
  <si>
    <t>Northampton</t>
  </si>
  <si>
    <t>27845</t>
  </si>
  <si>
    <t>345314</t>
  </si>
  <si>
    <t>FAIR HAVEN OF FOREST CITY, LLC</t>
  </si>
  <si>
    <t>830 BETHANY CHURCH ROAD</t>
  </si>
  <si>
    <t>28043</t>
  </si>
  <si>
    <t>345315</t>
  </si>
  <si>
    <t>HIGHLAND ACRES NURSING AND REHABILITATION CENTER</t>
  </si>
  <si>
    <t>1170 LINKHAW ROAD</t>
  </si>
  <si>
    <t>345316</t>
  </si>
  <si>
    <t>SENIOR CITIZENS HOME</t>
  </si>
  <si>
    <t>2275 RUIN CREEK ROAD</t>
  </si>
  <si>
    <t>Vance</t>
  </si>
  <si>
    <t>27537</t>
  </si>
  <si>
    <t>345317</t>
  </si>
  <si>
    <t>BRIAN CENTER HLTH &amp; RETIREMENT</t>
  </si>
  <si>
    <t>204 DAIRY ROAD</t>
  </si>
  <si>
    <t>27520</t>
  </si>
  <si>
    <t>345318</t>
  </si>
  <si>
    <t>BRUNSWICK COVE NURSING CENTER</t>
  </si>
  <si>
    <t>1478 RIVER ROAD</t>
  </si>
  <si>
    <t>WINNABOW</t>
  </si>
  <si>
    <t>28479</t>
  </si>
  <si>
    <t>345319</t>
  </si>
  <si>
    <t>ELDERBERRY HEALTH CARE</t>
  </si>
  <si>
    <t>415 ELDERBERRY LANE</t>
  </si>
  <si>
    <t>28753</t>
  </si>
  <si>
    <t>345321</t>
  </si>
  <si>
    <t>KERR LAKE NURSING AND REHABILITATION CENTER</t>
  </si>
  <si>
    <t>1245 PARK AVENUE</t>
  </si>
  <si>
    <t>27536</t>
  </si>
  <si>
    <t>345322</t>
  </si>
  <si>
    <t>THE LAURELS OF HENDERSONVILLE</t>
  </si>
  <si>
    <t>290 CLEAR CREEK ROAD</t>
  </si>
  <si>
    <t>345323</t>
  </si>
  <si>
    <t>BRIAN CTR HLTH &amp; REHABILITATIO</t>
  </si>
  <si>
    <t>647 S RAILROAD STREET BOX 966</t>
  </si>
  <si>
    <t>WALLACE</t>
  </si>
  <si>
    <t>28466</t>
  </si>
  <si>
    <t>345325</t>
  </si>
  <si>
    <t>CORNERSTONE NURSING AND REHABILITATION CENTER</t>
  </si>
  <si>
    <t>711 SUSAN TART ROAD</t>
  </si>
  <si>
    <t>DUNN</t>
  </si>
  <si>
    <t>28335</t>
  </si>
  <si>
    <t>345326</t>
  </si>
  <si>
    <t>WILLOWBROOKE COURT SC CTR AT PLANTATION ESTATES</t>
  </si>
  <si>
    <t>701 PLANTATION ESTATES DRIVE</t>
  </si>
  <si>
    <t>345328</t>
  </si>
  <si>
    <t>GIVENS HEALTH CENTER</t>
  </si>
  <si>
    <t>600 BARRETT LANE</t>
  </si>
  <si>
    <t>345329</t>
  </si>
  <si>
    <t>GATEWAY REHABILITATION AND HEALTHCARE</t>
  </si>
  <si>
    <t>2030 HARPER AVENUE NW</t>
  </si>
  <si>
    <t>345330</t>
  </si>
  <si>
    <t>THE GRAYBRIER NURS &amp; RETIREMENT CT</t>
  </si>
  <si>
    <t>116 LANE DRIVE</t>
  </si>
  <si>
    <t>27370</t>
  </si>
  <si>
    <t>345331</t>
  </si>
  <si>
    <t>SARDIS OAKS</t>
  </si>
  <si>
    <t>5151 SARDIS ROAD</t>
  </si>
  <si>
    <t>28270</t>
  </si>
  <si>
    <t>345332</t>
  </si>
  <si>
    <t>BRIAN CENTER HEALTH AND REHAB</t>
  </si>
  <si>
    <t>2501 DOWNING STREET SW</t>
  </si>
  <si>
    <t>27895</t>
  </si>
  <si>
    <t>345333</t>
  </si>
  <si>
    <t>ABBOTTS CREEK CENTER</t>
  </si>
  <si>
    <t>877 HILL EVERHART ROAD</t>
  </si>
  <si>
    <t>345335</t>
  </si>
  <si>
    <t>FRANKLIN OAKS NURSING AND REHABILITATION CENTER</t>
  </si>
  <si>
    <t>1704 NC HIGHWAY 39 N</t>
  </si>
  <si>
    <t>27549</t>
  </si>
  <si>
    <t>345336</t>
  </si>
  <si>
    <t>SIGNATURE HEALTHCARE OF ROANOKE RAPIDS</t>
  </si>
  <si>
    <t>305 FOURTEENTH STREET</t>
  </si>
  <si>
    <t>ROANOKE RAPIDS</t>
  </si>
  <si>
    <t>27870</t>
  </si>
  <si>
    <t>345337</t>
  </si>
  <si>
    <t>PEAK RESOURCES - ALAMANCE, INC</t>
  </si>
  <si>
    <t>215 COLLEGE STREET</t>
  </si>
  <si>
    <t>GRAHAM</t>
  </si>
  <si>
    <t>27253</t>
  </si>
  <si>
    <t>345339</t>
  </si>
  <si>
    <t>BRIAN CENTER HLTH &amp; REHAB</t>
  </si>
  <si>
    <t>1306 SOUTH KING STREET</t>
  </si>
  <si>
    <t>Bertie</t>
  </si>
  <si>
    <t>27983</t>
  </si>
  <si>
    <t>345340</t>
  </si>
  <si>
    <t>MAPLE LEAF HEALTH CARE</t>
  </si>
  <si>
    <t>1101 MAPLE CARE LANE</t>
  </si>
  <si>
    <t>28625</t>
  </si>
  <si>
    <t>345341</t>
  </si>
  <si>
    <t>SILVER BLUFF INC</t>
  </si>
  <si>
    <t>100 SILVER BLUFF DRIVE</t>
  </si>
  <si>
    <t>28716</t>
  </si>
  <si>
    <t>345342</t>
  </si>
  <si>
    <t>BIG ELM RETIREMENT AND NURSING CENTERS</t>
  </si>
  <si>
    <t>1285 WEST A STREET</t>
  </si>
  <si>
    <t>28081</t>
  </si>
  <si>
    <t>345343</t>
  </si>
  <si>
    <t>BRIAN CENTER HEALTH AND REHABILITATION/GOLDSBORO</t>
  </si>
  <si>
    <t>1700 WAYNE MEMORIAL DRIVE</t>
  </si>
  <si>
    <t>345344</t>
  </si>
  <si>
    <t>PELICAN HEALTH HENDERSON LLC</t>
  </si>
  <si>
    <t>280 SOUTH  BECKFORD DRIVE</t>
  </si>
  <si>
    <t>345345</t>
  </si>
  <si>
    <t>ACCORDIUS HEALTH AT MONROE</t>
  </si>
  <si>
    <t>204 OLD HIGHWAY 74 EAST</t>
  </si>
  <si>
    <t>345348</t>
  </si>
  <si>
    <t>WHISPERING PINES NURSING &amp; REHAB CENTER</t>
  </si>
  <si>
    <t>523 COUNTRY CLUB DRIVE</t>
  </si>
  <si>
    <t>345349</t>
  </si>
  <si>
    <t>WOODBURY WELLNESS CENTER INC</t>
  </si>
  <si>
    <t>2778 COUNTRY CLUB DRIVE</t>
  </si>
  <si>
    <t>HAMPSTEAD</t>
  </si>
  <si>
    <t>28443</t>
  </si>
  <si>
    <t>345350</t>
  </si>
  <si>
    <t>COURTLAND TERRACE</t>
  </si>
  <si>
    <t>2300 ABERDEEN BOULEVARD</t>
  </si>
  <si>
    <t>345351</t>
  </si>
  <si>
    <t>AUTUMN CARE OF SALUDA</t>
  </si>
  <si>
    <t>501 ESSEOLA CIRCLE</t>
  </si>
  <si>
    <t>SALUDA</t>
  </si>
  <si>
    <t>28773</t>
  </si>
  <si>
    <t>345353</t>
  </si>
  <si>
    <t>HIGHLAND HOUSE REHABILITATION AND HEALTHCARE</t>
  </si>
  <si>
    <t>1700 PAMALEE DRIVE</t>
  </si>
  <si>
    <t>345354</t>
  </si>
  <si>
    <t>PINEY GROVE NURSING AND REHABILITATION CENTER</t>
  </si>
  <si>
    <t>728 PINEY GROVE ROAD</t>
  </si>
  <si>
    <t>345355</t>
  </si>
  <si>
    <t>GRAHAM HEALTHCARE AND REHABILITATION CENTER</t>
  </si>
  <si>
    <t>811 SNOWBIRD ROAD</t>
  </si>
  <si>
    <t>ROBBINSVILLE</t>
  </si>
  <si>
    <t>28771</t>
  </si>
  <si>
    <t>345356</t>
  </si>
  <si>
    <t>RICH  SQUARE NURSING &amp; REHAB</t>
  </si>
  <si>
    <t>300 NORTH MAIN STREET</t>
  </si>
  <si>
    <t>RICH SQUARE</t>
  </si>
  <si>
    <t>27869</t>
  </si>
  <si>
    <t>345357</t>
  </si>
  <si>
    <t>PRUITTHEALTH-NEUSE</t>
  </si>
  <si>
    <t>1303 HEALTH DRIVE</t>
  </si>
  <si>
    <t>28560</t>
  </si>
  <si>
    <t>345358</t>
  </si>
  <si>
    <t>LOUISBURG HEALTHCARE &amp; REHABILITATION CENTER</t>
  </si>
  <si>
    <t>202 SMOKETREE WAY</t>
  </si>
  <si>
    <t>345359</t>
  </si>
  <si>
    <t>ACCORDIUS HEALTH AT CREEKSIDE CARE</t>
  </si>
  <si>
    <t>604 STOKES STREET EAST</t>
  </si>
  <si>
    <t>AHOSKIE</t>
  </si>
  <si>
    <t>Hertford</t>
  </si>
  <si>
    <t>27910</t>
  </si>
  <si>
    <t>345362</t>
  </si>
  <si>
    <t>BRIAN CENTER HEALTH &amp; RETIREMENT/CABARRUS</t>
  </si>
  <si>
    <t>250 BISHOP LANE</t>
  </si>
  <si>
    <t>345363</t>
  </si>
  <si>
    <t>THE PRESBYTERIAN HOME OF HAWFIELDS</t>
  </si>
  <si>
    <t>2502 S NC 119</t>
  </si>
  <si>
    <t>MEBANE</t>
  </si>
  <si>
    <t>27302</t>
  </si>
  <si>
    <t>345365</t>
  </si>
  <si>
    <t>SIGNATURE HEALTHCARE OF KINSTON</t>
  </si>
  <si>
    <t>907 CUNNINGHAM ROAD</t>
  </si>
  <si>
    <t>28501</t>
  </si>
  <si>
    <t>345366</t>
  </si>
  <si>
    <t>GREENDALE FOREST NURSING AND REHABILITATION CENTER</t>
  </si>
  <si>
    <t>1304 SE SECOND STREET</t>
  </si>
  <si>
    <t>28580</t>
  </si>
  <si>
    <t>345367</t>
  </si>
  <si>
    <t>GOLDEN YEARS NURSING HOME</t>
  </si>
  <si>
    <t>7348 NORTH WEST STREET</t>
  </si>
  <si>
    <t>FALCON</t>
  </si>
  <si>
    <t>28342</t>
  </si>
  <si>
    <t>345369</t>
  </si>
  <si>
    <t>REX REHAB &amp; NSG CARE CENTER</t>
  </si>
  <si>
    <t>4420 LAKE BOONE TRAIL</t>
  </si>
  <si>
    <t>27607</t>
  </si>
  <si>
    <t>345370</t>
  </si>
  <si>
    <t>PINEHURST HEALTHCARE &amp; REHAB</t>
  </si>
  <si>
    <t>300 BLAKE BOULEVARD</t>
  </si>
  <si>
    <t>345371</t>
  </si>
  <si>
    <t>PRUITTHEALTH-TRENT</t>
  </si>
  <si>
    <t>836 HOSPITAL DRIVE</t>
  </si>
  <si>
    <t>345372</t>
  </si>
  <si>
    <t>WILSON PINES NURSING AND REHABILITATION CENTER</t>
  </si>
  <si>
    <t>403 CRESTVIEW AVENUE</t>
  </si>
  <si>
    <t>345373</t>
  </si>
  <si>
    <t>SOUTHPORT HEALTH AND REHABILITATION CENTER</t>
  </si>
  <si>
    <t>630 FODALE AVENUE</t>
  </si>
  <si>
    <t>28461</t>
  </si>
  <si>
    <t>345375</t>
  </si>
  <si>
    <t>ACCORDIUS HEALTH AT SCOTLAND MANOR</t>
  </si>
  <si>
    <t>920 JR HIGH SCHOOL ROAD</t>
  </si>
  <si>
    <t>SCOTLAND NECK</t>
  </si>
  <si>
    <t>27874</t>
  </si>
  <si>
    <t>345376</t>
  </si>
  <si>
    <t>2461 LEGION ROAD</t>
  </si>
  <si>
    <t>28306</t>
  </si>
  <si>
    <t>345377</t>
  </si>
  <si>
    <t>EAST CAROLINA REHAB AND WELLNESS</t>
  </si>
  <si>
    <t>2575 W 5TH STREET</t>
  </si>
  <si>
    <t>345378</t>
  </si>
  <si>
    <t>PRUITTHEALTH-ROCKINGHAM</t>
  </si>
  <si>
    <t>804 SOUTH LONG DRIVE</t>
  </si>
  <si>
    <t>ROCKINGHAM</t>
  </si>
  <si>
    <t>28379</t>
  </si>
  <si>
    <t>345380</t>
  </si>
  <si>
    <t>VILLAGE GREEN HEALTH AND REHABILITATION</t>
  </si>
  <si>
    <t>1601 PURDUE DRIVE</t>
  </si>
  <si>
    <t>28304</t>
  </si>
  <si>
    <t>345381</t>
  </si>
  <si>
    <t>VILLAGE CARE OF KING</t>
  </si>
  <si>
    <t>440 INGRAM ROAD</t>
  </si>
  <si>
    <t>KING</t>
  </si>
  <si>
    <t>27021</t>
  </si>
  <si>
    <t>345383</t>
  </si>
  <si>
    <t>SCOTTISH PINES REHABILITATION AND NURSING CENTER</t>
  </si>
  <si>
    <t>620 JOHNS ROAD</t>
  </si>
  <si>
    <t>345384</t>
  </si>
  <si>
    <t>PRUITTHEATH-FARMVILLE</t>
  </si>
  <si>
    <t>4351 SOUTH MAIN STREET</t>
  </si>
  <si>
    <t>FARMVILLE</t>
  </si>
  <si>
    <t>27828</t>
  </si>
  <si>
    <t>345385</t>
  </si>
  <si>
    <t>CARDINAL HEALTHCARE AND REHAB</t>
  </si>
  <si>
    <t>931 N ASPEN STREET</t>
  </si>
  <si>
    <t>345386</t>
  </si>
  <si>
    <t>WILKES REGIONAL MEDICAL CTR SN</t>
  </si>
  <si>
    <t>1370 WEST D STREET</t>
  </si>
  <si>
    <t>NORTH WILKESBORO</t>
  </si>
  <si>
    <t>28659</t>
  </si>
  <si>
    <t>345388</t>
  </si>
  <si>
    <t>HUNTER WOODS NURSING AND REHAB</t>
  </si>
  <si>
    <t>620 TOM HUNTER ROAD</t>
  </si>
  <si>
    <t>28213</t>
  </si>
  <si>
    <t>345389</t>
  </si>
  <si>
    <t>THE LAURELS OF FOREST GLENN</t>
  </si>
  <si>
    <t>1101 HARTWELL STREET</t>
  </si>
  <si>
    <t>27529</t>
  </si>
  <si>
    <t>345390</t>
  </si>
  <si>
    <t>COUNTRYSIDE</t>
  </si>
  <si>
    <t>7700 US 158 EAST</t>
  </si>
  <si>
    <t>STOKESDALE</t>
  </si>
  <si>
    <t>27357</t>
  </si>
  <si>
    <t>345391</t>
  </si>
  <si>
    <t>HEARTLAND LIVING &amp; REHAB AT THE MOSES H CONE MEM H</t>
  </si>
  <si>
    <t>1131 NORTH CHURCH STREET</t>
  </si>
  <si>
    <t>345392</t>
  </si>
  <si>
    <t>WADESBORO HEALTH &amp; REHAB CENTER</t>
  </si>
  <si>
    <t>2051 COUNTRY CLUB ROAD</t>
  </si>
  <si>
    <t>345393</t>
  </si>
  <si>
    <t>PISGAH MANOR HEALTH CARE CENTER</t>
  </si>
  <si>
    <t>104 HOLCOMBE COVE ROAD</t>
  </si>
  <si>
    <t>CANDLER</t>
  </si>
  <si>
    <t>28715</t>
  </si>
  <si>
    <t>345394</t>
  </si>
  <si>
    <t>BROOK STONE LIVING CENTER</t>
  </si>
  <si>
    <t>8990 HIGHWAY 17 SOUTH</t>
  </si>
  <si>
    <t>POLLOCKSVILLE</t>
  </si>
  <si>
    <t>28573</t>
  </si>
  <si>
    <t>345395</t>
  </si>
  <si>
    <t>PEAK RESOURCES-CHERRYVILLE</t>
  </si>
  <si>
    <t>7615 DALLAS CHERRYVILLE HIGHWAY</t>
  </si>
  <si>
    <t>345396</t>
  </si>
  <si>
    <t>SMOKY MOUNTAIN HEALTH AND REHABILITATION CENTER</t>
  </si>
  <si>
    <t>1349 CRABTREE ROAD</t>
  </si>
  <si>
    <t>28785</t>
  </si>
  <si>
    <t>345397</t>
  </si>
  <si>
    <t>SHORELAND HLTH CARE &amp; RETIREME</t>
  </si>
  <si>
    <t>200 FLOWER-PRIDGEN DRIVE</t>
  </si>
  <si>
    <t>345400</t>
  </si>
  <si>
    <t>SKYLAND CARE CENTER</t>
  </si>
  <si>
    <t>193 ASHEVILLE HIGHWAY</t>
  </si>
  <si>
    <t>345401</t>
  </si>
  <si>
    <t>WILKES SENIOR VILLAGE</t>
  </si>
  <si>
    <t>204 OLD BRICKYARD ROAD</t>
  </si>
  <si>
    <t>345403</t>
  </si>
  <si>
    <t>CARY HEALTH AND REHABILITATION</t>
  </si>
  <si>
    <t>6590 TRYON ROAD</t>
  </si>
  <si>
    <t>CARY</t>
  </si>
  <si>
    <t>27518</t>
  </si>
  <si>
    <t>345404</t>
  </si>
  <si>
    <t>THREE RIVERS HEALTH AND REHAB</t>
  </si>
  <si>
    <t>1403 CONNER DRIVE</t>
  </si>
  <si>
    <t>345405</t>
  </si>
  <si>
    <t>CHARLOTTE HEALTH &amp; REHABILITATION CENTER</t>
  </si>
  <si>
    <t>1735 TODDVILLE ROAD</t>
  </si>
  <si>
    <t>28214</t>
  </si>
  <si>
    <t>345406</t>
  </si>
  <si>
    <t>ACCORDIUS HEALTH AND REHABILITATION</t>
  </si>
  <si>
    <t>38 CARTERS ROAD</t>
  </si>
  <si>
    <t>GATESVILLE</t>
  </si>
  <si>
    <t>Gates</t>
  </si>
  <si>
    <t>27938</t>
  </si>
  <si>
    <t>345407</t>
  </si>
  <si>
    <t>CROSS CREEK HEALTH CARE</t>
  </si>
  <si>
    <t>1719 QUARTER ROAD</t>
  </si>
  <si>
    <t>SWANQUARTER</t>
  </si>
  <si>
    <t>Hyde</t>
  </si>
  <si>
    <t>27885</t>
  </si>
  <si>
    <t>345408</t>
  </si>
  <si>
    <t>BRIAN CENTER SOUTHPOINT</t>
  </si>
  <si>
    <t>6000 FAYETTEVILLE ROAD</t>
  </si>
  <si>
    <t>27713</t>
  </si>
  <si>
    <t>345409</t>
  </si>
  <si>
    <t>PEMBROKE CENTER</t>
  </si>
  <si>
    <t>310 E WARDELL DRIVE</t>
  </si>
  <si>
    <t>28372</t>
  </si>
  <si>
    <t>345410</t>
  </si>
  <si>
    <t>CENTRAL CONTINUING CARE</t>
  </si>
  <si>
    <t>1287 NEWSOME STREET</t>
  </si>
  <si>
    <t>345411</t>
  </si>
  <si>
    <t>HAYWOOD NURSING AND REHABILITATION CENTER</t>
  </si>
  <si>
    <t>516 WALL STREET</t>
  </si>
  <si>
    <t>345412</t>
  </si>
  <si>
    <t>BRANTWOOD NH &amp; RETIREMENT CENT</t>
  </si>
  <si>
    <t>1038 COLLEGE STREET</t>
  </si>
  <si>
    <t>345413</t>
  </si>
  <si>
    <t>FLESHERS FAIRVIEW HEALTH CARE</t>
  </si>
  <si>
    <t>3016 CANE CREEK ROAD</t>
  </si>
  <si>
    <t>28730</t>
  </si>
  <si>
    <t>345414</t>
  </si>
  <si>
    <t>HAYMOUNT REHABILITATION &amp; NURSING CENTER, INC</t>
  </si>
  <si>
    <t>2346 BARRINGTON CIRCLE</t>
  </si>
  <si>
    <t>28303</t>
  </si>
  <si>
    <t>345415</t>
  </si>
  <si>
    <t>PINEVILLE REHABILITATION AND LIVING CTR</t>
  </si>
  <si>
    <t>1010 LAKEVIEW DRIVE</t>
  </si>
  <si>
    <t>28134</t>
  </si>
  <si>
    <t>345416</t>
  </si>
  <si>
    <t>BERMUDA VILLAGE RETIREMENT CENTER</t>
  </si>
  <si>
    <t>142 BERMUDA VILLAGE DRIVE</t>
  </si>
  <si>
    <t>BERMUDA RUN</t>
  </si>
  <si>
    <t>27006</t>
  </si>
  <si>
    <t>345417</t>
  </si>
  <si>
    <t>HILLSIDE NURSING CENTER OF WAK</t>
  </si>
  <si>
    <t>968 EAST WAIT AVENUE</t>
  </si>
  <si>
    <t>WAKE FOREST</t>
  </si>
  <si>
    <t>27588</t>
  </si>
  <si>
    <t>345418</t>
  </si>
  <si>
    <t>PELICAN HEALTH AT ASHEVILLE</t>
  </si>
  <si>
    <t>1984 US HIGHWAY 70</t>
  </si>
  <si>
    <t>SWANNANOA</t>
  </si>
  <si>
    <t>28778</t>
  </si>
  <si>
    <t>345419</t>
  </si>
  <si>
    <t>LEXINGTON HEALTH CARE CENTER</t>
  </si>
  <si>
    <t>17 CORNELIA DRIVE</t>
  </si>
  <si>
    <t>345420</t>
  </si>
  <si>
    <t>ALAMANCE HEALTH CARE CENTER</t>
  </si>
  <si>
    <t>1987 HILTON STREET</t>
  </si>
  <si>
    <t>345421</t>
  </si>
  <si>
    <t>THE LAURELS OF CHATHAM</t>
  </si>
  <si>
    <t>72 CHATHAM BUSINESS PARK</t>
  </si>
  <si>
    <t>PITTSBORO</t>
  </si>
  <si>
    <t>27312</t>
  </si>
  <si>
    <t>345423</t>
  </si>
  <si>
    <t>WILSON REHABILITATION AND NURSING CENTER</t>
  </si>
  <si>
    <t>1705 SOUTH TARBORO STREET</t>
  </si>
  <si>
    <t>345425</t>
  </si>
  <si>
    <t>FAIR HAVEN HOME INC</t>
  </si>
  <si>
    <t>149 FAIR HAVEN DRIVE</t>
  </si>
  <si>
    <t>BOSTIC</t>
  </si>
  <si>
    <t>28018</t>
  </si>
  <si>
    <t>345426</t>
  </si>
  <si>
    <t>VALLEY VIEW CARE &amp; REHAB CENTER</t>
  </si>
  <si>
    <t>551 KENT STREET</t>
  </si>
  <si>
    <t>ANDREWS</t>
  </si>
  <si>
    <t>28901</t>
  </si>
  <si>
    <t>345428</t>
  </si>
  <si>
    <t>THE LAURELS OF SALISBURY</t>
  </si>
  <si>
    <t>215 LASH DRIVE</t>
  </si>
  <si>
    <t>345429</t>
  </si>
  <si>
    <t>PEAK RESOURCES - PINELAKE</t>
  </si>
  <si>
    <t>801 PINEHURST AVENUE</t>
  </si>
  <si>
    <t>28327</t>
  </si>
  <si>
    <t>345431</t>
  </si>
  <si>
    <t>BRYAN HEALTH AND REHAB</t>
  </si>
  <si>
    <t>921 JUNIOR HIGH SCHOOL ROAD</t>
  </si>
  <si>
    <t>345432</t>
  </si>
  <si>
    <t>WESTERN NORTH CAROLINA BAPTIST HOME</t>
  </si>
  <si>
    <t>213 RICHMOND HILL DRIVE</t>
  </si>
  <si>
    <t>345433</t>
  </si>
  <si>
    <t>CLAY COUNTY CARE CENTER</t>
  </si>
  <si>
    <t>86 VALLEY HIDEAWAY DRIVE</t>
  </si>
  <si>
    <t>HAYESVILLE</t>
  </si>
  <si>
    <t>28904</t>
  </si>
  <si>
    <t>345434</t>
  </si>
  <si>
    <t>CARVER LIVING CENTER</t>
  </si>
  <si>
    <t>303 EAST CARVER STREET</t>
  </si>
  <si>
    <t>345436</t>
  </si>
  <si>
    <t>WELLINGTON REHABILITATION AND HEALTHCARE</t>
  </si>
  <si>
    <t>1000 TANDAL PLACE</t>
  </si>
  <si>
    <t>KNIGHTDALE</t>
  </si>
  <si>
    <t>27545</t>
  </si>
  <si>
    <t>345437</t>
  </si>
  <si>
    <t>ECKERD LIVING CENTER</t>
  </si>
  <si>
    <t>250 HOSPITAL DRIVE</t>
  </si>
  <si>
    <t>HIGHLANDS</t>
  </si>
  <si>
    <t>28741</t>
  </si>
  <si>
    <t>345438</t>
  </si>
  <si>
    <t>THE LAURELS OF SUMMIT RIDGE</t>
  </si>
  <si>
    <t>100 RICEVILLE ROAD</t>
  </si>
  <si>
    <t>28805</t>
  </si>
  <si>
    <t>345439</t>
  </si>
  <si>
    <t>PEAK RESOURCES - BROOKSHIRE, INC</t>
  </si>
  <si>
    <t>300 MEADOWLANDS DRIVE</t>
  </si>
  <si>
    <t>27278</t>
  </si>
  <si>
    <t>345441</t>
  </si>
  <si>
    <t>ALEXANDRIA PLACE</t>
  </si>
  <si>
    <t>1770 OAK HOLLOW ROAD</t>
  </si>
  <si>
    <t>345442</t>
  </si>
  <si>
    <t>FORREST OAKES HEALTHCARE CENTER</t>
  </si>
  <si>
    <t>620 HEATHWOOD DRIVE</t>
  </si>
  <si>
    <t>345443</t>
  </si>
  <si>
    <t>OAK FOREST HEALTH AND REHABILITATION</t>
  </si>
  <si>
    <t>5680 WINDY HILL DRIVE</t>
  </si>
  <si>
    <t>27105</t>
  </si>
  <si>
    <t>345445</t>
  </si>
  <si>
    <t>GLENAIRE</t>
  </si>
  <si>
    <t>4000 GLENAIRE CIRCLE</t>
  </si>
  <si>
    <t>27511</t>
  </si>
  <si>
    <t>345446</t>
  </si>
  <si>
    <t>COLLEGE PINES HEALTH AND REHABILITATION</t>
  </si>
  <si>
    <t>95 LOCUST STREET</t>
  </si>
  <si>
    <t>CONNELLY SPG</t>
  </si>
  <si>
    <t>28612</t>
  </si>
  <si>
    <t>345447</t>
  </si>
  <si>
    <t>EMERALD RIDGE REHAB AND CARE CENTER</t>
  </si>
  <si>
    <t>25 REYNOLDS MOUNTAIN BOULEVARD</t>
  </si>
  <si>
    <t>345448</t>
  </si>
  <si>
    <t>MAPLE GROVE HEALTH AND REHABILITATION CENTER</t>
  </si>
  <si>
    <t>308 WEST MEADOWVIEW ROAD</t>
  </si>
  <si>
    <t>345449</t>
  </si>
  <si>
    <t>UNIVERSAL HEALTH CARE/KING</t>
  </si>
  <si>
    <t>115 WHITE ROAD</t>
  </si>
  <si>
    <t>345450</t>
  </si>
  <si>
    <t>WESTWOOD HEALTH AND REHABILITA</t>
  </si>
  <si>
    <t>625 ASHLAND STREET</t>
  </si>
  <si>
    <t>ARCHDALE</t>
  </si>
  <si>
    <t>27263</t>
  </si>
  <si>
    <t>345457</t>
  </si>
  <si>
    <t>BELAIRE HEALTH CARE CENTER</t>
  </si>
  <si>
    <t>2065 LYON STREET</t>
  </si>
  <si>
    <t>345458</t>
  </si>
  <si>
    <t>TREYBURN REHABILITATION CENTER</t>
  </si>
  <si>
    <t>2059 TORREDGE ROAD</t>
  </si>
  <si>
    <t>27712</t>
  </si>
  <si>
    <t>345459</t>
  </si>
  <si>
    <t>WILLOWBROOKE COURT SC CTR AT TRYON ESTATES</t>
  </si>
  <si>
    <t>619 LAUREL LAKE DRIVE</t>
  </si>
  <si>
    <t>28722</t>
  </si>
  <si>
    <t>345460</t>
  </si>
  <si>
    <t>GUILFORD HEALTH CARE CENTER</t>
  </si>
  <si>
    <t>2041 WILLOW ROAD</t>
  </si>
  <si>
    <t>345462</t>
  </si>
  <si>
    <t>THE OAKS-BREVARD</t>
  </si>
  <si>
    <t>300 MORRIS ROAD</t>
  </si>
  <si>
    <t>345463</t>
  </si>
  <si>
    <t>LIFE CARE CENTER OF HENDERSONV</t>
  </si>
  <si>
    <t>400 THOMPSON STREET</t>
  </si>
  <si>
    <t>345464</t>
  </si>
  <si>
    <t>OAK GROVE HEALTH CARE CENTER</t>
  </si>
  <si>
    <t>518 OLD US HIGHWAY 221</t>
  </si>
  <si>
    <t>345465</t>
  </si>
  <si>
    <t>BAYVIEW NURSING &amp; REHAB CENTER</t>
  </si>
  <si>
    <t>3003 KENSINGTON PARK DRIVE</t>
  </si>
  <si>
    <t>345466</t>
  </si>
  <si>
    <t>WILLOWBROOK REHABILITATION AND CARE CENTER</t>
  </si>
  <si>
    <t>333 EAST LEE STREET</t>
  </si>
  <si>
    <t>345467</t>
  </si>
  <si>
    <t>NOVANT HEALTH PRESBYTERIAN MEDICAL CENTER-SNU</t>
  </si>
  <si>
    <t>200 HAWTHORNE LANE</t>
  </si>
  <si>
    <t>345468</t>
  </si>
  <si>
    <t>LIBERTY COMMONS REHABILITATION CENTER</t>
  </si>
  <si>
    <t>121 RACINE DRIVE</t>
  </si>
  <si>
    <t>28403</t>
  </si>
  <si>
    <t>345471</t>
  </si>
  <si>
    <t>MECKLENBURG HEALTH &amp; REHABILITATION CENTER</t>
  </si>
  <si>
    <t>2415 SANDY PORTER ROAD</t>
  </si>
  <si>
    <t>28273</t>
  </si>
  <si>
    <t>345472</t>
  </si>
  <si>
    <t>SOUTHWOOD NURSING AND RETIREMENT</t>
  </si>
  <si>
    <t>180 SOUTHWOOD DRIVE BOX 708</t>
  </si>
  <si>
    <t>28328</t>
  </si>
  <si>
    <t>345473</t>
  </si>
  <si>
    <t>WILORA LAKE HEALTHCARE CENTER</t>
  </si>
  <si>
    <t>6001 WILORA LAKE ROAD</t>
  </si>
  <si>
    <t>345474</t>
  </si>
  <si>
    <t>FRIENDS HOMES WEST</t>
  </si>
  <si>
    <t>6100 W FRIENDLY AVENUE</t>
  </si>
  <si>
    <t>345475</t>
  </si>
  <si>
    <t>TSALI CARE CENTER</t>
  </si>
  <si>
    <t>55 ECHOTA CHURCH ROAD</t>
  </si>
  <si>
    <t>28719</t>
  </si>
  <si>
    <t>345477</t>
  </si>
  <si>
    <t>THE OAKS AT SWEETEN CREEK</t>
  </si>
  <si>
    <t>3864 SWEETEN CREEK ROAD</t>
  </si>
  <si>
    <t>ARDEN</t>
  </si>
  <si>
    <t>28704</t>
  </si>
  <si>
    <t>345478</t>
  </si>
  <si>
    <t>HARNETT WOODS NURSING AND REHABILITATION CENTER</t>
  </si>
  <si>
    <t>604 LUCAS ROAD</t>
  </si>
  <si>
    <t>28334</t>
  </si>
  <si>
    <t>345479</t>
  </si>
  <si>
    <t>SALEMTOWNE</t>
  </si>
  <si>
    <t>1550 BABCOCK DRIVE</t>
  </si>
  <si>
    <t>345481</t>
  </si>
  <si>
    <t>WOODLANDS NURSING &amp; REHABILITATION CENTER</t>
  </si>
  <si>
    <t>400 PELT DRIVE</t>
  </si>
  <si>
    <t>345482</t>
  </si>
  <si>
    <t>BROOKDALE CARRIAGE CLUB PROVIDENCE</t>
  </si>
  <si>
    <t>5804 OLD PROVIDENCE ROAD</t>
  </si>
  <si>
    <t>28226</t>
  </si>
  <si>
    <t>345483</t>
  </si>
  <si>
    <t>SHAIRE NURSING CENTER</t>
  </si>
  <si>
    <t>1450 SHAIRE CENTER DRIVE</t>
  </si>
  <si>
    <t>345484</t>
  </si>
  <si>
    <t>TRANSYLVANIA REGIONAL HOSPITAL</t>
  </si>
  <si>
    <t>345487</t>
  </si>
  <si>
    <t>CHERRY POINT BAY NURSING AND REHABILITATION CENTER</t>
  </si>
  <si>
    <t>110 MCCOTTER BOULEVARD</t>
  </si>
  <si>
    <t>HAVELOCK</t>
  </si>
  <si>
    <t>28532</t>
  </si>
  <si>
    <t>345489</t>
  </si>
  <si>
    <t>SATURN NURSING AND REHABILITATION CENTER</t>
  </si>
  <si>
    <t>1930 WEST SUGAR CREEK ROAD</t>
  </si>
  <si>
    <t>345490</t>
  </si>
  <si>
    <t>AYDEN COURT NURSING AND REHABILITATION CENTER</t>
  </si>
  <si>
    <t>128 SNOW HILL ROAD</t>
  </si>
  <si>
    <t>AYDEN</t>
  </si>
  <si>
    <t>28513</t>
  </si>
  <si>
    <t>345491</t>
  </si>
  <si>
    <t>CROATAN RIDGE NURSING AND REHABILITATION CENTER</t>
  </si>
  <si>
    <t>210 FOXHALL ROAD</t>
  </si>
  <si>
    <t>28570</t>
  </si>
  <si>
    <t>345492</t>
  </si>
  <si>
    <t>NC STATE VETERANS HOME - FAYETTEVILLE</t>
  </si>
  <si>
    <t>214 COCHRAN AVENUE</t>
  </si>
  <si>
    <t>345493</t>
  </si>
  <si>
    <t>HENDERSONVILLE HEALTH AND REHABILITATION</t>
  </si>
  <si>
    <t>104 COLLEGE DRIVE</t>
  </si>
  <si>
    <t>FLAT ROCK</t>
  </si>
  <si>
    <t>28731</t>
  </si>
  <si>
    <t>345494</t>
  </si>
  <si>
    <t>PEAK RESOURCES -  GASTONIA</t>
  </si>
  <si>
    <t>2780 X-RAY DRIVE</t>
  </si>
  <si>
    <t>345495</t>
  </si>
  <si>
    <t>THE STEWART HEALTH CENTER</t>
  </si>
  <si>
    <t>6920 MARCHING DUCK DRIVE</t>
  </si>
  <si>
    <t>28210</t>
  </si>
  <si>
    <t>345496</t>
  </si>
  <si>
    <t>LIBERTY COMMONS N&amp;R ALAMANCE</t>
  </si>
  <si>
    <t>791 BOONE STATION DRIVE</t>
  </si>
  <si>
    <t>345499</t>
  </si>
  <si>
    <t>LITCHFORD FALLS HEALTHCARE</t>
  </si>
  <si>
    <t>8200 LITCHFORD ROAD</t>
  </si>
  <si>
    <t>27615</t>
  </si>
  <si>
    <t>345500</t>
  </si>
  <si>
    <t>WINDSOR POINT CONTINUING CARE</t>
  </si>
  <si>
    <t>1221 BROAD STREET</t>
  </si>
  <si>
    <t>FUQUAY VARINA</t>
  </si>
  <si>
    <t>27526</t>
  </si>
  <si>
    <t>345501</t>
  </si>
  <si>
    <t>CROASDAILE VILLAGE</t>
  </si>
  <si>
    <t>2600 CROASDAILE FARM PARKWAY</t>
  </si>
  <si>
    <t>345502</t>
  </si>
  <si>
    <t>LAKE PARK NURSING AND REHABILITATION CENTER</t>
  </si>
  <si>
    <t>3315 FAITH CHURCH ROAD</t>
  </si>
  <si>
    <t>INDIAN TRAIL</t>
  </si>
  <si>
    <t>28079</t>
  </si>
  <si>
    <t>345503</t>
  </si>
  <si>
    <t>LIBERTY COMMONS NSG &amp; REHAB  CTR OF ROWAN COUNTY</t>
  </si>
  <si>
    <t>4412 SOUTH MAIN STREET</t>
  </si>
  <si>
    <t>345505</t>
  </si>
  <si>
    <t>CAROLINA REHAB CENTER OF CUMBERLAND</t>
  </si>
  <si>
    <t>4600 CUMBERLAND ROAD</t>
  </si>
  <si>
    <t>345506</t>
  </si>
  <si>
    <t>WHITESTONE  A MASONIC AND EASTERN STAR COMMUNITY</t>
  </si>
  <si>
    <t>700 SOUTH HOLDEN ROAD</t>
  </si>
  <si>
    <t>345507</t>
  </si>
  <si>
    <t>AUTUMN CARE OF MYRTLE GROVE</t>
  </si>
  <si>
    <t>5725 CAROLINA BEACH ROAD</t>
  </si>
  <si>
    <t>28412</t>
  </si>
  <si>
    <t>345508</t>
  </si>
  <si>
    <t>UNC REX REHAB &amp; NURSING CARE CENTER OF APEX</t>
  </si>
  <si>
    <t>911 SOUTH HUGHES STREET</t>
  </si>
  <si>
    <t>APEX</t>
  </si>
  <si>
    <t>27502</t>
  </si>
  <si>
    <t>345509</t>
  </si>
  <si>
    <t>ACCORDIUS HEALTH AT ABERDEEN</t>
  </si>
  <si>
    <t>915 PEE DEE ROAD</t>
  </si>
  <si>
    <t>28315</t>
  </si>
  <si>
    <t>345510</t>
  </si>
  <si>
    <t>PRODIGY TRANSITIONAL REHAB</t>
  </si>
  <si>
    <t>911 WESTERN BOULEVARD</t>
  </si>
  <si>
    <t>345511</t>
  </si>
  <si>
    <t>AUTUMN CARE OF STATESVILLE</t>
  </si>
  <si>
    <t>2001 VANHAVEN DRIVE</t>
  </si>
  <si>
    <t>345512</t>
  </si>
  <si>
    <t>CYPRESS GLEN RETIREMENT COMMUNITY</t>
  </si>
  <si>
    <t>1000 HICKORY STREET</t>
  </si>
  <si>
    <t>27858</t>
  </si>
  <si>
    <t>345513</t>
  </si>
  <si>
    <t>TOWER NURSING AND REHABILITATION CENTER</t>
  </si>
  <si>
    <t>3609 BOND STREET</t>
  </si>
  <si>
    <t>27604</t>
  </si>
  <si>
    <t>345514</t>
  </si>
  <si>
    <t>AUTUMN CARE OF NASH</t>
  </si>
  <si>
    <t>1210 EASTERN AVENUE</t>
  </si>
  <si>
    <t>27856</t>
  </si>
  <si>
    <t>345515</t>
  </si>
  <si>
    <t>PRUITTHEALTH-TOWN CENTER</t>
  </si>
  <si>
    <t>6300 ROBERTA ROAD</t>
  </si>
  <si>
    <t>28075</t>
  </si>
  <si>
    <t>345516</t>
  </si>
  <si>
    <t>CONOVER NURSING AND REHAB CTR</t>
  </si>
  <si>
    <t>920 4TH STREET SOUTHWEST</t>
  </si>
  <si>
    <t>CONOVER</t>
  </si>
  <si>
    <t>28613</t>
  </si>
  <si>
    <t>345518</t>
  </si>
  <si>
    <t>INN AT QUAIL HAVEN VILLAGE</t>
  </si>
  <si>
    <t>155 BLAKE BOULEVARD</t>
  </si>
  <si>
    <t>345519</t>
  </si>
  <si>
    <t>LIBERTY COMMONS NSG &amp; REH JOHN</t>
  </si>
  <si>
    <t>2315 HIGHWAY 242 NORTH</t>
  </si>
  <si>
    <t>27504</t>
  </si>
  <si>
    <t>345520</t>
  </si>
  <si>
    <t>CURIS AT THOMASVILLE TRANSITIONAL CARE &amp; REHAB</t>
  </si>
  <si>
    <t>1028 BLAIR STREET</t>
  </si>
  <si>
    <t>345521</t>
  </si>
  <si>
    <t>SNUG HARBOR ON NELSON BAY</t>
  </si>
  <si>
    <t>272 HIGHWAY 70</t>
  </si>
  <si>
    <t>345522</t>
  </si>
  <si>
    <t>UNIVERSAL HEALTH CARE/FLETCHER</t>
  </si>
  <si>
    <t>86 OLD AIRPORT ROAD</t>
  </si>
  <si>
    <t>FLETCHER</t>
  </si>
  <si>
    <t>28732</t>
  </si>
  <si>
    <t>345523</t>
  </si>
  <si>
    <t>UNIVERSAL HEALTH CARE/RAMSEUR</t>
  </si>
  <si>
    <t>7166 JORDON ROAD</t>
  </si>
  <si>
    <t>RAMSEUR</t>
  </si>
  <si>
    <t>27316</t>
  </si>
  <si>
    <t>345525</t>
  </si>
  <si>
    <t>THE GARDENS OF TAYLOR GLEN RET COM</t>
  </si>
  <si>
    <t>3700 TAYLOR GLEN LANE</t>
  </si>
  <si>
    <t>345526</t>
  </si>
  <si>
    <t>CAROLINA REHAB CENTER OF BURKE</t>
  </si>
  <si>
    <t>3647 MILLER BRIDGE ROAD</t>
  </si>
  <si>
    <t>345528</t>
  </si>
  <si>
    <t>RIVER LANDING AT SANDY RIDGE</t>
  </si>
  <si>
    <t>1575 JOHN KNOX DRIVE</t>
  </si>
  <si>
    <t>27235</t>
  </si>
  <si>
    <t>345529</t>
  </si>
  <si>
    <t>UNIVERSAL HEALTH CARE/NORTH RALEIGH</t>
  </si>
  <si>
    <t>5201 CLARKS FORK DRIVE NW</t>
  </si>
  <si>
    <t>27616</t>
  </si>
  <si>
    <t>345530</t>
  </si>
  <si>
    <t>PENN NURSING CENTER</t>
  </si>
  <si>
    <t>618-A S MAIN STREET</t>
  </si>
  <si>
    <t>345531</t>
  </si>
  <si>
    <t>NC STATE VETERANS HOME - SALISBURY</t>
  </si>
  <si>
    <t>1601 BRENNER AVE, BUILDNG #10</t>
  </si>
  <si>
    <t>345532</t>
  </si>
  <si>
    <t>LIBERTY COMMONS NSG AND REHAB CTR OF LEE COUNTY</t>
  </si>
  <si>
    <t>310 COMMERCE DRIVE</t>
  </si>
  <si>
    <t>27332</t>
  </si>
  <si>
    <t>345533</t>
  </si>
  <si>
    <t>THE CEDARS OF CHAPEL HILL</t>
  </si>
  <si>
    <t>101 GREEN CEDAR LANE</t>
  </si>
  <si>
    <t>27517</t>
  </si>
  <si>
    <t>345534</t>
  </si>
  <si>
    <t>SANFORD HEALTH &amp; REHABILITATION CO</t>
  </si>
  <si>
    <t>2702 FARRELL ROAD</t>
  </si>
  <si>
    <t>345535</t>
  </si>
  <si>
    <t>ADAMS FARM LIVING &amp; REHABILITATION</t>
  </si>
  <si>
    <t>5100 MACKAY ROAD</t>
  </si>
  <si>
    <t>27282</t>
  </si>
  <si>
    <t>345537</t>
  </si>
  <si>
    <t>PEAK RESOURCES-WILMINGTON, INC</t>
  </si>
  <si>
    <t>2305 SILVER STREAM LANE</t>
  </si>
  <si>
    <t>345538</t>
  </si>
  <si>
    <t>PRUITTHEALTH-RALEIGH</t>
  </si>
  <si>
    <t>2420 LAKE WHEELER ROAD</t>
  </si>
  <si>
    <t>27603</t>
  </si>
  <si>
    <t>345539</t>
  </si>
  <si>
    <t>THE ARBOR</t>
  </si>
  <si>
    <t>300 CLYNELISH CLOSE</t>
  </si>
  <si>
    <t>345541</t>
  </si>
  <si>
    <t>OLDE KNOX COMMONS AT THE VILLAGES OF MECKLENBURG</t>
  </si>
  <si>
    <t>13825 HUNTON LANE</t>
  </si>
  <si>
    <t>345542</t>
  </si>
  <si>
    <t>THE FOREST AT DUKE INC</t>
  </si>
  <si>
    <t>2701 PICKETT ROAD</t>
  </si>
  <si>
    <t>345543</t>
  </si>
  <si>
    <t>BERMUDA COMMONS NURSING AND REHABILITATION CENTER</t>
  </si>
  <si>
    <t>316 NC HIGHWAY 801 SOUTH</t>
  </si>
  <si>
    <t>345544</t>
  </si>
  <si>
    <t>ASBURY HEALTH AND REHABILITATION CENTER</t>
  </si>
  <si>
    <t>3211 BISHOPS WAY LANE</t>
  </si>
  <si>
    <t>28215</t>
  </si>
  <si>
    <t>345545</t>
  </si>
  <si>
    <t>TWIN LAKES COMMUNITY MEMORY CARE</t>
  </si>
  <si>
    <t>3810 HERITAGE DRIVE</t>
  </si>
  <si>
    <t>345546</t>
  </si>
  <si>
    <t>THE ROSEWOOD HEALTH CENTER</t>
  </si>
  <si>
    <t>8710 CYPRESS CLUB DRIVE</t>
  </si>
  <si>
    <t>345547</t>
  </si>
  <si>
    <t>CAMDEN HEALTH AND REHABILITATION</t>
  </si>
  <si>
    <t>1 MARITHE COURT</t>
  </si>
  <si>
    <t>345548</t>
  </si>
  <si>
    <t>ASHTON HEALTH AND REHABILITATION</t>
  </si>
  <si>
    <t>5533 BURLINGTON ROAD</t>
  </si>
  <si>
    <t>MCLEANSVILLE</t>
  </si>
  <si>
    <t>27301</t>
  </si>
  <si>
    <t>345549</t>
  </si>
  <si>
    <t>UNIVERSAL HEALTH CARE / BRUNSWICK</t>
  </si>
  <si>
    <t>1070 OLD OCEAN HIGHWAY</t>
  </si>
  <si>
    <t>BOLIVIA</t>
  </si>
  <si>
    <t>28422</t>
  </si>
  <si>
    <t>345550</t>
  </si>
  <si>
    <t>WHITE OAK OF WAXHAW</t>
  </si>
  <si>
    <t>700 HOWIE MINE ROAD</t>
  </si>
  <si>
    <t>WAXHAW</t>
  </si>
  <si>
    <t>28173</t>
  </si>
  <si>
    <t>345551</t>
  </si>
  <si>
    <t>PRUITTHEALTH-CAROLINA POINT</t>
  </si>
  <si>
    <t>5935 MOUNT SINAI ROAD</t>
  </si>
  <si>
    <t>345552</t>
  </si>
  <si>
    <t>THE SHANNON GRAY REHABILITATION &amp; RECOVERY CENTER</t>
  </si>
  <si>
    <t>2005 SHANNON GRAY COURT</t>
  </si>
  <si>
    <t>345553</t>
  </si>
  <si>
    <t>AUTUMN CARE OF FAYETTEVILLE</t>
  </si>
  <si>
    <t>1401 71ST SCHOOL ROAD</t>
  </si>
  <si>
    <t>28314</t>
  </si>
  <si>
    <t>345554</t>
  </si>
  <si>
    <t>TRINITY GROVE</t>
  </si>
  <si>
    <t>631 JUNCTION CREEK DRIVE</t>
  </si>
  <si>
    <t>345555</t>
  </si>
  <si>
    <t>HILLCREST RALEIGH AT CRABTREE VALLEY</t>
  </si>
  <si>
    <t>3830 BLUE RIDGE ROAD</t>
  </si>
  <si>
    <t>27612</t>
  </si>
  <si>
    <t>345556</t>
  </si>
  <si>
    <t>DEERFIELD EPISCOPAL  RETIREMENT</t>
  </si>
  <si>
    <t>1617  HENDERSONVELLE ROAD</t>
  </si>
  <si>
    <t>345557</t>
  </si>
  <si>
    <t>AZALEA HEALTH &amp; REHAB CENTER</t>
  </si>
  <si>
    <t>3800 INDEPENDENCE BOULEVARD</t>
  </si>
  <si>
    <t>345558</t>
  </si>
  <si>
    <t>NC STATE VETERANS HOME-BLACK MOUNTAIN</t>
  </si>
  <si>
    <t>62 LAKE EDEN ROAD</t>
  </si>
  <si>
    <t>345559</t>
  </si>
  <si>
    <t>HOMESTEAD HILLS</t>
  </si>
  <si>
    <t>2101 HOMESTEAD HILLS DRIVE</t>
  </si>
  <si>
    <t>345560</t>
  </si>
  <si>
    <t>NC STATE VETERANS HOME-KINSTON</t>
  </si>
  <si>
    <t>2150 HULL ROAD</t>
  </si>
  <si>
    <t>28504</t>
  </si>
  <si>
    <t>345561</t>
  </si>
  <si>
    <t>UNIVERSAL HEALTH CARE/FUQUAY-VARINA</t>
  </si>
  <si>
    <t>410 S JUDD PARKWAY SE</t>
  </si>
  <si>
    <t>345562</t>
  </si>
  <si>
    <t>CLEAR CREEK NURSING &amp; REHABILITATION CENTER</t>
  </si>
  <si>
    <t>10506 CLEAR CREEK COMMERCE DRIVE</t>
  </si>
  <si>
    <t>MINT HILL</t>
  </si>
  <si>
    <t>28227</t>
  </si>
  <si>
    <t>345563</t>
  </si>
  <si>
    <t>PAVILION HEALTH CENTER AT BRIGHTMORE</t>
  </si>
  <si>
    <t>10011 PROVIDENCE ROAD WEST</t>
  </si>
  <si>
    <t>28277</t>
  </si>
  <si>
    <t>345564</t>
  </si>
  <si>
    <t>SHARON TOWERS</t>
  </si>
  <si>
    <t>5100 SHARON ROAD</t>
  </si>
  <si>
    <t>345565</t>
  </si>
  <si>
    <t>TRINITY ELMS</t>
  </si>
  <si>
    <t>7449 FAIR OAKS DRIVE</t>
  </si>
  <si>
    <t>345566</t>
  </si>
  <si>
    <t>PRUITTHEALTH-UNION POINTE</t>
  </si>
  <si>
    <t>3510 WEST HIGHWAY 74</t>
  </si>
  <si>
    <t>28110</t>
  </si>
  <si>
    <t>345567</t>
  </si>
  <si>
    <t>AUTUMN CARE OF CORNELIUS</t>
  </si>
  <si>
    <t>19530 MOUNT ZION PARKWAY</t>
  </si>
  <si>
    <t>CORNELIUS</t>
  </si>
  <si>
    <t>28031</t>
  </si>
  <si>
    <t>345568</t>
  </si>
  <si>
    <t>DAVIS HEALTH &amp; WELLNESS CTR AT CAMBRIDGE VILLAG</t>
  </si>
  <si>
    <t>83 CAVALIER DRIVE, STE 200</t>
  </si>
  <si>
    <t>345569</t>
  </si>
  <si>
    <t>SPRINGBROOK NURSING &amp; REHABILITATION  CENTER</t>
  </si>
  <si>
    <t>195 SPRINGBROOK AVENUE</t>
  </si>
  <si>
    <t>345570</t>
  </si>
  <si>
    <t>HUNTERSVILLE HEALTH &amp; REHAB CENTER</t>
  </si>
  <si>
    <t>13835 BOREN STREET</t>
  </si>
  <si>
    <t>345571</t>
  </si>
  <si>
    <t>CAROLINA BAY HEALTHCARE CTR OF WILMINGTON LLC</t>
  </si>
  <si>
    <t>740 DIAMOND SHOALS ROAD</t>
  </si>
  <si>
    <t>345572</t>
  </si>
  <si>
    <t>THE CARDINAL AT NORTH HILLS</t>
  </si>
  <si>
    <t>311 GARDEN AT NORTH HILLS STREET</t>
  </si>
  <si>
    <t>27609</t>
  </si>
  <si>
    <t>345573</t>
  </si>
  <si>
    <t>ARBOR ACRES UNITED METHODIST RETIREMENT COMMUNITY</t>
  </si>
  <si>
    <t>1250 ARBOR ROAD</t>
  </si>
  <si>
    <t>345574</t>
  </si>
  <si>
    <t>BELLAROSE NURSING AND REHAB</t>
  </si>
  <si>
    <t>200 BELLAROSE LAKE WAY</t>
  </si>
  <si>
    <t>345575</t>
  </si>
  <si>
    <t>BRUNSWICK HEALTH &amp; REHAB CENTER</t>
  </si>
  <si>
    <t>9600 NO 5 SCHOOL ROAD</t>
  </si>
  <si>
    <t>ASH</t>
  </si>
  <si>
    <t>28420</t>
  </si>
  <si>
    <t>345576</t>
  </si>
  <si>
    <t>PARKVIEW HEALTH &amp; REHAB CENTER</t>
  </si>
  <si>
    <t>1716 LEGION ROAD</t>
  </si>
  <si>
    <t>34A001</t>
  </si>
  <si>
    <t>BLACK MOUNTAIN NEURO-MEDICAL TREATMENT CENTER</t>
  </si>
  <si>
    <t>932 OLD US HIGHWAY 70</t>
  </si>
  <si>
    <t>34A002</t>
  </si>
  <si>
    <t>O'BERRY NEURO-MEDICAL TREATMENT CENTER</t>
  </si>
  <si>
    <t>400 OLD SMITHFIELD ROAD</t>
  </si>
  <si>
    <t>27533</t>
  </si>
  <si>
    <t>355024</t>
  </si>
  <si>
    <t>THE MEADOWS ON UNIVERSITY</t>
  </si>
  <si>
    <t>1315 S UNIVERSITY DR</t>
  </si>
  <si>
    <t>FARGO</t>
  </si>
  <si>
    <t>ND</t>
  </si>
  <si>
    <t>58103</t>
  </si>
  <si>
    <t>355031</t>
  </si>
  <si>
    <t>MINOT HEALTH AND REHAB, LLC</t>
  </si>
  <si>
    <t>600 S MAIN ST</t>
  </si>
  <si>
    <t>MINOT</t>
  </si>
  <si>
    <t>Ward</t>
  </si>
  <si>
    <t>58701</t>
  </si>
  <si>
    <t>355032</t>
  </si>
  <si>
    <t>HEART OF AMERICA CARE CENTER</t>
  </si>
  <si>
    <t>800 MAIN AVENUE SOUTH</t>
  </si>
  <si>
    <t>RUGBY</t>
  </si>
  <si>
    <t>58368</t>
  </si>
  <si>
    <t>355033</t>
  </si>
  <si>
    <t>ST CATHERINES LIVING CENTER</t>
  </si>
  <si>
    <t>1307 N 7TH ST</t>
  </si>
  <si>
    <t>WAHPETON</t>
  </si>
  <si>
    <t>58075</t>
  </si>
  <si>
    <t>355034</t>
  </si>
  <si>
    <t>TIOGA MEDICAL CENTER LTC</t>
  </si>
  <si>
    <t>810 N WELO ST</t>
  </si>
  <si>
    <t>TIOGA</t>
  </si>
  <si>
    <t>Williams</t>
  </si>
  <si>
    <t>58852</t>
  </si>
  <si>
    <t>355036</t>
  </si>
  <si>
    <t>MARIAN MANOR HEALTHCARE CENTER</t>
  </si>
  <si>
    <t>604 ASH AVE E</t>
  </si>
  <si>
    <t>GLEN ULLIN</t>
  </si>
  <si>
    <t>58631</t>
  </si>
  <si>
    <t>355037</t>
  </si>
  <si>
    <t>ST ALOISIUS MEDICAL CENTER NURSING HOME</t>
  </si>
  <si>
    <t>325 E BREWSTER ST</t>
  </si>
  <si>
    <t>58341</t>
  </si>
  <si>
    <t>355038</t>
  </si>
  <si>
    <t>ST GERARD'S COMMUNITY OF CARE</t>
  </si>
  <si>
    <t>613 1ST AVE SW</t>
  </si>
  <si>
    <t>HANKINSON</t>
  </si>
  <si>
    <t>58041</t>
  </si>
  <si>
    <t>355039</t>
  </si>
  <si>
    <t>GRIGGS COUNTY CARE CENTER</t>
  </si>
  <si>
    <t>1200 ROBERTS AVE NE</t>
  </si>
  <si>
    <t>Griggs</t>
  </si>
  <si>
    <t>58425</t>
  </si>
  <si>
    <t>355040</t>
  </si>
  <si>
    <t>LUTHER MEMORIAL HOME</t>
  </si>
  <si>
    <t>750 MAIN ST E</t>
  </si>
  <si>
    <t>Traill</t>
  </si>
  <si>
    <t>58257</t>
  </si>
  <si>
    <t>355041</t>
  </si>
  <si>
    <t>LUTHERAN HOME OF THE GOOD SHEPHERD</t>
  </si>
  <si>
    <t>1226 1ST AVE N</t>
  </si>
  <si>
    <t>NEW ROCKFORD</t>
  </si>
  <si>
    <t>58356</t>
  </si>
  <si>
    <t>355042</t>
  </si>
  <si>
    <t>WESTERN HORIZONS CARE CENTER</t>
  </si>
  <si>
    <t>1104  HWY 12</t>
  </si>
  <si>
    <t>HETTINGER</t>
  </si>
  <si>
    <t>58639</t>
  </si>
  <si>
    <t>355044</t>
  </si>
  <si>
    <t>MOUNTRAIL BETHEL HOME</t>
  </si>
  <si>
    <t>615 6TH ST SE</t>
  </si>
  <si>
    <t>Mountrail</t>
  </si>
  <si>
    <t>58784</t>
  </si>
  <si>
    <t>355046</t>
  </si>
  <si>
    <t>GOLDEN ACRES MANOR</t>
  </si>
  <si>
    <t>1 E MAIN ST</t>
  </si>
  <si>
    <t>CARRINGTON</t>
  </si>
  <si>
    <t>Foster</t>
  </si>
  <si>
    <t>58421</t>
  </si>
  <si>
    <t>355047</t>
  </si>
  <si>
    <t>ROSEWOOD ON BROADWAY</t>
  </si>
  <si>
    <t>1351 N BROADWAY</t>
  </si>
  <si>
    <t>58102</t>
  </si>
  <si>
    <t>355048</t>
  </si>
  <si>
    <t>PRINCE OF PEACE CARE CENTER</t>
  </si>
  <si>
    <t>201 8TH ST N</t>
  </si>
  <si>
    <t>ELLENDALE</t>
  </si>
  <si>
    <t>Dickey</t>
  </si>
  <si>
    <t>58436</t>
  </si>
  <si>
    <t>355049</t>
  </si>
  <si>
    <t>STRASBURG NURSING HOME</t>
  </si>
  <si>
    <t>409 S 3RD ST</t>
  </si>
  <si>
    <t>STRASBURG</t>
  </si>
  <si>
    <t>Emmons</t>
  </si>
  <si>
    <t>58573</t>
  </si>
  <si>
    <t>355050</t>
  </si>
  <si>
    <t>MAPLE MANOR CARE CENTER</t>
  </si>
  <si>
    <t>1116 9TH AVE</t>
  </si>
  <si>
    <t>LANGDON</t>
  </si>
  <si>
    <t>Cavalier</t>
  </si>
  <si>
    <t>58249</t>
  </si>
  <si>
    <t>355051</t>
  </si>
  <si>
    <t>HATTON PRAIRIE VILLAGE</t>
  </si>
  <si>
    <t>950 DAKOTA AVE</t>
  </si>
  <si>
    <t>HATTON</t>
  </si>
  <si>
    <t>58240</t>
  </si>
  <si>
    <t>355052</t>
  </si>
  <si>
    <t>NELSON COUNTY HEALTH SYSTEM CARE CENTER</t>
  </si>
  <si>
    <t>108 E NYHUS AVE</t>
  </si>
  <si>
    <t>MCVILLE</t>
  </si>
  <si>
    <t>58254</t>
  </si>
  <si>
    <t>355053</t>
  </si>
  <si>
    <t>KNIFE RIVER CARE CENTER</t>
  </si>
  <si>
    <t>118 22ND ST NE</t>
  </si>
  <si>
    <t>BEULAH</t>
  </si>
  <si>
    <t>58523</t>
  </si>
  <si>
    <t>355054</t>
  </si>
  <si>
    <t>SOUTHWEST HEALTHCARE SERVS</t>
  </si>
  <si>
    <t>802 2ND ST NW</t>
  </si>
  <si>
    <t>BOWMAN</t>
  </si>
  <si>
    <t>Bowman</t>
  </si>
  <si>
    <t>58623</t>
  </si>
  <si>
    <t>355057</t>
  </si>
  <si>
    <t>PEMBILIER NURSING CENTER</t>
  </si>
  <si>
    <t>500 DELANO AVE</t>
  </si>
  <si>
    <t>WALHALLA</t>
  </si>
  <si>
    <t>Pembina</t>
  </si>
  <si>
    <t>58282</t>
  </si>
  <si>
    <t>355058</t>
  </si>
  <si>
    <t>BAPTIST HEALTH CARE CENTER</t>
  </si>
  <si>
    <t>3400 NEBRASKA DRIVE</t>
  </si>
  <si>
    <t>BISMARCK</t>
  </si>
  <si>
    <t>Burleigh</t>
  </si>
  <si>
    <t>58503</t>
  </si>
  <si>
    <t>355059</t>
  </si>
  <si>
    <t>MISSOURI SLOPE LUTH CARE CTR</t>
  </si>
  <si>
    <t>2425 HILLVIEW AVE</t>
  </si>
  <si>
    <t>58501</t>
  </si>
  <si>
    <t>355060</t>
  </si>
  <si>
    <t>ST VINCENT'S - A PROSPERA COMMUNITY</t>
  </si>
  <si>
    <t>1021 N 26TH ST</t>
  </si>
  <si>
    <t>355061</t>
  </si>
  <si>
    <t>SANFORD HILLSBORO CARE CENTER</t>
  </si>
  <si>
    <t>12 3RD ST SE</t>
  </si>
  <si>
    <t>58045</t>
  </si>
  <si>
    <t>355063</t>
  </si>
  <si>
    <t>ST LUKES HOME</t>
  </si>
  <si>
    <t>242 10TH ST W</t>
  </si>
  <si>
    <t>DICKINSON</t>
  </si>
  <si>
    <t>58601</t>
  </si>
  <si>
    <t>355064</t>
  </si>
  <si>
    <t>BENEDICTINE LIVING CENTER OF GARRISON</t>
  </si>
  <si>
    <t>609 4TH AVE NE</t>
  </si>
  <si>
    <t>GARRISON</t>
  </si>
  <si>
    <t>Mclean</t>
  </si>
  <si>
    <t>58540</t>
  </si>
  <si>
    <t>355065</t>
  </si>
  <si>
    <t>SUNSET DRIVE - A PROSPERA COMMUNITY</t>
  </si>
  <si>
    <t>1011 BOUNDARY ST NW</t>
  </si>
  <si>
    <t>MANDAN</t>
  </si>
  <si>
    <t>58554</t>
  </si>
  <si>
    <t>355066</t>
  </si>
  <si>
    <t>WISHEK LIVING CENTER</t>
  </si>
  <si>
    <t>400 S 4TH ST</t>
  </si>
  <si>
    <t>WISHEK</t>
  </si>
  <si>
    <t>Mcintosh</t>
  </si>
  <si>
    <t>58495</t>
  </si>
  <si>
    <t>355067</t>
  </si>
  <si>
    <t>VALLEY SENIOR LIVING ON COLUMBIA</t>
  </si>
  <si>
    <t>2900 14TH AVE S</t>
  </si>
  <si>
    <t>GRAND FORKS</t>
  </si>
  <si>
    <t>Grand Forks</t>
  </si>
  <si>
    <t>58201</t>
  </si>
  <si>
    <t>355068</t>
  </si>
  <si>
    <t>TOWNER COUNTY LIVING CTR</t>
  </si>
  <si>
    <t>701 11TH ST</t>
  </si>
  <si>
    <t>CANDO</t>
  </si>
  <si>
    <t>Towner</t>
  </si>
  <si>
    <t>58324</t>
  </si>
  <si>
    <t>355069</t>
  </si>
  <si>
    <t>EVENTIDE HEARTLAND</t>
  </si>
  <si>
    <t>620 14TH AVE NE</t>
  </si>
  <si>
    <t>DEVILS LAKE</t>
  </si>
  <si>
    <t>58301</t>
  </si>
  <si>
    <t>355070</t>
  </si>
  <si>
    <t>BETHEL LUTHERAN NURSING &amp; REHABILITATION CENTER</t>
  </si>
  <si>
    <t>1515 2ND AVE WEST</t>
  </si>
  <si>
    <t>58801</t>
  </si>
  <si>
    <t>355072</t>
  </si>
  <si>
    <t>MCKENZIE COUNTY HEALTHCARE SYSTEMS LONG TERM CARE</t>
  </si>
  <si>
    <t>709 4TH AVENUE  NE</t>
  </si>
  <si>
    <t>WATFORD CITY</t>
  </si>
  <si>
    <t>Mckenzie</t>
  </si>
  <si>
    <t>58854</t>
  </si>
  <si>
    <t>355074</t>
  </si>
  <si>
    <t>TRINITY HOMES</t>
  </si>
  <si>
    <t>305 8TH AVE NE</t>
  </si>
  <si>
    <t>58703</t>
  </si>
  <si>
    <t>355076</t>
  </si>
  <si>
    <t>NORTHWOOD DEACONESS HEALTH CNT</t>
  </si>
  <si>
    <t>4 N PARK ST</t>
  </si>
  <si>
    <t>58267</t>
  </si>
  <si>
    <t>355077</t>
  </si>
  <si>
    <t>SHEYENNE CARE CENTER</t>
  </si>
  <si>
    <t>979 CENTRAL AVE N</t>
  </si>
  <si>
    <t>VALLEY CITY</t>
  </si>
  <si>
    <t>Barnes</t>
  </si>
  <si>
    <t>58072</t>
  </si>
  <si>
    <t>355078</t>
  </si>
  <si>
    <t>EVENTIDE JAMESTOWN</t>
  </si>
  <si>
    <t>1300 2ND PL NE</t>
  </si>
  <si>
    <t>Stutsman</t>
  </si>
  <si>
    <t>58401</t>
  </si>
  <si>
    <t>355079</t>
  </si>
  <si>
    <t>3102 S UNIVERSITY DR</t>
  </si>
  <si>
    <t>355080</t>
  </si>
  <si>
    <t>DUNSEITH COM NURSING HOME</t>
  </si>
  <si>
    <t>15 1ST ST NE</t>
  </si>
  <si>
    <t>DUNSEITH</t>
  </si>
  <si>
    <t>Rolette</t>
  </si>
  <si>
    <t>58329</t>
  </si>
  <si>
    <t>355081</t>
  </si>
  <si>
    <t>ROLETTE COMMUNITY CARE CENTER</t>
  </si>
  <si>
    <t>804 STATE STREET</t>
  </si>
  <si>
    <t>ROLETTE</t>
  </si>
  <si>
    <t>58366</t>
  </si>
  <si>
    <t>355082</t>
  </si>
  <si>
    <t>AVE MARIA VILLAGE</t>
  </si>
  <si>
    <t>501 19TH ST NE</t>
  </si>
  <si>
    <t>355084</t>
  </si>
  <si>
    <t>LUTHERAN SUNSET HOME</t>
  </si>
  <si>
    <t>333 EASTERN AVE</t>
  </si>
  <si>
    <t>GRAFTON</t>
  </si>
  <si>
    <t>Walsh</t>
  </si>
  <si>
    <t>58237</t>
  </si>
  <si>
    <t>355085</t>
  </si>
  <si>
    <t>ELIM CARE CENTER</t>
  </si>
  <si>
    <t>3534 UNIVERSITY DR S</t>
  </si>
  <si>
    <t>58104</t>
  </si>
  <si>
    <t>355086</t>
  </si>
  <si>
    <t>BETHANY ON UNIVERSITY</t>
  </si>
  <si>
    <t>201 S UNIVERSITY DR</t>
  </si>
  <si>
    <t>355087</t>
  </si>
  <si>
    <t>WEDGEWOOD MANOR</t>
  </si>
  <si>
    <t>804 MAIN ST W</t>
  </si>
  <si>
    <t>CAVALIER</t>
  </si>
  <si>
    <t>58220</t>
  </si>
  <si>
    <t>355089</t>
  </si>
  <si>
    <t>GOOD SAMARITAN SOCIETY - PARK RIVER</t>
  </si>
  <si>
    <t>301 SOUTH COUNTY ROAD 12B</t>
  </si>
  <si>
    <t>PARK RIVER</t>
  </si>
  <si>
    <t>58270</t>
  </si>
  <si>
    <t>355090</t>
  </si>
  <si>
    <t>ST BENEDICTS HEALTH CENTER</t>
  </si>
  <si>
    <t>851 4TH AVE E</t>
  </si>
  <si>
    <t>355091</t>
  </si>
  <si>
    <t>ASHLEY MEDICAL CENTER NURSING HOME</t>
  </si>
  <si>
    <t>612 CENTER AVE N</t>
  </si>
  <si>
    <t>58413</t>
  </si>
  <si>
    <t>355092</t>
  </si>
  <si>
    <t>HILL TOP HOME OF COMFORT INC</t>
  </si>
  <si>
    <t>95 HILL TOP DR</t>
  </si>
  <si>
    <t>KILLDEER</t>
  </si>
  <si>
    <t>Dunn</t>
  </si>
  <si>
    <t>58640</t>
  </si>
  <si>
    <t>355093</t>
  </si>
  <si>
    <t>GOOD SAMARITAN SOCIETY - BOTTINEAU</t>
  </si>
  <si>
    <t>725 E 10TH ST</t>
  </si>
  <si>
    <t>BOTTINEAU</t>
  </si>
  <si>
    <t>Bottineau</t>
  </si>
  <si>
    <t>58318</t>
  </si>
  <si>
    <t>355094</t>
  </si>
  <si>
    <t>GOOD SAMARITAN SOCIETY - MOHALL</t>
  </si>
  <si>
    <t>602 E MAIN ST</t>
  </si>
  <si>
    <t>MOHALL</t>
  </si>
  <si>
    <t>58761</t>
  </si>
  <si>
    <t>355095</t>
  </si>
  <si>
    <t>GOOD SAMARITAN SOCIETY - OAKES</t>
  </si>
  <si>
    <t>213 N 9TH ST</t>
  </si>
  <si>
    <t>OAKES</t>
  </si>
  <si>
    <t>58474</t>
  </si>
  <si>
    <t>355096</t>
  </si>
  <si>
    <t>ANETA PARKVIEW HEALTH CTR</t>
  </si>
  <si>
    <t>113 5TH ST S</t>
  </si>
  <si>
    <t>ANETA</t>
  </si>
  <si>
    <t>58212</t>
  </si>
  <si>
    <t>355097</t>
  </si>
  <si>
    <t>GOOD SAMARITAN SOCIETY - LARIMORE</t>
  </si>
  <si>
    <t>501 E FRONT ST</t>
  </si>
  <si>
    <t>LARIMORE</t>
  </si>
  <si>
    <t>58251</t>
  </si>
  <si>
    <t>355099</t>
  </si>
  <si>
    <t>GOOD SAMARITAN SOCIETY - MOTT</t>
  </si>
  <si>
    <t>401 MILLIONAIRE AVE</t>
  </si>
  <si>
    <t>MOTT</t>
  </si>
  <si>
    <t>Hettinger</t>
  </si>
  <si>
    <t>58646</t>
  </si>
  <si>
    <t>355100</t>
  </si>
  <si>
    <t>EVENTIDE DEVILS LAKE CARE CENTER</t>
  </si>
  <si>
    <t>302 7TH AVE NE</t>
  </si>
  <si>
    <t>355101</t>
  </si>
  <si>
    <t>DAKOTA  ALPHA</t>
  </si>
  <si>
    <t>1303 27TH STREET NW</t>
  </si>
  <si>
    <t>355102</t>
  </si>
  <si>
    <t>NAPOLEON CARE CENTER</t>
  </si>
  <si>
    <t>311 E 4TH ST</t>
  </si>
  <si>
    <t>NAPOLEON</t>
  </si>
  <si>
    <t>58561</t>
  </si>
  <si>
    <t>355103</t>
  </si>
  <si>
    <t>FOUR SEASONS HEALTH CARE INC</t>
  </si>
  <si>
    <t>483 4TH ST SW</t>
  </si>
  <si>
    <t>FORMAN</t>
  </si>
  <si>
    <t>Sargent</t>
  </si>
  <si>
    <t>58032</t>
  </si>
  <si>
    <t>355104</t>
  </si>
  <si>
    <t>GOOD SAMARITAN SOCIETY - LAKOTA</t>
  </si>
  <si>
    <t>608 4TH AVE SW</t>
  </si>
  <si>
    <t>LAKOTA</t>
  </si>
  <si>
    <t>58344</t>
  </si>
  <si>
    <t>355106</t>
  </si>
  <si>
    <t>MILLER POINTE, A PROSPERA COMMUNITY</t>
  </si>
  <si>
    <t>3500 21ST ST SE</t>
  </si>
  <si>
    <t>355107</t>
  </si>
  <si>
    <t>ST ROSE CARE CENTER</t>
  </si>
  <si>
    <t>315 1ST ST SE</t>
  </si>
  <si>
    <t>LAMOURE</t>
  </si>
  <si>
    <t>La Moure</t>
  </si>
  <si>
    <t>58458</t>
  </si>
  <si>
    <t>355108</t>
  </si>
  <si>
    <t>MARYHILL MANOR</t>
  </si>
  <si>
    <t>110 HILLCREST DR</t>
  </si>
  <si>
    <t>ENDERLIN</t>
  </si>
  <si>
    <t>Ransom</t>
  </si>
  <si>
    <t>58027</t>
  </si>
  <si>
    <t>355109</t>
  </si>
  <si>
    <t>SOURIS VALLEY CARE CENTER</t>
  </si>
  <si>
    <t>300 MAIN ST S</t>
  </si>
  <si>
    <t>VELVA</t>
  </si>
  <si>
    <t>Mchenry</t>
  </si>
  <si>
    <t>58790</t>
  </si>
  <si>
    <t>355110</t>
  </si>
  <si>
    <t>ELM CREST MANOR</t>
  </si>
  <si>
    <t>100 ELM AVE</t>
  </si>
  <si>
    <t>NEW SALEM</t>
  </si>
  <si>
    <t>58563</t>
  </si>
  <si>
    <t>355111</t>
  </si>
  <si>
    <t>ST LUKES SUNRISE CARE CENTER</t>
  </si>
  <si>
    <t>705 SE 4TH ST</t>
  </si>
  <si>
    <t>Divide</t>
  </si>
  <si>
    <t>58730</t>
  </si>
  <si>
    <t>355112</t>
  </si>
  <si>
    <t>WOODSIDE VILLAGE</t>
  </si>
  <si>
    <t>4000 24TH AVE S</t>
  </si>
  <si>
    <t>355114</t>
  </si>
  <si>
    <t>NORTH DAKOTA VETERANS HOME</t>
  </si>
  <si>
    <t>1600 VETERANS DRIVE</t>
  </si>
  <si>
    <t>58054</t>
  </si>
  <si>
    <t>355115</t>
  </si>
  <si>
    <t>GARRISON MEM HOSP NSG FAC</t>
  </si>
  <si>
    <t>407 3RD AVE SE</t>
  </si>
  <si>
    <t>355116</t>
  </si>
  <si>
    <t>PARKSIDE LUTHERAN HOME</t>
  </si>
  <si>
    <t>501 3RD AVE W</t>
  </si>
  <si>
    <t>355117</t>
  </si>
  <si>
    <t>ST ALEXIUS TRANSITIONAL CARE UNIT</t>
  </si>
  <si>
    <t>900 E BROADWAY</t>
  </si>
  <si>
    <t>58506</t>
  </si>
  <si>
    <t>355122</t>
  </si>
  <si>
    <t>RICHARDTON HEALTH CENTER INC</t>
  </si>
  <si>
    <t>8885 HIGHWAY 10</t>
  </si>
  <si>
    <t>RICHARDTON</t>
  </si>
  <si>
    <t>58652</t>
  </si>
  <si>
    <t>355123</t>
  </si>
  <si>
    <t>BETHANY ON 42ND</t>
  </si>
  <si>
    <t>4255 30TH AVE S</t>
  </si>
  <si>
    <t>355124</t>
  </si>
  <si>
    <t>EVENTIDE AT SHEYENNE CROSSINGS</t>
  </si>
  <si>
    <t>125 13TH AVENUE WEST</t>
  </si>
  <si>
    <t>WEST FARGO</t>
  </si>
  <si>
    <t>58078</t>
  </si>
  <si>
    <t>355125</t>
  </si>
  <si>
    <t>AUGUSTA PLACE, A PROSPERA COMMUNITY</t>
  </si>
  <si>
    <t>301 LORRAIN DRIVE</t>
  </si>
  <si>
    <t>355126</t>
  </si>
  <si>
    <t>ST GABRIEL'S COMMUNITY</t>
  </si>
  <si>
    <t>4580 COLEMAN STREET, SUITE 1</t>
  </si>
  <si>
    <t>355127</t>
  </si>
  <si>
    <t>EVENTIDE FARGO</t>
  </si>
  <si>
    <t>3225 51ST ST  S</t>
  </si>
  <si>
    <t>365005</t>
  </si>
  <si>
    <t>THE CHATEAU AT MOUNTAIN CREST NURSING &amp; REHAB CTR</t>
  </si>
  <si>
    <t>2586 LAFEUILLE AVENUE</t>
  </si>
  <si>
    <t>CINCINNATI</t>
  </si>
  <si>
    <t>OH</t>
  </si>
  <si>
    <t>45211</t>
  </si>
  <si>
    <t>365006</t>
  </si>
  <si>
    <t>HILLSIDE PLAZA</t>
  </si>
  <si>
    <t>18220 EUCLID AVE</t>
  </si>
  <si>
    <t>Cuyahoga</t>
  </si>
  <si>
    <t>44112</t>
  </si>
  <si>
    <t>365014</t>
  </si>
  <si>
    <t>BRETHREN RETIREMENT COMMUNITY</t>
  </si>
  <si>
    <t>750 CHESTNUT STREET</t>
  </si>
  <si>
    <t>Darke</t>
  </si>
  <si>
    <t>45331</t>
  </si>
  <si>
    <t>365020</t>
  </si>
  <si>
    <t>LUTHERAN HOME</t>
  </si>
  <si>
    <t>2116 DOVER CENTER RD</t>
  </si>
  <si>
    <t>WESTLAKE</t>
  </si>
  <si>
    <t>44145</t>
  </si>
  <si>
    <t>365022</t>
  </si>
  <si>
    <t>HOSPITALITY CENTER FOR REHABILITATION AND HEALING</t>
  </si>
  <si>
    <t>1301 NORTH MONROE DRIVE</t>
  </si>
  <si>
    <t>XENIA</t>
  </si>
  <si>
    <t>45385</t>
  </si>
  <si>
    <t>365026</t>
  </si>
  <si>
    <t>WEXNER HERITAGE HOUSE</t>
  </si>
  <si>
    <t>1151 COLLEGE AVENUE</t>
  </si>
  <si>
    <t>43209</t>
  </si>
  <si>
    <t>365030</t>
  </si>
  <si>
    <t>CONCORD CARE CENTER OF TOLEDO</t>
  </si>
  <si>
    <t>3121 GLANZMAN RD</t>
  </si>
  <si>
    <t>43614</t>
  </si>
  <si>
    <t>365033</t>
  </si>
  <si>
    <t>CEDARWOOD PLAZA</t>
  </si>
  <si>
    <t>12504 CEDAR ROAD</t>
  </si>
  <si>
    <t>CLEVELAND HEIGHTS</t>
  </si>
  <si>
    <t>44106</t>
  </si>
  <si>
    <t>365044</t>
  </si>
  <si>
    <t>HYDE PARK HEALTH CENTER</t>
  </si>
  <si>
    <t>4001 ROSSLYN DRIVE</t>
  </si>
  <si>
    <t>45209</t>
  </si>
  <si>
    <t>365045</t>
  </si>
  <si>
    <t>HILLEBRAND NURSING AND REHABILITATION CENTER</t>
  </si>
  <si>
    <t>4320 BRIDGETOWN ROAD</t>
  </si>
  <si>
    <t>365046</t>
  </si>
  <si>
    <t>MONTEFIORE HOME THE</t>
  </si>
  <si>
    <t>ONE DAVID N MYERS PARKWAY</t>
  </si>
  <si>
    <t>BEACHWOOD</t>
  </si>
  <si>
    <t>44122</t>
  </si>
  <si>
    <t>365047</t>
  </si>
  <si>
    <t>FIRST COMMUNITY VILLAGE HEALTHCARE CTR</t>
  </si>
  <si>
    <t>1800 RIVERSIDE DRIVE</t>
  </si>
  <si>
    <t>43212</t>
  </si>
  <si>
    <t>365048</t>
  </si>
  <si>
    <t>LIFE CARE CENTER OF WESTLAKE</t>
  </si>
  <si>
    <t>26520 CENTER RIDGE RD</t>
  </si>
  <si>
    <t>365051</t>
  </si>
  <si>
    <t>OHIO LIVING ROCKYNOL</t>
  </si>
  <si>
    <t>1150 W MARKET ST</t>
  </si>
  <si>
    <t>Summit</t>
  </si>
  <si>
    <t>44313</t>
  </si>
  <si>
    <t>365065</t>
  </si>
  <si>
    <t>HARRISON PAVILION CARE CENTER</t>
  </si>
  <si>
    <t>2171 HARRISON AVENUE</t>
  </si>
  <si>
    <t>365071</t>
  </si>
  <si>
    <t>BEACHWOOD POINTE CARE CENTER</t>
  </si>
  <si>
    <t>23900 CHAGRIN BLVD</t>
  </si>
  <si>
    <t>365072</t>
  </si>
  <si>
    <t>ANNA MARIA OF AURORA</t>
  </si>
  <si>
    <t>889 NORTH AURORA ROAD</t>
  </si>
  <si>
    <t>Portage</t>
  </si>
  <si>
    <t>44202</t>
  </si>
  <si>
    <t>365076</t>
  </si>
  <si>
    <t>BOWLING GREEN CARE CENTER</t>
  </si>
  <si>
    <t>850 W POE ROAD</t>
  </si>
  <si>
    <t>Wood</t>
  </si>
  <si>
    <t>43402</t>
  </si>
  <si>
    <t>365077</t>
  </si>
  <si>
    <t>MONTEREY CARE CENTER</t>
  </si>
  <si>
    <t>3929 HOOVER ROAD</t>
  </si>
  <si>
    <t>GROVE CITY</t>
  </si>
  <si>
    <t>43123</t>
  </si>
  <si>
    <t>365081</t>
  </si>
  <si>
    <t>THREE RIVERS HEALTHCARE CENTER</t>
  </si>
  <si>
    <t>7800 JANDARACRES DRIVE</t>
  </si>
  <si>
    <t>45248</t>
  </si>
  <si>
    <t>365084</t>
  </si>
  <si>
    <t>PLEASANTVIEW CARE CENTER</t>
  </si>
  <si>
    <t>7377 RIDGE RD</t>
  </si>
  <si>
    <t>PARMA</t>
  </si>
  <si>
    <t>44129</t>
  </si>
  <si>
    <t>365085</t>
  </si>
  <si>
    <t>LIFE CARE CENTER OF MEDINA</t>
  </si>
  <si>
    <t>2400 COLUMBIA RD</t>
  </si>
  <si>
    <t>Medina</t>
  </si>
  <si>
    <t>44256</t>
  </si>
  <si>
    <t>365088</t>
  </si>
  <si>
    <t>ENGLEWOOD HEALTH AND REHAB</t>
  </si>
  <si>
    <t>425 LAURICELLA COURT</t>
  </si>
  <si>
    <t>45322</t>
  </si>
  <si>
    <t>365093</t>
  </si>
  <si>
    <t>GOOD SHEPHERD THE</t>
  </si>
  <si>
    <t>622 CENTER ST</t>
  </si>
  <si>
    <t>Ashland</t>
  </si>
  <si>
    <t>44805</t>
  </si>
  <si>
    <t>365094</t>
  </si>
  <si>
    <t>MENORAH PARK CENTER FOR SENIOR</t>
  </si>
  <si>
    <t>27100 CEDAR RD</t>
  </si>
  <si>
    <t>365101</t>
  </si>
  <si>
    <t>EDEN SPRINGS NURSING AND REHABILITATION WEST LLC</t>
  </si>
  <si>
    <t>401 N BROADWAY ST</t>
  </si>
  <si>
    <t>GREEN SPRINGS</t>
  </si>
  <si>
    <t>Sandusky</t>
  </si>
  <si>
    <t>44836</t>
  </si>
  <si>
    <t>365109</t>
  </si>
  <si>
    <t>ALTENHEIM</t>
  </si>
  <si>
    <t>18627 SHURMER ROAD</t>
  </si>
  <si>
    <t>STRONGSVILLE</t>
  </si>
  <si>
    <t>44136</t>
  </si>
  <si>
    <t>365114</t>
  </si>
  <si>
    <t>HERITAGE MANOR  JEWISH HM FOR</t>
  </si>
  <si>
    <t>517 GYPSY LANE</t>
  </si>
  <si>
    <t>YOUNGSTOWN</t>
  </si>
  <si>
    <t>Mahoning</t>
  </si>
  <si>
    <t>44504</t>
  </si>
  <si>
    <t>365115</t>
  </si>
  <si>
    <t>RAE-ANN WESTLAKE</t>
  </si>
  <si>
    <t>28303 DETROIT RD</t>
  </si>
  <si>
    <t>365118</t>
  </si>
  <si>
    <t>GERIATRIC CENTER OF MANSFIELD</t>
  </si>
  <si>
    <t>50 BLYMYER AVENUE</t>
  </si>
  <si>
    <t>44903</t>
  </si>
  <si>
    <t>365129</t>
  </si>
  <si>
    <t>EASTBROOK HEALTHCARE CENTER</t>
  </si>
  <si>
    <t>17322 EUCLID AVE</t>
  </si>
  <si>
    <t>365134</t>
  </si>
  <si>
    <t>HICKORY RIDGE NURSING &amp; REHABILITATION  CENTER</t>
  </si>
  <si>
    <t>721 HICKORY ST</t>
  </si>
  <si>
    <t>44303</t>
  </si>
  <si>
    <t>365147</t>
  </si>
  <si>
    <t>HIGHLAND OAKS HEALTH CENTER</t>
  </si>
  <si>
    <t>4114 NORTH STATE ROUTE 376 NW</t>
  </si>
  <si>
    <t>MCCONNELSVILLE</t>
  </si>
  <si>
    <t>43756</t>
  </si>
  <si>
    <t>365148</t>
  </si>
  <si>
    <t>OAK PAVILION NURSING CENTER</t>
  </si>
  <si>
    <t>510 OAK STREET</t>
  </si>
  <si>
    <t>45219</t>
  </si>
  <si>
    <t>365152</t>
  </si>
  <si>
    <t>SCHOENBRUNN HEALTHCARE</t>
  </si>
  <si>
    <t>2594 EAST HIGH AVENUE</t>
  </si>
  <si>
    <t>NEW PHILADELPHIA</t>
  </si>
  <si>
    <t>Tuscarawas</t>
  </si>
  <si>
    <t>44663</t>
  </si>
  <si>
    <t>365155</t>
  </si>
  <si>
    <t>AVON PLACE</t>
  </si>
  <si>
    <t>32900 DETROIT RD</t>
  </si>
  <si>
    <t>Lorain</t>
  </si>
  <si>
    <t>44011</t>
  </si>
  <si>
    <t>365162</t>
  </si>
  <si>
    <t>WESLEYAN VILLAGE</t>
  </si>
  <si>
    <t>807 WEST AVE</t>
  </si>
  <si>
    <t>ELYRIA</t>
  </si>
  <si>
    <t>44035</t>
  </si>
  <si>
    <t>365163</t>
  </si>
  <si>
    <t>NORTHCREST REHAB AND NURSING CENTER</t>
  </si>
  <si>
    <t>240 NORTHCREST DRIVE</t>
  </si>
  <si>
    <t>43545</t>
  </si>
  <si>
    <t>365178</t>
  </si>
  <si>
    <t>KENWOOD TERRACE CARE CENTER</t>
  </si>
  <si>
    <t>7450 KELLER ROAD</t>
  </si>
  <si>
    <t>45243</t>
  </si>
  <si>
    <t>365181</t>
  </si>
  <si>
    <t>MARION MANOR NURSING HOME INC</t>
  </si>
  <si>
    <t>195 EXECUTIVE DR</t>
  </si>
  <si>
    <t>43302</t>
  </si>
  <si>
    <t>365185</t>
  </si>
  <si>
    <t>PARK CENTER HEALTH CARE AND REHABILITATION CENTER</t>
  </si>
  <si>
    <t>5665 SOUTH AVE</t>
  </si>
  <si>
    <t>44512</t>
  </si>
  <si>
    <t>365186</t>
  </si>
  <si>
    <t>MADEIRA HEALTHCARE</t>
  </si>
  <si>
    <t>5970 KENWOOD ROAD</t>
  </si>
  <si>
    <t>365187</t>
  </si>
  <si>
    <t>XENIA HEALTH AND REHAB</t>
  </si>
  <si>
    <t>126 WILSON DRIVE</t>
  </si>
  <si>
    <t>365192</t>
  </si>
  <si>
    <t>GREENBRIER HEALTH CENTER</t>
  </si>
  <si>
    <t>6455 PEARL RD</t>
  </si>
  <si>
    <t>PARMA HEIGHTS</t>
  </si>
  <si>
    <t>44130</t>
  </si>
  <si>
    <t>365195</t>
  </si>
  <si>
    <t>MCNAUGHTEN POINTE NURSING AND REHAB</t>
  </si>
  <si>
    <t>1425 YORKLAND ROAD</t>
  </si>
  <si>
    <t>43232</t>
  </si>
  <si>
    <t>365196</t>
  </si>
  <si>
    <t>PLEASANT RIDGE CARE CENTER</t>
  </si>
  <si>
    <t>5501 VERULAM</t>
  </si>
  <si>
    <t>45213</t>
  </si>
  <si>
    <t>365202</t>
  </si>
  <si>
    <t>CARECORE AT LIMA LLC</t>
  </si>
  <si>
    <t>599 SOUTH SHAWNEE STREET</t>
  </si>
  <si>
    <t>LIMA</t>
  </si>
  <si>
    <t>45804</t>
  </si>
  <si>
    <t>365209</t>
  </si>
  <si>
    <t>GARDEN MANOR EXTENDED CARE CENTER, INC</t>
  </si>
  <si>
    <t>6898 HAMILTON MIDDLETOWN ROAD</t>
  </si>
  <si>
    <t>45044</t>
  </si>
  <si>
    <t>365215</t>
  </si>
  <si>
    <t>SUBURBAN HEALTHCARE AND REHABILITATION</t>
  </si>
  <si>
    <t>20265 EMERY RD</t>
  </si>
  <si>
    <t>NORTH RANDALL</t>
  </si>
  <si>
    <t>44128</t>
  </si>
  <si>
    <t>365218</t>
  </si>
  <si>
    <t>BLUE ASH CARE CENTER</t>
  </si>
  <si>
    <t>4900 COOPER ROAD</t>
  </si>
  <si>
    <t>45242</t>
  </si>
  <si>
    <t>365221</t>
  </si>
  <si>
    <t>EDGEWOOD MANOR OF GREENFIELD</t>
  </si>
  <si>
    <t>850 NELLIE STREET</t>
  </si>
  <si>
    <t>Highland</t>
  </si>
  <si>
    <t>45123</t>
  </si>
  <si>
    <t>365222</t>
  </si>
  <si>
    <t>LAURELS OF NORWORTH THE</t>
  </si>
  <si>
    <t>6830 NORTH HIGH STREET</t>
  </si>
  <si>
    <t>43085</t>
  </si>
  <si>
    <t>365228</t>
  </si>
  <si>
    <t>WILMINGTON NURSING &amp; REHAB</t>
  </si>
  <si>
    <t>75 HALE STREET</t>
  </si>
  <si>
    <t>45177</t>
  </si>
  <si>
    <t>365232</t>
  </si>
  <si>
    <t>VANCREST OF ST MARY'S</t>
  </si>
  <si>
    <t>1140 KNOXVILLE ROAD</t>
  </si>
  <si>
    <t>Auglaize</t>
  </si>
  <si>
    <t>45885</t>
  </si>
  <si>
    <t>365236</t>
  </si>
  <si>
    <t>HOMESTEAD II</t>
  </si>
  <si>
    <t>60 WOOD ST</t>
  </si>
  <si>
    <t>PAINESVILLE</t>
  </si>
  <si>
    <t>44077</t>
  </si>
  <si>
    <t>365238</t>
  </si>
  <si>
    <t>WAPAKONETA MANOR</t>
  </si>
  <si>
    <t>1010 LINCOLN AVE</t>
  </si>
  <si>
    <t>WAPAKONETA</t>
  </si>
  <si>
    <t>45895</t>
  </si>
  <si>
    <t>365241</t>
  </si>
  <si>
    <t>LONDON HEALTH &amp; REHAB CENTER</t>
  </si>
  <si>
    <t>218 ELM ST</t>
  </si>
  <si>
    <t>43140</t>
  </si>
  <si>
    <t>365246</t>
  </si>
  <si>
    <t>VAN WERT MANOR</t>
  </si>
  <si>
    <t>160 FOX RD</t>
  </si>
  <si>
    <t>VAN WERT</t>
  </si>
  <si>
    <t>Van Wert</t>
  </si>
  <si>
    <t>45891</t>
  </si>
  <si>
    <t>365250</t>
  </si>
  <si>
    <t>BUCKEYE CARE AND REHABILITATION</t>
  </si>
  <si>
    <t>1900 EAST MAIN STREET</t>
  </si>
  <si>
    <t>43130</t>
  </si>
  <si>
    <t>365254</t>
  </si>
  <si>
    <t>VANCREST HEALTH CARE CENTER</t>
  </si>
  <si>
    <t>10357 VAN WERT DECATUR ROAD</t>
  </si>
  <si>
    <t>365256</t>
  </si>
  <si>
    <t>LAURELS OF WORTHINGTON, THE</t>
  </si>
  <si>
    <t>1030 HIGH ST</t>
  </si>
  <si>
    <t>365257</t>
  </si>
  <si>
    <t>PREMIER ESTATES OF OXFORD</t>
  </si>
  <si>
    <t>6099 FAIRFIELD ROAD</t>
  </si>
  <si>
    <t>45056</t>
  </si>
  <si>
    <t>365259</t>
  </si>
  <si>
    <t>CANAL POINTE NURSING &amp; REHAB CENTER</t>
  </si>
  <si>
    <t>145 OLIVE ST</t>
  </si>
  <si>
    <t>44310</t>
  </si>
  <si>
    <t>365264</t>
  </si>
  <si>
    <t>O'NEILL HEALTHCARE BAY VILLAGE</t>
  </si>
  <si>
    <t>605 BRADLEY RD</t>
  </si>
  <si>
    <t>BAY VILLAGE</t>
  </si>
  <si>
    <t>44140</t>
  </si>
  <si>
    <t>365265</t>
  </si>
  <si>
    <t>PIQUA MANOR</t>
  </si>
  <si>
    <t>1840 WEST HIGH STREET</t>
  </si>
  <si>
    <t>PIQUA</t>
  </si>
  <si>
    <t>45356</t>
  </si>
  <si>
    <t>365267</t>
  </si>
  <si>
    <t>O'NEILL HEALTHCARE LAKEWOOD</t>
  </si>
  <si>
    <t>13900 DETROIT AVE</t>
  </si>
  <si>
    <t>44107</t>
  </si>
  <si>
    <t>365268</t>
  </si>
  <si>
    <t>ALTERCARE OF WADSWORTH</t>
  </si>
  <si>
    <t>147 GARFIELD ST</t>
  </si>
  <si>
    <t>WADSWORTH</t>
  </si>
  <si>
    <t>44281</t>
  </si>
  <si>
    <t>365269</t>
  </si>
  <si>
    <t>COUNTRY COURT</t>
  </si>
  <si>
    <t>1076 COSHOCTON AVE</t>
  </si>
  <si>
    <t>43050</t>
  </si>
  <si>
    <t>365271</t>
  </si>
  <si>
    <t>CARRIAGE INN OF STEUBENVILLE</t>
  </si>
  <si>
    <t>3102 ST CHARLES DRIVE</t>
  </si>
  <si>
    <t>STEUBENVILLE</t>
  </si>
  <si>
    <t>43952</t>
  </si>
  <si>
    <t>365272</t>
  </si>
  <si>
    <t>WHETSTONE GARDENS AND CARE CENTER</t>
  </si>
  <si>
    <t>3710 OLENTANGY RIVER ROAD</t>
  </si>
  <si>
    <t>43214</t>
  </si>
  <si>
    <t>365275</t>
  </si>
  <si>
    <t>OHIO LIVING PARK VISTA</t>
  </si>
  <si>
    <t>1216 5TH AVE</t>
  </si>
  <si>
    <t>365277</t>
  </si>
  <si>
    <t>DIVERSICARE OF BRADFORD PLACE</t>
  </si>
  <si>
    <t>1302 MILLVILLE AVENUE</t>
  </si>
  <si>
    <t>45013</t>
  </si>
  <si>
    <t>365278</t>
  </si>
  <si>
    <t>TROY REHABILITATION AND HEALTHCARE CENTER</t>
  </si>
  <si>
    <t>512 CRESCENT DRIVE</t>
  </si>
  <si>
    <t>45373</t>
  </si>
  <si>
    <t>365279</t>
  </si>
  <si>
    <t>MERIT HOUSE LLC</t>
  </si>
  <si>
    <t>4645 LEWIS AVE</t>
  </si>
  <si>
    <t>43612</t>
  </si>
  <si>
    <t>365284</t>
  </si>
  <si>
    <t>CRESTWOOD CARE CENTER</t>
  </si>
  <si>
    <t>225 W MAIN STREET</t>
  </si>
  <si>
    <t>44875</t>
  </si>
  <si>
    <t>365286</t>
  </si>
  <si>
    <t>CARINGTON PARK</t>
  </si>
  <si>
    <t>2217 WEST AVE</t>
  </si>
  <si>
    <t>ASHTABULA</t>
  </si>
  <si>
    <t>Ashtabula</t>
  </si>
  <si>
    <t>44004</t>
  </si>
  <si>
    <t>365287</t>
  </si>
  <si>
    <t>ALTERCARE OF CUYAHOGA FALLS CTR FOR REHAB &amp; NURSIN</t>
  </si>
  <si>
    <t>2728 BAILEY RD</t>
  </si>
  <si>
    <t>CUYAHOGA FALLS</t>
  </si>
  <si>
    <t>44221</t>
  </si>
  <si>
    <t>365289</t>
  </si>
  <si>
    <t>ROSE LANE NURSING AND REHABILITATION</t>
  </si>
  <si>
    <t>5425 HIGH MILL AVENUE NW</t>
  </si>
  <si>
    <t>MASSILLON</t>
  </si>
  <si>
    <t>44646</t>
  </si>
  <si>
    <t>365290</t>
  </si>
  <si>
    <t>KIRTLAND REHABILITATION &amp; CARE</t>
  </si>
  <si>
    <t>9685 CHILLICOTHE RD</t>
  </si>
  <si>
    <t>KIRTLAND</t>
  </si>
  <si>
    <t>44094</t>
  </si>
  <si>
    <t>365291</t>
  </si>
  <si>
    <t>LAURELS OF CANTON, THE</t>
  </si>
  <si>
    <t>2714 13TH STREET NW</t>
  </si>
  <si>
    <t>44708</t>
  </si>
  <si>
    <t>365292</t>
  </si>
  <si>
    <t>HANOVER HOUSE</t>
  </si>
  <si>
    <t>435 AVIS AVENUE NW</t>
  </si>
  <si>
    <t>365293</t>
  </si>
  <si>
    <t>MT AIRY GARDENS REHABILITATION AND NURSING CENTER</t>
  </si>
  <si>
    <t>2250 BANNING ROAD</t>
  </si>
  <si>
    <t>45230</t>
  </si>
  <si>
    <t>365295</t>
  </si>
  <si>
    <t>LOGAN ELM HEALTH CARE CENTER</t>
  </si>
  <si>
    <t>370 TARLTON ROAD</t>
  </si>
  <si>
    <t>CIRCLEVILLE</t>
  </si>
  <si>
    <t>Pickaway</t>
  </si>
  <si>
    <t>43113</t>
  </si>
  <si>
    <t>365297</t>
  </si>
  <si>
    <t>PAVILION CARE CENTER</t>
  </si>
  <si>
    <t>705 FULTON STREET</t>
  </si>
  <si>
    <t>45365</t>
  </si>
  <si>
    <t>365298</t>
  </si>
  <si>
    <t>SHEPHERD OF THE VALLEY - NILES</t>
  </si>
  <si>
    <t>1500 MCKINLEY AVENUE</t>
  </si>
  <si>
    <t>Trumbull</t>
  </si>
  <si>
    <t>44446</t>
  </si>
  <si>
    <t>365300</t>
  </si>
  <si>
    <t>ALTERCARE POST-ACUTE REHAB CENTER</t>
  </si>
  <si>
    <t>1463 TALLMADGE ROAD</t>
  </si>
  <si>
    <t>KENT</t>
  </si>
  <si>
    <t>44240</t>
  </si>
  <si>
    <t>365303</t>
  </si>
  <si>
    <t>LIMA MANOR</t>
  </si>
  <si>
    <t>750 BROWER ROAD</t>
  </si>
  <si>
    <t>45801</t>
  </si>
  <si>
    <t>365304</t>
  </si>
  <si>
    <t>CLIFTON CARE CENTER</t>
  </si>
  <si>
    <t>625 PROBASCO STREET</t>
  </si>
  <si>
    <t>45220</t>
  </si>
  <si>
    <t>365305</t>
  </si>
  <si>
    <t>HEARTLAND OF WILLOUGHBY</t>
  </si>
  <si>
    <t>37603 EUCLID AVE</t>
  </si>
  <si>
    <t>WILLOUGHBY</t>
  </si>
  <si>
    <t>365306</t>
  </si>
  <si>
    <t>MADISON HEALTH CARE</t>
  </si>
  <si>
    <t>7600 S RIDGE RD</t>
  </si>
  <si>
    <t>44057</t>
  </si>
  <si>
    <t>365309</t>
  </si>
  <si>
    <t>5790 DENLINGER ROAD</t>
  </si>
  <si>
    <t>45426</t>
  </si>
  <si>
    <t>365310</t>
  </si>
  <si>
    <t>NORTH OLMSTED HEALTHCARE</t>
  </si>
  <si>
    <t>23225 LORAIN RD</t>
  </si>
  <si>
    <t>NORTH OLMSTED</t>
  </si>
  <si>
    <t>44070</t>
  </si>
  <si>
    <t>365313</t>
  </si>
  <si>
    <t>2125 ROYCE STREET</t>
  </si>
  <si>
    <t>Scioto</t>
  </si>
  <si>
    <t>45662</t>
  </si>
  <si>
    <t>365315</t>
  </si>
  <si>
    <t>CAPITAL CITY GARDENS REHABILITATION AND NURSING CE</t>
  </si>
  <si>
    <t>920 THURBER DRIVE WEST</t>
  </si>
  <si>
    <t>43215</t>
  </si>
  <si>
    <t>365316</t>
  </si>
  <si>
    <t>AKRON HEALTHCARE</t>
  </si>
  <si>
    <t>1211 W MARKET ST</t>
  </si>
  <si>
    <t>365317</t>
  </si>
  <si>
    <t>SMITHVILLE WESTERN CARE CENTER</t>
  </si>
  <si>
    <t>4110 EAST SMITHVILLE WESTERN ROAD</t>
  </si>
  <si>
    <t>WOOSTER</t>
  </si>
  <si>
    <t>44691</t>
  </si>
  <si>
    <t>365318</t>
  </si>
  <si>
    <t>ST CATHERINES MANOR OF WASHINGTON COURT HOUSE</t>
  </si>
  <si>
    <t>250 GLENN AVENUE</t>
  </si>
  <si>
    <t>WASHINGTON COURT HOU</t>
  </si>
  <si>
    <t>43160</t>
  </si>
  <si>
    <t>365320</t>
  </si>
  <si>
    <t>REGENCY CARE OF COPLEY</t>
  </si>
  <si>
    <t>2631 COPLEY ROAD</t>
  </si>
  <si>
    <t>44321</t>
  </si>
  <si>
    <t>365321</t>
  </si>
  <si>
    <t>OAKS OF WEST KETTERING THE</t>
  </si>
  <si>
    <t>1150 WEST DOROTHY LANE</t>
  </si>
  <si>
    <t>KETTERING</t>
  </si>
  <si>
    <t>45409</t>
  </si>
  <si>
    <t>365322</t>
  </si>
  <si>
    <t>MARIA JOSEPH LIVING CARE CENTER</t>
  </si>
  <si>
    <t>4830 SALEM AVENUE</t>
  </si>
  <si>
    <t>45416</t>
  </si>
  <si>
    <t>365323</t>
  </si>
  <si>
    <t>MARION POINTE</t>
  </si>
  <si>
    <t>409 BELLFONTAINE AVENUE</t>
  </si>
  <si>
    <t>365324</t>
  </si>
  <si>
    <t>BELDEN VILLAGE HEALTHCARE</t>
  </si>
  <si>
    <t>5005 HIGBEE AVENUE NW</t>
  </si>
  <si>
    <t>44718</t>
  </si>
  <si>
    <t>365327</t>
  </si>
  <si>
    <t>MONTGOMERY CARE CENTER</t>
  </si>
  <si>
    <t>7777 COOPER ROAD</t>
  </si>
  <si>
    <t>365329</t>
  </si>
  <si>
    <t>COMMUNITY CARE AND REHABILITATION</t>
  </si>
  <si>
    <t>175 COMMUNITY DRIVE</t>
  </si>
  <si>
    <t>365330</t>
  </si>
  <si>
    <t>WAUSEON HEALTHCARE</t>
  </si>
  <si>
    <t>303 W LEGGETT ST</t>
  </si>
  <si>
    <t>WAUSEON</t>
  </si>
  <si>
    <t>43567</t>
  </si>
  <si>
    <t>365331</t>
  </si>
  <si>
    <t>SHELBY POINTE, INC</t>
  </si>
  <si>
    <t>100 ROGERS LANE</t>
  </si>
  <si>
    <t>365333</t>
  </si>
  <si>
    <t>BOWLING GREEN MANOR</t>
  </si>
  <si>
    <t>1021 W POE RD</t>
  </si>
  <si>
    <t>365336</t>
  </si>
  <si>
    <t>LOCUST RIDGE HEALTHCARE LLC</t>
  </si>
  <si>
    <t>12745 ELM CORNER ROAD</t>
  </si>
  <si>
    <t>45176</t>
  </si>
  <si>
    <t>365337</t>
  </si>
  <si>
    <t>ST CATHERINE'S MANOR OF FINDLAY</t>
  </si>
  <si>
    <t>2101 GREENDALE BOULEVARD</t>
  </si>
  <si>
    <t>FINDLAY</t>
  </si>
  <si>
    <t>45840</t>
  </si>
  <si>
    <t>365339</t>
  </si>
  <si>
    <t>PARK TERRACE NURSING AND REHABILITATION CENTER</t>
  </si>
  <si>
    <t>2735 DARLINGTON RD</t>
  </si>
  <si>
    <t>43606</t>
  </si>
  <si>
    <t>365340</t>
  </si>
  <si>
    <t>MANORCARE HEALTH SERVICES-BARBERTON</t>
  </si>
  <si>
    <t>85 THIRD STREET SE</t>
  </si>
  <si>
    <t>BARBERTON</t>
  </si>
  <si>
    <t>44203</t>
  </si>
  <si>
    <t>365341</t>
  </si>
  <si>
    <t>BRIARWOOD VILLAGE</t>
  </si>
  <si>
    <t>100 DON DESCH DRIVE</t>
  </si>
  <si>
    <t>45828</t>
  </si>
  <si>
    <t>365342</t>
  </si>
  <si>
    <t>CARRIAGE INN OF CADIZ INC</t>
  </si>
  <si>
    <t>308 WEST WARREN STREET</t>
  </si>
  <si>
    <t>43907</t>
  </si>
  <si>
    <t>365343</t>
  </si>
  <si>
    <t>WILLARD HEALTHCARE</t>
  </si>
  <si>
    <t>370 E HOWARD ST</t>
  </si>
  <si>
    <t>44890</t>
  </si>
  <si>
    <t>365344</t>
  </si>
  <si>
    <t>CRESTVIEW REHAB &amp; SKILLED NRSG SRVCS</t>
  </si>
  <si>
    <t>957 BECKS KNOB ROAD</t>
  </si>
  <si>
    <t>365346</t>
  </si>
  <si>
    <t>OTTERBEIN LEBANON RETIREMENT COMMUNITY</t>
  </si>
  <si>
    <t>585 NORTH STATE ROUTE 741</t>
  </si>
  <si>
    <t>45036</t>
  </si>
  <si>
    <t>365348</t>
  </si>
  <si>
    <t>ARBORS AT GALLIPOLIS</t>
  </si>
  <si>
    <t>170 PINECREST DRIVE</t>
  </si>
  <si>
    <t>GALLIPOLIS</t>
  </si>
  <si>
    <t>Gallia</t>
  </si>
  <si>
    <t>45631</t>
  </si>
  <si>
    <t>365350</t>
  </si>
  <si>
    <t>MAPLE KNOLL VILLAGE</t>
  </si>
  <si>
    <t>11100 SPRINGFIELD PIKE</t>
  </si>
  <si>
    <t>45246</t>
  </si>
  <si>
    <t>365351</t>
  </si>
  <si>
    <t>SIGNATURE HEALTHCARE OF GALION</t>
  </si>
  <si>
    <t>935 ROSEWOOD DR</t>
  </si>
  <si>
    <t>GALION</t>
  </si>
  <si>
    <t>44833</t>
  </si>
  <si>
    <t>365353</t>
  </si>
  <si>
    <t>CANDLEWOOD HEALTHCARE AND REHABILITATION</t>
  </si>
  <si>
    <t>1835 BELMORE AVE</t>
  </si>
  <si>
    <t>EAST CLEVELAND</t>
  </si>
  <si>
    <t>365354</t>
  </si>
  <si>
    <t>LONGMEADOW CARE CENTER</t>
  </si>
  <si>
    <t>565 BRYN MAWR</t>
  </si>
  <si>
    <t>44266</t>
  </si>
  <si>
    <t>365355</t>
  </si>
  <si>
    <t>MAYFIELD HEIGHTS HEALTHCARE.</t>
  </si>
  <si>
    <t>6757 MAYFIELD RD</t>
  </si>
  <si>
    <t>MAYFIELD HEIGHTS</t>
  </si>
  <si>
    <t>44124</t>
  </si>
  <si>
    <t>365358</t>
  </si>
  <si>
    <t>OHIO LIVING MOUNT PLEASANT</t>
  </si>
  <si>
    <t>225 BRITTON LANE</t>
  </si>
  <si>
    <t>45050</t>
  </si>
  <si>
    <t>365361</t>
  </si>
  <si>
    <t>SHAWNEE MANOR</t>
  </si>
  <si>
    <t>2535 FORT AMANDA ROAD</t>
  </si>
  <si>
    <t>365362</t>
  </si>
  <si>
    <t>GREEN HILLS CENTER</t>
  </si>
  <si>
    <t>6557 US 68 SOUTH</t>
  </si>
  <si>
    <t>43357</t>
  </si>
  <si>
    <t>365363</t>
  </si>
  <si>
    <t>PARKSIDE NURSING AND REHABILITATION  CENTER</t>
  </si>
  <si>
    <t>908 SYMMES ROAD</t>
  </si>
  <si>
    <t>45014</t>
  </si>
  <si>
    <t>365364</t>
  </si>
  <si>
    <t>GARDEN COURT NURSING AND REHABILITATION CENTER</t>
  </si>
  <si>
    <t>4911 COVENANT HOUSE DRIVE</t>
  </si>
  <si>
    <t>365365</t>
  </si>
  <si>
    <t>URBANA HEALTH &amp; REHABILITATION CENTER</t>
  </si>
  <si>
    <t>741 E WATER STREET</t>
  </si>
  <si>
    <t>43078</t>
  </si>
  <si>
    <t>365368</t>
  </si>
  <si>
    <t>JAMESTOWN PLACE HEALTH AND REHAB</t>
  </si>
  <si>
    <t>4960 US 35 EAST</t>
  </si>
  <si>
    <t>45335</t>
  </si>
  <si>
    <t>365370</t>
  </si>
  <si>
    <t>BLUE STREAM REHAB AND NURSING</t>
  </si>
  <si>
    <t>4360 BRECKSVILLE RD</t>
  </si>
  <si>
    <t>44286</t>
  </si>
  <si>
    <t>365374</t>
  </si>
  <si>
    <t>HEARTLAND OF BEAVERCREEK</t>
  </si>
  <si>
    <t>1974 NORTH FAIRFIELD ROAD</t>
  </si>
  <si>
    <t>45432</t>
  </si>
  <si>
    <t>365375</t>
  </si>
  <si>
    <t>8211 WELLER ROAD</t>
  </si>
  <si>
    <t>365376</t>
  </si>
  <si>
    <t>OHIO VALLEY MANOR NURSING AND REHABILITATION</t>
  </si>
  <si>
    <t>5280 STATE ROUTES 62   68</t>
  </si>
  <si>
    <t>45167</t>
  </si>
  <si>
    <t>365377</t>
  </si>
  <si>
    <t>CELINA MANOR</t>
  </si>
  <si>
    <t>1001 MYERS ROAD</t>
  </si>
  <si>
    <t>CELINA</t>
  </si>
  <si>
    <t>45822</t>
  </si>
  <si>
    <t>365379</t>
  </si>
  <si>
    <t>THE LAURELS OF WALDEN PARK</t>
  </si>
  <si>
    <t>5700 KARL ROAD</t>
  </si>
  <si>
    <t>43229</t>
  </si>
  <si>
    <t>365380</t>
  </si>
  <si>
    <t>AUTUMNWOOD CARE CENTER</t>
  </si>
  <si>
    <t>670 E SR 18</t>
  </si>
  <si>
    <t>TIFFIN</t>
  </si>
  <si>
    <t>44883</t>
  </si>
  <si>
    <t>365381</t>
  </si>
  <si>
    <t>WICKLIFFE COUNTRY PLACE</t>
  </si>
  <si>
    <t>1919 BISHOP RD</t>
  </si>
  <si>
    <t>WICKLIFFE</t>
  </si>
  <si>
    <t>44092</t>
  </si>
  <si>
    <t>365385</t>
  </si>
  <si>
    <t>GALION POINTE, INC</t>
  </si>
  <si>
    <t>925 WAGNER AVE</t>
  </si>
  <si>
    <t>365387</t>
  </si>
  <si>
    <t>BRIAR HILL HEALTH CAMPUS</t>
  </si>
  <si>
    <t>600 STERLING DR</t>
  </si>
  <si>
    <t>NORTH BALTIMORE</t>
  </si>
  <si>
    <t>45872</t>
  </si>
  <si>
    <t>365388</t>
  </si>
  <si>
    <t>FRANKLIN PLAZA EXTENDED CARE</t>
  </si>
  <si>
    <t>3600 FRANKLIN BOULEVARD</t>
  </si>
  <si>
    <t>44113</t>
  </si>
  <si>
    <t>365389</t>
  </si>
  <si>
    <t>LAURELS OF DEFIANCE  THE</t>
  </si>
  <si>
    <t>1701 S JEFFERSON AVE</t>
  </si>
  <si>
    <t>DEFIANCE</t>
  </si>
  <si>
    <t>Defiance</t>
  </si>
  <si>
    <t>43512</t>
  </si>
  <si>
    <t>365390</t>
  </si>
  <si>
    <t>HAMDEN HEALTH CARE VENTURES</t>
  </si>
  <si>
    <t>38500 STATE ROUTE 160</t>
  </si>
  <si>
    <t>Vinton</t>
  </si>
  <si>
    <t>45634</t>
  </si>
  <si>
    <t>365392</t>
  </si>
  <si>
    <t>ROCKY RIVER GARDENS REHAB AND NURSING CTR</t>
  </si>
  <si>
    <t>4102 ROCKY RIVER DR</t>
  </si>
  <si>
    <t>44135</t>
  </si>
  <si>
    <t>365393</t>
  </si>
  <si>
    <t>JACKSON HEALTHCARE</t>
  </si>
  <si>
    <t>8668 STATE ROUTE 93</t>
  </si>
  <si>
    <t>45640</t>
  </si>
  <si>
    <t>365394</t>
  </si>
  <si>
    <t>CONTINUING HEALTHCARE AT ADAMS LANE</t>
  </si>
  <si>
    <t>1856 ADAMS LANE</t>
  </si>
  <si>
    <t>ZANESVILLE</t>
  </si>
  <si>
    <t>Muskingum</t>
  </si>
  <si>
    <t>43701</t>
  </si>
  <si>
    <t>365396</t>
  </si>
  <si>
    <t>TRI COUNTY EXTENDED CARE CENTER</t>
  </si>
  <si>
    <t>5200 CAMELOT DRIVE</t>
  </si>
  <si>
    <t>365398</t>
  </si>
  <si>
    <t>BEST CARE NURSING &amp; REHAB CTR</t>
  </si>
  <si>
    <t>2159 DOGWOOD RIDGE ROAD</t>
  </si>
  <si>
    <t>WHEELERSBURG</t>
  </si>
  <si>
    <t>45694</t>
  </si>
  <si>
    <t>365399</t>
  </si>
  <si>
    <t>FRIENDSHIP VILLAGE HEALTH CENTER</t>
  </si>
  <si>
    <t>5757 PONDEROSA DRIVE</t>
  </si>
  <si>
    <t>43231</t>
  </si>
  <si>
    <t>365401</t>
  </si>
  <si>
    <t>24613 BROADWAY AVENUE</t>
  </si>
  <si>
    <t>OAKWOOD VILLAGE</t>
  </si>
  <si>
    <t>44146</t>
  </si>
  <si>
    <t>365402</t>
  </si>
  <si>
    <t>ALTERCARE OF ALLIANCE CTR FOR REHAB &amp; NC INC</t>
  </si>
  <si>
    <t>11750 KLINGER AVENUE NE</t>
  </si>
  <si>
    <t>44601</t>
  </si>
  <si>
    <t>365404</t>
  </si>
  <si>
    <t>LAURELS OF MT VERNON THE</t>
  </si>
  <si>
    <t>13 AVALON ROAD</t>
  </si>
  <si>
    <t>365405</t>
  </si>
  <si>
    <t>MEADOWS OF DELPHOS THE</t>
  </si>
  <si>
    <t>800 AMBOSE DRIVE</t>
  </si>
  <si>
    <t>DELPHOS</t>
  </si>
  <si>
    <t>45833</t>
  </si>
  <si>
    <t>365406</t>
  </si>
  <si>
    <t>PLEASANT VIEW HEALTH CARE CENTER</t>
  </si>
  <si>
    <t>401 SNYDER AVE</t>
  </si>
  <si>
    <t>365407</t>
  </si>
  <si>
    <t>MEADOWS OF KALIDA</t>
  </si>
  <si>
    <t>755 OTTAWA STREET</t>
  </si>
  <si>
    <t>KALIDA</t>
  </si>
  <si>
    <t>45853</t>
  </si>
  <si>
    <t>365408</t>
  </si>
  <si>
    <t>ARBORS AT DELAWARE</t>
  </si>
  <si>
    <t>2270 WARRENSBURG ROAD</t>
  </si>
  <si>
    <t>DELAWARE</t>
  </si>
  <si>
    <t>43015</t>
  </si>
  <si>
    <t>365410</t>
  </si>
  <si>
    <t>MAYFAIR VILLAGE NURSING CARE C</t>
  </si>
  <si>
    <t>3000 BETHEL RD</t>
  </si>
  <si>
    <t>43230</t>
  </si>
  <si>
    <t>365411</t>
  </si>
  <si>
    <t>ANDOVER VILLAGE RETIREMENT COMMUNITY</t>
  </si>
  <si>
    <t>486 S MAIN ST</t>
  </si>
  <si>
    <t>44003</t>
  </si>
  <si>
    <t>365412</t>
  </si>
  <si>
    <t>COMMUNITY SKILLED HEALTH CARE</t>
  </si>
  <si>
    <t>1320 MAHONING AVE NW</t>
  </si>
  <si>
    <t>44483</t>
  </si>
  <si>
    <t>365416</t>
  </si>
  <si>
    <t>OHIO LIVING WESTMINSTER-THURBER</t>
  </si>
  <si>
    <t>717 NEIL AVENUE</t>
  </si>
  <si>
    <t>365417</t>
  </si>
  <si>
    <t>COUNTRY CLUB CENTER I</t>
  </si>
  <si>
    <t>860 IRON AVENUE</t>
  </si>
  <si>
    <t>44622</t>
  </si>
  <si>
    <t>365418</t>
  </si>
  <si>
    <t>COUNTRYSIDE MANOR NURSING AND REHABILITATION  LLC</t>
  </si>
  <si>
    <t>1865 COUNTRYSIDE DRIVE</t>
  </si>
  <si>
    <t>43420</t>
  </si>
  <si>
    <t>365421</t>
  </si>
  <si>
    <t>COLUMBUS COLONY ELDERLY CARE</t>
  </si>
  <si>
    <t>1150 COLONY DRIVE</t>
  </si>
  <si>
    <t>WESTERVILLE</t>
  </si>
  <si>
    <t>43081</t>
  </si>
  <si>
    <t>365422</t>
  </si>
  <si>
    <t>BROOKHAVEN NURSING &amp; REHABILITATION CENTER</t>
  </si>
  <si>
    <t>ONE COUNTRY LANE</t>
  </si>
  <si>
    <t>45309</t>
  </si>
  <si>
    <t>365423</t>
  </si>
  <si>
    <t>MOUNT WASHINGTON CARE CENTER</t>
  </si>
  <si>
    <t>6900 BEECHMONT AVENUE</t>
  </si>
  <si>
    <t>365424</t>
  </si>
  <si>
    <t>SOUTHBROOK CARE CENTER</t>
  </si>
  <si>
    <t>2299  S  YELLOW SPRINGS STREET</t>
  </si>
  <si>
    <t>45506</t>
  </si>
  <si>
    <t>365425</t>
  </si>
  <si>
    <t>NEWARK CARE AND REHABILITATION</t>
  </si>
  <si>
    <t>75 MCMILLEN DRIVE</t>
  </si>
  <si>
    <t>Licking</t>
  </si>
  <si>
    <t>43055</t>
  </si>
  <si>
    <t>365426</t>
  </si>
  <si>
    <t>ARBORS WEST</t>
  </si>
  <si>
    <t>375 WEST MAIN STREET</t>
  </si>
  <si>
    <t>WEST JEFFERSON</t>
  </si>
  <si>
    <t>43162</t>
  </si>
  <si>
    <t>365427</t>
  </si>
  <si>
    <t>LOVELAND HEALTH CARE CENTER</t>
  </si>
  <si>
    <t>501 NORTH SECOND STREET</t>
  </si>
  <si>
    <t>45140</t>
  </si>
  <si>
    <t>365428</t>
  </si>
  <si>
    <t>SANCTUARY WADSWORTH</t>
  </si>
  <si>
    <t>365 JOHNSON RD</t>
  </si>
  <si>
    <t>365429</t>
  </si>
  <si>
    <t>RIVERSIDE MANOR NRSG &amp; REHAB CTR</t>
  </si>
  <si>
    <t>1100 EAST STATE ROAD</t>
  </si>
  <si>
    <t>NEWCOMERSTOWN</t>
  </si>
  <si>
    <t>43832</t>
  </si>
  <si>
    <t>365430</t>
  </si>
  <si>
    <t>GAYMONT CARE AND REHABILITATION</t>
  </si>
  <si>
    <t>66 NORWOOD AVE</t>
  </si>
  <si>
    <t>44857</t>
  </si>
  <si>
    <t>365431</t>
  </si>
  <si>
    <t>JENKINS MEMORIAL HEALTH FACILITY</t>
  </si>
  <si>
    <t>142 JENKINS MEMORIAL ROAD</t>
  </si>
  <si>
    <t>WELLSTON</t>
  </si>
  <si>
    <t>45692</t>
  </si>
  <si>
    <t>365432</t>
  </si>
  <si>
    <t>DIPLOMAT HEALTHCARE</t>
  </si>
  <si>
    <t>9001 W 130TH ST</t>
  </si>
  <si>
    <t>NORTH ROYALTON</t>
  </si>
  <si>
    <t>44133</t>
  </si>
  <si>
    <t>365433</t>
  </si>
  <si>
    <t>OMNI MANOR NURSING HOME</t>
  </si>
  <si>
    <t>3245 VESTAL ROAD</t>
  </si>
  <si>
    <t>44509</t>
  </si>
  <si>
    <t>365435</t>
  </si>
  <si>
    <t>LOGAN CARE AND REHABILITATION</t>
  </si>
  <si>
    <t>300 ARLINGTON AVENUE</t>
  </si>
  <si>
    <t>Hocking</t>
  </si>
  <si>
    <t>43138</t>
  </si>
  <si>
    <t>365436</t>
  </si>
  <si>
    <t>MOTHER ANGELINE MCCRORY MANOR</t>
  </si>
  <si>
    <t>5199 EAST BROAD STREET</t>
  </si>
  <si>
    <t>43213</t>
  </si>
  <si>
    <t>365437</t>
  </si>
  <si>
    <t>VANCREST OF URBANA, INC</t>
  </si>
  <si>
    <t>2380 ST RT 68 S</t>
  </si>
  <si>
    <t>365440</t>
  </si>
  <si>
    <t>ARLINGTON CARE CENTER</t>
  </si>
  <si>
    <t>98 SOUTH 30TH STREET</t>
  </si>
  <si>
    <t>365441</t>
  </si>
  <si>
    <t>LAKE POINTE REHABILITATION AND NURSING CENTER</t>
  </si>
  <si>
    <t>22 PARRISH ROAD</t>
  </si>
  <si>
    <t>CONNEAUT</t>
  </si>
  <si>
    <t>44030</t>
  </si>
  <si>
    <t>365443</t>
  </si>
  <si>
    <t>THE LAURELS OF MILFORD</t>
  </si>
  <si>
    <t>934 STATE ROUTE 28</t>
  </si>
  <si>
    <t>Clermont</t>
  </si>
  <si>
    <t>45150</t>
  </si>
  <si>
    <t>365444</t>
  </si>
  <si>
    <t>HILL VIEW RETIREMENT CENTER</t>
  </si>
  <si>
    <t>1610 28TH STREET</t>
  </si>
  <si>
    <t>365445</t>
  </si>
  <si>
    <t>BEECHWOOD HOME FOR INCURABLES</t>
  </si>
  <si>
    <t>2140 POGUE AVENUE</t>
  </si>
  <si>
    <t>45208</t>
  </si>
  <si>
    <t>365446</t>
  </si>
  <si>
    <t>THE PAVILION AT PIKETON</t>
  </si>
  <si>
    <t>7143 ROUTE 23 SOUTH</t>
  </si>
  <si>
    <t>PIKETON</t>
  </si>
  <si>
    <t>45661</t>
  </si>
  <si>
    <t>365447</t>
  </si>
  <si>
    <t>BROOKVIEW HEALTHCARE CENTER</t>
  </si>
  <si>
    <t>214 HARDING STREET</t>
  </si>
  <si>
    <t>365448</t>
  </si>
  <si>
    <t>REST HAVEN NURSING HOME INC</t>
  </si>
  <si>
    <t>1096 NORTH OHIO STREET</t>
  </si>
  <si>
    <t>365450</t>
  </si>
  <si>
    <t>ARBORS AT POMEROY</t>
  </si>
  <si>
    <t>36759 ROCKSPRINGS ROAD</t>
  </si>
  <si>
    <t>Meigs</t>
  </si>
  <si>
    <t>45769</t>
  </si>
  <si>
    <t>365451</t>
  </si>
  <si>
    <t>WESTBROOK PLACE REHABILITATION AND NURSING CENTER.</t>
  </si>
  <si>
    <t>27601 WESTCHESTER PKWY</t>
  </si>
  <si>
    <t>365452</t>
  </si>
  <si>
    <t>PEARLVIEW REHAB &amp; WELLNESS CTR</t>
  </si>
  <si>
    <t>4426 HOMESTEAD DR</t>
  </si>
  <si>
    <t>44212</t>
  </si>
  <si>
    <t>365453</t>
  </si>
  <si>
    <t>OREGON HEALTHCARE</t>
  </si>
  <si>
    <t>3953 NAVARRE AVE</t>
  </si>
  <si>
    <t>43616</t>
  </si>
  <si>
    <t>365454</t>
  </si>
  <si>
    <t>GREENEWOOD MANOR</t>
  </si>
  <si>
    <t>711 DAYTON-XENIA ROAD</t>
  </si>
  <si>
    <t>365455</t>
  </si>
  <si>
    <t>IVY WOODS CARE CENTER</t>
  </si>
  <si>
    <t>2025 WYOMING AVENUE</t>
  </si>
  <si>
    <t>45205</t>
  </si>
  <si>
    <t>365456</t>
  </si>
  <si>
    <t>CIRCLEVILLE POST-ACUTE</t>
  </si>
  <si>
    <t>1155 ATWATER AVENUE</t>
  </si>
  <si>
    <t>365457</t>
  </si>
  <si>
    <t>THE LAURELS OF MIDDLETOWN</t>
  </si>
  <si>
    <t>751 KENSINGTON STREET</t>
  </si>
  <si>
    <t>365458</t>
  </si>
  <si>
    <t>WOOD HAVEN HEALTH CARE SENIOR LIVING &amp; REHAB</t>
  </si>
  <si>
    <t>1965 E GYPSY LANE RD</t>
  </si>
  <si>
    <t>365460</t>
  </si>
  <si>
    <t>1735 BELMONT AVENUE</t>
  </si>
  <si>
    <t>365461</t>
  </si>
  <si>
    <t>MUSKINGUM SKILLED NURSING &amp; REHABILITATION</t>
  </si>
  <si>
    <t>501 PINECREST DRIVE</t>
  </si>
  <si>
    <t>45715</t>
  </si>
  <si>
    <t>365462</t>
  </si>
  <si>
    <t>BRIDGETOWN NURSING AND REHABILITATION CENTRE</t>
  </si>
  <si>
    <t>4307 BRIDGETOWN ROAD</t>
  </si>
  <si>
    <t>CHEVIOT</t>
  </si>
  <si>
    <t>365466</t>
  </si>
  <si>
    <t>THE LAURELS OF HEATH</t>
  </si>
  <si>
    <t>717 SOUTH 30TH STREET</t>
  </si>
  <si>
    <t>HEATH</t>
  </si>
  <si>
    <t>43056</t>
  </si>
  <si>
    <t>365469</t>
  </si>
  <si>
    <t>BATAVIA NURSING CARE CENTER</t>
  </si>
  <si>
    <t>4000 GOLDEN AGE DRIVE</t>
  </si>
  <si>
    <t>45103</t>
  </si>
  <si>
    <t>365470</t>
  </si>
  <si>
    <t>OHIO LIVING LLANFAIR</t>
  </si>
  <si>
    <t>1701 LLANFAIR AVENUE</t>
  </si>
  <si>
    <t>45224</t>
  </si>
  <si>
    <t>365474</t>
  </si>
  <si>
    <t>ARBORS AT CARROLL</t>
  </si>
  <si>
    <t>3680 DOLSON COURT NW</t>
  </si>
  <si>
    <t>43112</t>
  </si>
  <si>
    <t>365475</t>
  </si>
  <si>
    <t>LIBERTY NURSING CENTER OF MANSFIELD</t>
  </si>
  <si>
    <t>535 LEXINGTON AVENUE</t>
  </si>
  <si>
    <t>44907</t>
  </si>
  <si>
    <t>365476</t>
  </si>
  <si>
    <t>ASTORIA PLACE OF SILVERTON</t>
  </si>
  <si>
    <t>6922 OHIO AVENUE</t>
  </si>
  <si>
    <t>45236</t>
  </si>
  <si>
    <t>365478</t>
  </si>
  <si>
    <t>FAIRHAVEN COMMUNITY</t>
  </si>
  <si>
    <t>850 S MARSEILLES AVENUE</t>
  </si>
  <si>
    <t>UPPER SANDUSKY</t>
  </si>
  <si>
    <t>Wyandot</t>
  </si>
  <si>
    <t>43351</t>
  </si>
  <si>
    <t>365480</t>
  </si>
  <si>
    <t>RESIDENCE AT SALEM WOODS</t>
  </si>
  <si>
    <t>6164 SALEM ROAD</t>
  </si>
  <si>
    <t>365481</t>
  </si>
  <si>
    <t>ALTERCARE NEWARK NORTH INC.</t>
  </si>
  <si>
    <t>151 PRICE ROAD</t>
  </si>
  <si>
    <t>365482</t>
  </si>
  <si>
    <t>ALTERCARE OF NAVARRE CTR FOR REHAB &amp; NRSG CARE</t>
  </si>
  <si>
    <t>517 PARK STREET NW</t>
  </si>
  <si>
    <t>NAVARRE</t>
  </si>
  <si>
    <t>44662</t>
  </si>
  <si>
    <t>365483</t>
  </si>
  <si>
    <t>COVINGTON CARE CENTER</t>
  </si>
  <si>
    <t>75 MOTE DRIVE</t>
  </si>
  <si>
    <t>45318</t>
  </si>
  <si>
    <t>365485</t>
  </si>
  <si>
    <t>FLINT RIDGE NRSG &amp; REHAB CTR</t>
  </si>
  <si>
    <t>1450 WEST MAIN STREET</t>
  </si>
  <si>
    <t>365487</t>
  </si>
  <si>
    <t>MOUNT SAINT JOSEPH REHAB CENTER</t>
  </si>
  <si>
    <t>21800 CHARDON ROAD</t>
  </si>
  <si>
    <t>EUCLID</t>
  </si>
  <si>
    <t>44117</t>
  </si>
  <si>
    <t>365488</t>
  </si>
  <si>
    <t>CONTINUING HEALTHCARE OF TOLEDO</t>
  </si>
  <si>
    <t>4420 SOUTH AVENUE</t>
  </si>
  <si>
    <t>43615</t>
  </si>
  <si>
    <t>365489</t>
  </si>
  <si>
    <t>EDGEWOOD MANOR REHABILITATION  &amp; HEALTHCARE CENTER</t>
  </si>
  <si>
    <t>1330 S FULTON ST</t>
  </si>
  <si>
    <t>PORT CLINTON</t>
  </si>
  <si>
    <t>43452</t>
  </si>
  <si>
    <t>365490</t>
  </si>
  <si>
    <t>HIGHLANDS POST-ACUTE</t>
  </si>
  <si>
    <t>1578 SHERMAN AVENUE</t>
  </si>
  <si>
    <t>45212</t>
  </si>
  <si>
    <t>365492</t>
  </si>
  <si>
    <t>GRAND RIVER HEALTH &amp; REHAB CENTER</t>
  </si>
  <si>
    <t>1515 BROOKSTONE BLVD</t>
  </si>
  <si>
    <t>365493</t>
  </si>
  <si>
    <t>6451 FAR HILLS AVENUE</t>
  </si>
  <si>
    <t>45459</t>
  </si>
  <si>
    <t>365494</t>
  </si>
  <si>
    <t>CHAPEL HILL COMMUNITY</t>
  </si>
  <si>
    <t>12200 STRAUSSER ST NW</t>
  </si>
  <si>
    <t>CANAL FULTON</t>
  </si>
  <si>
    <t>44614</t>
  </si>
  <si>
    <t>365495</t>
  </si>
  <si>
    <t>EVERGREEN HEALTHCARE CENTER</t>
  </si>
  <si>
    <t>924 CHARLIE'S WAY</t>
  </si>
  <si>
    <t>43543</t>
  </si>
  <si>
    <t>365496</t>
  </si>
  <si>
    <t>ARBORS AT WOODSFIELD</t>
  </si>
  <si>
    <t>37930 AIRPORT ROAD</t>
  </si>
  <si>
    <t>WOODSFIELD</t>
  </si>
  <si>
    <t>43793</t>
  </si>
  <si>
    <t>365497</t>
  </si>
  <si>
    <t>VILLAGE AT THE GREENE</t>
  </si>
  <si>
    <t>4381 TONAWANDA TRAIL</t>
  </si>
  <si>
    <t>45430</t>
  </si>
  <si>
    <t>365498</t>
  </si>
  <si>
    <t>OTTAWA CO RIVERVIEW NURSING HO</t>
  </si>
  <si>
    <t>8180 W STATE RT 163</t>
  </si>
  <si>
    <t>OAK HARBOR</t>
  </si>
  <si>
    <t>43449</t>
  </si>
  <si>
    <t>365499</t>
  </si>
  <si>
    <t>SUMMIT'S TRACE HEALTHCARE CENTER</t>
  </si>
  <si>
    <t>935 NORTH CASSADY AVENUE</t>
  </si>
  <si>
    <t>43219</t>
  </si>
  <si>
    <t>365504</t>
  </si>
  <si>
    <t>WESLEY GLEN HEALTH SERVICES CORP</t>
  </si>
  <si>
    <t>5155 NORTH HIGH STREET</t>
  </si>
  <si>
    <t>365505</t>
  </si>
  <si>
    <t>VILLAGE GREEN HEALTH CAMPUS</t>
  </si>
  <si>
    <t>1315 KITCHEN AID WAY</t>
  </si>
  <si>
    <t>365506</t>
  </si>
  <si>
    <t>OHIO LIVING DOROTHY LOVE</t>
  </si>
  <si>
    <t>3003 WEST CISCO ROAD</t>
  </si>
  <si>
    <t>365507</t>
  </si>
  <si>
    <t>SKLD DEFIANCE ILLUMINATE HC DEFIANCE</t>
  </si>
  <si>
    <t>395 HARDING STREET</t>
  </si>
  <si>
    <t>365508</t>
  </si>
  <si>
    <t>WELCOME NURSING HOME</t>
  </si>
  <si>
    <t>417 SOUTH MAIN STREET</t>
  </si>
  <si>
    <t>44074</t>
  </si>
  <si>
    <t>365510</t>
  </si>
  <si>
    <t>BETHESDA CARE CENTER</t>
  </si>
  <si>
    <t>600 N BRUSH ST</t>
  </si>
  <si>
    <t>365514</t>
  </si>
  <si>
    <t>ALLEN VIEW HEALTHCARE CENTER</t>
  </si>
  <si>
    <t>2615 DERR ROAD</t>
  </si>
  <si>
    <t>45503</t>
  </si>
  <si>
    <t>365515</t>
  </si>
  <si>
    <t>RESPIRATORY AND NURSING CENTER OF DAYTON</t>
  </si>
  <si>
    <t>3421 PINNACLE ROAD</t>
  </si>
  <si>
    <t>MORAINE</t>
  </si>
  <si>
    <t>45439</t>
  </si>
  <si>
    <t>365517</t>
  </si>
  <si>
    <t>TWILIGHT GARDENS NURSING AND REHABILITATION</t>
  </si>
  <si>
    <t>196 W MAIN ST</t>
  </si>
  <si>
    <t>365520</t>
  </si>
  <si>
    <t>SUNRISE POINTE NURSING &amp; REHAB</t>
  </si>
  <si>
    <t>19900 CLARE AVE</t>
  </si>
  <si>
    <t>44137</t>
  </si>
  <si>
    <t>365521</t>
  </si>
  <si>
    <t>SAINT LUKE LUTHERAN HOME</t>
  </si>
  <si>
    <t>220 APPLEGROVE STREET NE</t>
  </si>
  <si>
    <t>NORTH CANTON</t>
  </si>
  <si>
    <t>44720</t>
  </si>
  <si>
    <t>365523</t>
  </si>
  <si>
    <t>ARBORS AT OREGON</t>
  </si>
  <si>
    <t>904 ISAAC STREETS DRIVE</t>
  </si>
  <si>
    <t>365525</t>
  </si>
  <si>
    <t>CENTERBURG RESPIRATORY &amp; SPECIALTY REHAB CTR</t>
  </si>
  <si>
    <t>212 FAIRVIEW AVENUE</t>
  </si>
  <si>
    <t>CENTERBURG</t>
  </si>
  <si>
    <t>43011</t>
  </si>
  <si>
    <t>365527</t>
  </si>
  <si>
    <t>ARBORS AT SPRINGFIELD</t>
  </si>
  <si>
    <t>1600 SAINT PARIS PIKE</t>
  </si>
  <si>
    <t>45504</t>
  </si>
  <si>
    <t>365529</t>
  </si>
  <si>
    <t>GARDEN PARK HEALTH CARE CENTER</t>
  </si>
  <si>
    <t>3536 WASHINGTON AVE</t>
  </si>
  <si>
    <t>45229</t>
  </si>
  <si>
    <t>365530</t>
  </si>
  <si>
    <t>DELHI POST-ACUTE</t>
  </si>
  <si>
    <t>5999 BENDER ROAD</t>
  </si>
  <si>
    <t>45233</t>
  </si>
  <si>
    <t>365531</t>
  </si>
  <si>
    <t>LANCIA VILLA ROYALE</t>
  </si>
  <si>
    <t>1852 SINCLAIR AVENUE</t>
  </si>
  <si>
    <t>43953</t>
  </si>
  <si>
    <t>365532</t>
  </si>
  <si>
    <t>GREENVILLE HEALTHCARE</t>
  </si>
  <si>
    <t>243 MARION DRIVE</t>
  </si>
  <si>
    <t>365533</t>
  </si>
  <si>
    <t>JOSHUA TREE CARE CENTER</t>
  </si>
  <si>
    <t>27500 MILL RD</t>
  </si>
  <si>
    <t>365535</t>
  </si>
  <si>
    <t>HEARTLAND OF PERRYSBURG</t>
  </si>
  <si>
    <t>10540 FREMONT PIKE RD</t>
  </si>
  <si>
    <t>PERRYSBURG</t>
  </si>
  <si>
    <t>43551</t>
  </si>
  <si>
    <t>365538</t>
  </si>
  <si>
    <t>FRIENDS EXTENDED CARE CENTER</t>
  </si>
  <si>
    <t>150 EAST HERMAN STREET</t>
  </si>
  <si>
    <t>YELLOW SPRINGS</t>
  </si>
  <si>
    <t>45387</t>
  </si>
  <si>
    <t>365539</t>
  </si>
  <si>
    <t>SIGNATURE HEALTHCARE OF WARREN</t>
  </si>
  <si>
    <t>2473 NORTH RD NE</t>
  </si>
  <si>
    <t>365541</t>
  </si>
  <si>
    <t>HERITAGE THE</t>
  </si>
  <si>
    <t>2820 GREENACRE DR</t>
  </si>
  <si>
    <t>365545</t>
  </si>
  <si>
    <t>BRIARFIELD AT ASHLEY CIRCLE</t>
  </si>
  <si>
    <t>5291 ASHLEY CIRCLE</t>
  </si>
  <si>
    <t>44515</t>
  </si>
  <si>
    <t>365550</t>
  </si>
  <si>
    <t>OAK HILLS NURSING CENTER</t>
  </si>
  <si>
    <t>3650 BEAVERCREST DRIVE</t>
  </si>
  <si>
    <t>LORAIN</t>
  </si>
  <si>
    <t>44053</t>
  </si>
  <si>
    <t>365551</t>
  </si>
  <si>
    <t>CLOVERNOOK HEALTH CARE AND REHABILITATION CENTER</t>
  </si>
  <si>
    <t>7025 CLOVERNOOK AVENUE</t>
  </si>
  <si>
    <t>45231</t>
  </si>
  <si>
    <t>365552</t>
  </si>
  <si>
    <t>LAURELS OF BLANCHESTER, THE</t>
  </si>
  <si>
    <t>839 EAST CHERRY STREET</t>
  </si>
  <si>
    <t>BLANCHESTER</t>
  </si>
  <si>
    <t>45107</t>
  </si>
  <si>
    <t>365554</t>
  </si>
  <si>
    <t>GLEN MEADOWS</t>
  </si>
  <si>
    <t>3472 HAMILTON MASON ROAD</t>
  </si>
  <si>
    <t>45011</t>
  </si>
  <si>
    <t>365555</t>
  </si>
  <si>
    <t>O'BRIEN MEMORIAL HEALTH CARE C</t>
  </si>
  <si>
    <t>563 BROOKFIELD AVE SE</t>
  </si>
  <si>
    <t>MASURY</t>
  </si>
  <si>
    <t>44438</t>
  </si>
  <si>
    <t>365556</t>
  </si>
  <si>
    <t>PICKAWAY MANOR CARE CENTER</t>
  </si>
  <si>
    <t>391 CLARK DRIVE</t>
  </si>
  <si>
    <t>365557</t>
  </si>
  <si>
    <t>MAPLE GARDENS REHABILITIATION AND NURSING CENTER</t>
  </si>
  <si>
    <t>515 SOUTH MAPLE STREET</t>
  </si>
  <si>
    <t>EATON</t>
  </si>
  <si>
    <t>Preble</t>
  </si>
  <si>
    <t>45320</t>
  </si>
  <si>
    <t>365558</t>
  </si>
  <si>
    <t>THE LAURELS OF HAMILTON</t>
  </si>
  <si>
    <t>2923 HAMILTON MASON ROAD</t>
  </si>
  <si>
    <t>365559</t>
  </si>
  <si>
    <t>ROLLING HILLS REHAB AND CARE CTR</t>
  </si>
  <si>
    <t>68222 COMMERCIAL DRIVE</t>
  </si>
  <si>
    <t>Belmont</t>
  </si>
  <si>
    <t>43912</t>
  </si>
  <si>
    <t>365560</t>
  </si>
  <si>
    <t>FRIENDSHIP VILLAGE OF DUBLIN</t>
  </si>
  <si>
    <t>6000 RIVERSIDE DR</t>
  </si>
  <si>
    <t>43017</t>
  </si>
  <si>
    <t>365562</t>
  </si>
  <si>
    <t>MADEIRA HEALTH CARE CENTER</t>
  </si>
  <si>
    <t>6940 STIEGLER LANE</t>
  </si>
  <si>
    <t>365563</t>
  </si>
  <si>
    <t>AUTUMNWOOD NURSING &amp; REHAB CENTER</t>
  </si>
  <si>
    <t>275 EAST SUNSET DRIVE</t>
  </si>
  <si>
    <t>RITTMAN</t>
  </si>
  <si>
    <t>44270</t>
  </si>
  <si>
    <t>365564</t>
  </si>
  <si>
    <t>HARBOR HEALTHCARE OF IRONTON</t>
  </si>
  <si>
    <t>1050 CLINTON STREET</t>
  </si>
  <si>
    <t>IRONTON</t>
  </si>
  <si>
    <t>45638</t>
  </si>
  <si>
    <t>365565</t>
  </si>
  <si>
    <t>MEADOWVIEW  HEALTH &amp; REHABILITATION CENTER</t>
  </si>
  <si>
    <t>83 HIGH STREET</t>
  </si>
  <si>
    <t>SEVILLE</t>
  </si>
  <si>
    <t>44273</t>
  </si>
  <si>
    <t>365566</t>
  </si>
  <si>
    <t>HERITAGE CENTER FOR REHAB AND SPECIALITY CARE</t>
  </si>
  <si>
    <t>24 NORTH HAMILTON STREET</t>
  </si>
  <si>
    <t>MINSTER</t>
  </si>
  <si>
    <t>45865</t>
  </si>
  <si>
    <t>365567</t>
  </si>
  <si>
    <t>SLOVENE HOME FOR THE AGED</t>
  </si>
  <si>
    <t>18621 NEFF RD</t>
  </si>
  <si>
    <t>44119</t>
  </si>
  <si>
    <t>365569</t>
  </si>
  <si>
    <t>EAST OHIO REGIONAL HOSPITAL LONG TERM CARE</t>
  </si>
  <si>
    <t>90 NORTH FOURTH STREET</t>
  </si>
  <si>
    <t>MARTINS FERRY</t>
  </si>
  <si>
    <t>43935</t>
  </si>
  <si>
    <t>365570</t>
  </si>
  <si>
    <t>PARK VIEW NURSING CENTER</t>
  </si>
  <si>
    <t>328 WEST VINE STREET</t>
  </si>
  <si>
    <t>43517</t>
  </si>
  <si>
    <t>365571</t>
  </si>
  <si>
    <t>OTTERBEIN PORTAGE VALLEY</t>
  </si>
  <si>
    <t>20311 PEMBERVILLE RD</t>
  </si>
  <si>
    <t>PEMBERVILLE</t>
  </si>
  <si>
    <t>43450</t>
  </si>
  <si>
    <t>365572</t>
  </si>
  <si>
    <t>EASTLAND HEALTH  CARE AND REHABILITATION CENTER</t>
  </si>
  <si>
    <t>2425 KIMBERLY PARKWAY EAST</t>
  </si>
  <si>
    <t>365574</t>
  </si>
  <si>
    <t>CRANDALL NURSING HOME</t>
  </si>
  <si>
    <t>800 S 15TH ST</t>
  </si>
  <si>
    <t>44672</t>
  </si>
  <si>
    <t>365575</t>
  </si>
  <si>
    <t>ST CATHERINE'S C C OF FOSTORIA</t>
  </si>
  <si>
    <t>25 CHRISTOPHER DR</t>
  </si>
  <si>
    <t>FOSTORIA</t>
  </si>
  <si>
    <t>44830</t>
  </si>
  <si>
    <t>365576</t>
  </si>
  <si>
    <t>HEARTLAND OF CHILLICOTHE</t>
  </si>
  <si>
    <t>1058 COLUMBUS ST</t>
  </si>
  <si>
    <t>Ross</t>
  </si>
  <si>
    <t>45601</t>
  </si>
  <si>
    <t>365577</t>
  </si>
  <si>
    <t>PRESTIGE GARDENS REHABILITATION AND NURSING CENTER</t>
  </si>
  <si>
    <t>755 SOUTH PLUM STREET</t>
  </si>
  <si>
    <t>43040</t>
  </si>
  <si>
    <t>365578</t>
  </si>
  <si>
    <t>SKLD NEW LEXINGTON ILLUMINATE HC NEW LEXINGTON</t>
  </si>
  <si>
    <t>920 SOUTH MAIN STREET</t>
  </si>
  <si>
    <t>NEW LEXINGTON</t>
  </si>
  <si>
    <t>43764</t>
  </si>
  <si>
    <t>365579</t>
  </si>
  <si>
    <t>CARROLL HEALTHCARE CENTER INC</t>
  </si>
  <si>
    <t>648 LONGHORN STREET</t>
  </si>
  <si>
    <t>44615</t>
  </si>
  <si>
    <t>365580</t>
  </si>
  <si>
    <t>SHEPHERD OF THE VALLEY-BOARDMAN</t>
  </si>
  <si>
    <t>7148 WEST BLVD</t>
  </si>
  <si>
    <t>365581</t>
  </si>
  <si>
    <t>OHIO LIVING BRECKENRIDGE VILLAGE</t>
  </si>
  <si>
    <t>36855 RIDGE RD</t>
  </si>
  <si>
    <t>365583</t>
  </si>
  <si>
    <t>VILLA CAMILLUS  THE</t>
  </si>
  <si>
    <t>10515 E RIVER RD</t>
  </si>
  <si>
    <t>COLUMBIA STATION</t>
  </si>
  <si>
    <t>44028</t>
  </si>
  <si>
    <t>365584</t>
  </si>
  <si>
    <t>PORTSMOUTH HEALTHCARE</t>
  </si>
  <si>
    <t>20 EASTER DRIVE</t>
  </si>
  <si>
    <t>365585</t>
  </si>
  <si>
    <t>EDGEWOOD MANOR OF LUCASVILLE I</t>
  </si>
  <si>
    <t>10098 BIG BEAR CREEK RD</t>
  </si>
  <si>
    <t>LUCASVILLE</t>
  </si>
  <si>
    <t>45648</t>
  </si>
  <si>
    <t>365586</t>
  </si>
  <si>
    <t>EAGLE CREEK NURSING CENTER</t>
  </si>
  <si>
    <t>141 SPRUCE LANE</t>
  </si>
  <si>
    <t>45693</t>
  </si>
  <si>
    <t>365587</t>
  </si>
  <si>
    <t>ABBYSHIRE PLACE SKILLED NSG &amp; REHAB CTR</t>
  </si>
  <si>
    <t>311 BUCKRIDGE ROAD</t>
  </si>
  <si>
    <t>BIDWELL</t>
  </si>
  <si>
    <t>45614</t>
  </si>
  <si>
    <t>365588</t>
  </si>
  <si>
    <t>ARCADIA VALLEY SKILLED NURSING AND REHABILITATION</t>
  </si>
  <si>
    <t>25675 EAST MAIN STREET</t>
  </si>
  <si>
    <t>COOLVILLE</t>
  </si>
  <si>
    <t>Athens</t>
  </si>
  <si>
    <t>45723</t>
  </si>
  <si>
    <t>365589</t>
  </si>
  <si>
    <t>HICKORY CREEK OF ATHENS</t>
  </si>
  <si>
    <t>51 EAST 4TH STREET</t>
  </si>
  <si>
    <t>THE PLAINS</t>
  </si>
  <si>
    <t>45780</t>
  </si>
  <si>
    <t>365591</t>
  </si>
  <si>
    <t>SHADY LAWN NURSING HOME</t>
  </si>
  <si>
    <t>15028 OLD LINCOLNWAY EAST</t>
  </si>
  <si>
    <t>44618</t>
  </si>
  <si>
    <t>365592</t>
  </si>
  <si>
    <t>CONTINENTAL MANOR NURS AND REHABILITATION CENTER</t>
  </si>
  <si>
    <t>820 EAST CENTER STREET</t>
  </si>
  <si>
    <t>365594</t>
  </si>
  <si>
    <t>EUCLID BEACH HEALTHCARE</t>
  </si>
  <si>
    <t>16101 EUCLID BEACH BLVD</t>
  </si>
  <si>
    <t>44110</t>
  </si>
  <si>
    <t>365595</t>
  </si>
  <si>
    <t>FRANKLIN RIDGE HEALTHCARE CENTER</t>
  </si>
  <si>
    <t>421 MISSION LANE</t>
  </si>
  <si>
    <t>45005</t>
  </si>
  <si>
    <t>365597</t>
  </si>
  <si>
    <t>WESTMORELAND PLACE</t>
  </si>
  <si>
    <t>230 CHERRY ST</t>
  </si>
  <si>
    <t>365598</t>
  </si>
  <si>
    <t>LAURELS OF WEST CARROLLTON THE</t>
  </si>
  <si>
    <t>115 ELMWOOD CIRCLE</t>
  </si>
  <si>
    <t>WEST CARROLLTON</t>
  </si>
  <si>
    <t>45449</t>
  </si>
  <si>
    <t>365600</t>
  </si>
  <si>
    <t>LOST CREEK HEALTH CARE AND REHABILITATION CENTER</t>
  </si>
  <si>
    <t>804 SOUTH MUMAUGH ROAD</t>
  </si>
  <si>
    <t>365601</t>
  </si>
  <si>
    <t>HARMONY CENTER FOR REHABILITATION AND HEALING</t>
  </si>
  <si>
    <t>164 OFFICE PARK DRIVE</t>
  </si>
  <si>
    <t>365603</t>
  </si>
  <si>
    <t>MERCY FRANCISCAN AT WEST PARK</t>
  </si>
  <si>
    <t>2950 WEST PARK DRIVE</t>
  </si>
  <si>
    <t>45238</t>
  </si>
  <si>
    <t>365604</t>
  </si>
  <si>
    <t>GREEN MEADOWS HLTH &amp; WELLNESS CTR</t>
  </si>
  <si>
    <t>7770 COLUMBUS ROAD NE</t>
  </si>
  <si>
    <t>44641</t>
  </si>
  <si>
    <t>365605</t>
  </si>
  <si>
    <t>MILCREST NURSING CENTER</t>
  </si>
  <si>
    <t>730 MILCREST DRIVE</t>
  </si>
  <si>
    <t>365606</t>
  </si>
  <si>
    <t>SPRING MEADOWS</t>
  </si>
  <si>
    <t>1649 PARK RD</t>
  </si>
  <si>
    <t>43084</t>
  </si>
  <si>
    <t>365607</t>
  </si>
  <si>
    <t>PIQUA HEALTHCARE</t>
  </si>
  <si>
    <t>275 KIENLE DRIVE</t>
  </si>
  <si>
    <t>365608</t>
  </si>
  <si>
    <t>ARISTOCRAT BEREA HEALTHCARE AND REHABILITATION</t>
  </si>
  <si>
    <t>255 FRONT STREET</t>
  </si>
  <si>
    <t>44017</t>
  </si>
  <si>
    <t>365611</t>
  </si>
  <si>
    <t>HEARTLAND OF WESTERVILLE</t>
  </si>
  <si>
    <t>1060 EASTWIND DRIVE</t>
  </si>
  <si>
    <t>365612</t>
  </si>
  <si>
    <t>SUMMIT ACRES NURSING HOME</t>
  </si>
  <si>
    <t>44565 SUNSET ROAD</t>
  </si>
  <si>
    <t>43724</t>
  </si>
  <si>
    <t>365615</t>
  </si>
  <si>
    <t>BELLEFONTAINE HEALTHCARE</t>
  </si>
  <si>
    <t>221 NORTH SCHOOL STREET</t>
  </si>
  <si>
    <t>BELLEFONTAINE</t>
  </si>
  <si>
    <t>43311</t>
  </si>
  <si>
    <t>365616</t>
  </si>
  <si>
    <t>HEARTLAND OF KETTERING</t>
  </si>
  <si>
    <t>3313 WILMINGTON PIKE</t>
  </si>
  <si>
    <t>45429</t>
  </si>
  <si>
    <t>365617</t>
  </si>
  <si>
    <t>WATERVILLE HEALTHCARE</t>
  </si>
  <si>
    <t>8885 BROWNING DRIVE</t>
  </si>
  <si>
    <t>43566</t>
  </si>
  <si>
    <t>365618</t>
  </si>
  <si>
    <t>PRESIDENTIAL POST-ACUTE</t>
  </si>
  <si>
    <t>524 JAMES WAY</t>
  </si>
  <si>
    <t>365619</t>
  </si>
  <si>
    <t>HEARTLAND OF BUCYRUS</t>
  </si>
  <si>
    <t>1170 W MANSFIELD STREET</t>
  </si>
  <si>
    <t>BUCYRUS</t>
  </si>
  <si>
    <t>44820</t>
  </si>
  <si>
    <t>365620</t>
  </si>
  <si>
    <t>HEARTLAND OF RIVERVIEW</t>
  </si>
  <si>
    <t>7743 COUNTY ROAD 1</t>
  </si>
  <si>
    <t>SOUTH POINT</t>
  </si>
  <si>
    <t>45680</t>
  </si>
  <si>
    <t>365621</t>
  </si>
  <si>
    <t>HEARTLAND OF HILLSBORO</t>
  </si>
  <si>
    <t>1141 NORTHVIEW DRIVE</t>
  </si>
  <si>
    <t>45133</t>
  </si>
  <si>
    <t>365623</t>
  </si>
  <si>
    <t>LAKE POINTE HEALTH CARE</t>
  </si>
  <si>
    <t>3364 KOLBE RD</t>
  </si>
  <si>
    <t>365624</t>
  </si>
  <si>
    <t>SKLD PERRYSBURG ILLUMINATE HC PERRYSBURG</t>
  </si>
  <si>
    <t>28546 STARBRIGHT BLVD</t>
  </si>
  <si>
    <t>365625</t>
  </si>
  <si>
    <t>ALTERCARE OF BUCYRUS CENTER FO</t>
  </si>
  <si>
    <t>1929 WHETSTONE STREET</t>
  </si>
  <si>
    <t>365626</t>
  </si>
  <si>
    <t>BELLBROOK HEALTH AND REHAB</t>
  </si>
  <si>
    <t>1957 NORTH LAKEMAN DRIVE</t>
  </si>
  <si>
    <t>45305</t>
  </si>
  <si>
    <t>365627</t>
  </si>
  <si>
    <t>LAURELS OF HUBER HEIGHTS THE</t>
  </si>
  <si>
    <t>5440 CHARLESGATE ROAD</t>
  </si>
  <si>
    <t>HUBER HEIGHTS</t>
  </si>
  <si>
    <t>45424</t>
  </si>
  <si>
    <t>365628</t>
  </si>
  <si>
    <t>S.E.M. HAVEN HEALTH CARE CENTER</t>
  </si>
  <si>
    <t>225 CLEVELAND AVENUE</t>
  </si>
  <si>
    <t>365629</t>
  </si>
  <si>
    <t>DIXON HEALTHCARE CENTER</t>
  </si>
  <si>
    <t>135 REICHART AVENUE</t>
  </si>
  <si>
    <t>WINTERSVILLE</t>
  </si>
  <si>
    <t>365632</t>
  </si>
  <si>
    <t>MAJORA LANE CTR FOR REHAB &amp; NSG CARE INC</t>
  </si>
  <si>
    <t>105 MAJORA LANE</t>
  </si>
  <si>
    <t>MILLERSBURG</t>
  </si>
  <si>
    <t>44654</t>
  </si>
  <si>
    <t>365633</t>
  </si>
  <si>
    <t>THE COLONY HEALTHCARE CENTER</t>
  </si>
  <si>
    <t>563 COLONY PARK DRIVE</t>
  </si>
  <si>
    <t>TALLMADGE</t>
  </si>
  <si>
    <t>44278</t>
  </si>
  <si>
    <t>365634</t>
  </si>
  <si>
    <t>MCCREA MANOR NSNG AND REHAB CTR LLC</t>
  </si>
  <si>
    <t>2040 MCCREA STREET</t>
  </si>
  <si>
    <t>365636</t>
  </si>
  <si>
    <t>PICKERINGTON CARE AND REHABILITATION</t>
  </si>
  <si>
    <t>1300 HILL ROAD NORTH</t>
  </si>
  <si>
    <t>PICKERINGTON</t>
  </si>
  <si>
    <t>43147</t>
  </si>
  <si>
    <t>365638</t>
  </si>
  <si>
    <t>222 E BEECH ST</t>
  </si>
  <si>
    <t>44047</t>
  </si>
  <si>
    <t>365639</t>
  </si>
  <si>
    <t>KINGSTON OF VERMILION</t>
  </si>
  <si>
    <t>4210 TELEGRAPH LANE</t>
  </si>
  <si>
    <t>VERMILION</t>
  </si>
  <si>
    <t>44089</t>
  </si>
  <si>
    <t>365640</t>
  </si>
  <si>
    <t>HEARTLAND OF MIAMISBURG</t>
  </si>
  <si>
    <t>450 OAK RIDGE BOULEVARD</t>
  </si>
  <si>
    <t>MIAMISBURG</t>
  </si>
  <si>
    <t>45342</t>
  </si>
  <si>
    <t>365642</t>
  </si>
  <si>
    <t>COUNTRY CLUB RET CENTER I I I</t>
  </si>
  <si>
    <t>925 E 26TH ST</t>
  </si>
  <si>
    <t>365643</t>
  </si>
  <si>
    <t>PORTSMOUTH HEALTH AND REHAB</t>
  </si>
  <si>
    <t>727 EIGHTH STREET</t>
  </si>
  <si>
    <t>365644</t>
  </si>
  <si>
    <t>WINCHESTER CARE &amp; REHABILITATION</t>
  </si>
  <si>
    <t>36 LEHMAN DR</t>
  </si>
  <si>
    <t>CANAL WINCHESTER</t>
  </si>
  <si>
    <t>43110</t>
  </si>
  <si>
    <t>365645</t>
  </si>
  <si>
    <t>NORTHRIDGE HEALTH CENTER, INC</t>
  </si>
  <si>
    <t>35990 WESTMINSTER AVE</t>
  </si>
  <si>
    <t>NORTH RIDGEVILLE</t>
  </si>
  <si>
    <t>44039</t>
  </si>
  <si>
    <t>365646</t>
  </si>
  <si>
    <t>KINGSTON OF ASHLAND</t>
  </si>
  <si>
    <t>20 AMBERWOOD PKWY</t>
  </si>
  <si>
    <t>365648</t>
  </si>
  <si>
    <t>PREMIER ESTATES OF MIDDLETOWN</t>
  </si>
  <si>
    <t>4400 VANNEST AVENUE</t>
  </si>
  <si>
    <t>45042</t>
  </si>
  <si>
    <t>365650</t>
  </si>
  <si>
    <t>MERCY - MCAULEY CENTER</t>
  </si>
  <si>
    <t>906 SCIOTO ST</t>
  </si>
  <si>
    <t>365652</t>
  </si>
  <si>
    <t>COTTINGHAM RETIREMENT COMMUNITY</t>
  </si>
  <si>
    <t>3995 COTTINGHAM DRIVE</t>
  </si>
  <si>
    <t>45241</t>
  </si>
  <si>
    <t>365654</t>
  </si>
  <si>
    <t>AUSTINWOODS REHAB HEALTH CARE</t>
  </si>
  <si>
    <t>4780 KIRK RD</t>
  </si>
  <si>
    <t>AUSTINTOWN</t>
  </si>
  <si>
    <t>365655</t>
  </si>
  <si>
    <t>MCKINLEY HEALTH CARE CTR  LLC</t>
  </si>
  <si>
    <t>800 MARKET AVENUE NORTH</t>
  </si>
  <si>
    <t>44702</t>
  </si>
  <si>
    <t>365656</t>
  </si>
  <si>
    <t>LAURELS OF NEW LONDON THE</t>
  </si>
  <si>
    <t>204 W MAIN ST</t>
  </si>
  <si>
    <t>44851</t>
  </si>
  <si>
    <t>365658</t>
  </si>
  <si>
    <t>CARDINAL WOODS SKILLED NURSING &amp; REHAB CTR</t>
  </si>
  <si>
    <t>6831 CHAPEL ROAD</t>
  </si>
  <si>
    <t>365661</t>
  </si>
  <si>
    <t>HEIGHTS REHABILITATION AND HEALTHCARE CENTER, THE</t>
  </si>
  <si>
    <t>2801 E ROYALTON RD</t>
  </si>
  <si>
    <t>BROADVIEW HEIGHTS</t>
  </si>
  <si>
    <t>44147</t>
  </si>
  <si>
    <t>365663</t>
  </si>
  <si>
    <t>GENOA RETIREMENT VILLAGE</t>
  </si>
  <si>
    <t>300 CHERRY ST</t>
  </si>
  <si>
    <t>43430</t>
  </si>
  <si>
    <t>365665</t>
  </si>
  <si>
    <t>MEADOW WIND HEALTH CARE CTR INC</t>
  </si>
  <si>
    <t>300 23RD STREET NE</t>
  </si>
  <si>
    <t>365666</t>
  </si>
  <si>
    <t>INDIAN LAKE REHABILITATION CENTER</t>
  </si>
  <si>
    <t>14442 STATE ROUTE 33 WEST</t>
  </si>
  <si>
    <t>43331</t>
  </si>
  <si>
    <t>365667</t>
  </si>
  <si>
    <t>SANCTUARY MEDINA LLC</t>
  </si>
  <si>
    <t>555 SPRINGBROOK DR</t>
  </si>
  <si>
    <t>365668</t>
  </si>
  <si>
    <t>NORWALK MEMORIAL HOME</t>
  </si>
  <si>
    <t>272 BENEDICT AVE</t>
  </si>
  <si>
    <t>365669</t>
  </si>
  <si>
    <t>FOUR WINDS NURSING FACILITY</t>
  </si>
  <si>
    <t>215 SETH AVENUE</t>
  </si>
  <si>
    <t>365670</t>
  </si>
  <si>
    <t>WILLOWS HEALTH AND REHAB CTR</t>
  </si>
  <si>
    <t>1500 E 191ST ST</t>
  </si>
  <si>
    <t>365671</t>
  </si>
  <si>
    <t>WORTHINGTON CHRISTIAN VILLAGE</t>
  </si>
  <si>
    <t>165 HIGHBLUFFS BLVD</t>
  </si>
  <si>
    <t>43235</t>
  </si>
  <si>
    <t>365672</t>
  </si>
  <si>
    <t>AUTUMN HILLS CARE CENTER</t>
  </si>
  <si>
    <t>2565 NILES VIENNA RD</t>
  </si>
  <si>
    <t>365673</t>
  </si>
  <si>
    <t>WOODVIEW CARE AND REHABILITATION</t>
  </si>
  <si>
    <t>2770 CLIME ROAD</t>
  </si>
  <si>
    <t>43223</t>
  </si>
  <si>
    <t>365674</t>
  </si>
  <si>
    <t>ARBORS AT MINERVA</t>
  </si>
  <si>
    <t>400 CAROLYN COURT</t>
  </si>
  <si>
    <t>MINERVA</t>
  </si>
  <si>
    <t>44657</t>
  </si>
  <si>
    <t>365675</t>
  </si>
  <si>
    <t>ARBORS AT MILFORD</t>
  </si>
  <si>
    <t>5900 MEADOWCREEK DRIVE</t>
  </si>
  <si>
    <t>365676</t>
  </si>
  <si>
    <t>DELAWARE COURT HEALTH CARE CENTER</t>
  </si>
  <si>
    <t>4 NEW MARKET DR</t>
  </si>
  <si>
    <t>365679</t>
  </si>
  <si>
    <t>SIGNATURE HEALTHCARE OF FAYETTE COUNTY</t>
  </si>
  <si>
    <t>375 GLENN AVENUE</t>
  </si>
  <si>
    <t>365680</t>
  </si>
  <si>
    <t>HICKORY CREEK AT HICKSVILLE</t>
  </si>
  <si>
    <t>401 FOUNTAIN STREET</t>
  </si>
  <si>
    <t>HICKSVILLE</t>
  </si>
  <si>
    <t>43526</t>
  </si>
  <si>
    <t>365681</t>
  </si>
  <si>
    <t>WINDSOR LANE HEALTHCARE CENTER</t>
  </si>
  <si>
    <t>355 WINDSOR LANE</t>
  </si>
  <si>
    <t>GIBSONBURG</t>
  </si>
  <si>
    <t>43431</t>
  </si>
  <si>
    <t>365682</t>
  </si>
  <si>
    <t>SALEM REGIONAL MEDICAL CENTER-SNF</t>
  </si>
  <si>
    <t>1995 EAST STATE STREET</t>
  </si>
  <si>
    <t>Columbiana</t>
  </si>
  <si>
    <t>44460</t>
  </si>
  <si>
    <t>365684</t>
  </si>
  <si>
    <t>EAGLEWOOD CARE CENTER</t>
  </si>
  <si>
    <t>2000 VILLA ROAD</t>
  </si>
  <si>
    <t>365685</t>
  </si>
  <si>
    <t>O'NEILL HEALTHCARE NORTH RIDGEVILLE</t>
  </si>
  <si>
    <t>38600 CENTER RIDGE RD</t>
  </si>
  <si>
    <t>365686</t>
  </si>
  <si>
    <t>COLUMBUS HEALTHCARE CENTER</t>
  </si>
  <si>
    <t>4301 CLIME ROAD NORTH</t>
  </si>
  <si>
    <t>43228</t>
  </si>
  <si>
    <t>365687</t>
  </si>
  <si>
    <t>ARBORS AT MARIETTA</t>
  </si>
  <si>
    <t>45750</t>
  </si>
  <si>
    <t>365689</t>
  </si>
  <si>
    <t>ARBORS AT FAIRLAWN THE</t>
  </si>
  <si>
    <t>575 S CLEVELAND MASSILLON ROAD</t>
  </si>
  <si>
    <t>44333</t>
  </si>
  <si>
    <t>365690</t>
  </si>
  <si>
    <t>CEDARVIEW CARE CENTER</t>
  </si>
  <si>
    <t>115 OREGONIA ROAD</t>
  </si>
  <si>
    <t>365691</t>
  </si>
  <si>
    <t>HEARTLAND OF MENTOR</t>
  </si>
  <si>
    <t>8200 MENTOR HILLS DRIVE</t>
  </si>
  <si>
    <t>MENTOR</t>
  </si>
  <si>
    <t>44060</t>
  </si>
  <si>
    <t>365693</t>
  </si>
  <si>
    <t>WESTERN HILLS RETIREMENT VILLAGE</t>
  </si>
  <si>
    <t>6210 CLEVES WARSAW PIKE</t>
  </si>
  <si>
    <t>365694</t>
  </si>
  <si>
    <t>SIGNATURE HEALTHCARE OF CHILLICOTHE</t>
  </si>
  <si>
    <t>60 MARIETTA ROAD</t>
  </si>
  <si>
    <t>365695</t>
  </si>
  <si>
    <t>DOYLESTOWN HEALTH CARE CENTER</t>
  </si>
  <si>
    <t>95 BLACK DRIVE</t>
  </si>
  <si>
    <t>DOYLESTOWN</t>
  </si>
  <si>
    <t>44230</t>
  </si>
  <si>
    <t>365696</t>
  </si>
  <si>
    <t>CONTINUING HEALTHCARE AT FOREST HILL</t>
  </si>
  <si>
    <t>100 RESERVOIR ROAD</t>
  </si>
  <si>
    <t>ST CLAIRSVILLE</t>
  </si>
  <si>
    <t>43950</t>
  </si>
  <si>
    <t>365699</t>
  </si>
  <si>
    <t>COUNTRY CLUB RETIREMENT CTR IV</t>
  </si>
  <si>
    <t>55801 CONNO-MARA DRIVE</t>
  </si>
  <si>
    <t>43906</t>
  </si>
  <si>
    <t>365702</t>
  </si>
  <si>
    <t>ACCORD CARE COMMUNITY MIDDLEBURG HEIGHTS</t>
  </si>
  <si>
    <t>7250 OLD OAK BLVD</t>
  </si>
  <si>
    <t>MIDDLEBURG HEIGHTS</t>
  </si>
  <si>
    <t>365704</t>
  </si>
  <si>
    <t>ADVANCED HEALTHCARE CENTER</t>
  </si>
  <si>
    <t>955 GARDEN LAKE PKWY</t>
  </si>
  <si>
    <t>365705</t>
  </si>
  <si>
    <t>WALTON MANOR HEALTH CARE CENTER</t>
  </si>
  <si>
    <t>19859 ALEXANDER RD</t>
  </si>
  <si>
    <t>WALTON HILLS</t>
  </si>
  <si>
    <t>365706</t>
  </si>
  <si>
    <t>PLEASANT LAKE VILLA</t>
  </si>
  <si>
    <t>7260 RIDGE RD</t>
  </si>
  <si>
    <t>365707</t>
  </si>
  <si>
    <t>WINDSONG NURSING &amp; REHAB</t>
  </si>
  <si>
    <t>120 BROOKMONT RD</t>
  </si>
  <si>
    <t>365708</t>
  </si>
  <si>
    <t>IVY WOODS HEALTHCARE AND REHABILITATION CENTER</t>
  </si>
  <si>
    <t>9625 MARKET STREET</t>
  </si>
  <si>
    <t>NORTH LIMA</t>
  </si>
  <si>
    <t>44452</t>
  </si>
  <si>
    <t>365711</t>
  </si>
  <si>
    <t>CHARDON CENTER</t>
  </si>
  <si>
    <t>620 WATER STREET</t>
  </si>
  <si>
    <t>CHARDON</t>
  </si>
  <si>
    <t>Geauga</t>
  </si>
  <si>
    <t>44024</t>
  </si>
  <si>
    <t>365712</t>
  </si>
  <si>
    <t>BROOKWOOD RETIREMENT COMMUNITY</t>
  </si>
  <si>
    <t>12100 REED HARTMAN HIGHWAY</t>
  </si>
  <si>
    <t>365713</t>
  </si>
  <si>
    <t>LAKEMED CARE AND REHABILITATION</t>
  </si>
  <si>
    <t>70 NORMANDY DR</t>
  </si>
  <si>
    <t>365714</t>
  </si>
  <si>
    <t>ST LEONARD HCC</t>
  </si>
  <si>
    <t>8100 CLYO ROAD</t>
  </si>
  <si>
    <t>45458</t>
  </si>
  <si>
    <t>365715</t>
  </si>
  <si>
    <t>ST MARY'S ALZHEIMER'S CENTER</t>
  </si>
  <si>
    <t>1899 GARFIELD RD</t>
  </si>
  <si>
    <t>44408</t>
  </si>
  <si>
    <t>365716</t>
  </si>
  <si>
    <t>GRAFTON OAKS NURSING AND REHABILITATION CENTER</t>
  </si>
  <si>
    <t>405 GRAFTON AVENUE</t>
  </si>
  <si>
    <t>45406</t>
  </si>
  <si>
    <t>365717</t>
  </si>
  <si>
    <t>CONVALARIUM AT INDIAN RUN THE</t>
  </si>
  <si>
    <t>6430 POST RD</t>
  </si>
  <si>
    <t>43016</t>
  </si>
  <si>
    <t>365718</t>
  </si>
  <si>
    <t>ARBORS AT STREETSBORO</t>
  </si>
  <si>
    <t>1645 MAPLEWOOD DR</t>
  </si>
  <si>
    <t>STREETSBORO</t>
  </si>
  <si>
    <t>44241</t>
  </si>
  <si>
    <t>365720</t>
  </si>
  <si>
    <t>ARBORS AT STOW</t>
  </si>
  <si>
    <t>2910 L'ERMITAGE PL</t>
  </si>
  <si>
    <t>STOW</t>
  </si>
  <si>
    <t>44224</t>
  </si>
  <si>
    <t>365721</t>
  </si>
  <si>
    <t>OVERBROOK CENTER</t>
  </si>
  <si>
    <t>333 PAGE STREET</t>
  </si>
  <si>
    <t>MIDDLEPORT</t>
  </si>
  <si>
    <t>45760</t>
  </si>
  <si>
    <t>365722</t>
  </si>
  <si>
    <t>WOOD GLEN ALZHEIMER'S COMMUNITY</t>
  </si>
  <si>
    <t>3800 SUMMIT GLEN DRIVE</t>
  </si>
  <si>
    <t>365723</t>
  </si>
  <si>
    <t>DRAKE CENTER INC</t>
  </si>
  <si>
    <t>151 WEST GALBRAITH ROAD</t>
  </si>
  <si>
    <t>45216</t>
  </si>
  <si>
    <t>365724</t>
  </si>
  <si>
    <t>TRINITY SKILLED CARE CENTER</t>
  </si>
  <si>
    <t>380 SUMMIT AVENUE</t>
  </si>
  <si>
    <t>365725</t>
  </si>
  <si>
    <t>LAURELS  OF HILLIARD THE</t>
  </si>
  <si>
    <t>5471 SCIOTO DARBY ROAD</t>
  </si>
  <si>
    <t>43026</t>
  </si>
  <si>
    <t>365727</t>
  </si>
  <si>
    <t>PEBBLE CREEK</t>
  </si>
  <si>
    <t>670 JARVIS RD</t>
  </si>
  <si>
    <t>44319</t>
  </si>
  <si>
    <t>365729</t>
  </si>
  <si>
    <t>BRAEVIEW MANOR</t>
  </si>
  <si>
    <t>20611 EUCLID AVE</t>
  </si>
  <si>
    <t>365730</t>
  </si>
  <si>
    <t>GATEWAY HEALTH CARE CENTER</t>
  </si>
  <si>
    <t>3 GATEWAY DR</t>
  </si>
  <si>
    <t>365731</t>
  </si>
  <si>
    <t>EAST PARK CARE CENTER</t>
  </si>
  <si>
    <t>8 EAST PARK CIRCLE</t>
  </si>
  <si>
    <t>BROOK PARK</t>
  </si>
  <si>
    <t>44142</t>
  </si>
  <si>
    <t>365732</t>
  </si>
  <si>
    <t>AUSTINTOWN HEALTHCARE CENTER</t>
  </si>
  <si>
    <t>650 S MERIDIAN ROAD</t>
  </si>
  <si>
    <t>365733</t>
  </si>
  <si>
    <t>ST MARGARET HALL INC</t>
  </si>
  <si>
    <t>1960 MADISON ROAD</t>
  </si>
  <si>
    <t>45206</t>
  </si>
  <si>
    <t>365734</t>
  </si>
  <si>
    <t>WEXFORD PLACE INC.</t>
  </si>
  <si>
    <t>3889 EAST GALBRAITH ROAD</t>
  </si>
  <si>
    <t>365735</t>
  </si>
  <si>
    <t>KOESTER PAVILION</t>
  </si>
  <si>
    <t>3232 NORTH COUNTY ROAD 25A</t>
  </si>
  <si>
    <t>365737</t>
  </si>
  <si>
    <t>HEATHERDOWNS REHAB &amp; RESIDENTI</t>
  </si>
  <si>
    <t>2401 CASS RD</t>
  </si>
  <si>
    <t>365738</t>
  </si>
  <si>
    <t>WOODRIDGE HEALTHCARE</t>
  </si>
  <si>
    <t>3801 WOODRIDGE BOULEVARD</t>
  </si>
  <si>
    <t>365739</t>
  </si>
  <si>
    <t>HEATHER KNOLL RETIREMENT VILLAGE</t>
  </si>
  <si>
    <t>1134 NORTH AVE</t>
  </si>
  <si>
    <t>365740</t>
  </si>
  <si>
    <t>ASTORIA PLACE OF CLYDE, LLC</t>
  </si>
  <si>
    <t>700 HELEN STREET</t>
  </si>
  <si>
    <t>43410</t>
  </si>
  <si>
    <t>365741</t>
  </si>
  <si>
    <t>ASHTABULA COUNTY NURSING HOME</t>
  </si>
  <si>
    <t>5740 DIBBLE ROAD</t>
  </si>
  <si>
    <t>KINGSVILLE</t>
  </si>
  <si>
    <t>44048</t>
  </si>
  <si>
    <t>365742</t>
  </si>
  <si>
    <t>NATIONAL CHURCH RESIDENCES BRISTOL VILLAGE</t>
  </si>
  <si>
    <t>444 CHERRY ST</t>
  </si>
  <si>
    <t>45690</t>
  </si>
  <si>
    <t>365743</t>
  </si>
  <si>
    <t>WRIGHT REHABILITATION AND HEALTHCARE CENTER</t>
  </si>
  <si>
    <t>829 YELLOW SPRINGS - FAIRFIELD RD</t>
  </si>
  <si>
    <t>FAIRBORN</t>
  </si>
  <si>
    <t>45324</t>
  </si>
  <si>
    <t>365744</t>
  </si>
  <si>
    <t>ROSELAWN MANOR</t>
  </si>
  <si>
    <t>420 EAST FOURTH STREET</t>
  </si>
  <si>
    <t>SPENCERVILLE</t>
  </si>
  <si>
    <t>45887</t>
  </si>
  <si>
    <t>365745</t>
  </si>
  <si>
    <t>SWANTON VALLEY REHABILITATION AND HEALTHCARE CENTE</t>
  </si>
  <si>
    <t>401 W AIRPORT HWY</t>
  </si>
  <si>
    <t>SWANTON</t>
  </si>
  <si>
    <t>43558</t>
  </si>
  <si>
    <t>365746</t>
  </si>
  <si>
    <t>907 AURORA RD</t>
  </si>
  <si>
    <t>SAGAMORE HILLS</t>
  </si>
  <si>
    <t>44067</t>
  </si>
  <si>
    <t>365747</t>
  </si>
  <si>
    <t>ASTORIA PLACE OF WATERVILLE</t>
  </si>
  <si>
    <t>555 ANTHONY WAYNE TRAIL</t>
  </si>
  <si>
    <t>365748</t>
  </si>
  <si>
    <t>WHITE OAK MANOR</t>
  </si>
  <si>
    <t>1926 RIDGE AVENUE</t>
  </si>
  <si>
    <t>44484</t>
  </si>
  <si>
    <t>365750</t>
  </si>
  <si>
    <t>ALTERCARE SOMERSET INC.</t>
  </si>
  <si>
    <t>411 SOUTH COLUMBUS STREET</t>
  </si>
  <si>
    <t>43783</t>
  </si>
  <si>
    <t>365752</t>
  </si>
  <si>
    <t>FOUNDATION PARK CARE CENTER</t>
  </si>
  <si>
    <t>1621 S BYRNE RD</t>
  </si>
  <si>
    <t>365753</t>
  </si>
  <si>
    <t>ROYAL OAK NURSING &amp; REHAB CTR</t>
  </si>
  <si>
    <t>6973 PEARL RD</t>
  </si>
  <si>
    <t>365754</t>
  </si>
  <si>
    <t>MAJESTIC CARE OF COLUMBUS LLC</t>
  </si>
  <si>
    <t>44 S SOUDER AVE</t>
  </si>
  <si>
    <t>43222</t>
  </si>
  <si>
    <t>365755</t>
  </si>
  <si>
    <t>COLONIAL MANOR HEALTH CARE CEN</t>
  </si>
  <si>
    <t>747 S MT VERNON AVE</t>
  </si>
  <si>
    <t>LOUDONVILLE</t>
  </si>
  <si>
    <t>44842</t>
  </si>
  <si>
    <t>365756</t>
  </si>
  <si>
    <t>WHITEHOUSE COUNTRY MANOR</t>
  </si>
  <si>
    <t>11239 WATERVILLE ST</t>
  </si>
  <si>
    <t>WHITEHOUSE</t>
  </si>
  <si>
    <t>43571</t>
  </si>
  <si>
    <t>365757</t>
  </si>
  <si>
    <t>BROADVIEW MULTI CARE CENTER</t>
  </si>
  <si>
    <t>5520 BROADVIEW RD</t>
  </si>
  <si>
    <t>44134</t>
  </si>
  <si>
    <t>365758</t>
  </si>
  <si>
    <t>PARMA CARE CENTER</t>
  </si>
  <si>
    <t>5553 BROADVIEW RD</t>
  </si>
  <si>
    <t>365759</t>
  </si>
  <si>
    <t>HEALTH CENTER AT THE RENAISSAN</t>
  </si>
  <si>
    <t>26376 JOHN RD</t>
  </si>
  <si>
    <t>OLMSTED TWP</t>
  </si>
  <si>
    <t>44138</t>
  </si>
  <si>
    <t>365760</t>
  </si>
  <si>
    <t>VISTA CENTER OF BOARDMAN</t>
  </si>
  <si>
    <t>830 BOARDMAN CANFIELD RD</t>
  </si>
  <si>
    <t>BOARDMAN</t>
  </si>
  <si>
    <t>365762</t>
  </si>
  <si>
    <t>AVON OAKS NURSING HOME</t>
  </si>
  <si>
    <t>37800 FRENCH CREEK RD</t>
  </si>
  <si>
    <t>365763</t>
  </si>
  <si>
    <t>ARBORS AT MIFFLIN</t>
  </si>
  <si>
    <t>1600 CRIDER RD</t>
  </si>
  <si>
    <t>365764</t>
  </si>
  <si>
    <t>CENTERVILLE HEALTH AND REHAB</t>
  </si>
  <si>
    <t>7300 MCEWEN ROAD</t>
  </si>
  <si>
    <t>365766</t>
  </si>
  <si>
    <t>PARKSIDE HEALTH CARE CENTER</t>
  </si>
  <si>
    <t>930 EAST PARK AVENUE</t>
  </si>
  <si>
    <t>365767</t>
  </si>
  <si>
    <t>620 E WATER ST</t>
  </si>
  <si>
    <t>43516</t>
  </si>
  <si>
    <t>365768</t>
  </si>
  <si>
    <t>LOGAN ACRES</t>
  </si>
  <si>
    <t>2739 COUNTY  ROAD 91</t>
  </si>
  <si>
    <t>365769</t>
  </si>
  <si>
    <t>WILLOWS AT WILLARD THE</t>
  </si>
  <si>
    <t>1050 NEAL ZICK ROAD</t>
  </si>
  <si>
    <t>365770</t>
  </si>
  <si>
    <t>CAMBRIDGE CARE AND REHABILITATION</t>
  </si>
  <si>
    <t>1471 WILLS CREEK VALLEY DRIVE</t>
  </si>
  <si>
    <t>Guernsey</t>
  </si>
  <si>
    <t>43725</t>
  </si>
  <si>
    <t>365771</t>
  </si>
  <si>
    <t>COPLEY HEALTH CENTER</t>
  </si>
  <si>
    <t>155 HERITAGE WOODS DRIVE</t>
  </si>
  <si>
    <t>COPLEY</t>
  </si>
  <si>
    <t>365772</t>
  </si>
  <si>
    <t>EASTGATE HEALTH CARE CENTER</t>
  </si>
  <si>
    <t>4400 GLEN ESTE WITHAMSVILLE ROAD</t>
  </si>
  <si>
    <t>45245</t>
  </si>
  <si>
    <t>365773</t>
  </si>
  <si>
    <t>LINCOLN PARK MANOR</t>
  </si>
  <si>
    <t>694 ISAAC PRUGH WAY</t>
  </si>
  <si>
    <t>365774</t>
  </si>
  <si>
    <t>MEDINA MEADOWS REHAB AND NURSING CENTRE</t>
  </si>
  <si>
    <t>550 MINER DR</t>
  </si>
  <si>
    <t>365775</t>
  </si>
  <si>
    <t>HEALTHCARE CENTER AT THE FORUM</t>
  </si>
  <si>
    <t>4590 KNIGHTSBRIDGE BLVD</t>
  </si>
  <si>
    <t>365776</t>
  </si>
  <si>
    <t>COUNTRY VIEW OF SUNBURY</t>
  </si>
  <si>
    <t>14961 N OLD 3C HIGHWAY</t>
  </si>
  <si>
    <t>SUNBURY</t>
  </si>
  <si>
    <t>43074</t>
  </si>
  <si>
    <t>365777</t>
  </si>
  <si>
    <t>TRINITY COMMUNITY</t>
  </si>
  <si>
    <t>3218 INDIAN RIPPLE ROAD</t>
  </si>
  <si>
    <t>BEAVERCREEK</t>
  </si>
  <si>
    <t>45440</t>
  </si>
  <si>
    <t>365779</t>
  </si>
  <si>
    <t>WYANT WOODS CARE CENTER</t>
  </si>
  <si>
    <t>200 WYANT RD</t>
  </si>
  <si>
    <t>365780</t>
  </si>
  <si>
    <t>HEARTLAND OF MARIETTA</t>
  </si>
  <si>
    <t>5001 STATE ROUTE 60</t>
  </si>
  <si>
    <t>365781</t>
  </si>
  <si>
    <t>200 EAST STATE STREET</t>
  </si>
  <si>
    <t>365783</t>
  </si>
  <si>
    <t>ASSUMPTION VILLAGE THE</t>
  </si>
  <si>
    <t>9800 MARKET STREET</t>
  </si>
  <si>
    <t>365784</t>
  </si>
  <si>
    <t>WASHINGTON SQUARE HEALTHCARE CENTER</t>
  </si>
  <si>
    <t>202 WASHINGTON STREET NW</t>
  </si>
  <si>
    <t>365785</t>
  </si>
  <si>
    <t>WILLOWOOD CARE CENTER OF BRUNSWICK</t>
  </si>
  <si>
    <t>1186 HADCOCK RD</t>
  </si>
  <si>
    <t>365786</t>
  </si>
  <si>
    <t>VILLA GEORGETOWN REHABILITATION AND HEALTHCARE CEN</t>
  </si>
  <si>
    <t>8065 DR FAUL ROAD</t>
  </si>
  <si>
    <t>45121</t>
  </si>
  <si>
    <t>365787</t>
  </si>
  <si>
    <t>ELISABETH SEV PRENTISS CTR FOR</t>
  </si>
  <si>
    <t>3525 SCRANTON ROAD</t>
  </si>
  <si>
    <t>44109</t>
  </si>
  <si>
    <t>365789</t>
  </si>
  <si>
    <t>SANCTUARY AT WILMINGTON PLACE</t>
  </si>
  <si>
    <t>264 WILMINGTON AVENUE</t>
  </si>
  <si>
    <t>45420</t>
  </si>
  <si>
    <t>365791</t>
  </si>
  <si>
    <t>SANCTUARY AT  OHIO VALLEY</t>
  </si>
  <si>
    <t>2932 SOUTH 5TH STREET</t>
  </si>
  <si>
    <t>365793</t>
  </si>
  <si>
    <t>CROWN CENTER AT LAUREL LAKE</t>
  </si>
  <si>
    <t>200 LAUREL LAKE DR</t>
  </si>
  <si>
    <t>44236</t>
  </si>
  <si>
    <t>365794</t>
  </si>
  <si>
    <t>PATASKALA OAKS CARE CENTER</t>
  </si>
  <si>
    <t>144 EAST BROAD STREET</t>
  </si>
  <si>
    <t>PATASKALA</t>
  </si>
  <si>
    <t>43062</t>
  </si>
  <si>
    <t>365795</t>
  </si>
  <si>
    <t>OASIS CENTER FOR REHABILITATION AND HEALING</t>
  </si>
  <si>
    <t>850 EAST MIDLOTHIAN BLVD</t>
  </si>
  <si>
    <t>44507</t>
  </si>
  <si>
    <t>365796</t>
  </si>
  <si>
    <t>WESTPARK NEUROLOGY AND REHABILITATION CENTER</t>
  </si>
  <si>
    <t>4401 W 150TH STREET</t>
  </si>
  <si>
    <t>365798</t>
  </si>
  <si>
    <t>COURTYARD AT SEASONS</t>
  </si>
  <si>
    <t>7100 DEARWESTER DRIVE</t>
  </si>
  <si>
    <t>365799</t>
  </si>
  <si>
    <t>WEST PARK CARE CENTER LLC</t>
  </si>
  <si>
    <t>1700 HEINZERLING DRIVE</t>
  </si>
  <si>
    <t>365800</t>
  </si>
  <si>
    <t>HEATHER HILL CARE COMMUNITIES</t>
  </si>
  <si>
    <t>12340 BASS LAKE ROAD</t>
  </si>
  <si>
    <t>365802</t>
  </si>
  <si>
    <t>MARJORIE P LEE RETIREMENT COMMUNITY</t>
  </si>
  <si>
    <t>3550 SHAW AVENUE</t>
  </si>
  <si>
    <t>365807</t>
  </si>
  <si>
    <t>TRANSITIONAL CARE UNIT</t>
  </si>
  <si>
    <t>200 ST CLAIR STREET</t>
  </si>
  <si>
    <t>365808</t>
  </si>
  <si>
    <t>WESTLAKE REHAB AND NURSING CENTER</t>
  </si>
  <si>
    <t>4000 CROCKER ROAD</t>
  </si>
  <si>
    <t>365809</t>
  </si>
  <si>
    <t>GRANDE LAKE HEALTHCARE CENTER</t>
  </si>
  <si>
    <t>1209 INDIANA AVENUE</t>
  </si>
  <si>
    <t>365810</t>
  </si>
  <si>
    <t>PARK EAST CARE AND REHAB CENTER</t>
  </si>
  <si>
    <t>3800 PARK EAST</t>
  </si>
  <si>
    <t>365811</t>
  </si>
  <si>
    <t>NORTHWESTERN CENTER</t>
  </si>
  <si>
    <t>570 NORTH ROCKY RIVER DRIVE</t>
  </si>
  <si>
    <t>365812</t>
  </si>
  <si>
    <t>WELLSPRING HEALTH CENTER</t>
  </si>
  <si>
    <t>8000 EVERGREEN RIDGE DRIVE</t>
  </si>
  <si>
    <t>45215</t>
  </si>
  <si>
    <t>365813</t>
  </si>
  <si>
    <t>HAWTHORN GLEN NURSING CENTER</t>
  </si>
  <si>
    <t>5414 HANKINS ROAD</t>
  </si>
  <si>
    <t>365814</t>
  </si>
  <si>
    <t>CORTLAND CENTER</t>
  </si>
  <si>
    <t>369 N HIGH STREET</t>
  </si>
  <si>
    <t>44410</t>
  </si>
  <si>
    <t>365815</t>
  </si>
  <si>
    <t>COUNTRY CLUB RETIREMENT CENTER</t>
  </si>
  <si>
    <t>1350 YAUGER ROAD</t>
  </si>
  <si>
    <t>365817</t>
  </si>
  <si>
    <t>SAMARITAN CARE CENTER AND VILLA</t>
  </si>
  <si>
    <t>806 E WASHINGTON STREET</t>
  </si>
  <si>
    <t>365818</t>
  </si>
  <si>
    <t>BAYLEY PLACE</t>
  </si>
  <si>
    <t>990 BAYLEY PLACE DRIVE</t>
  </si>
  <si>
    <t>365819</t>
  </si>
  <si>
    <t>DIVERSICARE OF SIENA WOODS</t>
  </si>
  <si>
    <t>6125 N MAIN STREET</t>
  </si>
  <si>
    <t>45415</t>
  </si>
  <si>
    <t>365821</t>
  </si>
  <si>
    <t>WALNUT CREEK NURSING CENTER</t>
  </si>
  <si>
    <t>5070 LAMME ROAD</t>
  </si>
  <si>
    <t>365822</t>
  </si>
  <si>
    <t>BRIARFIELD MANOR</t>
  </si>
  <si>
    <t>461 SOUTH CANFIELD NILES ROAD</t>
  </si>
  <si>
    <t>365823</t>
  </si>
  <si>
    <t>VISTA CENTER AT THE RIDGE</t>
  </si>
  <si>
    <t>3379 MAIN STREET</t>
  </si>
  <si>
    <t>MINERAL RIDGE</t>
  </si>
  <si>
    <t>44440</t>
  </si>
  <si>
    <t>365825</t>
  </si>
  <si>
    <t>HERITAGE NURSING AND REHAB CTR</t>
  </si>
  <si>
    <t>24579 BROADWAY AVE</t>
  </si>
  <si>
    <t>365826</t>
  </si>
  <si>
    <t>CONTINUING HEALTHCARE OF CUYAHOGA FALLS</t>
  </si>
  <si>
    <t>300 EAST BATH ROAD</t>
  </si>
  <si>
    <t>44223</t>
  </si>
  <si>
    <t>365828</t>
  </si>
  <si>
    <t>WILLOW PARK CONVALESCENT HOME</t>
  </si>
  <si>
    <t>18810 HARVARD AVE</t>
  </si>
  <si>
    <t>365829</t>
  </si>
  <si>
    <t>VILLA SPRINGFIELD REHABILITATION AND HEALTHCARE CE</t>
  </si>
  <si>
    <t>701 VILLA ROAD</t>
  </si>
  <si>
    <t>365830</t>
  </si>
  <si>
    <t>SKLD BRYAN ILLUMINATE HC BRYAN</t>
  </si>
  <si>
    <t>1104 WESLEY AVENUE</t>
  </si>
  <si>
    <t>BRYAN</t>
  </si>
  <si>
    <t>43506</t>
  </si>
  <si>
    <t>365831</t>
  </si>
  <si>
    <t>DANRIDGES BURGUNDI MANOR</t>
  </si>
  <si>
    <t>31 MARANATHA DRIVE</t>
  </si>
  <si>
    <t>44505</t>
  </si>
  <si>
    <t>365832</t>
  </si>
  <si>
    <t>UNIVERSITY MANOR HEALTH &amp; REHA</t>
  </si>
  <si>
    <t>2186 AMBLESIDE RD</t>
  </si>
  <si>
    <t>365833</t>
  </si>
  <si>
    <t>JUDSON CARE CENTER, INC</t>
  </si>
  <si>
    <t>2373 HARRISON AVENUE</t>
  </si>
  <si>
    <t>365834</t>
  </si>
  <si>
    <t>KENT HEALTHCARE AND REHABILITATION.</t>
  </si>
  <si>
    <t>1290 FAIRCHILD AVENUE</t>
  </si>
  <si>
    <t>365835</t>
  </si>
  <si>
    <t>MORROW MANOR NURSING CENTER</t>
  </si>
  <si>
    <t>ST RT 314 NORTH</t>
  </si>
  <si>
    <t>CHESTERVILLE</t>
  </si>
  <si>
    <t>Morrow</t>
  </si>
  <si>
    <t>43317</t>
  </si>
  <si>
    <t>365836</t>
  </si>
  <si>
    <t>VILLAGE AT ST EDWARD NRSG CARE</t>
  </si>
  <si>
    <t>3131 SMITH RD</t>
  </si>
  <si>
    <t>365837</t>
  </si>
  <si>
    <t>OAK GROVE MANOR</t>
  </si>
  <si>
    <t>1670 CRIDER RD</t>
  </si>
  <si>
    <t>365838</t>
  </si>
  <si>
    <t>HENNIS CARE CENTRE OF DOVER</t>
  </si>
  <si>
    <t>1720 CROSS STREET</t>
  </si>
  <si>
    <t>365839</t>
  </si>
  <si>
    <t>COLUMBUS ALZHEIMER'S CARE CTR</t>
  </si>
  <si>
    <t>700 JASONWAY AVENUE</t>
  </si>
  <si>
    <t>365841</t>
  </si>
  <si>
    <t>VALLEY VIEW HEALTH CAMPUS</t>
  </si>
  <si>
    <t>1247 NORTH RIVER RD</t>
  </si>
  <si>
    <t>365843</t>
  </si>
  <si>
    <t>KENTON NURSING AND REHABILITATION CENTER</t>
  </si>
  <si>
    <t>117 JACOB PARROTT BOULEVARD</t>
  </si>
  <si>
    <t>KENTON</t>
  </si>
  <si>
    <t>43326</t>
  </si>
  <si>
    <t>365844</t>
  </si>
  <si>
    <t>AURORA MANOR SPECIAL CARE CENT</t>
  </si>
  <si>
    <t>101 BISSELL RD</t>
  </si>
  <si>
    <t>365845</t>
  </si>
  <si>
    <t>RAE ANN SUBURBAN</t>
  </si>
  <si>
    <t>29505 DETROIT RD</t>
  </si>
  <si>
    <t>365847</t>
  </si>
  <si>
    <t>BATH MANOR SPECIAL CARE CENTRE</t>
  </si>
  <si>
    <t>2330 SMITH ROAD</t>
  </si>
  <si>
    <t>365849</t>
  </si>
  <si>
    <t>HOLLY GLEN HEALTHCARE</t>
  </si>
  <si>
    <t>4293 MONROE ST</t>
  </si>
  <si>
    <t>365853</t>
  </si>
  <si>
    <t>GREENBRIAR CENTER</t>
  </si>
  <si>
    <t>8064 SOUTH AVENUE</t>
  </si>
  <si>
    <t>365854</t>
  </si>
  <si>
    <t>GREENBRIAR NURSING CENTER THE</t>
  </si>
  <si>
    <t>501 WEST LEXINGTON ROAD</t>
  </si>
  <si>
    <t>365855</t>
  </si>
  <si>
    <t>LAURIE ANN NURSING HOME</t>
  </si>
  <si>
    <t>2200 MILTON BOULEVARD</t>
  </si>
  <si>
    <t>NEWTON FALLS</t>
  </si>
  <si>
    <t>44444</t>
  </si>
  <si>
    <t>365858</t>
  </si>
  <si>
    <t>BRIARWOOD THE</t>
  </si>
  <si>
    <t>3700 ENGLEWOOD DRIVE</t>
  </si>
  <si>
    <t>365859</t>
  </si>
  <si>
    <t>MERRIMAN OF AKRON, THE</t>
  </si>
  <si>
    <t>209 MERRIMAN RD</t>
  </si>
  <si>
    <t>365860</t>
  </si>
  <si>
    <t>INDEPENDENCE HOUSE</t>
  </si>
  <si>
    <t>1000 INDEPENDENCE RD</t>
  </si>
  <si>
    <t>365862</t>
  </si>
  <si>
    <t>THE PINES HEALTHCARE CENTER</t>
  </si>
  <si>
    <t>3015 17TH STREET NW</t>
  </si>
  <si>
    <t>365864</t>
  </si>
  <si>
    <t>MEMORIAL GABLES</t>
  </si>
  <si>
    <t>390 GABLES DRIVE</t>
  </si>
  <si>
    <t>365865</t>
  </si>
  <si>
    <t>MAIN STREET CARE CENTER</t>
  </si>
  <si>
    <t>500 COMMUNITY DRIVE</t>
  </si>
  <si>
    <t>AVON LAKE</t>
  </si>
  <si>
    <t>44012</t>
  </si>
  <si>
    <t>365867</t>
  </si>
  <si>
    <t>CRYSTAL CARE CENTER OF PORTSMOUTH</t>
  </si>
  <si>
    <t>1319 SPRING STREET</t>
  </si>
  <si>
    <t>365870</t>
  </si>
  <si>
    <t>JUDSON PARK</t>
  </si>
  <si>
    <t>2181 AMBLESIDE RD</t>
  </si>
  <si>
    <t>365874</t>
  </si>
  <si>
    <t>HUDSON ELMS NURSING HOME</t>
  </si>
  <si>
    <t>563 W STREETSBORO ROAD</t>
  </si>
  <si>
    <t>365875</t>
  </si>
  <si>
    <t>CRESTMONT NORTH NURSING HOME</t>
  </si>
  <si>
    <t>13330 DETROIT AVE</t>
  </si>
  <si>
    <t>365876</t>
  </si>
  <si>
    <t>CARRIAGE INN OF DAYTON</t>
  </si>
  <si>
    <t>5040 PHILADELPHIA DRIVE</t>
  </si>
  <si>
    <t>365877</t>
  </si>
  <si>
    <t>1390 KING TREE DRIVE</t>
  </si>
  <si>
    <t>45405</t>
  </si>
  <si>
    <t>365878</t>
  </si>
  <si>
    <t>PINE RIDGE SKILLED NURSING AND REHAB</t>
  </si>
  <si>
    <t>463 EAST PIKE STREET</t>
  </si>
  <si>
    <t>MORROW</t>
  </si>
  <si>
    <t>45152</t>
  </si>
  <si>
    <t>365879</t>
  </si>
  <si>
    <t>CITYVIEW HEALTHCARE AND REHABILITATION</t>
  </si>
  <si>
    <t>6606 CARNEGIE AVE</t>
  </si>
  <si>
    <t>44103</t>
  </si>
  <si>
    <t>365880</t>
  </si>
  <si>
    <t>SIGNATURE HEALTHCARE OF COSHOCTON</t>
  </si>
  <si>
    <t>100 SOUTH WHITEWOMAN STREET</t>
  </si>
  <si>
    <t>COSHOCTON</t>
  </si>
  <si>
    <t>Coshocton</t>
  </si>
  <si>
    <t>43812</t>
  </si>
  <si>
    <t>365881</t>
  </si>
  <si>
    <t>ECHO MANOR EXTENDED CARE CTR</t>
  </si>
  <si>
    <t>10270 BLACKLICK EASTERN ROAD NW</t>
  </si>
  <si>
    <t>365882</t>
  </si>
  <si>
    <t>SPRINGMEADE HEALTHCENTER</t>
  </si>
  <si>
    <t>4375 SOUTH COUNTY ROAD 25 A</t>
  </si>
  <si>
    <t>TIPP CITY</t>
  </si>
  <si>
    <t>45371</t>
  </si>
  <si>
    <t>365883</t>
  </si>
  <si>
    <t>ST AUGUSTINE MANOR</t>
  </si>
  <si>
    <t>7801 DETROIT AVE</t>
  </si>
  <si>
    <t>44102</t>
  </si>
  <si>
    <t>365885</t>
  </si>
  <si>
    <t>CONCORD CARE AND REHABILITATION CENTER</t>
  </si>
  <si>
    <t>620 W STRUB RD</t>
  </si>
  <si>
    <t>44870</t>
  </si>
  <si>
    <t>365886</t>
  </si>
  <si>
    <t>TOLEDO HEALTHCARE</t>
  </si>
  <si>
    <t>2051 COLLINGWOOD BLVD</t>
  </si>
  <si>
    <t>43620</t>
  </si>
  <si>
    <t>365887</t>
  </si>
  <si>
    <t>ARLINGTON GOOD SAMARITAN CENTE</t>
  </si>
  <si>
    <t>100 POWELL DRIVE</t>
  </si>
  <si>
    <t>45814</t>
  </si>
  <si>
    <t>365889</t>
  </si>
  <si>
    <t>LODGE CARE CENTER INC THE</t>
  </si>
  <si>
    <t>9370 UNION CEMETERY ROAD</t>
  </si>
  <si>
    <t>365890</t>
  </si>
  <si>
    <t>ALTERCARE COSHOCTON INC.</t>
  </si>
  <si>
    <t>1991 OTSEGO AVENUE</t>
  </si>
  <si>
    <t>365891</t>
  </si>
  <si>
    <t>LAFAYETTE POINTE NURSING &amp; REHAB CTR</t>
  </si>
  <si>
    <t>620 EAST MAIN STREET</t>
  </si>
  <si>
    <t>43845</t>
  </si>
  <si>
    <t>365892</t>
  </si>
  <si>
    <t>BURLINGTON HOUSE REHAB &amp; ALZHEIMER'S CARE CENTER</t>
  </si>
  <si>
    <t>2222 SPRINGDALE ROAD</t>
  </si>
  <si>
    <t>365893</t>
  </si>
  <si>
    <t>BEREA CENTER</t>
  </si>
  <si>
    <t>49 SHELDON RD</t>
  </si>
  <si>
    <t>365894</t>
  </si>
  <si>
    <t>MCV HEALTH CARE FACILITIES, INC</t>
  </si>
  <si>
    <t>411 WESTERN ROW ROAD</t>
  </si>
  <si>
    <t>MASON</t>
  </si>
  <si>
    <t>45040</t>
  </si>
  <si>
    <t>365896</t>
  </si>
  <si>
    <t>FOX RUN MANOR</t>
  </si>
  <si>
    <t>11745 TOWNSHIP ROAD 145</t>
  </si>
  <si>
    <t>365897</t>
  </si>
  <si>
    <t>SKLD NEW LEBANON ILLUMINATE HC NEW LEBANON</t>
  </si>
  <si>
    <t>101 MILLS PLACE</t>
  </si>
  <si>
    <t>NEW LEBANON</t>
  </si>
  <si>
    <t>45345</t>
  </si>
  <si>
    <t>365898</t>
  </si>
  <si>
    <t>DIVINE REHABILITATION AND NURSING AT SYLVANIA</t>
  </si>
  <si>
    <t>5757 WHITEFORD RD</t>
  </si>
  <si>
    <t>43560</t>
  </si>
  <si>
    <t>365899</t>
  </si>
  <si>
    <t>OAK CREEK TERRACE INC</t>
  </si>
  <si>
    <t>2316 SPRINGMILL ROAD</t>
  </si>
  <si>
    <t>365900</t>
  </si>
  <si>
    <t>VERSAILLES REHABILITATION AND HEALTH CARE CENTER</t>
  </si>
  <si>
    <t>200 MARKER ROAD</t>
  </si>
  <si>
    <t>45380</t>
  </si>
  <si>
    <t>365902</t>
  </si>
  <si>
    <t>3090 FIVE POINTS HARTFORD</t>
  </si>
  <si>
    <t>44418</t>
  </si>
  <si>
    <t>365904</t>
  </si>
  <si>
    <t>SAINT JOSEPH CARE CENTER</t>
  </si>
  <si>
    <t>2308 RENO DRIVE NE</t>
  </si>
  <si>
    <t>365906</t>
  </si>
  <si>
    <t>MONARCH MEADOWS NURSING AND REHABILITATION</t>
  </si>
  <si>
    <t>299 COMMERCE DR</t>
  </si>
  <si>
    <t>SEAMAN</t>
  </si>
  <si>
    <t>45679</t>
  </si>
  <si>
    <t>365907</t>
  </si>
  <si>
    <t>FRANCISCAN CARE CTR SYLVANIA</t>
  </si>
  <si>
    <t>4111 HOLLAND SYLVANIA RD</t>
  </si>
  <si>
    <t>43623</t>
  </si>
  <si>
    <t>365911</t>
  </si>
  <si>
    <t>WINCHESTER TERRACE</t>
  </si>
  <si>
    <t>70 WINCHESTER RD</t>
  </si>
  <si>
    <t>365917</t>
  </si>
  <si>
    <t>1500 VILLA ROAD</t>
  </si>
  <si>
    <t>365920</t>
  </si>
  <si>
    <t>LEBANON HEALTH CARE CENTER</t>
  </si>
  <si>
    <t>700 MONROE ROAD</t>
  </si>
  <si>
    <t>365922</t>
  </si>
  <si>
    <t>SIENNA HILLS NURSING &amp; REHABILITATION</t>
  </si>
  <si>
    <t>73841 PLEASANT GROVE ROAD</t>
  </si>
  <si>
    <t>ADENA</t>
  </si>
  <si>
    <t>43901</t>
  </si>
  <si>
    <t>365924</t>
  </si>
  <si>
    <t>AMHERST MANOR NURSING HOME</t>
  </si>
  <si>
    <t>175 N LAKE STREET</t>
  </si>
  <si>
    <t>44001</t>
  </si>
  <si>
    <t>365925</t>
  </si>
  <si>
    <t>315 LILIENTHAL STREET</t>
  </si>
  <si>
    <t>45204</t>
  </si>
  <si>
    <t>365926</t>
  </si>
  <si>
    <t>NORMANDY MANOR OF ROCKY RIVER</t>
  </si>
  <si>
    <t>22709 LAKE RD</t>
  </si>
  <si>
    <t>ROCKY RIVER</t>
  </si>
  <si>
    <t>44116</t>
  </si>
  <si>
    <t>365927</t>
  </si>
  <si>
    <t>REGINA HEALTH CENTER</t>
  </si>
  <si>
    <t>5232 BROADVIEW RD</t>
  </si>
  <si>
    <t>365928</t>
  </si>
  <si>
    <t>COURT HOUSE MANOR</t>
  </si>
  <si>
    <t>555 NORTH GLENN AVE</t>
  </si>
  <si>
    <t>365929</t>
  </si>
  <si>
    <t>CROWN POINTE CARE CENTER</t>
  </si>
  <si>
    <t>1850 CROWN PARK COURT</t>
  </si>
  <si>
    <t>365932</t>
  </si>
  <si>
    <t>EDGEWOOD MANOR OF LUCASVILLE II</t>
  </si>
  <si>
    <t>10098A BEAR CREEK ROAD</t>
  </si>
  <si>
    <t>365933</t>
  </si>
  <si>
    <t>BUCKEYE TERRACE REHABILITATION AND NURSING CENTER</t>
  </si>
  <si>
    <t>140 N STATE STREET</t>
  </si>
  <si>
    <t>365934</t>
  </si>
  <si>
    <t>CRESTWOOD RIDGE SKILLED NURSING AND REHAB</t>
  </si>
  <si>
    <t>141 WILLETTSVILLE PIKE</t>
  </si>
  <si>
    <t>365936</t>
  </si>
  <si>
    <t>LIBERTY RETIREMENT COMMUNITY OF LIMA INC</t>
  </si>
  <si>
    <t>2440 BATON ROUGE AVENUE</t>
  </si>
  <si>
    <t>45805</t>
  </si>
  <si>
    <t>365937</t>
  </si>
  <si>
    <t>BRIAR HILL HEALTH CARE RESIDEN</t>
  </si>
  <si>
    <t>15950 PIERCE ST</t>
  </si>
  <si>
    <t>MIDDLEFIELD</t>
  </si>
  <si>
    <t>44062</t>
  </si>
  <si>
    <t>365939</t>
  </si>
  <si>
    <t>EDGEWOOD MANOR OF WELLSTON</t>
  </si>
  <si>
    <t>405 NORTH PARK AVENUE</t>
  </si>
  <si>
    <t>365940</t>
  </si>
  <si>
    <t>AUTUMN AEGIS NURSING HOME</t>
  </si>
  <si>
    <t>1130 TOWER BLVD</t>
  </si>
  <si>
    <t>44052</t>
  </si>
  <si>
    <t>365943</t>
  </si>
  <si>
    <t>EUCLID SUBACUTE CARE CENTER</t>
  </si>
  <si>
    <t>18901 LAKE SHORE BLVD</t>
  </si>
  <si>
    <t>365945</t>
  </si>
  <si>
    <t>CRYSTAL CARE CENTER OF MANSFIE</t>
  </si>
  <si>
    <t>1159 WYANDOTTE AVE</t>
  </si>
  <si>
    <t>44906</t>
  </si>
  <si>
    <t>365946</t>
  </si>
  <si>
    <t>DIVERSICARE OF ST THERESA</t>
  </si>
  <si>
    <t>7010 ROWAN HILL DRIVE</t>
  </si>
  <si>
    <t>45227</t>
  </si>
  <si>
    <t>365947</t>
  </si>
  <si>
    <t>OHMAN FAMILY LIVING AT HOLLY</t>
  </si>
  <si>
    <t>10190 FAIRMOUNT RD</t>
  </si>
  <si>
    <t>NEWBURY</t>
  </si>
  <si>
    <t>44065</t>
  </si>
  <si>
    <t>365949</t>
  </si>
  <si>
    <t>CONCORD CARE CENTER OF CORTLAND</t>
  </si>
  <si>
    <t>4250 SODOM HUTCHINGS RD</t>
  </si>
  <si>
    <t>365950</t>
  </si>
  <si>
    <t>ARLINGTON COURT NURSING &amp; REHABILITATION CENTER</t>
  </si>
  <si>
    <t>1605 NORTHWEST PROFESSIONAL PLAZA</t>
  </si>
  <si>
    <t>43220</t>
  </si>
  <si>
    <t>365952</t>
  </si>
  <si>
    <t>RIDGEWOOD MANOR</t>
  </si>
  <si>
    <t>3231 MANLEY ROAD</t>
  </si>
  <si>
    <t>MAUMEE</t>
  </si>
  <si>
    <t>43537</t>
  </si>
  <si>
    <t>365953</t>
  </si>
  <si>
    <t>OTTERBEIN ST MARYS RETIREMENT COMMUNITY</t>
  </si>
  <si>
    <t>11230 STATE ROUTE 364</t>
  </si>
  <si>
    <t>365956</t>
  </si>
  <si>
    <t>KENDAL AT OBERLIN</t>
  </si>
  <si>
    <t>600 KENDAL DRIVE</t>
  </si>
  <si>
    <t>365961</t>
  </si>
  <si>
    <t>PIKETON NURSING CENTER</t>
  </si>
  <si>
    <t>300 OVERLOOK DRIVE</t>
  </si>
  <si>
    <t>365962</t>
  </si>
  <si>
    <t>GENEVA SHORES NURSING AND REHAB</t>
  </si>
  <si>
    <t>60 WEST ST</t>
  </si>
  <si>
    <t>44041</t>
  </si>
  <si>
    <t>365963</t>
  </si>
  <si>
    <t>GOOD SHEPHERD HOME</t>
  </si>
  <si>
    <t>725 COLUMBUS AVE</t>
  </si>
  <si>
    <t>365967</t>
  </si>
  <si>
    <t>MH-LIMA SKILLED NURSING UNIT</t>
  </si>
  <si>
    <t>730 WEST MARKET STREET</t>
  </si>
  <si>
    <t>365968</t>
  </si>
  <si>
    <t>ADMIRAL'S POINTE NURSING AND REHABILITATION</t>
  </si>
  <si>
    <t>1920 CLEVELAND RD W</t>
  </si>
  <si>
    <t>HURON</t>
  </si>
  <si>
    <t>44839</t>
  </si>
  <si>
    <t>365969</t>
  </si>
  <si>
    <t>ANCHOR LODGE NURSING HOME INC</t>
  </si>
  <si>
    <t>3756 W ERIE AVE</t>
  </si>
  <si>
    <t>365970</t>
  </si>
  <si>
    <t>UNION CITY CARE CENTER</t>
  </si>
  <si>
    <t>907 EAST CENTRAL STREET</t>
  </si>
  <si>
    <t>45390</t>
  </si>
  <si>
    <t>365972</t>
  </si>
  <si>
    <t>CANFIELD HEALTHCARE CENTER</t>
  </si>
  <si>
    <t>2958 CANFIELD RD</t>
  </si>
  <si>
    <t>44511</t>
  </si>
  <si>
    <t>365973</t>
  </si>
  <si>
    <t>BIRCHAVEN RETIREMENT VILLAGE</t>
  </si>
  <si>
    <t>15100 BIRCHAVEN LANE</t>
  </si>
  <si>
    <t>365974</t>
  </si>
  <si>
    <t>QUAKER HEIGHTS NURSING HOME</t>
  </si>
  <si>
    <t>514 WEST HIGH STREET</t>
  </si>
  <si>
    <t>45068</t>
  </si>
  <si>
    <t>365975</t>
  </si>
  <si>
    <t>PARK HEALTH CENTER</t>
  </si>
  <si>
    <t>100 PINE AVENUE</t>
  </si>
  <si>
    <t>365976</t>
  </si>
  <si>
    <t>PROVIDENCE CARE CENTER</t>
  </si>
  <si>
    <t>2025 HAYES AVENUE</t>
  </si>
  <si>
    <t>365977</t>
  </si>
  <si>
    <t>CIRCLE OF CARE</t>
  </si>
  <si>
    <t>1985 EAST PERSHING STREET</t>
  </si>
  <si>
    <t>365978</t>
  </si>
  <si>
    <t>SCARLET OAKS NURSING AND REHABILITATION CENTER</t>
  </si>
  <si>
    <t>440 LAFAYETTE AVENUE</t>
  </si>
  <si>
    <t>365979</t>
  </si>
  <si>
    <t>TRINITY COMMUNITY AT FAIRBORN</t>
  </si>
  <si>
    <t>789 STONEYBROOK TRAIL</t>
  </si>
  <si>
    <t>365980</t>
  </si>
  <si>
    <t>FOREST HILLS CENTER</t>
  </si>
  <si>
    <t>2841 EAST DUBLIN-GRANVILLE ROAD</t>
  </si>
  <si>
    <t>365981</t>
  </si>
  <si>
    <t>GEM CITY NURSING &amp; REHABILITATION CENTER</t>
  </si>
  <si>
    <t>323 FOREST AVENUE</t>
  </si>
  <si>
    <t>365984</t>
  </si>
  <si>
    <t>KINGSTON OF MIAMISBURG</t>
  </si>
  <si>
    <t>1120 SOUTH DUNAWAY STREET</t>
  </si>
  <si>
    <t>365987</t>
  </si>
  <si>
    <t>CALCUTTA HEALTH CARE CENTER</t>
  </si>
  <si>
    <t>48444 BELL SCHOOL ROAD</t>
  </si>
  <si>
    <t>CALCUTTA</t>
  </si>
  <si>
    <t>43920</t>
  </si>
  <si>
    <t>365988</t>
  </si>
  <si>
    <t>WILLOW BROOK CHRISTIAN HOME</t>
  </si>
  <si>
    <t>55 LAZELLE RD</t>
  </si>
  <si>
    <t>365990</t>
  </si>
  <si>
    <t>NEW DAWN HEALTH CARE CENTER, INC</t>
  </si>
  <si>
    <t>865 EAST IRON AVENUE</t>
  </si>
  <si>
    <t>365991</t>
  </si>
  <si>
    <t>ADDISON HEALTHCARE CENTER</t>
  </si>
  <si>
    <t>8055 ADDISON ROAD SE</t>
  </si>
  <si>
    <t>365993</t>
  </si>
  <si>
    <t>ALTERCARE OF LOUISVILLE CTR FOR REHAB &amp; NSG CARE</t>
  </si>
  <si>
    <t>7187 ST FRANCIS STREET,  NE</t>
  </si>
  <si>
    <t>365994</t>
  </si>
  <si>
    <t>LAURELS OF HILLSBORO</t>
  </si>
  <si>
    <t>175 CHILLICOTHE AVENUE</t>
  </si>
  <si>
    <t>365995</t>
  </si>
  <si>
    <t>COUNTRY LAWN CTR FOR REHAB</t>
  </si>
  <si>
    <t>10608 NAVARRE ROAD SW</t>
  </si>
  <si>
    <t>365996</t>
  </si>
  <si>
    <t>OHIO LIVING SWAN CREEK</t>
  </si>
  <si>
    <t>1650 SWAN CREEK LANE</t>
  </si>
  <si>
    <t>365997</t>
  </si>
  <si>
    <t>PARKVUE HEALTH CARE CENTER</t>
  </si>
  <si>
    <t>3800 BOARDWALK BLVD</t>
  </si>
  <si>
    <t>365998</t>
  </si>
  <si>
    <t>HOLZER SENIOR CARE CENTER</t>
  </si>
  <si>
    <t>380 COLONIAL DRIVE</t>
  </si>
  <si>
    <t>366000</t>
  </si>
  <si>
    <t>SYCAMORE GLEN HEALTH CENTER</t>
  </si>
  <si>
    <t>2175 LEITER ROAD</t>
  </si>
  <si>
    <t>366001</t>
  </si>
  <si>
    <t>HARMAR PLACE REHAB &amp; EXTENDED CARE</t>
  </si>
  <si>
    <t>401 HARMAR STREET</t>
  </si>
  <si>
    <t>366002</t>
  </si>
  <si>
    <t>CRESTLINE REHABILITATION AND NURSING CENTER</t>
  </si>
  <si>
    <t>327 WEST MAIN STREET</t>
  </si>
  <si>
    <t>CRESTLINE</t>
  </si>
  <si>
    <t>44827</t>
  </si>
  <si>
    <t>366003</t>
  </si>
  <si>
    <t>CRYSTAL CARE CENTER OF FRANKLIN FURNACE</t>
  </si>
  <si>
    <t>4734 GALLIA PIKE</t>
  </si>
  <si>
    <t>FRANKLIN FURNACE</t>
  </si>
  <si>
    <t>45629</t>
  </si>
  <si>
    <t>366004</t>
  </si>
  <si>
    <t>KENSINGTON AT ANNA MARIA</t>
  </si>
  <si>
    <t>849 NORTH AURORA ROAD</t>
  </si>
  <si>
    <t>366008</t>
  </si>
  <si>
    <t>GRANDE POINTE HEALTHCARE COMMU</t>
  </si>
  <si>
    <t>THREE MERIT DR</t>
  </si>
  <si>
    <t>RICHMOND HEIGHTS</t>
  </si>
  <si>
    <t>44143</t>
  </si>
  <si>
    <t>366010</t>
  </si>
  <si>
    <t>THE PINNACLE REHABILITATION AND NURSING CENTER</t>
  </si>
  <si>
    <t>330 SOUTHWEST AVE</t>
  </si>
  <si>
    <t>366011</t>
  </si>
  <si>
    <t>ALTERCARE OF MENTOR</t>
  </si>
  <si>
    <t>9901 JOHNNYCAKE RIDGE RD</t>
  </si>
  <si>
    <t>366012</t>
  </si>
  <si>
    <t>COUNTRY MEADOW REHABILITATION AND NURSING CENTER</t>
  </si>
  <si>
    <t>4910 ALGIRE RD</t>
  </si>
  <si>
    <t>BELLVILLE</t>
  </si>
  <si>
    <t>44813</t>
  </si>
  <si>
    <t>366013</t>
  </si>
  <si>
    <t>LEXINGTON COURT CARE CENTER</t>
  </si>
  <si>
    <t>250 DELAWARE ST</t>
  </si>
  <si>
    <t>44904</t>
  </si>
  <si>
    <t>366014</t>
  </si>
  <si>
    <t>WHISPERING HILLS REHABILITATION AND NURSING CENTER</t>
  </si>
  <si>
    <t>416 WOOSTER ROAD</t>
  </si>
  <si>
    <t>366015</t>
  </si>
  <si>
    <t>MENTOR WOODS SKILLED NURSING AND REHABILITATION</t>
  </si>
  <si>
    <t>8881 SCHAEFER ST</t>
  </si>
  <si>
    <t>366016</t>
  </si>
  <si>
    <t>MAIN STREET TERRACE CARE CENTER</t>
  </si>
  <si>
    <t>1318 E MAIN STREET</t>
  </si>
  <si>
    <t>366021</t>
  </si>
  <si>
    <t>SHAKER GARDENS NURSING AND REHABILITATION CENTER</t>
  </si>
  <si>
    <t>3550 NORTHFIELD ROAD</t>
  </si>
  <si>
    <t>SHAKER HEIGHTS</t>
  </si>
  <si>
    <t>366022</t>
  </si>
  <si>
    <t>MANOR AT PERRYSBURG</t>
  </si>
  <si>
    <t>250 MANOR DRIVE</t>
  </si>
  <si>
    <t>366023</t>
  </si>
  <si>
    <t>TWIN TOWERS</t>
  </si>
  <si>
    <t>5343 HAMILTON AVENUE</t>
  </si>
  <si>
    <t>366024</t>
  </si>
  <si>
    <t>SYCAMORE RUN NURSING AND REHAB CTR</t>
  </si>
  <si>
    <t>6180 STATE ROUTE 83 N</t>
  </si>
  <si>
    <t>366025</t>
  </si>
  <si>
    <t>MT HEALTHY CHRISTIAN HOME</t>
  </si>
  <si>
    <t>8097 HAMILTON AVENUE</t>
  </si>
  <si>
    <t>366026</t>
  </si>
  <si>
    <t>COUNTRY CLUB CENTER V, INC</t>
  </si>
  <si>
    <t>478 S SANDUSKY ST</t>
  </si>
  <si>
    <t>366027</t>
  </si>
  <si>
    <t>ALTERCARE OF HARTVILLE CTR FOR</t>
  </si>
  <si>
    <t>1420 SMITH KRAMER ROAD</t>
  </si>
  <si>
    <t>44632</t>
  </si>
  <si>
    <t>366028</t>
  </si>
  <si>
    <t>WOODSIDE VILLAGE CARE CENTER</t>
  </si>
  <si>
    <t>841 W MARION RD</t>
  </si>
  <si>
    <t>MOUNT GILEAD</t>
  </si>
  <si>
    <t>43338</t>
  </si>
  <si>
    <t>366031</t>
  </si>
  <si>
    <t>MILL MANOR CARE CENTER</t>
  </si>
  <si>
    <t>983 EXCHANGE ST</t>
  </si>
  <si>
    <t>366032</t>
  </si>
  <si>
    <t>HILTY MEMORIAL HOME INC</t>
  </si>
  <si>
    <t>304 HILTY DRIVE</t>
  </si>
  <si>
    <t>PANDORA</t>
  </si>
  <si>
    <t>45877</t>
  </si>
  <si>
    <t>366033</t>
  </si>
  <si>
    <t>SIDNEY CARE CENTER</t>
  </si>
  <si>
    <t>510 BUCKEYE STREET</t>
  </si>
  <si>
    <t>366035</t>
  </si>
  <si>
    <t>CROSSROADS REHABILITATION &amp; NURSING</t>
  </si>
  <si>
    <t>208 NORTH CASSEL ROAD</t>
  </si>
  <si>
    <t>45377</t>
  </si>
  <si>
    <t>366036</t>
  </si>
  <si>
    <t>GLENDORA HEALTH CARE CENTER</t>
  </si>
  <si>
    <t>1552 NORTH HONEYTOWN ROAD</t>
  </si>
  <si>
    <t>366037</t>
  </si>
  <si>
    <t>BOWERSTON HILLS  NURSING &amp; REHABILITATION</t>
  </si>
  <si>
    <t>9076 CUMBERLAND ROAD</t>
  </si>
  <si>
    <t>BOWERSTON</t>
  </si>
  <si>
    <t>44695</t>
  </si>
  <si>
    <t>366038</t>
  </si>
  <si>
    <t>HEARTH AND CARE CENTER</t>
  </si>
  <si>
    <t>238 SOUTH WASHINGTON STREET</t>
  </si>
  <si>
    <t>366039</t>
  </si>
  <si>
    <t>SKLD POINT PLACE ILLUMINATE HC POINT PLACE</t>
  </si>
  <si>
    <t>6101 N SUMMIT ST</t>
  </si>
  <si>
    <t>43611</t>
  </si>
  <si>
    <t>366040</t>
  </si>
  <si>
    <t>HILLANDALE HEALTH CARE</t>
  </si>
  <si>
    <t>4195 HAMILTON MASON ROAD</t>
  </si>
  <si>
    <t>366041</t>
  </si>
  <si>
    <t>ADDISON HEIGHTS HEALTH AND REHABILITATION CENTER</t>
  </si>
  <si>
    <t>3600 BUTZ RD</t>
  </si>
  <si>
    <t>366042</t>
  </si>
  <si>
    <t>SPRING MEADOWS NURSING &amp; REHABILITATION CENTRE</t>
  </si>
  <si>
    <t>1125 CLARION AVE</t>
  </si>
  <si>
    <t>43528</t>
  </si>
  <si>
    <t>366043</t>
  </si>
  <si>
    <t>CARLISLE MANOR HEALTH CARE INC</t>
  </si>
  <si>
    <t>730 HILLCREST DRIVE</t>
  </si>
  <si>
    <t>366044</t>
  </si>
  <si>
    <t>GARDENS OF PAULDING THE</t>
  </si>
  <si>
    <t>199 COUNTY ROAD 103</t>
  </si>
  <si>
    <t>PAULDING</t>
  </si>
  <si>
    <t>45879</t>
  </si>
  <si>
    <t>366045</t>
  </si>
  <si>
    <t>JENNINGS HALL</t>
  </si>
  <si>
    <t>10204 GRANGER ROAD</t>
  </si>
  <si>
    <t>GARFIELD HEIGHTS</t>
  </si>
  <si>
    <t>44125</t>
  </si>
  <si>
    <t>366047</t>
  </si>
  <si>
    <t>RAE ANN GENEVA</t>
  </si>
  <si>
    <t>839 W MAIN STREET</t>
  </si>
  <si>
    <t>366048</t>
  </si>
  <si>
    <t>ASHTABULA COUNTY MEDICAL CENTE</t>
  </si>
  <si>
    <t>2420 LAKE AVENUE</t>
  </si>
  <si>
    <t>366049</t>
  </si>
  <si>
    <t>HANNA HOUSE SKILLED NURSING CE</t>
  </si>
  <si>
    <t>11100 EUCLID AVE</t>
  </si>
  <si>
    <t>366050</t>
  </si>
  <si>
    <t>OTTERBEIN-CRIDERSVILLE</t>
  </si>
  <si>
    <t>100 RED OAK DRIVE</t>
  </si>
  <si>
    <t>CRIDERSVILLE</t>
  </si>
  <si>
    <t>45806</t>
  </si>
  <si>
    <t>366051</t>
  </si>
  <si>
    <t>OAKS AT NORTHPOINTE</t>
  </si>
  <si>
    <t>3291 NORTHPOINTE DRIVE</t>
  </si>
  <si>
    <t>366052</t>
  </si>
  <si>
    <t>GABLES CARE CENTER INC</t>
  </si>
  <si>
    <t>351 LAHM DRIVE</t>
  </si>
  <si>
    <t>HOPEDALE</t>
  </si>
  <si>
    <t>43976</t>
  </si>
  <si>
    <t>366053</t>
  </si>
  <si>
    <t>BERKELEY SQUARE RETIREMENT CEN</t>
  </si>
  <si>
    <t>100 BERKELEY DRIVE</t>
  </si>
  <si>
    <t>366057</t>
  </si>
  <si>
    <t>SOUTHERN HILLS HEALTH AND REHA</t>
  </si>
  <si>
    <t>19530 BAGLEY ROAD</t>
  </si>
  <si>
    <t>366058</t>
  </si>
  <si>
    <t>ROCKY RIVER HEALTHCARE OF WESTPARK</t>
  </si>
  <si>
    <t>4650 ROCKY RIVER DR</t>
  </si>
  <si>
    <t>366060</t>
  </si>
  <si>
    <t>ARBORS AT SYLVANIA</t>
  </si>
  <si>
    <t>7120 PORT SYLVANIA DRIVE</t>
  </si>
  <si>
    <t>43617</t>
  </si>
  <si>
    <t>366062</t>
  </si>
  <si>
    <t>CAPRICE HEALTH CARE CENTER</t>
  </si>
  <si>
    <t>9184 MARKET ST</t>
  </si>
  <si>
    <t>366067</t>
  </si>
  <si>
    <t>VISTA CARE CENTER OF MILAN</t>
  </si>
  <si>
    <t>185 S MAIN ST</t>
  </si>
  <si>
    <t>44846</t>
  </si>
  <si>
    <t>366068</t>
  </si>
  <si>
    <t>ORCHARD VILLA</t>
  </si>
  <si>
    <t>2841  MUNDING DRIVE</t>
  </si>
  <si>
    <t>366071</t>
  </si>
  <si>
    <t>MT ALVERNA HOME INC</t>
  </si>
  <si>
    <t>6765 STATE ROAD</t>
  </si>
  <si>
    <t>366072</t>
  </si>
  <si>
    <t>THE MEADOWS AT OSBORN PARK</t>
  </si>
  <si>
    <t>3916 PERKINS AVE</t>
  </si>
  <si>
    <t>366073</t>
  </si>
  <si>
    <t>SWANTON HEALTH CARE RETIREMENT</t>
  </si>
  <si>
    <t>214 S MUNSON RD</t>
  </si>
  <si>
    <t>366074</t>
  </si>
  <si>
    <t>AULTMAN TRANSITIONAL CARE CENTER</t>
  </si>
  <si>
    <t>2821 WOODLAWN AVENUE NW</t>
  </si>
  <si>
    <t>366075</t>
  </si>
  <si>
    <t>VALLEY VIEW ALZHEIMER'S CARE CTR</t>
  </si>
  <si>
    <t>3363 RAGGED RIDGE ROAD</t>
  </si>
  <si>
    <t>45628</t>
  </si>
  <si>
    <t>366076</t>
  </si>
  <si>
    <t>OHIO EASTERN STAR HLTH CARE CTR THE</t>
  </si>
  <si>
    <t>1451 GAMBIER ROAD</t>
  </si>
  <si>
    <t>366078</t>
  </si>
  <si>
    <t>LAURELS OF MASSILLON, THE</t>
  </si>
  <si>
    <t>2000 SHERMAN CIRCLE NE</t>
  </si>
  <si>
    <t>366079</t>
  </si>
  <si>
    <t>ELIZA JENNINGS HOME</t>
  </si>
  <si>
    <t>10603 DETROIT AVENUE</t>
  </si>
  <si>
    <t>366080</t>
  </si>
  <si>
    <t>CHESTERWOOD VILLAGE</t>
  </si>
  <si>
    <t>8073 TYLERSVILLE ROAD</t>
  </si>
  <si>
    <t>WEST CHESTER</t>
  </si>
  <si>
    <t>45069</t>
  </si>
  <si>
    <t>366081</t>
  </si>
  <si>
    <t>1406 OAK HARBOR RD</t>
  </si>
  <si>
    <t>366084</t>
  </si>
  <si>
    <t>VANCREST HEALTH CARE CENTER OF EATON</t>
  </si>
  <si>
    <t>1600 PARK AVENUE</t>
  </si>
  <si>
    <t>366085</t>
  </si>
  <si>
    <t>LEGENDS CARE REHABILITATION AND NURSING CENTER</t>
  </si>
  <si>
    <t>2311 NAVE ROAD SE</t>
  </si>
  <si>
    <t>366087</t>
  </si>
  <si>
    <t>VISTA CENTER, THE</t>
  </si>
  <si>
    <t>100 VISTA DRIVE</t>
  </si>
  <si>
    <t>44432</t>
  </si>
  <si>
    <t>366088</t>
  </si>
  <si>
    <t>AUSTINBURG NSG AND  REHAB CTR</t>
  </si>
  <si>
    <t>2026 STATE ROUTE 45</t>
  </si>
  <si>
    <t>AUSTINBURG</t>
  </si>
  <si>
    <t>44010</t>
  </si>
  <si>
    <t>366091</t>
  </si>
  <si>
    <t>AUTUMN YEARS NURSING CENTER</t>
  </si>
  <si>
    <t>580 EAST WASHINGTON STREET</t>
  </si>
  <si>
    <t>SABINA</t>
  </si>
  <si>
    <t>45169</t>
  </si>
  <si>
    <t>366092</t>
  </si>
  <si>
    <t>BURTON HEALTH CARE CENTER</t>
  </si>
  <si>
    <t>14095 E CENTER ST</t>
  </si>
  <si>
    <t>BURTON</t>
  </si>
  <si>
    <t>44021</t>
  </si>
  <si>
    <t>366093</t>
  </si>
  <si>
    <t>PARK VILLAGE HEALTH CARE CENTER INC</t>
  </si>
  <si>
    <t>1525 CRATER AVENUE</t>
  </si>
  <si>
    <t>366094</t>
  </si>
  <si>
    <t>CONTINUING HEALTHCARE OF GAHANNA</t>
  </si>
  <si>
    <t>167 NORTH STYGLER ROAD</t>
  </si>
  <si>
    <t>GAHANNA</t>
  </si>
  <si>
    <t>366095</t>
  </si>
  <si>
    <t>GLENWOOD CARE AND REHABILITATION</t>
  </si>
  <si>
    <t>836 WEST 34TH STREET NW</t>
  </si>
  <si>
    <t>44709</t>
  </si>
  <si>
    <t>366096</t>
  </si>
  <si>
    <t>SALEM WEST HEALTHCARE CENTER</t>
  </si>
  <si>
    <t>2511 BENTLEY DRIVE</t>
  </si>
  <si>
    <t>366097</t>
  </si>
  <si>
    <t>FULTON MANOR NURSING &amp; REHAB C</t>
  </si>
  <si>
    <t>723 SOUTH SHOOP AVENUE</t>
  </si>
  <si>
    <t>366098</t>
  </si>
  <si>
    <t>CATHERINE'S CARE CENTER, INC</t>
  </si>
  <si>
    <t>717 NORTH SIXTH STREET</t>
  </si>
  <si>
    <t>366099</t>
  </si>
  <si>
    <t>SPRINGFIELD NURSING &amp; INDEPENDENT LIVING</t>
  </si>
  <si>
    <t>404 E MCCREIGHT AVE</t>
  </si>
  <si>
    <t>366100</t>
  </si>
  <si>
    <t>HEARTLAND OF CENTERVILLE</t>
  </si>
  <si>
    <t>1001 ALEX BELL ROAD</t>
  </si>
  <si>
    <t>366101</t>
  </si>
  <si>
    <t>ELIZA BRYANT CENTER</t>
  </si>
  <si>
    <t>7201 WADE PARK</t>
  </si>
  <si>
    <t>366102</t>
  </si>
  <si>
    <t>ST FRANCIS SENIOR MINISTRIES</t>
  </si>
  <si>
    <t>182 ST FRANCIS AVE</t>
  </si>
  <si>
    <t>366103</t>
  </si>
  <si>
    <t>WELSH HOME THE</t>
  </si>
  <si>
    <t>22199 CENTER RIDGE RD</t>
  </si>
  <si>
    <t>366104</t>
  </si>
  <si>
    <t>SALEM NORTH HEALTHCARE CENTER</t>
  </si>
  <si>
    <t>250 CONTINENTAL DRIVE</t>
  </si>
  <si>
    <t>366106</t>
  </si>
  <si>
    <t>FAIRFAX HEALTH CARE CENTER</t>
  </si>
  <si>
    <t>9014 CEDAR AVE</t>
  </si>
  <si>
    <t>366107</t>
  </si>
  <si>
    <t>REST HAVEN NURSING HOME</t>
  </si>
  <si>
    <t>2274 MCDERMOTT POND CREEK ROAD</t>
  </si>
  <si>
    <t>MCDERMOTT</t>
  </si>
  <si>
    <t>45652</t>
  </si>
  <si>
    <t>366108</t>
  </si>
  <si>
    <t>DAYVIEW CARE CENTER INC</t>
  </si>
  <si>
    <t>1885 N DAYTON LAKEVIEW RD</t>
  </si>
  <si>
    <t>45344</t>
  </si>
  <si>
    <t>366109</t>
  </si>
  <si>
    <t>WOODLAND COUNTRY MANOR INC</t>
  </si>
  <si>
    <t>4166 SOMERVILLE RD</t>
  </si>
  <si>
    <t>45064</t>
  </si>
  <si>
    <t>366110</t>
  </si>
  <si>
    <t>CRAWFORD MANOR HEALTHCARE CENTER</t>
  </si>
  <si>
    <t>1802 CRAWFORD RD</t>
  </si>
  <si>
    <t>366111</t>
  </si>
  <si>
    <t>FALLING WATER HEALTHCARE CENTER</t>
  </si>
  <si>
    <t>18840 FALLING WATER</t>
  </si>
  <si>
    <t>366112</t>
  </si>
  <si>
    <t>BROWN MEMORIAL HOME INC</t>
  </si>
  <si>
    <t>158 E MOUND ST</t>
  </si>
  <si>
    <t>366113</t>
  </si>
  <si>
    <t>LIBERTY HEALTH CARE CENTER INC</t>
  </si>
  <si>
    <t>1355 CHURCHILL HUBBARD RD</t>
  </si>
  <si>
    <t>366114</t>
  </si>
  <si>
    <t>THE GREENS CARE AND REHABILITATION</t>
  </si>
  <si>
    <t>1575 BRAINARD RD</t>
  </si>
  <si>
    <t>LYNDHURST</t>
  </si>
  <si>
    <t>366116</t>
  </si>
  <si>
    <t>SPRINGFIELD MASONIC COMMUNITY</t>
  </si>
  <si>
    <t>3 MASONIC DRIVE</t>
  </si>
  <si>
    <t>45501</t>
  </si>
  <si>
    <t>366118</t>
  </si>
  <si>
    <t>ELMS RETIREMENT VILLAGE INC</t>
  </si>
  <si>
    <t>136 S MAIN ST</t>
  </si>
  <si>
    <t>44090</t>
  </si>
  <si>
    <t>366120</t>
  </si>
  <si>
    <t>CEDAR VILLAGE SENIOR LIVING</t>
  </si>
  <si>
    <t>5467 CEDAR VILLAGE DRIVE</t>
  </si>
  <si>
    <t>366122</t>
  </si>
  <si>
    <t>MARY SCOTT NURSING CENTER</t>
  </si>
  <si>
    <t>3109 CAMPUS DR</t>
  </si>
  <si>
    <t>366123</t>
  </si>
  <si>
    <t>ACCORD CARE COMMUNITY ORRVILLE LLC</t>
  </si>
  <si>
    <t>1980 LYNN DRIVE</t>
  </si>
  <si>
    <t>ORRVILLE</t>
  </si>
  <si>
    <t>44667</t>
  </si>
  <si>
    <t>366124</t>
  </si>
  <si>
    <t>OHMAN FAMILY LIVING AT BLOSSOM</t>
  </si>
  <si>
    <t>12496 PRINCETON RD</t>
  </si>
  <si>
    <t>HUNTSBURG</t>
  </si>
  <si>
    <t>44046</t>
  </si>
  <si>
    <t>366125</t>
  </si>
  <si>
    <t>LAURELS OF SHANE HILL</t>
  </si>
  <si>
    <t>10731 STATE ROUTE 118</t>
  </si>
  <si>
    <t>45882</t>
  </si>
  <si>
    <t>366127</t>
  </si>
  <si>
    <t>WOODLANDS HEALTH AND REHAB CENTER</t>
  </si>
  <si>
    <t>6831 NORTH CHESTNUT STREET</t>
  </si>
  <si>
    <t>366128</t>
  </si>
  <si>
    <t>ALTERCARE CAMBRIDGE INC.</t>
  </si>
  <si>
    <t>66731 OLD TWENTY-ONE ROAD</t>
  </si>
  <si>
    <t>366129</t>
  </si>
  <si>
    <t>GILLETTE NURSING HOME</t>
  </si>
  <si>
    <t>3310 ELM RD</t>
  </si>
  <si>
    <t>366130</t>
  </si>
  <si>
    <t>RIVERSIDE LANDING NURSING AND REHABILITATION</t>
  </si>
  <si>
    <t>856 SOUTH RIVERSIDE DRIVE</t>
  </si>
  <si>
    <t>366131</t>
  </si>
  <si>
    <t>BELLEVUE CARE CENTER</t>
  </si>
  <si>
    <t>ONE AUDRICH SQUARE</t>
  </si>
  <si>
    <t>44811</t>
  </si>
  <si>
    <t>366134</t>
  </si>
  <si>
    <t>HARDIN HILLS HEALTH CENTER</t>
  </si>
  <si>
    <t>1211 W LIMA ST</t>
  </si>
  <si>
    <t>366135</t>
  </si>
  <si>
    <t>MOHUN HEALTH CARE CENTER</t>
  </si>
  <si>
    <t>2340 AIRPORT DR</t>
  </si>
  <si>
    <t>366139</t>
  </si>
  <si>
    <t>MAPLE HILLS SKILLED NURSING &amp; REHABILITATION</t>
  </si>
  <si>
    <t>31054 STATE ROUTE 93 NORTH</t>
  </si>
  <si>
    <t>MCARTHUR</t>
  </si>
  <si>
    <t>45651</t>
  </si>
  <si>
    <t>366140</t>
  </si>
  <si>
    <t>ALTERCARE ADENA INC.</t>
  </si>
  <si>
    <t>213 US ROUTE 250</t>
  </si>
  <si>
    <t>366141</t>
  </si>
  <si>
    <t>OAKHILL MANOR CARE CENTER</t>
  </si>
  <si>
    <t>4466 LYNNHAVEN AVENUE NE</t>
  </si>
  <si>
    <t>366142</t>
  </si>
  <si>
    <t>MILL RUN CARE CENTER</t>
  </si>
  <si>
    <t>3399 MILL RUN DRIVE</t>
  </si>
  <si>
    <t>366143</t>
  </si>
  <si>
    <t>ADAMS COUNTY MANOR</t>
  </si>
  <si>
    <t>10856 STATE ROUTE 41</t>
  </si>
  <si>
    <t>366144</t>
  </si>
  <si>
    <t>MENNONITE MEMORIAL HOME</t>
  </si>
  <si>
    <t>410 W ELM STREET</t>
  </si>
  <si>
    <t>45817</t>
  </si>
  <si>
    <t>366145</t>
  </si>
  <si>
    <t>LAKERIDGE VILLA HEALTH CARE CENTER</t>
  </si>
  <si>
    <t>7220 PIPPIN RD</t>
  </si>
  <si>
    <t>45239</t>
  </si>
  <si>
    <t>366148</t>
  </si>
  <si>
    <t>SUNSET HOUSE</t>
  </si>
  <si>
    <t>4020 INDIAN RD</t>
  </si>
  <si>
    <t>366149</t>
  </si>
  <si>
    <t>WILLIAMS CO HILLSIDE COUNTRY L</t>
  </si>
  <si>
    <t>09 876 COUNTY RD 16</t>
  </si>
  <si>
    <t>366150</t>
  </si>
  <si>
    <t>ASTORIA PLACE OF CINCINNATI</t>
  </si>
  <si>
    <t>3627 HARVEY AVENUE</t>
  </si>
  <si>
    <t>366151</t>
  </si>
  <si>
    <t>DAYSPRING OF MIAMI VALLEY HLTH CARE CENTER &amp; REHAB</t>
  </si>
  <si>
    <t>8001 DAYTON SPRINGFIELD ROAD</t>
  </si>
  <si>
    <t>366152</t>
  </si>
  <si>
    <t>WEST VIEW HEALTHY LIVING</t>
  </si>
  <si>
    <t>1715 MECHANICSBURG ROAD</t>
  </si>
  <si>
    <t>366153</t>
  </si>
  <si>
    <t>TERRACE VIEW GARDENS</t>
  </si>
  <si>
    <t>3904 NORTH BEND ROAD</t>
  </si>
  <si>
    <t>366155</t>
  </si>
  <si>
    <t>NEW ALBANY CARE CENTER</t>
  </si>
  <si>
    <t>5691 THOMPSON ROAD</t>
  </si>
  <si>
    <t>366156</t>
  </si>
  <si>
    <t>LINCOLN CRAWFORD CARE CENTER</t>
  </si>
  <si>
    <t>1346 LINCOLN AVENUE</t>
  </si>
  <si>
    <t>366157</t>
  </si>
  <si>
    <t>DUNBAR HEALTH &amp; REHAB CENTER</t>
  </si>
  <si>
    <t>320 ALBANY STREET</t>
  </si>
  <si>
    <t>45417</t>
  </si>
  <si>
    <t>366158</t>
  </si>
  <si>
    <t>THE PAVILION REHABILITATION AND NURSING CENTER</t>
  </si>
  <si>
    <t>13900 BENNETT ROAD</t>
  </si>
  <si>
    <t>366159</t>
  </si>
  <si>
    <t>BIRCHWOOD CARE CENTER</t>
  </si>
  <si>
    <t>4070 HAMILTON MASON ROAD</t>
  </si>
  <si>
    <t>366162</t>
  </si>
  <si>
    <t>1036 SOUTH PERRY STREET</t>
  </si>
  <si>
    <t>366166</t>
  </si>
  <si>
    <t>BRETHREN CARE VILLAGE HEALTH CARE CENTER</t>
  </si>
  <si>
    <t>2000 CENTER ST</t>
  </si>
  <si>
    <t>366167</t>
  </si>
  <si>
    <t>ANDERSON, THE</t>
  </si>
  <si>
    <t>8139 BEECHMONT AVE</t>
  </si>
  <si>
    <t>45255</t>
  </si>
  <si>
    <t>366169</t>
  </si>
  <si>
    <t>BLOSSOM NURSING AND REHAB CENTER</t>
  </si>
  <si>
    <t>109 BLOSSOM LANE</t>
  </si>
  <si>
    <t>366170</t>
  </si>
  <si>
    <t>THE SANCTUARY AT TUTTLE CROSSING</t>
  </si>
  <si>
    <t>4880 TUTTLE ROAD</t>
  </si>
  <si>
    <t>366171</t>
  </si>
  <si>
    <t>CRIDERSVILLE HEALTHCARE CENTER</t>
  </si>
  <si>
    <t>603 EAST MAIN STREET</t>
  </si>
  <si>
    <t>366173</t>
  </si>
  <si>
    <t>CONTINUING HEALTHCARE AT BECKETT HOUSE</t>
  </si>
  <si>
    <t>1280 FRIENDSHIP DRIVE</t>
  </si>
  <si>
    <t>NEW CONCORD</t>
  </si>
  <si>
    <t>43762</t>
  </si>
  <si>
    <t>366175</t>
  </si>
  <si>
    <t>CARECORE AT THE MEADOWS</t>
  </si>
  <si>
    <t>11760 PELLSTON COURT</t>
  </si>
  <si>
    <t>45240</t>
  </si>
  <si>
    <t>366176</t>
  </si>
  <si>
    <t>LIFE CARE CENTER OF ELYRIA</t>
  </si>
  <si>
    <t>1212 SOUTH ABBE ROAD</t>
  </si>
  <si>
    <t>366177</t>
  </si>
  <si>
    <t>CUMBERLAND POINTE CARE CENTER</t>
  </si>
  <si>
    <t>68637 BANNOCK ROAD</t>
  </si>
  <si>
    <t>366178</t>
  </si>
  <si>
    <t>WIDOWS HOME OF DAYTON</t>
  </si>
  <si>
    <t>50 SOUTH FINDLAY STREET</t>
  </si>
  <si>
    <t>45403</t>
  </si>
  <si>
    <t>366179</t>
  </si>
  <si>
    <t>SOLON POINTE AT EMERALD RIDGE</t>
  </si>
  <si>
    <t>5625 EMERALD RIDGE PARKWAY</t>
  </si>
  <si>
    <t>44139</t>
  </si>
  <si>
    <t>366180</t>
  </si>
  <si>
    <t>RIVERVIEW POINTE CARE CENTER</t>
  </si>
  <si>
    <t>9027 COLUMBIA ROAD</t>
  </si>
  <si>
    <t>OLMSTED FALLS</t>
  </si>
  <si>
    <t>366181</t>
  </si>
  <si>
    <t>GRAND RAPIDS CARE CENTER</t>
  </si>
  <si>
    <t>24201 W 3RD ST</t>
  </si>
  <si>
    <t>43522</t>
  </si>
  <si>
    <t>366182</t>
  </si>
  <si>
    <t>BUTLER COUNTY CARE FACILITY</t>
  </si>
  <si>
    <t>1800 PRINCETON ROAD</t>
  </si>
  <si>
    <t>366183</t>
  </si>
  <si>
    <t>SEASONS NURSING AND REHAB</t>
  </si>
  <si>
    <t>456 SEASONS RD</t>
  </si>
  <si>
    <t>366184</t>
  </si>
  <si>
    <t>ELIZABETH SCOTT COMMUNITY</t>
  </si>
  <si>
    <t>2720 ALBON RD</t>
  </si>
  <si>
    <t>366185</t>
  </si>
  <si>
    <t>HILLSPRING HEALTH CARE &amp; REHAB</t>
  </si>
  <si>
    <t>325 EAST CENTRAL AVENUE</t>
  </si>
  <si>
    <t>SPRINGBORO</t>
  </si>
  <si>
    <t>45066</t>
  </si>
  <si>
    <t>366186</t>
  </si>
  <si>
    <t>HUMILITY HOUSE</t>
  </si>
  <si>
    <t>755 OHLTOWN ROAD</t>
  </si>
  <si>
    <t>366187</t>
  </si>
  <si>
    <t>MINERVA ELDERCARE CENTER</t>
  </si>
  <si>
    <t>1035 EAST LINCOLNWAY</t>
  </si>
  <si>
    <t>366188</t>
  </si>
  <si>
    <t>LUTHERAN HOME AT TOLEDO</t>
  </si>
  <si>
    <t>131 NORTH WHEELING STREET</t>
  </si>
  <si>
    <t>43605</t>
  </si>
  <si>
    <t>366189</t>
  </si>
  <si>
    <t>VANCREST OF DELPHOS</t>
  </si>
  <si>
    <t>1425 EAST FIFTH STREET</t>
  </si>
  <si>
    <t>366190</t>
  </si>
  <si>
    <t>BELMONT MANOR</t>
  </si>
  <si>
    <t>51999 GUIRINO DRIVE</t>
  </si>
  <si>
    <t>366191</t>
  </si>
  <si>
    <t>MAPLECREST NURSING AND HTA</t>
  </si>
  <si>
    <t>400 SEXTON STREET</t>
  </si>
  <si>
    <t>STRUTHERS</t>
  </si>
  <si>
    <t>44471</t>
  </si>
  <si>
    <t>366192</t>
  </si>
  <si>
    <t>LUTHERAN VILLAGE AT WOLFCREEK</t>
  </si>
  <si>
    <t>2001 PERRYSBURG HOLLAND ROAD</t>
  </si>
  <si>
    <t>366194</t>
  </si>
  <si>
    <t>BENNINGTON GLEN NURSING &amp; REHA</t>
  </si>
  <si>
    <t>825 STATE ROUTE 61</t>
  </si>
  <si>
    <t>43334</t>
  </si>
  <si>
    <t>366195</t>
  </si>
  <si>
    <t>BEEGHLY OAKS CENTER FOR REHABILITATION &amp; HEALING</t>
  </si>
  <si>
    <t>6505 MARKET STREET</t>
  </si>
  <si>
    <t>366196</t>
  </si>
  <si>
    <t>ALTERCARE NEWARK SOUTH INC.</t>
  </si>
  <si>
    <t>17 FORRY STREET</t>
  </si>
  <si>
    <t>366197</t>
  </si>
  <si>
    <t>GARDENS AT ST HENRY</t>
  </si>
  <si>
    <t>522 WESTERN AVENUE</t>
  </si>
  <si>
    <t>SAINT HENRY</t>
  </si>
  <si>
    <t>45883</t>
  </si>
  <si>
    <t>366198</t>
  </si>
  <si>
    <t>GOLDEN YEARS NURSING CENTER</t>
  </si>
  <si>
    <t>2436 OLD OXFORD ROAD</t>
  </si>
  <si>
    <t>366199</t>
  </si>
  <si>
    <t>COUNTRY LANE GARDENS REHAB &amp; NURSING CTR</t>
  </si>
  <si>
    <t>7820 PLEASANTVILLE ROAD</t>
  </si>
  <si>
    <t>43148</t>
  </si>
  <si>
    <t>366200</t>
  </si>
  <si>
    <t>HENNIS CARE CENTRE OF BOLIVAR</t>
  </si>
  <si>
    <t>300 YANT STREET, NW</t>
  </si>
  <si>
    <t>44612</t>
  </si>
  <si>
    <t>366201</t>
  </si>
  <si>
    <t>MAJESTIC CARE OF WHITEHALL</t>
  </si>
  <si>
    <t>4805 LANGLEY AVENUE</t>
  </si>
  <si>
    <t>366202</t>
  </si>
  <si>
    <t>CRYSTAL CARE OF COAL GROVE</t>
  </si>
  <si>
    <t>813 1/2 MARION PIKE</t>
  </si>
  <si>
    <t>COAL GROVE</t>
  </si>
  <si>
    <t>366203</t>
  </si>
  <si>
    <t>ORRVILLE POINTE</t>
  </si>
  <si>
    <t>230 SOUTH CROWN HILL ROAD</t>
  </si>
  <si>
    <t>366207</t>
  </si>
  <si>
    <t>ISABELLE RIDGWAY POST ACUTE  CARE CAMPUS LLC</t>
  </si>
  <si>
    <t>1520 HAWTHORNE AVENUE</t>
  </si>
  <si>
    <t>43203</t>
  </si>
  <si>
    <t>366208</t>
  </si>
  <si>
    <t>RESIDENCE AT HUNTINGTON COURT</t>
  </si>
  <si>
    <t>350 HANCOCK AVENUE</t>
  </si>
  <si>
    <t>366209</t>
  </si>
  <si>
    <t>WOODS EDGE REHAB AND NURSING</t>
  </si>
  <si>
    <t>1171 TOWNE STREET</t>
  </si>
  <si>
    <t>366211</t>
  </si>
  <si>
    <t>SARAH JANE LIVING CENTER</t>
  </si>
  <si>
    <t>328 WEST SECOND STREET</t>
  </si>
  <si>
    <t>366214</t>
  </si>
  <si>
    <t>CANTERBURY VILLA OF ALLIANCE</t>
  </si>
  <si>
    <t>1785 FRESHLEY AVENUE</t>
  </si>
  <si>
    <t>366215</t>
  </si>
  <si>
    <t>LANFAIR CENTER FOR REHAB &amp; NSG CARE INC</t>
  </si>
  <si>
    <t>1590 CHARTWELL STREET</t>
  </si>
  <si>
    <t>366216</t>
  </si>
  <si>
    <t>5640 COX-SMITH ROAD</t>
  </si>
  <si>
    <t>366217</t>
  </si>
  <si>
    <t>AUTUMN COURT</t>
  </si>
  <si>
    <t>1925 E FOURTH ST</t>
  </si>
  <si>
    <t>45875</t>
  </si>
  <si>
    <t>366218</t>
  </si>
  <si>
    <t>AUBURN SKILLED NURSING AND REHAB</t>
  </si>
  <si>
    <t>451 VALLEY ROAD</t>
  </si>
  <si>
    <t>366220</t>
  </si>
  <si>
    <t>HARMONY COURT REHAB AND NURSING</t>
  </si>
  <si>
    <t>6969 GLENMEADOW LANE</t>
  </si>
  <si>
    <t>45237</t>
  </si>
  <si>
    <t>366221</t>
  </si>
  <si>
    <t>SPRINGVIEW MANOR</t>
  </si>
  <si>
    <t>883 WEST SPRING STREET</t>
  </si>
  <si>
    <t>366222</t>
  </si>
  <si>
    <t>FALLS VILLAGE RETIREMENT COMMUNITY</t>
  </si>
  <si>
    <t>330 BROADWAY EAST</t>
  </si>
  <si>
    <t>366223</t>
  </si>
  <si>
    <t>MOUNT NOTRE DAME HEALTH CENTER</t>
  </si>
  <si>
    <t>699 EAST COLUMBIA AVENUE</t>
  </si>
  <si>
    <t>366224</t>
  </si>
  <si>
    <t>GARDENS AT CELINA</t>
  </si>
  <si>
    <t>1301 MYERS ROAD</t>
  </si>
  <si>
    <t>366225</t>
  </si>
  <si>
    <t>STRATFORD CARE AND REHABILITATION</t>
  </si>
  <si>
    <t>7000 COCHRAN ROAD</t>
  </si>
  <si>
    <t>GLENWILLOW</t>
  </si>
  <si>
    <t>366227</t>
  </si>
  <si>
    <t>430 SOUTH MAPLE STREET</t>
  </si>
  <si>
    <t>45612</t>
  </si>
  <si>
    <t>366229</t>
  </si>
  <si>
    <t>PARKSIDE VILLA</t>
  </si>
  <si>
    <t>7040 HEPBURN ROAD</t>
  </si>
  <si>
    <t>366230</t>
  </si>
  <si>
    <t>COUNTRY POINTE</t>
  </si>
  <si>
    <t>3071 NORTH ELYRIA ROAD</t>
  </si>
  <si>
    <t>366231</t>
  </si>
  <si>
    <t>ROSELAWN GARDENS NURSING &amp; REHABILITATION</t>
  </si>
  <si>
    <t>11999 KLINGER AVENUE NE</t>
  </si>
  <si>
    <t>366232</t>
  </si>
  <si>
    <t>WESTOVER RETIREMENT COMMUNITY</t>
  </si>
  <si>
    <t>855 STAHLHEBER ROAD</t>
  </si>
  <si>
    <t>366233</t>
  </si>
  <si>
    <t>MORRIS NURSING HOME</t>
  </si>
  <si>
    <t>322 SOUTH CHARITY STREET</t>
  </si>
  <si>
    <t>45106</t>
  </si>
  <si>
    <t>366234</t>
  </si>
  <si>
    <t>COLONIAL NURSING CENTER OF ROCKFORD</t>
  </si>
  <si>
    <t>201 BUCKEYE STREET</t>
  </si>
  <si>
    <t>366235</t>
  </si>
  <si>
    <t>FAIR HAVEN SHELBY COUNTY</t>
  </si>
  <si>
    <t>2901 FAIR ROAD</t>
  </si>
  <si>
    <t>366236</t>
  </si>
  <si>
    <t>GOOD SHEPHERD VILLAGE</t>
  </si>
  <si>
    <t>422 NORTH BURNETT ROAD</t>
  </si>
  <si>
    <t>366237</t>
  </si>
  <si>
    <t>WADSWORTH POINTE</t>
  </si>
  <si>
    <t>540 GREAT OAKS TRAIL</t>
  </si>
  <si>
    <t>366238</t>
  </si>
  <si>
    <t>NORWOOD TOWERS POST-ACUTE</t>
  </si>
  <si>
    <t>1500 SHERMAN AVENUE</t>
  </si>
  <si>
    <t>366239</t>
  </si>
  <si>
    <t>CRYSTAL CARE CENTER OF ASHLAND</t>
  </si>
  <si>
    <t>1251 EAST MAIN STREET</t>
  </si>
  <si>
    <t>366240</t>
  </si>
  <si>
    <t>WESTERN RESERVE MASONIC COMM</t>
  </si>
  <si>
    <t>4931 NETTLETON ROAD</t>
  </si>
  <si>
    <t>366241</t>
  </si>
  <si>
    <t>STEUBENVILLE COUNTRY CLUB MANOR</t>
  </si>
  <si>
    <t>575 LOVERS LANE</t>
  </si>
  <si>
    <t>366242</t>
  </si>
  <si>
    <t>SUNSET VILLAGE</t>
  </si>
  <si>
    <t>9640 SYLVANIA-METAMORA ROAD</t>
  </si>
  <si>
    <t>366244</t>
  </si>
  <si>
    <t>CONTINIUING HEALTHCARE AT WILLOW HAVEN</t>
  </si>
  <si>
    <t>1020 TAYLOR STREET</t>
  </si>
  <si>
    <t>366245</t>
  </si>
  <si>
    <t>FOREST GLEN HEALTH CAMPUS</t>
  </si>
  <si>
    <t>2150 MONTEGO DRIVE</t>
  </si>
  <si>
    <t>366246</t>
  </si>
  <si>
    <t>CHERITH CARE CENTER AT WILLOW BROOK</t>
  </si>
  <si>
    <t>100 WILLOW BROOK WAY, SOUTH</t>
  </si>
  <si>
    <t>366247</t>
  </si>
  <si>
    <t>AUGLAIZE ACRES</t>
  </si>
  <si>
    <t>13093 INFIRMARY ROAD</t>
  </si>
  <si>
    <t>366248</t>
  </si>
  <si>
    <t>APOSTOLIC CHRISTIAN HOME INC</t>
  </si>
  <si>
    <t>10680 STEINER ROAD</t>
  </si>
  <si>
    <t>366249</t>
  </si>
  <si>
    <t>SUNNYSLOPE NURSING HOME</t>
  </si>
  <si>
    <t>102 BOYCE DRIVE</t>
  </si>
  <si>
    <t>366250</t>
  </si>
  <si>
    <t>KIMES NURSING &amp; REHAB CTR</t>
  </si>
  <si>
    <t>75 KIMES LANE</t>
  </si>
  <si>
    <t>45701</t>
  </si>
  <si>
    <t>366251</t>
  </si>
  <si>
    <t>HOME AT HEARTHSTONE, THE</t>
  </si>
  <si>
    <t>8028 HAMILTON AVENUE</t>
  </si>
  <si>
    <t>366252</t>
  </si>
  <si>
    <t>MEADOWS OF LEIPSIC</t>
  </si>
  <si>
    <t>901 EAST MAIN STREET</t>
  </si>
  <si>
    <t>LEIPSIC</t>
  </si>
  <si>
    <t>45856</t>
  </si>
  <si>
    <t>366253</t>
  </si>
  <si>
    <t>AMBERWOOD MANOR</t>
  </si>
  <si>
    <t>245 SOUTH BROADWAY</t>
  </si>
  <si>
    <t>366254</t>
  </si>
  <si>
    <t>OAK POINTE NURSING &amp; REHABILITATION</t>
  </si>
  <si>
    <t>130 BUENA VISTA STREET</t>
  </si>
  <si>
    <t>BALTIC</t>
  </si>
  <si>
    <t>43804</t>
  </si>
  <si>
    <t>366255</t>
  </si>
  <si>
    <t>VANCREST HEALTH CARE CTR OF HO</t>
  </si>
  <si>
    <t>600 JOE E BROWN ROAD</t>
  </si>
  <si>
    <t>HOLGATE</t>
  </si>
  <si>
    <t>43527</t>
  </si>
  <si>
    <t>366256</t>
  </si>
  <si>
    <t>WEXFORD CARE CENTER</t>
  </si>
  <si>
    <t>3875 EAST GALBRAITH ROAD</t>
  </si>
  <si>
    <t>366258</t>
  </si>
  <si>
    <t>SHEPHERD OF THE VALLEY HOWLAND</t>
  </si>
  <si>
    <t>4100 NORTH RIVER ROAD</t>
  </si>
  <si>
    <t>366259</t>
  </si>
  <si>
    <t>SCIOTO COMMUNITY</t>
  </si>
  <si>
    <t>433 OBETZ ROAD</t>
  </si>
  <si>
    <t>43207</t>
  </si>
  <si>
    <t>366260</t>
  </si>
  <si>
    <t>CLAYMONT NURSING &amp; REHABILITATION CENTER</t>
  </si>
  <si>
    <t>5166 SPANSON DRIVE SE</t>
  </si>
  <si>
    <t>UHRICHSVILLE</t>
  </si>
  <si>
    <t>44683</t>
  </si>
  <si>
    <t>366261</t>
  </si>
  <si>
    <t>ASTORIA PLACE OF BARNESVILLE</t>
  </si>
  <si>
    <t>400 CARRIE AVENUE</t>
  </si>
  <si>
    <t>43713</t>
  </si>
  <si>
    <t>366263</t>
  </si>
  <si>
    <t>GRACE BRETHREN VILLAGE</t>
  </si>
  <si>
    <t>1010 TAYWOOD ROAD</t>
  </si>
  <si>
    <t>366264</t>
  </si>
  <si>
    <t>BREWSTER CONVALESCENT CENTER</t>
  </si>
  <si>
    <t>264 MOHICAN STREET NE</t>
  </si>
  <si>
    <t>44613</t>
  </si>
  <si>
    <t>366265</t>
  </si>
  <si>
    <t>RIVER'S BEND HEALTH CARE LLC</t>
  </si>
  <si>
    <t>335 TOWNSHIP ROAD 1026</t>
  </si>
  <si>
    <t>366266</t>
  </si>
  <si>
    <t>ENNISCOURT NURSING CARE</t>
  </si>
  <si>
    <t>13315 DETROIT AVE</t>
  </si>
  <si>
    <t>366267</t>
  </si>
  <si>
    <t>ALTERCARE OF MAYFIELD VILLAGE, INC</t>
  </si>
  <si>
    <t>290 NORTH COMMONS BLVD</t>
  </si>
  <si>
    <t>MAYFIELD VILLAGE</t>
  </si>
  <si>
    <t>366268</t>
  </si>
  <si>
    <t>WALNUT HILLS NURSING HOME</t>
  </si>
  <si>
    <t>4748 OLDE PUMP STREET</t>
  </si>
  <si>
    <t>44687</t>
  </si>
  <si>
    <t>366269</t>
  </si>
  <si>
    <t>WYANDOT COUNTY SKILLED NURSING AND REHABILITATION</t>
  </si>
  <si>
    <t>7830 N ST HWY 199 RR2</t>
  </si>
  <si>
    <t>366270</t>
  </si>
  <si>
    <t>EAGLE POINTE SKILLED NURSING &amp; REHAB</t>
  </si>
  <si>
    <t>87 STALEY ROAD</t>
  </si>
  <si>
    <t>ORWELL</t>
  </si>
  <si>
    <t>44076</t>
  </si>
  <si>
    <t>366271</t>
  </si>
  <si>
    <t>JACKSON RIDGE REHABILITATION AND CARE CENTER</t>
  </si>
  <si>
    <t>7055 HIGH MILL AVENUE NW</t>
  </si>
  <si>
    <t>366272</t>
  </si>
  <si>
    <t>O'NEILL HEALTHCARE NORTH OLMSTED</t>
  </si>
  <si>
    <t>4800 CLAGUE ROAD</t>
  </si>
  <si>
    <t>366273</t>
  </si>
  <si>
    <t>ASTORIA PLACE OF CAMBRIDGE</t>
  </si>
  <si>
    <t>8420 GEORGETOWN ROAD</t>
  </si>
  <si>
    <t>366274</t>
  </si>
  <si>
    <t>THE LAURELS OF CHAGRIN FALLS</t>
  </si>
  <si>
    <t>150 CLEVELAND STREET</t>
  </si>
  <si>
    <t>CHAGRIN FALLS</t>
  </si>
  <si>
    <t>44022</t>
  </si>
  <si>
    <t>366275</t>
  </si>
  <si>
    <t>NORTHFIELD VILLAGE RETIREMENT COMMUNITY</t>
  </si>
  <si>
    <t>10267 NORTHFIELD ROAD</t>
  </si>
  <si>
    <t>366277</t>
  </si>
  <si>
    <t>BEL AIR CARE CENTER</t>
  </si>
  <si>
    <t>2350 SOUTH CHERRY STREET</t>
  </si>
  <si>
    <t>366278</t>
  </si>
  <si>
    <t>STOW GLEN HEALTH CARE CENTER</t>
  </si>
  <si>
    <t>4285 KENT RD</t>
  </si>
  <si>
    <t>366279</t>
  </si>
  <si>
    <t>ROSARY CARE CENTER</t>
  </si>
  <si>
    <t>6832 CONVENT BOULEVARD</t>
  </si>
  <si>
    <t>366280</t>
  </si>
  <si>
    <t>ST LUKE LUTHERAN COMMUNITY-PORTAGE LAKES</t>
  </si>
  <si>
    <t>615 LATHAM LN</t>
  </si>
  <si>
    <t>366281</t>
  </si>
  <si>
    <t>WINDSOR HOUSE AT CHAMPION</t>
  </si>
  <si>
    <t>200 EAST GLENDOLA AVENUE</t>
  </si>
  <si>
    <t>CHAMPION</t>
  </si>
  <si>
    <t>366282</t>
  </si>
  <si>
    <t>KNOLLS OF OXFORD</t>
  </si>
  <si>
    <t>6727 CONTRERAS ROAD</t>
  </si>
  <si>
    <t>366284</t>
  </si>
  <si>
    <t>AMHERST MEADOWS</t>
  </si>
  <si>
    <t>1610 FIRST STREET NE</t>
  </si>
  <si>
    <t>366285</t>
  </si>
  <si>
    <t>CONTINUING HEALTHCARE OF SHADYSIDE</t>
  </si>
  <si>
    <t>60583 STATE ROUTE 7</t>
  </si>
  <si>
    <t>SHADYSIDE</t>
  </si>
  <si>
    <t>43947</t>
  </si>
  <si>
    <t>366286</t>
  </si>
  <si>
    <t>CONTINUING HEALTHCARE AT CEDAR HILL</t>
  </si>
  <si>
    <t>1136 ADAIR AVENUE</t>
  </si>
  <si>
    <t>366288</t>
  </si>
  <si>
    <t>SUNRISE NURSING HEALTHCARE LLC</t>
  </si>
  <si>
    <t>3434 STATE ROUTE 132</t>
  </si>
  <si>
    <t>AMELIA</t>
  </si>
  <si>
    <t>45102</t>
  </si>
  <si>
    <t>366289</t>
  </si>
  <si>
    <t>CONCORDIA AT SUMNER</t>
  </si>
  <si>
    <t>970 SUMNER PARKWAY</t>
  </si>
  <si>
    <t>366290</t>
  </si>
  <si>
    <t>FAIRLAWN HAVEN</t>
  </si>
  <si>
    <t>407 E LUTZ RD</t>
  </si>
  <si>
    <t>ARCHBOLD</t>
  </si>
  <si>
    <t>43502</t>
  </si>
  <si>
    <t>366291</t>
  </si>
  <si>
    <t>ASTORIA HEALTH &amp; REHAB CENTER</t>
  </si>
  <si>
    <t>300 ASTORIA ROAD</t>
  </si>
  <si>
    <t>GERMANTOWN</t>
  </si>
  <si>
    <t>45327</t>
  </si>
  <si>
    <t>366292</t>
  </si>
  <si>
    <t>URSULINE CENTER</t>
  </si>
  <si>
    <t>4035 INDIAN ROAD</t>
  </si>
  <si>
    <t>366294</t>
  </si>
  <si>
    <t>SPRENGER HEALTH CARE OF MASSILLON SNF</t>
  </si>
  <si>
    <t>205 ROHR AVENUE NW</t>
  </si>
  <si>
    <t>366296</t>
  </si>
  <si>
    <t>CEDARS OF LEBANON CARE CENTER</t>
  </si>
  <si>
    <t>102 EAST SILVER STREET</t>
  </si>
  <si>
    <t>366297</t>
  </si>
  <si>
    <t>LIMA CONVALESCENT HOME</t>
  </si>
  <si>
    <t>1650 ALLENTOWN ROAD</t>
  </si>
  <si>
    <t>366298</t>
  </si>
  <si>
    <t>ALTERCARE OF NOBLES POND, INC</t>
  </si>
  <si>
    <t>7006 FULTON DRIVE, NW</t>
  </si>
  <si>
    <t>366299</t>
  </si>
  <si>
    <t>CENTERBURG POINTE</t>
  </si>
  <si>
    <t>4531 COLUMBUS ROAD</t>
  </si>
  <si>
    <t>366300</t>
  </si>
  <si>
    <t>CANTON CHRISTIAN HOME</t>
  </si>
  <si>
    <t>2550 CLEVELAND AVENUE NW</t>
  </si>
  <si>
    <t>366301</t>
  </si>
  <si>
    <t>HERITAGESPRING HEALTHCARE CENTER OF WEST CHESTER</t>
  </si>
  <si>
    <t>7235 HERITAGESPRING DRIVE</t>
  </si>
  <si>
    <t>366302</t>
  </si>
  <si>
    <t>SHILOH SPRINGS CARE CENTER INC</t>
  </si>
  <si>
    <t>3500 SHILOH SPRINGS ROAD</t>
  </si>
  <si>
    <t>TROTWOOD</t>
  </si>
  <si>
    <t>366303</t>
  </si>
  <si>
    <t>HIGHBANKS CARE CENTER</t>
  </si>
  <si>
    <t>111 LAZELLE ROAD EAST</t>
  </si>
  <si>
    <t>366304</t>
  </si>
  <si>
    <t>HEARTLAND OF MARION</t>
  </si>
  <si>
    <t>400 BARKS ROAD WEST</t>
  </si>
  <si>
    <t>366305</t>
  </si>
  <si>
    <t>KINGSTON CARE CENTER OF SYLVANIA</t>
  </si>
  <si>
    <t>4121 KING ROAD</t>
  </si>
  <si>
    <t>366306</t>
  </si>
  <si>
    <t>VALLEY OAKS CARE CENTER</t>
  </si>
  <si>
    <t>500 SELFRIDGE STREET</t>
  </si>
  <si>
    <t>EAST LIVERPOOL</t>
  </si>
  <si>
    <t>366308</t>
  </si>
  <si>
    <t>ALGART HEALTH CARE</t>
  </si>
  <si>
    <t>8902 DETROIT AVE</t>
  </si>
  <si>
    <t>366309</t>
  </si>
  <si>
    <t>ORCHARDS OF EAST LIVERPOOL, THE</t>
  </si>
  <si>
    <t>709 ARMSTRONG LANE</t>
  </si>
  <si>
    <t>366310</t>
  </si>
  <si>
    <t>OHIO LIVING SARAH MOORE</t>
  </si>
  <si>
    <t>26 NORTH UNION STREET</t>
  </si>
  <si>
    <t>366312</t>
  </si>
  <si>
    <t>THE GARDENS OF ST. FRANCIS</t>
  </si>
  <si>
    <t>930 SOUTH WYNN ROAD</t>
  </si>
  <si>
    <t>366313</t>
  </si>
  <si>
    <t>SCIOTO POINTE</t>
  </si>
  <si>
    <t>740 CANONBY PLACE</t>
  </si>
  <si>
    <t>366314</t>
  </si>
  <si>
    <t>KENDAL AT GRANVILLE</t>
  </si>
  <si>
    <t>2158 COLUMBUS ROAD</t>
  </si>
  <si>
    <t>43023</t>
  </si>
  <si>
    <t>366316</t>
  </si>
  <si>
    <t>ARCHBISHOP LEIBOLD HOME</t>
  </si>
  <si>
    <t>476 RIDDLE ROAD</t>
  </si>
  <si>
    <t>366317</t>
  </si>
  <si>
    <t>PROMEDICA GOERLICH CENTER</t>
  </si>
  <si>
    <t>5320 HARROUN ROAD</t>
  </si>
  <si>
    <t>366318</t>
  </si>
  <si>
    <t>ALTERCARE AT SAINT JOSEPH CENTER INC</t>
  </si>
  <si>
    <t>4291 RICHMOND RD</t>
  </si>
  <si>
    <t>366319</t>
  </si>
  <si>
    <t>TWIN LAKES</t>
  </si>
  <si>
    <t>9840 MONTGOMERY ROAD</t>
  </si>
  <si>
    <t>366320</t>
  </si>
  <si>
    <t>SHAWNEESPRING HEALTH CARE CENTER</t>
  </si>
  <si>
    <t>10111 SIMONSON ROAD</t>
  </si>
  <si>
    <t>45030</t>
  </si>
  <si>
    <t>366323</t>
  </si>
  <si>
    <t>WAYSIDE FARM INC</t>
  </si>
  <si>
    <t>4557 QUICK RD</t>
  </si>
  <si>
    <t>PENINSULA</t>
  </si>
  <si>
    <t>44264</t>
  </si>
  <si>
    <t>366325</t>
  </si>
  <si>
    <t>OHIO VETERANS HOME</t>
  </si>
  <si>
    <t>3416 COLUMBUS AVE</t>
  </si>
  <si>
    <t>366326</t>
  </si>
  <si>
    <t>GENEVA VILLAGE RETIREMENT COMMUNITY, LTD</t>
  </si>
  <si>
    <t>1140 SOUTH BROADWAY</t>
  </si>
  <si>
    <t>366327</t>
  </si>
  <si>
    <t>GLENDALE PLACE CARE CENTER</t>
  </si>
  <si>
    <t>779 GLENDALE MILFORD ROAD</t>
  </si>
  <si>
    <t>366328</t>
  </si>
  <si>
    <t>LAURELS OF TOLEDO SKILLED NURSING AND REHABILITATI</t>
  </si>
  <si>
    <t>1011 NORTH BYRNE ROAD</t>
  </si>
  <si>
    <t>43607</t>
  </si>
  <si>
    <t>366329</t>
  </si>
  <si>
    <t>HAMPTON WOODS NURSING CENTER, INC</t>
  </si>
  <si>
    <t>1525 EAST WESTERN RESERVE ROAD</t>
  </si>
  <si>
    <t>POLAND</t>
  </si>
  <si>
    <t>44514</t>
  </si>
  <si>
    <t>366331</t>
  </si>
  <si>
    <t>SIENNA SKILLED NURSING &amp; REHABILITATION</t>
  </si>
  <si>
    <t>250 CADIZ ROAD</t>
  </si>
  <si>
    <t>366332</t>
  </si>
  <si>
    <t>HOME AT TAYLOR'S POINTE</t>
  </si>
  <si>
    <t>3464 SPRINGDALE ROAD</t>
  </si>
  <si>
    <t>45251</t>
  </si>
  <si>
    <t>366333</t>
  </si>
  <si>
    <t>SCENIC POINTE NURSING AND REHAB CTR</t>
  </si>
  <si>
    <t>8067 TOWNSHIP ROAD 334</t>
  </si>
  <si>
    <t>366334</t>
  </si>
  <si>
    <t>BETHANY NURSING HOME, INC</t>
  </si>
  <si>
    <t>626 34TH STREET, NW</t>
  </si>
  <si>
    <t>366335</t>
  </si>
  <si>
    <t>5200 MARYMOUNT VILLAGE DRIVE</t>
  </si>
  <si>
    <t>366336</t>
  </si>
  <si>
    <t>EDEN SPRINGS NURSING AND REHABILITATION EAST LLC</t>
  </si>
  <si>
    <t>430 N BROADWAY ST</t>
  </si>
  <si>
    <t>366337</t>
  </si>
  <si>
    <t>SELECT SPECIALTY HOSPITAL-CLEVELAND</t>
  </si>
  <si>
    <t>11900 FAIRHILL ROAD</t>
  </si>
  <si>
    <t>44120</t>
  </si>
  <si>
    <t>366338</t>
  </si>
  <si>
    <t>NATIONAL CHURCH RESIDENCES CHILLICOTHE</t>
  </si>
  <si>
    <t>142 UNIVERSITY DRIVE</t>
  </si>
  <si>
    <t>366339</t>
  </si>
  <si>
    <t>OHIO LIVING LAKE VISTA</t>
  </si>
  <si>
    <t>303 NORTH MECCA STREET</t>
  </si>
  <si>
    <t>366340</t>
  </si>
  <si>
    <t>HARDING POINTE</t>
  </si>
  <si>
    <t>340 OAK STREET</t>
  </si>
  <si>
    <t>366341</t>
  </si>
  <si>
    <t>WAYNE COUNTY CARE CENTER</t>
  </si>
  <si>
    <t>876 S GEYERS CHAPEL ROAD</t>
  </si>
  <si>
    <t>366342</t>
  </si>
  <si>
    <t>35755 DETROIT ROAD</t>
  </si>
  <si>
    <t>366343</t>
  </si>
  <si>
    <t>MANORCARE HEALTH SERVICES -  PARMA</t>
  </si>
  <si>
    <t>9055 WEST SPRAGUE ROAD</t>
  </si>
  <si>
    <t>366346</t>
  </si>
  <si>
    <t>MANOR OF GRANDE VILLAGE</t>
  </si>
  <si>
    <t>2610 EAST AURORA ROAD</t>
  </si>
  <si>
    <t>TWINSBURG</t>
  </si>
  <si>
    <t>44087</t>
  </si>
  <si>
    <t>366347</t>
  </si>
  <si>
    <t>VERANDA GARDENS &amp; ASSISTED LIVING</t>
  </si>
  <si>
    <t>11784 HAMILTON AVENUE</t>
  </si>
  <si>
    <t>366348</t>
  </si>
  <si>
    <t>VENETIAN GARDENS</t>
  </si>
  <si>
    <t>1650 STATE ROUTE 28</t>
  </si>
  <si>
    <t>366350</t>
  </si>
  <si>
    <t>GARDENS OF MCGREGOR AND AMASA STONE</t>
  </si>
  <si>
    <t>14900 PRIVATE DR</t>
  </si>
  <si>
    <t>366351</t>
  </si>
  <si>
    <t>OHIO VETERANS HOME - GEORGETOWN</t>
  </si>
  <si>
    <t>2003 VETERANS BLVD</t>
  </si>
  <si>
    <t>366352</t>
  </si>
  <si>
    <t>EMERALD POINTE HEALTH AND REHAB CTR</t>
  </si>
  <si>
    <t>100 MICHELLI STREET</t>
  </si>
  <si>
    <t>366353</t>
  </si>
  <si>
    <t>TUSCANY GARDENS</t>
  </si>
  <si>
    <t>7400 HAZELTON ETNA ROAD SW</t>
  </si>
  <si>
    <t>366354</t>
  </si>
  <si>
    <t>OTTERBEIN PERRYSBURG</t>
  </si>
  <si>
    <t>3525 - 3533 RIVERS EDGE DRIVE</t>
  </si>
  <si>
    <t>366355</t>
  </si>
  <si>
    <t>SINGLETON HEALTH CARE CENTER</t>
  </si>
  <si>
    <t>1867 EAST 82ND STREET</t>
  </si>
  <si>
    <t>366358</t>
  </si>
  <si>
    <t>OTTERBEIN NORTH SHORE</t>
  </si>
  <si>
    <t>9400 NORTH SHORE BLVD</t>
  </si>
  <si>
    <t>43440</t>
  </si>
  <si>
    <t>366359</t>
  </si>
  <si>
    <t>REGENCY CARE OF LARCHWOOD</t>
  </si>
  <si>
    <t>4110 ROCKY RIVER DRIVE</t>
  </si>
  <si>
    <t>366360</t>
  </si>
  <si>
    <t>VINEYARDS AT CONCORD, THE</t>
  </si>
  <si>
    <t>119 WEST HIGH STREET</t>
  </si>
  <si>
    <t>366361</t>
  </si>
  <si>
    <t>OTTERBEIN MONCLOVA</t>
  </si>
  <si>
    <t>5069 OTTERBEIN WAY</t>
  </si>
  <si>
    <t>MONCLOVA</t>
  </si>
  <si>
    <t>43542</t>
  </si>
  <si>
    <t>366362</t>
  </si>
  <si>
    <t>HUNTINGTON WOODS CARE &amp; REHAB CENTER</t>
  </si>
  <si>
    <t>27705 WESTCHESTER PARKWAY</t>
  </si>
  <si>
    <t>366363</t>
  </si>
  <si>
    <t>LAURELS OF STEUBENVILLE THE</t>
  </si>
  <si>
    <t>500 STANTON BOULEVARD</t>
  </si>
  <si>
    <t>366364</t>
  </si>
  <si>
    <t>TRIPLE CREEK RETIREMENT COMMUNITY</t>
  </si>
  <si>
    <t>11230 PIPPIN ROAD</t>
  </si>
  <si>
    <t>366365</t>
  </si>
  <si>
    <t>WILLOWS AT BELLEVUE</t>
  </si>
  <si>
    <t>101 AUXILIARY DRIVE</t>
  </si>
  <si>
    <t>366366</t>
  </si>
  <si>
    <t>PINE GROVE HEALTHCARE CENTER</t>
  </si>
  <si>
    <t>840 SHERMAN STREET</t>
  </si>
  <si>
    <t>366367</t>
  </si>
  <si>
    <t>ALTERCARE OF CANAL WINCHESTER POST-ACUTE RC</t>
  </si>
  <si>
    <t>6725 THRUSH DRIVE</t>
  </si>
  <si>
    <t>366368</t>
  </si>
  <si>
    <t>OTTERBEIN SPRINGBORO</t>
  </si>
  <si>
    <t>9320 AVALON CIRCLE</t>
  </si>
  <si>
    <t>366369</t>
  </si>
  <si>
    <t>ALTERCARE THORNVILLE INC.</t>
  </si>
  <si>
    <t>14100 ZION ROAD</t>
  </si>
  <si>
    <t>THORNVILLE</t>
  </si>
  <si>
    <t>43076</t>
  </si>
  <si>
    <t>366370</t>
  </si>
  <si>
    <t>MILL CREEK NURSING &amp; REHABILITATION</t>
  </si>
  <si>
    <t>900 WEDGEWOOD CIRCLE</t>
  </si>
  <si>
    <t>366372</t>
  </si>
  <si>
    <t>KEYSTONE POINTE HEALTH AND REHABILITATION</t>
  </si>
  <si>
    <t>383 OPPORTUNITY WAY</t>
  </si>
  <si>
    <t>44050</t>
  </si>
  <si>
    <t>366373</t>
  </si>
  <si>
    <t>WESTLAKE VILLAGE CARE CENTER</t>
  </si>
  <si>
    <t>28450 WESTLAKE VILLAGE DRIVE</t>
  </si>
  <si>
    <t>366374</t>
  </si>
  <si>
    <t>ALTERCARE OF HILLIARD POST-ACUTE CENTER</t>
  </si>
  <si>
    <t>4660 TRUEMAN BLVD</t>
  </si>
  <si>
    <t>366375</t>
  </si>
  <si>
    <t>MASTERNICK MEMORIAL HEALTH CARE CENTER</t>
  </si>
  <si>
    <t>5250 WINDSOR WAY</t>
  </si>
  <si>
    <t>NEW MIDDLETOWN</t>
  </si>
  <si>
    <t>44442</t>
  </si>
  <si>
    <t>366376</t>
  </si>
  <si>
    <t>OTTERBEIN MIDDLETOWN</t>
  </si>
  <si>
    <t>105 ATRIUM DRIVE</t>
  </si>
  <si>
    <t>366377</t>
  </si>
  <si>
    <t>RICHMOND HEIGHTS PLACE-A CONTINUUM OF CARE COMMUNI</t>
  </si>
  <si>
    <t>562 RICHMOND ROAD</t>
  </si>
  <si>
    <t>366378</t>
  </si>
  <si>
    <t>COVINGTON SKILLED NURSING &amp; REHAB CENTER</t>
  </si>
  <si>
    <t>100 COVINGTON DRIVE</t>
  </si>
  <si>
    <t>EAST PALESTINE</t>
  </si>
  <si>
    <t>44413</t>
  </si>
  <si>
    <t>366379</t>
  </si>
  <si>
    <t>REHAB PAVILION AT THE WEILS</t>
  </si>
  <si>
    <t>16695 CHILLICOTHE ROAD</t>
  </si>
  <si>
    <t>44023</t>
  </si>
  <si>
    <t>366380</t>
  </si>
  <si>
    <t>INDIANSPRING OF OAKLEY</t>
  </si>
  <si>
    <t>4900 BABSON PLACE</t>
  </si>
  <si>
    <t>366381</t>
  </si>
  <si>
    <t>CONCORD HEALTH &amp; REHAB CTR</t>
  </si>
  <si>
    <t>1242 CRESCENT DRIVE</t>
  </si>
  <si>
    <t>366382</t>
  </si>
  <si>
    <t>SAYBROOK LANDING</t>
  </si>
  <si>
    <t>2300 CENTER ROAD</t>
  </si>
  <si>
    <t>366383</t>
  </si>
  <si>
    <t>MCGREGOR AT OVERLOOK</t>
  </si>
  <si>
    <t>2187 OVERLOOK ROAD</t>
  </si>
  <si>
    <t>366384</t>
  </si>
  <si>
    <t>CYPRESS POINTE HEALTH CAMPUS</t>
  </si>
  <si>
    <t>600 WEST NATIONAL ROAD</t>
  </si>
  <si>
    <t>366385</t>
  </si>
  <si>
    <t>CANTERBURY OF TWINSBURG</t>
  </si>
  <si>
    <t>9928 VAIL DRIVE</t>
  </si>
  <si>
    <t>366386</t>
  </si>
  <si>
    <t>DEUPREE COTTAGES</t>
  </si>
  <si>
    <t>3999 ERIE AVENUE</t>
  </si>
  <si>
    <t>366387</t>
  </si>
  <si>
    <t>DARBY GLENN NURSING AND REHABILITATION CENTER</t>
  </si>
  <si>
    <t>4787 TREMONT CLUB DRIVE</t>
  </si>
  <si>
    <t>366388</t>
  </si>
  <si>
    <t>STONESPRING OF VANDALIA</t>
  </si>
  <si>
    <t>4000 SINGING HILLS BVLD</t>
  </si>
  <si>
    <t>45414</t>
  </si>
  <si>
    <t>366389</t>
  </si>
  <si>
    <t>8700 MORAN ROAD</t>
  </si>
  <si>
    <t>45244</t>
  </si>
  <si>
    <t>366390</t>
  </si>
  <si>
    <t>NORTH PARK CARE CENTER</t>
  </si>
  <si>
    <t>14801 HOLLAND ROAD</t>
  </si>
  <si>
    <t>366391</t>
  </si>
  <si>
    <t>ASTORIA SKILLED NURSING AND REHABILITATION</t>
  </si>
  <si>
    <t>3537 12TH STREET, NW</t>
  </si>
  <si>
    <t>366392</t>
  </si>
  <si>
    <t>BURBANK PARKE CARE CENTER</t>
  </si>
  <si>
    <t>14976 BURBANK ROAD</t>
  </si>
  <si>
    <t>44214</t>
  </si>
  <si>
    <t>366393</t>
  </si>
  <si>
    <t>OTTERBEIN AT MAINEVILLE</t>
  </si>
  <si>
    <t>201 MARGE SCHOTT WAY</t>
  </si>
  <si>
    <t>MAINEVILLE</t>
  </si>
  <si>
    <t>45039</t>
  </si>
  <si>
    <t>366394</t>
  </si>
  <si>
    <t>AVENUE CARE AND REHABILITATION CENTER, THE</t>
  </si>
  <si>
    <t>4120 INTERCHANGE CORPORATE CENTER ROAD</t>
  </si>
  <si>
    <t>WARRENSVILLE HEIGHTS</t>
  </si>
  <si>
    <t>366395</t>
  </si>
  <si>
    <t>OAKS OF BRECKSVILLE</t>
  </si>
  <si>
    <t>8757 BRECKSVILLE ROAD</t>
  </si>
  <si>
    <t>BRECKSVILLE</t>
  </si>
  <si>
    <t>44141</t>
  </si>
  <si>
    <t>366396</t>
  </si>
  <si>
    <t>LAURELS OF ATHENS, THE</t>
  </si>
  <si>
    <t>70 COLUMBUS CIRCLE</t>
  </si>
  <si>
    <t>366397</t>
  </si>
  <si>
    <t>CONTINUING HEALTHCARE AT STERLING SUITES</t>
  </si>
  <si>
    <t>1126 ADAIR AVENUE</t>
  </si>
  <si>
    <t>366399</t>
  </si>
  <si>
    <t>COVENANT VILLAGE OF GREEN TOWNSHIP</t>
  </si>
  <si>
    <t>3210 WEST FORK ROAD</t>
  </si>
  <si>
    <t>366400</t>
  </si>
  <si>
    <t>BEAVERCREEK HEALTH AND REHAB</t>
  </si>
  <si>
    <t>3854 PARK OVERLOOKE DRIVE</t>
  </si>
  <si>
    <t>BEAVER CREEK</t>
  </si>
  <si>
    <t>45431</t>
  </si>
  <si>
    <t>366401</t>
  </si>
  <si>
    <t>HERITAGE CORNER NURSING HOME</t>
  </si>
  <si>
    <t>1069 KLOTZ ROAD</t>
  </si>
  <si>
    <t>366402</t>
  </si>
  <si>
    <t>WILLOW RIDGE OF MENNONITE HOME COMMUNITIES OF OHIO</t>
  </si>
  <si>
    <t>101 WILLOW RIDGE DRIVE</t>
  </si>
  <si>
    <t>366403</t>
  </si>
  <si>
    <t>BATH CREEK ESTATES</t>
  </si>
  <si>
    <t>186 WEST BATH ROAD</t>
  </si>
  <si>
    <t>366404</t>
  </si>
  <si>
    <t>HERITAGE OF HUDSON</t>
  </si>
  <si>
    <t>1212 WEST BARLOW ROAD</t>
  </si>
  <si>
    <t>366405</t>
  </si>
  <si>
    <t>WOOSTER COMMUNITY HOSPITAL SNF</t>
  </si>
  <si>
    <t>1761 BEALL AVENUE</t>
  </si>
  <si>
    <t>366406</t>
  </si>
  <si>
    <t>LAKES OF MONCLOVA HEALTH CAMPUS THE</t>
  </si>
  <si>
    <t>6935 MONCLOVA ROAD</t>
  </si>
  <si>
    <t>366407</t>
  </si>
  <si>
    <t>AVENUE AT MEDINA</t>
  </si>
  <si>
    <t>699 EAST SMITH ROAD</t>
  </si>
  <si>
    <t>366408</t>
  </si>
  <si>
    <t>ATLANTES THE</t>
  </si>
  <si>
    <t>776 OLD STATE ROUTE 74</t>
  </si>
  <si>
    <t>366409</t>
  </si>
  <si>
    <t>KINGSTON REHABILITATION OF PERRYSBURG</t>
  </si>
  <si>
    <t>345 EAST BOUNDARY STREET</t>
  </si>
  <si>
    <t>366410</t>
  </si>
  <si>
    <t>ST CLARE COMMONS</t>
  </si>
  <si>
    <t>12469 FIVE POINT ROAD</t>
  </si>
  <si>
    <t>366411</t>
  </si>
  <si>
    <t>ROBERT A  BARNES CENTER</t>
  </si>
  <si>
    <t>2225 TAYLOR PARK DRIVE</t>
  </si>
  <si>
    <t>REYNOLDSBURG</t>
  </si>
  <si>
    <t>43068</t>
  </si>
  <si>
    <t>366412</t>
  </si>
  <si>
    <t>MOUNT VERNON HEALTH AND REHABILITATION CENTER</t>
  </si>
  <si>
    <t>1135 GAMBIER ROAD</t>
  </si>
  <si>
    <t>366413</t>
  </si>
  <si>
    <t>OAKS AT BETHESDA THE</t>
  </si>
  <si>
    <t>2971 MAPLE AVENUE</t>
  </si>
  <si>
    <t>366415</t>
  </si>
  <si>
    <t>OHIO LIVING CAPE MAY</t>
  </si>
  <si>
    <t>175 CAPE MAY DRIVE</t>
  </si>
  <si>
    <t>366416</t>
  </si>
  <si>
    <t>VILLA VISTA ROYALE LLC</t>
  </si>
  <si>
    <t>1800 SINCLAIR AVENUE</t>
  </si>
  <si>
    <t>366417</t>
  </si>
  <si>
    <t>FOUR SEASONS OF WASHINGTON NURSING AND REHAB</t>
  </si>
  <si>
    <t>201 COURTHOUSE PARKWAY</t>
  </si>
  <si>
    <t>WASHINGTN C H</t>
  </si>
  <si>
    <t>366418</t>
  </si>
  <si>
    <t>HEARTLAND OF DUBLIN</t>
  </si>
  <si>
    <t>4075 WEST DUBLIN-GRANVILLE ROAD</t>
  </si>
  <si>
    <t>366419</t>
  </si>
  <si>
    <t>HEARTLAND OF TWINSBURG</t>
  </si>
  <si>
    <t>8551 DARROW ROAD</t>
  </si>
  <si>
    <t>366421</t>
  </si>
  <si>
    <t>FLORENTINE GARDENS</t>
  </si>
  <si>
    <t>409 WARDS CORNER ROAD</t>
  </si>
  <si>
    <t>366422</t>
  </si>
  <si>
    <t>ELMWOOD ASSISTED LIVING &amp; SKILLED NURSING OF FREMO</t>
  </si>
  <si>
    <t>1545 FANGBONER RD</t>
  </si>
  <si>
    <t>366423</t>
  </si>
  <si>
    <t>MEADOWS OF OTTAWA THE</t>
  </si>
  <si>
    <t>147 PUTNAM PARKWAY</t>
  </si>
  <si>
    <t>366424</t>
  </si>
  <si>
    <t>OTTERBEIN NEW ALBANY</t>
  </si>
  <si>
    <t>6690 LIBERATION WAY</t>
  </si>
  <si>
    <t>43054</t>
  </si>
  <si>
    <t>366425</t>
  </si>
  <si>
    <t>GREEN VILLAGE SKILLED NURSING &amp; REHABILITATION LTD</t>
  </si>
  <si>
    <t>708 MOORE ROAD</t>
  </si>
  <si>
    <t>366426</t>
  </si>
  <si>
    <t>WOODS ON FRENCH CREEK NURSING &amp; REHAB CENTER THE</t>
  </si>
  <si>
    <t>37845 COLORADO AVENUE</t>
  </si>
  <si>
    <t>366427</t>
  </si>
  <si>
    <t>LIBERTY NURSING CENTER OF COLERAIN INC</t>
  </si>
  <si>
    <t>8440 LIVINGSTON ROAD</t>
  </si>
  <si>
    <t>45247</t>
  </si>
  <si>
    <t>366428</t>
  </si>
  <si>
    <t>O'NEILL HEALTHCARE FAIRVIEW PARK</t>
  </si>
  <si>
    <t>20770 LORAIN ROAD</t>
  </si>
  <si>
    <t>FAIRVIEW PARK</t>
  </si>
  <si>
    <t>44126</t>
  </si>
  <si>
    <t>366429</t>
  </si>
  <si>
    <t>ALTERCARE ZANESVILLE INC.</t>
  </si>
  <si>
    <t>4200 HARRINGTON DRIVE</t>
  </si>
  <si>
    <t>366430</t>
  </si>
  <si>
    <t>OTTERBEIN GAHANNA</t>
  </si>
  <si>
    <t>402 LIBERTY WAY</t>
  </si>
  <si>
    <t>366431</t>
  </si>
  <si>
    <t>AVENUE AT AURORA</t>
  </si>
  <si>
    <t>425 SOUTH CHILLICOTHE ROAD</t>
  </si>
  <si>
    <t>366432</t>
  </si>
  <si>
    <t>SANCTUARY POINTE NURSING &amp; REHABILITATION CENTER</t>
  </si>
  <si>
    <t>11501 HAMILTON AVENUE</t>
  </si>
  <si>
    <t>366433</t>
  </si>
  <si>
    <t>MAPLEVIEW COUNTRY VILLA</t>
  </si>
  <si>
    <t>775 SOUTH STREET</t>
  </si>
  <si>
    <t>366434</t>
  </si>
  <si>
    <t>ALTERCARE TRANSITIONAL CARE OF THE WESTERN RESERVE</t>
  </si>
  <si>
    <t>5000 SOWUL BOULEVARD</t>
  </si>
  <si>
    <t>366435</t>
  </si>
  <si>
    <t>GRAND THE</t>
  </si>
  <si>
    <t>4500 JOHN SHIELD PKWY</t>
  </si>
  <si>
    <t>366436</t>
  </si>
  <si>
    <t>HEARTLAND AT PROMEDICA FLOWER HOSPITAL CAMPUS</t>
  </si>
  <si>
    <t>5360 HARROUN</t>
  </si>
  <si>
    <t>366437</t>
  </si>
  <si>
    <t>ARLINGTON POINTE</t>
  </si>
  <si>
    <t>4900 HENDRICKSON ROAD</t>
  </si>
  <si>
    <t>366438</t>
  </si>
  <si>
    <t>TIFFIN REHABILITATION CENTER</t>
  </si>
  <si>
    <t>48 ST LAWRENCE DRIVE</t>
  </si>
  <si>
    <t>366439</t>
  </si>
  <si>
    <t>OTTERBEIN UNION TOWNSHIP</t>
  </si>
  <si>
    <t>1114 NEIGHBORHOOD DRIVE</t>
  </si>
  <si>
    <t>366440</t>
  </si>
  <si>
    <t>HIGHLAND POINTE HEALTH &amp; REHAB CENTER</t>
  </si>
  <si>
    <t>402 GOLF VIEW LANE</t>
  </si>
  <si>
    <t>HIGHLAND HEIGHTS</t>
  </si>
  <si>
    <t>366441</t>
  </si>
  <si>
    <t>SEVEN HILLS HEALTH &amp; REHAB CENTER</t>
  </si>
  <si>
    <t>819 ROCKSIDE ROAD</t>
  </si>
  <si>
    <t>SEVEN HILLS</t>
  </si>
  <si>
    <t>44131</t>
  </si>
  <si>
    <t>366442</t>
  </si>
  <si>
    <t>CENTER FOR REHABILITATION AT HAMPTON WOODS THE</t>
  </si>
  <si>
    <t>1517 EAST WESTERN RESERVE ROAD</t>
  </si>
  <si>
    <t>366443</t>
  </si>
  <si>
    <t>BELPRE LANDING NURSING AND REHABILITATION</t>
  </si>
  <si>
    <t>1915 HILL STREET</t>
  </si>
  <si>
    <t>BELPRE</t>
  </si>
  <si>
    <t>45714</t>
  </si>
  <si>
    <t>366444</t>
  </si>
  <si>
    <t>VANCREST OF ADA</t>
  </si>
  <si>
    <t>600 WEST NORTH AVENUE</t>
  </si>
  <si>
    <t>45810</t>
  </si>
  <si>
    <t>366445</t>
  </si>
  <si>
    <t>OTTERBEIN LOVELAND</t>
  </si>
  <si>
    <t>6405 SMALL HOUSE CIRCLE</t>
  </si>
  <si>
    <t>45122</t>
  </si>
  <si>
    <t>366446</t>
  </si>
  <si>
    <t>MEADOW GROVE TRANSITIONAL CARE</t>
  </si>
  <si>
    <t>5919 BLUE STAR DRIVE</t>
  </si>
  <si>
    <t>366447</t>
  </si>
  <si>
    <t>CONCORD VILLAGE SKILLED NURSING &amp; REHABILITATION</t>
  </si>
  <si>
    <t>10955 CAPITAL PARKWAY</t>
  </si>
  <si>
    <t>366448</t>
  </si>
  <si>
    <t>MONROE COUNTY CARE CENTER</t>
  </si>
  <si>
    <t>47045 MOORE RIDGE ROAD</t>
  </si>
  <si>
    <t>366449</t>
  </si>
  <si>
    <t>PARK VILLAGE HC NP LLC</t>
  </si>
  <si>
    <t>1019 OLDTOWN VALLEY ROAD SE</t>
  </si>
  <si>
    <t>366450</t>
  </si>
  <si>
    <t>JAMESTOWNE REHABILITATION</t>
  </si>
  <si>
    <t>1371 MAIN STREET</t>
  </si>
  <si>
    <t>366451</t>
  </si>
  <si>
    <t>LODGE AT NEW DAWN THE</t>
  </si>
  <si>
    <t>3660 GREENTREE AVENUE SW</t>
  </si>
  <si>
    <t>44706</t>
  </si>
  <si>
    <t>366452</t>
  </si>
  <si>
    <t>LAKES OF SYLVANIA, THE</t>
  </si>
  <si>
    <t>5351 MITCHAW ROAD</t>
  </si>
  <si>
    <t>366453</t>
  </si>
  <si>
    <t>SHEPHERD OF THE VALLEY POLAND</t>
  </si>
  <si>
    <t>301 WEST WESTERN RESERVE ROAD</t>
  </si>
  <si>
    <t>366454</t>
  </si>
  <si>
    <t>AVENUE AT MACEDONIA</t>
  </si>
  <si>
    <t>9730 VALLEY VIEW ROAD</t>
  </si>
  <si>
    <t>MACEDONIA</t>
  </si>
  <si>
    <t>44056</t>
  </si>
  <si>
    <t>366455</t>
  </si>
  <si>
    <t>MENTOR RIDGE HEALTH AND REHABILITATION</t>
  </si>
  <si>
    <t>8151 NORTON PARKWAY</t>
  </si>
  <si>
    <t>366456</t>
  </si>
  <si>
    <t>WINDSOR MEDICAL CENTER INC</t>
  </si>
  <si>
    <t>1454 EAST MAPLE STREET</t>
  </si>
  <si>
    <t>366457</t>
  </si>
  <si>
    <t>THE LAURELS OF GAHANNA</t>
  </si>
  <si>
    <t>5151 NORTH HAMILITON ROAD</t>
  </si>
  <si>
    <t>366458</t>
  </si>
  <si>
    <t>LANDERBROOK TRANSITIONAL CARE</t>
  </si>
  <si>
    <t>2108 LANDER ROAD</t>
  </si>
  <si>
    <t>366459</t>
  </si>
  <si>
    <t>BRUNSWICK POINTE TRANSITIONAL CARE</t>
  </si>
  <si>
    <t>4355 LAUREL ROAD</t>
  </si>
  <si>
    <t>366460</t>
  </si>
  <si>
    <t>CANFIELD ACRES LLC DBA WINDSOR HOUSE AT CANFIELD</t>
  </si>
  <si>
    <t>6445 STATE ROUTE 446</t>
  </si>
  <si>
    <t>CANFIELD</t>
  </si>
  <si>
    <t>44406</t>
  </si>
  <si>
    <t>366461</t>
  </si>
  <si>
    <t>WOODED GLEN</t>
  </si>
  <si>
    <t>2900 BECHTLE AVENUE</t>
  </si>
  <si>
    <t>366462</t>
  </si>
  <si>
    <t>CANAL WINCHESTER CARE CENTER</t>
  </si>
  <si>
    <t>6800 GENDER ROAD</t>
  </si>
  <si>
    <t>366463</t>
  </si>
  <si>
    <t>AVENUE AT WOOSTER</t>
  </si>
  <si>
    <t>1700 EAST SMITHVILLE WESTERN ROAD</t>
  </si>
  <si>
    <t>366464</t>
  </si>
  <si>
    <t>SPRINGS OF LIMA THE</t>
  </si>
  <si>
    <t>370 NORTH EASTOWN ROAD</t>
  </si>
  <si>
    <t>45807</t>
  </si>
  <si>
    <t>366465</t>
  </si>
  <si>
    <t>GLEN THE</t>
  </si>
  <si>
    <t>4300 GLENESTE-WITHAMSVILLE ROAD</t>
  </si>
  <si>
    <t>366466</t>
  </si>
  <si>
    <t>SOCIAL ROW TRANSITIONAL CARE</t>
  </si>
  <si>
    <t>250 WEST SOCIAL ROW ROAD</t>
  </si>
  <si>
    <t>366467</t>
  </si>
  <si>
    <t>FOUNTAINS TRANSITIONAL CARE CENTER</t>
  </si>
  <si>
    <t>1400 MALLARD COVE DRIVE</t>
  </si>
  <si>
    <t>366468</t>
  </si>
  <si>
    <t>VANCREST OF PAYNE</t>
  </si>
  <si>
    <t>650 NORTH MAIN STREET</t>
  </si>
  <si>
    <t>PAYNE</t>
  </si>
  <si>
    <t>45880</t>
  </si>
  <si>
    <t>366469</t>
  </si>
  <si>
    <t>SIENA GARDENS REHABILITATION &amp; TRANSITIONAL CARE</t>
  </si>
  <si>
    <t>1055 STATE ROUTE 125</t>
  </si>
  <si>
    <t>366470</t>
  </si>
  <si>
    <t>WESLEY WOODS AT NEW ALBANY</t>
  </si>
  <si>
    <t>4588 WESLEY WOODS BLVD</t>
  </si>
  <si>
    <t>366471</t>
  </si>
  <si>
    <t>AVENUE AT BROADVIEW HEIGHTS</t>
  </si>
  <si>
    <t>1201 AKINS ROAD</t>
  </si>
  <si>
    <t>366472</t>
  </si>
  <si>
    <t>CAPRI GARDENS</t>
  </si>
  <si>
    <t>6975 GRAPHICS WAY</t>
  </si>
  <si>
    <t>LEWIS CENTER</t>
  </si>
  <si>
    <t>43035</t>
  </si>
  <si>
    <t>375094</t>
  </si>
  <si>
    <t>EMERALD CARE CENTER TULSA</t>
  </si>
  <si>
    <t>2425 SOUTH MEMORIAL</t>
  </si>
  <si>
    <t>TULSA</t>
  </si>
  <si>
    <t>Tulsa</t>
  </si>
  <si>
    <t>OK</t>
  </si>
  <si>
    <t>74129</t>
  </si>
  <si>
    <t>375098</t>
  </si>
  <si>
    <t>EMERALD CARE CENTER MIDWEST</t>
  </si>
  <si>
    <t>2900 PARKLAWN DRIVE</t>
  </si>
  <si>
    <t>MIDWEST CITY</t>
  </si>
  <si>
    <t>Oklahoma</t>
  </si>
  <si>
    <t>73110</t>
  </si>
  <si>
    <t>375102</t>
  </si>
  <si>
    <t>CIMARRON NURSING CENTER</t>
  </si>
  <si>
    <t>905 BEALL ROAD</t>
  </si>
  <si>
    <t>KINGFISHER</t>
  </si>
  <si>
    <t>Kingfisher</t>
  </si>
  <si>
    <t>73750</t>
  </si>
  <si>
    <t>375106</t>
  </si>
  <si>
    <t>BROOKWOOD SKILLED NURSING AND THERAPY</t>
  </si>
  <si>
    <t>940 SOUTHWEST 84TH STREET</t>
  </si>
  <si>
    <t>OKLAHOMA CITY</t>
  </si>
  <si>
    <t>73139</t>
  </si>
  <si>
    <t>375107</t>
  </si>
  <si>
    <t>THE GRAND AT BETHANY SKILLED NURSING AND THERAPY</t>
  </si>
  <si>
    <t>7000 NORTHWEST 32ND STREET</t>
  </si>
  <si>
    <t>73008</t>
  </si>
  <si>
    <t>375109</t>
  </si>
  <si>
    <t>HERITAGE VILLA NURSING CENTER</t>
  </si>
  <si>
    <t>1244 WOODLAND LOOP DRIVE</t>
  </si>
  <si>
    <t>BARTLESVILLE</t>
  </si>
  <si>
    <t>74006</t>
  </si>
  <si>
    <t>375110</t>
  </si>
  <si>
    <t>BARTLESVILLE HEALTH AND REHABILITATION COMMUNITY</t>
  </si>
  <si>
    <t>3434 KENTUCKY PLACE</t>
  </si>
  <si>
    <t>375113</t>
  </si>
  <si>
    <t>GRACE LIVING CENTER-EL RENO</t>
  </si>
  <si>
    <t>1901 PARKVIEW DRIVE</t>
  </si>
  <si>
    <t>EL RENO</t>
  </si>
  <si>
    <t>Canadian</t>
  </si>
  <si>
    <t>73036</t>
  </si>
  <si>
    <t>375116</t>
  </si>
  <si>
    <t>GRAND LAKE VILLA</t>
  </si>
  <si>
    <t>103 HAR-BER ROAD</t>
  </si>
  <si>
    <t>GROVE</t>
  </si>
  <si>
    <t>74345</t>
  </si>
  <si>
    <t>375117</t>
  </si>
  <si>
    <t>1100 WEST GEORGIA</t>
  </si>
  <si>
    <t>JONES</t>
  </si>
  <si>
    <t>73049</t>
  </si>
  <si>
    <t>375119</t>
  </si>
  <si>
    <t>HERITAGE AT BRANDON PLACE HEALTH &amp; REHABILITATION</t>
  </si>
  <si>
    <t>13500 BRANDON PLACE</t>
  </si>
  <si>
    <t>73142</t>
  </si>
  <si>
    <t>375122</t>
  </si>
  <si>
    <t>GRACE LIVING CENTER-NORMAN</t>
  </si>
  <si>
    <t>201 48TH AVENUE SOUTHWEST</t>
  </si>
  <si>
    <t>NORMAN</t>
  </si>
  <si>
    <t>73072</t>
  </si>
  <si>
    <t>375123</t>
  </si>
  <si>
    <t>MEMORIAL HEIGHTS NURSING CENTER</t>
  </si>
  <si>
    <t>1305 SOUTHEAST ADAMS</t>
  </si>
  <si>
    <t>IDABEL</t>
  </si>
  <si>
    <t>Mccurtain</t>
  </si>
  <si>
    <t>74745</t>
  </si>
  <si>
    <t>375124</t>
  </si>
  <si>
    <t>GRACE LIVING CENTER-TAHLEQUAH EAST SHAWNEE</t>
  </si>
  <si>
    <t>614 CHERRY STREET</t>
  </si>
  <si>
    <t>TAHLEQUAH</t>
  </si>
  <si>
    <t>74465</t>
  </si>
  <si>
    <t>375132</t>
  </si>
  <si>
    <t>YORK MANOR NURSING HOME</t>
  </si>
  <si>
    <t>500 SOUTH YORK</t>
  </si>
  <si>
    <t>MUSKOGEE</t>
  </si>
  <si>
    <t>Muskogee</t>
  </si>
  <si>
    <t>74403</t>
  </si>
  <si>
    <t>375135</t>
  </si>
  <si>
    <t>EMERALD CARE CENTER SOUTHWEST LLC</t>
  </si>
  <si>
    <t>5600 SOUTH WALKER</t>
  </si>
  <si>
    <t>73109</t>
  </si>
  <si>
    <t>375140</t>
  </si>
  <si>
    <t>CHECOTAH NURSING CENTER</t>
  </si>
  <si>
    <t>321 SOUTHEAST 2ND STREET</t>
  </si>
  <si>
    <t>CHECOTAH</t>
  </si>
  <si>
    <t>74426</t>
  </si>
  <si>
    <t>375141</t>
  </si>
  <si>
    <t>GRACE LIVING CENTER-CLINTON</t>
  </si>
  <si>
    <t>2400 WEST MODELLE</t>
  </si>
  <si>
    <t>73601</t>
  </si>
  <si>
    <t>375144</t>
  </si>
  <si>
    <t>GRACE LIVING CENTER-CHICKASHA</t>
  </si>
  <si>
    <t>2300 IOWA AVENUE</t>
  </si>
  <si>
    <t>CHICKASHA</t>
  </si>
  <si>
    <t>73023</t>
  </si>
  <si>
    <t>375146</t>
  </si>
  <si>
    <t>BROADWAY MANOR NURSING HOME</t>
  </si>
  <si>
    <t>1622 EAST BROADWAY</t>
  </si>
  <si>
    <t>375148</t>
  </si>
  <si>
    <t>1700 EAST 141ST  STREET</t>
  </si>
  <si>
    <t>GLENPOOL</t>
  </si>
  <si>
    <t>74033</t>
  </si>
  <si>
    <t>375150</t>
  </si>
  <si>
    <t>MEDICALODGES DEWEY</t>
  </si>
  <si>
    <t>430 BARTLES ROAD</t>
  </si>
  <si>
    <t>DEWEY</t>
  </si>
  <si>
    <t>74029</t>
  </si>
  <si>
    <t>375151</t>
  </si>
  <si>
    <t>CAPITOL HILL SKILLED NURSING AND THERAPY</t>
  </si>
  <si>
    <t>2400 SOUTHWEST 55TH STREET</t>
  </si>
  <si>
    <t>73119</t>
  </si>
  <si>
    <t>375155</t>
  </si>
  <si>
    <t>KINGWOOD SKILLED NURSING AND THERAPY</t>
  </si>
  <si>
    <t>1921 NORTHEAST 21ST STREET</t>
  </si>
  <si>
    <t>73111</t>
  </si>
  <si>
    <t>375158</t>
  </si>
  <si>
    <t>THE TIMBERS SKILLED NURSING AND THERAPY</t>
  </si>
  <si>
    <t>2520 SOUTH RANKIN</t>
  </si>
  <si>
    <t>EDMOND</t>
  </si>
  <si>
    <t>73013</t>
  </si>
  <si>
    <t>375159</t>
  </si>
  <si>
    <t>THE SPRINGS SKILLED NURSING AND THERAPY</t>
  </si>
  <si>
    <t>5800 WEST OKMULGEE</t>
  </si>
  <si>
    <t>74401</t>
  </si>
  <si>
    <t>375160</t>
  </si>
  <si>
    <t>ELMBROOK HOME</t>
  </si>
  <si>
    <t>1811 9TH STREET NORTHWEST</t>
  </si>
  <si>
    <t>ARDMORE</t>
  </si>
  <si>
    <t>73401</t>
  </si>
  <si>
    <t>375165</t>
  </si>
  <si>
    <t>BROKEN BOW NURSING HOME</t>
  </si>
  <si>
    <t>700 WEST JONES</t>
  </si>
  <si>
    <t>74728</t>
  </si>
  <si>
    <t>375166</t>
  </si>
  <si>
    <t>THE OAKS HEALTHCARE CENTER</t>
  </si>
  <si>
    <t>1501 CLAYTON AVENUE</t>
  </si>
  <si>
    <t>POTEAU</t>
  </si>
  <si>
    <t>Le Flore</t>
  </si>
  <si>
    <t>74953</t>
  </si>
  <si>
    <t>375168</t>
  </si>
  <si>
    <t>AMBASSADOR MANOR NURSING CENTER</t>
  </si>
  <si>
    <t>1340 EAST 61ST STREET</t>
  </si>
  <si>
    <t>74136</t>
  </si>
  <si>
    <t>375171</t>
  </si>
  <si>
    <t>VILLAGE HEALTH CARE CENTER</t>
  </si>
  <si>
    <t>1709 SOUTH MAIN</t>
  </si>
  <si>
    <t>BROKEN ARROW</t>
  </si>
  <si>
    <t>74012</t>
  </si>
  <si>
    <t>375172</t>
  </si>
  <si>
    <t>SOUTHERN HILLS REHABILITATION CENTER</t>
  </si>
  <si>
    <t>5170 SOUTH VANDALIA</t>
  </si>
  <si>
    <t>74135</t>
  </si>
  <si>
    <t>375173</t>
  </si>
  <si>
    <t>SEQUOYAH MANOR, LLC</t>
  </si>
  <si>
    <t>615 EAST REDWOOD</t>
  </si>
  <si>
    <t>SALLISAW</t>
  </si>
  <si>
    <t>Sequoyah</t>
  </si>
  <si>
    <t>74955</t>
  </si>
  <si>
    <t>375174</t>
  </si>
  <si>
    <t>BRENTWOOD EXTENDED CARE &amp; REHAB</t>
  </si>
  <si>
    <t>841 NORTH 38TH STREET</t>
  </si>
  <si>
    <t>375178</t>
  </si>
  <si>
    <t>GRACE LIVING CENTER-STILLWATER</t>
  </si>
  <si>
    <t>1215 WEST 10TH STREET</t>
  </si>
  <si>
    <t>Payne</t>
  </si>
  <si>
    <t>74074</t>
  </si>
  <si>
    <t>375182</t>
  </si>
  <si>
    <t>ENID SENIOR CARE</t>
  </si>
  <si>
    <t>410 NORTH 30TH STREET</t>
  </si>
  <si>
    <t>ENID</t>
  </si>
  <si>
    <t>73701</t>
  </si>
  <si>
    <t>375183</t>
  </si>
  <si>
    <t>THE FOUNTAINS AT CANTERBURY</t>
  </si>
  <si>
    <t>1400 NORTHWEST 122ND STREET</t>
  </si>
  <si>
    <t>73114</t>
  </si>
  <si>
    <t>375185</t>
  </si>
  <si>
    <t>GRACE LIVING CENTER-TAHLEQUAH UNIVERSITY NORTHWEST</t>
  </si>
  <si>
    <t>1201 NORTH VINITA AVENUE</t>
  </si>
  <si>
    <t>74464</t>
  </si>
  <si>
    <t>375186</t>
  </si>
  <si>
    <t>MID-DEL SKILLED NURSING AND THERAPY</t>
  </si>
  <si>
    <t>400 SOUTH SCOTT STREET</t>
  </si>
  <si>
    <t>DEL CITY</t>
  </si>
  <si>
    <t>73115</t>
  </si>
  <si>
    <t>375188</t>
  </si>
  <si>
    <t>POCOLA HEALTH AND REHAB</t>
  </si>
  <si>
    <t>200 HOME STREET</t>
  </si>
  <si>
    <t>POCOLA</t>
  </si>
  <si>
    <t>74902</t>
  </si>
  <si>
    <t>375189</t>
  </si>
  <si>
    <t>THE WILSHIRE SKILLED NURSING AND THERAPY</t>
  </si>
  <si>
    <t>505 EAST WILSHIRE BLVD</t>
  </si>
  <si>
    <t>73105</t>
  </si>
  <si>
    <t>375190</t>
  </si>
  <si>
    <t>EASTGATE VILLAGE RETIREMENT CENTER</t>
  </si>
  <si>
    <t>3500 HASKELL BLVD</t>
  </si>
  <si>
    <t>375193</t>
  </si>
  <si>
    <t>WESTBROOK HEALTHCARE, INC</t>
  </si>
  <si>
    <t>1100 NORTH ASH STREET</t>
  </si>
  <si>
    <t>WAURIKA</t>
  </si>
  <si>
    <t>73573</t>
  </si>
  <si>
    <t>375194</t>
  </si>
  <si>
    <t>SHAWN MANOR NURSING HOME</t>
  </si>
  <si>
    <t>2024 TURNER ROAD</t>
  </si>
  <si>
    <t>PONCA CITY</t>
  </si>
  <si>
    <t>Kay</t>
  </si>
  <si>
    <t>74604</t>
  </si>
  <si>
    <t>375195</t>
  </si>
  <si>
    <t>GRACE LIVING CENTER-WOODWARD</t>
  </si>
  <si>
    <t>429 E DOWNS AVENUE</t>
  </si>
  <si>
    <t>WOODWARD</t>
  </si>
  <si>
    <t>Woodward</t>
  </si>
  <si>
    <t>73801</t>
  </si>
  <si>
    <t>375199</t>
  </si>
  <si>
    <t>HERITAGE VILLAGE NURSING HOME</t>
  </si>
  <si>
    <t>801 HWY 48 NORTH</t>
  </si>
  <si>
    <t>HOLDENVILLE</t>
  </si>
  <si>
    <t>Hughes</t>
  </si>
  <si>
    <t>74848</t>
  </si>
  <si>
    <t>375206</t>
  </si>
  <si>
    <t>LINDSAY NURSING &amp; REHAB</t>
  </si>
  <si>
    <t>1103 WEST CHEROKEE</t>
  </si>
  <si>
    <t>LINDSAY</t>
  </si>
  <si>
    <t>Garvin</t>
  </si>
  <si>
    <t>73052</t>
  </si>
  <si>
    <t>375207</t>
  </si>
  <si>
    <t>GRACE LIVING CENTER-MANGUM</t>
  </si>
  <si>
    <t>320 CAREY STREET</t>
  </si>
  <si>
    <t>MANGUM</t>
  </si>
  <si>
    <t>Greer</t>
  </si>
  <si>
    <t>73554</t>
  </si>
  <si>
    <t>375209</t>
  </si>
  <si>
    <t>FAIRMONT SKILLED NURSING AND THERAPY</t>
  </si>
  <si>
    <t>3233 NORTHWEST 10TH STREET</t>
  </si>
  <si>
    <t>73107</t>
  </si>
  <si>
    <t>375222</t>
  </si>
  <si>
    <t>CEDAR CREEK NURSING CENTER</t>
  </si>
  <si>
    <t>600 24TH AVENUE SOUTHWEST</t>
  </si>
  <si>
    <t>73069</t>
  </si>
  <si>
    <t>375229</t>
  </si>
  <si>
    <t>RANCHWOOD NURSING CENTER</t>
  </si>
  <si>
    <t>824 SOUTH YUKON PARKWAY</t>
  </si>
  <si>
    <t>YUKON</t>
  </si>
  <si>
    <t>73099</t>
  </si>
  <si>
    <t>375230</t>
  </si>
  <si>
    <t>LEISURE VILLAGE HEALTH CARE CENTER</t>
  </si>
  <si>
    <t>2154 SOUTH 85TH EAST AVENUE</t>
  </si>
  <si>
    <t>375233</t>
  </si>
  <si>
    <t>CEDARCREST CARE CENTER</t>
  </si>
  <si>
    <t>1306 EAST COLLEGE</t>
  </si>
  <si>
    <t>375234</t>
  </si>
  <si>
    <t>HILL NURSING HOME, INC.</t>
  </si>
  <si>
    <t>808 NORTHWEST M L KING AVENUE</t>
  </si>
  <si>
    <t>375235</t>
  </si>
  <si>
    <t>BROOKSIDE NURSING CENTER</t>
  </si>
  <si>
    <t>310 BROOKSIDE DRIVE</t>
  </si>
  <si>
    <t>MADILL</t>
  </si>
  <si>
    <t>73446</t>
  </si>
  <si>
    <t>375238</t>
  </si>
  <si>
    <t>FOUR SEASONS REHABILITATION &amp; CARE</t>
  </si>
  <si>
    <t>1212 FOUR SEASONS DRIVE</t>
  </si>
  <si>
    <t>74701</t>
  </si>
  <si>
    <t>375241</t>
  </si>
  <si>
    <t>801 NORTH 193 EAST AVENUE</t>
  </si>
  <si>
    <t>CATOOSA</t>
  </si>
  <si>
    <t>Rogers</t>
  </si>
  <si>
    <t>74015</t>
  </si>
  <si>
    <t>375243</t>
  </si>
  <si>
    <t>JAN FRANCES CARE CENTER</t>
  </si>
  <si>
    <t>815 NORTH COUNTRY CLUB ROAD</t>
  </si>
  <si>
    <t>74820</t>
  </si>
  <si>
    <t>375245</t>
  </si>
  <si>
    <t>NOBLE HEALTH CARE CENTER</t>
  </si>
  <si>
    <t>1501 NORTH 8TH STREET</t>
  </si>
  <si>
    <t>NOBLE</t>
  </si>
  <si>
    <t>73068</t>
  </si>
  <si>
    <t>375246</t>
  </si>
  <si>
    <t>SHAWNEE CARE CENTER</t>
  </si>
  <si>
    <t>1202 WEST GILMORE</t>
  </si>
  <si>
    <t>74804</t>
  </si>
  <si>
    <t>375252</t>
  </si>
  <si>
    <t>LANDMARK OF MIDWEST CITY REHABILITATION AND NURSIN</t>
  </si>
  <si>
    <t>8200 NATIONAL AVENUE</t>
  </si>
  <si>
    <t>375253</t>
  </si>
  <si>
    <t>CLINTON THERAPY &amp; LIVING CENTER</t>
  </si>
  <si>
    <t>2316 MODELLE</t>
  </si>
  <si>
    <t>375255</t>
  </si>
  <si>
    <t>SOUTHBROOK HEALTHCARE, INC</t>
  </si>
  <si>
    <t>832 ISABEL SOUTHWEST</t>
  </si>
  <si>
    <t>375256</t>
  </si>
  <si>
    <t>MEADOWLAKE ESTATES</t>
  </si>
  <si>
    <t>959 SOUTHWEST 107TH STREET</t>
  </si>
  <si>
    <t>375258</t>
  </si>
  <si>
    <t>SPIRO NURSING HOME, INC.</t>
  </si>
  <si>
    <t>401 SOUTH MAIN</t>
  </si>
  <si>
    <t>SPIRO</t>
  </si>
  <si>
    <t>74959</t>
  </si>
  <si>
    <t>375259</t>
  </si>
  <si>
    <t>GRACE LIVING CENTER-BUFFALO</t>
  </si>
  <si>
    <t>111 WALNUT DRIVE</t>
  </si>
  <si>
    <t>73834</t>
  </si>
  <si>
    <t>375263</t>
  </si>
  <si>
    <t>BALLARD NURSING CENTER</t>
  </si>
  <si>
    <t>201 WEST 5TH STREET</t>
  </si>
  <si>
    <t>375275</t>
  </si>
  <si>
    <t>WARR ACRES NURSING CENTER</t>
  </si>
  <si>
    <t>6501 NORTH MACARTHUR</t>
  </si>
  <si>
    <t>73132</t>
  </si>
  <si>
    <t>375276</t>
  </si>
  <si>
    <t>MEADOWBROOK NURSING CENTER</t>
  </si>
  <si>
    <t>113 EAST JONES</t>
  </si>
  <si>
    <t>CHOUTEAU</t>
  </si>
  <si>
    <t>Mayes</t>
  </si>
  <si>
    <t>74337</t>
  </si>
  <si>
    <t>375279</t>
  </si>
  <si>
    <t>HOBART NURSING &amp; REHAB</t>
  </si>
  <si>
    <t>709 NORTH LOWE</t>
  </si>
  <si>
    <t>73651</t>
  </si>
  <si>
    <t>375284</t>
  </si>
  <si>
    <t>ARBOR VILLAGE</t>
  </si>
  <si>
    <t>310 WEST TAFT</t>
  </si>
  <si>
    <t>SAPULPA</t>
  </si>
  <si>
    <t>Creek</t>
  </si>
  <si>
    <t>74066</t>
  </si>
  <si>
    <t>375285</t>
  </si>
  <si>
    <t>SAND SPRINGS NURSING AND REHABILITATION</t>
  </si>
  <si>
    <t>1025 NORTH ADAMS</t>
  </si>
  <si>
    <t>SAND SPRINGS</t>
  </si>
  <si>
    <t>74063</t>
  </si>
  <si>
    <t>375286</t>
  </si>
  <si>
    <t>PURCELL CARE CENTER, LLC</t>
  </si>
  <si>
    <t>801 NORTH 6TH STREET</t>
  </si>
  <si>
    <t>PURCELL</t>
  </si>
  <si>
    <t>Mcclain</t>
  </si>
  <si>
    <t>73080</t>
  </si>
  <si>
    <t>375289</t>
  </si>
  <si>
    <t>ARTESIAN HOME</t>
  </si>
  <si>
    <t>1415 WEST 15TH STREET</t>
  </si>
  <si>
    <t>73086</t>
  </si>
  <si>
    <t>375290</t>
  </si>
  <si>
    <t>COMMUNITY HEALTH CENTER</t>
  </si>
  <si>
    <t>1153 CHEROKEE STREET</t>
  </si>
  <si>
    <t>WAKITA</t>
  </si>
  <si>
    <t>73771</t>
  </si>
  <si>
    <t>375293</t>
  </si>
  <si>
    <t>SKIATOOK NURSING HOME,LLC</t>
  </si>
  <si>
    <t>318 SOUTH CHERRY</t>
  </si>
  <si>
    <t>SKIATOOK</t>
  </si>
  <si>
    <t>74070</t>
  </si>
  <si>
    <t>375295</t>
  </si>
  <si>
    <t>COMMUNITY HEALTH CARE OF GORE</t>
  </si>
  <si>
    <t>503 SOUTH MAIN STREET</t>
  </si>
  <si>
    <t>GORE</t>
  </si>
  <si>
    <t>74435</t>
  </si>
  <si>
    <t>375299</t>
  </si>
  <si>
    <t>COLONIAL TERRACE CARE CENTER</t>
  </si>
  <si>
    <t>1320 NORTHEAST 1ST PLACE</t>
  </si>
  <si>
    <t>PRYOR</t>
  </si>
  <si>
    <t>74362</t>
  </si>
  <si>
    <t>375302</t>
  </si>
  <si>
    <t>BLUE RIVER HEALTHCARE, INC</t>
  </si>
  <si>
    <t>1105 EAST MAIN</t>
  </si>
  <si>
    <t>TISHOMINGO</t>
  </si>
  <si>
    <t>73460</t>
  </si>
  <si>
    <t>375303</t>
  </si>
  <si>
    <t>WEWOKA HEALTHCARE CENTER</t>
  </si>
  <si>
    <t>1400 WEST FIRST STREET</t>
  </si>
  <si>
    <t>WEWOKA</t>
  </si>
  <si>
    <t>74884</t>
  </si>
  <si>
    <t>375304</t>
  </si>
  <si>
    <t>COWETA MANOR NURSING HOME</t>
  </si>
  <si>
    <t>30049 EAST 151ST STREET SOUTH</t>
  </si>
  <si>
    <t>COWETA</t>
  </si>
  <si>
    <t>Wagoner</t>
  </si>
  <si>
    <t>74429</t>
  </si>
  <si>
    <t>375306</t>
  </si>
  <si>
    <t>CORDELL CHRISTIAN HOME</t>
  </si>
  <si>
    <t>1400 NORTH COLLEGE</t>
  </si>
  <si>
    <t>CORDELL</t>
  </si>
  <si>
    <t>Washita</t>
  </si>
  <si>
    <t>73632</t>
  </si>
  <si>
    <t>375310</t>
  </si>
  <si>
    <t>LAKE COUNTRY NURSING CENTER</t>
  </si>
  <si>
    <t>301 C E COLSTON DRIVE</t>
  </si>
  <si>
    <t>Love</t>
  </si>
  <si>
    <t>73448</t>
  </si>
  <si>
    <t>375312</t>
  </si>
  <si>
    <t>RUTH WILSON HURLEY MANOR</t>
  </si>
  <si>
    <t>7 NORTH COVINGTON</t>
  </si>
  <si>
    <t>COALGATE</t>
  </si>
  <si>
    <t>Coal</t>
  </si>
  <si>
    <t>74538</t>
  </si>
  <si>
    <t>375313</t>
  </si>
  <si>
    <t>ANTLERS MANOR</t>
  </si>
  <si>
    <t>511 EAST MAIN</t>
  </si>
  <si>
    <t>ANTLERS</t>
  </si>
  <si>
    <t>Pushmataha</t>
  </si>
  <si>
    <t>74523</t>
  </si>
  <si>
    <t>375314</t>
  </si>
  <si>
    <t>MUSCOGEE (CREEK) NATION SKILLED NURSING FACILITY</t>
  </si>
  <si>
    <t>900 EAST AIRPORT ROAD</t>
  </si>
  <si>
    <t>OKMULGEE</t>
  </si>
  <si>
    <t>Okmulgee</t>
  </si>
  <si>
    <t>74447</t>
  </si>
  <si>
    <t>375317</t>
  </si>
  <si>
    <t>HERITAGE HILLS LIVING &amp; REHABILITATION CENTER</t>
  </si>
  <si>
    <t>411 NORTH WEST STREET</t>
  </si>
  <si>
    <t>MCALESTER</t>
  </si>
  <si>
    <t>Pittsburg</t>
  </si>
  <si>
    <t>74502</t>
  </si>
  <si>
    <t>375320</t>
  </si>
  <si>
    <t>RAINBOW HEALTH CARE COMMUNITY</t>
  </si>
  <si>
    <t>BRISTOW</t>
  </si>
  <si>
    <t>74010</t>
  </si>
  <si>
    <t>375322</t>
  </si>
  <si>
    <t>PARKHILL NORTH NURSING HOME</t>
  </si>
  <si>
    <t>319 NORTH OWEN WALTERS BLVD</t>
  </si>
  <si>
    <t>74365</t>
  </si>
  <si>
    <t>375324</t>
  </si>
  <si>
    <t>CHEROKEE COUNTY NURSING CENTER</t>
  </si>
  <si>
    <t>1504 NORTH CEDAR AVENUE</t>
  </si>
  <si>
    <t>375325</t>
  </si>
  <si>
    <t>BURFORD MANOR</t>
  </si>
  <si>
    <t>505 SOUTH 7TH STREET</t>
  </si>
  <si>
    <t>73030</t>
  </si>
  <si>
    <t>375326</t>
  </si>
  <si>
    <t>MEEKER NURSING CENTER</t>
  </si>
  <si>
    <t>500 NORTH DAWSON STREET</t>
  </si>
  <si>
    <t>74855</t>
  </si>
  <si>
    <t>375327</t>
  </si>
  <si>
    <t>COLONIAL PARK MANOR, LLC</t>
  </si>
  <si>
    <t>600 WEST FRONTAGE ROAD</t>
  </si>
  <si>
    <t>OKEMAH</t>
  </si>
  <si>
    <t>Okfuskee</t>
  </si>
  <si>
    <t>74859</t>
  </si>
  <si>
    <t>375328</t>
  </si>
  <si>
    <t>TALIHINA MANOR</t>
  </si>
  <si>
    <t>FIRST &amp; EMMERT STREET</t>
  </si>
  <si>
    <t>TALIHINA</t>
  </si>
  <si>
    <t>74571</t>
  </si>
  <si>
    <t>375330</t>
  </si>
  <si>
    <t>FORT GIBSON NURSING HOME</t>
  </si>
  <si>
    <t>205 EAST POPLAR</t>
  </si>
  <si>
    <t>FORT GIBSON</t>
  </si>
  <si>
    <t>74434</t>
  </si>
  <si>
    <t>375331</t>
  </si>
  <si>
    <t>HILLCREST NURSING CENTER</t>
  </si>
  <si>
    <t>2120 NORTH BROADWAY</t>
  </si>
  <si>
    <t>MOORE</t>
  </si>
  <si>
    <t>73160</t>
  </si>
  <si>
    <t>375333</t>
  </si>
  <si>
    <t>STILWELL NURSING HOME, LLC</t>
  </si>
  <si>
    <t>422 WEST LOCUST STREET</t>
  </si>
  <si>
    <t>STILWELL</t>
  </si>
  <si>
    <t>74960</t>
  </si>
  <si>
    <t>375334</t>
  </si>
  <si>
    <t>210 SOUTH ADAIR</t>
  </si>
  <si>
    <t>74361</t>
  </si>
  <si>
    <t>375335</t>
  </si>
  <si>
    <t>WINDRIDGE NURSING AND REHABILITATION CENTER</t>
  </si>
  <si>
    <t>2530 NORTH ELM STREET</t>
  </si>
  <si>
    <t>74354</t>
  </si>
  <si>
    <t>375339</t>
  </si>
  <si>
    <t>EDWARDS REDEEMER HEALTH &amp; REHAB</t>
  </si>
  <si>
    <t>1530 NORTHEAST GRAND BLVD</t>
  </si>
  <si>
    <t>73117</t>
  </si>
  <si>
    <t>375340</t>
  </si>
  <si>
    <t>WALNUT GROVE LIVING CENTER</t>
  </si>
  <si>
    <t>1001 SOUTH GEORGE NIGH EXPRESSWAY</t>
  </si>
  <si>
    <t>375341</t>
  </si>
  <si>
    <t>COUNTRYSIDE ESTATES</t>
  </si>
  <si>
    <t>HIGHWAY 64 EAST</t>
  </si>
  <si>
    <t>WARNER</t>
  </si>
  <si>
    <t>74469</t>
  </si>
  <si>
    <t>375342</t>
  </si>
  <si>
    <t>WASHITA VALLEY LIVING CENTER</t>
  </si>
  <si>
    <t>105 WASHINGTON</t>
  </si>
  <si>
    <t>PAULS VALLEY</t>
  </si>
  <si>
    <t>73075</t>
  </si>
  <si>
    <t>375344</t>
  </si>
  <si>
    <t>SEQUOYAH POINTE LIVING CENTER</t>
  </si>
  <si>
    <t>8515 NORTH 123RD EAST AVENUE</t>
  </si>
  <si>
    <t>OWASSO</t>
  </si>
  <si>
    <t>74055</t>
  </si>
  <si>
    <t>375346</t>
  </si>
  <si>
    <t>CIMARRON POINTE CARE CENTER</t>
  </si>
  <si>
    <t>404 EAST CIMARRON</t>
  </si>
  <si>
    <t>MANNFORD</t>
  </si>
  <si>
    <t>74044</t>
  </si>
  <si>
    <t>375347</t>
  </si>
  <si>
    <t>MCLOUD NURSING CENTER</t>
  </si>
  <si>
    <t>701 SOUTH 8TH STREET</t>
  </si>
  <si>
    <t>MCLOUD</t>
  </si>
  <si>
    <t>74851</t>
  </si>
  <si>
    <t>375349</t>
  </si>
  <si>
    <t>BELLEVUE HEALTH &amp; REHABILITATION CENTER</t>
  </si>
  <si>
    <t>6500 NORTH PORTLAND AVENUE</t>
  </si>
  <si>
    <t>73116</t>
  </si>
  <si>
    <t>375350</t>
  </si>
  <si>
    <t>SEMINOLE PIONEER NURSING HOME</t>
  </si>
  <si>
    <t>1705 BOREN BLVD</t>
  </si>
  <si>
    <t>74868</t>
  </si>
  <si>
    <t>375351</t>
  </si>
  <si>
    <t>ASPEN HEALTH AND REHAB</t>
  </si>
  <si>
    <t>1251 WEST HOUSTON</t>
  </si>
  <si>
    <t>375353</t>
  </si>
  <si>
    <t>GREENBRIER NURSING HOME</t>
  </si>
  <si>
    <t>1119 EAST OWEN K GARRIOTT ROAD</t>
  </si>
  <si>
    <t>375354</t>
  </si>
  <si>
    <t>NOWATA NURSING CENTER</t>
  </si>
  <si>
    <t>436 SOUTH JOE</t>
  </si>
  <si>
    <t>NOWATA</t>
  </si>
  <si>
    <t>Nowata</t>
  </si>
  <si>
    <t>74048</t>
  </si>
  <si>
    <t>375358</t>
  </si>
  <si>
    <t>GRACE LIVING CENTER-JENKS</t>
  </si>
  <si>
    <t>711 NORTH 5TH STREET</t>
  </si>
  <si>
    <t>JENKS</t>
  </si>
  <si>
    <t>74037</t>
  </si>
  <si>
    <t>375359</t>
  </si>
  <si>
    <t>GLENHAVEN RETIREMENT VILLAGE</t>
  </si>
  <si>
    <t>3003 IOWA</t>
  </si>
  <si>
    <t>375360</t>
  </si>
  <si>
    <t>OAKRIDGE NURSING CENTER</t>
  </si>
  <si>
    <t>1100 OAK RIDGE DRIVE</t>
  </si>
  <si>
    <t>375362</t>
  </si>
  <si>
    <t>SHANOAN SPRINGS NURSING AND REHABILITATION</t>
  </si>
  <si>
    <t>2500 SOUTH 12TH STREET</t>
  </si>
  <si>
    <t>73018</t>
  </si>
  <si>
    <t>375365</t>
  </si>
  <si>
    <t>SOUTH POINTE REHABILITATION AND CARE CENTER</t>
  </si>
  <si>
    <t>5725 SOUTH ROSS</t>
  </si>
  <si>
    <t>375366</t>
  </si>
  <si>
    <t>GROVE NURSING CENTER</t>
  </si>
  <si>
    <t>1503 WEST HAR-BER ROAD</t>
  </si>
  <si>
    <t>74344</t>
  </si>
  <si>
    <t>375367</t>
  </si>
  <si>
    <t>STROUD HEALTH CARE CENTER SOUTH</t>
  </si>
  <si>
    <t>721 WEST OLIVE</t>
  </si>
  <si>
    <t>STROUD</t>
  </si>
  <si>
    <t>74079</t>
  </si>
  <si>
    <t>375369</t>
  </si>
  <si>
    <t>WAGONER HEALTH &amp; REHAB</t>
  </si>
  <si>
    <t>205 NORTH LINCOLN AVENUE</t>
  </si>
  <si>
    <t>WAGONER</t>
  </si>
  <si>
    <t>74467</t>
  </si>
  <si>
    <t>375371</t>
  </si>
  <si>
    <t>RIVERSIDE HEALTH SERVICES LLC</t>
  </si>
  <si>
    <t>1008 ARKANSAS STREET</t>
  </si>
  <si>
    <t>ARKOMA</t>
  </si>
  <si>
    <t>74901</t>
  </si>
  <si>
    <t>375372</t>
  </si>
  <si>
    <t>CHOCTAW NATION NURSING HOME</t>
  </si>
  <si>
    <t>400 SOUTHWEST O STREET</t>
  </si>
  <si>
    <t>375373</t>
  </si>
  <si>
    <t>PERRY GREEN VALLEY NURSING CENTER, LLC</t>
  </si>
  <si>
    <t>1103 BIRCH STREET</t>
  </si>
  <si>
    <t>73077</t>
  </si>
  <si>
    <t>375374</t>
  </si>
  <si>
    <t>GOLDEN AGE NURSING HOME OF GUTHRIE, LLC</t>
  </si>
  <si>
    <t>419 EAST OKLAHOMA</t>
  </si>
  <si>
    <t>GUTHRIE</t>
  </si>
  <si>
    <t>73044</t>
  </si>
  <si>
    <t>375375</t>
  </si>
  <si>
    <t>CLAREMORE NURSING HOME</t>
  </si>
  <si>
    <t>920 EAST 16TH STREET</t>
  </si>
  <si>
    <t>CLAREMORE</t>
  </si>
  <si>
    <t>74017</t>
  </si>
  <si>
    <t>375376</t>
  </si>
  <si>
    <t>MUSKOGEE NURSING CENTER</t>
  </si>
  <si>
    <t>602 NORTH  M STREET</t>
  </si>
  <si>
    <t>375378</t>
  </si>
  <si>
    <t>1401 4TH STREET</t>
  </si>
  <si>
    <t>PAWNEE</t>
  </si>
  <si>
    <t>74058</t>
  </si>
  <si>
    <t>375379</t>
  </si>
  <si>
    <t>LAKELAND MANOR, INC</t>
  </si>
  <si>
    <t>604 LAKE MURRAY DRIVE</t>
  </si>
  <si>
    <t>375381</t>
  </si>
  <si>
    <t>BAPTIST VILLAGE OF OKLAHOMA CITY</t>
  </si>
  <si>
    <t>9700 MASHBURN BLVD</t>
  </si>
  <si>
    <t>73162</t>
  </si>
  <si>
    <t>375382</t>
  </si>
  <si>
    <t>BAPTIST VILLAGE OF OWASSO</t>
  </si>
  <si>
    <t>12600 EAST 73RD STREET NORTH</t>
  </si>
  <si>
    <t>375383</t>
  </si>
  <si>
    <t>WILDEWOOD SKILLED NURSING AND THERAPY</t>
  </si>
  <si>
    <t>1913 NORTHEAST 50TH STREET</t>
  </si>
  <si>
    <t>375384</t>
  </si>
  <si>
    <t>NEW HOPE RETIREMENT &amp; CARE CENTER</t>
  </si>
  <si>
    <t>1220 EAST ELECTRIC BLVD</t>
  </si>
  <si>
    <t>74501</t>
  </si>
  <si>
    <t>375385</t>
  </si>
  <si>
    <t>PARKLAND MANOR LIVING CENTER</t>
  </si>
  <si>
    <t>922  WEST PARKLAND AVENUE</t>
  </si>
  <si>
    <t>PRAGUE</t>
  </si>
  <si>
    <t>74864</t>
  </si>
  <si>
    <t>375386</t>
  </si>
  <si>
    <t>QUAIL RIDGE LIVING CENTER, INC</t>
  </si>
  <si>
    <t>564 STATE LINE ROAD</t>
  </si>
  <si>
    <t>COLCORD</t>
  </si>
  <si>
    <t>74338</t>
  </si>
  <si>
    <t>375387</t>
  </si>
  <si>
    <t>BEARE MANOR</t>
  </si>
  <si>
    <t>1300 NORTH DRIVE</t>
  </si>
  <si>
    <t>HARTSHORNE</t>
  </si>
  <si>
    <t>74547</t>
  </si>
  <si>
    <t>375388</t>
  </si>
  <si>
    <t>MIAMI NURSING CENTER, LLC</t>
  </si>
  <si>
    <t>1100 EAST STREET NORTHEAST</t>
  </si>
  <si>
    <t>375389</t>
  </si>
  <si>
    <t>TULSA NURSING CENTER</t>
  </si>
  <si>
    <t>10912 EAST 14TH STREET</t>
  </si>
  <si>
    <t>74128</t>
  </si>
  <si>
    <t>375390</t>
  </si>
  <si>
    <t>BAPTIST VILLAGE OF HUGO</t>
  </si>
  <si>
    <t>1200 WEST FINLEY</t>
  </si>
  <si>
    <t>74743</t>
  </si>
  <si>
    <t>375392</t>
  </si>
  <si>
    <t>FOREST HILLS  CARE AND REHABILITATION CENTER</t>
  </si>
  <si>
    <t>4300 WEST HOUSTON</t>
  </si>
  <si>
    <t>375393</t>
  </si>
  <si>
    <t>WOODVIEW HOME, INC.</t>
  </si>
  <si>
    <t>1630 3RD AVENUE NORTHEAST</t>
  </si>
  <si>
    <t>375394</t>
  </si>
  <si>
    <t>SEQUOYAH EAST NURSING CENTER,  LLC</t>
  </si>
  <si>
    <t>701 SOUTH TAYLOR ROAD</t>
  </si>
  <si>
    <t>ROLAND</t>
  </si>
  <si>
    <t>74954</t>
  </si>
  <si>
    <t>375395</t>
  </si>
  <si>
    <t>EUFAULA MANOR NURSING AND REHABILITATION CENTER</t>
  </si>
  <si>
    <t>1152 EUNICE BURNS ROAD</t>
  </si>
  <si>
    <t>74432</t>
  </si>
  <si>
    <t>375396</t>
  </si>
  <si>
    <t>THE LAKES</t>
  </si>
  <si>
    <t>5701 WEST BRITTON ROAD</t>
  </si>
  <si>
    <t>375397</t>
  </si>
  <si>
    <t>THE KING'S DAUGHTERS &amp; SONS NURSING HOME</t>
  </si>
  <si>
    <t>1223 WEST BALTIMORE</t>
  </si>
  <si>
    <t>375398</t>
  </si>
  <si>
    <t>BINGER NURSING AND REHABILITATION</t>
  </si>
  <si>
    <t>516 NORTH BROADWAY</t>
  </si>
  <si>
    <t>BINGER</t>
  </si>
  <si>
    <t>73009</t>
  </si>
  <si>
    <t>375399</t>
  </si>
  <si>
    <t>BELL AVENUE NURSING CENTER</t>
  </si>
  <si>
    <t>2301 BELL AVENUE</t>
  </si>
  <si>
    <t>ELK CITY</t>
  </si>
  <si>
    <t>Beckham</t>
  </si>
  <si>
    <t>73644</t>
  </si>
  <si>
    <t>375400</t>
  </si>
  <si>
    <t>WINDSOR HILLS NURSING CENTER</t>
  </si>
  <si>
    <t>2416 NORTH ANN ARBOR</t>
  </si>
  <si>
    <t>73127</t>
  </si>
  <si>
    <t>375402</t>
  </si>
  <si>
    <t>HILLCREST MANOR NURSING CENTER</t>
  </si>
  <si>
    <t>1210 SOUTH 6TH STREET</t>
  </si>
  <si>
    <t>BLACKWELL</t>
  </si>
  <si>
    <t>74631</t>
  </si>
  <si>
    <t>375404</t>
  </si>
  <si>
    <t>ENGLISH VILLAGE MANOR</t>
  </si>
  <si>
    <t>1515 CANTERBURY BLVD</t>
  </si>
  <si>
    <t>ALTUS</t>
  </si>
  <si>
    <t>73521</t>
  </si>
  <si>
    <t>375405</t>
  </si>
  <si>
    <t>HARRAH NURSING CENTER</t>
  </si>
  <si>
    <t>2400 WHITES MEADOW DRIVE</t>
  </si>
  <si>
    <t>HARRAH</t>
  </si>
  <si>
    <t>73045</t>
  </si>
  <si>
    <t>375406</t>
  </si>
  <si>
    <t>GOLDEN OAKS VILLAGE</t>
  </si>
  <si>
    <t>5801 NORTH OAKWOOD ROAD</t>
  </si>
  <si>
    <t>73703</t>
  </si>
  <si>
    <t>375408</t>
  </si>
  <si>
    <t>1165 SOUTH BRENNER ROAD</t>
  </si>
  <si>
    <t>375409</t>
  </si>
  <si>
    <t>CORN HERITAGE VILLAGE AND REHAB</t>
  </si>
  <si>
    <t>106 WEST ADAMS</t>
  </si>
  <si>
    <t>CORN</t>
  </si>
  <si>
    <t>73024</t>
  </si>
  <si>
    <t>375410</t>
  </si>
  <si>
    <t>GRAN GRANS PLACE</t>
  </si>
  <si>
    <t>1110 SOUTH CORNWELL DRIVE</t>
  </si>
  <si>
    <t>375412</t>
  </si>
  <si>
    <t>PARCWAY</t>
  </si>
  <si>
    <t>6312 NORTH PORTLAND</t>
  </si>
  <si>
    <t>73112</t>
  </si>
  <si>
    <t>375414</t>
  </si>
  <si>
    <t>HASKELL CARE CENTER</t>
  </si>
  <si>
    <t>405 NORTH CHOCTAW</t>
  </si>
  <si>
    <t>74436</t>
  </si>
  <si>
    <t>375415</t>
  </si>
  <si>
    <t>226 EAST MONROE STREET</t>
  </si>
  <si>
    <t>JAY</t>
  </si>
  <si>
    <t>74346</t>
  </si>
  <si>
    <t>375416</t>
  </si>
  <si>
    <t>FIRST SHAMROCK CARE CENTER</t>
  </si>
  <si>
    <t>1415 SOUTH MAIN STREET</t>
  </si>
  <si>
    <t>375417</t>
  </si>
  <si>
    <t>WESTHAVEN NURSING HOME</t>
  </si>
  <si>
    <t>1215 SOUTH WESTERN</t>
  </si>
  <si>
    <t>375418</t>
  </si>
  <si>
    <t>SEMINOLE CARE AND REHABILITATION CENTER</t>
  </si>
  <si>
    <t>1200 WRANGLER BLVD</t>
  </si>
  <si>
    <t>375420</t>
  </si>
  <si>
    <t>OKEMAH CARE CENTER</t>
  </si>
  <si>
    <t>112 NORTH WOODY GUTHRIE</t>
  </si>
  <si>
    <t>375421</t>
  </si>
  <si>
    <t>GREEN COUNTRY CARE CENTER</t>
  </si>
  <si>
    <t>3601 NORTH COLUMBIA</t>
  </si>
  <si>
    <t>74110</t>
  </si>
  <si>
    <t>375422</t>
  </si>
  <si>
    <t>SKYVIEW NURSING CENTER</t>
  </si>
  <si>
    <t>2200 COLTRANE ROAD</t>
  </si>
  <si>
    <t>73121</t>
  </si>
  <si>
    <t>375423</t>
  </si>
  <si>
    <t>ELMWOOD MANOR NURSING HOME</t>
  </si>
  <si>
    <t>300 SOUTH SEMINOLE</t>
  </si>
  <si>
    <t>375424</t>
  </si>
  <si>
    <t>WILKINS HEALTH &amp; REHABILITATION COMMUNITY</t>
  </si>
  <si>
    <t>1205 SOUTH 4TH STREET</t>
  </si>
  <si>
    <t>73533</t>
  </si>
  <si>
    <t>375425</t>
  </si>
  <si>
    <t>GREGSTON NURSING HOME, INC.</t>
  </si>
  <si>
    <t>711 SOUTH BROADWAY</t>
  </si>
  <si>
    <t>MARLOW</t>
  </si>
  <si>
    <t>73055</t>
  </si>
  <si>
    <t>375426</t>
  </si>
  <si>
    <t>MERIDIAN NURSING HOME</t>
  </si>
  <si>
    <t>MERIDIAN ROAD ROUTE 2 BOX 335</t>
  </si>
  <si>
    <t>COMANCHE</t>
  </si>
  <si>
    <t>73529</t>
  </si>
  <si>
    <t>375427</t>
  </si>
  <si>
    <t>FAIRVIEW FELLOWSHIP HOME FOR SENIOR CITIZENS, INC</t>
  </si>
  <si>
    <t>605 EAST STATE ROAD</t>
  </si>
  <si>
    <t>Major</t>
  </si>
  <si>
    <t>73737</t>
  </si>
  <si>
    <t>375428</t>
  </si>
  <si>
    <t>TUTTLE CARE CENTER</t>
  </si>
  <si>
    <t>104 SOUTHEAST 4TH STREET</t>
  </si>
  <si>
    <t>TUTTLE</t>
  </si>
  <si>
    <t>73089</t>
  </si>
  <si>
    <t>375429</t>
  </si>
  <si>
    <t>TEMPLE MANOR NURSING HOME</t>
  </si>
  <si>
    <t>100 WEST GREEN AVENUE</t>
  </si>
  <si>
    <t>TEMPLE</t>
  </si>
  <si>
    <t>Cotton</t>
  </si>
  <si>
    <t>73568</t>
  </si>
  <si>
    <t>375431</t>
  </si>
  <si>
    <t>WILLOW PARK HEALTH CARE CENTER</t>
  </si>
  <si>
    <t>7019 NORTHWEST CACHE ROAD</t>
  </si>
  <si>
    <t>LAWTON</t>
  </si>
  <si>
    <t>73505</t>
  </si>
  <si>
    <t>375432</t>
  </si>
  <si>
    <t>SHAWNEE COLONIAL ESTATES NURSING HOME</t>
  </si>
  <si>
    <t>535 WEST FEDERAL STREET</t>
  </si>
  <si>
    <t>74801</t>
  </si>
  <si>
    <t>375433</t>
  </si>
  <si>
    <t>VIAN NURSING &amp; REHAB, LLC</t>
  </si>
  <si>
    <t>305 NORTH THORNTON</t>
  </si>
  <si>
    <t>VIAN</t>
  </si>
  <si>
    <t>74962</t>
  </si>
  <si>
    <t>375434</t>
  </si>
  <si>
    <t>HEAVENER NURSING &amp; REHAB</t>
  </si>
  <si>
    <t>114 WEST 2ND STREET</t>
  </si>
  <si>
    <t>HEAVENER</t>
  </si>
  <si>
    <t>74937</t>
  </si>
  <si>
    <t>375436</t>
  </si>
  <si>
    <t>WILLOW CREEK HEALTH CARE</t>
  </si>
  <si>
    <t>2300 WEST NOBLE</t>
  </si>
  <si>
    <t>375437</t>
  </si>
  <si>
    <t>FAMILY CARE CENTER OF KINGSTON</t>
  </si>
  <si>
    <t>701 HIGHWAY 32</t>
  </si>
  <si>
    <t>73439</t>
  </si>
  <si>
    <t>375438</t>
  </si>
  <si>
    <t>GRACEWOOD HEALTH &amp; REHAB</t>
  </si>
  <si>
    <t>6201 EAST 36TH STREET</t>
  </si>
  <si>
    <t>375439</t>
  </si>
  <si>
    <t>PONCA CITY NURSING &amp; REHABILITATION CENTER</t>
  </si>
  <si>
    <t>1400 NORTH WAVERLY</t>
  </si>
  <si>
    <t>74601</t>
  </si>
  <si>
    <t>375440</t>
  </si>
  <si>
    <t>SUNSET ESTATES OF PURCELL</t>
  </si>
  <si>
    <t>915 NORTH 7TH AVENUE</t>
  </si>
  <si>
    <t>375443</t>
  </si>
  <si>
    <t>CLEVELAND MANOR NURSING &amp; REHAB</t>
  </si>
  <si>
    <t>900 NORTH DIVISION</t>
  </si>
  <si>
    <t>74020</t>
  </si>
  <si>
    <t>375446</t>
  </si>
  <si>
    <t>SUNSET ESTATES</t>
  </si>
  <si>
    <t>201 WEST WALNUT</t>
  </si>
  <si>
    <t>74873</t>
  </si>
  <si>
    <t>375448</t>
  </si>
  <si>
    <t>EL RENO POST-ACUTE REHABILITATION CENTER</t>
  </si>
  <si>
    <t>2100 TOWNSEND DRIVE</t>
  </si>
  <si>
    <t>375449</t>
  </si>
  <si>
    <t>INOLA HEALTH &amp; REHABILITATION</t>
  </si>
  <si>
    <t>400 NORTH BROADWAY</t>
  </si>
  <si>
    <t>INOLA</t>
  </si>
  <si>
    <t>74036</t>
  </si>
  <si>
    <t>375451</t>
  </si>
  <si>
    <t>PLEASANT VALLEY HEALTH CARE CENTER</t>
  </si>
  <si>
    <t>1120 ILLINOIS</t>
  </si>
  <si>
    <t>375452</t>
  </si>
  <si>
    <t>SOUTH PARK EAST</t>
  </si>
  <si>
    <t>225 SOUTHWEST 35TH STREET</t>
  </si>
  <si>
    <t>375454</t>
  </si>
  <si>
    <t>OKLAHOMA METHODIST MANOR, INC.</t>
  </si>
  <si>
    <t>4134 EAST 31ST STREET</t>
  </si>
  <si>
    <t>375457</t>
  </si>
  <si>
    <t>BETTY ANN NURSING CENTER</t>
  </si>
  <si>
    <t>1400 SOUTH MAIN STREET</t>
  </si>
  <si>
    <t>375458</t>
  </si>
  <si>
    <t>THE LIVING CENTER</t>
  </si>
  <si>
    <t>1409 NORTH 17TH STREET</t>
  </si>
  <si>
    <t>375459</t>
  </si>
  <si>
    <t>KENWOOD MANOR</t>
  </si>
  <si>
    <t>502 WEST PINE</t>
  </si>
  <si>
    <t>375460</t>
  </si>
  <si>
    <t>MONTEREAU, INC</t>
  </si>
  <si>
    <t>6800 SOUTH GRANITE AVENUE</t>
  </si>
  <si>
    <t>375461</t>
  </si>
  <si>
    <t>BROOKHAVEN EXTENSIVE CARE</t>
  </si>
  <si>
    <t>1050 RAMBLING OAKS DRIVE</t>
  </si>
  <si>
    <t>375462</t>
  </si>
  <si>
    <t>FOUNTAIN VIEW MANOR, INC</t>
  </si>
  <si>
    <t>107 EAST BARCLAY</t>
  </si>
  <si>
    <t>HENRYETTA</t>
  </si>
  <si>
    <t>74437</t>
  </si>
  <si>
    <t>375463</t>
  </si>
  <si>
    <t>PAULS VALLEY CARE CENTER</t>
  </si>
  <si>
    <t>1413 SOUTH CHICKASAW</t>
  </si>
  <si>
    <t>375464</t>
  </si>
  <si>
    <t>ADA CARE CENTER</t>
  </si>
  <si>
    <t>931 NORTH COUNTRY CLUB ROAD</t>
  </si>
  <si>
    <t>375465</t>
  </si>
  <si>
    <t>COLONIAL MANOR NURSING HOME, INC</t>
  </si>
  <si>
    <t>1815 EAST SKELLY DRIVE</t>
  </si>
  <si>
    <t>74105</t>
  </si>
  <si>
    <t>375466</t>
  </si>
  <si>
    <t>DRUMRIGHT NURSING HOME</t>
  </si>
  <si>
    <t>PINE &amp; BRISTOW</t>
  </si>
  <si>
    <t>DRUMRIGHT</t>
  </si>
  <si>
    <t>74030</t>
  </si>
  <si>
    <t>375467</t>
  </si>
  <si>
    <t>FAIRFAX MANOR</t>
  </si>
  <si>
    <t>282 COUNTY ROAD 6300</t>
  </si>
  <si>
    <t>74637</t>
  </si>
  <si>
    <t>375468</t>
  </si>
  <si>
    <t>WILDWOOD CARE CENTER, INC</t>
  </si>
  <si>
    <t>3333 EAST 28TH STREET</t>
  </si>
  <si>
    <t>74114</t>
  </si>
  <si>
    <t>375469</t>
  </si>
  <si>
    <t>SOUTHERN POINTE LIVING CENTER</t>
  </si>
  <si>
    <t>101 SHERRARD DRIVE</t>
  </si>
  <si>
    <t>COLBERT</t>
  </si>
  <si>
    <t>74733</t>
  </si>
  <si>
    <t>375470</t>
  </si>
  <si>
    <t>CHANDLER THERAPY &amp; LIVING CENTER LLC</t>
  </si>
  <si>
    <t>601 WEST 1ST STREET</t>
  </si>
  <si>
    <t>74834</t>
  </si>
  <si>
    <t>375471</t>
  </si>
  <si>
    <t>LINWOOD VILLAGE NURSING &amp; RETIREMENT APTS</t>
  </si>
  <si>
    <t>530 SOUTH LINWOOD</t>
  </si>
  <si>
    <t>CUSHING</t>
  </si>
  <si>
    <t>74023</t>
  </si>
  <si>
    <t>375472</t>
  </si>
  <si>
    <t>THE WOLFE LIVING CENTER AT SUMMIT RIDGE</t>
  </si>
  <si>
    <t>18501 NORTHEAST 63RD STREET</t>
  </si>
  <si>
    <t>375473</t>
  </si>
  <si>
    <t>EPWORTH VILLA HEALTH SERVICES</t>
  </si>
  <si>
    <t>14901 NORTH PENN AVENUE</t>
  </si>
  <si>
    <t>73134</t>
  </si>
  <si>
    <t>375474</t>
  </si>
  <si>
    <t>OSAGE NURSING HOME, LLC</t>
  </si>
  <si>
    <t>822 WEST OSAGE</t>
  </si>
  <si>
    <t>375476</t>
  </si>
  <si>
    <t>COVENANT LIVING OF TULSA</t>
  </si>
  <si>
    <t>3800 WEST 71ST STREET SOUTH</t>
  </si>
  <si>
    <t>74132</t>
  </si>
  <si>
    <t>375477</t>
  </si>
  <si>
    <t>ANADARKO NURSING &amp; REHAB</t>
  </si>
  <si>
    <t>300 WEST WASHINGTON</t>
  </si>
  <si>
    <t>ANADARKO</t>
  </si>
  <si>
    <t>73005</t>
  </si>
  <si>
    <t>375478</t>
  </si>
  <si>
    <t>SUMMERS HEALTHCARE, LLC</t>
  </si>
  <si>
    <t>119 NORTH 6TH STREET</t>
  </si>
  <si>
    <t>OKEENE</t>
  </si>
  <si>
    <t>73763</t>
  </si>
  <si>
    <t>375479</t>
  </si>
  <si>
    <t>ELK CITY NURSING CENTER</t>
  </si>
  <si>
    <t>301 NORTH GARRETT</t>
  </si>
  <si>
    <t>375482</t>
  </si>
  <si>
    <t>BARNSDALL NURSING HOME</t>
  </si>
  <si>
    <t>411 S 4TH STREET</t>
  </si>
  <si>
    <t>BARNSDALL</t>
  </si>
  <si>
    <t>74002</t>
  </si>
  <si>
    <t>375483</t>
  </si>
  <si>
    <t>EDMOND HEALTH CARE CENTER</t>
  </si>
  <si>
    <t>39 EAST 33RD STREET</t>
  </si>
  <si>
    <t>375485</t>
  </si>
  <si>
    <t>HENNESSEY NURSING &amp; REHAB</t>
  </si>
  <si>
    <t>705 EAST 3RD STREET</t>
  </si>
  <si>
    <t>HENNESSEY</t>
  </si>
  <si>
    <t>73742</t>
  </si>
  <si>
    <t>375486</t>
  </si>
  <si>
    <t>HIGHLAND PARK HEALTH CARE</t>
  </si>
  <si>
    <t>1307 R D MILLER DRIVE</t>
  </si>
  <si>
    <t>375487</t>
  </si>
  <si>
    <t>MCALESTER NURSING &amp; REHAB</t>
  </si>
  <si>
    <t>615 EAST MORRIS STREET</t>
  </si>
  <si>
    <t>375488</t>
  </si>
  <si>
    <t>THE COMMONS</t>
  </si>
  <si>
    <t>301 SOUTH OAKWOOD ROAD</t>
  </si>
  <si>
    <t>73706</t>
  </si>
  <si>
    <t>375489</t>
  </si>
  <si>
    <t>THE COTTAGE EXTENDED CARE</t>
  </si>
  <si>
    <t>7707 SOUTH MEMORIAL DRIVE</t>
  </si>
  <si>
    <t>74133</t>
  </si>
  <si>
    <t>375490</t>
  </si>
  <si>
    <t>MARLOW NURSING &amp; REHAB</t>
  </si>
  <si>
    <t>702 SOUTH 9TH</t>
  </si>
  <si>
    <t>375491</t>
  </si>
  <si>
    <t>BROADWAY LIVING CENTER</t>
  </si>
  <si>
    <t>301 BROADWAY</t>
  </si>
  <si>
    <t>73051</t>
  </si>
  <si>
    <t>375492</t>
  </si>
  <si>
    <t>HOMESTEAD OF HUGO</t>
  </si>
  <si>
    <t>1001 HERITAGE WAY</t>
  </si>
  <si>
    <t>375493</t>
  </si>
  <si>
    <t>HEARTSWORTH CENTER FOR NURSING &amp; REHABILITATION</t>
  </si>
  <si>
    <t>1200 WEST CANADIAN AVENUE</t>
  </si>
  <si>
    <t>VINITA</t>
  </si>
  <si>
    <t>Craig</t>
  </si>
  <si>
    <t>74301</t>
  </si>
  <si>
    <t>375494</t>
  </si>
  <si>
    <t>REBOLD MANOR</t>
  </si>
  <si>
    <t>1701 EAST 6TH STREET</t>
  </si>
  <si>
    <t>375495</t>
  </si>
  <si>
    <t>COUNTRY CLUB CARE</t>
  </si>
  <si>
    <t>1904 NORTH HIGHWAY 81</t>
  </si>
  <si>
    <t>375496</t>
  </si>
  <si>
    <t>MAPLE LAWN NURSING AND REHABILITATION</t>
  </si>
  <si>
    <t>800 ARAPAHO AVENUE</t>
  </si>
  <si>
    <t>HYDRO</t>
  </si>
  <si>
    <t>73048</t>
  </si>
  <si>
    <t>375497</t>
  </si>
  <si>
    <t>HASKELL COUNTY NURSING CENTER, INC</t>
  </si>
  <si>
    <t>1402 NORTHWEST 7TH STREET</t>
  </si>
  <si>
    <t>STIGLER</t>
  </si>
  <si>
    <t>74462</t>
  </si>
  <si>
    <t>375498</t>
  </si>
  <si>
    <t>BRADFORD VILLAGE HEALTHCARE CENTER</t>
  </si>
  <si>
    <t>906 NORTH BLVD</t>
  </si>
  <si>
    <t>73034</t>
  </si>
  <si>
    <t>375499</t>
  </si>
  <si>
    <t>EMERALD CARE CENTER CLAREMORE</t>
  </si>
  <si>
    <t>2800 NORTH HICKORY STREET</t>
  </si>
  <si>
    <t>375501</t>
  </si>
  <si>
    <t>FORREST MANOR NURSING CENTER</t>
  </si>
  <si>
    <t>1410 NORTH CHOCTAW</t>
  </si>
  <si>
    <t>375502</t>
  </si>
  <si>
    <t>3804 NORTH BARR</t>
  </si>
  <si>
    <t>73122</t>
  </si>
  <si>
    <t>375504</t>
  </si>
  <si>
    <t>NORTH COUNTY CENTER FOR NURSING AND REHABILITATION</t>
  </si>
  <si>
    <t>2300 WEST BROADWAY</t>
  </si>
  <si>
    <t>74021</t>
  </si>
  <si>
    <t>375505</t>
  </si>
  <si>
    <t>PLANTATION VILLAGE NURSING CENTER</t>
  </si>
  <si>
    <t>2610 CEDAR CREEK DRIVE</t>
  </si>
  <si>
    <t>375506</t>
  </si>
  <si>
    <t>QUINTON MANOR</t>
  </si>
  <si>
    <t>1209 WEST MAIN</t>
  </si>
  <si>
    <t>QUINTON</t>
  </si>
  <si>
    <t>74561</t>
  </si>
  <si>
    <t>375508</t>
  </si>
  <si>
    <t>THE REGENCY SKILLED NURSING AND THERAPY</t>
  </si>
  <si>
    <t>1610 NORTH BRYAN AVENUE</t>
  </si>
  <si>
    <t>375510</t>
  </si>
  <si>
    <t>CEDAR CREST MANOR</t>
  </si>
  <si>
    <t>1700 NORTHWEST FORT SILL BLVD</t>
  </si>
  <si>
    <t>73507</t>
  </si>
  <si>
    <t>375511</t>
  </si>
  <si>
    <t>6912 NORTHWEST 23RD STREET</t>
  </si>
  <si>
    <t>375512</t>
  </si>
  <si>
    <t>315 WEST ELECTRIC AVENUE</t>
  </si>
  <si>
    <t>375513</t>
  </si>
  <si>
    <t>THE GOLDEN RULE HOME</t>
  </si>
  <si>
    <t>38801 HARDESTY ROAD</t>
  </si>
  <si>
    <t>375514</t>
  </si>
  <si>
    <t>LEXINGTON NURSING HOME, INC.</t>
  </si>
  <si>
    <t>632 SOUTHEAST 3RD STREET</t>
  </si>
  <si>
    <t>375515</t>
  </si>
  <si>
    <t>FAMILY CARE CENTER OF FAIRLAND</t>
  </si>
  <si>
    <t>12 EAST CONNER</t>
  </si>
  <si>
    <t>FAIRLAND</t>
  </si>
  <si>
    <t>74343</t>
  </si>
  <si>
    <t>375518</t>
  </si>
  <si>
    <t>THE HEALTH CENTER AT CONCORDIA</t>
  </si>
  <si>
    <t>7707 WEST BRITTON ROAD</t>
  </si>
  <si>
    <t>375519</t>
  </si>
  <si>
    <t>CALERA MANOR, LLC</t>
  </si>
  <si>
    <t>1061 NORTH ACCESS ROAD</t>
  </si>
  <si>
    <t>CALERA</t>
  </si>
  <si>
    <t>74730</t>
  </si>
  <si>
    <t>375520</t>
  </si>
  <si>
    <t>NORTHWEST NURSING CENTER</t>
  </si>
  <si>
    <t>2801 NORTHWEST 61ST STREET</t>
  </si>
  <si>
    <t>375521</t>
  </si>
  <si>
    <t>VIA CHRISTI VILLAGE PONCA CITY, INC.</t>
  </si>
  <si>
    <t>1601 ACADEMY ROAD</t>
  </si>
  <si>
    <t>375524</t>
  </si>
  <si>
    <t>BEADLES NURSING HOME</t>
  </si>
  <si>
    <t>916 NOBLE</t>
  </si>
  <si>
    <t>ALVA</t>
  </si>
  <si>
    <t>Woods</t>
  </si>
  <si>
    <t>73717</t>
  </si>
  <si>
    <t>375525</t>
  </si>
  <si>
    <t>FRANCISCAN VILLA</t>
  </si>
  <si>
    <t>17110 EAST 51ST STREET</t>
  </si>
  <si>
    <t>375526</t>
  </si>
  <si>
    <t>DR W F &amp; MADA DUNAWAY MANOR</t>
  </si>
  <si>
    <t>1401 NORTH LELIA</t>
  </si>
  <si>
    <t>GUYMON</t>
  </si>
  <si>
    <t>73942</t>
  </si>
  <si>
    <t>375527</t>
  </si>
  <si>
    <t>GARLAND ROAD NURSING &amp; REHAB CENTER</t>
  </si>
  <si>
    <t>1404 NORTH GARLAND ROAD</t>
  </si>
  <si>
    <t>375528</t>
  </si>
  <si>
    <t>SENIOR SUITES HEALTHCARE</t>
  </si>
  <si>
    <t>3501 W WASHINGTON STREET</t>
  </si>
  <si>
    <t>375529</t>
  </si>
  <si>
    <t>EASTWOOD MANOR</t>
  </si>
  <si>
    <t>6TH AND HIGHWAY 69</t>
  </si>
  <si>
    <t>74339</t>
  </si>
  <si>
    <t>375530</t>
  </si>
  <si>
    <t>CORN HERITAGE VILLAGE AND REHAB OF WEATHERFORD</t>
  </si>
  <si>
    <t>801 NORTH  WASHINGTON</t>
  </si>
  <si>
    <t>WEATHERFORD</t>
  </si>
  <si>
    <t>73096</t>
  </si>
  <si>
    <t>375531</t>
  </si>
  <si>
    <t>UNIVERSITY VILLAGE RETIREMENT COMMUNITY</t>
  </si>
  <si>
    <t>8555 SOUTH LEWIS AVENUE</t>
  </si>
  <si>
    <t>74137</t>
  </si>
  <si>
    <t>375532</t>
  </si>
  <si>
    <t>HENSLEY NURSING &amp; REHAB</t>
  </si>
  <si>
    <t>HIGHWAY 152, BOX 465</t>
  </si>
  <si>
    <t>SAYRE</t>
  </si>
  <si>
    <t>73662</t>
  </si>
  <si>
    <t>375534</t>
  </si>
  <si>
    <t>SIENNA EXTENDED CARE &amp; REHAB</t>
  </si>
  <si>
    <t>9221 HARMONY DRIVE</t>
  </si>
  <si>
    <t>73130</t>
  </si>
  <si>
    <t>375535</t>
  </si>
  <si>
    <t>LATIMER NURSING HOME</t>
  </si>
  <si>
    <t>103 SOUTHWEST 9TH STREET</t>
  </si>
  <si>
    <t>WILBURTON</t>
  </si>
  <si>
    <t>Latimer</t>
  </si>
  <si>
    <t>74578</t>
  </si>
  <si>
    <t>375536</t>
  </si>
  <si>
    <t>TUSCANY VILLAGE NURSING CENTER</t>
  </si>
  <si>
    <t>2333 TUSCANY BLVD</t>
  </si>
  <si>
    <t>73120</t>
  </si>
  <si>
    <t>375539</t>
  </si>
  <si>
    <t>RANCH TERRACE NURSING HOME</t>
  </si>
  <si>
    <t>1310 EAST CLEVELAND</t>
  </si>
  <si>
    <t>375540</t>
  </si>
  <si>
    <t>MONTEVISTA REHABILITATION AND SKILLED CARE</t>
  </si>
  <si>
    <t>7604 QUANAH PARKER TRAILWAY</t>
  </si>
  <si>
    <t>375541</t>
  </si>
  <si>
    <t>CHICKASHA NURSING CENTER, INC</t>
  </si>
  <si>
    <t>2701 SOUTH 9TH STREET</t>
  </si>
  <si>
    <t>375542</t>
  </si>
  <si>
    <t>ATOKA MANOR</t>
  </si>
  <si>
    <t>1500 SOUTH VIRGINIA STREET</t>
  </si>
  <si>
    <t>ATOKA</t>
  </si>
  <si>
    <t>Atoka</t>
  </si>
  <si>
    <t>74525</t>
  </si>
  <si>
    <t>375543</t>
  </si>
  <si>
    <t>MOORELAND HERITAGE MANOR</t>
  </si>
  <si>
    <t>402 SOUTHEAST 6TH STREET</t>
  </si>
  <si>
    <t>MOORELAND</t>
  </si>
  <si>
    <t>73852</t>
  </si>
  <si>
    <t>375544</t>
  </si>
  <si>
    <t>111 13TH AVENUE NORTHWEST</t>
  </si>
  <si>
    <t>375545</t>
  </si>
  <si>
    <t>TOWN OF VICI NURSING HOME</t>
  </si>
  <si>
    <t>619 SPECK</t>
  </si>
  <si>
    <t>VICI</t>
  </si>
  <si>
    <t>Dewey</t>
  </si>
  <si>
    <t>73859</t>
  </si>
  <si>
    <t>375546</t>
  </si>
  <si>
    <t>THE VILLAGES AT SOUTHERN HILLS</t>
  </si>
  <si>
    <t>5721 S LEWIS AVE</t>
  </si>
  <si>
    <t>375547</t>
  </si>
  <si>
    <t>ZARROW POINTE</t>
  </si>
  <si>
    <t>2025 EAST 71ST STREET</t>
  </si>
  <si>
    <t>375548</t>
  </si>
  <si>
    <t>AYERS NURSING HOME</t>
  </si>
  <si>
    <t>801 B STREET</t>
  </si>
  <si>
    <t>SNYDER</t>
  </si>
  <si>
    <t>73566</t>
  </si>
  <si>
    <t>375549</t>
  </si>
  <si>
    <t>ADAMS PARC</t>
  </si>
  <si>
    <t>6006 SE ADAMS BLVD</t>
  </si>
  <si>
    <t>375550</t>
  </si>
  <si>
    <t>SHARE MEDICAL CENTER</t>
  </si>
  <si>
    <t>730 SHARE DRIVE</t>
  </si>
  <si>
    <t>375551</t>
  </si>
  <si>
    <t>MEDICAL PARK WEST REHABILITATION &amp; SKILLED CARE</t>
  </si>
  <si>
    <t>3110 HEALTHPLEX DRIVE</t>
  </si>
  <si>
    <t>375553</t>
  </si>
  <si>
    <t>MEMORY CARE CENTER AT EMERALD</t>
  </si>
  <si>
    <t>2700 NORTH HICKORY STREET</t>
  </si>
  <si>
    <t>375554</t>
  </si>
  <si>
    <t>SAINT SIMEONS EPISCOPAL HOME</t>
  </si>
  <si>
    <t>3701 MARTIN LUTHER KING JR BLVD</t>
  </si>
  <si>
    <t>74106</t>
  </si>
  <si>
    <t>375555</t>
  </si>
  <si>
    <t>WILLOW HAVEN NURSING HOME</t>
  </si>
  <si>
    <t>1301 NORTH 5TH STREET</t>
  </si>
  <si>
    <t>TONKAWA</t>
  </si>
  <si>
    <t>74653</t>
  </si>
  <si>
    <t>375556</t>
  </si>
  <si>
    <t>SHERWOOD MANOR NURSING HOME</t>
  </si>
  <si>
    <t>2416 WEST 51STSOUTH</t>
  </si>
  <si>
    <t>74107</t>
  </si>
  <si>
    <t>375557</t>
  </si>
  <si>
    <t>BOYCE MANOR NURSING HOME</t>
  </si>
  <si>
    <t>1600 EAST HIGHWAY</t>
  </si>
  <si>
    <t>375558</t>
  </si>
  <si>
    <t>THE HIGHLANDS AT OWASSO</t>
  </si>
  <si>
    <t>10098 N 123 E AVE</t>
  </si>
  <si>
    <t>375559</t>
  </si>
  <si>
    <t>BEAVER COUNTY NURSING HOME</t>
  </si>
  <si>
    <t>200 EAST 8TH STREET</t>
  </si>
  <si>
    <t>BEAVER</t>
  </si>
  <si>
    <t>Beaver</t>
  </si>
  <si>
    <t>73932</t>
  </si>
  <si>
    <t>375560</t>
  </si>
  <si>
    <t>SPANISH COVE HOUSING AUTHORITY</t>
  </si>
  <si>
    <t>11 PALM STREET</t>
  </si>
  <si>
    <t>375561</t>
  </si>
  <si>
    <t>ST. ANN'S SKILLED NURSING AND THERAPY</t>
  </si>
  <si>
    <t>9400 ST ANN'S DRIVE</t>
  </si>
  <si>
    <t>375562</t>
  </si>
  <si>
    <t>MCMAHON-TOMLINSON NURSING CENTER</t>
  </si>
  <si>
    <t>2007 NW 52ND STREET</t>
  </si>
  <si>
    <t>375563</t>
  </si>
  <si>
    <t>TIDWELL LIVING CENTER</t>
  </si>
  <si>
    <t>900 W RANCHWOOD DRIVE</t>
  </si>
  <si>
    <t>375564</t>
  </si>
  <si>
    <t>SHATTUCK NURSING CENTER</t>
  </si>
  <si>
    <t>211 NORTH ALFALFA</t>
  </si>
  <si>
    <t>SHATTUCK</t>
  </si>
  <si>
    <t>73858</t>
  </si>
  <si>
    <t>375565</t>
  </si>
  <si>
    <t>BROKEN ARROW NURSING HOME, INC</t>
  </si>
  <si>
    <t>424 NORTH DATE</t>
  </si>
  <si>
    <t>375566</t>
  </si>
  <si>
    <t>ELK CROSSING</t>
  </si>
  <si>
    <t>811 WEST ELK</t>
  </si>
  <si>
    <t>375567</t>
  </si>
  <si>
    <t>MEMORIAL NURSING CENTER</t>
  </si>
  <si>
    <t>319 EAST JOSEPHINE</t>
  </si>
  <si>
    <t>Tillman</t>
  </si>
  <si>
    <t>73542</t>
  </si>
  <si>
    <t>375568</t>
  </si>
  <si>
    <t>6202 EAST 61ST STREET</t>
  </si>
  <si>
    <t>375569</t>
  </si>
  <si>
    <t>HENRYETTA COMMUNITY SKILLED HEALTHCARE &amp; REHAB</t>
  </si>
  <si>
    <t>212 NORTH ANTES</t>
  </si>
  <si>
    <t>375570</t>
  </si>
  <si>
    <t>ACCEL AT CRYSTAL PARK</t>
  </si>
  <si>
    <t>315 SW 80TH STREET</t>
  </si>
  <si>
    <t>375571</t>
  </si>
  <si>
    <t>WILSON NURSING CENTER</t>
  </si>
  <si>
    <t>867 US HIGHWAY 70A</t>
  </si>
  <si>
    <t>73463</t>
  </si>
  <si>
    <t>375572</t>
  </si>
  <si>
    <t>BEACON RIDGE</t>
  </si>
  <si>
    <t>102 EAST LINE AVENUE</t>
  </si>
  <si>
    <t>375573</t>
  </si>
  <si>
    <t>CROSS TIMBERS NURSING AND REHABILIATION</t>
  </si>
  <si>
    <t>1400 BUENA VISTA AVENUE</t>
  </si>
  <si>
    <t>375574</t>
  </si>
  <si>
    <t>THE LODGE AT BROOKLINE</t>
  </si>
  <si>
    <t>5301 NORTH BROOKLINE</t>
  </si>
  <si>
    <t>375575</t>
  </si>
  <si>
    <t>LAKEVIEW NURSING &amp; REHAB</t>
  </si>
  <si>
    <t>607 WOODLAND AVENUE</t>
  </si>
  <si>
    <t>37E024</t>
  </si>
  <si>
    <t>CARNEGIE NURSING HOME, INC.</t>
  </si>
  <si>
    <t>225 NORTH BROADWAY</t>
  </si>
  <si>
    <t>CARNEGIE</t>
  </si>
  <si>
    <t>73015</t>
  </si>
  <si>
    <t>37E052</t>
  </si>
  <si>
    <t>HOLIDAY HEIGHTS HEALTHCARE</t>
  </si>
  <si>
    <t>301 EAST DALE</t>
  </si>
  <si>
    <t>37E082</t>
  </si>
  <si>
    <t>SEILING NURSING CENTER</t>
  </si>
  <si>
    <t>HIGHWAY 60 NORTH</t>
  </si>
  <si>
    <t>SEILING</t>
  </si>
  <si>
    <t>73663</t>
  </si>
  <si>
    <t>37E109</t>
  </si>
  <si>
    <t>COLONIAL MANOR II</t>
  </si>
  <si>
    <t>120 WEST VERSA</t>
  </si>
  <si>
    <t>Harmon</t>
  </si>
  <si>
    <t>73550</t>
  </si>
  <si>
    <t>37E161</t>
  </si>
  <si>
    <t>SENIOR VILLAGE HEALTHCARE</t>
  </si>
  <si>
    <t>1104 NORTH MADISON</t>
  </si>
  <si>
    <t>BLANCHARD</t>
  </si>
  <si>
    <t>73010</t>
  </si>
  <si>
    <t>37E204</t>
  </si>
  <si>
    <t>RAINBOW TERRACE CARE CENTER</t>
  </si>
  <si>
    <t>300 WEST 9TH STREET</t>
  </si>
  <si>
    <t>WELEETKA</t>
  </si>
  <si>
    <t>74880</t>
  </si>
  <si>
    <t>37E261</t>
  </si>
  <si>
    <t>HIGHER CALL NURSING CENTER</t>
  </si>
  <si>
    <t>407 WHITEBIRD AVENUE</t>
  </si>
  <si>
    <t>37E568</t>
  </si>
  <si>
    <t>NORTH WINDS LIVING CENTER</t>
  </si>
  <si>
    <t>3718 NORTH PORTLAND</t>
  </si>
  <si>
    <t>37E624</t>
  </si>
  <si>
    <t>CALLAWAY NURSING HOME</t>
  </si>
  <si>
    <t>1300 WEST LINDSEY</t>
  </si>
  <si>
    <t>37E633</t>
  </si>
  <si>
    <t>SERVANT LIVING CENTER –MEDFORD, LLC</t>
  </si>
  <si>
    <t>616 SOUTH FRONT STREET</t>
  </si>
  <si>
    <t>73759</t>
  </si>
  <si>
    <t>385010</t>
  </si>
  <si>
    <t>LAURELHURST VILLAGE</t>
  </si>
  <si>
    <t>3060 SE STARK STREET</t>
  </si>
  <si>
    <t>Multnomah</t>
  </si>
  <si>
    <t>OR</t>
  </si>
  <si>
    <t>97214</t>
  </si>
  <si>
    <t>385015</t>
  </si>
  <si>
    <t>REGENCY GRESHAM NURSING &amp; REHAB CENTER</t>
  </si>
  <si>
    <t>5905 SE POWELL VALLEY RD</t>
  </si>
  <si>
    <t>GRESHAM</t>
  </si>
  <si>
    <t>97080</t>
  </si>
  <si>
    <t>385018</t>
  </si>
  <si>
    <t>PROVIDENCE BENEDICTINE NURSING CENTER</t>
  </si>
  <si>
    <t>540 SOUTH MAIN STREET</t>
  </si>
  <si>
    <t>MOUNT ANGEL</t>
  </si>
  <si>
    <t>97362</t>
  </si>
  <si>
    <t>385024</t>
  </si>
  <si>
    <t>AVAMERE HEALTH SERVICES OF ROGUE VALLEY</t>
  </si>
  <si>
    <t>625 STEVENS STREET</t>
  </si>
  <si>
    <t>97504</t>
  </si>
  <si>
    <t>385031</t>
  </si>
  <si>
    <t>AVAMERE CRESTVIEW OF PORTLAND</t>
  </si>
  <si>
    <t>6530 SW 30TH AVENUE</t>
  </si>
  <si>
    <t>97239</t>
  </si>
  <si>
    <t>385044</t>
  </si>
  <si>
    <t>PRESTIGE CARE AND REHABILITATION - MENLO PARK</t>
  </si>
  <si>
    <t>745 NE 122ND AVENUE</t>
  </si>
  <si>
    <t>97230</t>
  </si>
  <si>
    <t>385045</t>
  </si>
  <si>
    <t>PORTHAVEN HEALTHCARE CENTER</t>
  </si>
  <si>
    <t>5330 NE PRESCOTT STREET</t>
  </si>
  <si>
    <t>97218</t>
  </si>
  <si>
    <t>385046</t>
  </si>
  <si>
    <t>HILLSIDE HEIGHTS REHAB CT</t>
  </si>
  <si>
    <t>1201 MCLEAN BLVD.</t>
  </si>
  <si>
    <t>EUGENE</t>
  </si>
  <si>
    <t>Lane</t>
  </si>
  <si>
    <t>97405</t>
  </si>
  <si>
    <t>385049</t>
  </si>
  <si>
    <t>COLUMBIA BASIN CARE FACILITY</t>
  </si>
  <si>
    <t>1015 WEBBER ROAD</t>
  </si>
  <si>
    <t>THE DALLES</t>
  </si>
  <si>
    <t>Wasco</t>
  </si>
  <si>
    <t>97058</t>
  </si>
  <si>
    <t>385053</t>
  </si>
  <si>
    <t>AVAMERE REHABILITATION OF EUGENE</t>
  </si>
  <si>
    <t>2360 CHAMBERS STREET</t>
  </si>
  <si>
    <t>385055</t>
  </si>
  <si>
    <t>PRESTIGE CARE AND REHABILITATION OF REEDWOOD</t>
  </si>
  <si>
    <t>3540 SE FRANCIS STREET</t>
  </si>
  <si>
    <t>97202</t>
  </si>
  <si>
    <t>385064</t>
  </si>
  <si>
    <t>REGENCY CARE OF ROGUE VALLEY</t>
  </si>
  <si>
    <t>1710 NE FAIRVIEW AVENUE</t>
  </si>
  <si>
    <t>GRANTS PASS</t>
  </si>
  <si>
    <t>Josephine</t>
  </si>
  <si>
    <t>97526</t>
  </si>
  <si>
    <t>385068</t>
  </si>
  <si>
    <t>VILLAGE HEALTH CARE</t>
  </si>
  <si>
    <t>3955 SE 182ND AVENUE</t>
  </si>
  <si>
    <t>97030</t>
  </si>
  <si>
    <t>385072</t>
  </si>
  <si>
    <t>CORVALLIS MANOR</t>
  </si>
  <si>
    <t>160 NE CONIFER BLVD</t>
  </si>
  <si>
    <t>CORVALLIS</t>
  </si>
  <si>
    <t>97330</t>
  </si>
  <si>
    <t>385077</t>
  </si>
  <si>
    <t>MARQUIS SPRINGFIELD</t>
  </si>
  <si>
    <t>1333 N. FIRST STREET</t>
  </si>
  <si>
    <t>97477</t>
  </si>
  <si>
    <t>385091</t>
  </si>
  <si>
    <t>HEARTHSTONE NURSING AND REHABILITATION CENTER</t>
  </si>
  <si>
    <t>2901 E. BARNETT ROAD</t>
  </si>
  <si>
    <t>385104</t>
  </si>
  <si>
    <t>HOOD RIVER CARE CENTER</t>
  </si>
  <si>
    <t>729 HENDERSON ROAD</t>
  </si>
  <si>
    <t>HOOD RIVER</t>
  </si>
  <si>
    <t>Hood River</t>
  </si>
  <si>
    <t>97031</t>
  </si>
  <si>
    <t>385107</t>
  </si>
  <si>
    <t>TIMBERVIEW CARE CENTER</t>
  </si>
  <si>
    <t>1023 6TH AVE SW</t>
  </si>
  <si>
    <t>97321</t>
  </si>
  <si>
    <t>385112</t>
  </si>
  <si>
    <t>WEST HILLS HEALTH &amp; REHABILITATION</t>
  </si>
  <si>
    <t>5701 SW MULTNOMAH BLVD</t>
  </si>
  <si>
    <t>97219</t>
  </si>
  <si>
    <t>385115</t>
  </si>
  <si>
    <t>LAKEVIEW GARDENS</t>
  </si>
  <si>
    <t>1230 SOUTH 9TH ST</t>
  </si>
  <si>
    <t>97630</t>
  </si>
  <si>
    <t>385117</t>
  </si>
  <si>
    <t>FRENCH PRAIRIE NURSING AND REHABILITATION CENTER</t>
  </si>
  <si>
    <t>601 EVERGREEN ROAD</t>
  </si>
  <si>
    <t>97071</t>
  </si>
  <si>
    <t>385120</t>
  </si>
  <si>
    <t>VALLEY WEST HEALTH CARE CENTER</t>
  </si>
  <si>
    <t>2300 WARREN STREET</t>
  </si>
  <si>
    <t>385121</t>
  </si>
  <si>
    <t>FRIENDSHIP HEALTH CENTER</t>
  </si>
  <si>
    <t>3320 SE HOLGATE BLVD</t>
  </si>
  <si>
    <t>385125</t>
  </si>
  <si>
    <t>AVAMERE REHABILITATION OF OREGON CITY</t>
  </si>
  <si>
    <t>1400 DIVISION STREET</t>
  </si>
  <si>
    <t>OREGON CITY</t>
  </si>
  <si>
    <t>Clackamas</t>
  </si>
  <si>
    <t>97045</t>
  </si>
  <si>
    <t>385126</t>
  </si>
  <si>
    <t>AVAMERE AT THREE FOUNTAINS</t>
  </si>
  <si>
    <t>835 CRATER LAKE AVENUE</t>
  </si>
  <si>
    <t>385132</t>
  </si>
  <si>
    <t>AVAMERE REHABILITATION OF KING CITY</t>
  </si>
  <si>
    <t>16485 SW PACIFIC HIGHWAY</t>
  </si>
  <si>
    <t>TIGARD</t>
  </si>
  <si>
    <t>97224</t>
  </si>
  <si>
    <t>385133</t>
  </si>
  <si>
    <t>GOOD SAMARITAN SOCIETY - FAIRLAWN VILLAGE</t>
  </si>
  <si>
    <t>3457 NE DIVISION STREET</t>
  </si>
  <si>
    <t>385136</t>
  </si>
  <si>
    <t>GLISAN CARE CENTER</t>
  </si>
  <si>
    <t>9750 NE GLISAN STREET</t>
  </si>
  <si>
    <t>97220</t>
  </si>
  <si>
    <t>385137</t>
  </si>
  <si>
    <t>MARQUIS PLUM RIDGE POST ACUTE REHAB</t>
  </si>
  <si>
    <t>1401 BRYANT WILLIAMS DR.</t>
  </si>
  <si>
    <t>KLAMATH FALLS</t>
  </si>
  <si>
    <t>Klamath</t>
  </si>
  <si>
    <t>97601</t>
  </si>
  <si>
    <t>385138</t>
  </si>
  <si>
    <t>PILOT BUTTE REHABILITATION CENTER</t>
  </si>
  <si>
    <t>1876 NE HIGHWAY 20</t>
  </si>
  <si>
    <t>BEND</t>
  </si>
  <si>
    <t>Deschutes</t>
  </si>
  <si>
    <t>97701</t>
  </si>
  <si>
    <t>385141</t>
  </si>
  <si>
    <t>MARQUIS MT TABOR</t>
  </si>
  <si>
    <t>6040 SE BELMONT STREET</t>
  </si>
  <si>
    <t>97215</t>
  </si>
  <si>
    <t>385142</t>
  </si>
  <si>
    <t>REGENCY FLORENCE</t>
  </si>
  <si>
    <t>1951 E. 21ST STREET</t>
  </si>
  <si>
    <t>97439</t>
  </si>
  <si>
    <t>385143</t>
  </si>
  <si>
    <t>UMPQUA VALLEY NURSING &amp; REHABILITATION CENTER</t>
  </si>
  <si>
    <t>525 W. UMPQUA STREET</t>
  </si>
  <si>
    <t>ROSEBURG</t>
  </si>
  <si>
    <t>97471</t>
  </si>
  <si>
    <t>385144</t>
  </si>
  <si>
    <t>CLATSOP CARE CENTER</t>
  </si>
  <si>
    <t>646 16TH STREET</t>
  </si>
  <si>
    <t>Clatsop</t>
  </si>
  <si>
    <t>97103</t>
  </si>
  <si>
    <t>385145</t>
  </si>
  <si>
    <t>ROBISON JEWISH HEALTH CENTER</t>
  </si>
  <si>
    <t>6125 SW BOUNDARY STREET</t>
  </si>
  <si>
    <t>97221</t>
  </si>
  <si>
    <t>385147</t>
  </si>
  <si>
    <t>GOOD SAMARITAN SOCIETY - EUGENE VILLAGE</t>
  </si>
  <si>
    <t>3500 HILYARD STREET</t>
  </si>
  <si>
    <t>385148</t>
  </si>
  <si>
    <t>ROYALE GARDENS HEALTH AND REHABILITATION CENTER</t>
  </si>
  <si>
    <t>2075 NW HIGHLAND AVENUE</t>
  </si>
  <si>
    <t>385149</t>
  </si>
  <si>
    <t>HIGHLAND HOUSE</t>
  </si>
  <si>
    <t>2201 NW HIGHLAND AVENUE</t>
  </si>
  <si>
    <t>385150</t>
  </si>
  <si>
    <t>MOLALLA MANOR CARE CENTER</t>
  </si>
  <si>
    <t>301 RIDINGS AVENUE</t>
  </si>
  <si>
    <t>MOLALLA</t>
  </si>
  <si>
    <t>97038</t>
  </si>
  <si>
    <t>385151</t>
  </si>
  <si>
    <t>ROSE HAVEN NURSING CENTER</t>
  </si>
  <si>
    <t>740 NW HILL PLACE</t>
  </si>
  <si>
    <t>385152</t>
  </si>
  <si>
    <t>COAST FORK NURSING CENTER</t>
  </si>
  <si>
    <t>515 GRANT STREET</t>
  </si>
  <si>
    <t>97424</t>
  </si>
  <si>
    <t>385155</t>
  </si>
  <si>
    <t>FOREST GROVE REHABILITATION AND CARE CENTER</t>
  </si>
  <si>
    <t>3900 PACIFIC AVENUE</t>
  </si>
  <si>
    <t>FOREST GROVE</t>
  </si>
  <si>
    <t>97116</t>
  </si>
  <si>
    <t>385156</t>
  </si>
  <si>
    <t>GREEN VALLEY REHABILITATION HEALTH CENTER</t>
  </si>
  <si>
    <t>1735 ADKINS STREET</t>
  </si>
  <si>
    <t>97401</t>
  </si>
  <si>
    <t>385157</t>
  </si>
  <si>
    <t>LIFE CARE CTR OF COOS BAY</t>
  </si>
  <si>
    <t>2890 OCEAN BLVD</t>
  </si>
  <si>
    <t>COOS BAY</t>
  </si>
  <si>
    <t>97420</t>
  </si>
  <si>
    <t>385161</t>
  </si>
  <si>
    <t>MILTON FREEWATER HEALTH AND REHABILITATION CENTER</t>
  </si>
  <si>
    <t>120 ELZORA STREET</t>
  </si>
  <si>
    <t>MILTON FREEWATER</t>
  </si>
  <si>
    <t>Umatilla</t>
  </si>
  <si>
    <t>97862</t>
  </si>
  <si>
    <t>385162</t>
  </si>
  <si>
    <t>AVAMERE REHABILITATION OF NEWPORT</t>
  </si>
  <si>
    <t>835 SW 11TH STREET</t>
  </si>
  <si>
    <t>97365</t>
  </si>
  <si>
    <t>385164</t>
  </si>
  <si>
    <t>AIDAN SENIOR LIVING AT REEDSPORT</t>
  </si>
  <si>
    <t>600 RANCH ROAD</t>
  </si>
  <si>
    <t>REEDSPORT</t>
  </si>
  <si>
    <t>97467</t>
  </si>
  <si>
    <t>385165</t>
  </si>
  <si>
    <t>GOOD SAMARITAN SOCIETY - CURRY VILLAGE</t>
  </si>
  <si>
    <t>1 PARK AVENUE</t>
  </si>
  <si>
    <t>BROOKINGS</t>
  </si>
  <si>
    <t>97415</t>
  </si>
  <si>
    <t>385166</t>
  </si>
  <si>
    <t>14645 SW FARMINGTON ROAD</t>
  </si>
  <si>
    <t>BEAVERTON</t>
  </si>
  <si>
    <t>97007</t>
  </si>
  <si>
    <t>385167</t>
  </si>
  <si>
    <t>SOUTH HILLS REHABILITATION CEN</t>
  </si>
  <si>
    <t>1166 E. 28TH AVENUE</t>
  </si>
  <si>
    <t>97403</t>
  </si>
  <si>
    <t>385168</t>
  </si>
  <si>
    <t>AVAMERE REHABILITATION OF LEBANON</t>
  </si>
  <si>
    <t>350 S. 8TH</t>
  </si>
  <si>
    <t>97355</t>
  </si>
  <si>
    <t>385171</t>
  </si>
  <si>
    <t>LIFE CARE CENTER OF MCMINNVILLE</t>
  </si>
  <si>
    <t>1309 E. 27TH STREET</t>
  </si>
  <si>
    <t>MCMINNVILLE</t>
  </si>
  <si>
    <t>Yamhill</t>
  </si>
  <si>
    <t>97128</t>
  </si>
  <si>
    <t>385172</t>
  </si>
  <si>
    <t>THE DALLES HEALTH AND REHABILITATION CENTER</t>
  </si>
  <si>
    <t>1023 W. 25TH STREET</t>
  </si>
  <si>
    <t>385180</t>
  </si>
  <si>
    <t>MARQUIS NEWBERG</t>
  </si>
  <si>
    <t>441 WERTH BLVD</t>
  </si>
  <si>
    <t>NEWBERG</t>
  </si>
  <si>
    <t>97132</t>
  </si>
  <si>
    <t>385181</t>
  </si>
  <si>
    <t>EAST CASCADE RETIREMENT COMMUNITY, LLC</t>
  </si>
  <si>
    <t>175 NE 16TH STREET</t>
  </si>
  <si>
    <t>MADRAS</t>
  </si>
  <si>
    <t>97741</t>
  </si>
  <si>
    <t>385182</t>
  </si>
  <si>
    <t>CRESWELL HEALTH AND REHABILITATION CENTER</t>
  </si>
  <si>
    <t>735 SOUTH 2ND STREET</t>
  </si>
  <si>
    <t>CRESWELL</t>
  </si>
  <si>
    <t>97426</t>
  </si>
  <si>
    <t>385183</t>
  </si>
  <si>
    <t>MARQUIS CENTENNIAL POST ACUTE REHAB</t>
  </si>
  <si>
    <t>725 SE 202ND AVENUE</t>
  </si>
  <si>
    <t>97233</t>
  </si>
  <si>
    <t>385185</t>
  </si>
  <si>
    <t>AVAMERE RIVERPARK OF EUGENE</t>
  </si>
  <si>
    <t>425 ALEXANDER LOOP</t>
  </si>
  <si>
    <t>385187</t>
  </si>
  <si>
    <t>CASCADE TERRACE</t>
  </si>
  <si>
    <t>5601 SE 122ND AVENUE</t>
  </si>
  <si>
    <t>97236</t>
  </si>
  <si>
    <t>385188</t>
  </si>
  <si>
    <t>INDEPENDENCE HEALTH AND REHABILITATION CENTER</t>
  </si>
  <si>
    <t>1525 MONMOUTH STREET</t>
  </si>
  <si>
    <t>97351</t>
  </si>
  <si>
    <t>385189</t>
  </si>
  <si>
    <t>AVAMERE TRANSITIONAL CARE AT SUNNYSIDE</t>
  </si>
  <si>
    <t>4515 SUNNYSIDE ROAD SE</t>
  </si>
  <si>
    <t>97302</t>
  </si>
  <si>
    <t>385190</t>
  </si>
  <si>
    <t>GRESHAM POST ACUTE CARE AND REHABILITATION</t>
  </si>
  <si>
    <t>405 NE 5TH STREET</t>
  </si>
  <si>
    <t>385195</t>
  </si>
  <si>
    <t>AVAMERE REHABILITATION OF BEAVERTON</t>
  </si>
  <si>
    <t>11850 SW ALLEN BLVD.</t>
  </si>
  <si>
    <t>97008</t>
  </si>
  <si>
    <t>385197</t>
  </si>
  <si>
    <t>LINDA VISTA NURSING &amp; REHAB CENTER</t>
  </si>
  <si>
    <t>135 MAPLE STREET</t>
  </si>
  <si>
    <t>97520</t>
  </si>
  <si>
    <t>385199</t>
  </si>
  <si>
    <t>CHEHALEM HEALTH &amp; REHAB</t>
  </si>
  <si>
    <t>1900 E. FULTON STREET</t>
  </si>
  <si>
    <t>385200</t>
  </si>
  <si>
    <t>WILLAMETTE VIEW HEALTH CENTER</t>
  </si>
  <si>
    <t>13145 SE RIVER ROAD</t>
  </si>
  <si>
    <t>MILWAUKIE</t>
  </si>
  <si>
    <t>97222</t>
  </si>
  <si>
    <t>385201</t>
  </si>
  <si>
    <t>WILLOWBROOK TERRACE</t>
  </si>
  <si>
    <t>707 SW 37TH STREET</t>
  </si>
  <si>
    <t>97801</t>
  </si>
  <si>
    <t>385203</t>
  </si>
  <si>
    <t>AVAMERE REHABILITATION OF CLACKAMAS</t>
  </si>
  <si>
    <t>220 E. HEREFORD</t>
  </si>
  <si>
    <t>97027</t>
  </si>
  <si>
    <t>385204</t>
  </si>
  <si>
    <t>MARQUIS FOREST GROVE POST ACUTE REHAB</t>
  </si>
  <si>
    <t>3300 19TH AVENUE</t>
  </si>
  <si>
    <t>385206</t>
  </si>
  <si>
    <t>MENNONITE HOME</t>
  </si>
  <si>
    <t>5353 COLUMBUS STREET SE</t>
  </si>
  <si>
    <t>385207</t>
  </si>
  <si>
    <t>DALLAS RETIREMENT VILLAGE HEALTH CENTER</t>
  </si>
  <si>
    <t>377 NW JASPER STREET</t>
  </si>
  <si>
    <t>97338</t>
  </si>
  <si>
    <t>385208</t>
  </si>
  <si>
    <t>MARQUIS PIEDMONT POST ACUTE REHAB</t>
  </si>
  <si>
    <t>319 NE RUSSET</t>
  </si>
  <si>
    <t>97211</t>
  </si>
  <si>
    <t>385211</t>
  </si>
  <si>
    <t>LAGRANDE POST ACUTE REHAB</t>
  </si>
  <si>
    <t>91 ARIES LANE</t>
  </si>
  <si>
    <t>LA GRANDE</t>
  </si>
  <si>
    <t>97850</t>
  </si>
  <si>
    <t>385214</t>
  </si>
  <si>
    <t>MARQUIS MILL PARK</t>
  </si>
  <si>
    <t>1475 SE 100TH AVENUE</t>
  </si>
  <si>
    <t>97216</t>
  </si>
  <si>
    <t>385217</t>
  </si>
  <si>
    <t>EMPRES HILLSBORO HEALTH AND REHABILITATION CENTER</t>
  </si>
  <si>
    <t>1778 NE CORNELL ROAD</t>
  </si>
  <si>
    <t>97124</t>
  </si>
  <si>
    <t>385218</t>
  </si>
  <si>
    <t>MARQUIS VERMONT HILLS</t>
  </si>
  <si>
    <t>6010 SW SHATTUCK ROAD</t>
  </si>
  <si>
    <t>385220</t>
  </si>
  <si>
    <t>REGENCY ALBANY</t>
  </si>
  <si>
    <t>805 19TH AVENUE SE</t>
  </si>
  <si>
    <t>385221</t>
  </si>
  <si>
    <t>MARQUIS OREGON CITY POST ACUTE REHAB</t>
  </si>
  <si>
    <t>1680 MOLALLA AVENUE</t>
  </si>
  <si>
    <t>385222</t>
  </si>
  <si>
    <t>MEADOW PARK HEALTH &amp; SPECIALTY CARE CENTER</t>
  </si>
  <si>
    <t>75 SHORE DRIVE</t>
  </si>
  <si>
    <t>SAINT HELENS</t>
  </si>
  <si>
    <t>97051</t>
  </si>
  <si>
    <t>385224</t>
  </si>
  <si>
    <t>WINDSOR HEALTH &amp; REHABILITATION CENTER</t>
  </si>
  <si>
    <t>820 COTTAGE STREET NE</t>
  </si>
  <si>
    <t>97301</t>
  </si>
  <si>
    <t>385225</t>
  </si>
  <si>
    <t>PRESTIGE POST-ACUTE &amp; REHAB CENTER - MCMINNVILLE</t>
  </si>
  <si>
    <t>421 S. EVANS STREET</t>
  </si>
  <si>
    <t>385228</t>
  </si>
  <si>
    <t>PORTLAND HEALTH &amp; REHABILITATION  CENTER</t>
  </si>
  <si>
    <t>12441 SE STARK STREET</t>
  </si>
  <si>
    <t>385229</t>
  </si>
  <si>
    <t>AVAMERE REHABILITATION OF JUNCTION CITY</t>
  </si>
  <si>
    <t>530 BIRCH STREET</t>
  </si>
  <si>
    <t>97448</t>
  </si>
  <si>
    <t>385230</t>
  </si>
  <si>
    <t>REGENCY REDMOND REHABILITATION AND NURSING CENTER</t>
  </si>
  <si>
    <t>3025 SW RESERVOIR DRIVE</t>
  </si>
  <si>
    <t>REDMOND</t>
  </si>
  <si>
    <t>97756</t>
  </si>
  <si>
    <t>385232</t>
  </si>
  <si>
    <t>LAUREL HILL NURSING CENTER</t>
  </si>
  <si>
    <t>859 NE SIXTH STREET</t>
  </si>
  <si>
    <t>385233</t>
  </si>
  <si>
    <t>AVAMERE COURT AT KEIZER</t>
  </si>
  <si>
    <t>5210 RIVER ROAD N.</t>
  </si>
  <si>
    <t>KEIZER</t>
  </si>
  <si>
    <t>97303</t>
  </si>
  <si>
    <t>385234</t>
  </si>
  <si>
    <t>SALEM TRANSITIONAL CARE</t>
  </si>
  <si>
    <t>3445 BOONE ROAD SE</t>
  </si>
  <si>
    <t>97317</t>
  </si>
  <si>
    <t>385237</t>
  </si>
  <si>
    <t>FERNHILL ESTATES</t>
  </si>
  <si>
    <t>5737 NE 37TH AVENUE</t>
  </si>
  <si>
    <t>385239</t>
  </si>
  <si>
    <t>AVAMERE REHABILITATION OF COOS BAY</t>
  </si>
  <si>
    <t>2625 KOOS BAY BLVD</t>
  </si>
  <si>
    <t>385240</t>
  </si>
  <si>
    <t>MARQUIS MARIAN ESTATES</t>
  </si>
  <si>
    <t>390 SE CHURCH STREET</t>
  </si>
  <si>
    <t>SUBLIMITY</t>
  </si>
  <si>
    <t>97385</t>
  </si>
  <si>
    <t>385241</t>
  </si>
  <si>
    <t>THE OAKS AT SHERWOOD PARK</t>
  </si>
  <si>
    <t>4062 ARLETA AVENUE NE</t>
  </si>
  <si>
    <t>385244</t>
  </si>
  <si>
    <t>NEHALEM VALLEY CARE CENTER</t>
  </si>
  <si>
    <t>280 ROWE STREET</t>
  </si>
  <si>
    <t>WHEELER</t>
  </si>
  <si>
    <t>Tillamook</t>
  </si>
  <si>
    <t>97147</t>
  </si>
  <si>
    <t>385245</t>
  </si>
  <si>
    <t>OREGON CITY HEALTH CARE CENTER</t>
  </si>
  <si>
    <t>148 HOOD STREET</t>
  </si>
  <si>
    <t>385250</t>
  </si>
  <si>
    <t>ROGUE VALLEY MANOR</t>
  </si>
  <si>
    <t>1200 MIRA MAR AVENUE</t>
  </si>
  <si>
    <t>385251</t>
  </si>
  <si>
    <t>AVAMERE REHABILITATION OF HILLSBORO</t>
  </si>
  <si>
    <t>650 SE OAK STREET</t>
  </si>
  <si>
    <t>97123</t>
  </si>
  <si>
    <t>385253</t>
  </si>
  <si>
    <t>BEND TRANSITIONAL CARE</t>
  </si>
  <si>
    <t>900 NE 27TH STREET</t>
  </si>
  <si>
    <t>385254</t>
  </si>
  <si>
    <t>MYRTLE POINT CARE CENTER</t>
  </si>
  <si>
    <t>637 ASH STREET</t>
  </si>
  <si>
    <t>MYRTLE POINT</t>
  </si>
  <si>
    <t>97458</t>
  </si>
  <si>
    <t>385257</t>
  </si>
  <si>
    <t>OREGON VETERANS HOME</t>
  </si>
  <si>
    <t>700 VETERANS DRIVE</t>
  </si>
  <si>
    <t>385258</t>
  </si>
  <si>
    <t>PARK FOREST CARE CENTER</t>
  </si>
  <si>
    <t>8643 NE BEECH STREET</t>
  </si>
  <si>
    <t>385259</t>
  </si>
  <si>
    <t>HOLLADAY PARK PLAZA</t>
  </si>
  <si>
    <t>1300 NE 16TH AVENUE</t>
  </si>
  <si>
    <t>97232</t>
  </si>
  <si>
    <t>385260</t>
  </si>
  <si>
    <t>MARQUIS HOPE VILLAGE</t>
  </si>
  <si>
    <t>1577 S IVY</t>
  </si>
  <si>
    <t>97013</t>
  </si>
  <si>
    <t>385261</t>
  </si>
  <si>
    <t>REGENCY PRINEVILLE REHABILITATION &amp; NURSING CENTER</t>
  </si>
  <si>
    <t>950 N. ELM STREET</t>
  </si>
  <si>
    <t>PRINEVILLE</t>
  </si>
  <si>
    <t>Crook</t>
  </si>
  <si>
    <t>97754</t>
  </si>
  <si>
    <t>385263</t>
  </si>
  <si>
    <t>REGENCY HERMISTON NURSING &amp; REHAB CENTER</t>
  </si>
  <si>
    <t>970 W JUNIPER AVENUE</t>
  </si>
  <si>
    <t>HERMISTON</t>
  </si>
  <si>
    <t>97838</t>
  </si>
  <si>
    <t>385264</t>
  </si>
  <si>
    <t>SECORA REHABILITATION OF CASCADIA</t>
  </si>
  <si>
    <t>10435 SE CORA STREET</t>
  </si>
  <si>
    <t>97266</t>
  </si>
  <si>
    <t>385266</t>
  </si>
  <si>
    <t>MARQUIS WILSONVILLE POST ACUTE REHAB</t>
  </si>
  <si>
    <t>30900 SW PARKWAY AVENUE</t>
  </si>
  <si>
    <t>WILSONVILLE</t>
  </si>
  <si>
    <t>97070</t>
  </si>
  <si>
    <t>385268</t>
  </si>
  <si>
    <t>GATEWAY CARE AND RETIREMENT</t>
  </si>
  <si>
    <t>39 NE 102ND AVENUE</t>
  </si>
  <si>
    <t>385269</t>
  </si>
  <si>
    <t>VILLAGE AT HILLSIDE</t>
  </si>
  <si>
    <t>440 NW HILLSIDE PARK WAY</t>
  </si>
  <si>
    <t>385270</t>
  </si>
  <si>
    <t>PRESTIGE POST-ACUTE &amp; REHAB CENTER - MILWAUKIE</t>
  </si>
  <si>
    <t>12045 SE STANLEY AVENUE</t>
  </si>
  <si>
    <t>385271</t>
  </si>
  <si>
    <t>PEARL AT KRUSE WAY, THE</t>
  </si>
  <si>
    <t>4550 CARMAN DRIVE</t>
  </si>
  <si>
    <t>LAKE OSWEGO</t>
  </si>
  <si>
    <t>97035</t>
  </si>
  <si>
    <t>385272</t>
  </si>
  <si>
    <t>PACIFIC HEALTH AND REHABILITATION</t>
  </si>
  <si>
    <t>14145 SW 105TH STREET</t>
  </si>
  <si>
    <t>385273</t>
  </si>
  <si>
    <t>PIONEER NURSING HOME</t>
  </si>
  <si>
    <t>1060 D STREET WEST</t>
  </si>
  <si>
    <t>VALE</t>
  </si>
  <si>
    <t>Malheur</t>
  </si>
  <si>
    <t>97918</t>
  </si>
  <si>
    <t>385274</t>
  </si>
  <si>
    <t>MIRABELLA PORTLAND</t>
  </si>
  <si>
    <t>3550 SW BOND AVE</t>
  </si>
  <si>
    <t>385275</t>
  </si>
  <si>
    <t>SHERIDAN CARE CENTER</t>
  </si>
  <si>
    <t>411 SE SHERIDAN ROAD</t>
  </si>
  <si>
    <t>97378</t>
  </si>
  <si>
    <t>385276</t>
  </si>
  <si>
    <t>CASCADE MANOR</t>
  </si>
  <si>
    <t>65 WEST 30TH AVENUE</t>
  </si>
  <si>
    <t>385277</t>
  </si>
  <si>
    <t>CREEKSIDE REHABILITATION AND NURSING</t>
  </si>
  <si>
    <t>812 SE 48TH AVENUE</t>
  </si>
  <si>
    <t>385278</t>
  </si>
  <si>
    <t>ROSE LINN CARE CENTER</t>
  </si>
  <si>
    <t>2330 DEBOK ROAD</t>
  </si>
  <si>
    <t>WEST LINN</t>
  </si>
  <si>
    <t>97068</t>
  </si>
  <si>
    <t>385279</t>
  </si>
  <si>
    <t>MARQUIS TUALATIN POST ACUTE REHAB</t>
  </si>
  <si>
    <t>19945 SW BOONES FERRY ROAD</t>
  </si>
  <si>
    <t>TUALATIN</t>
  </si>
  <si>
    <t>97062</t>
  </si>
  <si>
    <t>385280</t>
  </si>
  <si>
    <t>LEBANON VETERANS HOME</t>
  </si>
  <si>
    <t>600 NORTH 5TH STREET</t>
  </si>
  <si>
    <t>385281</t>
  </si>
  <si>
    <t>HEALTHCARE AT FOSTER CREEK</t>
  </si>
  <si>
    <t>6003 SE 136TH AVENUE</t>
  </si>
  <si>
    <t>385282</t>
  </si>
  <si>
    <t>REGENCY CARE OF CENTRAL OREGON</t>
  </si>
  <si>
    <t>119 SE WILSON AVENUE</t>
  </si>
  <si>
    <t>97702</t>
  </si>
  <si>
    <t>385283</t>
  </si>
  <si>
    <t>COLUMBIA CARE CENTER</t>
  </si>
  <si>
    <t>33910 E. COLUMBIA AVENUE</t>
  </si>
  <si>
    <t>SCAPPOOSE</t>
  </si>
  <si>
    <t>97056</t>
  </si>
  <si>
    <t>38A001</t>
  </si>
  <si>
    <t>PROVIDENCE CHILD CENTER</t>
  </si>
  <si>
    <t>830 NE 47TH AVENUE</t>
  </si>
  <si>
    <t>97213</t>
  </si>
  <si>
    <t>38A026</t>
  </si>
  <si>
    <t>MARQUIS AUTUMN HILLS MEMORY CARE</t>
  </si>
  <si>
    <t>6630 SW BVTRN-HILLS HWY</t>
  </si>
  <si>
    <t>97225</t>
  </si>
  <si>
    <t>38A031</t>
  </si>
  <si>
    <t>ROSE VILLA SENIOR LIVING COMMUNITY</t>
  </si>
  <si>
    <t>13505 SE RIVER ROAD</t>
  </si>
  <si>
    <t>38E040</t>
  </si>
  <si>
    <t>BLUE MOUNTAIN CARE CENTER</t>
  </si>
  <si>
    <t>112 EAST FIFTH STREET</t>
  </si>
  <si>
    <t>97869</t>
  </si>
  <si>
    <t>38E075</t>
  </si>
  <si>
    <t>TIERRA ROSE CARE CENTER</t>
  </si>
  <si>
    <t>4254 WEATHERS STREET NE</t>
  </si>
  <si>
    <t>38E157</t>
  </si>
  <si>
    <t>EAST PORTLAND CARE CENTER</t>
  </si>
  <si>
    <t>34 NE 20TH AVENUE</t>
  </si>
  <si>
    <t>38E173</t>
  </si>
  <si>
    <t>CORNERSTONE CARE OPTION</t>
  </si>
  <si>
    <t>12640 SE BUSH</t>
  </si>
  <si>
    <t>38E174</t>
  </si>
  <si>
    <t>VILLAGE MANOR</t>
  </si>
  <si>
    <t>2060 NE 238TH DRIVE</t>
  </si>
  <si>
    <t>WOOD VILLAGE</t>
  </si>
  <si>
    <t>97060</t>
  </si>
  <si>
    <t>38E188</t>
  </si>
  <si>
    <t>GRACELEN TERRACE NF</t>
  </si>
  <si>
    <t>10948 S.E. BOISE</t>
  </si>
  <si>
    <t>395001</t>
  </si>
  <si>
    <t>PASSAVANT RETIREMENT AND HEALT</t>
  </si>
  <si>
    <t>105 BURGESS DRIVE</t>
  </si>
  <si>
    <t>ZELIENOPLE</t>
  </si>
  <si>
    <t>PA</t>
  </si>
  <si>
    <t>16063</t>
  </si>
  <si>
    <t>395003</t>
  </si>
  <si>
    <t>QUALITY LIFE SERVICES - NEW CASTLE</t>
  </si>
  <si>
    <t>520 FRIENDSHIP STREET</t>
  </si>
  <si>
    <t>16101</t>
  </si>
  <si>
    <t>395006</t>
  </si>
  <si>
    <t>ST JOSEPH'S MANOR (DBA ENTITY OF HRHS)</t>
  </si>
  <si>
    <t>1616 HUNTINGDON PIKE</t>
  </si>
  <si>
    <t>MEADOWBROOK</t>
  </si>
  <si>
    <t>19046</t>
  </si>
  <si>
    <t>395010</t>
  </si>
  <si>
    <t>NESHAMINY MANOR HOME</t>
  </si>
  <si>
    <t>1660 EASTON ROAD</t>
  </si>
  <si>
    <t>WARRINGTON</t>
  </si>
  <si>
    <t>Bucks</t>
  </si>
  <si>
    <t>18976</t>
  </si>
  <si>
    <t>395011</t>
  </si>
  <si>
    <t>PLATINUM RIDGE CTR FOR REHAB &amp; HEALING</t>
  </si>
  <si>
    <t>1050 BROADVIEW BOULEVARD</t>
  </si>
  <si>
    <t>BRACKENRIDGE</t>
  </si>
  <si>
    <t>Allegheny</t>
  </si>
  <si>
    <t>15014</t>
  </si>
  <si>
    <t>395012</t>
  </si>
  <si>
    <t>BROOKVIEW HEALTH CARE CENTER</t>
  </si>
  <si>
    <t>2075 SCOTLAND AVENUE</t>
  </si>
  <si>
    <t>CHAMBERSBURG</t>
  </si>
  <si>
    <t>17201</t>
  </si>
  <si>
    <t>395013</t>
  </si>
  <si>
    <t>ELDERCREST HEALTHCARE AND REHABILITATION CENTER</t>
  </si>
  <si>
    <t>2600 WEST RUN ROAD</t>
  </si>
  <si>
    <t>MUNHALL</t>
  </si>
  <si>
    <t>15120</t>
  </si>
  <si>
    <t>395015</t>
  </si>
  <si>
    <t>BRIGHTON REHABILITATION AND WELLNESS CENTER</t>
  </si>
  <si>
    <t>246 FRIENDSHIP CIRCLE</t>
  </si>
  <si>
    <t>15009</t>
  </si>
  <si>
    <t>395016</t>
  </si>
  <si>
    <t>HANOVER HALL</t>
  </si>
  <si>
    <t>267 FREDERICK STREET</t>
  </si>
  <si>
    <t>17331</t>
  </si>
  <si>
    <t>395018</t>
  </si>
  <si>
    <t>GOOD SHEPHERD HOME RAKER CENTER</t>
  </si>
  <si>
    <t>601 ST JOHN STREET</t>
  </si>
  <si>
    <t>ALLENTOWN</t>
  </si>
  <si>
    <t>Lehigh</t>
  </si>
  <si>
    <t>18103</t>
  </si>
  <si>
    <t>395019</t>
  </si>
  <si>
    <t>ARISTACARE AT MEADOW SPRINGS</t>
  </si>
  <si>
    <t>845 GERMANTOWN PIKE</t>
  </si>
  <si>
    <t>PLYMOUTH MEETING</t>
  </si>
  <si>
    <t>19462</t>
  </si>
  <si>
    <t>395020</t>
  </si>
  <si>
    <t>BAPTIST HOMES OF WESTERN PENNSYLVANIA</t>
  </si>
  <si>
    <t>489 CASTLE SHANNON BLVD</t>
  </si>
  <si>
    <t>PITTSBURGH</t>
  </si>
  <si>
    <t>15234</t>
  </si>
  <si>
    <t>395023</t>
  </si>
  <si>
    <t>PHOEBE RICHLAND HCC</t>
  </si>
  <si>
    <t>108 SOUTH MAIN STREET</t>
  </si>
  <si>
    <t>RICHLANDTOWN</t>
  </si>
  <si>
    <t>18955</t>
  </si>
  <si>
    <t>395028</t>
  </si>
  <si>
    <t>SQUIRREL HILL WELLNESS AND REHABILITATION CENTER</t>
  </si>
  <si>
    <t>2025 WIGHTMAN STREET</t>
  </si>
  <si>
    <t>15217</t>
  </si>
  <si>
    <t>395031</t>
  </si>
  <si>
    <t>HAVEN PLACE</t>
  </si>
  <si>
    <t>24 CREE DRIVE</t>
  </si>
  <si>
    <t>LOCK HAVEN</t>
  </si>
  <si>
    <t>17745</t>
  </si>
  <si>
    <t>395032</t>
  </si>
  <si>
    <t>MCMURRAY HILLS MANOR</t>
  </si>
  <si>
    <t>249 WEST MCMURRAY ROAD</t>
  </si>
  <si>
    <t>MCMURRAY</t>
  </si>
  <si>
    <t>15317</t>
  </si>
  <si>
    <t>395034</t>
  </si>
  <si>
    <t>VINCENTIAN HOME</t>
  </si>
  <si>
    <t>111 PERRYMONT ROAD</t>
  </si>
  <si>
    <t>15237</t>
  </si>
  <si>
    <t>395037</t>
  </si>
  <si>
    <t>MANORCARE HEALTH SERVICES-KINGSTON COURT</t>
  </si>
  <si>
    <t>2400 KINGSTON COURT</t>
  </si>
  <si>
    <t>17402</t>
  </si>
  <si>
    <t>395041</t>
  </si>
  <si>
    <t>TWINBROOK HEALTHCARE AND REHABILITATION CENTER</t>
  </si>
  <si>
    <t>3805 FIELD STREET</t>
  </si>
  <si>
    <t>ERIE</t>
  </si>
  <si>
    <t>16511</t>
  </si>
  <si>
    <t>395042</t>
  </si>
  <si>
    <t>SAINT MARY'S EAST</t>
  </si>
  <si>
    <t>607 EAST 26TH STREET</t>
  </si>
  <si>
    <t>16504</t>
  </si>
  <si>
    <t>395044</t>
  </si>
  <si>
    <t>OAKMONT CENTER FOR NURSING &amp; REHABILITATION</t>
  </si>
  <si>
    <t>26 ANN STREET</t>
  </si>
  <si>
    <t>OAKMONT</t>
  </si>
  <si>
    <t>15139</t>
  </si>
  <si>
    <t>395045</t>
  </si>
  <si>
    <t>MOUNTAIN VIEW, A NURSING AND REHABILITATION CENTE</t>
  </si>
  <si>
    <t>2050 TREVORTON ROAD</t>
  </si>
  <si>
    <t>COAL TOWNSHIP</t>
  </si>
  <si>
    <t>Northumberlnd</t>
  </si>
  <si>
    <t>17866</t>
  </si>
  <si>
    <t>395047</t>
  </si>
  <si>
    <t>GREENLEAF NURSING HOME AND CON</t>
  </si>
  <si>
    <t>400 SOUTH MAIN STREET</t>
  </si>
  <si>
    <t>18901</t>
  </si>
  <si>
    <t>395050</t>
  </si>
  <si>
    <t>GARVEY MANOR</t>
  </si>
  <si>
    <t>1037 SOUTH LOGAN BOULEVARD</t>
  </si>
  <si>
    <t>HOLLIDAYSBURG</t>
  </si>
  <si>
    <t>Blair</t>
  </si>
  <si>
    <t>16648</t>
  </si>
  <si>
    <t>395052</t>
  </si>
  <si>
    <t>ROSEWOOD GARDENS REHABILITATION AND NURSING CENTER</t>
  </si>
  <si>
    <t>146 MARPLE ROAD</t>
  </si>
  <si>
    <t>BROOMALL</t>
  </si>
  <si>
    <t>19008</t>
  </si>
  <si>
    <t>395058</t>
  </si>
  <si>
    <t>REST HAVEN-YORK</t>
  </si>
  <si>
    <t>1050 SOUTH GEORGE STREET</t>
  </si>
  <si>
    <t>17403</t>
  </si>
  <si>
    <t>395066</t>
  </si>
  <si>
    <t>JEFFERSON HILLS HEALTHCARE AND REHABILITATION CENT</t>
  </si>
  <si>
    <t>448 OLD CLAIRTON ROAD</t>
  </si>
  <si>
    <t>CLAIRTON</t>
  </si>
  <si>
    <t>15025</t>
  </si>
  <si>
    <t>395067</t>
  </si>
  <si>
    <t>GREEN RIDGE CARE CENTER</t>
  </si>
  <si>
    <t>2741 BOULEVARD AVENUE</t>
  </si>
  <si>
    <t>SCRANTON</t>
  </si>
  <si>
    <t>Lackawanna</t>
  </si>
  <si>
    <t>18509</t>
  </si>
  <si>
    <t>395068</t>
  </si>
  <si>
    <t>MANORCARE HEALTH SERVICES-PITTSBURGH</t>
  </si>
  <si>
    <t>550 SOUTH NEGLEY AVENUE</t>
  </si>
  <si>
    <t>15232</t>
  </si>
  <si>
    <t>395074</t>
  </si>
  <si>
    <t>SPRING CREEK REHABILITATION AND NURSING CENTER</t>
  </si>
  <si>
    <t>1205 SOUTH 28TH STREET</t>
  </si>
  <si>
    <t>Dauphin</t>
  </si>
  <si>
    <t>17111</t>
  </si>
  <si>
    <t>395075</t>
  </si>
  <si>
    <t>NEW EASTWOOD HEALTHCARE AND REHABILITATION CENTER</t>
  </si>
  <si>
    <t>2125 FAIRVIEW AVENUE</t>
  </si>
  <si>
    <t>18042</t>
  </si>
  <si>
    <t>395077</t>
  </si>
  <si>
    <t>GARDEN SPRING NURSING AND REHABILITATION CENTER</t>
  </si>
  <si>
    <t>1113 NORTH EASTON ROAD</t>
  </si>
  <si>
    <t>WILLOW GROVE</t>
  </si>
  <si>
    <t>19090</t>
  </si>
  <si>
    <t>395078</t>
  </si>
  <si>
    <t>BROOMALL REHABILITATION AND NURSING CENTER</t>
  </si>
  <si>
    <t>50 NORTH MALIN ROAD</t>
  </si>
  <si>
    <t>395080</t>
  </si>
  <si>
    <t>PHOEBE ALLENTOWN HEALTH CARE CENTER</t>
  </si>
  <si>
    <t>1925 TURNER STREET</t>
  </si>
  <si>
    <t>18104</t>
  </si>
  <si>
    <t>395084</t>
  </si>
  <si>
    <t>SOMERTON  NURSING AND REHABILITATION CENTER</t>
  </si>
  <si>
    <t>650 EDISON AVENUE</t>
  </si>
  <si>
    <t>Philadelphia</t>
  </si>
  <si>
    <t>19116</t>
  </si>
  <si>
    <t>395090</t>
  </si>
  <si>
    <t>WINDBER WOODS SENIOR LIVING &amp; REHABILITATION CTR</t>
  </si>
  <si>
    <t>277 HOFFMAN AVENUE</t>
  </si>
  <si>
    <t>WINDBER</t>
  </si>
  <si>
    <t>15963</t>
  </si>
  <si>
    <t>395092</t>
  </si>
  <si>
    <t>MEADOW VIEW HEALTHCARE AND REHABILITATION CENTER</t>
  </si>
  <si>
    <t>225 PARK STREET</t>
  </si>
  <si>
    <t>Susquehanna</t>
  </si>
  <si>
    <t>18801</t>
  </si>
  <si>
    <t>395094</t>
  </si>
  <si>
    <t>BERKS HEIM NURSING &amp; REHABILITATION</t>
  </si>
  <si>
    <t>1011 BERKS ROAD</t>
  </si>
  <si>
    <t>LEESPORT</t>
  </si>
  <si>
    <t>Berks</t>
  </si>
  <si>
    <t>19533</t>
  </si>
  <si>
    <t>395095</t>
  </si>
  <si>
    <t>BRYN MAWR TERRACE, THE</t>
  </si>
  <si>
    <t>773 EAST HAVERFORD ROAD</t>
  </si>
  <si>
    <t>BRYN MAWR</t>
  </si>
  <si>
    <t>19010</t>
  </si>
  <si>
    <t>395101</t>
  </si>
  <si>
    <t>SAYRE HEALTH CARE CENTER</t>
  </si>
  <si>
    <t>151 KEEFER LANE</t>
  </si>
  <si>
    <t>18840</t>
  </si>
  <si>
    <t>395103</t>
  </si>
  <si>
    <t>JEWISH HOME OF EASTERN PENNSYL</t>
  </si>
  <si>
    <t>1101 VINE STREET</t>
  </si>
  <si>
    <t>18510</t>
  </si>
  <si>
    <t>395104</t>
  </si>
  <si>
    <t>SAINT MARY'S VILLA NURSING HOM</t>
  </si>
  <si>
    <t>516 ST. MARY'S VILLA ROAD</t>
  </si>
  <si>
    <t>18444</t>
  </si>
  <si>
    <t>395105</t>
  </si>
  <si>
    <t>MOSSER NURSING HOME</t>
  </si>
  <si>
    <t>1175 MOSSER ROAD</t>
  </si>
  <si>
    <t>TREXLERTOWN</t>
  </si>
  <si>
    <t>18087</t>
  </si>
  <si>
    <t>395108</t>
  </si>
  <si>
    <t>CROSS KEYS VILLAGE-BRETHREN HOME COMMUNITY, THE</t>
  </si>
  <si>
    <t>BOX 128, 2990 CARLISLE PK</t>
  </si>
  <si>
    <t>NEW OXFORD</t>
  </si>
  <si>
    <t>17350</t>
  </si>
  <si>
    <t>395109</t>
  </si>
  <si>
    <t>BEAVER HEALTHCARE AND REHABILITATION CENTER</t>
  </si>
  <si>
    <t>616 GOLF COURSE ROAD</t>
  </si>
  <si>
    <t>ALIQUIPPA</t>
  </si>
  <si>
    <t>15001</t>
  </si>
  <si>
    <t>395110</t>
  </si>
  <si>
    <t>OAKWOOD HEALTHCARE &amp; REHABILITATION CENTER</t>
  </si>
  <si>
    <t>2109 RED LION ROAD</t>
  </si>
  <si>
    <t>19115</t>
  </si>
  <si>
    <t>395117</t>
  </si>
  <si>
    <t>LUTHERAN HOME AT TOPTON, THE</t>
  </si>
  <si>
    <t>ONE SOUTH HOME AVENUE</t>
  </si>
  <si>
    <t>TOPTON</t>
  </si>
  <si>
    <t>19562</t>
  </si>
  <si>
    <t>395118</t>
  </si>
  <si>
    <t>QUALITY LIFE SERVICES - CHICORA</t>
  </si>
  <si>
    <t>DONEGAL TOWNSHIP, BOX Q</t>
  </si>
  <si>
    <t>CHICORA</t>
  </si>
  <si>
    <t>16025</t>
  </si>
  <si>
    <t>395121</t>
  </si>
  <si>
    <t>SIMPSON HOUSE INC</t>
  </si>
  <si>
    <t>2101 BELMONT AVENUE</t>
  </si>
  <si>
    <t>19131</t>
  </si>
  <si>
    <t>395123</t>
  </si>
  <si>
    <t>GARDENS AT CAMP HILL, THE</t>
  </si>
  <si>
    <t>46 ERFORD ROAD</t>
  </si>
  <si>
    <t>CAMP HILL</t>
  </si>
  <si>
    <t>17011</t>
  </si>
  <si>
    <t>395134</t>
  </si>
  <si>
    <t>INGLIS HOUSE</t>
  </si>
  <si>
    <t>2600 BELMONT AVENUE</t>
  </si>
  <si>
    <t>395135</t>
  </si>
  <si>
    <t>PENNYPACK NURSING AND REHABILITATION CENTER</t>
  </si>
  <si>
    <t>8015 LAWNDALE AVENUE</t>
  </si>
  <si>
    <t>19111</t>
  </si>
  <si>
    <t>395138</t>
  </si>
  <si>
    <t>MIFFLIN CENTER</t>
  </si>
  <si>
    <t>500 EAST PHILADELPHIA AVENUE</t>
  </si>
  <si>
    <t>SHILLINGTON</t>
  </si>
  <si>
    <t>19607</t>
  </si>
  <si>
    <t>395142</t>
  </si>
  <si>
    <t>GARDENS AT BLUE RIDGE, THE</t>
  </si>
  <si>
    <t>3625 NORTH PROGRESS AVE</t>
  </si>
  <si>
    <t>17110</t>
  </si>
  <si>
    <t>395146</t>
  </si>
  <si>
    <t>CANTERBURY PLACE</t>
  </si>
  <si>
    <t>310 FISK STREET</t>
  </si>
  <si>
    <t>15201</t>
  </si>
  <si>
    <t>395148</t>
  </si>
  <si>
    <t>TIMBER RIDGE HEALTH CENTER</t>
  </si>
  <si>
    <t>1555 EAST END BOULEVARD PLAINS TWP</t>
  </si>
  <si>
    <t>WILKES BARRE</t>
  </si>
  <si>
    <t>Luzerne</t>
  </si>
  <si>
    <t>18711</t>
  </si>
  <si>
    <t>395158</t>
  </si>
  <si>
    <t>GROVE AT GREENVILLE, THE</t>
  </si>
  <si>
    <t>110 FREDONIA ROAD</t>
  </si>
  <si>
    <t>16125</t>
  </si>
  <si>
    <t>395160</t>
  </si>
  <si>
    <t>ORCHARDS OF SAXONBURG, LLC</t>
  </si>
  <si>
    <t>223 PITTSBURGH ST</t>
  </si>
  <si>
    <t>SAXONBURG</t>
  </si>
  <si>
    <t>16056</t>
  </si>
  <si>
    <t>395164</t>
  </si>
  <si>
    <t>ST JOHN SPECIALTY CARE CENTER</t>
  </si>
  <si>
    <t>P O BOX 928  500 WITTENBERG WAY</t>
  </si>
  <si>
    <t>MARS</t>
  </si>
  <si>
    <t>16046</t>
  </si>
  <si>
    <t>395166</t>
  </si>
  <si>
    <t>AVENTURA AT PEMBROOKE</t>
  </si>
  <si>
    <t>1130 WEST CHESTER PIKE</t>
  </si>
  <si>
    <t>Chester</t>
  </si>
  <si>
    <t>19380</t>
  </si>
  <si>
    <t>395167</t>
  </si>
  <si>
    <t>VALLEY MANOR REHABILITATION AND HEALTHCARE CENTER</t>
  </si>
  <si>
    <t>7650 ROUTE 309</t>
  </si>
  <si>
    <t>COOPERSBURG</t>
  </si>
  <si>
    <t>18036</t>
  </si>
  <si>
    <t>395168</t>
  </si>
  <si>
    <t>970 COLONIAL AVENUE</t>
  </si>
  <si>
    <t>395171</t>
  </si>
  <si>
    <t>803 NORTH WAHNETA ST</t>
  </si>
  <si>
    <t>395172</t>
  </si>
  <si>
    <t>MANOR AT PENN VILLAGE, THE</t>
  </si>
  <si>
    <t>51 ROUTE 204</t>
  </si>
  <si>
    <t>SELINSGROVE</t>
  </si>
  <si>
    <t>Snyder</t>
  </si>
  <si>
    <t>17870</t>
  </si>
  <si>
    <t>395173</t>
  </si>
  <si>
    <t>WESTGATE HILLS REHABILITATION AND NURSING CTR</t>
  </si>
  <si>
    <t>2050 OLD WEST CHESTER PIKE</t>
  </si>
  <si>
    <t>HAVERTOWN</t>
  </si>
  <si>
    <t>19083</t>
  </si>
  <si>
    <t>395174</t>
  </si>
  <si>
    <t>ABINGTON CREST HEALTHCAREANDREHABILITATION CENTER</t>
  </si>
  <si>
    <t>1267 SOUTH HILL ROAD</t>
  </si>
  <si>
    <t>16509</t>
  </si>
  <si>
    <t>395176</t>
  </si>
  <si>
    <t>AMBLER EXTENDED CARE CENTER</t>
  </si>
  <si>
    <t>32 SOUTH BETHLEHEM PIKE</t>
  </si>
  <si>
    <t>AMBLER</t>
  </si>
  <si>
    <t>19002</t>
  </si>
  <si>
    <t>395177</t>
  </si>
  <si>
    <t>ROSE CITY NURSING AND REHAB AT LANCASTER</t>
  </si>
  <si>
    <t>425 NORTH DUKE STREET</t>
  </si>
  <si>
    <t>17602</t>
  </si>
  <si>
    <t>395180</t>
  </si>
  <si>
    <t>CORNWALL MANOR</t>
  </si>
  <si>
    <t>BOYD STREET</t>
  </si>
  <si>
    <t>CORNWALL</t>
  </si>
  <si>
    <t>Lebanon</t>
  </si>
  <si>
    <t>17016</t>
  </si>
  <si>
    <t>395182</t>
  </si>
  <si>
    <t>ST JOHN NEUMANN CTR FOR REHAB &amp; HEALTHCARE</t>
  </si>
  <si>
    <t>10400 ROOSEVELT AVENUE</t>
  </si>
  <si>
    <t>395188</t>
  </si>
  <si>
    <t>BUCKINGHAM VALLEY REHABILITATION AND NURSINGCENTER</t>
  </si>
  <si>
    <t>820 DURHAM ROAD   P.O. BOX 447</t>
  </si>
  <si>
    <t>BUCKINGHAM</t>
  </si>
  <si>
    <t>18912</t>
  </si>
  <si>
    <t>395193</t>
  </si>
  <si>
    <t>ROSEMONT CENTER</t>
  </si>
  <si>
    <t>35 ROSEMONT AVENUE</t>
  </si>
  <si>
    <t>ROSEMONT</t>
  </si>
  <si>
    <t>395194</t>
  </si>
  <si>
    <t>FOX SUBACUTE CENTER</t>
  </si>
  <si>
    <t>2644 BRISTOL ROAD</t>
  </si>
  <si>
    <t>395197</t>
  </si>
  <si>
    <t>GROVE AT NEW WILMINGTON, THE</t>
  </si>
  <si>
    <t>520 NEW CASTLE STREET</t>
  </si>
  <si>
    <t>NEW WILMINGTON</t>
  </si>
  <si>
    <t>16142</t>
  </si>
  <si>
    <t>395199</t>
  </si>
  <si>
    <t>MANORCARE HEALTH SERVICES-LANCASTER</t>
  </si>
  <si>
    <t>100 ABBEYVILLE ROAD</t>
  </si>
  <si>
    <t>17603</t>
  </si>
  <si>
    <t>395200</t>
  </si>
  <si>
    <t>WALNUT CREEK HEALTHCARE AND REHABILITATION CENTER</t>
  </si>
  <si>
    <t>4850 ZUCK ROAD</t>
  </si>
  <si>
    <t>16506</t>
  </si>
  <si>
    <t>395202</t>
  </si>
  <si>
    <t>BROOMALL MANOR</t>
  </si>
  <si>
    <t>43 CHURCH LANE</t>
  </si>
  <si>
    <t>395203</t>
  </si>
  <si>
    <t>AVENTURA AT PROSPECT</t>
  </si>
  <si>
    <t>815 CHESTER PIKE</t>
  </si>
  <si>
    <t>PROSPECT PARK</t>
  </si>
  <si>
    <t>19076</t>
  </si>
  <si>
    <t>395205</t>
  </si>
  <si>
    <t>LANCASHIRE HALL</t>
  </si>
  <si>
    <t>2829 LITITZ PIKE</t>
  </si>
  <si>
    <t>17601</t>
  </si>
  <si>
    <t>395206</t>
  </si>
  <si>
    <t>SARAH REED SENIOR LIVING</t>
  </si>
  <si>
    <t>227 WEST 22ND STREET</t>
  </si>
  <si>
    <t>16502</t>
  </si>
  <si>
    <t>395208</t>
  </si>
  <si>
    <t>BELAIR HEALTHCARE AND REHABILITATION CENTER</t>
  </si>
  <si>
    <t>100 LITTLE ROAD</t>
  </si>
  <si>
    <t>LOWER BURRELL</t>
  </si>
  <si>
    <t>Westmoreland</t>
  </si>
  <si>
    <t>15068</t>
  </si>
  <si>
    <t>395217</t>
  </si>
  <si>
    <t>RICHBORO REHABILITATION &amp; NURSING CENTER</t>
  </si>
  <si>
    <t>253 TWINING FORD ROAD</t>
  </si>
  <si>
    <t>RICHBORO</t>
  </si>
  <si>
    <t>18954</t>
  </si>
  <si>
    <t>395221</t>
  </si>
  <si>
    <t>DONAHOE MANOR</t>
  </si>
  <si>
    <t>136 DONAHOE MANOR ROAD</t>
  </si>
  <si>
    <t>Bedford</t>
  </si>
  <si>
    <t>15522</t>
  </si>
  <si>
    <t>395223</t>
  </si>
  <si>
    <t>GARDENS AT WEST SHORE, THE</t>
  </si>
  <si>
    <t>770 POPLAR CHURCH ROAD</t>
  </si>
  <si>
    <t>395224</t>
  </si>
  <si>
    <t>HAMILTON ARMS CENTER</t>
  </si>
  <si>
    <t>336 SOUTH WEST END AVENUE</t>
  </si>
  <si>
    <t>395226</t>
  </si>
  <si>
    <t>SPRUCE MANOR NURSING &amp; REHABILITATION CENTER</t>
  </si>
  <si>
    <t>220 S. FOURTH AVENUE</t>
  </si>
  <si>
    <t>WEST READING</t>
  </si>
  <si>
    <t>19611</t>
  </si>
  <si>
    <t>395227</t>
  </si>
  <si>
    <t>BROOKSIDE HEALTHCARE &amp; REHABILITATION CENTER</t>
  </si>
  <si>
    <t>2630 WOODLAND ROAD</t>
  </si>
  <si>
    <t>ROSLYN</t>
  </si>
  <si>
    <t>19001</t>
  </si>
  <si>
    <t>395228</t>
  </si>
  <si>
    <t>UPMC COLE SKILLED NURSING AND REHABILITATION UNIT</t>
  </si>
  <si>
    <t>1001 EAST SECOND STREET</t>
  </si>
  <si>
    <t>COUDERSPORT</t>
  </si>
  <si>
    <t>Potter</t>
  </si>
  <si>
    <t>16915</t>
  </si>
  <si>
    <t>395231</t>
  </si>
  <si>
    <t>NUGENT CONVALESCENT HOME</t>
  </si>
  <si>
    <t>500 CLARKSVILLE ROAD</t>
  </si>
  <si>
    <t>16148</t>
  </si>
  <si>
    <t>395232</t>
  </si>
  <si>
    <t>HOSPITALITY CARE CENTER OF HER</t>
  </si>
  <si>
    <t>3726 EAST STATE STREET</t>
  </si>
  <si>
    <t>395237</t>
  </si>
  <si>
    <t>WYOMISSING HEALTH AND REHABILITATION CENTER</t>
  </si>
  <si>
    <t>1000 EAST WYOMISSING BLVD</t>
  </si>
  <si>
    <t>395241</t>
  </si>
  <si>
    <t>HILLVIEW HEALTHCARE AND REHABILITATION CENTER</t>
  </si>
  <si>
    <t>700 S. CAYUGA AVENUE</t>
  </si>
  <si>
    <t>16602</t>
  </si>
  <si>
    <t>395243</t>
  </si>
  <si>
    <t>LAUREL RIDGE CENTER</t>
  </si>
  <si>
    <t>75 HICKLE STREET</t>
  </si>
  <si>
    <t>UNIONTOWN</t>
  </si>
  <si>
    <t>15401</t>
  </si>
  <si>
    <t>395244</t>
  </si>
  <si>
    <t>SAINT PAUL HOMES</t>
  </si>
  <si>
    <t>339 EAST JAMESTOWN ROAD</t>
  </si>
  <si>
    <t>395247</t>
  </si>
  <si>
    <t>GARDENS AT GETTYSBURG, THE</t>
  </si>
  <si>
    <t>741 CHAMBERSBURG ROAD</t>
  </si>
  <si>
    <t>GETTYSBURG</t>
  </si>
  <si>
    <t>17325</t>
  </si>
  <si>
    <t>395248</t>
  </si>
  <si>
    <t>TRANSITIONS HEALTHCARE AUTUMN GROVE CARE CENTER</t>
  </si>
  <si>
    <t>555 SOUTH MAIN STREET</t>
  </si>
  <si>
    <t>16038</t>
  </si>
  <si>
    <t>395249</t>
  </si>
  <si>
    <t>HAMPTON HOUSE</t>
  </si>
  <si>
    <t>1548 SANS SOUCI PARKWAY</t>
  </si>
  <si>
    <t>18702</t>
  </si>
  <si>
    <t>395250</t>
  </si>
  <si>
    <t>HOLY FAMILY MANOR</t>
  </si>
  <si>
    <t>1200 SPRING STREET</t>
  </si>
  <si>
    <t>BETHLEHEM</t>
  </si>
  <si>
    <t>18018</t>
  </si>
  <si>
    <t>395251</t>
  </si>
  <si>
    <t>MANORCARE HEALTH SERVICES-SHADYSIDE</t>
  </si>
  <si>
    <t>5609 FIFTH AVENUE</t>
  </si>
  <si>
    <t>395252</t>
  </si>
  <si>
    <t>GARDENS AT YORK TERRACE, THE</t>
  </si>
  <si>
    <t>2401 WEST MARKET STREET</t>
  </si>
  <si>
    <t>POTTSVILLE</t>
  </si>
  <si>
    <t>Schuylkill</t>
  </si>
  <si>
    <t>17901</t>
  </si>
  <si>
    <t>395256</t>
  </si>
  <si>
    <t>HARBORVIEW REHABILITATION AND CARE CENTER AT LANSD</t>
  </si>
  <si>
    <t>25 WEST FIFTH STREET</t>
  </si>
  <si>
    <t>LANSDALE</t>
  </si>
  <si>
    <t>19446</t>
  </si>
  <si>
    <t>395258</t>
  </si>
  <si>
    <t>905 TOWER ROAD</t>
  </si>
  <si>
    <t>19007</t>
  </si>
  <si>
    <t>395259</t>
  </si>
  <si>
    <t>STATESMAN HEALTH &amp; REHABILITATION CENTER</t>
  </si>
  <si>
    <t>2629 TRENTON ROAD</t>
  </si>
  <si>
    <t>LEVITTOWN</t>
  </si>
  <si>
    <t>19056</t>
  </si>
  <si>
    <t>395260</t>
  </si>
  <si>
    <t>CARBONDALE NURSING AND REHABILITATION CENTER</t>
  </si>
  <si>
    <t>10 HART PLACE</t>
  </si>
  <si>
    <t>18407</t>
  </si>
  <si>
    <t>395261</t>
  </si>
  <si>
    <t>BUFFALO VALLEY LUTHERAN VILLAG</t>
  </si>
  <si>
    <t>189 EAST TRESSLER BOULEVARD</t>
  </si>
  <si>
    <t>LEWISBURG</t>
  </si>
  <si>
    <t>17837</t>
  </si>
  <si>
    <t>395262</t>
  </si>
  <si>
    <t>WESTERN RESERVE HEALTHCAREANDREHABILITATION CENTER</t>
  </si>
  <si>
    <t>1521 WEST 54TH STREET</t>
  </si>
  <si>
    <t>395264</t>
  </si>
  <si>
    <t>MANORCARE HEALTH SERVICES-WEST ALLEN</t>
  </si>
  <si>
    <t>535 NORTH 17TH STREET</t>
  </si>
  <si>
    <t>395265</t>
  </si>
  <si>
    <t>PAVILION AT ST LUKE VILLAGE, THE</t>
  </si>
  <si>
    <t>1000 STACIE DRIVE</t>
  </si>
  <si>
    <t>HAZLETON</t>
  </si>
  <si>
    <t>18201</t>
  </si>
  <si>
    <t>395266</t>
  </si>
  <si>
    <t>BEAVER VALLEY HEALTHCARE AND REHABILITATION CENTER</t>
  </si>
  <si>
    <t>257 GEORGETOWN ROAD</t>
  </si>
  <si>
    <t>BEAVER FALLS</t>
  </si>
  <si>
    <t>15010</t>
  </si>
  <si>
    <t>395270</t>
  </si>
  <si>
    <t>FOREST PARK HEALTHCARE AND REHABILITATION CENTER</t>
  </si>
  <si>
    <t>700 WALNUT BOTTOM ROAD</t>
  </si>
  <si>
    <t>17013</t>
  </si>
  <si>
    <t>395273</t>
  </si>
  <si>
    <t>GARDENS AT SCRANTON, THE</t>
  </si>
  <si>
    <t>824 ADAMS AVENUE</t>
  </si>
  <si>
    <t>395276</t>
  </si>
  <si>
    <t>SUMMIT AT BLUE MOUNTAIN NURSING &amp; REHAB CTR, THE</t>
  </si>
  <si>
    <t>211 NORTH 12TH STREET</t>
  </si>
  <si>
    <t>LEHIGHTON</t>
  </si>
  <si>
    <t>18235</t>
  </si>
  <si>
    <t>395277</t>
  </si>
  <si>
    <t>HARBORVIEW REHABILITATION CARE CENTER AT DOYLESTOW</t>
  </si>
  <si>
    <t>432 MAPLE AVENUE</t>
  </si>
  <si>
    <t>395278</t>
  </si>
  <si>
    <t>SAINT JOSEPH VILLA</t>
  </si>
  <si>
    <t>110 WEST WISSAHICKON AVE</t>
  </si>
  <si>
    <t>FLOURTOWN</t>
  </si>
  <si>
    <t>19031</t>
  </si>
  <si>
    <t>395279</t>
  </si>
  <si>
    <t>763 JOHNSONBURG RD</t>
  </si>
  <si>
    <t>Elk</t>
  </si>
  <si>
    <t>15857</t>
  </si>
  <si>
    <t>395282</t>
  </si>
  <si>
    <t>ST FRANCIS CENTER FOR REHABILITATION &amp; HEALTHCARE</t>
  </si>
  <si>
    <t>1412 LANSDOWNE AVENUE</t>
  </si>
  <si>
    <t>DARBY</t>
  </si>
  <si>
    <t>19023</t>
  </si>
  <si>
    <t>395283</t>
  </si>
  <si>
    <t>3201 RIVER ROAD</t>
  </si>
  <si>
    <t>395284</t>
  </si>
  <si>
    <t>PHOENIX  CENTER FOR REHABILITATION AND NURSING,THE</t>
  </si>
  <si>
    <t>833 SOUTH MAIN STREET</t>
  </si>
  <si>
    <t>PHOENIXVILLE</t>
  </si>
  <si>
    <t>19460</t>
  </si>
  <si>
    <t>395285</t>
  </si>
  <si>
    <t>BARNES-KASSON COUNTY HOSPITAL</t>
  </si>
  <si>
    <t>2872 TURNPIKE STREET</t>
  </si>
  <si>
    <t>SUSQUEHANNA</t>
  </si>
  <si>
    <t>18847</t>
  </si>
  <si>
    <t>395286</t>
  </si>
  <si>
    <t>BROAD MOUNTAIN HEALTH AND REHABILITATION CENTER</t>
  </si>
  <si>
    <t>500 WEST LAUREL STREET</t>
  </si>
  <si>
    <t>FRACKVILLE</t>
  </si>
  <si>
    <t>17931</t>
  </si>
  <si>
    <t>395288</t>
  </si>
  <si>
    <t>GARDENS AT STROUD, THE</t>
  </si>
  <si>
    <t>221 EAST BROWN STREET</t>
  </si>
  <si>
    <t>EAST STROUDSBURG</t>
  </si>
  <si>
    <t>18301</t>
  </si>
  <si>
    <t>395289</t>
  </si>
  <si>
    <t>SOUTH HILLS REHABILITATION AND WELLNESS CENTER</t>
  </si>
  <si>
    <t>201 VILLAGE DRIVE</t>
  </si>
  <si>
    <t>CANONSBURG</t>
  </si>
  <si>
    <t>395290</t>
  </si>
  <si>
    <t>PLEASANT ACRES REHABILITATION AND NURSING CENTER</t>
  </si>
  <si>
    <t>118 PLEASANT ACRES RD,RD7</t>
  </si>
  <si>
    <t>395292</t>
  </si>
  <si>
    <t>WESBURY UNITED METHODIST COMMU</t>
  </si>
  <si>
    <t>31 NORTH PARK AVE EXT</t>
  </si>
  <si>
    <t>16335</t>
  </si>
  <si>
    <t>395295</t>
  </si>
  <si>
    <t>MURRYSVILLE REHABILITATION AND WELLNESS CENTER</t>
  </si>
  <si>
    <t>3300 LOGAN FERRY ROAD</t>
  </si>
  <si>
    <t>MURRYSVILLE</t>
  </si>
  <si>
    <t>15668</t>
  </si>
  <si>
    <t>395296</t>
  </si>
  <si>
    <t>MEADOWVIEW REHABILITATION AND NURSING CENTER</t>
  </si>
  <si>
    <t>9209 RIDGE PIKE</t>
  </si>
  <si>
    <t>WHITE MARSH</t>
  </si>
  <si>
    <t>19128</t>
  </si>
  <si>
    <t>395297</t>
  </si>
  <si>
    <t>HUNTINGDON PARK REHAB CENTER</t>
  </si>
  <si>
    <t>1229 WARM SPRINGS AVENUE</t>
  </si>
  <si>
    <t>HUNTINGDON</t>
  </si>
  <si>
    <t>Huntingdon</t>
  </si>
  <si>
    <t>16652</t>
  </si>
  <si>
    <t>395298</t>
  </si>
  <si>
    <t>GUARDIAN HEALTHCARE AND REHABILITATION CENTER</t>
  </si>
  <si>
    <t>147 OLD NEWPORT STREET</t>
  </si>
  <si>
    <t>NANTICOKE</t>
  </si>
  <si>
    <t>18634</t>
  </si>
  <si>
    <t>395300</t>
  </si>
  <si>
    <t>WEXFORD HEALTHCARE CENTER</t>
  </si>
  <si>
    <t>9850 OLD PERRY HIGHWAY</t>
  </si>
  <si>
    <t>WEXFORD</t>
  </si>
  <si>
    <t>15090</t>
  </si>
  <si>
    <t>395305</t>
  </si>
  <si>
    <t>CHANDLER HALL HEALTH SERVICES</t>
  </si>
  <si>
    <t>99 BARCLAY STREET</t>
  </si>
  <si>
    <t>18940</t>
  </si>
  <si>
    <t>395307</t>
  </si>
  <si>
    <t>KENDAL AT LONGWOOD</t>
  </si>
  <si>
    <t>BOX 100</t>
  </si>
  <si>
    <t>KENNETT SQUARE</t>
  </si>
  <si>
    <t>19348</t>
  </si>
  <si>
    <t>395309</t>
  </si>
  <si>
    <t>MANORCARE HEALTH SERVICES-YORK SOUTH</t>
  </si>
  <si>
    <t>200 PAULINE DRIVE</t>
  </si>
  <si>
    <t>395311</t>
  </si>
  <si>
    <t>BRYN MAWR EXTENDED CARE CENTER</t>
  </si>
  <si>
    <t>956 RAILROAD AVENUE</t>
  </si>
  <si>
    <t>395313</t>
  </si>
  <si>
    <t>SCENERY HILL HEALTHCARE AND REHABILITATION CENTER</t>
  </si>
  <si>
    <t>680 LIONS HEALTH CAMP RD</t>
  </si>
  <si>
    <t>INDIANA</t>
  </si>
  <si>
    <t>Indiana</t>
  </si>
  <si>
    <t>15701</t>
  </si>
  <si>
    <t>395316</t>
  </si>
  <si>
    <t>ST LUKE'S REHABILITATION AND NURSING CENTER</t>
  </si>
  <si>
    <t>360 WEST RUDDLE STREET</t>
  </si>
  <si>
    <t>COALDALE</t>
  </si>
  <si>
    <t>18218</t>
  </si>
  <si>
    <t>395317</t>
  </si>
  <si>
    <t>SUNBURY COMMUNITY HEALTH AND REHABILITATION CENTER</t>
  </si>
  <si>
    <t>350 NORTH ELEVENTH ST</t>
  </si>
  <si>
    <t>17801</t>
  </si>
  <si>
    <t>395318</t>
  </si>
  <si>
    <t>GREEN HOME, INC, THE</t>
  </si>
  <si>
    <t>37 CENTRAL AVENUE</t>
  </si>
  <si>
    <t>WELLSBORO</t>
  </si>
  <si>
    <t>16901</t>
  </si>
  <si>
    <t>395319</t>
  </si>
  <si>
    <t>MANATAWNY MANOR</t>
  </si>
  <si>
    <t>30 OLD SCHUYLKILL ROAD</t>
  </si>
  <si>
    <t>POTTSTOWN</t>
  </si>
  <si>
    <t>19465</t>
  </si>
  <si>
    <t>395321</t>
  </si>
  <si>
    <t>RYDAL PARK OF PHILADELPHIA PRS</t>
  </si>
  <si>
    <t>1515 FAIRWAY</t>
  </si>
  <si>
    <t>RYDAL</t>
  </si>
  <si>
    <t>395324</t>
  </si>
  <si>
    <t>ALLIED SERVICES MEADE STREET SKILLED NURSING</t>
  </si>
  <si>
    <t>200 S. MEADE STREET</t>
  </si>
  <si>
    <t>395325</t>
  </si>
  <si>
    <t>MORAVIAN MANOR</t>
  </si>
  <si>
    <t>300 WEST LEMON STREET</t>
  </si>
  <si>
    <t>LITITZ</t>
  </si>
  <si>
    <t>17543</t>
  </si>
  <si>
    <t>395326</t>
  </si>
  <si>
    <t>ZERBE SISTERS NURSING CENTER,</t>
  </si>
  <si>
    <t>2499 ZERBE ROAD</t>
  </si>
  <si>
    <t>NARVON</t>
  </si>
  <si>
    <t>17555</t>
  </si>
  <si>
    <t>395328</t>
  </si>
  <si>
    <t>BRETHREN VILLAGE</t>
  </si>
  <si>
    <t>3001 LITITZ PIKE</t>
  </si>
  <si>
    <t>17606</t>
  </si>
  <si>
    <t>395329</t>
  </si>
  <si>
    <t>WILLIAM HOOD DUNWOODY CARE CTR</t>
  </si>
  <si>
    <t>3500 WEST CHESTER PIKE</t>
  </si>
  <si>
    <t>NEWTOWN SQUARE</t>
  </si>
  <si>
    <t>19073</t>
  </si>
  <si>
    <t>395330</t>
  </si>
  <si>
    <t>CHELTENHAM NURSING AND REHAB C</t>
  </si>
  <si>
    <t>600 W CHELTENHAM AVENUE</t>
  </si>
  <si>
    <t>19126</t>
  </si>
  <si>
    <t>395331</t>
  </si>
  <si>
    <t>MOUNTAIN LAUREL HEALTHCARE AND REHABILITATION CTR</t>
  </si>
  <si>
    <t>700 LEONARD STREET</t>
  </si>
  <si>
    <t>CLEARFIELD</t>
  </si>
  <si>
    <t>Clearfield</t>
  </si>
  <si>
    <t>16830</t>
  </si>
  <si>
    <t>395332</t>
  </si>
  <si>
    <t>WAYNE CENTER</t>
  </si>
  <si>
    <t>30 WEST AVENUE</t>
  </si>
  <si>
    <t>19087</t>
  </si>
  <si>
    <t>395333</t>
  </si>
  <si>
    <t>GUTHRIE TOWANDA MEMORIAL HOSPITAL SKILLED NURSING</t>
  </si>
  <si>
    <t>91 HOSPITAL DRIVE</t>
  </si>
  <si>
    <t>TOWANDA</t>
  </si>
  <si>
    <t>18848</t>
  </si>
  <si>
    <t>395334</t>
  </si>
  <si>
    <t>CHESTNUT HILL LODGE HEALTH AND REHAB CTR</t>
  </si>
  <si>
    <t>8833 STENTON AVENUE</t>
  </si>
  <si>
    <t>WYNDMOOR</t>
  </si>
  <si>
    <t>19038</t>
  </si>
  <si>
    <t>395335</t>
  </si>
  <si>
    <t>WILLIAM PENN HEALTHCARE AND REHABILITATION CENTER</t>
  </si>
  <si>
    <t>163 SUMMIT DRIVE</t>
  </si>
  <si>
    <t>Mifflin</t>
  </si>
  <si>
    <t>17044</t>
  </si>
  <si>
    <t>395336</t>
  </si>
  <si>
    <t>QUARRYVILLE PRESBYTERIAN RETIREMENT COMMUNITY</t>
  </si>
  <si>
    <t>625 ROBERT FULTON HIGHWAY</t>
  </si>
  <si>
    <t>QUARRYVILLE</t>
  </si>
  <si>
    <t>17566</t>
  </si>
  <si>
    <t>395338</t>
  </si>
  <si>
    <t>IMMACULATEMARYCENTER FOR REHABILITATION&amp;HEALTHCARE</t>
  </si>
  <si>
    <t>2990 HOLME AVENUE</t>
  </si>
  <si>
    <t>19136</t>
  </si>
  <si>
    <t>395341</t>
  </si>
  <si>
    <t>ELK HAVEN NURSING HOME</t>
  </si>
  <si>
    <t>785 JOHNSONBURG ROAD</t>
  </si>
  <si>
    <t>395342</t>
  </si>
  <si>
    <t>8100 WASHINGTON LANE</t>
  </si>
  <si>
    <t>WYNCOTE</t>
  </si>
  <si>
    <t>19095</t>
  </si>
  <si>
    <t>395343</t>
  </si>
  <si>
    <t>STONERIDGE TOWNE CENTRE</t>
  </si>
  <si>
    <t>7 WEST PARK AVENUE</t>
  </si>
  <si>
    <t>MYERSTOWN</t>
  </si>
  <si>
    <t>17067</t>
  </si>
  <si>
    <t>395344</t>
  </si>
  <si>
    <t>MANORCARE HEALTH SERVICES-POTTSVILLE</t>
  </si>
  <si>
    <t>420 PULASKI DRIVE</t>
  </si>
  <si>
    <t>395345</t>
  </si>
  <si>
    <t>RIVER RUN HEALTHCARE AND REHABILITATION CENTER</t>
  </si>
  <si>
    <t>615 WYOMING AVENUE</t>
  </si>
  <si>
    <t>18704</t>
  </si>
  <si>
    <t>395346</t>
  </si>
  <si>
    <t>TOWNE MANOR WEST</t>
  </si>
  <si>
    <t>205 EAST JOHNSON HIGHWAY</t>
  </si>
  <si>
    <t>NORRISTOWN</t>
  </si>
  <si>
    <t>19401</t>
  </si>
  <si>
    <t>395347</t>
  </si>
  <si>
    <t>FREY VILLAGE</t>
  </si>
  <si>
    <t>1020 NORTH UNION STREET</t>
  </si>
  <si>
    <t>17057</t>
  </si>
  <si>
    <t>395348</t>
  </si>
  <si>
    <t>MANORCARE HEALTH SERVICES-CHAMBERSBURG</t>
  </si>
  <si>
    <t>1070 STOUFFER AVENUE</t>
  </si>
  <si>
    <t>395349</t>
  </si>
  <si>
    <t>CALVARY FELLOWSHIP HOMES INC</t>
  </si>
  <si>
    <t>502 ELIZABETH DRIVE</t>
  </si>
  <si>
    <t>395350</t>
  </si>
  <si>
    <t>LOCUST GROVE RETIREMENT VILLAGE</t>
  </si>
  <si>
    <t>69 COTTAGE ROAD</t>
  </si>
  <si>
    <t>MIFFLIN</t>
  </si>
  <si>
    <t>Juniata</t>
  </si>
  <si>
    <t>17058</t>
  </si>
  <si>
    <t>395351</t>
  </si>
  <si>
    <t>MANORCARE HEALTH SERVICES-WEST READING NORTH</t>
  </si>
  <si>
    <t>425 BUTTONWOOD STREET</t>
  </si>
  <si>
    <t>395352</t>
  </si>
  <si>
    <t>BROAD ACRES HEALTH AND REHAB</t>
  </si>
  <si>
    <t>1883 SHUMWAY HILL ROAD</t>
  </si>
  <si>
    <t>395354</t>
  </si>
  <si>
    <t>SILVER STREAM NURSING AND REHABILITATION CENTER</t>
  </si>
  <si>
    <t>905 PENLLYN PIKE</t>
  </si>
  <si>
    <t>SPRING HOUSE</t>
  </si>
  <si>
    <t>19477</t>
  </si>
  <si>
    <t>395355</t>
  </si>
  <si>
    <t>PAVILION AT BRMC, THE</t>
  </si>
  <si>
    <t>Mc Kean</t>
  </si>
  <si>
    <t>16701</t>
  </si>
  <si>
    <t>395356</t>
  </si>
  <si>
    <t>GUY AND MARY FELT MANOR, INC</t>
  </si>
  <si>
    <t>110 EAST FOURTH STREET</t>
  </si>
  <si>
    <t>EMPORIUM</t>
  </si>
  <si>
    <t>Cameron</t>
  </si>
  <si>
    <t>15834</t>
  </si>
  <si>
    <t>395357</t>
  </si>
  <si>
    <t>ELLEN MEMORIAL HEALTH CARE CENTER</t>
  </si>
  <si>
    <t>23 ELLEN MEMORIAL LANE</t>
  </si>
  <si>
    <t>HONESDALE</t>
  </si>
  <si>
    <t>18431</t>
  </si>
  <si>
    <t>395359</t>
  </si>
  <si>
    <t>MANORCARE HEALTH SERVICES-JERSEY SHORE</t>
  </si>
  <si>
    <t>1008 THOMPSON STREET</t>
  </si>
  <si>
    <t>JERSEY SHORE</t>
  </si>
  <si>
    <t>Lycoming</t>
  </si>
  <si>
    <t>17740</t>
  </si>
  <si>
    <t>395360</t>
  </si>
  <si>
    <t>GERMANTOWN HOME</t>
  </si>
  <si>
    <t>6950 GERMANTOWN AVENUE</t>
  </si>
  <si>
    <t>19119</t>
  </si>
  <si>
    <t>395361</t>
  </si>
  <si>
    <t>PLEASANT RIDGE MANOR EAST/WEST</t>
  </si>
  <si>
    <t>8300 WEST RIDGE ROAD</t>
  </si>
  <si>
    <t>16417</t>
  </si>
  <si>
    <t>395363</t>
  </si>
  <si>
    <t>KINZUA HEALTHCARE AND REHABILITATION CENTER</t>
  </si>
  <si>
    <t>205 WATER STREET</t>
  </si>
  <si>
    <t>16365</t>
  </si>
  <si>
    <t>395364</t>
  </si>
  <si>
    <t>MANORCARE HEALTH SERVICES-WILLIAMSPORT NORTH</t>
  </si>
  <si>
    <t>300 LEADER DRIVE</t>
  </si>
  <si>
    <t>17701</t>
  </si>
  <si>
    <t>395365</t>
  </si>
  <si>
    <t>SPANG CREST MANOR</t>
  </si>
  <si>
    <t>945 DUKE STREET</t>
  </si>
  <si>
    <t>17042</t>
  </si>
  <si>
    <t>395366</t>
  </si>
  <si>
    <t>PINE RUN HEALTH CENTER</t>
  </si>
  <si>
    <t>777 FERRY ROAD</t>
  </si>
  <si>
    <t>395367</t>
  </si>
  <si>
    <t>OXFORD HEALTH CENTER</t>
  </si>
  <si>
    <t>7 EAST LOCUST STREET</t>
  </si>
  <si>
    <t>19363</t>
  </si>
  <si>
    <t>395370</t>
  </si>
  <si>
    <t>LUTHER WOODS NURSING AND REHABILITATION CENTER</t>
  </si>
  <si>
    <t>313 COUNTY LINE ROAD</t>
  </si>
  <si>
    <t>HATBORO</t>
  </si>
  <si>
    <t>19040</t>
  </si>
  <si>
    <t>395371</t>
  </si>
  <si>
    <t>QUALITY LIFE SERVICES - APOLLO</t>
  </si>
  <si>
    <t>151 GOODVIEW DRIVE</t>
  </si>
  <si>
    <t>APOLLO</t>
  </si>
  <si>
    <t>15613</t>
  </si>
  <si>
    <t>395372</t>
  </si>
  <si>
    <t>JEWISH HOME OF GREATER HARRISB</t>
  </si>
  <si>
    <t>4000 LINGLESTOWN ROAD</t>
  </si>
  <si>
    <t>17112</t>
  </si>
  <si>
    <t>395373</t>
  </si>
  <si>
    <t>OHESSON MANOR</t>
  </si>
  <si>
    <t>276 GREEN AVE EXTENDED</t>
  </si>
  <si>
    <t>395374</t>
  </si>
  <si>
    <t>MANORCARE HEALTH SERVICES-YEADON</t>
  </si>
  <si>
    <t>LANSDOWNE AND LINCOLN AVE</t>
  </si>
  <si>
    <t>YEADON</t>
  </si>
  <si>
    <t>19050</t>
  </si>
  <si>
    <t>395375</t>
  </si>
  <si>
    <t>SWAIM HEALTH CENTER</t>
  </si>
  <si>
    <t>210 BIG SPRING ROAD</t>
  </si>
  <si>
    <t>NEWVILLE</t>
  </si>
  <si>
    <t>17241</t>
  </si>
  <si>
    <t>395378</t>
  </si>
  <si>
    <t>QUINCY RETIREMENT COMMUNITY</t>
  </si>
  <si>
    <t>6596 ORPHANAGE ROAD</t>
  </si>
  <si>
    <t>17268</t>
  </si>
  <si>
    <t>395379</t>
  </si>
  <si>
    <t>LOYALSOCK REHAB CENTER</t>
  </si>
  <si>
    <t>1445 SYCAMORE ROAD</t>
  </si>
  <si>
    <t>MONTOURSVILLE</t>
  </si>
  <si>
    <t>17754</t>
  </si>
  <si>
    <t>395380</t>
  </si>
  <si>
    <t>SAUNDERS HOUSE</t>
  </si>
  <si>
    <t>100 LANCASTER AVENUE</t>
  </si>
  <si>
    <t>WYNNEWOOD</t>
  </si>
  <si>
    <t>19096</t>
  </si>
  <si>
    <t>395381</t>
  </si>
  <si>
    <t>VALENCIA WOODS AT ST BARNABAS</t>
  </si>
  <si>
    <t>85 CHARITY PLACE</t>
  </si>
  <si>
    <t>VALENCIA</t>
  </si>
  <si>
    <t>16059</t>
  </si>
  <si>
    <t>395382</t>
  </si>
  <si>
    <t>GROVE AT NORTH HUNTINGDON, THE</t>
  </si>
  <si>
    <t>249 MAUS DRIVE</t>
  </si>
  <si>
    <t>NORTH HUNTINGDON</t>
  </si>
  <si>
    <t>15642</t>
  </si>
  <si>
    <t>395384</t>
  </si>
  <si>
    <t>POCOPSON HOME</t>
  </si>
  <si>
    <t>1695 LENAPE ROAD</t>
  </si>
  <si>
    <t>19382</t>
  </si>
  <si>
    <t>395386</t>
  </si>
  <si>
    <t>BETHANY VILLAGE RETIREMENT CENTER</t>
  </si>
  <si>
    <t>5225 WILSON LANE</t>
  </si>
  <si>
    <t>MECHANICSBURG</t>
  </si>
  <si>
    <t>17055</t>
  </si>
  <si>
    <t>395387</t>
  </si>
  <si>
    <t>FULTON COUNTY MEDICAL CENTER</t>
  </si>
  <si>
    <t>214 PEACH ORCHARD ROAD</t>
  </si>
  <si>
    <t>MCCONNELLSBURG</t>
  </si>
  <si>
    <t>17233</t>
  </si>
  <si>
    <t>395388</t>
  </si>
  <si>
    <t>CROSSLANDS</t>
  </si>
  <si>
    <t>PO BOX 100 RT 926</t>
  </si>
  <si>
    <t>395390</t>
  </si>
  <si>
    <t>NOTTINGHAM VILLAGE</t>
  </si>
  <si>
    <t>58 NEITZ ROAD</t>
  </si>
  <si>
    <t>NORTHUMBERLAND</t>
  </si>
  <si>
    <t>17857</t>
  </si>
  <si>
    <t>395391</t>
  </si>
  <si>
    <t>ASBURY HEALTH CENTER</t>
  </si>
  <si>
    <t>700 BOWER HILL ROAD</t>
  </si>
  <si>
    <t>15243</t>
  </si>
  <si>
    <t>395393</t>
  </si>
  <si>
    <t>EPWORTH HEALTHCARE AND REHABILITATION CENTER</t>
  </si>
  <si>
    <t>951 WASHINGTON AVENUE</t>
  </si>
  <si>
    <t>TYRONE</t>
  </si>
  <si>
    <t>16686</t>
  </si>
  <si>
    <t>395395</t>
  </si>
  <si>
    <t>COLONIAL PARK CARE CENTER</t>
  </si>
  <si>
    <t>800 KING RUSS ROAD</t>
  </si>
  <si>
    <t>17109</t>
  </si>
  <si>
    <t>395396</t>
  </si>
  <si>
    <t>MANORCARE HEALTH SERVICES-WILLIAMSPORT SOUTH</t>
  </si>
  <si>
    <t>101 LEADER DRIVE</t>
  </si>
  <si>
    <t>395397</t>
  </si>
  <si>
    <t>MANORCARE HEALTH SERVICES-KINGSTON</t>
  </si>
  <si>
    <t>200 SECOND AVENUE</t>
  </si>
  <si>
    <t>395398</t>
  </si>
  <si>
    <t>SIEMONS' LAKEVIEW MANOR NURSING AND REHAB CTR</t>
  </si>
  <si>
    <t>228 SIEMON DRIVE</t>
  </si>
  <si>
    <t>15501</t>
  </si>
  <si>
    <t>395400</t>
  </si>
  <si>
    <t>SUSQUEHANNA VALLEY NURSING &amp; REHABILITATION CENTER</t>
  </si>
  <si>
    <t>745 CHIQUES HILL ROAD</t>
  </si>
  <si>
    <t>17512</t>
  </si>
  <si>
    <t>395401</t>
  </si>
  <si>
    <t>BALL PAVILION, THE</t>
  </si>
  <si>
    <t>5416 EAST LAKE ROAD</t>
  </si>
  <si>
    <t>395402</t>
  </si>
  <si>
    <t>MANORCARE HEALTH SERVICES-POTTSTOWN</t>
  </si>
  <si>
    <t>724 NORTH CHARLOTTE ST</t>
  </si>
  <si>
    <t>19464</t>
  </si>
  <si>
    <t>395403</t>
  </si>
  <si>
    <t>HARRISON SENIOR LIVING OF CHRISTIANA</t>
  </si>
  <si>
    <t>41 NEWPORT AVENUE</t>
  </si>
  <si>
    <t>CHRISTIANA</t>
  </si>
  <si>
    <t>17509</t>
  </si>
  <si>
    <t>395404</t>
  </si>
  <si>
    <t>LECOM AT PRESQUE ISLE, INC</t>
  </si>
  <si>
    <t>4114 SCHAPER AVENUE</t>
  </si>
  <si>
    <t>16508</t>
  </si>
  <si>
    <t>395405</t>
  </si>
  <si>
    <t>QUAKERTOWN CENTER</t>
  </si>
  <si>
    <t>1020 SOUTH MAIN STREET</t>
  </si>
  <si>
    <t>QUAKERTOWN</t>
  </si>
  <si>
    <t>18951</t>
  </si>
  <si>
    <t>395406</t>
  </si>
  <si>
    <t>LUTHER ACRES MANOR</t>
  </si>
  <si>
    <t>400 SAINT LUKE DR</t>
  </si>
  <si>
    <t>395408</t>
  </si>
  <si>
    <t>LAUREL CENTER</t>
  </si>
  <si>
    <t>125 HOLLY ROAD</t>
  </si>
  <si>
    <t>19526</t>
  </si>
  <si>
    <t>395409</t>
  </si>
  <si>
    <t>BRIARLEAF NURSING AND CONVAL C</t>
  </si>
  <si>
    <t>252 BELMONT AVENUE</t>
  </si>
  <si>
    <t>395410</t>
  </si>
  <si>
    <t>QUALITY LIFE SERVICES - SUGAR CREEK</t>
  </si>
  <si>
    <t>120 LAKESIDE DRIVE</t>
  </si>
  <si>
    <t>Armstrong</t>
  </si>
  <si>
    <t>16262</t>
  </si>
  <si>
    <t>395413</t>
  </si>
  <si>
    <t>WESLEY ENHANCED LIVING PENNYPACK PARK</t>
  </si>
  <si>
    <t>8401  ROOSEVELT BOULEVARD</t>
  </si>
  <si>
    <t>19152</t>
  </si>
  <si>
    <t>395414</t>
  </si>
  <si>
    <t>LACKAWANNA HEALTH AND REHAB CENTER</t>
  </si>
  <si>
    <t>108 TERRACE DRIVE</t>
  </si>
  <si>
    <t>OLYPHANT</t>
  </si>
  <si>
    <t>18447</t>
  </si>
  <si>
    <t>395416</t>
  </si>
  <si>
    <t>ROSEWOOD REHABILITATION &amp; NURSING CENTER</t>
  </si>
  <si>
    <t>401 UNIVERSITY DRIVE</t>
  </si>
  <si>
    <t>SCHUYLKILL HAVEN</t>
  </si>
  <si>
    <t>17972</t>
  </si>
  <si>
    <t>395418</t>
  </si>
  <si>
    <t>BROOKLINE MANOR AND REHABILITATIVE SERVICES</t>
  </si>
  <si>
    <t>2 MANOR BOULEVARD</t>
  </si>
  <si>
    <t>MIFFLINTOWN</t>
  </si>
  <si>
    <t>17059</t>
  </si>
  <si>
    <t>395421</t>
  </si>
  <si>
    <t>BERWICK RETIREMENT VILLAGE NRS</t>
  </si>
  <si>
    <t>801 EAST 16TH STREET</t>
  </si>
  <si>
    <t>BERWICK</t>
  </si>
  <si>
    <t>18603</t>
  </si>
  <si>
    <t>395422</t>
  </si>
  <si>
    <t>PENNKNOLL VILLAGE</t>
  </si>
  <si>
    <t>208 PENNKNOLL ROAD</t>
  </si>
  <si>
    <t>15537</t>
  </si>
  <si>
    <t>395423</t>
  </si>
  <si>
    <t>CORNER VIEW NURSING AND REHABILITATION CENTER</t>
  </si>
  <si>
    <t>6655 FRANKSTOWN AVENUE</t>
  </si>
  <si>
    <t>15206</t>
  </si>
  <si>
    <t>395425</t>
  </si>
  <si>
    <t>DEER MEADOWS REHABILITATION CENTER</t>
  </si>
  <si>
    <t>8301 ROOSEVELT BOULEVARD</t>
  </si>
  <si>
    <t>395426</t>
  </si>
  <si>
    <t>PREMIER AT PERRY VILLAGE FOR NURSING AND REHAB, LL</t>
  </si>
  <si>
    <t>213 EAST MAIN STREET</t>
  </si>
  <si>
    <t>NEW BLOOMFIELD</t>
  </si>
  <si>
    <t>17068</t>
  </si>
  <si>
    <t>395427</t>
  </si>
  <si>
    <t>LUTHERAN HOME AT HOLLIDAYSBURG</t>
  </si>
  <si>
    <t>916 HICKORY STREET</t>
  </si>
  <si>
    <t>395428</t>
  </si>
  <si>
    <t>PREMIER AT SUSQUEHANNA FOR NURSING AND REHAB, LLC</t>
  </si>
  <si>
    <t>990 MEDICAL ROAD</t>
  </si>
  <si>
    <t>17061</t>
  </si>
  <si>
    <t>395429</t>
  </si>
  <si>
    <t>MANORCARE HEALTH SERVICES-BETHLEHEM (2021)</t>
  </si>
  <si>
    <t>2021 WESTGATE DRIVE</t>
  </si>
  <si>
    <t>18017</t>
  </si>
  <si>
    <t>395430</t>
  </si>
  <si>
    <t>DUBOIS NURSING HOME</t>
  </si>
  <si>
    <t>P O BOX 307</t>
  </si>
  <si>
    <t>DUBOIS</t>
  </si>
  <si>
    <t>15801</t>
  </si>
  <si>
    <t>395431</t>
  </si>
  <si>
    <t>MAJESTIC OAKS REHABILITATION AND NURSING CENTER</t>
  </si>
  <si>
    <t>333 NEWTOWN ROAD</t>
  </si>
  <si>
    <t>WARMINSTER</t>
  </si>
  <si>
    <t>18974</t>
  </si>
  <si>
    <t>395432</t>
  </si>
  <si>
    <t>TWINING HALL</t>
  </si>
  <si>
    <t>280 MIDDLE HOLLAND ROAD</t>
  </si>
  <si>
    <t>18966</t>
  </si>
  <si>
    <t>395433</t>
  </si>
  <si>
    <t>GARDENS AT TUNKHANNOCK, THE</t>
  </si>
  <si>
    <t>30 VIRGINIA DRIVE</t>
  </si>
  <si>
    <t>TUNKHANNOCK</t>
  </si>
  <si>
    <t>18657</t>
  </si>
  <si>
    <t>395434</t>
  </si>
  <si>
    <t>MT LEBANON REHABILITATION AND WELLNESS CENTER</t>
  </si>
  <si>
    <t>350 OLD GILKESON ROAD</t>
  </si>
  <si>
    <t>15228</t>
  </si>
  <si>
    <t>395435</t>
  </si>
  <si>
    <t>WESTMORELAND MANOR</t>
  </si>
  <si>
    <t>2480 SOUTH GRAND BLVD</t>
  </si>
  <si>
    <t>15601</t>
  </si>
  <si>
    <t>395436</t>
  </si>
  <si>
    <t>HICKORY HOUSE NURSING HOME</t>
  </si>
  <si>
    <t>3120 HORSESHOE PIKE</t>
  </si>
  <si>
    <t>HONEY BROOK</t>
  </si>
  <si>
    <t>19344</t>
  </si>
  <si>
    <t>395437</t>
  </si>
  <si>
    <t>LEBANON VALLEY BRETHREN HOME</t>
  </si>
  <si>
    <t>1200 GRUBB STREET</t>
  </si>
  <si>
    <t>17078</t>
  </si>
  <si>
    <t>395438</t>
  </si>
  <si>
    <t>SPIRITRUST LUTHERAN THE VILLAGE AT SHREWSBURY</t>
  </si>
  <si>
    <t>200 LUTHER ROAD</t>
  </si>
  <si>
    <t>17361</t>
  </si>
  <si>
    <t>395439</t>
  </si>
  <si>
    <t>LUTHERAN HOME AT JOHNSTOWN, THE</t>
  </si>
  <si>
    <t>807 GOUCHER STREET</t>
  </si>
  <si>
    <t>Cambria</t>
  </si>
  <si>
    <t>15905</t>
  </si>
  <si>
    <t>395440</t>
  </si>
  <si>
    <t>MANORCARE HEALTH SERVICES-CAMP HILL</t>
  </si>
  <si>
    <t>1700 MARKET STREET</t>
  </si>
  <si>
    <t>395442</t>
  </si>
  <si>
    <t>MANORCARE HEALTH SERVICES-YORK NORTH</t>
  </si>
  <si>
    <t>1770 BARLEY ROAD</t>
  </si>
  <si>
    <t>17408</t>
  </si>
  <si>
    <t>395445</t>
  </si>
  <si>
    <t>MESSIAH LIFEWAYS AT MESSIAH VILLAGE</t>
  </si>
  <si>
    <t>100 MOUNT ALLEN DRIVE</t>
  </si>
  <si>
    <t>395446</t>
  </si>
  <si>
    <t>TOWNE MANOR EAST</t>
  </si>
  <si>
    <t>2004 OLD ARCH ROAD</t>
  </si>
  <si>
    <t>395448</t>
  </si>
  <si>
    <t>BUCKTAIL MEDICAL CENTER</t>
  </si>
  <si>
    <t>1001 PINE STREET</t>
  </si>
  <si>
    <t>RENOVO</t>
  </si>
  <si>
    <t>17764</t>
  </si>
  <si>
    <t>395449</t>
  </si>
  <si>
    <t>CHAPEL MANOR</t>
  </si>
  <si>
    <t>1104 WELSH ROAD</t>
  </si>
  <si>
    <t>395451</t>
  </si>
  <si>
    <t>MANORCARE HEALTH SERVICES-DALLASTOWN</t>
  </si>
  <si>
    <t>100 WEST QUEEN STREET</t>
  </si>
  <si>
    <t>DALLASTOWN</t>
  </si>
  <si>
    <t>17313</t>
  </si>
  <si>
    <t>395454</t>
  </si>
  <si>
    <t>PARKHOUSE REHABILITATION AND NURSING CENTER</t>
  </si>
  <si>
    <t>1600 BLACK ROCK ROAD</t>
  </si>
  <si>
    <t>ROYERSFORD</t>
  </si>
  <si>
    <t>19468</t>
  </si>
  <si>
    <t>395456</t>
  </si>
  <si>
    <t>GARDENS AT WYOMING VALLEY, THE</t>
  </si>
  <si>
    <t>50 N. PENNSYLVANIA AVE.</t>
  </si>
  <si>
    <t>18701</t>
  </si>
  <si>
    <t>395458</t>
  </si>
  <si>
    <t>CLARVIEW NURSING AND REHAB CEN</t>
  </si>
  <si>
    <t>14663 ROUTE 68</t>
  </si>
  <si>
    <t>SLIGO</t>
  </si>
  <si>
    <t>Clarion</t>
  </si>
  <si>
    <t>16255</t>
  </si>
  <si>
    <t>395459</t>
  </si>
  <si>
    <t>262 TOLL GATE ROAD</t>
  </si>
  <si>
    <t>LANGHORNE</t>
  </si>
  <si>
    <t>19047</t>
  </si>
  <si>
    <t>395460</t>
  </si>
  <si>
    <t>CHRIST THE KING MANOR</t>
  </si>
  <si>
    <t>1100 WEST LONG AVENUE</t>
  </si>
  <si>
    <t>395461</t>
  </si>
  <si>
    <t>TUCKER HOUSE NURSING AND REHABILITATION CENTER</t>
  </si>
  <si>
    <t>1001-11 WALLACE STREET</t>
  </si>
  <si>
    <t>19123</t>
  </si>
  <si>
    <t>395462</t>
  </si>
  <si>
    <t>BROOKMONT HEALTHCARE CENTER LLC</t>
  </si>
  <si>
    <t>510 BROOKMONT DRIVE</t>
  </si>
  <si>
    <t>EFFORT</t>
  </si>
  <si>
    <t>18330</t>
  </si>
  <si>
    <t>395464</t>
  </si>
  <si>
    <t>WEATHERWOOD HEALTHCARE AND REHABILITATION  CENTER</t>
  </si>
  <si>
    <t>1000 EVERGREEN AVENUE</t>
  </si>
  <si>
    <t>WEATHERLY</t>
  </si>
  <si>
    <t>18255</t>
  </si>
  <si>
    <t>395465</t>
  </si>
  <si>
    <t>CEDARBROOK SENIOR CARE AND REHABILITATION</t>
  </si>
  <si>
    <t>350 S. CEDARBROOK ROAD</t>
  </si>
  <si>
    <t>395466</t>
  </si>
  <si>
    <t>MILFORD HEALTHCARE AND REHABILITATION CENTER</t>
  </si>
  <si>
    <t>264 ROUTE 6 &amp; 209</t>
  </si>
  <si>
    <t>18337</t>
  </si>
  <si>
    <t>395467</t>
  </si>
  <si>
    <t>CATHEDRAL VILLAGE</t>
  </si>
  <si>
    <t>600 EAST CATHEDRAL ROAD</t>
  </si>
  <si>
    <t>395469</t>
  </si>
  <si>
    <t>ELIZABETH MANOR HEALTHCAREANDREHABILITATION CENTER</t>
  </si>
  <si>
    <t>320 SOUTH MARKET STREET</t>
  </si>
  <si>
    <t>17022</t>
  </si>
  <si>
    <t>395471</t>
  </si>
  <si>
    <t>PREMIER ARMSTRONG REHABILITATION AND NURSING FAC</t>
  </si>
  <si>
    <t>265 SOUTH MCKEAN STREET</t>
  </si>
  <si>
    <t>KITTANNING</t>
  </si>
  <si>
    <t>16201</t>
  </si>
  <si>
    <t>395472</t>
  </si>
  <si>
    <t>MANORCARE HEALTH SERVICES-LEBANON</t>
  </si>
  <si>
    <t>900 TUCK STREET</t>
  </si>
  <si>
    <t>395473</t>
  </si>
  <si>
    <t>PENNSWOOD VILLAGE</t>
  </si>
  <si>
    <t>ROUTE 413</t>
  </si>
  <si>
    <t>395474</t>
  </si>
  <si>
    <t>ELMWOOD GARDENS OF PRESBYERIAN SENIORCARE</t>
  </si>
  <si>
    <t>2628 ELMWOOD AVENUE</t>
  </si>
  <si>
    <t>395475</t>
  </si>
  <si>
    <t>HOMELAND CENTER</t>
  </si>
  <si>
    <t>1901 NORTH FIFTH STREET</t>
  </si>
  <si>
    <t>17102</t>
  </si>
  <si>
    <t>395476</t>
  </si>
  <si>
    <t>NORTHAMPTON COUNTY-GRACEDALE</t>
  </si>
  <si>
    <t>GRACEDALE AVENUE</t>
  </si>
  <si>
    <t>NAZARETH</t>
  </si>
  <si>
    <t>18064</t>
  </si>
  <si>
    <t>395477</t>
  </si>
  <si>
    <t>MANORCARE HEALTH SERVICES-LAURELDALE</t>
  </si>
  <si>
    <t>2125 ELIZABETH AVENUE</t>
  </si>
  <si>
    <t>LAURELDALE</t>
  </si>
  <si>
    <t>19605</t>
  </si>
  <si>
    <t>395478</t>
  </si>
  <si>
    <t>PHILADELPHIA NURSING HOME</t>
  </si>
  <si>
    <t>GIRARD AND CORINTHIAN AVE</t>
  </si>
  <si>
    <t>19130</t>
  </si>
  <si>
    <t>395479</t>
  </si>
  <si>
    <t>GWYNEDD HEALTHCARE AND REHABILITATION CENTER</t>
  </si>
  <si>
    <t>773 SUMNEYTOWN PIKE</t>
  </si>
  <si>
    <t>395480</t>
  </si>
  <si>
    <t>MAHONING VALLEY NURSING AND RE</t>
  </si>
  <si>
    <t>397 HEMLOCK DRIVE</t>
  </si>
  <si>
    <t>395481</t>
  </si>
  <si>
    <t>HILLCREST CENTER</t>
  </si>
  <si>
    <t>1245 CHURCH ROAD</t>
  </si>
  <si>
    <t>395482</t>
  </si>
  <si>
    <t>NURSING AND REHABILITATION AT THE MANSION</t>
  </si>
  <si>
    <t>1040-52 MARKET STREET</t>
  </si>
  <si>
    <t>395483</t>
  </si>
  <si>
    <t>REGINA COMMUNITY NURSING CENTE</t>
  </si>
  <si>
    <t>550 EAST FORNANCE STREET</t>
  </si>
  <si>
    <t>395484</t>
  </si>
  <si>
    <t>KADIMA REHABILITATION &amp; NURSING AT LUZERNE</t>
  </si>
  <si>
    <t>463 NORTH HUNTER HWY</t>
  </si>
  <si>
    <t>DRUMS</t>
  </si>
  <si>
    <t>18222</t>
  </si>
  <si>
    <t>395485</t>
  </si>
  <si>
    <t>POWERBACK REHABILITATION 1526 LOMBARD STREET</t>
  </si>
  <si>
    <t>1526 LOMBARD STREET</t>
  </si>
  <si>
    <t>19146</t>
  </si>
  <si>
    <t>395489</t>
  </si>
  <si>
    <t>CORRY MANOR</t>
  </si>
  <si>
    <t>640 WORTH STREET</t>
  </si>
  <si>
    <t>CORRY</t>
  </si>
  <si>
    <t>16407</t>
  </si>
  <si>
    <t>395490</t>
  </si>
  <si>
    <t>WILLOWBROOKE COURT-SOUTHAMPTON</t>
  </si>
  <si>
    <t>238 STREET ROAD</t>
  </si>
  <si>
    <t>SOUTHAMPTON</t>
  </si>
  <si>
    <t>395491</t>
  </si>
  <si>
    <t>PLEASANT VALLEY MANOR, INC</t>
  </si>
  <si>
    <t>4227 MANOR DRIVE</t>
  </si>
  <si>
    <t>STROUDSBURG</t>
  </si>
  <si>
    <t>18360</t>
  </si>
  <si>
    <t>395492</t>
  </si>
  <si>
    <t>WILLOWBROOKE COURT SKD CARE CENTER AT LIMA ESTATES</t>
  </si>
  <si>
    <t>411 N. MIDDLETOWN ROAD</t>
  </si>
  <si>
    <t>19037</t>
  </si>
  <si>
    <t>395493</t>
  </si>
  <si>
    <t>JULIA RIBAUDO EXTENDED CARE CENTER</t>
  </si>
  <si>
    <t>1404 GOLF PARK DRIVE</t>
  </si>
  <si>
    <t>LAKE ARIEL</t>
  </si>
  <si>
    <t>18436</t>
  </si>
  <si>
    <t>395494</t>
  </si>
  <si>
    <t>SLATE BELT HEALTH &amp; REHABILITATION CENTER</t>
  </si>
  <si>
    <t>701 SLATE BELT BLVD, RD 3</t>
  </si>
  <si>
    <t>18013</t>
  </si>
  <si>
    <t>395495</t>
  </si>
  <si>
    <t>WILLOWBROOKE COURT-SPRING HOUS</t>
  </si>
  <si>
    <t>728 NORRISTOWN ROAD</t>
  </si>
  <si>
    <t>LOWER GWYNEDD</t>
  </si>
  <si>
    <t>395496</t>
  </si>
  <si>
    <t>WILLOWBROOKE CTSKDCARECTR AT FORTWASHINGTONESTATES</t>
  </si>
  <si>
    <t>735 SUSQUEHANNA ROAD</t>
  </si>
  <si>
    <t>19034</t>
  </si>
  <si>
    <t>395497</t>
  </si>
  <si>
    <t>COMMUNITY AT ROCKHILL, THE</t>
  </si>
  <si>
    <t>3250 STATE ROAD</t>
  </si>
  <si>
    <t>SELLERSVILLE</t>
  </si>
  <si>
    <t>18960</t>
  </si>
  <si>
    <t>395498</t>
  </si>
  <si>
    <t>WESLEY ENHANCED LIVING MAIN LINE REHAB AND SKD NSG</t>
  </si>
  <si>
    <t>100 HALCYON DRIVE</t>
  </si>
  <si>
    <t>MEDIA</t>
  </si>
  <si>
    <t>19063</t>
  </si>
  <si>
    <t>395499</t>
  </si>
  <si>
    <t>TREMONT HEALTH &amp; REHABILITATION CENTER</t>
  </si>
  <si>
    <t>44 DONALDSON ROAD</t>
  </si>
  <si>
    <t>TREMONT</t>
  </si>
  <si>
    <t>17981</t>
  </si>
  <si>
    <t>395500</t>
  </si>
  <si>
    <t>TWIN LAKES REHABILITATION AND HEALTHCARE CENTER</t>
  </si>
  <si>
    <t>227 SAND HILL ROAD</t>
  </si>
  <si>
    <t>395502</t>
  </si>
  <si>
    <t>OAKWOOD HEIGHTS OF PRESBYTERIAN SENIORCARE</t>
  </si>
  <si>
    <t>10 VO TECH DRIVE</t>
  </si>
  <si>
    <t>OIL CITY</t>
  </si>
  <si>
    <t>Venango</t>
  </si>
  <si>
    <t>16301</t>
  </si>
  <si>
    <t>395506</t>
  </si>
  <si>
    <t>KADIMA REHABILITATION &amp; NURSING AT PALMYRA</t>
  </si>
  <si>
    <t>341 NORTH RAILROAD ST</t>
  </si>
  <si>
    <t>395507</t>
  </si>
  <si>
    <t>ELM TERRACE GARDENS</t>
  </si>
  <si>
    <t>660 NORTH BROAD STREET</t>
  </si>
  <si>
    <t>395509</t>
  </si>
  <si>
    <t>DRESHER HILL HEALTH &amp; REHABILITATION CENTER</t>
  </si>
  <si>
    <t>1390 CAMP HILL ROAD</t>
  </si>
  <si>
    <t>395510</t>
  </si>
  <si>
    <t>GROVE MANOR</t>
  </si>
  <si>
    <t>435 NORTH BROAD STREET</t>
  </si>
  <si>
    <t>16127</t>
  </si>
  <si>
    <t>395512</t>
  </si>
  <si>
    <t>MANORCARE HEALTH SERVICES-SUNBURY</t>
  </si>
  <si>
    <t>901 COURT STREET</t>
  </si>
  <si>
    <t>395514</t>
  </si>
  <si>
    <t>MAYBROOK HILLS REHABILITATION AND HEALTHCARE CENTE</t>
  </si>
  <si>
    <t>301 VALLEY VIEW BOULEVARD</t>
  </si>
  <si>
    <t>395515</t>
  </si>
  <si>
    <t>WILLOWCREST</t>
  </si>
  <si>
    <t>ALBERT EINSTEIN MED CTR</t>
  </si>
  <si>
    <t>19141</t>
  </si>
  <si>
    <t>395518</t>
  </si>
  <si>
    <t>COURTYARD GARDENS NURSING AND REHAB CTR</t>
  </si>
  <si>
    <t>999 WEST HARRISBURG PIKE</t>
  </si>
  <si>
    <t>395519</t>
  </si>
  <si>
    <t>GREEN MEADOWS NURSING &amp; REHABILITATION CENTER</t>
  </si>
  <si>
    <t>283 EAST LANCASTER AVENUE</t>
  </si>
  <si>
    <t>19355</t>
  </si>
  <si>
    <t>395520</t>
  </si>
  <si>
    <t>WESLEY ENHANCED LIVING - DOYLESTOWN</t>
  </si>
  <si>
    <t>200 VETERANS LANE</t>
  </si>
  <si>
    <t>395521</t>
  </si>
  <si>
    <t>LANGHORNE GARDENS HEALTH &amp; REHABILITATION CENTER</t>
  </si>
  <si>
    <t>350 MANOR AVENUE</t>
  </si>
  <si>
    <t>395524</t>
  </si>
  <si>
    <t>GROVE AT NEW CASTLE, THE</t>
  </si>
  <si>
    <t>715 HARBOR STREET</t>
  </si>
  <si>
    <t>395525</t>
  </si>
  <si>
    <t>IVY HILL REHAB CENTER</t>
  </si>
  <si>
    <t>1401 IVY HILL ROAD</t>
  </si>
  <si>
    <t>19150</t>
  </si>
  <si>
    <t>395526</t>
  </si>
  <si>
    <t>CHARLES M. MORRIS NURSING AND</t>
  </si>
  <si>
    <t>200 JHF DRIVE</t>
  </si>
  <si>
    <t>395527</t>
  </si>
  <si>
    <t>MANORCARE HEALTH SERVICES-BETHLEHEM (2029)</t>
  </si>
  <si>
    <t>2029 WESTGATE DRIVE</t>
  </si>
  <si>
    <t>395530</t>
  </si>
  <si>
    <t>PRESBYTERIAN HOMES-PRESBY</t>
  </si>
  <si>
    <t>220 NEWRY STREET</t>
  </si>
  <si>
    <t>395533</t>
  </si>
  <si>
    <t>WINDY HILL VILLAGE OF PRESBYTERIAN HOMES</t>
  </si>
  <si>
    <t>100 DOGWOOD DRIVE</t>
  </si>
  <si>
    <t>PHILIPSBURG</t>
  </si>
  <si>
    <t>Centre</t>
  </si>
  <si>
    <t>16866</t>
  </si>
  <si>
    <t>395534</t>
  </si>
  <si>
    <t>QUALITY LIFE SERVICES - SARVER</t>
  </si>
  <si>
    <t>126 IRON BRIDGE ROAD</t>
  </si>
  <si>
    <t>SARVER</t>
  </si>
  <si>
    <t>16055</t>
  </si>
  <si>
    <t>395535</t>
  </si>
  <si>
    <t>LAUREL SQUARE HEALTHCARE AND REHABILITATION CENTER</t>
  </si>
  <si>
    <t>1020 OAK LANE AVENUE</t>
  </si>
  <si>
    <t>395536</t>
  </si>
  <si>
    <t>EDISON MANOR NURSING &amp; REHABILITATION CENTER</t>
  </si>
  <si>
    <t>222 WEST EDISON AVENUE</t>
  </si>
  <si>
    <t>395537</t>
  </si>
  <si>
    <t>ROOSEVELT REHABILITATION AND HEALTHCARE CENTER</t>
  </si>
  <si>
    <t>7800 BUSTLETON AVENUE</t>
  </si>
  <si>
    <t>395538</t>
  </si>
  <si>
    <t>CHESWICK REHABILITATION AND WELLNESS CENTER, LLC</t>
  </si>
  <si>
    <t>3876 SAXONBURG BOULEVARD</t>
  </si>
  <si>
    <t>CHESWICK</t>
  </si>
  <si>
    <t>15024</t>
  </si>
  <si>
    <t>395539</t>
  </si>
  <si>
    <t>685 ANGELA DRIVE</t>
  </si>
  <si>
    <t>395540</t>
  </si>
  <si>
    <t>MANORCARE HEALTH SERVICES-EASTON</t>
  </si>
  <si>
    <t>2600 NORTHAMPTON STREET</t>
  </si>
  <si>
    <t>18045</t>
  </si>
  <si>
    <t>395541</t>
  </si>
  <si>
    <t>MANORCARE HEALTH SERVICES-SINKING SPRING</t>
  </si>
  <si>
    <t>3000 WINDMILL ROAD</t>
  </si>
  <si>
    <t>SINKING SPRING</t>
  </si>
  <si>
    <t>19608</t>
  </si>
  <si>
    <t>395542</t>
  </si>
  <si>
    <t>MOUNTAIN TOP HEALTHCARE AND REHABILITATION  CENTER</t>
  </si>
  <si>
    <t>185 SOUTH MOUNTAIN BOULEVARD</t>
  </si>
  <si>
    <t>MOUNTAIN TOP</t>
  </si>
  <si>
    <t>18707</t>
  </si>
  <si>
    <t>395545</t>
  </si>
  <si>
    <t>PAPERMILL ROAD NURSING AND REHABILITATION CENTER</t>
  </si>
  <si>
    <t>850 PAPERMILL ROAD</t>
  </si>
  <si>
    <t>GLENSIDE</t>
  </si>
  <si>
    <t>395549</t>
  </si>
  <si>
    <t>SHERWOOD OAKS</t>
  </si>
  <si>
    <t>100 NORMAN DRIVE</t>
  </si>
  <si>
    <t>CRANBERRY TOWNSHIP</t>
  </si>
  <si>
    <t>16066</t>
  </si>
  <si>
    <t>395550</t>
  </si>
  <si>
    <t>DR ARTHUR CLIFTON MCKINLEY CTR</t>
  </si>
  <si>
    <t>133 LAURELBROOKE DRIVE</t>
  </si>
  <si>
    <t>15825</t>
  </si>
  <si>
    <t>395552</t>
  </si>
  <si>
    <t>BETHLEN HM OF THE HUNGARIAN RF</t>
  </si>
  <si>
    <t>66 CAREY SCHOOL ROAD</t>
  </si>
  <si>
    <t>15658</t>
  </si>
  <si>
    <t>395554</t>
  </si>
  <si>
    <t>FOREST CITY NURSING AND REHAB CENTER</t>
  </si>
  <si>
    <t>915 DELAWARE STREET</t>
  </si>
  <si>
    <t>18421</t>
  </si>
  <si>
    <t>395555</t>
  </si>
  <si>
    <t>PENNSBURG MANOR</t>
  </si>
  <si>
    <t>530 MACOBY STREET</t>
  </si>
  <si>
    <t>PENNSBURG</t>
  </si>
  <si>
    <t>18073</t>
  </si>
  <si>
    <t>395556</t>
  </si>
  <si>
    <t>SHENANDOAH MANOR NURSING CENTE</t>
  </si>
  <si>
    <t>101 E. WASHINGTON ST</t>
  </si>
  <si>
    <t>17976</t>
  </si>
  <si>
    <t>395557</t>
  </si>
  <si>
    <t>DOCK TERRACE</t>
  </si>
  <si>
    <t>275 DOCK DRIVE</t>
  </si>
  <si>
    <t>395558</t>
  </si>
  <si>
    <t>ST MONICA CENTER FOR REHABILITATION &amp; HEALTHCARE</t>
  </si>
  <si>
    <t>2509 SOUTH FOURTH STREET</t>
  </si>
  <si>
    <t>19148</t>
  </si>
  <si>
    <t>395559</t>
  </si>
  <si>
    <t>MENNONITE HOME, THE</t>
  </si>
  <si>
    <t>1520 HARRISBURG PIKE</t>
  </si>
  <si>
    <t>395560</t>
  </si>
  <si>
    <t>MASONIC VILLAGE AT ELIZABETHTOWN</t>
  </si>
  <si>
    <t>ONE MASONIC DRIVE</t>
  </si>
  <si>
    <t>395561</t>
  </si>
  <si>
    <t>REFORMED PRESBYTERIAN HOME</t>
  </si>
  <si>
    <t>2344 PERRYSVILLE AVENUE</t>
  </si>
  <si>
    <t>15214</t>
  </si>
  <si>
    <t>395562</t>
  </si>
  <si>
    <t>TEL HAI RETIREMENT COMMUNITY</t>
  </si>
  <si>
    <t>1200 TEL HAI CIRCLE</t>
  </si>
  <si>
    <t>395563</t>
  </si>
  <si>
    <t>MORRISONS COVE HOME</t>
  </si>
  <si>
    <t>429 SOUTH MARKET STREET</t>
  </si>
  <si>
    <t>MARTINSBURG</t>
  </si>
  <si>
    <t>16662</t>
  </si>
  <si>
    <t>395564</t>
  </si>
  <si>
    <t>RIVERSIDE HEALTHCARE AND REHABILITATION CENTER</t>
  </si>
  <si>
    <t>500 WEST HOSPITAL STREET</t>
  </si>
  <si>
    <t>18517</t>
  </si>
  <si>
    <t>395566</t>
  </si>
  <si>
    <t>HIGHLAND MANOR REHABILITATION AND NURSING CENTER</t>
  </si>
  <si>
    <t>750 SCHOOLEY AVENUE</t>
  </si>
  <si>
    <t>18643</t>
  </si>
  <si>
    <t>395567</t>
  </si>
  <si>
    <t>DUNMORE HEALTH CARE CENTER</t>
  </si>
  <si>
    <t>1000 MILL STREET</t>
  </si>
  <si>
    <t>DUNMORE</t>
  </si>
  <si>
    <t>18512</t>
  </si>
  <si>
    <t>395568</t>
  </si>
  <si>
    <t>JULIA POUND CARE CENTER</t>
  </si>
  <si>
    <t>1155 INDIAN SPRINGS ROAD</t>
  </si>
  <si>
    <t>395569</t>
  </si>
  <si>
    <t>HILLSDALE PARK REHAB CENTER</t>
  </si>
  <si>
    <t>383 MOUNTAIN VIEW DRIVE</t>
  </si>
  <si>
    <t>15746</t>
  </si>
  <si>
    <t>395570</t>
  </si>
  <si>
    <t>MILTON REHABILITATION AND NURSING CENTER</t>
  </si>
  <si>
    <t>743 MAHONING STREET</t>
  </si>
  <si>
    <t>17847</t>
  </si>
  <si>
    <t>395571</t>
  </si>
  <si>
    <t>MUNCY PLACE</t>
  </si>
  <si>
    <t>215 EAST WATER STREET</t>
  </si>
  <si>
    <t>MUNCY</t>
  </si>
  <si>
    <t>17756</t>
  </si>
  <si>
    <t>395572</t>
  </si>
  <si>
    <t>900 MANCHESTER ROAD</t>
  </si>
  <si>
    <t>16415</t>
  </si>
  <si>
    <t>395574</t>
  </si>
  <si>
    <t>BELLE HAVEN HEALTHCARE AND REHABILITATION CEN</t>
  </si>
  <si>
    <t>1320 MILL ROAD</t>
  </si>
  <si>
    <t>395575</t>
  </si>
  <si>
    <t>GARDENS AT STEVENS, THE</t>
  </si>
  <si>
    <t>400 LANCASTER AVENUE</t>
  </si>
  <si>
    <t>STEVENS</t>
  </si>
  <si>
    <t>17578</t>
  </si>
  <si>
    <t>395577</t>
  </si>
  <si>
    <t>PREMIER WASHINGTON REHABILITATION AND NURSING CTR</t>
  </si>
  <si>
    <t>36 OLD HICKORY RIDGE RD</t>
  </si>
  <si>
    <t>15301</t>
  </si>
  <si>
    <t>395581</t>
  </si>
  <si>
    <t>ALLIED SERVICES CENTER CITY SKILLED NURSING</t>
  </si>
  <si>
    <t>80 E. NORTHAMPTON STREET</t>
  </si>
  <si>
    <t>395582</t>
  </si>
  <si>
    <t>MOUNTAIN CITY NURSING &amp; REHABILITATION CENTER</t>
  </si>
  <si>
    <t>403 HAZLE TOWNSHIP BOULEVARD</t>
  </si>
  <si>
    <t>18202</t>
  </si>
  <si>
    <t>395583</t>
  </si>
  <si>
    <t>SOUTH MOUNTAIN RESTORATION CEN</t>
  </si>
  <si>
    <t>BUILDING #1</t>
  </si>
  <si>
    <t>SOUTH MOUNTAIN</t>
  </si>
  <si>
    <t>17261</t>
  </si>
  <si>
    <t>395585</t>
  </si>
  <si>
    <t>TRANSITIONS HEALTHCARE NORTH HUNTINGDON</t>
  </si>
  <si>
    <t>8850 BARNES LAKE ROAD</t>
  </si>
  <si>
    <t>395586</t>
  </si>
  <si>
    <t>BRADFORD COUNTY MANOR</t>
  </si>
  <si>
    <t>15900 ROUTE 6</t>
  </si>
  <si>
    <t>16947</t>
  </si>
  <si>
    <t>395587</t>
  </si>
  <si>
    <t>MEADOWS NURSING AND REHABILITATION CENTER</t>
  </si>
  <si>
    <t>4 EAST CENTER STREET</t>
  </si>
  <si>
    <t>18612</t>
  </si>
  <si>
    <t>395588</t>
  </si>
  <si>
    <t>ARISTACARE AT PARK AVENUE</t>
  </si>
  <si>
    <t>14714 PARK AVE EXTENSION</t>
  </si>
  <si>
    <t>395589</t>
  </si>
  <si>
    <t>MOUNT CARMEL NURSING AND REHAB</t>
  </si>
  <si>
    <t>2616 LOCUST GAP HIGHWAY</t>
  </si>
  <si>
    <t>MT CARMEL</t>
  </si>
  <si>
    <t>17851</t>
  </si>
  <si>
    <t>395590</t>
  </si>
  <si>
    <t>KADIMA REHABILITATION &amp; NURSING AT LITITZ</t>
  </si>
  <si>
    <t>125 SOUTH BROAD STREET</t>
  </si>
  <si>
    <t>395591</t>
  </si>
  <si>
    <t>LUTHER CREST NURSING FACILITY</t>
  </si>
  <si>
    <t>800 HAUSMAN ROAD</t>
  </si>
  <si>
    <t>395592</t>
  </si>
  <si>
    <t>HAIDA HEALTHCARE AND REHABILITATION CENTER</t>
  </si>
  <si>
    <t>397  THIRD AVENUE EXTENSION</t>
  </si>
  <si>
    <t>16646</t>
  </si>
  <si>
    <t>395593</t>
  </si>
  <si>
    <t>QUALITY LIFE SERVICES - GROVE CITY</t>
  </si>
  <si>
    <t>400 HILLCREST AVENUE</t>
  </si>
  <si>
    <t>395594</t>
  </si>
  <si>
    <t>OIL CITY HEALTHCARE AND REHABILITATION CENTER</t>
  </si>
  <si>
    <t>1293 GRANDVIEW ROAD</t>
  </si>
  <si>
    <t>395595</t>
  </si>
  <si>
    <t>BELVEDERE CENTER, GENESIS HEALTHCARE, THE</t>
  </si>
  <si>
    <t>2507 CHESTNUT STREET</t>
  </si>
  <si>
    <t>19013</t>
  </si>
  <si>
    <t>395596</t>
  </si>
  <si>
    <t>BRIDGEVILLE REHABILITATION &amp; CARE CENTER</t>
  </si>
  <si>
    <t>3590 WASHINGTON PIKE</t>
  </si>
  <si>
    <t>BRIDGEVILLE</t>
  </si>
  <si>
    <t>15017</t>
  </si>
  <si>
    <t>395597</t>
  </si>
  <si>
    <t>PICKERING MANOR HOME</t>
  </si>
  <si>
    <t>226 NORTH LINCOLN AVE</t>
  </si>
  <si>
    <t>395599</t>
  </si>
  <si>
    <t>BLOUGH HEALTH CARE CENTER INC</t>
  </si>
  <si>
    <t>316 EAST MARKET STREET</t>
  </si>
  <si>
    <t>395602</t>
  </si>
  <si>
    <t>209 ROBERTS ROAD</t>
  </si>
  <si>
    <t>PITTSTON</t>
  </si>
  <si>
    <t>18640</t>
  </si>
  <si>
    <t>395603</t>
  </si>
  <si>
    <t>CARING HEIGHTS COMMUNITY CARE &amp; REHAB CTR</t>
  </si>
  <si>
    <t>234 CORAOPOLIS ROAD</t>
  </si>
  <si>
    <t>CORAOPOLIS</t>
  </si>
  <si>
    <t>15108</t>
  </si>
  <si>
    <t>395604</t>
  </si>
  <si>
    <t>GREENSBURG CARE CENTER</t>
  </si>
  <si>
    <t>119 INDUSTRIAL PARK ROAD</t>
  </si>
  <si>
    <t>395605</t>
  </si>
  <si>
    <t>ST BARNABAS NURSING HOME</t>
  </si>
  <si>
    <t>5827 MERIDIAN ROAD</t>
  </si>
  <si>
    <t>GIBSONIA</t>
  </si>
  <si>
    <t>15044</t>
  </si>
  <si>
    <t>395606</t>
  </si>
  <si>
    <t>JOHN J KANE REGIONAL CENTER-RO</t>
  </si>
  <si>
    <t>110 MCINTYRE ROAD</t>
  </si>
  <si>
    <t>395607</t>
  </si>
  <si>
    <t>SHIPPENVILLE HEALTHCARE AND REHABILITATION CENTER</t>
  </si>
  <si>
    <t>21158 PAINT BOULEVARD</t>
  </si>
  <si>
    <t>SHIPPENVILLE</t>
  </si>
  <si>
    <t>16254</t>
  </si>
  <si>
    <t>395609</t>
  </si>
  <si>
    <t>ROUSE WARREN COUNTY HOME</t>
  </si>
  <si>
    <t>701 ROUSE AVENUE</t>
  </si>
  <si>
    <t>YOUNGSVILLE</t>
  </si>
  <si>
    <t>16371</t>
  </si>
  <si>
    <t>395610</t>
  </si>
  <si>
    <t>RICHLAND HEALTHCARE AND REHABILITATION CENTER</t>
  </si>
  <si>
    <t>349 VOTECH DRIVE</t>
  </si>
  <si>
    <t>15904</t>
  </si>
  <si>
    <t>395612</t>
  </si>
  <si>
    <t>SPIRITRUST LUTHERAN THE VILLAGE AT SPRENKLE DRIVE</t>
  </si>
  <si>
    <t>1801 FOLKEMER CIRCLE</t>
  </si>
  <si>
    <t>17404</t>
  </si>
  <si>
    <t>395613</t>
  </si>
  <si>
    <t>LAUREL LAKES REHABILITATION AND WELLNESS CENTER</t>
  </si>
  <si>
    <t>201 FRANKLIN FARM LANE</t>
  </si>
  <si>
    <t>395614</t>
  </si>
  <si>
    <t>ROLLING HILLS HEALTHCARE AND REHABILITATION CENTER</t>
  </si>
  <si>
    <t>17350 OLD TURNPIKE ROAD</t>
  </si>
  <si>
    <t>MILLMONT</t>
  </si>
  <si>
    <t>17845</t>
  </si>
  <si>
    <t>395616</t>
  </si>
  <si>
    <t>SUSQUE VIEW HOME, INC</t>
  </si>
  <si>
    <t>22 CREE DRIVE</t>
  </si>
  <si>
    <t>395617</t>
  </si>
  <si>
    <t>JOHN J KANE REGIONAL CENTER-SC</t>
  </si>
  <si>
    <t>300 KANE BOULEVARD</t>
  </si>
  <si>
    <t>395618</t>
  </si>
  <si>
    <t>MULBERRY HEALTHCARE AND REHABILITATION CENT</t>
  </si>
  <si>
    <t>411 1/2 W MAHONING STREET</t>
  </si>
  <si>
    <t>PUNXSUTAWNEY</t>
  </si>
  <si>
    <t>15767</t>
  </si>
  <si>
    <t>395619</t>
  </si>
  <si>
    <t>ROLLING FIELDS, INC</t>
  </si>
  <si>
    <t>9108 STATE HIGHWAY 198</t>
  </si>
  <si>
    <t>CONNEAUTVILLE</t>
  </si>
  <si>
    <t>16406</t>
  </si>
  <si>
    <t>395620</t>
  </si>
  <si>
    <t>WEST HILLS HEALTH AND REHABILITATION CENTER</t>
  </si>
  <si>
    <t>951 BRODHEAD ROAD</t>
  </si>
  <si>
    <t>395621</t>
  </si>
  <si>
    <t>ST MARY CENTER FOR REHABILITATION &amp; HEALTHCARE</t>
  </si>
  <si>
    <t>701 LANSDALE AVENUE</t>
  </si>
  <si>
    <t>395623</t>
  </si>
  <si>
    <t>GRANDVIEW NURSING AND REHABILITATION</t>
  </si>
  <si>
    <t>78 WOODBINE LANE</t>
  </si>
  <si>
    <t>Montour</t>
  </si>
  <si>
    <t>17821</t>
  </si>
  <si>
    <t>395624</t>
  </si>
  <si>
    <t>107 CURRY ROAD</t>
  </si>
  <si>
    <t>WAYNESBURG</t>
  </si>
  <si>
    <t>15370</t>
  </si>
  <si>
    <t>395625</t>
  </si>
  <si>
    <t>MARYWOOD HEIGHTS</t>
  </si>
  <si>
    <t>2500 ADAMS AVENUE</t>
  </si>
  <si>
    <t>395626</t>
  </si>
  <si>
    <t>JEFFERSON MANOR HEALTH CENTER</t>
  </si>
  <si>
    <t>417 ROUTE 28</t>
  </si>
  <si>
    <t>395627</t>
  </si>
  <si>
    <t>FAIRLANE GARDENS NURSING AND REHAB AT READING</t>
  </si>
  <si>
    <t>21 FAIRLANE ROAD</t>
  </si>
  <si>
    <t>19606</t>
  </si>
  <si>
    <t>395628</t>
  </si>
  <si>
    <t>RENAISSANCE HEALTHCARE &amp; REHABILITATION CENTER</t>
  </si>
  <si>
    <t>4712 CHESTER AVENUE</t>
  </si>
  <si>
    <t>19143</t>
  </si>
  <si>
    <t>395629</t>
  </si>
  <si>
    <t>MT MACRINA MANOR</t>
  </si>
  <si>
    <t>520 WEST MAIN STREET</t>
  </si>
  <si>
    <t>395631</t>
  </si>
  <si>
    <t>UNITED ZION RETIREMENT COMMUNI</t>
  </si>
  <si>
    <t>722 FURNACE HILL PIKE</t>
  </si>
  <si>
    <t>395633</t>
  </si>
  <si>
    <t>HAVENCREST HEALTHCARE AND REHABILITATION CENTER</t>
  </si>
  <si>
    <t>1277 COUNTRY CLUB ROAD</t>
  </si>
  <si>
    <t>MONONGAHELA</t>
  </si>
  <si>
    <t>15063</t>
  </si>
  <si>
    <t>395634</t>
  </si>
  <si>
    <t>SOUDERTON MENNONITE HOMES</t>
  </si>
  <si>
    <t>207 WEST SUMMIT AVENUE</t>
  </si>
  <si>
    <t>SOUDERTON</t>
  </si>
  <si>
    <t>18964</t>
  </si>
  <si>
    <t>395636</t>
  </si>
  <si>
    <t>MANOR AT ST LUKE VILLAGE,THE</t>
  </si>
  <si>
    <t>1711 EAST BROAD STREET</t>
  </si>
  <si>
    <t>395637</t>
  </si>
  <si>
    <t>HOLY FAMILY HOME</t>
  </si>
  <si>
    <t>5300 CHESTER AVENUE</t>
  </si>
  <si>
    <t>395638</t>
  </si>
  <si>
    <t>MASONIC VILLAGE AT SEWICKLEY</t>
  </si>
  <si>
    <t>1000 MASONIC DRIVE</t>
  </si>
  <si>
    <t>SEWICKLEY</t>
  </si>
  <si>
    <t>15143</t>
  </si>
  <si>
    <t>395640</t>
  </si>
  <si>
    <t>JOHN J KANE REGIONAL CENTER-MC</t>
  </si>
  <si>
    <t>100 NINTH STREET</t>
  </si>
  <si>
    <t>MCKEESPORT</t>
  </si>
  <si>
    <t>15132</t>
  </si>
  <si>
    <t>395643</t>
  </si>
  <si>
    <t>JOHN J KANE REGIONAL CENTER-GL</t>
  </si>
  <si>
    <t>955 RIVERMONT DRIVE</t>
  </si>
  <si>
    <t>15207</t>
  </si>
  <si>
    <t>395644</t>
  </si>
  <si>
    <t>MID-VALLEY HEALTH CARE CENTER</t>
  </si>
  <si>
    <t>81 STURGES ROAD</t>
  </si>
  <si>
    <t>PECKVILLE</t>
  </si>
  <si>
    <t>18452</t>
  </si>
  <si>
    <t>395645</t>
  </si>
  <si>
    <t>EDINBORO MANOR</t>
  </si>
  <si>
    <t>419 WATERFORD STREET</t>
  </si>
  <si>
    <t>EDINBORO</t>
  </si>
  <si>
    <t>16412</t>
  </si>
  <si>
    <t>395646</t>
  </si>
  <si>
    <t>OAK HILL HEALTHCARE AND REHABILITATION CENTER</t>
  </si>
  <si>
    <t>827 GEORGES STATION ROAD</t>
  </si>
  <si>
    <t>395647</t>
  </si>
  <si>
    <t>SPIRITRUST LUTHERAN THE VILLAGE AT GETTYSBURG</t>
  </si>
  <si>
    <t>1075 OLD HARRISBURG ROAD</t>
  </si>
  <si>
    <t>395648</t>
  </si>
  <si>
    <t>PETER BECKER COMMUNITY</t>
  </si>
  <si>
    <t>800 MAPLE AVENUE</t>
  </si>
  <si>
    <t>HARLEYSVILLE</t>
  </si>
  <si>
    <t>19438</t>
  </si>
  <si>
    <t>395650</t>
  </si>
  <si>
    <t>WARREN MANOR</t>
  </si>
  <si>
    <t>682 PLEASANT DRIVE</t>
  </si>
  <si>
    <t>395651</t>
  </si>
  <si>
    <t>BIRCHWOOD HEALTHCARE AND REHABILITATION CENTER</t>
  </si>
  <si>
    <t>395 MIDDLE ROAD</t>
  </si>
  <si>
    <t>395652</t>
  </si>
  <si>
    <t>RIDGEVIEW HEALTHCARE AND REHABILITATION CENTER</t>
  </si>
  <si>
    <t>30 FOURTH AVENUE</t>
  </si>
  <si>
    <t>CURWENSVILLE</t>
  </si>
  <si>
    <t>16833</t>
  </si>
  <si>
    <t>395653</t>
  </si>
  <si>
    <t>2400 MCGINLEY ROAD</t>
  </si>
  <si>
    <t>15146</t>
  </si>
  <si>
    <t>395654</t>
  </si>
  <si>
    <t>BONHAM NURSING CENTER</t>
  </si>
  <si>
    <t>477 BONNIEVILLE ROAD</t>
  </si>
  <si>
    <t>17878</t>
  </si>
  <si>
    <t>395656</t>
  </si>
  <si>
    <t>FREDERICK LIVING - CEDARWOOD</t>
  </si>
  <si>
    <t>2849 BIG ROAD</t>
  </si>
  <si>
    <t>19435</t>
  </si>
  <si>
    <t>395660</t>
  </si>
  <si>
    <t>CLAREMONT NRC OF CUMBERLAND CO</t>
  </si>
  <si>
    <t>1000 CLAREMONT ROAD</t>
  </si>
  <si>
    <t>395661</t>
  </si>
  <si>
    <t>MEYERSDALE HEALTHCARE AND REHABILITATION CENTER</t>
  </si>
  <si>
    <t>201 HOSPITAL DRIVE</t>
  </si>
  <si>
    <t>MEYERSDALE</t>
  </si>
  <si>
    <t>15552</t>
  </si>
  <si>
    <t>395662</t>
  </si>
  <si>
    <t>SPRINGS AT THE WATERMARK, THE</t>
  </si>
  <si>
    <t>2 FRANKLIN TOWN BLVD</t>
  </si>
  <si>
    <t>19103</t>
  </si>
  <si>
    <t>395665</t>
  </si>
  <si>
    <t>WILLOWBROOKE CTSKDCARECTR ATNORMANDY FARMS ESTATES</t>
  </si>
  <si>
    <t>8000 TWIN SILO DRIVE</t>
  </si>
  <si>
    <t>BLUE BELL</t>
  </si>
  <si>
    <t>19422</t>
  </si>
  <si>
    <t>395666</t>
  </si>
  <si>
    <t>MANORCARE HEALTH SERVICES-NORTHSIDE</t>
  </si>
  <si>
    <t>2170 RHINE STREET</t>
  </si>
  <si>
    <t>15212</t>
  </si>
  <si>
    <t>395670</t>
  </si>
  <si>
    <t>MONROEVILLE REHABILITATION AND WELLNESS CENTER</t>
  </si>
  <si>
    <t>4142 MONROEVILLE BLVD</t>
  </si>
  <si>
    <t>395671</t>
  </si>
  <si>
    <t>SOUTHMONT OF PRESBYTERIAN SENIORCARE</t>
  </si>
  <si>
    <t>835 SOUTH MAIN STREET</t>
  </si>
  <si>
    <t>395672</t>
  </si>
  <si>
    <t>LECOM AT VILLAGE SQUARE, LLC</t>
  </si>
  <si>
    <t>149 WEST 22ND STREET</t>
  </si>
  <si>
    <t>395674</t>
  </si>
  <si>
    <t>UNIONTOWN HEALTHCARE AND REHABILITATION CENTER</t>
  </si>
  <si>
    <t>129 FRANKLIN AVENUE</t>
  </si>
  <si>
    <t>395675</t>
  </si>
  <si>
    <t>WAYNESBURG HEALTHCARE AND REHABILITATION CENTER</t>
  </si>
  <si>
    <t>300 CENTER AVENUE</t>
  </si>
  <si>
    <t>395677</t>
  </si>
  <si>
    <t>SARAH A TODD MEMORIAL HOME</t>
  </si>
  <si>
    <t>1000 WEST SOUTH STREET</t>
  </si>
  <si>
    <t>395678</t>
  </si>
  <si>
    <t>WILLIAMSPORT HOME, THE</t>
  </si>
  <si>
    <t>1900 RAVINE ROAD</t>
  </si>
  <si>
    <t>395679</t>
  </si>
  <si>
    <t>GROVE AT WASHINGTON, THE</t>
  </si>
  <si>
    <t>1198 W. WYLIE AVENUE</t>
  </si>
  <si>
    <t>395680</t>
  </si>
  <si>
    <t>KUTZTOWN MANOR</t>
  </si>
  <si>
    <t>120 TREXLER AVENUE</t>
  </si>
  <si>
    <t>KUTZTOWN</t>
  </si>
  <si>
    <t>19530</t>
  </si>
  <si>
    <t>395681</t>
  </si>
  <si>
    <t>COUNTRYSIDE CHRISTIAN COMMUNITY</t>
  </si>
  <si>
    <t>200 BELLANN COURT</t>
  </si>
  <si>
    <t>17003</t>
  </si>
  <si>
    <t>395682</t>
  </si>
  <si>
    <t>900 THIRD AVE</t>
  </si>
  <si>
    <t>395683</t>
  </si>
  <si>
    <t>HIGHLANDS HEALTHCARE AND REHABILITATION CENTER</t>
  </si>
  <si>
    <t>918 MAIN STREET</t>
  </si>
  <si>
    <t>LAPORTE</t>
  </si>
  <si>
    <t>18626</t>
  </si>
  <si>
    <t>395684</t>
  </si>
  <si>
    <t>CONCORDIA LUTHERAN HEALTH AND HUMAN CARE</t>
  </si>
  <si>
    <t>134 MARWOOD ROAD</t>
  </si>
  <si>
    <t>16023</t>
  </si>
  <si>
    <t>395685</t>
  </si>
  <si>
    <t>MANORCARE HEALTH SERVICES - WALLINGFORD</t>
  </si>
  <si>
    <t>115 SOUTH PROVIDENCE ROAD</t>
  </si>
  <si>
    <t>19086</t>
  </si>
  <si>
    <t>395686</t>
  </si>
  <si>
    <t>ST IGNATIUS NURSING &amp; REHAB CENTER</t>
  </si>
  <si>
    <t>4401 HAVERFORD AVENUE</t>
  </si>
  <si>
    <t>19104</t>
  </si>
  <si>
    <t>395687</t>
  </si>
  <si>
    <t>YORK NURSING AND REHABILITATION CENTER</t>
  </si>
  <si>
    <t>7101 OLD YORK ROAD</t>
  </si>
  <si>
    <t>OAK LANE</t>
  </si>
  <si>
    <t>395688</t>
  </si>
  <si>
    <t>FRIENDSHIP VILLAGE OF SOUTH HI</t>
  </si>
  <si>
    <t>1290 BOYCE ROAD</t>
  </si>
  <si>
    <t>15241</t>
  </si>
  <si>
    <t>395690</t>
  </si>
  <si>
    <t>HARLEE MANOR NURSING AND REHABILITATION CENTER</t>
  </si>
  <si>
    <t>463 WEST SPROUL ROAD</t>
  </si>
  <si>
    <t>19064</t>
  </si>
  <si>
    <t>395691</t>
  </si>
  <si>
    <t>RIVERSTREET MANOR</t>
  </si>
  <si>
    <t>440 NORTH RIVER STREET</t>
  </si>
  <si>
    <t>WILKES-BARRE</t>
  </si>
  <si>
    <t>395692</t>
  </si>
  <si>
    <t>TRANSITIONS HEALTHCARE WASHINGTON PA</t>
  </si>
  <si>
    <t>90 HUMBERT LANE</t>
  </si>
  <si>
    <t>395695</t>
  </si>
  <si>
    <t>GREENERY CENTER FOR REHAB AND NURSING</t>
  </si>
  <si>
    <t>2200 HILL CHURCH-HOUSTON ROAD</t>
  </si>
  <si>
    <t>395697</t>
  </si>
  <si>
    <t>WOODLAND PARK REHAB CENTER</t>
  </si>
  <si>
    <t>18889 CROGHAN PIKE</t>
  </si>
  <si>
    <t>ORBISONIA</t>
  </si>
  <si>
    <t>17243</t>
  </si>
  <si>
    <t>395698</t>
  </si>
  <si>
    <t>MEADOWCREST HEALTHCARE AND REHABILITATION CENTER</t>
  </si>
  <si>
    <t>1200 BRAUN ROAD</t>
  </si>
  <si>
    <t>BETHEL PARK</t>
  </si>
  <si>
    <t>15102</t>
  </si>
  <si>
    <t>395699</t>
  </si>
  <si>
    <t>SWEDEN VALLEY MANOR</t>
  </si>
  <si>
    <t>1028 EAST SECOND STREET</t>
  </si>
  <si>
    <t>395700</t>
  </si>
  <si>
    <t>BRADFORD MANOR</t>
  </si>
  <si>
    <t>50 LANG MAID LANE</t>
  </si>
  <si>
    <t>395701</t>
  </si>
  <si>
    <t>ABINGTON MANOR</t>
  </si>
  <si>
    <t>100 EDELLA ROAD</t>
  </si>
  <si>
    <t>CLARKS SUMMIT</t>
  </si>
  <si>
    <t>18411</t>
  </si>
  <si>
    <t>395702</t>
  </si>
  <si>
    <t>BEACON RIDGE, A CHOICE COMM</t>
  </si>
  <si>
    <t>1515 WAYNE AVENUE</t>
  </si>
  <si>
    <t>395704</t>
  </si>
  <si>
    <t>LAFAYETTE-REDEEMER, THE</t>
  </si>
  <si>
    <t>8580 VERREE ROAD</t>
  </si>
  <si>
    <t>395705</t>
  </si>
  <si>
    <t>HEMPFIELD MANOR</t>
  </si>
  <si>
    <t>1118 WOODWARD DRIVE</t>
  </si>
  <si>
    <t>395706</t>
  </si>
  <si>
    <t>GARDENS AT EAST MOUNTAIN, THE</t>
  </si>
  <si>
    <t>101 EAST MOUNTAIN DRIVE</t>
  </si>
  <si>
    <t>395707</t>
  </si>
  <si>
    <t>CLARION HEALTHCARE AND REHABILITATION CENTER</t>
  </si>
  <si>
    <t>999 HEIDRICK STREET</t>
  </si>
  <si>
    <t>16214</t>
  </si>
  <si>
    <t>395708</t>
  </si>
  <si>
    <t>GARDENS FOR MEMORY CARE AT EASTON, THE</t>
  </si>
  <si>
    <t>500 WASHINGTON STREET</t>
  </si>
  <si>
    <t>395710</t>
  </si>
  <si>
    <t>ATTLEBORO NURSING AND REHAB CE</t>
  </si>
  <si>
    <t>300 EAST WINCHESTER AVE</t>
  </si>
  <si>
    <t>395711</t>
  </si>
  <si>
    <t>ELKINS CREST HEALTH &amp; REHABILITATION CENTER</t>
  </si>
  <si>
    <t>265 E. TOWNSHIP LINE ROAD</t>
  </si>
  <si>
    <t>ELKINS PARK</t>
  </si>
  <si>
    <t>19027</t>
  </si>
  <si>
    <t>395712</t>
  </si>
  <si>
    <t>CARLETON HEALTHCARE AND REHABILITATION CENTER</t>
  </si>
  <si>
    <t>10 WEST AVENUE</t>
  </si>
  <si>
    <t>395713</t>
  </si>
  <si>
    <t>WILLOWS OF PRESBYTERIAN SENIOR</t>
  </si>
  <si>
    <t>1215 HULTON ROAD</t>
  </si>
  <si>
    <t>395715</t>
  </si>
  <si>
    <t>WESLEY  ENHANCED LIVING AT STAPELEY</t>
  </si>
  <si>
    <t>6300 GREENE STREET</t>
  </si>
  <si>
    <t>19144</t>
  </si>
  <si>
    <t>395716</t>
  </si>
  <si>
    <t>SMITH HEALTH CARE LTD</t>
  </si>
  <si>
    <t>453 SOUTH MAIN ROAD</t>
  </si>
  <si>
    <t>395717</t>
  </si>
  <si>
    <t>LINWOOD NURSING AND REHABILITATION CENTER</t>
  </si>
  <si>
    <t>100 LYNWOOD AVENUE</t>
  </si>
  <si>
    <t>18505</t>
  </si>
  <si>
    <t>395718</t>
  </si>
  <si>
    <t>WAVERLY HEIGHTS</t>
  </si>
  <si>
    <t>1400 WAVERLY ROAD</t>
  </si>
  <si>
    <t>GLADWYNE</t>
  </si>
  <si>
    <t>19035</t>
  </si>
  <si>
    <t>395719</t>
  </si>
  <si>
    <t>100 EIGHTH AVENUE</t>
  </si>
  <si>
    <t>395720</t>
  </si>
  <si>
    <t>HOMESTEAD VILLAGE, INC</t>
  </si>
  <si>
    <t>1800 VILLAGE CIRCLE</t>
  </si>
  <si>
    <t>17604</t>
  </si>
  <si>
    <t>395721</t>
  </si>
  <si>
    <t>PARAMOUNT NURSING AND REHAB AT FAYETTEVILLE, LLC</t>
  </si>
  <si>
    <t>6375 CHAMBERSBURG ROAD</t>
  </si>
  <si>
    <t>17222</t>
  </si>
  <si>
    <t>395722</t>
  </si>
  <si>
    <t>RESTORE HEALTH AT UNIVERSITY CITY</t>
  </si>
  <si>
    <t>3609 CHESTNUT STREET</t>
  </si>
  <si>
    <t>395726</t>
  </si>
  <si>
    <t>HARMON HOUSE CARE CENTER</t>
  </si>
  <si>
    <t>601 SOUTH CHURCH STREET</t>
  </si>
  <si>
    <t>15666</t>
  </si>
  <si>
    <t>395728</t>
  </si>
  <si>
    <t>SNYDER MEMORIAL HEALTH CARE CE</t>
  </si>
  <si>
    <t>PO BOX 680, 156 SNYDER MEMORIAL RD</t>
  </si>
  <si>
    <t>MARIENVILLE</t>
  </si>
  <si>
    <t>Forest</t>
  </si>
  <si>
    <t>16239</t>
  </si>
  <si>
    <t>395729</t>
  </si>
  <si>
    <t>GARDENS AT EASTON, THE</t>
  </si>
  <si>
    <t>498 WASHINGTON STREET</t>
  </si>
  <si>
    <t>395730</t>
  </si>
  <si>
    <t>KADIMA REHABILITATION &amp; NURSING AT LAKESIDE</t>
  </si>
  <si>
    <t>245 OLD LAKE ROAD</t>
  </si>
  <si>
    <t>395731</t>
  </si>
  <si>
    <t>MANORCARE HEALTH SERVICES-BETHEL PARK</t>
  </si>
  <si>
    <t>60 HIGHLAND ROAD</t>
  </si>
  <si>
    <t>395732</t>
  </si>
  <si>
    <t>UPMC HERITAGE PLACE</t>
  </si>
  <si>
    <t>5701 PHILLIPS AVENUE</t>
  </si>
  <si>
    <t>395733</t>
  </si>
  <si>
    <t>GETTYSBURG CENTER</t>
  </si>
  <si>
    <t>867 YORK ROAD</t>
  </si>
  <si>
    <t>395735</t>
  </si>
  <si>
    <t>LIFEQUEST NURSING CENTER</t>
  </si>
  <si>
    <t>2450 JOHN FRIES HIGHWAY</t>
  </si>
  <si>
    <t>395736</t>
  </si>
  <si>
    <t>WILLOWBROOKE COURT-GRANITE</t>
  </si>
  <si>
    <t>1343 WEST BALTIMORE PIKE</t>
  </si>
  <si>
    <t>395738</t>
  </si>
  <si>
    <t>PAUL'S RUN</t>
  </si>
  <si>
    <t>9896 BUSTLETON AVENUE</t>
  </si>
  <si>
    <t>395740</t>
  </si>
  <si>
    <t>BRANDYWINE HALL</t>
  </si>
  <si>
    <t>800 WEST MINER STREET</t>
  </si>
  <si>
    <t>395741</t>
  </si>
  <si>
    <t>RIDDLE MEMORIAL HOSP HB SNF</t>
  </si>
  <si>
    <t>U.S. ROUTE 1</t>
  </si>
  <si>
    <t>395742</t>
  </si>
  <si>
    <t>SOUTHWESTERN NURSING CARE CENTER</t>
  </si>
  <si>
    <t>500 LEWIS RUN ROAD</t>
  </si>
  <si>
    <t>15122</t>
  </si>
  <si>
    <t>395743</t>
  </si>
  <si>
    <t>MANORCARE HEALTH SERVICES-GREEN TREE</t>
  </si>
  <si>
    <t>1848 GREENTREE ROAD</t>
  </si>
  <si>
    <t>15220</t>
  </si>
  <si>
    <t>395745</t>
  </si>
  <si>
    <t>BALDWIN HEALTH CENTER</t>
  </si>
  <si>
    <t>1717 SKYLINE DRIVE</t>
  </si>
  <si>
    <t>15227</t>
  </si>
  <si>
    <t>395746</t>
  </si>
  <si>
    <t>MANORCARE HEALTH SERVICES-CARLISLE</t>
  </si>
  <si>
    <t>940 WALNUT BOTTOM ROAD</t>
  </si>
  <si>
    <t>395749</t>
  </si>
  <si>
    <t>PRESBYTERIAN CTR FOR CONT CARE</t>
  </si>
  <si>
    <t>39TH AND MARKET STREETS</t>
  </si>
  <si>
    <t>395751</t>
  </si>
  <si>
    <t>174 VIRGINIA AVENUE</t>
  </si>
  <si>
    <t>15074</t>
  </si>
  <si>
    <t>395752</t>
  </si>
  <si>
    <t>MORAVIAN HALL SQUARE HEALTH AND WELLNESS CENTER</t>
  </si>
  <si>
    <t>175 WEST NORTH STREET</t>
  </si>
  <si>
    <t>395753</t>
  </si>
  <si>
    <t>BEAUMONT AT BRYN MAWR</t>
  </si>
  <si>
    <t>601 NORTH ITHAN AVENUE</t>
  </si>
  <si>
    <t>395754</t>
  </si>
  <si>
    <t>SHARON REGIONAL MEDICAL CENTER TCU</t>
  </si>
  <si>
    <t>740 E. STATE STREET</t>
  </si>
  <si>
    <t>16146</t>
  </si>
  <si>
    <t>395756</t>
  </si>
  <si>
    <t>JUNIPER VILLAGE AT BROOKLINE-REHABILITATION AND SK</t>
  </si>
  <si>
    <t>1950 CLIFFSIDE DRIVE</t>
  </si>
  <si>
    <t>STATE COLLEGE</t>
  </si>
  <si>
    <t>16801</t>
  </si>
  <si>
    <t>395757</t>
  </si>
  <si>
    <t>EDGEHILL NURSING AND REHAB CEN</t>
  </si>
  <si>
    <t>146 EDGEHILL ROAD</t>
  </si>
  <si>
    <t>395758</t>
  </si>
  <si>
    <t>GROVE AT HARMONY, THE</t>
  </si>
  <si>
    <t>191 EVERGREEN MILL ROAD</t>
  </si>
  <si>
    <t>16037</t>
  </si>
  <si>
    <t>395760</t>
  </si>
  <si>
    <t>MANORCARE HEALTH SERVICES-ALLENTOWN</t>
  </si>
  <si>
    <t>1265 SOUTH CEDAR CREST BLVD</t>
  </si>
  <si>
    <t>395762</t>
  </si>
  <si>
    <t>WILLOWBROOKE COURT SKILLED CARE CENTER AT BRITTANY</t>
  </si>
  <si>
    <t>1001 VALLEY FORGE ROAD</t>
  </si>
  <si>
    <t>395763</t>
  </si>
  <si>
    <t>FELLOWSHIP MANOR</t>
  </si>
  <si>
    <t>3000 FELLOWSHIP DRIVE</t>
  </si>
  <si>
    <t>18052</t>
  </si>
  <si>
    <t>395764</t>
  </si>
  <si>
    <t>LIBERTY CENTER FOR REHABILITATION AND NURSING</t>
  </si>
  <si>
    <t>7310 STENTON AVENUE</t>
  </si>
  <si>
    <t>395765</t>
  </si>
  <si>
    <t>MARIAN MANOR CORPORATION</t>
  </si>
  <si>
    <t>2695 WINCHESTER DRIVE</t>
  </si>
  <si>
    <t>395767</t>
  </si>
  <si>
    <t>ROSE VIEW NURSING AND REHABILITATION CENTER</t>
  </si>
  <si>
    <t>1201 RURAL AVENUE</t>
  </si>
  <si>
    <t>395768</t>
  </si>
  <si>
    <t>3205 SKIPPACK PIKE PO BOX 670</t>
  </si>
  <si>
    <t>19490</t>
  </si>
  <si>
    <t>395770</t>
  </si>
  <si>
    <t>CEDAR HAVEN HEALTHCARE CENTER</t>
  </si>
  <si>
    <t>590 SOUTH FIFTH AVENUE</t>
  </si>
  <si>
    <t>395771</t>
  </si>
  <si>
    <t>LAKESIDE AT WILLOW VALLEY</t>
  </si>
  <si>
    <t>300 WILLOW VALLEY LAKES DRIVE</t>
  </si>
  <si>
    <t>WILLOW STREET</t>
  </si>
  <si>
    <t>17584</t>
  </si>
  <si>
    <t>395773</t>
  </si>
  <si>
    <t>745 NORTH HIGHLAND AVENUE</t>
  </si>
  <si>
    <t>395774</t>
  </si>
  <si>
    <t>CONESTOGA VIEW</t>
  </si>
  <si>
    <t>900 EAST KING STREET</t>
  </si>
  <si>
    <t>395775</t>
  </si>
  <si>
    <t>SENA KEAN MANOR</t>
  </si>
  <si>
    <t>17083 ROUTE 6</t>
  </si>
  <si>
    <t>SMETHPORT</t>
  </si>
  <si>
    <t>16749</t>
  </si>
  <si>
    <t>395777</t>
  </si>
  <si>
    <t>SUGAR CREEK STATION SKILLED NURSING AND REHABILITA</t>
  </si>
  <si>
    <t>351 CAUSEWAY DRIVE</t>
  </si>
  <si>
    <t>16323</t>
  </si>
  <si>
    <t>395778</t>
  </si>
  <si>
    <t>COMMUNITIES AT INDIAN HAVEN,</t>
  </si>
  <si>
    <t>1675 SALTSBURG AVENUE</t>
  </si>
  <si>
    <t>395779</t>
  </si>
  <si>
    <t>CENTRE CREST</t>
  </si>
  <si>
    <t>502 EAST HOWARD STREET</t>
  </si>
  <si>
    <t>BELLEFONTE</t>
  </si>
  <si>
    <t>16823</t>
  </si>
  <si>
    <t>395780</t>
  </si>
  <si>
    <t>FAIR ACRES GERIATRIC CENTER</t>
  </si>
  <si>
    <t>340 N. MIDDLETOWN ROAD</t>
  </si>
  <si>
    <t>395782</t>
  </si>
  <si>
    <t>FAIRVIEW NURSING AND REHABILITATION CENTER</t>
  </si>
  <si>
    <t>184 BETHLEHEM PIKE</t>
  </si>
  <si>
    <t>19118</t>
  </si>
  <si>
    <t>395783</t>
  </si>
  <si>
    <t>MANORCARE HEALTH SERVICES-PETERS TOWNSHIP</t>
  </si>
  <si>
    <t>113 WEST MCMURRAY ROAD</t>
  </si>
  <si>
    <t>395784</t>
  </si>
  <si>
    <t>CHURCH OF GOD HOME, INC</t>
  </si>
  <si>
    <t>801 N. HANOVER STREET</t>
  </si>
  <si>
    <t>395785</t>
  </si>
  <si>
    <t>STONEBRIDGE HEALTH &amp; REHABILITATION CENTER</t>
  </si>
  <si>
    <t>102 CHANDRA DRIVE</t>
  </si>
  <si>
    <t>DUNCANNON</t>
  </si>
  <si>
    <t>17020</t>
  </si>
  <si>
    <t>395786</t>
  </si>
  <si>
    <t>PLEASANT VIEW COMMUNITIES</t>
  </si>
  <si>
    <t>544 NORTH PENRYN ROAD</t>
  </si>
  <si>
    <t>MANHEIM</t>
  </si>
  <si>
    <t>17545</t>
  </si>
  <si>
    <t>395787</t>
  </si>
  <si>
    <t>VALLEY VIEW HAVEN, INC</t>
  </si>
  <si>
    <t>4702 EAST MAIN STREET</t>
  </si>
  <si>
    <t>17004</t>
  </si>
  <si>
    <t>395788</t>
  </si>
  <si>
    <t>SUNNYVIEW NURSING AND REHABILITATION CENTER</t>
  </si>
  <si>
    <t>107 SUNNYVIEW CIRCLE</t>
  </si>
  <si>
    <t>16001</t>
  </si>
  <si>
    <t>395790</t>
  </si>
  <si>
    <t>5360 SALTSBURG ROAD</t>
  </si>
  <si>
    <t>VERONA</t>
  </si>
  <si>
    <t>15147</t>
  </si>
  <si>
    <t>395791</t>
  </si>
  <si>
    <t>HARSTON HALL</t>
  </si>
  <si>
    <t>350 HAWS LANE</t>
  </si>
  <si>
    <t>395793</t>
  </si>
  <si>
    <t>ORCHARD MANOR, INC</t>
  </si>
  <si>
    <t>20 ORCHARD DRIVE</t>
  </si>
  <si>
    <t>395794</t>
  </si>
  <si>
    <t>SAINT JOHN XXIII HOME</t>
  </si>
  <si>
    <t>2250 SHENANGO FREEWAY</t>
  </si>
  <si>
    <t>395795</t>
  </si>
  <si>
    <t>LAFAYETTE MANOR, INC</t>
  </si>
  <si>
    <t>147 LAFAYETTE MANOR ROAD</t>
  </si>
  <si>
    <t>395796</t>
  </si>
  <si>
    <t>MANORCARE HEALTH SERVICES-MONTGOMERYVILLE</t>
  </si>
  <si>
    <t>640 BETHLEHEM PIKE</t>
  </si>
  <si>
    <t>MONTGOMERYVILLE</t>
  </si>
  <si>
    <t>18936</t>
  </si>
  <si>
    <t>395797</t>
  </si>
  <si>
    <t>LANDIS HOMES</t>
  </si>
  <si>
    <t>1001 EAST OREGON ROAD</t>
  </si>
  <si>
    <t>395798</t>
  </si>
  <si>
    <t>TRANSITIONS HEALTHCARE GETTYSBURG</t>
  </si>
  <si>
    <t>595 BIGLERVILLE ROAD</t>
  </si>
  <si>
    <t>395800</t>
  </si>
  <si>
    <t>HIGHLANDS AT WYOMISSING</t>
  </si>
  <si>
    <t>2000 CAMBRIDGE AVENUE</t>
  </si>
  <si>
    <t>WYOMISSING</t>
  </si>
  <si>
    <t>19610</t>
  </si>
  <si>
    <t>395801</t>
  </si>
  <si>
    <t>QUADRANGLE</t>
  </si>
  <si>
    <t>3300 DARBY ROAD</t>
  </si>
  <si>
    <t>HAVERFORD</t>
  </si>
  <si>
    <t>19041</t>
  </si>
  <si>
    <t>395802</t>
  </si>
  <si>
    <t>THORNWALD HOME</t>
  </si>
  <si>
    <t>442 WALNUT BOTTOM ROAD</t>
  </si>
  <si>
    <t>395804</t>
  </si>
  <si>
    <t>LUTHERAN COMMUNITY AT TELFORD</t>
  </si>
  <si>
    <t>12 LUTHERAN HOME DRIVE</t>
  </si>
  <si>
    <t>TELFORD</t>
  </si>
  <si>
    <t>18969</t>
  </si>
  <si>
    <t>395805</t>
  </si>
  <si>
    <t>FAIRMOUNT HOMES</t>
  </si>
  <si>
    <t>333 WHEAT RIDGE DRIVE</t>
  </si>
  <si>
    <t>EPHRATA</t>
  </si>
  <si>
    <t>17522</t>
  </si>
  <si>
    <t>395806</t>
  </si>
  <si>
    <t>ST ANNE'S RETIREMENT COMMUNITY</t>
  </si>
  <si>
    <t>3952 COLUMBIA AVENUE</t>
  </si>
  <si>
    <t>395812</t>
  </si>
  <si>
    <t>LAURELWOOD CARE CENTER</t>
  </si>
  <si>
    <t>100 WOODMONT ROAD</t>
  </si>
  <si>
    <t>395815</t>
  </si>
  <si>
    <t>ST MARTHA CENTER FOR REHABILITATION &amp; HEALTHCARE</t>
  </si>
  <si>
    <t>470 MANOR AVE</t>
  </si>
  <si>
    <t>DOWNINGTOWN</t>
  </si>
  <si>
    <t>19335</t>
  </si>
  <si>
    <t>395816</t>
  </si>
  <si>
    <t>LUTHERAN HOME AT KANE, THE</t>
  </si>
  <si>
    <t>100 HIGH POINT DRIVE</t>
  </si>
  <si>
    <t>KANE</t>
  </si>
  <si>
    <t>16735</t>
  </si>
  <si>
    <t>395817</t>
  </si>
  <si>
    <t>MANORCARE HEALTH SERVICES-OXFORD VALLEY</t>
  </si>
  <si>
    <t>1480 OXFORD VALLEY ROAD</t>
  </si>
  <si>
    <t>YARDLEY</t>
  </si>
  <si>
    <t>19067</t>
  </si>
  <si>
    <t>395818</t>
  </si>
  <si>
    <t>MASONIC VILLAGE AT LAFAYETTE HILL</t>
  </si>
  <si>
    <t>801 RIDGE PIKE</t>
  </si>
  <si>
    <t>LAFAYETTE HILL</t>
  </si>
  <si>
    <t>19444</t>
  </si>
  <si>
    <t>395819</t>
  </si>
  <si>
    <t>CARING HEART REHABILITATION AND NURSING CENTER</t>
  </si>
  <si>
    <t>6445 GERMANTOWN AVENUE</t>
  </si>
  <si>
    <t>395821</t>
  </si>
  <si>
    <t>LITTLE FLOWER MANOR</t>
  </si>
  <si>
    <t>1201 SPRINGFIELD ROAD</t>
  </si>
  <si>
    <t>395823</t>
  </si>
  <si>
    <t>TOWNVIEW HEALTH AND REHABILITATION CENTER</t>
  </si>
  <si>
    <t>300 BARR STREET</t>
  </si>
  <si>
    <t>395824</t>
  </si>
  <si>
    <t>EMMANUEL CENTER FOR NURSING</t>
  </si>
  <si>
    <t>600 SCHOOL HOUSE ROAD</t>
  </si>
  <si>
    <t>395825</t>
  </si>
  <si>
    <t>WATSONTOWN REHABILITATION AND NURSING CENTER</t>
  </si>
  <si>
    <t>245 EAST EIGHTH STREET</t>
  </si>
  <si>
    <t>WATSONTOWN</t>
  </si>
  <si>
    <t>17777</t>
  </si>
  <si>
    <t>395826</t>
  </si>
  <si>
    <t>MANORCARE HEALTH SERVICES-NORTH HILLS</t>
  </si>
  <si>
    <t>1105 PERRY HIGHWAY</t>
  </si>
  <si>
    <t>395827</t>
  </si>
  <si>
    <t>KADIMA REHABILITATION &amp; NURSING AT POTTSTOWN</t>
  </si>
  <si>
    <t>3031 CHESTNUT HILL ROAD</t>
  </si>
  <si>
    <t>395828</t>
  </si>
  <si>
    <t>CAMBRIA CARE CENTER</t>
  </si>
  <si>
    <t>429 MANOR DRIVE</t>
  </si>
  <si>
    <t>EBENSBURG</t>
  </si>
  <si>
    <t>15931</t>
  </si>
  <si>
    <t>395830</t>
  </si>
  <si>
    <t>MEADOW VIEW NURSING CENTER</t>
  </si>
  <si>
    <t>1404 HAY STREET</t>
  </si>
  <si>
    <t>15530</t>
  </si>
  <si>
    <t>395831</t>
  </si>
  <si>
    <t>SCHUYLKILL CENTER</t>
  </si>
  <si>
    <t>1000 SCHUYLKILL MANOR RD</t>
  </si>
  <si>
    <t>395832</t>
  </si>
  <si>
    <t>LEBANON VALLEY HOME THE</t>
  </si>
  <si>
    <t>550 EAST MAIN STREET</t>
  </si>
  <si>
    <t>395833</t>
  </si>
  <si>
    <t>HCC AT WHITE HORSE VILLAGE</t>
  </si>
  <si>
    <t>535 GRADYVILLE ROAD</t>
  </si>
  <si>
    <t>395834</t>
  </si>
  <si>
    <t>MANORCARE HEALTH SERVICES-KING OF PRUSSIA</t>
  </si>
  <si>
    <t>600 WEST VALLEY FORGE ROAD</t>
  </si>
  <si>
    <t>KING OF PRUSSIA</t>
  </si>
  <si>
    <t>19406</t>
  </si>
  <si>
    <t>395838</t>
  </si>
  <si>
    <t>FOXDALE VILLAGE</t>
  </si>
  <si>
    <t>500 E. MARYLYN AVENUE</t>
  </si>
  <si>
    <t>395840</t>
  </si>
  <si>
    <t>PATRIOT, A CHOICE COMMUNITY THE</t>
  </si>
  <si>
    <t>495 WEST PATRIOT STREET</t>
  </si>
  <si>
    <t>395842</t>
  </si>
  <si>
    <t>VINCENTIAN DE MARILLAC</t>
  </si>
  <si>
    <t>5300 STANTON AVENUE</t>
  </si>
  <si>
    <t>395843</t>
  </si>
  <si>
    <t>RIVER'S EDGE REHABILITATION &amp; HEALTHCARE CENTER</t>
  </si>
  <si>
    <t>9501 STATE ROAD</t>
  </si>
  <si>
    <t>19114</t>
  </si>
  <si>
    <t>395844</t>
  </si>
  <si>
    <t>ELIZABETHTOWN HEALTHCARE AND REHAB CENTER</t>
  </si>
  <si>
    <t>141 HEISEY AVENUE</t>
  </si>
  <si>
    <t>395845</t>
  </si>
  <si>
    <t>CRANBERRY PLACE</t>
  </si>
  <si>
    <t>5 SAINT FRANCIS WAY</t>
  </si>
  <si>
    <t>395846</t>
  </si>
  <si>
    <t>KADIMA REHABILITATION &amp; NURSING AT CAMPBELLTOWN</t>
  </si>
  <si>
    <t>2880 HORSESHOE PIKE  PO BOX 137</t>
  </si>
  <si>
    <t>395847</t>
  </si>
  <si>
    <t>FOX SUBACUTE AT CLARA BURKE</t>
  </si>
  <si>
    <t>251 STENTON AVENUE</t>
  </si>
  <si>
    <t>395848</t>
  </si>
  <si>
    <t>BARCLAY FRIENDS</t>
  </si>
  <si>
    <t>700 NORTH FRANKLIN</t>
  </si>
  <si>
    <t>395850</t>
  </si>
  <si>
    <t>MERCY CENTER NURSING UNIT INC</t>
  </si>
  <si>
    <t>P O BOX 370, LAKE STREET</t>
  </si>
  <si>
    <t>395851</t>
  </si>
  <si>
    <t>REHAB &amp; NURSING CTR GREATER PITTSBURGH</t>
  </si>
  <si>
    <t>890 WEATHERWOOD LANE</t>
  </si>
  <si>
    <t>395852</t>
  </si>
  <si>
    <t>CLIVEDEN NURSING AND REHABILITATION CENTER</t>
  </si>
  <si>
    <t>6400 GREENE STREET</t>
  </si>
  <si>
    <t>395853</t>
  </si>
  <si>
    <t>CRAWFORD COUNTY CARE CENTER</t>
  </si>
  <si>
    <t>20881 STATE HIGHWAY 198</t>
  </si>
  <si>
    <t>SAEGERTOWN</t>
  </si>
  <si>
    <t>16433</t>
  </si>
  <si>
    <t>395857</t>
  </si>
  <si>
    <t>EPHRATA MANOR</t>
  </si>
  <si>
    <t>99 BETHANY ROAD</t>
  </si>
  <si>
    <t>395860</t>
  </si>
  <si>
    <t>LOYALHANNA CARE CENTER</t>
  </si>
  <si>
    <t>535 MCFARLAND ROAD</t>
  </si>
  <si>
    <t>LATROBE</t>
  </si>
  <si>
    <t>15650</t>
  </si>
  <si>
    <t>395861</t>
  </si>
  <si>
    <t>HRH TRANSITIONAL CARE UNIT(A D/B/A ENTITY OF HRHS)</t>
  </si>
  <si>
    <t>1648 HUNTINGDON PIKE</t>
  </si>
  <si>
    <t>395864</t>
  </si>
  <si>
    <t>JUNIPER VILLAGE AT BUCKS COUNTY REHAB AND SKD CARE</t>
  </si>
  <si>
    <t>3200 BENSALEM BOULEVARD</t>
  </si>
  <si>
    <t>BENSALEM</t>
  </si>
  <si>
    <t>19020</t>
  </si>
  <si>
    <t>395865</t>
  </si>
  <si>
    <t>MAPLEWOOD NURSING AND REHAB  CENTER</t>
  </si>
  <si>
    <t>125 W SCHOOLHOUSE LANE</t>
  </si>
  <si>
    <t>395867</t>
  </si>
  <si>
    <t>LAKEVIEW HEALTHCARE AND REHABILITATION CENTER</t>
  </si>
  <si>
    <t>15 WEST WILLOW STREET</t>
  </si>
  <si>
    <t>395868</t>
  </si>
  <si>
    <t>HEARTHSIDE REHAB CENTER</t>
  </si>
  <si>
    <t>450 WAUPELANI DRIVE</t>
  </si>
  <si>
    <t>395869</t>
  </si>
  <si>
    <t>BUTLER MEMORIAL HOSP TCF</t>
  </si>
  <si>
    <t>ONE HOSPITAL WAY</t>
  </si>
  <si>
    <t>395870</t>
  </si>
  <si>
    <t>QUALITY LIFE SERVICES - MARKLEYSBURG</t>
  </si>
  <si>
    <t>252 MAIN STREET</t>
  </si>
  <si>
    <t>MARKLEYSBURG</t>
  </si>
  <si>
    <t>15459</t>
  </si>
  <si>
    <t>395872</t>
  </si>
  <si>
    <t>GARDENS AT MILLVILLE, THE</t>
  </si>
  <si>
    <t>P.O. BOX 320,  48 HAVEN LANE</t>
  </si>
  <si>
    <t>17846</t>
  </si>
  <si>
    <t>395873</t>
  </si>
  <si>
    <t>LGAR HEALTH AND REHABILITATION</t>
  </si>
  <si>
    <t>800 ELSIE STREET</t>
  </si>
  <si>
    <t>TURTLE CREEK</t>
  </si>
  <si>
    <t>15145</t>
  </si>
  <si>
    <t>395875</t>
  </si>
  <si>
    <t>HOMETOWN NURSING AND REHAB CEN</t>
  </si>
  <si>
    <t>149 LAFAYETTE AVENUE</t>
  </si>
  <si>
    <t>TAMAQUA</t>
  </si>
  <si>
    <t>18252</t>
  </si>
  <si>
    <t>395876</t>
  </si>
  <si>
    <t>CUMBERLAND CROSSINGS RETIREMENT COMMUNITY</t>
  </si>
  <si>
    <t>1 LONGSDORF WAY</t>
  </si>
  <si>
    <t>395877</t>
  </si>
  <si>
    <t>HIGHLAND VIEW HEALTHCARE AND REHABILITATION CENTER</t>
  </si>
  <si>
    <t>90 MAIN STREET</t>
  </si>
  <si>
    <t>BROCKWAY</t>
  </si>
  <si>
    <t>15824</t>
  </si>
  <si>
    <t>395878</t>
  </si>
  <si>
    <t>ORWIGSBURG NURSING AND REHABILITATION  CENTER</t>
  </si>
  <si>
    <t>1000 ORWIGSBURG MANOR DR</t>
  </si>
  <si>
    <t>ORWIGSBURG</t>
  </si>
  <si>
    <t>17961</t>
  </si>
  <si>
    <t>395879</t>
  </si>
  <si>
    <t>QUALITY LIFE SERVICES - MERCER</t>
  </si>
  <si>
    <t>8221 LAMOR ROAD</t>
  </si>
  <si>
    <t>MERCER</t>
  </si>
  <si>
    <t>16137</t>
  </si>
  <si>
    <t>395880</t>
  </si>
  <si>
    <t>PHOEBE BERKS</t>
  </si>
  <si>
    <t>1 HEIDELBERG DRIVE</t>
  </si>
  <si>
    <t>WERNERSVILLE</t>
  </si>
  <si>
    <t>19565</t>
  </si>
  <si>
    <t>395881</t>
  </si>
  <si>
    <t>MOUNTAIN VIEW CARE AND REHABILITATION CENTER</t>
  </si>
  <si>
    <t>2309 STAFFORD AVENUE</t>
  </si>
  <si>
    <t>395882</t>
  </si>
  <si>
    <t>LONGWOOD AT OAKMONT</t>
  </si>
  <si>
    <t>500 ROUTE 909</t>
  </si>
  <si>
    <t>395883</t>
  </si>
  <si>
    <t>PENNWOOD NURSING AND REHABILITATION CENTER LLC</t>
  </si>
  <si>
    <t>909 WEST STREET</t>
  </si>
  <si>
    <t>15221</t>
  </si>
  <si>
    <t>395890</t>
  </si>
  <si>
    <t>SNU ARMSTRONG CO MEMORIAL HOSP</t>
  </si>
  <si>
    <t>ONE NOLTE DRIVE</t>
  </si>
  <si>
    <t>395891</t>
  </si>
  <si>
    <t>LAUREL VIEW VILLAGE</t>
  </si>
  <si>
    <t>2000 CAMBRIDGE DRIVE</t>
  </si>
  <si>
    <t>DAVIDSVILLE</t>
  </si>
  <si>
    <t>15928</t>
  </si>
  <si>
    <t>395892</t>
  </si>
  <si>
    <t>GROVE AT LATROBE, THE</t>
  </si>
  <si>
    <t>576 FRED ROGERS DRIVE</t>
  </si>
  <si>
    <t>395893</t>
  </si>
  <si>
    <t>CARE PAVILION NURSING AND REHABILITATION CENTER</t>
  </si>
  <si>
    <t>6212 WALNUT STREET</t>
  </si>
  <si>
    <t>19139</t>
  </si>
  <si>
    <t>395894</t>
  </si>
  <si>
    <t>MEADVILLE MEDICAL CTR TCU</t>
  </si>
  <si>
    <t>1034 GROVE STREET</t>
  </si>
  <si>
    <t>395895</t>
  </si>
  <si>
    <t>VALLEY VIEW REHAB AND NURSING CENTER</t>
  </si>
  <si>
    <t>2140 WARRENSVILLE ROAD</t>
  </si>
  <si>
    <t>395896</t>
  </si>
  <si>
    <t>HOMEWOOD AT MARTINSBURG PA INC</t>
  </si>
  <si>
    <t>437 GIVLER DRIVE</t>
  </si>
  <si>
    <t>395898</t>
  </si>
  <si>
    <t>HOMEWOOD AT PLUM CREEK</t>
  </si>
  <si>
    <t>425 WESTMINSTER AVENUE</t>
  </si>
  <si>
    <t>395899</t>
  </si>
  <si>
    <t>GARDENS AT ORANGEVILLE, THE</t>
  </si>
  <si>
    <t>200 BERWICK ROAD</t>
  </si>
  <si>
    <t>ORANGEVILLE</t>
  </si>
  <si>
    <t>17859</t>
  </si>
  <si>
    <t>395901</t>
  </si>
  <si>
    <t>TITUSVILLE HEALTHCARE AND REHABILITATION CENTER</t>
  </si>
  <si>
    <t>81 DILLON DRIVE</t>
  </si>
  <si>
    <t>16354</t>
  </si>
  <si>
    <t>395902</t>
  </si>
  <si>
    <t>NORMANDIE RIDGE</t>
  </si>
  <si>
    <t>1700 NORMANDIE DRIVE</t>
  </si>
  <si>
    <t>395903</t>
  </si>
  <si>
    <t>NORTH HILLS HEALTH AND REHABILITATION CENTER</t>
  </si>
  <si>
    <t>194 SWINDERMAN ROAD</t>
  </si>
  <si>
    <t>395904</t>
  </si>
  <si>
    <t>SANATOGA CENTER</t>
  </si>
  <si>
    <t>225 EVERGREEN ROAD</t>
  </si>
  <si>
    <t>395905</t>
  </si>
  <si>
    <t>KINGSTON HEALTH CARE CENTER</t>
  </si>
  <si>
    <t>702 THIRD AVENUE</t>
  </si>
  <si>
    <t>395906</t>
  </si>
  <si>
    <t>QUALITY LIFE SERVICES - HENRY CLAY</t>
  </si>
  <si>
    <t>5253 NATIONAL PIKE</t>
  </si>
  <si>
    <t>395907</t>
  </si>
  <si>
    <t>FORESTVIEW</t>
  </si>
  <si>
    <t>2301 EDINBORO ROAD</t>
  </si>
  <si>
    <t>395908</t>
  </si>
  <si>
    <t>BRADFORD ECUMENICAL HOME, INC</t>
  </si>
  <si>
    <t>100 SAINT FRANCIS DRIVE</t>
  </si>
  <si>
    <t>395909</t>
  </si>
  <si>
    <t>DARWAY HEALTHCARE AND  REHABILITATION CENTER</t>
  </si>
  <si>
    <t>5865 ROUTE 154</t>
  </si>
  <si>
    <t>FORKSVILLE</t>
  </si>
  <si>
    <t>18616</t>
  </si>
  <si>
    <t>395912</t>
  </si>
  <si>
    <t>SUBURBAN WOODS HEALTH &amp; REHA</t>
  </si>
  <si>
    <t>2751 DEKALB PIKE</t>
  </si>
  <si>
    <t>395913</t>
  </si>
  <si>
    <t>MANORCARE HEALTH SERVICES-HUNTINGDON VALLEY</t>
  </si>
  <si>
    <t>3430 HUNTINGDON PIKE</t>
  </si>
  <si>
    <t>HUNTINGDON VALLEY</t>
  </si>
  <si>
    <t>19006</t>
  </si>
  <si>
    <t>395915</t>
  </si>
  <si>
    <t>KINKORA PYTHIAN HOME</t>
  </si>
  <si>
    <t>25 COVE ROAD</t>
  </si>
  <si>
    <t>395916</t>
  </si>
  <si>
    <t>KIRKLAND VILLAGE</t>
  </si>
  <si>
    <t>2335 MADISON AVENUE</t>
  </si>
  <si>
    <t>395917</t>
  </si>
  <si>
    <t>BRINTON MANOR NURSING AND REHABILITATION CENTER</t>
  </si>
  <si>
    <t>549 BALTIMORE PIKE</t>
  </si>
  <si>
    <t>GLEN MILLS</t>
  </si>
  <si>
    <t>19342</t>
  </si>
  <si>
    <t>395918</t>
  </si>
  <si>
    <t>SHOOK HOME THE</t>
  </si>
  <si>
    <t>55 SOUTH SECOND STREET</t>
  </si>
  <si>
    <t>395922</t>
  </si>
  <si>
    <t>ARTMAN LUTHERAN HOME</t>
  </si>
  <si>
    <t>250 NORTH BETHLEHEM PIKE</t>
  </si>
  <si>
    <t>395923</t>
  </si>
  <si>
    <t>CHAPEL POINTE AT CARLISLE</t>
  </si>
  <si>
    <t>770 S. HANOVER STREET</t>
  </si>
  <si>
    <t>395925</t>
  </si>
  <si>
    <t>UPMC MCKEESPORT LONG TERM CARE</t>
  </si>
  <si>
    <t>1500 FIFTH AVENUE</t>
  </si>
  <si>
    <t>395926</t>
  </si>
  <si>
    <t>SACRED HEART HOSPITAL TCF</t>
  </si>
  <si>
    <t>421 CHEW STREET</t>
  </si>
  <si>
    <t>18102</t>
  </si>
  <si>
    <t>395927</t>
  </si>
  <si>
    <t>STONERIDGE POPLAR RUN</t>
  </si>
  <si>
    <t>450 EAST LINCOLN AVENUE</t>
  </si>
  <si>
    <t>395929</t>
  </si>
  <si>
    <t>RIDGEVIEW HEALTHCARE &amp; REHAB CENTER</t>
  </si>
  <si>
    <t>200 PENNSYLVANIA AVENUE</t>
  </si>
  <si>
    <t>395936</t>
  </si>
  <si>
    <t>WAYNE WOODLANDS MANOR</t>
  </si>
  <si>
    <t>37 WOODLANDS DRIVE</t>
  </si>
  <si>
    <t>WAYMART</t>
  </si>
  <si>
    <t>18472</t>
  </si>
  <si>
    <t>395938</t>
  </si>
  <si>
    <t>BERKSHIRE CENTER</t>
  </si>
  <si>
    <t>5501 PERKIOMEN AVENUE</t>
  </si>
  <si>
    <t>395939</t>
  </si>
  <si>
    <t>LEHIGH CENTER</t>
  </si>
  <si>
    <t>1718 SPRING CREEK ROAD</t>
  </si>
  <si>
    <t>MACUNGIE</t>
  </si>
  <si>
    <t>18062</t>
  </si>
  <si>
    <t>395941</t>
  </si>
  <si>
    <t>TRANSITIONAL SUB-ACUTE UNIT</t>
  </si>
  <si>
    <t>2802 PAPERMILL ROAD</t>
  </si>
  <si>
    <t>395944</t>
  </si>
  <si>
    <t>CHAMBERS POINTE HEALTH CARE CENTER</t>
  </si>
  <si>
    <t>1425 PHILADELPHIA AVENUE</t>
  </si>
  <si>
    <t>395948</t>
  </si>
  <si>
    <t>JEFFERSON HILLS REHABILITATION AND WELLNESS CENTER</t>
  </si>
  <si>
    <t>540 COAL VALLEY ROAD</t>
  </si>
  <si>
    <t>JEFFERSON HILLS</t>
  </si>
  <si>
    <t>395950</t>
  </si>
  <si>
    <t>CENTENNIAL HEALTHCARE AND REHABILITATION CENTER</t>
  </si>
  <si>
    <t>4400 WEST GIRARD AVENUE</t>
  </si>
  <si>
    <t>395951</t>
  </si>
  <si>
    <t>LEHIGH VALLEY HOSPITAL TSU</t>
  </si>
  <si>
    <t>17TH &amp; CHEW STS</t>
  </si>
  <si>
    <t>18105</t>
  </si>
  <si>
    <t>395952</t>
  </si>
  <si>
    <t>NAAMANS CREEK COUNTRY MANOR</t>
  </si>
  <si>
    <t>1194 NAAMANS CREEK ROAD</t>
  </si>
  <si>
    <t>BOOTHWYN</t>
  </si>
  <si>
    <t>19061</t>
  </si>
  <si>
    <t>395953</t>
  </si>
  <si>
    <t>SUNSET RIDGE HEALTHCARE AND REHABILITATION CENTER</t>
  </si>
  <si>
    <t>3298 RIDGE ROAD</t>
  </si>
  <si>
    <t>BLOOMSBURG</t>
  </si>
  <si>
    <t>17815</t>
  </si>
  <si>
    <t>395956</t>
  </si>
  <si>
    <t>GLEN AT WILLOW VALLEY</t>
  </si>
  <si>
    <t>675 WILLOW VALLEY SQUARE</t>
  </si>
  <si>
    <t>395959</t>
  </si>
  <si>
    <t>CARING PLACE, THE</t>
  </si>
  <si>
    <t>103 N. THIRTEENTH STREET</t>
  </si>
  <si>
    <t>395961</t>
  </si>
  <si>
    <t>PHILADELPHIA PROTESTANT HOME</t>
  </si>
  <si>
    <t>700 E GILHAM ST</t>
  </si>
  <si>
    <t>395964</t>
  </si>
  <si>
    <t>SHIPPENSBURG HEALTH CARE CENTER</t>
  </si>
  <si>
    <t>121 WALNUT BOTTOM ROAD</t>
  </si>
  <si>
    <t>SHIPPENSBURG</t>
  </si>
  <si>
    <t>17257</t>
  </si>
  <si>
    <t>395966</t>
  </si>
  <si>
    <t>UPMC NORTHWEST TRANSITIONAL CARE UNIT</t>
  </si>
  <si>
    <t>100 FAIRFIELD DRIVE</t>
  </si>
  <si>
    <t>16346</t>
  </si>
  <si>
    <t>395974</t>
  </si>
  <si>
    <t>1048 W BALTIMORE AVENUE</t>
  </si>
  <si>
    <t>395977</t>
  </si>
  <si>
    <t>CHERRY TREE NURSING CENTER</t>
  </si>
  <si>
    <t>410 TERRACE DRIVE</t>
  </si>
  <si>
    <t>395983</t>
  </si>
  <si>
    <t>KEARSLEY REHABILITATION AND NURSING CENTER</t>
  </si>
  <si>
    <t>2100 NORTH 49TH STREET</t>
  </si>
  <si>
    <t>395984</t>
  </si>
  <si>
    <t>AVENTURA AT CREEKSIDE</t>
  </si>
  <si>
    <t>45 NORTH SCOTT STREET</t>
  </si>
  <si>
    <t>395985</t>
  </si>
  <si>
    <t>ALTOONA CENTER FOR NURSING CARE</t>
  </si>
  <si>
    <t>1020 GREEN AVENUE</t>
  </si>
  <si>
    <t>16601</t>
  </si>
  <si>
    <t>395986</t>
  </si>
  <si>
    <t>KITTANNING CARE CENTER</t>
  </si>
  <si>
    <t>120 KITTANNING CARE DRIVE</t>
  </si>
  <si>
    <t>395989</t>
  </si>
  <si>
    <t>PROVIDENCE REHAB AND HLTHCARE CTRATMERCYFITZGERALD</t>
  </si>
  <si>
    <t>600 SOUTH WYCOMBE AVE</t>
  </si>
  <si>
    <t>395990</t>
  </si>
  <si>
    <t>TRANSITIONAL CARE CENTER AT GROVE CITY MED CTR,THE</t>
  </si>
  <si>
    <t>631 NORTH BROAD ST</t>
  </si>
  <si>
    <t>395996</t>
  </si>
  <si>
    <t>MANCHESTER COMMONS OF PRESBYTERIAN SENIORCARE</t>
  </si>
  <si>
    <t>6351 WEST LAKE ROAD</t>
  </si>
  <si>
    <t>16505</t>
  </si>
  <si>
    <t>395998</t>
  </si>
  <si>
    <t>MISERICORDIA NURSING &amp; REHABILITATION CENTER</t>
  </si>
  <si>
    <t>998 SOUTH RUSSELL STREET</t>
  </si>
  <si>
    <t>396001</t>
  </si>
  <si>
    <t>ABRAMSON SENIOR CARE AT LANKENAU MEDICAL CENTER</t>
  </si>
  <si>
    <t>396002</t>
  </si>
  <si>
    <t>TCU AT NAZARETH HOSPITAL, THE</t>
  </si>
  <si>
    <t>2601 HOLME AVENUE</t>
  </si>
  <si>
    <t>PHILA</t>
  </si>
  <si>
    <t>396003</t>
  </si>
  <si>
    <t>MANORCARE HEALTH SERVICES-MONROEVILLE</t>
  </si>
  <si>
    <t>885 MACBETH DRIVE</t>
  </si>
  <si>
    <t>396009</t>
  </si>
  <si>
    <t>NORRITON SQUARE NURSING AND REHABILITATION CENTER</t>
  </si>
  <si>
    <t>1700 PINE STREET</t>
  </si>
  <si>
    <t>396015</t>
  </si>
  <si>
    <t>WESTMINSTER WOODS AT HUNTINGDO</t>
  </si>
  <si>
    <t>360 WESTMINSTER DRIVE</t>
  </si>
  <si>
    <t>396017</t>
  </si>
  <si>
    <t>POWERBACK REHABILITATION 3485 DAVISVILLE ROAD</t>
  </si>
  <si>
    <t>3485 DAVISVILLE ROAD</t>
  </si>
  <si>
    <t>396021</t>
  </si>
  <si>
    <t>REDSTONE HIGHLANDS HEALTH CARE</t>
  </si>
  <si>
    <t>6 GARDEN CENTER DRIVE</t>
  </si>
  <si>
    <t>396024</t>
  </si>
  <si>
    <t>WESTON REHABILITATION &amp; NURSING CENTER</t>
  </si>
  <si>
    <t>1896 LEITHSVILLE ROAD</t>
  </si>
  <si>
    <t>HELLERTOWN</t>
  </si>
  <si>
    <t>18055</t>
  </si>
  <si>
    <t>396026</t>
  </si>
  <si>
    <t>CONCORDIA AT VILLA ST JOSEPH</t>
  </si>
  <si>
    <t>1030 STATE STREET</t>
  </si>
  <si>
    <t>BADEN</t>
  </si>
  <si>
    <t>15005</t>
  </si>
  <si>
    <t>396035</t>
  </si>
  <si>
    <t>SCOTTDALE HEALTHCARE AND REHABILITATION CENTER</t>
  </si>
  <si>
    <t>900 PORTER AVENUE</t>
  </si>
  <si>
    <t>SCOTTDALE</t>
  </si>
  <si>
    <t>15683</t>
  </si>
  <si>
    <t>396048</t>
  </si>
  <si>
    <t>HARMAR VILLAGE CARE CENTER</t>
  </si>
  <si>
    <t>715 FREEPORT ROAD</t>
  </si>
  <si>
    <t>396049</t>
  </si>
  <si>
    <t>JAMESON CARE CENTER</t>
  </si>
  <si>
    <t>3349 WILMINGTON ROAD</t>
  </si>
  <si>
    <t>16105</t>
  </si>
  <si>
    <t>396053</t>
  </si>
  <si>
    <t>COUNTRY MEADOWS NURSING CENTER OF BETHLEHEM</t>
  </si>
  <si>
    <t>4025 GREEN POND ROAD</t>
  </si>
  <si>
    <t>18020</t>
  </si>
  <si>
    <t>396054</t>
  </si>
  <si>
    <t>MASONIC VILLAGE AT WARMINSTER</t>
  </si>
  <si>
    <t>850 NORRISTOWN ROAD</t>
  </si>
  <si>
    <t>396056</t>
  </si>
  <si>
    <t>WILLIAM PENN CARE CENTER</t>
  </si>
  <si>
    <t>2020 ADER ROAD</t>
  </si>
  <si>
    <t>JEANNETTE</t>
  </si>
  <si>
    <t>15644</t>
  </si>
  <si>
    <t>396058</t>
  </si>
  <si>
    <t>AVALON SPRINGS PLACE</t>
  </si>
  <si>
    <t>745 GREENVILLE ROAD</t>
  </si>
  <si>
    <t>396059</t>
  </si>
  <si>
    <t>CONCORDIA AT THE CEDARS</t>
  </si>
  <si>
    <t>4363 NORTHERN PIKE</t>
  </si>
  <si>
    <t>396062</t>
  </si>
  <si>
    <t>INN AT FREEDOM VILLAGE,THE</t>
  </si>
  <si>
    <t>35 FREEDOM BOULEVARD</t>
  </si>
  <si>
    <t>WEST BRANDYWINE</t>
  </si>
  <si>
    <t>19320</t>
  </si>
  <si>
    <t>396063</t>
  </si>
  <si>
    <t>SETON MANOR NURSING AND REHABILITATION CENTER</t>
  </si>
  <si>
    <t>1000 SETON DRIVE</t>
  </si>
  <si>
    <t>396064</t>
  </si>
  <si>
    <t>MARGARET E. MOUL HOME</t>
  </si>
  <si>
    <t>2050 BARLEY ROAD</t>
  </si>
  <si>
    <t>396065</t>
  </si>
  <si>
    <t>BLOOMSBURG CARE CENTER AND REHABILITATION CENTER</t>
  </si>
  <si>
    <t>211 EAST FIRST STREET</t>
  </si>
  <si>
    <t>396066</t>
  </si>
  <si>
    <t>MANORCARE HEALTH SERVICES-WHITEHALL BOROUGH</t>
  </si>
  <si>
    <t>505 WEYMAN ROAD</t>
  </si>
  <si>
    <t>15236</t>
  </si>
  <si>
    <t>396067</t>
  </si>
  <si>
    <t>CONCORDIA AT REBECCA RESIDENCE</t>
  </si>
  <si>
    <t>3746 CEDAR RIDGE ROAD</t>
  </si>
  <si>
    <t>ALLISON PARK</t>
  </si>
  <si>
    <t>15101</t>
  </si>
  <si>
    <t>396069</t>
  </si>
  <si>
    <t>ARBUTUS PARK MANOR</t>
  </si>
  <si>
    <t>207 OTTAWA STREET</t>
  </si>
  <si>
    <t>396070</t>
  </si>
  <si>
    <t>THE PINES AT PHILADELPHIA REHAB AND HEALTHCARE CTR</t>
  </si>
  <si>
    <t>8410 ROOSEVELT BLVD</t>
  </si>
  <si>
    <t>396071</t>
  </si>
  <si>
    <t>CLEPPER MANOR</t>
  </si>
  <si>
    <t>959 EAST STATE STREET</t>
  </si>
  <si>
    <t>396072</t>
  </si>
  <si>
    <t>MILLCREEK MANOR</t>
  </si>
  <si>
    <t>5535 PEACH STREET</t>
  </si>
  <si>
    <t>396073</t>
  </si>
  <si>
    <t>NORTH STRABANE REHABILITATION AND WELLNESS CTR, LL</t>
  </si>
  <si>
    <t>100 TANDEM VILLAGE ROAD</t>
  </si>
  <si>
    <t>396074</t>
  </si>
  <si>
    <t>ALLIED SERVICES SKILLED NURSING CENTER</t>
  </si>
  <si>
    <t>303 SMALLACOMBE DRIVE</t>
  </si>
  <si>
    <t>18501</t>
  </si>
  <si>
    <t>396075</t>
  </si>
  <si>
    <t>3410 W. PITTSBURGH RD</t>
  </si>
  <si>
    <t>396076</t>
  </si>
  <si>
    <t>BALA NURSING AND RETIREMENT CE</t>
  </si>
  <si>
    <t>4001 FORD ROAD</t>
  </si>
  <si>
    <t>396077</t>
  </si>
  <si>
    <t>OLD ORCHARD HEALTH CARE CENTER</t>
  </si>
  <si>
    <t>4100 FREEMANSBURG AVENUE</t>
  </si>
  <si>
    <t>396078</t>
  </si>
  <si>
    <t>ABRAMSON RESIDENCE</t>
  </si>
  <si>
    <t>1425 HORSHAM ROAD</t>
  </si>
  <si>
    <t>NORTH WALES</t>
  </si>
  <si>
    <t>19454</t>
  </si>
  <si>
    <t>396079</t>
  </si>
  <si>
    <t>GARDEN SPOT VILLAGE</t>
  </si>
  <si>
    <t>433 S KINZER AVENUE</t>
  </si>
  <si>
    <t>NEW HOLLAND</t>
  </si>
  <si>
    <t>17557</t>
  </si>
  <si>
    <t>396080</t>
  </si>
  <si>
    <t>BELLE REVE HEALTH CARE CENTER</t>
  </si>
  <si>
    <t>404 EAST HARFORD STREET</t>
  </si>
  <si>
    <t>396081</t>
  </si>
  <si>
    <t>SAINT MARY'S AT ASBURY RIDGE</t>
  </si>
  <si>
    <t>4855 WEST RIDGE ROAD</t>
  </si>
  <si>
    <t>396082</t>
  </si>
  <si>
    <t>BELLINGHAM PARK LANE</t>
  </si>
  <si>
    <t>1615 EAST BOOT ROAD  EAST GOSHEN</t>
  </si>
  <si>
    <t>396083</t>
  </si>
  <si>
    <t>STERLING HEALTH CARE AND REHAB CENTER</t>
  </si>
  <si>
    <t>318 SOUTH ORANGE STREET</t>
  </si>
  <si>
    <t>396085</t>
  </si>
  <si>
    <t>MON VALLEY CARE CENTER</t>
  </si>
  <si>
    <t>200 STOOPS DRIVE</t>
  </si>
  <si>
    <t>396086</t>
  </si>
  <si>
    <t>GREEN VALLEY SKILLED NURSING AND REHABILITATION CE</t>
  </si>
  <si>
    <t>200 TAYLORSVILLE MOUNTAIN ROAD</t>
  </si>
  <si>
    <t>17964</t>
  </si>
  <si>
    <t>396088</t>
  </si>
  <si>
    <t>MAPLE WINDS HEALTHCARE AND REHABILITATION, LLC</t>
  </si>
  <si>
    <t>4112 SPRING HILL ROAD</t>
  </si>
  <si>
    <t>15946</t>
  </si>
  <si>
    <t>396089</t>
  </si>
  <si>
    <t>CONCORDIA OF THE SOUTH HILLS</t>
  </si>
  <si>
    <t>1300 BOWER HILL ROAD</t>
  </si>
  <si>
    <t>396090</t>
  </si>
  <si>
    <t>PRESTON RESIDENCE</t>
  </si>
  <si>
    <t>200 SYCAMORE DRIVE</t>
  </si>
  <si>
    <t>WEST GROVE</t>
  </si>
  <si>
    <t>19390</t>
  </si>
  <si>
    <t>396092</t>
  </si>
  <si>
    <t>VILLAGE AT PENN STATE,  THE</t>
  </si>
  <si>
    <t>260 LION'S HILL ROAD</t>
  </si>
  <si>
    <t>16803</t>
  </si>
  <si>
    <t>396093</t>
  </si>
  <si>
    <t>RICHFIELD HEALTHCARE AND REHABILITATION CENTER</t>
  </si>
  <si>
    <t>PO BOX 248, 631 MAIN STREET</t>
  </si>
  <si>
    <t>17086</t>
  </si>
  <si>
    <t>396095</t>
  </si>
  <si>
    <t>SCRANTON HEALTH CARE CENTER</t>
  </si>
  <si>
    <t>2933 MCCARTHY STREET</t>
  </si>
  <si>
    <t>396096</t>
  </si>
  <si>
    <t>MORAVIAN VILLAGE OF BETHLEHEM</t>
  </si>
  <si>
    <t>634 EAST BROAD STREET</t>
  </si>
  <si>
    <t>396098</t>
  </si>
  <si>
    <t>UPMC MAGEE-WOMENS HOSPITAL TCU</t>
  </si>
  <si>
    <t>300 HALKET STREET</t>
  </si>
  <si>
    <t>15213</t>
  </si>
  <si>
    <t>396101</t>
  </si>
  <si>
    <t>REHAB AT SHANNONDELL</t>
  </si>
  <si>
    <t>5000 SHANNONDELL DRIVE</t>
  </si>
  <si>
    <t>19403</t>
  </si>
  <si>
    <t>396102</t>
  </si>
  <si>
    <t>CONEMAUGH MEMORIAL MEDICAL CENTER TCU</t>
  </si>
  <si>
    <t>320 MAIN STREET</t>
  </si>
  <si>
    <t>15901</t>
  </si>
  <si>
    <t>396105</t>
  </si>
  <si>
    <t>SHENANGO PRESBYTERIAN SENIORCARE</t>
  </si>
  <si>
    <t>238 SOUTH MARKET STREET</t>
  </si>
  <si>
    <t>396106</t>
  </si>
  <si>
    <t>HAVEN CONVALESCENT HOME, INC</t>
  </si>
  <si>
    <t>725 PAUL STREET</t>
  </si>
  <si>
    <t>396107</t>
  </si>
  <si>
    <t>ANN'S CHOICE</t>
  </si>
  <si>
    <t>16000 ANN'S CHOICE WAY</t>
  </si>
  <si>
    <t>396108</t>
  </si>
  <si>
    <t>GOOD SHEPHERD HOME-BETHLEHEM</t>
  </si>
  <si>
    <t>2855 SCHOENERSVILLE ROAD</t>
  </si>
  <si>
    <t>396109</t>
  </si>
  <si>
    <t>HEINZ TRANSITIONAL REHABILITATION UNIT</t>
  </si>
  <si>
    <t>150 MUNDY STREET</t>
  </si>
  <si>
    <t>396111</t>
  </si>
  <si>
    <t>SPIRITRUST LUTHERAN THE VILLAGE AT UTZ TERRACE</t>
  </si>
  <si>
    <t>2100 UTZ TERRACE</t>
  </si>
  <si>
    <t>396113</t>
  </si>
  <si>
    <t>HEALTH CENTER AT THE HILL AT WHITEMARSH, THE</t>
  </si>
  <si>
    <t>4000 FOX HOUND DRIVE</t>
  </si>
  <si>
    <t>396114</t>
  </si>
  <si>
    <t>TWIN PINES HEALTH CARE CENTER</t>
  </si>
  <si>
    <t>315 EAST LONDON GROVE ROAD</t>
  </si>
  <si>
    <t>396115</t>
  </si>
  <si>
    <t>WYNDMOOR HILLS REHABILITATION AND NURSING CENTER</t>
  </si>
  <si>
    <t>8601 STENTON AVENUE</t>
  </si>
  <si>
    <t>396116</t>
  </si>
  <si>
    <t>1028 BENTON AVENUE</t>
  </si>
  <si>
    <t>396117</t>
  </si>
  <si>
    <t>WELLINGTON TERRACE</t>
  </si>
  <si>
    <t>1361 EAST BOOT ROAD</t>
  </si>
  <si>
    <t>396119</t>
  </si>
  <si>
    <t>MT HOPE NAZARENE RETIREMENT COMMUNITY</t>
  </si>
  <si>
    <t>3026 MOUNT HOPE HOME ROAD</t>
  </si>
  <si>
    <t>396120</t>
  </si>
  <si>
    <t>PHOEBE WYNCOTE</t>
  </si>
  <si>
    <t>208 FERNBROOK AVENUE</t>
  </si>
  <si>
    <t>396122</t>
  </si>
  <si>
    <t>FOX SUBACUTE AT MECHANICSBURG</t>
  </si>
  <si>
    <t>120 SOUTH FILBERT ST</t>
  </si>
  <si>
    <t>396123</t>
  </si>
  <si>
    <t>CONTINUING CARE  AT MARIS GROVE</t>
  </si>
  <si>
    <t>500 MARIS GROVE WAY</t>
  </si>
  <si>
    <t>396124</t>
  </si>
  <si>
    <t>PROVIDENCE POINT HEALTHCARE RESIDENCE</t>
  </si>
  <si>
    <t>200 ADAMS AVE</t>
  </si>
  <si>
    <t>396125</t>
  </si>
  <si>
    <t>CHRIST'S HOME RETIREMENT COMMUNITY</t>
  </si>
  <si>
    <t>1 SHEPHERD'S WAY SUITE 100</t>
  </si>
  <si>
    <t>396126</t>
  </si>
  <si>
    <t>POWERBACK REHABILITATION PHOENIXVILLE</t>
  </si>
  <si>
    <t>3000 BALFOUR CIRCLE</t>
  </si>
  <si>
    <t>396128</t>
  </si>
  <si>
    <t>MAPLE FARM</t>
  </si>
  <si>
    <t>604 OAK STREET</t>
  </si>
  <si>
    <t>17501</t>
  </si>
  <si>
    <t>396129</t>
  </si>
  <si>
    <t>WILLOW TERRACE</t>
  </si>
  <si>
    <t>ONE PENN BOULEVARD</t>
  </si>
  <si>
    <t>396130</t>
  </si>
  <si>
    <t>WHITESTONE CARE CENTER</t>
  </si>
  <si>
    <t>370 WHITE STONE CORNER ROAD</t>
  </si>
  <si>
    <t>396132</t>
  </si>
  <si>
    <t>QUALITY LIFE SERVICES - WESTMONT</t>
  </si>
  <si>
    <t>787 GOUCHER STREET</t>
  </si>
  <si>
    <t>396133</t>
  </si>
  <si>
    <t>VIBRA REHABILITATION CENTER</t>
  </si>
  <si>
    <t>707 SHEPERDSTOWN RD</t>
  </si>
  <si>
    <t>396134</t>
  </si>
  <si>
    <t>PENN STATE HEALTH TRANSITIONAL CARE</t>
  </si>
  <si>
    <t>1135 WEST CHOCOLATE AVENUE 2ND FLOOR</t>
  </si>
  <si>
    <t>HUMMELSTOWN</t>
  </si>
  <si>
    <t>17036</t>
  </si>
  <si>
    <t>396135</t>
  </si>
  <si>
    <t>ALLIED SERVICES TRANSITIONAL REHAB UNIT</t>
  </si>
  <si>
    <t>475 MORGAN HIGHWAY</t>
  </si>
  <si>
    <t>18508</t>
  </si>
  <si>
    <t>396137</t>
  </si>
  <si>
    <t>ATHENS HEALTH AND REHABILITATION CENTER</t>
  </si>
  <si>
    <t>200 SOUTH MAIN ST</t>
  </si>
  <si>
    <t>18810</t>
  </si>
  <si>
    <t>396138</t>
  </si>
  <si>
    <t>HARMONY PHYSICAL REHABILITATION</t>
  </si>
  <si>
    <t>4365 NORTHERN PIKE</t>
  </si>
  <si>
    <t>396139</t>
  </si>
  <si>
    <t>PARAMOUNT NURSING &amp; REHAB AT PETERS TOWNSHIP LLC</t>
  </si>
  <si>
    <t>240 CEDAR HILL DR</t>
  </si>
  <si>
    <t>MC MURRAY</t>
  </si>
  <si>
    <t>396140</t>
  </si>
  <si>
    <t>REHABILITATION CENTER AT BRETHREN VILLAGE LLC</t>
  </si>
  <si>
    <t>396141</t>
  </si>
  <si>
    <t>FOX SUBACUTE AT SOUTH PHILADELPHIA</t>
  </si>
  <si>
    <t>1930 SOUTH BROAD STREET</t>
  </si>
  <si>
    <t>19145</t>
  </si>
  <si>
    <t>396142</t>
  </si>
  <si>
    <t>PARAMOUNT NURSING AND REHABILITATION AT SOUTH HILL</t>
  </si>
  <si>
    <t>100 KNOEDLER ROAD</t>
  </si>
  <si>
    <t>396143</t>
  </si>
  <si>
    <t>TULIP SPECIAL CARE, LLC</t>
  </si>
  <si>
    <t>3300 HENRY AVENUE, 7TH FLOOR</t>
  </si>
  <si>
    <t>19129</t>
  </si>
  <si>
    <t>396144</t>
  </si>
  <si>
    <t>POWERBACK REHABILITATION  EXTON</t>
  </si>
  <si>
    <t>501 THOMAS JONES WAY</t>
  </si>
  <si>
    <t>EXTON</t>
  </si>
  <si>
    <t>19341</t>
  </si>
  <si>
    <t>396145</t>
  </si>
  <si>
    <t>MENNO HAVEN REHABILITATION CENTER</t>
  </si>
  <si>
    <t>2055 SCOTLAND AVENUE</t>
  </si>
  <si>
    <t>396146</t>
  </si>
  <si>
    <t>SPIRITRUST LUTHERAN THE VILLAGE AT LUTHER RIDGE</t>
  </si>
  <si>
    <t>2781 LUTHER DRIVE</t>
  </si>
  <si>
    <t>17202</t>
  </si>
  <si>
    <t>39A433</t>
  </si>
  <si>
    <t>GINO J MERLI VETERANS CENTER</t>
  </si>
  <si>
    <t>401 PENN AVENUE</t>
  </si>
  <si>
    <t>18503</t>
  </si>
  <si>
    <t>39A434</t>
  </si>
  <si>
    <t>PENNSYLVANIA SOLDIERS AND SAILORS HOME</t>
  </si>
  <si>
    <t>PO BOX 6239</t>
  </si>
  <si>
    <t>16512</t>
  </si>
  <si>
    <t>39A435</t>
  </si>
  <si>
    <t>SOUTHEASTERN PENNSYLVANIA VETERAN'S CENTER</t>
  </si>
  <si>
    <t>ONE VETERANS DRIVE</t>
  </si>
  <si>
    <t>SPRING CITY</t>
  </si>
  <si>
    <t>19475</t>
  </si>
  <si>
    <t>39A436</t>
  </si>
  <si>
    <t>DELAWARE VALLEY VETERAN'S HOME</t>
  </si>
  <si>
    <t>2701 SOUTHAMPTON RD</t>
  </si>
  <si>
    <t>19154</t>
  </si>
  <si>
    <t>39A437</t>
  </si>
  <si>
    <t>HOLLIDAYSBURG VETERANS HOME</t>
  </si>
  <si>
    <t>PO BOX 319</t>
  </si>
  <si>
    <t>39A438</t>
  </si>
  <si>
    <t>SOUTHWESTERN VETERANS CENTER</t>
  </si>
  <si>
    <t>7060 HIGHLAND DRIVE</t>
  </si>
  <si>
    <t>405018</t>
  </si>
  <si>
    <t>RYDER MEMORIAL HOSPITAL INC</t>
  </si>
  <si>
    <t>355 AVE  FONT MARTELO</t>
  </si>
  <si>
    <t>HUMACAO</t>
  </si>
  <si>
    <t>Humacao</t>
  </si>
  <si>
    <t>PR</t>
  </si>
  <si>
    <t>00792</t>
  </si>
  <si>
    <t>405023</t>
  </si>
  <si>
    <t>DAMAS HOSPITAL SNF</t>
  </si>
  <si>
    <t>2213 PONCE BY PASS</t>
  </si>
  <si>
    <t>PONCE</t>
  </si>
  <si>
    <t>Ponce</t>
  </si>
  <si>
    <t>00717</t>
  </si>
  <si>
    <t>405025</t>
  </si>
  <si>
    <t>CENTRO MEDICO WILMA N VAZQUEZ SNF</t>
  </si>
  <si>
    <t>ROAD 2 KM 39 5 BO ALGARROBO</t>
  </si>
  <si>
    <t>VEGA BAJA</t>
  </si>
  <si>
    <t>Vega Baja</t>
  </si>
  <si>
    <t>00693</t>
  </si>
  <si>
    <t>405029</t>
  </si>
  <si>
    <t>SERVICIOS INTEGRADOS DE REHABILITACION (SIRO) INC</t>
  </si>
  <si>
    <t>CALLE 4-L-10 URB COLINAS DEL OESTE</t>
  </si>
  <si>
    <t>HORMIGUEROS</t>
  </si>
  <si>
    <t>Hormigueros</t>
  </si>
  <si>
    <t>00660</t>
  </si>
  <si>
    <t>405030</t>
  </si>
  <si>
    <t>MILLENNIUM INSTITUTE FOR ADVANCE NURSING CARE INC</t>
  </si>
  <si>
    <t>CALLE COSME REPARTO SAN LUCAS ENTRADA SECTOR CANEJ</t>
  </si>
  <si>
    <t>RIO PIEDRAS</t>
  </si>
  <si>
    <t>00926</t>
  </si>
  <si>
    <t>405031</t>
  </si>
  <si>
    <t>HIMA SAN PABLO CUPEY SNF</t>
  </si>
  <si>
    <t>CARR 844 KM 0 5 CUPEY BAJO</t>
  </si>
  <si>
    <t>00928</t>
  </si>
  <si>
    <t>415002</t>
  </si>
  <si>
    <t>HATTIE IDE CHAFFEE HOME</t>
  </si>
  <si>
    <t>200 WAMPANOAG TRAIL</t>
  </si>
  <si>
    <t>EAST PROVIDENCE</t>
  </si>
  <si>
    <t>Providence</t>
  </si>
  <si>
    <t>RI</t>
  </si>
  <si>
    <t>02914</t>
  </si>
  <si>
    <t>415004</t>
  </si>
  <si>
    <t>ROYAL OF WESTERLY NURSING CENTER</t>
  </si>
  <si>
    <t>79 BEACH STREET</t>
  </si>
  <si>
    <t>WESTERLY</t>
  </si>
  <si>
    <t>02891</t>
  </si>
  <si>
    <t>415007</t>
  </si>
  <si>
    <t>ELDERWOOD AT RIVERSIDE</t>
  </si>
  <si>
    <t>100 WAMPANOAG TRAIL</t>
  </si>
  <si>
    <t>02915</t>
  </si>
  <si>
    <t>415008</t>
  </si>
  <si>
    <t>1139 MAIN AVENUE</t>
  </si>
  <si>
    <t>02886</t>
  </si>
  <si>
    <t>415009</t>
  </si>
  <si>
    <t>KENT REGENCY CENTER</t>
  </si>
  <si>
    <t>660 COMMONWEALTH AVENUE</t>
  </si>
  <si>
    <t>415010</t>
  </si>
  <si>
    <t>SAINT ELIZABETH HOME EAST GREENWICH</t>
  </si>
  <si>
    <t>1 SAINT ELIZABETH WAY</t>
  </si>
  <si>
    <t>EAST GREENWICH</t>
  </si>
  <si>
    <t>02818</t>
  </si>
  <si>
    <t>415012</t>
  </si>
  <si>
    <t>BRIARCLIFFE MANOR</t>
  </si>
  <si>
    <t>49 OLD POCASSET ROAD</t>
  </si>
  <si>
    <t>02919</t>
  </si>
  <si>
    <t>415014</t>
  </si>
  <si>
    <t>GRACE BARKER NURSING CENTER</t>
  </si>
  <si>
    <t>54 BARKER AVENUE</t>
  </si>
  <si>
    <t>02885</t>
  </si>
  <si>
    <t>415015</t>
  </si>
  <si>
    <t>APPLE REHAB WATCH HILL</t>
  </si>
  <si>
    <t>79 WATCH HILL ROAD</t>
  </si>
  <si>
    <t>415020</t>
  </si>
  <si>
    <t>GRANDVIEW CENTER</t>
  </si>
  <si>
    <t>100 CHAMBERS STREET</t>
  </si>
  <si>
    <t>02864</t>
  </si>
  <si>
    <t>415023</t>
  </si>
  <si>
    <t>SUNNY VIEW NURSING HOME INC</t>
  </si>
  <si>
    <t>83 CORONA STREET</t>
  </si>
  <si>
    <t>415024</t>
  </si>
  <si>
    <t>HALLWORTH HOUSE</t>
  </si>
  <si>
    <t>66 BENEFIT STREET</t>
  </si>
  <si>
    <t>PROVIDENCE</t>
  </si>
  <si>
    <t>02904</t>
  </si>
  <si>
    <t>415027</t>
  </si>
  <si>
    <t>OAK HILL HEALTH &amp; REHABILITATION CENTER</t>
  </si>
  <si>
    <t>544 PLEASANT STREET</t>
  </si>
  <si>
    <t>PAWTUCKET</t>
  </si>
  <si>
    <t>02860</t>
  </si>
  <si>
    <t>415028</t>
  </si>
  <si>
    <t>WEST SHORE HEALTH CENTER</t>
  </si>
  <si>
    <t>109 WEST SHORE ROAD</t>
  </si>
  <si>
    <t>02889</t>
  </si>
  <si>
    <t>415029</t>
  </si>
  <si>
    <t>GOLDEN CREST NURSING CENTRE</t>
  </si>
  <si>
    <t>100 SMITHFIELD ROAD</t>
  </si>
  <si>
    <t>NORTH PROVIDENCE</t>
  </si>
  <si>
    <t>415031</t>
  </si>
  <si>
    <t>SILVER CREEK MANOR</t>
  </si>
  <si>
    <t>7 CREEK LANE</t>
  </si>
  <si>
    <t>02809</t>
  </si>
  <si>
    <t>415032</t>
  </si>
  <si>
    <t>CEDAR CREST NURSING CENTRE INC</t>
  </si>
  <si>
    <t>125 SCITUATE AVENUE</t>
  </si>
  <si>
    <t>CRANSTON</t>
  </si>
  <si>
    <t>02920</t>
  </si>
  <si>
    <t>415033</t>
  </si>
  <si>
    <t>HEATHERWOOD REHABILITATION &amp; HEALTH CARE CENTER</t>
  </si>
  <si>
    <t>398 BELLEVUE AVENUE</t>
  </si>
  <si>
    <t>Newport</t>
  </si>
  <si>
    <t>02840</t>
  </si>
  <si>
    <t>415034</t>
  </si>
  <si>
    <t>GRAND ISLANDER CENTER</t>
  </si>
  <si>
    <t>333 GREEN END AVENUE</t>
  </si>
  <si>
    <t>02842</t>
  </si>
  <si>
    <t>415035</t>
  </si>
  <si>
    <t>HOPKINS MANOR LTD</t>
  </si>
  <si>
    <t>610 SMITHFIELD ROAD</t>
  </si>
  <si>
    <t>415038</t>
  </si>
  <si>
    <t>BANNISTER CTR FOR REHABILITATION AND HEALTH CARE</t>
  </si>
  <si>
    <t>135 DODGE STREET</t>
  </si>
  <si>
    <t>02907</t>
  </si>
  <si>
    <t>415039</t>
  </si>
  <si>
    <t>HERITAGE HILLS NURSING &amp; REHABILITATION CENTER</t>
  </si>
  <si>
    <t>80 DOUGLAS PIKE</t>
  </si>
  <si>
    <t>02917</t>
  </si>
  <si>
    <t>415040</t>
  </si>
  <si>
    <t>ROYAL MIDDLETOWN NURSING CENTER</t>
  </si>
  <si>
    <t>193 FOREST AVENUE</t>
  </si>
  <si>
    <t>415041</t>
  </si>
  <si>
    <t>WOONSOCKET HEALTH CENTRE</t>
  </si>
  <si>
    <t>262 POPLAR STREET</t>
  </si>
  <si>
    <t>WOONSOCKET</t>
  </si>
  <si>
    <t>02895</t>
  </si>
  <si>
    <t>415042</t>
  </si>
  <si>
    <t>WATERVIEW VILLA REHABILITATION AND HEALTH CARE CEN</t>
  </si>
  <si>
    <t>1275 SOUTH BROADWAY</t>
  </si>
  <si>
    <t>415044</t>
  </si>
  <si>
    <t>FRIENDLY HOME INC THE</t>
  </si>
  <si>
    <t>303 RHODES AVENUE</t>
  </si>
  <si>
    <t>415045</t>
  </si>
  <si>
    <t>OVERLOOK NURSING AND REHABILITATION CENTER</t>
  </si>
  <si>
    <t>14 ROCK AVENUE</t>
  </si>
  <si>
    <t>PASCOAG</t>
  </si>
  <si>
    <t>02859</t>
  </si>
  <si>
    <t>415049</t>
  </si>
  <si>
    <t>HEBERT NURSING HOME</t>
  </si>
  <si>
    <t>180 LOG ROAD</t>
  </si>
  <si>
    <t>415050</t>
  </si>
  <si>
    <t>SAINT ELIZABETH MANOR EAST BAY</t>
  </si>
  <si>
    <t>1 DAWN HILL</t>
  </si>
  <si>
    <t>415051</t>
  </si>
  <si>
    <t>SCANDINAVIAN HOME INC</t>
  </si>
  <si>
    <t>1811 BROAD STREET</t>
  </si>
  <si>
    <t>02905</t>
  </si>
  <si>
    <t>415052</t>
  </si>
  <si>
    <t>CHARLESGATE NURSING CENTER</t>
  </si>
  <si>
    <t>100 RANDALL STREET</t>
  </si>
  <si>
    <t>415053</t>
  </si>
  <si>
    <t>CHERRY HILL MANOR</t>
  </si>
  <si>
    <t>2 CHERRY HILL ROAD</t>
  </si>
  <si>
    <t>415054</t>
  </si>
  <si>
    <t>SOUTH KINGSTOWN NURSING AND REHAB CTR</t>
  </si>
  <si>
    <t>2115 SOUTH COUNTY TRAIL, PO BOX 307</t>
  </si>
  <si>
    <t>WEST KINGSTON</t>
  </si>
  <si>
    <t>02892</t>
  </si>
  <si>
    <t>415056</t>
  </si>
  <si>
    <t>EVERGREEN HOUSE HEALTH CENTER</t>
  </si>
  <si>
    <t>1 EVERGREEN DRIVE</t>
  </si>
  <si>
    <t>415057</t>
  </si>
  <si>
    <t>ELDERWOOD OF SCALLOP SHELL AT WAKEFIELD</t>
  </si>
  <si>
    <t>55 SCALLOP SHELL WAY</t>
  </si>
  <si>
    <t>SOUTH KINGSTOWN</t>
  </si>
  <si>
    <t>02883</t>
  </si>
  <si>
    <t>415059</t>
  </si>
  <si>
    <t>ORCHARD VIEW MANOR</t>
  </si>
  <si>
    <t>135 TRIPPS LANE</t>
  </si>
  <si>
    <t>415060</t>
  </si>
  <si>
    <t>AVALON NURSING HOME</t>
  </si>
  <si>
    <t>57 STOKES STREET</t>
  </si>
  <si>
    <t>415061</t>
  </si>
  <si>
    <t>BRENTWOOD NURSING HOME</t>
  </si>
  <si>
    <t>4000 POST ROAD</t>
  </si>
  <si>
    <t>415062</t>
  </si>
  <si>
    <t>MORGAN HEALTH CENTER</t>
  </si>
  <si>
    <t>80 MORGAN AVENUE</t>
  </si>
  <si>
    <t>415063</t>
  </si>
  <si>
    <t>SCALABRINI VILLA</t>
  </si>
  <si>
    <t>860 NORTH QUIDESSET ROAD</t>
  </si>
  <si>
    <t>NORTH KINGSTOWN</t>
  </si>
  <si>
    <t>02852</t>
  </si>
  <si>
    <t>415064</t>
  </si>
  <si>
    <t>PAWTUCKET SKILLED NURSING &amp; REHABILITATION</t>
  </si>
  <si>
    <t>70 GILL AVENUE</t>
  </si>
  <si>
    <t>02861</t>
  </si>
  <si>
    <t>415066</t>
  </si>
  <si>
    <t>CRA-MAR MEADOWS</t>
  </si>
  <si>
    <t>575 SEVEN MILE ROAD</t>
  </si>
  <si>
    <t>415067</t>
  </si>
  <si>
    <t>WEST VIEW NURSING AND REHABILIATION CENTER</t>
  </si>
  <si>
    <t>239 LEGRIS AVENUE</t>
  </si>
  <si>
    <t>WEST WARWICK</t>
  </si>
  <si>
    <t>02893</t>
  </si>
  <si>
    <t>415068</t>
  </si>
  <si>
    <t>WARREN SKILLED NURSING AND REHABILITATION</t>
  </si>
  <si>
    <t>642 METACOM AVENUE</t>
  </si>
  <si>
    <t>415070</t>
  </si>
  <si>
    <t>CRESTWOOD NURSING &amp; REHABILIATION CENTER, INC</t>
  </si>
  <si>
    <t>568 CHILD STREET</t>
  </si>
  <si>
    <t>415071</t>
  </si>
  <si>
    <t>SOUTH COUNTY NURSING AND REHABILITATION CENTER</t>
  </si>
  <si>
    <t>740 OAK HILL ROAD</t>
  </si>
  <si>
    <t>415072</t>
  </si>
  <si>
    <t>ELMWOOD NURSING AND REHABILITATION CENTER</t>
  </si>
  <si>
    <t>225 ELMWOOD AVENUE</t>
  </si>
  <si>
    <t>415073</t>
  </si>
  <si>
    <t>964 MAIN STREET</t>
  </si>
  <si>
    <t>415074</t>
  </si>
  <si>
    <t>VILLAGE HOUSE NURSING &amp; REHABILITATION CENTER</t>
  </si>
  <si>
    <t>70 HARRISON AVENUE</t>
  </si>
  <si>
    <t>415075</t>
  </si>
  <si>
    <t>HOLIDAY RETIREMENT HOME INC</t>
  </si>
  <si>
    <t>30 SAYLES HILL ROAD</t>
  </si>
  <si>
    <t>MANVILLE</t>
  </si>
  <si>
    <t>02838</t>
  </si>
  <si>
    <t>415076</t>
  </si>
  <si>
    <t>JOHN CLARKE RETIREMENT CENTER THE</t>
  </si>
  <si>
    <t>600 VALLEY ROAD</t>
  </si>
  <si>
    <t>415078</t>
  </si>
  <si>
    <t>RESPIRATORY AND REHABILITATION CENTER OF RI</t>
  </si>
  <si>
    <t>10 WOODLAND DRIVE</t>
  </si>
  <si>
    <t>COVENTRY</t>
  </si>
  <si>
    <t>02816</t>
  </si>
  <si>
    <t>415079</t>
  </si>
  <si>
    <t>TRINITY HEALTH AND REHABILITATION CENTER</t>
  </si>
  <si>
    <t>4 ST JOSEPH STREET</t>
  </si>
  <si>
    <t>415080</t>
  </si>
  <si>
    <t>BAYBERRY COMMONS</t>
  </si>
  <si>
    <t>181 DAVIS DRIVE</t>
  </si>
  <si>
    <t>415081</t>
  </si>
  <si>
    <t>WESTERLY HEALTH CENTER</t>
  </si>
  <si>
    <t>280 HIGH STREET</t>
  </si>
  <si>
    <t>415082</t>
  </si>
  <si>
    <t>RIVERVIEW HEALTHCARE COMMUNITY</t>
  </si>
  <si>
    <t>546 MAIN STREET</t>
  </si>
  <si>
    <t>415083</t>
  </si>
  <si>
    <t>EASTGATE NURSING &amp; REHABILITATION CENTER</t>
  </si>
  <si>
    <t>198 WATERMAN AVENUE</t>
  </si>
  <si>
    <t>415084</t>
  </si>
  <si>
    <t>ELMHURST REHABILITATION &amp; HEALTHCARE CENTER</t>
  </si>
  <si>
    <t>50 MAUDE STREET</t>
  </si>
  <si>
    <t>02908</t>
  </si>
  <si>
    <t>415085</t>
  </si>
  <si>
    <t>MOUNT ST RITA HEALTH CENTRE</t>
  </si>
  <si>
    <t>15 SUMNER BROWN ROAD</t>
  </si>
  <si>
    <t>415087</t>
  </si>
  <si>
    <t>GREENVILLE SKILLED NURSING AND REHABILITATION</t>
  </si>
  <si>
    <t>735 PUTNAM PIKE</t>
  </si>
  <si>
    <t>02828</t>
  </si>
  <si>
    <t>415089</t>
  </si>
  <si>
    <t>ALPINE NURSING HOME INC</t>
  </si>
  <si>
    <t>557 WEAVER HILL ROAD</t>
  </si>
  <si>
    <t>415090</t>
  </si>
  <si>
    <t>LINN HEALTH AND REHABILITATION</t>
  </si>
  <si>
    <t>30 ALEXANDER AVENUE</t>
  </si>
  <si>
    <t>415091</t>
  </si>
  <si>
    <t>STEERE HOUSE NURSING AND REHABILITATION CTR</t>
  </si>
  <si>
    <t>100 BORDEN STREET</t>
  </si>
  <si>
    <t>02903</t>
  </si>
  <si>
    <t>415094</t>
  </si>
  <si>
    <t>BALLOULIFE COMMUNITIES</t>
  </si>
  <si>
    <t>60 MENDON ROAD</t>
  </si>
  <si>
    <t>415096</t>
  </si>
  <si>
    <t>BETHANY HOME OF RHODE ISLAND</t>
  </si>
  <si>
    <t>111 SOUTH ANGELL STREET</t>
  </si>
  <si>
    <t>02906</t>
  </si>
  <si>
    <t>415097</t>
  </si>
  <si>
    <t>MANSION NURSING AND REHAB CENTER</t>
  </si>
  <si>
    <t>104 CLAY STREET</t>
  </si>
  <si>
    <t>CENTRAL FALLS</t>
  </si>
  <si>
    <t>02863</t>
  </si>
  <si>
    <t>415098</t>
  </si>
  <si>
    <t>HARRIS HEALTH CENTER LLC</t>
  </si>
  <si>
    <t>833 BROADWAY</t>
  </si>
  <si>
    <t>415099</t>
  </si>
  <si>
    <t>CRYSTAL LAKE REHABILITATION AND CARE CENTER</t>
  </si>
  <si>
    <t>999 SOUTH MAIN STREET</t>
  </si>
  <si>
    <t>415104</t>
  </si>
  <si>
    <t>ROBERTS HEALTH CENTRE INC</t>
  </si>
  <si>
    <t>25 ROBERTS WAY</t>
  </si>
  <si>
    <t>415105</t>
  </si>
  <si>
    <t>WOODPECKER HILL HEALTH CENTER</t>
  </si>
  <si>
    <t>2052 PLAINFIELD PIKE</t>
  </si>
  <si>
    <t>02827</t>
  </si>
  <si>
    <t>415106</t>
  </si>
  <si>
    <t>ST ANTOINE RESIDENCE</t>
  </si>
  <si>
    <t>10 RHODES AVENUE</t>
  </si>
  <si>
    <t>NORTH SMITHFIELD</t>
  </si>
  <si>
    <t>02896</t>
  </si>
  <si>
    <t>415107</t>
  </si>
  <si>
    <t>KINGSTON CENTER FOR REHABILITATION AND HEALTH CARE</t>
  </si>
  <si>
    <t>415 GARDNER ROAD</t>
  </si>
  <si>
    <t>415108</t>
  </si>
  <si>
    <t>HARRIS HEALTH CARE CENTER NORTH</t>
  </si>
  <si>
    <t>60 EBEN BROWN LANE</t>
  </si>
  <si>
    <t>415110</t>
  </si>
  <si>
    <t>OAKLAND GROVE HEALTH CARE CENTER</t>
  </si>
  <si>
    <t>560 CUMBERLAND HILL ROAD</t>
  </si>
  <si>
    <t>415111</t>
  </si>
  <si>
    <t>ST CLARE HOME</t>
  </si>
  <si>
    <t>309 SPRING STREET</t>
  </si>
  <si>
    <t>415113</t>
  </si>
  <si>
    <t>TOCKWOTTON ON THE WATERFRONT</t>
  </si>
  <si>
    <t>500 WATERFRONT DRIVE</t>
  </si>
  <si>
    <t>415119</t>
  </si>
  <si>
    <t>455 DOUGLAS AVENUE</t>
  </si>
  <si>
    <t>415120</t>
  </si>
  <si>
    <t>APPLE REHAB CLIPPER</t>
  </si>
  <si>
    <t>161 POST ROAD</t>
  </si>
  <si>
    <t>415123</t>
  </si>
  <si>
    <t>CORTLAND PLACE</t>
  </si>
  <si>
    <t>20 AUSTIN AVENUE</t>
  </si>
  <si>
    <t>415129</t>
  </si>
  <si>
    <t>SUMMIT COMMONS REHABILITATION AND HEALTH CARE CNT</t>
  </si>
  <si>
    <t>99 HILLSIDE AVENUE</t>
  </si>
  <si>
    <t>425004</t>
  </si>
  <si>
    <t>BRUSHY CREEK POST ACUTE</t>
  </si>
  <si>
    <t>101 COTTAGE CREEK CIRCLE</t>
  </si>
  <si>
    <t>GREER</t>
  </si>
  <si>
    <t>Greenville</t>
  </si>
  <si>
    <t>SC</t>
  </si>
  <si>
    <t>29650</t>
  </si>
  <si>
    <t>425005</t>
  </si>
  <si>
    <t>CHERAW HEALTHCARE</t>
  </si>
  <si>
    <t>400 MOFFAT ROAD</t>
  </si>
  <si>
    <t>CHERAW</t>
  </si>
  <si>
    <t>Chesterfield</t>
  </si>
  <si>
    <t>29520</t>
  </si>
  <si>
    <t>425008</t>
  </si>
  <si>
    <t>HEARTLAND OF COLUMBIA REHAB AND NURSING CENTER</t>
  </si>
  <si>
    <t>2601 FOREST DRIVE</t>
  </si>
  <si>
    <t>29204</t>
  </si>
  <si>
    <t>425009</t>
  </si>
  <si>
    <t>FAITH HEALTHCARE CENTER</t>
  </si>
  <si>
    <t>617 WEST MARION STREET</t>
  </si>
  <si>
    <t>Florence</t>
  </si>
  <si>
    <t>29501</t>
  </si>
  <si>
    <t>425012</t>
  </si>
  <si>
    <t>ELLEN SAGAR NURSING CENTER</t>
  </si>
  <si>
    <t>1817 JONESVILLE HIGHWAY</t>
  </si>
  <si>
    <t>29379</t>
  </si>
  <si>
    <t>425013</t>
  </si>
  <si>
    <t>PRUITTHEALTH- COLUMBIA</t>
  </si>
  <si>
    <t>2451 FOREST DRIVE</t>
  </si>
  <si>
    <t>425014</t>
  </si>
  <si>
    <t>CARLYLE SENIOR CARE OF AIKEN</t>
  </si>
  <si>
    <t>123 DUPONT DR NORTHEAST</t>
  </si>
  <si>
    <t>AIKEN</t>
  </si>
  <si>
    <t>Aiken</t>
  </si>
  <si>
    <t>29801</t>
  </si>
  <si>
    <t>425016</t>
  </si>
  <si>
    <t>LINLEY PARK REHABILITATION AND HEALTHCARE CENTER,</t>
  </si>
  <si>
    <t>208 JAMES STREET</t>
  </si>
  <si>
    <t>29625</t>
  </si>
  <si>
    <t>425017</t>
  </si>
  <si>
    <t>WHITE OAK MANOR - LANCASTER</t>
  </si>
  <si>
    <t>253 CRAIG MANOR ROAD</t>
  </si>
  <si>
    <t>29720</t>
  </si>
  <si>
    <t>425018</t>
  </si>
  <si>
    <t>FLEETWOOD REHABILITATION AND HEALTHCARE CENTER</t>
  </si>
  <si>
    <t>200 ANNE DRIVE</t>
  </si>
  <si>
    <t>EASLEY</t>
  </si>
  <si>
    <t>29640</t>
  </si>
  <si>
    <t>425024</t>
  </si>
  <si>
    <t>WHITE OAK MANOR - SPARTANBURG</t>
  </si>
  <si>
    <t>295 EAST PEARL STREET</t>
  </si>
  <si>
    <t>SPARTANBURG</t>
  </si>
  <si>
    <t>Spartanburg</t>
  </si>
  <si>
    <t>29303</t>
  </si>
  <si>
    <t>425027</t>
  </si>
  <si>
    <t>MOUNTAINVIEW NURSING HOME</t>
  </si>
  <si>
    <t>340 CEDAR SPRINGS ROAD</t>
  </si>
  <si>
    <t>29302</t>
  </si>
  <si>
    <t>425032</t>
  </si>
  <si>
    <t>MAGNOLIA MANOR - INMAN</t>
  </si>
  <si>
    <t>63 BLACKSTOCK ROAD</t>
  </si>
  <si>
    <t>29349</t>
  </si>
  <si>
    <t>425035</t>
  </si>
  <si>
    <t>J F HAWKINS NURSING HOME</t>
  </si>
  <si>
    <t>1330 KINARD STREET</t>
  </si>
  <si>
    <t>Newberry</t>
  </si>
  <si>
    <t>29108</t>
  </si>
  <si>
    <t>425042</t>
  </si>
  <si>
    <t>GREENVILLE POST ACUTE</t>
  </si>
  <si>
    <t>661 RUTHERFORD RD</t>
  </si>
  <si>
    <t>29609</t>
  </si>
  <si>
    <t>425047</t>
  </si>
  <si>
    <t>ELLENBURG NURSING CENTER, INC</t>
  </si>
  <si>
    <t>611 EAST HAMPTON STREET</t>
  </si>
  <si>
    <t>29624</t>
  </si>
  <si>
    <t>425048</t>
  </si>
  <si>
    <t>BLUE RIDGE IN GEORGETOWN</t>
  </si>
  <si>
    <t>2715 SOUTH ISLAND ROAD</t>
  </si>
  <si>
    <t>Georgetown</t>
  </si>
  <si>
    <t>29440</t>
  </si>
  <si>
    <t>425052</t>
  </si>
  <si>
    <t>NHC HEALTHCARE -  ANDERSON</t>
  </si>
  <si>
    <t>1501 EAST GREENVILLE STREET</t>
  </si>
  <si>
    <t>29621</t>
  </si>
  <si>
    <t>425053</t>
  </si>
  <si>
    <t>PRUITTHEALTH-WALTERBORO</t>
  </si>
  <si>
    <t>401 WITSELL STREET</t>
  </si>
  <si>
    <t>WALTERBORO</t>
  </si>
  <si>
    <t>Colleton</t>
  </si>
  <si>
    <t>29488</t>
  </si>
  <si>
    <t>425054</t>
  </si>
  <si>
    <t>NHC HEALTHCARE - LAURENS</t>
  </si>
  <si>
    <t>379 PINEHAVEN STREET EXTENSION</t>
  </si>
  <si>
    <t>29360</t>
  </si>
  <si>
    <t>425055</t>
  </si>
  <si>
    <t>JOLLEY ACRES HEALTHCARE CENTER</t>
  </si>
  <si>
    <t>1180 WOLFE TRAIL</t>
  </si>
  <si>
    <t>ORANGEBURG</t>
  </si>
  <si>
    <t>Orangeburg</t>
  </si>
  <si>
    <t>29115</t>
  </si>
  <si>
    <t>425057</t>
  </si>
  <si>
    <t>ABBEVILLE NURSING HOME, INC.</t>
  </si>
  <si>
    <t>83 THOMSON CIRCLE</t>
  </si>
  <si>
    <t>Abbeville</t>
  </si>
  <si>
    <t>29620</t>
  </si>
  <si>
    <t>425061</t>
  </si>
  <si>
    <t>MUSC HEALTH CHESTER NURSING CENTER</t>
  </si>
  <si>
    <t>1 MEDICAL PARK DRIVE</t>
  </si>
  <si>
    <t>29706</t>
  </si>
  <si>
    <t>425062</t>
  </si>
  <si>
    <t>BLUE RIDGE IN BROOKVIEW HOUSE, LLC</t>
  </si>
  <si>
    <t>510 THOMPSON STREET</t>
  </si>
  <si>
    <t>GAFFNEY</t>
  </si>
  <si>
    <t>29340</t>
  </si>
  <si>
    <t>425063</t>
  </si>
  <si>
    <t>NHC HEALTHCARE - GREENWOOD</t>
  </si>
  <si>
    <t>437 EAST CAMBRIDGE STREET</t>
  </si>
  <si>
    <t>29646</t>
  </si>
  <si>
    <t>425064</t>
  </si>
  <si>
    <t>OAKHAVEN NURSING CENTER</t>
  </si>
  <si>
    <t>123 OAK STREET</t>
  </si>
  <si>
    <t>DARLINGTON</t>
  </si>
  <si>
    <t>Darlington</t>
  </si>
  <si>
    <t>29532</t>
  </si>
  <si>
    <t>425067</t>
  </si>
  <si>
    <t>BAYVIEW MANOR</t>
  </si>
  <si>
    <t>11 TODD DRIVE</t>
  </si>
  <si>
    <t>BEAUFORT</t>
  </si>
  <si>
    <t>29901</t>
  </si>
  <si>
    <t>425068</t>
  </si>
  <si>
    <t>WHITE OAK MANOR - COLUMBIA</t>
  </si>
  <si>
    <t>3001 BEECHAVEN ROAD</t>
  </si>
  <si>
    <t>425070</t>
  </si>
  <si>
    <t>MYRTLE BEACH MANOR</t>
  </si>
  <si>
    <t>9547 HIGHWAY 17, NORTH</t>
  </si>
  <si>
    <t>MYRTLE BEACH</t>
  </si>
  <si>
    <t>Horry</t>
  </si>
  <si>
    <t>29572</t>
  </si>
  <si>
    <t>425071</t>
  </si>
  <si>
    <t>NHC HEALTHCARE - CLINTON</t>
  </si>
  <si>
    <t>304 JACOBS HIGHWAY</t>
  </si>
  <si>
    <t>29325</t>
  </si>
  <si>
    <t>425074</t>
  </si>
  <si>
    <t>C M TUCKER JR NURSING CARE</t>
  </si>
  <si>
    <t>2200 HARDEN STREET</t>
  </si>
  <si>
    <t>29203</t>
  </si>
  <si>
    <t>425075</t>
  </si>
  <si>
    <t>PRISMA HEALTH-LILA DOYLE</t>
  </si>
  <si>
    <t>101 LILA DOYLE DRIVE</t>
  </si>
  <si>
    <t>29672</t>
  </si>
  <si>
    <t>425077</t>
  </si>
  <si>
    <t>WHITE OAK MANOR - NEWBERRY</t>
  </si>
  <si>
    <t>2555 KINARD STREET</t>
  </si>
  <si>
    <t>425078</t>
  </si>
  <si>
    <t>HEALTHCARE CENTER OF WESLEY COMMONS</t>
  </si>
  <si>
    <t>1110 MARSHALL ROAD</t>
  </si>
  <si>
    <t>425080</t>
  </si>
  <si>
    <t>KERSHAWHEALTH KARESH LONG TERM CARE</t>
  </si>
  <si>
    <t>1315 ROBERTS STREET</t>
  </si>
  <si>
    <t>Kershaw</t>
  </si>
  <si>
    <t>29020</t>
  </si>
  <si>
    <t>425081</t>
  </si>
  <si>
    <t>SALUDA NURSING CENTER</t>
  </si>
  <si>
    <t>581 NEWBERRY HIGHWAY</t>
  </si>
  <si>
    <t>Saluda</t>
  </si>
  <si>
    <t>29138</t>
  </si>
  <si>
    <t>425082</t>
  </si>
  <si>
    <t>RIVERSIDE HEALTH AND REHAB</t>
  </si>
  <si>
    <t>2375 BAKER HOSP BLVD</t>
  </si>
  <si>
    <t>Charleston</t>
  </si>
  <si>
    <t>29405</t>
  </si>
  <si>
    <t>425084</t>
  </si>
  <si>
    <t>MANNA REHABILITATION AND HEALTHCARE CENTER</t>
  </si>
  <si>
    <t>716 E CEDAR ROCK ST</t>
  </si>
  <si>
    <t>PICKENS</t>
  </si>
  <si>
    <t>29671</t>
  </si>
  <si>
    <t>425085</t>
  </si>
  <si>
    <t>PRUITTHEALTH-ORANGEBURG</t>
  </si>
  <si>
    <t>755 WHITMAN STREET SE</t>
  </si>
  <si>
    <t>425086</t>
  </si>
  <si>
    <t>LORIS REHAB AND NURSING CENTER, LLC</t>
  </si>
  <si>
    <t>3620 STEVENS STREET</t>
  </si>
  <si>
    <t>LORIS</t>
  </si>
  <si>
    <t>29569</t>
  </si>
  <si>
    <t>425088</t>
  </si>
  <si>
    <t>WHITE OAK MANOR - ROCK HILL</t>
  </si>
  <si>
    <t>1915 EBENEZER RD</t>
  </si>
  <si>
    <t>ROCK HILL</t>
  </si>
  <si>
    <t>29732</t>
  </si>
  <si>
    <t>425089</t>
  </si>
  <si>
    <t>WHITE OAK MANOR - YORK</t>
  </si>
  <si>
    <t>111 SOUTH CONGRESS STREET</t>
  </si>
  <si>
    <t>29745</t>
  </si>
  <si>
    <t>425090</t>
  </si>
  <si>
    <t>MAGNOLIA MANOR - GREENVILLE</t>
  </si>
  <si>
    <t>411 ANSEL ST</t>
  </si>
  <si>
    <t>29601</t>
  </si>
  <si>
    <t>425091</t>
  </si>
  <si>
    <t>MAGNOLIA MANOR - SPARTANBURG</t>
  </si>
  <si>
    <t>375 SERPENTINE DRIVE</t>
  </si>
  <si>
    <t>29305</t>
  </si>
  <si>
    <t>425093</t>
  </si>
  <si>
    <t>1727 BUCK SWAMP ROAD</t>
  </si>
  <si>
    <t>FORK</t>
  </si>
  <si>
    <t>Dillon</t>
  </si>
  <si>
    <t>29543</t>
  </si>
  <si>
    <t>425095</t>
  </si>
  <si>
    <t>PEACHTREE CENTRE</t>
  </si>
  <si>
    <t>1434 N LIMESTONE ST</t>
  </si>
  <si>
    <t>425096</t>
  </si>
  <si>
    <t>VALLEY FALLS TERRACE</t>
  </si>
  <si>
    <t>400 LOCUST GROVE ROAD</t>
  </si>
  <si>
    <t>425097</t>
  </si>
  <si>
    <t>PRUITTHEALTH-BARNWELL</t>
  </si>
  <si>
    <t>31 WREN STREET</t>
  </si>
  <si>
    <t>BARNWELL</t>
  </si>
  <si>
    <t>Barnwell</t>
  </si>
  <si>
    <t>29812</t>
  </si>
  <si>
    <t>425100</t>
  </si>
  <si>
    <t>THE HERITAGE AT LOWMAN REHAB AND HEALTHCARE</t>
  </si>
  <si>
    <t>201 FORTRESS DRIVE</t>
  </si>
  <si>
    <t>WHITE ROCK</t>
  </si>
  <si>
    <t>29177</t>
  </si>
  <si>
    <t>425102</t>
  </si>
  <si>
    <t>POINSETT REHABILITATION AND HEALTHCARE CENTER</t>
  </si>
  <si>
    <t>8 NORTH TEXAS AVENUE</t>
  </si>
  <si>
    <t>29611</t>
  </si>
  <si>
    <t>425103</t>
  </si>
  <si>
    <t>JOHN EDWARD HARTER NURSING CENTER</t>
  </si>
  <si>
    <t>185 REVOLUTIONARY TRAIL</t>
  </si>
  <si>
    <t>Allendale</t>
  </si>
  <si>
    <t>29827</t>
  </si>
  <si>
    <t>425104</t>
  </si>
  <si>
    <t>PRUITTHEALTH- BAMBERG</t>
  </si>
  <si>
    <t>439 NORTH STREET</t>
  </si>
  <si>
    <t>BAMBERG</t>
  </si>
  <si>
    <t>Bamberg</t>
  </si>
  <si>
    <t>29003</t>
  </si>
  <si>
    <t>425105</t>
  </si>
  <si>
    <t>MILLENNIUM POST ACUTE REHABILITATION</t>
  </si>
  <si>
    <t>2416 SUNSET BOULEVARD</t>
  </si>
  <si>
    <t>WEST COLUMBIA</t>
  </si>
  <si>
    <t>Lexington</t>
  </si>
  <si>
    <t>29169</t>
  </si>
  <si>
    <t>425106</t>
  </si>
  <si>
    <t>HEARTLAND HEALTH CARE CENTER - GREENVILLE EAST</t>
  </si>
  <si>
    <t>601 SULPHUR SPRINGS ROAD</t>
  </si>
  <si>
    <t>425107</t>
  </si>
  <si>
    <t>SUMTER EAST HEALTH &amp; REHABILITATION CENTER</t>
  </si>
  <si>
    <t>880 CAROLINA AVENUE</t>
  </si>
  <si>
    <t>SUMTER</t>
  </si>
  <si>
    <t>29150</t>
  </si>
  <si>
    <t>425109</t>
  </si>
  <si>
    <t>NHC HEALTHCARE - SUMTER</t>
  </si>
  <si>
    <t>1018 N GUIGNARD</t>
  </si>
  <si>
    <t>425110</t>
  </si>
  <si>
    <t>MOUNT PLEASANT MANOR</t>
  </si>
  <si>
    <t>921 BOWMAN ROAD</t>
  </si>
  <si>
    <t>MT PLEASANT</t>
  </si>
  <si>
    <t>29464</t>
  </si>
  <si>
    <t>425111</t>
  </si>
  <si>
    <t>MORRELL NURSING CENTER</t>
  </si>
  <si>
    <t>900 NORTH MARQUIS HWY</t>
  </si>
  <si>
    <t>HARTSVILLE</t>
  </si>
  <si>
    <t>29551</t>
  </si>
  <si>
    <t>425112</t>
  </si>
  <si>
    <t>SIMPSONVILLE REHABILITATION AND HEALTHCARE CENTER,</t>
  </si>
  <si>
    <t>807 SOUTH EAST MAIN STREET</t>
  </si>
  <si>
    <t>SIMPSONVILLE</t>
  </si>
  <si>
    <t>29681</t>
  </si>
  <si>
    <t>425113</t>
  </si>
  <si>
    <t>PRUITTHEALTH- DILLON</t>
  </si>
  <si>
    <t>413 LAKESIDE COURT</t>
  </si>
  <si>
    <t>29536</t>
  </si>
  <si>
    <t>425114</t>
  </si>
  <si>
    <t>WINDSOR MANOR</t>
  </si>
  <si>
    <t>5583 SUMMERTON HIGHWAY</t>
  </si>
  <si>
    <t>MANNING</t>
  </si>
  <si>
    <t>Clarendon</t>
  </si>
  <si>
    <t>29102</t>
  </si>
  <si>
    <t>425115</t>
  </si>
  <si>
    <t>HONORAGE NURSING CENTER</t>
  </si>
  <si>
    <t>1207 NORTH CASHUA ROAD</t>
  </si>
  <si>
    <t>425116</t>
  </si>
  <si>
    <t>EDISTO POST ACUTE</t>
  </si>
  <si>
    <t>575 STONEWALL JACKSON BOULEVARD</t>
  </si>
  <si>
    <t>425117</t>
  </si>
  <si>
    <t>CARLYLE SENIOR CARE OF KINGSTREE</t>
  </si>
  <si>
    <t>401 NELSON BOULEVARD</t>
  </si>
  <si>
    <t>KINGSTREE</t>
  </si>
  <si>
    <t>Williamsburg</t>
  </si>
  <si>
    <t>29556</t>
  </si>
  <si>
    <t>425118</t>
  </si>
  <si>
    <t>DUNDEE MANOR, LLC</t>
  </si>
  <si>
    <t>710 15-401 BYPASS, WEST</t>
  </si>
  <si>
    <t>BENNETTSVILLE</t>
  </si>
  <si>
    <t>Marlboro</t>
  </si>
  <si>
    <t>29512</t>
  </si>
  <si>
    <t>425119</t>
  </si>
  <si>
    <t>COMMANDER NURSING CENTER</t>
  </si>
  <si>
    <t>4438 PAMPLICO HIGHWAY</t>
  </si>
  <si>
    <t>29505</t>
  </si>
  <si>
    <t>425121</t>
  </si>
  <si>
    <t>CONWAY MANOR</t>
  </si>
  <si>
    <t>3300 4TH AVENUE</t>
  </si>
  <si>
    <t>29527</t>
  </si>
  <si>
    <t>425122</t>
  </si>
  <si>
    <t>INMAN HEALTHCARE</t>
  </si>
  <si>
    <t>51 N MAIN ST</t>
  </si>
  <si>
    <t>425127</t>
  </si>
  <si>
    <t>PRUITTHEALTH- ROCK HILL</t>
  </si>
  <si>
    <t>261 S HERLONG AVE</t>
  </si>
  <si>
    <t>425128</t>
  </si>
  <si>
    <t>WHITE OAK MANOR - CHARLESTON</t>
  </si>
  <si>
    <t>9285 MEDICAL PLAZA DR</t>
  </si>
  <si>
    <t>29418</t>
  </si>
  <si>
    <t>425129</t>
  </si>
  <si>
    <t>BRIAN CENTER NURSING CARE - ST ANDREWS</t>
  </si>
  <si>
    <t>3514 SIDNEY ROAD</t>
  </si>
  <si>
    <t>29210</t>
  </si>
  <si>
    <t>425131</t>
  </si>
  <si>
    <t>THE METHODIST OAKS</t>
  </si>
  <si>
    <t>151 LOVELY DRIVE</t>
  </si>
  <si>
    <t>425132</t>
  </si>
  <si>
    <t>RIDGELAND NURSING CENTER INC</t>
  </si>
  <si>
    <t>1516 GRAYS HIGHWAY</t>
  </si>
  <si>
    <t>29936</t>
  </si>
  <si>
    <t>425138</t>
  </si>
  <si>
    <t>GREER REHABILITATION AND HEALTHCARE CENTER</t>
  </si>
  <si>
    <t>401 CHANDLER RD</t>
  </si>
  <si>
    <t>29651</t>
  </si>
  <si>
    <t>425139</t>
  </si>
  <si>
    <t>SENECA HEALTH &amp; REHABILITATION CENTER</t>
  </si>
  <si>
    <t>140 TOKEENA RD</t>
  </si>
  <si>
    <t>29678</t>
  </si>
  <si>
    <t>425140</t>
  </si>
  <si>
    <t>PRUITTHEALTH-MONCKS CORNER</t>
  </si>
  <si>
    <t>505 SOUTH LIVE OAK DRIVE</t>
  </si>
  <si>
    <t>MONCKS CORNER</t>
  </si>
  <si>
    <t>Berkeley</t>
  </si>
  <si>
    <t>29461</t>
  </si>
  <si>
    <t>425142</t>
  </si>
  <si>
    <t>HEARTLAND HEALTH CARE CENTER - UNION</t>
  </si>
  <si>
    <t>709 RICE AVENUE</t>
  </si>
  <si>
    <t>425143</t>
  </si>
  <si>
    <t>ST GEORGE HEALTHCARE CENTER</t>
  </si>
  <si>
    <t>905 DUKE STREET</t>
  </si>
  <si>
    <t>SAINT GEORGE</t>
  </si>
  <si>
    <t>29477</t>
  </si>
  <si>
    <t>425145</t>
  </si>
  <si>
    <t>PRUITTHEALTH-AIKEN</t>
  </si>
  <si>
    <t>830 LAURENS STREET NORTH</t>
  </si>
  <si>
    <t>425146</t>
  </si>
  <si>
    <t>SANDPIPER REHAB &amp; NURSING</t>
  </si>
  <si>
    <t>1049 ANNA KNAPP BOULEVARD</t>
  </si>
  <si>
    <t>425147</t>
  </si>
  <si>
    <t>LIFE CARE CENTER OF HILTON HEAD</t>
  </si>
  <si>
    <t>120 LAMOTTE DRIVE</t>
  </si>
  <si>
    <t>HILTON HEAD ISLAND</t>
  </si>
  <si>
    <t>29926</t>
  </si>
  <si>
    <t>425149</t>
  </si>
  <si>
    <t>LAKE CITY SCRANTON HEALTHCARE CENTER</t>
  </si>
  <si>
    <t>1940 BOYD ROAD</t>
  </si>
  <si>
    <t>29591</t>
  </si>
  <si>
    <t>425150</t>
  </si>
  <si>
    <t>FRASER HEALTH CENTER</t>
  </si>
  <si>
    <t>300 WOOD HAVEN DRIVE</t>
  </si>
  <si>
    <t>29928</t>
  </si>
  <si>
    <t>425154</t>
  </si>
  <si>
    <t>HERITAGE HOME OF FLORENCE INC</t>
  </si>
  <si>
    <t>515 SOUTH WARLEY STREET</t>
  </si>
  <si>
    <t>425155</t>
  </si>
  <si>
    <t>LANCASTER CONVALESCENT CENTER</t>
  </si>
  <si>
    <t>2044 PAGELAND HWY</t>
  </si>
  <si>
    <t>425156</t>
  </si>
  <si>
    <t>920 TRAVELERS BOULEVARD</t>
  </si>
  <si>
    <t>29485</t>
  </si>
  <si>
    <t>425157</t>
  </si>
  <si>
    <t>SOUTHLAND HEALTH CARE CENTER</t>
  </si>
  <si>
    <t>722 SOUTH DARGAN STREET</t>
  </si>
  <si>
    <t>29506</t>
  </si>
  <si>
    <t>425158</t>
  </si>
  <si>
    <t>RIDGEWAY MANOR HEALTHCARE CENTER</t>
  </si>
  <si>
    <t>117 BELLFIELD ROAD</t>
  </si>
  <si>
    <t>RIDGEWAY</t>
  </si>
  <si>
    <t>29130</t>
  </si>
  <si>
    <t>425159</t>
  </si>
  <si>
    <t>ROCK HILL POST ACUTE CARE CENTER</t>
  </si>
  <si>
    <t>159 SEDGEWOOD DR</t>
  </si>
  <si>
    <t>425160</t>
  </si>
  <si>
    <t>ROLLING GREEN VILLAGE</t>
  </si>
  <si>
    <t>1 HOKE SMITH BOULEVARD</t>
  </si>
  <si>
    <t>29615</t>
  </si>
  <si>
    <t>425163</t>
  </si>
  <si>
    <t>CARLYLE SENIOR CARE OF FLORENCE</t>
  </si>
  <si>
    <t>133 WEST CLARKE ROAD</t>
  </si>
  <si>
    <t>425165</t>
  </si>
  <si>
    <t>MAGNOLIA MANOR - ROCK HILL</t>
  </si>
  <si>
    <t>127 MURRAH DR</t>
  </si>
  <si>
    <t>425168</t>
  </si>
  <si>
    <t>CARLYLE SENIOR CARE OF FOUNTAIN INN</t>
  </si>
  <si>
    <t>501 GULLIVER ST</t>
  </si>
  <si>
    <t>FOUNTAIN INN</t>
  </si>
  <si>
    <t>29644</t>
  </si>
  <si>
    <t>425169</t>
  </si>
  <si>
    <t>SPRINGDALE HEALTHCARE CENTER</t>
  </si>
  <si>
    <t>146 BATTLESHIP ROAD</t>
  </si>
  <si>
    <t>425170</t>
  </si>
  <si>
    <t>SAINT MATTHEWS HEALTH CARE, LLC</t>
  </si>
  <si>
    <t>601 DANTZLER STREET</t>
  </si>
  <si>
    <t>SAINT MATTHEWS</t>
  </si>
  <si>
    <t>29135</t>
  </si>
  <si>
    <t>425171</t>
  </si>
  <si>
    <t>MCCORMICK REHABILITATION AND HEALTHCARE CENTER</t>
  </si>
  <si>
    <t>204 HOLIDAY ROAD</t>
  </si>
  <si>
    <t>MC CORMICK</t>
  </si>
  <si>
    <t>Mccormick</t>
  </si>
  <si>
    <t>29835</t>
  </si>
  <si>
    <t>425172</t>
  </si>
  <si>
    <t>MAGNOLIA MANOR - GREENWOOD</t>
  </si>
  <si>
    <t>1415 PARKWAY DRIVE</t>
  </si>
  <si>
    <t>425173</t>
  </si>
  <si>
    <t>PRUITTHEALTH-CONWAY AT CONWAY MEDICAL CENTER</t>
  </si>
  <si>
    <t>2379 CYPRESS CIRCLE</t>
  </si>
  <si>
    <t>29526</t>
  </si>
  <si>
    <t>425174</t>
  </si>
  <si>
    <t>MCCOY MEMORIAL NURSING CENTER</t>
  </si>
  <si>
    <t>207 CHAPPELL DRIVE</t>
  </si>
  <si>
    <t>BISHOPVILLE</t>
  </si>
  <si>
    <t>29010</t>
  </si>
  <si>
    <t>425175</t>
  </si>
  <si>
    <t>MAGNOLIA PLACE - SPARTANBURG</t>
  </si>
  <si>
    <t>8020 WHITE AVENUE</t>
  </si>
  <si>
    <t>425176</t>
  </si>
  <si>
    <t>MEDFORD NURSING CENTER</t>
  </si>
  <si>
    <t>105 MEDFORD DRIVE</t>
  </si>
  <si>
    <t>425179</t>
  </si>
  <si>
    <t>WOODRUFF MANOR</t>
  </si>
  <si>
    <t>1114 EAST GEORGIA ROAD</t>
  </si>
  <si>
    <t>WOODRUFF</t>
  </si>
  <si>
    <t>29388</t>
  </si>
  <si>
    <t>425287</t>
  </si>
  <si>
    <t>MAGNOLIA MANOR - COLUMBIA</t>
  </si>
  <si>
    <t>1007 N KING ST</t>
  </si>
  <si>
    <t>29223</t>
  </si>
  <si>
    <t>425288</t>
  </si>
  <si>
    <t>PRUITTHEALTH- RIDGEWAY</t>
  </si>
  <si>
    <t>213 TANGLEWOOD COURT</t>
  </si>
  <si>
    <t>425289</t>
  </si>
  <si>
    <t>HEARTLAND HEALTH AND REHABILITATION CARE CENTER-HA</t>
  </si>
  <si>
    <t>1800 EAGLE LANDING BLVD</t>
  </si>
  <si>
    <t>HANAHAN</t>
  </si>
  <si>
    <t>29406</t>
  </si>
  <si>
    <t>425290</t>
  </si>
  <si>
    <t>WHITE OAK ESTATES</t>
  </si>
  <si>
    <t>400 WEBBER ROAD</t>
  </si>
  <si>
    <t>425291</t>
  </si>
  <si>
    <t>WESTMINSTER HEALTH &amp; REHAB CENTER</t>
  </si>
  <si>
    <t>831 MCDOW DRIVE</t>
  </si>
  <si>
    <t>425293</t>
  </si>
  <si>
    <t>THE RIDGE REHABILITATION AND HEALTHCARE CENTER, LL</t>
  </si>
  <si>
    <t>226 WA REEL DRIVE</t>
  </si>
  <si>
    <t>EDGEFIELD</t>
  </si>
  <si>
    <t>Edgefield</t>
  </si>
  <si>
    <t>29824</t>
  </si>
  <si>
    <t>425294</t>
  </si>
  <si>
    <t>HEARTLAND HEALTH CARE CENTER - GREENVILLE WEST</t>
  </si>
  <si>
    <t>600 SULPHER SPRINGS ROAD</t>
  </si>
  <si>
    <t>425295</t>
  </si>
  <si>
    <t>PRINCE GEORGE HEALTHCARE CENTER</t>
  </si>
  <si>
    <t>901 MAPLE STREET</t>
  </si>
  <si>
    <t>425296</t>
  </si>
  <si>
    <t>PRUITTHEALTH- NORTH AUGUSTA</t>
  </si>
  <si>
    <t>1200 TALISMAN DRIVE</t>
  </si>
  <si>
    <t>NORTH AUGUSTA</t>
  </si>
  <si>
    <t>29841</t>
  </si>
  <si>
    <t>425297</t>
  </si>
  <si>
    <t>LAUREL BAYE HEALTHCARE  OF WILLISTON LLC</t>
  </si>
  <si>
    <t>5721 SPRINGFIELD HWY</t>
  </si>
  <si>
    <t>29853</t>
  </si>
  <si>
    <t>425298</t>
  </si>
  <si>
    <t>CAPSTONE REHABILITATION AND HEALTHCARE</t>
  </si>
  <si>
    <t>1850 CRESTVIEW ROAD</t>
  </si>
  <si>
    <t>29642</t>
  </si>
  <si>
    <t>425300</t>
  </si>
  <si>
    <t>LAKE MARION NURSING FACILITY</t>
  </si>
  <si>
    <t>1527 URBANA ROAD</t>
  </si>
  <si>
    <t>SUMMERTON</t>
  </si>
  <si>
    <t>29148</t>
  </si>
  <si>
    <t>425301</t>
  </si>
  <si>
    <t>RICHARD M CAMPBELL VETERANS NURSING HOME</t>
  </si>
  <si>
    <t>4605 BELTON HIGHWAY</t>
  </si>
  <si>
    <t>425302</t>
  </si>
  <si>
    <t>CHESTERFIELD CONVALESCENT CENTER</t>
  </si>
  <si>
    <t>1150 STATE ROAD</t>
  </si>
  <si>
    <t>425303</t>
  </si>
  <si>
    <t>LAKE EMORY POST ACUTE CARE</t>
  </si>
  <si>
    <t>59 BLACKSTOCK ROAD</t>
  </si>
  <si>
    <t>425305</t>
  </si>
  <si>
    <t>PATEWOOD REHABILITATION &amp; HEALTHCARE CENTER</t>
  </si>
  <si>
    <t>2 GRIFFITH ROAD</t>
  </si>
  <si>
    <t>29607</t>
  </si>
  <si>
    <t>425306</t>
  </si>
  <si>
    <t>HERITAGE HEALTHCARE OF PICKENS</t>
  </si>
  <si>
    <t>163 LOVE &amp; CARE ROAD</t>
  </si>
  <si>
    <t>SIX MILE</t>
  </si>
  <si>
    <t>29682</t>
  </si>
  <si>
    <t>425307</t>
  </si>
  <si>
    <t>RIVER FALLS REHABILITATION AND HEALTHCARE CENTER</t>
  </si>
  <si>
    <t>2906 GREER HWY</t>
  </si>
  <si>
    <t>29661</t>
  </si>
  <si>
    <t>425308</t>
  </si>
  <si>
    <t>THE PLACE AT PEPPER HILL</t>
  </si>
  <si>
    <t>3525 AUGUSTUS ROAD</t>
  </si>
  <si>
    <t>425309</t>
  </si>
  <si>
    <t>DR RONALD E MCNAIR NURSING &amp; REHABILITATION CENTER</t>
  </si>
  <si>
    <t>56 GENESIS DRIVE</t>
  </si>
  <si>
    <t>29560</t>
  </si>
  <si>
    <t>425310</t>
  </si>
  <si>
    <t>BLUE RIDGE OF SUMTER</t>
  </si>
  <si>
    <t>1761 PINEWOOD ROAD</t>
  </si>
  <si>
    <t>29154</t>
  </si>
  <si>
    <t>425311</t>
  </si>
  <si>
    <t>ANCHOR REHAB AND HEALTHCARE CENTER OF AIKEN, LLC</t>
  </si>
  <si>
    <t>550 EAST GATE DRIVE</t>
  </si>
  <si>
    <t>29803</t>
  </si>
  <si>
    <t>425312</t>
  </si>
  <si>
    <t>MUSC HEALTH MULLINS NURSNG HOME</t>
  </si>
  <si>
    <t>518 S MAIN STREET</t>
  </si>
  <si>
    <t>MULLINS</t>
  </si>
  <si>
    <t>29574</t>
  </si>
  <si>
    <t>425314</t>
  </si>
  <si>
    <t>SOUTHERN OAKS REHABILITATION AND HEALTHCARE CENTER</t>
  </si>
  <si>
    <t>109 BENTZ ROAD</t>
  </si>
  <si>
    <t>29673</t>
  </si>
  <si>
    <t>425315</t>
  </si>
  <si>
    <t>PRUITTHEALTH- ESTILL</t>
  </si>
  <si>
    <t>252 LIBERTY STREET SOUTH</t>
  </si>
  <si>
    <t>ESTILL</t>
  </si>
  <si>
    <t>Hampton</t>
  </si>
  <si>
    <t>29918</t>
  </si>
  <si>
    <t>425316</t>
  </si>
  <si>
    <t>GOLDEN AGE INMAN</t>
  </si>
  <si>
    <t>82 N MAIN STREET</t>
  </si>
  <si>
    <t>425317</t>
  </si>
  <si>
    <t>IVA REHABILITATION AND HEALTHCARE CENTER</t>
  </si>
  <si>
    <t>406 WEST BROAD STREET</t>
  </si>
  <si>
    <t>IVA</t>
  </si>
  <si>
    <t>29655</t>
  </si>
  <si>
    <t>425319</t>
  </si>
  <si>
    <t>LAUREL BAYE HEALTHCARE BLACKVILLE</t>
  </si>
  <si>
    <t>1612 JONES BRIDGE ROAD</t>
  </si>
  <si>
    <t>BLACKVILLE</t>
  </si>
  <si>
    <t>29817</t>
  </si>
  <si>
    <t>425320</t>
  </si>
  <si>
    <t>NHC HEALTHCARE - NORTH AUGUSTA</t>
  </si>
  <si>
    <t>350 AUSTIN GRAYBILL</t>
  </si>
  <si>
    <t>425321</t>
  </si>
  <si>
    <t>L.M.C.- EXTENDED CARE</t>
  </si>
  <si>
    <t>815 OLD CHEROKEE ROAD</t>
  </si>
  <si>
    <t>29072</t>
  </si>
  <si>
    <t>425322</t>
  </si>
  <si>
    <t>NHC HEALTHCARE - GREENVILLE</t>
  </si>
  <si>
    <t>1305 BOILING SPRINGS ROAD</t>
  </si>
  <si>
    <t>425323</t>
  </si>
  <si>
    <t>GRAND STRAND REHAB AND NURSING CENTER, LLC</t>
  </si>
  <si>
    <t>4452 SOCASTEE BLVD</t>
  </si>
  <si>
    <t>29588</t>
  </si>
  <si>
    <t>425324</t>
  </si>
  <si>
    <t>NHC HEALTHCARE - GARDEN CITY</t>
  </si>
  <si>
    <t>9405 HWY 17 BYPASS</t>
  </si>
  <si>
    <t>29576</t>
  </si>
  <si>
    <t>425325</t>
  </si>
  <si>
    <t>THE PRESTON HEALTH CENTER</t>
  </si>
  <si>
    <t>87 BIRD SONG WAY</t>
  </si>
  <si>
    <t>425326</t>
  </si>
  <si>
    <t>HALLMARK HEALTHCARE CENTER</t>
  </si>
  <si>
    <t>255 MIDLAND PARKWAY</t>
  </si>
  <si>
    <t>425332</t>
  </si>
  <si>
    <t>LIFE CARE CENTER OF CHARLESTON</t>
  </si>
  <si>
    <t>2600 ELMS PLANTATION BLVD</t>
  </si>
  <si>
    <t>N CHARLESTON</t>
  </si>
  <si>
    <t>425333</t>
  </si>
  <si>
    <t>NHC HEALTHCARE - LEXINGTON</t>
  </si>
  <si>
    <t>2993 SUNSET BLVD</t>
  </si>
  <si>
    <t>425334</t>
  </si>
  <si>
    <t>MARTHA FRANKS BAPTIST RETIREMENT CENTER</t>
  </si>
  <si>
    <t>ONE MARTHA FRANKS DRIVE</t>
  </si>
  <si>
    <t>425337</t>
  </si>
  <si>
    <t>LIFE CARE CENTER OF COLUMBIA</t>
  </si>
  <si>
    <t>2514 FARAWAY DRIVE</t>
  </si>
  <si>
    <t>425341</t>
  </si>
  <si>
    <t>LAKE MOULTRIE NURSING HOME</t>
  </si>
  <si>
    <t>1038 MCGILL LANE</t>
  </si>
  <si>
    <t>SAINT STEPHEN</t>
  </si>
  <si>
    <t>29479</t>
  </si>
  <si>
    <t>425351</t>
  </si>
  <si>
    <t>BROAD CREEK CARE CENTER</t>
  </si>
  <si>
    <t>801 LEMON GRASS COURT</t>
  </si>
  <si>
    <t>425352</t>
  </si>
  <si>
    <t>NHC HEALTHCARE - PARKLANE</t>
  </si>
  <si>
    <t>7601 PARKLANE ROAD</t>
  </si>
  <si>
    <t>425353</t>
  </si>
  <si>
    <t>MUSC HEALTH LANCASTER MEDICAL CENTER</t>
  </si>
  <si>
    <t>800 WEST MEETING STREET</t>
  </si>
  <si>
    <t>425359</t>
  </si>
  <si>
    <t>NHC HEALTHCARE - MAULDIN</t>
  </si>
  <si>
    <t>850 E. BUTLER RD.</t>
  </si>
  <si>
    <t>425360</t>
  </si>
  <si>
    <t>C M TUCKER NURSING CARE CENTER / RODDEY</t>
  </si>
  <si>
    <t>425361</t>
  </si>
  <si>
    <t>MAGNOLIA PLACE - GREENVILLE</t>
  </si>
  <si>
    <t>35 SOUTHPOINT DRIVE</t>
  </si>
  <si>
    <t>425362</t>
  </si>
  <si>
    <t>HEARTLAND OF WEST ASHLEY REHAB AND NURSING CENTER</t>
  </si>
  <si>
    <t>1137 SAM RITTENBURG BLVD</t>
  </si>
  <si>
    <t>29407</t>
  </si>
  <si>
    <t>425368</t>
  </si>
  <si>
    <t>HARVEST HEALTH &amp; REHAB OF JOHNS ISLAND</t>
  </si>
  <si>
    <t>3647 MAYBANK HIGHWAY</t>
  </si>
  <si>
    <t>JOHNS ISLAND</t>
  </si>
  <si>
    <t>29455</t>
  </si>
  <si>
    <t>425370</t>
  </si>
  <si>
    <t>COUNTRYWOOD NURSING CENTER, LLC</t>
  </si>
  <si>
    <t>1645 RIDGE ROAD</t>
  </si>
  <si>
    <t>29061</t>
  </si>
  <si>
    <t>425372</t>
  </si>
  <si>
    <t>BETHEA BAPTIST HEALTHCARE CENTER</t>
  </si>
  <si>
    <t>157 HOME AVENUE</t>
  </si>
  <si>
    <t>425373</t>
  </si>
  <si>
    <t>EMERITUS AT GREENVILLE</t>
  </si>
  <si>
    <t>1306 PELHAM RD</t>
  </si>
  <si>
    <t>425374</t>
  </si>
  <si>
    <t>FRANKE HEALTH CARE CENTER</t>
  </si>
  <si>
    <t>1885 RIFLE RANGE ROAD</t>
  </si>
  <si>
    <t>425375</t>
  </si>
  <si>
    <t>WILLOW BROOKE COURT AT PARK POINTE VILLAGE</t>
  </si>
  <si>
    <t>3025 CHESBROUGH BLVD</t>
  </si>
  <si>
    <t>425376</t>
  </si>
  <si>
    <t>ROSECREST REHABILITATION AND HEALTHCARE CENTER</t>
  </si>
  <si>
    <t>200 FORTRESS DRIVE</t>
  </si>
  <si>
    <t>425379</t>
  </si>
  <si>
    <t>OPUS POST ACUTE REHABILITATION</t>
  </si>
  <si>
    <t>300 AGAPE DRIVE</t>
  </si>
  <si>
    <t>425380</t>
  </si>
  <si>
    <t>LAKES AT LITCHFIELD</t>
  </si>
  <si>
    <t>120 LAKES AT LITCHFIELD DRIVE</t>
  </si>
  <si>
    <t>PAWLEYS ISLAND</t>
  </si>
  <si>
    <t>29585</t>
  </si>
  <si>
    <t>425381</t>
  </si>
  <si>
    <t>NHC HEALTH CARE,  CHARLESTON</t>
  </si>
  <si>
    <t>2230 ASHLEY CROSSING DRIVE</t>
  </si>
  <si>
    <t>29414</t>
  </si>
  <si>
    <t>425383</t>
  </si>
  <si>
    <t>PRISMA HEALTH GREENVILLE MEM SUB-ACUTE</t>
  </si>
  <si>
    <t>807 NORTH MAIN STREET</t>
  </si>
  <si>
    <t>TRAVELERS REST</t>
  </si>
  <si>
    <t>29690</t>
  </si>
  <si>
    <t>425384</t>
  </si>
  <si>
    <t>SPARTANBURG HOSPITAL FOR RESTORATIVE CARE SNF</t>
  </si>
  <si>
    <t>389 SERPENTINE DRIVE</t>
  </si>
  <si>
    <t>425385</t>
  </si>
  <si>
    <t>WILDEWOOD DOWNS</t>
  </si>
  <si>
    <t>1215 WILDEWOOD DOWNS CIRCLE</t>
  </si>
  <si>
    <t>425386</t>
  </si>
  <si>
    <t>VETERANS VICTORY HOUSE</t>
  </si>
  <si>
    <t>2461 SIDNEY ROAD</t>
  </si>
  <si>
    <t>425387</t>
  </si>
  <si>
    <t>RICE NURSING HOME</t>
  </si>
  <si>
    <t>100 FINLEY ROAD</t>
  </si>
  <si>
    <t>425388</t>
  </si>
  <si>
    <t>GREENWOOD TRANSITIONAL REHABILITATION UNIT</t>
  </si>
  <si>
    <t>1530 PARKWAY</t>
  </si>
  <si>
    <t>425389</t>
  </si>
  <si>
    <t>PRESBYTERIAN COMMUNITIES OF SOUTH CAROLINA-SUMMERV</t>
  </si>
  <si>
    <t>201 W 9TH NORTH STREET</t>
  </si>
  <si>
    <t>29483</t>
  </si>
  <si>
    <t>425390</t>
  </si>
  <si>
    <t>SUMMIT HILLS SKILLED NURSING FACILITY</t>
  </si>
  <si>
    <t>110 SUMMIT HILLS DRIVE</t>
  </si>
  <si>
    <t>29307</t>
  </si>
  <si>
    <t>425391</t>
  </si>
  <si>
    <t>COMPASS POST ACUTE REHABILITATION</t>
  </si>
  <si>
    <t>2320 HIGHWAY 378</t>
  </si>
  <si>
    <t>425392</t>
  </si>
  <si>
    <t>LINVILLE COURT AT THE CASCADES VERDAE</t>
  </si>
  <si>
    <t>30 SPRINGCREST COURT</t>
  </si>
  <si>
    <t>425393</t>
  </si>
  <si>
    <t>PRESBYTERIAN COMMUNITIES OF SOUTH CAROLINA- CLINTO</t>
  </si>
  <si>
    <t>801 MUSGROVE STREET</t>
  </si>
  <si>
    <t>425394</t>
  </si>
  <si>
    <t>THE ARBORETUM AT THE WOODLANDS</t>
  </si>
  <si>
    <t>50 ARBORTEUM WAY</t>
  </si>
  <si>
    <t>29617</t>
  </si>
  <si>
    <t>425395</t>
  </si>
  <si>
    <t>THE RETREAT AT BRIGHTWATER</t>
  </si>
  <si>
    <t>171 BRIGHTWATER DRIVE</t>
  </si>
  <si>
    <t>29579</t>
  </si>
  <si>
    <t>425396</t>
  </si>
  <si>
    <t>PRESBYTERIAN HOME OF SOUTH CAROLINA-COLUMBIA</t>
  </si>
  <si>
    <t>700 DAVEGA DRIVE</t>
  </si>
  <si>
    <t>29073</t>
  </si>
  <si>
    <t>425397</t>
  </si>
  <si>
    <t>NHC HEALTHCARE - BLUFFTON</t>
  </si>
  <si>
    <t>3039 OKATIE HIGHWAY</t>
  </si>
  <si>
    <t>OKATIE</t>
  </si>
  <si>
    <t>29909</t>
  </si>
  <si>
    <t>425398</t>
  </si>
  <si>
    <t>BROOKDALE ANDERSON</t>
  </si>
  <si>
    <t>311 SIMPSON RD</t>
  </si>
  <si>
    <t>425400</t>
  </si>
  <si>
    <t>PRUITTHEALTH-BLYTHEWOOD</t>
  </si>
  <si>
    <t>1075 HEATHER GREEN DRIVE</t>
  </si>
  <si>
    <t>29229</t>
  </si>
  <si>
    <t>425401</t>
  </si>
  <si>
    <t>STILL HOPES EPISCOPAL RETIREMENT COMMUNITY</t>
  </si>
  <si>
    <t>1 STILL HOPES DRIVE</t>
  </si>
  <si>
    <t>425403</t>
  </si>
  <si>
    <t>PRESBYTERIAN HOME OF SC - FOOTHILLS</t>
  </si>
  <si>
    <t>205 BUD NALLEY DRIVE</t>
  </si>
  <si>
    <t>425404</t>
  </si>
  <si>
    <t>SAVANNAH GRACE AT THE PALMS OF MT PLEASANT</t>
  </si>
  <si>
    <t>1010 LAKE HUNTER CIRCLE</t>
  </si>
  <si>
    <t>425406</t>
  </si>
  <si>
    <t>PRESBYTERIAN COMMUNITIES OF SOUTH CAROLINA-FLORENC</t>
  </si>
  <si>
    <t>2350 W LUCAS STREET</t>
  </si>
  <si>
    <t>425407</t>
  </si>
  <si>
    <t>THE LODGE AT WELLMORE- TEGA CAY</t>
  </si>
  <si>
    <t>111 WELLMORE DRIVE</t>
  </si>
  <si>
    <t>FORT MILL</t>
  </si>
  <si>
    <t>29708</t>
  </si>
  <si>
    <t>425408</t>
  </si>
  <si>
    <t>WHITE OAK AT NORTH GROVE INC</t>
  </si>
  <si>
    <t>290 N GROVE MEDICAL PARK DRIVE</t>
  </si>
  <si>
    <t>425409</t>
  </si>
  <si>
    <t>BROOKDALE EASLEY</t>
  </si>
  <si>
    <t>706 PELZER HIGHWAY</t>
  </si>
  <si>
    <t>425410</t>
  </si>
  <si>
    <t>SKYLYN NURSING AND REHABILITATION CENTER</t>
  </si>
  <si>
    <t>1705 SKYLN DRIVE OFC</t>
  </si>
  <si>
    <t>425411</t>
  </si>
  <si>
    <t>BISHOP GADSDEN EPISCOPAL HEALTH CARE CENTER</t>
  </si>
  <si>
    <t>1 BISHOP GADSDEN WAY</t>
  </si>
  <si>
    <t>29412</t>
  </si>
  <si>
    <t>425412</t>
  </si>
  <si>
    <t>WELLMORE OF LEXINGTON, LLC</t>
  </si>
  <si>
    <t>200 WELLMORE DRIVE</t>
  </si>
  <si>
    <t>425413</t>
  </si>
  <si>
    <t>SPRENGER HEALTH CARE OF PORT ROYAL</t>
  </si>
  <si>
    <t>1810 RICHMOND AVENUE</t>
  </si>
  <si>
    <t>PORT ROYAL</t>
  </si>
  <si>
    <t>29935</t>
  </si>
  <si>
    <t>425414</t>
  </si>
  <si>
    <t>RETREAT AT WELLMORE OF DANIEL ISLAND</t>
  </si>
  <si>
    <t>580 ROBERT DANIEL DRIVE</t>
  </si>
  <si>
    <t>29492</t>
  </si>
  <si>
    <t>425415</t>
  </si>
  <si>
    <t>SPRENGER HEALTHCARE OF BLUFFTON</t>
  </si>
  <si>
    <t>60 OKATIE VILLAGE DRIVE</t>
  </si>
  <si>
    <t>425416</t>
  </si>
  <si>
    <t>SENIOR CARE OF MARION</t>
  </si>
  <si>
    <t>2770 S HIGHWAY 501</t>
  </si>
  <si>
    <t>29571</t>
  </si>
  <si>
    <t>425417</t>
  </si>
  <si>
    <t>SHEM CREEK NURSING AND REHAB</t>
  </si>
  <si>
    <t>1400 LIBERTY MIDTOWN DRIVE, SUITE 420</t>
  </si>
  <si>
    <t>435004</t>
  </si>
  <si>
    <t>PRAIRIE HEIGHTS HEALTHCARE</t>
  </si>
  <si>
    <t>400 8TH AVENUE NW</t>
  </si>
  <si>
    <t>SD</t>
  </si>
  <si>
    <t>57401</t>
  </si>
  <si>
    <t>435009</t>
  </si>
  <si>
    <t>AVANTARA MILBANK</t>
  </si>
  <si>
    <t>1103 SOUTH SECOND STREET</t>
  </si>
  <si>
    <t>MILBANK</t>
  </si>
  <si>
    <t>57252</t>
  </si>
  <si>
    <t>435020</t>
  </si>
  <si>
    <t>AVANTARA HURON</t>
  </si>
  <si>
    <t>1345 MICHIGAN AVENUE SW</t>
  </si>
  <si>
    <t>Beadle</t>
  </si>
  <si>
    <t>57350</t>
  </si>
  <si>
    <t>435029</t>
  </si>
  <si>
    <t>AVERA ROSEBUD COUNTRY CARE CENTER</t>
  </si>
  <si>
    <t>300 PARK STREET   POST OFFICE BOX 408</t>
  </si>
  <si>
    <t>GREGORY</t>
  </si>
  <si>
    <t>Gregory</t>
  </si>
  <si>
    <t>57533</t>
  </si>
  <si>
    <t>435032</t>
  </si>
  <si>
    <t>REGIONAL HEALTH CARE CENTER</t>
  </si>
  <si>
    <t>1065 MONTGOMERY ST</t>
  </si>
  <si>
    <t>CUSTER</t>
  </si>
  <si>
    <t>57730</t>
  </si>
  <si>
    <t>435033</t>
  </si>
  <si>
    <t>WESTHILLS VILLAGE HEALTH CARE FACILITY</t>
  </si>
  <si>
    <t>255 TEXAS ST</t>
  </si>
  <si>
    <t>RAPID CITY</t>
  </si>
  <si>
    <t>57701</t>
  </si>
  <si>
    <t>435034</t>
  </si>
  <si>
    <t>AVERA MARYHOUSE LONG TERM CARE</t>
  </si>
  <si>
    <t>717 EAST DAKOTA</t>
  </si>
  <si>
    <t>PIERRE</t>
  </si>
  <si>
    <t>57501</t>
  </si>
  <si>
    <t>435035</t>
  </si>
  <si>
    <t>ROLLING HILLS HEALTHCARE</t>
  </si>
  <si>
    <t>2200 13TH AVE</t>
  </si>
  <si>
    <t>BELLE FOURCHE</t>
  </si>
  <si>
    <t>57717</t>
  </si>
  <si>
    <t>435036</t>
  </si>
  <si>
    <t>JENKIN'S LIVING CENTER</t>
  </si>
  <si>
    <t>215 SOUTH MAPLE STREET</t>
  </si>
  <si>
    <t>Codington</t>
  </si>
  <si>
    <t>57201</t>
  </si>
  <si>
    <t>435037</t>
  </si>
  <si>
    <t>CLARKSON HEALTH CARE</t>
  </si>
  <si>
    <t>1015 MT VIEW RD</t>
  </si>
  <si>
    <t>57702</t>
  </si>
  <si>
    <t>435038</t>
  </si>
  <si>
    <t>TEKAKWITHA LIVING CENTER</t>
  </si>
  <si>
    <t>6 E CHESTNUT</t>
  </si>
  <si>
    <t>SISSETON</t>
  </si>
  <si>
    <t>Roberts</t>
  </si>
  <si>
    <t>57262</t>
  </si>
  <si>
    <t>435039</t>
  </si>
  <si>
    <t>AVANTARA NORTON</t>
  </si>
  <si>
    <t>3600 SOUTH NORTON AVENUE</t>
  </si>
  <si>
    <t>SIOUX FALLS</t>
  </si>
  <si>
    <t>Minnehaha</t>
  </si>
  <si>
    <t>57105</t>
  </si>
  <si>
    <t>435040</t>
  </si>
  <si>
    <t>AVANTARA MOUNTAIN VIEW</t>
  </si>
  <si>
    <t>916 MOUNTAIN VIEW ROAD</t>
  </si>
  <si>
    <t>435041</t>
  </si>
  <si>
    <t>ABERDEEN HEALTH AND REHAB</t>
  </si>
  <si>
    <t>1700 NORTH HIGHWAY 281</t>
  </si>
  <si>
    <t>435042</t>
  </si>
  <si>
    <t>AVERA MOTHER JOSEPH MANOR RETIREMENT COMMUNITY</t>
  </si>
  <si>
    <t>1002 NORTH JAY STREET</t>
  </si>
  <si>
    <t>435043</t>
  </si>
  <si>
    <t>SPEARFISH CANYON HEALTHCARE</t>
  </si>
  <si>
    <t>1020 N 10TH STREET</t>
  </si>
  <si>
    <t>SPEARFISH</t>
  </si>
  <si>
    <t>57783</t>
  </si>
  <si>
    <t>435044</t>
  </si>
  <si>
    <t>GOOD SAMARITAN SOCIETY LUTHER MANOR</t>
  </si>
  <si>
    <t>1500 W 38TH ST</t>
  </si>
  <si>
    <t>435045</t>
  </si>
  <si>
    <t>GOOD SAMARITAN SOCIETY SIOUX FALLS VILLAGE</t>
  </si>
  <si>
    <t>3901 S MARION RD</t>
  </si>
  <si>
    <t>57106</t>
  </si>
  <si>
    <t>435046</t>
  </si>
  <si>
    <t>GOOD SAMARITAN SOCIETY SIOUX FALLS CENTER</t>
  </si>
  <si>
    <t>401 WEST SECOND STREET</t>
  </si>
  <si>
    <t>57104</t>
  </si>
  <si>
    <t>435047</t>
  </si>
  <si>
    <t>AVANTARA PIERRE</t>
  </si>
  <si>
    <t>950 EAST PARK STREET</t>
  </si>
  <si>
    <t>435048</t>
  </si>
  <si>
    <t>AVANTARA GROTON</t>
  </si>
  <si>
    <t>1106 NORTH SECOND STREET</t>
  </si>
  <si>
    <t>57445</t>
  </si>
  <si>
    <t>435049</t>
  </si>
  <si>
    <t>AVANTARA SALEM</t>
  </si>
  <si>
    <t>500 COLONIAL DRIVE</t>
  </si>
  <si>
    <t>Mc Cook</t>
  </si>
  <si>
    <t>57058</t>
  </si>
  <si>
    <t>435050</t>
  </si>
  <si>
    <t>AVANTARA ARLINGTON</t>
  </si>
  <si>
    <t>120 CARE CENTER ROAD  POST OFFICE BOX 280</t>
  </si>
  <si>
    <t>Kingsbury</t>
  </si>
  <si>
    <t>57212</t>
  </si>
  <si>
    <t>435051</t>
  </si>
  <si>
    <t>AVANTARA ARROWHEAD</t>
  </si>
  <si>
    <t>2500 ARROWHEAD DR</t>
  </si>
  <si>
    <t>435054</t>
  </si>
  <si>
    <t>AVANTARA REDFIELD</t>
  </si>
  <si>
    <t>1015 THIRD STREET EAST</t>
  </si>
  <si>
    <t>REDFIELD</t>
  </si>
  <si>
    <t>Spink</t>
  </si>
  <si>
    <t>57469</t>
  </si>
  <si>
    <t>435055</t>
  </si>
  <si>
    <t>AVANTARA IPSWICH</t>
  </si>
  <si>
    <t>617 BLOEMENDAAL DRIVE  POST OFFICE BOX 728</t>
  </si>
  <si>
    <t>IPSWICH</t>
  </si>
  <si>
    <t>Edmunds</t>
  </si>
  <si>
    <t>57451</t>
  </si>
  <si>
    <t>435056</t>
  </si>
  <si>
    <t>WINNER REGIONAL HEALTHCARE CENTER</t>
  </si>
  <si>
    <t>805 E 8TH ST</t>
  </si>
  <si>
    <t>WINNER</t>
  </si>
  <si>
    <t>Tripp</t>
  </si>
  <si>
    <t>57580</t>
  </si>
  <si>
    <t>435057</t>
  </si>
  <si>
    <t>AVANTARA ARMOUR</t>
  </si>
  <si>
    <t>106 BRADDOCK  POST OFFICE BOX 489</t>
  </si>
  <si>
    <t>ARMOUR</t>
  </si>
  <si>
    <t>57313</t>
  </si>
  <si>
    <t>435058</t>
  </si>
  <si>
    <t>AVANTARA CLARK CITY</t>
  </si>
  <si>
    <t>201 8TH AVENUE NW</t>
  </si>
  <si>
    <t>57225</t>
  </si>
  <si>
    <t>435059</t>
  </si>
  <si>
    <t>AVANTARA LAKE NORDEN</t>
  </si>
  <si>
    <t>803 PARK STREET   POST OFFICE BOX 139</t>
  </si>
  <si>
    <t>LAKE NORDEN</t>
  </si>
  <si>
    <t>Hamlin</t>
  </si>
  <si>
    <t>57248</t>
  </si>
  <si>
    <t>435060</t>
  </si>
  <si>
    <t>AVANTARA SAINT CLOUD</t>
  </si>
  <si>
    <t>302 ST CLOUD STREET</t>
  </si>
  <si>
    <t>435061</t>
  </si>
  <si>
    <t>AVERA BRADY HEALTH AND REHAB</t>
  </si>
  <si>
    <t>500 S OHLMAN</t>
  </si>
  <si>
    <t>Davison</t>
  </si>
  <si>
    <t>57301</t>
  </si>
  <si>
    <t>435062</t>
  </si>
  <si>
    <t>ALCESTER CARE AND REHAB CENTER, INC</t>
  </si>
  <si>
    <t>101 CHURCH STREET</t>
  </si>
  <si>
    <t>ALCESTER</t>
  </si>
  <si>
    <t>57001</t>
  </si>
  <si>
    <t>435064</t>
  </si>
  <si>
    <t>AVANTARA NORTH</t>
  </si>
  <si>
    <t>1620 NORTH 7TH STREET</t>
  </si>
  <si>
    <t>435065</t>
  </si>
  <si>
    <t>PRAIRIE ESTATES CARE CENTER</t>
  </si>
  <si>
    <t>600 SOUTH FRANKLIN ST  POST OFFICE BOX 486</t>
  </si>
  <si>
    <t>ELK POINT</t>
  </si>
  <si>
    <t>57025</t>
  </si>
  <si>
    <t>435066</t>
  </si>
  <si>
    <t>AVERA PRINCE OF PEACE</t>
  </si>
  <si>
    <t>4513 SOUTH PRINCE OF PEACE PLACE</t>
  </si>
  <si>
    <t>57103</t>
  </si>
  <si>
    <t>435068</t>
  </si>
  <si>
    <t>AVANTARA WATERTOWN</t>
  </si>
  <si>
    <t>415 FOURTH AVE NE</t>
  </si>
  <si>
    <t>435069</t>
  </si>
  <si>
    <t>TIESZEN MEMORIAL HOME</t>
  </si>
  <si>
    <t>312 EAST STATE ST</t>
  </si>
  <si>
    <t>57043</t>
  </si>
  <si>
    <t>435070</t>
  </si>
  <si>
    <t>AVERA SISTER JAMES CARE CENTER</t>
  </si>
  <si>
    <t>2111 WEST 11TH STREET</t>
  </si>
  <si>
    <t>YANKTON</t>
  </si>
  <si>
    <t>Yankton</t>
  </si>
  <si>
    <t>57078</t>
  </si>
  <si>
    <t>435071</t>
  </si>
  <si>
    <t>129 W HWY 12</t>
  </si>
  <si>
    <t>Day</t>
  </si>
  <si>
    <t>57274</t>
  </si>
  <si>
    <t>435072</t>
  </si>
  <si>
    <t>SEVEN SISTERS LIVING CENTER</t>
  </si>
  <si>
    <t>1201 HWY 71 SOUTH</t>
  </si>
  <si>
    <t>Fall River</t>
  </si>
  <si>
    <t>57747</t>
  </si>
  <si>
    <t>435073</t>
  </si>
  <si>
    <t>BETHESDA HOME OF ABERDEEN</t>
  </si>
  <si>
    <t>1224 S HIGH ST</t>
  </si>
  <si>
    <t>435074</t>
  </si>
  <si>
    <t>GOOD SAMARITAN SOCIETY DE SMET</t>
  </si>
  <si>
    <t>411 CALUMET AVENUE NW</t>
  </si>
  <si>
    <t>DE SMET</t>
  </si>
  <si>
    <t>57231</t>
  </si>
  <si>
    <t>435075</t>
  </si>
  <si>
    <t>GOOD SAMARITAN SOCIETY HOWARD</t>
  </si>
  <si>
    <t>300 WEST HAZEL AVENUE</t>
  </si>
  <si>
    <t>HOWARD</t>
  </si>
  <si>
    <t>Miner</t>
  </si>
  <si>
    <t>57349</t>
  </si>
  <si>
    <t>435076</t>
  </si>
  <si>
    <t>1001 S EGAN AVE</t>
  </si>
  <si>
    <t>57042</t>
  </si>
  <si>
    <t>435078</t>
  </si>
  <si>
    <t>AVERA EUREKA HEALTH CARE CENTER</t>
  </si>
  <si>
    <t>202 J AVENUE POST OFFICE BOX 40</t>
  </si>
  <si>
    <t>Mc Pherson</t>
  </si>
  <si>
    <t>57437</t>
  </si>
  <si>
    <t>435079</t>
  </si>
  <si>
    <t>UNITED LIVING COMMUNITY</t>
  </si>
  <si>
    <t>405 FIRST AVE</t>
  </si>
  <si>
    <t>Brookings</t>
  </si>
  <si>
    <t>57006</t>
  </si>
  <si>
    <t>435080</t>
  </si>
  <si>
    <t>BETHESDA OF BERESFORD</t>
  </si>
  <si>
    <t>606 W CEDAR</t>
  </si>
  <si>
    <t>BERESFORD</t>
  </si>
  <si>
    <t>57004</t>
  </si>
  <si>
    <t>435082</t>
  </si>
  <si>
    <t>GOOD SAMARITAN SOCIETY LENNOX</t>
  </si>
  <si>
    <t>404 EAST 6TH AVENUE</t>
  </si>
  <si>
    <t>LENNOX</t>
  </si>
  <si>
    <t>57039</t>
  </si>
  <si>
    <t>435083</t>
  </si>
  <si>
    <t>THE NEIGHBORHOODS AT BROOKVIEW</t>
  </si>
  <si>
    <t>2421 YORKSHIRE DR</t>
  </si>
  <si>
    <t>435084</t>
  </si>
  <si>
    <t>FAULKTON SENIOR LIVING</t>
  </si>
  <si>
    <t>1401 PEARL ST</t>
  </si>
  <si>
    <t>FAULKTON</t>
  </si>
  <si>
    <t>Faulk</t>
  </si>
  <si>
    <t>57438</t>
  </si>
  <si>
    <t>435086</t>
  </si>
  <si>
    <t>RIVERVIEW HEALTHCARE CENTER</t>
  </si>
  <si>
    <t>611 EAST 2ND AVE</t>
  </si>
  <si>
    <t>FLANDREAU</t>
  </si>
  <si>
    <t>Moody</t>
  </si>
  <si>
    <t>57028</t>
  </si>
  <si>
    <t>435087</t>
  </si>
  <si>
    <t>GOOD SAMARITAN SOCIETY CANISTOTA</t>
  </si>
  <si>
    <t>700 WEST MAIN ST</t>
  </si>
  <si>
    <t>CANISTOTA</t>
  </si>
  <si>
    <t>57012</t>
  </si>
  <si>
    <t>435088</t>
  </si>
  <si>
    <t>CENTERVILLE CARE AND REHAB CENTER INC</t>
  </si>
  <si>
    <t>500 VERMILLION ST</t>
  </si>
  <si>
    <t>57014</t>
  </si>
  <si>
    <t>435089</t>
  </si>
  <si>
    <t>GOOD SAMARITAN SOCIETY CORSICA</t>
  </si>
  <si>
    <t>455 NORTH DAKOTA</t>
  </si>
  <si>
    <t>CORSICA</t>
  </si>
  <si>
    <t>57328</t>
  </si>
  <si>
    <t>435090</t>
  </si>
  <si>
    <t>FIVE COUNTIES NURSING HOME</t>
  </si>
  <si>
    <t>405 6TH AVENUE WEST</t>
  </si>
  <si>
    <t>LEMMON</t>
  </si>
  <si>
    <t>57638</t>
  </si>
  <si>
    <t>435092</t>
  </si>
  <si>
    <t>HIGHMORE HEALTH</t>
  </si>
  <si>
    <t>410 8TH STREET SE</t>
  </si>
  <si>
    <t>HIGHMORE</t>
  </si>
  <si>
    <t>57345</t>
  </si>
  <si>
    <t>435093</t>
  </si>
  <si>
    <t>SUN DIAL MANOR</t>
  </si>
  <si>
    <t>410 SECOND STREET POST OFFICE BOX 337</t>
  </si>
  <si>
    <t>57219</t>
  </si>
  <si>
    <t>435094</t>
  </si>
  <si>
    <t>WAKONDA HERITAGE MANOR</t>
  </si>
  <si>
    <t>515 OHIO STREET</t>
  </si>
  <si>
    <t>WAKONDA</t>
  </si>
  <si>
    <t>57073</t>
  </si>
  <si>
    <t>435095</t>
  </si>
  <si>
    <t>GOOD SAMARITAN SOCIETY SCOTLAND</t>
  </si>
  <si>
    <t>130 6TH STREET</t>
  </si>
  <si>
    <t>SCOTLAND</t>
  </si>
  <si>
    <t>Bon Homme</t>
  </si>
  <si>
    <t>57059</t>
  </si>
  <si>
    <t>435096</t>
  </si>
  <si>
    <t>BETHANY HOME SIOUX FALLS</t>
  </si>
  <si>
    <t>1901 SOUTH HOLLY AVENUE</t>
  </si>
  <si>
    <t>435097</t>
  </si>
  <si>
    <t>LAKE ANDES SENIOR LIVING</t>
  </si>
  <si>
    <t>740 EAST LAKE ST  POST OFFICE BOX 130</t>
  </si>
  <si>
    <t>LAKE ANDES</t>
  </si>
  <si>
    <t>Charles Mix</t>
  </si>
  <si>
    <t>57356</t>
  </si>
  <si>
    <t>435098</t>
  </si>
  <si>
    <t>GOOD SAMARITAN SOCIETY TYNDALL</t>
  </si>
  <si>
    <t>2304 LAUREL STREET</t>
  </si>
  <si>
    <t>TYNDALL</t>
  </si>
  <si>
    <t>57066</t>
  </si>
  <si>
    <t>435099</t>
  </si>
  <si>
    <t>ESTELLINE NURSING AND CARE CENTER</t>
  </si>
  <si>
    <t>205 FJERESTAD AVENUE EAST   POST OFFICE BOX 130</t>
  </si>
  <si>
    <t>ESTELLINE</t>
  </si>
  <si>
    <t>57234</t>
  </si>
  <si>
    <t>435100</t>
  </si>
  <si>
    <t>SUNSET MANOR AVERA HEALTH</t>
  </si>
  <si>
    <t>129 E CLAY ST</t>
  </si>
  <si>
    <t>IRENE</t>
  </si>
  <si>
    <t>57037</t>
  </si>
  <si>
    <t>435101</t>
  </si>
  <si>
    <t>GOOD SAMARITAN SOCIETY CANTON</t>
  </si>
  <si>
    <t>1022 NORTH DAKOTA AVENUE</t>
  </si>
  <si>
    <t>57013</t>
  </si>
  <si>
    <t>435102</t>
  </si>
  <si>
    <t>2140 JUNCTION AVENUE</t>
  </si>
  <si>
    <t>57785</t>
  </si>
  <si>
    <t>435104</t>
  </si>
  <si>
    <t>GOOD SAMARITAN SOCIETY NEW UNDERWOOD</t>
  </si>
  <si>
    <t>412 SOUTH MADISON  POST OFFICE BOX 327</t>
  </si>
  <si>
    <t>NEW UNDERWOOD</t>
  </si>
  <si>
    <t>57761</t>
  </si>
  <si>
    <t>435105</t>
  </si>
  <si>
    <t>WHEATCREST HILLS HEALTHCARE CENTER</t>
  </si>
  <si>
    <t>1311 VANDER HORCK ST</t>
  </si>
  <si>
    <t>BRITTON</t>
  </si>
  <si>
    <t>57430</t>
  </si>
  <si>
    <t>435106</t>
  </si>
  <si>
    <t>GOOD SAMARITAN SOCIETY WAGNER</t>
  </si>
  <si>
    <t>515 W HWY 46</t>
  </si>
  <si>
    <t>WAGNER</t>
  </si>
  <si>
    <t>57380</t>
  </si>
  <si>
    <t>435107</t>
  </si>
  <si>
    <t>BOWDLE NURSING HOME</t>
  </si>
  <si>
    <t>8001 W 5TH STREET  POST OFFICE BOX 556</t>
  </si>
  <si>
    <t>BOWDLE</t>
  </si>
  <si>
    <t>57428</t>
  </si>
  <si>
    <t>435109</t>
  </si>
  <si>
    <t>FIRESTEEL HEALTHCARE CENTER</t>
  </si>
  <si>
    <t>1120 EAST 7TH AVENUE</t>
  </si>
  <si>
    <t>435110</t>
  </si>
  <si>
    <t>FOUNTAIN SPRINGS HEALTHCARE CENTER</t>
  </si>
  <si>
    <t>2000 WESLEYAN BLVD</t>
  </si>
  <si>
    <t>435112</t>
  </si>
  <si>
    <t>OAKVIEW TERRACE</t>
  </si>
  <si>
    <t>510 E 8TH ST POST OFFICE BOX 370</t>
  </si>
  <si>
    <t>FREEMAN</t>
  </si>
  <si>
    <t>Hutchinson</t>
  </si>
  <si>
    <t>57029</t>
  </si>
  <si>
    <t>435113</t>
  </si>
  <si>
    <t>MENNO-OLIVET CARE CENTER</t>
  </si>
  <si>
    <t>402 S PINE STREET</t>
  </si>
  <si>
    <t>MENNO</t>
  </si>
  <si>
    <t>57045</t>
  </si>
  <si>
    <t>435114</t>
  </si>
  <si>
    <t>DIAMOND CARE CENTER</t>
  </si>
  <si>
    <t>901 N MAIN AVE</t>
  </si>
  <si>
    <t>57319</t>
  </si>
  <si>
    <t>435115</t>
  </si>
  <si>
    <t>PALISADE HEALTHCARE CENTER</t>
  </si>
  <si>
    <t>920 4TH ST</t>
  </si>
  <si>
    <t>GARRETSON</t>
  </si>
  <si>
    <t>57030</t>
  </si>
  <si>
    <t>435117</t>
  </si>
  <si>
    <t>GOOD SAMARITAN SOCIETY DEUEL COUNTY</t>
  </si>
  <si>
    <t>913 COLONEL PETE STREET</t>
  </si>
  <si>
    <t>Deuel</t>
  </si>
  <si>
    <t>57226</t>
  </si>
  <si>
    <t>435118</t>
  </si>
  <si>
    <t>PRAIRIE VIEW HEALTHCARE CENTER</t>
  </si>
  <si>
    <t>401 SOUTH FIRST AVENUE  POST OFFICE BOX 68</t>
  </si>
  <si>
    <t>Sanborn</t>
  </si>
  <si>
    <t>57385</t>
  </si>
  <si>
    <t>435119</t>
  </si>
  <si>
    <t>WILMOT CARE CENTER INC</t>
  </si>
  <si>
    <t>501 4TH ST</t>
  </si>
  <si>
    <t>WILMOT</t>
  </si>
  <si>
    <t>57279</t>
  </si>
  <si>
    <t>435120</t>
  </si>
  <si>
    <t>PIONEER MEMORIAL NURSING HOME</t>
  </si>
  <si>
    <t>315 NORTH WASHINGTON ST   POST OFFICE BOX 368</t>
  </si>
  <si>
    <t>VIBORG</t>
  </si>
  <si>
    <t>57070</t>
  </si>
  <si>
    <t>435122</t>
  </si>
  <si>
    <t>ST WILLIAM'S CARE CENTER</t>
  </si>
  <si>
    <t>103 N VIOLA ST</t>
  </si>
  <si>
    <t>435123</t>
  </si>
  <si>
    <t>WALWORTH COUNTY CARE CENTER, INC</t>
  </si>
  <si>
    <t>4861 LINCOLN AVENUE</t>
  </si>
  <si>
    <t>SELBY</t>
  </si>
  <si>
    <t>Walworth</t>
  </si>
  <si>
    <t>57472</t>
  </si>
  <si>
    <t>435124</t>
  </si>
  <si>
    <t>GOOD SAMARITAN SOCIETY MILLER</t>
  </si>
  <si>
    <t>421 EAST 4TH ST</t>
  </si>
  <si>
    <t>MILLER</t>
  </si>
  <si>
    <t>Hand</t>
  </si>
  <si>
    <t>57362</t>
  </si>
  <si>
    <t>435125</t>
  </si>
  <si>
    <t>STRAND-KJORSVIG COMMUNITY REST HOME</t>
  </si>
  <si>
    <t>801 S MAIN POST OFFICE BOX 195</t>
  </si>
  <si>
    <t>57261</t>
  </si>
  <si>
    <t>435127</t>
  </si>
  <si>
    <t>DOW RUMMEL VILLAGE</t>
  </si>
  <si>
    <t>1321 W DOW RUMMEL ST</t>
  </si>
  <si>
    <t>435129</t>
  </si>
  <si>
    <t>DELLS NURSING AND REHAB CENTER INC</t>
  </si>
  <si>
    <t>1400 THRESHER DR</t>
  </si>
  <si>
    <t>DELL RAPIDS</t>
  </si>
  <si>
    <t>57022</t>
  </si>
  <si>
    <t>435130</t>
  </si>
  <si>
    <t>BETHANY HOME - BRANDON</t>
  </si>
  <si>
    <t>3012 E ASPEN BLVD</t>
  </si>
  <si>
    <t>57005</t>
  </si>
  <si>
    <t>435131</t>
  </si>
  <si>
    <t>HUDSON CARE AND REHAB CENTER, LLC</t>
  </si>
  <si>
    <t>720 PARKWAY</t>
  </si>
  <si>
    <t>57034</t>
  </si>
  <si>
    <t>435132</t>
  </si>
  <si>
    <t>AURORA BRULE NURSING HOME INC</t>
  </si>
  <si>
    <t>408 SOUTH JOHNSTON STREET</t>
  </si>
  <si>
    <t>Aurora</t>
  </si>
  <si>
    <t>57383</t>
  </si>
  <si>
    <t>435133</t>
  </si>
  <si>
    <t>WESKOTA MANOR INC</t>
  </si>
  <si>
    <t>608 1ST STREET NE</t>
  </si>
  <si>
    <t>WESSINGTON SPRINGS</t>
  </si>
  <si>
    <t>Jerauld</t>
  </si>
  <si>
    <t>57382</t>
  </si>
  <si>
    <t>435134</t>
  </si>
  <si>
    <t>GOOD SAMARITAN SOCIETY - ST MARTIN VILLAGE</t>
  </si>
  <si>
    <t>4825 JERICHO WAY</t>
  </si>
  <si>
    <t>43A038</t>
  </si>
  <si>
    <t>PHILIP NURSING HOME</t>
  </si>
  <si>
    <t>503 WEST PINE   POST OFFICE BOX 790</t>
  </si>
  <si>
    <t>PHILIP</t>
  </si>
  <si>
    <t>Haakon</t>
  </si>
  <si>
    <t>57567</t>
  </si>
  <si>
    <t>43A067</t>
  </si>
  <si>
    <t>SD HUMAN SERVICES CENTER - GERIATRIC PROGRAM</t>
  </si>
  <si>
    <t>3515 BROADWAY AVE  POST OFFICE BOX 7600</t>
  </si>
  <si>
    <t>43A072</t>
  </si>
  <si>
    <t>PLATTE CARE CENTER</t>
  </si>
  <si>
    <t>609 EAST 7TH  POST OFFICE BOX 200</t>
  </si>
  <si>
    <t>PLATTE</t>
  </si>
  <si>
    <t>57369</t>
  </si>
  <si>
    <t>43A073</t>
  </si>
  <si>
    <t>SANFORD CHAMBERLAIN CARE CENTER</t>
  </si>
  <si>
    <t>300 S BYRON BLVD</t>
  </si>
  <si>
    <t>CHAMBERLAIN</t>
  </si>
  <si>
    <t>Brule</t>
  </si>
  <si>
    <t>57325</t>
  </si>
  <si>
    <t>43A075</t>
  </si>
  <si>
    <t>BENNETT COUNTY HOSPITAL AND NURSING HOME</t>
  </si>
  <si>
    <t>102 MAJOR ALLEN  POST OFFICE BOX 70</t>
  </si>
  <si>
    <t>MARTIN</t>
  </si>
  <si>
    <t>Bennett</t>
  </si>
  <si>
    <t>57551</t>
  </si>
  <si>
    <t>43A089</t>
  </si>
  <si>
    <t>WHITE RIVER HEALTH CARE CENTER</t>
  </si>
  <si>
    <t>515 E 8TH STREET  POST OFFICE BOX 310</t>
  </si>
  <si>
    <t>WHITE RIVER</t>
  </si>
  <si>
    <t>Mellette</t>
  </si>
  <si>
    <t>57579</t>
  </si>
  <si>
    <t>43A098</t>
  </si>
  <si>
    <t>SANFORD CARE CENTER VERMILLION</t>
  </si>
  <si>
    <t>20 S PLUM STREET</t>
  </si>
  <si>
    <t>VERMILLION</t>
  </si>
  <si>
    <t>57069</t>
  </si>
  <si>
    <t>43A103</t>
  </si>
  <si>
    <t>KADOKA NURSING HOME</t>
  </si>
  <si>
    <t>605 MAPLE ST W  POST OFFICE BOX 310</t>
  </si>
  <si>
    <t>KADOKA</t>
  </si>
  <si>
    <t>57543</t>
  </si>
  <si>
    <t>43A113</t>
  </si>
  <si>
    <t>AVERA OAHE MANOR</t>
  </si>
  <si>
    <t>700 E GARFIELD</t>
  </si>
  <si>
    <t>57442</t>
  </si>
  <si>
    <t>43A135</t>
  </si>
  <si>
    <t>EASTERN STAR HOME OF SOUTH DAKOTA, INC</t>
  </si>
  <si>
    <t>126 W 12TH AVENUE  POST OFFICE BOX 150</t>
  </si>
  <si>
    <t>43A136</t>
  </si>
  <si>
    <t>MICHAEL J FITZMAURICE SOUTH DAKOTA VETERANS HOME</t>
  </si>
  <si>
    <t>2500 MINNEKAHTA AVENUE</t>
  </si>
  <si>
    <t>43A137</t>
  </si>
  <si>
    <t>AVERA BORMANN MANOR</t>
  </si>
  <si>
    <t>501 NORTH 4TH STREET</t>
  </si>
  <si>
    <t>PARKSTON</t>
  </si>
  <si>
    <t>57366</t>
  </si>
  <si>
    <t>43A138</t>
  </si>
  <si>
    <t>MEDICINE WHEEL VILLAGE</t>
  </si>
  <si>
    <t>24266 AIRPORT ROAD  PO BOX 880</t>
  </si>
  <si>
    <t>EAGLE BUTTE</t>
  </si>
  <si>
    <t>57625</t>
  </si>
  <si>
    <t>445002</t>
  </si>
  <si>
    <t>NHC HEALTHCARE, OAKWOOD</t>
  </si>
  <si>
    <t>244 OAKWOOD DR</t>
  </si>
  <si>
    <t>TN</t>
  </si>
  <si>
    <t>37091</t>
  </si>
  <si>
    <t>445004</t>
  </si>
  <si>
    <t>NHC HEALTHCARE, DICKSON</t>
  </si>
  <si>
    <t>812 CHARLOTTE ST</t>
  </si>
  <si>
    <t>DICKSON</t>
  </si>
  <si>
    <t>Dickson</t>
  </si>
  <si>
    <t>37055</t>
  </si>
  <si>
    <t>445008</t>
  </si>
  <si>
    <t>ST BARNABAS AT SISKIN HOSPITAL</t>
  </si>
  <si>
    <t>1 SISKEN PLAZA</t>
  </si>
  <si>
    <t>CHATTANOOGA</t>
  </si>
  <si>
    <t>37403</t>
  </si>
  <si>
    <t>445013</t>
  </si>
  <si>
    <t>NHC HEALTHCARE, CHATTANOOGA</t>
  </si>
  <si>
    <t>2700 PARKWOOD AVE</t>
  </si>
  <si>
    <t>37404</t>
  </si>
  <si>
    <t>445017</t>
  </si>
  <si>
    <t>ASBURY PLACE AT MARYVILLE</t>
  </si>
  <si>
    <t>2648 SEVIERVILLE RD</t>
  </si>
  <si>
    <t>37804</t>
  </si>
  <si>
    <t>445024</t>
  </si>
  <si>
    <t>NHC HEALTHCARE, JOHNSON CITY</t>
  </si>
  <si>
    <t>3209 BRISTOL HWY</t>
  </si>
  <si>
    <t>37601</t>
  </si>
  <si>
    <t>445030</t>
  </si>
  <si>
    <t>NHC-MAURY REGIONAL TRANSITIONAL CARE CENTER</t>
  </si>
  <si>
    <t>5010 TROTWOOD AVE</t>
  </si>
  <si>
    <t>Maury</t>
  </si>
  <si>
    <t>38401</t>
  </si>
  <si>
    <t>445033</t>
  </si>
  <si>
    <t>NASHVILLE COMMUNITY CARE &amp; REHABILITATION AT BORDE</t>
  </si>
  <si>
    <t>1414 COUNTY HOSPITAL RD</t>
  </si>
  <si>
    <t>37218</t>
  </si>
  <si>
    <t>445069</t>
  </si>
  <si>
    <t>NHC HEALTHCARE, MILAN</t>
  </si>
  <si>
    <t>8017 DOGWOOD LANE P O BOX A</t>
  </si>
  <si>
    <t>38358</t>
  </si>
  <si>
    <t>445071</t>
  </si>
  <si>
    <t>CLAIBORNE HEALTH AND REHABILITATION CENTER</t>
  </si>
  <si>
    <t>1850 OLD KNOXVILLE ROAD</t>
  </si>
  <si>
    <t>TAZEWELL</t>
  </si>
  <si>
    <t>37879</t>
  </si>
  <si>
    <t>445075</t>
  </si>
  <si>
    <t>SIGNATURE HEALTHCARE OF MADISON</t>
  </si>
  <si>
    <t>431 LARKIN SPRING RD</t>
  </si>
  <si>
    <t>37115</t>
  </si>
  <si>
    <t>445076</t>
  </si>
  <si>
    <t>NHC HEALTHCARE, MCMINNVILLE</t>
  </si>
  <si>
    <t>928 OLD SMITHVILLE RD</t>
  </si>
  <si>
    <t>MC MINNVILLE</t>
  </si>
  <si>
    <t>37110</t>
  </si>
  <si>
    <t>445077</t>
  </si>
  <si>
    <t>CHRISTIAN CARE CENTER OF UNICOI COUNTY</t>
  </si>
  <si>
    <t>100 GREENWAY CIRCLE</t>
  </si>
  <si>
    <t>ERWIN</t>
  </si>
  <si>
    <t>Unicoi</t>
  </si>
  <si>
    <t>37650</t>
  </si>
  <si>
    <t>445088</t>
  </si>
  <si>
    <t>NHC HEALTHCARE, SPRINGFIELD</t>
  </si>
  <si>
    <t>608 8TH AVE EAST</t>
  </si>
  <si>
    <t>37172</t>
  </si>
  <si>
    <t>445094</t>
  </si>
  <si>
    <t>NHC HEALTHCARE, LEWISBURG</t>
  </si>
  <si>
    <t>1653 MOORESVILLE HIGHWAY</t>
  </si>
  <si>
    <t>445098</t>
  </si>
  <si>
    <t>NHC HEALTHCARE, KNOXVILLE</t>
  </si>
  <si>
    <t>809 EAST EMERALD AVE</t>
  </si>
  <si>
    <t>37917</t>
  </si>
  <si>
    <t>445099</t>
  </si>
  <si>
    <t>NHC HEALTHCARE, ATHENS</t>
  </si>
  <si>
    <t>1204 FRYE ST</t>
  </si>
  <si>
    <t>Mc Minn</t>
  </si>
  <si>
    <t>37303</t>
  </si>
  <si>
    <t>445101</t>
  </si>
  <si>
    <t>NHC HEALTHCARE, PULASKI</t>
  </si>
  <si>
    <t>993 E COLLEGE ST</t>
  </si>
  <si>
    <t>Giles</t>
  </si>
  <si>
    <t>38478</t>
  </si>
  <si>
    <t>445105</t>
  </si>
  <si>
    <t>SHANNONDALE HEALTH CARE CENTER</t>
  </si>
  <si>
    <t>7424 MIDDLEBROOK PIKE</t>
  </si>
  <si>
    <t>37909</t>
  </si>
  <si>
    <t>445107</t>
  </si>
  <si>
    <t>NHC HEALTHCARE, FT SANDERS</t>
  </si>
  <si>
    <t>2120 HIGHLAND AVE</t>
  </si>
  <si>
    <t>37916</t>
  </si>
  <si>
    <t>445108</t>
  </si>
  <si>
    <t>NHC HEALTHCARE, MURFREESBORO</t>
  </si>
  <si>
    <t>420 N UNIVERSITY ST</t>
  </si>
  <si>
    <t>37130</t>
  </si>
  <si>
    <t>445109</t>
  </si>
  <si>
    <t>NHC HEALTHCARE, COLUMBIA</t>
  </si>
  <si>
    <t>101 WALNUT LANE</t>
  </si>
  <si>
    <t>445110</t>
  </si>
  <si>
    <t>NHC HEALTHCARE, COOKEVILLE</t>
  </si>
  <si>
    <t>815 SOUTH WALNUT AVENUE</t>
  </si>
  <si>
    <t>COOKEVILLE</t>
  </si>
  <si>
    <t>38501</t>
  </si>
  <si>
    <t>445111</t>
  </si>
  <si>
    <t>HEALTH CENTER AT STANDIFER PLACE, THE</t>
  </si>
  <si>
    <t>2626 WALKER RD</t>
  </si>
  <si>
    <t>37421</t>
  </si>
  <si>
    <t>445112</t>
  </si>
  <si>
    <t>TREVECCA CENTER FOR REHABILITATION AND HEALING LLC</t>
  </si>
  <si>
    <t>329 MURFREESBORO RD</t>
  </si>
  <si>
    <t>37210</t>
  </si>
  <si>
    <t>445114</t>
  </si>
  <si>
    <t>WESTMORELAND HEALTH AND REHABILITATION CENTER</t>
  </si>
  <si>
    <t>5837 LYONS VIEW PIKE</t>
  </si>
  <si>
    <t>37919</t>
  </si>
  <si>
    <t>445115</t>
  </si>
  <si>
    <t>TENNOVA LAFOLLETTE HEALTH AND REHAB CENTER</t>
  </si>
  <si>
    <t>200 TORREY ROAD</t>
  </si>
  <si>
    <t>LAFOLLETTE</t>
  </si>
  <si>
    <t>37766</t>
  </si>
  <si>
    <t>445116</t>
  </si>
  <si>
    <t>NHC HEALTHCARE, SMITHVILLE</t>
  </si>
  <si>
    <t>825 FISHER AVE P O BOX 549</t>
  </si>
  <si>
    <t>37166</t>
  </si>
  <si>
    <t>445117</t>
  </si>
  <si>
    <t>NHC HEALTHCARE, SCOTT</t>
  </si>
  <si>
    <t>2380 BUFFALO ROAD</t>
  </si>
  <si>
    <t>38464</t>
  </si>
  <si>
    <t>445119</t>
  </si>
  <si>
    <t>NHC HEALTHCARE, SOMERVILLE</t>
  </si>
  <si>
    <t>308 LAKE DRIVE, PO BOX 550</t>
  </si>
  <si>
    <t>38068</t>
  </si>
  <si>
    <t>445123</t>
  </si>
  <si>
    <t>ALEXIAN VILLAGE OF TENNESSEE</t>
  </si>
  <si>
    <t>671 ALEXIAN WAY</t>
  </si>
  <si>
    <t>SIGNAL MOUNTAIN</t>
  </si>
  <si>
    <t>37377</t>
  </si>
  <si>
    <t>445124</t>
  </si>
  <si>
    <t>THE WATERS OF GALLATIN, LLC</t>
  </si>
  <si>
    <t>555 EAST BLEDSOE STREET</t>
  </si>
  <si>
    <t>37066</t>
  </si>
  <si>
    <t>445126</t>
  </si>
  <si>
    <t>NHC HEALTHCARE, SEQUATCHIE</t>
  </si>
  <si>
    <t>360 DELL TRAIL, PO BOX 878</t>
  </si>
  <si>
    <t>Sequatchie</t>
  </si>
  <si>
    <t>37327</t>
  </si>
  <si>
    <t>445127</t>
  </si>
  <si>
    <t>NHC HEALTHCARE, FRANKLIN</t>
  </si>
  <si>
    <t>216 FAIRGROUND ST</t>
  </si>
  <si>
    <t>37064</t>
  </si>
  <si>
    <t>445128</t>
  </si>
  <si>
    <t>NHC HEALTHCARE, OAK RIDGE</t>
  </si>
  <si>
    <t>300 LABORATORY RD</t>
  </si>
  <si>
    <t>OAK RIDGE</t>
  </si>
  <si>
    <t>37831</t>
  </si>
  <si>
    <t>445129</t>
  </si>
  <si>
    <t>FORT SANDERS SEVIER NURSING HOME</t>
  </si>
  <si>
    <t>731 MIDDLE CREEK RD</t>
  </si>
  <si>
    <t>SEVIERVILLE</t>
  </si>
  <si>
    <t>37862</t>
  </si>
  <si>
    <t>445130</t>
  </si>
  <si>
    <t>NHC HEALTHCARE, SPARTA</t>
  </si>
  <si>
    <t>34 GRACEY ST</t>
  </si>
  <si>
    <t>38583</t>
  </si>
  <si>
    <t>445131</t>
  </si>
  <si>
    <t>BEVERLY PARK PLACE HEALTH AND REHAB</t>
  </si>
  <si>
    <t>5321 BEVERLY PARK CIRCLE</t>
  </si>
  <si>
    <t>37918</t>
  </si>
  <si>
    <t>445132</t>
  </si>
  <si>
    <t>SEVIERVILLE HEALTH AND REHABILITATION CENTER</t>
  </si>
  <si>
    <t>415 CATLETT RD</t>
  </si>
  <si>
    <t>445133</t>
  </si>
  <si>
    <t>ALLEN MORGAN HEALTH AND REHABILITATION CENTER</t>
  </si>
  <si>
    <t>177 NORTH HIGHLAND</t>
  </si>
  <si>
    <t>38111</t>
  </si>
  <si>
    <t>445135</t>
  </si>
  <si>
    <t>THE WATERS OF CLINTON, LLC</t>
  </si>
  <si>
    <t>220 LONGMIRE RD</t>
  </si>
  <si>
    <t>37716</t>
  </si>
  <si>
    <t>445136</t>
  </si>
  <si>
    <t>SIGNATURE HEALTHCARE OF PUTNAM COUNTY</t>
  </si>
  <si>
    <t>278 DRY VALLEY RD</t>
  </si>
  <si>
    <t>38506</t>
  </si>
  <si>
    <t>445137</t>
  </si>
  <si>
    <t>THE WATERS OF ROBERTSON, LLC</t>
  </si>
  <si>
    <t>104 WATSON ROAD</t>
  </si>
  <si>
    <t>445138</t>
  </si>
  <si>
    <t>THE WATERS OF UNION CITY , LLC</t>
  </si>
  <si>
    <t>1105 SUNSWEPT DR</t>
  </si>
  <si>
    <t>Obion</t>
  </si>
  <si>
    <t>38261</t>
  </si>
  <si>
    <t>445139</t>
  </si>
  <si>
    <t>MIDTOWN CENTER FOR HEALTH AND REHABILITATION</t>
  </si>
  <si>
    <t>141 N MCLEAN BLVD</t>
  </si>
  <si>
    <t>38104</t>
  </si>
  <si>
    <t>445140</t>
  </si>
  <si>
    <t>SIGNATURE HEALTHCARE OF PRIMACY</t>
  </si>
  <si>
    <t>6025 PRIMACY PARKWAY</t>
  </si>
  <si>
    <t>38119</t>
  </si>
  <si>
    <t>445141</t>
  </si>
  <si>
    <t>BRADLEY HEALTH CARE &amp; REHAB</t>
  </si>
  <si>
    <t>2910 PEERLESS RD</t>
  </si>
  <si>
    <t>37312</t>
  </si>
  <si>
    <t>445143</t>
  </si>
  <si>
    <t>SIGNATURE HEALTHCARE OF ROCKWOOD REHAB &amp; WELLNESS</t>
  </si>
  <si>
    <t>5580 ROANE STATE HWY</t>
  </si>
  <si>
    <t>ROCKWOOD</t>
  </si>
  <si>
    <t>Roane</t>
  </si>
  <si>
    <t>37854</t>
  </si>
  <si>
    <t>445145</t>
  </si>
  <si>
    <t>THE WATERS OF WINCHESTER, LLC</t>
  </si>
  <si>
    <t>1360 BYPASS ROAD</t>
  </si>
  <si>
    <t>37398</t>
  </si>
  <si>
    <t>445146</t>
  </si>
  <si>
    <t>GRACE HEALTHCARE OF FRANKLIN</t>
  </si>
  <si>
    <t>1287 WEST MAIN</t>
  </si>
  <si>
    <t>445150</t>
  </si>
  <si>
    <t>MAJESTIC GARDENS AT MEMPHIS REHAB &amp; SNC</t>
  </si>
  <si>
    <t>131 N TUCKER</t>
  </si>
  <si>
    <t>445154</t>
  </si>
  <si>
    <t>QUALITY CENTER FOR REHABILITATION AND HEALING LLC</t>
  </si>
  <si>
    <t>932 BADDOUR PARKWAY</t>
  </si>
  <si>
    <t>37087</t>
  </si>
  <si>
    <t>445155</t>
  </si>
  <si>
    <t>DIVERSICARE OF DOVER</t>
  </si>
  <si>
    <t>537 SPRING STREET, PO BOX 399</t>
  </si>
  <si>
    <t>37058</t>
  </si>
  <si>
    <t>445156</t>
  </si>
  <si>
    <t>DIVERSICARE OF CLAIBORNE</t>
  </si>
  <si>
    <t>902 BUCHANAN RD</t>
  </si>
  <si>
    <t>NEW TAZEWELL</t>
  </si>
  <si>
    <t>37825</t>
  </si>
  <si>
    <t>445157</t>
  </si>
  <si>
    <t>CLAIBORNE AND HUGHES HLTH CNTR</t>
  </si>
  <si>
    <t>200 STRAHL STREET</t>
  </si>
  <si>
    <t>445159</t>
  </si>
  <si>
    <t>BETHANY CENTER FOR REHABILITATION AND HEALING LLC</t>
  </si>
  <si>
    <t>421 OCALA DRIVE</t>
  </si>
  <si>
    <t>37211</t>
  </si>
  <si>
    <t>445160</t>
  </si>
  <si>
    <t>DIVERSICARE OF SMYRNA</t>
  </si>
  <si>
    <t>200 MAYFIELD DRIVE</t>
  </si>
  <si>
    <t>37167</t>
  </si>
  <si>
    <t>445162</t>
  </si>
  <si>
    <t>AGAPE NURSING AND REHABILIATION CENTER, LLC</t>
  </si>
  <si>
    <t>505 N ROAN STREET</t>
  </si>
  <si>
    <t>37604</t>
  </si>
  <si>
    <t>445165</t>
  </si>
  <si>
    <t>THE HIGHLANDS OF MEMPHIS HEALTH &amp; REHABILITATION</t>
  </si>
  <si>
    <t>3549 NORRISWOOD</t>
  </si>
  <si>
    <t>445166</t>
  </si>
  <si>
    <t>THE HEALTH CENTER AT RICHLAND PLACE</t>
  </si>
  <si>
    <t>504 ELMINGTON AVENUE</t>
  </si>
  <si>
    <t>37205</t>
  </si>
  <si>
    <t>445167</t>
  </si>
  <si>
    <t>LIFE CARE CENTER OF CROSSVILLE</t>
  </si>
  <si>
    <t>80 JUSTICE ST</t>
  </si>
  <si>
    <t>38555</t>
  </si>
  <si>
    <t>445170</t>
  </si>
  <si>
    <t>GOOD SAMARITAN HEALTH AND REHAB CENTER</t>
  </si>
  <si>
    <t>500 HICKORY HOLLOW TERRACE</t>
  </si>
  <si>
    <t>37013</t>
  </si>
  <si>
    <t>445171</t>
  </si>
  <si>
    <t>THE WATERS OF SHELBYVILLE, LLC</t>
  </si>
  <si>
    <t>835 UNION STREET</t>
  </si>
  <si>
    <t>37160</t>
  </si>
  <si>
    <t>445172</t>
  </si>
  <si>
    <t>CONCORDIA NURSING AND REHABILITATION-SMITH COUNTY</t>
  </si>
  <si>
    <t>112 HEALTH CARE DR</t>
  </si>
  <si>
    <t>37030</t>
  </si>
  <si>
    <t>445173</t>
  </si>
  <si>
    <t>DONALSON CARE CENTER</t>
  </si>
  <si>
    <t>1681 WINCHESTER HIGHWAY</t>
  </si>
  <si>
    <t>37334</t>
  </si>
  <si>
    <t>445174</t>
  </si>
  <si>
    <t>BROOKHAVEN HEALTH AND REHABILITATION</t>
  </si>
  <si>
    <t>2035 STONEBROOK PLACE</t>
  </si>
  <si>
    <t>KINGSPORT</t>
  </si>
  <si>
    <t>37660</t>
  </si>
  <si>
    <t>445180</t>
  </si>
  <si>
    <t>NHC HEALTHCARE, LAWRENCEBURG</t>
  </si>
  <si>
    <t>374 BRINK ST PO BOX 906</t>
  </si>
  <si>
    <t>445183</t>
  </si>
  <si>
    <t>GALLATIN HEALTH CARE CENTER, LLC</t>
  </si>
  <si>
    <t>438 NORTH WATER AVE</t>
  </si>
  <si>
    <t>445184</t>
  </si>
  <si>
    <t>PALMYRA HEALTH AND REHABILITATION</t>
  </si>
  <si>
    <t>2727 PALMYRA RD</t>
  </si>
  <si>
    <t>37142</t>
  </si>
  <si>
    <t>445187</t>
  </si>
  <si>
    <t>AHC WEST TENNESSEE TRANSITIONAL CARE</t>
  </si>
  <si>
    <t>597 WEST FOREST AVENUE</t>
  </si>
  <si>
    <t>38301</t>
  </si>
  <si>
    <t>445189</t>
  </si>
  <si>
    <t>KIRBY PINES MANOR</t>
  </si>
  <si>
    <t>3535 KIRBY ROAD</t>
  </si>
  <si>
    <t>38115</t>
  </si>
  <si>
    <t>445190</t>
  </si>
  <si>
    <t>CAMBRIDGE HOUSE, THE</t>
  </si>
  <si>
    <t>250 BELLEBROOK RD</t>
  </si>
  <si>
    <t>37620</t>
  </si>
  <si>
    <t>445191</t>
  </si>
  <si>
    <t>NHC HEALTHCARE, HENDERSONVILLE</t>
  </si>
  <si>
    <t>370 OLD SHACKLE ISLAND RD</t>
  </si>
  <si>
    <t>37075</t>
  </si>
  <si>
    <t>445197</t>
  </si>
  <si>
    <t>QUINCE NURSING AND REHABILITATION CENTER, L L C</t>
  </si>
  <si>
    <t>6733 QUINCE ROAD</t>
  </si>
  <si>
    <t>445203</t>
  </si>
  <si>
    <t>WEST MEADE PLACE</t>
  </si>
  <si>
    <t>1000 ST LUKE DRIVE</t>
  </si>
  <si>
    <t>445205</t>
  </si>
  <si>
    <t>WOODLAND TERRACE CARE AND REHAB</t>
  </si>
  <si>
    <t>8249 STANDIFER GAP ROAD</t>
  </si>
  <si>
    <t>445207</t>
  </si>
  <si>
    <t>WEXFORD HOUSE, THE</t>
  </si>
  <si>
    <t>2421 JOHN B DENNIS HIGHWAY</t>
  </si>
  <si>
    <t>445209</t>
  </si>
  <si>
    <t>SPRING CITY CARE AND REHABILITATION CENTER</t>
  </si>
  <si>
    <t>331 HINCH STREET</t>
  </si>
  <si>
    <t>Rhea</t>
  </si>
  <si>
    <t>37381</t>
  </si>
  <si>
    <t>445210</t>
  </si>
  <si>
    <t>HUNTINGDON HEALTH &amp; REHABILITATION CENTER</t>
  </si>
  <si>
    <t>635 HIGH STREET</t>
  </si>
  <si>
    <t>38344</t>
  </si>
  <si>
    <t>445214</t>
  </si>
  <si>
    <t>MOUNTAIN CITY CARE &amp; REHABILITATION CENTER</t>
  </si>
  <si>
    <t>919 MEDICAL PARK DRIVE</t>
  </si>
  <si>
    <t>MOUNTAIN CITY</t>
  </si>
  <si>
    <t>37683</t>
  </si>
  <si>
    <t>445215</t>
  </si>
  <si>
    <t>HERITAGE CENTER, THE</t>
  </si>
  <si>
    <t>1026 MCFARLAND STREET</t>
  </si>
  <si>
    <t>Hamblen</t>
  </si>
  <si>
    <t>37814</t>
  </si>
  <si>
    <t>445216</t>
  </si>
  <si>
    <t>RAINTREE MANOR</t>
  </si>
  <si>
    <t>415 PACE STREET</t>
  </si>
  <si>
    <t>445217</t>
  </si>
  <si>
    <t>SIGNATURE HEALTHCARE OF ELIZABETHON REHAB &amp; WELLNE</t>
  </si>
  <si>
    <t>1200 SPRUCE LANE</t>
  </si>
  <si>
    <t>ELIZABETHTON</t>
  </si>
  <si>
    <t>37643</t>
  </si>
  <si>
    <t>445218</t>
  </si>
  <si>
    <t>GRACE HEALTHCARE OF CORDOVA</t>
  </si>
  <si>
    <t>955 GERMANTOWN PKWY</t>
  </si>
  <si>
    <t>38018</t>
  </si>
  <si>
    <t>445220</t>
  </si>
  <si>
    <t>SPRING GATE REHAB &amp; HEALTHCARE CENTER</t>
  </si>
  <si>
    <t>3909 COVINGTON PIKE</t>
  </si>
  <si>
    <t>38135</t>
  </si>
  <si>
    <t>445221</t>
  </si>
  <si>
    <t>THE KINGS DAUGHTERS AND SONS</t>
  </si>
  <si>
    <t>3568 APPLING ROAD</t>
  </si>
  <si>
    <t>38133</t>
  </si>
  <si>
    <t>445222</t>
  </si>
  <si>
    <t>SOUTHERN TENN MEDICAL CENTER SNF</t>
  </si>
  <si>
    <t>629 HOSPITAL ROAD</t>
  </si>
  <si>
    <t>445223</t>
  </si>
  <si>
    <t>RENAISSANCE TERRACE</t>
  </si>
  <si>
    <t>257 PATTON LANE</t>
  </si>
  <si>
    <t>HARRIMAN</t>
  </si>
  <si>
    <t>37748</t>
  </si>
  <si>
    <t>445224</t>
  </si>
  <si>
    <t>HENRY COUNTY HEALTHCARE CTR</t>
  </si>
  <si>
    <t>239 HOSPITAL CIRCLE</t>
  </si>
  <si>
    <t>38242</t>
  </si>
  <si>
    <t>445228</t>
  </si>
  <si>
    <t>LIFE CARE CENTER OF GREENEVILLE</t>
  </si>
  <si>
    <t>725 CRUM STREET</t>
  </si>
  <si>
    <t>GREENEVILLE</t>
  </si>
  <si>
    <t>37743</t>
  </si>
  <si>
    <t>445232</t>
  </si>
  <si>
    <t>PINE MEADOWS HEALTH CARE AND REHABILITATION CENTER</t>
  </si>
  <si>
    <t>700 NUCKOLLS ROAD</t>
  </si>
  <si>
    <t>Hardeman</t>
  </si>
  <si>
    <t>38008</t>
  </si>
  <si>
    <t>445233</t>
  </si>
  <si>
    <t>WHITEHAVEN COMMUNITY LIVING CENTER</t>
  </si>
  <si>
    <t>1076 CHAMBLISS ROAD</t>
  </si>
  <si>
    <t>38116</t>
  </si>
  <si>
    <t>445234</t>
  </si>
  <si>
    <t>GLEN OAKS HEALTH AND REHABILITATION</t>
  </si>
  <si>
    <t>1101 GLEN OAKS ROAD</t>
  </si>
  <si>
    <t>445235</t>
  </si>
  <si>
    <t>BOULEVARD TERRACE REHABILITATION AND NURSING HOME</t>
  </si>
  <si>
    <t>1530 MIDDLE TENNESSEE BLVD</t>
  </si>
  <si>
    <t>445236</t>
  </si>
  <si>
    <t>841 W. JAMES CAMPBELL BLVD.</t>
  </si>
  <si>
    <t>445237</t>
  </si>
  <si>
    <t>CHURCH HILL CARE &amp; REHAB CTR</t>
  </si>
  <si>
    <t>701 WEST MAIN BLVD</t>
  </si>
  <si>
    <t>CHURCH HILL</t>
  </si>
  <si>
    <t>Hawkins</t>
  </si>
  <si>
    <t>37642</t>
  </si>
  <si>
    <t>445238</t>
  </si>
  <si>
    <t>LIFE CARE CENTER OF TULLAHOMA</t>
  </si>
  <si>
    <t>1715 N JACKSON ST</t>
  </si>
  <si>
    <t>TULLAHOMA</t>
  </si>
  <si>
    <t>37388</t>
  </si>
  <si>
    <t>445239</t>
  </si>
  <si>
    <t>LIFE CARE CENTER OF MORGAN COUNTY</t>
  </si>
  <si>
    <t>419 SOUTH KINGSTON STREET</t>
  </si>
  <si>
    <t>WARTBURG</t>
  </si>
  <si>
    <t>37887</t>
  </si>
  <si>
    <t>445240</t>
  </si>
  <si>
    <t>LIFE CARE CENTER OF RED BANK</t>
  </si>
  <si>
    <t>1020 RUNYAN DR</t>
  </si>
  <si>
    <t>37405</t>
  </si>
  <si>
    <t>445241</t>
  </si>
  <si>
    <t>SIGNATURE HEALTHCARE OF MEMPHIS</t>
  </si>
  <si>
    <t>1150 DOVECREST RD</t>
  </si>
  <si>
    <t>38134</t>
  </si>
  <si>
    <t>445242</t>
  </si>
  <si>
    <t>GREYSTONE HEALTH CARE CENTER</t>
  </si>
  <si>
    <t>181 DUNLAP ROAD</t>
  </si>
  <si>
    <t>BLOUNTVILLE</t>
  </si>
  <si>
    <t>37617</t>
  </si>
  <si>
    <t>445244</t>
  </si>
  <si>
    <t>LIFE CARE CENTER OF CLEVELAND</t>
  </si>
  <si>
    <t>3530 KEITH ST NW</t>
  </si>
  <si>
    <t>37311</t>
  </si>
  <si>
    <t>445245</t>
  </si>
  <si>
    <t>FOOTHILLS TRANSITIONAL CARE AND REHABILITATION</t>
  </si>
  <si>
    <t>1012 JAMESTOWN WAY</t>
  </si>
  <si>
    <t>37803</t>
  </si>
  <si>
    <t>445246</t>
  </si>
  <si>
    <t>JEFFERSON CITY HEALTH AND REHAB CENTER</t>
  </si>
  <si>
    <t>283 W BROADWAY BLVD</t>
  </si>
  <si>
    <t>37760</t>
  </si>
  <si>
    <t>445249</t>
  </si>
  <si>
    <t>DIVERSICARE OF MARTIN</t>
  </si>
  <si>
    <t>158 MT PELIA RD</t>
  </si>
  <si>
    <t>Weakley</t>
  </si>
  <si>
    <t>38237</t>
  </si>
  <si>
    <t>445251</t>
  </si>
  <si>
    <t>WAVERLY HEALTH CARE &amp; REHABILITATION CENTER</t>
  </si>
  <si>
    <t>895 POWERS BLVD</t>
  </si>
  <si>
    <t>37185</t>
  </si>
  <si>
    <t>445252</t>
  </si>
  <si>
    <t>LIFE CARE CENTER OF CENTERVILLE</t>
  </si>
  <si>
    <t>112 OLD DICKSON RD</t>
  </si>
  <si>
    <t>37033</t>
  </si>
  <si>
    <t>445253</t>
  </si>
  <si>
    <t>RIVER GROVE HEALTH AND REHABILITATION</t>
  </si>
  <si>
    <t>1520 GROVE ST BOX 190</t>
  </si>
  <si>
    <t>LOUDON</t>
  </si>
  <si>
    <t>Loudon</t>
  </si>
  <si>
    <t>37774</t>
  </si>
  <si>
    <t>445254</t>
  </si>
  <si>
    <t>ONEIDA NURSING AND REHAB CENTER</t>
  </si>
  <si>
    <t>18805 ALBERTA DR</t>
  </si>
  <si>
    <t>37841</t>
  </si>
  <si>
    <t>445256</t>
  </si>
  <si>
    <t>HARTSVILLE CONVALESCENT CENTER</t>
  </si>
  <si>
    <t>649 MCMURRY BLVD</t>
  </si>
  <si>
    <t>Trousdale</t>
  </si>
  <si>
    <t>37074</t>
  </si>
  <si>
    <t>445258</t>
  </si>
  <si>
    <t>SUMMIT VIEW OF FARRAGUT, LLC</t>
  </si>
  <si>
    <t>12823 KINGSTON PIKE</t>
  </si>
  <si>
    <t>37923</t>
  </si>
  <si>
    <t>445259</t>
  </si>
  <si>
    <t>SUMMIT VIEW OF ROCKY TOP</t>
  </si>
  <si>
    <t>204 INDUSTRIAL PARK RD</t>
  </si>
  <si>
    <t>ROCKY TOP</t>
  </si>
  <si>
    <t>37769</t>
  </si>
  <si>
    <t>445260</t>
  </si>
  <si>
    <t>BRIARCLIFF HEALTH CARE CENTER</t>
  </si>
  <si>
    <t>100 ELMHURST DR</t>
  </si>
  <si>
    <t>37830</t>
  </si>
  <si>
    <t>445262</t>
  </si>
  <si>
    <t>AHC CUMBERLAND</t>
  </si>
  <si>
    <t>4343 ASHLAND CITY HIGHWAY</t>
  </si>
  <si>
    <t>445263</t>
  </si>
  <si>
    <t>TRI STATE HEALTH AND REHABILITATION CENTER</t>
  </si>
  <si>
    <t>600 SHAWANEE RD</t>
  </si>
  <si>
    <t>37752</t>
  </si>
  <si>
    <t>445264</t>
  </si>
  <si>
    <t>LAUGHLIN HEALTH CARE CENTER</t>
  </si>
  <si>
    <t>801 E MCKEE ST</t>
  </si>
  <si>
    <t>445267</t>
  </si>
  <si>
    <t>GREEN HILLS CENTER FOR REHABILITATION AND HEALING</t>
  </si>
  <si>
    <t>3939 HILLSBORO CIRCLE</t>
  </si>
  <si>
    <t>37215</t>
  </si>
  <si>
    <t>445268</t>
  </si>
  <si>
    <t>LEBANON CENTER FOR REHABILITATION AND HEALING, LLC</t>
  </si>
  <si>
    <t>731 CASTLE HEIGHTS COURT</t>
  </si>
  <si>
    <t>445270</t>
  </si>
  <si>
    <t>TENNESSEE VETERANS HOME</t>
  </si>
  <si>
    <t>PO BOX 10299</t>
  </si>
  <si>
    <t>37129</t>
  </si>
  <si>
    <t>445272</t>
  </si>
  <si>
    <t>MABRY HEALTH CARE</t>
  </si>
  <si>
    <t>1340 N GRUNDY QUARLES HWY P O BOX 7</t>
  </si>
  <si>
    <t>GAINESBORO</t>
  </si>
  <si>
    <t>38562</t>
  </si>
  <si>
    <t>445274</t>
  </si>
  <si>
    <t>CAMDEN HEALTHCARE &amp; REHAB CENTER</t>
  </si>
  <si>
    <t>197 HOSPITAL DR</t>
  </si>
  <si>
    <t>38320</t>
  </si>
  <si>
    <t>445275</t>
  </si>
  <si>
    <t>LIFE CARE CENTER OF JEFFERSON CITY</t>
  </si>
  <si>
    <t>336 WEST OLD ANDREW JOHNSON HWY</t>
  </si>
  <si>
    <t>445276</t>
  </si>
  <si>
    <t>CUMBERLAND VILLAGE GENESIS HEALTHCARE</t>
  </si>
  <si>
    <t>136 DAVIS LANE</t>
  </si>
  <si>
    <t>445277</t>
  </si>
  <si>
    <t>STARR REGIONAL HEALTH &amp; REHABILITATION</t>
  </si>
  <si>
    <t>886 HWY 411 NORTH</t>
  </si>
  <si>
    <t>ETOWAH</t>
  </si>
  <si>
    <t>37331</t>
  </si>
  <si>
    <t>445279</t>
  </si>
  <si>
    <t>LYNCHBURG NURSING CENTER</t>
  </si>
  <si>
    <t>40 NURSING HOME ROAD</t>
  </si>
  <si>
    <t>LYNCHBURG</t>
  </si>
  <si>
    <t>37352</t>
  </si>
  <si>
    <t>445280</t>
  </si>
  <si>
    <t>COUNTRYSIDE HEALTHCARE AND REHABILITATION</t>
  </si>
  <si>
    <t>3051 BUFFALO ROAD</t>
  </si>
  <si>
    <t>445281</t>
  </si>
  <si>
    <t>GRACE HEALTHCARE OF WHITES CREEK</t>
  </si>
  <si>
    <t>3425 KNIGHT DRIVE</t>
  </si>
  <si>
    <t>WHITES CREEK</t>
  </si>
  <si>
    <t>37189</t>
  </si>
  <si>
    <t>445283</t>
  </si>
  <si>
    <t>RAINBOW REHAB AND HEALTHCARE</t>
  </si>
  <si>
    <t>8119 MEMPHIS ARLINGTON ROAD</t>
  </si>
  <si>
    <t>445284</t>
  </si>
  <si>
    <t>WILLOW RIDGE CENTER</t>
  </si>
  <si>
    <t>215 RICHARDSON WAY</t>
  </si>
  <si>
    <t>MAYNARDVILLE</t>
  </si>
  <si>
    <t>37807</t>
  </si>
  <si>
    <t>445285</t>
  </si>
  <si>
    <t>REELFOOT MANOR HEALTH AND REHAB</t>
  </si>
  <si>
    <t>1034 REELFOOT DRIVE</t>
  </si>
  <si>
    <t>TIPTONVILLE</t>
  </si>
  <si>
    <t>38079</t>
  </si>
  <si>
    <t>445286</t>
  </si>
  <si>
    <t>FAIRPARK HEALTH AND REHABILITATION</t>
  </si>
  <si>
    <t>307 N FIFTH ST BOX 5477</t>
  </si>
  <si>
    <t>37801</t>
  </si>
  <si>
    <t>445288</t>
  </si>
  <si>
    <t>HUNTSVILLE HEALTH AND REHABILITATION</t>
  </si>
  <si>
    <t>287 BAKER STREET</t>
  </si>
  <si>
    <t>37756</t>
  </si>
  <si>
    <t>445291</t>
  </si>
  <si>
    <t>ERWIN HEALTH CARE CENTER</t>
  </si>
  <si>
    <t>100 STALLING LANE</t>
  </si>
  <si>
    <t>445292</t>
  </si>
  <si>
    <t>BEECH TREE HEALTH AND REHABILITATION</t>
  </si>
  <si>
    <t>240 HOSPITAL LANE, PO BOX 300</t>
  </si>
  <si>
    <t>JELLICO</t>
  </si>
  <si>
    <t>37762</t>
  </si>
  <si>
    <t>445293</t>
  </si>
  <si>
    <t>MEMPHIS JEWISH HOME</t>
  </si>
  <si>
    <t>36 BAZEBERRY ROAD</t>
  </si>
  <si>
    <t>445294</t>
  </si>
  <si>
    <t>LIFE CARE CENTER OF COLLEGEDALE</t>
  </si>
  <si>
    <t>PO BOX 658, 9210 APISON PIKE</t>
  </si>
  <si>
    <t>COLLEGEDALE</t>
  </si>
  <si>
    <t>37315</t>
  </si>
  <si>
    <t>445295</t>
  </si>
  <si>
    <t>HOLSTON MANOR</t>
  </si>
  <si>
    <t>3641 MEMORIAL BLVD</t>
  </si>
  <si>
    <t>37664</t>
  </si>
  <si>
    <t>445297</t>
  </si>
  <si>
    <t>CONCORDIA NURSING AND REHABILITATION-NORTHHAVEN</t>
  </si>
  <si>
    <t>3300 BROADWAY NE</t>
  </si>
  <si>
    <t>445298</t>
  </si>
  <si>
    <t>LIFE CARE CENTER OF ATHENS</t>
  </si>
  <si>
    <t>1234 FRYE STREET, PO BOX 786</t>
  </si>
  <si>
    <t>37371</t>
  </si>
  <si>
    <t>445300</t>
  </si>
  <si>
    <t>RIDGEVIEW TERRACE OF LIFE CARE</t>
  </si>
  <si>
    <t>PO BOX 26 COFFEY LANE</t>
  </si>
  <si>
    <t>RUTLEDGE</t>
  </si>
  <si>
    <t>Grainger</t>
  </si>
  <si>
    <t>37861</t>
  </si>
  <si>
    <t>445302</t>
  </si>
  <si>
    <t>LIFE CARE CENTER OF ELIZABETHTON</t>
  </si>
  <si>
    <t>1641 HIGHWAY 19E</t>
  </si>
  <si>
    <t>445303</t>
  </si>
  <si>
    <t>NORRIS HEALTH AND REHABILITATION CENTER</t>
  </si>
  <si>
    <t>3382 ANDERSONVILLE HIGHWAY</t>
  </si>
  <si>
    <t>ANDERSONVILLE</t>
  </si>
  <si>
    <t>37705</t>
  </si>
  <si>
    <t>445304</t>
  </si>
  <si>
    <t>WYNDRIDGE HEALTH AND REHAB CTR</t>
  </si>
  <si>
    <t>456 WAYNE AVENUE</t>
  </si>
  <si>
    <t>445306</t>
  </si>
  <si>
    <t>SIGNATURE HEALTH OF PORTLAND REHAB &amp; WELLNESS CENT</t>
  </si>
  <si>
    <t>215 HIGHLAND CIRCLE DRIVE</t>
  </si>
  <si>
    <t>37148</t>
  </si>
  <si>
    <t>445308</t>
  </si>
  <si>
    <t>TRENTON HEALTH AND REHABILITATION CENTER, LLC</t>
  </si>
  <si>
    <t>2036 HIGHWAY 45 BYPASS</t>
  </si>
  <si>
    <t>38382</t>
  </si>
  <si>
    <t>445310</t>
  </si>
  <si>
    <t>LIFE CARE CENTER OF COPPER BASIN</t>
  </si>
  <si>
    <t>166 COPPER BASIN INDUSTRIAL PARK PO BOX 518</t>
  </si>
  <si>
    <t>DUCKTOWN</t>
  </si>
  <si>
    <t>37326</t>
  </si>
  <si>
    <t>445314</t>
  </si>
  <si>
    <t>LIFE CARE CENTER OF MORRISTOWN</t>
  </si>
  <si>
    <t>501 WEST ECONOMY ROAD</t>
  </si>
  <si>
    <t>445316</t>
  </si>
  <si>
    <t>HILLCREST HEALTHCARE CENTER</t>
  </si>
  <si>
    <t>111 E PEMBERTON STREET</t>
  </si>
  <si>
    <t>ASHLAND CITY</t>
  </si>
  <si>
    <t>Cheatham</t>
  </si>
  <si>
    <t>37015</t>
  </si>
  <si>
    <t>445318</t>
  </si>
  <si>
    <t>THE WATERS OF CHEATHAM, LLC</t>
  </si>
  <si>
    <t>2501 RIVER ROAD</t>
  </si>
  <si>
    <t>445319</t>
  </si>
  <si>
    <t>ELK RIVER HEALTH AND REHABILITATION OF WINCHESTER</t>
  </si>
  <si>
    <t>32 MEMORIAL DRIVE</t>
  </si>
  <si>
    <t>445320</t>
  </si>
  <si>
    <t>ELK RIVER HEALTH &amp; REHABILITATION OF FAYETTEVILLE</t>
  </si>
  <si>
    <t>4081 THORNTON TAYLOR PARKWAY</t>
  </si>
  <si>
    <t>445321</t>
  </si>
  <si>
    <t>ELK RIVER HEALTH &amp; REHABILITATION OF ARDMORE</t>
  </si>
  <si>
    <t>25385 MAIN STREET</t>
  </si>
  <si>
    <t>38449</t>
  </si>
  <si>
    <t>445322</t>
  </si>
  <si>
    <t>WOOD PRESBYTERIAN HOME</t>
  </si>
  <si>
    <t>520 OLD HIGHWAY 68</t>
  </si>
  <si>
    <t>SWEETWATER</t>
  </si>
  <si>
    <t>37874</t>
  </si>
  <si>
    <t>445326</t>
  </si>
  <si>
    <t>LIFE CARE CENTER OF BRUCETON-HOLLOW ROCK</t>
  </si>
  <si>
    <t>105 ROWLAND</t>
  </si>
  <si>
    <t>BRUCETON</t>
  </si>
  <si>
    <t>38317</t>
  </si>
  <si>
    <t>445327</t>
  </si>
  <si>
    <t>SIGNATURE HEALTHCARE OF RIDGELY REHAB&amp;WELLNESS CTR</t>
  </si>
  <si>
    <t>117 N MAIN STREET</t>
  </si>
  <si>
    <t>RIDGELY</t>
  </si>
  <si>
    <t>38080</t>
  </si>
  <si>
    <t>445328</t>
  </si>
  <si>
    <t>FORT SANDERS TCU</t>
  </si>
  <si>
    <t>1901 CLINCH AVE</t>
  </si>
  <si>
    <t>445329</t>
  </si>
  <si>
    <t>THE PALACE HEALTH CARE AND REHABILITATION CENTER</t>
  </si>
  <si>
    <t>309 MAIN ST</t>
  </si>
  <si>
    <t>RED BOILING SPRINGS</t>
  </si>
  <si>
    <t>37150</t>
  </si>
  <si>
    <t>445330</t>
  </si>
  <si>
    <t>AHC COVINGTON CARE</t>
  </si>
  <si>
    <t>765 BERT JOHNSTON AVENUE</t>
  </si>
  <si>
    <t>38019</t>
  </si>
  <si>
    <t>445331</t>
  </si>
  <si>
    <t>GRACELAND REHABILITATION AND NURSING CARE CENTER</t>
  </si>
  <si>
    <t>1250 FARROW ROAD</t>
  </si>
  <si>
    <t>445333</t>
  </si>
  <si>
    <t>BRIARWOOD COMMUNITY LIVING CTR</t>
  </si>
  <si>
    <t>41 HOSPITAL DRIVE, PO BOX 1067</t>
  </si>
  <si>
    <t>38351</t>
  </si>
  <si>
    <t>445335</t>
  </si>
  <si>
    <t>OAKWOOD COMMUNITY LIVING CENTER</t>
  </si>
  <si>
    <t>1636 WOODLAWN</t>
  </si>
  <si>
    <t>DYERSBURG</t>
  </si>
  <si>
    <t>Dyer</t>
  </si>
  <si>
    <t>38024</t>
  </si>
  <si>
    <t>445339</t>
  </si>
  <si>
    <t>BAILEY PARK CLC</t>
  </si>
  <si>
    <t>2400 MITCHELL STREET</t>
  </si>
  <si>
    <t>38343</t>
  </si>
  <si>
    <t>445342</t>
  </si>
  <si>
    <t>WESTMORELAND CARE &amp; REHAB CTR</t>
  </si>
  <si>
    <t>1559 NEW HIGHWAY 52</t>
  </si>
  <si>
    <t>37186</t>
  </si>
  <si>
    <t>445343</t>
  </si>
  <si>
    <t>SIGNATURE HEALTHCARE OF SOUTH PITTSBURG REHAB &amp; WE</t>
  </si>
  <si>
    <t>201 EAST 10TH STREET</t>
  </si>
  <si>
    <t>SOUTH PITTSBURG</t>
  </si>
  <si>
    <t>37380</t>
  </si>
  <si>
    <t>445344</t>
  </si>
  <si>
    <t>HOLSTON HEALTH &amp; REHABILITATION CENTER</t>
  </si>
  <si>
    <t>3916 BOYDS BRIDGE PIKE</t>
  </si>
  <si>
    <t>37914</t>
  </si>
  <si>
    <t>445351</t>
  </si>
  <si>
    <t>SIGNATURE HEALTHCARE OF GREENEVILLE</t>
  </si>
  <si>
    <t>106 HOLT COURT</t>
  </si>
  <si>
    <t>445354</t>
  </si>
  <si>
    <t>LAUDERDALE COMMUNITY LIVING CENTER</t>
  </si>
  <si>
    <t>215 LACKEY LANE</t>
  </si>
  <si>
    <t>38063</t>
  </si>
  <si>
    <t>445356</t>
  </si>
  <si>
    <t>PRINCETON TRANSITIONAL CARE &amp; ASSISTED LIVING</t>
  </si>
  <si>
    <t>401 PRINCETON ROAD</t>
  </si>
  <si>
    <t>445357</t>
  </si>
  <si>
    <t>CHRISTIAN CARE CENTER OF MCKENZIE L L C</t>
  </si>
  <si>
    <t>150 OAK MANOR ROAD</t>
  </si>
  <si>
    <t>MC KENZIE</t>
  </si>
  <si>
    <t>38201</t>
  </si>
  <si>
    <t>445358</t>
  </si>
  <si>
    <t>LAKEBRIDGE, A WATERS COMMUNITY, LLC</t>
  </si>
  <si>
    <t>115 WOODLAWN DRIVE</t>
  </si>
  <si>
    <t>445359</t>
  </si>
  <si>
    <t>ROGERSVILLE CARE &amp; REHABILITATION CENTER</t>
  </si>
  <si>
    <t>109 HWY 70 NORTH</t>
  </si>
  <si>
    <t>37857</t>
  </si>
  <si>
    <t>445362</t>
  </si>
  <si>
    <t>SIGNATURE HEALTHCARE OF FENTRESS COUNTY</t>
  </si>
  <si>
    <t>208 DUNCAN ST N</t>
  </si>
  <si>
    <t>Fentress</t>
  </si>
  <si>
    <t>38556</t>
  </si>
  <si>
    <t>445363</t>
  </si>
  <si>
    <t>STANDING STONE CARE AND REHAB</t>
  </si>
  <si>
    <t>410 W CRAWFORD AVENUE</t>
  </si>
  <si>
    <t>38574</t>
  </si>
  <si>
    <t>445366</t>
  </si>
  <si>
    <t>W D BILL MANNING TENNESSEE STATE VETERANS HOME</t>
  </si>
  <si>
    <t>2865 MAIN STREET</t>
  </si>
  <si>
    <t>445367</t>
  </si>
  <si>
    <t>HILLVIEW COMMUNITY LIVING CENTER</t>
  </si>
  <si>
    <t>897 EVERGREEN STREET, PO BOX 769</t>
  </si>
  <si>
    <t>DRESDEN</t>
  </si>
  <si>
    <t>38225</t>
  </si>
  <si>
    <t>445368</t>
  </si>
  <si>
    <t>HARRIMAN CARE &amp; REHAB CENTER</t>
  </si>
  <si>
    <t>240 HANNAH ROAD</t>
  </si>
  <si>
    <t>445369</t>
  </si>
  <si>
    <t>SIGNATURE HEALTHCARE OF CLEVELAND</t>
  </si>
  <si>
    <t>2750 EXECUTIVE PARK PLACE</t>
  </si>
  <si>
    <t>445372</t>
  </si>
  <si>
    <t>HARDIN CO NURSING HOME</t>
  </si>
  <si>
    <t>935 WAYNE ROAD</t>
  </si>
  <si>
    <t>38372</t>
  </si>
  <si>
    <t>445373</t>
  </si>
  <si>
    <t>NORTHSIDE HEALTH CARE NURSING AND REHABILITATION C</t>
  </si>
  <si>
    <t>202 EAST MTCS ROAD</t>
  </si>
  <si>
    <t>445374</t>
  </si>
  <si>
    <t>MT PLEASANT HEALTHCARE AND REHABILITATION</t>
  </si>
  <si>
    <t>904 HIDDEN ACRES DR</t>
  </si>
  <si>
    <t>38474</t>
  </si>
  <si>
    <t>445377</t>
  </si>
  <si>
    <t>SIGNATURE HEALTHCARE OF ERIN</t>
  </si>
  <si>
    <t>278 ROCKY HOLLOW ROAD</t>
  </si>
  <si>
    <t>ERIN</t>
  </si>
  <si>
    <t>37061</t>
  </si>
  <si>
    <t>445378</t>
  </si>
  <si>
    <t>WOODCREST AT BLAKEFORD</t>
  </si>
  <si>
    <t>11 BURTON HILLS BLVD</t>
  </si>
  <si>
    <t>445380</t>
  </si>
  <si>
    <t>LIFE CARE CENTER OF HIXSON</t>
  </si>
  <si>
    <t>5798 HIXSON HOME PLACE</t>
  </si>
  <si>
    <t>HIXSON</t>
  </si>
  <si>
    <t>37343</t>
  </si>
  <si>
    <t>445381</t>
  </si>
  <si>
    <t>UNION CITY NURSING AND REHABILITATION CENTER INC</t>
  </si>
  <si>
    <t>1630 E REELFOOT AVE</t>
  </si>
  <si>
    <t>445382</t>
  </si>
  <si>
    <t>PIGEON FORGE CARE &amp; REHAB CENTER</t>
  </si>
  <si>
    <t>415 COLE DRIVE</t>
  </si>
  <si>
    <t>PIGEON FORGE</t>
  </si>
  <si>
    <t>37863</t>
  </si>
  <si>
    <t>445383</t>
  </si>
  <si>
    <t>HORIZON HEALTH AND REHAB CENTER</t>
  </si>
  <si>
    <t>811 KEYLON STREET</t>
  </si>
  <si>
    <t>37355</t>
  </si>
  <si>
    <t>445387</t>
  </si>
  <si>
    <t>200 SOUTH PARKWAY WEST</t>
  </si>
  <si>
    <t>38109</t>
  </si>
  <si>
    <t>445388</t>
  </si>
  <si>
    <t>GENERATIONS CENTER OF SPENCER</t>
  </si>
  <si>
    <t>87 GENERATIONS DRIVE</t>
  </si>
  <si>
    <t>38585</t>
  </si>
  <si>
    <t>445390</t>
  </si>
  <si>
    <t>PICKETT CARE AND REHABILITATION CENTER</t>
  </si>
  <si>
    <t>129 HILLCREST DRIVE</t>
  </si>
  <si>
    <t>BYRDSTOWN</t>
  </si>
  <si>
    <t>Pickett</t>
  </si>
  <si>
    <t>38549</t>
  </si>
  <si>
    <t>445391</t>
  </si>
  <si>
    <t>MANCHESTER HEALTH CARE CENTER</t>
  </si>
  <si>
    <t>395 INTERSTATE DRIVE</t>
  </si>
  <si>
    <t>445392</t>
  </si>
  <si>
    <t>ADAMSPLACE, LLC</t>
  </si>
  <si>
    <t>1927 MEMORIAL BOULEVARD</t>
  </si>
  <si>
    <t>445393</t>
  </si>
  <si>
    <t>SIGNATURE HEALTHCARE OF MONTEAGLE REHAB &amp; WELLNESS</t>
  </si>
  <si>
    <t>26 SECOND STREET</t>
  </si>
  <si>
    <t>MONTEAGLE</t>
  </si>
  <si>
    <t>37356</t>
  </si>
  <si>
    <t>445396</t>
  </si>
  <si>
    <t>THE WATERS OF ROAN HIGHLANDS,LLC</t>
  </si>
  <si>
    <t>146 BUCK CREEK ROAD</t>
  </si>
  <si>
    <t>ROAN MOUNTAIN</t>
  </si>
  <si>
    <t>37687</t>
  </si>
  <si>
    <t>445397</t>
  </si>
  <si>
    <t>ADAMSVILLE HEALTHCARE AND REHABILITATION CENTER</t>
  </si>
  <si>
    <t>409 PARK AVENUE</t>
  </si>
  <si>
    <t>ADAMSVILLE</t>
  </si>
  <si>
    <t>Mc Nairy</t>
  </si>
  <si>
    <t>38310</t>
  </si>
  <si>
    <t>445401</t>
  </si>
  <si>
    <t>AHC NORTHBROOKE</t>
  </si>
  <si>
    <t>121 PHYSICIANS DR</t>
  </si>
  <si>
    <t>38305</t>
  </si>
  <si>
    <t>445402</t>
  </si>
  <si>
    <t>BEDROCKHC AT SPRING MEADOWS, LLC</t>
  </si>
  <si>
    <t>220 HIGHWAY 76</t>
  </si>
  <si>
    <t>37043</t>
  </si>
  <si>
    <t>445404</t>
  </si>
  <si>
    <t>BLOUNT MEMORIAL TRANS CARE CTR</t>
  </si>
  <si>
    <t>2320 EAST LAMAR ALEXANDER PKWY</t>
  </si>
  <si>
    <t>445406</t>
  </si>
  <si>
    <t>COMMUNITY CARE OF RUTHERFORD</t>
  </si>
  <si>
    <t>901 COUNTY FARM RD</t>
  </si>
  <si>
    <t>37127</t>
  </si>
  <si>
    <t>445408</t>
  </si>
  <si>
    <t>SODDY-DAISY HEALTH CARE CENTER</t>
  </si>
  <si>
    <t>701 SEQUOYAH ROAD</t>
  </si>
  <si>
    <t>SODDY-DAISY</t>
  </si>
  <si>
    <t>37379</t>
  </si>
  <si>
    <t>445410</t>
  </si>
  <si>
    <t>KNOLLWOOD MANOR</t>
  </si>
  <si>
    <t>405 TIMES AVE</t>
  </si>
  <si>
    <t>37083</t>
  </si>
  <si>
    <t>445411</t>
  </si>
  <si>
    <t>APPLINGWOOD HEALTH CARE CENTER</t>
  </si>
  <si>
    <t>1536 APPLING CARE LANE</t>
  </si>
  <si>
    <t>445412</t>
  </si>
  <si>
    <t>MAPLEWOOD HEALTH CARE CENTER</t>
  </si>
  <si>
    <t>100 CHERRYWOOD PLACE</t>
  </si>
  <si>
    <t>445413</t>
  </si>
  <si>
    <t>200 BIRCH ST</t>
  </si>
  <si>
    <t>445415</t>
  </si>
  <si>
    <t>NHC HEALTHCARE, FARRAGUT</t>
  </si>
  <si>
    <t>120 CAVETT HILL LANE</t>
  </si>
  <si>
    <t>37922</t>
  </si>
  <si>
    <t>445419</t>
  </si>
  <si>
    <t>OVERTON COUNTY HEALTH AND REHAB CENTER</t>
  </si>
  <si>
    <t>318 BILBREY STREET</t>
  </si>
  <si>
    <t>Overton</t>
  </si>
  <si>
    <t>38570</t>
  </si>
  <si>
    <t>445421</t>
  </si>
  <si>
    <t>LIFE CARE CENTER OF SPARTA</t>
  </si>
  <si>
    <t>508 MOSE DRIVE</t>
  </si>
  <si>
    <t>445422</t>
  </si>
  <si>
    <t>ETOWAH HEALTH CARE CENTER</t>
  </si>
  <si>
    <t>409 GRADY ROAD, PO BOX 957</t>
  </si>
  <si>
    <t>445423</t>
  </si>
  <si>
    <t>VANAYER HEALTHCARE AND REHAB CENTER, INC</t>
  </si>
  <si>
    <t>460 HANNINGS LANE</t>
  </si>
  <si>
    <t>445424</t>
  </si>
  <si>
    <t>CENTER ON AGING AND HEALTH</t>
  </si>
  <si>
    <t>880 SOUTH MOHAWK DRIVE</t>
  </si>
  <si>
    <t>445425</t>
  </si>
  <si>
    <t>MILLINGTON HEALTHCARE CENTER</t>
  </si>
  <si>
    <t>5081 EASLEY AVENUE</t>
  </si>
  <si>
    <t>MILLINGTON</t>
  </si>
  <si>
    <t>38053</t>
  </si>
  <si>
    <t>445426</t>
  </si>
  <si>
    <t>BRIGHT GLADE HEALTH AND REHABILITATION CENTER INC</t>
  </si>
  <si>
    <t>5070 SANDERLIN AVENUE</t>
  </si>
  <si>
    <t>38117</t>
  </si>
  <si>
    <t>445427</t>
  </si>
  <si>
    <t>BETHESDA HEALTH CARE CENTER</t>
  </si>
  <si>
    <t>444 ONE ELEVEN PLACE</t>
  </si>
  <si>
    <t>445428</t>
  </si>
  <si>
    <t>AHC HARBOR VIEW</t>
  </si>
  <si>
    <t>1513 N 2ND STREET</t>
  </si>
  <si>
    <t>38107</t>
  </si>
  <si>
    <t>445429</t>
  </si>
  <si>
    <t>MCKENZIE HEALTH CARE CENTER</t>
  </si>
  <si>
    <t>445430</t>
  </si>
  <si>
    <t>LEWIS COUNTY NURSING AND REHABILITATION CENTER</t>
  </si>
  <si>
    <t>119 KITTRELL ST, PO BOX 129</t>
  </si>
  <si>
    <t>HOHENWALD</t>
  </si>
  <si>
    <t>38462</t>
  </si>
  <si>
    <t>445431</t>
  </si>
  <si>
    <t>LEXINGTON HEALTH CARE AND REHABILITATION, INC</t>
  </si>
  <si>
    <t>727 EAST CHURCH STREET</t>
  </si>
  <si>
    <t>445433</t>
  </si>
  <si>
    <t>AHAVA HEALTHCARE OF CLARKSVILLE</t>
  </si>
  <si>
    <t>111 USSERY ROAD</t>
  </si>
  <si>
    <t>445434</t>
  </si>
  <si>
    <t>DOUGLAS HEALTH AND REHABILITATION</t>
  </si>
  <si>
    <t>2084 W MAIN STREET</t>
  </si>
  <si>
    <t>445435</t>
  </si>
  <si>
    <t>WOODBURY HEALTH AND REHABILITATION CENTER</t>
  </si>
  <si>
    <t>Cannon</t>
  </si>
  <si>
    <t>37190</t>
  </si>
  <si>
    <t>445437</t>
  </si>
  <si>
    <t>WEAKLEY COUNTY NURSING HOME</t>
  </si>
  <si>
    <t>700 WEAKLEY COUNTY NURSING HOME ROAD</t>
  </si>
  <si>
    <t>445439</t>
  </si>
  <si>
    <t>MT JULIET HEALTH CARE CENTER</t>
  </si>
  <si>
    <t>2650 NORTH MT JULIET ROAD</t>
  </si>
  <si>
    <t>MOUNT JULIET</t>
  </si>
  <si>
    <t>37122</t>
  </si>
  <si>
    <t>445440</t>
  </si>
  <si>
    <t>GALLAWAY HEALTH AND REHAB</t>
  </si>
  <si>
    <t>435 OLD BROWNSVILLE RD</t>
  </si>
  <si>
    <t>GALLAWAY</t>
  </si>
  <si>
    <t>38036</t>
  </si>
  <si>
    <t>445441</t>
  </si>
  <si>
    <t>HUMBOLDT NURSING AND REHABILITATION CENTER</t>
  </si>
  <si>
    <t>3515 CHERE CAROL RD</t>
  </si>
  <si>
    <t>445442</t>
  </si>
  <si>
    <t>CRESTVIEW HEALTH CARE CENTER OF BROWNSVILLE, INC</t>
  </si>
  <si>
    <t>704 DUPREE</t>
  </si>
  <si>
    <t>38012</t>
  </si>
  <si>
    <t>445443</t>
  </si>
  <si>
    <t>AHC MEADOWBROOK</t>
  </si>
  <si>
    <t>1245 E COLLEGE ST</t>
  </si>
  <si>
    <t>445444</t>
  </si>
  <si>
    <t>AHC SAVANNAH</t>
  </si>
  <si>
    <t>1645 FLORENCE RD</t>
  </si>
  <si>
    <t>445445</t>
  </si>
  <si>
    <t>CELINA HEALTH AND REHABILITATION CENTER</t>
  </si>
  <si>
    <t>120 PITCOCK LANE</t>
  </si>
  <si>
    <t>38551</t>
  </si>
  <si>
    <t>445446</t>
  </si>
  <si>
    <t>AHC DYERSBURG</t>
  </si>
  <si>
    <t>1900 PARR AVENUE</t>
  </si>
  <si>
    <t>445447</t>
  </si>
  <si>
    <t>MISSION CONVALESCENT HOME</t>
  </si>
  <si>
    <t>118 GLASS ST</t>
  </si>
  <si>
    <t>445448</t>
  </si>
  <si>
    <t>SIGNATURE HEALTHCARE OF CLARKSVILLE</t>
  </si>
  <si>
    <t>198 OLD FARMER ROAD</t>
  </si>
  <si>
    <t>445449</t>
  </si>
  <si>
    <t>AHC WESTWOOD</t>
  </si>
  <si>
    <t>524 WEST MAIN STREET</t>
  </si>
  <si>
    <t>DECATURVILLE</t>
  </si>
  <si>
    <t>38329</t>
  </si>
  <si>
    <t>445451</t>
  </si>
  <si>
    <t>AHC DECATUR COUNTY</t>
  </si>
  <si>
    <t>726 KENTUCKY AVE</t>
  </si>
  <si>
    <t>38363</t>
  </si>
  <si>
    <t>445452</t>
  </si>
  <si>
    <t>MCNAIRY COUNTY HEALTH CARE CENTER</t>
  </si>
  <si>
    <t>835 EAST POPLAR AVENUE</t>
  </si>
  <si>
    <t>SELMER</t>
  </si>
  <si>
    <t>38375</t>
  </si>
  <si>
    <t>445453</t>
  </si>
  <si>
    <t>AHC FOREST COVE</t>
  </si>
  <si>
    <t>45 FOREST COVE</t>
  </si>
  <si>
    <t>445454</t>
  </si>
  <si>
    <t>HUMBOLDT HEALTHCARE AND REHAB CENTER, INC</t>
  </si>
  <si>
    <t>2031 AVONDALE STREET,  POBOX 446</t>
  </si>
  <si>
    <t>445455</t>
  </si>
  <si>
    <t>AMERICAN HEALTH COMMUNITIES OF CLARKSVILLE</t>
  </si>
  <si>
    <t>900 PROFESSIONAL PARK DRIVE</t>
  </si>
  <si>
    <t>37040</t>
  </si>
  <si>
    <t>445456</t>
  </si>
  <si>
    <t>SWEETWATER NURSING CENTER</t>
  </si>
  <si>
    <t>978 HWY 11 SOUTH</t>
  </si>
  <si>
    <t>445457</t>
  </si>
  <si>
    <t>MADISONVILLE HEALTH AND REHAB CENTER</t>
  </si>
  <si>
    <t>465 ISBILL RD</t>
  </si>
  <si>
    <t>37354</t>
  </si>
  <si>
    <t>445458</t>
  </si>
  <si>
    <t>FOUR OAKS HEALTH CARE CENTER</t>
  </si>
  <si>
    <t>1101 PERSIMMON RIDGE RD</t>
  </si>
  <si>
    <t>JONESBOROUGH</t>
  </si>
  <si>
    <t>37659</t>
  </si>
  <si>
    <t>445459</t>
  </si>
  <si>
    <t>HANCOCK MANOR NURSING HOME</t>
  </si>
  <si>
    <t>1423 MAIN STREET</t>
  </si>
  <si>
    <t>SNEEDVILLE</t>
  </si>
  <si>
    <t>37869</t>
  </si>
  <si>
    <t>445460</t>
  </si>
  <si>
    <t>VANCO MANOR NURSING AND REHABILITATION CENTER, INC</t>
  </si>
  <si>
    <t>813 S DICKERSON RD</t>
  </si>
  <si>
    <t>GOODLETTSVILLE</t>
  </si>
  <si>
    <t>37072</t>
  </si>
  <si>
    <t>445461</t>
  </si>
  <si>
    <t>MAGNOLIA CREEK NURSING AND REHABILITATION</t>
  </si>
  <si>
    <t>1992 HWY 51 S</t>
  </si>
  <si>
    <t>445462</t>
  </si>
  <si>
    <t>AHC PARIS</t>
  </si>
  <si>
    <t>800 VOLUNTEER DRIVE</t>
  </si>
  <si>
    <t>445463</t>
  </si>
  <si>
    <t>BELLS NURSING AND REHABILITATION CENTER</t>
  </si>
  <si>
    <t>213 HERNDON DRIVE</t>
  </si>
  <si>
    <t>BELLS</t>
  </si>
  <si>
    <t>Crockett</t>
  </si>
  <si>
    <t>38006</t>
  </si>
  <si>
    <t>445464</t>
  </si>
  <si>
    <t>HILLVIEW HEALTH CENTER</t>
  </si>
  <si>
    <t>1666 HILLVIEW DRIVE</t>
  </si>
  <si>
    <t>445465</t>
  </si>
  <si>
    <t>MAGNOLIA HEALTHCARE AND REHABILITATION CENTER</t>
  </si>
  <si>
    <t>1410 TROTWOOD AVENUE</t>
  </si>
  <si>
    <t>445467</t>
  </si>
  <si>
    <t>ALAMO NURSING AND REHABILITATION CENTER</t>
  </si>
  <si>
    <t>580 W MAIN STREET</t>
  </si>
  <si>
    <t>ALAMO</t>
  </si>
  <si>
    <t>38001</t>
  </si>
  <si>
    <t>445468</t>
  </si>
  <si>
    <t>1124 NORTH MAIN</t>
  </si>
  <si>
    <t>38330</t>
  </si>
  <si>
    <t>445469</t>
  </si>
  <si>
    <t>IVY HALL NURSING HOME</t>
  </si>
  <si>
    <t>301 WATAUGA AVE</t>
  </si>
  <si>
    <t>445470</t>
  </si>
  <si>
    <t>TOWNE SQUARE CARE OF PURYEAR</t>
  </si>
  <si>
    <t>220 COLLEGE STREET</t>
  </si>
  <si>
    <t>PURYEAR</t>
  </si>
  <si>
    <t>38251</t>
  </si>
  <si>
    <t>445471</t>
  </si>
  <si>
    <t>HENDERSON HEALTH AND REHABILITATION CENTER</t>
  </si>
  <si>
    <t>412 JUANITA DRIVE</t>
  </si>
  <si>
    <t>38340</t>
  </si>
  <si>
    <t>445472</t>
  </si>
  <si>
    <t>SHANNONDALE OF MARYVILLE HEALTH CARE CENTER</t>
  </si>
  <si>
    <t>803 SHANNONDALE WAY</t>
  </si>
  <si>
    <t>445473</t>
  </si>
  <si>
    <t>914 INDUSTRIAL PARK RD</t>
  </si>
  <si>
    <t>DANDRIDGE</t>
  </si>
  <si>
    <t>37725</t>
  </si>
  <si>
    <t>445474</t>
  </si>
  <si>
    <t>HERMITAGE HEALTH CENTER</t>
  </si>
  <si>
    <t>1633 HILLVIEW DRIVE</t>
  </si>
  <si>
    <t>445475</t>
  </si>
  <si>
    <t>NHC PLACE AT COOL SPRINGS</t>
  </si>
  <si>
    <t>211 COOL SPRINGS BLVD</t>
  </si>
  <si>
    <t>37067</t>
  </si>
  <si>
    <t>445476</t>
  </si>
  <si>
    <t>ISLAND HOME PARK HEALTH AND REHAB</t>
  </si>
  <si>
    <t>1758 HILLWOOD DRIVE</t>
  </si>
  <si>
    <t>37920</t>
  </si>
  <si>
    <t>445477</t>
  </si>
  <si>
    <t>DICKSON HEALTH AND REHAB</t>
  </si>
  <si>
    <t>901 N CHARLOTTE</t>
  </si>
  <si>
    <t>445478</t>
  </si>
  <si>
    <t>DURHAM-HENSLEY HEALTH AND REHABILITATION</t>
  </si>
  <si>
    <t>55 NURSING HOME RD</t>
  </si>
  <si>
    <t>CHUCKEY</t>
  </si>
  <si>
    <t>37641</t>
  </si>
  <si>
    <t>445479</t>
  </si>
  <si>
    <t>LIFE CARE CENTER OF GRAY</t>
  </si>
  <si>
    <t>791 OLD GRAY STATION ROAD</t>
  </si>
  <si>
    <t>37615</t>
  </si>
  <si>
    <t>445480</t>
  </si>
  <si>
    <t>THE WATERS OF SPRINGFIELD LLC</t>
  </si>
  <si>
    <t>704 5TH AVENUE EAST</t>
  </si>
  <si>
    <t>445481</t>
  </si>
  <si>
    <t>ASBURY PLACE AT KINGSPORT</t>
  </si>
  <si>
    <t>100 NETHERLAND LANE</t>
  </si>
  <si>
    <t>445482</t>
  </si>
  <si>
    <t>THE VILLAGE AT GERMANTOWN</t>
  </si>
  <si>
    <t>7930 WALKING HORSE CIRCLE</t>
  </si>
  <si>
    <t>38138</t>
  </si>
  <si>
    <t>445483</t>
  </si>
  <si>
    <t>CORNERSTONE VILLAGE</t>
  </si>
  <si>
    <t>2012 SHERWOOD DRIVE</t>
  </si>
  <si>
    <t>445484</t>
  </si>
  <si>
    <t>SENATOR BEN ATCHLEY STATE VETERANS' HOME</t>
  </si>
  <si>
    <t>ONE VETERANS WAY</t>
  </si>
  <si>
    <t>37931</t>
  </si>
  <si>
    <t>445485</t>
  </si>
  <si>
    <t>ALLENBROOKE NURSING AND REHABILITATION CENTER</t>
  </si>
  <si>
    <t>3933 ALLENBROOKE COVE</t>
  </si>
  <si>
    <t>38118</t>
  </si>
  <si>
    <t>445486</t>
  </si>
  <si>
    <t>STONERIDGE HEALTH CARE, LLC</t>
  </si>
  <si>
    <t>5121 GREER ROAD</t>
  </si>
  <si>
    <t>445487</t>
  </si>
  <si>
    <t>THE WATERS OF JOHNSON CITY, LLC</t>
  </si>
  <si>
    <t>140 TECHNOLOGY LANE</t>
  </si>
  <si>
    <t>445488</t>
  </si>
  <si>
    <t>SOMERFIELD AT THE HERITAGE</t>
  </si>
  <si>
    <t>900 HERITAGE WAY</t>
  </si>
  <si>
    <t>37027</t>
  </si>
  <si>
    <t>445489</t>
  </si>
  <si>
    <t>HUMPHREYS COUNTY CARE AND REHABILITATION</t>
  </si>
  <si>
    <t>104 FORT HILL ROAD</t>
  </si>
  <si>
    <t>445490</t>
  </si>
  <si>
    <t>AVE MARIA HOME</t>
  </si>
  <si>
    <t>2805 CHARLES BRYAN RD</t>
  </si>
  <si>
    <t>445491</t>
  </si>
  <si>
    <t>MCKENDREE VILLAGE</t>
  </si>
  <si>
    <t>4347 LEBANON ROAD</t>
  </si>
  <si>
    <t>37076</t>
  </si>
  <si>
    <t>445492</t>
  </si>
  <si>
    <t>RIPLEY HEALTHCARE AND REHAB CENTER</t>
  </si>
  <si>
    <t>118 HALLIBURTON DRIVE</t>
  </si>
  <si>
    <t>445493</t>
  </si>
  <si>
    <t>ST CLARE HEALTH AND REHAB, LLC</t>
  </si>
  <si>
    <t>1755 ELDRIDGE AVE</t>
  </si>
  <si>
    <t>38108</t>
  </si>
  <si>
    <t>445494</t>
  </si>
  <si>
    <t>LIFE CARE CENTER OF RHEA COUNTY</t>
  </si>
  <si>
    <t>10055 RHEA COUNTY HIGHWAY</t>
  </si>
  <si>
    <t>37321</t>
  </si>
  <si>
    <t>445495</t>
  </si>
  <si>
    <t>COLLIERVILLE NURSING AND REHABILITATION, LLC</t>
  </si>
  <si>
    <t>490 WEST POPLAR AVENUE</t>
  </si>
  <si>
    <t>COLLIERVILLE</t>
  </si>
  <si>
    <t>38017</t>
  </si>
  <si>
    <t>445496</t>
  </si>
  <si>
    <t>THE MEADOWS</t>
  </si>
  <si>
    <t>8044 COLEY DAVIS ROAD</t>
  </si>
  <si>
    <t>37221</t>
  </si>
  <si>
    <t>445497</t>
  </si>
  <si>
    <t>THE HIGHLANDS OF DYERSBURG HEALTH &amp; REHAB</t>
  </si>
  <si>
    <t>350 EAST TICKLE STREET</t>
  </si>
  <si>
    <t>445500</t>
  </si>
  <si>
    <t>PAVILION-THS, LLC</t>
  </si>
  <si>
    <t>1406 MEDICAL CENTER DRIVE</t>
  </si>
  <si>
    <t>445501</t>
  </si>
  <si>
    <t>WEST HILLS HEALTH AND REHAB</t>
  </si>
  <si>
    <t>6801 MIDDLEBROOK PIKE</t>
  </si>
  <si>
    <t>445502</t>
  </si>
  <si>
    <t>THE WATERS OF SMYRNA, LLC</t>
  </si>
  <si>
    <t>202 ENON SPRINGS ROAD EAST</t>
  </si>
  <si>
    <t>445503</t>
  </si>
  <si>
    <t>127 E BROOKLYN AVENUE</t>
  </si>
  <si>
    <t>37096</t>
  </si>
  <si>
    <t>445504</t>
  </si>
  <si>
    <t>NEWPORT HEALTH AND REHABILITATION CENTER</t>
  </si>
  <si>
    <t>135 GENERATION DRIVE</t>
  </si>
  <si>
    <t>Cocke</t>
  </si>
  <si>
    <t>37821</t>
  </si>
  <si>
    <t>445506</t>
  </si>
  <si>
    <t>GOOD SAMARITAN SOCIETY - FAIRFIELD GLADE</t>
  </si>
  <si>
    <t>100 SAMARITAN WAY</t>
  </si>
  <si>
    <t>38558</t>
  </si>
  <si>
    <t>445507</t>
  </si>
  <si>
    <t>LIFE CARE CENTER OF HICKORY WOODS</t>
  </si>
  <si>
    <t>4200 MURFREESBORO PIKE</t>
  </si>
  <si>
    <t>445508</t>
  </si>
  <si>
    <t>OBION COUNTY NURSING HOME</t>
  </si>
  <si>
    <t>1084 EAST COUNTY HOME ROAD</t>
  </si>
  <si>
    <t>445509</t>
  </si>
  <si>
    <t>LIFE CARE CENTER OF OLD HICKORY VILLAGE</t>
  </si>
  <si>
    <t>1250 ROBINSON ROAD</t>
  </si>
  <si>
    <t>OLD HICKORY</t>
  </si>
  <si>
    <t>37138</t>
  </si>
  <si>
    <t>445510</t>
  </si>
  <si>
    <t>WHARTON NURSING HOME</t>
  </si>
  <si>
    <t>878-880 WEST MAIN STREET</t>
  </si>
  <si>
    <t>38578</t>
  </si>
  <si>
    <t>445511</t>
  </si>
  <si>
    <t>LIFE CARE CENTER OF OOLTEWAH</t>
  </si>
  <si>
    <t>5911 SNOW HILL ROAD</t>
  </si>
  <si>
    <t>OOLTEWAH</t>
  </si>
  <si>
    <t>37363</t>
  </si>
  <si>
    <t>445512</t>
  </si>
  <si>
    <t>NASHVILLE CENTER FOR REHABILITATION AND HEALING LL</t>
  </si>
  <si>
    <t>832 WEDGEWOOD AVENUE</t>
  </si>
  <si>
    <t>37203</t>
  </si>
  <si>
    <t>445513</t>
  </si>
  <si>
    <t>WHITE HOUSE HEALTH CARE INC</t>
  </si>
  <si>
    <t>2871 HIGHWAY 31W</t>
  </si>
  <si>
    <t>WHITE HOUSE</t>
  </si>
  <si>
    <t>37188</t>
  </si>
  <si>
    <t>445515</t>
  </si>
  <si>
    <t>NHC HEALTHCARE, TULLAHOMA</t>
  </si>
  <si>
    <t>1321 CEDAR LANE</t>
  </si>
  <si>
    <t>445516</t>
  </si>
  <si>
    <t>CREEKSIDE CENTER FOR REHABILITATION AND HEALING</t>
  </si>
  <si>
    <t>306 W DUE WEST AVENUE</t>
  </si>
  <si>
    <t>445517</t>
  </si>
  <si>
    <t>NHC HEALTHCARE, KINGSPORT</t>
  </si>
  <si>
    <t>2300 PAVILION DRIVE</t>
  </si>
  <si>
    <t>445518</t>
  </si>
  <si>
    <t>WAYNESBORO HEALTH AND REHABILITATION CENTER</t>
  </si>
  <si>
    <t>104 J V MANGUBAT DRIVE, PO BOX 510</t>
  </si>
  <si>
    <t>38485</t>
  </si>
  <si>
    <t>445519</t>
  </si>
  <si>
    <t>NHC PLACE SUMNER</t>
  </si>
  <si>
    <t>140 THORNE BOULEVARD</t>
  </si>
  <si>
    <t>445520</t>
  </si>
  <si>
    <t>LIFE CARE CENTER OF BLOUNT COUNTY</t>
  </si>
  <si>
    <t>1965 STEWART LANE</t>
  </si>
  <si>
    <t>37777</t>
  </si>
  <si>
    <t>445521</t>
  </si>
  <si>
    <t>REGIONAL ONE HEALTH SUBACUTE CARE</t>
  </si>
  <si>
    <t>877 JEFFERSON AVENUE ADAMS PAVILION 3RD FLOOR</t>
  </si>
  <si>
    <t>38103</t>
  </si>
  <si>
    <t>445522</t>
  </si>
  <si>
    <t>CHRISTIAN CARE CENTER OF MEMPHIS</t>
  </si>
  <si>
    <t>6500 KIRBY GATE BOULEVARD</t>
  </si>
  <si>
    <t>445523</t>
  </si>
  <si>
    <t>WELLPARK AT SHANNONDALE</t>
  </si>
  <si>
    <t>7512 MIDDLEBROOK PIKE</t>
  </si>
  <si>
    <t>445524</t>
  </si>
  <si>
    <t>BRIGADIER GENERAL WENDELL H GILBERT TN STATE VETER</t>
  </si>
  <si>
    <t>250 ARROWOOD DRIVE</t>
  </si>
  <si>
    <t>37042</t>
  </si>
  <si>
    <t>445525</t>
  </si>
  <si>
    <t>NHC PLACE AT THE TRACE</t>
  </si>
  <si>
    <t>8353 HIGHWAY 100</t>
  </si>
  <si>
    <t>445526</t>
  </si>
  <si>
    <t>LAKESHORE HEARTLAND</t>
  </si>
  <si>
    <t>3025 FERNBROOK LANE</t>
  </si>
  <si>
    <t>37214</t>
  </si>
  <si>
    <t>445527</t>
  </si>
  <si>
    <t>HARBERT HILLS ACADEMY N H</t>
  </si>
  <si>
    <t>3575 LONESOME PINE ROAD</t>
  </si>
  <si>
    <t>445528</t>
  </si>
  <si>
    <t>LIFE CARE CENTER OF EAST RIDGE</t>
  </si>
  <si>
    <t>1502 MCDONALD ROAD</t>
  </si>
  <si>
    <t>37412</t>
  </si>
  <si>
    <t>445529</t>
  </si>
  <si>
    <t>GRACE HEALTHCARE OF DECATUR</t>
  </si>
  <si>
    <t>332 RIVER ROAD</t>
  </si>
  <si>
    <t>37322</t>
  </si>
  <si>
    <t>445530</t>
  </si>
  <si>
    <t>CHRISTIAN CARE CENTER OF BRISTOL</t>
  </si>
  <si>
    <t>2830 HIGHWAY 394</t>
  </si>
  <si>
    <t>445531</t>
  </si>
  <si>
    <t>THE RESERVE AT SPRING HILL</t>
  </si>
  <si>
    <t>2000 RESERVE BOULEVARD</t>
  </si>
  <si>
    <t>37174</t>
  </si>
  <si>
    <t>445533</t>
  </si>
  <si>
    <t>700 WILLIAMS FERRY RD</t>
  </si>
  <si>
    <t>LENOIR CITY</t>
  </si>
  <si>
    <t>37771</t>
  </si>
  <si>
    <t>445534</t>
  </si>
  <si>
    <t>STONES RIVER MANOR, INC</t>
  </si>
  <si>
    <t>205 HAYNES DRIVE</t>
  </si>
  <si>
    <t>44E132</t>
  </si>
  <si>
    <t>TENNOVA NEWPORT CONVALESCENT CENTER</t>
  </si>
  <si>
    <t>450 COLLEGE ST</t>
  </si>
  <si>
    <t>44E166</t>
  </si>
  <si>
    <t>HARDIN HOME</t>
  </si>
  <si>
    <t>1620 WAYNE ROAD, PO BOX 668</t>
  </si>
  <si>
    <t>44E175</t>
  </si>
  <si>
    <t>HICKMAN COMMUNITY NURSING HOME</t>
  </si>
  <si>
    <t>135 E SWAN ST</t>
  </si>
  <si>
    <t>44E200</t>
  </si>
  <si>
    <t>LAURELBROOK SANITARIUM</t>
  </si>
  <si>
    <t>114 CAMPUS DRIVE</t>
  </si>
  <si>
    <t>44E232</t>
  </si>
  <si>
    <t>BLEDSOE COUNTY NURSING HOME</t>
  </si>
  <si>
    <t>107 WHEELERTOWN AVENUE</t>
  </si>
  <si>
    <t>Bledsoe</t>
  </si>
  <si>
    <t>37367</t>
  </si>
  <si>
    <t>44E251</t>
  </si>
  <si>
    <t>SERENE MANOR MEDICAL CTR.</t>
  </si>
  <si>
    <t>970 WRAY ST</t>
  </si>
  <si>
    <t>44E446</t>
  </si>
  <si>
    <t>PARK REST HARDIN COUNTY HEALTH CENTER</t>
  </si>
  <si>
    <t>85 SHELBY DRIVE, PO BOX 728</t>
  </si>
  <si>
    <t>455001</t>
  </si>
  <si>
    <t>PHP THE OAKS AT BEAUMONT</t>
  </si>
  <si>
    <t>4195 MILAM ST</t>
  </si>
  <si>
    <t>BEAUMONT</t>
  </si>
  <si>
    <t>TX</t>
  </si>
  <si>
    <t>77707</t>
  </si>
  <si>
    <t>455020</t>
  </si>
  <si>
    <t>COLONIAL MANOR CARE CENTER</t>
  </si>
  <si>
    <t>821 US HWY 81 W</t>
  </si>
  <si>
    <t>NEW BRAUNFELS</t>
  </si>
  <si>
    <t>Comal</t>
  </si>
  <si>
    <t>78130</t>
  </si>
  <si>
    <t>455069</t>
  </si>
  <si>
    <t>BAYLOR SCOTT &amp; WHITE CONTINUING CARE HOSPITAL SKIL</t>
  </si>
  <si>
    <t>2401 SOUTH 31ST ST</t>
  </si>
  <si>
    <t>76504</t>
  </si>
  <si>
    <t>455278</t>
  </si>
  <si>
    <t>KNOPP HEALTHCARE AND REHAB CENTER INC</t>
  </si>
  <si>
    <t>1208 N LLANO</t>
  </si>
  <si>
    <t>FREDERICKSBURG</t>
  </si>
  <si>
    <t>Gillespie</t>
  </si>
  <si>
    <t>78624</t>
  </si>
  <si>
    <t>455333</t>
  </si>
  <si>
    <t>SHARPVIEW RESIDENCE AND REHABILITATION CENTER</t>
  </si>
  <si>
    <t>7505 BELLERIVE</t>
  </si>
  <si>
    <t>77036</t>
  </si>
  <si>
    <t>455351</t>
  </si>
  <si>
    <t>LEGACY NURSING AND REHABILITATION</t>
  </si>
  <si>
    <t>2817 KENT STREET</t>
  </si>
  <si>
    <t>Brazos</t>
  </si>
  <si>
    <t>77802</t>
  </si>
  <si>
    <t>455359</t>
  </si>
  <si>
    <t>VISTA DEL MAR HEALTH &amp; REHABILITATION</t>
  </si>
  <si>
    <t>1314 3RD STREET</t>
  </si>
  <si>
    <t>CORPUS CHRISTI</t>
  </si>
  <si>
    <t>Nueces</t>
  </si>
  <si>
    <t>78401</t>
  </si>
  <si>
    <t>455390</t>
  </si>
  <si>
    <t>BUENA VIDA NURSING AND REHAB-SAN ANTONIO</t>
  </si>
  <si>
    <t>5027 PECAN GROVE</t>
  </si>
  <si>
    <t>SAN ANTONIO</t>
  </si>
  <si>
    <t>Bexar</t>
  </si>
  <si>
    <t>78222</t>
  </si>
  <si>
    <t>455412</t>
  </si>
  <si>
    <t>BROOKHAVEN NURSING AND REHABILITATION CENTER</t>
  </si>
  <si>
    <t>1855 CHEYENNE</t>
  </si>
  <si>
    <t>Denton</t>
  </si>
  <si>
    <t>75010</t>
  </si>
  <si>
    <t>455416</t>
  </si>
  <si>
    <t>THE OAKS AT WHITE SETTLEMENT</t>
  </si>
  <si>
    <t>8001 WESTERN HILLS BLVD</t>
  </si>
  <si>
    <t>FORT WORTH</t>
  </si>
  <si>
    <t>Tarrant</t>
  </si>
  <si>
    <t>76108</t>
  </si>
  <si>
    <t>455423</t>
  </si>
  <si>
    <t>SCC AT VALLEY GRANDE</t>
  </si>
  <si>
    <t>901 WILDROSE LN</t>
  </si>
  <si>
    <t>78520</t>
  </si>
  <si>
    <t>455429</t>
  </si>
  <si>
    <t>ROSE TRAIL NURSING AND REHABILITATION CENTER</t>
  </si>
  <si>
    <t>930 S BAXTER</t>
  </si>
  <si>
    <t>75701</t>
  </si>
  <si>
    <t>455444</t>
  </si>
  <si>
    <t>MESA VISTA INN HEALTH CENTER</t>
  </si>
  <si>
    <t>5756 N KNOLL DR</t>
  </si>
  <si>
    <t>78240</t>
  </si>
  <si>
    <t>455450</t>
  </si>
  <si>
    <t>MERIDIAN CARE MONTE VISTA</t>
  </si>
  <si>
    <t>616 W RUSSELL PL</t>
  </si>
  <si>
    <t>78212</t>
  </si>
  <si>
    <t>455455</t>
  </si>
  <si>
    <t>MERIDIAN CARE OF ALICE</t>
  </si>
  <si>
    <t>218 219 N KING ST</t>
  </si>
  <si>
    <t>ALICE</t>
  </si>
  <si>
    <t>Jim Wells</t>
  </si>
  <si>
    <t>78332</t>
  </si>
  <si>
    <t>455456</t>
  </si>
  <si>
    <t>BIVINS POINTE</t>
  </si>
  <si>
    <t>1001 WALLACE BLVD</t>
  </si>
  <si>
    <t>AMARILLO</t>
  </si>
  <si>
    <t>79106</t>
  </si>
  <si>
    <t>455457</t>
  </si>
  <si>
    <t>FORT WORTH WELLNESS &amp; REHABILITATION</t>
  </si>
  <si>
    <t>2129 SKYLINE DR</t>
  </si>
  <si>
    <t>76114</t>
  </si>
  <si>
    <t>455463</t>
  </si>
  <si>
    <t>THE MEADOWS HEALTH AND REHABILITATION CENTER</t>
  </si>
  <si>
    <t>8383 MEADOW RD</t>
  </si>
  <si>
    <t>75231</t>
  </si>
  <si>
    <t>455467</t>
  </si>
  <si>
    <t>ALAMO HEIGHTS HEALTH AND REHABILITATION CENTER</t>
  </si>
  <si>
    <t>8223 BROADWAY</t>
  </si>
  <si>
    <t>78209</t>
  </si>
  <si>
    <t>455471</t>
  </si>
  <si>
    <t>MOUNTAIN VIEW HEALTH &amp; REHABILITATION</t>
  </si>
  <si>
    <t>1600 MURCHISON RD</t>
  </si>
  <si>
    <t>79902</t>
  </si>
  <si>
    <t>455475</t>
  </si>
  <si>
    <t>WHITE SETTLEMENT NURSING CENTER</t>
  </si>
  <si>
    <t>7820 SKYLINE PARK DR</t>
  </si>
  <si>
    <t>WHITE SETTLEMENT</t>
  </si>
  <si>
    <t>455477</t>
  </si>
  <si>
    <t>LAKE JACKSON HEALTHCARE CENTER</t>
  </si>
  <si>
    <t>413 GARLAND DR</t>
  </si>
  <si>
    <t>LAKE JACKSON</t>
  </si>
  <si>
    <t>Brazoria</t>
  </si>
  <si>
    <t>77566</t>
  </si>
  <si>
    <t>455478</t>
  </si>
  <si>
    <t>QUALITY CARE OF WACO</t>
  </si>
  <si>
    <t>2501 MAPLE AVE</t>
  </si>
  <si>
    <t>WACO</t>
  </si>
  <si>
    <t>Mc Lennan</t>
  </si>
  <si>
    <t>76707</t>
  </si>
  <si>
    <t>455480</t>
  </si>
  <si>
    <t>HERITAGE CONVALESCENT CENTER</t>
  </si>
  <si>
    <t>1009 CLYDE ST</t>
  </si>
  <si>
    <t>455484</t>
  </si>
  <si>
    <t>SAN JUAN NURSING HOME INC</t>
  </si>
  <si>
    <t>300 N NEBRASKA</t>
  </si>
  <si>
    <t>SAN JUAN</t>
  </si>
  <si>
    <t>Hidalgo</t>
  </si>
  <si>
    <t>78589</t>
  </si>
  <si>
    <t>455485</t>
  </si>
  <si>
    <t>THE CLAIRMONT TYLER</t>
  </si>
  <si>
    <t>900 S BAXTER AVE</t>
  </si>
  <si>
    <t>455486</t>
  </si>
  <si>
    <t>ENNIS CARE CENTER</t>
  </si>
  <si>
    <t>1200 S HALL ST</t>
  </si>
  <si>
    <t>75119</t>
  </si>
  <si>
    <t>455489</t>
  </si>
  <si>
    <t>JEFFREY PLACE HEALTHCARE CENTER</t>
  </si>
  <si>
    <t>820 JEFFREY DR</t>
  </si>
  <si>
    <t>76710</t>
  </si>
  <si>
    <t>455490</t>
  </si>
  <si>
    <t>BAY OAKS HEALTH CARE CENTER</t>
  </si>
  <si>
    <t>424 N TARPEY RD</t>
  </si>
  <si>
    <t>TEXAS CITY</t>
  </si>
  <si>
    <t>Galveston</t>
  </si>
  <si>
    <t>77591</t>
  </si>
  <si>
    <t>455493</t>
  </si>
  <si>
    <t>VISTA HILLS HEALTH CARE CENTER</t>
  </si>
  <si>
    <t>1599 LOMALAND DR</t>
  </si>
  <si>
    <t>79935</t>
  </si>
  <si>
    <t>455494</t>
  </si>
  <si>
    <t>GLENVIEW WELLNESS &amp; REHABILITATION</t>
  </si>
  <si>
    <t>7625 GLENVIEW DR</t>
  </si>
  <si>
    <t>NORTH RICHLAND HILLS</t>
  </si>
  <si>
    <t>76180</t>
  </si>
  <si>
    <t>455497</t>
  </si>
  <si>
    <t>CREEKSIDE TERRACE REHABILITATION</t>
  </si>
  <si>
    <t>1555 POWELL AVENUE</t>
  </si>
  <si>
    <t>76513</t>
  </si>
  <si>
    <t>455503</t>
  </si>
  <si>
    <t>THE ROSEWOOD RETIREMENT COMMUNITY</t>
  </si>
  <si>
    <t>5700 E CENTRAL TEXAS EXPWY</t>
  </si>
  <si>
    <t>KILLEEN</t>
  </si>
  <si>
    <t>76543</t>
  </si>
  <si>
    <t>455504</t>
  </si>
  <si>
    <t>PINEHURST NURSING AND REHABILITATION LP</t>
  </si>
  <si>
    <t>3000 CARDINAL DR</t>
  </si>
  <si>
    <t>77630</t>
  </si>
  <si>
    <t>455507</t>
  </si>
  <si>
    <t>LAKE WORTH NURSING HOME</t>
  </si>
  <si>
    <t>4220 WELLS DR</t>
  </si>
  <si>
    <t>76135</t>
  </si>
  <si>
    <t>455509</t>
  </si>
  <si>
    <t>NOLAN NURSING AND REHABILITATION LP</t>
  </si>
  <si>
    <t>705 NE GEORGIA AVENUE</t>
  </si>
  <si>
    <t>Nolan</t>
  </si>
  <si>
    <t>79556</t>
  </si>
  <si>
    <t>455510</t>
  </si>
  <si>
    <t>BLANCO VILLA NURSING AND REHABILITATION LP</t>
  </si>
  <si>
    <t>8020 BLANCO RD</t>
  </si>
  <si>
    <t>78216</t>
  </si>
  <si>
    <t>455513</t>
  </si>
  <si>
    <t>LAMPASAS NURSING AND REHABILITATION CENTER</t>
  </si>
  <si>
    <t>611 N BROAD ST</t>
  </si>
  <si>
    <t>LAMPASAS</t>
  </si>
  <si>
    <t>Lampasas</t>
  </si>
  <si>
    <t>76550</t>
  </si>
  <si>
    <t>455515</t>
  </si>
  <si>
    <t>COPPERAS COVE LTC PARTNERS INC</t>
  </si>
  <si>
    <t>607 W AVE B</t>
  </si>
  <si>
    <t>COPPERAS COVE</t>
  </si>
  <si>
    <t>Coryell</t>
  </si>
  <si>
    <t>76522</t>
  </si>
  <si>
    <t>455522</t>
  </si>
  <si>
    <t>SENIOR CARE OF MARLANDWOOD WEST</t>
  </si>
  <si>
    <t>1700 MARLANDWOOD RD</t>
  </si>
  <si>
    <t>76502</t>
  </si>
  <si>
    <t>455523</t>
  </si>
  <si>
    <t>MORNINGSIDE MANOR</t>
  </si>
  <si>
    <t>602 BABCOCK RD</t>
  </si>
  <si>
    <t>78201</t>
  </si>
  <si>
    <t>455528</t>
  </si>
  <si>
    <t>RETAMA MANOR NURSING CENTER/LAREDO-WEST</t>
  </si>
  <si>
    <t>1200 LANE</t>
  </si>
  <si>
    <t>LAREDO</t>
  </si>
  <si>
    <t>Webb</t>
  </si>
  <si>
    <t>78043</t>
  </si>
  <si>
    <t>455532</t>
  </si>
  <si>
    <t>PLEASANT SPRINGS HEALTHCARE CENTER</t>
  </si>
  <si>
    <t>2003 N EDWARDS ST</t>
  </si>
  <si>
    <t>Titus</t>
  </si>
  <si>
    <t>75455</t>
  </si>
  <si>
    <t>455533</t>
  </si>
  <si>
    <t>SENIOR CARE OF WINDCREST</t>
  </si>
  <si>
    <t>8800 FOURWINDS DR</t>
  </si>
  <si>
    <t>78239</t>
  </si>
  <si>
    <t>455534</t>
  </si>
  <si>
    <t>HONDO NURSING AND REHABILITATION LP</t>
  </si>
  <si>
    <t>3002  AVE  Q</t>
  </si>
  <si>
    <t>HONDO</t>
  </si>
  <si>
    <t>78861</t>
  </si>
  <si>
    <t>455536</t>
  </si>
  <si>
    <t>AMISTAD NURSING AND REHABILITATION CENTER</t>
  </si>
  <si>
    <t>200 RIVERSIDE DR</t>
  </si>
  <si>
    <t>UVALDE</t>
  </si>
  <si>
    <t>Uvalde</t>
  </si>
  <si>
    <t>78801</t>
  </si>
  <si>
    <t>455538</t>
  </si>
  <si>
    <t>MAGNOLIA MANOR</t>
  </si>
  <si>
    <t>4400 GULF ST</t>
  </si>
  <si>
    <t>GROVES</t>
  </si>
  <si>
    <t>77619</t>
  </si>
  <si>
    <t>455544</t>
  </si>
  <si>
    <t>STEVENS HEALTHCARE OF YOAKUM</t>
  </si>
  <si>
    <t>204 WALTER ST</t>
  </si>
  <si>
    <t>YOAKUM</t>
  </si>
  <si>
    <t>77995</t>
  </si>
  <si>
    <t>455549</t>
  </si>
  <si>
    <t>RETAMA MANOR NURSING CENTER/JOURDANTON</t>
  </si>
  <si>
    <t>1504 OAK ST</t>
  </si>
  <si>
    <t>JOURDANTON</t>
  </si>
  <si>
    <t>Atascosa</t>
  </si>
  <si>
    <t>78026</t>
  </si>
  <si>
    <t>455550</t>
  </si>
  <si>
    <t>HOLIDAY NURSING &amp; REHABILITATION</t>
  </si>
  <si>
    <t>280 MOFFITT DR</t>
  </si>
  <si>
    <t>75935</t>
  </si>
  <si>
    <t>455551</t>
  </si>
  <si>
    <t>PLAINVIEW HEALTHCARE CENTER</t>
  </si>
  <si>
    <t>2510 W 24TH ST</t>
  </si>
  <si>
    <t>79072</t>
  </si>
  <si>
    <t>455554</t>
  </si>
  <si>
    <t>WESTVIEW MANOR AND REHABILITATION CENTER</t>
  </si>
  <si>
    <t>414 JOHNSON DR</t>
  </si>
  <si>
    <t>76657</t>
  </si>
  <si>
    <t>455555</t>
  </si>
  <si>
    <t>GARDEN TERRACE HEALTHCARE CENTER</t>
  </si>
  <si>
    <t>1224 CORVADURA ST</t>
  </si>
  <si>
    <t>Young</t>
  </si>
  <si>
    <t>76450</t>
  </si>
  <si>
    <t>455557</t>
  </si>
  <si>
    <t>THE PALMS NURSING &amp; REHABILITATION</t>
  </si>
  <si>
    <t>5607 EVERHART RD</t>
  </si>
  <si>
    <t>78411</t>
  </si>
  <si>
    <t>455560</t>
  </si>
  <si>
    <t>MCALLEN NURSING CENTER</t>
  </si>
  <si>
    <t>600 N CYNTHIA ST</t>
  </si>
  <si>
    <t>MCALLEN</t>
  </si>
  <si>
    <t>78501</t>
  </si>
  <si>
    <t>455561</t>
  </si>
  <si>
    <t>BEAUMONT HEALTH CARE CENTER</t>
  </si>
  <si>
    <t>795 LINDBERGH DR</t>
  </si>
  <si>
    <t>455563</t>
  </si>
  <si>
    <t>DENISON NURSING AND REHABILITATION LP</t>
  </si>
  <si>
    <t>601 E HWY 69</t>
  </si>
  <si>
    <t>75021</t>
  </si>
  <si>
    <t>455565</t>
  </si>
  <si>
    <t>PALESTINE HEALTHCARE CENTER</t>
  </si>
  <si>
    <t>1816 TILE FACTORY RD</t>
  </si>
  <si>
    <t>PALESTINE</t>
  </si>
  <si>
    <t>75801</t>
  </si>
  <si>
    <t>455569</t>
  </si>
  <si>
    <t>HERITAGE AT LONGVIEW HEALTHCARE CENTER</t>
  </si>
  <si>
    <t>112 RUTHLYNN DR</t>
  </si>
  <si>
    <t>LONGVIEW</t>
  </si>
  <si>
    <t>Gregg</t>
  </si>
  <si>
    <t>75605</t>
  </si>
  <si>
    <t>455570</t>
  </si>
  <si>
    <t>MINERAL WELLS NURSING &amp; REHABILITATION</t>
  </si>
  <si>
    <t>316 SW 25TH AVE</t>
  </si>
  <si>
    <t>MINERAL WELLS</t>
  </si>
  <si>
    <t>Palo Pinto</t>
  </si>
  <si>
    <t>76067</t>
  </si>
  <si>
    <t>455572</t>
  </si>
  <si>
    <t>WEDGEWOOD NURSING HOME</t>
  </si>
  <si>
    <t>6621 DAN DANCIGER RD</t>
  </si>
  <si>
    <t>76133</t>
  </si>
  <si>
    <t>455573</t>
  </si>
  <si>
    <t>TEXOMA HEALTHCARE CENTER</t>
  </si>
  <si>
    <t>1000 HWY 82 E</t>
  </si>
  <si>
    <t>75090</t>
  </si>
  <si>
    <t>455574</t>
  </si>
  <si>
    <t>WEATHERFORD HEALTH CARE CENTER</t>
  </si>
  <si>
    <t>521 W 7TH ST</t>
  </si>
  <si>
    <t>Parker</t>
  </si>
  <si>
    <t>76086</t>
  </si>
  <si>
    <t>455575</t>
  </si>
  <si>
    <t>RETAMA MANOR NURSING CENTER</t>
  </si>
  <si>
    <t>2322 MORGAN AVE</t>
  </si>
  <si>
    <t>78405</t>
  </si>
  <si>
    <t>455576</t>
  </si>
  <si>
    <t>RICHLAND HILLS REHABILITATION AND HEALTHCARE CENTE</t>
  </si>
  <si>
    <t>3109 KINGS CT</t>
  </si>
  <si>
    <t>76118</t>
  </si>
  <si>
    <t>455577</t>
  </si>
  <si>
    <t>COMMUNITY CARE CENTER OF CROCKETT</t>
  </si>
  <si>
    <t>1150 E LOOP 304</t>
  </si>
  <si>
    <t>CROCKETT</t>
  </si>
  <si>
    <t>75835</t>
  </si>
  <si>
    <t>455579</t>
  </si>
  <si>
    <t>SULPHUR SPRINGS HEALTH AND REHABILITATION</t>
  </si>
  <si>
    <t>411 AIRPORT RD</t>
  </si>
  <si>
    <t>SULPHUR SPRINGS</t>
  </si>
  <si>
    <t>75482</t>
  </si>
  <si>
    <t>455582</t>
  </si>
  <si>
    <t>BAY VILLA HEALTHCARE CENTER</t>
  </si>
  <si>
    <t>1800 13TH ST</t>
  </si>
  <si>
    <t>Matagorda</t>
  </si>
  <si>
    <t>77414</t>
  </si>
  <si>
    <t>455586</t>
  </si>
  <si>
    <t>GRAND TERRACE REHABILITATION AND HEALTHCARE</t>
  </si>
  <si>
    <t>812 W HOUSTON AVE</t>
  </si>
  <si>
    <t>455589</t>
  </si>
  <si>
    <t>FORTRESS NURSING AND REHABILITATION LP</t>
  </si>
  <si>
    <t>1105 ROCK PRAIRIE RD</t>
  </si>
  <si>
    <t>COLLEGE STATION</t>
  </si>
  <si>
    <t>77845</t>
  </si>
  <si>
    <t>455591</t>
  </si>
  <si>
    <t>FOCUSED CARE OF WAXAHACHIE</t>
  </si>
  <si>
    <t>1413 W MAIN ST</t>
  </si>
  <si>
    <t>WAXAHACHIE</t>
  </si>
  <si>
    <t>75165</t>
  </si>
  <si>
    <t>455592</t>
  </si>
  <si>
    <t>WEST SIDE CAMPUS OF CARE</t>
  </si>
  <si>
    <t>1950 S LAS VEGAS TRAIL</t>
  </si>
  <si>
    <t>455594</t>
  </si>
  <si>
    <t>KOUNTZE NURSING CENTER</t>
  </si>
  <si>
    <t>604 FM 1293</t>
  </si>
  <si>
    <t>KOUNTZE</t>
  </si>
  <si>
    <t>77625</t>
  </si>
  <si>
    <t>455597</t>
  </si>
  <si>
    <t>MEMORIAL MEDICAL NURSING CENTER</t>
  </si>
  <si>
    <t>307 W CYPRESS ST</t>
  </si>
  <si>
    <t>455599</t>
  </si>
  <si>
    <t>HERITAGE PARK REHABILITATION AND SKILLED NURSING C</t>
  </si>
  <si>
    <t>2806 REAL ST</t>
  </si>
  <si>
    <t>Travis</t>
  </si>
  <si>
    <t>78722</t>
  </si>
  <si>
    <t>455601</t>
  </si>
  <si>
    <t>ALVARADO LTC PARTNERS INC</t>
  </si>
  <si>
    <t>101 N PARKWAY</t>
  </si>
  <si>
    <t>ALVARADO</t>
  </si>
  <si>
    <t>76009</t>
  </si>
  <si>
    <t>455602</t>
  </si>
  <si>
    <t>WESTERN HILLS HEALTHCARE RESIDENCE</t>
  </si>
  <si>
    <t>400 OLD SIDNEY RD</t>
  </si>
  <si>
    <t>76442</t>
  </si>
  <si>
    <t>455606</t>
  </si>
  <si>
    <t>3301 VIEW ST</t>
  </si>
  <si>
    <t>76103</t>
  </si>
  <si>
    <t>455608</t>
  </si>
  <si>
    <t>HACIENDA OAKS AT BEEVILLE</t>
  </si>
  <si>
    <t>4713 BUSINESS 181 N</t>
  </si>
  <si>
    <t>BEEVILLE</t>
  </si>
  <si>
    <t>Bee</t>
  </si>
  <si>
    <t>78102</t>
  </si>
  <si>
    <t>455611</t>
  </si>
  <si>
    <t>GRACE CARE CENTER OF OLNEY</t>
  </si>
  <si>
    <t>1402 W ELM</t>
  </si>
  <si>
    <t>76374</t>
  </si>
  <si>
    <t>455613</t>
  </si>
  <si>
    <t>COURTYARD NURSING AND REHABILITATION</t>
  </si>
  <si>
    <t>7499 STANWICK DR</t>
  </si>
  <si>
    <t>77087</t>
  </si>
  <si>
    <t>455617</t>
  </si>
  <si>
    <t>CHRISTIAN CARE CENTER</t>
  </si>
  <si>
    <t>1000 WIGGINS PKWY</t>
  </si>
  <si>
    <t>75150</t>
  </si>
  <si>
    <t>455618</t>
  </si>
  <si>
    <t>EDEN HOME INC</t>
  </si>
  <si>
    <t>631 LAKEVIEW BLVD</t>
  </si>
  <si>
    <t>455621</t>
  </si>
  <si>
    <t>VALLEY GRANDE MANOR</t>
  </si>
  <si>
    <t>1212 S BRIDGE</t>
  </si>
  <si>
    <t>WESLACO</t>
  </si>
  <si>
    <t>78596</t>
  </si>
  <si>
    <t>455625</t>
  </si>
  <si>
    <t>ALTA VISTA REHABILITATION AND HEALTHCARE</t>
  </si>
  <si>
    <t>510 PAREDES LINE RD</t>
  </si>
  <si>
    <t>78521</t>
  </si>
  <si>
    <t>455626</t>
  </si>
  <si>
    <t>BISHOP DAVIES NURSING CENTER</t>
  </si>
  <si>
    <t>2712 N HURSTVIEW</t>
  </si>
  <si>
    <t>HURST</t>
  </si>
  <si>
    <t>76054</t>
  </si>
  <si>
    <t>455627</t>
  </si>
  <si>
    <t>GOOD SAMARITAN SOCIETY-DENTON VILLAGE</t>
  </si>
  <si>
    <t>2500 HINKLE DR</t>
  </si>
  <si>
    <t>76201</t>
  </si>
  <si>
    <t>455628</t>
  </si>
  <si>
    <t>HILLTOP VILLAGE NURSING AND REHABILITATION CENTER</t>
  </si>
  <si>
    <t>1400 HILLTOP RD</t>
  </si>
  <si>
    <t>KERRVILLE</t>
  </si>
  <si>
    <t>Kerr</t>
  </si>
  <si>
    <t>78028</t>
  </si>
  <si>
    <t>455631</t>
  </si>
  <si>
    <t>COLONIAL MANOR NURSING CENTER</t>
  </si>
  <si>
    <t>2035 N GRANBURY ST</t>
  </si>
  <si>
    <t>CLEBURNE</t>
  </si>
  <si>
    <t>76031</t>
  </si>
  <si>
    <t>455637</t>
  </si>
  <si>
    <t>1802 S 31ST</t>
  </si>
  <si>
    <t>455638</t>
  </si>
  <si>
    <t>GREENVIEW MANOR</t>
  </si>
  <si>
    <t>401 OWEN LN</t>
  </si>
  <si>
    <t>455641</t>
  </si>
  <si>
    <t>PALO DURO NURSING HOME</t>
  </si>
  <si>
    <t>405 S COLLINS ST</t>
  </si>
  <si>
    <t>CLAUDE</t>
  </si>
  <si>
    <t>79019</t>
  </si>
  <si>
    <t>455642</t>
  </si>
  <si>
    <t>HERITAGE VILLA NURSING AND REHABILITATION LP</t>
  </si>
  <si>
    <t>310 E LAWRENCE ST</t>
  </si>
  <si>
    <t>77535</t>
  </si>
  <si>
    <t>455643</t>
  </si>
  <si>
    <t>MATAGORDA HOUSE HEALTHCARE CENTER</t>
  </si>
  <si>
    <t>700 12TH ST</t>
  </si>
  <si>
    <t>455646</t>
  </si>
  <si>
    <t>MARSHALL MANOR NURSING &amp; REHABILITATION CENTER</t>
  </si>
  <si>
    <t>1007 S WASHINGTON AVE</t>
  </si>
  <si>
    <t>75670</t>
  </si>
  <si>
    <t>455651</t>
  </si>
  <si>
    <t>DOWNTOWN HEALTH AND REHABILITATION CENTER</t>
  </si>
  <si>
    <t>424 S ADAMS ST</t>
  </si>
  <si>
    <t>76104</t>
  </si>
  <si>
    <t>455652</t>
  </si>
  <si>
    <t>9014 TIMBER PATH</t>
  </si>
  <si>
    <t>78250</t>
  </si>
  <si>
    <t>455653</t>
  </si>
  <si>
    <t>SKYLINE NURSING CENTER</t>
  </si>
  <si>
    <t>3326 BURGOYNE</t>
  </si>
  <si>
    <t>75233</t>
  </si>
  <si>
    <t>455662</t>
  </si>
  <si>
    <t>RETAMA MANOR NURSING CENTER/MCALLEN</t>
  </si>
  <si>
    <t>455670</t>
  </si>
  <si>
    <t>RIDGECREST RETIREMENT AND HEALTHCARE COMMUNITY</t>
  </si>
  <si>
    <t>1900 W STATE HWY 6</t>
  </si>
  <si>
    <t>76712</t>
  </si>
  <si>
    <t>455672</t>
  </si>
  <si>
    <t>GOLDEN PALMS RETIREMENT AND HEALTH CENTER</t>
  </si>
  <si>
    <t>2101 TREASURE HILLS BLVD</t>
  </si>
  <si>
    <t>HARLINGEN</t>
  </si>
  <si>
    <t>78550</t>
  </si>
  <si>
    <t>455673</t>
  </si>
  <si>
    <t>PARKWOOD IN THE PINES</t>
  </si>
  <si>
    <t>902 HILL STREET</t>
  </si>
  <si>
    <t>LUFKIN</t>
  </si>
  <si>
    <t>Angelina</t>
  </si>
  <si>
    <t>75904</t>
  </si>
  <si>
    <t>455674</t>
  </si>
  <si>
    <t>WELLINGTON OAKS NURSING AND REHABILITATION LP</t>
  </si>
  <si>
    <t>701 SAINT LOUIS AVE</t>
  </si>
  <si>
    <t>455675</t>
  </si>
  <si>
    <t>PLUM CREEK HEALTHCARE RESIDENCE</t>
  </si>
  <si>
    <t>5601 PLUM CREEK DR</t>
  </si>
  <si>
    <t>79124</t>
  </si>
  <si>
    <t>455676</t>
  </si>
  <si>
    <t>COMMUNITY CARE CENTER OF HONDO</t>
  </si>
  <si>
    <t>2001 AVE E</t>
  </si>
  <si>
    <t>455678</t>
  </si>
  <si>
    <t>SUMMER MEADOWS</t>
  </si>
  <si>
    <t>301 HOLLYBROOK DR</t>
  </si>
  <si>
    <t>455682</t>
  </si>
  <si>
    <t>AFTON OAKS NURSING CENTER</t>
  </si>
  <si>
    <t>7514 KINGSLEY ST</t>
  </si>
  <si>
    <t>455683</t>
  </si>
  <si>
    <t>HENDRICK SKILLED NURSING FACILITY</t>
  </si>
  <si>
    <t>1900 PINE</t>
  </si>
  <si>
    <t>79601</t>
  </si>
  <si>
    <t>455684</t>
  </si>
  <si>
    <t>LONGVIEW HILL NURSING AND REHABILITATION CENTER</t>
  </si>
  <si>
    <t>3201 N FOURTH ST</t>
  </si>
  <si>
    <t>455685</t>
  </si>
  <si>
    <t>GOOD SAMARITAN SOCIETY -- LAKE FOREST VILLAGE</t>
  </si>
  <si>
    <t>3901 MONTECITO DR</t>
  </si>
  <si>
    <t>76210</t>
  </si>
  <si>
    <t>455687</t>
  </si>
  <si>
    <t>ALAMEDA OAKS NURSING CENTER</t>
  </si>
  <si>
    <t>1101 S ALAMEDA</t>
  </si>
  <si>
    <t>78404</t>
  </si>
  <si>
    <t>455689</t>
  </si>
  <si>
    <t>SAN PEDRO MANOR</t>
  </si>
  <si>
    <t>515 W ASHBY PL</t>
  </si>
  <si>
    <t>455690</t>
  </si>
  <si>
    <t>PARKS HEALTH CENTER</t>
  </si>
  <si>
    <t>111 PARKS VILLAGE DR</t>
  </si>
  <si>
    <t>Ector</t>
  </si>
  <si>
    <t>79765</t>
  </si>
  <si>
    <t>455691</t>
  </si>
  <si>
    <t>SHANNON MEDICAL CENTER</t>
  </si>
  <si>
    <t>2018 PULLIAM</t>
  </si>
  <si>
    <t>SAN ANGELO</t>
  </si>
  <si>
    <t>Tom Green</t>
  </si>
  <si>
    <t>76903</t>
  </si>
  <si>
    <t>455697</t>
  </si>
  <si>
    <t>SENIOR CARE OF CORPUS CHRISTI</t>
  </si>
  <si>
    <t>202 FORTUNE DR</t>
  </si>
  <si>
    <t>455699</t>
  </si>
  <si>
    <t>AVALON PLACE WHARTON</t>
  </si>
  <si>
    <t>1405 VALHALLA DR</t>
  </si>
  <si>
    <t>WHARTON</t>
  </si>
  <si>
    <t>Wharton</t>
  </si>
  <si>
    <t>77488</t>
  </si>
  <si>
    <t>455700</t>
  </si>
  <si>
    <t>WILLOWBROOK NURSING CENTER</t>
  </si>
  <si>
    <t>227 RUSSELL BLVD</t>
  </si>
  <si>
    <t>NACOGDOCHES</t>
  </si>
  <si>
    <t>Nacogdoches</t>
  </si>
  <si>
    <t>75965</t>
  </si>
  <si>
    <t>455702</t>
  </si>
  <si>
    <t>KARNES CITY HEALTH AND REHABILITATION CENTER</t>
  </si>
  <si>
    <t>209 COUNTRY CLUB DR</t>
  </si>
  <si>
    <t>KARNES CITY</t>
  </si>
  <si>
    <t>Karnes</t>
  </si>
  <si>
    <t>78118</t>
  </si>
  <si>
    <t>455703</t>
  </si>
  <si>
    <t>OAKMONT HEALTHCARE AND REHABILITATION CENTER OF KA</t>
  </si>
  <si>
    <t>1525 TULL DR</t>
  </si>
  <si>
    <t>KATY</t>
  </si>
  <si>
    <t>77449</t>
  </si>
  <si>
    <t>455705</t>
  </si>
  <si>
    <t>THE MONTEVISTA AT CORONADO</t>
  </si>
  <si>
    <t>1575 BELVIDERE</t>
  </si>
  <si>
    <t>79912</t>
  </si>
  <si>
    <t>455709</t>
  </si>
  <si>
    <t>POTEET NURSING AND REHABILITATION LP</t>
  </si>
  <si>
    <t>329 SCHOOL DR</t>
  </si>
  <si>
    <t>POTEET</t>
  </si>
  <si>
    <t>78065</t>
  </si>
  <si>
    <t>455713</t>
  </si>
  <si>
    <t>SUNRISE NURSING &amp; REHAB CENTER</t>
  </si>
  <si>
    <t>50 BRIGGS ST</t>
  </si>
  <si>
    <t>78224</t>
  </si>
  <si>
    <t>455714</t>
  </si>
  <si>
    <t>NORTHWEST HEALTH AND REHABILITATION CENTER</t>
  </si>
  <si>
    <t>17600 CALI DR</t>
  </si>
  <si>
    <t>77090</t>
  </si>
  <si>
    <t>455715</t>
  </si>
  <si>
    <t>MONUMENT REHABILITATION AND NURSING CENTER</t>
  </si>
  <si>
    <t>120 STATE LOOP 92</t>
  </si>
  <si>
    <t>78945</t>
  </si>
  <si>
    <t>455718</t>
  </si>
  <si>
    <t>PEBBLE CREEK NURSING CENTER</t>
  </si>
  <si>
    <t>11608 SCOTT SIMPSON DR</t>
  </si>
  <si>
    <t>79936</t>
  </si>
  <si>
    <t>455724</t>
  </si>
  <si>
    <t>EDGEWATER CARE CENTER</t>
  </si>
  <si>
    <t>1213 WATER ST</t>
  </si>
  <si>
    <t>455725</t>
  </si>
  <si>
    <t>OAKMONT HEALTHCARE AND REHABILITATION CENTER OF HU</t>
  </si>
  <si>
    <t>8450 WILL CLAYTON PKWY</t>
  </si>
  <si>
    <t>HUMBLE</t>
  </si>
  <si>
    <t>77338</t>
  </si>
  <si>
    <t>455726</t>
  </si>
  <si>
    <t>RETAMA MANOR NURSING CENTER/VICTORIA SOUTH</t>
  </si>
  <si>
    <t>3103 E AIRLINE DR</t>
  </si>
  <si>
    <t>VICTORIA</t>
  </si>
  <si>
    <t>Victoria</t>
  </si>
  <si>
    <t>77901</t>
  </si>
  <si>
    <t>455727</t>
  </si>
  <si>
    <t>PARK MANOR HEALTH CARE AND REHABILITATION</t>
  </si>
  <si>
    <t>207 E PARKERVILLE RD</t>
  </si>
  <si>
    <t>DESOTO</t>
  </si>
  <si>
    <t>75115</t>
  </si>
  <si>
    <t>455731</t>
  </si>
  <si>
    <t>ADVANCED HEALTH &amp; REHAB CENTER OF GARLAND</t>
  </si>
  <si>
    <t>1201 COLONEL DRIVE</t>
  </si>
  <si>
    <t>GARLAND</t>
  </si>
  <si>
    <t>75043</t>
  </si>
  <si>
    <t>455732</t>
  </si>
  <si>
    <t>KIRKWOOD MANOR</t>
  </si>
  <si>
    <t>2590 LOOP 337 N</t>
  </si>
  <si>
    <t>455733</t>
  </si>
  <si>
    <t>HERITAGE AT TURNER PARK HEALTH &amp; REHAB</t>
  </si>
  <si>
    <t>820 SMALL ST</t>
  </si>
  <si>
    <t>GRAND PRAIRIE</t>
  </si>
  <si>
    <t>75050</t>
  </si>
  <si>
    <t>455737</t>
  </si>
  <si>
    <t>CONCHO HEALTH &amp; REHABILITATION CENTER</t>
  </si>
  <si>
    <t>613 EAKER ST</t>
  </si>
  <si>
    <t>Concho</t>
  </si>
  <si>
    <t>76837</t>
  </si>
  <si>
    <t>455742</t>
  </si>
  <si>
    <t>SAN ANTONIO RESIDENCE AND REHABILITATION CENTER</t>
  </si>
  <si>
    <t>7703 BRIARIDGE</t>
  </si>
  <si>
    <t>78230</t>
  </si>
  <si>
    <t>455744</t>
  </si>
  <si>
    <t>MULBERRY MANOR</t>
  </si>
  <si>
    <t>1670 LINGLEVILLE RD</t>
  </si>
  <si>
    <t>STEPHENVILLE</t>
  </si>
  <si>
    <t>Erath</t>
  </si>
  <si>
    <t>76401</t>
  </si>
  <si>
    <t>455745</t>
  </si>
  <si>
    <t>TIMBERWOOD NURSING AND REHABILITATION CENTER</t>
  </si>
  <si>
    <t>4001 HWY 59 NORTH</t>
  </si>
  <si>
    <t>77351</t>
  </si>
  <si>
    <t>455748</t>
  </si>
  <si>
    <t>ASHFORD HALL</t>
  </si>
  <si>
    <t>2021 SHOAF DR</t>
  </si>
  <si>
    <t>IRVING</t>
  </si>
  <si>
    <t>75061</t>
  </si>
  <si>
    <t>455753</t>
  </si>
  <si>
    <t>OAK BROOK HEALTH CARE CENTER</t>
  </si>
  <si>
    <t>107 STACY</t>
  </si>
  <si>
    <t>75791</t>
  </si>
  <si>
    <t>455754</t>
  </si>
  <si>
    <t>NORTHEAST REHABILITATION AND HEALTHCARE CENTER</t>
  </si>
  <si>
    <t>603 CORINNE ST</t>
  </si>
  <si>
    <t>78218</t>
  </si>
  <si>
    <t>455756</t>
  </si>
  <si>
    <t>ROYAL OAKS RESIDENCE AND REHABILITATION CENTER</t>
  </si>
  <si>
    <t>2939 WOODLAND PARK DR</t>
  </si>
  <si>
    <t>77082</t>
  </si>
  <si>
    <t>455757</t>
  </si>
  <si>
    <t>CLAIRMONT BEAUMONT</t>
  </si>
  <si>
    <t>1020 S 23RD ST</t>
  </si>
  <si>
    <t>455761</t>
  </si>
  <si>
    <t>MISSION NURSING &amp; REHABILITATION CENTER</t>
  </si>
  <si>
    <t>1013 S BRYAN RD</t>
  </si>
  <si>
    <t>MISSION</t>
  </si>
  <si>
    <t>78572</t>
  </si>
  <si>
    <t>455762</t>
  </si>
  <si>
    <t>SAN ANTONIO WELLNESS &amp; REHABILITATION</t>
  </si>
  <si>
    <t>ONE HEARTLAND DR</t>
  </si>
  <si>
    <t>78247</t>
  </si>
  <si>
    <t>455763</t>
  </si>
  <si>
    <t>HUGULEY NURSING &amp; REHAB CENTER</t>
  </si>
  <si>
    <t>301 HUGULEY BLVD</t>
  </si>
  <si>
    <t>BURLESON</t>
  </si>
  <si>
    <t>76028</t>
  </si>
  <si>
    <t>455770</t>
  </si>
  <si>
    <t>OAK BEND MEDICAL CENTER</t>
  </si>
  <si>
    <t>1705 JACKSON ST</t>
  </si>
  <si>
    <t>Fort Bend</t>
  </si>
  <si>
    <t>77469</t>
  </si>
  <si>
    <t>455771</t>
  </si>
  <si>
    <t>HEARTHSTONE SN HEALTH CENTER</t>
  </si>
  <si>
    <t>401 OAKWOOD BLVD</t>
  </si>
  <si>
    <t>ROUND ROCK</t>
  </si>
  <si>
    <t>78681</t>
  </si>
  <si>
    <t>455785</t>
  </si>
  <si>
    <t>SENIOR CARE OF WESTERN HILLS</t>
  </si>
  <si>
    <t>512 DRAPER DR</t>
  </si>
  <si>
    <t>455789</t>
  </si>
  <si>
    <t>OAK PARK NURSING AND REHABILITATION CENTER</t>
  </si>
  <si>
    <t>7302 OAK MANOR DR</t>
  </si>
  <si>
    <t>78229</t>
  </si>
  <si>
    <t>455794</t>
  </si>
  <si>
    <t>WILLOWBROOK RESIDENCE AND REHABILITATION CENTER</t>
  </si>
  <si>
    <t>13631 ARDFIELD DR</t>
  </si>
  <si>
    <t>77070</t>
  </si>
  <si>
    <t>455796</t>
  </si>
  <si>
    <t>TOWN AND COUNTRY NURSING AND REHABILITATION CENTER</t>
  </si>
  <si>
    <t>625 N MAIN ST</t>
  </si>
  <si>
    <t>BOERNE</t>
  </si>
  <si>
    <t>78006</t>
  </si>
  <si>
    <t>455797</t>
  </si>
  <si>
    <t>PEARSALL NURSING AND REHABILITATION CENTER</t>
  </si>
  <si>
    <t>169 MEDICAL DR</t>
  </si>
  <si>
    <t>PEARSALL</t>
  </si>
  <si>
    <t>Frio</t>
  </si>
  <si>
    <t>78061</t>
  </si>
  <si>
    <t>455798</t>
  </si>
  <si>
    <t>BEDFORD WELLNESS &amp; REHABILITATION</t>
  </si>
  <si>
    <t>2001 FOREST RIDGE DR</t>
  </si>
  <si>
    <t>76021</t>
  </si>
  <si>
    <t>455799</t>
  </si>
  <si>
    <t>AUSTIN WELLNESS &amp; REHABILITATION</t>
  </si>
  <si>
    <t>11406 RUSTIC ROCK DRIVE</t>
  </si>
  <si>
    <t>78750</t>
  </si>
  <si>
    <t>455800</t>
  </si>
  <si>
    <t>WESTCHASE HEALTH AND REHABILITATION CENTER</t>
  </si>
  <si>
    <t>8820 TOWN PARK DR</t>
  </si>
  <si>
    <t>455802</t>
  </si>
  <si>
    <t>SPANISH MEADOWS</t>
  </si>
  <si>
    <t>440 E RUBEN TORRES BLVD</t>
  </si>
  <si>
    <t>455804</t>
  </si>
  <si>
    <t>NORTHGATE HEALTH AND REHABILITATION CENTER</t>
  </si>
  <si>
    <t>5757 N KNOLL</t>
  </si>
  <si>
    <t>455806</t>
  </si>
  <si>
    <t>THE TERRACE AT DENISON</t>
  </si>
  <si>
    <t>1300 MEMORIAL DR</t>
  </si>
  <si>
    <t>75020</t>
  </si>
  <si>
    <t>455808</t>
  </si>
  <si>
    <t>JACKSBORO HEALTHCARE CENTER</t>
  </si>
  <si>
    <t>211 E JASPER ST</t>
  </si>
  <si>
    <t>JACKSBORO</t>
  </si>
  <si>
    <t>Jack</t>
  </si>
  <si>
    <t>76458</t>
  </si>
  <si>
    <t>455810</t>
  </si>
  <si>
    <t>BROOKDALE BROADWAY CITYVIEW</t>
  </si>
  <si>
    <t>5301 BRYANT IRVIN RD</t>
  </si>
  <si>
    <t>76132</t>
  </si>
  <si>
    <t>455812</t>
  </si>
  <si>
    <t>FIRST COLONY HEALTH AND REHABILITATION CENTER</t>
  </si>
  <si>
    <t>4710 LEXINGTON BLVD</t>
  </si>
  <si>
    <t>MISSOURI CITY</t>
  </si>
  <si>
    <t>77459</t>
  </si>
  <si>
    <t>455815</t>
  </si>
  <si>
    <t>TEXAS INSTITUTE FOR CLINICALLY COMPLEX CARE</t>
  </si>
  <si>
    <t>10851 CRESCENT MOON DR</t>
  </si>
  <si>
    <t>77064</t>
  </si>
  <si>
    <t>455817</t>
  </si>
  <si>
    <t>RETAMA MANOR NURSING CENTER/SAN ANTONIO NORTH</t>
  </si>
  <si>
    <t>501 OGDEN</t>
  </si>
  <si>
    <t>455819</t>
  </si>
  <si>
    <t>ARLINGTON HEIGHTS HEALTH AND REHABILITATION CENTER</t>
  </si>
  <si>
    <t>4825 WELLESLEY ST</t>
  </si>
  <si>
    <t>76107</t>
  </si>
  <si>
    <t>455822</t>
  </si>
  <si>
    <t>RETAMA MANOR NURSING CENTER/HARLINGEN</t>
  </si>
  <si>
    <t>820 CAMELOT DR</t>
  </si>
  <si>
    <t>455823</t>
  </si>
  <si>
    <t>TREEMONT HEALTHCARE AND REHABILITATION CENTER</t>
  </si>
  <si>
    <t>5550 HARVEST HILL RD</t>
  </si>
  <si>
    <t>75230</t>
  </si>
  <si>
    <t>455824</t>
  </si>
  <si>
    <t>SENIOR CARE OF WURZBACH</t>
  </si>
  <si>
    <t>8300 WURZBACH RD</t>
  </si>
  <si>
    <t>455831</t>
  </si>
  <si>
    <t>PARIS HEALTHCARE CENTER</t>
  </si>
  <si>
    <t>610 DESHONG DR</t>
  </si>
  <si>
    <t>75460</t>
  </si>
  <si>
    <t>455832</t>
  </si>
  <si>
    <t>WINDSOR GARDENS</t>
  </si>
  <si>
    <t>2535 W PLEASANT RUN</t>
  </si>
  <si>
    <t>75146</t>
  </si>
  <si>
    <t>455834</t>
  </si>
  <si>
    <t>SOUTH PLACE REHABILITATION AND SKILLED NURSING</t>
  </si>
  <si>
    <t>150 GIBSON RD</t>
  </si>
  <si>
    <t>75751</t>
  </si>
  <si>
    <t>455835</t>
  </si>
  <si>
    <t>INTERLOCHEN HEALTH AND REHABILITATION CENTER</t>
  </si>
  <si>
    <t>2645 W RANDOL MILL RD</t>
  </si>
  <si>
    <t>76012</t>
  </si>
  <si>
    <t>455838</t>
  </si>
  <si>
    <t>ROBSTOWN NURSING AND REHABILITATION CENTER</t>
  </si>
  <si>
    <t>603 E AVE J</t>
  </si>
  <si>
    <t>ROBSTOWN</t>
  </si>
  <si>
    <t>78380</t>
  </si>
  <si>
    <t>455840</t>
  </si>
  <si>
    <t>THE ARBORS HEALTHCARE AND REHABILITATION CENTER</t>
  </si>
  <si>
    <t>1884 LOOP 343 WEST</t>
  </si>
  <si>
    <t>RUSK</t>
  </si>
  <si>
    <t>75785</t>
  </si>
  <si>
    <t>455849</t>
  </si>
  <si>
    <t>ADVANCED REHABILITATION AND HEALTHCARE OF BOWIE</t>
  </si>
  <si>
    <t>700 W HIGHWAY 287 S</t>
  </si>
  <si>
    <t>Montague</t>
  </si>
  <si>
    <t>76230</t>
  </si>
  <si>
    <t>455850</t>
  </si>
  <si>
    <t>HURST PLAZA NURSING &amp; REHAB</t>
  </si>
  <si>
    <t>215 E PLAZA BLVD</t>
  </si>
  <si>
    <t>76053</t>
  </si>
  <si>
    <t>455854</t>
  </si>
  <si>
    <t>THE FORUM AT MEMORIAL WOODS HEALTHCARE CENTER</t>
  </si>
  <si>
    <t>777 N POST OAK RD</t>
  </si>
  <si>
    <t>77024</t>
  </si>
  <si>
    <t>455855</t>
  </si>
  <si>
    <t>KENNEDY HEALTH &amp; REHAB</t>
  </si>
  <si>
    <t>504 N JOHN REDDITT DR</t>
  </si>
  <si>
    <t>455856</t>
  </si>
  <si>
    <t>VAN HEALTHCARE</t>
  </si>
  <si>
    <t>169 S OAK ST</t>
  </si>
  <si>
    <t>VAN</t>
  </si>
  <si>
    <t>Van Zandt</t>
  </si>
  <si>
    <t>75790</t>
  </si>
  <si>
    <t>455861</t>
  </si>
  <si>
    <t>LANDMARK OF PLANO REHABILITATION AND NURSING CENTE</t>
  </si>
  <si>
    <t>1621 COIT RD</t>
  </si>
  <si>
    <t>PLANO</t>
  </si>
  <si>
    <t>Collin</t>
  </si>
  <si>
    <t>75075</t>
  </si>
  <si>
    <t>455862</t>
  </si>
  <si>
    <t>RETIREMENT AND NURSING CENTER AUSTIN</t>
  </si>
  <si>
    <t>6909 BURNET LN</t>
  </si>
  <si>
    <t>78757</t>
  </si>
  <si>
    <t>455864</t>
  </si>
  <si>
    <t>LIFE CARE CENTER OF PLANO</t>
  </si>
  <si>
    <t>3800 W PARK BLVD</t>
  </si>
  <si>
    <t>455866</t>
  </si>
  <si>
    <t>BROOKDALE WESTLAKE HILLS</t>
  </si>
  <si>
    <t>1034 LIBERTY PARK DR</t>
  </si>
  <si>
    <t>78746</t>
  </si>
  <si>
    <t>455869</t>
  </si>
  <si>
    <t>GUADALUPE VALLEY NURSING CENTER</t>
  </si>
  <si>
    <t>1210 EASTWOOD DR</t>
  </si>
  <si>
    <t>SEGUIN</t>
  </si>
  <si>
    <t>Guadalupe</t>
  </si>
  <si>
    <t>78155</t>
  </si>
  <si>
    <t>455870</t>
  </si>
  <si>
    <t>THE FORUM AT LINCOLN HEIGHTS</t>
  </si>
  <si>
    <t>311 W NOTTINGHAM</t>
  </si>
  <si>
    <t>455871</t>
  </si>
  <si>
    <t>LYNWOOD NURSING AND REHABILITATION LP</t>
  </si>
  <si>
    <t>803 S ALAMO</t>
  </si>
  <si>
    <t>LEVELLAND</t>
  </si>
  <si>
    <t>Hockley</t>
  </si>
  <si>
    <t>79336</t>
  </si>
  <si>
    <t>455872</t>
  </si>
  <si>
    <t>ARLINGTON RESIDENCE AND REHABILITATION CENTER</t>
  </si>
  <si>
    <t>405 DUNCAN PERRY RD</t>
  </si>
  <si>
    <t>76011</t>
  </si>
  <si>
    <t>455876</t>
  </si>
  <si>
    <t>THE WOODLANDS HEALTHCARE CENTER</t>
  </si>
  <si>
    <t>4650 S PANTHER CREEK DR</t>
  </si>
  <si>
    <t>THE WOODLANDS</t>
  </si>
  <si>
    <t>77381</t>
  </si>
  <si>
    <t>455879</t>
  </si>
  <si>
    <t>MARSHALL MANOR WEST</t>
  </si>
  <si>
    <t>207 W MERRITT ST</t>
  </si>
  <si>
    <t>455881</t>
  </si>
  <si>
    <t>DFW NURSING &amp; REHAB</t>
  </si>
  <si>
    <t>900 W LEUDA ST</t>
  </si>
  <si>
    <t>455889</t>
  </si>
  <si>
    <t>SPRING OAKS NURSING AND REHABILITATION LP</t>
  </si>
  <si>
    <t>901 CENTRAL TEXAS EXPWY</t>
  </si>
  <si>
    <t>455891</t>
  </si>
  <si>
    <t>RENAISSANCE PARK MULTI CARE CENTER</t>
  </si>
  <si>
    <t>4252 BRYANT IRVIN RD</t>
  </si>
  <si>
    <t>76109</t>
  </si>
  <si>
    <t>455893</t>
  </si>
  <si>
    <t>GRACE CARE CENTER OF HENRIETTA</t>
  </si>
  <si>
    <t>807 W BOIS D ARC</t>
  </si>
  <si>
    <t>HENRIETTA</t>
  </si>
  <si>
    <t>76365</t>
  </si>
  <si>
    <t>455895</t>
  </si>
  <si>
    <t>DIVERSICARE OF LAKE HIGHLANDS</t>
  </si>
  <si>
    <t>9009 WHITE ROCK TR</t>
  </si>
  <si>
    <t>75238</t>
  </si>
  <si>
    <t>455900</t>
  </si>
  <si>
    <t>FOCUSED CARE AT MOUNT PLEASANT</t>
  </si>
  <si>
    <t>1606 MEMORIAL AVE</t>
  </si>
  <si>
    <t>455901</t>
  </si>
  <si>
    <t>KPC PROMISE SKILLED NURSING FACILITY OF WICHITA FA</t>
  </si>
  <si>
    <t>1101 GRACE ST</t>
  </si>
  <si>
    <t>WICHITA FALLS</t>
  </si>
  <si>
    <t>76301</t>
  </si>
  <si>
    <t>455903</t>
  </si>
  <si>
    <t>LAKE LODGE NURSING AND REHABILITATION LP</t>
  </si>
  <si>
    <t>3800 MARINA DR</t>
  </si>
  <si>
    <t>455904</t>
  </si>
  <si>
    <t>ROWLETT HEALTH AND REHABILITATION CENTER</t>
  </si>
  <si>
    <t>9300 LAKEVIEW PKWY</t>
  </si>
  <si>
    <t>ROWLETT</t>
  </si>
  <si>
    <t>75088</t>
  </si>
  <si>
    <t>455906</t>
  </si>
  <si>
    <t>SENIOR CARE AT STEPHENVILLE</t>
  </si>
  <si>
    <t>2601 NORTHWEST LOOP</t>
  </si>
  <si>
    <t>455908</t>
  </si>
  <si>
    <t>SCHULENBURG REGENCY NURSING CENTER</t>
  </si>
  <si>
    <t>111 COLLEGE ST</t>
  </si>
  <si>
    <t>SCHULENBURG</t>
  </si>
  <si>
    <t>78956</t>
  </si>
  <si>
    <t>455910</t>
  </si>
  <si>
    <t>CHANDLER NURSING CENTER</t>
  </si>
  <si>
    <t>75758</t>
  </si>
  <si>
    <t>455913</t>
  </si>
  <si>
    <t>HEALTHCARE CENTER AT THE FORUM AT PARK LANE</t>
  </si>
  <si>
    <t>7827 PARK LN</t>
  </si>
  <si>
    <t>75225</t>
  </si>
  <si>
    <t>455915</t>
  </si>
  <si>
    <t>GRANBURY CARE CENTER</t>
  </si>
  <si>
    <t>301 S PARK ST</t>
  </si>
  <si>
    <t>GRANBURY</t>
  </si>
  <si>
    <t>Hood</t>
  </si>
  <si>
    <t>76048</t>
  </si>
  <si>
    <t>455916</t>
  </si>
  <si>
    <t>UNIVERSITY PARK NURSING AND REHABILITATION LP</t>
  </si>
  <si>
    <t>4511 CORONADO AVE</t>
  </si>
  <si>
    <t>76310</t>
  </si>
  <si>
    <t>455917</t>
  </si>
  <si>
    <t>DEER CREEK OF WIMBERLEY</t>
  </si>
  <si>
    <t>555 RANCH RD 3237</t>
  </si>
  <si>
    <t>WIMBERLEY</t>
  </si>
  <si>
    <t>Hays</t>
  </si>
  <si>
    <t>78676</t>
  </si>
  <si>
    <t>455923</t>
  </si>
  <si>
    <t>WOODRIDGE NURSING &amp; REHABILITATION</t>
  </si>
  <si>
    <t>600 S HILLSIDE DR</t>
  </si>
  <si>
    <t>455925</t>
  </si>
  <si>
    <t>VERANDA REHABILITATION AND HEALTHCARE</t>
  </si>
  <si>
    <t>4301 S EXPRESSWAY 83</t>
  </si>
  <si>
    <t>455929</t>
  </si>
  <si>
    <t>GRANBURY REHAB &amp; NURSING</t>
  </si>
  <si>
    <t>2124 PALUXY HWY</t>
  </si>
  <si>
    <t>455930</t>
  </si>
  <si>
    <t>COUNTRYSIDE NURSING AND REHABILITATION LP</t>
  </si>
  <si>
    <t>1700 N WASHINGTON</t>
  </si>
  <si>
    <t>PILOT POINT</t>
  </si>
  <si>
    <t>76258</t>
  </si>
  <si>
    <t>455931</t>
  </si>
  <si>
    <t>ADVANCED REHABILITATION AND HEALTHCARE OF VERNON</t>
  </si>
  <si>
    <t>4401 COLLEGE DR</t>
  </si>
  <si>
    <t>Wilbarger</t>
  </si>
  <si>
    <t>76384</t>
  </si>
  <si>
    <t>455934</t>
  </si>
  <si>
    <t>NORTHERN OAKS LIVING &amp; REHABILITATION CENTER</t>
  </si>
  <si>
    <t>2722 OLD ANSON RD</t>
  </si>
  <si>
    <t>79603</t>
  </si>
  <si>
    <t>455935</t>
  </si>
  <si>
    <t>EL PASO HEALTH &amp; REHABILITATION CENTER</t>
  </si>
  <si>
    <t>11525 VISTA DEL SOL DR</t>
  </si>
  <si>
    <t>455936</t>
  </si>
  <si>
    <t>FOCUSED CARE AT LAMESA</t>
  </si>
  <si>
    <t>1201 N 15TH ST</t>
  </si>
  <si>
    <t>LAMESA</t>
  </si>
  <si>
    <t>79331</t>
  </si>
  <si>
    <t>455940</t>
  </si>
  <si>
    <t>LUBBOCK HOSPITALITY NURSING AND REHABILITATION CEN</t>
  </si>
  <si>
    <t>4710 SLIDE RD</t>
  </si>
  <si>
    <t>LUBBOCK</t>
  </si>
  <si>
    <t>Lubbock</t>
  </si>
  <si>
    <t>79414</t>
  </si>
  <si>
    <t>455941</t>
  </si>
  <si>
    <t>WINDCREST NURSING AND REHABILITATION CENTER</t>
  </si>
  <si>
    <t>210 WEST WINDCREST ST</t>
  </si>
  <si>
    <t>455942</t>
  </si>
  <si>
    <t>LUBBOCK HEALTH CARE CENTER</t>
  </si>
  <si>
    <t>4120 22ND PL</t>
  </si>
  <si>
    <t>79410</t>
  </si>
  <si>
    <t>455944</t>
  </si>
  <si>
    <t>FOCUSED CARE AT CLARKSVILLE</t>
  </si>
  <si>
    <t>2407 WEST MAIN STREET</t>
  </si>
  <si>
    <t>75426</t>
  </si>
  <si>
    <t>455946</t>
  </si>
  <si>
    <t>SWEETWATER HEALTHCARE CENTER</t>
  </si>
  <si>
    <t>1600 JOSEPHINE ST</t>
  </si>
  <si>
    <t>455952</t>
  </si>
  <si>
    <t>CLEVELAND HEALTH CARE CENTER</t>
  </si>
  <si>
    <t>903 E HOUSTON ST</t>
  </si>
  <si>
    <t>77327</t>
  </si>
  <si>
    <t>455954</t>
  </si>
  <si>
    <t>HAMILTON HEALTHCARE CENTER</t>
  </si>
  <si>
    <t>910 E PIERSON ST</t>
  </si>
  <si>
    <t>76531</t>
  </si>
  <si>
    <t>455957</t>
  </si>
  <si>
    <t>SANTA FE HEALTH &amp; REHABILITATION CENTER</t>
  </si>
  <si>
    <t>1205 SANTA FE DR</t>
  </si>
  <si>
    <t>455959</t>
  </si>
  <si>
    <t>WESTWARD TRAILS NURSING AND REHABILITATION</t>
  </si>
  <si>
    <t>3001 WESTWARD DR</t>
  </si>
  <si>
    <t>75964</t>
  </si>
  <si>
    <t>455960</t>
  </si>
  <si>
    <t>ADVENTHEALTH CARE CENTER SAN MARCOS</t>
  </si>
  <si>
    <t>1900 MEDICAL PKWY</t>
  </si>
  <si>
    <t>SAN MARCOS</t>
  </si>
  <si>
    <t>78666</t>
  </si>
  <si>
    <t>455961</t>
  </si>
  <si>
    <t>PALO PINTO NURSING CENTER</t>
  </si>
  <si>
    <t>200 SOUTHWEST 25TH AVE</t>
  </si>
  <si>
    <t>455962</t>
  </si>
  <si>
    <t>KAUFMAN HEALTHCARE CENTER</t>
  </si>
  <si>
    <t>3001 S HOUSTON ST</t>
  </si>
  <si>
    <t>KAUFMAN</t>
  </si>
  <si>
    <t>Kaufman</t>
  </si>
  <si>
    <t>75142</t>
  </si>
  <si>
    <t>455963</t>
  </si>
  <si>
    <t>CARTHAGE HEALTHCARE CENTER</t>
  </si>
  <si>
    <t>701 S MARKET ST</t>
  </si>
  <si>
    <t>75633</t>
  </si>
  <si>
    <t>455965</t>
  </si>
  <si>
    <t>TEXHOMA CHRISTIAN CARE CENTER INC</t>
  </si>
  <si>
    <t>300 LOOP 11</t>
  </si>
  <si>
    <t>76306</t>
  </si>
  <si>
    <t>455968</t>
  </si>
  <si>
    <t>GRAHAM OAKS CARE CENTER</t>
  </si>
  <si>
    <t>1325 FIRST ST</t>
  </si>
  <si>
    <t>455969</t>
  </si>
  <si>
    <t>PATRIOT HEIGHTS HEALTH CARE CENTER</t>
  </si>
  <si>
    <t>5000 FAWN MEADOW</t>
  </si>
  <si>
    <t>455970</t>
  </si>
  <si>
    <t>RIVER VALLEY HEALTH &amp; REHABILITATION CENTER</t>
  </si>
  <si>
    <t>1907 REFINERY RD</t>
  </si>
  <si>
    <t>Cooke</t>
  </si>
  <si>
    <t>76240</t>
  </si>
  <si>
    <t>455972</t>
  </si>
  <si>
    <t>LINDALE HEALTHCARE CENTER</t>
  </si>
  <si>
    <t>215 MARGARET ST</t>
  </si>
  <si>
    <t>LINDALE</t>
  </si>
  <si>
    <t>75771</t>
  </si>
  <si>
    <t>455974</t>
  </si>
  <si>
    <t>ROCKPORT NURSING AND REHABILITATION CENTER</t>
  </si>
  <si>
    <t>1902 FM 3036</t>
  </si>
  <si>
    <t>Aransas</t>
  </si>
  <si>
    <t>78382</t>
  </si>
  <si>
    <t>455975</t>
  </si>
  <si>
    <t>THE GARDENS OF BELLAIRE</t>
  </si>
  <si>
    <t>4620 BELLAIRE BLVD</t>
  </si>
  <si>
    <t>77401</t>
  </si>
  <si>
    <t>455981</t>
  </si>
  <si>
    <t>HERMANN HOSPITAL</t>
  </si>
  <si>
    <t>6411 FANNIN</t>
  </si>
  <si>
    <t>77030</t>
  </si>
  <si>
    <t>455983</t>
  </si>
  <si>
    <t>ST. CATHERINE CENTER</t>
  </si>
  <si>
    <t>300 WEST HIGHWAY 6</t>
  </si>
  <si>
    <t>455985</t>
  </si>
  <si>
    <t>CLARKSVILLE NURSING CENTER</t>
  </si>
  <si>
    <t>300 E BAKER ST</t>
  </si>
  <si>
    <t>455986</t>
  </si>
  <si>
    <t>HENDERSON HEALTH &amp; REHABILITATION CENTER</t>
  </si>
  <si>
    <t>1010 W MAIN ST</t>
  </si>
  <si>
    <t>Rusk</t>
  </si>
  <si>
    <t>75652</t>
  </si>
  <si>
    <t>455989</t>
  </si>
  <si>
    <t>BORGER HEALTHCARE CENTER</t>
  </si>
  <si>
    <t>1316 S FLORIDA</t>
  </si>
  <si>
    <t>BORGER</t>
  </si>
  <si>
    <t>79007</t>
  </si>
  <si>
    <t>455994</t>
  </si>
  <si>
    <t>DESOTO LTC PARTNERS, INC</t>
  </si>
  <si>
    <t>1101 N HAMPTON RD</t>
  </si>
  <si>
    <t>455996</t>
  </si>
  <si>
    <t>THE RENAISSANCE AT KESSLER PARK</t>
  </si>
  <si>
    <t>2428 BAHAMA DR</t>
  </si>
  <si>
    <t>75211</t>
  </si>
  <si>
    <t>455999</t>
  </si>
  <si>
    <t>PORT LAVACA NURSING AND REHABILITATION CENTER</t>
  </si>
  <si>
    <t>524 VILLAGE RD</t>
  </si>
  <si>
    <t>PORT LAVACA</t>
  </si>
  <si>
    <t>77979</t>
  </si>
  <si>
    <t>45E312</t>
  </si>
  <si>
    <t>SAN JOSE NURSING CENTER</t>
  </si>
  <si>
    <t>406 SHARMAIN PL</t>
  </si>
  <si>
    <t>78221</t>
  </si>
  <si>
    <t>45E341</t>
  </si>
  <si>
    <t>HIGHLAND NURSING CENTER</t>
  </si>
  <si>
    <t>5819 PECAN VALLEY DR</t>
  </si>
  <si>
    <t>78223</t>
  </si>
  <si>
    <t>45E393</t>
  </si>
  <si>
    <t>KENT COUNTY NURSING HOME</t>
  </si>
  <si>
    <t>1443 NORTH MAIN</t>
  </si>
  <si>
    <t>JAYTON</t>
  </si>
  <si>
    <t>79528</t>
  </si>
  <si>
    <t>45E409</t>
  </si>
  <si>
    <t>JOHN PAUL II NURSING HOME</t>
  </si>
  <si>
    <t>209 S 3RD ST</t>
  </si>
  <si>
    <t>KENEDY</t>
  </si>
  <si>
    <t>78119</t>
  </si>
  <si>
    <t>45E629</t>
  </si>
  <si>
    <t>THE SARAH ROBERTS FRENCH HOME</t>
  </si>
  <si>
    <t>1315 TEXAS AVE</t>
  </si>
  <si>
    <t>45E631</t>
  </si>
  <si>
    <t>SCHLEICHER COUNTY MEDICAL CENTER</t>
  </si>
  <si>
    <t>104 N HWY 277</t>
  </si>
  <si>
    <t>Schleicher</t>
  </si>
  <si>
    <t>76936</t>
  </si>
  <si>
    <t>45E761</t>
  </si>
  <si>
    <t>MCCAMEY CONVALESCENT CENTER</t>
  </si>
  <si>
    <t>2500 HWY 305 S</t>
  </si>
  <si>
    <t>MCCAMEY</t>
  </si>
  <si>
    <t>Upton</t>
  </si>
  <si>
    <t>79752</t>
  </si>
  <si>
    <t>45E852</t>
  </si>
  <si>
    <t>CROCKETT COUNTY CARE CENTER</t>
  </si>
  <si>
    <t>103 N AVE H</t>
  </si>
  <si>
    <t>OZONA</t>
  </si>
  <si>
    <t>76943</t>
  </si>
  <si>
    <t>45E947</t>
  </si>
  <si>
    <t>COLDWATER MANOR</t>
  </si>
  <si>
    <t>1111 BEAVER RD</t>
  </si>
  <si>
    <t>79084</t>
  </si>
  <si>
    <t>45F094</t>
  </si>
  <si>
    <t>REAGAN COUNTY CARE CENTER</t>
  </si>
  <si>
    <t>1300 NORTH MAIN</t>
  </si>
  <si>
    <t>BIG LAKE</t>
  </si>
  <si>
    <t>Reagan</t>
  </si>
  <si>
    <t>76932</t>
  </si>
  <si>
    <t>45F197</t>
  </si>
  <si>
    <t>BOOKER HOSPITAL DISTRICT DBA:  TWIN OAKS MANOR</t>
  </si>
  <si>
    <t>112 PIONEER DR</t>
  </si>
  <si>
    <t>BOOKER</t>
  </si>
  <si>
    <t>Lipscomb</t>
  </si>
  <si>
    <t>79005</t>
  </si>
  <si>
    <t>45F199</t>
  </si>
  <si>
    <t>MEMORIAL NURSING AND REHABILITATION CENTER</t>
  </si>
  <si>
    <t>224 E 2ND ST</t>
  </si>
  <si>
    <t>DUMAS</t>
  </si>
  <si>
    <t>79029</t>
  </si>
  <si>
    <t>45F207</t>
  </si>
  <si>
    <t>LBJ MEDICAL CENTER</t>
  </si>
  <si>
    <t>206 HALEY RD</t>
  </si>
  <si>
    <t>Blanco</t>
  </si>
  <si>
    <t>78636</t>
  </si>
  <si>
    <t>45F402</t>
  </si>
  <si>
    <t>WARE MEMORIAL CARE CENTER</t>
  </si>
  <si>
    <t>1510 S. VAN BUREN ST.</t>
  </si>
  <si>
    <t>79101</t>
  </si>
  <si>
    <t>45F410</t>
  </si>
  <si>
    <t>SAINT FRANCIS NURSING HOME</t>
  </si>
  <si>
    <t>630 W WOODLAWN AVE</t>
  </si>
  <si>
    <t>45F411</t>
  </si>
  <si>
    <t>GOODALL WITCHER NURSING FACILITY</t>
  </si>
  <si>
    <t>101 POSEY AVENUE</t>
  </si>
  <si>
    <t>Bosque</t>
  </si>
  <si>
    <t>76634</t>
  </si>
  <si>
    <t>45F414</t>
  </si>
  <si>
    <t>MEMORIAL HEALTH CARE CENTER</t>
  </si>
  <si>
    <t>212 NW 10TH ST</t>
  </si>
  <si>
    <t>Gaines</t>
  </si>
  <si>
    <t>79360</t>
  </si>
  <si>
    <t>45F470</t>
  </si>
  <si>
    <t>TRUMAN W SMITH CHILDRENS CARE CENTER</t>
  </si>
  <si>
    <t>2200 HWY 80 W</t>
  </si>
  <si>
    <t>GLADEWATER</t>
  </si>
  <si>
    <t>75647</t>
  </si>
  <si>
    <t>45F497</t>
  </si>
  <si>
    <t>HANSFORD MANOR</t>
  </si>
  <si>
    <t>707 S ROLAND ST</t>
  </si>
  <si>
    <t>SPEARMAN</t>
  </si>
  <si>
    <t>Hansford</t>
  </si>
  <si>
    <t>79081</t>
  </si>
  <si>
    <t>45F603</t>
  </si>
  <si>
    <t>EDWARD ABRAHAM MEMORIAL HOME</t>
  </si>
  <si>
    <t>803 BIRCH ST</t>
  </si>
  <si>
    <t>CANADIAN</t>
  </si>
  <si>
    <t>Hemphill</t>
  </si>
  <si>
    <t>79014</t>
  </si>
  <si>
    <t>45F886</t>
  </si>
  <si>
    <t>RICHARD A. ANDERSON</t>
  </si>
  <si>
    <t>14041 COTTINGHAM ROAD</t>
  </si>
  <si>
    <t>77048</t>
  </si>
  <si>
    <t>45F895</t>
  </si>
  <si>
    <t>THE PREMIER SNF OF ALICE LLC</t>
  </si>
  <si>
    <t>800-A COYOTE TRAIL</t>
  </si>
  <si>
    <t>465003</t>
  </si>
  <si>
    <t>HERITAGE PARK HEALTHCARE AND REHABILITATION</t>
  </si>
  <si>
    <t>2700 WEST 5600 SOUTH</t>
  </si>
  <si>
    <t>ROY</t>
  </si>
  <si>
    <t>Weber</t>
  </si>
  <si>
    <t>UT</t>
  </si>
  <si>
    <t>84067</t>
  </si>
  <si>
    <t>465006</t>
  </si>
  <si>
    <t>MT OLYMPUS REHABILITATION CENTER</t>
  </si>
  <si>
    <t>2200 EAST 3300 SOUTH</t>
  </si>
  <si>
    <t>SALT LAKE CITY</t>
  </si>
  <si>
    <t>Salt Lake</t>
  </si>
  <si>
    <t>84109</t>
  </si>
  <si>
    <t>465009</t>
  </si>
  <si>
    <t>HARRISON POINTE HEALTHCARE AND REHABILITATION</t>
  </si>
  <si>
    <t>3430 HARRISON BOULEVARD</t>
  </si>
  <si>
    <t>84403</t>
  </si>
  <si>
    <t>465020</t>
  </si>
  <si>
    <t>815 SOUTH 200 WEST</t>
  </si>
  <si>
    <t>BRIGHAM CITY</t>
  </si>
  <si>
    <t>Box Elder</t>
  </si>
  <si>
    <t>84302</t>
  </si>
  <si>
    <t>465049</t>
  </si>
  <si>
    <t>SPRING CREEK HEALTHCARE CENTER</t>
  </si>
  <si>
    <t>4600 SOUTH HIGHLAND DRIVE</t>
  </si>
  <si>
    <t>HOLLADAY</t>
  </si>
  <si>
    <t>84117</t>
  </si>
  <si>
    <t>465057</t>
  </si>
  <si>
    <t>FOUR CORNERS REGIONAL CARE CENTER</t>
  </si>
  <si>
    <t>818 NORTH 400 WEST</t>
  </si>
  <si>
    <t>BLANDING</t>
  </si>
  <si>
    <t>84511</t>
  </si>
  <si>
    <t>465059</t>
  </si>
  <si>
    <t>RICHFIELD REHABILITATION AND CARE CENTER</t>
  </si>
  <si>
    <t>163 EAST 1000 NORTH</t>
  </si>
  <si>
    <t>84701</t>
  </si>
  <si>
    <t>465062</t>
  </si>
  <si>
    <t>SOUTH DAVIS COMMUNITY CARE CENTER</t>
  </si>
  <si>
    <t>401 SOUTH 400 EAST</t>
  </si>
  <si>
    <t>BOUNTIFUL</t>
  </si>
  <si>
    <t>84010</t>
  </si>
  <si>
    <t>465064</t>
  </si>
  <si>
    <t>ST GEORGE REHABILITATION</t>
  </si>
  <si>
    <t>1032 EAST 100 SOUTH</t>
  </si>
  <si>
    <t>ST GEORGE</t>
  </si>
  <si>
    <t>84770</t>
  </si>
  <si>
    <t>465066</t>
  </si>
  <si>
    <t>AVALON WEST HEALTH &amp; REHABILITATION</t>
  </si>
  <si>
    <t>6246 SOUTH REDWOOD ROAD</t>
  </si>
  <si>
    <t>84123</t>
  </si>
  <si>
    <t>465067</t>
  </si>
  <si>
    <t>ROCKY MOUNTAIN CARE - CLEARFIELD</t>
  </si>
  <si>
    <t>1481 EAST 1450 SOUTH</t>
  </si>
  <si>
    <t>84015</t>
  </si>
  <si>
    <t>465069</t>
  </si>
  <si>
    <t>MT OGDEN HEALTH AND REHABILITATION CENTER</t>
  </si>
  <si>
    <t>375 EAST 5350 SOUTH</t>
  </si>
  <si>
    <t>WASHINGTON TERRACE</t>
  </si>
  <si>
    <t>84405</t>
  </si>
  <si>
    <t>465072</t>
  </si>
  <si>
    <t>CITY CREEK POST ACUTE</t>
  </si>
  <si>
    <t>165 SOUTH 1000 EAST</t>
  </si>
  <si>
    <t>84102</t>
  </si>
  <si>
    <t>465074</t>
  </si>
  <si>
    <t>WILLOW WOOD CARE CENTER</t>
  </si>
  <si>
    <t>1205 EAST 4725 SOUTH</t>
  </si>
  <si>
    <t>465075</t>
  </si>
  <si>
    <t>ROCKY MOUNTAIN CARE - HUNTER HOLLOW</t>
  </si>
  <si>
    <t>4090 WEST PIONEER PARKWAY</t>
  </si>
  <si>
    <t>WEST VALLEY CITY</t>
  </si>
  <si>
    <t>84120</t>
  </si>
  <si>
    <t>465078</t>
  </si>
  <si>
    <t>4285 SOUTH HIGHLAND DRIVE</t>
  </si>
  <si>
    <t>84124</t>
  </si>
  <si>
    <t>465079</t>
  </si>
  <si>
    <t>SUNSHINE TERRACE FOUNDATION</t>
  </si>
  <si>
    <t>248 WEST 300 NORTH</t>
  </si>
  <si>
    <t>Cache</t>
  </si>
  <si>
    <t>84321</t>
  </si>
  <si>
    <t>465083</t>
  </si>
  <si>
    <t>CRESTWOOD REHABILITATION AND NURSING</t>
  </si>
  <si>
    <t>3665 BRINKER AVENUE</t>
  </si>
  <si>
    <t>465084</t>
  </si>
  <si>
    <t>UINTAH BASIN REHABILITATION AND SENIOR VILLA</t>
  </si>
  <si>
    <t>265 NORTH 300 WEST</t>
  </si>
  <si>
    <t>ROOSEVELT</t>
  </si>
  <si>
    <t>Duchesne</t>
  </si>
  <si>
    <t>84066</t>
  </si>
  <si>
    <t>465085</t>
  </si>
  <si>
    <t>EMERY COUNTY CARE AND REHABILITATION CENTER</t>
  </si>
  <si>
    <t>455 WEST MILL ROAD</t>
  </si>
  <si>
    <t>FERRON</t>
  </si>
  <si>
    <t>Emery</t>
  </si>
  <si>
    <t>84523</t>
  </si>
  <si>
    <t>465086</t>
  </si>
  <si>
    <t>MOUNTAIN VIEW HEALTH SERVICES</t>
  </si>
  <si>
    <t>5865 SOUTH WASATCH DRIVE</t>
  </si>
  <si>
    <t>465088</t>
  </si>
  <si>
    <t>MISSION AT ALPINE REHABILITATION CENTER</t>
  </si>
  <si>
    <t>25 EAST ALPINE AVE</t>
  </si>
  <si>
    <t>Utah</t>
  </si>
  <si>
    <t>84062</t>
  </si>
  <si>
    <t>465089</t>
  </si>
  <si>
    <t>ROCKY MOUNTAIN CARE - WILLOW SPRINGS</t>
  </si>
  <si>
    <t>85 EAST 2000 NORTH</t>
  </si>
  <si>
    <t>TOOELE</t>
  </si>
  <si>
    <t>Tooele</t>
  </si>
  <si>
    <t>84074</t>
  </si>
  <si>
    <t>465090</t>
  </si>
  <si>
    <t>CASCADES AT ORCHARD PARK</t>
  </si>
  <si>
    <t>740 NORTH 300 EAST</t>
  </si>
  <si>
    <t>OREM</t>
  </si>
  <si>
    <t>84057</t>
  </si>
  <si>
    <t>465091</t>
  </si>
  <si>
    <t>DRAPER REHABILITATION AND CARE CENTER</t>
  </si>
  <si>
    <t>12702 SOUTH FORT STREET</t>
  </si>
  <si>
    <t>DRAPER</t>
  </si>
  <si>
    <t>84020</t>
  </si>
  <si>
    <t>465092</t>
  </si>
  <si>
    <t>UINTAH HEALTH CARE SPECIAL SERVICE DISTRICT</t>
  </si>
  <si>
    <t>510 SOUTH 500 WEST</t>
  </si>
  <si>
    <t>VERNAL</t>
  </si>
  <si>
    <t>Uintah</t>
  </si>
  <si>
    <t>84078</t>
  </si>
  <si>
    <t>465093</t>
  </si>
  <si>
    <t>WILLOW GLEN HEALTH AND REHAB</t>
  </si>
  <si>
    <t>775 NORTH 200 EAST</t>
  </si>
  <si>
    <t>465094</t>
  </si>
  <si>
    <t>WOODLAND PARK REHABILITATION AND CARE CENTER</t>
  </si>
  <si>
    <t>3855 SOUTH 700 EAST</t>
  </si>
  <si>
    <t>84106</t>
  </si>
  <si>
    <t>465095</t>
  </si>
  <si>
    <t>ST JOSEPH VILLA</t>
  </si>
  <si>
    <t>451 EAST BISHOP FEDERAL LANE</t>
  </si>
  <si>
    <t>84115</t>
  </si>
  <si>
    <t>465096</t>
  </si>
  <si>
    <t>CANYON RIM CARE CENTER</t>
  </si>
  <si>
    <t>2730 EAST 3300 SOUTH</t>
  </si>
  <si>
    <t>465097</t>
  </si>
  <si>
    <t>350 EAST 300 NORTH</t>
  </si>
  <si>
    <t>AMERICAN FORK</t>
  </si>
  <si>
    <t>84003</t>
  </si>
  <si>
    <t>465098</t>
  </si>
  <si>
    <t>PINNACLE NURSING AND REHABILITATION CENTER</t>
  </si>
  <si>
    <t>1340 EAST 300 NORTH</t>
  </si>
  <si>
    <t>PRICE</t>
  </si>
  <si>
    <t>84501</t>
  </si>
  <si>
    <t>465100</t>
  </si>
  <si>
    <t>PARAMOUNT HEALTH AND REHABILITATION</t>
  </si>
  <si>
    <t>4035 SOUTH 500 EAST</t>
  </si>
  <si>
    <t>84107</t>
  </si>
  <si>
    <t>465101</t>
  </si>
  <si>
    <t>HURRICANE HEALTH AND REHABILITATION</t>
  </si>
  <si>
    <t>416 NORTH STATE STREET</t>
  </si>
  <si>
    <t>HURRICANE</t>
  </si>
  <si>
    <t>84737</t>
  </si>
  <si>
    <t>465102</t>
  </si>
  <si>
    <t>PARKDALE HEALTH AND REHAB</t>
  </si>
  <si>
    <t>250 EAST 600 NORTH</t>
  </si>
  <si>
    <t>465104</t>
  </si>
  <si>
    <t>OREM REHABILITATION AND NURSING CENTER</t>
  </si>
  <si>
    <t>575 EAST 1400 SOUTH</t>
  </si>
  <si>
    <t>84097</t>
  </si>
  <si>
    <t>465107</t>
  </si>
  <si>
    <t>HERITAGE HILLS REHABILITATION AND CARE CENTER</t>
  </si>
  <si>
    <t>1100 NORTH 400 EAST</t>
  </si>
  <si>
    <t>NEPHI</t>
  </si>
  <si>
    <t>Juab</t>
  </si>
  <si>
    <t>84648</t>
  </si>
  <si>
    <t>465108</t>
  </si>
  <si>
    <t>COPPER RIDGE HEALTH CARE</t>
  </si>
  <si>
    <t>3706 WEST 9000 SOUTH</t>
  </si>
  <si>
    <t>WEST JORDAN</t>
  </si>
  <si>
    <t>84088</t>
  </si>
  <si>
    <t>465109</t>
  </si>
  <si>
    <t>HOLLADAY HEALTHCARE CENTER</t>
  </si>
  <si>
    <t>4782 SOUTH HOLLADAY BOULEVARD</t>
  </si>
  <si>
    <t>465111</t>
  </si>
  <si>
    <t>SANDY HEALTH AND REHAB</t>
  </si>
  <si>
    <t>50 EAST 9000 SOUTH</t>
  </si>
  <si>
    <t>SANDY</t>
  </si>
  <si>
    <t>84070</t>
  </si>
  <si>
    <t>465112</t>
  </si>
  <si>
    <t>LIFE CARE CENTER OF BOUNTIFUL</t>
  </si>
  <si>
    <t>460 WEST 2600 SOUTH</t>
  </si>
  <si>
    <t>465115</t>
  </si>
  <si>
    <t>THE TERRACE AT MT OGDEN</t>
  </si>
  <si>
    <t>400 EAST 5350 SOUTH</t>
  </si>
  <si>
    <t>465116</t>
  </si>
  <si>
    <t>ROCKY MOUNTAIN CARE - LOGAN</t>
  </si>
  <si>
    <t>1480 NORTH 400 EAST</t>
  </si>
  <si>
    <t>84341</t>
  </si>
  <si>
    <t>465117</t>
  </si>
  <si>
    <t>SOUTH OGDEN POST- ACUTE</t>
  </si>
  <si>
    <t>5540 SOUTH 1050 EAST</t>
  </si>
  <si>
    <t>465119</t>
  </si>
  <si>
    <t>PROVO REHABILITATION AND NURSING</t>
  </si>
  <si>
    <t>1001 NORTH 500 WEST</t>
  </si>
  <si>
    <t>PROVO</t>
  </si>
  <si>
    <t>84604</t>
  </si>
  <si>
    <t>465123</t>
  </si>
  <si>
    <t>LOGAN REGIONAL HOSPITAL TRANSITIONAL CARE UNIT</t>
  </si>
  <si>
    <t>500 EAST 1400 NORTH</t>
  </si>
  <si>
    <t>465124</t>
  </si>
  <si>
    <t>MIDTOWN MANOR</t>
  </si>
  <si>
    <t>125 SOUTH 900 WEST</t>
  </si>
  <si>
    <t>84104</t>
  </si>
  <si>
    <t>465125</t>
  </si>
  <si>
    <t>ROCKY MOUNTAIN CARE - COTTAGE ON VINE</t>
  </si>
  <si>
    <t>835 EAST VINE STREET</t>
  </si>
  <si>
    <t>465129</t>
  </si>
  <si>
    <t>PARKWAY HEALTH CENTER</t>
  </si>
  <si>
    <t>55 SOUTH PROFESSIONAL WAY</t>
  </si>
  <si>
    <t>84651</t>
  </si>
  <si>
    <t>465130</t>
  </si>
  <si>
    <t>STONEHENGE OF SPRINGVILLE</t>
  </si>
  <si>
    <t>909 WEST 450 SOUTH</t>
  </si>
  <si>
    <t>84663</t>
  </si>
  <si>
    <t>465137</t>
  </si>
  <si>
    <t>RED CLIFFS HEALTH AND REHAB</t>
  </si>
  <si>
    <t>1745 EAST 280 NORTH</t>
  </si>
  <si>
    <t>465139</t>
  </si>
  <si>
    <t>LIFE CARE CENTER OF SALT LAKE CITY</t>
  </si>
  <si>
    <t>1201 EAST 4500 SOUTH</t>
  </si>
  <si>
    <t>465143</t>
  </si>
  <si>
    <t>CEDAR HEALTH AND REHABILITATION</t>
  </si>
  <si>
    <t>411 WEST 1325 NORTH</t>
  </si>
  <si>
    <t>CEDAR CITY</t>
  </si>
  <si>
    <t>84721</t>
  </si>
  <si>
    <t>465144</t>
  </si>
  <si>
    <t>SEASONS HEALTHCARE AND REHABILITATION</t>
  </si>
  <si>
    <t>242 NORTH 200 WEST</t>
  </si>
  <si>
    <t>465146</t>
  </si>
  <si>
    <t>AVALON VALLEY REHABILITATION</t>
  </si>
  <si>
    <t>2472 SOUTH 300 EAST</t>
  </si>
  <si>
    <t>465147</t>
  </si>
  <si>
    <t>ROCKY MOUNTAIN CARE - THE LODGE</t>
  </si>
  <si>
    <t>544 EAST 1200 SOUTH</t>
  </si>
  <si>
    <t>HEBER CITY</t>
  </si>
  <si>
    <t>Wasatch</t>
  </si>
  <si>
    <t>84032</t>
  </si>
  <si>
    <t>465149</t>
  </si>
  <si>
    <t>BROOKDALE SALT LAKE CITY SNF</t>
  </si>
  <si>
    <t>76 SOUTH 500 EAST</t>
  </si>
  <si>
    <t>465150</t>
  </si>
  <si>
    <t>WILLIAM E CHRISTOFFERSEN SALT LAKE VETERANS HOME</t>
  </si>
  <si>
    <t>700 SOUTH FOOTHILL DRIVE</t>
  </si>
  <si>
    <t>84113</t>
  </si>
  <si>
    <t>465152</t>
  </si>
  <si>
    <t>BELLA TERRA ST GEORGE</t>
  </si>
  <si>
    <t>178 SOUTH 1200 EAST</t>
  </si>
  <si>
    <t>84790</t>
  </si>
  <si>
    <t>465153</t>
  </si>
  <si>
    <t>STONEHENGE OF CEDAR CITY</t>
  </si>
  <si>
    <t>333 WEST 1425 NORTH</t>
  </si>
  <si>
    <t>465155</t>
  </si>
  <si>
    <t>PINE VIEW TRANSITIONAL REHAB</t>
  </si>
  <si>
    <t>1497 EAST SKYLINE DRIVE</t>
  </si>
  <si>
    <t>465156</t>
  </si>
  <si>
    <t>AVALON CARE CENTER-BOUNTIFUL</t>
  </si>
  <si>
    <t>523 NORTH MAIN STREET</t>
  </si>
  <si>
    <t>465157</t>
  </si>
  <si>
    <t>MILLARD COUNTY CARE AND REHABILITATION</t>
  </si>
  <si>
    <t>150 SOUTH WHITE SAGE AVENUE</t>
  </si>
  <si>
    <t>Millard</t>
  </si>
  <si>
    <t>84624</t>
  </si>
  <si>
    <t>465158</t>
  </si>
  <si>
    <t>MEADOW BROOK REHABILITATION AND NURSING</t>
  </si>
  <si>
    <t>433 EAST 2700 SOUTH</t>
  </si>
  <si>
    <t>465159</t>
  </si>
  <si>
    <t>ASPEN RIDGE TRANSITIONAL REHAB</t>
  </si>
  <si>
    <t>963 EAST 6600 SOUTH</t>
  </si>
  <si>
    <t>84121</t>
  </si>
  <si>
    <t>465160</t>
  </si>
  <si>
    <t>CORAL DESERT REHABILITATION AND CARE</t>
  </si>
  <si>
    <t>1490 EAST FOREMASTER DRIVE, BUILDING B</t>
  </si>
  <si>
    <t>465163</t>
  </si>
  <si>
    <t>NORTH CANYON CARE CENTER</t>
  </si>
  <si>
    <t>350 SOUTH 400 EAST</t>
  </si>
  <si>
    <t>465165</t>
  </si>
  <si>
    <t>MISSION AT MAPLE SPRINGS</t>
  </si>
  <si>
    <t>1010 SOUTH MEDICAL DRIVE</t>
  </si>
  <si>
    <t>BRIGHAM</t>
  </si>
  <si>
    <t>465166</t>
  </si>
  <si>
    <t>ASPEN RIDGE WEST TRANSITIONAL REHAB</t>
  </si>
  <si>
    <t>5323 SOUTH MURRAY BOULEVARD</t>
  </si>
  <si>
    <t>465167</t>
  </si>
  <si>
    <t>STONEHENGE OF OREM</t>
  </si>
  <si>
    <t>435 WEST CENTER STREET</t>
  </si>
  <si>
    <t>465168</t>
  </si>
  <si>
    <t>ROCKY MOUNTAIN CARE - RIVERTON</t>
  </si>
  <si>
    <t>3419 WEST 12600 SOUTH</t>
  </si>
  <si>
    <t>84065</t>
  </si>
  <si>
    <t>465169</t>
  </si>
  <si>
    <t>THATCHER BROOK REHABILITATION &amp; CARE CENTER</t>
  </si>
  <si>
    <t>1795 SOUTH CHELEMES WAY</t>
  </si>
  <si>
    <t>465170</t>
  </si>
  <si>
    <t>ASPEN RIDGE OF UTAH VALLEY</t>
  </si>
  <si>
    <t>1992 SOUTH COLUMBIA LANE</t>
  </si>
  <si>
    <t>465171</t>
  </si>
  <si>
    <t>LEGACY VILLAGE REHABILITATION</t>
  </si>
  <si>
    <t>3251 WEST 5400 SOUTH</t>
  </si>
  <si>
    <t>84129</t>
  </si>
  <si>
    <t>465172</t>
  </si>
  <si>
    <t>GEORGE E WAHLEN OGDEN VETERANS HOME</t>
  </si>
  <si>
    <t>1102 NORTH 1200 WEST</t>
  </si>
  <si>
    <t>84404</t>
  </si>
  <si>
    <t>465173</t>
  </si>
  <si>
    <t>STONEHENGE OF RICHFIELD</t>
  </si>
  <si>
    <t>125 EAST 600 NORTH</t>
  </si>
  <si>
    <t>465174</t>
  </si>
  <si>
    <t>FAIRFIELD VILLAGE REHABILITATION</t>
  </si>
  <si>
    <t>1203 NORTH FAIRFIELD ROAD</t>
  </si>
  <si>
    <t>LAYTON</t>
  </si>
  <si>
    <t>84041</t>
  </si>
  <si>
    <t>465175</t>
  </si>
  <si>
    <t>MISSION AT COMMUNITY LIVING REHABILITATION CENTER</t>
  </si>
  <si>
    <t>10 WEST 400 SOUTH</t>
  </si>
  <si>
    <t>CENTERFIELD</t>
  </si>
  <si>
    <t>Sanpete</t>
  </si>
  <si>
    <t>84622</t>
  </si>
  <si>
    <t>465176</t>
  </si>
  <si>
    <t>STONEHENGE OF SOUTH JORDAN, LLC</t>
  </si>
  <si>
    <t>1371 WEST SOUTH JORDAN PARKWAY</t>
  </si>
  <si>
    <t>SOUTH JORDAN</t>
  </si>
  <si>
    <t>84095</t>
  </si>
  <si>
    <t>465178</t>
  </si>
  <si>
    <t>STONEHENGE OF AMERICAN FORK</t>
  </si>
  <si>
    <t>538 SOUTH 500 EAST</t>
  </si>
  <si>
    <t>465179</t>
  </si>
  <si>
    <t>COUNTRY LIFE CARE CENTER</t>
  </si>
  <si>
    <t>13747 SOUTH REDWOOD ROAD</t>
  </si>
  <si>
    <t>465180</t>
  </si>
  <si>
    <t>SOUTHERN UTAH VETERANS HOME - IVINS</t>
  </si>
  <si>
    <t>160 NORTH 200 EAST</t>
  </si>
  <si>
    <t>IVINS</t>
  </si>
  <si>
    <t>84738</t>
  </si>
  <si>
    <t>465181</t>
  </si>
  <si>
    <t>MERVYN SHARP BENNION CENTRAL UTAH VETERANS HOME</t>
  </si>
  <si>
    <t>1551 NORTH MAIN STREET</t>
  </si>
  <si>
    <t>465182</t>
  </si>
  <si>
    <t>STONEHENGE OF OGDEN</t>
  </si>
  <si>
    <t>5648 SOUTH ADAMS AVE</t>
  </si>
  <si>
    <t>465183</t>
  </si>
  <si>
    <t>SPANISH FORK REHABILITATION AND NURSING</t>
  </si>
  <si>
    <t>151 EAST CENTER STREET</t>
  </si>
  <si>
    <t>SPANISH FORK</t>
  </si>
  <si>
    <t>84660</t>
  </si>
  <si>
    <t>465184</t>
  </si>
  <si>
    <t>CASCADES AT RIVERWALK</t>
  </si>
  <si>
    <t>1012 WEST JORDAN RIVER BOULEVARD</t>
  </si>
  <si>
    <t>MIDVALE</t>
  </si>
  <si>
    <t>84047</t>
  </si>
  <si>
    <t>465185</t>
  </si>
  <si>
    <t>MILLCREEK REHABILITATION AND NURSING, LLC</t>
  </si>
  <si>
    <t>3520 SOUTH HIGHLAND DRIVE</t>
  </si>
  <si>
    <t>465186</t>
  </si>
  <si>
    <t>MAPLE SPRINGS SENIOR LIVING</t>
  </si>
  <si>
    <t>350 EAST 2200 NORTH</t>
  </si>
  <si>
    <t>NORTH LOGAN</t>
  </si>
  <si>
    <t>465187</t>
  </si>
  <si>
    <t>SOUTH DAVIS SPECIALTY CARE</t>
  </si>
  <si>
    <t>485 EAST 500 SOUTH</t>
  </si>
  <si>
    <t>465188</t>
  </si>
  <si>
    <t>POINTE MEADOWS HEALTH AND REHABILITATION</t>
  </si>
  <si>
    <t>2750 NORTH DIGITAL DRIVE</t>
  </si>
  <si>
    <t>LEHI</t>
  </si>
  <si>
    <t>84043</t>
  </si>
  <si>
    <t>465189</t>
  </si>
  <si>
    <t>ADVANCED HEALTH CARE OF SALEM</t>
  </si>
  <si>
    <t>555 WEST SR 164</t>
  </si>
  <si>
    <t>84653</t>
  </si>
  <si>
    <t>465190</t>
  </si>
  <si>
    <t>ADVANCED HEALTH CARE OF ST GEORGE</t>
  </si>
  <si>
    <t>1934 EAST RIVERSIDE DRIVE</t>
  </si>
  <si>
    <t>46A058</t>
  </si>
  <si>
    <t>FAIRVIEW CARE CENTER EAST</t>
  </si>
  <si>
    <t>455 SOUTH 900 EAST</t>
  </si>
  <si>
    <t>46A064</t>
  </si>
  <si>
    <t>PINE CREEK REHABILITATION AND NURSING</t>
  </si>
  <si>
    <t>876 WEST 700 SOUTH</t>
  </si>
  <si>
    <t>46A066</t>
  </si>
  <si>
    <t>LITTLE COTTONWOOD REHABILITATION AND NURSING, LLC</t>
  </si>
  <si>
    <t>3094 SOUTH STATE STREET</t>
  </si>
  <si>
    <t>46A069</t>
  </si>
  <si>
    <t>ALPINE MEADOW REHABILITATION AND NURSING</t>
  </si>
  <si>
    <t>2520 SOUTH REDWOOD ROAD</t>
  </si>
  <si>
    <t>84119</t>
  </si>
  <si>
    <t>46A070</t>
  </si>
  <si>
    <t>CANYONLANDS CARE CENTER</t>
  </si>
  <si>
    <t>390 WEST WILLIAMS WAY</t>
  </si>
  <si>
    <t>MOAB</t>
  </si>
  <si>
    <t>Grand</t>
  </si>
  <si>
    <t>84532</t>
  </si>
  <si>
    <t>46A071</t>
  </si>
  <si>
    <t>LOMOND PEAK NURSING AND REHABILITATION, LLC</t>
  </si>
  <si>
    <t>524 EAST 800 NORTH</t>
  </si>
  <si>
    <t>46A072</t>
  </si>
  <si>
    <t>GARFIELD COUNTY NURSING HOME</t>
  </si>
  <si>
    <t>200 NORTH 450 EAST</t>
  </si>
  <si>
    <t>PANGUITCH</t>
  </si>
  <si>
    <t>84759</t>
  </si>
  <si>
    <t>475003</t>
  </si>
  <si>
    <t>BIRCHWOOD TERRACE REHAB &amp; HEALTHCARE</t>
  </si>
  <si>
    <t>43 STARR FARM RD</t>
  </si>
  <si>
    <t>Chittenden</t>
  </si>
  <si>
    <t>VT</t>
  </si>
  <si>
    <t>05408</t>
  </si>
  <si>
    <t>475008</t>
  </si>
  <si>
    <t>VERNON GREEN NURSING HOME</t>
  </si>
  <si>
    <t>61 GREENWAY DRIVE</t>
  </si>
  <si>
    <t>05354</t>
  </si>
  <si>
    <t>475012</t>
  </si>
  <si>
    <t>MOUNTAIN VIEW CENTER GENESIS HEALTHCARE</t>
  </si>
  <si>
    <t>9 HAYWOOD AVENUE</t>
  </si>
  <si>
    <t>RUTLAND</t>
  </si>
  <si>
    <t>Rutland</t>
  </si>
  <si>
    <t>05701</t>
  </si>
  <si>
    <t>475014</t>
  </si>
  <si>
    <t>BURLINGTON HEALTH &amp; REHAB</t>
  </si>
  <si>
    <t>300 PEARL STREET</t>
  </si>
  <si>
    <t>05401</t>
  </si>
  <si>
    <t>475017</t>
  </si>
  <si>
    <t>HELEN PORTER HEALTHCARE &amp; REHAB</t>
  </si>
  <si>
    <t>30 PORTER DRIVE</t>
  </si>
  <si>
    <t>Addison</t>
  </si>
  <si>
    <t>05753</t>
  </si>
  <si>
    <t>475018</t>
  </si>
  <si>
    <t>THE PINES AT RUTLAND CENTER FOR NURSING AND REHABI</t>
  </si>
  <si>
    <t>99 ALLEN STREET</t>
  </si>
  <si>
    <t>475019</t>
  </si>
  <si>
    <t>ST JOHNSBURY HEALTH &amp; REHAB</t>
  </si>
  <si>
    <t>1248 HOSPITAL DRIVE</t>
  </si>
  <si>
    <t>SAINT JOHNSBURY</t>
  </si>
  <si>
    <t>Caledonia</t>
  </si>
  <si>
    <t>05819</t>
  </si>
  <si>
    <t>475020</t>
  </si>
  <si>
    <t>BERLIN HEALTH &amp; REHAB CTR</t>
  </si>
  <si>
    <t>98 HOSPITALITY DRIVE</t>
  </si>
  <si>
    <t>BARRE</t>
  </si>
  <si>
    <t>05641</t>
  </si>
  <si>
    <t>475021</t>
  </si>
  <si>
    <t>SAINT ALBANS HEALTHCARE AND REHABILITATION CENTER</t>
  </si>
  <si>
    <t>596 SHELDON ROAD</t>
  </si>
  <si>
    <t>SAINT ALBANS</t>
  </si>
  <si>
    <t>05478</t>
  </si>
  <si>
    <t>475023</t>
  </si>
  <si>
    <t>PINE HEIGHTS AT BRATTLEBORO CENTER FOR NURSING &amp; R</t>
  </si>
  <si>
    <t>187 OAK GROVE AVENUE</t>
  </si>
  <si>
    <t>BRATTLEBORO</t>
  </si>
  <si>
    <t>05301</t>
  </si>
  <si>
    <t>475025</t>
  </si>
  <si>
    <t>SPRINGFIELD HEALTH &amp; REHAB</t>
  </si>
  <si>
    <t>105 CHESTER RD</t>
  </si>
  <si>
    <t>Windsor</t>
  </si>
  <si>
    <t>05156</t>
  </si>
  <si>
    <t>475026</t>
  </si>
  <si>
    <t>NEWPORT HEALTH CARE CENTER</t>
  </si>
  <si>
    <t>148 PROUTY DRIVE</t>
  </si>
  <si>
    <t>05855</t>
  </si>
  <si>
    <t>475027</t>
  </si>
  <si>
    <t>BENNINGTON HEALTH &amp; REHAB</t>
  </si>
  <si>
    <t>2 BLACKBERRY LANE</t>
  </si>
  <si>
    <t>BENNINGTON</t>
  </si>
  <si>
    <t>Bennington</t>
  </si>
  <si>
    <t>05201</t>
  </si>
  <si>
    <t>475029</t>
  </si>
  <si>
    <t>CENTERS FOR LIVING AND REHAB</t>
  </si>
  <si>
    <t>160 HOSPITAL DRIVE</t>
  </si>
  <si>
    <t>475030</t>
  </si>
  <si>
    <t>ELDERWOOD AT BURLINGTON</t>
  </si>
  <si>
    <t>98 STARR FARM RD</t>
  </si>
  <si>
    <t>475032</t>
  </si>
  <si>
    <t>VERMONT VETERANS' HOME</t>
  </si>
  <si>
    <t>325 NORTH STREET</t>
  </si>
  <si>
    <t>475033</t>
  </si>
  <si>
    <t>CRESCENT MANOR CARE CTRS</t>
  </si>
  <si>
    <t>312 CRESCENT BLVD</t>
  </si>
  <si>
    <t>475036</t>
  </si>
  <si>
    <t>UNION HOUSE NURSING HOME</t>
  </si>
  <si>
    <t>3086 GLOVER STREET</t>
  </si>
  <si>
    <t>GLOVER</t>
  </si>
  <si>
    <t>05839</t>
  </si>
  <si>
    <t>475037</t>
  </si>
  <si>
    <t>BARRE GARDENS NURSING AND REHAB LLC</t>
  </si>
  <si>
    <t>378 PROSPECT STREET</t>
  </si>
  <si>
    <t>475039</t>
  </si>
  <si>
    <t>RUTLAND HEALTHCARE AND REHABILITATION CENTER</t>
  </si>
  <si>
    <t>46 NICHOLS STREET</t>
  </si>
  <si>
    <t>475040</t>
  </si>
  <si>
    <t>GREEN MOUNTAIN NURSING AND REHABILITATION</t>
  </si>
  <si>
    <t>475 ETHAN ALLEN AVENUE</t>
  </si>
  <si>
    <t>05446</t>
  </si>
  <si>
    <t>475042</t>
  </si>
  <si>
    <t>MAPLE LANE NURSING HOME</t>
  </si>
  <si>
    <t>60 MAPLE LANE</t>
  </si>
  <si>
    <t>BARTON</t>
  </si>
  <si>
    <t>05822</t>
  </si>
  <si>
    <t>475043</t>
  </si>
  <si>
    <t>GREENSBORO NURSING HOME</t>
  </si>
  <si>
    <t>47 MAGGIE'S POND ROAD</t>
  </si>
  <si>
    <t>05841</t>
  </si>
  <si>
    <t>475044</t>
  </si>
  <si>
    <t>PINES REHAB &amp; HEALTH CTR</t>
  </si>
  <si>
    <t>601 RED VILLAGE ROAD</t>
  </si>
  <si>
    <t>LYNDONVILLE</t>
  </si>
  <si>
    <t>05851</t>
  </si>
  <si>
    <t>475045</t>
  </si>
  <si>
    <t>WOODRIDGE NURSING HOME</t>
  </si>
  <si>
    <t>P.O. BOX 550</t>
  </si>
  <si>
    <t>475046</t>
  </si>
  <si>
    <t>CEDAR HILL HEALTH CARE CENTER</t>
  </si>
  <si>
    <t>49 CEDAR HILL DRIVE</t>
  </si>
  <si>
    <t>05089</t>
  </si>
  <si>
    <t>475047</t>
  </si>
  <si>
    <t>FRANKLIN COUNTY REHAB CENTER LLC</t>
  </si>
  <si>
    <t>110 FAIRFAX ROAD</t>
  </si>
  <si>
    <t>ST ALBANS</t>
  </si>
  <si>
    <t>475048</t>
  </si>
  <si>
    <t>DERBY GREEN NURSING HOME</t>
  </si>
  <si>
    <t>PO BOX 24</t>
  </si>
  <si>
    <t>05829</t>
  </si>
  <si>
    <t>475049</t>
  </si>
  <si>
    <t>BEL AIRE CENTER</t>
  </si>
  <si>
    <t>35 BEL-AIRE DRIVE</t>
  </si>
  <si>
    <t>475050</t>
  </si>
  <si>
    <t>THOMPSON HOUSE NURSING HOME</t>
  </si>
  <si>
    <t>80 MAPLE STREET</t>
  </si>
  <si>
    <t>475052</t>
  </si>
  <si>
    <t>GILL ODD FELLOWS HOME</t>
  </si>
  <si>
    <t>8 GILL TERRACE</t>
  </si>
  <si>
    <t>LUDLOW</t>
  </si>
  <si>
    <t>05149</t>
  </si>
  <si>
    <t>475053</t>
  </si>
  <si>
    <t>MAYO HEALTHCARE INC.</t>
  </si>
  <si>
    <t>71 RICHARDSON AVE</t>
  </si>
  <si>
    <t>05663</t>
  </si>
  <si>
    <t>475055</t>
  </si>
  <si>
    <t>THE VILLA REHAB</t>
  </si>
  <si>
    <t>7 FOREST HILL DRIVE</t>
  </si>
  <si>
    <t>475056</t>
  </si>
  <si>
    <t>WAKE ROBIN-LINDEN NURSING HOME</t>
  </si>
  <si>
    <t>200 WAKE ROBIN DRIVE</t>
  </si>
  <si>
    <t>SHELBURNE</t>
  </si>
  <si>
    <t>05482</t>
  </si>
  <si>
    <t>475057</t>
  </si>
  <si>
    <t>THE MANOR, INC</t>
  </si>
  <si>
    <t>577 WASHINGTON HIGHWAY</t>
  </si>
  <si>
    <t>Lamoille</t>
  </si>
  <si>
    <t>05661</t>
  </si>
  <si>
    <t>475058</t>
  </si>
  <si>
    <t>MENIG NURSING HOME</t>
  </si>
  <si>
    <t>215 TOM WICKER LANE</t>
  </si>
  <si>
    <t>RANDOLPH CENTER</t>
  </si>
  <si>
    <t>05061</t>
  </si>
  <si>
    <t>495002</t>
  </si>
  <si>
    <t>SOUTH ROANOKE NURSING HOME</t>
  </si>
  <si>
    <t>3823 FRANKLIN RD, SW</t>
  </si>
  <si>
    <t>Roanoke City</t>
  </si>
  <si>
    <t>VA</t>
  </si>
  <si>
    <t>24014</t>
  </si>
  <si>
    <t>495011</t>
  </si>
  <si>
    <t>MANORCARE HEALTH SERVICES-ALEXANDRIA</t>
  </si>
  <si>
    <t>1510 COLLINGWOOD ROAD</t>
  </si>
  <si>
    <t>Fairfax</t>
  </si>
  <si>
    <t>22308</t>
  </si>
  <si>
    <t>495013</t>
  </si>
  <si>
    <t>RICHFIELD RECOVERY &amp;  CARE CENTER</t>
  </si>
  <si>
    <t>3615 WEST MAIN STREET</t>
  </si>
  <si>
    <t>Salem City</t>
  </si>
  <si>
    <t>24153</t>
  </si>
  <si>
    <t>495015</t>
  </si>
  <si>
    <t>ROMAN EAGLE REHABILITATION AND HEALTH CARE CENTER</t>
  </si>
  <si>
    <t>2526 NORTH MAIN STREET</t>
  </si>
  <si>
    <t>Danville City</t>
  </si>
  <si>
    <t>24540</t>
  </si>
  <si>
    <t>495019</t>
  </si>
  <si>
    <t>WOODBINE REHABILITATION &amp; HEALTHCARE CENTER</t>
  </si>
  <si>
    <t>2729 KING ST</t>
  </si>
  <si>
    <t>Alexandria City</t>
  </si>
  <si>
    <t>22302</t>
  </si>
  <si>
    <t>495034</t>
  </si>
  <si>
    <t>KENDAL  AT LEXINGTON</t>
  </si>
  <si>
    <t>160 KENDAL DRIVE</t>
  </si>
  <si>
    <t>Lexington City</t>
  </si>
  <si>
    <t>24450</t>
  </si>
  <si>
    <t>495038</t>
  </si>
  <si>
    <t>MANASSAS HEALTH AND REHAB CENTER</t>
  </si>
  <si>
    <t>8575 RIXLEW LANE</t>
  </si>
  <si>
    <t>MANASSAS</t>
  </si>
  <si>
    <t>Manassas City</t>
  </si>
  <si>
    <t>20109</t>
  </si>
  <si>
    <t>495045</t>
  </si>
  <si>
    <t>MANORCARE HEALTH SERVICES-RICHMOND</t>
  </si>
  <si>
    <t>2125 HILLIARD ROAD</t>
  </si>
  <si>
    <t>Henrico</t>
  </si>
  <si>
    <t>23228</t>
  </si>
  <si>
    <t>495046</t>
  </si>
  <si>
    <t>OAKWOOD MANOR BEDFORD MEM</t>
  </si>
  <si>
    <t>1613 OAKWOOD STREET</t>
  </si>
  <si>
    <t>24523</t>
  </si>
  <si>
    <t>495057</t>
  </si>
  <si>
    <t>GOODWIN HOUSE ALEXANDRIA</t>
  </si>
  <si>
    <t>4800 FILLMORE AVE</t>
  </si>
  <si>
    <t>22311</t>
  </si>
  <si>
    <t>495068</t>
  </si>
  <si>
    <t>SIGNATURE HEALTHCARE OF NORFOLK</t>
  </si>
  <si>
    <t>1005 HAMPTON BLVD</t>
  </si>
  <si>
    <t>Norfolk City</t>
  </si>
  <si>
    <t>23507</t>
  </si>
  <si>
    <t>495071</t>
  </si>
  <si>
    <t>THE GARDENS AT WARWICK FOREST</t>
  </si>
  <si>
    <t>1000 OLD DENBEIGH BOULEVARD</t>
  </si>
  <si>
    <t>NEWPORT NEWS</t>
  </si>
  <si>
    <t>Newport News City</t>
  </si>
  <si>
    <t>23602</t>
  </si>
  <si>
    <t>495077</t>
  </si>
  <si>
    <t>HEARTLAND HEALTH CARE CENTER - LYNCHBURG</t>
  </si>
  <si>
    <t>2200 LANDOVER PLACE</t>
  </si>
  <si>
    <t>Lynchburg City</t>
  </si>
  <si>
    <t>24501</t>
  </si>
  <si>
    <t>495079</t>
  </si>
  <si>
    <t>HEALTH CARE CENTER LUCY CORR</t>
  </si>
  <si>
    <t>6800 LUCY CORR BLVD</t>
  </si>
  <si>
    <t>23832</t>
  </si>
  <si>
    <t>495085</t>
  </si>
  <si>
    <t>RIVER VIEW ON THE APPOMATTOX HEALTH &amp; REHAB CENTER</t>
  </si>
  <si>
    <t>201 EPPS STREET</t>
  </si>
  <si>
    <t>HOPEWELL</t>
  </si>
  <si>
    <t>Hopewell City</t>
  </si>
  <si>
    <t>23860</t>
  </si>
  <si>
    <t>495086</t>
  </si>
  <si>
    <t>ACCORDIUS HEALTH AT BAY POINTE LLC</t>
  </si>
  <si>
    <t>1148 FIRST COLONIAL RD</t>
  </si>
  <si>
    <t>VIRGINIA BEACH</t>
  </si>
  <si>
    <t>Virginia Beach City</t>
  </si>
  <si>
    <t>23454</t>
  </si>
  <si>
    <t>495087</t>
  </si>
  <si>
    <t>SALEM HEALTH &amp; REHABILITATION</t>
  </si>
  <si>
    <t>1945 ROANOKE BLVD</t>
  </si>
  <si>
    <t>495092</t>
  </si>
  <si>
    <t>FRIENDSHIP HEALTH AND REHAB CENTER</t>
  </si>
  <si>
    <t>327 HERSHBERGER RD NW</t>
  </si>
  <si>
    <t>24012</t>
  </si>
  <si>
    <t>495093</t>
  </si>
  <si>
    <t>HARRISONBURG HLTH &amp; REHAB CNTR</t>
  </si>
  <si>
    <t>1225 RESERVOIR STREET</t>
  </si>
  <si>
    <t>HARRISONBURG</t>
  </si>
  <si>
    <t>Harrisonburg City</t>
  </si>
  <si>
    <t>22801</t>
  </si>
  <si>
    <t>495096</t>
  </si>
  <si>
    <t>WESTMINSTER-CANTERBURY OF RICHMOND</t>
  </si>
  <si>
    <t>1600 WESTBROOK AVE</t>
  </si>
  <si>
    <t>23227</t>
  </si>
  <si>
    <t>495097</t>
  </si>
  <si>
    <t>PARHAM HEALTH CARE &amp; REHAB CEN</t>
  </si>
  <si>
    <t>2400 E PARHAM ROAD</t>
  </si>
  <si>
    <t>495099</t>
  </si>
  <si>
    <t>FAIRFAX REHABILITATION AND NURSING CENTER</t>
  </si>
  <si>
    <t>10701 MAIN STREET</t>
  </si>
  <si>
    <t>Fairfax City</t>
  </si>
  <si>
    <t>22030</t>
  </si>
  <si>
    <t>495102</t>
  </si>
  <si>
    <t>MANORCARE HEALTH SERVICES-ARLINGTON</t>
  </si>
  <si>
    <t>550 SOUTH CARLIN SPRINGS ROAD</t>
  </si>
  <si>
    <t>Arlington</t>
  </si>
  <si>
    <t>22204</t>
  </si>
  <si>
    <t>495105</t>
  </si>
  <si>
    <t>LYNCHBURG HLTH &amp; REHAB CNTR</t>
  </si>
  <si>
    <t>5615 SEMINOLE AVENUE</t>
  </si>
  <si>
    <t>24502</t>
  </si>
  <si>
    <t>495107</t>
  </si>
  <si>
    <t>PINEY FOREST HEALTH AND REHABILITATION CENTER</t>
  </si>
  <si>
    <t>450 PINEY FOREST RD</t>
  </si>
  <si>
    <t>495108</t>
  </si>
  <si>
    <t>CHESAPEAKE HEALTH AND REHABILITATION CENTER</t>
  </si>
  <si>
    <t>688 KINGSBOROUGH SQUARE</t>
  </si>
  <si>
    <t>CHESAPEAKE</t>
  </si>
  <si>
    <t>Chesapeake City</t>
  </si>
  <si>
    <t>23320</t>
  </si>
  <si>
    <t>495109</t>
  </si>
  <si>
    <t>THE LAURELS OF UNIVERSITY PARK</t>
  </si>
  <si>
    <t>2420 PEMBERTON RD</t>
  </si>
  <si>
    <t>23233</t>
  </si>
  <si>
    <t>495112</t>
  </si>
  <si>
    <t>VIRGINIA BAPTIST HOSPITAL DIVISION / GUGGENHEIMER</t>
  </si>
  <si>
    <t>3300 RIVERMONT AVE</t>
  </si>
  <si>
    <t>24503</t>
  </si>
  <si>
    <t>495113</t>
  </si>
  <si>
    <t>HIRAM W DAVIS MEDICAL CTR</t>
  </si>
  <si>
    <t>26317 WEST WASHINGTON STREET</t>
  </si>
  <si>
    <t>Petersburg City</t>
  </si>
  <si>
    <t>23803</t>
  </si>
  <si>
    <t>495114</t>
  </si>
  <si>
    <t>REGENCY CARE OF ARLINGTON, LLC</t>
  </si>
  <si>
    <t>1785 SOUTH HAYES STREET</t>
  </si>
  <si>
    <t>22202</t>
  </si>
  <si>
    <t>495115</t>
  </si>
  <si>
    <t>COLONIAL HEIGHTS HEALTH CARE C</t>
  </si>
  <si>
    <t>831 ELLERSLIE AVE</t>
  </si>
  <si>
    <t>COLONIAL HEIGHTS</t>
  </si>
  <si>
    <t>Colonial Heights City</t>
  </si>
  <si>
    <t>23834</t>
  </si>
  <si>
    <t>495117</t>
  </si>
  <si>
    <t>LAKE TAYLOR HOSP</t>
  </si>
  <si>
    <t>1309 KEMPSVILLE RD</t>
  </si>
  <si>
    <t>23502</t>
  </si>
  <si>
    <t>495118</t>
  </si>
  <si>
    <t>ROCKY MOUNT HEALTH &amp; REHAB CENTER</t>
  </si>
  <si>
    <t>300 HATCHER STREET</t>
  </si>
  <si>
    <t>24151</t>
  </si>
  <si>
    <t>495120</t>
  </si>
  <si>
    <t>WESTMINSTER-CANTERBURY -LYNCHB</t>
  </si>
  <si>
    <t>501 VES RD</t>
  </si>
  <si>
    <t>495121</t>
  </si>
  <si>
    <t>CHERRYDALE HEALTH AND REHABILITATION CENTER</t>
  </si>
  <si>
    <t>3710 LEE HIGHWAY</t>
  </si>
  <si>
    <t>22207</t>
  </si>
  <si>
    <t>495123</t>
  </si>
  <si>
    <t>HOPEWELL HEALTH CARE CENTER</t>
  </si>
  <si>
    <t>905 COUSINS AVENUE</t>
  </si>
  <si>
    <t>495126</t>
  </si>
  <si>
    <t>WADDELL NURSING AND REHAB CENTER</t>
  </si>
  <si>
    <t>202 PAINTER ST</t>
  </si>
  <si>
    <t>GALAX</t>
  </si>
  <si>
    <t>Galax City</t>
  </si>
  <si>
    <t>24333</t>
  </si>
  <si>
    <t>495127</t>
  </si>
  <si>
    <t>WESTMINSTER CANTERBURY CHESAPEAKE</t>
  </si>
  <si>
    <t>3100 SHORE DRIVE</t>
  </si>
  <si>
    <t>23451</t>
  </si>
  <si>
    <t>495131</t>
  </si>
  <si>
    <t>NHC HEALTHCARE,BRISTOL</t>
  </si>
  <si>
    <t>245 NORTH STREET</t>
  </si>
  <si>
    <t>Bristol City</t>
  </si>
  <si>
    <t>24201</t>
  </si>
  <si>
    <t>495133</t>
  </si>
  <si>
    <t>940 EAST LEE HIGHWAY</t>
  </si>
  <si>
    <t>CHILHOWIE</t>
  </si>
  <si>
    <t>Smyth</t>
  </si>
  <si>
    <t>24319</t>
  </si>
  <si>
    <t>495134</t>
  </si>
  <si>
    <t>RIDGECREST MANOR NURSING &amp; REHABILITATION</t>
  </si>
  <si>
    <t>157  ROSS CARTER BOULEVARD</t>
  </si>
  <si>
    <t>DUFFIELD</t>
  </si>
  <si>
    <t>24244</t>
  </si>
  <si>
    <t>495135</t>
  </si>
  <si>
    <t>HERITAGE HALL BIG STONE GAP</t>
  </si>
  <si>
    <t>2045 VALLEY VIEW DRIVE</t>
  </si>
  <si>
    <t>BIG STONE GAP</t>
  </si>
  <si>
    <t>Wise</t>
  </si>
  <si>
    <t>24219</t>
  </si>
  <si>
    <t>495139</t>
  </si>
  <si>
    <t>LIFE CARE CENTER OF NEW MARKET</t>
  </si>
  <si>
    <t>315 EAST LEE HIGHWAY</t>
  </si>
  <si>
    <t>NEW MARKET</t>
  </si>
  <si>
    <t>Shenandoah</t>
  </si>
  <si>
    <t>22844</t>
  </si>
  <si>
    <t>495140</t>
  </si>
  <si>
    <t>ROSE HILL HEALTH AND REHAB</t>
  </si>
  <si>
    <t>110 CHALMERS COURT</t>
  </si>
  <si>
    <t>22611</t>
  </si>
  <si>
    <t>495141</t>
  </si>
  <si>
    <t>ALLEGHANY HEALTH AND REHAB</t>
  </si>
  <si>
    <t>1725 MAIN STREET</t>
  </si>
  <si>
    <t>CLIFTON FORGE</t>
  </si>
  <si>
    <t>24422</t>
  </si>
  <si>
    <t>495142</t>
  </si>
  <si>
    <t>EVERGREEN HEALTH AND REHAB</t>
  </si>
  <si>
    <t>380 MILLWOOD AVENUE</t>
  </si>
  <si>
    <t>Winchester City</t>
  </si>
  <si>
    <t>22601</t>
  </si>
  <si>
    <t>495143</t>
  </si>
  <si>
    <t>MARTINSVILLE HEALTH AND REHAB</t>
  </si>
  <si>
    <t>1607 SPRUCE STREET</t>
  </si>
  <si>
    <t>Martinsville City</t>
  </si>
  <si>
    <t>24112</t>
  </si>
  <si>
    <t>495144</t>
  </si>
  <si>
    <t>PETERSBURG HEALTHCARE CENTER</t>
  </si>
  <si>
    <t>287  EAST SOUTH BOULEVARD</t>
  </si>
  <si>
    <t>23805</t>
  </si>
  <si>
    <t>495146</t>
  </si>
  <si>
    <t>ACCORDIUS HEALTH  AT HARRISONBURG LLC</t>
  </si>
  <si>
    <t>94 SOUTH AVENUE</t>
  </si>
  <si>
    <t>495147</t>
  </si>
  <si>
    <t>ACCORDIUS HEALTH AT WAYNESBORO LLC</t>
  </si>
  <si>
    <t>1221 ROSSER AVE</t>
  </si>
  <si>
    <t>Waynesboro City</t>
  </si>
  <si>
    <t>22980</t>
  </si>
  <si>
    <t>495149</t>
  </si>
  <si>
    <t>900 LONDON BOULEVARD</t>
  </si>
  <si>
    <t>Portsmouth City</t>
  </si>
  <si>
    <t>23704</t>
  </si>
  <si>
    <t>495150</t>
  </si>
  <si>
    <t>THE CITADEL VIRGINIA BEACH LLC</t>
  </si>
  <si>
    <t>340 LYNN SHORES DRIVE</t>
  </si>
  <si>
    <t>23452</t>
  </si>
  <si>
    <t>495151</t>
  </si>
  <si>
    <t>ACCORDIUS HEALTH AT LYNCHBURG LLC</t>
  </si>
  <si>
    <t>2081 LANGHORNE ROAD</t>
  </si>
  <si>
    <t>495152</t>
  </si>
  <si>
    <t>HERITAGE HALL TAZEWELL</t>
  </si>
  <si>
    <t>282 BEN BOLT AVENUE</t>
  </si>
  <si>
    <t>24651</t>
  </si>
  <si>
    <t>495153</t>
  </si>
  <si>
    <t>1242 CEDARS CT</t>
  </si>
  <si>
    <t>CHARLOTTESVILLE</t>
  </si>
  <si>
    <t>Charlottesville City</t>
  </si>
  <si>
    <t>22903</t>
  </si>
  <si>
    <t>495155</t>
  </si>
  <si>
    <t>ANNANDALE  HEALTHCARE CENTER</t>
  </si>
  <si>
    <t>6700 COLUMBIA PIKE</t>
  </si>
  <si>
    <t>22003</t>
  </si>
  <si>
    <t>495156</t>
  </si>
  <si>
    <t>ACCORDIUS HEALTH AT ROANOKE</t>
  </si>
  <si>
    <t>324 KING GEORGE AVE SW</t>
  </si>
  <si>
    <t>24016</t>
  </si>
  <si>
    <t>495157</t>
  </si>
  <si>
    <t>SOUTHAMPTON MEMORIAL HOSP</t>
  </si>
  <si>
    <t>100 FAIRVIEW DR</t>
  </si>
  <si>
    <t>Franklin City</t>
  </si>
  <si>
    <t>23851</t>
  </si>
  <si>
    <t>495160</t>
  </si>
  <si>
    <t>RAPPAHANNOCK WESTMINSTER CANTE</t>
  </si>
  <si>
    <t>132  LANCASTER DRIVE</t>
  </si>
  <si>
    <t>22480</t>
  </si>
  <si>
    <t>495165</t>
  </si>
  <si>
    <t>SHENANDOAH VLY WESTMINSTER-CANTERBURY</t>
  </si>
  <si>
    <t>300 WESTMINSTER CANTERBURY DR</t>
  </si>
  <si>
    <t>22603</t>
  </si>
  <si>
    <t>495166</t>
  </si>
  <si>
    <t>STRATFORD HEALTHCARE CENTER</t>
  </si>
  <si>
    <t>508 RISON STREET</t>
  </si>
  <si>
    <t>24541</t>
  </si>
  <si>
    <t>495167</t>
  </si>
  <si>
    <t>WYTHE CNTY COMMUNITY HOSP ECU</t>
  </si>
  <si>
    <t>600 W RIDGE RD</t>
  </si>
  <si>
    <t>WYTHEVILLE</t>
  </si>
  <si>
    <t>Wythe</t>
  </si>
  <si>
    <t>24382</t>
  </si>
  <si>
    <t>495168</t>
  </si>
  <si>
    <t>SHENANDOAH VALLEY HEALTH AND REHAB</t>
  </si>
  <si>
    <t>3737 CATALPA AVE, PO BOX 711</t>
  </si>
  <si>
    <t>Buena Vista City</t>
  </si>
  <si>
    <t>24416</t>
  </si>
  <si>
    <t>495171</t>
  </si>
  <si>
    <t>GOODWIN HOUSE BAILEY'S CROSSROADS</t>
  </si>
  <si>
    <t>3440 S JEFFERSON STREET</t>
  </si>
  <si>
    <t>FALLS CHURCH</t>
  </si>
  <si>
    <t>22041</t>
  </si>
  <si>
    <t>495173</t>
  </si>
  <si>
    <t>WATERSIDE HEALTH &amp; REHAB CENTER</t>
  </si>
  <si>
    <t>249  SOUTH NEWTOWN RD</t>
  </si>
  <si>
    <t>495174</t>
  </si>
  <si>
    <t>DULLES HEALTH &amp; REHAB CENTER</t>
  </si>
  <si>
    <t>2978 CENTREVILLE ROAD</t>
  </si>
  <si>
    <t>HERNDON</t>
  </si>
  <si>
    <t>20171</t>
  </si>
  <si>
    <t>495177</t>
  </si>
  <si>
    <t>COMMUNITY MEMORIAL HOSPITAL HUNDLEY CENTER</t>
  </si>
  <si>
    <t>125 BUENA VISTA CIRCLE</t>
  </si>
  <si>
    <t>SOUTH HILL</t>
  </si>
  <si>
    <t>23970</t>
  </si>
  <si>
    <t>495178</t>
  </si>
  <si>
    <t>CHARLOTTESVILLE HEALTH &amp; REHABILITATION CENTER</t>
  </si>
  <si>
    <t>505 WEST RIO ROAD</t>
  </si>
  <si>
    <t>Albemarle</t>
  </si>
  <si>
    <t>22901</t>
  </si>
  <si>
    <t>495179</t>
  </si>
  <si>
    <t>POTOMAC FALLS HEALTH &amp; REHAB CENTER</t>
  </si>
  <si>
    <t>46531 HARRY BYRD HIGHWAY</t>
  </si>
  <si>
    <t>Loudoun</t>
  </si>
  <si>
    <t>20164</t>
  </si>
  <si>
    <t>495181</t>
  </si>
  <si>
    <t>CLINCH VALLEY MEDICAL CENTER</t>
  </si>
  <si>
    <t>2949 W FRONT ST</t>
  </si>
  <si>
    <t>RICHLANDS</t>
  </si>
  <si>
    <t>24641</t>
  </si>
  <si>
    <t>495183</t>
  </si>
  <si>
    <t>THE HAVEN AT BRANDERMILL WOODS</t>
  </si>
  <si>
    <t>2100 BRANDERMILL PKWY</t>
  </si>
  <si>
    <t>23112</t>
  </si>
  <si>
    <t>495184</t>
  </si>
  <si>
    <t>WOODHAVEN HALL AT WILLIAMSBURG LANDING</t>
  </si>
  <si>
    <t>5500 WILLIAMSBURG LANDING DR</t>
  </si>
  <si>
    <t>James City</t>
  </si>
  <si>
    <t>23185</t>
  </si>
  <si>
    <t>495185</t>
  </si>
  <si>
    <t>WAVERLY HEALTH AND REHABILITATION CENTER</t>
  </si>
  <si>
    <t>456 E MAIN ST</t>
  </si>
  <si>
    <t>23890</t>
  </si>
  <si>
    <t>495186</t>
  </si>
  <si>
    <t>BETH SHOLOM HOME OF EASTERN VI</t>
  </si>
  <si>
    <t>6401 AUBURN DR</t>
  </si>
  <si>
    <t>23464</t>
  </si>
  <si>
    <t>495187</t>
  </si>
  <si>
    <t>HILLSVILLE HEALTH &amp; REHAB CENTER</t>
  </si>
  <si>
    <t>222 FULCHER STREET</t>
  </si>
  <si>
    <t>HILLSVILLE</t>
  </si>
  <si>
    <t>24343</t>
  </si>
  <si>
    <t>495188</t>
  </si>
  <si>
    <t>APPOMATTOX HEALTH AND REHABILITATON CENTER</t>
  </si>
  <si>
    <t>235 EVERGREEN AVE</t>
  </si>
  <si>
    <t>APPOMATTOX</t>
  </si>
  <si>
    <t>Appomattox</t>
  </si>
  <si>
    <t>24522</t>
  </si>
  <si>
    <t>495189</t>
  </si>
  <si>
    <t>REGENCY HEALTH AND REHABILITATION CENTER</t>
  </si>
  <si>
    <t>112 N CONSTITUTION DR</t>
  </si>
  <si>
    <t>23692</t>
  </si>
  <si>
    <t>495190</t>
  </si>
  <si>
    <t>CONSULATE HEALTHCARE OF WILLIAMSBURG</t>
  </si>
  <si>
    <t>1811 JAMESTOWN ROAD</t>
  </si>
  <si>
    <t>495191</t>
  </si>
  <si>
    <t>BLAND COUNTY NURSING &amp; REHABILITATION CENTER</t>
  </si>
  <si>
    <t>12185 GRAPEFIELD ROAD</t>
  </si>
  <si>
    <t>BASTIAN</t>
  </si>
  <si>
    <t>Bland</t>
  </si>
  <si>
    <t>24314</t>
  </si>
  <si>
    <t>495192</t>
  </si>
  <si>
    <t>ENVOY OF LAWRENCEVILLE, LLC</t>
  </si>
  <si>
    <t>1722 LAWRENCEVILLE PLANK ROAD</t>
  </si>
  <si>
    <t>23868</t>
  </si>
  <si>
    <t>495193</t>
  </si>
  <si>
    <t>HENRICO HEALTH &amp; REHABILITATION CENTER</t>
  </si>
  <si>
    <t>561 NORTH AIRPORT DRIVE</t>
  </si>
  <si>
    <t>HIGHLAND SPRINGS</t>
  </si>
  <si>
    <t>23075</t>
  </si>
  <si>
    <t>495194</t>
  </si>
  <si>
    <t>AUTUMN CARE OF PORTSMOUTH</t>
  </si>
  <si>
    <t>3610 WINCHESTER DR</t>
  </si>
  <si>
    <t>23707</t>
  </si>
  <si>
    <t>495196</t>
  </si>
  <si>
    <t>AUTUMN CARE OF ALTAVISTA</t>
  </si>
  <si>
    <t>1317 LOLA AVE</t>
  </si>
  <si>
    <t>ALTAVISTA</t>
  </si>
  <si>
    <t>24517</t>
  </si>
  <si>
    <t>495197</t>
  </si>
  <si>
    <t>BELVOIR WOODS HEALTH CARE CENTER AT THE FAIRFAX</t>
  </si>
  <si>
    <t>9160  BELVOIR WOODS PKWY</t>
  </si>
  <si>
    <t>FORT BELVOIR</t>
  </si>
  <si>
    <t>22060</t>
  </si>
  <si>
    <t>495199</t>
  </si>
  <si>
    <t>GREENSVILLE HEALTH AND REHABILITATION CENTER</t>
  </si>
  <si>
    <t>214 WEAVER AVE</t>
  </si>
  <si>
    <t>Emporia City</t>
  </si>
  <si>
    <t>23847</t>
  </si>
  <si>
    <t>495200</t>
  </si>
  <si>
    <t>WESTWOOD MEDICAL PARK</t>
  </si>
  <si>
    <t>BLUEFIELD</t>
  </si>
  <si>
    <t>24605</t>
  </si>
  <si>
    <t>495201</t>
  </si>
  <si>
    <t>PORTSIDE HEALTH &amp; REHAB CENTER</t>
  </si>
  <si>
    <t>4201 GREENWOOD DRIVE</t>
  </si>
  <si>
    <t>23701</t>
  </si>
  <si>
    <t>495202</t>
  </si>
  <si>
    <t>GRETNA HEALTH AND REHABILITATION CENTER</t>
  </si>
  <si>
    <t>595 VADEN DRIVE</t>
  </si>
  <si>
    <t>Pittsylvania</t>
  </si>
  <si>
    <t>24557</t>
  </si>
  <si>
    <t>495203</t>
  </si>
  <si>
    <t>ENVOY OF ALEXANDRIA, LLC</t>
  </si>
  <si>
    <t>900 VIRGINIA AVENUE</t>
  </si>
  <si>
    <t>495204</t>
  </si>
  <si>
    <t>ST FRANCIS NURSING CTR</t>
  </si>
  <si>
    <t>4 RIDGEWOOD PARKWAY</t>
  </si>
  <si>
    <t>495205</t>
  </si>
  <si>
    <t>ILIFF NURSING AND REHABILITATION CENTER</t>
  </si>
  <si>
    <t>8000 ILIFF DRIVE</t>
  </si>
  <si>
    <t>DUNN LORING</t>
  </si>
  <si>
    <t>22027</t>
  </si>
  <si>
    <t>495206</t>
  </si>
  <si>
    <t>BON SECOURS-MARYVIEW NURSING C</t>
  </si>
  <si>
    <t>4775 BRIDGE ROAD</t>
  </si>
  <si>
    <t>SUFFOLK</t>
  </si>
  <si>
    <t>Suffolk City</t>
  </si>
  <si>
    <t>23435</t>
  </si>
  <si>
    <t>495207</t>
  </si>
  <si>
    <t>FRANKLIN HEALTH AND REHABILITATION CENTER</t>
  </si>
  <si>
    <t>720 ORCHARD AVENUE</t>
  </si>
  <si>
    <t>495209</t>
  </si>
  <si>
    <t>RALEIGH COURT HEALTH AND REHABILITATION CENTER</t>
  </si>
  <si>
    <t>1527 GRANDIN ROAD SOUTHWEST</t>
  </si>
  <si>
    <t>24015</t>
  </si>
  <si>
    <t>495210</t>
  </si>
  <si>
    <t>NORFOLK HEALTH AND REHABILITATION CENTER</t>
  </si>
  <si>
    <t>901 EAST PRINCESS ANNE ROAD</t>
  </si>
  <si>
    <t>23504</t>
  </si>
  <si>
    <t>495211</t>
  </si>
  <si>
    <t>MOUNT VERNON HEALTHCARE CENTER</t>
  </si>
  <si>
    <t>8111 TISWELL DRIVE</t>
  </si>
  <si>
    <t>22306</t>
  </si>
  <si>
    <t>495213</t>
  </si>
  <si>
    <t>BAYSIDE HEALTH &amp; REHABILITATION CENTER</t>
  </si>
  <si>
    <t>1004 INDEPENDENCE BLVD</t>
  </si>
  <si>
    <t>23455</t>
  </si>
  <si>
    <t>495214</t>
  </si>
  <si>
    <t>AUGUSTA MEDICAL CTR SKILLED CA</t>
  </si>
  <si>
    <t>78 MEDICAL CENTER DRIVE</t>
  </si>
  <si>
    <t>FISHERSVILLE</t>
  </si>
  <si>
    <t>Augusta</t>
  </si>
  <si>
    <t>22939</t>
  </si>
  <si>
    <t>495215</t>
  </si>
  <si>
    <t>SENTARA REHABILITATION &amp; CARE RESIDENCE-CHESAPEAKE</t>
  </si>
  <si>
    <t>776 OAK GROVE RD PO BOX 1277</t>
  </si>
  <si>
    <t>495216</t>
  </si>
  <si>
    <t>STANLEYTOWN HEALTH AND REHABILITATION CENTER</t>
  </si>
  <si>
    <t>240 RIVERSIDE DRIVE</t>
  </si>
  <si>
    <t>24055</t>
  </si>
  <si>
    <t>495217</t>
  </si>
  <si>
    <t>MANORCARE HEALTH SERVICES-FAIR OAKS</t>
  </si>
  <si>
    <t>12475 LEE JACKSON MEMORIAL HIGHWAY</t>
  </si>
  <si>
    <t>22033</t>
  </si>
  <si>
    <t>495218</t>
  </si>
  <si>
    <t>BRIAN CENTER HEALTH AND REHABILITATION</t>
  </si>
  <si>
    <t>188 OLD FINCASTLE ROAD</t>
  </si>
  <si>
    <t>FINCASTLE</t>
  </si>
  <si>
    <t>Botetourt</t>
  </si>
  <si>
    <t>24090</t>
  </si>
  <si>
    <t>495220</t>
  </si>
  <si>
    <t>THE SPRINGS NURSING CENTER</t>
  </si>
  <si>
    <t>167 SPRING STREET</t>
  </si>
  <si>
    <t>24445</t>
  </si>
  <si>
    <t>495221</t>
  </si>
  <si>
    <t>THE BRIAN CENTER</t>
  </si>
  <si>
    <t>100 ALLEGHANY REGIONAL HOSPITAL LANE</t>
  </si>
  <si>
    <t>LOW MOOR</t>
  </si>
  <si>
    <t>24457</t>
  </si>
  <si>
    <t>495225</t>
  </si>
  <si>
    <t>WESTMINSTER CANTERBURY BLUE RI</t>
  </si>
  <si>
    <t>250 PANTOPS MOUNTAIN RD</t>
  </si>
  <si>
    <t>22911</t>
  </si>
  <si>
    <t>495226</t>
  </si>
  <si>
    <t>WAYLAND NURSING AND REHABILITATION CENTER</t>
  </si>
  <si>
    <t>730 LUNENBURG HIGHW</t>
  </si>
  <si>
    <t>KEYSVILLE</t>
  </si>
  <si>
    <t>23947</t>
  </si>
  <si>
    <t>495227</t>
  </si>
  <si>
    <t>WESTPORT REHABILITATION AND NURSING CENTER</t>
  </si>
  <si>
    <t>7300 FOREST AVE</t>
  </si>
  <si>
    <t>23226</t>
  </si>
  <si>
    <t>495230</t>
  </si>
  <si>
    <t>ENVOY AT THE VILLAGE</t>
  </si>
  <si>
    <t>4238 JAMES MADSON HIGHWAY</t>
  </si>
  <si>
    <t>FORK UNION</t>
  </si>
  <si>
    <t>Fluvanna</t>
  </si>
  <si>
    <t>23055</t>
  </si>
  <si>
    <t>495232</t>
  </si>
  <si>
    <t>KEMPSVILLE HEALTH &amp; REHAB CENTER</t>
  </si>
  <si>
    <t>5520 INDIAN RIVER ROAD</t>
  </si>
  <si>
    <t>495233</t>
  </si>
  <si>
    <t>FAUQUIER HEALTH REHABILITATION &amp; NURSING CENTER</t>
  </si>
  <si>
    <t>360 HOSPITAL DRIVE</t>
  </si>
  <si>
    <t>Fauquier</t>
  </si>
  <si>
    <t>20186</t>
  </si>
  <si>
    <t>495234</t>
  </si>
  <si>
    <t>HERITAGE HALL VIRGINIA BEACH</t>
  </si>
  <si>
    <t>5580 DANIEL SMITH ROAD</t>
  </si>
  <si>
    <t>23462</t>
  </si>
  <si>
    <t>495235</t>
  </si>
  <si>
    <t>ENVOY OF WILLIAMSBURG, LLC</t>
  </si>
  <si>
    <t>1235 MT VERNON AVENUE</t>
  </si>
  <si>
    <t>495236</t>
  </si>
  <si>
    <t>ENVOY AT THE MEADOWS</t>
  </si>
  <si>
    <t>2715 DOGTOWN ROAD</t>
  </si>
  <si>
    <t>GOOCHLAND</t>
  </si>
  <si>
    <t>Goochland</t>
  </si>
  <si>
    <t>23063</t>
  </si>
  <si>
    <t>495237</t>
  </si>
  <si>
    <t>VA BEACH HEALTHCARE AND REHAB</t>
  </si>
  <si>
    <t>1801 CAMELOT DRIVE</t>
  </si>
  <si>
    <t>495240</t>
  </si>
  <si>
    <t>FREDERICKSBURG HEALTH AND REHAB</t>
  </si>
  <si>
    <t>3900 PLANK ROAD</t>
  </si>
  <si>
    <t>Spotsylvania</t>
  </si>
  <si>
    <t>22407</t>
  </si>
  <si>
    <t>495241</t>
  </si>
  <si>
    <t>ACCORDIUS HEALTH AT RIVER POINTE LLC</t>
  </si>
  <si>
    <t>4142 BONNEY ROAD</t>
  </si>
  <si>
    <t>495242</t>
  </si>
  <si>
    <t>HERITAGE HALL - BROOKNEAL</t>
  </si>
  <si>
    <t>633 COOK AVENUE</t>
  </si>
  <si>
    <t>BROOKNEAL</t>
  </si>
  <si>
    <t>24528</t>
  </si>
  <si>
    <t>495243</t>
  </si>
  <si>
    <t>ENVOY OF STAUNTON, LLC</t>
  </si>
  <si>
    <t>512 HOUSTON STREET</t>
  </si>
  <si>
    <t>Staunton City</t>
  </si>
  <si>
    <t>24402</t>
  </si>
  <si>
    <t>495244</t>
  </si>
  <si>
    <t>AUTUMN CARE OF MADISON</t>
  </si>
  <si>
    <t>NUMBER ONE AUTUMN COURT</t>
  </si>
  <si>
    <t>22727</t>
  </si>
  <si>
    <t>495246</t>
  </si>
  <si>
    <t>WOODMONT CENTER</t>
  </si>
  <si>
    <t>11 DAIRY LANE</t>
  </si>
  <si>
    <t>22405</t>
  </si>
  <si>
    <t>495247</t>
  </si>
  <si>
    <t>ACCORDIUS HEALTH AT NANSEMOND POINTE LLC</t>
  </si>
  <si>
    <t>200 WEST CONSTANCE ROAD</t>
  </si>
  <si>
    <t>23434</t>
  </si>
  <si>
    <t>495248</t>
  </si>
  <si>
    <t>BURKE HEALTH AND REHABILITATION CENTER</t>
  </si>
  <si>
    <t>9640 BURKE LAKE ROAD</t>
  </si>
  <si>
    <t>BURKE</t>
  </si>
  <si>
    <t>22015</t>
  </si>
  <si>
    <t>495249</t>
  </si>
  <si>
    <t>FARMVILLE HEALTH &amp; REHAB CENTER</t>
  </si>
  <si>
    <t>1575 SCOTT DRIVE  ROUTE 5</t>
  </si>
  <si>
    <t>Prince Edward</t>
  </si>
  <si>
    <t>23901</t>
  </si>
  <si>
    <t>495250</t>
  </si>
  <si>
    <t>GALAX HEALTH AND REHAB</t>
  </si>
  <si>
    <t>836 GLENDALE RD    PO BOX 229</t>
  </si>
  <si>
    <t>495252</t>
  </si>
  <si>
    <t>BATTLEFIELD PARK HEALTHCARE CENTER</t>
  </si>
  <si>
    <t>250 FLANK ROAD</t>
  </si>
  <si>
    <t>495253</t>
  </si>
  <si>
    <t>AUTUMN CARE OF NORFOLK</t>
  </si>
  <si>
    <t>1401 HALSTEAD AVENUE</t>
  </si>
  <si>
    <t>495254</t>
  </si>
  <si>
    <t>COLONNADES HEALTH CARE CENTER</t>
  </si>
  <si>
    <t>100 COLONNADES HILL DRIVE</t>
  </si>
  <si>
    <t>495255</t>
  </si>
  <si>
    <t>SKYVIEW SPRINGS REHAB AND NURSING CENTER</t>
  </si>
  <si>
    <t>30 MONTVUE DRIVE</t>
  </si>
  <si>
    <t>LURAY</t>
  </si>
  <si>
    <t>22835</t>
  </si>
  <si>
    <t>495256</t>
  </si>
  <si>
    <t>AUTUMN CARE OF CHESAPEAKE</t>
  </si>
  <si>
    <t>715 ARGYLL ST</t>
  </si>
  <si>
    <t>495257</t>
  </si>
  <si>
    <t>THE LAURELS OF WILLOW CREEK</t>
  </si>
  <si>
    <t>11611 ROBIOUS ROAD</t>
  </si>
  <si>
    <t>23113</t>
  </si>
  <si>
    <t>495258</t>
  </si>
  <si>
    <t>AUTUMN CARE OF SUFFOLK</t>
  </si>
  <si>
    <t>2580 PRUDEN BOULEVARD</t>
  </si>
  <si>
    <t>495259</t>
  </si>
  <si>
    <t>HERITAGE HALL GRUNDY</t>
  </si>
  <si>
    <t>2966 SLATE CREEK ROAD</t>
  </si>
  <si>
    <t>GRUNDY</t>
  </si>
  <si>
    <t>24614</t>
  </si>
  <si>
    <t>495260</t>
  </si>
  <si>
    <t>BEAUFONT HEALTH AND REHABILITATION CENTER</t>
  </si>
  <si>
    <t>200 HIOAKS ROAD</t>
  </si>
  <si>
    <t>Richmond City</t>
  </si>
  <si>
    <t>23225</t>
  </si>
  <si>
    <t>495261</t>
  </si>
  <si>
    <t>HERITAGE HALL LEESBURG</t>
  </si>
  <si>
    <t>122 MORVEN PARK ROAD NW</t>
  </si>
  <si>
    <t>20176</t>
  </si>
  <si>
    <t>495262</t>
  </si>
  <si>
    <t>SHENANDOAH NURSING HOME</t>
  </si>
  <si>
    <t>339 WESTMINISTER DRIVE</t>
  </si>
  <si>
    <t>495264</t>
  </si>
  <si>
    <t>BAYSIDE OF POQUOSON HEALTH AND REHAB</t>
  </si>
  <si>
    <t>1 VANTAGE DRIVE</t>
  </si>
  <si>
    <t>POQUOSON</t>
  </si>
  <si>
    <t>Poquoson</t>
  </si>
  <si>
    <t>23662</t>
  </si>
  <si>
    <t>495266</t>
  </si>
  <si>
    <t>HANOVER HEALTH AND REHABILITATION CENTER</t>
  </si>
  <si>
    <t>8139 LEE DAVIS ROAD</t>
  </si>
  <si>
    <t>Hanover</t>
  </si>
  <si>
    <t>23111</t>
  </si>
  <si>
    <t>495267</t>
  </si>
  <si>
    <t>BROOKSIDE REHAB &amp; NURSING CENTER</t>
  </si>
  <si>
    <t>614 HASTINGS LANE</t>
  </si>
  <si>
    <t>495268</t>
  </si>
  <si>
    <t>WESTMORELAND REHABILITATION &amp; HEALTHCARE CENTER</t>
  </si>
  <si>
    <t>2400 MCKINNEY BOULEVARD</t>
  </si>
  <si>
    <t>COLONIAL BEACH</t>
  </si>
  <si>
    <t>22443</t>
  </si>
  <si>
    <t>495269</t>
  </si>
  <si>
    <t>THE JEFFERSON</t>
  </si>
  <si>
    <t>900 NORTH TAYLOR STREET</t>
  </si>
  <si>
    <t>22203</t>
  </si>
  <si>
    <t>495270</t>
  </si>
  <si>
    <t>SENTARA NURSING CENTER VA BEAC</t>
  </si>
  <si>
    <t>3750 SENTARA WAY</t>
  </si>
  <si>
    <t>495272</t>
  </si>
  <si>
    <t>LEXINGTON COURT REHABILITATION &amp; HEALTH CARE CTR</t>
  </si>
  <si>
    <t>1776 CAMBRIDGE DRIVE</t>
  </si>
  <si>
    <t>23238</t>
  </si>
  <si>
    <t>495273</t>
  </si>
  <si>
    <t>CONSULATE HEALTH CARE OF NORFOLK</t>
  </si>
  <si>
    <t>3900 LLEWELLYN AVE</t>
  </si>
  <si>
    <t>495274</t>
  </si>
  <si>
    <t>VIRGINIA VETERANS CARE CENTER</t>
  </si>
  <si>
    <t>4550 SHENANDOAH AVE N W</t>
  </si>
  <si>
    <t>24017</t>
  </si>
  <si>
    <t>495275</t>
  </si>
  <si>
    <t>LOUDOUN NURSING AND REHAB CNTR</t>
  </si>
  <si>
    <t>235 OLD WATERFORD ROAD, NORTHWEST</t>
  </si>
  <si>
    <t>495276</t>
  </si>
  <si>
    <t>WALTER REED CONVALESCENT AND REHABILITATION CENTER</t>
  </si>
  <si>
    <t>POST OFFICE BOX 887</t>
  </si>
  <si>
    <t>23061</t>
  </si>
  <si>
    <t>495277</t>
  </si>
  <si>
    <t>HERITAGE HALL NASSAWADOX</t>
  </si>
  <si>
    <t>9468 HOSPITAL ROAD</t>
  </si>
  <si>
    <t>NASSAWADOX</t>
  </si>
  <si>
    <t>23413</t>
  </si>
  <si>
    <t>495279</t>
  </si>
  <si>
    <t>CULPEPER HEALTH &amp; REHABILITATION CENTER</t>
  </si>
  <si>
    <t>602 MADISON ROAD</t>
  </si>
  <si>
    <t>CULPEPER</t>
  </si>
  <si>
    <t>Culpeper</t>
  </si>
  <si>
    <t>22701</t>
  </si>
  <si>
    <t>495280</t>
  </si>
  <si>
    <t>WESTMINSTER AT LAKE RIDGE</t>
  </si>
  <si>
    <t>12185 CLIPPER DRIVE</t>
  </si>
  <si>
    <t>LAKE RIDGE</t>
  </si>
  <si>
    <t>Prince William</t>
  </si>
  <si>
    <t>22192</t>
  </si>
  <si>
    <t>495281</t>
  </si>
  <si>
    <t>BLUE RIDGE REHAB CENTER</t>
  </si>
  <si>
    <t>300 BLUE RIDGE  STREET</t>
  </si>
  <si>
    <t>495282</t>
  </si>
  <si>
    <t>LOUISA HEALTH &amp; REHABILITATION CENTER</t>
  </si>
  <si>
    <t>210 ELM STREET</t>
  </si>
  <si>
    <t>23093</t>
  </si>
  <si>
    <t>495283</t>
  </si>
  <si>
    <t>MANORCARE HEALTH SERVICES-IMPERIAL</t>
  </si>
  <si>
    <t>1719 BELLEVUE AVENUE</t>
  </si>
  <si>
    <t>495286</t>
  </si>
  <si>
    <t>JAMES RIVER CONVALESCENT CENTE</t>
  </si>
  <si>
    <t>540 ABERTHAW AVENUE</t>
  </si>
  <si>
    <t>23601</t>
  </si>
  <si>
    <t>495287</t>
  </si>
  <si>
    <t>SENTARA NURSING CENTER HAMPTON</t>
  </si>
  <si>
    <t>2230 EXECUTIVE DRIVE</t>
  </si>
  <si>
    <t>Hampton City</t>
  </si>
  <si>
    <t>23666</t>
  </si>
  <si>
    <t>495288</t>
  </si>
  <si>
    <t>THE FOUNTAINS AT WASHINGTON HOUSE</t>
  </si>
  <si>
    <t>5100 FILLMORE AVENUE</t>
  </si>
  <si>
    <t>495291</t>
  </si>
  <si>
    <t>BETH SHOLOM HOME OF VIRGINIA</t>
  </si>
  <si>
    <t>1600 JOHN ROLFE PARKWAY</t>
  </si>
  <si>
    <t>495293</t>
  </si>
  <si>
    <t>BERKSHIRE HEALTH &amp; REHABILITATION CENTER</t>
  </si>
  <si>
    <t>705 CLEARVIEW DRIVE</t>
  </si>
  <si>
    <t>Roanoke</t>
  </si>
  <si>
    <t>24179</t>
  </si>
  <si>
    <t>495294</t>
  </si>
  <si>
    <t>PULASKI HLTH &amp; REHAB CNTR</t>
  </si>
  <si>
    <t>2401 LEE HIGHWAY</t>
  </si>
  <si>
    <t>24301</t>
  </si>
  <si>
    <t>495295</t>
  </si>
  <si>
    <t>RIVERSIDE HEALTH &amp; REHAB CNTR</t>
  </si>
  <si>
    <t>2344 RIVERSIDE DRIVE</t>
  </si>
  <si>
    <t>495296</t>
  </si>
  <si>
    <t>COURTLAND HEALTH &amp; REHABILITATION CENTER</t>
  </si>
  <si>
    <t>23020 MAIN STREET</t>
  </si>
  <si>
    <t>COURTLAND</t>
  </si>
  <si>
    <t>Southampton</t>
  </si>
  <si>
    <t>23837</t>
  </si>
  <si>
    <t>495297</t>
  </si>
  <si>
    <t>BOWLING GREEN HEALTH &amp; REHABILITATION CENTER</t>
  </si>
  <si>
    <t>120 ANDERSON AVENUE</t>
  </si>
  <si>
    <t>22427</t>
  </si>
  <si>
    <t>495299</t>
  </si>
  <si>
    <t>ELIZABETH ADAM CRUMP HEALTH AND REHAB</t>
  </si>
  <si>
    <t>3600 MOUNTAIN ROAD</t>
  </si>
  <si>
    <t>GLEN ALLEN</t>
  </si>
  <si>
    <t>23060</t>
  </si>
  <si>
    <t>495300</t>
  </si>
  <si>
    <t>HERITAGE HALL KING GEORGE</t>
  </si>
  <si>
    <t>10051 FOXES WAY</t>
  </si>
  <si>
    <t>KING GEORGE</t>
  </si>
  <si>
    <t>King George</t>
  </si>
  <si>
    <t>22485</t>
  </si>
  <si>
    <t>495301</t>
  </si>
  <si>
    <t>HERITAGE HALL  FRONT ROYAL</t>
  </si>
  <si>
    <t>400 WEST STRASBURG ROAD</t>
  </si>
  <si>
    <t>FRONT ROYAL</t>
  </si>
  <si>
    <t>22630</t>
  </si>
  <si>
    <t>495302</t>
  </si>
  <si>
    <t>THE CARRINGTON</t>
  </si>
  <si>
    <t>2406 ATHERHOLT ROAD</t>
  </si>
  <si>
    <t>495303</t>
  </si>
  <si>
    <t>RIVERSIDE CONVALESCENT CNTR WE</t>
  </si>
  <si>
    <t>2960 CHELSEA ROAD</t>
  </si>
  <si>
    <t>King William</t>
  </si>
  <si>
    <t>23181</t>
  </si>
  <si>
    <t>495305</t>
  </si>
  <si>
    <t>COLISEUM CONVALESCENT AND REHABILITATION CENTER</t>
  </si>
  <si>
    <t>305 MARCELLA ROAD</t>
  </si>
  <si>
    <t>495306</t>
  </si>
  <si>
    <t>BLUE RIDGE THERAPY CONNECTION</t>
  </si>
  <si>
    <t>105 LANDMARK DRIVE</t>
  </si>
  <si>
    <t>Patrick</t>
  </si>
  <si>
    <t>24171</t>
  </si>
  <si>
    <t>495308</t>
  </si>
  <si>
    <t>RIVERSIDE REHABILITATION CENTER AT HAMPTON</t>
  </si>
  <si>
    <t>414 ALGONQUIN RD</t>
  </si>
  <si>
    <t>23661</t>
  </si>
  <si>
    <t>495309</t>
  </si>
  <si>
    <t>THORNTON HALL NURSING AND REHABILITATION CENTER</t>
  </si>
  <si>
    <t>827 NORVIEW AVENUE</t>
  </si>
  <si>
    <t>23509</t>
  </si>
  <si>
    <t>495311</t>
  </si>
  <si>
    <t>OUR LADY OF HOPE HEALTH CENTER</t>
  </si>
  <si>
    <t>13700 NORTH GAYTON ROAD</t>
  </si>
  <si>
    <t>495312</t>
  </si>
  <si>
    <t>JOHNSON CNTR/FALCONS LANDING</t>
  </si>
  <si>
    <t>20535 EARHART PLACE</t>
  </si>
  <si>
    <t>20165</t>
  </si>
  <si>
    <t>495315</t>
  </si>
  <si>
    <t>CONSULATE HEALTH CARE OF WOODSTOCK</t>
  </si>
  <si>
    <t>803 SOUTH MAIN ST</t>
  </si>
  <si>
    <t>22664</t>
  </si>
  <si>
    <t>495316</t>
  </si>
  <si>
    <t>WARREN MEMORIAL HOSP LYNN CARE</t>
  </si>
  <si>
    <t>1000 SHENANDOAH AVENUE</t>
  </si>
  <si>
    <t>495317</t>
  </si>
  <si>
    <t>HERITAGE HALL DILLWYN</t>
  </si>
  <si>
    <t>119 BRICKYARD DRIVE</t>
  </si>
  <si>
    <t>DILLWYN</t>
  </si>
  <si>
    <t>Buckingham</t>
  </si>
  <si>
    <t>23936</t>
  </si>
  <si>
    <t>495318</t>
  </si>
  <si>
    <t>BERRY HILL NURSING HOME</t>
  </si>
  <si>
    <t>621 BERRY HILL ROAD</t>
  </si>
  <si>
    <t>SOUTH BOSTON</t>
  </si>
  <si>
    <t>24592</t>
  </si>
  <si>
    <t>495319</t>
  </si>
  <si>
    <t>THE VIRGINIAN</t>
  </si>
  <si>
    <t>9229 ARLINGTON BLVD</t>
  </si>
  <si>
    <t>22031</t>
  </si>
  <si>
    <t>495320</t>
  </si>
  <si>
    <t>HERITAGE HALL CLINTWOOD</t>
  </si>
  <si>
    <t>1225 CLINTWOOD MAIN STREET, ROUTE 607 PO BOX 909</t>
  </si>
  <si>
    <t>CLINTWOOD</t>
  </si>
  <si>
    <t>Dickenson</t>
  </si>
  <si>
    <t>24228</t>
  </si>
  <si>
    <t>495321</t>
  </si>
  <si>
    <t>HERITAGE HALL LEXINGTON</t>
  </si>
  <si>
    <t>205 HOUSTON STREET</t>
  </si>
  <si>
    <t>EAST LEXINGTON</t>
  </si>
  <si>
    <t>495323</t>
  </si>
  <si>
    <t>HERITAGE HALL - LAUREL MEADOWS</t>
  </si>
  <si>
    <t>16600 DANVILLE PIKE</t>
  </si>
  <si>
    <t>LAUREL FORK</t>
  </si>
  <si>
    <t>24352</t>
  </si>
  <si>
    <t>495324</t>
  </si>
  <si>
    <t>SEASIDE HHC @ ATLANTIC SHORE</t>
  </si>
  <si>
    <t>1200 ATLANTIC SHORES DRIVE</t>
  </si>
  <si>
    <t>495325</t>
  </si>
  <si>
    <t>PHEASANT RIDGE NURSING &amp; REHAB CENTER</t>
  </si>
  <si>
    <t>4355 PHEASANT RIDGE ROAD, SW</t>
  </si>
  <si>
    <t>495326</t>
  </si>
  <si>
    <t>MONROE HEALTH &amp; REHAB CENTER</t>
  </si>
  <si>
    <t>1150 NORTHWEST DRIVE</t>
  </si>
  <si>
    <t>495327</t>
  </si>
  <si>
    <t>ENVOY OF WESTOVER HILLS</t>
  </si>
  <si>
    <t>4403 FOREST HILL AVENUE</t>
  </si>
  <si>
    <t>495328</t>
  </si>
  <si>
    <t>CARRINGTON PLACE OF TAPPAHANNOCK</t>
  </si>
  <si>
    <t>1150 MARSH STREET</t>
  </si>
  <si>
    <t>TAPPAHANNOCK</t>
  </si>
  <si>
    <t>22560</t>
  </si>
  <si>
    <t>495330</t>
  </si>
  <si>
    <t>GREENBRIER REGIONAL MEDICAL CENTER</t>
  </si>
  <si>
    <t>1017 GEORGE WASHINGTON HIGHWAY NORTH</t>
  </si>
  <si>
    <t>23323</t>
  </si>
  <si>
    <t>495331</t>
  </si>
  <si>
    <t>GRAYSON REHABILITATION  AND HEALTH CARE CENTER</t>
  </si>
  <si>
    <t>400 SOUTH INDEPENDENCE AVENUE</t>
  </si>
  <si>
    <t>24348</t>
  </si>
  <si>
    <t>495332</t>
  </si>
  <si>
    <t>RIVERSIDE HEALTHY LIVING COMMUNITY-SMITHFIELD</t>
  </si>
  <si>
    <t>101 JOHN ROLFE DRIVE</t>
  </si>
  <si>
    <t>Isle Of Wight</t>
  </si>
  <si>
    <t>23430</t>
  </si>
  <si>
    <t>495333</t>
  </si>
  <si>
    <t>HIGHLAND RIDGE REHAB CENTER</t>
  </si>
  <si>
    <t>5872 HANKS STREET  PO BOX 1087</t>
  </si>
  <si>
    <t>24084</t>
  </si>
  <si>
    <t>495334</t>
  </si>
  <si>
    <t>SHORE HEALTH &amp; REHAB CENTER</t>
  </si>
  <si>
    <t>26181 PARKSLEY ROAD</t>
  </si>
  <si>
    <t>PARKSLEY</t>
  </si>
  <si>
    <t>Accomack</t>
  </si>
  <si>
    <t>23421</t>
  </si>
  <si>
    <t>495336</t>
  </si>
  <si>
    <t>AUGUSTA NURSING &amp; REHAB CENTER</t>
  </si>
  <si>
    <t>83 CROSSROADS LANE</t>
  </si>
  <si>
    <t>495337</t>
  </si>
  <si>
    <t>LEEWOOD HEALTHCARE CENTER</t>
  </si>
  <si>
    <t>7120 BRADDOCK ROAD</t>
  </si>
  <si>
    <t>495338</t>
  </si>
  <si>
    <t>GRACE HEALTHCARE OF ABINGDON</t>
  </si>
  <si>
    <t>600 WALDEN ROAD</t>
  </si>
  <si>
    <t>ABINGDON</t>
  </si>
  <si>
    <t>24210</t>
  </si>
  <si>
    <t>495339</t>
  </si>
  <si>
    <t>HOLLY MANOR NURSING HOME</t>
  </si>
  <si>
    <t>2003 COBB STREET</t>
  </si>
  <si>
    <t>495340</t>
  </si>
  <si>
    <t>NEWPORT NEWS NURSING &amp; REHAB</t>
  </si>
  <si>
    <t>12997 NETTLES DRIVE</t>
  </si>
  <si>
    <t>495342</t>
  </si>
  <si>
    <t>YORK CONVALESCENT AND REHABILITATION  CENTER</t>
  </si>
  <si>
    <t>113 BATTLE ROAD</t>
  </si>
  <si>
    <t>495343</t>
  </si>
  <si>
    <t>GRACE HEALTH AND REHAB CENTER OF GREENE COUNTY</t>
  </si>
  <si>
    <t>355 WILLIAM MILLS DRIVE</t>
  </si>
  <si>
    <t>STANARDSVILLE</t>
  </si>
  <si>
    <t>22973</t>
  </si>
  <si>
    <t>495344</t>
  </si>
  <si>
    <t>KINGS DAUGHTERS COMMUNITY HEALTH &amp; REHAB</t>
  </si>
  <si>
    <t>1410 NORTH AUGUSTA STREET</t>
  </si>
  <si>
    <t>24401</t>
  </si>
  <si>
    <t>495345</t>
  </si>
  <si>
    <t>LANCASHIRE CONVALESCENT AND REHABILITATION CENTER</t>
  </si>
  <si>
    <t>287 SCHOOL STREET</t>
  </si>
  <si>
    <t>KILMARNOCK</t>
  </si>
  <si>
    <t>22482</t>
  </si>
  <si>
    <t>495346</t>
  </si>
  <si>
    <t>BON SECOURS DEPAUL,TCC</t>
  </si>
  <si>
    <t>150 KINGSLEY LANE</t>
  </si>
  <si>
    <t>23505</t>
  </si>
  <si>
    <t>495347</t>
  </si>
  <si>
    <t>CONSULATE HEALTH CARE OF WINDSOR</t>
  </si>
  <si>
    <t>23352 COURTHOUSE HIGHWAY</t>
  </si>
  <si>
    <t>23487</t>
  </si>
  <si>
    <t>495348</t>
  </si>
  <si>
    <t>SKYLINE NURSING &amp; REHABILITATION CENTER</t>
  </si>
  <si>
    <t>237 FRANKLIN PIKE ROAD, SE</t>
  </si>
  <si>
    <t>FLOYD</t>
  </si>
  <si>
    <t>24091</t>
  </si>
  <si>
    <t>495349</t>
  </si>
  <si>
    <t>CARRINGTON PLACE AT WYTHEVILLE - BIRDMONT CENTER</t>
  </si>
  <si>
    <t>990 HOLSTON RD</t>
  </si>
  <si>
    <t>495350</t>
  </si>
  <si>
    <t>HERITAGE HALL WISE</t>
  </si>
  <si>
    <t>9434 COEBURN MOUNTAIN ROAD</t>
  </si>
  <si>
    <t>WISE</t>
  </si>
  <si>
    <t>24293</t>
  </si>
  <si>
    <t>495352</t>
  </si>
  <si>
    <t>LEE HEALTH AND REHAB CENTER</t>
  </si>
  <si>
    <t>208 HEALTH CARE DRIVE</t>
  </si>
  <si>
    <t>PENNINGTON GAP</t>
  </si>
  <si>
    <t>24277</t>
  </si>
  <si>
    <t>495353</t>
  </si>
  <si>
    <t>HERITAGE HALL BLACKSTONE</t>
  </si>
  <si>
    <t>900 S MAIN ST</t>
  </si>
  <si>
    <t>BLACKSTONE</t>
  </si>
  <si>
    <t>Nottoway</t>
  </si>
  <si>
    <t>23824</t>
  </si>
  <si>
    <t>495354</t>
  </si>
  <si>
    <t>GREENSPRING VILLAGE</t>
  </si>
  <si>
    <t>7470 SPRING VILLAGE DR</t>
  </si>
  <si>
    <t>22150</t>
  </si>
  <si>
    <t>495355</t>
  </si>
  <si>
    <t>RADFORD HEALTH AND REHAB CENTER</t>
  </si>
  <si>
    <t>700 RANDOLPH STREET</t>
  </si>
  <si>
    <t>RADFORD</t>
  </si>
  <si>
    <t>Radford City</t>
  </si>
  <si>
    <t>24141</t>
  </si>
  <si>
    <t>495356</t>
  </si>
  <si>
    <t>HERITAGE HALL BLACKSBURG</t>
  </si>
  <si>
    <t>3610 SOUTH MAIN STREET</t>
  </si>
  <si>
    <t>BLACKSBURG</t>
  </si>
  <si>
    <t>24060</t>
  </si>
  <si>
    <t>495357</t>
  </si>
  <si>
    <t>OUR LADY OF THE VALLEY</t>
  </si>
  <si>
    <t>650 NORTH JEFFERSON STREET</t>
  </si>
  <si>
    <t>495358</t>
  </si>
  <si>
    <t>WELLSPRINGS AT AMELIA</t>
  </si>
  <si>
    <t>8830 VIRGINIA STREET</t>
  </si>
  <si>
    <t>Amelia</t>
  </si>
  <si>
    <t>23002</t>
  </si>
  <si>
    <t>495359</t>
  </si>
  <si>
    <t>DOGWOOD VILLAGE OF ORANGE COUNTY HEALTH AND REHAB</t>
  </si>
  <si>
    <t>120 DOGWOOD LANE</t>
  </si>
  <si>
    <t>22960</t>
  </si>
  <si>
    <t>495360</t>
  </si>
  <si>
    <t>THE WOODLANDS HEALTH AND REHAB CENTER</t>
  </si>
  <si>
    <t>1000 FAIRVIEW HEIGHTS</t>
  </si>
  <si>
    <t>495361</t>
  </si>
  <si>
    <t>ENVOY OF WOODBRIDGE, LLC</t>
  </si>
  <si>
    <t>14906 JEFFERSON DAVIS HIGHWAY</t>
  </si>
  <si>
    <t>22191</t>
  </si>
  <si>
    <t>495362</t>
  </si>
  <si>
    <t>ASHLAND NURSING AND REHABILITATION</t>
  </si>
  <si>
    <t>906 THOMPSON STREET</t>
  </si>
  <si>
    <t>23005</t>
  </si>
  <si>
    <t>495363</t>
  </si>
  <si>
    <t>FAIRMONT CROSSING HEALTH AND REHABILITATION</t>
  </si>
  <si>
    <t>173 BROCKMAN PARK DRIVE</t>
  </si>
  <si>
    <t>Amherst</t>
  </si>
  <si>
    <t>24521</t>
  </si>
  <si>
    <t>495364</t>
  </si>
  <si>
    <t>THE ORCHARD</t>
  </si>
  <si>
    <t>20 DELFAE DRIVE</t>
  </si>
  <si>
    <t>22572</t>
  </si>
  <si>
    <t>495365</t>
  </si>
  <si>
    <t>MAPLE GROVE HEALTH CARE CENTER</t>
  </si>
  <si>
    <t>POST OFFICE BOX 2409</t>
  </si>
  <si>
    <t>24266</t>
  </si>
  <si>
    <t>495366</t>
  </si>
  <si>
    <t>LAKE PRINCE WOODS, INC</t>
  </si>
  <si>
    <t>100 ANNA GOODE WAY</t>
  </si>
  <si>
    <t>495367</t>
  </si>
  <si>
    <t>NORTHAMPTON CONVALESCENT AND REHABILITATION CENTER</t>
  </si>
  <si>
    <t>1028 TOPPING LANE</t>
  </si>
  <si>
    <t>495368</t>
  </si>
  <si>
    <t>THE NEWPORT</t>
  </si>
  <si>
    <t>11141 WARWICK BLVD</t>
  </si>
  <si>
    <t>495369</t>
  </si>
  <si>
    <t>THE CONVALESCENT CENTER AT PATRIOTS COLONY</t>
  </si>
  <si>
    <t>6000 PATRIOTS COLONY DRIVE</t>
  </si>
  <si>
    <t>23188</t>
  </si>
  <si>
    <t>495370</t>
  </si>
  <si>
    <t>BRIDGEWATER HOME , INC.</t>
  </si>
  <si>
    <t>302 NORTH SECOND STREET</t>
  </si>
  <si>
    <t>22812</t>
  </si>
  <si>
    <t>495371</t>
  </si>
  <si>
    <t>HERITAGE HALL-RICH CREEK</t>
  </si>
  <si>
    <t>120  OLD VIRGINIA AVENUE</t>
  </si>
  <si>
    <t>RICH CREEK</t>
  </si>
  <si>
    <t>24147</t>
  </si>
  <si>
    <t>495372</t>
  </si>
  <si>
    <t>SENTARA WOODVIEW</t>
  </si>
  <si>
    <t>103 ROSEHILL DRIVE</t>
  </si>
  <si>
    <t>495373</t>
  </si>
  <si>
    <t>BRANDON OAKS NURSING AND REHABILITATION CENTER</t>
  </si>
  <si>
    <t>3837 BRANDON AVENUE</t>
  </si>
  <si>
    <t>24018</t>
  </si>
  <si>
    <t>495374</t>
  </si>
  <si>
    <t>MOUNTAIN VIEW REGIONAL MEDICAL CENTER</t>
  </si>
  <si>
    <t>310 THIRD STREET,  NE</t>
  </si>
  <si>
    <t>24273</t>
  </si>
  <si>
    <t>495375</t>
  </si>
  <si>
    <t>EMPORIA MANOR LLC</t>
  </si>
  <si>
    <t>200 WEAVER AVENUE</t>
  </si>
  <si>
    <t>495377</t>
  </si>
  <si>
    <t>THE LAURELS OF CHARLOTTESVILLE</t>
  </si>
  <si>
    <t>490 HILLSDALE DRIVE</t>
  </si>
  <si>
    <t>495378</t>
  </si>
  <si>
    <t>SPRINGTREE HEALTHCARE &amp; REHAB CENTER</t>
  </si>
  <si>
    <t>3433 SPRINGTREE DRIVE</t>
  </si>
  <si>
    <t>495379</t>
  </si>
  <si>
    <t>SENTARA MEADOWVIEW TERRACE</t>
  </si>
  <si>
    <t>184 BUFFALO ROAD</t>
  </si>
  <si>
    <t>23927</t>
  </si>
  <si>
    <t>495380</t>
  </si>
  <si>
    <t>CHASE CITY HEALTH AND REHAB CENTER</t>
  </si>
  <si>
    <t>5539 HIGHWAY FORTY SEVEN</t>
  </si>
  <si>
    <t>CHASE CITY</t>
  </si>
  <si>
    <t>23924</t>
  </si>
  <si>
    <t>495381</t>
  </si>
  <si>
    <t>SUMMIT HEALTH &amp; REHABILITATION CENTER</t>
  </si>
  <si>
    <t>1300 ENTERPRISE DRIVE</t>
  </si>
  <si>
    <t>495383</t>
  </si>
  <si>
    <t>FRANCIS N SANDERS NURSING HOME, INC</t>
  </si>
  <si>
    <t>7385 WALKER AVE</t>
  </si>
  <si>
    <t>495384</t>
  </si>
  <si>
    <t>FRANCIS MARION MANOR HEALTH &amp; REHABILITATION</t>
  </si>
  <si>
    <t>100 FRANCIS MARION LANE, PO BOX 880</t>
  </si>
  <si>
    <t>24354</t>
  </si>
  <si>
    <t>495385</t>
  </si>
  <si>
    <t>VMRC, COMPLETE LIVING CARE</t>
  </si>
  <si>
    <t>1475 VIRGINIA AVENUE</t>
  </si>
  <si>
    <t>22802</t>
  </si>
  <si>
    <t>495386</t>
  </si>
  <si>
    <t>CARRINGTON PLACE AT BOTETOURT COMMONS</t>
  </si>
  <si>
    <t>290 COMMONS PARKWAY</t>
  </si>
  <si>
    <t>DALEVILLE</t>
  </si>
  <si>
    <t>24083</t>
  </si>
  <si>
    <t>495387</t>
  </si>
  <si>
    <t>SUNNYSIDE PRESBYTERIAN RETIREMENT COMMUNITY</t>
  </si>
  <si>
    <t>3935 SUNNYSIDE DRIVE, SUITE A</t>
  </si>
  <si>
    <t>495388</t>
  </si>
  <si>
    <t>GAINESVILLE HEALTH AND REHAB CENTER</t>
  </si>
  <si>
    <t>7501 HERITAGE VILLAGE PLAZA</t>
  </si>
  <si>
    <t>20155</t>
  </si>
  <si>
    <t>495389</t>
  </si>
  <si>
    <t>ENVOY OF WINCHESTER, LLC</t>
  </si>
  <si>
    <t>110 LAUCK DR</t>
  </si>
  <si>
    <t>495390</t>
  </si>
  <si>
    <t>BIRMINGHAM GREEN</t>
  </si>
  <si>
    <t>8605 CENTREVILLE ROAD</t>
  </si>
  <si>
    <t>20110</t>
  </si>
  <si>
    <t>495391</t>
  </si>
  <si>
    <t>GLENBURNIE REHAB &amp; NURSING CENTER</t>
  </si>
  <si>
    <t>1901 LIBBIE AVE</t>
  </si>
  <si>
    <t>495392</t>
  </si>
  <si>
    <t>SENTARA NURSING AND REHAB CENTER-WINDERMERE</t>
  </si>
  <si>
    <t>1604 OLD DONATION PKWY</t>
  </si>
  <si>
    <t>495393</t>
  </si>
  <si>
    <t>SITTER AND BARFOOT VETERANS CARE CENTER</t>
  </si>
  <si>
    <t>1601 BROADROCK BLVD</t>
  </si>
  <si>
    <t>23224</t>
  </si>
  <si>
    <t>495394</t>
  </si>
  <si>
    <t>THE LAURELS OF BON AIR</t>
  </si>
  <si>
    <t>9101 BON AIR CROSSINGS DRIVE</t>
  </si>
  <si>
    <t>BON AIR</t>
  </si>
  <si>
    <t>23235</t>
  </si>
  <si>
    <t>495395</t>
  </si>
  <si>
    <t>HARBOR'S EDGE</t>
  </si>
  <si>
    <t>ONE COLLEY AVENUE</t>
  </si>
  <si>
    <t>23510</t>
  </si>
  <si>
    <t>495396</t>
  </si>
  <si>
    <t>CARRIAGE HILL HEALTH AND REHAB CENTER</t>
  </si>
  <si>
    <t>6106 HEALTH CENTER LANE</t>
  </si>
  <si>
    <t>495397</t>
  </si>
  <si>
    <t>THE CHESAPEAKE</t>
  </si>
  <si>
    <t>955 HARPERSVILLE RD</t>
  </si>
  <si>
    <t>495398</t>
  </si>
  <si>
    <t>DINWIDDIE HEALTH AND REHAB CENTER</t>
  </si>
  <si>
    <t>46 DIAMOND DRIVE</t>
  </si>
  <si>
    <t>495399</t>
  </si>
  <si>
    <t>CHATHAM HEALTH &amp; REHABILITATION CENTER</t>
  </si>
  <si>
    <t>100 RORER STREET</t>
  </si>
  <si>
    <t>24531</t>
  </si>
  <si>
    <t>495400</t>
  </si>
  <si>
    <t>THE CULPEPER</t>
  </si>
  <si>
    <t>12425 VILLAGE LOOP</t>
  </si>
  <si>
    <t>495401</t>
  </si>
  <si>
    <t>TYLER'S RETREAT AT IRON BRIDGE</t>
  </si>
  <si>
    <t>12001 IRON BRIDGE RD</t>
  </si>
  <si>
    <t>23831</t>
  </si>
  <si>
    <t>495402</t>
  </si>
  <si>
    <t>WINDSORMEADE OF WILLIAMSBURG</t>
  </si>
  <si>
    <t>3900 WINDSOR HALL DRIVE</t>
  </si>
  <si>
    <t>495403</t>
  </si>
  <si>
    <t>LAKEWOOD MANOR</t>
  </si>
  <si>
    <t>1900 LAUDERDALE DRIVE</t>
  </si>
  <si>
    <t>495404</t>
  </si>
  <si>
    <t>THE GLEBE</t>
  </si>
  <si>
    <t>250 GLEBE ROAD</t>
  </si>
  <si>
    <t>495405</t>
  </si>
  <si>
    <t>SUMMIT SQUARE</t>
  </si>
  <si>
    <t>501 OAK AVENUE</t>
  </si>
  <si>
    <t>495406</t>
  </si>
  <si>
    <t>THE WYBE AND MARIETJE KROONTJE HEALTH CARE CENTER</t>
  </si>
  <si>
    <t>1000 LITTON LANE</t>
  </si>
  <si>
    <t>495407</t>
  </si>
  <si>
    <t>FALLS RUN NURSING AND REHAB CENTER</t>
  </si>
  <si>
    <t>140 BRIMLEY DRIVE</t>
  </si>
  <si>
    <t>22406</t>
  </si>
  <si>
    <t>495408</t>
  </si>
  <si>
    <t>KING'S GRANT RETIREMENT COMMUN</t>
  </si>
  <si>
    <t>350 KING'S WAY ROAD</t>
  </si>
  <si>
    <t>495409</t>
  </si>
  <si>
    <t>ABINGDON HEALTH CARE LLC</t>
  </si>
  <si>
    <t>15051 HARMONY HILLS LANE</t>
  </si>
  <si>
    <t>24211</t>
  </si>
  <si>
    <t>495410</t>
  </si>
  <si>
    <t>ARLEIGH BURKE PAVILION</t>
  </si>
  <si>
    <t>1739 KIRBY ROAD</t>
  </si>
  <si>
    <t>MC LEAN</t>
  </si>
  <si>
    <t>22101</t>
  </si>
  <si>
    <t>495411</t>
  </si>
  <si>
    <t>LIBERTY RIDGE HEALTH &amp; REHAB</t>
  </si>
  <si>
    <t>189 MONICA BLVD</t>
  </si>
  <si>
    <t>495412</t>
  </si>
  <si>
    <t>NOVA HEALTH AND REHAB</t>
  </si>
  <si>
    <t>377 CLONCE ST</t>
  </si>
  <si>
    <t>WEBER CITY</t>
  </si>
  <si>
    <t>24290</t>
  </si>
  <si>
    <t>495413</t>
  </si>
  <si>
    <t>AUTUMN CARE OF MECHANICSVILLE</t>
  </si>
  <si>
    <t>7600 AUTUMN PARKWAY</t>
  </si>
  <si>
    <t>23116</t>
  </si>
  <si>
    <t>495415</t>
  </si>
  <si>
    <t>THE VILLAGE AT ORCHARD RIDGE</t>
  </si>
  <si>
    <t>100 PROCESSION WAY</t>
  </si>
  <si>
    <t>495416</t>
  </si>
  <si>
    <t>ASHBY PONDS INC</t>
  </si>
  <si>
    <t>21160 MAPLE BRANCH TERRACE</t>
  </si>
  <si>
    <t>20147</t>
  </si>
  <si>
    <t>495417</t>
  </si>
  <si>
    <t>CARRINGTON PLACE AT RURAL RETREAT</t>
  </si>
  <si>
    <t>514 NORTH MAIN STREET</t>
  </si>
  <si>
    <t>RURAL RETREAT</t>
  </si>
  <si>
    <t>24368</t>
  </si>
  <si>
    <t>495418</t>
  </si>
  <si>
    <t>PRINCESS ANNE HEALTH &amp; REHABILITATION CENTER</t>
  </si>
  <si>
    <t>1948 LANDSTOWN CENTRE WAY</t>
  </si>
  <si>
    <t>23456</t>
  </si>
  <si>
    <t>495419</t>
  </si>
  <si>
    <t>COVENANT WOODS NURSING HOME</t>
  </si>
  <si>
    <t>7090 COVENANT WOODS DRIVE</t>
  </si>
  <si>
    <t>495420</t>
  </si>
  <si>
    <t>ALBEMARLE HEALTH AND REHABILITATION CENTER</t>
  </si>
  <si>
    <t>1540 FOUNDERS PLACE</t>
  </si>
  <si>
    <t>22902</t>
  </si>
  <si>
    <t>495421</t>
  </si>
  <si>
    <t>FRIENDSHIP HEALTH AND REHAB CENTER - SOUTH</t>
  </si>
  <si>
    <t>5647 STARKEY ROAD</t>
  </si>
  <si>
    <t>CAVE SPRING</t>
  </si>
  <si>
    <t>495422</t>
  </si>
  <si>
    <t>DOCKSIDE HEALTH &amp; REHAB CENTER</t>
  </si>
  <si>
    <t>74 MIZPAH ROAD</t>
  </si>
  <si>
    <t>LOCUST HILL</t>
  </si>
  <si>
    <t>23092</t>
  </si>
  <si>
    <t>495423</t>
  </si>
  <si>
    <t>BONVIEW REHABILITATION AND HEALTHCARE</t>
  </si>
  <si>
    <t>7246 FOREST HILL AVE</t>
  </si>
  <si>
    <t>495424</t>
  </si>
  <si>
    <t>LAKE MANASSAS HEALTH &amp; REHABILITATION CENTER</t>
  </si>
  <si>
    <t>14935 HOLLY KNOLL LANE</t>
  </si>
  <si>
    <t>495425</t>
  </si>
  <si>
    <t>THE REHAB CENTER AT BRISTOL</t>
  </si>
  <si>
    <t>109 VILLAGE CIRCLE</t>
  </si>
  <si>
    <t>49A007</t>
  </si>
  <si>
    <t>OUR LADY OF PEACE INC</t>
  </si>
  <si>
    <t>751 HILLSDALE DRIVE</t>
  </si>
  <si>
    <t>49A022</t>
  </si>
  <si>
    <t>CHILDRENS HOSPITAL</t>
  </si>
  <si>
    <t>2924 BROOK RD</t>
  </si>
  <si>
    <t>23220</t>
  </si>
  <si>
    <t>49E004</t>
  </si>
  <si>
    <t>BEDFORD CO NURSING HOME</t>
  </si>
  <si>
    <t>1229 COUNTY FARM ROAD</t>
  </si>
  <si>
    <t>49E050</t>
  </si>
  <si>
    <t>MOUNTAIN VIEW NURSING HOME</t>
  </si>
  <si>
    <t>1776 ELLY ROAD</t>
  </si>
  <si>
    <t>ARODA</t>
  </si>
  <si>
    <t>22709</t>
  </si>
  <si>
    <t>49E075</t>
  </si>
  <si>
    <t>SKYLINE TERRACE CONV HOME</t>
  </si>
  <si>
    <t>PO BOX 558</t>
  </si>
  <si>
    <t>49E076</t>
  </si>
  <si>
    <t>SNYDER NURSING HOME</t>
  </si>
  <si>
    <t>11 NORTH BROAD ST</t>
  </si>
  <si>
    <t>49E084</t>
  </si>
  <si>
    <t>THE VIRGINIA HOME</t>
  </si>
  <si>
    <t>1101 HAMPTON ST</t>
  </si>
  <si>
    <t>49E131</t>
  </si>
  <si>
    <t>SW VA M H INST GERI TRT CTR</t>
  </si>
  <si>
    <t>340 BAGLEY CIRCLE</t>
  </si>
  <si>
    <t>49E151</t>
  </si>
  <si>
    <t>LITTLE SISTERS OF THE POOR IN RICHMOND</t>
  </si>
  <si>
    <t>1503 MICHAEL ROAD</t>
  </si>
  <si>
    <t>23229</t>
  </si>
  <si>
    <t>49E185</t>
  </si>
  <si>
    <t>RIVERSIDE CONVAL CENTER-SALUDA</t>
  </si>
  <si>
    <t>PO BOX 303 US 17</t>
  </si>
  <si>
    <t>23149</t>
  </si>
  <si>
    <t>49E215</t>
  </si>
  <si>
    <t>RIVERSIDE CONVAL CENTER-MATHEW</t>
  </si>
  <si>
    <t>PO BOX 370</t>
  </si>
  <si>
    <t>MATHEWS</t>
  </si>
  <si>
    <t>Mathews</t>
  </si>
  <si>
    <t>23109</t>
  </si>
  <si>
    <t>49E256</t>
  </si>
  <si>
    <t>OUR LADY OF PERPETUAL HELP</t>
  </si>
  <si>
    <t>4560 PRINCESS ANNE ROAD</t>
  </si>
  <si>
    <t>505004</t>
  </si>
  <si>
    <t>ISSAQUAH NURSING AND REHABILITATION CENTER</t>
  </si>
  <si>
    <t>805 FRONT STREET</t>
  </si>
  <si>
    <t>ISSAQUAH</t>
  </si>
  <si>
    <t>King</t>
  </si>
  <si>
    <t>WA</t>
  </si>
  <si>
    <t>98027</t>
  </si>
  <si>
    <t>505009</t>
  </si>
  <si>
    <t>1250 NORTHEAST 145TH STREET</t>
  </si>
  <si>
    <t>SEATTLE</t>
  </si>
  <si>
    <t>98155</t>
  </si>
  <si>
    <t>505010</t>
  </si>
  <si>
    <t>GARDEN VILLAGE</t>
  </si>
  <si>
    <t>206 SOUTH TENTH AVENUE</t>
  </si>
  <si>
    <t>YAKIMA</t>
  </si>
  <si>
    <t>Yakima</t>
  </si>
  <si>
    <t>98902</t>
  </si>
  <si>
    <t>505016</t>
  </si>
  <si>
    <t>GRAYS HARBOR HEALTH &amp; REHABILITATION CENTER</t>
  </si>
  <si>
    <t>920 ANDERSON DRIVE</t>
  </si>
  <si>
    <t>Grays Harbor</t>
  </si>
  <si>
    <t>98520</t>
  </si>
  <si>
    <t>505017</t>
  </si>
  <si>
    <t>WASHINGTON CENTER FOR COMPREHE</t>
  </si>
  <si>
    <t>2821 SOUTH WALDEN STREET</t>
  </si>
  <si>
    <t>98144</t>
  </si>
  <si>
    <t>505024</t>
  </si>
  <si>
    <t>FRANKLIN HILLS HEALTH &amp; REHAB CENTER</t>
  </si>
  <si>
    <t>6021 NORTH LIDGERWOOD</t>
  </si>
  <si>
    <t>SPOKANE</t>
  </si>
  <si>
    <t>Spokane</t>
  </si>
  <si>
    <t>99207</t>
  </si>
  <si>
    <t>505027</t>
  </si>
  <si>
    <t>HEARTHSTONE, THE</t>
  </si>
  <si>
    <t>6720 EAST GREEN LAKE WAY NORTH</t>
  </si>
  <si>
    <t>98103</t>
  </si>
  <si>
    <t>505033</t>
  </si>
  <si>
    <t>ROCKWOOD SOUTH HILL</t>
  </si>
  <si>
    <t>EAST 2903 25TH AVENUE</t>
  </si>
  <si>
    <t>99223</t>
  </si>
  <si>
    <t>505042</t>
  </si>
  <si>
    <t>BALLARD  CENTER</t>
  </si>
  <si>
    <t>820 NORTHWEST 95TH STREET</t>
  </si>
  <si>
    <t>98117</t>
  </si>
  <si>
    <t>505059</t>
  </si>
  <si>
    <t>PANORAMA CITY CONV &amp; REHAB CTR</t>
  </si>
  <si>
    <t>1600 SLEATER KINNEY ROAD SE</t>
  </si>
  <si>
    <t>LACEY</t>
  </si>
  <si>
    <t>98503</t>
  </si>
  <si>
    <t>505069</t>
  </si>
  <si>
    <t>CRISTA REHAB &amp; SKILLED CARE</t>
  </si>
  <si>
    <t>19301 KINGS GARDEN DRIVE NORTH</t>
  </si>
  <si>
    <t>SHORELINE</t>
  </si>
  <si>
    <t>98133</t>
  </si>
  <si>
    <t>505070</t>
  </si>
  <si>
    <t>LIFE CARE CENTER OF RICHLAND</t>
  </si>
  <si>
    <t>44 GOETHALS DRIVE</t>
  </si>
  <si>
    <t>99352</t>
  </si>
  <si>
    <t>505074</t>
  </si>
  <si>
    <t>PARK MANOR REHABILITATION CTR</t>
  </si>
  <si>
    <t>1710 PLAZA WAY</t>
  </si>
  <si>
    <t>WALLA WALLA</t>
  </si>
  <si>
    <t>Walla Walla</t>
  </si>
  <si>
    <t>99362</t>
  </si>
  <si>
    <t>505075</t>
  </si>
  <si>
    <t>REGENCY AT THE PARK</t>
  </si>
  <si>
    <t>420 SOUTHEAST MYRA ROAD</t>
  </si>
  <si>
    <t>COLLEGE PLACE</t>
  </si>
  <si>
    <t>99324</t>
  </si>
  <si>
    <t>505080</t>
  </si>
  <si>
    <t>LIFE CARE CENTER OF KENNEWICK</t>
  </si>
  <si>
    <t>1508 WEST SEVENTH AVENUE</t>
  </si>
  <si>
    <t>KENNEWICK</t>
  </si>
  <si>
    <t>99336</t>
  </si>
  <si>
    <t>505081</t>
  </si>
  <si>
    <t>PACIFIC CARE AND REHABILITATION</t>
  </si>
  <si>
    <t>3035 CHERRY STREET</t>
  </si>
  <si>
    <t>HOQUIAM</t>
  </si>
  <si>
    <t>98550</t>
  </si>
  <si>
    <t>505085</t>
  </si>
  <si>
    <t>CRESCENT HEALTH CARE, INC</t>
  </si>
  <si>
    <t>505 NORTH 40TH AVENUE</t>
  </si>
  <si>
    <t>98908</t>
  </si>
  <si>
    <t>505086</t>
  </si>
  <si>
    <t>LANDMARK CARE AND REHABILITATION</t>
  </si>
  <si>
    <t>710 NORTH 39TH AVENUE</t>
  </si>
  <si>
    <t>505092</t>
  </si>
  <si>
    <t>ALDERWOOD PARK HEALTH AND REHABILITATION</t>
  </si>
  <si>
    <t>2726 ALDERWOOD AVENUE</t>
  </si>
  <si>
    <t>BELLINGHAM</t>
  </si>
  <si>
    <t>Whatcom</t>
  </si>
  <si>
    <t>98225</t>
  </si>
  <si>
    <t>505093</t>
  </si>
  <si>
    <t>ORCHARD PARK HEALTH CARE &amp; REHAB CENTER</t>
  </si>
  <si>
    <t>4755 SOUTH 48TH</t>
  </si>
  <si>
    <t>TACOMA</t>
  </si>
  <si>
    <t>98409</t>
  </si>
  <si>
    <t>505096</t>
  </si>
  <si>
    <t>TOPPENISH NURSING &amp; REHAB CENTER</t>
  </si>
  <si>
    <t>802 WEST THIRD AVENUE</t>
  </si>
  <si>
    <t>TOPPENISH</t>
  </si>
  <si>
    <t>98948</t>
  </si>
  <si>
    <t>505098</t>
  </si>
  <si>
    <t>SHUKSAN HEALTHCARE CENTER</t>
  </si>
  <si>
    <t>1530 JAMES STREET</t>
  </si>
  <si>
    <t>505099</t>
  </si>
  <si>
    <t>GOOD SAMARITAN SOCIETY - SPOKANE VALLEY</t>
  </si>
  <si>
    <t>EAST 17121 EIGHTH AVENUE</t>
  </si>
  <si>
    <t>SPOKANE VALLEY</t>
  </si>
  <si>
    <t>99016</t>
  </si>
  <si>
    <t>505114</t>
  </si>
  <si>
    <t>GARDENS ON UNIVERSITY, THE</t>
  </si>
  <si>
    <t>414 S UNIVERSITY RD</t>
  </si>
  <si>
    <t>99206</t>
  </si>
  <si>
    <t>505123</t>
  </si>
  <si>
    <t>BREMERTON CONVALESCENT &amp; REHABILITATION CENTER</t>
  </si>
  <si>
    <t>2701 CLARE AVENUE</t>
  </si>
  <si>
    <t>BREMERTON</t>
  </si>
  <si>
    <t>Kitsap</t>
  </si>
  <si>
    <t>98310</t>
  </si>
  <si>
    <t>505126</t>
  </si>
  <si>
    <t>AVALON HEALTH &amp; REHABILITATION CENTER - PASCO</t>
  </si>
  <si>
    <t>2004 N 22ND AVENUE</t>
  </si>
  <si>
    <t>PASCO</t>
  </si>
  <si>
    <t>99301</t>
  </si>
  <si>
    <t>505128</t>
  </si>
  <si>
    <t>SEQUIM HEALTH &amp; REHABILITATION</t>
  </si>
  <si>
    <t>650 WEST HEMLOCK ST</t>
  </si>
  <si>
    <t>SEQUIM</t>
  </si>
  <si>
    <t>Clallam</t>
  </si>
  <si>
    <t>98382</t>
  </si>
  <si>
    <t>505140</t>
  </si>
  <si>
    <t>HIGHLAND HEALTH AND REHABILITATION</t>
  </si>
  <si>
    <t>2400 SAMISH WAY</t>
  </si>
  <si>
    <t>505151</t>
  </si>
  <si>
    <t>CASHMERE CARE CENTER</t>
  </si>
  <si>
    <t>817 PIONEER AVENUE</t>
  </si>
  <si>
    <t>CASHMERE</t>
  </si>
  <si>
    <t>Chelan</t>
  </si>
  <si>
    <t>98815</t>
  </si>
  <si>
    <t>505154</t>
  </si>
  <si>
    <t>TACOMA NURSING AND REHABILITATION CENTER</t>
  </si>
  <si>
    <t>2102 SOUTH 96TH STREET</t>
  </si>
  <si>
    <t>98444</t>
  </si>
  <si>
    <t>505181</t>
  </si>
  <si>
    <t>REDMOND CARE AND REHABILITATION CENTER</t>
  </si>
  <si>
    <t>7900 WILLOWS ROAD NORTHEAST</t>
  </si>
  <si>
    <t>98052</t>
  </si>
  <si>
    <t>505182</t>
  </si>
  <si>
    <t>PROVIDENCE MOUNT ST VINCENT</t>
  </si>
  <si>
    <t>4831 35TH AVENUE SOUTHWEST</t>
  </si>
  <si>
    <t>98126</t>
  </si>
  <si>
    <t>505183</t>
  </si>
  <si>
    <t>AVAMERE HERITAGE REHABILITATION OF TACOMA</t>
  </si>
  <si>
    <t>7411 PACIFIC AVENUE</t>
  </si>
  <si>
    <t>98408</t>
  </si>
  <si>
    <t>505185</t>
  </si>
  <si>
    <t>CRESTWOOD HEALTH AND REHABILITATION CENTER</t>
  </si>
  <si>
    <t>1116 E LAURIDSEN BOULEVARD</t>
  </si>
  <si>
    <t>PORT ANGELES</t>
  </si>
  <si>
    <t>98362</t>
  </si>
  <si>
    <t>505188</t>
  </si>
  <si>
    <t>LIFE CARE CENTER OF FEDERAL WAY</t>
  </si>
  <si>
    <t>1045 SOUTH 308TH STREET</t>
  </si>
  <si>
    <t>FEDERAL WAY</t>
  </si>
  <si>
    <t>98003</t>
  </si>
  <si>
    <t>505195</t>
  </si>
  <si>
    <t>NORTH AUBURN REHAB &amp; HEALTH CENTER</t>
  </si>
  <si>
    <t>2830  I  STREET NORTHEAST</t>
  </si>
  <si>
    <t>98002</t>
  </si>
  <si>
    <t>505202</t>
  </si>
  <si>
    <t>TALBOT CENTER FOR REHAB &amp; HEALTHCARE</t>
  </si>
  <si>
    <t>4430 TALBOT ROAD SOUTH</t>
  </si>
  <si>
    <t>RENTON</t>
  </si>
  <si>
    <t>98055</t>
  </si>
  <si>
    <t>505204</t>
  </si>
  <si>
    <t>QUEEN ANNE HEALTHCARE</t>
  </si>
  <si>
    <t>2717 DEXTER AVENUE NORTH</t>
  </si>
  <si>
    <t>98109</t>
  </si>
  <si>
    <t>505206</t>
  </si>
  <si>
    <t>THE OAKS AT TIMBERLINE</t>
  </si>
  <si>
    <t>400 EAST 33RD STREET</t>
  </si>
  <si>
    <t>VANCOUVER</t>
  </si>
  <si>
    <t>98663</t>
  </si>
  <si>
    <t>505210</t>
  </si>
  <si>
    <t>LIFE CARE CENTER OF PORT ORCHARD</t>
  </si>
  <si>
    <t>2031 POTTERY AVENUE</t>
  </si>
  <si>
    <t>PORT ORCHARD</t>
  </si>
  <si>
    <t>98366</t>
  </si>
  <si>
    <t>505211</t>
  </si>
  <si>
    <t>PUYALLUP NURSING AND REHABILITATION CENTER</t>
  </si>
  <si>
    <t>516 23RD AVE SE</t>
  </si>
  <si>
    <t>PUYALLUP</t>
  </si>
  <si>
    <t>98372</t>
  </si>
  <si>
    <t>505214</t>
  </si>
  <si>
    <t>THE OAKS AT FOREST BAY</t>
  </si>
  <si>
    <t>16357 AURORA AVENUE NORTH</t>
  </si>
  <si>
    <t>505216</t>
  </si>
  <si>
    <t>SOUNDVIEW REHABILTATION AND HEALTH CARE INC</t>
  </si>
  <si>
    <t>1105 27TH STREET</t>
  </si>
  <si>
    <t>ANACORTES</t>
  </si>
  <si>
    <t>Skagit</t>
  </si>
  <si>
    <t>98221</t>
  </si>
  <si>
    <t>505217</t>
  </si>
  <si>
    <t>STAFFORD HEALTHCARE AT RIDGEMONT</t>
  </si>
  <si>
    <t>2051 POTTERY AVENUE</t>
  </si>
  <si>
    <t>505223</t>
  </si>
  <si>
    <t>AVAMERE BELLINGHAM HEALTH CARE &amp; REHAB SERVICES</t>
  </si>
  <si>
    <t>1200 BIRCHWOOD AVENUE</t>
  </si>
  <si>
    <t>505226</t>
  </si>
  <si>
    <t>PRESTIGE CARE &amp; REHABILITATION - SUNNYSIDE</t>
  </si>
  <si>
    <t>721 OTIS AVENUE</t>
  </si>
  <si>
    <t>SUNNYSIDE</t>
  </si>
  <si>
    <t>98944</t>
  </si>
  <si>
    <t>505230</t>
  </si>
  <si>
    <t>FIR LANE HEALTH AND REHAB CTR</t>
  </si>
  <si>
    <t>2430 NORTH 13TH STREET</t>
  </si>
  <si>
    <t>98584</t>
  </si>
  <si>
    <t>505232</t>
  </si>
  <si>
    <t>WOODLAND CONVALESCENT CENTER</t>
  </si>
  <si>
    <t>310 FOURTH STREET</t>
  </si>
  <si>
    <t>Cowlitz</t>
  </si>
  <si>
    <t>98674</t>
  </si>
  <si>
    <t>505236</t>
  </si>
  <si>
    <t>ALDERCREST HEALTH &amp; REHAB CENTER</t>
  </si>
  <si>
    <t>21400 72ND AVENUE WEST</t>
  </si>
  <si>
    <t>EDMONDS</t>
  </si>
  <si>
    <t>Snohomish</t>
  </si>
  <si>
    <t>98026</t>
  </si>
  <si>
    <t>505239</t>
  </si>
  <si>
    <t>PARK ROSE CARE CENTER</t>
  </si>
  <si>
    <t>3919 SOUTH 19TH STREET</t>
  </si>
  <si>
    <t>98405</t>
  </si>
  <si>
    <t>505240</t>
  </si>
  <si>
    <t>FOREST RIDGE HEALTH &amp; REHAB</t>
  </si>
  <si>
    <t>140 SOUTH MARION AVENUE</t>
  </si>
  <si>
    <t>98312</t>
  </si>
  <si>
    <t>505243</t>
  </si>
  <si>
    <t>OLYMPIA TRANSITIONAL CARE AND REHABILITATION</t>
  </si>
  <si>
    <t>430 LILLY ROAD NORTHEAST</t>
  </si>
  <si>
    <t>OLYMPIA</t>
  </si>
  <si>
    <t>98506</t>
  </si>
  <si>
    <t>505246</t>
  </si>
  <si>
    <t>AVALON CARE CENTER - PULLMAN</t>
  </si>
  <si>
    <t>NORTHWEST 1310 DEANE</t>
  </si>
  <si>
    <t>PULLMAN</t>
  </si>
  <si>
    <t>Whitman</t>
  </si>
  <si>
    <t>99163</t>
  </si>
  <si>
    <t>505251</t>
  </si>
  <si>
    <t>WHITMAN HEALTH &amp; REHAB CENTER</t>
  </si>
  <si>
    <t>1150 WEST FAIRVIEW ROAD</t>
  </si>
  <si>
    <t>99111</t>
  </si>
  <si>
    <t>505252</t>
  </si>
  <si>
    <t>BURIEN NURSING AND REHABILITATION CENTER</t>
  </si>
  <si>
    <t>1031 SOUTHWEST 130TH STREET</t>
  </si>
  <si>
    <t>BURIEN</t>
  </si>
  <si>
    <t>98146</t>
  </si>
  <si>
    <t>505254</t>
  </si>
  <si>
    <t>ROO-LAN HEALTHCARE CENTER</t>
  </si>
  <si>
    <t>1505 SOUTHEAST CARPENTER ROAD</t>
  </si>
  <si>
    <t>505255</t>
  </si>
  <si>
    <t>AVALON CARE CENTER - OTHELLO LLC</t>
  </si>
  <si>
    <t>495 NORTH THIRTEENTH STREET</t>
  </si>
  <si>
    <t>OTHELLO</t>
  </si>
  <si>
    <t>99344</t>
  </si>
  <si>
    <t>505257</t>
  </si>
  <si>
    <t>ALDERWOOD MANOR</t>
  </si>
  <si>
    <t>3600 EAST HARTSON AVENUE</t>
  </si>
  <si>
    <t>99202</t>
  </si>
  <si>
    <t>505260</t>
  </si>
  <si>
    <t>FORT VANCOUVER POST ACUTE</t>
  </si>
  <si>
    <t>8507 NORTHEAST 8TH WAY</t>
  </si>
  <si>
    <t>98664</t>
  </si>
  <si>
    <t>505261</t>
  </si>
  <si>
    <t>LAKE RIDGE CENTER</t>
  </si>
  <si>
    <t>817 EAST PLUM STREET</t>
  </si>
  <si>
    <t>MOSES LAKE</t>
  </si>
  <si>
    <t>98837</t>
  </si>
  <si>
    <t>505262</t>
  </si>
  <si>
    <t>SHORELINE HEALTH AND REHABILITATION</t>
  </si>
  <si>
    <t>2818 NORTHEAST 145TH STREET</t>
  </si>
  <si>
    <t>505263</t>
  </si>
  <si>
    <t>PRESTIGE POST-ACUTE &amp; REHAB CTR - KITTITAS VALLLEY</t>
  </si>
  <si>
    <t>1050 E MOUNTAIN VIEW</t>
  </si>
  <si>
    <t>ELLENSBURG</t>
  </si>
  <si>
    <t>Kittitas</t>
  </si>
  <si>
    <t>98926</t>
  </si>
  <si>
    <t>505264</t>
  </si>
  <si>
    <t>AVAMERE AT PACIFIC RIDGE</t>
  </si>
  <si>
    <t>3625 EAST B STREET</t>
  </si>
  <si>
    <t>98404</t>
  </si>
  <si>
    <t>505265</t>
  </si>
  <si>
    <t>EMERALD CARE</t>
  </si>
  <si>
    <t>209 NORTH AHTANUM AVENUE</t>
  </si>
  <si>
    <t>WAPATO</t>
  </si>
  <si>
    <t>98951</t>
  </si>
  <si>
    <t>505269</t>
  </si>
  <si>
    <t>VANCOUVER SPECIALTY AND REHAB CARE</t>
  </si>
  <si>
    <t>1015 NORTH GARRISON ROAD</t>
  </si>
  <si>
    <t>505270</t>
  </si>
  <si>
    <t>PARK WEST CARE CENTER</t>
  </si>
  <si>
    <t>1703 CALIFORNIA AVENUE SOUTHWEST</t>
  </si>
  <si>
    <t>98116</t>
  </si>
  <si>
    <t>505272</t>
  </si>
  <si>
    <t>LIFE CARE CENTER OF MOUNT VERNON</t>
  </si>
  <si>
    <t>2120 EAST DIVISION STREET</t>
  </si>
  <si>
    <t>98273</t>
  </si>
  <si>
    <t>505273</t>
  </si>
  <si>
    <t>PRESTIGE CARE &amp; REHABILITATION - CAMAS</t>
  </si>
  <si>
    <t>740 NE DALLAS STREET</t>
  </si>
  <si>
    <t>CAMAS</t>
  </si>
  <si>
    <t>98607</t>
  </si>
  <si>
    <t>505275</t>
  </si>
  <si>
    <t>PRESTIGE CARE &amp; REHABILITATION - PINEWOOD TERRACE</t>
  </si>
  <si>
    <t>1000 EAST ELEP STREET</t>
  </si>
  <si>
    <t>COLVILLE</t>
  </si>
  <si>
    <t>99114</t>
  </si>
  <si>
    <t>505276</t>
  </si>
  <si>
    <t>FRONTIER REHAB &amp; EXTENDED CARE</t>
  </si>
  <si>
    <t>1500 3RD AVENUE</t>
  </si>
  <si>
    <t>98632</t>
  </si>
  <si>
    <t>505280</t>
  </si>
  <si>
    <t>RENTON NURSING AND REHABILITATION CENTER</t>
  </si>
  <si>
    <t>80 SOUTHWEST SECOND STREET</t>
  </si>
  <si>
    <t>98057</t>
  </si>
  <si>
    <t>505283</t>
  </si>
  <si>
    <t>PRESTIGE CARE &amp; REHABILITATION - CLARKSTON</t>
  </si>
  <si>
    <t>1242 ELEVENTH STREET</t>
  </si>
  <si>
    <t>Asotin</t>
  </si>
  <si>
    <t>99403</t>
  </si>
  <si>
    <t>505289</t>
  </si>
  <si>
    <t>MANOR CARE OF TACOMA WA, LLC</t>
  </si>
  <si>
    <t>5601 S ORCHARD STREET</t>
  </si>
  <si>
    <t>505290</t>
  </si>
  <si>
    <t>STAFFORD HEALTHCARE AT BELMONT</t>
  </si>
  <si>
    <t>560 LEBO BOULEVARD</t>
  </si>
  <si>
    <t>505291</t>
  </si>
  <si>
    <t>RIVERVIEW LUTHERAN RETIREMENT COMMUNITY OF SPOKANE</t>
  </si>
  <si>
    <t>1841 EAST UPRIVER DRIVE</t>
  </si>
  <si>
    <t>505294</t>
  </si>
  <si>
    <t>BEACON HILL REHABILITATION</t>
  </si>
  <si>
    <t>128 BEACON HILL DRIVE</t>
  </si>
  <si>
    <t>505296</t>
  </si>
  <si>
    <t>ST FRANCIS OF BELLINGHAM</t>
  </si>
  <si>
    <t>3121 SQUALICUM PARKWAY</t>
  </si>
  <si>
    <t>505299</t>
  </si>
  <si>
    <t>PUGET SOUND HEALTHCARE CENTER</t>
  </si>
  <si>
    <t>4001 CAPITOL MALL DR SOUTHWEST</t>
  </si>
  <si>
    <t>98502</t>
  </si>
  <si>
    <t>505303</t>
  </si>
  <si>
    <t>REGENCY OMAK</t>
  </si>
  <si>
    <t>901 SHUMWAY RD</t>
  </si>
  <si>
    <t>OMAK</t>
  </si>
  <si>
    <t>Okanogan</t>
  </si>
  <si>
    <t>98841</t>
  </si>
  <si>
    <t>505304</t>
  </si>
  <si>
    <t>RAINIER REHABILITATION</t>
  </si>
  <si>
    <t>920 12TH AVENUE SOUTHEAST</t>
  </si>
  <si>
    <t>505306</t>
  </si>
  <si>
    <t>LIFE CARE CENTER OF PORT TOWNSEND</t>
  </si>
  <si>
    <t>751 KEARNEY STREET</t>
  </si>
  <si>
    <t>PORT TOWNSEND</t>
  </si>
  <si>
    <t>98368</t>
  </si>
  <si>
    <t>505309</t>
  </si>
  <si>
    <t>CAREAGE OF WHIDBEY</t>
  </si>
  <si>
    <t>311 NORTHEAST 3RD STREET</t>
  </si>
  <si>
    <t>COUPEVILLE</t>
  </si>
  <si>
    <t>Island</t>
  </si>
  <si>
    <t>98239</t>
  </si>
  <si>
    <t>505311</t>
  </si>
  <si>
    <t>SEATTLE MEDICAL POST ACUTE CARE</t>
  </si>
  <si>
    <t>555 16TH AVENUE</t>
  </si>
  <si>
    <t>98122</t>
  </si>
  <si>
    <t>505313</t>
  </si>
  <si>
    <t>HALLMARK MANOR</t>
  </si>
  <si>
    <t>32300 FIRST AVENUE SOUTH</t>
  </si>
  <si>
    <t>505315</t>
  </si>
  <si>
    <t>MIRA VISTA CARE CENTER</t>
  </si>
  <si>
    <t>300 SOUTH 18TH STREET</t>
  </si>
  <si>
    <t>98274</t>
  </si>
  <si>
    <t>505318</t>
  </si>
  <si>
    <t>LIFE CARE CENTER OF SKAGIT VALLEY</t>
  </si>
  <si>
    <t>1462 WEST STATE ROUTE 20</t>
  </si>
  <si>
    <t>SEDRO WOOLLEY</t>
  </si>
  <si>
    <t>98284</t>
  </si>
  <si>
    <t>505319</t>
  </si>
  <si>
    <t>MANOR CARE HEALTH SERVICES (LYNNWOOD)</t>
  </si>
  <si>
    <t>3701 188TH STREET SOUTHWEST</t>
  </si>
  <si>
    <t>LYNNWOOD</t>
  </si>
  <si>
    <t>98037</t>
  </si>
  <si>
    <t>505320</t>
  </si>
  <si>
    <t>COLUMBIA CREST CENTER</t>
  </si>
  <si>
    <t>1100 EAST NELSON ROAD</t>
  </si>
  <si>
    <t>505322</t>
  </si>
  <si>
    <t>MANOR CARE HEALTH SERVICES-SPO</t>
  </si>
  <si>
    <t>NORTH 6025 ASSEMBLY</t>
  </si>
  <si>
    <t>99205</t>
  </si>
  <si>
    <t>505324</t>
  </si>
  <si>
    <t>LIFE CARE CENTER OF PUYALLUP</t>
  </si>
  <si>
    <t>511 10TH AVENUE SOUTHEAST</t>
  </si>
  <si>
    <t>505325</t>
  </si>
  <si>
    <t>BAINBRIDGE ISLAND HEALTH &amp; REHAB CENTER</t>
  </si>
  <si>
    <t>835 MADISON AVENUE NORTH</t>
  </si>
  <si>
    <t>BAINBRIDGE ISLAND</t>
  </si>
  <si>
    <t>98110</t>
  </si>
  <si>
    <t>505326</t>
  </si>
  <si>
    <t>HEARTWOOD EXTENDED HEALTHCARE</t>
  </si>
  <si>
    <t>1649 EAST 72ND</t>
  </si>
  <si>
    <t>505327</t>
  </si>
  <si>
    <t>AVAMERE OLYMPIC REHABILITATION OF SEQUIM</t>
  </si>
  <si>
    <t>1000 5TH AVENUE SOUTH</t>
  </si>
  <si>
    <t>505329</t>
  </si>
  <si>
    <t>BUENA VISTA HEALTHCARE</t>
  </si>
  <si>
    <t>151 BUENA VISTA DRIVE</t>
  </si>
  <si>
    <t>505331</t>
  </si>
  <si>
    <t>BROOKFIELD HEALTH AND REHAB OF CASCADIA</t>
  </si>
  <si>
    <t>510 NORTH PARKWAY</t>
  </si>
  <si>
    <t>BATTLE GROUND</t>
  </si>
  <si>
    <t>98604</t>
  </si>
  <si>
    <t>505334</t>
  </si>
  <si>
    <t>LIFE CARE CENTER OF KIRKLAND</t>
  </si>
  <si>
    <t>10101 NORTHEAST 120TH STREET</t>
  </si>
  <si>
    <t>KIRKLAND</t>
  </si>
  <si>
    <t>98034</t>
  </si>
  <si>
    <t>505338</t>
  </si>
  <si>
    <t>SNOHOMISH HEALTH AND REHABILITATION</t>
  </si>
  <si>
    <t>800 10TH STREET</t>
  </si>
  <si>
    <t>SNOHOMISH</t>
  </si>
  <si>
    <t>98290</t>
  </si>
  <si>
    <t>505339</t>
  </si>
  <si>
    <t>REGENCY NORTH BEND REHAB &amp; NURSING CENTER</t>
  </si>
  <si>
    <t>219 CEDAR AVENUE SOUTH</t>
  </si>
  <si>
    <t>NORTH BEND</t>
  </si>
  <si>
    <t>98045</t>
  </si>
  <si>
    <t>505341</t>
  </si>
  <si>
    <t>DISCOVERY NURSING &amp; REHAB OF VANCOUVER</t>
  </si>
  <si>
    <t>5220 NORTHEAST HAZEL DELL AVENUE</t>
  </si>
  <si>
    <t>505344</t>
  </si>
  <si>
    <t>CANTERBURY HOUSE</t>
  </si>
  <si>
    <t>502 29TH STREET SOUTHEAST</t>
  </si>
  <si>
    <t>505346</t>
  </si>
  <si>
    <t>CHENEY CARE CENTER</t>
  </si>
  <si>
    <t>2219 NORTH 6TH STREET</t>
  </si>
  <si>
    <t>99004</t>
  </si>
  <si>
    <t>505347</t>
  </si>
  <si>
    <t>THE OAKS AT LAKEWOOD</t>
  </si>
  <si>
    <t>11411 BRIDGEPORT WAY</t>
  </si>
  <si>
    <t>98499</t>
  </si>
  <si>
    <t>505348</t>
  </si>
  <si>
    <t>GOOD SAMARITAN HEALTH CARE CTR</t>
  </si>
  <si>
    <t>702 NORTH 16TH AVENUE</t>
  </si>
  <si>
    <t>505349</t>
  </si>
  <si>
    <t>WILLAPA HARBOR HEALTH AND REHAB</t>
  </si>
  <si>
    <t>1100 JACKSON STREET</t>
  </si>
  <si>
    <t>RAYMOND</t>
  </si>
  <si>
    <t>Pacific</t>
  </si>
  <si>
    <t>98577</t>
  </si>
  <si>
    <t>505350</t>
  </si>
  <si>
    <t>REGENCY CARE CENTER AT MONROE</t>
  </si>
  <si>
    <t>1355 WEST MAIN STREET</t>
  </si>
  <si>
    <t>98272</t>
  </si>
  <si>
    <t>505351</t>
  </si>
  <si>
    <t>ARLINGTON HEALTH AND REHABILITATION</t>
  </si>
  <si>
    <t>620 SOUTH HAZEL STREET</t>
  </si>
  <si>
    <t>98223</t>
  </si>
  <si>
    <t>505355</t>
  </si>
  <si>
    <t>ADVANCED POST ACUTE</t>
  </si>
  <si>
    <t>414 - 17TH SOUTHEAST</t>
  </si>
  <si>
    <t>505358</t>
  </si>
  <si>
    <t>RIVERSIDE NURSING &amp; REHAB CTR</t>
  </si>
  <si>
    <t>1305 ALEXANDER STREET</t>
  </si>
  <si>
    <t>98531</t>
  </si>
  <si>
    <t>505361</t>
  </si>
  <si>
    <t>AMERICANA HEALTH &amp; REHAB CTR</t>
  </si>
  <si>
    <t>917 7TH AVENUE</t>
  </si>
  <si>
    <t>505362</t>
  </si>
  <si>
    <t>VIEW RIDGE CARE CENTER</t>
  </si>
  <si>
    <t>5129 HILLTOP ROAD</t>
  </si>
  <si>
    <t>98203</t>
  </si>
  <si>
    <t>505367</t>
  </si>
  <si>
    <t>WILLOW SPRINGS CARE AND REHABILITATION</t>
  </si>
  <si>
    <t>4007 TIETON DRIVE</t>
  </si>
  <si>
    <t>505369</t>
  </si>
  <si>
    <t>REGENCY AT NORTHPOINTE</t>
  </si>
  <si>
    <t>1224 EAST WESTVIEW COURT</t>
  </si>
  <si>
    <t>99218</t>
  </si>
  <si>
    <t>505371</t>
  </si>
  <si>
    <t>SPRINGS AT PACIFIC REGENT, THE</t>
  </si>
  <si>
    <t>919-109TH AVENUE NORTHEAST</t>
  </si>
  <si>
    <t>98004</t>
  </si>
  <si>
    <t>505372</t>
  </si>
  <si>
    <t>REGENCY CANYON LAKES REHAB AND NURSING CENTER</t>
  </si>
  <si>
    <t>2702 SOUTH ELY</t>
  </si>
  <si>
    <t>99337</t>
  </si>
  <si>
    <t>505373</t>
  </si>
  <si>
    <t>PRESTIGE POST-ACUTE AND REHAB CENTER - CENTRALIA</t>
  </si>
  <si>
    <t>917 SOUTH SCHEUBER ROAD</t>
  </si>
  <si>
    <t>505376</t>
  </si>
  <si>
    <t>MT BAKER CARE CENTER</t>
  </si>
  <si>
    <t>2905 CONNELLY AVENUE</t>
  </si>
  <si>
    <t>505377</t>
  </si>
  <si>
    <t>IDA CULVER HOUSE BROADVIEW NCC</t>
  </si>
  <si>
    <t>12509 GREENWOOD AVENUE NORTH</t>
  </si>
  <si>
    <t>505378</t>
  </si>
  <si>
    <t>PRESTIGE CARE &amp; REHABILITATION - BURLINGTON</t>
  </si>
  <si>
    <t>1036 EAST VICTORIA AVENUE</t>
  </si>
  <si>
    <t>98233</t>
  </si>
  <si>
    <t>505379</t>
  </si>
  <si>
    <t>ROYAL PARK HEALTH AND REHABILITATION</t>
  </si>
  <si>
    <t>7411 NORTH NEVADA</t>
  </si>
  <si>
    <t>99208</t>
  </si>
  <si>
    <t>505382</t>
  </si>
  <si>
    <t>REGENCY WENATCHEE REHABILIATION &amp; NURSING CENTER</t>
  </si>
  <si>
    <t>1326 RED APPLE RD</t>
  </si>
  <si>
    <t>WENATCHEE</t>
  </si>
  <si>
    <t>98801</t>
  </si>
  <si>
    <t>505383</t>
  </si>
  <si>
    <t>SULLIVAN PARK CARE CENTER</t>
  </si>
  <si>
    <t>14820 EAST FOURTH</t>
  </si>
  <si>
    <t>99216</t>
  </si>
  <si>
    <t>505386</t>
  </si>
  <si>
    <t>MARYSVILLE CARE CENTER</t>
  </si>
  <si>
    <t>1821 GROVE STREET</t>
  </si>
  <si>
    <t>98270</t>
  </si>
  <si>
    <t>505387</t>
  </si>
  <si>
    <t>PROVIDENCE MOTHER JOSEPH CARE</t>
  </si>
  <si>
    <t>3333 ENSIGN ROAD NORTHEAST</t>
  </si>
  <si>
    <t>505389</t>
  </si>
  <si>
    <t>AVAMERE REHABILITATION OF CASCADE PARK</t>
  </si>
  <si>
    <t>801 SOUTHEAST PARK CREST AVENUE</t>
  </si>
  <si>
    <t>98683</t>
  </si>
  <si>
    <t>505390</t>
  </si>
  <si>
    <t>MCKAY HEALTHCARE &amp; REHAB CTR</t>
  </si>
  <si>
    <t>127 SECOND AVENUE SOUTHWEST</t>
  </si>
  <si>
    <t>SOAP LAKE</t>
  </si>
  <si>
    <t>98851</t>
  </si>
  <si>
    <t>505393</t>
  </si>
  <si>
    <t>NORTH CASCADES HEALTH AND REHABILITATION CENTER</t>
  </si>
  <si>
    <t>4680 CORDATA PARKWAY</t>
  </si>
  <si>
    <t>98226</t>
  </si>
  <si>
    <t>505395</t>
  </si>
  <si>
    <t>GOOD SAMARITAN SOCIETY - STAFHOLT</t>
  </si>
  <si>
    <t>456 C STREET</t>
  </si>
  <si>
    <t>BLAINE</t>
  </si>
  <si>
    <t>98230</t>
  </si>
  <si>
    <t>505400</t>
  </si>
  <si>
    <t>ENUMCLAW HEALTH &amp; REHAB CENTER</t>
  </si>
  <si>
    <t>2323 JENSEN STREET</t>
  </si>
  <si>
    <t>ENUMCLAW</t>
  </si>
  <si>
    <t>98022</t>
  </si>
  <si>
    <t>505401</t>
  </si>
  <si>
    <t>PRESTIGE CARE &amp; REHABILITATION - PARKSIDE</t>
  </si>
  <si>
    <t>308 WEST EMMA</t>
  </si>
  <si>
    <t>UNION GAP</t>
  </si>
  <si>
    <t>98903</t>
  </si>
  <si>
    <t>505403</t>
  </si>
  <si>
    <t>BETHANY AT SILVER LAKE</t>
  </si>
  <si>
    <t>2235 LAKE HEIGHTS DRIVE</t>
  </si>
  <si>
    <t>98208</t>
  </si>
  <si>
    <t>505404</t>
  </si>
  <si>
    <t>BETHANY AT PACIFIC</t>
  </si>
  <si>
    <t>916 PACIFIC AVENUE 3RD-5TH FLOORS</t>
  </si>
  <si>
    <t>98201</t>
  </si>
  <si>
    <t>505405</t>
  </si>
  <si>
    <t>WARM BEACH HEALTH CARE CENTER</t>
  </si>
  <si>
    <t>20420 MARINE DRIVE NORTHWEST</t>
  </si>
  <si>
    <t>STANWOOD</t>
  </si>
  <si>
    <t>98292</t>
  </si>
  <si>
    <t>505406</t>
  </si>
  <si>
    <t>855 AARON DRIVE</t>
  </si>
  <si>
    <t>LYNDEN</t>
  </si>
  <si>
    <t>98264</t>
  </si>
  <si>
    <t>505407</t>
  </si>
  <si>
    <t>MOUNTAIN VIEW REHABILITATION AND CARE CENTER</t>
  </si>
  <si>
    <t>5925 47TH AVENUE NE</t>
  </si>
  <si>
    <t>505409</t>
  </si>
  <si>
    <t>SUMMITVIEW HEALTHCARE CENTER</t>
  </si>
  <si>
    <t>3801 SUMMITVIEW AVENUE</t>
  </si>
  <si>
    <t>505411</t>
  </si>
  <si>
    <t>SUNSHINE HEALTH &amp; REHAB</t>
  </si>
  <si>
    <t>10410 EAST NINTH AVENUE</t>
  </si>
  <si>
    <t>505412</t>
  </si>
  <si>
    <t>COLVILLE TRIBAL CONVALESCENT C</t>
  </si>
  <si>
    <t>PO BOX 150</t>
  </si>
  <si>
    <t>NESPELEM</t>
  </si>
  <si>
    <t>99155</t>
  </si>
  <si>
    <t>505413</t>
  </si>
  <si>
    <t>COLONIAL VISTA POST-ACUTE &amp; REHAB CENTER</t>
  </si>
  <si>
    <t>625 OKANOGAN</t>
  </si>
  <si>
    <t>505414</t>
  </si>
  <si>
    <t>PROVIDENCE ST JOSEPH CARE CENTER</t>
  </si>
  <si>
    <t>17 EAST 8TH AVENUE</t>
  </si>
  <si>
    <t>505416</t>
  </si>
  <si>
    <t>FOSS HOME &amp; VILLAGE</t>
  </si>
  <si>
    <t>13023 GREENWOOD AVENUE NORTH</t>
  </si>
  <si>
    <t>505417</t>
  </si>
  <si>
    <t>SAINT ANNE NURSING AND REHABILITATION CENTER</t>
  </si>
  <si>
    <t>3540 NORTHEAST 110TH STREET</t>
  </si>
  <si>
    <t>98125</t>
  </si>
  <si>
    <t>505418</t>
  </si>
  <si>
    <t>PROVIDENCE MARIANWOOD</t>
  </si>
  <si>
    <t>3725 PROVIDENCE POINT DRIVE SOUTHEAST</t>
  </si>
  <si>
    <t>98029</t>
  </si>
  <si>
    <t>505421</t>
  </si>
  <si>
    <t>WASHINGTON ODD FELLOWS HOME</t>
  </si>
  <si>
    <t>534 BOYER AVENUE</t>
  </si>
  <si>
    <t>505429</t>
  </si>
  <si>
    <t>1509 HARRISON AVENUE</t>
  </si>
  <si>
    <t>505430</t>
  </si>
  <si>
    <t>REGENCY HARMONY HOUSE REHAB &amp; NURSING</t>
  </si>
  <si>
    <t>100 RIVER PLAZA</t>
  </si>
  <si>
    <t>98812</t>
  </si>
  <si>
    <t>505431</t>
  </si>
  <si>
    <t>BOTHELL HEALTH CARE</t>
  </si>
  <si>
    <t>707 -  228TH SOUTHWEST</t>
  </si>
  <si>
    <t>BOTHELL</t>
  </si>
  <si>
    <t>98021</t>
  </si>
  <si>
    <t>505434</t>
  </si>
  <si>
    <t>LYNNWOOD POST ACUTE REHABILITATION CENTER</t>
  </si>
  <si>
    <t>5821 188TH SOUTHWEST</t>
  </si>
  <si>
    <t>505435</t>
  </si>
  <si>
    <t>TACOMA LUTHERAN RETIREMENT COMMUNITY</t>
  </si>
  <si>
    <t>1301 N HIGHLANDS PARKWAY</t>
  </si>
  <si>
    <t>98406</t>
  </si>
  <si>
    <t>505436</t>
  </si>
  <si>
    <t>MANOR CARE OF GIG HARBOR WA, LLC</t>
  </si>
  <si>
    <t>3309 45TH STREET COURT NORTHWEST</t>
  </si>
  <si>
    <t>GIG HARBOR</t>
  </si>
  <si>
    <t>98335</t>
  </si>
  <si>
    <t>505437</t>
  </si>
  <si>
    <t>BOOKER REST HOME</t>
  </si>
  <si>
    <t>1012 SOUTH 3RD STREET</t>
  </si>
  <si>
    <t>99328</t>
  </si>
  <si>
    <t>505439</t>
  </si>
  <si>
    <t>11 WEST ALOHA STREET</t>
  </si>
  <si>
    <t>98119</t>
  </si>
  <si>
    <t>505441</t>
  </si>
  <si>
    <t>NORTH CENTRAL CARE CENTER</t>
  </si>
  <si>
    <t>N 1812 WALL STREET</t>
  </si>
  <si>
    <t>505442</t>
  </si>
  <si>
    <t>CAROLINE KLINE GALLAND HOME</t>
  </si>
  <si>
    <t>7500 SEWARD PARK AVENUE SOUTH</t>
  </si>
  <si>
    <t>98118</t>
  </si>
  <si>
    <t>505453</t>
  </si>
  <si>
    <t>KIN ON HEALTH CARE CENTER</t>
  </si>
  <si>
    <t>4416 SOUTH BRANDON STREET</t>
  </si>
  <si>
    <t>505454</t>
  </si>
  <si>
    <t>NORTH VALLEY HOSPITAL</t>
  </si>
  <si>
    <t>22 W 1ST STREET</t>
  </si>
  <si>
    <t>TONASKET</t>
  </si>
  <si>
    <t>98855</t>
  </si>
  <si>
    <t>505455</t>
  </si>
  <si>
    <t>JUDSON PARK HEALTH CENTER</t>
  </si>
  <si>
    <t>23620 MARINE VIEW DRIVE SOUTH</t>
  </si>
  <si>
    <t>98198</t>
  </si>
  <si>
    <t>505463</t>
  </si>
  <si>
    <t>SUNRISE VIEW CONVALESCENT CTR</t>
  </si>
  <si>
    <t>2520 MADISON</t>
  </si>
  <si>
    <t>505465</t>
  </si>
  <si>
    <t>JOSEPHINE CARING COMMUNITY</t>
  </si>
  <si>
    <t>9901 272ND PLACE NORTHWEST</t>
  </si>
  <si>
    <t>505467</t>
  </si>
  <si>
    <t>DELTA REHABILITATION CENTER</t>
  </si>
  <si>
    <t>1705 TERRACE AVENUE</t>
  </si>
  <si>
    <t>505469</t>
  </si>
  <si>
    <t>THE TERRACES AT SKYLINE</t>
  </si>
  <si>
    <t>715 9TH AVENUE</t>
  </si>
  <si>
    <t>98104</t>
  </si>
  <si>
    <t>505470</t>
  </si>
  <si>
    <t>COLUMBIA LUTHERAN HOME</t>
  </si>
  <si>
    <t>4700 PHINNEY AVENUE NORTH</t>
  </si>
  <si>
    <t>505473</t>
  </si>
  <si>
    <t>UNIVERSITY PLACE REHABILITATION CENTER</t>
  </si>
  <si>
    <t>5520 BRIDGEPORT WAY WEST</t>
  </si>
  <si>
    <t>UNIVERSITY PLACE</t>
  </si>
  <si>
    <t>98467</t>
  </si>
  <si>
    <t>505474</t>
  </si>
  <si>
    <t>MARTHA AND MARY HEALTH SERVICE</t>
  </si>
  <si>
    <t>19160 FRONT STREET NORTHEAST</t>
  </si>
  <si>
    <t>POULSBO</t>
  </si>
  <si>
    <t>98370</t>
  </si>
  <si>
    <t>505475</t>
  </si>
  <si>
    <t>WESLEY HOMES HEALTH CENTER</t>
  </si>
  <si>
    <t>1122 SOUTH 216TH STREET</t>
  </si>
  <si>
    <t>505476</t>
  </si>
  <si>
    <t>BAILEY-BOUSHAY HOUSE</t>
  </si>
  <si>
    <t>2720 EAST MADISON</t>
  </si>
  <si>
    <t>98112</t>
  </si>
  <si>
    <t>505478</t>
  </si>
  <si>
    <t>CORWIN CENTER AT EMERALD HEIGHTS</t>
  </si>
  <si>
    <t>10901 - 176TH CIRCLE NORTHEAST</t>
  </si>
  <si>
    <t>505483</t>
  </si>
  <si>
    <t>ALASKA GARDENS HEALTH AND REHABILITATION</t>
  </si>
  <si>
    <t>6220 SOUTH ALASKA STREET</t>
  </si>
  <si>
    <t>505484</t>
  </si>
  <si>
    <t>NORTHWOODS LODGE</t>
  </si>
  <si>
    <t>2321 SCHOLD PLACE NORTHWEST</t>
  </si>
  <si>
    <t>SILVERDALE</t>
  </si>
  <si>
    <t>98383</t>
  </si>
  <si>
    <t>505485</t>
  </si>
  <si>
    <t>LINDEN GROVE HEALTH CARE CENTER</t>
  </si>
  <si>
    <t>400 - 29TH STREET NORTHEAST</t>
  </si>
  <si>
    <t>98373</t>
  </si>
  <si>
    <t>505488</t>
  </si>
  <si>
    <t>RICHMOND BEACH REHAB</t>
  </si>
  <si>
    <t>19235 - 15TH AVENUE NORTHWEST</t>
  </si>
  <si>
    <t>98177</t>
  </si>
  <si>
    <t>505489</t>
  </si>
  <si>
    <t>SEA MAR COMMUNITY CARE CENTER</t>
  </si>
  <si>
    <t>1040 SOUTH HENDERSON STREET</t>
  </si>
  <si>
    <t>98108</t>
  </si>
  <si>
    <t>505491</t>
  </si>
  <si>
    <t>EVERETT CENTER</t>
  </si>
  <si>
    <t>1919  112TH STREET SOUTHWEST</t>
  </si>
  <si>
    <t>98204</t>
  </si>
  <si>
    <t>505493</t>
  </si>
  <si>
    <t>PARK SHORE</t>
  </si>
  <si>
    <t>1630 43RD AVENUE EAST</t>
  </si>
  <si>
    <t>505496</t>
  </si>
  <si>
    <t>AVALON CARE CENTER AT NORTHPOINTE</t>
  </si>
  <si>
    <t>9827 NORTH NEVADA</t>
  </si>
  <si>
    <t>505498</t>
  </si>
  <si>
    <t>TOUCHMARK ON SOUTH HILL NURSING</t>
  </si>
  <si>
    <t>2929 SOUTH WATERFORD DRIVE</t>
  </si>
  <si>
    <t>99203</t>
  </si>
  <si>
    <t>505499</t>
  </si>
  <si>
    <t>COTTESMORE OF LIFE CARE</t>
  </si>
  <si>
    <t>2909 14TH AVENUE NORTHWEST</t>
  </si>
  <si>
    <t>505500</t>
  </si>
  <si>
    <t>MISSION HEALTHCARE AT BELLEVUE</t>
  </si>
  <si>
    <t>2424 156TH AVENUE NORTHEAST</t>
  </si>
  <si>
    <t>98007</t>
  </si>
  <si>
    <t>505503</t>
  </si>
  <si>
    <t>MONTESANO HEALTH &amp; REHABILITATION</t>
  </si>
  <si>
    <t>800 NORTH MEDCALF</t>
  </si>
  <si>
    <t>MONTESANO</t>
  </si>
  <si>
    <t>98563</t>
  </si>
  <si>
    <t>505504</t>
  </si>
  <si>
    <t>COVENANT SHORES HEALTH CENTER</t>
  </si>
  <si>
    <t>9107 FORTUNA DRIVE</t>
  </si>
  <si>
    <t>MERCER ISLAND</t>
  </si>
  <si>
    <t>98040</t>
  </si>
  <si>
    <t>505507</t>
  </si>
  <si>
    <t>SHELTON HEALTH &amp; REHAB CENTER</t>
  </si>
  <si>
    <t>153 JOHNS COURT</t>
  </si>
  <si>
    <t>505508</t>
  </si>
  <si>
    <t>ROCKWOOD AT HAWTHORNE</t>
  </si>
  <si>
    <t>101 EAST HAWTHORNE ROAD</t>
  </si>
  <si>
    <t>505509</t>
  </si>
  <si>
    <t>SPOKANE VETERANS HOME</t>
  </si>
  <si>
    <t>222 EAST FIFTH</t>
  </si>
  <si>
    <t>505510</t>
  </si>
  <si>
    <t>AVALON CARE CENTER -  FEDERAL WAY</t>
  </si>
  <si>
    <t>135 SOUTH 336TH STREET</t>
  </si>
  <si>
    <t>505511</t>
  </si>
  <si>
    <t>PARAMOUNT REHABILITATION AND NURSING</t>
  </si>
  <si>
    <t>2611 SOUTH DEARBORN</t>
  </si>
  <si>
    <t>505512</t>
  </si>
  <si>
    <t>GARDEN TERRACE HEALTHCARE CENTER OF FEDERAL WAY</t>
  </si>
  <si>
    <t>491 SOUTH 338TH STREET</t>
  </si>
  <si>
    <t>505513</t>
  </si>
  <si>
    <t>STAFFORD HEALTHCARE</t>
  </si>
  <si>
    <t>2800 SOUTH 224TH STREET,</t>
  </si>
  <si>
    <t>505514</t>
  </si>
  <si>
    <t>RICHLAND REHABILITATION CENTER</t>
  </si>
  <si>
    <t>1745 PIKE AVENUE</t>
  </si>
  <si>
    <t>99354</t>
  </si>
  <si>
    <t>505515</t>
  </si>
  <si>
    <t>REGENCY OLYMPIA REHABILITATION AND NURSING CENTER</t>
  </si>
  <si>
    <t>1811 EAST 22ND AVENUE</t>
  </si>
  <si>
    <t>98501</t>
  </si>
  <si>
    <t>505516</t>
  </si>
  <si>
    <t>WASHINGTON SOLDIERS HOME</t>
  </si>
  <si>
    <t>1301 ORTING-KAPOWSIN HWY E</t>
  </si>
  <si>
    <t>ORTING</t>
  </si>
  <si>
    <t>98360</t>
  </si>
  <si>
    <t>505517</t>
  </si>
  <si>
    <t>WASHINGTON VETERAN HOME-RETSIL</t>
  </si>
  <si>
    <t>1141 BEACH DRIVE</t>
  </si>
  <si>
    <t>PT ORCHARD</t>
  </si>
  <si>
    <t>505518</t>
  </si>
  <si>
    <t>BRIARWOOD AT TIMBER RIDGE</t>
  </si>
  <si>
    <t>100 TIMBER RIDGE WAY NW</t>
  </si>
  <si>
    <t>505519</t>
  </si>
  <si>
    <t>BENSON HEIGHTS REHABILITATION CENTER</t>
  </si>
  <si>
    <t>22410 BENSON ROAD SE</t>
  </si>
  <si>
    <t>98031</t>
  </si>
  <si>
    <t>505520</t>
  </si>
  <si>
    <t>MIRABELLA SEATTLE</t>
  </si>
  <si>
    <t>116 FAIRVIEW AVENUE N</t>
  </si>
  <si>
    <t>505522</t>
  </si>
  <si>
    <t>MANORCARE HEALTH SERVICES - SALMON CREEK</t>
  </si>
  <si>
    <t>2811 NE 139TH STREET</t>
  </si>
  <si>
    <t>98686</t>
  </si>
  <si>
    <t>505525</t>
  </si>
  <si>
    <t>MANORCARE HEALTH SERVICES - LACEY</t>
  </si>
  <si>
    <t>4524 INTELCO LOOP SE</t>
  </si>
  <si>
    <t>505526</t>
  </si>
  <si>
    <t>LIFE CARE CENTER OF SOUTH HILL</t>
  </si>
  <si>
    <t>2508 7TH ST SOUTHEAST</t>
  </si>
  <si>
    <t>98374</t>
  </si>
  <si>
    <t>505527</t>
  </si>
  <si>
    <t>PRESTIGE POST-ACUTE AND REHAB CENTER - EDMONDS</t>
  </si>
  <si>
    <t>21008 76TH AVENUE WEST</t>
  </si>
  <si>
    <t>505528</t>
  </si>
  <si>
    <t>LEA HILL REHABILITATION AND CARE CENTER</t>
  </si>
  <si>
    <t>32049 109TH PL SE</t>
  </si>
  <si>
    <t>98092</t>
  </si>
  <si>
    <t>505529</t>
  </si>
  <si>
    <t>AVAMERE TRANSITIONAL CARE OF PUGET SOUND</t>
  </si>
  <si>
    <t>630 SOUTH PEARL STREET</t>
  </si>
  <si>
    <t>98465</t>
  </si>
  <si>
    <t>505530</t>
  </si>
  <si>
    <t>WASHINGTON STATE WALLA WALLA VETERANS HOME</t>
  </si>
  <si>
    <t>92 WAINWRIGHT DRIVE</t>
  </si>
  <si>
    <t>505531</t>
  </si>
  <si>
    <t>HERON'S KEY</t>
  </si>
  <si>
    <t>4340 BORGEN BLVD NW</t>
  </si>
  <si>
    <t>98332</t>
  </si>
  <si>
    <t>505532</t>
  </si>
  <si>
    <t>MISSION HEALTHCARE AT RENTON</t>
  </si>
  <si>
    <t>17420 106TH PL SE</t>
  </si>
  <si>
    <t>50A174</t>
  </si>
  <si>
    <t>FORKS COMMUNITY HOSPITAL, LTCU</t>
  </si>
  <si>
    <t>530 BOGACHIEL WAY</t>
  </si>
  <si>
    <t>FORKS</t>
  </si>
  <si>
    <t>98331</t>
  </si>
  <si>
    <t>50A181</t>
  </si>
  <si>
    <t>COLUMBIA BASIN HOSPITAL</t>
  </si>
  <si>
    <t>200 NAT WASHINGTON WAY</t>
  </si>
  <si>
    <t>98823</t>
  </si>
  <si>
    <t>50A260</t>
  </si>
  <si>
    <t>FIRCREST SCHOOL, PAT N</t>
  </si>
  <si>
    <t>15230-15TH NORTHEAST</t>
  </si>
  <si>
    <t>50A261</t>
  </si>
  <si>
    <t>YAKIMA VALLEY SCHOOL</t>
  </si>
  <si>
    <t>609 SPEYERS ROAD</t>
  </si>
  <si>
    <t>SELAH</t>
  </si>
  <si>
    <t>98942</t>
  </si>
  <si>
    <t>50A263</t>
  </si>
  <si>
    <t>LAKELAND VILLAGE NURSING FACILITY</t>
  </si>
  <si>
    <t>STATE HIGHWAY 902 &amp; SALNAVE ROAD</t>
  </si>
  <si>
    <t>MEDICAL LAKE</t>
  </si>
  <si>
    <t>99022</t>
  </si>
  <si>
    <t>515001</t>
  </si>
  <si>
    <t>PINE LODGE</t>
  </si>
  <si>
    <t>405 STANAFORD ROAD</t>
  </si>
  <si>
    <t>BECKLEY</t>
  </si>
  <si>
    <t>Raleigh</t>
  </si>
  <si>
    <t>WV</t>
  </si>
  <si>
    <t>25801</t>
  </si>
  <si>
    <t>515002</t>
  </si>
  <si>
    <t>GUARDIAN ELDER CARE AT WHEELING</t>
  </si>
  <si>
    <t>20 HOMESTEAD AVENUE</t>
  </si>
  <si>
    <t>26003</t>
  </si>
  <si>
    <t>515007</t>
  </si>
  <si>
    <t>HUNTINGTON HEALTH AND REHABILITATION CENTER</t>
  </si>
  <si>
    <t>1720 17TH STREET</t>
  </si>
  <si>
    <t>Cabell</t>
  </si>
  <si>
    <t>25701</t>
  </si>
  <si>
    <t>515012</t>
  </si>
  <si>
    <t>ST. BARBARA'S MEMORIAL NURSING HOME</t>
  </si>
  <si>
    <t>PO BOX 9066</t>
  </si>
  <si>
    <t>26555</t>
  </si>
  <si>
    <t>515021</t>
  </si>
  <si>
    <t>MADISON PARK HEALTHCARE</t>
  </si>
  <si>
    <t>700 MADISON AVENUE</t>
  </si>
  <si>
    <t>25704</t>
  </si>
  <si>
    <t>515025</t>
  </si>
  <si>
    <t>ELKINS REGIONAL CONVALESCENT CENTER</t>
  </si>
  <si>
    <t>1175 BEVERLY PIKE</t>
  </si>
  <si>
    <t>ELKINS</t>
  </si>
  <si>
    <t>26241</t>
  </si>
  <si>
    <t>515028</t>
  </si>
  <si>
    <t>PRINCETON CENTER</t>
  </si>
  <si>
    <t>1924 GLEN WOOD PARK ROAD</t>
  </si>
  <si>
    <t>24740</t>
  </si>
  <si>
    <t>515029</t>
  </si>
  <si>
    <t>SUMMERSVILLE REGIONAL MEDICAL CENTER</t>
  </si>
  <si>
    <t>400 FAIRVIEW HEIGHTS ROAD</t>
  </si>
  <si>
    <t>SUMMERSVILLE</t>
  </si>
  <si>
    <t>26651</t>
  </si>
  <si>
    <t>515035</t>
  </si>
  <si>
    <t>RIVERSIDE HEALTH AND REHABILITATION CENTER</t>
  </si>
  <si>
    <t>6500 MACCORKLE AVENUE SW</t>
  </si>
  <si>
    <t>Kanawha</t>
  </si>
  <si>
    <t>25177</t>
  </si>
  <si>
    <t>515037</t>
  </si>
  <si>
    <t>WEIRTON GERIATRIC CENTER</t>
  </si>
  <si>
    <t>2525 PENNSYLVANIA AVENUE</t>
  </si>
  <si>
    <t>WEIRTON</t>
  </si>
  <si>
    <t>26062</t>
  </si>
  <si>
    <t>515038</t>
  </si>
  <si>
    <t>GOOD SHEPHERD NURSING HOME</t>
  </si>
  <si>
    <t>159 EDGINGTON LANE</t>
  </si>
  <si>
    <t>515039</t>
  </si>
  <si>
    <t>CLARY GROVE</t>
  </si>
  <si>
    <t>209 CLOVER STREET</t>
  </si>
  <si>
    <t>25404</t>
  </si>
  <si>
    <t>515045</t>
  </si>
  <si>
    <t>GRANT MEMORIAL HOSPITAL</t>
  </si>
  <si>
    <t>117 HOSPITAL DRIVE</t>
  </si>
  <si>
    <t>26847</t>
  </si>
  <si>
    <t>515047</t>
  </si>
  <si>
    <t>WORTHINGTON HEALTHCARE CENTER</t>
  </si>
  <si>
    <t>2675 36TH STREET</t>
  </si>
  <si>
    <t>PARKERSBURG</t>
  </si>
  <si>
    <t>26104</t>
  </si>
  <si>
    <t>515049</t>
  </si>
  <si>
    <t>MORGANTOWN HEALTH AND REHABILITATION CENTER</t>
  </si>
  <si>
    <t>1379 VAN VOORHIS RD</t>
  </si>
  <si>
    <t>Monongalia</t>
  </si>
  <si>
    <t>26505</t>
  </si>
  <si>
    <t>515051</t>
  </si>
  <si>
    <t>ST. JOSEPH'S HOSPITAL</t>
  </si>
  <si>
    <t>AMALIA DRIVE #1</t>
  </si>
  <si>
    <t>BUCKHANNON</t>
  </si>
  <si>
    <t>Upshur</t>
  </si>
  <si>
    <t>26201</t>
  </si>
  <si>
    <t>515052</t>
  </si>
  <si>
    <t>MERCER NURSING AND REHABILITATION CENTER</t>
  </si>
  <si>
    <t>1275 SOUTHVIEW DRIVE</t>
  </si>
  <si>
    <t>24701</t>
  </si>
  <si>
    <t>515053</t>
  </si>
  <si>
    <t>TYGART CENTER AT FAIRMONT CAMPUS</t>
  </si>
  <si>
    <t>1539 COUNTRY CLUB ROAD</t>
  </si>
  <si>
    <t>26554</t>
  </si>
  <si>
    <t>515055</t>
  </si>
  <si>
    <t>CONTINUOUS CARE CENTER WHEELING HOSPITAL</t>
  </si>
  <si>
    <t>236 HULLIHEN PLACE</t>
  </si>
  <si>
    <t>515057</t>
  </si>
  <si>
    <t>TAYLOR HEALTH CARE CENTER</t>
  </si>
  <si>
    <t>2 HOSPITAL PLAZA</t>
  </si>
  <si>
    <t>26354</t>
  </si>
  <si>
    <t>515058</t>
  </si>
  <si>
    <t>MAPLESHIRE NURSING AND REHABILITATION CENTER</t>
  </si>
  <si>
    <t>30 MON GENERAL DRIVE</t>
  </si>
  <si>
    <t>515060</t>
  </si>
  <si>
    <t>101-13TH STREET</t>
  </si>
  <si>
    <t>515061</t>
  </si>
  <si>
    <t>HILLTOP CENTER</t>
  </si>
  <si>
    <t>152 SADDLESHOP ROAD</t>
  </si>
  <si>
    <t>HILLTOP</t>
  </si>
  <si>
    <t>25855</t>
  </si>
  <si>
    <t>515063</t>
  </si>
  <si>
    <t>CORTLAND ACRES NURSING HOME</t>
  </si>
  <si>
    <t>39 CORTLAND ACRES LANE</t>
  </si>
  <si>
    <t>THOMAS</t>
  </si>
  <si>
    <t>Tucker</t>
  </si>
  <si>
    <t>26292</t>
  </si>
  <si>
    <t>515064</t>
  </si>
  <si>
    <t>PLEASANT VALLEY NURSING AND REHABILITATION CENTER</t>
  </si>
  <si>
    <t>640 SAND HILL ROAD</t>
  </si>
  <si>
    <t>POINT PLEASANT</t>
  </si>
  <si>
    <t>25550</t>
  </si>
  <si>
    <t>515065</t>
  </si>
  <si>
    <t>ELDERCARE HEALTH AND REHABILITATION</t>
  </si>
  <si>
    <t>107 MILLER DRIVE</t>
  </si>
  <si>
    <t>25271</t>
  </si>
  <si>
    <t>515066</t>
  </si>
  <si>
    <t>DUNBAR CENTER</t>
  </si>
  <si>
    <t>501 CALDWELL LANE</t>
  </si>
  <si>
    <t>DUNBAR</t>
  </si>
  <si>
    <t>25064</t>
  </si>
  <si>
    <t>515067</t>
  </si>
  <si>
    <t>MOUND VIEW</t>
  </si>
  <si>
    <t>2200 FLORAL STREET</t>
  </si>
  <si>
    <t>MOUNDSVILLE</t>
  </si>
  <si>
    <t>26041</t>
  </si>
  <si>
    <t>515069</t>
  </si>
  <si>
    <t>TRINITY HEALTH CARE OF MINGO</t>
  </si>
  <si>
    <t>100 HILLCREST DRIVE</t>
  </si>
  <si>
    <t>WILLIAMSON</t>
  </si>
  <si>
    <t>Mingo</t>
  </si>
  <si>
    <t>25661</t>
  </si>
  <si>
    <t>515070</t>
  </si>
  <si>
    <t>PUTNAM CENTER</t>
  </si>
  <si>
    <t>300 SEVILLE ROAD</t>
  </si>
  <si>
    <t>25526</t>
  </si>
  <si>
    <t>515071</t>
  </si>
  <si>
    <t>SALEM CENTER</t>
  </si>
  <si>
    <t>255 SUNBRIDGE DRIVE</t>
  </si>
  <si>
    <t>26426</t>
  </si>
  <si>
    <t>515072</t>
  </si>
  <si>
    <t>PINE RIDGE</t>
  </si>
  <si>
    <t>300 MILLER ROAD</t>
  </si>
  <si>
    <t>KINGWOOD</t>
  </si>
  <si>
    <t>Preston</t>
  </si>
  <si>
    <t>26537</t>
  </si>
  <si>
    <t>515074</t>
  </si>
  <si>
    <t>NEW MARTINSVILLE CENTER</t>
  </si>
  <si>
    <t>225 RUSSELL  AVENUE</t>
  </si>
  <si>
    <t>NEW MARTINSVILLE</t>
  </si>
  <si>
    <t>Wetzel</t>
  </si>
  <si>
    <t>26155</t>
  </si>
  <si>
    <t>515075</t>
  </si>
  <si>
    <t>JOHN MANCHIN SR HEALTH CARE CENTER</t>
  </si>
  <si>
    <t>401 GUFFEY STREET</t>
  </si>
  <si>
    <t>515076</t>
  </si>
  <si>
    <t>HOLBROOK NURSING HOME</t>
  </si>
  <si>
    <t>183 HOLBROOK ROAD</t>
  </si>
  <si>
    <t>515077</t>
  </si>
  <si>
    <t>WEIRTON MEDICAL CENTER</t>
  </si>
  <si>
    <t>601 COLLIERS WAY</t>
  </si>
  <si>
    <t>515080</t>
  </si>
  <si>
    <t>HAMPSHIRE MEMORIAL HOSPITAL</t>
  </si>
  <si>
    <t>363 SUNRISE BLVD</t>
  </si>
  <si>
    <t>ROMNEY</t>
  </si>
  <si>
    <t>26757</t>
  </si>
  <si>
    <t>515081</t>
  </si>
  <si>
    <t>MONTGOMERY GENERAL HOSPITAL</t>
  </si>
  <si>
    <t>401 6TH AVENUE</t>
  </si>
  <si>
    <t>25136</t>
  </si>
  <si>
    <t>515083</t>
  </si>
  <si>
    <t>SUNDALE NURSING HOME</t>
  </si>
  <si>
    <t>800 J D ANDERSON DRIVE</t>
  </si>
  <si>
    <t>515085</t>
  </si>
  <si>
    <t>WILLOWS CENTER</t>
  </si>
  <si>
    <t>723 SUMMERS STREET</t>
  </si>
  <si>
    <t>26101</t>
  </si>
  <si>
    <t>515086</t>
  </si>
  <si>
    <t>HARPER MILLS</t>
  </si>
  <si>
    <t>100 HEARTLAND DRIVE</t>
  </si>
  <si>
    <t>515087</t>
  </si>
  <si>
    <t>302 CEDAR RIDGE ROAD</t>
  </si>
  <si>
    <t>SISSONVILLE</t>
  </si>
  <si>
    <t>25320</t>
  </si>
  <si>
    <t>515088</t>
  </si>
  <si>
    <t>RALEIGH CENTER</t>
  </si>
  <si>
    <t>1631 RITTER DRIVE</t>
  </si>
  <si>
    <t>DANIELS</t>
  </si>
  <si>
    <t>25832</t>
  </si>
  <si>
    <t>515089</t>
  </si>
  <si>
    <t>EASTBROOK CENTER</t>
  </si>
  <si>
    <t>3819 CHESTERFIELD AVENUE</t>
  </si>
  <si>
    <t>25304</t>
  </si>
  <si>
    <t>515099</t>
  </si>
  <si>
    <t>ROANE GENERAL HOSPITAL</t>
  </si>
  <si>
    <t>200 HOSPITAL DRIVE</t>
  </si>
  <si>
    <t>25276</t>
  </si>
  <si>
    <t>515100</t>
  </si>
  <si>
    <t>WHITE SULPHUR SPRINGS CENTER</t>
  </si>
  <si>
    <t>345 POCAHONTAS TRAIL</t>
  </si>
  <si>
    <t>WHITE SULPHUR SPRING</t>
  </si>
  <si>
    <t>Greenbrier</t>
  </si>
  <si>
    <t>24986</t>
  </si>
  <si>
    <t>515102</t>
  </si>
  <si>
    <t>PARKERSBURG CENTER</t>
  </si>
  <si>
    <t>1716 GIHON ROAD</t>
  </si>
  <si>
    <t>515103</t>
  </si>
  <si>
    <t>GLENVILLE CENTER</t>
  </si>
  <si>
    <t>111 FAIRGROUND ROAD</t>
  </si>
  <si>
    <t>GLENVILLE</t>
  </si>
  <si>
    <t>26351</t>
  </si>
  <si>
    <t>515104</t>
  </si>
  <si>
    <t>MADISON, THE</t>
  </si>
  <si>
    <t>161 BAKERS RIDGE ROAD</t>
  </si>
  <si>
    <t>26508</t>
  </si>
  <si>
    <t>515105</t>
  </si>
  <si>
    <t>ROSEWOOD CENTER</t>
  </si>
  <si>
    <t>8 ROSE STREET</t>
  </si>
  <si>
    <t>515106</t>
  </si>
  <si>
    <t>TEAYS VALLEY CENTER</t>
  </si>
  <si>
    <t>1390 NORTH POPLAR FORK ROAD</t>
  </si>
  <si>
    <t>515107</t>
  </si>
  <si>
    <t>UNITED TRANSITIONAL CARE CENTER</t>
  </si>
  <si>
    <t>327 MEDICAL PARK DRIVE</t>
  </si>
  <si>
    <t>26330</t>
  </si>
  <si>
    <t>515110</t>
  </si>
  <si>
    <t>COLUMBIA ST. FRANCIS HOSPITAL</t>
  </si>
  <si>
    <t>333 LAIDLEY STREET</t>
  </si>
  <si>
    <t>25322</t>
  </si>
  <si>
    <t>515112</t>
  </si>
  <si>
    <t>REYNOLDS MEMORIAL HOSPITAL</t>
  </si>
  <si>
    <t>800 WHEELING AVENUE</t>
  </si>
  <si>
    <t>GLEN DALE</t>
  </si>
  <si>
    <t>26038</t>
  </si>
  <si>
    <t>515113</t>
  </si>
  <si>
    <t>ST. MARY'S HOSPITAL</t>
  </si>
  <si>
    <t>2900 FIRST STREET</t>
  </si>
  <si>
    <t>25702</t>
  </si>
  <si>
    <t>515116</t>
  </si>
  <si>
    <t>GOOD SAMARITAN SOCIETY OF BARBOUR COUNTY</t>
  </si>
  <si>
    <t>216 SAMARITAN CIRCLE</t>
  </si>
  <si>
    <t>BELINGTON</t>
  </si>
  <si>
    <t>26250</t>
  </si>
  <si>
    <t>515117</t>
  </si>
  <si>
    <t>462 KENMORE DRIVE</t>
  </si>
  <si>
    <t>25053</t>
  </si>
  <si>
    <t>515118</t>
  </si>
  <si>
    <t>GLASGOW HEALTH AND REHABILITATION CENTER</t>
  </si>
  <si>
    <t>120 MELROSE DRIVE, BOX 350</t>
  </si>
  <si>
    <t>25086</t>
  </si>
  <si>
    <t>515120</t>
  </si>
  <si>
    <t>RIVER OAKS</t>
  </si>
  <si>
    <t>100 PARKWAY DRIVE</t>
  </si>
  <si>
    <t>CLARKSBURG</t>
  </si>
  <si>
    <t>26301</t>
  </si>
  <si>
    <t>515121</t>
  </si>
  <si>
    <t>MEADOW GARDEN</t>
  </si>
  <si>
    <t>276 PENNSYLVANIA AVENUE</t>
  </si>
  <si>
    <t>RAINELLE</t>
  </si>
  <si>
    <t>25962</t>
  </si>
  <si>
    <t>515122</t>
  </si>
  <si>
    <t>PINEY VALLEY</t>
  </si>
  <si>
    <t>135 SOUTHERN DRIVE</t>
  </si>
  <si>
    <t>KEYSER</t>
  </si>
  <si>
    <t>26726</t>
  </si>
  <si>
    <t>515123</t>
  </si>
  <si>
    <t>WELLSBURG CENTER</t>
  </si>
  <si>
    <t>70 VALLEY HAVEN DR</t>
  </si>
  <si>
    <t>WELLSBURG</t>
  </si>
  <si>
    <t>Brooke</t>
  </si>
  <si>
    <t>26070</t>
  </si>
  <si>
    <t>515124</t>
  </si>
  <si>
    <t>PENDLETON MANOR</t>
  </si>
  <si>
    <t>68 GOOD SAMARITAN DRIVE</t>
  </si>
  <si>
    <t>26807</t>
  </si>
  <si>
    <t>515125</t>
  </si>
  <si>
    <t>CAMERON NURSING AND REHABILITATION CENTER</t>
  </si>
  <si>
    <t>ROUTE 4, BOX 20</t>
  </si>
  <si>
    <t>26033</t>
  </si>
  <si>
    <t>515128</t>
  </si>
  <si>
    <t>BRIGHTWOOD CENTER</t>
  </si>
  <si>
    <t>840 LEE ROAD</t>
  </si>
  <si>
    <t>FOLLANSBEE</t>
  </si>
  <si>
    <t>26037</t>
  </si>
  <si>
    <t>515129</t>
  </si>
  <si>
    <t>MANSFIELD PLACE</t>
  </si>
  <si>
    <t>95 HEALTHCARE DRIVE</t>
  </si>
  <si>
    <t>PHILIPPI</t>
  </si>
  <si>
    <t>26416</t>
  </si>
  <si>
    <t>515130</t>
  </si>
  <si>
    <t>STONE PEAR PAVILION</t>
  </si>
  <si>
    <t>125 FOX LANE</t>
  </si>
  <si>
    <t>26034</t>
  </si>
  <si>
    <t>515131</t>
  </si>
  <si>
    <t>SISTERSVILLE CENTER</t>
  </si>
  <si>
    <t>201 WOOD STREET OPERATIONS, LLC</t>
  </si>
  <si>
    <t>SISTERSVILLE</t>
  </si>
  <si>
    <t>Tyler</t>
  </si>
  <si>
    <t>26175</t>
  </si>
  <si>
    <t>515133</t>
  </si>
  <si>
    <t>ANSTED CENTER</t>
  </si>
  <si>
    <t>PO BOX 400</t>
  </si>
  <si>
    <t>ANSTED</t>
  </si>
  <si>
    <t>25812</t>
  </si>
  <si>
    <t>515134</t>
  </si>
  <si>
    <t>MEADOWBROOK ACRES</t>
  </si>
  <si>
    <t>2149 GREENBRIER STREET</t>
  </si>
  <si>
    <t>25311</t>
  </si>
  <si>
    <t>515137</t>
  </si>
  <si>
    <t>BERKELEY SPRINGS CENTER</t>
  </si>
  <si>
    <t>456 AUTUMN ACRES ROAD</t>
  </si>
  <si>
    <t>BERKELEY SPRINGS</t>
  </si>
  <si>
    <t>25411</t>
  </si>
  <si>
    <t>515140</t>
  </si>
  <si>
    <t>TRINITY HEALTH CARE OF LOGAN</t>
  </si>
  <si>
    <t>1000 WEST PARK AVENUE</t>
  </si>
  <si>
    <t>25601</t>
  </si>
  <si>
    <t>515141</t>
  </si>
  <si>
    <t>MEADOWVIEW MANOR</t>
  </si>
  <si>
    <t>41 CRESTVIEW TERRACE</t>
  </si>
  <si>
    <t>515142</t>
  </si>
  <si>
    <t>CLAY HEALTH CARE CENTER</t>
  </si>
  <si>
    <t>1053 CLINIC DRIVE</t>
  </si>
  <si>
    <t>IVYDALE</t>
  </si>
  <si>
    <t>25113</t>
  </si>
  <si>
    <t>515144</t>
  </si>
  <si>
    <t>LEWISBURG CENTER</t>
  </si>
  <si>
    <t>979 ROCKY HILL ROAD</t>
  </si>
  <si>
    <t>RONCEVERTE</t>
  </si>
  <si>
    <t>24970</t>
  </si>
  <si>
    <t>515146</t>
  </si>
  <si>
    <t>MARMET CENTER</t>
  </si>
  <si>
    <t>ONE SUTPHIN DRIVE</t>
  </si>
  <si>
    <t>MARMET</t>
  </si>
  <si>
    <t>25315</t>
  </si>
  <si>
    <t>515147</t>
  </si>
  <si>
    <t>HIDDEN VALLEY CENTER</t>
  </si>
  <si>
    <t>422  23RD STREET</t>
  </si>
  <si>
    <t>25901</t>
  </si>
  <si>
    <t>515151</t>
  </si>
  <si>
    <t>GRANT REHABILITATION AND CARE CENTER</t>
  </si>
  <si>
    <t>127 EARLY AVENUE</t>
  </si>
  <si>
    <t>515152</t>
  </si>
  <si>
    <t>MONTGOMERY GENERAL ELDERLY CARE</t>
  </si>
  <si>
    <t>501 ADAMS STREET</t>
  </si>
  <si>
    <t>515153</t>
  </si>
  <si>
    <t>FAYETTE NURSING AND REHABILITATION CENTER</t>
  </si>
  <si>
    <t>100 HRESAN BOULEVARD</t>
  </si>
  <si>
    <t>25840</t>
  </si>
  <si>
    <t>515155</t>
  </si>
  <si>
    <t>PIERPONT CENTER AT FAIRMONT CAMPUS</t>
  </si>
  <si>
    <t>1543 COUNTRY CLUB ROAD</t>
  </si>
  <si>
    <t>515156</t>
  </si>
  <si>
    <t>WILLOW TREE HEALTHCARE CENTER</t>
  </si>
  <si>
    <t>1263 SOUTH GEORGE STREET</t>
  </si>
  <si>
    <t>CHARLES TOWN</t>
  </si>
  <si>
    <t>25414</t>
  </si>
  <si>
    <t>515159</t>
  </si>
  <si>
    <t>EAGLE POINTE</t>
  </si>
  <si>
    <t>1600 27TH STREET</t>
  </si>
  <si>
    <t>515160</t>
  </si>
  <si>
    <t>CRESTVIEW MANOR NURSING AND REHABILITATION</t>
  </si>
  <si>
    <t>199 COURT STREET</t>
  </si>
  <si>
    <t>JANE LEW</t>
  </si>
  <si>
    <t>26378</t>
  </si>
  <si>
    <t>515162</t>
  </si>
  <si>
    <t>MCDOWELL NURSING AND REHABILITATION CENTER</t>
  </si>
  <si>
    <t>150 VENUS ROAD</t>
  </si>
  <si>
    <t>24836</t>
  </si>
  <si>
    <t>515163</t>
  </si>
  <si>
    <t>DAWN VIEW CENTER</t>
  </si>
  <si>
    <t>PO BOX 686</t>
  </si>
  <si>
    <t>FORT ASHBY</t>
  </si>
  <si>
    <t>26719</t>
  </si>
  <si>
    <t>515164</t>
  </si>
  <si>
    <t>WYOMING NURSING AND REHABILITATION CENTER</t>
  </si>
  <si>
    <t>236 WARRIOR WAY</t>
  </si>
  <si>
    <t>NEW RICHMOND</t>
  </si>
  <si>
    <t>24867</t>
  </si>
  <si>
    <t>515165</t>
  </si>
  <si>
    <t>WEBSTER NURSING AND REHABILITATION CENTER</t>
  </si>
  <si>
    <t>411 ERBACON ROAD</t>
  </si>
  <si>
    <t>COWEN</t>
  </si>
  <si>
    <t>26206</t>
  </si>
  <si>
    <t>515166</t>
  </si>
  <si>
    <t>CLARKSBURG NURSING AND REHABILITATION CENTER</t>
  </si>
  <si>
    <t>2096 DAVISSON RUN ROAD</t>
  </si>
  <si>
    <t>515167</t>
  </si>
  <si>
    <t>SHENANDOAH CENTER</t>
  </si>
  <si>
    <t>50 MULBERRY TREE STREET</t>
  </si>
  <si>
    <t>515168</t>
  </si>
  <si>
    <t>WAYNE NURSING AND REHABILITATION CENTER</t>
  </si>
  <si>
    <t>6999 ROUTE 152</t>
  </si>
  <si>
    <t>25570</t>
  </si>
  <si>
    <t>515169</t>
  </si>
  <si>
    <t>VALLEY CENTER</t>
  </si>
  <si>
    <t>1000 LINCOLN DRIVE</t>
  </si>
  <si>
    <t>SOUTH CHARLESTON</t>
  </si>
  <si>
    <t>25309</t>
  </si>
  <si>
    <t>515170</t>
  </si>
  <si>
    <t>SUMMERS NURSING AND REHABILITATION CENTER</t>
  </si>
  <si>
    <t>198 JOHN COOK NURSING HOME ROAD</t>
  </si>
  <si>
    <t>HINTON</t>
  </si>
  <si>
    <t>Summers</t>
  </si>
  <si>
    <t>25951</t>
  </si>
  <si>
    <t>515171</t>
  </si>
  <si>
    <t>LINCOLN NURSING AND REHABILITATION CENTER</t>
  </si>
  <si>
    <t>200 MONDAY DRIVE</t>
  </si>
  <si>
    <t>HAMLIN</t>
  </si>
  <si>
    <t>25523</t>
  </si>
  <si>
    <t>515173</t>
  </si>
  <si>
    <t>E.A. HAWSE NURSING AND REHABILITATION CENTER</t>
  </si>
  <si>
    <t>18086 STATE ROUTE 55</t>
  </si>
  <si>
    <t>Hardy</t>
  </si>
  <si>
    <t>26801</t>
  </si>
  <si>
    <t>515174</t>
  </si>
  <si>
    <t>OAK RIDGE CENTER</t>
  </si>
  <si>
    <t>1000 ASSOCIATION DRIVE</t>
  </si>
  <si>
    <t>515175</t>
  </si>
  <si>
    <t>LOGAN CENTER</t>
  </si>
  <si>
    <t>55 LOGAN MINGO MENTAL HEALTH CENTER ROAD</t>
  </si>
  <si>
    <t>515176</t>
  </si>
  <si>
    <t>HAMPSHIRE CENTER</t>
  </si>
  <si>
    <t>260 SUNRISE BOULEVARD</t>
  </si>
  <si>
    <t>515177</t>
  </si>
  <si>
    <t>RAVENSWOOD VILLAGE</t>
  </si>
  <si>
    <t>200 RITCHIE AVENUE</t>
  </si>
  <si>
    <t>RAVENSWOOD</t>
  </si>
  <si>
    <t>26164</t>
  </si>
  <si>
    <t>515178</t>
  </si>
  <si>
    <t>CARE HAVEN CENTER</t>
  </si>
  <si>
    <t>2720 CHARLES TOWN ROAD</t>
  </si>
  <si>
    <t>25401</t>
  </si>
  <si>
    <t>515179</t>
  </si>
  <si>
    <t>CANTERBURY CENTER</t>
  </si>
  <si>
    <t>80 MADDEX DRIVE</t>
  </si>
  <si>
    <t>SHEPHERDSTOWN</t>
  </si>
  <si>
    <t>25443</t>
  </si>
  <si>
    <t>515180</t>
  </si>
  <si>
    <t>BRAXTON HEALTH CARE CENTER</t>
  </si>
  <si>
    <t>859 DAYS DRIVE</t>
  </si>
  <si>
    <t>Braxton</t>
  </si>
  <si>
    <t>26601</t>
  </si>
  <si>
    <t>515181</t>
  </si>
  <si>
    <t>OHIO VALLEY HEALTH CARE</t>
  </si>
  <si>
    <t>222 NICOLETTE ROAD</t>
  </si>
  <si>
    <t>515182</t>
  </si>
  <si>
    <t>MILETREE CENTER</t>
  </si>
  <si>
    <t>825 SUMMIT STREET</t>
  </si>
  <si>
    <t>515183</t>
  </si>
  <si>
    <t>POCAHONTAS CENTER</t>
  </si>
  <si>
    <t>5 EVERETT TIBBS ROAD</t>
  </si>
  <si>
    <t>MARLINTON</t>
  </si>
  <si>
    <t>24954</t>
  </si>
  <si>
    <t>515184</t>
  </si>
  <si>
    <t>PINE VIEW NURSING AND REHABILITATION CENTER</t>
  </si>
  <si>
    <t>400 MCKINLEY AVENUE</t>
  </si>
  <si>
    <t>Ritchie</t>
  </si>
  <si>
    <t>26362</t>
  </si>
  <si>
    <t>515185</t>
  </si>
  <si>
    <t>GREENBRIER HEALTH CARE CENTER</t>
  </si>
  <si>
    <t>1115 MAPLEWOOD AVENUE</t>
  </si>
  <si>
    <t>24901</t>
  </si>
  <si>
    <t>515186</t>
  </si>
  <si>
    <t>MAPLES NURSING HOME</t>
  </si>
  <si>
    <t>1600 BLAND STREET</t>
  </si>
  <si>
    <t>515187</t>
  </si>
  <si>
    <t>PRINCETON HEALTH CARE CENTER</t>
  </si>
  <si>
    <t>315 COURTHOUSE RD.</t>
  </si>
  <si>
    <t>515188</t>
  </si>
  <si>
    <t>SPRINGFIELD CENTER</t>
  </si>
  <si>
    <t>10797 SENECA TRAIL SOUTH</t>
  </si>
  <si>
    <t>LINDSIDE</t>
  </si>
  <si>
    <t>24951</t>
  </si>
  <si>
    <t>515189</t>
  </si>
  <si>
    <t>FAIRMONT HEALTHCARE AND REHABILITATION CENTER</t>
  </si>
  <si>
    <t>130 KAUFMAN DRIVE</t>
  </si>
  <si>
    <t>515191</t>
  </si>
  <si>
    <t>CAREHAVEN OF PLEASANTS</t>
  </si>
  <si>
    <t>506 RIVERVIEW ROAD</t>
  </si>
  <si>
    <t>Pleasants</t>
  </si>
  <si>
    <t>26134</t>
  </si>
  <si>
    <t>515192</t>
  </si>
  <si>
    <t>CABELL HEALTH CARE CENTER</t>
  </si>
  <si>
    <t>30 HIDDEN BROOK WAY</t>
  </si>
  <si>
    <t>CULLODEN</t>
  </si>
  <si>
    <t>25510</t>
  </si>
  <si>
    <t>515193</t>
  </si>
  <si>
    <t>ARTHUR B HODGES CENTER, THE</t>
  </si>
  <si>
    <t>300 BAKER LANE</t>
  </si>
  <si>
    <t>25302</t>
  </si>
  <si>
    <t>515194</t>
  </si>
  <si>
    <t>1081 MAPLEWOOD DRIVE</t>
  </si>
  <si>
    <t>51A009</t>
  </si>
  <si>
    <t>WELCH COMMUNITY HOSPITAL</t>
  </si>
  <si>
    <t>454 MCDOWELL STREET</t>
  </si>
  <si>
    <t>WELCH</t>
  </si>
  <si>
    <t>24801</t>
  </si>
  <si>
    <t>51A010</t>
  </si>
  <si>
    <t>NELLA'S INC</t>
  </si>
  <si>
    <t>499 FERGUSON ROAD</t>
  </si>
  <si>
    <t>51A013</t>
  </si>
  <si>
    <t>MINNIE HAMILTON HEALTH CARE</t>
  </si>
  <si>
    <t>186 HOSPITAL DRIVE</t>
  </si>
  <si>
    <t>26147</t>
  </si>
  <si>
    <t>51E034</t>
  </si>
  <si>
    <t>NELLA'S NURSING HOME</t>
  </si>
  <si>
    <t>200 WHITMAN AVENUE, CRYSTAL SPRINGS</t>
  </si>
  <si>
    <t>51E109</t>
  </si>
  <si>
    <t>JACKIE WITHROW HOSPITAL</t>
  </si>
  <si>
    <t>105 SOUTH EISENHOWER DRIVE</t>
  </si>
  <si>
    <t>51E124</t>
  </si>
  <si>
    <t>LAKIN HOSPITAL</t>
  </si>
  <si>
    <t>1 BATEMAN CIRCLE</t>
  </si>
  <si>
    <t>25287</t>
  </si>
  <si>
    <t>51E148</t>
  </si>
  <si>
    <t>HOPEMONT HOSPITAL</t>
  </si>
  <si>
    <t>150 HOPEMONT DRIVE</t>
  </si>
  <si>
    <t>TERRA ALTA</t>
  </si>
  <si>
    <t>26764</t>
  </si>
  <si>
    <t>51E150</t>
  </si>
  <si>
    <t>WAR MEMORIAL HOSPITAL</t>
  </si>
  <si>
    <t>51E154</t>
  </si>
  <si>
    <t>MAIN STREET CARE</t>
  </si>
  <si>
    <t>189 SUMMERS HOSPITAL ROAD, SUITE 300</t>
  </si>
  <si>
    <t>525009</t>
  </si>
  <si>
    <t>CCC OF EAST GREEN BAY</t>
  </si>
  <si>
    <t>600 S WEBSTER AVE</t>
  </si>
  <si>
    <t>GREEN BAY</t>
  </si>
  <si>
    <t>WI</t>
  </si>
  <si>
    <t>54301</t>
  </si>
  <si>
    <t>525019</t>
  </si>
  <si>
    <t>DEERFIELD CARE CENTER, LLC</t>
  </si>
  <si>
    <t>575 HOSPITAL RD</t>
  </si>
  <si>
    <t>St. Croix</t>
  </si>
  <si>
    <t>54017</t>
  </si>
  <si>
    <t>525061</t>
  </si>
  <si>
    <t>VILLA AT LINCOLN PARK (THE)</t>
  </si>
  <si>
    <t>1700 C A BECKER DR</t>
  </si>
  <si>
    <t>RACINE</t>
  </si>
  <si>
    <t>Racine</t>
  </si>
  <si>
    <t>53406</t>
  </si>
  <si>
    <t>525064</t>
  </si>
  <si>
    <t>LINDENGROVE NEW BERLIN</t>
  </si>
  <si>
    <t>13755 W FIELDPOINTE DR</t>
  </si>
  <si>
    <t>Waukesha</t>
  </si>
  <si>
    <t>53151</t>
  </si>
  <si>
    <t>525069</t>
  </si>
  <si>
    <t>MAPLEWOOD CENTER</t>
  </si>
  <si>
    <t>8615 W BELOIT RD</t>
  </si>
  <si>
    <t>WEST ALLIS</t>
  </si>
  <si>
    <t>Milwaukee</t>
  </si>
  <si>
    <t>53227</t>
  </si>
  <si>
    <t>525074</t>
  </si>
  <si>
    <t>BELMONT NURSING AND REHAB CTR</t>
  </si>
  <si>
    <t>110 BELMONT RD</t>
  </si>
  <si>
    <t>Dane</t>
  </si>
  <si>
    <t>53714</t>
  </si>
  <si>
    <t>525085</t>
  </si>
  <si>
    <t>EASTCASTLE PL BRADFORD TER CONV CTR</t>
  </si>
  <si>
    <t>2505 E BRADFORD AVE</t>
  </si>
  <si>
    <t>MILWAUKEE</t>
  </si>
  <si>
    <t>53211</t>
  </si>
  <si>
    <t>525088</t>
  </si>
  <si>
    <t>EDGEWATER HAVEN NURSING HOME</t>
  </si>
  <si>
    <t>1351 WISCONSIN RIVER DR</t>
  </si>
  <si>
    <t>PORT EDWARDS</t>
  </si>
  <si>
    <t>54469</t>
  </si>
  <si>
    <t>525098</t>
  </si>
  <si>
    <t>WAUNAKEE MANOR HEALTH CARE CENTER</t>
  </si>
  <si>
    <t>801 KLEIN DR</t>
  </si>
  <si>
    <t>WAUNAKEE</t>
  </si>
  <si>
    <t>53597</t>
  </si>
  <si>
    <t>525108</t>
  </si>
  <si>
    <t>ALLIS CARE CENTER</t>
  </si>
  <si>
    <t>9047 W GREENFIELD AVE</t>
  </si>
  <si>
    <t>53214</t>
  </si>
  <si>
    <t>525114</t>
  </si>
  <si>
    <t>SAUK CO HEALTH CARE CENTER</t>
  </si>
  <si>
    <t>1051 CLARK ST</t>
  </si>
  <si>
    <t>REEDSBURG</t>
  </si>
  <si>
    <t>Sauk</t>
  </si>
  <si>
    <t>53959</t>
  </si>
  <si>
    <t>525125</t>
  </si>
  <si>
    <t>KENOSHA ESTATES REHAB AND CARE CENTER</t>
  </si>
  <si>
    <t>1703 60TH ST</t>
  </si>
  <si>
    <t>KENOSHA</t>
  </si>
  <si>
    <t>Kenosha</t>
  </si>
  <si>
    <t>53140</t>
  </si>
  <si>
    <t>525132</t>
  </si>
  <si>
    <t>NORTH CENTRAL HEALTH CARE</t>
  </si>
  <si>
    <t>1100 LAKE VIEW DR</t>
  </si>
  <si>
    <t>WAUSAU</t>
  </si>
  <si>
    <t>Marathon</t>
  </si>
  <si>
    <t>54403</t>
  </si>
  <si>
    <t>525165</t>
  </si>
  <si>
    <t>SAMARITAN HEALTH CENTER</t>
  </si>
  <si>
    <t>531 E WASHINGTON ST</t>
  </si>
  <si>
    <t>53095</t>
  </si>
  <si>
    <t>525172</t>
  </si>
  <si>
    <t>JEWISH HOME AND CARE CENTER</t>
  </si>
  <si>
    <t>1414 N PROSPECT AVE</t>
  </si>
  <si>
    <t>53202</t>
  </si>
  <si>
    <t>525179</t>
  </si>
  <si>
    <t>MANOR OF KENOSHA (THE)</t>
  </si>
  <si>
    <t>3100 WASHINGTON RD</t>
  </si>
  <si>
    <t>53144</t>
  </si>
  <si>
    <t>525209</t>
  </si>
  <si>
    <t>MULDER HEALTH CARE FACILITY</t>
  </si>
  <si>
    <t>713 N LEONARD ST</t>
  </si>
  <si>
    <t>WEST SALEM</t>
  </si>
  <si>
    <t>La Crosse</t>
  </si>
  <si>
    <t>54669</t>
  </si>
  <si>
    <t>525212</t>
  </si>
  <si>
    <t>WISCONSIN RAPIDS HEALTH SERVICES</t>
  </si>
  <si>
    <t>1350 RIVER RUN DR</t>
  </si>
  <si>
    <t>WISCONSIN RAPIDS</t>
  </si>
  <si>
    <t>54494</t>
  </si>
  <si>
    <t>525219</t>
  </si>
  <si>
    <t>EDENBROOK OF PLATTEVILLE</t>
  </si>
  <si>
    <t>1300 N WATER ST</t>
  </si>
  <si>
    <t>PLATTEVILLE</t>
  </si>
  <si>
    <t>53818</t>
  </si>
  <si>
    <t>525232</t>
  </si>
  <si>
    <t>CCC OF WEST GREEN BAY</t>
  </si>
  <si>
    <t>1760 SHAWANO AVE</t>
  </si>
  <si>
    <t>54303</t>
  </si>
  <si>
    <t>525241</t>
  </si>
  <si>
    <t>EDGERTON CARE CENTER, INC</t>
  </si>
  <si>
    <t>313 STOUGHTON RD</t>
  </si>
  <si>
    <t>53534</t>
  </si>
  <si>
    <t>525242</t>
  </si>
  <si>
    <t>KENSINGTON CARE AND REHAB CENTER</t>
  </si>
  <si>
    <t>1810 KENSINGTON DR</t>
  </si>
  <si>
    <t>WAUKESHA</t>
  </si>
  <si>
    <t>53188</t>
  </si>
  <si>
    <t>525262</t>
  </si>
  <si>
    <t>BEDROCK HCS AT ATKINSON LLC</t>
  </si>
  <si>
    <t>430 WILCOX ST</t>
  </si>
  <si>
    <t>FORT ATKINSON</t>
  </si>
  <si>
    <t>53538</t>
  </si>
  <si>
    <t>525264</t>
  </si>
  <si>
    <t>1335 S ONEIDA ST</t>
  </si>
  <si>
    <t>Outagamie</t>
  </si>
  <si>
    <t>54915</t>
  </si>
  <si>
    <t>525265</t>
  </si>
  <si>
    <t>BETHANY ST JOSEPH CARE CTR</t>
  </si>
  <si>
    <t>2501 SHELBY RD</t>
  </si>
  <si>
    <t>54601</t>
  </si>
  <si>
    <t>525266</t>
  </si>
  <si>
    <t>OAK PARK NURSING AND REHAB CTR</t>
  </si>
  <si>
    <t>718 JUPITER DRIVE</t>
  </si>
  <si>
    <t>53718</t>
  </si>
  <si>
    <t>525270</t>
  </si>
  <si>
    <t>CROSSROADS CARE CENTER OF FOND DU LAC</t>
  </si>
  <si>
    <t>115 E ARNDT ST</t>
  </si>
  <si>
    <t>FOND DU LAC</t>
  </si>
  <si>
    <t>Fond Du Lac</t>
  </si>
  <si>
    <t>54935</t>
  </si>
  <si>
    <t>525271</t>
  </si>
  <si>
    <t>ALDEN ESTATES OF COUNTRYSIDE, INC</t>
  </si>
  <si>
    <t>1130 COLLINS ROAD</t>
  </si>
  <si>
    <t>53549</t>
  </si>
  <si>
    <t>525273</t>
  </si>
  <si>
    <t>GREEN KNOLLS AT BELOIT (THE)</t>
  </si>
  <si>
    <t>1905 W HART RD</t>
  </si>
  <si>
    <t>53511</t>
  </si>
  <si>
    <t>525274</t>
  </si>
  <si>
    <t>EDENBROOK OF FOND DU LAC</t>
  </si>
  <si>
    <t>265 S NATIONAL AVE</t>
  </si>
  <si>
    <t>525276</t>
  </si>
  <si>
    <t>SSM HEALTH ST MARY'S CARE CENTER</t>
  </si>
  <si>
    <t>3401 MAPLE GROVE DR</t>
  </si>
  <si>
    <t>53719</t>
  </si>
  <si>
    <t>525279</t>
  </si>
  <si>
    <t>TUDOR OAKS HEALTH CENTER</t>
  </si>
  <si>
    <t>S77 W12929 MCSHANE DR</t>
  </si>
  <si>
    <t>MUSKEGO</t>
  </si>
  <si>
    <t>53150</t>
  </si>
  <si>
    <t>525281</t>
  </si>
  <si>
    <t>BAY AT WATERS EDGE HEALTH AND REHABILITATION (THE)</t>
  </si>
  <si>
    <t>3415 N SHERIDAN RD</t>
  </si>
  <si>
    <t>525282</t>
  </si>
  <si>
    <t>CROSSROADS CARE CENTER OF KENOSHA</t>
  </si>
  <si>
    <t>8633 32ND AVE</t>
  </si>
  <si>
    <t>53142</t>
  </si>
  <si>
    <t>525286</t>
  </si>
  <si>
    <t>JULIETTE MANOR</t>
  </si>
  <si>
    <t>482 OAK STREET</t>
  </si>
  <si>
    <t>Green Lake</t>
  </si>
  <si>
    <t>54923</t>
  </si>
  <si>
    <t>525290</t>
  </si>
  <si>
    <t>ORCHARD MANOR</t>
  </si>
  <si>
    <t>8800 HWY 61</t>
  </si>
  <si>
    <t>53813</t>
  </si>
  <si>
    <t>525292</t>
  </si>
  <si>
    <t>MONROE HEALTH SERVICES</t>
  </si>
  <si>
    <t>516 26TH AVE</t>
  </si>
  <si>
    <t>53566</t>
  </si>
  <si>
    <t>525299</t>
  </si>
  <si>
    <t>EDENBROOK OF OSHKOSH</t>
  </si>
  <si>
    <t>1850 BOWEN ST</t>
  </si>
  <si>
    <t>54901</t>
  </si>
  <si>
    <t>525304</t>
  </si>
  <si>
    <t>MARSHFIELD HEALTH SERVICES</t>
  </si>
  <si>
    <t>814 W 14TH ST</t>
  </si>
  <si>
    <t>54449</t>
  </si>
  <si>
    <t>525305</t>
  </si>
  <si>
    <t>CAPITOL LAKES HEALTH CENTER</t>
  </si>
  <si>
    <t>333 W MAIN ST</t>
  </si>
  <si>
    <t>53703</t>
  </si>
  <si>
    <t>525306</t>
  </si>
  <si>
    <t>STURGEON BAY HEALTH SERVICES</t>
  </si>
  <si>
    <t>200 N SEVENTH AVE</t>
  </si>
  <si>
    <t>STURGEON BAY</t>
  </si>
  <si>
    <t>Door</t>
  </si>
  <si>
    <t>54235</t>
  </si>
  <si>
    <t>525307</t>
  </si>
  <si>
    <t>EDENBROOK OF GREEN BAY</t>
  </si>
  <si>
    <t>2961 ST ANTHONY DR</t>
  </si>
  <si>
    <t>54311</t>
  </si>
  <si>
    <t>525309</t>
  </si>
  <si>
    <t>DYCORA TRANSITIONAL HEALTH - MILWAUKEE</t>
  </si>
  <si>
    <t>1616 W BENDER RD</t>
  </si>
  <si>
    <t>53209</t>
  </si>
  <si>
    <t>525313</t>
  </si>
  <si>
    <t>CROSSROADS CARE CENTER OF SUN PRAIRIE</t>
  </si>
  <si>
    <t>41 RICKEL RD</t>
  </si>
  <si>
    <t>SUN PRAIRIE</t>
  </si>
  <si>
    <t>53590</t>
  </si>
  <si>
    <t>525314</t>
  </si>
  <si>
    <t>LAKE MILLS HEALTH SERVICES</t>
  </si>
  <si>
    <t>901 MULBERRY ST</t>
  </si>
  <si>
    <t>53551</t>
  </si>
  <si>
    <t>525315</t>
  </si>
  <si>
    <t>CROSSROADS CARE CENTER OF WEYAUWEGA</t>
  </si>
  <si>
    <t>717 E ALFRED ST</t>
  </si>
  <si>
    <t>WEYAUWEGA</t>
  </si>
  <si>
    <t>Waupaca</t>
  </si>
  <si>
    <t>54983</t>
  </si>
  <si>
    <t>525316</t>
  </si>
  <si>
    <t>MANAWA COM NUR CTR</t>
  </si>
  <si>
    <t>400 EAST 4TH ST</t>
  </si>
  <si>
    <t>MANAWA</t>
  </si>
  <si>
    <t>54949</t>
  </si>
  <si>
    <t>525317</t>
  </si>
  <si>
    <t>SSM HEALTH ST CLARE MEADOWS CARE CTR</t>
  </si>
  <si>
    <t>1414 JEFFERSON ST</t>
  </si>
  <si>
    <t>BARABOO</t>
  </si>
  <si>
    <t>53913</t>
  </si>
  <si>
    <t>525318</t>
  </si>
  <si>
    <t>BAY AT SHERIDAN HEALTH AND REHABILITATION (THE)</t>
  </si>
  <si>
    <t>8400 SHERIDAN RD</t>
  </si>
  <si>
    <t>53143</t>
  </si>
  <si>
    <t>525319</t>
  </si>
  <si>
    <t>EDENBROOK LAKESIDE</t>
  </si>
  <si>
    <t>2115 E WOODSTOCK PL</t>
  </si>
  <si>
    <t>525321</t>
  </si>
  <si>
    <t>BEDROCK HCS AT RIVERDALE LLC</t>
  </si>
  <si>
    <t>1000 N WISCONSIN AVE</t>
  </si>
  <si>
    <t>MUSCODA</t>
  </si>
  <si>
    <t>53573</t>
  </si>
  <si>
    <t>525324</t>
  </si>
  <si>
    <t>DELAVAN HEALTH SERVICES</t>
  </si>
  <si>
    <t>905 E GENEVA ST</t>
  </si>
  <si>
    <t>DELAVAN</t>
  </si>
  <si>
    <t>53115</t>
  </si>
  <si>
    <t>525325</t>
  </si>
  <si>
    <t>VILLA AT BRADLEY ESTATES (THE)</t>
  </si>
  <si>
    <t>6735 W BRADLEY RD</t>
  </si>
  <si>
    <t>53223</t>
  </si>
  <si>
    <t>525326</t>
  </si>
  <si>
    <t>PINE CREST NURSING HOME</t>
  </si>
  <si>
    <t>2100 E SIXTH ST</t>
  </si>
  <si>
    <t>MERRILL</t>
  </si>
  <si>
    <t>54452</t>
  </si>
  <si>
    <t>525327</t>
  </si>
  <si>
    <t>CLEMENT MANOR HEALTH CARE CENTER</t>
  </si>
  <si>
    <t>3939 S 92ND ST</t>
  </si>
  <si>
    <t>53228</t>
  </si>
  <si>
    <t>525328</t>
  </si>
  <si>
    <t>COURT MANOR HEALTH SERVICES</t>
  </si>
  <si>
    <t>911 3RD ST  WEST</t>
  </si>
  <si>
    <t>54806</t>
  </si>
  <si>
    <t>525329</t>
  </si>
  <si>
    <t>RIB LAKE HEALTH SERVICES</t>
  </si>
  <si>
    <t>650 PEARL ST</t>
  </si>
  <si>
    <t>RIB LAKE</t>
  </si>
  <si>
    <t>54470</t>
  </si>
  <si>
    <t>525330</t>
  </si>
  <si>
    <t>VILLA AT MIDDLETON VILLAGE (THE)</t>
  </si>
  <si>
    <t>6201 ELMWOOD AVE</t>
  </si>
  <si>
    <t>MIDDLETON</t>
  </si>
  <si>
    <t>53562</t>
  </si>
  <si>
    <t>525331</t>
  </si>
  <si>
    <t>INGLESIDE MANOR</t>
  </si>
  <si>
    <t>407 N EIGHTH ST</t>
  </si>
  <si>
    <t>MOUNT HOREB</t>
  </si>
  <si>
    <t>53572</t>
  </si>
  <si>
    <t>525332</t>
  </si>
  <si>
    <t>RIVERVIEW HEALTH SERVICES</t>
  </si>
  <si>
    <t>428 N 6TH ST</t>
  </si>
  <si>
    <t>TOMAHAWK</t>
  </si>
  <si>
    <t>54487</t>
  </si>
  <si>
    <t>525333</t>
  </si>
  <si>
    <t>BEDROCK HCS AT WATERTOWN LLC</t>
  </si>
  <si>
    <t>121 HOSPITAL DR</t>
  </si>
  <si>
    <t>53098</t>
  </si>
  <si>
    <t>525334</t>
  </si>
  <si>
    <t>TOMAHAWK HEALTH SERVICES</t>
  </si>
  <si>
    <t>720 E KINGS RD</t>
  </si>
  <si>
    <t>525335</t>
  </si>
  <si>
    <t>SHAWANO HEALTH SERVICES</t>
  </si>
  <si>
    <t>1436 S LINCOLN ST</t>
  </si>
  <si>
    <t>SHAWANO</t>
  </si>
  <si>
    <t>Shawano</t>
  </si>
  <si>
    <t>54166</t>
  </si>
  <si>
    <t>525337</t>
  </si>
  <si>
    <t>ROCKY KNOLL HEALTH CARE</t>
  </si>
  <si>
    <t>N7135 ROCKY KNOLL PARKWAY</t>
  </si>
  <si>
    <t>Sheboygan</t>
  </si>
  <si>
    <t>53073</t>
  </si>
  <si>
    <t>525338</t>
  </si>
  <si>
    <t>BEDROCK HCS AT BEAVER DAM LLC</t>
  </si>
  <si>
    <t>410 ROEDL CT</t>
  </si>
  <si>
    <t>53916</t>
  </si>
  <si>
    <t>525339</t>
  </si>
  <si>
    <t>CROSSROADS CARE CENTER OF CRYSTAL RIVER</t>
  </si>
  <si>
    <t>1401 CHURCHILL ST</t>
  </si>
  <si>
    <t>WAUPACA</t>
  </si>
  <si>
    <t>54981</t>
  </si>
  <si>
    <t>525342</t>
  </si>
  <si>
    <t>GREEN BAY HEALTH SERVICES</t>
  </si>
  <si>
    <t>1640 SHAWANO AVE</t>
  </si>
  <si>
    <t>525343</t>
  </si>
  <si>
    <t>EVERGREEN HEALTH SERVICES</t>
  </si>
  <si>
    <t>1250 EVERGREEN ST</t>
  </si>
  <si>
    <t>525346</t>
  </si>
  <si>
    <t>WILLIAMS BAY HEALTH SERVICES</t>
  </si>
  <si>
    <t>146 CLOVER ST</t>
  </si>
  <si>
    <t>WILLIAMS BAY</t>
  </si>
  <si>
    <t>53191</t>
  </si>
  <si>
    <t>525348</t>
  </si>
  <si>
    <t>GREENTREE HEALTH AND REHAB CTR</t>
  </si>
  <si>
    <t>70 GREENTREE RD</t>
  </si>
  <si>
    <t>CLINTONVILLE</t>
  </si>
  <si>
    <t>54929</t>
  </si>
  <si>
    <t>525350</t>
  </si>
  <si>
    <t>702 W DOLF ST</t>
  </si>
  <si>
    <t>54421</t>
  </si>
  <si>
    <t>525351</t>
  </si>
  <si>
    <t>VILLA PINES LIVING CENTER</t>
  </si>
  <si>
    <t>201 PARK ST, PO BOX 130</t>
  </si>
  <si>
    <t>FRIENDSHIP</t>
  </si>
  <si>
    <t>53934</t>
  </si>
  <si>
    <t>525352</t>
  </si>
  <si>
    <t>LANCASTER HEALTH SERVICES</t>
  </si>
  <si>
    <t>1350 S MADISON ST</t>
  </si>
  <si>
    <t>525353</t>
  </si>
  <si>
    <t>STEVENS POINT HEALTH SERVICES</t>
  </si>
  <si>
    <t>1800 SHERMAN AVE</t>
  </si>
  <si>
    <t>STEVENS POINT</t>
  </si>
  <si>
    <t>54481</t>
  </si>
  <si>
    <t>525354</t>
  </si>
  <si>
    <t>MINERAL POINT HEALTH SERVICES</t>
  </si>
  <si>
    <t>109 N IOWA ST</t>
  </si>
  <si>
    <t>MINERAL POINT</t>
  </si>
  <si>
    <t>53565</t>
  </si>
  <si>
    <t>525355</t>
  </si>
  <si>
    <t>RANDOLPH HEALTH SERVICES</t>
  </si>
  <si>
    <t>502 S HIGH ST</t>
  </si>
  <si>
    <t>53956</t>
  </si>
  <si>
    <t>525357</t>
  </si>
  <si>
    <t>KEWAUNEE HEALTH SERVICES</t>
  </si>
  <si>
    <t>1308 LINCOLN ST</t>
  </si>
  <si>
    <t>KEWAUNEE</t>
  </si>
  <si>
    <t>Kewaunee</t>
  </si>
  <si>
    <t>54216</t>
  </si>
  <si>
    <t>525358</t>
  </si>
  <si>
    <t>FLORENCE HEALTH SERVICES</t>
  </si>
  <si>
    <t>5778 CHAPIN ST</t>
  </si>
  <si>
    <t>54121</t>
  </si>
  <si>
    <t>525359</t>
  </si>
  <si>
    <t>MAPLE RIDGE HEALTH SERVICES</t>
  </si>
  <si>
    <t>2730 W RAMSEY AVE</t>
  </si>
  <si>
    <t>53221</t>
  </si>
  <si>
    <t>525362</t>
  </si>
  <si>
    <t>LAFAYETTE MANOR</t>
  </si>
  <si>
    <t>719 E CATHERINE ST  BOX 167</t>
  </si>
  <si>
    <t>53530</t>
  </si>
  <si>
    <t>525363</t>
  </si>
  <si>
    <t>BAY AT SURING HEALTH AND REHAB CENTER (THE)</t>
  </si>
  <si>
    <t>430 MANOR DR</t>
  </si>
  <si>
    <t>SURING</t>
  </si>
  <si>
    <t>Oconto</t>
  </si>
  <si>
    <t>54174</t>
  </si>
  <si>
    <t>525364</t>
  </si>
  <si>
    <t>CLEARWATER CARE CENTER</t>
  </si>
  <si>
    <t>2120 HEIGHTS DR</t>
  </si>
  <si>
    <t>EAU CLAIRE</t>
  </si>
  <si>
    <t>Eau Claire</t>
  </si>
  <si>
    <t>54701</t>
  </si>
  <si>
    <t>525365</t>
  </si>
  <si>
    <t>PINE VALLEY COMMUNITY VILLAGE</t>
  </si>
  <si>
    <t>25951 CIRCLE VIEW LANE</t>
  </si>
  <si>
    <t>RICHLAND CENTER</t>
  </si>
  <si>
    <t>53581</t>
  </si>
  <si>
    <t>525369</t>
  </si>
  <si>
    <t>WAUSAU MANOR HEALTH SERVICES</t>
  </si>
  <si>
    <t>3107 WESTHILL DR</t>
  </si>
  <si>
    <t>54401</t>
  </si>
  <si>
    <t>525370</t>
  </si>
  <si>
    <t>TWIN PORTS HEALTH SERVICES</t>
  </si>
  <si>
    <t>1612 N 37TH ST</t>
  </si>
  <si>
    <t>54880</t>
  </si>
  <si>
    <t>525371</t>
  </si>
  <si>
    <t>BEDROCK HCS AT GLENDALE LLC</t>
  </si>
  <si>
    <t>1300 WEST SILVER SPRING DR</t>
  </si>
  <si>
    <t>525372</t>
  </si>
  <si>
    <t>COLUMBIA HEALTH CARE CENTER</t>
  </si>
  <si>
    <t>323 W MONROE ST PO BOX 895</t>
  </si>
  <si>
    <t>WYOCENA</t>
  </si>
  <si>
    <t>53969</t>
  </si>
  <si>
    <t>525373</t>
  </si>
  <si>
    <t>CARE AND REHAB - BOSCOBEL</t>
  </si>
  <si>
    <t>207 PARKER ST</t>
  </si>
  <si>
    <t>BOSCOBEL</t>
  </si>
  <si>
    <t>53805</t>
  </si>
  <si>
    <t>525375</t>
  </si>
  <si>
    <t>OAKWOOD LUTHERAN HOMES ASSOC</t>
  </si>
  <si>
    <t>6201 MINERAL POINT RD</t>
  </si>
  <si>
    <t>53705</t>
  </si>
  <si>
    <t>525376</t>
  </si>
  <si>
    <t>UPLAND HILLS NURSING AND REHAB</t>
  </si>
  <si>
    <t>800 COMPASSION WAY</t>
  </si>
  <si>
    <t>DODGEVILLE</t>
  </si>
  <si>
    <t>53533</t>
  </si>
  <si>
    <t>525377</t>
  </si>
  <si>
    <t>DOOR COUNTY MEMORIAL HOSPITAL SNF</t>
  </si>
  <si>
    <t>323 S 18TH AVE</t>
  </si>
  <si>
    <t>525379</t>
  </si>
  <si>
    <t>WISSOTA HEALTH AND REGIONAL VENT CENTER</t>
  </si>
  <si>
    <t>2815 COUNTY HIGHWAY I</t>
  </si>
  <si>
    <t>CHIPPEWA FALLS</t>
  </si>
  <si>
    <t>54729</t>
  </si>
  <si>
    <t>525380</t>
  </si>
  <si>
    <t>SUN PRAIRIE HEALTH CARE CENTER</t>
  </si>
  <si>
    <t>228 W MAIN ST</t>
  </si>
  <si>
    <t>525382</t>
  </si>
  <si>
    <t>10101 W WISCONSIN AVE</t>
  </si>
  <si>
    <t>WAUWATOSA</t>
  </si>
  <si>
    <t>53226</t>
  </si>
  <si>
    <t>525383</t>
  </si>
  <si>
    <t>AMERICAN LUTHERAN HOME-MONDOVI</t>
  </si>
  <si>
    <t>200 MEMORIAL DR</t>
  </si>
  <si>
    <t>MONDOVI</t>
  </si>
  <si>
    <t>54755</t>
  </si>
  <si>
    <t>525386</t>
  </si>
  <si>
    <t>ASHLAND HEALTH SERVICES</t>
  </si>
  <si>
    <t>1319 BEASER AVE</t>
  </si>
  <si>
    <t>525387</t>
  </si>
  <si>
    <t>DOVE HEALTHCARE-WEST</t>
  </si>
  <si>
    <t>1405 TRUAX BLVD</t>
  </si>
  <si>
    <t>54703</t>
  </si>
  <si>
    <t>525389</t>
  </si>
  <si>
    <t>BAY AT NORTH RIDGE HEALTH AND REHABILITATION</t>
  </si>
  <si>
    <t>1445 N 7TH ST</t>
  </si>
  <si>
    <t>MANITOWOC</t>
  </si>
  <si>
    <t>Manitowoc</t>
  </si>
  <si>
    <t>54220</t>
  </si>
  <si>
    <t>525390</t>
  </si>
  <si>
    <t>ROCK HAVEN</t>
  </si>
  <si>
    <t>3400 N CTY TRK HWY F  PO BOX 920</t>
  </si>
  <si>
    <t>53547</t>
  </si>
  <si>
    <t>525391</t>
  </si>
  <si>
    <t>WISCONSIN DELLS HEALTH SERVICES</t>
  </si>
  <si>
    <t>300 RACE ST</t>
  </si>
  <si>
    <t>WISCONSIN DELLS</t>
  </si>
  <si>
    <t>53965</t>
  </si>
  <si>
    <t>525395</t>
  </si>
  <si>
    <t>EPIONE PAVILION</t>
  </si>
  <si>
    <t>808 S WASHINGTON ST</t>
  </si>
  <si>
    <t>CUBA CITY</t>
  </si>
  <si>
    <t>53807</t>
  </si>
  <si>
    <t>525396</t>
  </si>
  <si>
    <t>GREENWAY MANOR</t>
  </si>
  <si>
    <t>501 S WINSTED  PO BOX 759</t>
  </si>
  <si>
    <t>SPRING GREEN</t>
  </si>
  <si>
    <t>53588</t>
  </si>
  <si>
    <t>525397</t>
  </si>
  <si>
    <t>SUPERIOR REHABILITATION CENTER LLC</t>
  </si>
  <si>
    <t>1800 NEW YORK AVE</t>
  </si>
  <si>
    <t>525398</t>
  </si>
  <si>
    <t>PRESCOTT NURSING AND REHAB COMMUNITY</t>
  </si>
  <si>
    <t>1505 ORRIN RD</t>
  </si>
  <si>
    <t>54021</t>
  </si>
  <si>
    <t>525402</t>
  </si>
  <si>
    <t>WILLOW RIDGE HEALTHCARE</t>
  </si>
  <si>
    <t>400 DERONDA ST</t>
  </si>
  <si>
    <t>AMERY</t>
  </si>
  <si>
    <t>54001</t>
  </si>
  <si>
    <t>525403</t>
  </si>
  <si>
    <t>CLARK COUNTY REHABILITATION &amp; LIVING CENTER</t>
  </si>
  <si>
    <t>W4266 COUNTY HIGHWAY X</t>
  </si>
  <si>
    <t>OWEN</t>
  </si>
  <si>
    <t>54460</t>
  </si>
  <si>
    <t>525405</t>
  </si>
  <si>
    <t>BAY AT COLONIAL MANOR  HEALTH AND REHAB (THE)</t>
  </si>
  <si>
    <t>1010 E WAUSAU AVE</t>
  </si>
  <si>
    <t>525406</t>
  </si>
  <si>
    <t>OMRO CARE CENTER</t>
  </si>
  <si>
    <t>500 GRANT AVE</t>
  </si>
  <si>
    <t>OMRO</t>
  </si>
  <si>
    <t>54963</t>
  </si>
  <si>
    <t>525408</t>
  </si>
  <si>
    <t>MIDDLE RIVER HCC</t>
  </si>
  <si>
    <t>8274 E SAN RD</t>
  </si>
  <si>
    <t>SOUTH RANGE</t>
  </si>
  <si>
    <t>54874</t>
  </si>
  <si>
    <t>525409</t>
  </si>
  <si>
    <t>PINE VIEW CARE CENTER</t>
  </si>
  <si>
    <t>400 COUNTY RD R</t>
  </si>
  <si>
    <t>BLACK RIVER FALLS</t>
  </si>
  <si>
    <t>54615</t>
  </si>
  <si>
    <t>525410</t>
  </si>
  <si>
    <t>BAY AT EASTVIEW HEALTH AND REHABILITATION (THE)</t>
  </si>
  <si>
    <t>729 PARK ST</t>
  </si>
  <si>
    <t>ANTIGO</t>
  </si>
  <si>
    <t>Langlade</t>
  </si>
  <si>
    <t>54409</t>
  </si>
  <si>
    <t>525411</t>
  </si>
  <si>
    <t>WILLOWDALE HEALTH SERVICES</t>
  </si>
  <si>
    <t>1610 HOOVER ST</t>
  </si>
  <si>
    <t>NEW HOLSTEIN</t>
  </si>
  <si>
    <t>Calumet</t>
  </si>
  <si>
    <t>53061</t>
  </si>
  <si>
    <t>525412</t>
  </si>
  <si>
    <t>BIRCH HILL HEALTH SERVICES</t>
  </si>
  <si>
    <t>1475 BIRCH HILL LANE</t>
  </si>
  <si>
    <t>525413</t>
  </si>
  <si>
    <t>WILLOWCREST HEALTH SERVICES</t>
  </si>
  <si>
    <t>3821 S CHICAGO AVE</t>
  </si>
  <si>
    <t>SOUTH MILWAUKEE</t>
  </si>
  <si>
    <t>53172</t>
  </si>
  <si>
    <t>525414</t>
  </si>
  <si>
    <t>MERCY HEALTH SERVICES</t>
  </si>
  <si>
    <t>2727 W MITCHELL ST</t>
  </si>
  <si>
    <t>53215</t>
  </si>
  <si>
    <t>525415</t>
  </si>
  <si>
    <t>MENOMONEE FALLS HEALTH SERVICES</t>
  </si>
  <si>
    <t>N84 W17049 MENOMONEE AVE</t>
  </si>
  <si>
    <t>MENOMONEE FALLS</t>
  </si>
  <si>
    <t>53051</t>
  </si>
  <si>
    <t>525416</t>
  </si>
  <si>
    <t>LADYSMITH CARE &amp; REHAB</t>
  </si>
  <si>
    <t>900 COLLEGE AVE W</t>
  </si>
  <si>
    <t>LADYSMITH</t>
  </si>
  <si>
    <t>54848</t>
  </si>
  <si>
    <t>525417</t>
  </si>
  <si>
    <t>CROSSROADS CARE CENTER OF MILWAUKEE</t>
  </si>
  <si>
    <t>3216 W HIGHLAND BLVD</t>
  </si>
  <si>
    <t>53208</t>
  </si>
  <si>
    <t>525418</t>
  </si>
  <si>
    <t>EVANSVILLE MANOR NURSING AND REHAB, LLC</t>
  </si>
  <si>
    <t>470 GARFIELD AVE</t>
  </si>
  <si>
    <t>53536</t>
  </si>
  <si>
    <t>525419</t>
  </si>
  <si>
    <t>CHIPPEWA MANOR NURSING AND REHABILITATION</t>
  </si>
  <si>
    <t>222 CHAPMAN RD</t>
  </si>
  <si>
    <t>525421</t>
  </si>
  <si>
    <t>LINDENGROVE MENOMONEE FALLS</t>
  </si>
  <si>
    <t>W180 N8071 TOWN HALL RD</t>
  </si>
  <si>
    <t>525422</t>
  </si>
  <si>
    <t>LINDENGROVE WAUKESHA</t>
  </si>
  <si>
    <t>425 N UNIVERSITY DR</t>
  </si>
  <si>
    <t>525424</t>
  </si>
  <si>
    <t>BROOKFIELD REHAB AND SPECIALTY CARE CTR</t>
  </si>
  <si>
    <t>18740 W BLUEMOUND RD</t>
  </si>
  <si>
    <t>53045</t>
  </si>
  <si>
    <t>525425</t>
  </si>
  <si>
    <t>DIVINE REHABILITATION AND NURSING AT FENNIMORE</t>
  </si>
  <si>
    <t>1850 11TH ST</t>
  </si>
  <si>
    <t>FENNIMORE</t>
  </si>
  <si>
    <t>53809</t>
  </si>
  <si>
    <t>525426</t>
  </si>
  <si>
    <t>HILLVIEW HEALTH CARE CTR</t>
  </si>
  <si>
    <t>3501 PARK LANE DR</t>
  </si>
  <si>
    <t>525429</t>
  </si>
  <si>
    <t>EDENBROOK OF WISCONSIN RAPIDS</t>
  </si>
  <si>
    <t>130 STRAWBERRY LN</t>
  </si>
  <si>
    <t>525430</t>
  </si>
  <si>
    <t>ROLLING HILLS REHAB CTR</t>
  </si>
  <si>
    <t>14345 CTY HWY B</t>
  </si>
  <si>
    <t>54656</t>
  </si>
  <si>
    <t>525431</t>
  </si>
  <si>
    <t>CLAIRIDGE HOUSE</t>
  </si>
  <si>
    <t>1519 60TH ST</t>
  </si>
  <si>
    <t>525432</t>
  </si>
  <si>
    <t>MARY JUDE NURSING HOME</t>
  </si>
  <si>
    <t>9806 W LINCOLN AVE</t>
  </si>
  <si>
    <t>525433</t>
  </si>
  <si>
    <t>NEIGHBORS - CENTRAL NEIGHBORHOOD (THE)</t>
  </si>
  <si>
    <t>2901 FORBES AVE</t>
  </si>
  <si>
    <t>MENOMONIE</t>
  </si>
  <si>
    <t>54751</t>
  </si>
  <si>
    <t>525434</t>
  </si>
  <si>
    <t>HAYWARD HEALTH SERVICES</t>
  </si>
  <si>
    <t>10775 NYMAN AVE</t>
  </si>
  <si>
    <t>Sawyer</t>
  </si>
  <si>
    <t>54843</t>
  </si>
  <si>
    <t>525435</t>
  </si>
  <si>
    <t>BEDROCK HCS AT ABBOTSFORD LLC</t>
  </si>
  <si>
    <t>600 E ELM ST</t>
  </si>
  <si>
    <t>ABBOTSFORD</t>
  </si>
  <si>
    <t>54405</t>
  </si>
  <si>
    <t>525437</t>
  </si>
  <si>
    <t>FAIR VIEW NURSING AND REHABILITATION CENTER</t>
  </si>
  <si>
    <t>1050 DIVISION ST</t>
  </si>
  <si>
    <t>MAUSTON</t>
  </si>
  <si>
    <t>53948</t>
  </si>
  <si>
    <t>525438</t>
  </si>
  <si>
    <t>BENEDICTINE MANOR OF LACROSSE</t>
  </si>
  <si>
    <t>2902 E AVENUE SOUTH</t>
  </si>
  <si>
    <t>525440</t>
  </si>
  <si>
    <t>PLUM CITY CARE CTR</t>
  </si>
  <si>
    <t>301 CHERRY AVENUE WEST</t>
  </si>
  <si>
    <t>PLUM CITY</t>
  </si>
  <si>
    <t>54761</t>
  </si>
  <si>
    <t>525441</t>
  </si>
  <si>
    <t>MANITOWOC HEALTHCARE CENTER</t>
  </si>
  <si>
    <t>2021 S ALVERNO RD</t>
  </si>
  <si>
    <t>525442</t>
  </si>
  <si>
    <t>TOMAH NURSING AND REHAB</t>
  </si>
  <si>
    <t>1505 BUTTS AVE</t>
  </si>
  <si>
    <t>TOMAH</t>
  </si>
  <si>
    <t>54660</t>
  </si>
  <si>
    <t>525443</t>
  </si>
  <si>
    <t>ONALASKA CARE CENTER</t>
  </si>
  <si>
    <t>1600 MAIN ST</t>
  </si>
  <si>
    <t>ONALASKA</t>
  </si>
  <si>
    <t>54650</t>
  </si>
  <si>
    <t>525445</t>
  </si>
  <si>
    <t>COLUMBUS HEALTH AND REHAB</t>
  </si>
  <si>
    <t>825 WESTERN AVE</t>
  </si>
  <si>
    <t>53925</t>
  </si>
  <si>
    <t>525447</t>
  </si>
  <si>
    <t>HILLSIDE MANOR</t>
  </si>
  <si>
    <t>803 S UNIVERSITY AVE</t>
  </si>
  <si>
    <t>525449</t>
  </si>
  <si>
    <t>MEADOWBROOK AT OCONTO</t>
  </si>
  <si>
    <t>100 E HIGHLAND DR</t>
  </si>
  <si>
    <t>OCONTO FALLS</t>
  </si>
  <si>
    <t>54154</t>
  </si>
  <si>
    <t>525451</t>
  </si>
  <si>
    <t>RENNES HEALTH AND REHAB CENTER-WEST</t>
  </si>
  <si>
    <t>501 N LAKE ST</t>
  </si>
  <si>
    <t>PESHTIGO</t>
  </si>
  <si>
    <t>Marinette</t>
  </si>
  <si>
    <t>54157</t>
  </si>
  <si>
    <t>525452</t>
  </si>
  <si>
    <t>ELROY HEALTH SERVICES</t>
  </si>
  <si>
    <t>307 ROYALL AVE</t>
  </si>
  <si>
    <t>ELROY</t>
  </si>
  <si>
    <t>53929</t>
  </si>
  <si>
    <t>525453</t>
  </si>
  <si>
    <t>CLEARVIEW</t>
  </si>
  <si>
    <t>198 COUNTY  DF</t>
  </si>
  <si>
    <t>53039</t>
  </si>
  <si>
    <t>525454</t>
  </si>
  <si>
    <t>OAKWOOD HEALTH SERVICES</t>
  </si>
  <si>
    <t>2512 NEW PINE DR</t>
  </si>
  <si>
    <t>54720</t>
  </si>
  <si>
    <t>525455</t>
  </si>
  <si>
    <t>2575 S 7TH ST</t>
  </si>
  <si>
    <t>525456</t>
  </si>
  <si>
    <t>SHEBOYGAN HEALTH SERVICES</t>
  </si>
  <si>
    <t>3129 MICHIGAN AVE</t>
  </si>
  <si>
    <t>SHEBOYGAN</t>
  </si>
  <si>
    <t>53082</t>
  </si>
  <si>
    <t>525457</t>
  </si>
  <si>
    <t>RENNES HEALTH AND REHAB CENTER-EAST</t>
  </si>
  <si>
    <t>701 WILLOW ST</t>
  </si>
  <si>
    <t>525458</t>
  </si>
  <si>
    <t>PARK VIEW HOME</t>
  </si>
  <si>
    <t>220 LOCKWOOD ST</t>
  </si>
  <si>
    <t>WOODVILLE</t>
  </si>
  <si>
    <t>54028</t>
  </si>
  <si>
    <t>525459</t>
  </si>
  <si>
    <t>FRIENDLY VILLAGE NURSING AND REHAB CENTER</t>
  </si>
  <si>
    <t>900 BOYCE DR</t>
  </si>
  <si>
    <t>RHINELANDER</t>
  </si>
  <si>
    <t>54501</t>
  </si>
  <si>
    <t>525461</t>
  </si>
  <si>
    <t>PAVILION AT GLACIER VALLEY</t>
  </si>
  <si>
    <t>1900 AMERICAN EAGLE DR</t>
  </si>
  <si>
    <t>SLINGER</t>
  </si>
  <si>
    <t>53086</t>
  </si>
  <si>
    <t>525462</t>
  </si>
  <si>
    <t>MAPLEWOOD OF SAUK PRAIRIE</t>
  </si>
  <si>
    <t>245 SYCAMORE ST</t>
  </si>
  <si>
    <t>SAUK CITY</t>
  </si>
  <si>
    <t>53583</t>
  </si>
  <si>
    <t>525463</t>
  </si>
  <si>
    <t>OAKRIDGE GARDENS NUR CTR, INC</t>
  </si>
  <si>
    <t>1700 MIDWAY RD</t>
  </si>
  <si>
    <t>MENASHA</t>
  </si>
  <si>
    <t>54952</t>
  </si>
  <si>
    <t>525465</t>
  </si>
  <si>
    <t>CEDAR LAKE HEALTH AND REHAB CENTER</t>
  </si>
  <si>
    <t>5595 CTY RD Z</t>
  </si>
  <si>
    <t>525466</t>
  </si>
  <si>
    <t>SPRING VALLEY HEALTH AND REHAB CENTER</t>
  </si>
  <si>
    <t>S830 - WESTLAND DR</t>
  </si>
  <si>
    <t>54767</t>
  </si>
  <si>
    <t>525467</t>
  </si>
  <si>
    <t>501 MADISON AVE</t>
  </si>
  <si>
    <t>NIAGARA</t>
  </si>
  <si>
    <t>54151</t>
  </si>
  <si>
    <t>525468</t>
  </si>
  <si>
    <t>ST CROIX HEALTH CENTER</t>
  </si>
  <si>
    <t>1445 N FOURTH ST</t>
  </si>
  <si>
    <t>525472</t>
  </si>
  <si>
    <t>OAKBROOK HEALTH AND REHABILITATION</t>
  </si>
  <si>
    <t>206 W PROSPECT ST</t>
  </si>
  <si>
    <t>THORP</t>
  </si>
  <si>
    <t>54771</t>
  </si>
  <si>
    <t>525474</t>
  </si>
  <si>
    <t>BLOOMFIELD HEALTHCARE AND REHAB CENTER</t>
  </si>
  <si>
    <t>3151 CTY RD CH</t>
  </si>
  <si>
    <t>525475</t>
  </si>
  <si>
    <t>RIVER'S BEND HEALTH SERVICES</t>
  </si>
  <si>
    <t>960 S RAPIDS RD</t>
  </si>
  <si>
    <t>525476</t>
  </si>
  <si>
    <t>LUTHER HOME</t>
  </si>
  <si>
    <t>831 PINE BEACH RD</t>
  </si>
  <si>
    <t>MARINETTE</t>
  </si>
  <si>
    <t>54143</t>
  </si>
  <si>
    <t>525477</t>
  </si>
  <si>
    <t>ST FRANCIS HEALTH SERVICES</t>
  </si>
  <si>
    <t>1915 E TRIPOLI AVE</t>
  </si>
  <si>
    <t>SAINT FRANCIS</t>
  </si>
  <si>
    <t>53235</t>
  </si>
  <si>
    <t>525479</t>
  </si>
  <si>
    <t>DOVE HEALTHCARE - BLOOMER</t>
  </si>
  <si>
    <t>2217 DUNCAN ROAD</t>
  </si>
  <si>
    <t>BLOOMER</t>
  </si>
  <si>
    <t>54724</t>
  </si>
  <si>
    <t>525480</t>
  </si>
  <si>
    <t>AMERICAN LUTHERAN HOME-MENOMONIE</t>
  </si>
  <si>
    <t>915 ELM AVE E</t>
  </si>
  <si>
    <t>525482</t>
  </si>
  <si>
    <t>BAY AT BURLINGTON HEALTH AND REHABILITATION (THE)</t>
  </si>
  <si>
    <t>677 E STATE ST</t>
  </si>
  <si>
    <t>53105</t>
  </si>
  <si>
    <t>525483</t>
  </si>
  <si>
    <t>ELLSWORTH HEALTH SERVICES</t>
  </si>
  <si>
    <t>403 N MAPLE ST</t>
  </si>
  <si>
    <t>54011</t>
  </si>
  <si>
    <t>525484</t>
  </si>
  <si>
    <t>BRIDGES OF APPLETON (THE)</t>
  </si>
  <si>
    <t>2915 N MEADE ST</t>
  </si>
  <si>
    <t>54911</t>
  </si>
  <si>
    <t>525486</t>
  </si>
  <si>
    <t>GRANCARE NURSING CENTER</t>
  </si>
  <si>
    <t>1555 DOUSMAN ST</t>
  </si>
  <si>
    <t>525487</t>
  </si>
  <si>
    <t>IOLA LIVING ASSISTANCE, INC</t>
  </si>
  <si>
    <t>185 CHET KRAUSE DR  PO BOX 237</t>
  </si>
  <si>
    <t>54945</t>
  </si>
  <si>
    <t>525488</t>
  </si>
  <si>
    <t>MEADOWBROOK OF BLACK RIVER FALLS</t>
  </si>
  <si>
    <t>1311 TYLER ST</t>
  </si>
  <si>
    <t>525489</t>
  </si>
  <si>
    <t>NEWCARE</t>
  </si>
  <si>
    <t>903 MAIN AVE  PO BOX 460</t>
  </si>
  <si>
    <t>CRIVITZ</t>
  </si>
  <si>
    <t>54114</t>
  </si>
  <si>
    <t>525490</t>
  </si>
  <si>
    <t>VIRGINIA HEALTH AND REHAB CTR</t>
  </si>
  <si>
    <t>1451 CLEVELAND AVE</t>
  </si>
  <si>
    <t>53186</t>
  </si>
  <si>
    <t>525493</t>
  </si>
  <si>
    <t>SUNRISE HEALTH SERVICES</t>
  </si>
  <si>
    <t>3540 S 43RD ST</t>
  </si>
  <si>
    <t>53220</t>
  </si>
  <si>
    <t>525494</t>
  </si>
  <si>
    <t>GOOD SAMARITAN SOCIETY-SCANDIA VILLAGE</t>
  </si>
  <si>
    <t>10560 APPLEWOOD RD</t>
  </si>
  <si>
    <t>SISTER BAY</t>
  </si>
  <si>
    <t>54234</t>
  </si>
  <si>
    <t>525495</t>
  </si>
  <si>
    <t>ASCENSION LIVING - LAKESHORE AT SIENA</t>
  </si>
  <si>
    <t>5643 ERIE STREET</t>
  </si>
  <si>
    <t>53402</t>
  </si>
  <si>
    <t>525497</t>
  </si>
  <si>
    <t>PINES POST ACUTE AND MEMORY CARE</t>
  </si>
  <si>
    <t>1625 E MAIN ST</t>
  </si>
  <si>
    <t>525498</t>
  </si>
  <si>
    <t>BRIA OF TRINITY VILLAGE</t>
  </si>
  <si>
    <t>7500 W DEAN RD</t>
  </si>
  <si>
    <t>525499</t>
  </si>
  <si>
    <t>HAMMOND HEALTH SERVICES</t>
  </si>
  <si>
    <t>425 DAVIS ST</t>
  </si>
  <si>
    <t>54015</t>
  </si>
  <si>
    <t>525502</t>
  </si>
  <si>
    <t>BALDWIN CARE CENTER</t>
  </si>
  <si>
    <t>650 BIRCH ST</t>
  </si>
  <si>
    <t>54002</t>
  </si>
  <si>
    <t>525503</t>
  </si>
  <si>
    <t>BENEDICTINE MANOR OF WAUSAU</t>
  </si>
  <si>
    <t>1821 N 4TH AVE</t>
  </si>
  <si>
    <t>525504</t>
  </si>
  <si>
    <t>AUTUMN LAKE HEALTHCARE AT GREENFIELD</t>
  </si>
  <si>
    <t>5790 S 27TH ST</t>
  </si>
  <si>
    <t>525507</t>
  </si>
  <si>
    <t>GOLDEN AGE MANOR</t>
  </si>
  <si>
    <t>220 SCHOLL CT</t>
  </si>
  <si>
    <t>525508</t>
  </si>
  <si>
    <t>ALDEN MEADOW PARK HCC</t>
  </si>
  <si>
    <t>709 MEADOW PARK DR, PO BOX 309</t>
  </si>
  <si>
    <t>53525</t>
  </si>
  <si>
    <t>525509</t>
  </si>
  <si>
    <t>GOOD SHEPHERD SERVICES LTD</t>
  </si>
  <si>
    <t>607 BRONSON RD</t>
  </si>
  <si>
    <t>54165</t>
  </si>
  <si>
    <t>525511</t>
  </si>
  <si>
    <t>SHEBOYGAN PROGRESSIVE HEALTH SERVICES</t>
  </si>
  <si>
    <t>1902 MEAD AVE</t>
  </si>
  <si>
    <t>53081</t>
  </si>
  <si>
    <t>525512</t>
  </si>
  <si>
    <t>SKAALEN NURSING AND REHABILITATION CENTER</t>
  </si>
  <si>
    <t>400 N MORRIS ST</t>
  </si>
  <si>
    <t>53589</t>
  </si>
  <si>
    <t>525513</t>
  </si>
  <si>
    <t>KINNIC HEALTH AND REHAB</t>
  </si>
  <si>
    <t>1663 E DIVISION ST</t>
  </si>
  <si>
    <t>RIVER FALLS</t>
  </si>
  <si>
    <t>54022</t>
  </si>
  <si>
    <t>525516</t>
  </si>
  <si>
    <t>BADGER PRAIRIE HCC</t>
  </si>
  <si>
    <t>1100 E VERONA AVE</t>
  </si>
  <si>
    <t>53593</t>
  </si>
  <si>
    <t>525518</t>
  </si>
  <si>
    <t>TIVOLI AT DIVINE SAVIOR HEALTHCARE</t>
  </si>
  <si>
    <t>2805 HUNTERS TRAIL</t>
  </si>
  <si>
    <t>53901</t>
  </si>
  <si>
    <t>525519</t>
  </si>
  <si>
    <t>CARE AGE OF BROOKFIELD</t>
  </si>
  <si>
    <t>1755 N BARKER RD</t>
  </si>
  <si>
    <t>525520</t>
  </si>
  <si>
    <t>DIVINE REHABILITATION AND NURSING AT LODI</t>
  </si>
  <si>
    <t>700 CLARK ST</t>
  </si>
  <si>
    <t>53555</t>
  </si>
  <si>
    <t>525521</t>
  </si>
  <si>
    <t>HEARTLAND COUNTRY VILLAGE</t>
  </si>
  <si>
    <t>634 CENTER ST</t>
  </si>
  <si>
    <t>BLACK EARTH</t>
  </si>
  <si>
    <t>53515</t>
  </si>
  <si>
    <t>525522</t>
  </si>
  <si>
    <t>GRANCARE NURSING AND REHAB CTR</t>
  </si>
  <si>
    <t>517 E DIVISION ST</t>
  </si>
  <si>
    <t>525523</t>
  </si>
  <si>
    <t>ALEXIAN VILLAGE OF MILWAUKEE</t>
  </si>
  <si>
    <t>9255 N 76TH ST</t>
  </si>
  <si>
    <t>525524</t>
  </si>
  <si>
    <t>ST ANNE'S SALVATORIAN CAMPUS</t>
  </si>
  <si>
    <t>3800 N 92ND ST</t>
  </si>
  <si>
    <t>53222</t>
  </si>
  <si>
    <t>525525</t>
  </si>
  <si>
    <t>PRAIRIE MAISON</t>
  </si>
  <si>
    <t>700 SOUTH FREMONT</t>
  </si>
  <si>
    <t>PRAIRIE DU CHIEN</t>
  </si>
  <si>
    <t>53821</t>
  </si>
  <si>
    <t>525526</t>
  </si>
  <si>
    <t>CHI FRANCISCAN VILLA</t>
  </si>
  <si>
    <t>3601 S CHICAGO AVE</t>
  </si>
  <si>
    <t>525527</t>
  </si>
  <si>
    <t>HOMME HOME FOR THE AGING</t>
  </si>
  <si>
    <t>604 S WEBB ST</t>
  </si>
  <si>
    <t>WITTENBERG</t>
  </si>
  <si>
    <t>54499</t>
  </si>
  <si>
    <t>525528</t>
  </si>
  <si>
    <t>FRANCISCAN WOODS</t>
  </si>
  <si>
    <t>19525 W NORTH AVE</t>
  </si>
  <si>
    <t>525529</t>
  </si>
  <si>
    <t>BRIDGES OF MILWAUKEE REHAB AND CARE CENTER (THE)</t>
  </si>
  <si>
    <t>6800 N 76TH STREET</t>
  </si>
  <si>
    <t>525531</t>
  </si>
  <si>
    <t>CHRISTIAN HOME AND REHAB CTR</t>
  </si>
  <si>
    <t>452 FOX LAKE ROAD</t>
  </si>
  <si>
    <t>WAUPUN</t>
  </si>
  <si>
    <t>53963</t>
  </si>
  <si>
    <t>525532</t>
  </si>
  <si>
    <t>DIVINE REHABILITATION AND NURSING AT ST CROIX</t>
  </si>
  <si>
    <t>750 E LOUISIANA ST</t>
  </si>
  <si>
    <t>ST CROIX FALLS</t>
  </si>
  <si>
    <t>54024</t>
  </si>
  <si>
    <t>525533</t>
  </si>
  <si>
    <t>ALGOMA MEDICAL CENTER</t>
  </si>
  <si>
    <t>1510 FREMONT ST</t>
  </si>
  <si>
    <t>ALGOMA</t>
  </si>
  <si>
    <t>54201</t>
  </si>
  <si>
    <t>525534</t>
  </si>
  <si>
    <t>HARBOR HAVEN HEALTH &amp; REHABILITATION</t>
  </si>
  <si>
    <t>459 E FIRST STREET</t>
  </si>
  <si>
    <t>525535</t>
  </si>
  <si>
    <t>AUGUSTA HEALTH AND REHABILITATION</t>
  </si>
  <si>
    <t>901 BRIDGE CREEK LANE</t>
  </si>
  <si>
    <t>54722</t>
  </si>
  <si>
    <t>525536</t>
  </si>
  <si>
    <t>OREGON MANOR</t>
  </si>
  <si>
    <t>354 N MAIN ST</t>
  </si>
  <si>
    <t>53575</t>
  </si>
  <si>
    <t>525537</t>
  </si>
  <si>
    <t>LASATA CARE CENTER</t>
  </si>
  <si>
    <t>W76 N677 WAUWATOSA RD</t>
  </si>
  <si>
    <t>CEDARBURG</t>
  </si>
  <si>
    <t>Ozaukee</t>
  </si>
  <si>
    <t>53012</t>
  </si>
  <si>
    <t>525538</t>
  </si>
  <si>
    <t>1226 BERLIN ST</t>
  </si>
  <si>
    <t>525539</t>
  </si>
  <si>
    <t>SAINT JOHNS ON THE LAKE</t>
  </si>
  <si>
    <t>1840 N PROSPECT AVE</t>
  </si>
  <si>
    <t>525540</t>
  </si>
  <si>
    <t>VILLA MARIA HEALTH AND REHAB CTR</t>
  </si>
  <si>
    <t>300 VILLA DR</t>
  </si>
  <si>
    <t>HURLEY</t>
  </si>
  <si>
    <t>54534</t>
  </si>
  <si>
    <t>525541</t>
  </si>
  <si>
    <t>HOLTON MANOR</t>
  </si>
  <si>
    <t>645 N CHURCH ST</t>
  </si>
  <si>
    <t>53121</t>
  </si>
  <si>
    <t>525542</t>
  </si>
  <si>
    <t>OAK RIDGE CARE CENTER</t>
  </si>
  <si>
    <t>1400 8TH AVE</t>
  </si>
  <si>
    <t>UNION GROVE</t>
  </si>
  <si>
    <t>53182</t>
  </si>
  <si>
    <t>525543</t>
  </si>
  <si>
    <t>MARQUARDT MEMORIAL MANOR</t>
  </si>
  <si>
    <t>1020 HILL ST</t>
  </si>
  <si>
    <t>525544</t>
  </si>
  <si>
    <t>HERITAGE OF ELMWOOD NH</t>
  </si>
  <si>
    <t>232 E SPRINGER AVE</t>
  </si>
  <si>
    <t>ELMWOOD</t>
  </si>
  <si>
    <t>54740</t>
  </si>
  <si>
    <t>525545</t>
  </si>
  <si>
    <t>7500 W NORTH AVE</t>
  </si>
  <si>
    <t>53213</t>
  </si>
  <si>
    <t>525546</t>
  </si>
  <si>
    <t>HOMESTEAD HEALTH SERVICES</t>
  </si>
  <si>
    <t>1712 MONROE ST</t>
  </si>
  <si>
    <t>525547</t>
  </si>
  <si>
    <t>SYMPHONY OF GLENDALE</t>
  </si>
  <si>
    <t>6263 N GREEN BAY AVE</t>
  </si>
  <si>
    <t>525548</t>
  </si>
  <si>
    <t>PEABODY MANOR</t>
  </si>
  <si>
    <t>2600 S HERITAGE WOODS DR</t>
  </si>
  <si>
    <t>525549</t>
  </si>
  <si>
    <t>BEDROCK HCS AT GREENDALE LLC</t>
  </si>
  <si>
    <t>5404 W LOOMIS RD</t>
  </si>
  <si>
    <t>GREENDALE</t>
  </si>
  <si>
    <t>53129</t>
  </si>
  <si>
    <t>525550</t>
  </si>
  <si>
    <t>MARKESAN RESIDENT HOME</t>
  </si>
  <si>
    <t>1130 N MARGARET</t>
  </si>
  <si>
    <t>MARKESAN</t>
  </si>
  <si>
    <t>53946</t>
  </si>
  <si>
    <t>525551</t>
  </si>
  <si>
    <t>WHISPERING PINES NURSING AND REHAB, LLC</t>
  </si>
  <si>
    <t>50 WOLVERTON AVE</t>
  </si>
  <si>
    <t>54971</t>
  </si>
  <si>
    <t>525552</t>
  </si>
  <si>
    <t>WHEATON FRANCISCAN HC - TERRACE AT ST FRANCIS</t>
  </si>
  <si>
    <t>3200 S 20TH ST</t>
  </si>
  <si>
    <t>525553</t>
  </si>
  <si>
    <t>SHELL LAKE HEALTH CARE CENTER</t>
  </si>
  <si>
    <t>802 E CTY HWY B</t>
  </si>
  <si>
    <t>SHELL LAKE</t>
  </si>
  <si>
    <t>Washburn</t>
  </si>
  <si>
    <t>54871</t>
  </si>
  <si>
    <t>525554</t>
  </si>
  <si>
    <t>225 N EAGLE ST</t>
  </si>
  <si>
    <t>54902</t>
  </si>
  <si>
    <t>525556</t>
  </si>
  <si>
    <t>BROOKSIDE CARE CENTER</t>
  </si>
  <si>
    <t>3506 WASHINGTON RD</t>
  </si>
  <si>
    <t>525557</t>
  </si>
  <si>
    <t>WOODSIDE LUTHERAN HOME</t>
  </si>
  <si>
    <t>1040 PILGRIM WAY</t>
  </si>
  <si>
    <t>54304</t>
  </si>
  <si>
    <t>525558</t>
  </si>
  <si>
    <t>BURNETT MEDICAL CENTER</t>
  </si>
  <si>
    <t>257 W ST GEORGE AVE</t>
  </si>
  <si>
    <t>GRANTSBURG</t>
  </si>
  <si>
    <t>Burnett</t>
  </si>
  <si>
    <t>54840</t>
  </si>
  <si>
    <t>525559</t>
  </si>
  <si>
    <t>ODD FELLOW HOME</t>
  </si>
  <si>
    <t>1229 S JACKSON ST</t>
  </si>
  <si>
    <t>525560</t>
  </si>
  <si>
    <t>SHOREHAVEN HLTH &amp; REHAB CTR</t>
  </si>
  <si>
    <t>1305 W WISCONSIN AVE</t>
  </si>
  <si>
    <t>OCONOMOWOC</t>
  </si>
  <si>
    <t>53066</t>
  </si>
  <si>
    <t>525561</t>
  </si>
  <si>
    <t>EAST TROY MANOR</t>
  </si>
  <si>
    <t>3271 NORTH ST</t>
  </si>
  <si>
    <t>EAST TROY</t>
  </si>
  <si>
    <t>53120</t>
  </si>
  <si>
    <t>525562</t>
  </si>
  <si>
    <t>VERNON MANOR</t>
  </si>
  <si>
    <t>310 FAIRLANE DR</t>
  </si>
  <si>
    <t>VIROQUA</t>
  </si>
  <si>
    <t>54665</t>
  </si>
  <si>
    <t>525565</t>
  </si>
  <si>
    <t>GENEVA LAKE MANOR</t>
  </si>
  <si>
    <t>211 S CURTIS ST</t>
  </si>
  <si>
    <t>LAKE GENEVA</t>
  </si>
  <si>
    <t>53147</t>
  </si>
  <si>
    <t>525567</t>
  </si>
  <si>
    <t>NORTHERN LIGHTS HCC</t>
  </si>
  <si>
    <t>706 BRATLEY DR</t>
  </si>
  <si>
    <t>WASHBURN</t>
  </si>
  <si>
    <t>Bayfield</t>
  </si>
  <si>
    <t>54891</t>
  </si>
  <si>
    <t>525568</t>
  </si>
  <si>
    <t>SUNNY RIDGE NURSING AND REHABILITATION CENTER, LLC</t>
  </si>
  <si>
    <t>3014 ERIE AVE</t>
  </si>
  <si>
    <t>525571</t>
  </si>
  <si>
    <t>BORNEMANN NURSING HOME</t>
  </si>
  <si>
    <t>226 BORNEMANN ST</t>
  </si>
  <si>
    <t>54302</t>
  </si>
  <si>
    <t>525572</t>
  </si>
  <si>
    <t>MASONIC CENTER FOR HEALTH &amp; REHAB INC</t>
  </si>
  <si>
    <t>DOUSMAN</t>
  </si>
  <si>
    <t>53118</t>
  </si>
  <si>
    <t>525573</t>
  </si>
  <si>
    <t>RENNES HEALTH AND REHAB CENTER-DEPERE</t>
  </si>
  <si>
    <t>200 S NINTH ST</t>
  </si>
  <si>
    <t>DE PERE</t>
  </si>
  <si>
    <t>54115</t>
  </si>
  <si>
    <t>525574</t>
  </si>
  <si>
    <t>BREWSTER VILLAGE</t>
  </si>
  <si>
    <t>3300 W BREWSTER ST</t>
  </si>
  <si>
    <t>54914</t>
  </si>
  <si>
    <t>525575</t>
  </si>
  <si>
    <t>SHADY LANE NURSING CARE CENTER</t>
  </si>
  <si>
    <t>1235 S 24TH ST</t>
  </si>
  <si>
    <t>525578</t>
  </si>
  <si>
    <t>CEDARBURG HEALTH SERVICES</t>
  </si>
  <si>
    <t>N27 W5707 LINCOLN BLVD</t>
  </si>
  <si>
    <t>525579</t>
  </si>
  <si>
    <t>LITTLE CHUTE HEALTH SERVICES</t>
  </si>
  <si>
    <t>1201 GARFIELD AVE</t>
  </si>
  <si>
    <t>LITTLE CHUTE</t>
  </si>
  <si>
    <t>54140</t>
  </si>
  <si>
    <t>525580</t>
  </si>
  <si>
    <t>MEADOWBROOK AT BLOOMER</t>
  </si>
  <si>
    <t>1840 PRIDDY ST</t>
  </si>
  <si>
    <t>525581</t>
  </si>
  <si>
    <t>CREST VIEW NURSING HOME</t>
  </si>
  <si>
    <t>612 VIEW ST</t>
  </si>
  <si>
    <t>NEW LISBON</t>
  </si>
  <si>
    <t>53950</t>
  </si>
  <si>
    <t>525583</t>
  </si>
  <si>
    <t>RENNES HEALTH AND REHAB CENTER- APPLETON</t>
  </si>
  <si>
    <t>325 E FLORIDA AVE</t>
  </si>
  <si>
    <t>525586</t>
  </si>
  <si>
    <t>HERITAGE HEALTH SERVICES</t>
  </si>
  <si>
    <t>1119 N WISCONSIN ST</t>
  </si>
  <si>
    <t>53074</t>
  </si>
  <si>
    <t>525587</t>
  </si>
  <si>
    <t>FAIRHAVEN CORPORATION</t>
  </si>
  <si>
    <t>435 W STARIN RD</t>
  </si>
  <si>
    <t>53190</t>
  </si>
  <si>
    <t>525588</t>
  </si>
  <si>
    <t>LUTHER MANOR</t>
  </si>
  <si>
    <t>4545 N 92ND ST</t>
  </si>
  <si>
    <t>53225</t>
  </si>
  <si>
    <t>525589</t>
  </si>
  <si>
    <t>RENNES HEALTH AND REHAB CENTER-RHINELANDER</t>
  </si>
  <si>
    <t>1970 NAVAJO ST</t>
  </si>
  <si>
    <t>525591</t>
  </si>
  <si>
    <t>BETHEL HOME AND SERVICES</t>
  </si>
  <si>
    <t>614 S ROCK AVE</t>
  </si>
  <si>
    <t>525592</t>
  </si>
  <si>
    <t>LADYSMITH NURSING HOME</t>
  </si>
  <si>
    <t>1001 E 11TH ST N</t>
  </si>
  <si>
    <t>525595</t>
  </si>
  <si>
    <t>33 EVERETT ST</t>
  </si>
  <si>
    <t>525596</t>
  </si>
  <si>
    <t>HALES CORNERS CARE CTR</t>
  </si>
  <si>
    <t>9449 W FOREST HOME AVE</t>
  </si>
  <si>
    <t>HALES CORNERS</t>
  </si>
  <si>
    <t>53130</t>
  </si>
  <si>
    <t>525598</t>
  </si>
  <si>
    <t>SHEBOYGAN SENIOR COMMUNITY INC</t>
  </si>
  <si>
    <t>3505 COUNTY ROAD Y</t>
  </si>
  <si>
    <t>53083</t>
  </si>
  <si>
    <t>525599</t>
  </si>
  <si>
    <t>107 E BECKERT RD</t>
  </si>
  <si>
    <t>54961</t>
  </si>
  <si>
    <t>525600</t>
  </si>
  <si>
    <t>5301 W LINCOLN AVE</t>
  </si>
  <si>
    <t>53219</t>
  </si>
  <si>
    <t>525602</t>
  </si>
  <si>
    <t>GLENHAVEN</t>
  </si>
  <si>
    <t>612 E OAK ST</t>
  </si>
  <si>
    <t>GLENWOOD CITY</t>
  </si>
  <si>
    <t>54013</t>
  </si>
  <si>
    <t>525603</t>
  </si>
  <si>
    <t>ST JOSEPH'S HOME AND REHABILITATION CENTER</t>
  </si>
  <si>
    <t>9244 29TH AVE</t>
  </si>
  <si>
    <t>525604</t>
  </si>
  <si>
    <t>SOUTHPOINTE HEALTHCARE CTR</t>
  </si>
  <si>
    <t>4500 W LOOMIS RD</t>
  </si>
  <si>
    <t>525605</t>
  </si>
  <si>
    <t>MEADOW VIEW HEALTH SERVICES</t>
  </si>
  <si>
    <t>3613 S 13TH ST</t>
  </si>
  <si>
    <t>525607</t>
  </si>
  <si>
    <t>MORNINGSIDE HEALTH SERVICES</t>
  </si>
  <si>
    <t>3431 N 13TH ST</t>
  </si>
  <si>
    <t>525608</t>
  </si>
  <si>
    <t>RIDGEWOOD CARE CTR</t>
  </si>
  <si>
    <t>3205 WOOD RD</t>
  </si>
  <si>
    <t>525609</t>
  </si>
  <si>
    <t>ST MARYS HOME FOR THE AGED</t>
  </si>
  <si>
    <t>1635 S 21ST STREET</t>
  </si>
  <si>
    <t>525611</t>
  </si>
  <si>
    <t>PORTAGE CTY HLTH CARE CTR</t>
  </si>
  <si>
    <t>825 WHITING AVE</t>
  </si>
  <si>
    <t>525612</t>
  </si>
  <si>
    <t>PARK MANOR LTD</t>
  </si>
  <si>
    <t>250 LAWRENCE AVE</t>
  </si>
  <si>
    <t>PARK FALLS</t>
  </si>
  <si>
    <t>Price</t>
  </si>
  <si>
    <t>54552</t>
  </si>
  <si>
    <t>525613</t>
  </si>
  <si>
    <t>VILLA MARINA HEALTH AND REHAB CTR</t>
  </si>
  <si>
    <t>35 N 28TH ST</t>
  </si>
  <si>
    <t>525616</t>
  </si>
  <si>
    <t>CROSSROADS CARE CENTER OF MAYVILLE</t>
  </si>
  <si>
    <t>305 S CLARK ST</t>
  </si>
  <si>
    <t>53050</t>
  </si>
  <si>
    <t>525617</t>
  </si>
  <si>
    <t>ST PAUL ELDER SERVICES, INC</t>
  </si>
  <si>
    <t>316 EAST 14TH STREET</t>
  </si>
  <si>
    <t>KAUKAUNA</t>
  </si>
  <si>
    <t>54130</t>
  </si>
  <si>
    <t>525619</t>
  </si>
  <si>
    <t>NORSELAND NURSING HOME</t>
  </si>
  <si>
    <t>323 BLACK RIVER AVE</t>
  </si>
  <si>
    <t>WESTBY</t>
  </si>
  <si>
    <t>54667</t>
  </si>
  <si>
    <t>525621</t>
  </si>
  <si>
    <t>VILLA LORETTO NURSING HOME</t>
  </si>
  <si>
    <t>N8114 COUNTY WW</t>
  </si>
  <si>
    <t>MOUNT CALVARY</t>
  </si>
  <si>
    <t>53057</t>
  </si>
  <si>
    <t>525622</t>
  </si>
  <si>
    <t>SOLDIERS GROVE HEALTH SERVICES</t>
  </si>
  <si>
    <t>101 SUNSHINE BLVD</t>
  </si>
  <si>
    <t>SOLDIERS GROVE</t>
  </si>
  <si>
    <t>54655</t>
  </si>
  <si>
    <t>525623</t>
  </si>
  <si>
    <t>BAY AT NU ROC HEALTH AND REHABILITATION CTR (THE)</t>
  </si>
  <si>
    <t>3576A NU ROC LN</t>
  </si>
  <si>
    <t>LAONA</t>
  </si>
  <si>
    <t>54541</t>
  </si>
  <si>
    <t>525624</t>
  </si>
  <si>
    <t>GRAND VIEW CARE CTR</t>
  </si>
  <si>
    <t>620 GRAND VIEW AVE PO BOX 27</t>
  </si>
  <si>
    <t>Trempealeau</t>
  </si>
  <si>
    <t>54616</t>
  </si>
  <si>
    <t>525625</t>
  </si>
  <si>
    <t>LAKELAND HEALTH CARE CTR</t>
  </si>
  <si>
    <t>1922 CTY RD NN</t>
  </si>
  <si>
    <t>525626</t>
  </si>
  <si>
    <t>CHRISTIAN COMMUNITY HOME</t>
  </si>
  <si>
    <t>1320 WISCONSIN ST</t>
  </si>
  <si>
    <t>54016</t>
  </si>
  <si>
    <t>525627</t>
  </si>
  <si>
    <t>ASPIRUS PLEASANT VIEW</t>
  </si>
  <si>
    <t>595 PETERSON DR</t>
  </si>
  <si>
    <t>PHILLIPS</t>
  </si>
  <si>
    <t>54555</t>
  </si>
  <si>
    <t>525628</t>
  </si>
  <si>
    <t>MARINUKA MANOR</t>
  </si>
  <si>
    <t>19475 SILVER CREEK RD</t>
  </si>
  <si>
    <t>GALESVILLE</t>
  </si>
  <si>
    <t>54630</t>
  </si>
  <si>
    <t>525629</t>
  </si>
  <si>
    <t>NEILLSVILLE CARE AND REHAB</t>
  </si>
  <si>
    <t>316 SUNSET PLACE</t>
  </si>
  <si>
    <t>NEILLSVILLE</t>
  </si>
  <si>
    <t>54456</t>
  </si>
  <si>
    <t>525630</t>
  </si>
  <si>
    <t>NEW GLARUS HOME</t>
  </si>
  <si>
    <t>600 2ND AVE</t>
  </si>
  <si>
    <t>NEW GLARUS</t>
  </si>
  <si>
    <t>53574</t>
  </si>
  <si>
    <t>525632</t>
  </si>
  <si>
    <t>WATER'S EDGE</t>
  </si>
  <si>
    <t>11040 NORTH STATE RD 77</t>
  </si>
  <si>
    <t>525635</t>
  </si>
  <si>
    <t>MILWAUKEE CATHOLIC HOME</t>
  </si>
  <si>
    <t>2330 N PROSPECT AVE</t>
  </si>
  <si>
    <t>525637</t>
  </si>
  <si>
    <t>CORNELL HEALTH SERVICES</t>
  </si>
  <si>
    <t>320 N 7TH ST</t>
  </si>
  <si>
    <t>CORNELL</t>
  </si>
  <si>
    <t>54732</t>
  </si>
  <si>
    <t>525638</t>
  </si>
  <si>
    <t>PARK VIEW HEALTH CENTER</t>
  </si>
  <si>
    <t>725 BUTLER AVE</t>
  </si>
  <si>
    <t>525639</t>
  </si>
  <si>
    <t>ST ELIZABETH NURSING HOME</t>
  </si>
  <si>
    <t>109 S ATWOOD AVENUE</t>
  </si>
  <si>
    <t>53545</t>
  </si>
  <si>
    <t>525641</t>
  </si>
  <si>
    <t>ASPIRUS CARE &amp; REHAB-MEDFORD</t>
  </si>
  <si>
    <t>135 S GIBSON ST</t>
  </si>
  <si>
    <t>54451</t>
  </si>
  <si>
    <t>525642</t>
  </si>
  <si>
    <t>HOPE HEALTH AND REHAB</t>
  </si>
  <si>
    <t>438 ASHFORD AVE  PO BOX 280</t>
  </si>
  <si>
    <t>LOMIRA</t>
  </si>
  <si>
    <t>53048</t>
  </si>
  <si>
    <t>525643</t>
  </si>
  <si>
    <t>PLEASANT VIEW NURSING HOME</t>
  </si>
  <si>
    <t>N3150 HWY 81  PO BOX 768</t>
  </si>
  <si>
    <t>525645</t>
  </si>
  <si>
    <t>LINDENGROVE MUKWONAGO</t>
  </si>
  <si>
    <t>837 E VETERANS WAY</t>
  </si>
  <si>
    <t>MUKWONAGO</t>
  </si>
  <si>
    <t>53149</t>
  </si>
  <si>
    <t>525646</t>
  </si>
  <si>
    <t>CCC OF PEWAUKEE</t>
  </si>
  <si>
    <t>N26 W23977 WATERTOWN RD</t>
  </si>
  <si>
    <t>525647</t>
  </si>
  <si>
    <t>EVERGREEN HEALTH CENTER</t>
  </si>
  <si>
    <t>1130 N WESTFIELD ST</t>
  </si>
  <si>
    <t>525648</t>
  </si>
  <si>
    <t>BARRON CARE AND REHABILITATION</t>
  </si>
  <si>
    <t>660 E BIRCH AVE</t>
  </si>
  <si>
    <t>BARRON</t>
  </si>
  <si>
    <t>Barron</t>
  </si>
  <si>
    <t>54812</t>
  </si>
  <si>
    <t>525649</t>
  </si>
  <si>
    <t>CEDAR CREST HEALTH CENTER</t>
  </si>
  <si>
    <t>1702 S RIVER RD</t>
  </si>
  <si>
    <t>53546</t>
  </si>
  <si>
    <t>525652</t>
  </si>
  <si>
    <t>PIONEER HEALTH AND REHAB</t>
  </si>
  <si>
    <t>530 RIVER AVE S</t>
  </si>
  <si>
    <t>PRAIRIE FARM</t>
  </si>
  <si>
    <t>54762</t>
  </si>
  <si>
    <t>525653</t>
  </si>
  <si>
    <t>VIRGINIA HIGHLANDS HLTH AND REHAB</t>
  </si>
  <si>
    <t>W173 N10915 BERNIES WAY</t>
  </si>
  <si>
    <t>53022</t>
  </si>
  <si>
    <t>525654</t>
  </si>
  <si>
    <t>HERITAGE LAKESIDE</t>
  </si>
  <si>
    <t>1016 LAKESHORE DR</t>
  </si>
  <si>
    <t>RICE LAKE</t>
  </si>
  <si>
    <t>54868</t>
  </si>
  <si>
    <t>525655</t>
  </si>
  <si>
    <t>FOND DU LAC LUTHERAN HOME</t>
  </si>
  <si>
    <t>244 N MACY ST</t>
  </si>
  <si>
    <t>525656</t>
  </si>
  <si>
    <t>FOUR WINDS MANOR</t>
  </si>
  <si>
    <t>303 S JEFFERSON ST</t>
  </si>
  <si>
    <t>525657</t>
  </si>
  <si>
    <t>MONTELLO CARE CENTER</t>
  </si>
  <si>
    <t>251 FOREST LANE</t>
  </si>
  <si>
    <t>MONTELLO</t>
  </si>
  <si>
    <t>53949</t>
  </si>
  <si>
    <t>525659</t>
  </si>
  <si>
    <t>GRANDE PRAIRIE HLTH  AND REHAB CTR</t>
  </si>
  <si>
    <t>10330 PRAIRIE RIDGE BLVD</t>
  </si>
  <si>
    <t>PLEASANT PRAIRIE</t>
  </si>
  <si>
    <t>53158</t>
  </si>
  <si>
    <t>525660</t>
  </si>
  <si>
    <t>ST DOMINIC VILLA</t>
  </si>
  <si>
    <t>2375 SINSINAWA RD</t>
  </si>
  <si>
    <t>HAZEL GREEN</t>
  </si>
  <si>
    <t>53811</t>
  </si>
  <si>
    <t>525662</t>
  </si>
  <si>
    <t>MORROW MEMORIAL HOME</t>
  </si>
  <si>
    <t>331 S WATER ST</t>
  </si>
  <si>
    <t>525663</t>
  </si>
  <si>
    <t>AUTUMN LAKE HEALTHCARE AT BELOIT</t>
  </si>
  <si>
    <t>2121 PIONEER DR</t>
  </si>
  <si>
    <t>525664</t>
  </si>
  <si>
    <t>HAMILTON HEALTH SERVICES</t>
  </si>
  <si>
    <t>1 HAMILTON DR</t>
  </si>
  <si>
    <t>TWO RIVERS</t>
  </si>
  <si>
    <t>54241</t>
  </si>
  <si>
    <t>525665</t>
  </si>
  <si>
    <t>FREDERIC NURSING AND REHAB COMMUNITY</t>
  </si>
  <si>
    <t>205 UNITED WAY</t>
  </si>
  <si>
    <t>FREDERIC</t>
  </si>
  <si>
    <t>54837</t>
  </si>
  <si>
    <t>525666</t>
  </si>
  <si>
    <t>MERCY MANOR TRANSITION CENTER</t>
  </si>
  <si>
    <t>1000 MINERAL POINT AVE PO BOX 5003</t>
  </si>
  <si>
    <t>525667</t>
  </si>
  <si>
    <t>RIDGEVIEW TERRACE LONG TERM CARE</t>
  </si>
  <si>
    <t>2350 N DEWEY AVE</t>
  </si>
  <si>
    <t>525668</t>
  </si>
  <si>
    <t>HIGHLANDS AT NEWCASTLE PL</t>
  </si>
  <si>
    <t>12600 N PORT WASHINGTON RD #300</t>
  </si>
  <si>
    <t>MEQUON</t>
  </si>
  <si>
    <t>53092</t>
  </si>
  <si>
    <t>525670</t>
  </si>
  <si>
    <t>BAY AT OCONTO HEALTH AND REHAB CENTER (THE)</t>
  </si>
  <si>
    <t>101 FIRST ST</t>
  </si>
  <si>
    <t>OCONTO</t>
  </si>
  <si>
    <t>54153</t>
  </si>
  <si>
    <t>525671</t>
  </si>
  <si>
    <t>SCHMITT WOODLAND HILLS</t>
  </si>
  <si>
    <t>1400 W SEMINARY ST</t>
  </si>
  <si>
    <t>525672</t>
  </si>
  <si>
    <t>MEADOWBROOK AT CHETEK</t>
  </si>
  <si>
    <t>725 KNAPP ST</t>
  </si>
  <si>
    <t>CHETEK</t>
  </si>
  <si>
    <t>54728</t>
  </si>
  <si>
    <t>525673</t>
  </si>
  <si>
    <t>MAPLE RIDGE CARE CENTER</t>
  </si>
  <si>
    <t>510 FIRST ST</t>
  </si>
  <si>
    <t>SPOONER</t>
  </si>
  <si>
    <t>54801</t>
  </si>
  <si>
    <t>525676</t>
  </si>
  <si>
    <t>PINE HAVEN CHRISTIAN HOME</t>
  </si>
  <si>
    <t>220 HAVEN DRIVE</t>
  </si>
  <si>
    <t>SHEBOYGAN FALLS</t>
  </si>
  <si>
    <t>53085</t>
  </si>
  <si>
    <t>525677</t>
  </si>
  <si>
    <t>GOLDEN YEARS HEALTH CENTER</t>
  </si>
  <si>
    <t>270 RIDGE ROAD</t>
  </si>
  <si>
    <t>WALWORTH</t>
  </si>
  <si>
    <t>53184</t>
  </si>
  <si>
    <t>525678</t>
  </si>
  <si>
    <t>AVANTI HEALTH AND REHABILITATION CENTER, LLC</t>
  </si>
  <si>
    <t>9969 OLD HWY 70 RD</t>
  </si>
  <si>
    <t>MINOCQUA</t>
  </si>
  <si>
    <t>54548</t>
  </si>
  <si>
    <t>525679</t>
  </si>
  <si>
    <t>GUNDERSEN TRI-COUNTY CARE CENTER</t>
  </si>
  <si>
    <t>18601 LINCOLN ST</t>
  </si>
  <si>
    <t>54773</t>
  </si>
  <si>
    <t>525680</t>
  </si>
  <si>
    <t>UNITED PIONEER HOME</t>
  </si>
  <si>
    <t>623 S SECOND ST</t>
  </si>
  <si>
    <t>LUCK</t>
  </si>
  <si>
    <t>54853</t>
  </si>
  <si>
    <t>525681</t>
  </si>
  <si>
    <t>NAZARETH HEALTH AND REHAB CENTER</t>
  </si>
  <si>
    <t>814 JACKSON ST</t>
  </si>
  <si>
    <t>525682</t>
  </si>
  <si>
    <t>SARAH CHUDNOW CAMPUS</t>
  </si>
  <si>
    <t>10995 N MARKET ST</t>
  </si>
  <si>
    <t>525683</t>
  </si>
  <si>
    <t>WOODS CROSSING AT WOODS POINT</t>
  </si>
  <si>
    <t>E401 23RD ST</t>
  </si>
  <si>
    <t>53520</t>
  </si>
  <si>
    <t>525684</t>
  </si>
  <si>
    <t>THREE OAKS HEALTH SERVICES</t>
  </si>
  <si>
    <t>209 WILDERNESS VIEW DRIVE</t>
  </si>
  <si>
    <t>525685</t>
  </si>
  <si>
    <t>PLYMOUTH HEALTH SERVICES</t>
  </si>
  <si>
    <t>916 E CLIFFORD ST</t>
  </si>
  <si>
    <t>525686</t>
  </si>
  <si>
    <t>MUSKEGO HEALTH CARE CENTER</t>
  </si>
  <si>
    <t>S77 W18690 JANESVILLE RD</t>
  </si>
  <si>
    <t>525687</t>
  </si>
  <si>
    <t>PIGEON FALLS HCC</t>
  </si>
  <si>
    <t>13197 CHURCH ST</t>
  </si>
  <si>
    <t>PIGEON FALLS</t>
  </si>
  <si>
    <t>54760</t>
  </si>
  <si>
    <t>525688</t>
  </si>
  <si>
    <t>WI VETERANS HOME-BOLAND HALL</t>
  </si>
  <si>
    <t>21425 E SPRING ST</t>
  </si>
  <si>
    <t>525689</t>
  </si>
  <si>
    <t>MAPLE LANE HEALTH SERVICES</t>
  </si>
  <si>
    <t>N4231 STATE HWY 22</t>
  </si>
  <si>
    <t>525691</t>
  </si>
  <si>
    <t>COLFAX HEALTH AND REHABILITATION CENTER</t>
  </si>
  <si>
    <t>110 PARK DRIVE</t>
  </si>
  <si>
    <t>54730</t>
  </si>
  <si>
    <t>525692</t>
  </si>
  <si>
    <t>OAKWOOD VILLAGE EAST HEALTH AND REHAB CENTER</t>
  </si>
  <si>
    <t>5833 AMERICAN PARKWAY</t>
  </si>
  <si>
    <t>525693</t>
  </si>
  <si>
    <t>BROWN CTY COMM TREATMENT CTR-BAYSHORE VILLAGE</t>
  </si>
  <si>
    <t>3150 GERSHWIN DRIVE</t>
  </si>
  <si>
    <t>525695</t>
  </si>
  <si>
    <t>ANNA JOHN RESIDENT CENTERED CARE COMMUNITY</t>
  </si>
  <si>
    <t>2901 SOUTH OVERLAND ROAD</t>
  </si>
  <si>
    <t>54155</t>
  </si>
  <si>
    <t>525697</t>
  </si>
  <si>
    <t>MELLEN MANOR</t>
  </si>
  <si>
    <t>450 LAKE DR</t>
  </si>
  <si>
    <t>MELLEN</t>
  </si>
  <si>
    <t>54546</t>
  </si>
  <si>
    <t>525699</t>
  </si>
  <si>
    <t>RENNES HEALTH AND REHAB CENTER-WESTON</t>
  </si>
  <si>
    <t>4810 BARBICAN AVE</t>
  </si>
  <si>
    <t>54476</t>
  </si>
  <si>
    <t>525700</t>
  </si>
  <si>
    <t>CONGREGATIONAL HOME, INC</t>
  </si>
  <si>
    <t>13900 W BURLEIGH RD</t>
  </si>
  <si>
    <t>53005</t>
  </si>
  <si>
    <t>525701</t>
  </si>
  <si>
    <t>DOVE HEALTHCARE-SOUTH</t>
  </si>
  <si>
    <t>3656 MALL DRIVE</t>
  </si>
  <si>
    <t>525702</t>
  </si>
  <si>
    <t>LAKE COUNTRY HEALTH SERVICES</t>
  </si>
  <si>
    <t>2195 NORTH SUMMIT VILLAGE WAY</t>
  </si>
  <si>
    <t>525704</t>
  </si>
  <si>
    <t>EDEN REHAB SUITES AND GREEN HOUSE HOMES</t>
  </si>
  <si>
    <t>3151 EDEN CT</t>
  </si>
  <si>
    <t>54904</t>
  </si>
  <si>
    <t>525706</t>
  </si>
  <si>
    <t>CHRISTIAN COMMUNITY HOME OF OSCEOLA, INC</t>
  </si>
  <si>
    <t>2650 65TH AVE</t>
  </si>
  <si>
    <t>54020</t>
  </si>
  <si>
    <t>525708</t>
  </si>
  <si>
    <t>WI VETERANS HOME AT CHIPPEWA FALLS</t>
  </si>
  <si>
    <t>2175 E PARK AVE</t>
  </si>
  <si>
    <t>525709</t>
  </si>
  <si>
    <t>DOVE HEALTHCARE - OSSEO</t>
  </si>
  <si>
    <t>51019 RIDGE VIEW ROAD</t>
  </si>
  <si>
    <t>54758</t>
  </si>
  <si>
    <t>525710</t>
  </si>
  <si>
    <t>LADYSMITH LIVING CENTER, INC</t>
  </si>
  <si>
    <t>525711</t>
  </si>
  <si>
    <t>PRIDE TLC THERAPY AND LIVING CAMPUS</t>
  </si>
  <si>
    <t>7805 BIRCH ST</t>
  </si>
  <si>
    <t>525712</t>
  </si>
  <si>
    <t>CARE AND REHAB - CUMBERLAND</t>
  </si>
  <si>
    <t>1100 7TH AVE</t>
  </si>
  <si>
    <t>54829</t>
  </si>
  <si>
    <t>525713</t>
  </si>
  <si>
    <t>NEIGHBORS - EAST NEIGHBORHOOD (THE)</t>
  </si>
  <si>
    <t>658 HOWISON CIRCLE</t>
  </si>
  <si>
    <t>525714</t>
  </si>
  <si>
    <t>NEIGHBORS - WEST NEIGHBORHOOD (THE)</t>
  </si>
  <si>
    <t>651 HOWISON CIRCLE</t>
  </si>
  <si>
    <t>525715</t>
  </si>
  <si>
    <t>DOVE HEALTHCARE - RICE LAKE</t>
  </si>
  <si>
    <t>910 BEAR PAW AVE</t>
  </si>
  <si>
    <t>525716</t>
  </si>
  <si>
    <t>WI VETERANS HM STORDOCK HALL</t>
  </si>
  <si>
    <t>N2665 CTY RD QQ</t>
  </si>
  <si>
    <t>54946</t>
  </si>
  <si>
    <t>525717</t>
  </si>
  <si>
    <t>WI VETERANS HM MACARTHUR HALL</t>
  </si>
  <si>
    <t>525718</t>
  </si>
  <si>
    <t>WI VETERANS HM OLSON HALL</t>
  </si>
  <si>
    <t>525719</t>
  </si>
  <si>
    <t>WI VETERANS HM AINSWORTH HALL</t>
  </si>
  <si>
    <t>525720</t>
  </si>
  <si>
    <t>RECOVERY INN, AN EDURO HEALTHCARE COMMUNITY (THE)</t>
  </si>
  <si>
    <t>2105 E ENTERPRISE AVENUE</t>
  </si>
  <si>
    <t>54913</t>
  </si>
  <si>
    <t>525721</t>
  </si>
  <si>
    <t>MARSHFIELD CLINIC COMFORT AND RECOVERY-EAU CLAIRE</t>
  </si>
  <si>
    <t>2116 CRAIG RD</t>
  </si>
  <si>
    <t>525722</t>
  </si>
  <si>
    <t>MARSHFIELD CLINIC COMFORT AND RECOVERY-MARSHFIELD</t>
  </si>
  <si>
    <t>1000 N OAK AVE</t>
  </si>
  <si>
    <t>525723</t>
  </si>
  <si>
    <t>MARSHFIELD CLINIC COMFORT AND RECOVERY-WAUSAU</t>
  </si>
  <si>
    <t>2727 PLAZA DR</t>
  </si>
  <si>
    <t>525724</t>
  </si>
  <si>
    <t>GRACE LUTHERAN COMMUNITIES - RIVER PINES</t>
  </si>
  <si>
    <t>206 N WILLSON DR</t>
  </si>
  <si>
    <t>525725</t>
  </si>
  <si>
    <t>GRACE LUTH COMMUNITIES-PRAIRIE POINTE REHAB SUITES</t>
  </si>
  <si>
    <t>286 N WILLSON DR</t>
  </si>
  <si>
    <t>525726</t>
  </si>
  <si>
    <t>LAKEVIEW HEALTH CENTER</t>
  </si>
  <si>
    <t>962 E GARLAND ST E</t>
  </si>
  <si>
    <t>525727</t>
  </si>
  <si>
    <t>GOLDEN YEARS OF LAKE GENEVA</t>
  </si>
  <si>
    <t>611 HARMONY DRIVE</t>
  </si>
  <si>
    <t>525728</t>
  </si>
  <si>
    <t>OAK PARK PLACE OF JANESVILLE</t>
  </si>
  <si>
    <t>700 MYRTLE WAY</t>
  </si>
  <si>
    <t>525729</t>
  </si>
  <si>
    <t>OAK PARK PLACE OF NAKOMA</t>
  </si>
  <si>
    <t>4327 NAKOMA RD</t>
  </si>
  <si>
    <t>53711</t>
  </si>
  <si>
    <t>52A251</t>
  </si>
  <si>
    <t>NORWOOD HEALTH CTR-CENTRAL</t>
  </si>
  <si>
    <t>1600 N CHESTNUT AVE</t>
  </si>
  <si>
    <t>52A407</t>
  </si>
  <si>
    <t>TREMPEALEAU CTY HCC IMD</t>
  </si>
  <si>
    <t>W20410 STATE RD 121</t>
  </si>
  <si>
    <t>52A429</t>
  </si>
  <si>
    <t>SKY VIEW NURSING CENTER</t>
  </si>
  <si>
    <t>309 IRON ST</t>
  </si>
  <si>
    <t>52A431</t>
  </si>
  <si>
    <t>ST ANN REST HOME</t>
  </si>
  <si>
    <t>2020 S MUSKEGO AVE</t>
  </si>
  <si>
    <t>53204</t>
  </si>
  <si>
    <t>52A461</t>
  </si>
  <si>
    <t>CLEARVIEW BRAIN INJURY CENTER</t>
  </si>
  <si>
    <t>198 COUNTY DF</t>
  </si>
  <si>
    <t>535013</t>
  </si>
  <si>
    <t>GRANITE REHABILITATION AND WELLNESS</t>
  </si>
  <si>
    <t>3128 BOXELDER DRIVE</t>
  </si>
  <si>
    <t>CHEYENNE</t>
  </si>
  <si>
    <t>Laramie</t>
  </si>
  <si>
    <t>WY</t>
  </si>
  <si>
    <t>82001</t>
  </si>
  <si>
    <t>535017</t>
  </si>
  <si>
    <t>SUBLETTE CENTER</t>
  </si>
  <si>
    <t>333 N BRIDGER AVE</t>
  </si>
  <si>
    <t>PINEDALE</t>
  </si>
  <si>
    <t>Sublette</t>
  </si>
  <si>
    <t>82941</t>
  </si>
  <si>
    <t>535019</t>
  </si>
  <si>
    <t>BONNIE BLUEJACKET MEMORIAL NURSING HOME</t>
  </si>
  <si>
    <t>388 SOUTH US HWY 20</t>
  </si>
  <si>
    <t>BASIN</t>
  </si>
  <si>
    <t>82410</t>
  </si>
  <si>
    <t>535021</t>
  </si>
  <si>
    <t>WYOMING RETIREMENT CENTER</t>
  </si>
  <si>
    <t>890 US HWY 20 SOUTH</t>
  </si>
  <si>
    <t>535022</t>
  </si>
  <si>
    <t>THE LEGACY LIVING AND REHABILITATION CENTER</t>
  </si>
  <si>
    <t>1000 S DOUGLAS HWY</t>
  </si>
  <si>
    <t>GILLETTE</t>
  </si>
  <si>
    <t>82716</t>
  </si>
  <si>
    <t>535023</t>
  </si>
  <si>
    <t>WESTON COUNTY HEALTH SERVICES</t>
  </si>
  <si>
    <t>1124 WASHINGTON BLVD</t>
  </si>
  <si>
    <t>NEWCASTLE</t>
  </si>
  <si>
    <t>Weston</t>
  </si>
  <si>
    <t>82701</t>
  </si>
  <si>
    <t>535024</t>
  </si>
  <si>
    <t>CASPER MOUNTAIN REHABILITATION AND CARE CENTER</t>
  </si>
  <si>
    <t>4305 S POPLAR</t>
  </si>
  <si>
    <t>CASPER</t>
  </si>
  <si>
    <t>Natrona</t>
  </si>
  <si>
    <t>82601</t>
  </si>
  <si>
    <t>535025</t>
  </si>
  <si>
    <t>CHEYENNE HEALTH CARE CENTER</t>
  </si>
  <si>
    <t>2700 E 12TH STREET</t>
  </si>
  <si>
    <t>535026</t>
  </si>
  <si>
    <t>SHERIDAN MANOR</t>
  </si>
  <si>
    <t>1851 BIG HORN AVE</t>
  </si>
  <si>
    <t>82801</t>
  </si>
  <si>
    <t>535027</t>
  </si>
  <si>
    <t>CODY REGIONAL HEALTH LONG TERM CARE CENTER</t>
  </si>
  <si>
    <t>707 SHERIDAN AVENUE</t>
  </si>
  <si>
    <t>CODY</t>
  </si>
  <si>
    <t>82414</t>
  </si>
  <si>
    <t>535029</t>
  </si>
  <si>
    <t>CROOK COUNTY MEDICAL SERVICES DISTRICT LTC</t>
  </si>
  <si>
    <t>713 OAK STREET</t>
  </si>
  <si>
    <t>SUNDANCE</t>
  </si>
  <si>
    <t>82729</t>
  </si>
  <si>
    <t>535030</t>
  </si>
  <si>
    <t>NEW HORIZONS CARE CENTER</t>
  </si>
  <si>
    <t>1111 LANE 12</t>
  </si>
  <si>
    <t>LOVELL</t>
  </si>
  <si>
    <t>82431</t>
  </si>
  <si>
    <t>535031</t>
  </si>
  <si>
    <t>WIND RIVER REHABILITATON AND WELLNESS</t>
  </si>
  <si>
    <t>1002 FOREST DRIVE</t>
  </si>
  <si>
    <t>82501</t>
  </si>
  <si>
    <t>535032</t>
  </si>
  <si>
    <t>LIFE CARE CENTER OF CHEYENNE</t>
  </si>
  <si>
    <t>1330 PRAIRIE AVENUE</t>
  </si>
  <si>
    <t>82009</t>
  </si>
  <si>
    <t>535033</t>
  </si>
  <si>
    <t>MISSION AT CASTLE ROCK REHABILITATION CENTER</t>
  </si>
  <si>
    <t>1445 UINTA DRIVE</t>
  </si>
  <si>
    <t>GREEN RIVER</t>
  </si>
  <si>
    <t>Sweetwater</t>
  </si>
  <si>
    <t>82935</t>
  </si>
  <si>
    <t>535034</t>
  </si>
  <si>
    <t>WESTWARD HEIGHTS CARE CENTER</t>
  </si>
  <si>
    <t>150 CARING WAY</t>
  </si>
  <si>
    <t>LANDER</t>
  </si>
  <si>
    <t>82520</t>
  </si>
  <si>
    <t>535035</t>
  </si>
  <si>
    <t>IVINSON MEMORIAL HOSPITAL</t>
  </si>
  <si>
    <t>255 N 30TH STREET</t>
  </si>
  <si>
    <t>LARAMIE</t>
  </si>
  <si>
    <t>82072</t>
  </si>
  <si>
    <t>535036</t>
  </si>
  <si>
    <t>RAWLINS REHABILITATION AND WELLNESS</t>
  </si>
  <si>
    <t>542 16TH STREET</t>
  </si>
  <si>
    <t>RAWLINS</t>
  </si>
  <si>
    <t>82301</t>
  </si>
  <si>
    <t>535038</t>
  </si>
  <si>
    <t>ROCKY MOUNTAIN CARE - EVANSTON</t>
  </si>
  <si>
    <t>475 YELLOW CREEK ROAD</t>
  </si>
  <si>
    <t>Uinta</t>
  </si>
  <si>
    <t>82930</t>
  </si>
  <si>
    <t>535039</t>
  </si>
  <si>
    <t>WESTVIEW HEALTH CARE CENTER</t>
  </si>
  <si>
    <t>1990 WEST LOUCKS STREET</t>
  </si>
  <si>
    <t>535040</t>
  </si>
  <si>
    <t>DOUGLAS CARE CENTER LLC</t>
  </si>
  <si>
    <t>1108 BIRCH STREET</t>
  </si>
  <si>
    <t>Converse</t>
  </si>
  <si>
    <t>82633</t>
  </si>
  <si>
    <t>535042</t>
  </si>
  <si>
    <t>SHEPHERD OF THE VALLEY REHABILITION AND WELLNESS</t>
  </si>
  <si>
    <t>60 MAGNOLIA</t>
  </si>
  <si>
    <t>82604</t>
  </si>
  <si>
    <t>535043</t>
  </si>
  <si>
    <t>LARAMIE CARE CENTER</t>
  </si>
  <si>
    <t>503 S 18TH ST</t>
  </si>
  <si>
    <t>82070</t>
  </si>
  <si>
    <t>535044</t>
  </si>
  <si>
    <t>CHEYENNE REG MEDICAL CTR TRANSITIONAL CARE UNIT</t>
  </si>
  <si>
    <t>214 EAST 23RD STREET</t>
  </si>
  <si>
    <t>535045</t>
  </si>
  <si>
    <t>POWELL VALLEY CARE CENTER</t>
  </si>
  <si>
    <t>777 AVENUE H</t>
  </si>
  <si>
    <t>POWELL</t>
  </si>
  <si>
    <t>82435</t>
  </si>
  <si>
    <t>535046</t>
  </si>
  <si>
    <t>ST JOHN'S NURSING HOME</t>
  </si>
  <si>
    <t>625 EAST BROADWAY</t>
  </si>
  <si>
    <t>Teton</t>
  </si>
  <si>
    <t>83001</t>
  </si>
  <si>
    <t>535048</t>
  </si>
  <si>
    <t>WORLAND HEALTHCARE AND REHABILITATION CENTER</t>
  </si>
  <si>
    <t>1901 HOWELL AVENUE</t>
  </si>
  <si>
    <t>WORLAND</t>
  </si>
  <si>
    <t>Washakie</t>
  </si>
  <si>
    <t>82401</t>
  </si>
  <si>
    <t>535049</t>
  </si>
  <si>
    <t>LIFE CARE CENTER OF CASPER</t>
  </si>
  <si>
    <t>4041 SOUTH POPLAR STREET</t>
  </si>
  <si>
    <t>535050</t>
  </si>
  <si>
    <t>MORNING STAR CARE CENTER</t>
  </si>
  <si>
    <t>4 NORTH FORK ROAD</t>
  </si>
  <si>
    <t>FORT WASHAKIE</t>
  </si>
  <si>
    <t>82514</t>
  </si>
  <si>
    <t>535051</t>
  </si>
  <si>
    <t>THERMOPOLIS REHABILITATION AND WELLNESS</t>
  </si>
  <si>
    <t>1210 CANYON HILLS RD</t>
  </si>
  <si>
    <t>THERMOPOLIS</t>
  </si>
  <si>
    <t>Hot Springs</t>
  </si>
  <si>
    <t>82443</t>
  </si>
  <si>
    <t>535053</t>
  </si>
  <si>
    <t>PLATTE COUNTY LEGACY HOME</t>
  </si>
  <si>
    <t>100 19TH ST</t>
  </si>
  <si>
    <t>82201</t>
  </si>
  <si>
    <t>535054</t>
  </si>
  <si>
    <t>GREEN HOUSE LIVING FOR SHERIDAN</t>
  </si>
  <si>
    <t>2311 SHIRLEY COVE</t>
  </si>
  <si>
    <t>535055</t>
  </si>
  <si>
    <t>SARATOGA CARE CENTER LLC</t>
  </si>
  <si>
    <t>207 EAST HOLLY AVENUE / PO BOX 630</t>
  </si>
  <si>
    <t>82331</t>
  </si>
  <si>
    <t>535056</t>
  </si>
  <si>
    <t>SAGE VIEW CARE CENTER</t>
  </si>
  <si>
    <t>1325 SAGE STREET</t>
  </si>
  <si>
    <t>ROCK SPRINGS</t>
  </si>
  <si>
    <t>82901</t>
  </si>
  <si>
    <t>535057</t>
  </si>
  <si>
    <t>GOSHEN HEALTHCARE COMMUNITY</t>
  </si>
  <si>
    <t>2009 LARAMIE STREET</t>
  </si>
  <si>
    <t>Goshen</t>
  </si>
  <si>
    <t>82240</t>
  </si>
  <si>
    <t>53A002</t>
  </si>
  <si>
    <t>AMIE HOLT CARE CENTER</t>
  </si>
  <si>
    <t>497 W LOTT</t>
  </si>
  <si>
    <t>82834</t>
  </si>
  <si>
    <t>53A050</t>
  </si>
  <si>
    <t>STAR VALLEY CARE CENTER</t>
  </si>
  <si>
    <t>130 HOSPITAL LANE</t>
  </si>
  <si>
    <t>AFTON</t>
  </si>
  <si>
    <t>83110</t>
  </si>
  <si>
    <t>53A051</t>
  </si>
  <si>
    <t>SOUTH LINCOLN NURSING CENTER</t>
  </si>
  <si>
    <t>711 ONYX STREET</t>
  </si>
  <si>
    <t>KEMMERER</t>
  </si>
  <si>
    <t>83101</t>
  </si>
  <si>
    <t>555004</t>
  </si>
  <si>
    <t>PLAYA DEL REY CENTER</t>
  </si>
  <si>
    <t>7716 MANCHESTER AVENUE</t>
  </si>
  <si>
    <t>PLAYA DEL REY</t>
  </si>
  <si>
    <t>90293</t>
  </si>
  <si>
    <t>555010</t>
  </si>
  <si>
    <t>LONG BEACH POST ACUTE</t>
  </si>
  <si>
    <t>1201 WALNUT AVENUE</t>
  </si>
  <si>
    <t>555011</t>
  </si>
  <si>
    <t>GOLDEN STATE COLONIAL HEALTHCARE CENTER</t>
  </si>
  <si>
    <t>10830 OXNARD STREET</t>
  </si>
  <si>
    <t>91606</t>
  </si>
  <si>
    <t>555012</t>
  </si>
  <si>
    <t>WINDSOR GARDENS HEALTHCARE OF THE VALLEY</t>
  </si>
  <si>
    <t>13000 VICTORY BLVD,</t>
  </si>
  <si>
    <t>555016</t>
  </si>
  <si>
    <t>ST JOHN KRONSTADT CONVALESCENT CENTER</t>
  </si>
  <si>
    <t>4432 JAMES AVENUE</t>
  </si>
  <si>
    <t>555017</t>
  </si>
  <si>
    <t>RIVERWALK POST ACUTE</t>
  </si>
  <si>
    <t>4000 HARRISON STREET</t>
  </si>
  <si>
    <t>555019</t>
  </si>
  <si>
    <t>TEMPLE PARK CONVALESCENT HOSP</t>
  </si>
  <si>
    <t>2411 W. TEMPLE STREET</t>
  </si>
  <si>
    <t>555020</t>
  </si>
  <si>
    <t>LAGUNA HONDA HOSPITAL &amp; REHABILITATION CTR D/P SNF</t>
  </si>
  <si>
    <t>375 LAGUNA HONDA BLVD.</t>
  </si>
  <si>
    <t>555021</t>
  </si>
  <si>
    <t>ORANGEGROVE REHABILITATION HOSPITAL</t>
  </si>
  <si>
    <t>12332 GARDEN GROVE BLVD.</t>
  </si>
  <si>
    <t>555022</t>
  </si>
  <si>
    <t>SENECA DISTRICT HOSPITAL D/P SNF</t>
  </si>
  <si>
    <t>130 BRENTWOOD DR</t>
  </si>
  <si>
    <t>Plumas</t>
  </si>
  <si>
    <t>96020</t>
  </si>
  <si>
    <t>555023</t>
  </si>
  <si>
    <t>CASA DORINDA</t>
  </si>
  <si>
    <t>300 HOT SPRINGS RD</t>
  </si>
  <si>
    <t>93108</t>
  </si>
  <si>
    <t>555025</t>
  </si>
  <si>
    <t>MILL CREEK MANOR</t>
  </si>
  <si>
    <t>2278 NICE STREET</t>
  </si>
  <si>
    <t>MENTONE</t>
  </si>
  <si>
    <t>92359</t>
  </si>
  <si>
    <t>555027</t>
  </si>
  <si>
    <t>BEACHSIDE NURSING CENTER</t>
  </si>
  <si>
    <t>7781 GARFIELD AVENUE</t>
  </si>
  <si>
    <t>92648</t>
  </si>
  <si>
    <t>555028</t>
  </si>
  <si>
    <t>PALOS VERDES HEALTH CARE CENTER</t>
  </si>
  <si>
    <t>26303 WESTERN AVE.</t>
  </si>
  <si>
    <t>555030</t>
  </si>
  <si>
    <t>COLLEGE VISTA CONVALESCENT HOSPITAL</t>
  </si>
  <si>
    <t>4681 EAGLE ROCK BLVD.</t>
  </si>
  <si>
    <t>90041</t>
  </si>
  <si>
    <t>555034</t>
  </si>
  <si>
    <t>SAN MATEO MEDICAL CENTER D/P SNF</t>
  </si>
  <si>
    <t>222 WEST 39TH AVENUE</t>
  </si>
  <si>
    <t>555035</t>
  </si>
  <si>
    <t>PARK ANAHEIM HEALTHCARE CENTER</t>
  </si>
  <si>
    <t>3435 W BALL ROAD</t>
  </si>
  <si>
    <t>555039</t>
  </si>
  <si>
    <t>FIRESIDE CONVALESCENT HOSPITAL</t>
  </si>
  <si>
    <t>947 THIRD STREET</t>
  </si>
  <si>
    <t>90403</t>
  </si>
  <si>
    <t>555040</t>
  </si>
  <si>
    <t>LOTUS CARE CENTER</t>
  </si>
  <si>
    <t>6011 WEST BLVD</t>
  </si>
  <si>
    <t>555045</t>
  </si>
  <si>
    <t>SHADOW HILLS CONV. HOSPITAL</t>
  </si>
  <si>
    <t>10158 SUNLAND BLVD</t>
  </si>
  <si>
    <t>555049</t>
  </si>
  <si>
    <t>LODI NURSING &amp; REHABILITATION</t>
  </si>
  <si>
    <t>1334 S. HAM LANE</t>
  </si>
  <si>
    <t>555053</t>
  </si>
  <si>
    <t>DELANO POSTACUTE CARE</t>
  </si>
  <si>
    <t>729 BROWNING ROAD</t>
  </si>
  <si>
    <t>555054</t>
  </si>
  <si>
    <t>PACIFIC POST ACUTE</t>
  </si>
  <si>
    <t>1323 17TH STREET</t>
  </si>
  <si>
    <t>555055</t>
  </si>
  <si>
    <t>BALDWIN GARDENS NURSING CENTER</t>
  </si>
  <si>
    <t>10786 LIVE OAK AVENUE</t>
  </si>
  <si>
    <t>555057</t>
  </si>
  <si>
    <t>LAS FLORES CONVALESCENT HOSPITAL</t>
  </si>
  <si>
    <t>14165 PURCHE AVE.</t>
  </si>
  <si>
    <t>90249</t>
  </si>
  <si>
    <t>555060</t>
  </si>
  <si>
    <t>WINDSOR THE RIDGE REHABILITATION CENTER</t>
  </si>
  <si>
    <t>350 IRIS DRIVE</t>
  </si>
  <si>
    <t>555061</t>
  </si>
  <si>
    <t>GOOD SHEPHERD HLTH CARE CTR OF SANTA MONICA</t>
  </si>
  <si>
    <t>1131 ARIZONA AVE.</t>
  </si>
  <si>
    <t>90401</t>
  </si>
  <si>
    <t>555065</t>
  </si>
  <si>
    <t>VIEW PARK CONV HOSP</t>
  </si>
  <si>
    <t>3737 DON FELIPE DRIVE</t>
  </si>
  <si>
    <t>90008</t>
  </si>
  <si>
    <t>555066</t>
  </si>
  <si>
    <t>GREENFIELD CARE CENTER OF FILLMORE, LLC</t>
  </si>
  <si>
    <t>118 B ST</t>
  </si>
  <si>
    <t>FILLMORE</t>
  </si>
  <si>
    <t>93015</t>
  </si>
  <si>
    <t>555067</t>
  </si>
  <si>
    <t>MCCLURE POST ACUTE</t>
  </si>
  <si>
    <t>2910 MCCLURE STREET</t>
  </si>
  <si>
    <t>555068</t>
  </si>
  <si>
    <t>WHITE BLOSSOM CARE CENTER</t>
  </si>
  <si>
    <t>1990 FRUITDALE AVENUE</t>
  </si>
  <si>
    <t>555069</t>
  </si>
  <si>
    <t>WESTERN CONV. HOSPITAL</t>
  </si>
  <si>
    <t>2190 W. ADAMS BLVD.</t>
  </si>
  <si>
    <t>555070</t>
  </si>
  <si>
    <t>SOUTHLAND</t>
  </si>
  <si>
    <t>11701 STUDEBAKER ROAD</t>
  </si>
  <si>
    <t>555071</t>
  </si>
  <si>
    <t>SUNNYVIEW CARE CENTER</t>
  </si>
  <si>
    <t>2000 W WASHINGTON BL</t>
  </si>
  <si>
    <t>555074</t>
  </si>
  <si>
    <t>PROVIDENCE HOLY CROSS MED CTR D/P SNF</t>
  </si>
  <si>
    <t>11600A INDIAN HILLS ROAD, MISSION HILLS, CA 91345</t>
  </si>
  <si>
    <t>MISSION HILLS</t>
  </si>
  <si>
    <t>91345</t>
  </si>
  <si>
    <t>555076</t>
  </si>
  <si>
    <t>AVOCADO POST ACUTE</t>
  </si>
  <si>
    <t>510 E. WASHINGTON AVENUE</t>
  </si>
  <si>
    <t>555080</t>
  </si>
  <si>
    <t>TRACY NURSING AND REHABILITATION CENTER</t>
  </si>
  <si>
    <t>545 WEST BEVERLY PLACE</t>
  </si>
  <si>
    <t>95376</t>
  </si>
  <si>
    <t>555081</t>
  </si>
  <si>
    <t>DEL MAR CONVALESCENT HOSPITAL</t>
  </si>
  <si>
    <t>3136 NORTH DEL MAR AVENUE</t>
  </si>
  <si>
    <t>555082</t>
  </si>
  <si>
    <t>VALLEY POINTE NURSING &amp; REHABILITATION CENTER</t>
  </si>
  <si>
    <t>20090 STANTON AVENUE</t>
  </si>
  <si>
    <t>555083</t>
  </si>
  <si>
    <t>ESKATON CARE CENTER MANZANITA</t>
  </si>
  <si>
    <t>5318 MANZANITA  AVENUE</t>
  </si>
  <si>
    <t>555084</t>
  </si>
  <si>
    <t>DESERT SPRINGS HEALTHCARE &amp; WELLNESS CENTRE</t>
  </si>
  <si>
    <t>82-262 VALENCIA AVENUE</t>
  </si>
  <si>
    <t>INDIO</t>
  </si>
  <si>
    <t>92201</t>
  </si>
  <si>
    <t>555085</t>
  </si>
  <si>
    <t>CLAREMONT MANOR CARE CENTER</t>
  </si>
  <si>
    <t>621 W BONITA AVE</t>
  </si>
  <si>
    <t>555086</t>
  </si>
  <si>
    <t>KINGSLEY MANOR CARE CENTER</t>
  </si>
  <si>
    <t>1055 N KINGSLEY DR</t>
  </si>
  <si>
    <t>555088</t>
  </si>
  <si>
    <t>FIDELITY HEALTH CARE</t>
  </si>
  <si>
    <t>11210 LOWER AZUSA RD.</t>
  </si>
  <si>
    <t>555089</t>
  </si>
  <si>
    <t>MEADOWS RIDGE CARE CENTER</t>
  </si>
  <si>
    <t>1700 E WASHINGTON STREET</t>
  </si>
  <si>
    <t>COLTON</t>
  </si>
  <si>
    <t>92324</t>
  </si>
  <si>
    <t>555090</t>
  </si>
  <si>
    <t>PACIFIC COAST POST ACUTE</t>
  </si>
  <si>
    <t>720 EAST ROMIE LANE</t>
  </si>
  <si>
    <t>555093</t>
  </si>
  <si>
    <t>ST EDNA SUBACUTE AND REHABILITATION CENTER</t>
  </si>
  <si>
    <t>1929 N. FAIRVIEW STREET</t>
  </si>
  <si>
    <t>92706</t>
  </si>
  <si>
    <t>555095</t>
  </si>
  <si>
    <t>VETERANS HOME OF CALIFORNIA - YOUNTVILLE -  SNF</t>
  </si>
  <si>
    <t>100 CALIFORNIA DRIVE</t>
  </si>
  <si>
    <t>YOUNTVILLE</t>
  </si>
  <si>
    <t>94599</t>
  </si>
  <si>
    <t>555096</t>
  </si>
  <si>
    <t>GOLDEN CROSS HEALTH CARE</t>
  </si>
  <si>
    <t>1450 N. FAIR OAKS AVENUE</t>
  </si>
  <si>
    <t>555098</t>
  </si>
  <si>
    <t>ESKATON CARE CENTER GREENHAVEN</t>
  </si>
  <si>
    <t>455 FLORIN ROAD</t>
  </si>
  <si>
    <t>95831</t>
  </si>
  <si>
    <t>555099</t>
  </si>
  <si>
    <t>LAKEWOOD HEALTHCARE CENTER</t>
  </si>
  <si>
    <t>12023 LAKEWOOD BLVD.</t>
  </si>
  <si>
    <t>555103</t>
  </si>
  <si>
    <t>FRENCH PARK CARE CENTER</t>
  </si>
  <si>
    <t>600 E WASHINGTON AVENUE</t>
  </si>
  <si>
    <t>92701</t>
  </si>
  <si>
    <t>555104</t>
  </si>
  <si>
    <t>SAN MIGUEL VILLA</t>
  </si>
  <si>
    <t>1050 SAN MIGUEL ROAD</t>
  </si>
  <si>
    <t>94518</t>
  </si>
  <si>
    <t>555105</t>
  </si>
  <si>
    <t>DYCORA TRANSITIONAL HEALTH - WEBER OAKS</t>
  </si>
  <si>
    <t>2740 NORTH CALIFORNIA STREET</t>
  </si>
  <si>
    <t>555106</t>
  </si>
  <si>
    <t>SANTA FE LODGE</t>
  </si>
  <si>
    <t>5053  PECK RD.</t>
  </si>
  <si>
    <t>555107</t>
  </si>
  <si>
    <t>VICTORIA CARE CENTER</t>
  </si>
  <si>
    <t>3541 PUENTE AVENUE</t>
  </si>
  <si>
    <t>555108</t>
  </si>
  <si>
    <t>INLAND CHRISTIAN HOME</t>
  </si>
  <si>
    <t>1950 S. MOUNTAIN AVE</t>
  </si>
  <si>
    <t>555112</t>
  </si>
  <si>
    <t>EL RANCHO VISTA HEALTH CARE CENTER</t>
  </si>
  <si>
    <t>8925 MINES AVENUE</t>
  </si>
  <si>
    <t>555113</t>
  </si>
  <si>
    <t>LAKE PARK RETIREMENT RESIDENCE</t>
  </si>
  <si>
    <t>1850 ALICE STREET</t>
  </si>
  <si>
    <t>94612</t>
  </si>
  <si>
    <t>555114</t>
  </si>
  <si>
    <t>DRIFTWOOD HEALTHCARE CENTER</t>
  </si>
  <si>
    <t>4109 EMERALD ST</t>
  </si>
  <si>
    <t>555115</t>
  </si>
  <si>
    <t>OAKHURST HEALTHCARE CENTER</t>
  </si>
  <si>
    <t>40131 HIGHWAY 49</t>
  </si>
  <si>
    <t>OAKHURST</t>
  </si>
  <si>
    <t>93644</t>
  </si>
  <si>
    <t>555116</t>
  </si>
  <si>
    <t>ROSEWOOD HEALTH FACILITY</t>
  </si>
  <si>
    <t>1401 NEW STINE ROAD</t>
  </si>
  <si>
    <t>93309</t>
  </si>
  <si>
    <t>555117</t>
  </si>
  <si>
    <t>SKYLINE HEALTHCARE CENTER - LA</t>
  </si>
  <si>
    <t>3032 ROWENA AVE</t>
  </si>
  <si>
    <t>555118</t>
  </si>
  <si>
    <t>WINDSOR POST-ACUTE HEALTHCARE CENTER OF MODESTO</t>
  </si>
  <si>
    <t>2030 EVERGREEN AVENUE</t>
  </si>
  <si>
    <t>555119</t>
  </si>
  <si>
    <t>SAINT VINCENT HEALTHCARE</t>
  </si>
  <si>
    <t>1810 N. FAIR OAKS AVE</t>
  </si>
  <si>
    <t>555120</t>
  </si>
  <si>
    <t>VINEYARD POST ACUTE</t>
  </si>
  <si>
    <t>101  MONROE STREET</t>
  </si>
  <si>
    <t>94954</t>
  </si>
  <si>
    <t>555122</t>
  </si>
  <si>
    <t>MCKINLEY PARK CARE CENTER</t>
  </si>
  <si>
    <t>3700 H STREET</t>
  </si>
  <si>
    <t>555125</t>
  </si>
  <si>
    <t>LINWOOD MEADOWS CARE CENTER</t>
  </si>
  <si>
    <t>4444 WEST MEADOW</t>
  </si>
  <si>
    <t>555126</t>
  </si>
  <si>
    <t>ARARAT CONVALESCENT HOSPITAL</t>
  </si>
  <si>
    <t>2373 COLORADO BLVD.</t>
  </si>
  <si>
    <t>555127</t>
  </si>
  <si>
    <t>THE OAKS POST ACUTE</t>
  </si>
  <si>
    <t>450 HAYES LANE</t>
  </si>
  <si>
    <t>555128</t>
  </si>
  <si>
    <t>DOWNEY COMMUNITY HEALTH CENTER</t>
  </si>
  <si>
    <t>8425 IOWA STREET</t>
  </si>
  <si>
    <t>90241</t>
  </si>
  <si>
    <t>555130</t>
  </si>
  <si>
    <t>MAYWOOD SKILLED NURSING &amp; WELLNESS CENTRE</t>
  </si>
  <si>
    <t>6025 PINE AVE</t>
  </si>
  <si>
    <t>90270</t>
  </si>
  <si>
    <t>555132</t>
  </si>
  <si>
    <t>VALLEY VISTA NURSING AND TRANSITIONAL CARE LLC</t>
  </si>
  <si>
    <t>6120 N. VINELAND AVE</t>
  </si>
  <si>
    <t>555134</t>
  </si>
  <si>
    <t>MOUNT MIGUEL COVENANT VILLAGE</t>
  </si>
  <si>
    <t>325 KEMPTON ST.</t>
  </si>
  <si>
    <t>555135</t>
  </si>
  <si>
    <t>HIGHLAND SPRINGS CARE CENTER</t>
  </si>
  <si>
    <t>1441 MICHIGAN AVENUE</t>
  </si>
  <si>
    <t>92223</t>
  </si>
  <si>
    <t>555136</t>
  </si>
  <si>
    <t>POWAY HEALTHCARE CENTER</t>
  </si>
  <si>
    <t>15632 POMERADO ROAD</t>
  </si>
  <si>
    <t>POWAY</t>
  </si>
  <si>
    <t>92064</t>
  </si>
  <si>
    <t>555137</t>
  </si>
  <si>
    <t>GRANCELL VILLAGE OF THE JEWISH HOMES FOR THE AGING</t>
  </si>
  <si>
    <t>7150 TAMPA AVE</t>
  </si>
  <si>
    <t>555139</t>
  </si>
  <si>
    <t>BEVERLY WEST HEALTHCARE</t>
  </si>
  <si>
    <t>1020 SOUTH FAIRFAX AVE</t>
  </si>
  <si>
    <t>555140</t>
  </si>
  <si>
    <t>THE BRADLEY COURT</t>
  </si>
  <si>
    <t>675 E BRADLEY</t>
  </si>
  <si>
    <t>555141</t>
  </si>
  <si>
    <t>TOWN AND COUNTRY MANOR</t>
  </si>
  <si>
    <t>555 EAST MEMORY LANE</t>
  </si>
  <si>
    <t>555143</t>
  </si>
  <si>
    <t>WESTLAND HOUSE</t>
  </si>
  <si>
    <t>100 BARNET SEGAL LANE</t>
  </si>
  <si>
    <t>555144</t>
  </si>
  <si>
    <t>ST. PAULS HEALTH CARE CENTER</t>
  </si>
  <si>
    <t>235 NUTMEG STREET</t>
  </si>
  <si>
    <t>555146</t>
  </si>
  <si>
    <t>REDWOOD TERRACE HEALTH CENTER</t>
  </si>
  <si>
    <t>710 W 13TH AVE</t>
  </si>
  <si>
    <t>555147</t>
  </si>
  <si>
    <t>OAK RIVER REHAB</t>
  </si>
  <si>
    <t>3300 FRANKLIN STREET</t>
  </si>
  <si>
    <t>96007</t>
  </si>
  <si>
    <t>555151</t>
  </si>
  <si>
    <t>320 NORTH CRAWFORD STREET</t>
  </si>
  <si>
    <t>WILLOWS</t>
  </si>
  <si>
    <t>Glenn</t>
  </si>
  <si>
    <t>95988</t>
  </si>
  <si>
    <t>555153</t>
  </si>
  <si>
    <t>ESKATON CARE CENTER FAIR OAKS</t>
  </si>
  <si>
    <t>11300 FAIR OAKS BLVD.</t>
  </si>
  <si>
    <t>FAIR OAKS</t>
  </si>
  <si>
    <t>95628</t>
  </si>
  <si>
    <t>555156</t>
  </si>
  <si>
    <t>WEBSTER HOUSE</t>
  </si>
  <si>
    <t>437 WEBSTER STREET</t>
  </si>
  <si>
    <t>555158</t>
  </si>
  <si>
    <t>VALLEY CONVALESCENT CENTER</t>
  </si>
  <si>
    <t>1700 S. IMPERIAL AVE</t>
  </si>
  <si>
    <t>EL CENTRO</t>
  </si>
  <si>
    <t>92243</t>
  </si>
  <si>
    <t>555160</t>
  </si>
  <si>
    <t>SAINT CLAIRE'S NURSING CENTER</t>
  </si>
  <si>
    <t>6248 66TH AVENUE</t>
  </si>
  <si>
    <t>95823</t>
  </si>
  <si>
    <t>555161</t>
  </si>
  <si>
    <t>NAPA VALLEY CARE CENTER</t>
  </si>
  <si>
    <t>3275 VILLA LANE</t>
  </si>
  <si>
    <t>555162</t>
  </si>
  <si>
    <t>RIMROCK VILLA CONVALESCENT HOSPITAL</t>
  </si>
  <si>
    <t>27555 RIMROCK ROAD</t>
  </si>
  <si>
    <t>BARSTOW</t>
  </si>
  <si>
    <t>92311</t>
  </si>
  <si>
    <t>555163</t>
  </si>
  <si>
    <t>SHORELINE CARE CENTER</t>
  </si>
  <si>
    <t>5225 SOUTH J ST</t>
  </si>
  <si>
    <t>555164</t>
  </si>
  <si>
    <t>ARBOR REHABILITATION &amp; NURSING CENTER</t>
  </si>
  <si>
    <t>900 NORTH CHURCH STREET</t>
  </si>
  <si>
    <t>555165</t>
  </si>
  <si>
    <t>HIGHLAND PARK SKILLED NURSING AND WELLNESS CENTER</t>
  </si>
  <si>
    <t>5125 MONTE VISTA ST.</t>
  </si>
  <si>
    <t>555168</t>
  </si>
  <si>
    <t>FRIENDS HOUSE</t>
  </si>
  <si>
    <t>684 BENICIA DRIVE</t>
  </si>
  <si>
    <t>95409</t>
  </si>
  <si>
    <t>555170</t>
  </si>
  <si>
    <t>EVERGREEN ARVIN HEALTHCARE</t>
  </si>
  <si>
    <t>323 CAMPUS DRIVE</t>
  </si>
  <si>
    <t>ARVIN</t>
  </si>
  <si>
    <t>93203</t>
  </si>
  <si>
    <t>555179</t>
  </si>
  <si>
    <t>NORTHPOINTE HEALTHCARE CENTRE</t>
  </si>
  <si>
    <t>668 E. BULLARD</t>
  </si>
  <si>
    <t>555180</t>
  </si>
  <si>
    <t>GOLD COUNTRY HEALTH CENTER</t>
  </si>
  <si>
    <t>4301 GOLDEN CENTER DRIVE</t>
  </si>
  <si>
    <t>555184</t>
  </si>
  <si>
    <t>HEARTWOOD AVENUE HEALTHCARE</t>
  </si>
  <si>
    <t>1044 HEARTWOOD AVE.</t>
  </si>
  <si>
    <t>94590</t>
  </si>
  <si>
    <t>555186</t>
  </si>
  <si>
    <t>LINCOLN SQUARE POST ACUTE CARE</t>
  </si>
  <si>
    <t>1032 N. LINCOLN STREET</t>
  </si>
  <si>
    <t>95203</t>
  </si>
  <si>
    <t>555187</t>
  </si>
  <si>
    <t>CATALINA ISLAND MEDICAL CENTER D/P SNF</t>
  </si>
  <si>
    <t>100 FALLS CANYON RD</t>
  </si>
  <si>
    <t>AVALON</t>
  </si>
  <si>
    <t>90704</t>
  </si>
  <si>
    <t>555189</t>
  </si>
  <si>
    <t>MERCY RETIREMENT &amp; CARE CENTER</t>
  </si>
  <si>
    <t>3431 FOOTHILL BLVD.</t>
  </si>
  <si>
    <t>555190</t>
  </si>
  <si>
    <t>ENGLISH OAKS CONVALESCENT &amp; REHABILITATION HOSPITA</t>
  </si>
  <si>
    <t>2633 WEST RUMBLE RD</t>
  </si>
  <si>
    <t>555195</t>
  </si>
  <si>
    <t>DEL ROSA VILLA</t>
  </si>
  <si>
    <t>2018  N DEL ROSA AVE.</t>
  </si>
  <si>
    <t>555199</t>
  </si>
  <si>
    <t>COAST CARE CONVALESCENT CENTER</t>
  </si>
  <si>
    <t>14518 E. LOS ANGELES ST.</t>
  </si>
  <si>
    <t>555200</t>
  </si>
  <si>
    <t>VALLEY WEST POST ACUTE</t>
  </si>
  <si>
    <t>1224 E STREET</t>
  </si>
  <si>
    <t>WILLIAMS</t>
  </si>
  <si>
    <t>Colusa</t>
  </si>
  <si>
    <t>95987</t>
  </si>
  <si>
    <t>555204</t>
  </si>
  <si>
    <t>SARATOGA PEDIATRIC SUBACUTE</t>
  </si>
  <si>
    <t>13425 SOUSA LANE</t>
  </si>
  <si>
    <t>555206</t>
  </si>
  <si>
    <t>BOULDER CREEK POST ACUTE</t>
  </si>
  <si>
    <t>12696 MONTE VISTA ROAD</t>
  </si>
  <si>
    <t>555207</t>
  </si>
  <si>
    <t>PINERS NURSING HOME</t>
  </si>
  <si>
    <t>1800 PUEBLO AVE</t>
  </si>
  <si>
    <t>555208</t>
  </si>
  <si>
    <t>WESTGATE GARDENS CARE CENTER</t>
  </si>
  <si>
    <t>4525 W. TULARE AVE.</t>
  </si>
  <si>
    <t>555209</t>
  </si>
  <si>
    <t>ADVENTIST HEALTH SONORA - D/P SNF</t>
  </si>
  <si>
    <t>179 SOUTH FAIRVIEW LANE</t>
  </si>
  <si>
    <t>SONORA</t>
  </si>
  <si>
    <t>Tuolumne</t>
  </si>
  <si>
    <t>95370</t>
  </si>
  <si>
    <t>555211</t>
  </si>
  <si>
    <t>EXTENDED CARE HOSP WESTMINSTER</t>
  </si>
  <si>
    <t>206 HOSPITAL CIRCLE</t>
  </si>
  <si>
    <t>555213</t>
  </si>
  <si>
    <t>PASADENA CARE CENTER, LLC</t>
  </si>
  <si>
    <t>1640 N. FAIR OAKS AVENUE</t>
  </si>
  <si>
    <t>555214</t>
  </si>
  <si>
    <t>PROFESSIONAL POST ACUTE CENTER</t>
  </si>
  <si>
    <t>81 PROFESSIONAL CENTER PARKWAY</t>
  </si>
  <si>
    <t>555216</t>
  </si>
  <si>
    <t>SHARP CHULA VISTA MED CTR SNF</t>
  </si>
  <si>
    <t>751 MEDICAL CENTER COURT</t>
  </si>
  <si>
    <t>91911</t>
  </si>
  <si>
    <t>555217</t>
  </si>
  <si>
    <t>PACIFICA HOSPITAL OF THE VALLEY DP SNF</t>
  </si>
  <si>
    <t>9449 SAN FERNANDO ROAD</t>
  </si>
  <si>
    <t>SUN VALLEY</t>
  </si>
  <si>
    <t>91352</t>
  </si>
  <si>
    <t>555218</t>
  </si>
  <si>
    <t>2300 W. WASHINGTON BLVD.</t>
  </si>
  <si>
    <t>555219</t>
  </si>
  <si>
    <t>AUBURN OAKS CARE CENTER</t>
  </si>
  <si>
    <t>3400 BELL ROAD</t>
  </si>
  <si>
    <t>555220</t>
  </si>
  <si>
    <t>VINEYARD HILLS HEALTH CENTER</t>
  </si>
  <si>
    <t>290 HEATHER COURT</t>
  </si>
  <si>
    <t>TEMPLETON</t>
  </si>
  <si>
    <t>93465</t>
  </si>
  <si>
    <t>555221</t>
  </si>
  <si>
    <t>SURPRISE VALLEY COMMUNITY HOSPITAL D/P SNF</t>
  </si>
  <si>
    <t>741 N. MAIN STREET</t>
  </si>
  <si>
    <t>CEDARVILLE</t>
  </si>
  <si>
    <t>Modoc</t>
  </si>
  <si>
    <t>96104</t>
  </si>
  <si>
    <t>555222</t>
  </si>
  <si>
    <t>LAKEPORT POST ACUTE</t>
  </si>
  <si>
    <t>1291 CRAIG AVENUE</t>
  </si>
  <si>
    <t>555223</t>
  </si>
  <si>
    <t>ST JOHNS PLEASANT VALLEY HOSPITAL D/P SNF</t>
  </si>
  <si>
    <t>2309 ANTONIO AVE</t>
  </si>
  <si>
    <t>CAMARILLO</t>
  </si>
  <si>
    <t>93010</t>
  </si>
  <si>
    <t>555226</t>
  </si>
  <si>
    <t>THE SPRINGS AT THE CARLOTTA</t>
  </si>
  <si>
    <t>41505 CARLOTTA DRIVE</t>
  </si>
  <si>
    <t>PALM DESERT</t>
  </si>
  <si>
    <t>92211</t>
  </si>
  <si>
    <t>555227</t>
  </si>
  <si>
    <t>VILLA MARIN</t>
  </si>
  <si>
    <t>100 THORNDALE DRIVE</t>
  </si>
  <si>
    <t>555229</t>
  </si>
  <si>
    <t>1205 8TH STREET</t>
  </si>
  <si>
    <t>555231</t>
  </si>
  <si>
    <t>TAHOE FOREST HOSPITAL D/P SNF</t>
  </si>
  <si>
    <t>10121 PINE AVE.</t>
  </si>
  <si>
    <t>TRUCKEE</t>
  </si>
  <si>
    <t>96160</t>
  </si>
  <si>
    <t>555235</t>
  </si>
  <si>
    <t>SETON MEDICAL CENTER D/P SNF</t>
  </si>
  <si>
    <t>1900 SULLIVAN AVENUE</t>
  </si>
  <si>
    <t>555236</t>
  </si>
  <si>
    <t>MARIAN MEDICAL CENTER D/P SNF</t>
  </si>
  <si>
    <t>1530 E CYPRESS WY</t>
  </si>
  <si>
    <t>555237</t>
  </si>
  <si>
    <t>SAN GABRIEL VALLEY MEDICAL CTR D/P SNF</t>
  </si>
  <si>
    <t>438 W. LAS TUNAS DRIVE</t>
  </si>
  <si>
    <t>555238</t>
  </si>
  <si>
    <t>SAINT FRANCIS MED CTR DP</t>
  </si>
  <si>
    <t>3630 IMPERIAL HWY.</t>
  </si>
  <si>
    <t>555240</t>
  </si>
  <si>
    <t>TURLOCK NURSING &amp; REHABILITATION CENTER</t>
  </si>
  <si>
    <t>1111 E  TUOLUMNE ROAD</t>
  </si>
  <si>
    <t>555244</t>
  </si>
  <si>
    <t>ANBERRY NURSING AND REHABILITATION CENTER</t>
  </si>
  <si>
    <t>1685 SHAFFER RD</t>
  </si>
  <si>
    <t>ATWATER</t>
  </si>
  <si>
    <t>95301</t>
  </si>
  <si>
    <t>555245</t>
  </si>
  <si>
    <t>NEW HOPE POST ACUTE CARE</t>
  </si>
  <si>
    <t>2586 BUTHMANN AVE</t>
  </si>
  <si>
    <t>555246</t>
  </si>
  <si>
    <t>LIFE CARE CENTER OF VISTA</t>
  </si>
  <si>
    <t>304 N. MELROSE DR</t>
  </si>
  <si>
    <t>VISTA</t>
  </si>
  <si>
    <t>92083</t>
  </si>
  <si>
    <t>555247</t>
  </si>
  <si>
    <t>RANCHO MIRAGE HEALTH AND REHABILITATION CENTER</t>
  </si>
  <si>
    <t>39950 VISTA DEL SOL</t>
  </si>
  <si>
    <t>RANCHO MIRAGE</t>
  </si>
  <si>
    <t>92270</t>
  </si>
  <si>
    <t>555249</t>
  </si>
  <si>
    <t>SEA CLIFF HEALTHCARE CENTER</t>
  </si>
  <si>
    <t>18811 FLORIDA ST</t>
  </si>
  <si>
    <t>555251</t>
  </si>
  <si>
    <t>KNOLLS WEST POST ACUTE LLC</t>
  </si>
  <si>
    <t>16890 GREEN TREE BLVD</t>
  </si>
  <si>
    <t>92395</t>
  </si>
  <si>
    <t>555254</t>
  </si>
  <si>
    <t>MEDICAL HILL HEALTHCARE CENTER</t>
  </si>
  <si>
    <t>475 29TH STREET</t>
  </si>
  <si>
    <t>555255</t>
  </si>
  <si>
    <t>EAST LOS ANGELES DOCTORS HOSP</t>
  </si>
  <si>
    <t>4060 E. WHITTIER BLVD.</t>
  </si>
  <si>
    <t>555256</t>
  </si>
  <si>
    <t>THE REHABILITATION CENTER OF BAKERSFIELD</t>
  </si>
  <si>
    <t>2211 MOUNT VERNON AVENUE</t>
  </si>
  <si>
    <t>93306</t>
  </si>
  <si>
    <t>555257</t>
  </si>
  <si>
    <t>PALM TERRACE HEALTHCARE &amp; REHABILITATION CENTER</t>
  </si>
  <si>
    <t>24962 CALLE ARAGON</t>
  </si>
  <si>
    <t>555258</t>
  </si>
  <si>
    <t>SONOMA VALLEY HOSPITAL DP/SNF</t>
  </si>
  <si>
    <t>347 ANDRIEUX ST</t>
  </si>
  <si>
    <t>555259</t>
  </si>
  <si>
    <t>MAINPLACE POST ACUTE</t>
  </si>
  <si>
    <t>1835 WEST LA VETA AVENUE</t>
  </si>
  <si>
    <t>555260</t>
  </si>
  <si>
    <t>EVERGREEN BAKERSFIELD POST ACUTE CARE</t>
  </si>
  <si>
    <t>6212 TUDOR WAY</t>
  </si>
  <si>
    <t>555261</t>
  </si>
  <si>
    <t>ACC CARE CENTER</t>
  </si>
  <si>
    <t>7801 RUSH RIVER DRIVE</t>
  </si>
  <si>
    <t>555263</t>
  </si>
  <si>
    <t>CASTLE MANOR CONVALESCENT CENTER</t>
  </si>
  <si>
    <t>541 V AVENUE</t>
  </si>
  <si>
    <t>555265</t>
  </si>
  <si>
    <t>UNIVERSITY POST-ACUTE REHAB</t>
  </si>
  <si>
    <t>2120 STOCKTON BLVD</t>
  </si>
  <si>
    <t>95817</t>
  </si>
  <si>
    <t>555266</t>
  </si>
  <si>
    <t>SUN MAR NURSING CENTER</t>
  </si>
  <si>
    <t>1720 WEST ORANGE AVENUE</t>
  </si>
  <si>
    <t>555268</t>
  </si>
  <si>
    <t>SPRING LAKE VILLAGE</t>
  </si>
  <si>
    <t>5555 MONTGOMERY DRIVE</t>
  </si>
  <si>
    <t>555272</t>
  </si>
  <si>
    <t>ATHERTON BAPTIST HOME</t>
  </si>
  <si>
    <t>214 SOUTH ATLANTIC BLVD.</t>
  </si>
  <si>
    <t>555273</t>
  </si>
  <si>
    <t>MANCHESTER MANOR CONV HOSPITAL</t>
  </si>
  <si>
    <t>837 W. MANCHESTER AVE.</t>
  </si>
  <si>
    <t>90044</t>
  </si>
  <si>
    <t>555276</t>
  </si>
  <si>
    <t>SAN BRUNO SKILLED NURSING</t>
  </si>
  <si>
    <t>890 EL CAMINO REAL</t>
  </si>
  <si>
    <t>SAN BRUNO</t>
  </si>
  <si>
    <t>94066</t>
  </si>
  <si>
    <t>555281</t>
  </si>
  <si>
    <t>OROVILLE HOSPITAL POST-ACUTE CENTER</t>
  </si>
  <si>
    <t>1000 EXECUTIVE PARKWAY</t>
  </si>
  <si>
    <t>555283</t>
  </si>
  <si>
    <t>CRYSTAL RIDGE CARE CENTER</t>
  </si>
  <si>
    <t>396 DORSEY DRIVE</t>
  </si>
  <si>
    <t>555286</t>
  </si>
  <si>
    <t>NEW ORANGE HILLS</t>
  </si>
  <si>
    <t>5017 E. CHAPMAN AVENUE</t>
  </si>
  <si>
    <t>92869</t>
  </si>
  <si>
    <t>555287</t>
  </si>
  <si>
    <t>DIAMOND RIDGE HEALTHCARE CENTER</t>
  </si>
  <si>
    <t>2351 LOVERIDGE ROAD</t>
  </si>
  <si>
    <t>555290</t>
  </si>
  <si>
    <t>STANFORD COURT SKILLED NURSING &amp; REHAB CENTER</t>
  </si>
  <si>
    <t>8778 CUYAMACA STREET</t>
  </si>
  <si>
    <t>555292</t>
  </si>
  <si>
    <t>ALHAMBRA CONVALESCENT HOSPITAL</t>
  </si>
  <si>
    <t>331 ILENE STREET</t>
  </si>
  <si>
    <t>MARTINEZ</t>
  </si>
  <si>
    <t>94553</t>
  </si>
  <si>
    <t>555295</t>
  </si>
  <si>
    <t>REGENTS POINT - WINDCREST</t>
  </si>
  <si>
    <t>19191 HARVARD AVENUE</t>
  </si>
  <si>
    <t>92612</t>
  </si>
  <si>
    <t>555296</t>
  </si>
  <si>
    <t>REMINGTON CLUB HEALTH CENTER</t>
  </si>
  <si>
    <t>16915 HIERBA DRIVE</t>
  </si>
  <si>
    <t>92128</t>
  </si>
  <si>
    <t>555297</t>
  </si>
  <si>
    <t>MANORCARE HEALTH SERVICES-HEMET</t>
  </si>
  <si>
    <t>1717 WEST STETSON AVENUE</t>
  </si>
  <si>
    <t>92545</t>
  </si>
  <si>
    <t>555301</t>
  </si>
  <si>
    <t>VILLA POMERADO D/P SNF</t>
  </si>
  <si>
    <t>15615 POMERADO RD</t>
  </si>
  <si>
    <t>555304</t>
  </si>
  <si>
    <t>ARBOR POST ACUTE</t>
  </si>
  <si>
    <t>1200 SPRINGFIELD DRIVE</t>
  </si>
  <si>
    <t>95928</t>
  </si>
  <si>
    <t>555306</t>
  </si>
  <si>
    <t>KEI-AI SOUTH BAY HEALTHCARE CENTER</t>
  </si>
  <si>
    <t>15115 S VERMONT AVE</t>
  </si>
  <si>
    <t>555307</t>
  </si>
  <si>
    <t>CLEARWATER HEALTHCARE CENTER</t>
  </si>
  <si>
    <t>1517 EAST KNICKERBOCKER DRIVE</t>
  </si>
  <si>
    <t>95210</t>
  </si>
  <si>
    <t>555308</t>
  </si>
  <si>
    <t>LAKE FOREST NURSING CENTER</t>
  </si>
  <si>
    <t>25652 OLD TRABUCO ROAD</t>
  </si>
  <si>
    <t>92630</t>
  </si>
  <si>
    <t>555309</t>
  </si>
  <si>
    <t>CHERRY VALLEY HEALTHCARE</t>
  </si>
  <si>
    <t>5800 WEST WILSON STREET</t>
  </si>
  <si>
    <t>BANNING</t>
  </si>
  <si>
    <t>92220</t>
  </si>
  <si>
    <t>555312</t>
  </si>
  <si>
    <t>WHITE MEMORIAL MEDICAL CTR DP</t>
  </si>
  <si>
    <t>1720 CESAR E. CHAVEZ AVENUE</t>
  </si>
  <si>
    <t>555313</t>
  </si>
  <si>
    <t>THE REHABILITATION CENTER OF OAKLAND</t>
  </si>
  <si>
    <t>210 40TH STREET WAY</t>
  </si>
  <si>
    <t>555316</t>
  </si>
  <si>
    <t>COPPER RIDGE CARE CENTER</t>
  </si>
  <si>
    <t>201 HARTNELL AVENUE</t>
  </si>
  <si>
    <t>555318</t>
  </si>
  <si>
    <t>VILLA RANCHO BERNARDO CARE CENTER</t>
  </si>
  <si>
    <t>15720 BERNARDO CENTER DRIVE</t>
  </si>
  <si>
    <t>92127</t>
  </si>
  <si>
    <t>555319</t>
  </si>
  <si>
    <t>BANNING HEALTHCARE</t>
  </si>
  <si>
    <t>3476 W. WILSON ST.</t>
  </si>
  <si>
    <t>555323</t>
  </si>
  <si>
    <t>AVIARA HEALTHCARE CENTER</t>
  </si>
  <si>
    <t>944 REGAL ROAD</t>
  </si>
  <si>
    <t>555326</t>
  </si>
  <si>
    <t>CARMEL MOUNTAIN REHABILITATION &amp; HEALTHCARE CENTER</t>
  </si>
  <si>
    <t>11895 AVENUE OF INDUSTRY</t>
  </si>
  <si>
    <t>555328</t>
  </si>
  <si>
    <t>MANORCARE HEALTH SERVICES (FOUNTAIN VALLEY)</t>
  </si>
  <si>
    <t>11680 WARNER AVENUE</t>
  </si>
  <si>
    <t>FOUNTAIN VALLEY</t>
  </si>
  <si>
    <t>92708</t>
  </si>
  <si>
    <t>555329</t>
  </si>
  <si>
    <t>LA PALMA NURSING CENTER</t>
  </si>
  <si>
    <t>1130  LA PALMA AVE</t>
  </si>
  <si>
    <t>92801</t>
  </si>
  <si>
    <t>555330</t>
  </si>
  <si>
    <t>RIVERSIDE POSTACUTE CARE</t>
  </si>
  <si>
    <t>8781 LAKEVIEW AVENUE</t>
  </si>
  <si>
    <t>555331</t>
  </si>
  <si>
    <t>VALENCIA GARDENS HEALTH CARE CENTER</t>
  </si>
  <si>
    <t>4301 CAROLINE COURT</t>
  </si>
  <si>
    <t>555333</t>
  </si>
  <si>
    <t>LINCOLN MEADOWS CARE CENTER</t>
  </si>
  <si>
    <t>1550 THIRD STREET</t>
  </si>
  <si>
    <t>95648</t>
  </si>
  <si>
    <t>555335</t>
  </si>
  <si>
    <t>VALLEY MEMORIAL HOSPITAL SNF</t>
  </si>
  <si>
    <t>1111 E STANLEY BOULEVARD</t>
  </si>
  <si>
    <t>555336</t>
  </si>
  <si>
    <t>KINGSTON HEALTHCARE CENTER, LLC</t>
  </si>
  <si>
    <t>329 REAL ROAD</t>
  </si>
  <si>
    <t>555337</t>
  </si>
  <si>
    <t>MANORCARE HEALTH SERVICES (CITRUS HEIGHTS)</t>
  </si>
  <si>
    <t>7807 UPLANDS WAY</t>
  </si>
  <si>
    <t>CITRUS HEIGHTS</t>
  </si>
  <si>
    <t>95610</t>
  </si>
  <si>
    <t>555338</t>
  </si>
  <si>
    <t>BRIGHTON CARE CENTER</t>
  </si>
  <si>
    <t>1836 N. FAIR OAKS AVE</t>
  </si>
  <si>
    <t>555339</t>
  </si>
  <si>
    <t>MANORCARE HEALTH SERVICES-PALM DESERT</t>
  </si>
  <si>
    <t>74-350 COUNTRY CLUB DRIVE</t>
  </si>
  <si>
    <t>92260</t>
  </si>
  <si>
    <t>555340</t>
  </si>
  <si>
    <t>MARINA POINTE HEALTHCARE &amp; SUBACUTE</t>
  </si>
  <si>
    <t>5240 SEPULVEDA BLVD</t>
  </si>
  <si>
    <t>555341</t>
  </si>
  <si>
    <t>REDWOOD CONVALESCENT HOSPITAL, INC</t>
  </si>
  <si>
    <t>22103 REDWOOD ROAD</t>
  </si>
  <si>
    <t>555342</t>
  </si>
  <si>
    <t>SUNNY VIEW MANOR</t>
  </si>
  <si>
    <t>22445 CUPERTINO ROAD</t>
  </si>
  <si>
    <t>555343</t>
  </si>
  <si>
    <t>SARATOGA RETIREMENT COMMUNITY HEALTH CENTER</t>
  </si>
  <si>
    <t>14500 FRUITVALE AVENUE</t>
  </si>
  <si>
    <t>555344</t>
  </si>
  <si>
    <t>METHODIST HOSPITAL OF SACRAMENTO - BRUCEVILLE TERR</t>
  </si>
  <si>
    <t>8151 BRUCEVILLE ROAD</t>
  </si>
  <si>
    <t>555347</t>
  </si>
  <si>
    <t>NORTH STARR POSTACUTE CARE</t>
  </si>
  <si>
    <t>180 STARR AVENUE</t>
  </si>
  <si>
    <t>555348</t>
  </si>
  <si>
    <t>3565 E. IMPERIAL  HWY.</t>
  </si>
  <si>
    <t>555349</t>
  </si>
  <si>
    <t>VACAVILLE CONVALESCENT &amp; REHAB</t>
  </si>
  <si>
    <t>585 NUT TREE COURT</t>
  </si>
  <si>
    <t>95687</t>
  </si>
  <si>
    <t>555350</t>
  </si>
  <si>
    <t>TERRACINA POST ACUTE</t>
  </si>
  <si>
    <t>1618 LAUREL AVENUE</t>
  </si>
  <si>
    <t>555352</t>
  </si>
  <si>
    <t>SUNNYSIDE CONV. HOSPITAL</t>
  </si>
  <si>
    <t>2939 S. PEACH AVENUE</t>
  </si>
  <si>
    <t>555353</t>
  </si>
  <si>
    <t>VILLA HEALTH CARE CENTER</t>
  </si>
  <si>
    <t>8965 MAGNOLIA AVENUE</t>
  </si>
  <si>
    <t>555354</t>
  </si>
  <si>
    <t>DELTA NURSING &amp; REHABILITATION CENTER</t>
  </si>
  <si>
    <t>514 NORTH BRIDGE STREET</t>
  </si>
  <si>
    <t>93291</t>
  </si>
  <si>
    <t>555355</t>
  </si>
  <si>
    <t>VINTAGE FAIRE NURSING &amp; REHABILITATION CENTER</t>
  </si>
  <si>
    <t>3620 B DALE RD.</t>
  </si>
  <si>
    <t>95356</t>
  </si>
  <si>
    <t>555356</t>
  </si>
  <si>
    <t>QUARTZ HILL POST ACUTE</t>
  </si>
  <si>
    <t>2120 BENTON DRIVE</t>
  </si>
  <si>
    <t>96003</t>
  </si>
  <si>
    <t>555358</t>
  </si>
  <si>
    <t>FRUITVALE HEALTHCARE CENTER</t>
  </si>
  <si>
    <t>3020 EAST 15TH STREET</t>
  </si>
  <si>
    <t>555362</t>
  </si>
  <si>
    <t>CASA DE LAS CAMPANAS</t>
  </si>
  <si>
    <t>18655 W. BERNARDO DRIVE</t>
  </si>
  <si>
    <t>555363</t>
  </si>
  <si>
    <t>LINCOLN GLEN SKILLED NURSING</t>
  </si>
  <si>
    <t>2671 PLUMMER AVENUE</t>
  </si>
  <si>
    <t>555364</t>
  </si>
  <si>
    <t>SHIELDS NURSING CENTER</t>
  </si>
  <si>
    <t>3230 CARLSON BOULEVARD</t>
  </si>
  <si>
    <t>EL CERRITO</t>
  </si>
  <si>
    <t>94530</t>
  </si>
  <si>
    <t>555365</t>
  </si>
  <si>
    <t>PALM TERRACE CARE CENTER</t>
  </si>
  <si>
    <t>11162 PALM TERRACE LANE</t>
  </si>
  <si>
    <t>555368</t>
  </si>
  <si>
    <t>CENTURY VILLA, INC</t>
  </si>
  <si>
    <t>301 CENTINELA AVE</t>
  </si>
  <si>
    <t>555371</t>
  </si>
  <si>
    <t>1405 TERESA DR</t>
  </si>
  <si>
    <t>MORRO BAY</t>
  </si>
  <si>
    <t>93442</t>
  </si>
  <si>
    <t>555374</t>
  </si>
  <si>
    <t>MAYFLOWER CARE CENTER</t>
  </si>
  <si>
    <t>5043 PECK RD</t>
  </si>
  <si>
    <t>555375</t>
  </si>
  <si>
    <t>WINDSOR GARDENS CONVALESCENT CENTER OF LONG BEACH</t>
  </si>
  <si>
    <t>3232 E. ARTESIA BLVD.</t>
  </si>
  <si>
    <t>555376</t>
  </si>
  <si>
    <t>DANVILLE POST-ACUTE REHAB</t>
  </si>
  <si>
    <t>336 DIABLO ROAD</t>
  </si>
  <si>
    <t>94526</t>
  </si>
  <si>
    <t>555379</t>
  </si>
  <si>
    <t>ASISTENCIA VILLA REHABILITATION AND CARE CENTER</t>
  </si>
  <si>
    <t>1875 BARTON ROAD</t>
  </si>
  <si>
    <t>555380</t>
  </si>
  <si>
    <t>ENCINO HOSPITAL MEDICAL CENTER D/P SNF</t>
  </si>
  <si>
    <t>16237 VENTURA BLVD</t>
  </si>
  <si>
    <t>ENCINO</t>
  </si>
  <si>
    <t>91436</t>
  </si>
  <si>
    <t>555381</t>
  </si>
  <si>
    <t>ALAMEDA HOSPITAL D/P SNF</t>
  </si>
  <si>
    <t>2070 CLINTON AVE</t>
  </si>
  <si>
    <t>555383</t>
  </si>
  <si>
    <t>BLYTHE POST ACUTE LLC</t>
  </si>
  <si>
    <t>285 WEST CHANSLOR WAY</t>
  </si>
  <si>
    <t>92225</t>
  </si>
  <si>
    <t>555387</t>
  </si>
  <si>
    <t>CREEKSIDE CENTER</t>
  </si>
  <si>
    <t>9107 N. DAVIS ROAD</t>
  </si>
  <si>
    <t>95209</t>
  </si>
  <si>
    <t>555388</t>
  </si>
  <si>
    <t>WEST ANAHEIM EXTENDED CARE</t>
  </si>
  <si>
    <t>645 SOUTH BEACH BLVD.</t>
  </si>
  <si>
    <t>555390</t>
  </si>
  <si>
    <t>CORONA REGIONAL MEDICAL CENTER D/P SNF</t>
  </si>
  <si>
    <t>730 MAGNOLIA AVENUE</t>
  </si>
  <si>
    <t>555391</t>
  </si>
  <si>
    <t>FREEDOM VILLAGE HEALTHCARE CENTER</t>
  </si>
  <si>
    <t>23442 EL TORO ROAD</t>
  </si>
  <si>
    <t>555394</t>
  </si>
  <si>
    <t>160 S PATTERSON AVE</t>
  </si>
  <si>
    <t>93111</t>
  </si>
  <si>
    <t>555395</t>
  </si>
  <si>
    <t>EL ENCANTO HEALTHCARE CENTER</t>
  </si>
  <si>
    <t>555 SOUTH EL ENCANTO ROAD</t>
  </si>
  <si>
    <t>CITY OF INDUSTRY</t>
  </si>
  <si>
    <t>91745</t>
  </si>
  <si>
    <t>555396</t>
  </si>
  <si>
    <t>KAWEAH DELTA SKILLED NURSING CENTER</t>
  </si>
  <si>
    <t>1633 SOUTH COURT STREET</t>
  </si>
  <si>
    <t>555397</t>
  </si>
  <si>
    <t>COUNTRY VILLA REHABILITATION CENTER</t>
  </si>
  <si>
    <t>340 SOUTH ALVARADO STREET</t>
  </si>
  <si>
    <t>555398</t>
  </si>
  <si>
    <t>WINDSOR POST-ACUTE CARE CENTER OF HAYWARD</t>
  </si>
  <si>
    <t>25919 GADING ROAD</t>
  </si>
  <si>
    <t>555399</t>
  </si>
  <si>
    <t>SILVER OAK MANOR</t>
  </si>
  <si>
    <t>788 HOLMES STREET</t>
  </si>
  <si>
    <t>555400</t>
  </si>
  <si>
    <t>NORWOOD PINES ALZHEIMERS CENTER</t>
  </si>
  <si>
    <t>500 JESSIE AVENUE</t>
  </si>
  <si>
    <t>95838</t>
  </si>
  <si>
    <t>555403</t>
  </si>
  <si>
    <t>MONTEREY PALMS HEALTH CARE CENTER</t>
  </si>
  <si>
    <t>44610 MONTEREY AVENUE</t>
  </si>
  <si>
    <t>555404</t>
  </si>
  <si>
    <t>AFVW HEALTH CENTER</t>
  </si>
  <si>
    <t>17040 ARNOLD DR.</t>
  </si>
  <si>
    <t>92518</t>
  </si>
  <si>
    <t>555410</t>
  </si>
  <si>
    <t>GREENFIELD CARE CENTER OF GARDENA</t>
  </si>
  <si>
    <t>16530 S BROADWAY STREET</t>
  </si>
  <si>
    <t>90248</t>
  </si>
  <si>
    <t>555416</t>
  </si>
  <si>
    <t>GLENDORA CANYON TRANSITIONAL CARE UNIT</t>
  </si>
  <si>
    <t>401 W. ADA AVE.</t>
  </si>
  <si>
    <t>91741</t>
  </si>
  <si>
    <t>555417</t>
  </si>
  <si>
    <t>DESERT REGIONAL MEDICAL CENTER D/P SNF</t>
  </si>
  <si>
    <t>1150 NORTH INDIAN CANYON DRIVE</t>
  </si>
  <si>
    <t>555418</t>
  </si>
  <si>
    <t>ST FRANCIS EXTENDED CARE</t>
  </si>
  <si>
    <t>718 BARTLETT AVE.</t>
  </si>
  <si>
    <t>555420</t>
  </si>
  <si>
    <t>MODOC MEDICAL CENTER D/P SNF</t>
  </si>
  <si>
    <t>228 W MC DOWELL AVE</t>
  </si>
  <si>
    <t>ALTURAS</t>
  </si>
  <si>
    <t>96101</t>
  </si>
  <si>
    <t>555421</t>
  </si>
  <si>
    <t>STONEBROOK HEALTHCARE CENTER</t>
  </si>
  <si>
    <t>4367 CONCORD BOULEVARD</t>
  </si>
  <si>
    <t>555424</t>
  </si>
  <si>
    <t>THE DOROTHY &amp; JOSEPH GOLDBERG HEALTHCARE CENTER</t>
  </si>
  <si>
    <t>211 SAXONY ROAD</t>
  </si>
  <si>
    <t>555425</t>
  </si>
  <si>
    <t>VISTA KNOLL SPECIALIZED CARE FACILITY</t>
  </si>
  <si>
    <t>2000 WESTWOOD ROAD</t>
  </si>
  <si>
    <t>555426</t>
  </si>
  <si>
    <t>FRESNO POSTACUTE CARE</t>
  </si>
  <si>
    <t>1233 A STREET</t>
  </si>
  <si>
    <t>555427</t>
  </si>
  <si>
    <t>LIFE CARE CENTER OF ESCONDIDO</t>
  </si>
  <si>
    <t>1980 FELICITA ROAD</t>
  </si>
  <si>
    <t>555429</t>
  </si>
  <si>
    <t>VILLA GARDENS HEALTH CARE UNIT</t>
  </si>
  <si>
    <t>842 EAST VILLA STREET</t>
  </si>
  <si>
    <t>91101</t>
  </si>
  <si>
    <t>555430</t>
  </si>
  <si>
    <t>FOUNTAINS, THE</t>
  </si>
  <si>
    <t>1260 WILLIAMS WAY</t>
  </si>
  <si>
    <t>555431</t>
  </si>
  <si>
    <t>COUNTRY HILLS HEALTH CARE CENTER</t>
  </si>
  <si>
    <t>1580 BROADWAY</t>
  </si>
  <si>
    <t>555432</t>
  </si>
  <si>
    <t>SOLHEIM SENIOR COMMUNITY</t>
  </si>
  <si>
    <t>2236 MERTON AVE.</t>
  </si>
  <si>
    <t>555433</t>
  </si>
  <si>
    <t>EASTERN PLUMAS HOSPITAL- PORTOLA CAMPUS DP/SNF</t>
  </si>
  <si>
    <t>500 FIRST STREET</t>
  </si>
  <si>
    <t>PORTOLA</t>
  </si>
  <si>
    <t>96122</t>
  </si>
  <si>
    <t>555435</t>
  </si>
  <si>
    <t>RECHE CANYON REGIONAL REHAB CENTER</t>
  </si>
  <si>
    <t>1350 RECHE CANYON RD</t>
  </si>
  <si>
    <t>555437</t>
  </si>
  <si>
    <t>SAINT VINCENT MED CTR DP SNF</t>
  </si>
  <si>
    <t>2131 WEST 3RD STREET</t>
  </si>
  <si>
    <t>555438</t>
  </si>
  <si>
    <t>KEI-AI LOS ANGELES HEALTHCARE CENTER</t>
  </si>
  <si>
    <t>2221 LINCOLN PARK AVE</t>
  </si>
  <si>
    <t>90031</t>
  </si>
  <si>
    <t>555441</t>
  </si>
  <si>
    <t>MEMORIAL HOSPITAL OF GARDENA D/P SNF</t>
  </si>
  <si>
    <t>1145 W. REDONDO BEACH</t>
  </si>
  <si>
    <t>555442</t>
  </si>
  <si>
    <t>CAPITAL TRANSITIONAL CARE</t>
  </si>
  <si>
    <t>6821 24TH STREET</t>
  </si>
  <si>
    <t>555443</t>
  </si>
  <si>
    <t>HI-DESERT MEDICAL CENTER D/P SNF</t>
  </si>
  <si>
    <t>6601 WHITE FEATHER ROAD</t>
  </si>
  <si>
    <t>JOSHUA TREE</t>
  </si>
  <si>
    <t>92252</t>
  </si>
  <si>
    <t>555444</t>
  </si>
  <si>
    <t>MANORCARE HEALTH SERVICES (SUNNYVALE)</t>
  </si>
  <si>
    <t>1150 TILTON DRIVE</t>
  </si>
  <si>
    <t>555445</t>
  </si>
  <si>
    <t>ANAHEIM CREST NURSING CENTER</t>
  </si>
  <si>
    <t>3067 W ORANGE AVENUE</t>
  </si>
  <si>
    <t>555446</t>
  </si>
  <si>
    <t>MANORCARE HEALTH SERVICES - ROSSMOOR</t>
  </si>
  <si>
    <t>1226 ROSSMOOR PARKWAY</t>
  </si>
  <si>
    <t>555450</t>
  </si>
  <si>
    <t>AMERICAN RIVER CENTER</t>
  </si>
  <si>
    <t>3900 GARFIELD AVENUE</t>
  </si>
  <si>
    <t>555456</t>
  </si>
  <si>
    <t>ANTELOPE VALLEY CARE CENTER</t>
  </si>
  <si>
    <t>44567 NORTH 15TH ST. WEST</t>
  </si>
  <si>
    <t>555458</t>
  </si>
  <si>
    <t>GLENWOOD CARE CENTER</t>
  </si>
  <si>
    <t>1300 NORTH C ST</t>
  </si>
  <si>
    <t>555459</t>
  </si>
  <si>
    <t>GRAMERCY COURT</t>
  </si>
  <si>
    <t>2200 GRAMERCY DRIVE</t>
  </si>
  <si>
    <t>555461</t>
  </si>
  <si>
    <t>MARINA GARDEN NURSING CENTER</t>
  </si>
  <si>
    <t>3201 FERNSIDE BLVD.</t>
  </si>
  <si>
    <t>555462</t>
  </si>
  <si>
    <t>VILLA VALENCIA</t>
  </si>
  <si>
    <t>24552 PASEO DE VALENCIA</t>
  </si>
  <si>
    <t>555463</t>
  </si>
  <si>
    <t>THE VILLAGE HEALTHCARE CENTER</t>
  </si>
  <si>
    <t>2400 WEST ACACIA AVENUE</t>
  </si>
  <si>
    <t>555466</t>
  </si>
  <si>
    <t>ASHBY CARE CENTER</t>
  </si>
  <si>
    <t>2270 ASHBY AVENUE</t>
  </si>
  <si>
    <t>555467</t>
  </si>
  <si>
    <t>MOUNTAINS COMMUNITY HOSP DPSNF</t>
  </si>
  <si>
    <t>29101 HOSPITAL ROAD</t>
  </si>
  <si>
    <t>LAKE ARROWHEAD</t>
  </si>
  <si>
    <t>92352</t>
  </si>
  <si>
    <t>555468</t>
  </si>
  <si>
    <t>BEAR VALLEY COMMUNITY HOSPITAL</t>
  </si>
  <si>
    <t>41870 GARSTIN RD</t>
  </si>
  <si>
    <t>BIG BEAR LAKE</t>
  </si>
  <si>
    <t>92315</t>
  </si>
  <si>
    <t>555470</t>
  </si>
  <si>
    <t>WAGNER HEIGHTS NURSING &amp; REHABILITATION CENTER</t>
  </si>
  <si>
    <t>9289 BRANSTETTER PLACE</t>
  </si>
  <si>
    <t>555472</t>
  </si>
  <si>
    <t>WALNUT VILLAGE REHABILITATION AND CARE CENTER</t>
  </si>
  <si>
    <t>1401 W BALL ROAD</t>
  </si>
  <si>
    <t>555473</t>
  </si>
  <si>
    <t>ALTA GARDENS CARE CENTER</t>
  </si>
  <si>
    <t>13075 BLACKBIRD STREET</t>
  </si>
  <si>
    <t>555476</t>
  </si>
  <si>
    <t>APPLE VALLEY POST ACUTE CENTER</t>
  </si>
  <si>
    <t>11959 APPLE VALLEY ROAD</t>
  </si>
  <si>
    <t>92308</t>
  </si>
  <si>
    <t>555478</t>
  </si>
  <si>
    <t>5445 EVERGLADES ST</t>
  </si>
  <si>
    <t>555479</t>
  </si>
  <si>
    <t>DELANO DISTRICT SKILLED NURSING FACILITY</t>
  </si>
  <si>
    <t>1509 TOKAY STREET</t>
  </si>
  <si>
    <t>555481</t>
  </si>
  <si>
    <t>MARSHALL MEDICAL CENTER D/P SNF</t>
  </si>
  <si>
    <t>1100 MARSHALL WAY</t>
  </si>
  <si>
    <t>555483</t>
  </si>
  <si>
    <t>VISTA MANOR NURSING CENTER</t>
  </si>
  <si>
    <t>120 JOSE FIGUERES AVENUE</t>
  </si>
  <si>
    <t>555484</t>
  </si>
  <si>
    <t>USC VERDUGO HILLS HOSPITAL DP/SNF</t>
  </si>
  <si>
    <t>1812 VERDUGO BLVD</t>
  </si>
  <si>
    <t>91208</t>
  </si>
  <si>
    <t>555485</t>
  </si>
  <si>
    <t>KINGS NURSING &amp; REHABILITATION CENTER</t>
  </si>
  <si>
    <t>851 LESLIE LANE</t>
  </si>
  <si>
    <t>555486</t>
  </si>
  <si>
    <t>ALAMEDA HEALTHCARE &amp; WELLNESS CENTER</t>
  </si>
  <si>
    <t>430 WILLOW STREET</t>
  </si>
  <si>
    <t>555487</t>
  </si>
  <si>
    <t>MISSION DE LA CASA NURSING &amp; REHABILITATION CENTER</t>
  </si>
  <si>
    <t>2501 ALVIN AVENUE</t>
  </si>
  <si>
    <t>95121</t>
  </si>
  <si>
    <t>555490</t>
  </si>
  <si>
    <t>MEADOWOOD NURSING CENTER</t>
  </si>
  <si>
    <t>3805 DEXTER LANE</t>
  </si>
  <si>
    <t>CLEARLAKE</t>
  </si>
  <si>
    <t>95422</t>
  </si>
  <si>
    <t>555492</t>
  </si>
  <si>
    <t>MIRAVILLA CARE CENTER</t>
  </si>
  <si>
    <t>9246 AVENIDA MIRAVILLA</t>
  </si>
  <si>
    <t>CHERRY VALLEY</t>
  </si>
  <si>
    <t>555494</t>
  </si>
  <si>
    <t>CEDAR MOUNTAIN POST ACUTE</t>
  </si>
  <si>
    <t>11970 4TH STREET</t>
  </si>
  <si>
    <t>555496</t>
  </si>
  <si>
    <t>RIVERWOOD HEALTHCARE CENTER</t>
  </si>
  <si>
    <t>5320 CARRINGTON CIRCLE</t>
  </si>
  <si>
    <t>555499</t>
  </si>
  <si>
    <t>REDWOOD HEALTHCARE CENTER LLC</t>
  </si>
  <si>
    <t>3145 HIGH STREET</t>
  </si>
  <si>
    <t>555503</t>
  </si>
  <si>
    <t>ROYAL OAKS MANOR-BRADBURY OAKS</t>
  </si>
  <si>
    <t>1763 ROYAL OAKS DRIVE</t>
  </si>
  <si>
    <t>555513</t>
  </si>
  <si>
    <t>PALM VILLAGE RETIREMENT COMM.</t>
  </si>
  <si>
    <t>703 W HERBERT AVE</t>
  </si>
  <si>
    <t>555514</t>
  </si>
  <si>
    <t>HERITAGE PARK NURSING CENTER</t>
  </si>
  <si>
    <t>275 GARNET WAY</t>
  </si>
  <si>
    <t>555515</t>
  </si>
  <si>
    <t>PARK VISTA AT  MORNINGSIDE</t>
  </si>
  <si>
    <t>2525 BREA BLVD.</t>
  </si>
  <si>
    <t>555516</t>
  </si>
  <si>
    <t>JEROLD PHELPS COMM HOSP SNF</t>
  </si>
  <si>
    <t>733 CEDAR STREET</t>
  </si>
  <si>
    <t>GARBERVILLE</t>
  </si>
  <si>
    <t>95542</t>
  </si>
  <si>
    <t>555517</t>
  </si>
  <si>
    <t>KERN VALLEY HEALTHCARE DISTRICT DP SNF</t>
  </si>
  <si>
    <t>6412 LAUREL AVE</t>
  </si>
  <si>
    <t>LAKE ISABELLA</t>
  </si>
  <si>
    <t>93240</t>
  </si>
  <si>
    <t>555519</t>
  </si>
  <si>
    <t>VAN NUYS HEALTH CARE CENTER</t>
  </si>
  <si>
    <t>6835 HAZELTINE AVE.</t>
  </si>
  <si>
    <t>555520</t>
  </si>
  <si>
    <t>LEISURE COURT NURSING CENTER</t>
  </si>
  <si>
    <t>1135 LEISURE COURT</t>
  </si>
  <si>
    <t>555521</t>
  </si>
  <si>
    <t>RANCHO MESA CARE CENTER</t>
  </si>
  <si>
    <t>9333 LA MESA DRIVE</t>
  </si>
  <si>
    <t>ALTA LOMA</t>
  </si>
  <si>
    <t>91701</t>
  </si>
  <si>
    <t>555522</t>
  </si>
  <si>
    <t>COMM. HOSP. OF SAN BERNARDINO DP SNF</t>
  </si>
  <si>
    <t>1805 MEDICAL CTR DR.</t>
  </si>
  <si>
    <t>555524</t>
  </si>
  <si>
    <t>HEALTH CARE CTR AT THE FORUM AT RANCHO SAN ANTONIO</t>
  </si>
  <si>
    <t>23600 VIA ESPLENDOR</t>
  </si>
  <si>
    <t>555527</t>
  </si>
  <si>
    <t>SOUTHERN INYO HOSPITAL D/P SNF</t>
  </si>
  <si>
    <t>501 E LOCUST</t>
  </si>
  <si>
    <t>LONE PINE</t>
  </si>
  <si>
    <t>Inyo</t>
  </si>
  <si>
    <t>93545</t>
  </si>
  <si>
    <t>555530</t>
  </si>
  <si>
    <t>CHOWCHILLA MEMORIAL HEALTHCARE DISTRICT</t>
  </si>
  <si>
    <t>1104 VENTURA AVE.</t>
  </si>
  <si>
    <t>555533</t>
  </si>
  <si>
    <t>DRIFTWOOD HEALTHCARE CENTER - HAYWARD</t>
  </si>
  <si>
    <t>19700 HESPERIAN BOULEVARD</t>
  </si>
  <si>
    <t>555535</t>
  </si>
  <si>
    <t>RIVER VALLEY CARE CENTER</t>
  </si>
  <si>
    <t>9000 LARKIN ROAD</t>
  </si>
  <si>
    <t>95953</t>
  </si>
  <si>
    <t>555536</t>
  </si>
  <si>
    <t>PARK REGENCY CARE CENTER</t>
  </si>
  <si>
    <t>1770 W. LA HABRA BLVD.</t>
  </si>
  <si>
    <t>555538</t>
  </si>
  <si>
    <t>EDEN VALLEY CARE CENTER</t>
  </si>
  <si>
    <t>612 MAIN STREET</t>
  </si>
  <si>
    <t>SOLEDAD</t>
  </si>
  <si>
    <t>93960</t>
  </si>
  <si>
    <t>555542</t>
  </si>
  <si>
    <t>PIONEER HOUSE</t>
  </si>
  <si>
    <t>415 P STREET</t>
  </si>
  <si>
    <t>95814</t>
  </si>
  <si>
    <t>555545</t>
  </si>
  <si>
    <t>THE COVE AT LA JOLLA</t>
  </si>
  <si>
    <t>7160 FAY AVENUE</t>
  </si>
  <si>
    <t>555547</t>
  </si>
  <si>
    <t>THE TERRACES OF LOS GATOS</t>
  </si>
  <si>
    <t>800 BLOSSOM HILL ROAD</t>
  </si>
  <si>
    <t>555554</t>
  </si>
  <si>
    <t>DANISH CARE CENTER</t>
  </si>
  <si>
    <t>10805 EL CAMINO REAL</t>
  </si>
  <si>
    <t>ATASCADERO</t>
  </si>
  <si>
    <t>93422</t>
  </si>
  <si>
    <t>555555</t>
  </si>
  <si>
    <t>ESKATON VILLAGE CARE CENTER</t>
  </si>
  <si>
    <t>3939 WALNUT AVE.</t>
  </si>
  <si>
    <t>555557</t>
  </si>
  <si>
    <t>IMPERIAL HEIGHTS HEALTHCARE &amp; WELLNESS CENTRE, LLC</t>
  </si>
  <si>
    <t>320 CATTLE CALL DR.</t>
  </si>
  <si>
    <t>BRAWLEY</t>
  </si>
  <si>
    <t>92227</t>
  </si>
  <si>
    <t>555565</t>
  </si>
  <si>
    <t>WINDSOR PALMS CARE CENTER OF ARTESIA</t>
  </si>
  <si>
    <t>11900 E. ARTESIA BLVD.</t>
  </si>
  <si>
    <t>555566</t>
  </si>
  <si>
    <t>CORONA POST ACUTE</t>
  </si>
  <si>
    <t>2600 SOUTH MAIN STREET</t>
  </si>
  <si>
    <t>92882</t>
  </si>
  <si>
    <t>555567</t>
  </si>
  <si>
    <t>SOUTH COAST GLOBAL MEDICAL CENTER D/P SNF</t>
  </si>
  <si>
    <t>2701 SOUTH BRISTOL STREET</t>
  </si>
  <si>
    <t>92704</t>
  </si>
  <si>
    <t>555570</t>
  </si>
  <si>
    <t>OAKLAND HEIGHTS NURSING AND REHABILITATION</t>
  </si>
  <si>
    <t>2361 EAST 29TH STREET</t>
  </si>
  <si>
    <t>555572</t>
  </si>
  <si>
    <t>GROSSMONT HOSPITAL D/P SNF</t>
  </si>
  <si>
    <t>5555 GROSSMONT CENTER DRIVE</t>
  </si>
  <si>
    <t>555574</t>
  </si>
  <si>
    <t>STONEY POINT HEALTHCARE CENTER</t>
  </si>
  <si>
    <t>21820 CRAGGY VIEW ST.</t>
  </si>
  <si>
    <t>555578</t>
  </si>
  <si>
    <t>HOLIDAY MANOR CARE CENTER</t>
  </si>
  <si>
    <t>20554 ROSCOE BLVD</t>
  </si>
  <si>
    <t>91306</t>
  </si>
  <si>
    <t>555579</t>
  </si>
  <si>
    <t>ARARAT NURSING FACILITY</t>
  </si>
  <si>
    <t>15099 MISSION HILLS ROAD</t>
  </si>
  <si>
    <t>555583</t>
  </si>
  <si>
    <t>MACLAY HEALTHCARE CENTER</t>
  </si>
  <si>
    <t>12831 MACLAY STREET</t>
  </si>
  <si>
    <t>555585</t>
  </si>
  <si>
    <t>THE SHORES POST-ACUTE</t>
  </si>
  <si>
    <t>2828 MEADOWLARK DRIVE</t>
  </si>
  <si>
    <t>555587</t>
  </si>
  <si>
    <t>TOTALLY KIDS REHABILITATION HOSPITAL - D/P SNF</t>
  </si>
  <si>
    <t>1720 MOUNTAIN VIEW</t>
  </si>
  <si>
    <t>555588</t>
  </si>
  <si>
    <t>VIBRA HOSPITAL OF NORTHERN CALIFORNIA D/P SNF</t>
  </si>
  <si>
    <t>2801 EUREKA WAY</t>
  </si>
  <si>
    <t>555589</t>
  </si>
  <si>
    <t>WHITTIER HOSPITAL MEDICAL CTR D/P SNF</t>
  </si>
  <si>
    <t>9080 COLIMA ROAD</t>
  </si>
  <si>
    <t>90605</t>
  </si>
  <si>
    <t>555590</t>
  </si>
  <si>
    <t>HEALDSBURG DISTRICT HOSPITAL DP/SNF</t>
  </si>
  <si>
    <t>1375 UNIVERSITY AVENUE</t>
  </si>
  <si>
    <t>HEALDSBURG</t>
  </si>
  <si>
    <t>95448</t>
  </si>
  <si>
    <t>555592</t>
  </si>
  <si>
    <t>SAN LUIS TRANSITIONAL CARE</t>
  </si>
  <si>
    <t>1575 BISHOP STREET</t>
  </si>
  <si>
    <t>555595</t>
  </si>
  <si>
    <t>SMITH RANCH SKILLED NURSING &amp; REHABILITATION CENTE</t>
  </si>
  <si>
    <t>1550 SILVEIRA PARKWAY</t>
  </si>
  <si>
    <t>555596</t>
  </si>
  <si>
    <t>PARKSIDE HEALTH AND WELLNESS CENTER</t>
  </si>
  <si>
    <t>444 W LEXINGTON</t>
  </si>
  <si>
    <t>555599</t>
  </si>
  <si>
    <t>TORRANCE MEMORIAL MED CTR SNF/DP</t>
  </si>
  <si>
    <t>3330 WEST LOMITA BLVD</t>
  </si>
  <si>
    <t>555605</t>
  </si>
  <si>
    <t>GLENHAVEN HEALTHCARE</t>
  </si>
  <si>
    <t>212 WEST CHEVY CHASE DRIVE</t>
  </si>
  <si>
    <t>555609</t>
  </si>
  <si>
    <t>GLENDALE HEALTHCARE CENTER</t>
  </si>
  <si>
    <t>1208 S. CENTRAL AVE</t>
  </si>
  <si>
    <t>555610</t>
  </si>
  <si>
    <t>EMANATE HEALTH INTER-COMMUNITY HOSPITAL- D/P SNF</t>
  </si>
  <si>
    <t>210 W. SAN BERNARDINO RD.</t>
  </si>
  <si>
    <t>555611</t>
  </si>
  <si>
    <t>MORTON BAKAR CENTER</t>
  </si>
  <si>
    <t>494 BLOSSOM WAY</t>
  </si>
  <si>
    <t>555613</t>
  </si>
  <si>
    <t>THE GROVE CARE AND WELLNESS</t>
  </si>
  <si>
    <t>3401 LEMON STREET</t>
  </si>
  <si>
    <t>555616</t>
  </si>
  <si>
    <t>1230 E. WINDSOR RD.</t>
  </si>
  <si>
    <t>555619</t>
  </si>
  <si>
    <t>ARROYO GRANDE CARE CENTER</t>
  </si>
  <si>
    <t>1212 FARROLL AVE</t>
  </si>
  <si>
    <t>ARROYO GRANDE</t>
  </si>
  <si>
    <t>93420</t>
  </si>
  <si>
    <t>555623</t>
  </si>
  <si>
    <t>HEMET VALLEY HEALTHCARE CENTER</t>
  </si>
  <si>
    <t>371 NORTH WESTON PL</t>
  </si>
  <si>
    <t>555625</t>
  </si>
  <si>
    <t>CALIFORNIA PARK REHABILITATION HOSPITAL</t>
  </si>
  <si>
    <t>2850 SIERRA SUNRISE TERRACE</t>
  </si>
  <si>
    <t>555630</t>
  </si>
  <si>
    <t>MISSION HILLS HEALTH CARE, INC</t>
  </si>
  <si>
    <t>4033 SIXTH AVENUE EXT</t>
  </si>
  <si>
    <t>555634</t>
  </si>
  <si>
    <t>GREATER EL MONTE COMMUNITY HOS</t>
  </si>
  <si>
    <t>1701 SANTA ANITA AVENUE</t>
  </si>
  <si>
    <t>555635</t>
  </si>
  <si>
    <t>COURTYARD CARE CENTER</t>
  </si>
  <si>
    <t>340 NORTHLAKE DRIVE</t>
  </si>
  <si>
    <t>555638</t>
  </si>
  <si>
    <t>LOS ANGELES COMM HOSPITAL</t>
  </si>
  <si>
    <t>4081 EAST OLYMPIC BLVD</t>
  </si>
  <si>
    <t>555639</t>
  </si>
  <si>
    <t>THE MEADOWS OF NAPA VALLEY</t>
  </si>
  <si>
    <t>1900 ATRIUM PARKWAY</t>
  </si>
  <si>
    <t>94559</t>
  </si>
  <si>
    <t>555642</t>
  </si>
  <si>
    <t>REDLANDS COMM HOSP D/P SNF</t>
  </si>
  <si>
    <t>350 TERRACINA BLVD.</t>
  </si>
  <si>
    <t>555645</t>
  </si>
  <si>
    <t>AUBURN RAVINE TERRACE</t>
  </si>
  <si>
    <t>750 AUBURN RAVINE ROAD</t>
  </si>
  <si>
    <t>555649</t>
  </si>
  <si>
    <t>WEST COVINA MEDICAL CENTER D/P SNF</t>
  </si>
  <si>
    <t>725 S. ORANGE AVENUE</t>
  </si>
  <si>
    <t>555650</t>
  </si>
  <si>
    <t>MONTE VISTA GROVE HOMES</t>
  </si>
  <si>
    <t>2889 SAN PASQUAL STREET</t>
  </si>
  <si>
    <t>555651</t>
  </si>
  <si>
    <t>STANLEY HEALTHCARE CENTER</t>
  </si>
  <si>
    <t>14102 SPRINGDALE STREET</t>
  </si>
  <si>
    <t>555652</t>
  </si>
  <si>
    <t>WILLOW CREEK HEALTHCARE CENTER</t>
  </si>
  <si>
    <t>650 W. ALLUVIAL</t>
  </si>
  <si>
    <t>93611</t>
  </si>
  <si>
    <t>555654</t>
  </si>
  <si>
    <t>PRESBYTERIAN INTERCOMM HOSP DP/SNF</t>
  </si>
  <si>
    <t>12401 WASHINGTON BLVD.</t>
  </si>
  <si>
    <t>555657</t>
  </si>
  <si>
    <t>CARLMONT GARDENS NURSING CENTER</t>
  </si>
  <si>
    <t>2140 CARLMONT DRIVE</t>
  </si>
  <si>
    <t>94002</t>
  </si>
  <si>
    <t>555658</t>
  </si>
  <si>
    <t>PORTERVILLE CONVALESCENT HOSPITAL</t>
  </si>
  <si>
    <t>1100 WEST MORTON AVENUE</t>
  </si>
  <si>
    <t>555659</t>
  </si>
  <si>
    <t>SAN DIEGO POST-ACUTE CENTER</t>
  </si>
  <si>
    <t>1201 SOUTH ORANGE AVE.</t>
  </si>
  <si>
    <t>555660</t>
  </si>
  <si>
    <t>ZUCKERBERG SAN FRANCISCO GENERAL HOSP &amp; TRAUMA SNF</t>
  </si>
  <si>
    <t>1001 POTRERO AVENUE</t>
  </si>
  <si>
    <t>94110</t>
  </si>
  <si>
    <t>555663</t>
  </si>
  <si>
    <t>LINDSAY GARDENS NURSING &amp; REHABILITATION</t>
  </si>
  <si>
    <t>1011 W. TULARE ROAD</t>
  </si>
  <si>
    <t>93247</t>
  </si>
  <si>
    <t>555667</t>
  </si>
  <si>
    <t>GARDEN PARK CARE CENTER</t>
  </si>
  <si>
    <t>12681 HASTER STREET</t>
  </si>
  <si>
    <t>555668</t>
  </si>
  <si>
    <t>NORWALK SKILLED NURSING &amp; WELLNESS CENTRE, LLC</t>
  </si>
  <si>
    <t>11510 IMPERIAL HIGHWAY</t>
  </si>
  <si>
    <t>555671</t>
  </si>
  <si>
    <t>TERRACE VIEW CARE CENTER</t>
  </si>
  <si>
    <t>201 EAST BASTANCHURY</t>
  </si>
  <si>
    <t>555673</t>
  </si>
  <si>
    <t>ASBURY PARK NURSING &amp; REHABILITATION CENTER</t>
  </si>
  <si>
    <t>2257 FAIR OAKS BLVD.</t>
  </si>
  <si>
    <t>555677</t>
  </si>
  <si>
    <t>HAWTHORNE HEALTHCARE &amp; WELLNESS CENTRE, LP</t>
  </si>
  <si>
    <t>11630 SOUTH GREVILLEA AVE.</t>
  </si>
  <si>
    <t>555682</t>
  </si>
  <si>
    <t>MARYSVILLE POST-ACUTE</t>
  </si>
  <si>
    <t>1617 RAMIREZ STREET</t>
  </si>
  <si>
    <t>Yuba</t>
  </si>
  <si>
    <t>95901</t>
  </si>
  <si>
    <t>555684</t>
  </si>
  <si>
    <t>LEGACY NURSING AND REHABILITATION CENTER</t>
  </si>
  <si>
    <t>1790 MUIR ROAD</t>
  </si>
  <si>
    <t>555686</t>
  </si>
  <si>
    <t>STUDIO CITY REHABILITATION CENTER</t>
  </si>
  <si>
    <t>11429 VENTURA BLVD</t>
  </si>
  <si>
    <t>STUDIO CITY</t>
  </si>
  <si>
    <t>91604</t>
  </si>
  <si>
    <t>555688</t>
  </si>
  <si>
    <t>WINDSOR GARDENS CONVALESCENT CENTER OF ANAHEIM</t>
  </si>
  <si>
    <t>3415 W BALL ROAD</t>
  </si>
  <si>
    <t>555690</t>
  </si>
  <si>
    <t>ALAMEDA CARE CENTER</t>
  </si>
  <si>
    <t>925 W. ALAMEDA AVE.</t>
  </si>
  <si>
    <t>555692</t>
  </si>
  <si>
    <t>PLYMOUTH SQUARE</t>
  </si>
  <si>
    <t>1319 N. MADISON STREET</t>
  </si>
  <si>
    <t>95202</t>
  </si>
  <si>
    <t>555694</t>
  </si>
  <si>
    <t>ALDERSLY SKILLED NURSING FACILITY</t>
  </si>
  <si>
    <t>326 MISSION AVENUE</t>
  </si>
  <si>
    <t>555698</t>
  </si>
  <si>
    <t>BARTON HOSPITAL D/P SNF</t>
  </si>
  <si>
    <t>2170 SOUTH AVENUE</t>
  </si>
  <si>
    <t>SOUTH LAKE TAHOE</t>
  </si>
  <si>
    <t>96150</t>
  </si>
  <si>
    <t>555700</t>
  </si>
  <si>
    <t>THE REHABILITATION CENTRE OF BEVERLY HILLS</t>
  </si>
  <si>
    <t>580 SOUTH SAN VICENTE BLVD.</t>
  </si>
  <si>
    <t>555701</t>
  </si>
  <si>
    <t>SIMI VALLEY CARE CENTER</t>
  </si>
  <si>
    <t>5270 E LOS ANGELES AVE</t>
  </si>
  <si>
    <t>SIMI VALLEY</t>
  </si>
  <si>
    <t>93063</t>
  </si>
  <si>
    <t>555702</t>
  </si>
  <si>
    <t>THE ORCHARDS POST-ACUTE</t>
  </si>
  <si>
    <t>730 34 STREET</t>
  </si>
  <si>
    <t>555703</t>
  </si>
  <si>
    <t>WINDSOR CARE CENTER OF PETALUMA</t>
  </si>
  <si>
    <t>523 HAYES LANE</t>
  </si>
  <si>
    <t>555706</t>
  </si>
  <si>
    <t>DEL AMO GARDENS CONVALESCENT</t>
  </si>
  <si>
    <t>22419 KENT AVENUE</t>
  </si>
  <si>
    <t>555707</t>
  </si>
  <si>
    <t>11441 VENTURA BLVD</t>
  </si>
  <si>
    <t>555709</t>
  </si>
  <si>
    <t>CHAPMAN GLOBAL MEDICAL CENTER D/P SNF</t>
  </si>
  <si>
    <t>2601 EAST CHAPMAN AVENUE</t>
  </si>
  <si>
    <t>555710</t>
  </si>
  <si>
    <t>MANORCARE HEALTH SERVICES - TICE VALLEY</t>
  </si>
  <si>
    <t>1975 TICE VALLEY BLVD.</t>
  </si>
  <si>
    <t>555711</t>
  </si>
  <si>
    <t>COMMUNITY CARE ON PALM</t>
  </si>
  <si>
    <t>4768 PALM AVENUE</t>
  </si>
  <si>
    <t>555712</t>
  </si>
  <si>
    <t>HILLVIEW CONVALESCENT HOSPITAL</t>
  </si>
  <si>
    <t>530 WEST DUNNE AVENUE &amp; LA SELVA</t>
  </si>
  <si>
    <t>555713</t>
  </si>
  <si>
    <t>MEADOWOOD A HEALTH AND REHABILITATION CENTER</t>
  </si>
  <si>
    <t>3110 WAGNER HEIGHTS ROAD</t>
  </si>
  <si>
    <t>555715</t>
  </si>
  <si>
    <t>COLONIAL GARDENS NURSING HOME</t>
  </si>
  <si>
    <t>7246 S. ROSEMEAD BLVD.</t>
  </si>
  <si>
    <t>555716</t>
  </si>
  <si>
    <t>PARKWEST HEALTHCARE CENTER</t>
  </si>
  <si>
    <t>6740 WILBUR AVE</t>
  </si>
  <si>
    <t>555717</t>
  </si>
  <si>
    <t>WINDSOR CARE CENTER OF SACRAMENTO</t>
  </si>
  <si>
    <t>501 JESSIE AVENUE</t>
  </si>
  <si>
    <t>555718</t>
  </si>
  <si>
    <t>ROWNTREE GARDENS</t>
  </si>
  <si>
    <t>12151 DALE AVENUE</t>
  </si>
  <si>
    <t>90680</t>
  </si>
  <si>
    <t>555719</t>
  </si>
  <si>
    <t>IMPERIAL CREST HEALTH CARE CENTER</t>
  </si>
  <si>
    <t>11834 INGLEWOOD AVENUE</t>
  </si>
  <si>
    <t>555720</t>
  </si>
  <si>
    <t>LOS GATOS SNF, LLC</t>
  </si>
  <si>
    <t>16605 LARK AVENUE</t>
  </si>
  <si>
    <t>555723</t>
  </si>
  <si>
    <t>ASTOR HEALTHCARE CENTER</t>
  </si>
  <si>
    <t>247 E. BOBIER DRIVE</t>
  </si>
  <si>
    <t>92084</t>
  </si>
  <si>
    <t>555726</t>
  </si>
  <si>
    <t>COUNTRY VILLA MAR VISTA NRS CT</t>
  </si>
  <si>
    <t>3966 MARCASEL AVE</t>
  </si>
  <si>
    <t>555727</t>
  </si>
  <si>
    <t>LAUREL CREEK HEALTH CENTER</t>
  </si>
  <si>
    <t>2800 ESTATES DRIVE</t>
  </si>
  <si>
    <t>555728</t>
  </si>
  <si>
    <t>SAN FRANCISCO TOWERS</t>
  </si>
  <si>
    <t>1661 PINE STREET</t>
  </si>
  <si>
    <t>555729</t>
  </si>
  <si>
    <t>ARCADIA HEALTH CARE CENTER</t>
  </si>
  <si>
    <t>1601 S BALDWIN AVE.</t>
  </si>
  <si>
    <t>91006</t>
  </si>
  <si>
    <t>555730</t>
  </si>
  <si>
    <t>FOOTHILL REGIONAL MEDICAL CENTER D/P SNF</t>
  </si>
  <si>
    <t>14662 NEWPORT AVENUE</t>
  </si>
  <si>
    <t>555731</t>
  </si>
  <si>
    <t>DEPT OF STATE HOSPITALS - METROPOLITAN  SNF</t>
  </si>
  <si>
    <t>11401 SOUTH BLOOMFIELD AVENUE</t>
  </si>
  <si>
    <t>555732</t>
  </si>
  <si>
    <t>SANTA FE HEIGHTS HEALTHCARE CENTER, LLC</t>
  </si>
  <si>
    <t>2309 N SANTA FE AVE</t>
  </si>
  <si>
    <t>COMPTON</t>
  </si>
  <si>
    <t>90222</t>
  </si>
  <si>
    <t>555733</t>
  </si>
  <si>
    <t>THE PAVILION AT SUNNY HILLS</t>
  </si>
  <si>
    <t>2222 N. HARBOR BLVD.</t>
  </si>
  <si>
    <t>555734</t>
  </si>
  <si>
    <t>CHILDREN'S RECOVERY CENTER OF NO CA D/P SNF</t>
  </si>
  <si>
    <t>3777 SOUTH BASCOM AVENUE</t>
  </si>
  <si>
    <t>95008</t>
  </si>
  <si>
    <t>555735</t>
  </si>
  <si>
    <t>VINTAGE ESTATES OF RICHMOND</t>
  </si>
  <si>
    <t>955 23RD STREET</t>
  </si>
  <si>
    <t>555736</t>
  </si>
  <si>
    <t>AVALON CARE CENTER - SONORA</t>
  </si>
  <si>
    <t>19929 GREENLEY ROAD</t>
  </si>
  <si>
    <t>555737</t>
  </si>
  <si>
    <t>BROOKDALE SAN DIMAS</t>
  </si>
  <si>
    <t>1740 SAN DIMAS AVENUE</t>
  </si>
  <si>
    <t>555738</t>
  </si>
  <si>
    <t>WINDSOR TERRACE HEALTH CARE</t>
  </si>
  <si>
    <t>7447 SEPULVEDA BLVD</t>
  </si>
  <si>
    <t>555739</t>
  </si>
  <si>
    <t>THE SPRINGS AT PACIFIC REGENT</t>
  </si>
  <si>
    <t>3884 NOBEL DRIVE</t>
  </si>
  <si>
    <t>92122</t>
  </si>
  <si>
    <t>555740</t>
  </si>
  <si>
    <t>PALM GROVE HEALTH CARE</t>
  </si>
  <si>
    <t>1665 EAST EIGHTH STREET</t>
  </si>
  <si>
    <t>555742</t>
  </si>
  <si>
    <t>INDIO NURSING AND REHABILITATION CENTER</t>
  </si>
  <si>
    <t>47-763 MONROE AVENUE</t>
  </si>
  <si>
    <t>555744</t>
  </si>
  <si>
    <t>SIENA SKILLED NURSING AND REHABILITATION CENTER</t>
  </si>
  <si>
    <t>11600 EDUCATION STREET</t>
  </si>
  <si>
    <t>555745</t>
  </si>
  <si>
    <t>BROOKDALE CARLSBAD</t>
  </si>
  <si>
    <t>3140 EL CAMINO REAL</t>
  </si>
  <si>
    <t>555746</t>
  </si>
  <si>
    <t>BROOKDALE CARMEL VALLEY</t>
  </si>
  <si>
    <t>13101 HARTFIELD AVE</t>
  </si>
  <si>
    <t>92130</t>
  </si>
  <si>
    <t>555747</t>
  </si>
  <si>
    <t>MURRIETA HEALTH AND REHABILITATION CENTER</t>
  </si>
  <si>
    <t>24100 MONROE AVENUE</t>
  </si>
  <si>
    <t>MURRIETA</t>
  </si>
  <si>
    <t>92562</t>
  </si>
  <si>
    <t>555748</t>
  </si>
  <si>
    <t>BERKLEY EAST CONVALESCENT HOSP</t>
  </si>
  <si>
    <t>2021 ARIZONA AVE</t>
  </si>
  <si>
    <t>555749</t>
  </si>
  <si>
    <t>COVENANT VILLAGE OF TURLOCK CARE CENTER</t>
  </si>
  <si>
    <t>2125 NORTH OLIVE AVENUE</t>
  </si>
  <si>
    <t>555751</t>
  </si>
  <si>
    <t>NEWPORT SUBACUTE HEALTHCARE CENTER</t>
  </si>
  <si>
    <t>2570 NEWPORT BLVD</t>
  </si>
  <si>
    <t>555753</t>
  </si>
  <si>
    <t>HEALTHBRIDGE CHILDREN'S HOSPITAL - ORANGE D/P SNF</t>
  </si>
  <si>
    <t>393 S TUSTIN ST</t>
  </si>
  <si>
    <t>92866</t>
  </si>
  <si>
    <t>555754</t>
  </si>
  <si>
    <t>VILLAGE SQUARE HEALTHCARE CENTER</t>
  </si>
  <si>
    <t>1586 W. SAN MARCOS BLVD</t>
  </si>
  <si>
    <t>92078</t>
  </si>
  <si>
    <t>555755</t>
  </si>
  <si>
    <t>GREEN ACRES LODGE</t>
  </si>
  <si>
    <t>8101 E HILL DRIVE</t>
  </si>
  <si>
    <t>555757</t>
  </si>
  <si>
    <t>MILPITAS CARE CENTER</t>
  </si>
  <si>
    <t>120 CORNING AVENUE</t>
  </si>
  <si>
    <t>MILPITAS</t>
  </si>
  <si>
    <t>95035</t>
  </si>
  <si>
    <t>555758</t>
  </si>
  <si>
    <t>NEW BETHANY SKILLED NURSING</t>
  </si>
  <si>
    <t>1441 BERKELEY DR</t>
  </si>
  <si>
    <t>555762</t>
  </si>
  <si>
    <t>SAMARKAND SKILLED NURSING FACILITY</t>
  </si>
  <si>
    <t>2566 TREASURE DR</t>
  </si>
  <si>
    <t>555763</t>
  </si>
  <si>
    <t>BROOKDALE SAN JUAN CAPISTRANO</t>
  </si>
  <si>
    <t>31741 RANCHO VIEJO ROAD</t>
  </si>
  <si>
    <t>SAN JUAN CAPISTRANO</t>
  </si>
  <si>
    <t>92675</t>
  </si>
  <si>
    <t>555764</t>
  </si>
  <si>
    <t>PALOMAR HEIGHTS POST ACUTE REHAB</t>
  </si>
  <si>
    <t>1260 E OHIO AVENUE</t>
  </si>
  <si>
    <t>92027</t>
  </si>
  <si>
    <t>555765</t>
  </si>
  <si>
    <t>THE HILLS POST ACUTE</t>
  </si>
  <si>
    <t>1800 OLD TUSTIN ROAD</t>
  </si>
  <si>
    <t>555766</t>
  </si>
  <si>
    <t>SIERRA VIEW MEDICAL CENTER</t>
  </si>
  <si>
    <t>465 W PUTNAM AVE</t>
  </si>
  <si>
    <t>555767</t>
  </si>
  <si>
    <t>BELLAKEN SKILLED NURSING CENTER</t>
  </si>
  <si>
    <t>2780 26TH AVENUE</t>
  </si>
  <si>
    <t>555768</t>
  </si>
  <si>
    <t>BROOKDALE YORBA LINDA</t>
  </si>
  <si>
    <t>17803 IMPERIAL HIGHWAY</t>
  </si>
  <si>
    <t>YORBA LINDA</t>
  </si>
  <si>
    <t>92886</t>
  </si>
  <si>
    <t>555769</t>
  </si>
  <si>
    <t>UNIVERSITY RETIREMENT COMMUNITY AT DAVIS</t>
  </si>
  <si>
    <t>1515 SHASTA DRIVE</t>
  </si>
  <si>
    <t>555770</t>
  </si>
  <si>
    <t>CAMARILLO HEALTHCARE CENTER</t>
  </si>
  <si>
    <t>205 GRANADA ST</t>
  </si>
  <si>
    <t>555771</t>
  </si>
  <si>
    <t>BROOKDALE RIVERWALK SNF (CA)</t>
  </si>
  <si>
    <t>350 CALLOWAY DRIVE, BUILDING C</t>
  </si>
  <si>
    <t>93312</t>
  </si>
  <si>
    <t>555772</t>
  </si>
  <si>
    <t>DESERT MANOR</t>
  </si>
  <si>
    <t>8515 CHOLLA AVE</t>
  </si>
  <si>
    <t>YUCCA VALLEY</t>
  </si>
  <si>
    <t>92284</t>
  </si>
  <si>
    <t>555773</t>
  </si>
  <si>
    <t>SKY HARBOR CARE CENTER</t>
  </si>
  <si>
    <t>57333 JOSHUA LANE</t>
  </si>
  <si>
    <t>555775</t>
  </si>
  <si>
    <t>BROOKDALE RANCHO MIRAGE</t>
  </si>
  <si>
    <t>72-201 COUNTRY CLUB DRIVE</t>
  </si>
  <si>
    <t>555776</t>
  </si>
  <si>
    <t>ORCHARD HOSPITAL D/P SNF</t>
  </si>
  <si>
    <t>240 SPRUCE STREET</t>
  </si>
  <si>
    <t>GRIDLEY</t>
  </si>
  <si>
    <t>95948</t>
  </si>
  <si>
    <t>555777</t>
  </si>
  <si>
    <t>BISHOP CARE CENTER</t>
  </si>
  <si>
    <t>151 PIONEER LANE</t>
  </si>
  <si>
    <t>93514</t>
  </si>
  <si>
    <t>555779</t>
  </si>
  <si>
    <t>KAISER PERMANENTE POST-ACUTE CARE CENTER</t>
  </si>
  <si>
    <t>1440 168TH AVENUE</t>
  </si>
  <si>
    <t>555780</t>
  </si>
  <si>
    <t>DEL RIO GARDENS CARE CENTER</t>
  </si>
  <si>
    <t>7002-4 EAST GAGE AVENUE</t>
  </si>
  <si>
    <t>555781</t>
  </si>
  <si>
    <t>DEL RIO CONVALESCENT CENTER</t>
  </si>
  <si>
    <t>7002 EAST GAGE AVENUE</t>
  </si>
  <si>
    <t>555785</t>
  </si>
  <si>
    <t>1880 DAWSON AVENUE</t>
  </si>
  <si>
    <t>SIGNAL HILL</t>
  </si>
  <si>
    <t>555786</t>
  </si>
  <si>
    <t>SANTA MONICA CONV CTR I</t>
  </si>
  <si>
    <t>2828 PICO BOULEVARD</t>
  </si>
  <si>
    <t>555787</t>
  </si>
  <si>
    <t>WHITTIER NURSING AND WELLNESS CENTER, INC</t>
  </si>
  <si>
    <t>7926 S PAINTER AVE</t>
  </si>
  <si>
    <t>555790</t>
  </si>
  <si>
    <t>CEDAR CREST NURSING AND REHABILITATION CENTER</t>
  </si>
  <si>
    <t>797 E FREMONT AVENUE</t>
  </si>
  <si>
    <t>555791</t>
  </si>
  <si>
    <t>BROOKDALE NORTHRIDGE</t>
  </si>
  <si>
    <t>17650 DEVONSHIRE STREET</t>
  </si>
  <si>
    <t>NORTHRIDGE</t>
  </si>
  <si>
    <t>91325</t>
  </si>
  <si>
    <t>555792</t>
  </si>
  <si>
    <t>SUNNYVALE POST-ACUTE CENTER</t>
  </si>
  <si>
    <t>1291 S BERNARDO AVENUE</t>
  </si>
  <si>
    <t>555793</t>
  </si>
  <si>
    <t>VI AT LA JOLLA VILLAGE</t>
  </si>
  <si>
    <t>4171 LAS PALMAS SQUARE</t>
  </si>
  <si>
    <t>555794</t>
  </si>
  <si>
    <t>WINDSOR TERRACE OF WESTLAKE VILLAGE</t>
  </si>
  <si>
    <t>250 FAIRVIEW RD</t>
  </si>
  <si>
    <t>91361</t>
  </si>
  <si>
    <t>555795</t>
  </si>
  <si>
    <t>VETERANS HOME OF CALIFORNIA - CHULA VISTA</t>
  </si>
  <si>
    <t>700 EAST NAPLES COURT</t>
  </si>
  <si>
    <t>555796</t>
  </si>
  <si>
    <t>4800 DELTA AVENUE</t>
  </si>
  <si>
    <t>555797</t>
  </si>
  <si>
    <t>GORDON LANE CARE CENTER</t>
  </si>
  <si>
    <t>1821 E CHAPMAN AVE</t>
  </si>
  <si>
    <t>92831</t>
  </si>
  <si>
    <t>555798</t>
  </si>
  <si>
    <t>WOODSIDE HEALTHCARE CENTER</t>
  </si>
  <si>
    <t>2240 NORTHROP AVE</t>
  </si>
  <si>
    <t>555799</t>
  </si>
  <si>
    <t>MT. PLEASANT NURSING CENTER</t>
  </si>
  <si>
    <t>1355 CLAYTON ROAD</t>
  </si>
  <si>
    <t>555801</t>
  </si>
  <si>
    <t>PINE CREEK CARE CENTER</t>
  </si>
  <si>
    <t>1139 CIRBY WAY</t>
  </si>
  <si>
    <t>555802</t>
  </si>
  <si>
    <t>COUNTRY CREST POST ACUTE</t>
  </si>
  <si>
    <t>50 CONCORDIA LANE</t>
  </si>
  <si>
    <t>555804</t>
  </si>
  <si>
    <t>VICTORIA POST ACUTE CARE</t>
  </si>
  <si>
    <t>654 S. ANZA</t>
  </si>
  <si>
    <t>555805</t>
  </si>
  <si>
    <t>BEL VISTA HEALTHCARE CENTER</t>
  </si>
  <si>
    <t>5001 EAST ANAHEIM STREET</t>
  </si>
  <si>
    <t>EAST LONG BEACH</t>
  </si>
  <si>
    <t>555806</t>
  </si>
  <si>
    <t>GLENBROOK</t>
  </si>
  <si>
    <t>1950 CALLE BARCELONA</t>
  </si>
  <si>
    <t>92009</t>
  </si>
  <si>
    <t>555808</t>
  </si>
  <si>
    <t>THE REHABILITATION CENTER OF SANTA MONICA</t>
  </si>
  <si>
    <t>1338 20TH STREET</t>
  </si>
  <si>
    <t>555809</t>
  </si>
  <si>
    <t>PROVIDENCE ALL SAINT'S SUBACUTE</t>
  </si>
  <si>
    <t>1652 MONO AVENUE</t>
  </si>
  <si>
    <t>555811</t>
  </si>
  <si>
    <t>THE COVINGTON CARE CENTER</t>
  </si>
  <si>
    <t>3 PURSUIT</t>
  </si>
  <si>
    <t>ALISO VIEJO</t>
  </si>
  <si>
    <t>92656</t>
  </si>
  <si>
    <t>555813</t>
  </si>
  <si>
    <t>DEVONSHIRE OAKS NURSING CENTER</t>
  </si>
  <si>
    <t>3635 JEFFERSON AVENUE</t>
  </si>
  <si>
    <t>REDWOOD CITY</t>
  </si>
  <si>
    <t>94062</t>
  </si>
  <si>
    <t>555814</t>
  </si>
  <si>
    <t>SAN FERNANDO POST ACUTE HOSPITAL</t>
  </si>
  <si>
    <t>12260 FOOTHILL BLVD</t>
  </si>
  <si>
    <t>555815</t>
  </si>
  <si>
    <t>TOTALLY KIDS SPECIALTY HEALTHCARE - SUN VALLEY</t>
  </si>
  <si>
    <t>10716 LA TUNA CANYON ROAD</t>
  </si>
  <si>
    <t>555816</t>
  </si>
  <si>
    <t>LAWNDALE HEALTHCARE &amp; WELLNESS CENTRE LLC</t>
  </si>
  <si>
    <t>15100 S PRAIRIE</t>
  </si>
  <si>
    <t>LAWNDALE</t>
  </si>
  <si>
    <t>90260</t>
  </si>
  <si>
    <t>555819</t>
  </si>
  <si>
    <t>ELMWOOD CARE CENTER</t>
  </si>
  <si>
    <t>2829 SHATTUCK AVENUE</t>
  </si>
  <si>
    <t>555820</t>
  </si>
  <si>
    <t>HEALDSBURG SENIOR LIVING COMMUNITY</t>
  </si>
  <si>
    <t>725 GROVE STREET</t>
  </si>
  <si>
    <t>555821</t>
  </si>
  <si>
    <t>MARTINEZ CONVALESCENT HOSPITAL</t>
  </si>
  <si>
    <t>4110 ALHAMBRA WAY</t>
  </si>
  <si>
    <t>555822</t>
  </si>
  <si>
    <t>CANYON OAKS NURSING AND REHABILITATION CENTER</t>
  </si>
  <si>
    <t>22029 SATICOY STREET</t>
  </si>
  <si>
    <t>91303</t>
  </si>
  <si>
    <t>555823</t>
  </si>
  <si>
    <t>INTERCOMMUNITY CARE CENTER</t>
  </si>
  <si>
    <t>2626 GRAND AVENUE</t>
  </si>
  <si>
    <t>555825</t>
  </si>
  <si>
    <t>SAN MARINO MANOR</t>
  </si>
  <si>
    <t>6812 N. OAK AVENUE</t>
  </si>
  <si>
    <t>555826</t>
  </si>
  <si>
    <t>THE REDWOODS, A COMMUNITY OF SENIORS</t>
  </si>
  <si>
    <t>40 CAMINO ALTO</t>
  </si>
  <si>
    <t>MILL VALLEY</t>
  </si>
  <si>
    <t>94941</t>
  </si>
  <si>
    <t>555827</t>
  </si>
  <si>
    <t>ATHERTON REGENCY</t>
  </si>
  <si>
    <t>1275 CRANE STREET</t>
  </si>
  <si>
    <t>MENLO PARK</t>
  </si>
  <si>
    <t>94025</t>
  </si>
  <si>
    <t>555830</t>
  </si>
  <si>
    <t>LOMPOC SKILLED NURSING &amp; REHABILITATION CENTER</t>
  </si>
  <si>
    <t>1428 W NORTH AVE</t>
  </si>
  <si>
    <t>555831</t>
  </si>
  <si>
    <t>HERMAN HEALTH CARE CENTER</t>
  </si>
  <si>
    <t>2295 PLUMMER AVENUE</t>
  </si>
  <si>
    <t>555832</t>
  </si>
  <si>
    <t>CLARA BALDWIN STOCKER HOME</t>
  </si>
  <si>
    <t>527 S VALINDA AVENUE</t>
  </si>
  <si>
    <t>555834</t>
  </si>
  <si>
    <t>SHEFFIELD CONVALESCENT HOSPITAL</t>
  </si>
  <si>
    <t>1133 SOUTH VAN NESS AVENUE</t>
  </si>
  <si>
    <t>555835</t>
  </si>
  <si>
    <t>VI AT PALO ALTO</t>
  </si>
  <si>
    <t>600 SAND HILL ROAD</t>
  </si>
  <si>
    <t>94304</t>
  </si>
  <si>
    <t>555836</t>
  </si>
  <si>
    <t>ARBOL RESIDENCES OF SANTA ROSA</t>
  </si>
  <si>
    <t>300 FOUNTAINGROVE PARKWAY</t>
  </si>
  <si>
    <t>95403</t>
  </si>
  <si>
    <t>555838</t>
  </si>
  <si>
    <t>CAMDEN POSTACUTE CARE, INC</t>
  </si>
  <si>
    <t>1331 CAMDEN AVENUE</t>
  </si>
  <si>
    <t>555839</t>
  </si>
  <si>
    <t>DREIER'S NURSING CARE CENTER</t>
  </si>
  <si>
    <t>1400 WEST GLENOAKS BLVD</t>
  </si>
  <si>
    <t>555841</t>
  </si>
  <si>
    <t>GREENHILLS MANOR</t>
  </si>
  <si>
    <t>238 VIRGINIA AVENUE</t>
  </si>
  <si>
    <t>555842</t>
  </si>
  <si>
    <t>JONES CONVALESCENT HOSPITAL</t>
  </si>
  <si>
    <t>524 CALLAN AVENUE</t>
  </si>
  <si>
    <t>555843</t>
  </si>
  <si>
    <t>34400 MISSION BLVD</t>
  </si>
  <si>
    <t>94587</t>
  </si>
  <si>
    <t>555844</t>
  </si>
  <si>
    <t>NOVATO HEALTHCARE CENTER</t>
  </si>
  <si>
    <t>1565 HILL ROAD</t>
  </si>
  <si>
    <t>NOVATO</t>
  </si>
  <si>
    <t>94947</t>
  </si>
  <si>
    <t>555846</t>
  </si>
  <si>
    <t>JOYCE EISENBERG KEEFER MEDICAL CENTER D/P SNF</t>
  </si>
  <si>
    <t>7150 TAMPA AVENUE</t>
  </si>
  <si>
    <t>555848</t>
  </si>
  <si>
    <t>PROVIDENCE LITTLE COMP OF MARY SUBACUTE CARE CTR</t>
  </si>
  <si>
    <t>1322 WEST SIXTH STREET</t>
  </si>
  <si>
    <t>555849</t>
  </si>
  <si>
    <t>VISTA DEL SOL CARE CENTER</t>
  </si>
  <si>
    <t>11620 WEST WASHINGTON BLVD</t>
  </si>
  <si>
    <t>555850</t>
  </si>
  <si>
    <t>ALHAMBRA HOSPITAL MED CTR DP/SNF</t>
  </si>
  <si>
    <t>100 S RAYMOND AVE</t>
  </si>
  <si>
    <t>555851</t>
  </si>
  <si>
    <t>BAY AREA HEALTHCARE CENTER</t>
  </si>
  <si>
    <t>1833 10TH AVENUE</t>
  </si>
  <si>
    <t>555852</t>
  </si>
  <si>
    <t>PARK AVENUE HEALTHCARE &amp; WELLNESS CENTER</t>
  </si>
  <si>
    <t>1550 NORTH PARK AVENUE</t>
  </si>
  <si>
    <t>555853</t>
  </si>
  <si>
    <t>VETERANS HOME OF CALIFORNIA - BARSTOW</t>
  </si>
  <si>
    <t>100 EAST VETERANS PARKWAY</t>
  </si>
  <si>
    <t>555854</t>
  </si>
  <si>
    <t>MESA GLEN CARE CENTER</t>
  </si>
  <si>
    <t>638 E COLORADO AVENUE</t>
  </si>
  <si>
    <t>555855</t>
  </si>
  <si>
    <t>BAYWOOD COURT HEALTH CENTER</t>
  </si>
  <si>
    <t>21966 DOLORES STREET</t>
  </si>
  <si>
    <t>555856</t>
  </si>
  <si>
    <t>PENINSULA POST-ACUTE</t>
  </si>
  <si>
    <t>1609 TROUSDALE DRIVE</t>
  </si>
  <si>
    <t>BURLINGAME</t>
  </si>
  <si>
    <t>94010</t>
  </si>
  <si>
    <t>555857</t>
  </si>
  <si>
    <t>OAKVIEW SKILLED NURSING</t>
  </si>
  <si>
    <t>3557 CAMPUS DR</t>
  </si>
  <si>
    <t>555859</t>
  </si>
  <si>
    <t>KINDRED HOSPITAL BREA D/P SNF</t>
  </si>
  <si>
    <t>875 N BREA BLVD</t>
  </si>
  <si>
    <t>BREA</t>
  </si>
  <si>
    <t>92821</t>
  </si>
  <si>
    <t>555861</t>
  </si>
  <si>
    <t>TWIN OAKS REHABILITATION &amp; NURSING CENTER</t>
  </si>
  <si>
    <t>897 NORTH M STREET</t>
  </si>
  <si>
    <t>555862</t>
  </si>
  <si>
    <t>VILLA SCALABRINI SPECIAL CARE</t>
  </si>
  <si>
    <t>10631 VINEDALE STREET</t>
  </si>
  <si>
    <t>555865</t>
  </si>
  <si>
    <t>HUNTINGTON HEALTHCARE CENTER</t>
  </si>
  <si>
    <t>4515 HUNTINGTON DRIVE SOUTH</t>
  </si>
  <si>
    <t>90032</t>
  </si>
  <si>
    <t>555866</t>
  </si>
  <si>
    <t>SIERRA VISTA HEALTHCARE</t>
  </si>
  <si>
    <t>1715 SOUTH CEDAR</t>
  </si>
  <si>
    <t>93702</t>
  </si>
  <si>
    <t>555867</t>
  </si>
  <si>
    <t>FOREST HILL MANOR HEALTH CENTER</t>
  </si>
  <si>
    <t>551 GIBSON AVENUE</t>
  </si>
  <si>
    <t>555869</t>
  </si>
  <si>
    <t>LAUREL HEIGHTS COMMUNITY CARE</t>
  </si>
  <si>
    <t>2740 CALIFORNIA ST</t>
  </si>
  <si>
    <t>555870</t>
  </si>
  <si>
    <t>BELLA VISTA HEALTH CENTER</t>
  </si>
  <si>
    <t>7922 PALM STREET</t>
  </si>
  <si>
    <t>555871</t>
  </si>
  <si>
    <t>SOMERSET SUBACUTE AND CARE</t>
  </si>
  <si>
    <t>151 CLAYDELLE AVE</t>
  </si>
  <si>
    <t>555872</t>
  </si>
  <si>
    <t>CHAPARRAL HOUSE</t>
  </si>
  <si>
    <t>1309 ALLSTON WAY</t>
  </si>
  <si>
    <t>94702</t>
  </si>
  <si>
    <t>555873</t>
  </si>
  <si>
    <t>SOUTH BAY POST ACUTE CARE</t>
  </si>
  <si>
    <t>553 F STREET</t>
  </si>
  <si>
    <t>555874</t>
  </si>
  <si>
    <t>SOUTHERN CALIFORNIA HOSP AT CULVER CITY D/P SNF</t>
  </si>
  <si>
    <t>3828 DELMAS TERRACE</t>
  </si>
  <si>
    <t>555875</t>
  </si>
  <si>
    <t>ALTO LUCERO TRANSITIONAL CARE</t>
  </si>
  <si>
    <t>3880 VIA LUCERO</t>
  </si>
  <si>
    <t>93110</t>
  </si>
  <si>
    <t>555876</t>
  </si>
  <si>
    <t>BROOKDALE CAMARILLO</t>
  </si>
  <si>
    <t>6000 SANTA ROSA ROAD</t>
  </si>
  <si>
    <t>93012</t>
  </si>
  <si>
    <t>555877</t>
  </si>
  <si>
    <t>RIDGECREST REGIONAL TRANSITIONAL CARE AND REHABILI</t>
  </si>
  <si>
    <t>1081 NORTH CHINA LAKE BOULEVARD</t>
  </si>
  <si>
    <t>RIDGECREST</t>
  </si>
  <si>
    <t>93555</t>
  </si>
  <si>
    <t>555878</t>
  </si>
  <si>
    <t>GRANITE HILLS HEALTHCARE &amp; WELLNESS CENTRE, LLC</t>
  </si>
  <si>
    <t>1340 E MADISON AVE</t>
  </si>
  <si>
    <t>555879</t>
  </si>
  <si>
    <t>ALL SAINT'S MAUBERT</t>
  </si>
  <si>
    <t>15731 MAUBERT AVENUE</t>
  </si>
  <si>
    <t>555880</t>
  </si>
  <si>
    <t>CLEAR VIEW CONVALESCENT CENTER</t>
  </si>
  <si>
    <t>15823 SO. WESTERN AVE.</t>
  </si>
  <si>
    <t>555881</t>
  </si>
  <si>
    <t>CLEAR VIEW SANITARIUM</t>
  </si>
  <si>
    <t>555883</t>
  </si>
  <si>
    <t>WEST ANAHEIM MEDICAL CENTER D/P SNF</t>
  </si>
  <si>
    <t>3033 W ORANGE AVE</t>
  </si>
  <si>
    <t>555884</t>
  </si>
  <si>
    <t>RIVERSIDE HEIGHTS HEALTHCARE CENTER, LLC</t>
  </si>
  <si>
    <t>8951 GRANITE HILL DRIVE</t>
  </si>
  <si>
    <t>555885</t>
  </si>
  <si>
    <t>SHERMAN OAKS HOSPITAL SNF DP</t>
  </si>
  <si>
    <t>4929 VAN NUYS BLVD</t>
  </si>
  <si>
    <t>91403</t>
  </si>
  <si>
    <t>555887</t>
  </si>
  <si>
    <t>LAKESIDE SPECIAL CARE CENTER</t>
  </si>
  <si>
    <t>11962 WOODSIDE AVENUE</t>
  </si>
  <si>
    <t>92040</t>
  </si>
  <si>
    <t>555888</t>
  </si>
  <si>
    <t>HERITAGE ON THE MARINA</t>
  </si>
  <si>
    <t>3400 LAGUNA STREET</t>
  </si>
  <si>
    <t>94123</t>
  </si>
  <si>
    <t>555889</t>
  </si>
  <si>
    <t>MOUNTAIN MANOR SENIOR RESIDENCE</t>
  </si>
  <si>
    <t>6101 FAIR OAKS BOULEVARD</t>
  </si>
  <si>
    <t>555890</t>
  </si>
  <si>
    <t>4280 CYPRESS DRIVE</t>
  </si>
  <si>
    <t>555891</t>
  </si>
  <si>
    <t>VETERANS HOME OF CALIFORNIA - REDDING</t>
  </si>
  <si>
    <t>3400 KNIGHTON ROAD</t>
  </si>
  <si>
    <t>555892</t>
  </si>
  <si>
    <t>SELMA CONVALESCENT HOSPITAL</t>
  </si>
  <si>
    <t>2108 STILLMAN</t>
  </si>
  <si>
    <t>555893</t>
  </si>
  <si>
    <t>LEGACY HEALTHCARE CENTER</t>
  </si>
  <si>
    <t>1570 NORTH FAIR OAKS AVE</t>
  </si>
  <si>
    <t>555894</t>
  </si>
  <si>
    <t>FOOTHILL HEIGHTS CARE CENTER</t>
  </si>
  <si>
    <t>1515 NORTH FAIR OAKS AVE</t>
  </si>
  <si>
    <t>555895</t>
  </si>
  <si>
    <t>CREEKVIEW SKILLED NURSING</t>
  </si>
  <si>
    <t>2900 STONERIDGE DRIVE</t>
  </si>
  <si>
    <t>94588</t>
  </si>
  <si>
    <t>555896</t>
  </si>
  <si>
    <t>ARROWHEAD HEALTHCARE CENTER, LLC</t>
  </si>
  <si>
    <t>4343 N. SIERRA WAY</t>
  </si>
  <si>
    <t>555897</t>
  </si>
  <si>
    <t>MONTEREY HEALTHCARE &amp; WELLNESS CENTRE, LP</t>
  </si>
  <si>
    <t>1267 SAN GABRIEL BLVD</t>
  </si>
  <si>
    <t>555898</t>
  </si>
  <si>
    <t>CASA DE MODESTO</t>
  </si>
  <si>
    <t>1745 ELDENA WAY</t>
  </si>
  <si>
    <t>555899</t>
  </si>
  <si>
    <t>MOCHO PARK CARE CENTER</t>
  </si>
  <si>
    <t>752 HOLMES STREET</t>
  </si>
  <si>
    <t>555900</t>
  </si>
  <si>
    <t>VETERANS HOME OF CALIFORNIA - FRESNO</t>
  </si>
  <si>
    <t>2811 W CALIFORNIA AVE, FRESNO, CA</t>
  </si>
  <si>
    <t>555901</t>
  </si>
  <si>
    <t>ANBERRY TRANSITIONAL CARE</t>
  </si>
  <si>
    <t>1000 WEST YOSEMITE AVENUE</t>
  </si>
  <si>
    <t>95341</t>
  </si>
  <si>
    <t>555902</t>
  </si>
  <si>
    <t>HEIGHT STREET SKILLED CARE</t>
  </si>
  <si>
    <t>1611 HEIGHT STREET</t>
  </si>
  <si>
    <t>93305</t>
  </si>
  <si>
    <t>555903</t>
  </si>
  <si>
    <t>THE GARDENS OF EL MONTE</t>
  </si>
  <si>
    <t>5044 BUFFINGTON RD</t>
  </si>
  <si>
    <t>555904</t>
  </si>
  <si>
    <t>THE ELLISON JOHN TRANSITIONAL CARE CENTER</t>
  </si>
  <si>
    <t>43830 10TH STREET WEST</t>
  </si>
  <si>
    <t>555905</t>
  </si>
  <si>
    <t>ST CHRISTOPHER CONVALESCENT HOSPITAL</t>
  </si>
  <si>
    <t>22822 MYRTLE STREET</t>
  </si>
  <si>
    <t>555906</t>
  </si>
  <si>
    <t>MEADOWBROOK VILLAGE CHRISTIAN RETIREMENT COMMUNITY</t>
  </si>
  <si>
    <t>100 HOLLAND GLEN</t>
  </si>
  <si>
    <t>92026</t>
  </si>
  <si>
    <t>555907</t>
  </si>
  <si>
    <t>TRINITY HOSPITAL SKILLED NURSING FACILITY</t>
  </si>
  <si>
    <t>60 EASTER AVE</t>
  </si>
  <si>
    <t>Trinity</t>
  </si>
  <si>
    <t>96093</t>
  </si>
  <si>
    <t>555908</t>
  </si>
  <si>
    <t>SOUTH PASADENA CARE CENTER</t>
  </si>
  <si>
    <t>904 MISSION ST</t>
  </si>
  <si>
    <t>91030</t>
  </si>
  <si>
    <t>555909</t>
  </si>
  <si>
    <t>COLUSA MEDICAL CENTER - SNF</t>
  </si>
  <si>
    <t>199 E WEBSTER STREET</t>
  </si>
  <si>
    <t>COLUSA</t>
  </si>
  <si>
    <t>95932</t>
  </si>
  <si>
    <t>555910</t>
  </si>
  <si>
    <t>TRELLIS CHINO</t>
  </si>
  <si>
    <t>5454 WALNUT AVENUE</t>
  </si>
  <si>
    <t>CHINO</t>
  </si>
  <si>
    <t>91710</t>
  </si>
  <si>
    <t>555911</t>
  </si>
  <si>
    <t>GLENDALE ADVENTIST MEDICAL CENTER DP/SNF</t>
  </si>
  <si>
    <t>1509 WILSON TER</t>
  </si>
  <si>
    <t>555912</t>
  </si>
  <si>
    <t>KERN RIVER TRANSITIONAL CARE</t>
  </si>
  <si>
    <t>5151 KNUDSEN DRIVE</t>
  </si>
  <si>
    <t>93308</t>
  </si>
  <si>
    <t>555913</t>
  </si>
  <si>
    <t>ADVANCED HEALTH CARE OF SACRAMENTO</t>
  </si>
  <si>
    <t>1411 EXPO PARKWAY</t>
  </si>
  <si>
    <t>NORTH SACRAMENTO</t>
  </si>
  <si>
    <t>95815</t>
  </si>
  <si>
    <t>555914</t>
  </si>
  <si>
    <t>WE CARE SKILLED NURSING FACILITY</t>
  </si>
  <si>
    <t>21863 VALLEJO STREET</t>
  </si>
  <si>
    <t>655000</t>
  </si>
  <si>
    <t>GUAM MEMORIAL HOSPITAL AUTHORITY</t>
  </si>
  <si>
    <t>499 NORTH SABANA DRIVE</t>
  </si>
  <si>
    <t>BARRIGADA</t>
  </si>
  <si>
    <t>Guam</t>
  </si>
  <si>
    <t>GU</t>
  </si>
  <si>
    <t>96913</t>
  </si>
  <si>
    <t>675000</t>
  </si>
  <si>
    <t>FOCUSED CARE AT BEECHNUT</t>
  </si>
  <si>
    <t>12777 BEECHNUT ST</t>
  </si>
  <si>
    <t>77072</t>
  </si>
  <si>
    <t>675001</t>
  </si>
  <si>
    <t>EASTLAND NURSING &amp; REHABILITATION</t>
  </si>
  <si>
    <t>700 S OSTROM ST</t>
  </si>
  <si>
    <t>EASTLAND</t>
  </si>
  <si>
    <t>Eastland</t>
  </si>
  <si>
    <t>76448</t>
  </si>
  <si>
    <t>675002</t>
  </si>
  <si>
    <t>RETAMA MANOR NURSING CENTER/SAN ANTONIO WEST</t>
  </si>
  <si>
    <t>636 CUPPLES RD</t>
  </si>
  <si>
    <t>78237</t>
  </si>
  <si>
    <t>675004</t>
  </si>
  <si>
    <t>MCKINNEY HEALTHCARE AND REHABILITATION CENTER</t>
  </si>
  <si>
    <t>253 ENTERPRISE DR</t>
  </si>
  <si>
    <t>MCKINNEY</t>
  </si>
  <si>
    <t>75069</t>
  </si>
  <si>
    <t>675008</t>
  </si>
  <si>
    <t>CHEROKEE ROSE NURSING AND REHABILITATION</t>
  </si>
  <si>
    <t>203 GIBBS BLVD</t>
  </si>
  <si>
    <t>GLEN ROSE</t>
  </si>
  <si>
    <t>Somervell</t>
  </si>
  <si>
    <t>76043</t>
  </si>
  <si>
    <t>675009</t>
  </si>
  <si>
    <t>COLEMAN HEALTHCARE CENTER</t>
  </si>
  <si>
    <t>2713 S COMMERCIAL AVE</t>
  </si>
  <si>
    <t>COLEMAN</t>
  </si>
  <si>
    <t>Coleman</t>
  </si>
  <si>
    <t>76834</t>
  </si>
  <si>
    <t>675011</t>
  </si>
  <si>
    <t>JACKSONVILLE HEALTHCARE CENTER</t>
  </si>
  <si>
    <t>305 BONITA ST</t>
  </si>
  <si>
    <t>75766</t>
  </si>
  <si>
    <t>675013</t>
  </si>
  <si>
    <t>CROWELL NURSING CENTER</t>
  </si>
  <si>
    <t>200 SOUTH B AVE</t>
  </si>
  <si>
    <t>CROWELL</t>
  </si>
  <si>
    <t>Foard</t>
  </si>
  <si>
    <t>79227</t>
  </si>
  <si>
    <t>675014</t>
  </si>
  <si>
    <t>HASKELL HEALTHCARE CENTER</t>
  </si>
  <si>
    <t>1504 NORTH FIRST ST</t>
  </si>
  <si>
    <t>79521</t>
  </si>
  <si>
    <t>675016</t>
  </si>
  <si>
    <t>GREAT PLAINS NURSING AND REHABILITATION</t>
  </si>
  <si>
    <t>315 E 19TH</t>
  </si>
  <si>
    <t>675017</t>
  </si>
  <si>
    <t>CROSS COUNTRY HEALTHCARE CENTER</t>
  </si>
  <si>
    <t>1514 INDIAN CREEK RD</t>
  </si>
  <si>
    <t>BROWNWOOD</t>
  </si>
  <si>
    <t>76801</t>
  </si>
  <si>
    <t>675018</t>
  </si>
  <si>
    <t>RIVER OAKS HEALTH AND REHABILITATION CENTER</t>
  </si>
  <si>
    <t>2416 NW 18TH ST</t>
  </si>
  <si>
    <t>76106</t>
  </si>
  <si>
    <t>675019</t>
  </si>
  <si>
    <t>APEX SECURE CARE BROWNFIELD</t>
  </si>
  <si>
    <t>1101 E LAKE ST</t>
  </si>
  <si>
    <t>BROWNFIELD</t>
  </si>
  <si>
    <t>Terry</t>
  </si>
  <si>
    <t>79316</t>
  </si>
  <si>
    <t>675020</t>
  </si>
  <si>
    <t>GREENVILLE HEALTH &amp; REHABILITATION CENTER</t>
  </si>
  <si>
    <t>4910 WELLINGTON ST</t>
  </si>
  <si>
    <t>Hunt</t>
  </si>
  <si>
    <t>75402</t>
  </si>
  <si>
    <t>675021</t>
  </si>
  <si>
    <t>ELECTRA HEALTHCARE CENTER</t>
  </si>
  <si>
    <t>511 S BAILEY ST</t>
  </si>
  <si>
    <t>ELECTRA</t>
  </si>
  <si>
    <t>76360</t>
  </si>
  <si>
    <t>675025</t>
  </si>
  <si>
    <t>GOOD SAMARITAN SOCIETY--WHITE ACRES</t>
  </si>
  <si>
    <t>7304 GOOD SAMARITAN CT</t>
  </si>
  <si>
    <t>675028</t>
  </si>
  <si>
    <t>ESTATES HEALTHCARE AND REHABILITATION CENTER</t>
  </si>
  <si>
    <t>201 SYCAMORE SCHOOL RD</t>
  </si>
  <si>
    <t>76134</t>
  </si>
  <si>
    <t>675030</t>
  </si>
  <si>
    <t>REGENT CARE CENTER OF LAREDO</t>
  </si>
  <si>
    <t>7001 MCPHERSON RD</t>
  </si>
  <si>
    <t>78041</t>
  </si>
  <si>
    <t>675032</t>
  </si>
  <si>
    <t>CEDAR HILL HEALTHCARE CENTER</t>
  </si>
  <si>
    <t>230 S CLARK RD</t>
  </si>
  <si>
    <t>75104</t>
  </si>
  <si>
    <t>675033</t>
  </si>
  <si>
    <t>MESQUITE TREE NURSING CENTER</t>
  </si>
  <si>
    <t>434 PAZA DR</t>
  </si>
  <si>
    <t>75149</t>
  </si>
  <si>
    <t>675034</t>
  </si>
  <si>
    <t>PENNSYLVANIA NURSING AND REHABILITATION CENTER</t>
  </si>
  <si>
    <t>901 PENNSYLVANIA AVE</t>
  </si>
  <si>
    <t>675035</t>
  </si>
  <si>
    <t>406 E SEVENTH ST</t>
  </si>
  <si>
    <t>BURKBURNETT</t>
  </si>
  <si>
    <t>76354</t>
  </si>
  <si>
    <t>675037</t>
  </si>
  <si>
    <t>PITTSBURG NURSING CENTER</t>
  </si>
  <si>
    <t>123 PECAN GROVE</t>
  </si>
  <si>
    <t>Camp</t>
  </si>
  <si>
    <t>75686</t>
  </si>
  <si>
    <t>675038</t>
  </si>
  <si>
    <t>CLYDE NURSING CENTER</t>
  </si>
  <si>
    <t>806 STEPHENS ST</t>
  </si>
  <si>
    <t>Callahan</t>
  </si>
  <si>
    <t>79510</t>
  </si>
  <si>
    <t>675042</t>
  </si>
  <si>
    <t>SEYMOUR REHABILITATION AND HEALTHCARE</t>
  </si>
  <si>
    <t>1110 WESTVIEW DR</t>
  </si>
  <si>
    <t>Baylor</t>
  </si>
  <si>
    <t>76380</t>
  </si>
  <si>
    <t>675044</t>
  </si>
  <si>
    <t>COLONIAL MANOR ADVANCED REHAB &amp; HEALTHCARE</t>
  </si>
  <si>
    <t>1100 W MINNESOTA RD</t>
  </si>
  <si>
    <t>PHARR</t>
  </si>
  <si>
    <t>78577</t>
  </si>
  <si>
    <t>675046</t>
  </si>
  <si>
    <t>ROSENBERG HEALTH &amp; REHABILITATION CENTER</t>
  </si>
  <si>
    <t>1419 MAHLMAN ST</t>
  </si>
  <si>
    <t>ROSENBERG</t>
  </si>
  <si>
    <t>77471</t>
  </si>
  <si>
    <t>675049</t>
  </si>
  <si>
    <t>1504 W KENTUCKY AVE</t>
  </si>
  <si>
    <t>PAMPA</t>
  </si>
  <si>
    <t>79065</t>
  </si>
  <si>
    <t>675051</t>
  </si>
  <si>
    <t>TRINITY NURSING AND REHABILITATION OF WINNSBORO LP</t>
  </si>
  <si>
    <t>502 EAST COKE RD</t>
  </si>
  <si>
    <t>75494</t>
  </si>
  <si>
    <t>675052</t>
  </si>
  <si>
    <t>LAPORTE HEALTHCARE CENTER</t>
  </si>
  <si>
    <t>208 SOUTH UTAH</t>
  </si>
  <si>
    <t>77571</t>
  </si>
  <si>
    <t>675053</t>
  </si>
  <si>
    <t>CHISOLM TRAIL NURSING AND REHABILITATION CENTER</t>
  </si>
  <si>
    <t>107 N MEDINA</t>
  </si>
  <si>
    <t>LOCKHART</t>
  </si>
  <si>
    <t>78644</t>
  </si>
  <si>
    <t>675055</t>
  </si>
  <si>
    <t>CHILDRESS HEALTHCARE CENTER</t>
  </si>
  <si>
    <t>1200 7TH ST NW</t>
  </si>
  <si>
    <t>CHILDRESS</t>
  </si>
  <si>
    <t>Childress</t>
  </si>
  <si>
    <t>79201</t>
  </si>
  <si>
    <t>675057</t>
  </si>
  <si>
    <t>BALCH SPRINGS NURSING HOME</t>
  </si>
  <si>
    <t>4200 SHEPHERD LN</t>
  </si>
  <si>
    <t>BALCH SPRINGS</t>
  </si>
  <si>
    <t>75180</t>
  </si>
  <si>
    <t>675058</t>
  </si>
  <si>
    <t>HOMEPLACE MANOR</t>
  </si>
  <si>
    <t>425 SW AVE F</t>
  </si>
  <si>
    <t>79520</t>
  </si>
  <si>
    <t>675061</t>
  </si>
  <si>
    <t>MUNDAY NURSING CENTER</t>
  </si>
  <si>
    <t>421 WEST F ST</t>
  </si>
  <si>
    <t>MUNDAY</t>
  </si>
  <si>
    <t>76371</t>
  </si>
  <si>
    <t>675065</t>
  </si>
  <si>
    <t>CENTERVILLE HEALTHCARE CENTER</t>
  </si>
  <si>
    <t>103 TEAKWOOD ST</t>
  </si>
  <si>
    <t>75833</t>
  </si>
  <si>
    <t>675066</t>
  </si>
  <si>
    <t>HONEY GROVE NURSING CENTER</t>
  </si>
  <si>
    <t>1303 E MAIN ST</t>
  </si>
  <si>
    <t>HONEY GROVE</t>
  </si>
  <si>
    <t>75446</t>
  </si>
  <si>
    <t>675067</t>
  </si>
  <si>
    <t>GAINESVILLE CONVALESCENT CENTER</t>
  </si>
  <si>
    <t>1900 O'NEAL ST</t>
  </si>
  <si>
    <t>675071</t>
  </si>
  <si>
    <t>YORKTOWN NURSING AND REHABILITATION CENTER</t>
  </si>
  <si>
    <t>670 W FOURTH ST</t>
  </si>
  <si>
    <t>78164</t>
  </si>
  <si>
    <t>675075</t>
  </si>
  <si>
    <t>DIVERSICARE OF LULING</t>
  </si>
  <si>
    <t>208 MAPLE ST</t>
  </si>
  <si>
    <t>78648</t>
  </si>
  <si>
    <t>675076</t>
  </si>
  <si>
    <t>LLANO NURSING AND REHABILITATION CENTER</t>
  </si>
  <si>
    <t>800 W HAYNIE ST</t>
  </si>
  <si>
    <t>LLANO</t>
  </si>
  <si>
    <t>Llano</t>
  </si>
  <si>
    <t>78643</t>
  </si>
  <si>
    <t>675078</t>
  </si>
  <si>
    <t>GALLERIA RESIDENCE AND REHABILITATION CENTER</t>
  </si>
  <si>
    <t>2808 STONEYBROOK DRIVE</t>
  </si>
  <si>
    <t>77063</t>
  </si>
  <si>
    <t>675079</t>
  </si>
  <si>
    <t>FOCUSED CARE AT ALLENBROOK</t>
  </si>
  <si>
    <t>4109 ALLENBROOK DR</t>
  </si>
  <si>
    <t>BAYTOWN</t>
  </si>
  <si>
    <t>77521</t>
  </si>
  <si>
    <t>675080</t>
  </si>
  <si>
    <t>THE VOSSWOOD NURSING CENTER</t>
  </si>
  <si>
    <t>815 S VOSS RD</t>
  </si>
  <si>
    <t>77057</t>
  </si>
  <si>
    <t>675081</t>
  </si>
  <si>
    <t>GOLDEN ACRES LIVING AND REHABILITATION CENTER</t>
  </si>
  <si>
    <t>2525 CENTERVILLE RD</t>
  </si>
  <si>
    <t>75228</t>
  </si>
  <si>
    <t>675084</t>
  </si>
  <si>
    <t>TRINITY NURSING AND REHABILITATION OF GRANBURY LP</t>
  </si>
  <si>
    <t>600 REUNION COURT</t>
  </si>
  <si>
    <t>675085</t>
  </si>
  <si>
    <t>WOODWIND LAKES HEALTH AND REHABILITATION CENTER</t>
  </si>
  <si>
    <t>7215 WINDFERN RD</t>
  </si>
  <si>
    <t>77040</t>
  </si>
  <si>
    <t>675086</t>
  </si>
  <si>
    <t>CITIZENS MEDICAL CENTER</t>
  </si>
  <si>
    <t>2701 HOSPITAL DR</t>
  </si>
  <si>
    <t>675089</t>
  </si>
  <si>
    <t>FOCUSED CARE AT SHERMAN</t>
  </si>
  <si>
    <t>817 W CENTER</t>
  </si>
  <si>
    <t>675093</t>
  </si>
  <si>
    <t>LAKESIDE REHABILITATION AND CARE CENTER</t>
  </si>
  <si>
    <t>4306 24TH ST</t>
  </si>
  <si>
    <t>675095</t>
  </si>
  <si>
    <t>HALLETTSVILLE REHABILITATION AND NURSING CENTER</t>
  </si>
  <si>
    <t>825 W FAIRWINDS</t>
  </si>
  <si>
    <t>HALLETTSVILLE</t>
  </si>
  <si>
    <t>Lavaca</t>
  </si>
  <si>
    <t>77964</t>
  </si>
  <si>
    <t>675096</t>
  </si>
  <si>
    <t>HOMESTEAD NURSING AND REHABILITATION OF HILLSBORO</t>
  </si>
  <si>
    <t>1725 OLD BRANDON RD</t>
  </si>
  <si>
    <t>76645</t>
  </si>
  <si>
    <t>675098</t>
  </si>
  <si>
    <t>FARWELL CARE AND REHABILITATION CENTER</t>
  </si>
  <si>
    <t>305 FIFTH ST</t>
  </si>
  <si>
    <t>Parmer</t>
  </si>
  <si>
    <t>79325</t>
  </si>
  <si>
    <t>675101</t>
  </si>
  <si>
    <t>OAKLAND MANOR NURSING CENTER</t>
  </si>
  <si>
    <t>1400 N MAIN ST</t>
  </si>
  <si>
    <t>GIDDINGS</t>
  </si>
  <si>
    <t>78942</t>
  </si>
  <si>
    <t>675103</t>
  </si>
  <si>
    <t>TRINITY NURSING AND REHABILITATION OF ITALY LP</t>
  </si>
  <si>
    <t>220 DAVENPORT ST</t>
  </si>
  <si>
    <t>ITALY</t>
  </si>
  <si>
    <t>76651</t>
  </si>
  <si>
    <t>675104</t>
  </si>
  <si>
    <t>LIVE OAK NURSING AND REHABILITATION CENTER</t>
  </si>
  <si>
    <t>2951 HWY 281</t>
  </si>
  <si>
    <t>GEORGE WEST</t>
  </si>
  <si>
    <t>Live Oak</t>
  </si>
  <si>
    <t>78022</t>
  </si>
  <si>
    <t>675105</t>
  </si>
  <si>
    <t>COUNTRY VIEW NURSING AND REHABILITATION LP</t>
  </si>
  <si>
    <t>1900 N FRANCES ST</t>
  </si>
  <si>
    <t>TERRELL</t>
  </si>
  <si>
    <t>75160</t>
  </si>
  <si>
    <t>675106</t>
  </si>
  <si>
    <t>GRACE POINTE WELLNESS CENTER</t>
  </si>
  <si>
    <t>2301 N OREGON ST</t>
  </si>
  <si>
    <t>675109</t>
  </si>
  <si>
    <t>THE VILLAGE AT RICHARDSON</t>
  </si>
  <si>
    <t>1111 ROCKINGHAM LN</t>
  </si>
  <si>
    <t>RICHARDSON</t>
  </si>
  <si>
    <t>75080</t>
  </si>
  <si>
    <t>675110</t>
  </si>
  <si>
    <t>CUERO NURSING AND REHABILITATION CENTER</t>
  </si>
  <si>
    <t>1310 E BROADWAY</t>
  </si>
  <si>
    <t>CUERO</t>
  </si>
  <si>
    <t>77954</t>
  </si>
  <si>
    <t>675111</t>
  </si>
  <si>
    <t>HERITAGE GARDENS REHABILITATION AND HEALTHCARE</t>
  </si>
  <si>
    <t>2135 N DENTON DR</t>
  </si>
  <si>
    <t>75006</t>
  </si>
  <si>
    <t>675112</t>
  </si>
  <si>
    <t>HERITAGE OAKS</t>
  </si>
  <si>
    <t>1112 GIBBINS RD</t>
  </si>
  <si>
    <t>675113</t>
  </si>
  <si>
    <t>THE PARK IN PLANO</t>
  </si>
  <si>
    <t>3208 THUNDERBIRD LN</t>
  </si>
  <si>
    <t>675117</t>
  </si>
  <si>
    <t>RUNNINGWATER DRAW CARE CENTER INC</t>
  </si>
  <si>
    <t>800  W  13TH  ST</t>
  </si>
  <si>
    <t>OLTON</t>
  </si>
  <si>
    <t>Lamb</t>
  </si>
  <si>
    <t>79064</t>
  </si>
  <si>
    <t>675118</t>
  </si>
  <si>
    <t>BRUSH COUNTRY NURSING AND REHABILITATION</t>
  </si>
  <si>
    <t>6500 BRUSH COUNTRY RD</t>
  </si>
  <si>
    <t>78749</t>
  </si>
  <si>
    <t>675119</t>
  </si>
  <si>
    <t>WEST LAKE HEALTHCARE RESIDENCE</t>
  </si>
  <si>
    <t>825 W KEARNEY</t>
  </si>
  <si>
    <t>675120</t>
  </si>
  <si>
    <t>WOODVILLE HEALTH AND REHABILITATION CENTER</t>
  </si>
  <si>
    <t>102 N BEECH ST</t>
  </si>
  <si>
    <t>75979</t>
  </si>
  <si>
    <t>675124</t>
  </si>
  <si>
    <t>TEXAN NURSING &amp; REHAB OF GONZALES</t>
  </si>
  <si>
    <t>3428 MOULTON RD</t>
  </si>
  <si>
    <t>Gonzales</t>
  </si>
  <si>
    <t>78629</t>
  </si>
  <si>
    <t>675127</t>
  </si>
  <si>
    <t>FOCUSED CARE AT HUMBLE</t>
  </si>
  <si>
    <t>93 ISAACKS RD</t>
  </si>
  <si>
    <t>675128</t>
  </si>
  <si>
    <t>MIDWESTERN HEALTHCARE CENTER</t>
  </si>
  <si>
    <t>601 MIDWESTERN PKWY</t>
  </si>
  <si>
    <t>76302</t>
  </si>
  <si>
    <t>675132</t>
  </si>
  <si>
    <t>BREMOND NURSING AND REHABILITATION CENTER</t>
  </si>
  <si>
    <t>211 N MAIN</t>
  </si>
  <si>
    <t>BREMOND</t>
  </si>
  <si>
    <t>76629</t>
  </si>
  <si>
    <t>675133</t>
  </si>
  <si>
    <t>HIGHLAND PINES NURSING HOME</t>
  </si>
  <si>
    <t>1100 N 4TH ST</t>
  </si>
  <si>
    <t>75601</t>
  </si>
  <si>
    <t>675134</t>
  </si>
  <si>
    <t>WHISPERING OAKS REHAB &amp; NURSING</t>
  </si>
  <si>
    <t>105 HOSPITAL DR</t>
  </si>
  <si>
    <t>675136</t>
  </si>
  <si>
    <t>DENTON REHABILITATION AND NURSING CENTER</t>
  </si>
  <si>
    <t>2229 N CARROLL BLVD</t>
  </si>
  <si>
    <t>675138</t>
  </si>
  <si>
    <t>PRINCETON PLACE REHABILITATION &amp; HEALTHCARE BANDER</t>
  </si>
  <si>
    <t>1939 BANDERA RD</t>
  </si>
  <si>
    <t>78228</t>
  </si>
  <si>
    <t>675139</t>
  </si>
  <si>
    <t>WINDSOR HEALTHCARE RESIDENCE</t>
  </si>
  <si>
    <t>1025 W YEAGUA</t>
  </si>
  <si>
    <t>GROESBECK</t>
  </si>
  <si>
    <t>76642</t>
  </si>
  <si>
    <t>675140</t>
  </si>
  <si>
    <t>FOCUSED CARE AT HAMILTON</t>
  </si>
  <si>
    <t>1315 EAST STATE HWY 22</t>
  </si>
  <si>
    <t>675141</t>
  </si>
  <si>
    <t>CRESTVIEW HEALTHCARE RESIDENCE</t>
  </si>
  <si>
    <t>1400 LAKE SHORE DR</t>
  </si>
  <si>
    <t>76708</t>
  </si>
  <si>
    <t>675142</t>
  </si>
  <si>
    <t>BRIARCLIFF HEALTH CENTER</t>
  </si>
  <si>
    <t>3403 S VINE AVE</t>
  </si>
  <si>
    <t>675144</t>
  </si>
  <si>
    <t>TRINITY NURSING AND REHABILITATION OF BURLESON LP</t>
  </si>
  <si>
    <t>600 MAPLE ST</t>
  </si>
  <si>
    <t>675145</t>
  </si>
  <si>
    <t>BUENA VIDA NURSING AND REHAB ODESSA</t>
  </si>
  <si>
    <t>3800 ENGLEWOOD LN</t>
  </si>
  <si>
    <t>79762</t>
  </si>
  <si>
    <t>675147</t>
  </si>
  <si>
    <t>FIRESIDE LODGE RETIREMENT CENTER INC</t>
  </si>
  <si>
    <t>4800 WHITE SETTLEMENT RD</t>
  </si>
  <si>
    <t>675150</t>
  </si>
  <si>
    <t>BLUEBONNET REHAB AT ENNIS</t>
  </si>
  <si>
    <t>2300 SOUTH OAK GROVE RD</t>
  </si>
  <si>
    <t>675151</t>
  </si>
  <si>
    <t>632 WINDSOR WAY</t>
  </si>
  <si>
    <t>VAN ALSTYNE</t>
  </si>
  <si>
    <t>75495</t>
  </si>
  <si>
    <t>675152</t>
  </si>
  <si>
    <t>DOGWOOD TRAILS MANOR</t>
  </si>
  <si>
    <t>647 US HWY 190 W</t>
  </si>
  <si>
    <t>675153</t>
  </si>
  <si>
    <t>HERITAGE HOUSE AT KELLER REHAB &amp; NURSING</t>
  </si>
  <si>
    <t>1150 WHITLEY ROAD</t>
  </si>
  <si>
    <t>KELLER</t>
  </si>
  <si>
    <t>76248</t>
  </si>
  <si>
    <t>675159</t>
  </si>
  <si>
    <t>SOUTHBROOKE MANOR NURSING AND REHABILITATION CENTE</t>
  </si>
  <si>
    <t>1401 W MAIN ST</t>
  </si>
  <si>
    <t>EDNA</t>
  </si>
  <si>
    <t>77957</t>
  </si>
  <si>
    <t>675162</t>
  </si>
  <si>
    <t>BRIARCLIFF NURSING AND REHABILITATION CENTER</t>
  </si>
  <si>
    <t>3201 N WARE RD</t>
  </si>
  <si>
    <t>675169</t>
  </si>
  <si>
    <t>FREDERICKSBURG NURSING AND REHABILITATION LP</t>
  </si>
  <si>
    <t>1117 S ADAMS ST</t>
  </si>
  <si>
    <t>675170</t>
  </si>
  <si>
    <t>LA PALOMA NURSING CENTER</t>
  </si>
  <si>
    <t>138 S FM 1329</t>
  </si>
  <si>
    <t>78384</t>
  </si>
  <si>
    <t>675171</t>
  </si>
  <si>
    <t>MERIDIAN CARE</t>
  </si>
  <si>
    <t>7181 CRESTWAY DR</t>
  </si>
  <si>
    <t>675172</t>
  </si>
  <si>
    <t>GULF HEALTHCARE CENTER - PORT ARTHUR</t>
  </si>
  <si>
    <t>6600 NINTH AVE</t>
  </si>
  <si>
    <t>PORT ARTHUR</t>
  </si>
  <si>
    <t>77642</t>
  </si>
  <si>
    <t>675175</t>
  </si>
  <si>
    <t>PARK MANOR OF MCKINNEY</t>
  </si>
  <si>
    <t>1801 PEARSON AVE</t>
  </si>
  <si>
    <t>675176</t>
  </si>
  <si>
    <t>MCCULLOUGH HALL NURSING CENTER INC</t>
  </si>
  <si>
    <t>603 S W 24TH ST</t>
  </si>
  <si>
    <t>78207</t>
  </si>
  <si>
    <t>675177</t>
  </si>
  <si>
    <t>PINE TREE LODGE NURSING CENTER</t>
  </si>
  <si>
    <t>2711 PINE TREE RD</t>
  </si>
  <si>
    <t>75604</t>
  </si>
  <si>
    <t>675181</t>
  </si>
  <si>
    <t>CARRIAGE HOUSE MANOR</t>
  </si>
  <si>
    <t>210 PIPELINE RD</t>
  </si>
  <si>
    <t>675182</t>
  </si>
  <si>
    <t>BROWNFIELD REHABILITATION AND CARE CENTER</t>
  </si>
  <si>
    <t>510 S FIRST ST</t>
  </si>
  <si>
    <t>675183</t>
  </si>
  <si>
    <t>TWIN OAKS HEALTH AND REHABILITATION CENTER</t>
  </si>
  <si>
    <t>1123 N BOLTON ST</t>
  </si>
  <si>
    <t>675185</t>
  </si>
  <si>
    <t>LONGMEADOW HEALTHCARE CENTER</t>
  </si>
  <si>
    <t>120 MEADOWVIEW DR</t>
  </si>
  <si>
    <t>JUSTIN</t>
  </si>
  <si>
    <t>76247</t>
  </si>
  <si>
    <t>675194</t>
  </si>
  <si>
    <t>METROPLEX NURSING AND REHABILITATION LP</t>
  </si>
  <si>
    <t>658 SW 3RD ST</t>
  </si>
  <si>
    <t>75051</t>
  </si>
  <si>
    <t>675196</t>
  </si>
  <si>
    <t>NORTH PARK HEALTH AND REHABILITATION CENTER</t>
  </si>
  <si>
    <t>1720 N MCDONALD</t>
  </si>
  <si>
    <t>675201</t>
  </si>
  <si>
    <t>HILLSIDE MEDICAL LODGE</t>
  </si>
  <si>
    <t>300 S. HIGHWAY 36 BYPASS</t>
  </si>
  <si>
    <t>76528</t>
  </si>
  <si>
    <t>675202</t>
  </si>
  <si>
    <t>LEXINGTON PLACE NURSING &amp; REHABILITATION</t>
  </si>
  <si>
    <t>611 NW STALLINGS DR</t>
  </si>
  <si>
    <t>75961</t>
  </si>
  <si>
    <t>675205</t>
  </si>
  <si>
    <t>THE ATRIUM REHABILITATION CENTER</t>
  </si>
  <si>
    <t>7602 LOUIS PASTEUR ST</t>
  </si>
  <si>
    <t>675206</t>
  </si>
  <si>
    <t>HOMESTEAD NURSING AND REHABILITATION OF COLLINSVIL</t>
  </si>
  <si>
    <t>501 N MAIN ST</t>
  </si>
  <si>
    <t>76233</t>
  </si>
  <si>
    <t>675210</t>
  </si>
  <si>
    <t>HERITAGE HOUSE NURSING AND REHABILITATION</t>
  </si>
  <si>
    <t>407 N COLLEGE ST</t>
  </si>
  <si>
    <t>ROSEBUD</t>
  </si>
  <si>
    <t>Falls</t>
  </si>
  <si>
    <t>76570</t>
  </si>
  <si>
    <t>675212</t>
  </si>
  <si>
    <t>THE HOMESTEAD OF DENISON</t>
  </si>
  <si>
    <t>1101 REBA MCENTIRE LN</t>
  </si>
  <si>
    <t>675214</t>
  </si>
  <si>
    <t>THE RESORT AT TEXAS CITY</t>
  </si>
  <si>
    <t>1720 N LOGAN ST</t>
  </si>
  <si>
    <t>77590</t>
  </si>
  <si>
    <t>675217</t>
  </si>
  <si>
    <t>ELKHART OAKS CARE CENTER</t>
  </si>
  <si>
    <t>214 JONES RD</t>
  </si>
  <si>
    <t>75839</t>
  </si>
  <si>
    <t>675220</t>
  </si>
  <si>
    <t>AVALON PLACE KIRBYVILLE</t>
  </si>
  <si>
    <t>700 N HERNDON</t>
  </si>
  <si>
    <t>KIRBYVILLE</t>
  </si>
  <si>
    <t>75956</t>
  </si>
  <si>
    <t>675222</t>
  </si>
  <si>
    <t>SEABREEZE NURSING AND REHABILITATION LP</t>
  </si>
  <si>
    <t>6602 MEMORIAL DR</t>
  </si>
  <si>
    <t>675225</t>
  </si>
  <si>
    <t>FOCUSED CARE AT BAYTOWN</t>
  </si>
  <si>
    <t>2000 BEAUMONT ST</t>
  </si>
  <si>
    <t>77520</t>
  </si>
  <si>
    <t>675226</t>
  </si>
  <si>
    <t>STEVENS NURSING AND REHABILITATION CENTER OF HALLE</t>
  </si>
  <si>
    <t>106 KAHN ST</t>
  </si>
  <si>
    <t>675229</t>
  </si>
  <si>
    <t>WOODLAND MANOR NURSING AND REHABILITATION LP</t>
  </si>
  <si>
    <t>99 RIGBY OWEN RD</t>
  </si>
  <si>
    <t>CONROE</t>
  </si>
  <si>
    <t>77304</t>
  </si>
  <si>
    <t>675230</t>
  </si>
  <si>
    <t>PINE GROVE NURSING CENTER</t>
  </si>
  <si>
    <t>246 HALEY DR</t>
  </si>
  <si>
    <t>675231</t>
  </si>
  <si>
    <t>JACINTO NURSING &amp; REHABILITATION CENTER, LLC</t>
  </si>
  <si>
    <t>1405 HOLLAND</t>
  </si>
  <si>
    <t>77029</t>
  </si>
  <si>
    <t>675233</t>
  </si>
  <si>
    <t>MISSION CARE CENTERS-ALL SEASONS</t>
  </si>
  <si>
    <t>6150 S LOOP EAST</t>
  </si>
  <si>
    <t>675234</t>
  </si>
  <si>
    <t>CLUTE LTC PARTNERS, INC.</t>
  </si>
  <si>
    <t>603 E PLANTATION RD</t>
  </si>
  <si>
    <t>CLUTE</t>
  </si>
  <si>
    <t>77531</t>
  </si>
  <si>
    <t>675238</t>
  </si>
  <si>
    <t>TRINITY TERRACE</t>
  </si>
  <si>
    <t>1600 TEXAS ST</t>
  </si>
  <si>
    <t>76102</t>
  </si>
  <si>
    <t>675240</t>
  </si>
  <si>
    <t>THE SPRINGS</t>
  </si>
  <si>
    <t>704 N TAYLOR RD</t>
  </si>
  <si>
    <t>HUGHES SPRINGS</t>
  </si>
  <si>
    <t>75656</t>
  </si>
  <si>
    <t>675241</t>
  </si>
  <si>
    <t>MAGNOLIA PLACE</t>
  </si>
  <si>
    <t>1307 MARTIN LUTHER KING DR</t>
  </si>
  <si>
    <t>75657</t>
  </si>
  <si>
    <t>675251</t>
  </si>
  <si>
    <t>COUNTRY MEADOWS NURSING &amp; REHABILITATION CENTER</t>
  </si>
  <si>
    <t>3301 PARK ROW BLVD</t>
  </si>
  <si>
    <t>CORSICANA</t>
  </si>
  <si>
    <t>Navarro</t>
  </si>
  <si>
    <t>75110</t>
  </si>
  <si>
    <t>675253</t>
  </si>
  <si>
    <t>AZALEA TRAIL NURSING AND REHABILITATION CENTER</t>
  </si>
  <si>
    <t>411 SPRING CREEK RD</t>
  </si>
  <si>
    <t>GRAND SALINE</t>
  </si>
  <si>
    <t>75140</t>
  </si>
  <si>
    <t>675254</t>
  </si>
  <si>
    <t>GULF HEALTH CARE CENTER IN GALVESTON</t>
  </si>
  <si>
    <t>3702 COVE VIEW BLVD</t>
  </si>
  <si>
    <t>GALVESTON</t>
  </si>
  <si>
    <t>77554</t>
  </si>
  <si>
    <t>675256</t>
  </si>
  <si>
    <t>TULIA HEALTH AND REHABILITATION CENTER</t>
  </si>
  <si>
    <t>714 S AUSTIN</t>
  </si>
  <si>
    <t>TULIA</t>
  </si>
  <si>
    <t>Swisher</t>
  </si>
  <si>
    <t>79088</t>
  </si>
  <si>
    <t>675259</t>
  </si>
  <si>
    <t>CISCO NURSING &amp; REHABILITATION</t>
  </si>
  <si>
    <t>1404 FRONT ST</t>
  </si>
  <si>
    <t>CISCO</t>
  </si>
  <si>
    <t>76437</t>
  </si>
  <si>
    <t>675264</t>
  </si>
  <si>
    <t>ATHENS HEALTHCARE AND REHABILITATION CENTER</t>
  </si>
  <si>
    <t>305 S PALESTINE ST</t>
  </si>
  <si>
    <t>675267</t>
  </si>
  <si>
    <t>GREENBRIER NURSING &amp; REHABILITATION CENTER OF TYLE</t>
  </si>
  <si>
    <t>3526 W ERWIN ST</t>
  </si>
  <si>
    <t>75702</t>
  </si>
  <si>
    <t>675268</t>
  </si>
  <si>
    <t>LAREDO MEDICAL CENTER</t>
  </si>
  <si>
    <t>1700 E SAUNDERS ST</t>
  </si>
  <si>
    <t>78044</t>
  </si>
  <si>
    <t>675270</t>
  </si>
  <si>
    <t>PECAN MANOR NURSING AND REHABILITATION</t>
  </si>
  <si>
    <t>413 E MANSFIELD CARDINAL</t>
  </si>
  <si>
    <t>KENNEDALE</t>
  </si>
  <si>
    <t>76060</t>
  </si>
  <si>
    <t>675271</t>
  </si>
  <si>
    <t>SEVEN OAKS NURSING AND REHABILITATION LP</t>
  </si>
  <si>
    <t>901 SEVEN OAKS RD</t>
  </si>
  <si>
    <t>BONHAM</t>
  </si>
  <si>
    <t>75418</t>
  </si>
  <si>
    <t>675272</t>
  </si>
  <si>
    <t>WILLOWBEND NURSING AND REHABILITATION CENTER</t>
  </si>
  <si>
    <t>2231 HIGHWAY 80 E</t>
  </si>
  <si>
    <t>675274</t>
  </si>
  <si>
    <t>WILLIS NURSING AND REHABILITATION LP</t>
  </si>
  <si>
    <t>3000 N DANVILLE ST</t>
  </si>
  <si>
    <t>WILLIS</t>
  </si>
  <si>
    <t>77378</t>
  </si>
  <si>
    <t>675277</t>
  </si>
  <si>
    <t>CARE INN OF LA GRANGE</t>
  </si>
  <si>
    <t>457 N MAIN ST</t>
  </si>
  <si>
    <t>675279</t>
  </si>
  <si>
    <t>VILLA HAVEN HEALTH AND REHABILITATION CENTER</t>
  </si>
  <si>
    <t>300 S JACKSON ST</t>
  </si>
  <si>
    <t>76424</t>
  </si>
  <si>
    <t>675281</t>
  </si>
  <si>
    <t>COTTONWOOD CREEK HEALTHCARE COMMUNITY</t>
  </si>
  <si>
    <t>1111 W SHORE DR</t>
  </si>
  <si>
    <t>675282</t>
  </si>
  <si>
    <t>COUNTRY CLUB NURSING AND REHABILITATION LP</t>
  </si>
  <si>
    <t>9 MEDICAL DR</t>
  </si>
  <si>
    <t>675289</t>
  </si>
  <si>
    <t>PINECREST NURSING &amp; REHABILITATION CENTER</t>
  </si>
  <si>
    <t>3505 OLD JACKSONVILLE RD</t>
  </si>
  <si>
    <t>675291</t>
  </si>
  <si>
    <t>CROSBYTON NURSING AND REHABILITATION CENTER</t>
  </si>
  <si>
    <t>222 N FARMER</t>
  </si>
  <si>
    <t>CROSBYTON</t>
  </si>
  <si>
    <t>Crosby</t>
  </si>
  <si>
    <t>79322</t>
  </si>
  <si>
    <t>675292</t>
  </si>
  <si>
    <t>COTTONWOOD NURSING AND REHABILITATION LP</t>
  </si>
  <si>
    <t>2224 N CARROLL BLVD</t>
  </si>
  <si>
    <t>675293</t>
  </si>
  <si>
    <t>FOCUSED CARE AT LINDEN</t>
  </si>
  <si>
    <t>1201 W HOUSTON ST</t>
  </si>
  <si>
    <t>75563</t>
  </si>
  <si>
    <t>675295</t>
  </si>
  <si>
    <t>LYTLE NURSING HOME</t>
  </si>
  <si>
    <t>15366 OAK ST</t>
  </si>
  <si>
    <t>LYTLE</t>
  </si>
  <si>
    <t>78052</t>
  </si>
  <si>
    <t>675305</t>
  </si>
  <si>
    <t>PLEASANT VALLEY HEALTHCARE AND REHABILITATION CENT</t>
  </si>
  <si>
    <t>1525 PLEASANT VALLEY RD</t>
  </si>
  <si>
    <t>75040</t>
  </si>
  <si>
    <t>675306</t>
  </si>
  <si>
    <t>BLUEBONNET NURSING AND REHABILITATION LP</t>
  </si>
  <si>
    <t>696 FM 99</t>
  </si>
  <si>
    <t>675307</t>
  </si>
  <si>
    <t>THE MANOR HEALTHCARE RESIDENCE</t>
  </si>
  <si>
    <t>831 TEHUACANA HWY</t>
  </si>
  <si>
    <t>MEXIA</t>
  </si>
  <si>
    <t>76667</t>
  </si>
  <si>
    <t>675309</t>
  </si>
  <si>
    <t>RETAMA MANOR NURSING CENTER/ALICE</t>
  </si>
  <si>
    <t>606 COYOTE TR</t>
  </si>
  <si>
    <t>675311</t>
  </si>
  <si>
    <t>FAIRVIEW HEALTHCARE RESIDENCE</t>
  </si>
  <si>
    <t>601 E REUNION ST</t>
  </si>
  <si>
    <t>Freestone</t>
  </si>
  <si>
    <t>75840</t>
  </si>
  <si>
    <t>675312</t>
  </si>
  <si>
    <t>PALMA REAL</t>
  </si>
  <si>
    <t>1220 LOOP 459</t>
  </si>
  <si>
    <t>MATHIS</t>
  </si>
  <si>
    <t>San Patricio</t>
  </si>
  <si>
    <t>78368</t>
  </si>
  <si>
    <t>675317</t>
  </si>
  <si>
    <t>DEERINGS NURSING AND REHABILITATION LP</t>
  </si>
  <si>
    <t>1020 N COUNTY RD WEST</t>
  </si>
  <si>
    <t>79763</t>
  </si>
  <si>
    <t>675319</t>
  </si>
  <si>
    <t>DELEON NURSING AND REHABILITATION LP</t>
  </si>
  <si>
    <t>809 E NAVARRO</t>
  </si>
  <si>
    <t>DE LEON</t>
  </si>
  <si>
    <t>76444</t>
  </si>
  <si>
    <t>675320</t>
  </si>
  <si>
    <t>ANDERSON NURSING CENTER</t>
  </si>
  <si>
    <t>520 BRADBURN RD</t>
  </si>
  <si>
    <t>675321</t>
  </si>
  <si>
    <t>FAITH MEMORIAL NURSING HOME</t>
  </si>
  <si>
    <t>811 GARNER RD</t>
  </si>
  <si>
    <t>77502</t>
  </si>
  <si>
    <t>675323</t>
  </si>
  <si>
    <t>BAYWIND VILLAGE SKILLED NURSING &amp; REHAB</t>
  </si>
  <si>
    <t>411 ALABAMA AVE</t>
  </si>
  <si>
    <t>LEAGUE CITY</t>
  </si>
  <si>
    <t>77573</t>
  </si>
  <si>
    <t>675326</t>
  </si>
  <si>
    <t>CENTRAL TEXAS NURSING &amp; REHABILITATION</t>
  </si>
  <si>
    <t>1800 N BROADWAY ST</t>
  </si>
  <si>
    <t>BALLINGER</t>
  </si>
  <si>
    <t>Runnels</t>
  </si>
  <si>
    <t>76821</t>
  </si>
  <si>
    <t>675327</t>
  </si>
  <si>
    <t>PAMPA NURSING CENTER</t>
  </si>
  <si>
    <t>1321 W KENTUCKY</t>
  </si>
  <si>
    <t>675329</t>
  </si>
  <si>
    <t>LEVELLAND NURSING &amp; REHABILITATION CENTER</t>
  </si>
  <si>
    <t>210 WEST AVE</t>
  </si>
  <si>
    <t>675330</t>
  </si>
  <si>
    <t>THE OAKS AT RADFORD HILLS HEALTHCARE CENTER</t>
  </si>
  <si>
    <t>725 MEDICAL DR</t>
  </si>
  <si>
    <t>675336</t>
  </si>
  <si>
    <t>KIRKLAND COURT HEALTH AND REHABILITATION CENTER</t>
  </si>
  <si>
    <t>1601 KIRKLAND DR</t>
  </si>
  <si>
    <t>675338</t>
  </si>
  <si>
    <t>SILSBEE CONVALESCENT CENTER</t>
  </si>
  <si>
    <t>1105 W HWY 418</t>
  </si>
  <si>
    <t>SILSBEE</t>
  </si>
  <si>
    <t>77656</t>
  </si>
  <si>
    <t>675344</t>
  </si>
  <si>
    <t>SWEENY HOUSE</t>
  </si>
  <si>
    <t>109 N MCKINNEY</t>
  </si>
  <si>
    <t>SWEENY</t>
  </si>
  <si>
    <t>77480</t>
  </si>
  <si>
    <t>675346</t>
  </si>
  <si>
    <t>HERITAGE OAKS NURSING AND REHABILITATION CENTER</t>
  </si>
  <si>
    <t>5301 UNIVERSITY AVE</t>
  </si>
  <si>
    <t>79413</t>
  </si>
  <si>
    <t>675350</t>
  </si>
  <si>
    <t>WILLOW SPRINGS HEALTH &amp; REHABILITATION CENTER</t>
  </si>
  <si>
    <t>4934 S 7TH ST</t>
  </si>
  <si>
    <t>79605</t>
  </si>
  <si>
    <t>675352</t>
  </si>
  <si>
    <t>BRENTWOOD PLACE THREE</t>
  </si>
  <si>
    <t>3505 S BUCKNER BLVD BLDG 4</t>
  </si>
  <si>
    <t>75227</t>
  </si>
  <si>
    <t>675356</t>
  </si>
  <si>
    <t>BASTROP NURSING CENTER</t>
  </si>
  <si>
    <t>400 OLD AUSTIN HWY</t>
  </si>
  <si>
    <t>Bastrop</t>
  </si>
  <si>
    <t>78602</t>
  </si>
  <si>
    <t>675358</t>
  </si>
  <si>
    <t>COLONIAL PINES HEALTHCARE CENTER</t>
  </si>
  <si>
    <t>1203 FM 1277</t>
  </si>
  <si>
    <t>SAN AUGUSTINE</t>
  </si>
  <si>
    <t>San Augustine</t>
  </si>
  <si>
    <t>75972</t>
  </si>
  <si>
    <t>675360</t>
  </si>
  <si>
    <t>WOODLAND SPRINGS NURSING CENTER</t>
  </si>
  <si>
    <t>1010 DALLAS ST</t>
  </si>
  <si>
    <t>76704</t>
  </si>
  <si>
    <t>675361</t>
  </si>
  <si>
    <t>WHARTON NURSING AND REHABILITATION CENTER</t>
  </si>
  <si>
    <t>1220 SUNNY LANE</t>
  </si>
  <si>
    <t>675363</t>
  </si>
  <si>
    <t>ORCHARD PARK POST ACUTE NURSING AND REHABILITATION</t>
  </si>
  <si>
    <t>721 AIRPORT DR</t>
  </si>
  <si>
    <t>675364</t>
  </si>
  <si>
    <t>HOMESTEAD NURSING AND REHABILITATION OF BAIRD</t>
  </si>
  <si>
    <t>224 E 6TH ST</t>
  </si>
  <si>
    <t>BAIRD</t>
  </si>
  <si>
    <t>79504</t>
  </si>
  <si>
    <t>675365</t>
  </si>
  <si>
    <t>PASADENA CARE CENTER</t>
  </si>
  <si>
    <t>4006 VISTA RD</t>
  </si>
  <si>
    <t>77504</t>
  </si>
  <si>
    <t>675367</t>
  </si>
  <si>
    <t>GREENVILLE GARDENS</t>
  </si>
  <si>
    <t>3500 PARK ST</t>
  </si>
  <si>
    <t>75401</t>
  </si>
  <si>
    <t>675369</t>
  </si>
  <si>
    <t>GRANDVIEW NURSING AND REHABILITATION CENTER</t>
  </si>
  <si>
    <t>301 W CRINER ST</t>
  </si>
  <si>
    <t>76050</t>
  </si>
  <si>
    <t>675370</t>
  </si>
  <si>
    <t>THE METHODIST HOSPITAL SNF</t>
  </si>
  <si>
    <t>6565 FANNIN</t>
  </si>
  <si>
    <t>675371</t>
  </si>
  <si>
    <t>RIVERVIEW NURSING AND REHABILITATION LP</t>
  </si>
  <si>
    <t>1102 RIVER RD</t>
  </si>
  <si>
    <t>675372</t>
  </si>
  <si>
    <t>LA BAHIA NURSING AND REHABILITATION LP</t>
  </si>
  <si>
    <t>225 E WARD ST</t>
  </si>
  <si>
    <t>GOLIAD</t>
  </si>
  <si>
    <t>Goliad</t>
  </si>
  <si>
    <t>77963</t>
  </si>
  <si>
    <t>675373</t>
  </si>
  <si>
    <t>CARRIZO SPRINGS NURSING AND REHABILITATION LP</t>
  </si>
  <si>
    <t>506 S 7TH ST</t>
  </si>
  <si>
    <t>CARRIZO SPRINGS</t>
  </si>
  <si>
    <t>Dimmit</t>
  </si>
  <si>
    <t>78834</t>
  </si>
  <si>
    <t>675374</t>
  </si>
  <si>
    <t>IRVING NURSING AND REHABILITATION LP</t>
  </si>
  <si>
    <t>619 N BRITAIN RD</t>
  </si>
  <si>
    <t>675377</t>
  </si>
  <si>
    <t>BANGS NURSING AND REHABILITATION CENTER</t>
  </si>
  <si>
    <t>1105 FITZGERALD</t>
  </si>
  <si>
    <t>BANGS</t>
  </si>
  <si>
    <t>76823</t>
  </si>
  <si>
    <t>675379</t>
  </si>
  <si>
    <t>HAVENCARE NURSING AND REHABILITATION CENTER LLC</t>
  </si>
  <si>
    <t>111 RUTHLYNN DR</t>
  </si>
  <si>
    <t>675380</t>
  </si>
  <si>
    <t>WINDSOR NURSING AND REHABILITATION CENTER OF SEGUI</t>
  </si>
  <si>
    <t>1219 EASTWOOD DR</t>
  </si>
  <si>
    <t>675386</t>
  </si>
  <si>
    <t>WHISPERING PINES LODGE</t>
  </si>
  <si>
    <t>2131 ALPINE RD</t>
  </si>
  <si>
    <t>675387</t>
  </si>
  <si>
    <t>CARTHAGE LTC PARTNERS INC</t>
  </si>
  <si>
    <t>501 COTTAGE RD</t>
  </si>
  <si>
    <t>675388</t>
  </si>
  <si>
    <t>HILLVIEW NURSING &amp; REHABILITATION</t>
  </si>
  <si>
    <t>1110 RICE ST</t>
  </si>
  <si>
    <t>GOLDTHWAITE</t>
  </si>
  <si>
    <t>76844</t>
  </si>
  <si>
    <t>675390</t>
  </si>
  <si>
    <t>SUNFLOWER PARK HEALTH CARE</t>
  </si>
  <si>
    <t>1803 HIGHWAY 243 EAST</t>
  </si>
  <si>
    <t>675391</t>
  </si>
  <si>
    <t>PINE ARBOR</t>
  </si>
  <si>
    <t>705 HWY 418 W</t>
  </si>
  <si>
    <t>675392</t>
  </si>
  <si>
    <t>SAN JACINTO MANOR</t>
  </si>
  <si>
    <t>206 W P ST</t>
  </si>
  <si>
    <t>DEER PARK</t>
  </si>
  <si>
    <t>77536</t>
  </si>
  <si>
    <t>675394</t>
  </si>
  <si>
    <t>OAKWOOD MANOR NURSING HOME</t>
  </si>
  <si>
    <t>225 S MAIN ST</t>
  </si>
  <si>
    <t>VIDOR</t>
  </si>
  <si>
    <t>77662</t>
  </si>
  <si>
    <t>675395</t>
  </si>
  <si>
    <t>VAL VERDE NURSING AND REHABILITATION CENTER</t>
  </si>
  <si>
    <t>100 HERMANN DR</t>
  </si>
  <si>
    <t>DEL RIO</t>
  </si>
  <si>
    <t>Val Verde</t>
  </si>
  <si>
    <t>78840</t>
  </si>
  <si>
    <t>675396</t>
  </si>
  <si>
    <t>RETAMA MANOR/LAREDO SOUTH</t>
  </si>
  <si>
    <t>1100 GALVESTON</t>
  </si>
  <si>
    <t>78040</t>
  </si>
  <si>
    <t>675398</t>
  </si>
  <si>
    <t>FOCUSED CARE OF CENTER</t>
  </si>
  <si>
    <t>501 TIMPSON</t>
  </si>
  <si>
    <t>675399</t>
  </si>
  <si>
    <t>NAVASOTA NURSING AND REHABILITATION LP</t>
  </si>
  <si>
    <t>1405 E WASHINGTON</t>
  </si>
  <si>
    <t>NAVASOTA</t>
  </si>
  <si>
    <t>Grimes</t>
  </si>
  <si>
    <t>77868</t>
  </si>
  <si>
    <t>675402</t>
  </si>
  <si>
    <t>ROCKWALL NURSING CARE CENTER</t>
  </si>
  <si>
    <t>206 STORRS</t>
  </si>
  <si>
    <t>ROCKWALL</t>
  </si>
  <si>
    <t>Rockwall</t>
  </si>
  <si>
    <t>75087</t>
  </si>
  <si>
    <t>675406</t>
  </si>
  <si>
    <t>GOLDEN YEARS NURSING AND REHABILITATION CENTER</t>
  </si>
  <si>
    <t>318 CHAMBERS ST</t>
  </si>
  <si>
    <t>MARLIN</t>
  </si>
  <si>
    <t>76661</t>
  </si>
  <si>
    <t>675407</t>
  </si>
  <si>
    <t>RALLS NURSING HOME</t>
  </si>
  <si>
    <t>1111 AVENUE P</t>
  </si>
  <si>
    <t>RALLS</t>
  </si>
  <si>
    <t>79357</t>
  </si>
  <si>
    <t>675408</t>
  </si>
  <si>
    <t>OVERTON HEALTHCARE CENTER</t>
  </si>
  <si>
    <t>1110 HWY 135 S</t>
  </si>
  <si>
    <t>OVERTON</t>
  </si>
  <si>
    <t>75684</t>
  </si>
  <si>
    <t>675409</t>
  </si>
  <si>
    <t>WINDSOR MISSION OAKS</t>
  </si>
  <si>
    <t>3030  S  ROOSEVELT AVE</t>
  </si>
  <si>
    <t>78214</t>
  </si>
  <si>
    <t>675414</t>
  </si>
  <si>
    <t>RETAMA MANOR NURSING CENTER/EDINBURG</t>
  </si>
  <si>
    <t>1505 S CLOSNER</t>
  </si>
  <si>
    <t>EDINBURG</t>
  </si>
  <si>
    <t>78539</t>
  </si>
  <si>
    <t>675415</t>
  </si>
  <si>
    <t>LAS PALMAS HEALTHCARE CENTER</t>
  </si>
  <si>
    <t>1301 E QUEBEC AVE</t>
  </si>
  <si>
    <t>78503</t>
  </si>
  <si>
    <t>675417</t>
  </si>
  <si>
    <t>SENIOR CARE HEALTH AND REHABILITATION CENTER - DAL</t>
  </si>
  <si>
    <t>2815 MARTIN LUTHER KING JR BLVD</t>
  </si>
  <si>
    <t>75215</t>
  </si>
  <si>
    <t>675418</t>
  </si>
  <si>
    <t>THE MANOR AT SEAGOVILLE</t>
  </si>
  <si>
    <t>2416 ELIZABETH LN</t>
  </si>
  <si>
    <t>SEAGOVILLE</t>
  </si>
  <si>
    <t>75159</t>
  </si>
  <si>
    <t>675420</t>
  </si>
  <si>
    <t>BRAZOSVIEW HEALTHCARE CENTER</t>
  </si>
  <si>
    <t>2127 PRESTON ST</t>
  </si>
  <si>
    <t>675421</t>
  </si>
  <si>
    <t>RETAMA MANOR HEALTH AND REHABILITATION CENTER/RIO</t>
  </si>
  <si>
    <t>400 S PETE DIAZ JR AVE</t>
  </si>
  <si>
    <t>RIO GRANDE CITY</t>
  </si>
  <si>
    <t>Starr</t>
  </si>
  <si>
    <t>78582</t>
  </si>
  <si>
    <t>675423</t>
  </si>
  <si>
    <t>ASHFORD GARDENS</t>
  </si>
  <si>
    <t>7210 NORTHLINE DR</t>
  </si>
  <si>
    <t>77076</t>
  </si>
  <si>
    <t>675424</t>
  </si>
  <si>
    <t>ADVANCED REHABILITATION AND HEALTHCARE OF ATHENS</t>
  </si>
  <si>
    <t>121 COMMONS DRIVE</t>
  </si>
  <si>
    <t>675428</t>
  </si>
  <si>
    <t>RETAMA MANOR NURSING CENTER/PLEASANTON SOUTH</t>
  </si>
  <si>
    <t>905 OAKLAWN</t>
  </si>
  <si>
    <t>78064</t>
  </si>
  <si>
    <t>675431</t>
  </si>
  <si>
    <t>RED OAK HEALTH AND REHABILITATION CENTER</t>
  </si>
  <si>
    <t>101 REESE DR</t>
  </si>
  <si>
    <t>75154</t>
  </si>
  <si>
    <t>675433</t>
  </si>
  <si>
    <t>FOCUSED CARE AT HUNTSVILLE</t>
  </si>
  <si>
    <t>1302 NOTTINGHAM ST</t>
  </si>
  <si>
    <t>77340</t>
  </si>
  <si>
    <t>675434</t>
  </si>
  <si>
    <t>SILVER PINES NURSING AND REHABILITATION CENTER</t>
  </si>
  <si>
    <t>503 OLD AUSTIN HIGHWAY</t>
  </si>
  <si>
    <t>675437</t>
  </si>
  <si>
    <t>ADVANCED REHABILITATION &amp; HEALTHCARE OF LIVE OAK</t>
  </si>
  <si>
    <t>8221 PALISADES DRIVE</t>
  </si>
  <si>
    <t>78233</t>
  </si>
  <si>
    <t>675438</t>
  </si>
  <si>
    <t>LAKE SHORE VILLAGE HEALTHCARE CENTER</t>
  </si>
  <si>
    <t>2320 LAKE SHORE DR</t>
  </si>
  <si>
    <t>675439</t>
  </si>
  <si>
    <t>MULLICAN CARE CENTER</t>
  </si>
  <si>
    <t>105 N MAIN ST</t>
  </si>
  <si>
    <t>75479</t>
  </si>
  <si>
    <t>675440</t>
  </si>
  <si>
    <t>SOUTH DALLAS NURSING &amp; REHABILITATION</t>
  </si>
  <si>
    <t>3808 S CENTRAL EXPWY</t>
  </si>
  <si>
    <t>675441</t>
  </si>
  <si>
    <t>1400 BLACKSHILL DR</t>
  </si>
  <si>
    <t>675443</t>
  </si>
  <si>
    <t>PRAIRIE ACRES</t>
  </si>
  <si>
    <t>201 E 15TH</t>
  </si>
  <si>
    <t>FRIONA</t>
  </si>
  <si>
    <t>79035</t>
  </si>
  <si>
    <t>675444</t>
  </si>
  <si>
    <t>REUNION PLAZA SENIOR CARE AND REHABILITATION CENTE</t>
  </si>
  <si>
    <t>1401 HAMPTON RD</t>
  </si>
  <si>
    <t>Bowie</t>
  </si>
  <si>
    <t>75503</t>
  </si>
  <si>
    <t>675445</t>
  </si>
  <si>
    <t>OAK MANOR NURSING CENTER</t>
  </si>
  <si>
    <t>624 N CONVERSE ST</t>
  </si>
  <si>
    <t>FLATONIA</t>
  </si>
  <si>
    <t>78941</t>
  </si>
  <si>
    <t>675446</t>
  </si>
  <si>
    <t>REGENCY MANOR NURSING AND REHABILITATION LP</t>
  </si>
  <si>
    <t>1615 ELEVENTH ST</t>
  </si>
  <si>
    <t>FLORESVILLE</t>
  </si>
  <si>
    <t>78114</t>
  </si>
  <si>
    <t>675447</t>
  </si>
  <si>
    <t>THE HIGHLANDS OF DALLAS</t>
  </si>
  <si>
    <t>9009 FOREST LN</t>
  </si>
  <si>
    <t>75243</t>
  </si>
  <si>
    <t>675452</t>
  </si>
  <si>
    <t>ROSEWOOD REHABILITATION AND CARE CENTER</t>
  </si>
  <si>
    <t>7700 MESQUITE PASS</t>
  </si>
  <si>
    <t>CONVERSE</t>
  </si>
  <si>
    <t>78109</t>
  </si>
  <si>
    <t>675453</t>
  </si>
  <si>
    <t>COLLINWOOD CARE CENTER</t>
  </si>
  <si>
    <t>3100 S RIGSBEE RD</t>
  </si>
  <si>
    <t>75074</t>
  </si>
  <si>
    <t>675454</t>
  </si>
  <si>
    <t>WEST OAKS NURSING &amp; REHAB CENTER</t>
  </si>
  <si>
    <t>3625 GREEN CREST</t>
  </si>
  <si>
    <t>675458</t>
  </si>
  <si>
    <t>1501 S MAIN ST</t>
  </si>
  <si>
    <t>675459</t>
  </si>
  <si>
    <t>AUSTIN HEALTHCARE AND REHABILITATION CENTER</t>
  </si>
  <si>
    <t>3509 ROGGE LN</t>
  </si>
  <si>
    <t>78723</t>
  </si>
  <si>
    <t>675460</t>
  </si>
  <si>
    <t>PARK HIGHLANDS NURSING &amp; REHABILITATION CENTER</t>
  </si>
  <si>
    <t>711 LUCAS ST</t>
  </si>
  <si>
    <t>675462</t>
  </si>
  <si>
    <t>3200 PARKWAY</t>
  </si>
  <si>
    <t>BIG SPRING</t>
  </si>
  <si>
    <t>79720</t>
  </si>
  <si>
    <t>675468</t>
  </si>
  <si>
    <t>HICO NURSING AND REHABILITATION</t>
  </si>
  <si>
    <t>712 RAILROAD AVE</t>
  </si>
  <si>
    <t>HICO</t>
  </si>
  <si>
    <t>76457</t>
  </si>
  <si>
    <t>675469</t>
  </si>
  <si>
    <t>FLORESVILLE RESIDENCE AND REHABILITATION CENTER</t>
  </si>
  <si>
    <t>1811 SIXTH ST</t>
  </si>
  <si>
    <t>675471</t>
  </si>
  <si>
    <t>BONHAM NURSING AND REHABILITATION LP</t>
  </si>
  <si>
    <t>709 W FIFTH ST</t>
  </si>
  <si>
    <t>675475</t>
  </si>
  <si>
    <t>RETAMA MANOR NURSING CENTER/RAYMONDVILLE</t>
  </si>
  <si>
    <t>1700 S EXPRESSWAY 77</t>
  </si>
  <si>
    <t>RAYMONDVILLE</t>
  </si>
  <si>
    <t>Willacy</t>
  </si>
  <si>
    <t>78580</t>
  </si>
  <si>
    <t>675477</t>
  </si>
  <si>
    <t>STOCKDALE RESIDENCE AND REHABILITATION CENTER</t>
  </si>
  <si>
    <t>300 SALMON</t>
  </si>
  <si>
    <t>STOCKDALE</t>
  </si>
  <si>
    <t>78160</t>
  </si>
  <si>
    <t>675478</t>
  </si>
  <si>
    <t>PRAIRIE HOUSE LIVING CENTER</t>
  </si>
  <si>
    <t>1301 MESA DR</t>
  </si>
  <si>
    <t>675479</t>
  </si>
  <si>
    <t>FRANKLIN HEIGHTS NURSING &amp; REHABILITATION</t>
  </si>
  <si>
    <t>223 S RESLER</t>
  </si>
  <si>
    <t>675481</t>
  </si>
  <si>
    <t>RIVERWOOD HEALTHCARE</t>
  </si>
  <si>
    <t>600 BACON STREET</t>
  </si>
  <si>
    <t>77864</t>
  </si>
  <si>
    <t>675483</t>
  </si>
  <si>
    <t>IOWA PARK HEALTHCARE CENTER</t>
  </si>
  <si>
    <t>1109 N THIRD ST</t>
  </si>
  <si>
    <t>IOWA PARK</t>
  </si>
  <si>
    <t>76367</t>
  </si>
  <si>
    <t>675484</t>
  </si>
  <si>
    <t>SHEPHERD LTC PARTNERS INC.</t>
  </si>
  <si>
    <t>101 WOODLAND PARK DR</t>
  </si>
  <si>
    <t>SHEPHERD</t>
  </si>
  <si>
    <t>San Jacinto</t>
  </si>
  <si>
    <t>77371</t>
  </si>
  <si>
    <t>675485</t>
  </si>
  <si>
    <t>LOCKNEY HEALTH AND REHABILITATION CENTER</t>
  </si>
  <si>
    <t>401 N MAIN ST</t>
  </si>
  <si>
    <t>LOCKNEY</t>
  </si>
  <si>
    <t>79241</t>
  </si>
  <si>
    <t>675487</t>
  </si>
  <si>
    <t>CHRISTUS SPOHN HOSPITAL CORPUS CHRISTI</t>
  </si>
  <si>
    <t>2606 HOSPITAL BVLD</t>
  </si>
  <si>
    <t>675489</t>
  </si>
  <si>
    <t>DEVINE HEALTH &amp; REHABILITATION</t>
  </si>
  <si>
    <t>104 ENTERPRISE AVE</t>
  </si>
  <si>
    <t>DEVINE</t>
  </si>
  <si>
    <t>78016</t>
  </si>
  <si>
    <t>675490</t>
  </si>
  <si>
    <t>GOLDEN VILLA</t>
  </si>
  <si>
    <t>1104 S WILLIAM ST</t>
  </si>
  <si>
    <t>75551</t>
  </si>
  <si>
    <t>675493</t>
  </si>
  <si>
    <t>8861 FULTON ST</t>
  </si>
  <si>
    <t>77022</t>
  </si>
  <si>
    <t>675494</t>
  </si>
  <si>
    <t>KLEBERG COUNTY NURSING AND REHABILITATION LP</t>
  </si>
  <si>
    <t>316 GENERAL CAVAZOS BLVD</t>
  </si>
  <si>
    <t>Kleberg</t>
  </si>
  <si>
    <t>78363</t>
  </si>
  <si>
    <t>675495</t>
  </si>
  <si>
    <t>LAUREL COURT</t>
  </si>
  <si>
    <t>3830 MUSTANG ROAD</t>
  </si>
  <si>
    <t>ALVIN</t>
  </si>
  <si>
    <t>77511</t>
  </si>
  <si>
    <t>675496</t>
  </si>
  <si>
    <t>SLATON CARE CENTER</t>
  </si>
  <si>
    <t>630 S 19TH</t>
  </si>
  <si>
    <t>SLATON</t>
  </si>
  <si>
    <t>79364</t>
  </si>
  <si>
    <t>675497</t>
  </si>
  <si>
    <t>COURTYARD GARDENS</t>
  </si>
  <si>
    <t>1501 7TH ST</t>
  </si>
  <si>
    <t>675498</t>
  </si>
  <si>
    <t>HILLSIDE HEIGHTS REHABILITATION SUITES</t>
  </si>
  <si>
    <t>6650 SOUTH SONCY ROAD</t>
  </si>
  <si>
    <t>Randall</t>
  </si>
  <si>
    <t>79119</t>
  </si>
  <si>
    <t>675501</t>
  </si>
  <si>
    <t>LEGACY WEST REHABILITATION AND HEALTHCARE</t>
  </si>
  <si>
    <t>3300 W 2ND AVE</t>
  </si>
  <si>
    <t>675502</t>
  </si>
  <si>
    <t>RETAMA MANOR NURSING CENTER/PLEASANTON NORTH</t>
  </si>
  <si>
    <t>404 GOODWIN ST</t>
  </si>
  <si>
    <t>675503</t>
  </si>
  <si>
    <t>3515 S PARK AVE</t>
  </si>
  <si>
    <t>675506</t>
  </si>
  <si>
    <t>ALPINE TERRACE</t>
  </si>
  <si>
    <t>746 ALPINE DR</t>
  </si>
  <si>
    <t>675509</t>
  </si>
  <si>
    <t>PARKLANE WEST HEALTHCARE CENTER</t>
  </si>
  <si>
    <t>2 TOWERS PARK LN</t>
  </si>
  <si>
    <t>675513</t>
  </si>
  <si>
    <t>HERITAGE PLACE OF DECATUR</t>
  </si>
  <si>
    <t>605 W MULBERRY</t>
  </si>
  <si>
    <t>76234</t>
  </si>
  <si>
    <t>675518</t>
  </si>
  <si>
    <t>THE HILLTOP ON MAIN</t>
  </si>
  <si>
    <t>1015 N MAIN</t>
  </si>
  <si>
    <t>76665</t>
  </si>
  <si>
    <t>675519</t>
  </si>
  <si>
    <t>LARKSPUR</t>
  </si>
  <si>
    <t>201 SOUTH JOHN REDDITT DRIVE</t>
  </si>
  <si>
    <t>675522</t>
  </si>
  <si>
    <t>MONAHANS MANAGED CARE CENTER</t>
  </si>
  <si>
    <t>1200 W 15TH ST</t>
  </si>
  <si>
    <t>MONAHANS</t>
  </si>
  <si>
    <t>79756</t>
  </si>
  <si>
    <t>675525</t>
  </si>
  <si>
    <t>CLIFTON NURSING AND REHABILITATION LP</t>
  </si>
  <si>
    <t>1000 FM 3220</t>
  </si>
  <si>
    <t>675527</t>
  </si>
  <si>
    <t>WHISPERWOOD NURSING &amp; REHABILITATION CENTER</t>
  </si>
  <si>
    <t>5502 W 4TH ST</t>
  </si>
  <si>
    <t>79416</t>
  </si>
  <si>
    <t>675532</t>
  </si>
  <si>
    <t>UVALDE HEALTHCARE AND REHABILITATION CENTER</t>
  </si>
  <si>
    <t>535  N  PARK  ST</t>
  </si>
  <si>
    <t>675533</t>
  </si>
  <si>
    <t>BROOKDALE SPICEWOOD SPRINGS</t>
  </si>
  <si>
    <t>4401 SPICEWOOD SPRINGS RD</t>
  </si>
  <si>
    <t>78759</t>
  </si>
  <si>
    <t>675534</t>
  </si>
  <si>
    <t>WHEELER NURSING &amp; REHABILITATION</t>
  </si>
  <si>
    <t>1000 S KIOWA ST</t>
  </si>
  <si>
    <t>79096</t>
  </si>
  <si>
    <t>675536</t>
  </si>
  <si>
    <t>HILL COUNTRY REHAB AND NURSING CENTER</t>
  </si>
  <si>
    <t>810 INDUSTRIAL AVE</t>
  </si>
  <si>
    <t>675537</t>
  </si>
  <si>
    <t>BROWNWOOD NURSING AND REHABILITATION LP</t>
  </si>
  <si>
    <t>101 MILLER DR</t>
  </si>
  <si>
    <t>675538</t>
  </si>
  <si>
    <t>SUGAR LAND HEALTH CARE CENTER</t>
  </si>
  <si>
    <t>333 MATLAGE WAY</t>
  </si>
  <si>
    <t>SUGAR LAND</t>
  </si>
  <si>
    <t>77478</t>
  </si>
  <si>
    <t>675539</t>
  </si>
  <si>
    <t>THE BRADFORD AT BROOKSIDE</t>
  </si>
  <si>
    <t>301 WEST PARK DRIVE</t>
  </si>
  <si>
    <t>675540</t>
  </si>
  <si>
    <t>LIBERTY HEALTH CARE CENTER</t>
  </si>
  <si>
    <t>1206 N TRAVIS ST</t>
  </si>
  <si>
    <t>77575</t>
  </si>
  <si>
    <t>675541</t>
  </si>
  <si>
    <t>SENIOR REHABILITATION &amp; SKILLED NURSING CENTER</t>
  </si>
  <si>
    <t>8825 LAMPLIGHTER LN</t>
  </si>
  <si>
    <t>675542</t>
  </si>
  <si>
    <t>BROOKDALE ALAMO HEIGHTS</t>
  </si>
  <si>
    <t>855 E BASSE RD</t>
  </si>
  <si>
    <t>675543</t>
  </si>
  <si>
    <t>WEST JANISCH HEALTH CARE CENTER</t>
  </si>
  <si>
    <t>617 W JANISCH ST</t>
  </si>
  <si>
    <t>77018</t>
  </si>
  <si>
    <t>675546</t>
  </si>
  <si>
    <t>1000 E MAIN ST</t>
  </si>
  <si>
    <t>78664</t>
  </si>
  <si>
    <t>675550</t>
  </si>
  <si>
    <t>PECAN TREE REHAB AND HEALTHCARE CENTER</t>
  </si>
  <si>
    <t>1900 E CALIFORNIA ST</t>
  </si>
  <si>
    <t>675553</t>
  </si>
  <si>
    <t>HERITAGE HOUSE HEALTH CARE CENTRE</t>
  </si>
  <si>
    <t>1026 E GOODE ST</t>
  </si>
  <si>
    <t>75783</t>
  </si>
  <si>
    <t>675554</t>
  </si>
  <si>
    <t>GRACE CARE CENTER OF NOCONA</t>
  </si>
  <si>
    <t>306 CAROLYN  RD</t>
  </si>
  <si>
    <t>NOCONA</t>
  </si>
  <si>
    <t>76255</t>
  </si>
  <si>
    <t>675555</t>
  </si>
  <si>
    <t>QUENTIN MEASE COMMUNITY HOSPITAL</t>
  </si>
  <si>
    <t>3601 N MACGREGOR</t>
  </si>
  <si>
    <t>77004</t>
  </si>
  <si>
    <t>675556</t>
  </si>
  <si>
    <t>CYPRESS WOODS CARE CENTER</t>
  </si>
  <si>
    <t>135 1/2 HOSPITAL DR</t>
  </si>
  <si>
    <t>ANGLETON</t>
  </si>
  <si>
    <t>77515</t>
  </si>
  <si>
    <t>675557</t>
  </si>
  <si>
    <t>WINDSONG CARE CENTER</t>
  </si>
  <si>
    <t>3400 E WALNUT</t>
  </si>
  <si>
    <t>PEARLAND</t>
  </si>
  <si>
    <t>77581</t>
  </si>
  <si>
    <t>675560</t>
  </si>
  <si>
    <t>LAKE VILLAGE NURSING AND REHABILITATION CENTER</t>
  </si>
  <si>
    <t>169 LAKE PARK RD</t>
  </si>
  <si>
    <t>LEWISVILLE</t>
  </si>
  <si>
    <t>75057</t>
  </si>
  <si>
    <t>675561</t>
  </si>
  <si>
    <t>HERITAGE PLAZA NURSING CENTER</t>
  </si>
  <si>
    <t>600 W 52ND ST</t>
  </si>
  <si>
    <t>75501</t>
  </si>
  <si>
    <t>675563</t>
  </si>
  <si>
    <t>COLONIAL NURSING &amp; REHABILITATION CENTER</t>
  </si>
  <si>
    <t>508 PIERCE ST</t>
  </si>
  <si>
    <t>675564</t>
  </si>
  <si>
    <t>GIDDINGS RESIDENCE AND REHABILITATION CENTER</t>
  </si>
  <si>
    <t>1181 N WILLIAMSON</t>
  </si>
  <si>
    <t>675565</t>
  </si>
  <si>
    <t>PARKWOOD HEALTHCARE COMMUNITY</t>
  </si>
  <si>
    <t>2600 PARKVIEW DR</t>
  </si>
  <si>
    <t>76022</t>
  </si>
  <si>
    <t>675568</t>
  </si>
  <si>
    <t>OASIS NURSING &amp; REHABILITATION CENTER</t>
  </si>
  <si>
    <t>9001 N LOOP</t>
  </si>
  <si>
    <t>79907</t>
  </si>
  <si>
    <t>675572</t>
  </si>
  <si>
    <t>GLEN ROSE NURSING AND REHAB CENTER</t>
  </si>
  <si>
    <t>1019 HOLDEN ST</t>
  </si>
  <si>
    <t>675579</t>
  </si>
  <si>
    <t>SENIOR CARE AT LAKE POINTE</t>
  </si>
  <si>
    <t>6700 HERITAGE PARKWAY</t>
  </si>
  <si>
    <t>675581</t>
  </si>
  <si>
    <t>THE VILLAGES AT HERITAGE OAKS</t>
  </si>
  <si>
    <t>3002 W 2ND AVE</t>
  </si>
  <si>
    <t>675587</t>
  </si>
  <si>
    <t>REGENCY MANOR HEALTHCARE CENTER</t>
  </si>
  <si>
    <t>3011 W ADAMS AVE</t>
  </si>
  <si>
    <t>675592</t>
  </si>
  <si>
    <t>C C YOUNG MEMORIAL HOME</t>
  </si>
  <si>
    <t>4829 W LAWTHER DR</t>
  </si>
  <si>
    <t>75214</t>
  </si>
  <si>
    <t>675593</t>
  </si>
  <si>
    <t>WISTERIA PLACE</t>
  </si>
  <si>
    <t>3202 S WILLIS ST</t>
  </si>
  <si>
    <t>675594</t>
  </si>
  <si>
    <t>TERRACE WEST NURSING AND REHABILITATION LP</t>
  </si>
  <si>
    <t>2800 MIDLAND DR</t>
  </si>
  <si>
    <t>79707</t>
  </si>
  <si>
    <t>675595</t>
  </si>
  <si>
    <t>SPRING CREEK NURSING AND REHABILITATION LP</t>
  </si>
  <si>
    <t>2660 BRICKYARD RD</t>
  </si>
  <si>
    <t>77703</t>
  </si>
  <si>
    <t>675596</t>
  </si>
  <si>
    <t>MONTE SIESTA NURSING AND REHABILITATION LP</t>
  </si>
  <si>
    <t>4501 DUDMAR DR</t>
  </si>
  <si>
    <t>78735</t>
  </si>
  <si>
    <t>675597</t>
  </si>
  <si>
    <t>FREE STATE CRESTWOOD</t>
  </si>
  <si>
    <t>1448 HOUSTON ST</t>
  </si>
  <si>
    <t>WILLS POINT</t>
  </si>
  <si>
    <t>75169</t>
  </si>
  <si>
    <t>675599</t>
  </si>
  <si>
    <t>ROBERT LEE CARE CENTER</t>
  </si>
  <si>
    <t>307 WEST 8TH ST</t>
  </si>
  <si>
    <t>ROBERT LEE</t>
  </si>
  <si>
    <t>Coke</t>
  </si>
  <si>
    <t>76945</t>
  </si>
  <si>
    <t>675602</t>
  </si>
  <si>
    <t>FOCUSED CARE OF GILMER</t>
  </si>
  <si>
    <t>623 HWY 155N</t>
  </si>
  <si>
    <t>GILMER</t>
  </si>
  <si>
    <t>75644</t>
  </si>
  <si>
    <t>675603</t>
  </si>
  <si>
    <t>ROSE HAVEN RETREAT</t>
  </si>
  <si>
    <t>200 LIVE OAK ST</t>
  </si>
  <si>
    <t>675606</t>
  </si>
  <si>
    <t>HARLINGEN NURSING AND REHABILITATION CENTER</t>
  </si>
  <si>
    <t>3810 HALE ST</t>
  </si>
  <si>
    <t>675611</t>
  </si>
  <si>
    <t>THE VILLAGES OF DALLAS</t>
  </si>
  <si>
    <t>550 E ANN ARBOR AVE</t>
  </si>
  <si>
    <t>75216</t>
  </si>
  <si>
    <t>675612</t>
  </si>
  <si>
    <t>THE WESTBURY PLACE</t>
  </si>
  <si>
    <t>5201 S WILLOW DR</t>
  </si>
  <si>
    <t>77035</t>
  </si>
  <si>
    <t>675614</t>
  </si>
  <si>
    <t>BALLINGER HEALTHCARE AND REHABILITATION CENTER</t>
  </si>
  <si>
    <t>2001 6TH ST</t>
  </si>
  <si>
    <t>675615</t>
  </si>
  <si>
    <t>MERIDIAN CARE AT GRAYSON SQUARE</t>
  </si>
  <si>
    <t>815  E  GRAYSON  ST</t>
  </si>
  <si>
    <t>78208</t>
  </si>
  <si>
    <t>675617</t>
  </si>
  <si>
    <t>EAGLE PASS NURSING AND REHABILITATION</t>
  </si>
  <si>
    <t>2550 ZACATECAS DR</t>
  </si>
  <si>
    <t>EAGLE PASS</t>
  </si>
  <si>
    <t>Maverick</t>
  </si>
  <si>
    <t>78852</t>
  </si>
  <si>
    <t>675619</t>
  </si>
  <si>
    <t>OAKS NURSING CENTER</t>
  </si>
  <si>
    <t>507 W JACKSON ST</t>
  </si>
  <si>
    <t>BURNET</t>
  </si>
  <si>
    <t>Burnet</t>
  </si>
  <si>
    <t>78611</t>
  </si>
  <si>
    <t>675620</t>
  </si>
  <si>
    <t>BEAUMONT NURSING AND REHABILITATION</t>
  </si>
  <si>
    <t>1175 DENTON DR</t>
  </si>
  <si>
    <t>675622</t>
  </si>
  <si>
    <t>CITYVIEW NURSING AND REHABILITATION CENTER</t>
  </si>
  <si>
    <t>5801 BRYANT IRVIN RD</t>
  </si>
  <si>
    <t>675624</t>
  </si>
  <si>
    <t>WHITEHALL REHAB &amp; NURSING</t>
  </si>
  <si>
    <t>1116 E LOOP 304</t>
  </si>
  <si>
    <t>675625</t>
  </si>
  <si>
    <t>VISTA NURSING AND REHABILITATION CENTER</t>
  </si>
  <si>
    <t>4300 VISTA RD</t>
  </si>
  <si>
    <t>675630</t>
  </si>
  <si>
    <t>FALFURRIAS NURSING AND REHABILITATION LP</t>
  </si>
  <si>
    <t>1301 S TERRELL ST</t>
  </si>
  <si>
    <t>FALFURRIAS</t>
  </si>
  <si>
    <t>78355</t>
  </si>
  <si>
    <t>675633</t>
  </si>
  <si>
    <t>SENIOR CARE AT HOLLAND LAKE</t>
  </si>
  <si>
    <t>1201 HOLLAND LAKE DR</t>
  </si>
  <si>
    <t>675635</t>
  </si>
  <si>
    <t>EBONY LAKE NURSING AND REHABILITATION CENTER</t>
  </si>
  <si>
    <t>1001 CENTRAL BLVD</t>
  </si>
  <si>
    <t>675637</t>
  </si>
  <si>
    <t>WOOLDRIDGE PLACE NURSING CENTER</t>
  </si>
  <si>
    <t>7352 WOOLDRIDGE RD</t>
  </si>
  <si>
    <t>78414</t>
  </si>
  <si>
    <t>675638</t>
  </si>
  <si>
    <t>TWIN PINES NURSING AND REHABILITATION</t>
  </si>
  <si>
    <t>3301 E. MOCKINGBIRD LANE</t>
  </si>
  <si>
    <t>77904</t>
  </si>
  <si>
    <t>675641</t>
  </si>
  <si>
    <t>NESBIT LIVING &amp; RECOVERY CENTER</t>
  </si>
  <si>
    <t>1215 ASHBY</t>
  </si>
  <si>
    <t>675645</t>
  </si>
  <si>
    <t>MESA SPRINGS HEALTHCARE CENTER</t>
  </si>
  <si>
    <t>7171 BUFFALO GAP RD</t>
  </si>
  <si>
    <t>79606</t>
  </si>
  <si>
    <t>675646</t>
  </si>
  <si>
    <t>SNYDER OAKS CARE CENTER</t>
  </si>
  <si>
    <t>210 E 37TH ST</t>
  </si>
  <si>
    <t>Scurry</t>
  </si>
  <si>
    <t>79549</t>
  </si>
  <si>
    <t>675648</t>
  </si>
  <si>
    <t>CONROE HEALTH CARE CENTER</t>
  </si>
  <si>
    <t>2019 N FRAZIER</t>
  </si>
  <si>
    <t>77301</t>
  </si>
  <si>
    <t>675649</t>
  </si>
  <si>
    <t>STONEBRIDGE SN HEALTH CENTER</t>
  </si>
  <si>
    <t>11127 CIRCLE DR</t>
  </si>
  <si>
    <t>78736</t>
  </si>
  <si>
    <t>675650</t>
  </si>
  <si>
    <t>7500 OAKMONT BLVD</t>
  </si>
  <si>
    <t>675651</t>
  </si>
  <si>
    <t>SAN MARCOS REHABILITATION AND HEALTHCARE CENTER</t>
  </si>
  <si>
    <t>1600 N I H 35</t>
  </si>
  <si>
    <t>675654</t>
  </si>
  <si>
    <t>BROOKDALE GUADALUPE RIVER PLAZA</t>
  </si>
  <si>
    <t>808 GUADALUPE</t>
  </si>
  <si>
    <t>675656</t>
  </si>
  <si>
    <t>HACIENDA OAKS NURSING &amp; REHAB</t>
  </si>
  <si>
    <t>1637 N KING ST</t>
  </si>
  <si>
    <t>675663</t>
  </si>
  <si>
    <t>FORT BEND HEALTHCARE CENTER</t>
  </si>
  <si>
    <t>3010 BAMORE RD</t>
  </si>
  <si>
    <t>675664</t>
  </si>
  <si>
    <t>SUNNY SPRINGS NURSING &amp; REHAB</t>
  </si>
  <si>
    <t>1200  JACKSON ST N</t>
  </si>
  <si>
    <t>675666</t>
  </si>
  <si>
    <t>BRIARCLIFF HEALTH CENTER OF GREENVILLE INC</t>
  </si>
  <si>
    <t>4400 WALNUT ST</t>
  </si>
  <si>
    <t>675667</t>
  </si>
  <si>
    <t>UNIVERSITY PLACE NURSING CENTER</t>
  </si>
  <si>
    <t>7480 BEECHNUT</t>
  </si>
  <si>
    <t>77074</t>
  </si>
  <si>
    <t>675668</t>
  </si>
  <si>
    <t>WOOD MEMORIAL NURSING AND REHABILITATION CENTER</t>
  </si>
  <si>
    <t>320 GREENVILLE HIGHWAY</t>
  </si>
  <si>
    <t>MINEOLA</t>
  </si>
  <si>
    <t>75773</t>
  </si>
  <si>
    <t>675670</t>
  </si>
  <si>
    <t>FOCUSED CARE AT CORPUS</t>
  </si>
  <si>
    <t>801 CANTWELL LN</t>
  </si>
  <si>
    <t>78408</t>
  </si>
  <si>
    <t>675671</t>
  </si>
  <si>
    <t>7887 CAMBRIDGE ST</t>
  </si>
  <si>
    <t>77054</t>
  </si>
  <si>
    <t>675672</t>
  </si>
  <si>
    <t>RIVER RIDGE NURSING &amp; REHABILITATION</t>
  </si>
  <si>
    <t>3922 W RIVER DR</t>
  </si>
  <si>
    <t>78410</t>
  </si>
  <si>
    <t>675677</t>
  </si>
  <si>
    <t>DEL RIO NURSING AND REHABILITATION CENTER</t>
  </si>
  <si>
    <t>301 W MARTIN ST</t>
  </si>
  <si>
    <t>675678</t>
  </si>
  <si>
    <t>CARECHOICE OF BOERNE</t>
  </si>
  <si>
    <t>200 E RYAN ST</t>
  </si>
  <si>
    <t>675680</t>
  </si>
  <si>
    <t>BRENTWOOD PLACE ONE</t>
  </si>
  <si>
    <t>3505 S BUCKNER BLVD BLDG 2</t>
  </si>
  <si>
    <t>675681</t>
  </si>
  <si>
    <t>BRONTE HEALTH AND REHAB CENTER</t>
  </si>
  <si>
    <t>900 S STATE ST</t>
  </si>
  <si>
    <t>BRONTE</t>
  </si>
  <si>
    <t>76933</t>
  </si>
  <si>
    <t>675687</t>
  </si>
  <si>
    <t>HOLIDAY HILL INC</t>
  </si>
  <si>
    <t>245 STATE HWY #153 WEST</t>
  </si>
  <si>
    <t>675689</t>
  </si>
  <si>
    <t>VILLAGE HEALTHCARE AND REHABILITATION</t>
  </si>
  <si>
    <t>615 N WARE RD</t>
  </si>
  <si>
    <t>675690</t>
  </si>
  <si>
    <t>GOLDEN ESTATES REHABILITATION CENTER</t>
  </si>
  <si>
    <t>130 SPENCER LN</t>
  </si>
  <si>
    <t>675691</t>
  </si>
  <si>
    <t>HUNTSVILLE HEALTH CARE CENTER</t>
  </si>
  <si>
    <t>2628 MILAM</t>
  </si>
  <si>
    <t>675695</t>
  </si>
  <si>
    <t>COLLEGE STREET HEALTH CARE CENTER</t>
  </si>
  <si>
    <t>4150 COLLEGE ST</t>
  </si>
  <si>
    <t>675696</t>
  </si>
  <si>
    <t>COUNTRY VILLAGE CARE</t>
  </si>
  <si>
    <t>721 W MULBERRY</t>
  </si>
  <si>
    <t>675697</t>
  </si>
  <si>
    <t>THE ARMY RESIDENCE COMMUNITY HEALTH CARE CENTER</t>
  </si>
  <si>
    <t>7400 CRESTWAY DR</t>
  </si>
  <si>
    <t>675700</t>
  </si>
  <si>
    <t>BROOKSHIRE RESIDENCE AND REHABILITATION CENTER</t>
  </si>
  <si>
    <t>710 HWY 359 S</t>
  </si>
  <si>
    <t>BROOKSHIRE</t>
  </si>
  <si>
    <t>Waller</t>
  </si>
  <si>
    <t>77423</t>
  </si>
  <si>
    <t>675701</t>
  </si>
  <si>
    <t>LAWRENCE STREET HEALTH CARE CENTER</t>
  </si>
  <si>
    <t>615 LAWRENCE ST</t>
  </si>
  <si>
    <t>TOMBALL</t>
  </si>
  <si>
    <t>77375</t>
  </si>
  <si>
    <t>675702</t>
  </si>
  <si>
    <t>BRENTWOOD PLACE TWO</t>
  </si>
  <si>
    <t>3505  S BUCKNER BLVD BLDG 3</t>
  </si>
  <si>
    <t>675703</t>
  </si>
  <si>
    <t>CROSS TIMBERS REHABILITATION AND HEALTHCARE CENTER</t>
  </si>
  <si>
    <t>3315 CROSS TIMBERS RD</t>
  </si>
  <si>
    <t>FLOWER MOUND</t>
  </si>
  <si>
    <t>75028</t>
  </si>
  <si>
    <t>675708</t>
  </si>
  <si>
    <t>KEENELAND NURSING AND REHABILITATION LP</t>
  </si>
  <si>
    <t>700 S BOWIE DR</t>
  </si>
  <si>
    <t>675709</t>
  </si>
  <si>
    <t>TIMBERIDGE NURSING AND REHABILITATION CENTER</t>
  </si>
  <si>
    <t>315 W GIBSON</t>
  </si>
  <si>
    <t>75951</t>
  </si>
  <si>
    <t>675712</t>
  </si>
  <si>
    <t>HOMESTEAD NURSING AND REHABILITATION OF ITASCA</t>
  </si>
  <si>
    <t>409 S FILES ST</t>
  </si>
  <si>
    <t>76055</t>
  </si>
  <si>
    <t>675714</t>
  </si>
  <si>
    <t>TOMBALL REHAB &amp; NURSING</t>
  </si>
  <si>
    <t>815 N PEACH ST</t>
  </si>
  <si>
    <t>675716</t>
  </si>
  <si>
    <t>POST NURSING &amp; REHAB CENTER</t>
  </si>
  <si>
    <t>605 W 7TH ST</t>
  </si>
  <si>
    <t>POST</t>
  </si>
  <si>
    <t>Garza</t>
  </si>
  <si>
    <t>79356</t>
  </si>
  <si>
    <t>675717</t>
  </si>
  <si>
    <t>SAN RAFAEL NURSING AND REHABILITATION CENTER</t>
  </si>
  <si>
    <t>3050 SUNNYBROOK RD</t>
  </si>
  <si>
    <t>78415</t>
  </si>
  <si>
    <t>675722</t>
  </si>
  <si>
    <t>FORT STOCKTON LIVING &amp; REHABILITATION</t>
  </si>
  <si>
    <t>501 N SYCAMORE</t>
  </si>
  <si>
    <t>FORT STOCKTON</t>
  </si>
  <si>
    <t>Pecos</t>
  </si>
  <si>
    <t>79735</t>
  </si>
  <si>
    <t>675723</t>
  </si>
  <si>
    <t>NAZARETH LIVING CARE CENTER</t>
  </si>
  <si>
    <t>1475 RAYNOLDS ST</t>
  </si>
  <si>
    <t>79903</t>
  </si>
  <si>
    <t>675727</t>
  </si>
  <si>
    <t>THE WESLEYAN AT SCENIC</t>
  </si>
  <si>
    <t>2001 SCENIC RD</t>
  </si>
  <si>
    <t>78626</t>
  </si>
  <si>
    <t>675729</t>
  </si>
  <si>
    <t>TWIN LAKES REHABILITATION AND CARE CENTER</t>
  </si>
  <si>
    <t>451 S EL CAMINO CROSSING</t>
  </si>
  <si>
    <t>675733</t>
  </si>
  <si>
    <t>FOCUSED CARE AT STONEBRIAR</t>
  </si>
  <si>
    <t>110 E LIVE OAK ST</t>
  </si>
  <si>
    <t>78704</t>
  </si>
  <si>
    <t>675736</t>
  </si>
  <si>
    <t>YOAKUM NURSING AND REHABILITATION CENTER</t>
  </si>
  <si>
    <t>1300 CARL RAMERT DR</t>
  </si>
  <si>
    <t>675739</t>
  </si>
  <si>
    <t>REGENT CARE CENTER OF THE WOODLANDS LIMITED PARTNE</t>
  </si>
  <si>
    <t>10450 GOSLING RD</t>
  </si>
  <si>
    <t>675740</t>
  </si>
  <si>
    <t>KNOPP NURSING &amp; REHAB CENTER INC</t>
  </si>
  <si>
    <t>202 BILLIE DR</t>
  </si>
  <si>
    <t>675743</t>
  </si>
  <si>
    <t>THE PHOENIX POST-ACUTE</t>
  </si>
  <si>
    <t>519 NINTH AVE N</t>
  </si>
  <si>
    <t>675744</t>
  </si>
  <si>
    <t>FRIENDSHIP HAVEN HEALTHCARE AND REHABILITATION CEN</t>
  </si>
  <si>
    <t>1500 SUNSET DR</t>
  </si>
  <si>
    <t>FRIENDSWOOD</t>
  </si>
  <si>
    <t>77546</t>
  </si>
  <si>
    <t>675746</t>
  </si>
  <si>
    <t>CORONADO NURSING CENTER</t>
  </si>
  <si>
    <t>1751 N 15TH ST</t>
  </si>
  <si>
    <t>675748</t>
  </si>
  <si>
    <t>HERITAGE TRAILS NURSING AND REHABILITATION CENTER</t>
  </si>
  <si>
    <t>301 LINCOLN PARK DR</t>
  </si>
  <si>
    <t>76033</t>
  </si>
  <si>
    <t>675751</t>
  </si>
  <si>
    <t>SEABURY NURSING &amp; REHABILITATION</t>
  </si>
  <si>
    <t>2443 W 16TH ST</t>
  </si>
  <si>
    <t>675754</t>
  </si>
  <si>
    <t>TRAYMORE NURSING CENTER</t>
  </si>
  <si>
    <t>4315 HOPKINS AVE</t>
  </si>
  <si>
    <t>75209</t>
  </si>
  <si>
    <t>675755</t>
  </si>
  <si>
    <t>WINDSOR PLACE</t>
  </si>
  <si>
    <t>507 E W M WATSON BLVD</t>
  </si>
  <si>
    <t>DAINGERFIELD</t>
  </si>
  <si>
    <t>75638</t>
  </si>
  <si>
    <t>675756</t>
  </si>
  <si>
    <t>WILLIAMSBURG VILLAGE HEALTHCARE CAMPUS</t>
  </si>
  <si>
    <t>941 SCOTLAND DR</t>
  </si>
  <si>
    <t>675757</t>
  </si>
  <si>
    <t>SIGNATURE POINTE ON THE LAKE HEALTHCARE COMMUNITY</t>
  </si>
  <si>
    <t>14655 PRESTON RD</t>
  </si>
  <si>
    <t>75254</t>
  </si>
  <si>
    <t>675759</t>
  </si>
  <si>
    <t>SENIOR CARE OF STONEGATE</t>
  </si>
  <si>
    <t>4201 STONEGATE BLVD</t>
  </si>
  <si>
    <t>675764</t>
  </si>
  <si>
    <t>SPRING BRANCH TRANSITIONAL CARE CENTER</t>
  </si>
  <si>
    <t>1615 HILLENDAHL RD</t>
  </si>
  <si>
    <t>77055</t>
  </si>
  <si>
    <t>675765</t>
  </si>
  <si>
    <t>WALNUT PLACE</t>
  </si>
  <si>
    <t>5515 GLEN LAKES DR</t>
  </si>
  <si>
    <t>675766</t>
  </si>
  <si>
    <t>THE COURTYARD REHABILITATION AND HEALTHCARE CENTER</t>
  </si>
  <si>
    <t>3401 E AIRLINE DR</t>
  </si>
  <si>
    <t>675767</t>
  </si>
  <si>
    <t>REGENCY HOUSE</t>
  </si>
  <si>
    <t>3745 SUMMER CREST DR</t>
  </si>
  <si>
    <t>76901</t>
  </si>
  <si>
    <t>675768</t>
  </si>
  <si>
    <t>MOUNTAIN VILLA NURSING CENTER</t>
  </si>
  <si>
    <t>2729 PORTER AVE</t>
  </si>
  <si>
    <t>79930</t>
  </si>
  <si>
    <t>675769</t>
  </si>
  <si>
    <t>STAMFORD RESIDENCE AND REHABILITATION CENTER</t>
  </si>
  <si>
    <t>1003 COLUMBIA</t>
  </si>
  <si>
    <t>79553</t>
  </si>
  <si>
    <t>675773</t>
  </si>
  <si>
    <t>HOLMGREEN CENTER</t>
  </si>
  <si>
    <t>317 N CARANCAHUA</t>
  </si>
  <si>
    <t>675774</t>
  </si>
  <si>
    <t>LEGEND HEALTHCARE AND REHABILITATION - GREENVILLE</t>
  </si>
  <si>
    <t>2300 JACK FINNEY BLVD</t>
  </si>
  <si>
    <t>675777</t>
  </si>
  <si>
    <t>PARKWAY PLACE</t>
  </si>
  <si>
    <t>1321 PARK BAYOU DR</t>
  </si>
  <si>
    <t>77077</t>
  </si>
  <si>
    <t>675779</t>
  </si>
  <si>
    <t>MARINE CREEK NURSING AND REHABILITATION LP</t>
  </si>
  <si>
    <t>3600 ANGLE AVE</t>
  </si>
  <si>
    <t>675782</t>
  </si>
  <si>
    <t>101 LIBERTY LN</t>
  </si>
  <si>
    <t>ANSON</t>
  </si>
  <si>
    <t>79501</t>
  </si>
  <si>
    <t>675783</t>
  </si>
  <si>
    <t>THE VILLA AT MOUNTAIN VIEW</t>
  </si>
  <si>
    <t>2918 DUNCANVILLE RD</t>
  </si>
  <si>
    <t>675785</t>
  </si>
  <si>
    <t>EDINBURG NURSING AND REHABILITATION CENTER</t>
  </si>
  <si>
    <t>5215 S SUGAR RD</t>
  </si>
  <si>
    <t>675786</t>
  </si>
  <si>
    <t>AFV II HEALTH CARE CENTER</t>
  </si>
  <si>
    <t>5100 JOHN D RYAN BLVD</t>
  </si>
  <si>
    <t>78245</t>
  </si>
  <si>
    <t>675788</t>
  </si>
  <si>
    <t>OAK MANOR NURSING AND REHABILITATION LP</t>
  </si>
  <si>
    <t>2901 STERLING HART DR</t>
  </si>
  <si>
    <t>75428</t>
  </si>
  <si>
    <t>675789</t>
  </si>
  <si>
    <t>8810 LONG POINT DR</t>
  </si>
  <si>
    <t>675790</t>
  </si>
  <si>
    <t>GARLAND NURSING AND REHABILITATION LP</t>
  </si>
  <si>
    <t>321 N SHILOH RD</t>
  </si>
  <si>
    <t>75042</t>
  </si>
  <si>
    <t>675791</t>
  </si>
  <si>
    <t>BRIARWOOD NURSING &amp; REHABILITATION</t>
  </si>
  <si>
    <t>7633 BELLFORT</t>
  </si>
  <si>
    <t>77061</t>
  </si>
  <si>
    <t>675792</t>
  </si>
  <si>
    <t>MANSFIELD NURSING AND REHABILITATION LP</t>
  </si>
  <si>
    <t>1402 E BROAD ST</t>
  </si>
  <si>
    <t>76063</t>
  </si>
  <si>
    <t>675793</t>
  </si>
  <si>
    <t>BROOKHOLLOW HEIGHTS TRANSITIONAL CARE CENTER</t>
  </si>
  <si>
    <t>1737 N LOOP W</t>
  </si>
  <si>
    <t>77008</t>
  </si>
  <si>
    <t>675796</t>
  </si>
  <si>
    <t>MERIDIAN CARE OF HEBBRONVILLE</t>
  </si>
  <si>
    <t>606 W GRUY</t>
  </si>
  <si>
    <t>HEBBRONVILLE</t>
  </si>
  <si>
    <t>Jim Hogg</t>
  </si>
  <si>
    <t>78361</t>
  </si>
  <si>
    <t>675797</t>
  </si>
  <si>
    <t>SENIOR CARE OF WESTON INN</t>
  </si>
  <si>
    <t>2505 S 37TH ST</t>
  </si>
  <si>
    <t>675798</t>
  </si>
  <si>
    <t>ARBORETUM NURSING AND REHABILITATION CENTER OF WIN</t>
  </si>
  <si>
    <t>1215 HIGHWAY 124</t>
  </si>
  <si>
    <t>WINNIE</t>
  </si>
  <si>
    <t>77665</t>
  </si>
  <si>
    <t>675799</t>
  </si>
  <si>
    <t>BRENHAM NURSING AND REHABILITATION CENTER</t>
  </si>
  <si>
    <t>400 E SAYLES ST</t>
  </si>
  <si>
    <t>BRENHAM</t>
  </si>
  <si>
    <t>77833</t>
  </si>
  <si>
    <t>675800</t>
  </si>
  <si>
    <t>LA VIDA SERENA NURSING AND REHABILITATION</t>
  </si>
  <si>
    <t>711 KINGS WAY</t>
  </si>
  <si>
    <t>675801</t>
  </si>
  <si>
    <t>GILMER NURSING AND REHABILITATION LP</t>
  </si>
  <si>
    <t>703 TITUS STREET</t>
  </si>
  <si>
    <t>675802</t>
  </si>
  <si>
    <t>KEMP CARE CENTER</t>
  </si>
  <si>
    <t>1351 SOUTH ELM STREET</t>
  </si>
  <si>
    <t>KEMP</t>
  </si>
  <si>
    <t>75143</t>
  </si>
  <si>
    <t>675806</t>
  </si>
  <si>
    <t>THE LAURENWOOD NURSING AND REHABILITATION</t>
  </si>
  <si>
    <t>330 W CAMP WISDOM RD</t>
  </si>
  <si>
    <t>DUNCANVILLE</t>
  </si>
  <si>
    <t>75116</t>
  </si>
  <si>
    <t>675808</t>
  </si>
  <si>
    <t>250 W BRITISH FLYING SCHOOL BLVD</t>
  </si>
  <si>
    <t>675809</t>
  </si>
  <si>
    <t>WESTRIDGE NURSING AND REHABILITATION LP</t>
  </si>
  <si>
    <t>1241 WESTRIDGE AVE</t>
  </si>
  <si>
    <t>675810</t>
  </si>
  <si>
    <t>LANCASTER LTC PARTNERS INC</t>
  </si>
  <si>
    <t>1515 N ELM ST</t>
  </si>
  <si>
    <t>75134</t>
  </si>
  <si>
    <t>675811</t>
  </si>
  <si>
    <t>VICTORIA GARDENS OF FRISCO</t>
  </si>
  <si>
    <t>10700 ROLATER DR</t>
  </si>
  <si>
    <t>FRISCO</t>
  </si>
  <si>
    <t>75035</t>
  </si>
  <si>
    <t>675812</t>
  </si>
  <si>
    <t>WHISPERING PINES NURSING AND REHAB</t>
  </si>
  <si>
    <t>910 S BEECH ST</t>
  </si>
  <si>
    <t>675814</t>
  </si>
  <si>
    <t>ARBOR GRACE OF KILGORE</t>
  </si>
  <si>
    <t>2700 S HENDERSON BLVD</t>
  </si>
  <si>
    <t>KILGORE</t>
  </si>
  <si>
    <t>75662</t>
  </si>
  <si>
    <t>675815</t>
  </si>
  <si>
    <t>KINGSVILLE NURSING AND REHABILITATION CENTER</t>
  </si>
  <si>
    <t>3130 S BRAHMA BLVD</t>
  </si>
  <si>
    <t>675816</t>
  </si>
  <si>
    <t>GREENBRIER NURSING &amp; REHABILITATION CENTER OF PALE</t>
  </si>
  <si>
    <t>2404 HWY 155</t>
  </si>
  <si>
    <t>75803</t>
  </si>
  <si>
    <t>675817</t>
  </si>
  <si>
    <t>FT WORTH SOUTHWEST NURSING CENTER</t>
  </si>
  <si>
    <t>5300 ALTA MESA BLVD</t>
  </si>
  <si>
    <t>675818</t>
  </si>
  <si>
    <t>PARK MANOR OF CYFAIR</t>
  </si>
  <si>
    <t>11001 CRESCENT MOON DR</t>
  </si>
  <si>
    <t>675819</t>
  </si>
  <si>
    <t>PARK MANOR OF SOUTH BELT</t>
  </si>
  <si>
    <t>11902 RESOURCE PKWY</t>
  </si>
  <si>
    <t>77089</t>
  </si>
  <si>
    <t>675820</t>
  </si>
  <si>
    <t>THE LENNWOOD NURSING AND REHABILITATION</t>
  </si>
  <si>
    <t>8017 W VIRGINIA DR</t>
  </si>
  <si>
    <t>75237</t>
  </si>
  <si>
    <t>675821</t>
  </si>
  <si>
    <t>MADISONVILLE CARE CENTER</t>
  </si>
  <si>
    <t>411 E COLLARD</t>
  </si>
  <si>
    <t>675822</t>
  </si>
  <si>
    <t>SENIOR CARE BELTLINE</t>
  </si>
  <si>
    <t>106 N BELTLINE RD</t>
  </si>
  <si>
    <t>675823</t>
  </si>
  <si>
    <t>NORMANDY TERRACE NURSING &amp; REHABILITATION CENTER</t>
  </si>
  <si>
    <t>841 RICE RD</t>
  </si>
  <si>
    <t>78220</t>
  </si>
  <si>
    <t>675826</t>
  </si>
  <si>
    <t>1800 WEST 9TH ST</t>
  </si>
  <si>
    <t>675830</t>
  </si>
  <si>
    <t>AUTUMN LEAVES</t>
  </si>
  <si>
    <t>1010 EMERALD ISLE DR</t>
  </si>
  <si>
    <t>75218</t>
  </si>
  <si>
    <t>675831</t>
  </si>
  <si>
    <t>REGENT CARE CENTER OF EL PASO</t>
  </si>
  <si>
    <t>10880 EDGEMERE BLVD</t>
  </si>
  <si>
    <t>675832</t>
  </si>
  <si>
    <t>RISING STAR NURSING CENTER</t>
  </si>
  <si>
    <t>411 S MILLER</t>
  </si>
  <si>
    <t>RISING STAR</t>
  </si>
  <si>
    <t>76471</t>
  </si>
  <si>
    <t>675833</t>
  </si>
  <si>
    <t>REGENT CARE CENTER OAKWELL FARMS</t>
  </si>
  <si>
    <t>8501 LAURENS LN</t>
  </si>
  <si>
    <t>675834</t>
  </si>
  <si>
    <t>BROOKDALE GALLERIA</t>
  </si>
  <si>
    <t>2929 POST OAK BLVD</t>
  </si>
  <si>
    <t>77056</t>
  </si>
  <si>
    <t>675835</t>
  </si>
  <si>
    <t>CHEROKEE TRAILS NURSING HOME</t>
  </si>
  <si>
    <t>330 E BAGLEY RD</t>
  </si>
  <si>
    <t>675837</t>
  </si>
  <si>
    <t>E F AND BERTHA KRUSE MEMORIAL LUTHERAN VILLAGE</t>
  </si>
  <si>
    <t>1700 E STONE ST</t>
  </si>
  <si>
    <t>675838</t>
  </si>
  <si>
    <t>BIRCHWOOD NURSING AND REHABILITATION LP</t>
  </si>
  <si>
    <t>110 W HWY 64</t>
  </si>
  <si>
    <t>COOPER</t>
  </si>
  <si>
    <t>75432</t>
  </si>
  <si>
    <t>675840</t>
  </si>
  <si>
    <t>7146 BAKER BLVD</t>
  </si>
  <si>
    <t>RICHLAND HILLS</t>
  </si>
  <si>
    <t>675842</t>
  </si>
  <si>
    <t>MI CASITA NURSING AND REHABIITATION CENTER</t>
  </si>
  <si>
    <t>2400 QUAKER AVE</t>
  </si>
  <si>
    <t>675844</t>
  </si>
  <si>
    <t>ROYAL MANOR WEST</t>
  </si>
  <si>
    <t>9114 ROYAL LN</t>
  </si>
  <si>
    <t>675846</t>
  </si>
  <si>
    <t>TRINITY NURSING AND REHABILITATION</t>
  </si>
  <si>
    <t>902 E MAIN ST</t>
  </si>
  <si>
    <t>675847</t>
  </si>
  <si>
    <t>WINTERS HEALTHCARE RESIDENCE</t>
  </si>
  <si>
    <t>506 VAN NESS</t>
  </si>
  <si>
    <t>WINTERS</t>
  </si>
  <si>
    <t>79567</t>
  </si>
  <si>
    <t>675848</t>
  </si>
  <si>
    <t>FOCUSED CARE AT WEBSTER</t>
  </si>
  <si>
    <t>17231 MILL FOREST</t>
  </si>
  <si>
    <t>77598</t>
  </si>
  <si>
    <t>675849</t>
  </si>
  <si>
    <t>FOCUSED CARE AT BURNET BAY</t>
  </si>
  <si>
    <t>3921 N MAIN</t>
  </si>
  <si>
    <t>675850</t>
  </si>
  <si>
    <t>COASTAL PALMS NURSING &amp; REHABILITATION</t>
  </si>
  <si>
    <t>221 CEDAR DR</t>
  </si>
  <si>
    <t>78374</t>
  </si>
  <si>
    <t>675851</t>
  </si>
  <si>
    <t>GEORGIA MANOR NURSING HOME</t>
  </si>
  <si>
    <t>2611 W 46TH AVE</t>
  </si>
  <si>
    <t>79110</t>
  </si>
  <si>
    <t>675852</t>
  </si>
  <si>
    <t>ADVANCED REHABILITATION AND HEALTHCARE OF WICHITA</t>
  </si>
  <si>
    <t>4810 KEMP BLVD</t>
  </si>
  <si>
    <t>76308</t>
  </si>
  <si>
    <t>675853</t>
  </si>
  <si>
    <t>LAKERIDGE NURSING AND REHABILITATION</t>
  </si>
  <si>
    <t>4403 74TH ST</t>
  </si>
  <si>
    <t>79424</t>
  </si>
  <si>
    <t>675856</t>
  </si>
  <si>
    <t>WHITESBORO HEALTH AND REHABILITATION CENTER</t>
  </si>
  <si>
    <t>1204 SHERMAN DR</t>
  </si>
  <si>
    <t>WHITESBORO</t>
  </si>
  <si>
    <t>76273</t>
  </si>
  <si>
    <t>675857</t>
  </si>
  <si>
    <t>WILLIAM R COURTNEY TEXAS STATE VETERANS HOME</t>
  </si>
  <si>
    <t>1424 MARTIN LUTHER KING JR LN</t>
  </si>
  <si>
    <t>675858</t>
  </si>
  <si>
    <t>HERITAGE NURSING &amp; REHABILITATION</t>
  </si>
  <si>
    <t>5437 EISENHAUER RD</t>
  </si>
  <si>
    <t>675862</t>
  </si>
  <si>
    <t>PARK BEND SN HEALTH CENTER</t>
  </si>
  <si>
    <t>2122 PARK BEND DR</t>
  </si>
  <si>
    <t>78758</t>
  </si>
  <si>
    <t>675863</t>
  </si>
  <si>
    <t>FRANK M TEJEDA TEXAS STATE VETERANS HOME</t>
  </si>
  <si>
    <t>200 VETERANS DR</t>
  </si>
  <si>
    <t>675866</t>
  </si>
  <si>
    <t>STEPHENVILLE NURSING AND REHABILITATION</t>
  </si>
  <si>
    <t>2311 WEST WASHINGTON</t>
  </si>
  <si>
    <t>675867</t>
  </si>
  <si>
    <t>KERENS CARE CENTER</t>
  </si>
  <si>
    <t>809 NE 4TH ST</t>
  </si>
  <si>
    <t>KERENS</t>
  </si>
  <si>
    <t>75144</t>
  </si>
  <si>
    <t>675868</t>
  </si>
  <si>
    <t>HEREFORD NURSING &amp; REHABILITATION</t>
  </si>
  <si>
    <t>231 KINGWOOD ST</t>
  </si>
  <si>
    <t>HEREFORD</t>
  </si>
  <si>
    <t>Deaf Smith</t>
  </si>
  <si>
    <t>79045</t>
  </si>
  <si>
    <t>675870</t>
  </si>
  <si>
    <t>LINDAN PARK CARE CENTER LP</t>
  </si>
  <si>
    <t>1510 N PLANO RD</t>
  </si>
  <si>
    <t>75081</t>
  </si>
  <si>
    <t>675871</t>
  </si>
  <si>
    <t>TRINITY NURSING AND REHABILITATION OF COMFORT LP</t>
  </si>
  <si>
    <t>615 FALTIN AVE</t>
  </si>
  <si>
    <t>COMFORT</t>
  </si>
  <si>
    <t>78013</t>
  </si>
  <si>
    <t>675873</t>
  </si>
  <si>
    <t>CLYDE W COSPER TEXAS STATE VETERANS HOME</t>
  </si>
  <si>
    <t>1300 SEVEN OAKS RD</t>
  </si>
  <si>
    <t>675874</t>
  </si>
  <si>
    <t>LAMUN-LUSK-SANCHEZ TEXAS STATE VETERANS HOME</t>
  </si>
  <si>
    <t>1809 N HWY 87</t>
  </si>
  <si>
    <t>675877</t>
  </si>
  <si>
    <t>OAKWOOD NURSING AND REHABILITATION LP</t>
  </si>
  <si>
    <t>301 W RANDOL MILL RD</t>
  </si>
  <si>
    <t>675878</t>
  </si>
  <si>
    <t>COUNTRY TRAILS WELLNESS &amp; REHABILITATION CENTER</t>
  </si>
  <si>
    <t>1638 VZ CR 1803</t>
  </si>
  <si>
    <t>675879</t>
  </si>
  <si>
    <t>TERRELL HEALTHCARE CENTER</t>
  </si>
  <si>
    <t>204 W NASH</t>
  </si>
  <si>
    <t>675880</t>
  </si>
  <si>
    <t>STERLING COUNTY NURSING HOME</t>
  </si>
  <si>
    <t>309 FIFTH ST</t>
  </si>
  <si>
    <t>STERLING CITY</t>
  </si>
  <si>
    <t>Sterling</t>
  </si>
  <si>
    <t>76951</t>
  </si>
  <si>
    <t>675881</t>
  </si>
  <si>
    <t>FOCUSED CARE AT PECOS</t>
  </si>
  <si>
    <t>1819 MEMORIAL DR</t>
  </si>
  <si>
    <t>PECOS</t>
  </si>
  <si>
    <t>Reeves</t>
  </si>
  <si>
    <t>79772</t>
  </si>
  <si>
    <t>675882</t>
  </si>
  <si>
    <t>VICTORIA GARDENS OF ALLEN</t>
  </si>
  <si>
    <t>310 S JUPITER</t>
  </si>
  <si>
    <t>ALLEN</t>
  </si>
  <si>
    <t>75002</t>
  </si>
  <si>
    <t>675883</t>
  </si>
  <si>
    <t>SOUTHEAST NURSING &amp; REHABILITATION CENTER</t>
  </si>
  <si>
    <t>4302 E SOUTHCROSS BLVD</t>
  </si>
  <si>
    <t>675884</t>
  </si>
  <si>
    <t>TEAGUE NURSING AND REHABILITATION</t>
  </si>
  <si>
    <t>884 HWY 84 W</t>
  </si>
  <si>
    <t>TEAGUE</t>
  </si>
  <si>
    <t>75860</t>
  </si>
  <si>
    <t>675885</t>
  </si>
  <si>
    <t>BURLESON ST JOSEPH MANOR</t>
  </si>
  <si>
    <t>1022 PRESIDENTIAL CORRIDOR HWY 21 E</t>
  </si>
  <si>
    <t>Burleson</t>
  </si>
  <si>
    <t>77836</t>
  </si>
  <si>
    <t>675886</t>
  </si>
  <si>
    <t>110 CHICKTOWN RD</t>
  </si>
  <si>
    <t>675887</t>
  </si>
  <si>
    <t>ST JOSEPH MANOR</t>
  </si>
  <si>
    <t>2333 MANOR DR</t>
  </si>
  <si>
    <t>675888</t>
  </si>
  <si>
    <t>REUNION PLAZA HEALTHCARE &amp; REHABILITATION</t>
  </si>
  <si>
    <t>1401 RICE RD</t>
  </si>
  <si>
    <t>75703</t>
  </si>
  <si>
    <t>675889</t>
  </si>
  <si>
    <t>PLEASANT MANOR HEALTH &amp; REHABILITATION CENTER</t>
  </si>
  <si>
    <t>3650 S IH 35 E</t>
  </si>
  <si>
    <t>675890</t>
  </si>
  <si>
    <t>REGENT CARE AT MEDICAL CENTER</t>
  </si>
  <si>
    <t>3935 MEDICAL DR</t>
  </si>
  <si>
    <t>675891</t>
  </si>
  <si>
    <t>SENIOR CARE HEALTH AND REHABILITATION CENTER - BRI</t>
  </si>
  <si>
    <t>2108 15TH STREET</t>
  </si>
  <si>
    <t>76426</t>
  </si>
  <si>
    <t>675892</t>
  </si>
  <si>
    <t>GULF POINTE PLAZA</t>
  </si>
  <si>
    <t>1008 ENTERPRISE BLVD</t>
  </si>
  <si>
    <t>675893</t>
  </si>
  <si>
    <t>CRYSTAL CREEK AT PRESTON HOLLOW</t>
  </si>
  <si>
    <t>11409 N CENTRAL EXPWY</t>
  </si>
  <si>
    <t>675894</t>
  </si>
  <si>
    <t>PARK MANOR OF CONROE</t>
  </si>
  <si>
    <t>1600 GRAND LAKE DR</t>
  </si>
  <si>
    <t>675896</t>
  </si>
  <si>
    <t>RIVER CITY CARE CENTER</t>
  </si>
  <si>
    <t>921 NOLAN ST</t>
  </si>
  <si>
    <t>78202</t>
  </si>
  <si>
    <t>675897</t>
  </si>
  <si>
    <t>FRANKLIN NURSING HOME</t>
  </si>
  <si>
    <t>700 HEARNE ST</t>
  </si>
  <si>
    <t>77856</t>
  </si>
  <si>
    <t>675898</t>
  </si>
  <si>
    <t>CEDAR LAKE NURSING HOME</t>
  </si>
  <si>
    <t>1611 W ROYALL BLVD</t>
  </si>
  <si>
    <t>MALAKOFF</t>
  </si>
  <si>
    <t>75148</t>
  </si>
  <si>
    <t>675899</t>
  </si>
  <si>
    <t>MATAGORDA NURSING &amp; REHABILITATION CENTER</t>
  </si>
  <si>
    <t>4521 AVE F</t>
  </si>
  <si>
    <t>675900</t>
  </si>
  <si>
    <t>AVALON PLACE TRINITY</t>
  </si>
  <si>
    <t>808 S ROBB</t>
  </si>
  <si>
    <t>75862</t>
  </si>
  <si>
    <t>675901</t>
  </si>
  <si>
    <t>1106 GOLFVIEW</t>
  </si>
  <si>
    <t>675902</t>
  </si>
  <si>
    <t>PILOT POINT CARE CENTER</t>
  </si>
  <si>
    <t>208 N PRAIRIE ST</t>
  </si>
  <si>
    <t>675903</t>
  </si>
  <si>
    <t>MEXIA LTC NURSING AND REHABILITATION</t>
  </si>
  <si>
    <t>601 TERRACE LN</t>
  </si>
  <si>
    <t>675904</t>
  </si>
  <si>
    <t>WINDFLOWER HEALTH CENTER</t>
  </si>
  <si>
    <t>5500 SW 9TH AVE</t>
  </si>
  <si>
    <t>675905</t>
  </si>
  <si>
    <t>1500 AUTUMN DR</t>
  </si>
  <si>
    <t>GRAPEVINE</t>
  </si>
  <si>
    <t>76051</t>
  </si>
  <si>
    <t>675906</t>
  </si>
  <si>
    <t>BENBROOK NURSING &amp; REHABILITATION CENTER</t>
  </si>
  <si>
    <t>1000 MCKINLEY ST</t>
  </si>
  <si>
    <t>BENBROOK</t>
  </si>
  <si>
    <t>76126</t>
  </si>
  <si>
    <t>675907</t>
  </si>
  <si>
    <t>TRINITY NURSING AND REHABILITATION OF DIBOLL LP</t>
  </si>
  <si>
    <t>900 S TEMPLE DR</t>
  </si>
  <si>
    <t>DIBOLL</t>
  </si>
  <si>
    <t>75941</t>
  </si>
  <si>
    <t>675908</t>
  </si>
  <si>
    <t>AVANTE REHABILITATION CENTER</t>
  </si>
  <si>
    <t>225 N SOWERS RD</t>
  </si>
  <si>
    <t>675909</t>
  </si>
  <si>
    <t>INDIAN OAKS LIVING CENTER</t>
  </si>
  <si>
    <t>415 INDIAN OAKS DR</t>
  </si>
  <si>
    <t>HARKER HEIGHTS</t>
  </si>
  <si>
    <t>76548</t>
  </si>
  <si>
    <t>675910</t>
  </si>
  <si>
    <t>HOGAN PARK NURSING &amp; REHABILITATION</t>
  </si>
  <si>
    <t>3203 SAGE ST</t>
  </si>
  <si>
    <t>79705</t>
  </si>
  <si>
    <t>675913</t>
  </si>
  <si>
    <t>PFLUGERVILLE CARE CENTER</t>
  </si>
  <si>
    <t>521 S HEATHERWILDE BLVD</t>
  </si>
  <si>
    <t>PFLUGERVILLE</t>
  </si>
  <si>
    <t>78660</t>
  </si>
  <si>
    <t>675914</t>
  </si>
  <si>
    <t>GRACY WOODS II LIVING CENTER</t>
  </si>
  <si>
    <t>12042 BITTERN HOLLOW</t>
  </si>
  <si>
    <t>675915</t>
  </si>
  <si>
    <t>PARK PLACE CARE CENTER</t>
  </si>
  <si>
    <t>121 FM 971</t>
  </si>
  <si>
    <t>675916</t>
  </si>
  <si>
    <t>ARLINGTON VILLAS REHABILITATION AND HEALTHCARE CEN</t>
  </si>
  <si>
    <t>2601 W RANDOL MILL RD</t>
  </si>
  <si>
    <t>675918</t>
  </si>
  <si>
    <t>GRACY WOODS NURSING CENTER</t>
  </si>
  <si>
    <t>12021 METRIC BLVD</t>
  </si>
  <si>
    <t>675922</t>
  </si>
  <si>
    <t>PARKVIEW MANOR NURSING AND REHABILITATION</t>
  </si>
  <si>
    <t>206 N SMITH ST</t>
  </si>
  <si>
    <t>WEIMAR</t>
  </si>
  <si>
    <t>Colorado</t>
  </si>
  <si>
    <t>78962</t>
  </si>
  <si>
    <t>675923</t>
  </si>
  <si>
    <t>MARBRIDGE VILLA</t>
  </si>
  <si>
    <t>2504 BLISS SPILLAR ROAD</t>
  </si>
  <si>
    <t>MANCHACA</t>
  </si>
  <si>
    <t>78652</t>
  </si>
  <si>
    <t>675924</t>
  </si>
  <si>
    <t>REGENT CARE CENTER OF WOODWAY</t>
  </si>
  <si>
    <t>7801 WOODWAY DR</t>
  </si>
  <si>
    <t>675925</t>
  </si>
  <si>
    <t>THE MILDRED &amp; SHIRLEY L GARRISON GERIATRIC EDUCATI</t>
  </si>
  <si>
    <t>3710 4TH ST</t>
  </si>
  <si>
    <t>79415</t>
  </si>
  <si>
    <t>675927</t>
  </si>
  <si>
    <t>CRANE NURSING &amp; REHABILITATION CENTER</t>
  </si>
  <si>
    <t>699 CAMPUS DR</t>
  </si>
  <si>
    <t>Crane</t>
  </si>
  <si>
    <t>79731</t>
  </si>
  <si>
    <t>675928</t>
  </si>
  <si>
    <t>SIENNA NURSING AND REHABILITATION LP</t>
  </si>
  <si>
    <t>2510 W 8TH STREET</t>
  </si>
  <si>
    <t>675929</t>
  </si>
  <si>
    <t>CEDAR CREEK NURSING AND REHABILITATION CENTER</t>
  </si>
  <si>
    <t>159 MONTAGUE AVE</t>
  </si>
  <si>
    <t>BANDERA</t>
  </si>
  <si>
    <t>Bandera</t>
  </si>
  <si>
    <t>78003</t>
  </si>
  <si>
    <t>675930</t>
  </si>
  <si>
    <t>ARBROOK PLAZA</t>
  </si>
  <si>
    <t>401 W ARBROOK BLVD</t>
  </si>
  <si>
    <t>76014</t>
  </si>
  <si>
    <t>675931</t>
  </si>
  <si>
    <t>CEDAR HILLS GERIATRIC CENTER</t>
  </si>
  <si>
    <t>710 HWY 55</t>
  </si>
  <si>
    <t>CAMP WOOD</t>
  </si>
  <si>
    <t>Real</t>
  </si>
  <si>
    <t>78833</t>
  </si>
  <si>
    <t>675932</t>
  </si>
  <si>
    <t>ARBOR TERRACE HEALTHCARE CENTER</t>
  </si>
  <si>
    <t>609 RIO CONCHO DR</t>
  </si>
  <si>
    <t>675933</t>
  </si>
  <si>
    <t>LA HACIENDA HEALTHCARE</t>
  </si>
  <si>
    <t>2204 PEASE ST</t>
  </si>
  <si>
    <t>675934</t>
  </si>
  <si>
    <t>LA DORA NURSING AND REHABILITATION CENTER</t>
  </si>
  <si>
    <t>1960 BEDFORD RD</t>
  </si>
  <si>
    <t>675935</t>
  </si>
  <si>
    <t>LIFE CARE CENTER OF HALTOM</t>
  </si>
  <si>
    <t>2936 MARKUM DR</t>
  </si>
  <si>
    <t>76117</t>
  </si>
  <si>
    <t>675936</t>
  </si>
  <si>
    <t>PONDEROSA NURSING AND REHABILITATION CENTER</t>
  </si>
  <si>
    <t>12520 FM 1840</t>
  </si>
  <si>
    <t>75559</t>
  </si>
  <si>
    <t>675937</t>
  </si>
  <si>
    <t>SAGEBROOK SN HEALTH CENTER</t>
  </si>
  <si>
    <t>901 DISCOVERY BLVD</t>
  </si>
  <si>
    <t>CEDAR PARK</t>
  </si>
  <si>
    <t>78613</t>
  </si>
  <si>
    <t>675938</t>
  </si>
  <si>
    <t>SHINER NURSING AND REHABILITATION CENTER INC</t>
  </si>
  <si>
    <t>1213 N AVE B</t>
  </si>
  <si>
    <t>SHINER</t>
  </si>
  <si>
    <t>77984</t>
  </si>
  <si>
    <t>675939</t>
  </si>
  <si>
    <t>VINTAGE HEALTH CARE CENTER</t>
  </si>
  <si>
    <t>205 N BONNIE BRAE</t>
  </si>
  <si>
    <t>675940</t>
  </si>
  <si>
    <t>HEMPHILL CARE CENTER</t>
  </si>
  <si>
    <t>HWY 83 WEST</t>
  </si>
  <si>
    <t>HEMPHILL</t>
  </si>
  <si>
    <t>75948</t>
  </si>
  <si>
    <t>675942</t>
  </si>
  <si>
    <t>TOWERS NURSING HOME</t>
  </si>
  <si>
    <t>907 GARWOOD</t>
  </si>
  <si>
    <t>78957</t>
  </si>
  <si>
    <t>675943</t>
  </si>
  <si>
    <t>NEW HOPE MANOR</t>
  </si>
  <si>
    <t>1623 W NEW HOPE DR</t>
  </si>
  <si>
    <t>675944</t>
  </si>
  <si>
    <t>OAK RIDGE MANOR</t>
  </si>
  <si>
    <t>2501 MORRIS SHEPPARD DR</t>
  </si>
  <si>
    <t>675945</t>
  </si>
  <si>
    <t>WELLINGTON CARE CENTER</t>
  </si>
  <si>
    <t>1506 CHILDRESS ST</t>
  </si>
  <si>
    <t>Collingsworth</t>
  </si>
  <si>
    <t>79095</t>
  </si>
  <si>
    <t>675946</t>
  </si>
  <si>
    <t>SENIOR CARE OF MARLANDWOOD EAST</t>
  </si>
  <si>
    <t>1511 MARLANDWOOD RD</t>
  </si>
  <si>
    <t>675947</t>
  </si>
  <si>
    <t>COUNTRY CARE MANOR</t>
  </si>
  <si>
    <t>2736 FARM TO MARKET 775</t>
  </si>
  <si>
    <t>LA VERNIA</t>
  </si>
  <si>
    <t>78121</t>
  </si>
  <si>
    <t>675948</t>
  </si>
  <si>
    <t>PARK PLACE MANOR INC</t>
  </si>
  <si>
    <t>810 E 13TH AVE</t>
  </si>
  <si>
    <t>675949</t>
  </si>
  <si>
    <t>THE WATERTON AT COWHORN CREEK</t>
  </si>
  <si>
    <t>5524 COWHORN CREEK</t>
  </si>
  <si>
    <t>675952</t>
  </si>
  <si>
    <t>PEARL NORDAN CARE CENTER - NURSING</t>
  </si>
  <si>
    <t>1260 ABRAMS RD</t>
  </si>
  <si>
    <t>675954</t>
  </si>
  <si>
    <t>SENIOR VILLAGE NURSING HOME</t>
  </si>
  <si>
    <t>3101 S. MAIN ST</t>
  </si>
  <si>
    <t>PERRYTON</t>
  </si>
  <si>
    <t>Ochiltree</t>
  </si>
  <si>
    <t>79070</t>
  </si>
  <si>
    <t>675956</t>
  </si>
  <si>
    <t>WINDSOR NURSING AND REHABILITATION CENTER OF DUVAL</t>
  </si>
  <si>
    <t>5301 W DUVAL RD</t>
  </si>
  <si>
    <t>78727</t>
  </si>
  <si>
    <t>675958</t>
  </si>
  <si>
    <t>1008 CITIZENS TRAIL</t>
  </si>
  <si>
    <t>675959</t>
  </si>
  <si>
    <t>SONGBIRD LODGE</t>
  </si>
  <si>
    <t>2500 SONGBIRD CIR</t>
  </si>
  <si>
    <t>675960</t>
  </si>
  <si>
    <t>CASTLE PINES HEALTH AND REHABILITATION</t>
  </si>
  <si>
    <t>2414 W FRANK AVE</t>
  </si>
  <si>
    <t>675961</t>
  </si>
  <si>
    <t>REGENCY VILLAGE</t>
  </si>
  <si>
    <t>409 W GREEN</t>
  </si>
  <si>
    <t>675962</t>
  </si>
  <si>
    <t>SOUTHLAND REHABILITATION AND HEALTHCARE CENTER</t>
  </si>
  <si>
    <t>501 N MEDFORD DR</t>
  </si>
  <si>
    <t>75901</t>
  </si>
  <si>
    <t>675963</t>
  </si>
  <si>
    <t>NORTH POINTE NURSING AND REHABILITATION LP</t>
  </si>
  <si>
    <t>7804 VIRGIL ANTHONY BLVD</t>
  </si>
  <si>
    <t>WATAUGA</t>
  </si>
  <si>
    <t>76148</t>
  </si>
  <si>
    <t>675964</t>
  </si>
  <si>
    <t>MRC CREEKSIDE</t>
  </si>
  <si>
    <t>1433 VETERANS MEMORIAL PARKWAY</t>
  </si>
  <si>
    <t>675966</t>
  </si>
  <si>
    <t>THE VILLA AT TEXARKANA</t>
  </si>
  <si>
    <t>4920 ELIZABETH ST</t>
  </si>
  <si>
    <t>675967</t>
  </si>
  <si>
    <t>NORTHGATE PLAZA</t>
  </si>
  <si>
    <t>2101 NORTHGATE DR</t>
  </si>
  <si>
    <t>75062</t>
  </si>
  <si>
    <t>675968</t>
  </si>
  <si>
    <t>STONE OAK CARE CENTER</t>
  </si>
  <si>
    <t>505 MADISON OAK DR</t>
  </si>
  <si>
    <t>78258</t>
  </si>
  <si>
    <t>675969</t>
  </si>
  <si>
    <t>SETTLERS RIDGE CARE CENTER</t>
  </si>
  <si>
    <t>1280 SETTLERS RIDGE RD</t>
  </si>
  <si>
    <t>75009</t>
  </si>
  <si>
    <t>675970</t>
  </si>
  <si>
    <t>MEMPHIS CONVALESCENT CENTER</t>
  </si>
  <si>
    <t>1415 N 18TH ST</t>
  </si>
  <si>
    <t>79245</t>
  </si>
  <si>
    <t>675971</t>
  </si>
  <si>
    <t>507 WEST AVE</t>
  </si>
  <si>
    <t>675972</t>
  </si>
  <si>
    <t>CARROLLTON HEALTH AND REHABILITATION CENTER</t>
  </si>
  <si>
    <t>1618 KIRBY RD</t>
  </si>
  <si>
    <t>675973</t>
  </si>
  <si>
    <t>MCLEAN CARE CENTER</t>
  </si>
  <si>
    <t>605 W SEVENTH ST</t>
  </si>
  <si>
    <t>MCLEAN</t>
  </si>
  <si>
    <t>79057</t>
  </si>
  <si>
    <t>675974</t>
  </si>
  <si>
    <t>MEDINA VALLEY HEALTH &amp; REHABILITATION CENTER</t>
  </si>
  <si>
    <t>913 HWY 90 W</t>
  </si>
  <si>
    <t>CASTROVILLE</t>
  </si>
  <si>
    <t>78009</t>
  </si>
  <si>
    <t>675975</t>
  </si>
  <si>
    <t>VILLAGE CREEK REHABILITATION AND NURSING CENTER</t>
  </si>
  <si>
    <t>705 N MAIN ST</t>
  </si>
  <si>
    <t>77657</t>
  </si>
  <si>
    <t>675976</t>
  </si>
  <si>
    <t>WINFIELD REHAB &amp; NURSING</t>
  </si>
  <si>
    <t>1108 E LOOP 304</t>
  </si>
  <si>
    <t>675977</t>
  </si>
  <si>
    <t>VILLAGE CREEK NURSING HOME</t>
  </si>
  <si>
    <t>3825 VILLAGE CREEK RD</t>
  </si>
  <si>
    <t>76119</t>
  </si>
  <si>
    <t>675978</t>
  </si>
  <si>
    <t>ARBOR GRACE WELLNESS CENTER</t>
  </si>
  <si>
    <t>1241 W MARSHALL HOWARD BLVD</t>
  </si>
  <si>
    <t>LITTLEFIELD</t>
  </si>
  <si>
    <t>79339</t>
  </si>
  <si>
    <t>675979</t>
  </si>
  <si>
    <t>CRESTVIEW RETIREMENT COMMUNITY</t>
  </si>
  <si>
    <t>2505 E VILLA MARIA RD</t>
  </si>
  <si>
    <t>675980</t>
  </si>
  <si>
    <t>HILL COUNTRY NURSING AND REHAB</t>
  </si>
  <si>
    <t>1505 W HWY 290</t>
  </si>
  <si>
    <t>DRIPPING SPRINGS</t>
  </si>
  <si>
    <t>78620</t>
  </si>
  <si>
    <t>675981</t>
  </si>
  <si>
    <t>MINEOLA HEIGHTS HEALTHCARE CENTRE</t>
  </si>
  <si>
    <t>716 MIMOSA STREET</t>
  </si>
  <si>
    <t>675982</t>
  </si>
  <si>
    <t>PARK PLAZA LTC PARTNERS, INC.</t>
  </si>
  <si>
    <t>2210 HOWARD ST</t>
  </si>
  <si>
    <t>675985</t>
  </si>
  <si>
    <t>FOCUSED CARE AT MIDLAND</t>
  </si>
  <si>
    <t>2000 N MAIN</t>
  </si>
  <si>
    <t>675986</t>
  </si>
  <si>
    <t>PARK MANOR OF CYPRESS STATION</t>
  </si>
  <si>
    <t>420 LANTERN BEND DR</t>
  </si>
  <si>
    <t>675988</t>
  </si>
  <si>
    <t>HILLTOP PARK REHABILITATION AND CARE CENTER</t>
  </si>
  <si>
    <t>970 HILLTOP DR</t>
  </si>
  <si>
    <t>675989</t>
  </si>
  <si>
    <t>BRAZOS VALLEY CARE HOME</t>
  </si>
  <si>
    <t>605 S AVE F</t>
  </si>
  <si>
    <t>KNOX CITY</t>
  </si>
  <si>
    <t>79529</t>
  </si>
  <si>
    <t>675991</t>
  </si>
  <si>
    <t>PARK MANOR OF HUMBLE</t>
  </si>
  <si>
    <t>19424 MCKAY DR</t>
  </si>
  <si>
    <t>675995</t>
  </si>
  <si>
    <t>SENIOR CARE HEALTH &amp; REHABILITATION CENTER-DENTON</t>
  </si>
  <si>
    <t>2244 BRINKER RD</t>
  </si>
  <si>
    <t>76208</t>
  </si>
  <si>
    <t>675996</t>
  </si>
  <si>
    <t>COLUMBUS OAKS HEALTHCARE COMMUNITY</t>
  </si>
  <si>
    <t>300 NORTH ST</t>
  </si>
  <si>
    <t>78934</t>
  </si>
  <si>
    <t>675997</t>
  </si>
  <si>
    <t>CARILLON INC</t>
  </si>
  <si>
    <t>1717 A NORFOLK AVE</t>
  </si>
  <si>
    <t>675998</t>
  </si>
  <si>
    <t>LEGACY AT TOWN CREEK</t>
  </si>
  <si>
    <t>2212 W REAGAN ST</t>
  </si>
  <si>
    <t>675999</t>
  </si>
  <si>
    <t>ST JAMES HOUSE OF BAYTOWN</t>
  </si>
  <si>
    <t>5800 W BAKER RD</t>
  </si>
  <si>
    <t>676000</t>
  </si>
  <si>
    <t>PINE RIDGE HEALTH CARE LLP</t>
  </si>
  <si>
    <t>1620 US 59 N</t>
  </si>
  <si>
    <t>676002</t>
  </si>
  <si>
    <t>THE PLAZA AT EDGEMERE HEALTH CARE</t>
  </si>
  <si>
    <t>8502 EDGEMERE</t>
  </si>
  <si>
    <t>676003</t>
  </si>
  <si>
    <t>AZLE MANOR HEALTH CARE AND REHABILITATION</t>
  </si>
  <si>
    <t>721 DUNAWAY LN</t>
  </si>
  <si>
    <t>AZLE</t>
  </si>
  <si>
    <t>76020</t>
  </si>
  <si>
    <t>676004</t>
  </si>
  <si>
    <t>THE HILLS NURSING &amp; REHABILITATION</t>
  </si>
  <si>
    <t>201 E THOMPSON ST</t>
  </si>
  <si>
    <t>676005</t>
  </si>
  <si>
    <t>PARK PLACE NURSING &amp; REHABILITATION CENTER</t>
  </si>
  <si>
    <t>2450 E FIFTH ST</t>
  </si>
  <si>
    <t>676006</t>
  </si>
  <si>
    <t>RICHMOND HEALTH CARE CENTER</t>
  </si>
  <si>
    <t>705 JACKSON ST</t>
  </si>
  <si>
    <t>676007</t>
  </si>
  <si>
    <t>WILLOW REHAB &amp; NURSING</t>
  </si>
  <si>
    <t>1901 WHIPPOORWILL</t>
  </si>
  <si>
    <t>676008</t>
  </si>
  <si>
    <t>SILSBEE OAKS HEALTH CARE LLP</t>
  </si>
  <si>
    <t>920 E AVE L</t>
  </si>
  <si>
    <t>676009</t>
  </si>
  <si>
    <t>TREEMONT HEALTH CARE CENTER</t>
  </si>
  <si>
    <t>2501 WESTERLAND DR</t>
  </si>
  <si>
    <t>676010</t>
  </si>
  <si>
    <t>LEGACY REHABILITATION AND LIVING</t>
  </si>
  <si>
    <t>4033 W 51ST AVE</t>
  </si>
  <si>
    <t>79109</t>
  </si>
  <si>
    <t>676011</t>
  </si>
  <si>
    <t>MAGNOLIA PLACE HEALTH CARE LLP</t>
  </si>
  <si>
    <t>1620 MAGNOLIA</t>
  </si>
  <si>
    <t>676012</t>
  </si>
  <si>
    <t>MYSTIC PARK NURSING &amp; REHABILITATION CENTER</t>
  </si>
  <si>
    <t>8503 MYSTIC PARK</t>
  </si>
  <si>
    <t>78254</t>
  </si>
  <si>
    <t>676013</t>
  </si>
  <si>
    <t>BUCKNER VILLA SIESTA HOME</t>
  </si>
  <si>
    <t>11110 TOM ADAMS DR</t>
  </si>
  <si>
    <t>78753</t>
  </si>
  <si>
    <t>676014</t>
  </si>
  <si>
    <t>TWILIGHT HOME</t>
  </si>
  <si>
    <t>3001 W FOURTH AVE</t>
  </si>
  <si>
    <t>676015</t>
  </si>
  <si>
    <t>MABEE HEALTH CARE CENTER</t>
  </si>
  <si>
    <t>2208 N LOOP 250 W</t>
  </si>
  <si>
    <t>676016</t>
  </si>
  <si>
    <t>LEONARD MANOR NURSING AND REHABILITATION LP</t>
  </si>
  <si>
    <t>902 E HACKBERRY ST</t>
  </si>
  <si>
    <t>LEONARD</t>
  </si>
  <si>
    <t>75452</t>
  </si>
  <si>
    <t>676017</t>
  </si>
  <si>
    <t>RANGER CARE CENTER</t>
  </si>
  <si>
    <t>460 W MAIN ST</t>
  </si>
  <si>
    <t>RANGER</t>
  </si>
  <si>
    <t>76470</t>
  </si>
  <si>
    <t>676019</t>
  </si>
  <si>
    <t>LAMPSTAND NURSING AND REHABILITATION LP</t>
  </si>
  <si>
    <t>2001 E 29TH ST</t>
  </si>
  <si>
    <t>676020</t>
  </si>
  <si>
    <t>MENARD MANOR</t>
  </si>
  <si>
    <t>100 GAY ST</t>
  </si>
  <si>
    <t>MENARD</t>
  </si>
  <si>
    <t>76859</t>
  </si>
  <si>
    <t>676021</t>
  </si>
  <si>
    <t>CLAREWOOD HOUSE EXTENDED CARE CENTER</t>
  </si>
  <si>
    <t>7400 CLAREWOOD DR</t>
  </si>
  <si>
    <t>676023</t>
  </si>
  <si>
    <t>KELLER OAKS HEALTHCARE CENTER</t>
  </si>
  <si>
    <t>8703 DAVIS BLVD</t>
  </si>
  <si>
    <t>676025</t>
  </si>
  <si>
    <t>AUTUMN LEAVES NURSING AND REHAB INC</t>
  </si>
  <si>
    <t>321 KILGORE DRIVE</t>
  </si>
  <si>
    <t>676026</t>
  </si>
  <si>
    <t>WILL-O-BELL</t>
  </si>
  <si>
    <t>412 N DALTON</t>
  </si>
  <si>
    <t>76511</t>
  </si>
  <si>
    <t>676028</t>
  </si>
  <si>
    <t>SOUTHERN SPECIALTY REHAB &amp; NURSING</t>
  </si>
  <si>
    <t>4320 W 19TH ST</t>
  </si>
  <si>
    <t>79407</t>
  </si>
  <si>
    <t>676029</t>
  </si>
  <si>
    <t>LEGEND OAKS HEALTH AND REHABILITATION - EULESS</t>
  </si>
  <si>
    <t>900 WESTPARK WAY</t>
  </si>
  <si>
    <t>EULESS</t>
  </si>
  <si>
    <t>76040</t>
  </si>
  <si>
    <t>676030</t>
  </si>
  <si>
    <t>SHADY OAK NURSING AND REHABILITATION</t>
  </si>
  <si>
    <t>101 S LANCASTER</t>
  </si>
  <si>
    <t>77975</t>
  </si>
  <si>
    <t>676031</t>
  </si>
  <si>
    <t>SENIOR CARE OF MEADOW CREEK</t>
  </si>
  <si>
    <t>4343 OAK GROVE BLVD</t>
  </si>
  <si>
    <t>76904</t>
  </si>
  <si>
    <t>676033</t>
  </si>
  <si>
    <t>TOWN HALL ESTATES</t>
  </si>
  <si>
    <t>300 HAPPY LN</t>
  </si>
  <si>
    <t>676034</t>
  </si>
  <si>
    <t>BRADY WEST REHAB &amp; NURSING</t>
  </si>
  <si>
    <t>2201 MENARD HWY</t>
  </si>
  <si>
    <t>BRADY</t>
  </si>
  <si>
    <t>Mc Culloch</t>
  </si>
  <si>
    <t>76825</t>
  </si>
  <si>
    <t>676035</t>
  </si>
  <si>
    <t>KINGSLAND HILLS CARE CENTER</t>
  </si>
  <si>
    <t>3727 W RANCH RD 1431</t>
  </si>
  <si>
    <t>KINGSLAND</t>
  </si>
  <si>
    <t>78639</t>
  </si>
  <si>
    <t>676036</t>
  </si>
  <si>
    <t>VISTA RIDGE NURSING &amp; REHABILITATION CENTER</t>
  </si>
  <si>
    <t>700 E VISTA RIDGE MALL DR</t>
  </si>
  <si>
    <t>75067</t>
  </si>
  <si>
    <t>676037</t>
  </si>
  <si>
    <t>WESLACO NURSING AND REHABILITATION CENTER</t>
  </si>
  <si>
    <t>422 E 18TH ST</t>
  </si>
  <si>
    <t>676039</t>
  </si>
  <si>
    <t>WINTERS PARK NURSING AND REHABILITATION CENTER</t>
  </si>
  <si>
    <t>3737 N GARLAND AVENUE</t>
  </si>
  <si>
    <t>75044</t>
  </si>
  <si>
    <t>676040</t>
  </si>
  <si>
    <t>GARDEN VILLA NURSING HOME</t>
  </si>
  <si>
    <t>106 DEL NORTE DR</t>
  </si>
  <si>
    <t>EL CAMPO</t>
  </si>
  <si>
    <t>77437</t>
  </si>
  <si>
    <t>676041</t>
  </si>
  <si>
    <t>THE MISSION AT AIR FORCE VILLAGE</t>
  </si>
  <si>
    <t>4949 RAVENSWOOD DR</t>
  </si>
  <si>
    <t>78227</t>
  </si>
  <si>
    <t>676042</t>
  </si>
  <si>
    <t>MCALLEN TRANSITIONAL CARE CENTER</t>
  </si>
  <si>
    <t>2109 SOUTH K ST</t>
  </si>
  <si>
    <t>MC ALLEN</t>
  </si>
  <si>
    <t>676043</t>
  </si>
  <si>
    <t>HOUSTON COUNTY NURSING HOME</t>
  </si>
  <si>
    <t>100 N E LOOP 304</t>
  </si>
  <si>
    <t>676044</t>
  </si>
  <si>
    <t>MAGNOLIA LIVING AND REHABILITATION</t>
  </si>
  <si>
    <t>1105 N MAGNOLIA</t>
  </si>
  <si>
    <t>676045</t>
  </si>
  <si>
    <t>BRENTWOOD TERRACE HEALTHCARE AND REHABILITATION</t>
  </si>
  <si>
    <t>2885 STILLHOUSE ROAD</t>
  </si>
  <si>
    <t>676046</t>
  </si>
  <si>
    <t>CARE NURSING &amp; REHABILITATION</t>
  </si>
  <si>
    <t>200 COUNTY RD 616</t>
  </si>
  <si>
    <t>76802</t>
  </si>
  <si>
    <t>676047</t>
  </si>
  <si>
    <t>TOWN HALL ESTATES KEENE INC</t>
  </si>
  <si>
    <t>207 S OLD BETSY RD</t>
  </si>
  <si>
    <t>676048</t>
  </si>
  <si>
    <t>LEGEND OAKS HEALTHCARE AND REHABILITATION CENTER G</t>
  </si>
  <si>
    <t>1201 FM 2685</t>
  </si>
  <si>
    <t>676049</t>
  </si>
  <si>
    <t>LEGEND HEALTHCARE AND REHABILITATION - PARIS</t>
  </si>
  <si>
    <t>520 SE 8TH ST</t>
  </si>
  <si>
    <t>676050</t>
  </si>
  <si>
    <t>FOCUSED CARE AT PASADENA</t>
  </si>
  <si>
    <t>3434 WATTERS RD</t>
  </si>
  <si>
    <t>676051</t>
  </si>
  <si>
    <t>BRIARCLIFF SKILLED NURSING FACILITY</t>
  </si>
  <si>
    <t>4054 NORTHWEST LOOP</t>
  </si>
  <si>
    <t>676052</t>
  </si>
  <si>
    <t>IMMANUEL'S HEALTHCARE</t>
  </si>
  <si>
    <t>4515 VILLAGE CREEK RD</t>
  </si>
  <si>
    <t>676053</t>
  </si>
  <si>
    <t>MERKEL NURSING CENTER</t>
  </si>
  <si>
    <t>1704 N 1ST</t>
  </si>
  <si>
    <t>MERKEL</t>
  </si>
  <si>
    <t>79536</t>
  </si>
  <si>
    <t>676055</t>
  </si>
  <si>
    <t>SHADY ACRES HEALTH AND REHABILITATION CENTER</t>
  </si>
  <si>
    <t>405 SHADY ACRES LANE</t>
  </si>
  <si>
    <t>75966</t>
  </si>
  <si>
    <t>676057</t>
  </si>
  <si>
    <t>ASHTON PARKE CARE CENTER INC</t>
  </si>
  <si>
    <t>210 GULF FREEWAY</t>
  </si>
  <si>
    <t>676059</t>
  </si>
  <si>
    <t>PARK MANOR OF WESTCHASE</t>
  </si>
  <si>
    <t>11910 RICHMOND AVE</t>
  </si>
  <si>
    <t>676060</t>
  </si>
  <si>
    <t>AMBROSIO GUILLEN TEXAS STATE VETERANS HOME</t>
  </si>
  <si>
    <t>9650 KENWORTHY ST</t>
  </si>
  <si>
    <t>79924</t>
  </si>
  <si>
    <t>676063</t>
  </si>
  <si>
    <t>ALFREDO GONZALEZ TEXAS STATE VETERANS HOME</t>
  </si>
  <si>
    <t>301 E YUMA AVE</t>
  </si>
  <si>
    <t>676064</t>
  </si>
  <si>
    <t>SPANISH MEADOWS NURSING &amp; REHAB</t>
  </si>
  <si>
    <t>1480 KATY FLEWELLEN</t>
  </si>
  <si>
    <t>77494</t>
  </si>
  <si>
    <t>676066</t>
  </si>
  <si>
    <t>THE CONCIERGE</t>
  </si>
  <si>
    <t>2310 SOUTH ELDRIDGE PARKWAY</t>
  </si>
  <si>
    <t>676067</t>
  </si>
  <si>
    <t>MIRA VISTA COURT</t>
  </si>
  <si>
    <t>7021 BRYANT IRVIN RD</t>
  </si>
  <si>
    <t>676068</t>
  </si>
  <si>
    <t>WEST TEXAS LTC PARTNERS INC</t>
  </si>
  <si>
    <t>1915 GREENWOOD ST</t>
  </si>
  <si>
    <t>676069</t>
  </si>
  <si>
    <t>EDGEWOOD MANOR</t>
  </si>
  <si>
    <t>4925 ELIZABETH ST</t>
  </si>
  <si>
    <t>676071</t>
  </si>
  <si>
    <t>GROESBECK LTC NURSING AND REHABILITATION</t>
  </si>
  <si>
    <t>607 PARKSIDE DR</t>
  </si>
  <si>
    <t>676072</t>
  </si>
  <si>
    <t>CORRIGAN LTC PARTNERS INC</t>
  </si>
  <si>
    <t>300 HYDE ST</t>
  </si>
  <si>
    <t>CORRIGAN</t>
  </si>
  <si>
    <t>75939</t>
  </si>
  <si>
    <t>676073</t>
  </si>
  <si>
    <t>PARK MANOR OF QUAIL VALLEY</t>
  </si>
  <si>
    <t>2350 FM 1092</t>
  </si>
  <si>
    <t>676074</t>
  </si>
  <si>
    <t>TOWN HALL ESTATES WHITNEY INC</t>
  </si>
  <si>
    <t>101 SAN MARCUS</t>
  </si>
  <si>
    <t>WHITNEY</t>
  </si>
  <si>
    <t>76692</t>
  </si>
  <si>
    <t>676077</t>
  </si>
  <si>
    <t>GIBSON CARE CENTER</t>
  </si>
  <si>
    <t>931 N BROADWAY</t>
  </si>
  <si>
    <t>ASPERMONT</t>
  </si>
  <si>
    <t>Stonewall</t>
  </si>
  <si>
    <t>79502</t>
  </si>
  <si>
    <t>676079</t>
  </si>
  <si>
    <t>PARK VIEW NURSING CARE CENTER</t>
  </si>
  <si>
    <t>1100 W AVE J</t>
  </si>
  <si>
    <t>MULESHOE</t>
  </si>
  <si>
    <t>Bailey</t>
  </si>
  <si>
    <t>79347</t>
  </si>
  <si>
    <t>676080</t>
  </si>
  <si>
    <t>TOWN HALL ESTATES ARLINGTON INC</t>
  </si>
  <si>
    <t>824 W MAYFIELD RD</t>
  </si>
  <si>
    <t>76015</t>
  </si>
  <si>
    <t>676081</t>
  </si>
  <si>
    <t>EAST VIEW HEALTHCARE</t>
  </si>
  <si>
    <t>15880 WALLISVILLE ROAD</t>
  </si>
  <si>
    <t>77049</t>
  </si>
  <si>
    <t>676083</t>
  </si>
  <si>
    <t>BROWNSVILLE NURSING AND REHABILITATION CENTER</t>
  </si>
  <si>
    <t>320 LORENALY DR</t>
  </si>
  <si>
    <t>676085</t>
  </si>
  <si>
    <t>THE ARBORS</t>
  </si>
  <si>
    <t>1910 MEDI PARK DR</t>
  </si>
  <si>
    <t>676086</t>
  </si>
  <si>
    <t>GOLDTHWAITE HEALTH &amp; REHAB CENTER</t>
  </si>
  <si>
    <t>1207 S REYNOLDS ST</t>
  </si>
  <si>
    <t>676087</t>
  </si>
  <si>
    <t>CIMARRON PLACE HEALTH &amp; REHABILITATION CENTER</t>
  </si>
  <si>
    <t>3801 CIMARRON</t>
  </si>
  <si>
    <t>676089</t>
  </si>
  <si>
    <t>WINNIE L LTC PARTNERS INC</t>
  </si>
  <si>
    <t>2104 N KARNES</t>
  </si>
  <si>
    <t>Milam</t>
  </si>
  <si>
    <t>76520</t>
  </si>
  <si>
    <t>676090</t>
  </si>
  <si>
    <t>WESLEY COURT HEALTH CENTER</t>
  </si>
  <si>
    <t>2617 ANTILLEY ROAD</t>
  </si>
  <si>
    <t>676091</t>
  </si>
  <si>
    <t>SAGECREST ALZHEIMERS CARE CENTER</t>
  </si>
  <si>
    <t>438 HOUSTON-HARTE</t>
  </si>
  <si>
    <t>676092</t>
  </si>
  <si>
    <t>LEGACY AT JACKSONVILLE</t>
  </si>
  <si>
    <t>810 BELLAIRE ST.</t>
  </si>
  <si>
    <t>676093</t>
  </si>
  <si>
    <t>RENAISSANCE VILLA</t>
  </si>
  <si>
    <t>700 DYER ST</t>
  </si>
  <si>
    <t>ROCKDALE</t>
  </si>
  <si>
    <t>76567</t>
  </si>
  <si>
    <t>676094</t>
  </si>
  <si>
    <t>FOCUSED CARE AT ORANGE</t>
  </si>
  <si>
    <t>4201 FM 105</t>
  </si>
  <si>
    <t>676095</t>
  </si>
  <si>
    <t>WEST OAKS NURSING AND REHABILITATION CENTER</t>
  </si>
  <si>
    <t>3200 W. SLAUGHTER LANE</t>
  </si>
  <si>
    <t>78748</t>
  </si>
  <si>
    <t>676096</t>
  </si>
  <si>
    <t>BAYBROOKE VILLAGE CARE AND REHAB CENTER</t>
  </si>
  <si>
    <t>8300 ELDORADO PKWY WEST</t>
  </si>
  <si>
    <t>75070</t>
  </si>
  <si>
    <t>676097</t>
  </si>
  <si>
    <t>GOLDEN CREEK HEALTHCARE AND REHABILITATION CENTER</t>
  </si>
  <si>
    <t>2100 DOVER CROSSING LANE</t>
  </si>
  <si>
    <t>676098</t>
  </si>
  <si>
    <t>THE PLAZA AT RICHARDSON</t>
  </si>
  <si>
    <t>1301 RICHARDSON DR</t>
  </si>
  <si>
    <t>676099</t>
  </si>
  <si>
    <t>THE ARBOUR AT WESTMINSTER MANOR</t>
  </si>
  <si>
    <t>4200 JACKSON AVE</t>
  </si>
  <si>
    <t>78731</t>
  </si>
  <si>
    <t>676100</t>
  </si>
  <si>
    <t>SAN ANGELO NURSING AND REHAB</t>
  </si>
  <si>
    <t>5455 KNICKERBOCKER RD</t>
  </si>
  <si>
    <t>676101</t>
  </si>
  <si>
    <t>KINDRED TRANSITIONAL CARE AND REHABILITATION-RIDGM</t>
  </si>
  <si>
    <t>6600 LANDS END COURT</t>
  </si>
  <si>
    <t>76116</t>
  </si>
  <si>
    <t>676102</t>
  </si>
  <si>
    <t>810 BELAIRE STREET</t>
  </si>
  <si>
    <t>676103</t>
  </si>
  <si>
    <t>WELLS LTC PARTNERS INC</t>
  </si>
  <si>
    <t>46 MAY STREET</t>
  </si>
  <si>
    <t>75976</t>
  </si>
  <si>
    <t>676104</t>
  </si>
  <si>
    <t>KINDRED TRANSITIONAL CARE AND REHABILITATION-GRAPE</t>
  </si>
  <si>
    <t>1005 IRA E. WOODS PARKWAY</t>
  </si>
  <si>
    <t>676105</t>
  </si>
  <si>
    <t>THE PLAZA AT LUBBOCK</t>
  </si>
  <si>
    <t>4910 EMORY</t>
  </si>
  <si>
    <t>676107</t>
  </si>
  <si>
    <t>CORPUS CHRISTI NURSING AND REHABILITATION CENTER</t>
  </si>
  <si>
    <t>2735 AIRLINE RD</t>
  </si>
  <si>
    <t>676108</t>
  </si>
  <si>
    <t>VIDOR HEALTH &amp; REHABILITATION CENTER</t>
  </si>
  <si>
    <t>470 MOORE DR</t>
  </si>
  <si>
    <t>676109</t>
  </si>
  <si>
    <t>CALDER WOODS</t>
  </si>
  <si>
    <t>7080 CALDER</t>
  </si>
  <si>
    <t>77706</t>
  </si>
  <si>
    <t>676111</t>
  </si>
  <si>
    <t>THE BUCKINGHAM</t>
  </si>
  <si>
    <t>8580 WOODWAY DRIVE</t>
  </si>
  <si>
    <t>676112</t>
  </si>
  <si>
    <t>CRESTVIEW COURT</t>
  </si>
  <si>
    <t>224 W PLEASANT RUN RD</t>
  </si>
  <si>
    <t>676113</t>
  </si>
  <si>
    <t>LEGEND OAKS HEALTHCARE AND REHABILITATION CENTER -</t>
  </si>
  <si>
    <t>2003 W HUTCHINS PLACE</t>
  </si>
  <si>
    <t>676114</t>
  </si>
  <si>
    <t>RIVER HILLS HEALTH AND REHABILITATION CENTER</t>
  </si>
  <si>
    <t>2091 BANDERA HWY</t>
  </si>
  <si>
    <t>676116</t>
  </si>
  <si>
    <t>FOCUSED CARE AT WESTWOOD</t>
  </si>
  <si>
    <t>8702 COURSE DRIVE</t>
  </si>
  <si>
    <t>77099</t>
  </si>
  <si>
    <t>676117</t>
  </si>
  <si>
    <t>BERTRAM NURSING AND REHABILITATION</t>
  </si>
  <si>
    <t>540 E STATE HWY 29</t>
  </si>
  <si>
    <t>BERTRAM</t>
  </si>
  <si>
    <t>78605</t>
  </si>
  <si>
    <t>676119</t>
  </si>
  <si>
    <t>RIO GRANDE CITY NURSING AND REHABILITATION CENTER</t>
  </si>
  <si>
    <t>2530 CENTRAL PALM DR</t>
  </si>
  <si>
    <t>676120</t>
  </si>
  <si>
    <t>THE HOMESTEAD OF SHERMAN</t>
  </si>
  <si>
    <t>1000 SARA SWAMMY DR</t>
  </si>
  <si>
    <t>676121</t>
  </si>
  <si>
    <t>SILVER TREE NURSING AND REHABILITATION CENTER</t>
  </si>
  <si>
    <t>930 ROY RICHARD DR</t>
  </si>
  <si>
    <t>SCHERTZ</t>
  </si>
  <si>
    <t>78154</t>
  </si>
  <si>
    <t>676122</t>
  </si>
  <si>
    <t>OAK GROVE NURSING HOME</t>
  </si>
  <si>
    <t>6230 WARREN ST</t>
  </si>
  <si>
    <t>676123</t>
  </si>
  <si>
    <t>420 MOODY ST</t>
  </si>
  <si>
    <t>676124</t>
  </si>
  <si>
    <t>PINECREST RETIREMENT COMMUNITY</t>
  </si>
  <si>
    <t>1302 TOM TEMPLE DR</t>
  </si>
  <si>
    <t>676125</t>
  </si>
  <si>
    <t>WINDSOR ATRIUM</t>
  </si>
  <si>
    <t>1814 ATRIUM PLACE</t>
  </si>
  <si>
    <t>676127</t>
  </si>
  <si>
    <t>EMERALD HILLS REHABILITATION AND HEALTHCARE CENTER</t>
  </si>
  <si>
    <t>5600 DAVIS BLVD</t>
  </si>
  <si>
    <t>676128</t>
  </si>
  <si>
    <t>THE MADISON ON MARSH</t>
  </si>
  <si>
    <t>2245 MARSH LN</t>
  </si>
  <si>
    <t>676131</t>
  </si>
  <si>
    <t>BROOKDALE LAKEWAY 2</t>
  </si>
  <si>
    <t>1917 LOHMANS CROSSING RD</t>
  </si>
  <si>
    <t>LAKEWAY</t>
  </si>
  <si>
    <t>78734</t>
  </si>
  <si>
    <t>676132</t>
  </si>
  <si>
    <t>TRAIL LAKE NURSING &amp; REHABILITATION</t>
  </si>
  <si>
    <t>7100 TRAIL LAKE DR</t>
  </si>
  <si>
    <t>676133</t>
  </si>
  <si>
    <t>MAVERICK NURSING AND REHABILITATION CENTER</t>
  </si>
  <si>
    <t>3106 BOB ROGERS DR</t>
  </si>
  <si>
    <t>676135</t>
  </si>
  <si>
    <t>PRESBYTERIAN VILLAGE NORTH SPECIAL CARE CTR</t>
  </si>
  <si>
    <t>8600 SKYLINE DR</t>
  </si>
  <si>
    <t>676136</t>
  </si>
  <si>
    <t>HUEBNER CREEK HEALTH &amp; REHABILITATION CENTER</t>
  </si>
  <si>
    <t>8306 HUEBNER RD</t>
  </si>
  <si>
    <t>676137</t>
  </si>
  <si>
    <t>8902 WEST RD</t>
  </si>
  <si>
    <t>676138</t>
  </si>
  <si>
    <t>THE HEIGHTS OF GONZALES</t>
  </si>
  <si>
    <t>701 N SARAH DEWITT</t>
  </si>
  <si>
    <t>676139</t>
  </si>
  <si>
    <t>SENIOR CARE OF GREEN OAKS</t>
  </si>
  <si>
    <t>3033 W GREEN OAKS BLVD</t>
  </si>
  <si>
    <t>76016</t>
  </si>
  <si>
    <t>676140</t>
  </si>
  <si>
    <t>REFUGIO NURSING AND REFABILITATION LP</t>
  </si>
  <si>
    <t>201 SWIFT ST</t>
  </si>
  <si>
    <t>REFUGIO</t>
  </si>
  <si>
    <t>Refugio</t>
  </si>
  <si>
    <t>78377</t>
  </si>
  <si>
    <t>676141</t>
  </si>
  <si>
    <t>MATLOCK PLACE HEALTH &amp; REHABILITATION CENTER</t>
  </si>
  <si>
    <t>7100 MATLOCK RD</t>
  </si>
  <si>
    <t>76002</t>
  </si>
  <si>
    <t>676142</t>
  </si>
  <si>
    <t>SENIOR SUITE CARE &amp; REHAB LLC</t>
  </si>
  <si>
    <t>983 N TEXAS STREET</t>
  </si>
  <si>
    <t>EMORY</t>
  </si>
  <si>
    <t>Rains</t>
  </si>
  <si>
    <t>75440</t>
  </si>
  <si>
    <t>676143</t>
  </si>
  <si>
    <t>KINDRED TRANSITIONAL CARE AND REHABILITATION-MANSF</t>
  </si>
  <si>
    <t>301 N MILLER RD</t>
  </si>
  <si>
    <t>676144</t>
  </si>
  <si>
    <t>SENIOR CARE HEALTH &amp; REHABILITATION CENTER - WICHI</t>
  </si>
  <si>
    <t>910 MIDWESTERN PKWY</t>
  </si>
  <si>
    <t>676145</t>
  </si>
  <si>
    <t>PRAIRIE ESTATES</t>
  </si>
  <si>
    <t>1350 MAIN ST</t>
  </si>
  <si>
    <t>75034</t>
  </si>
  <si>
    <t>676146</t>
  </si>
  <si>
    <t>TOWN EAST REHABILITATION AND HEALTHCARE CENTER</t>
  </si>
  <si>
    <t>3617 O'HARE DR</t>
  </si>
  <si>
    <t>676147</t>
  </si>
  <si>
    <t>SENIOR CARE OF STALLINGS COURT</t>
  </si>
  <si>
    <t>4616 NE STALLINGS DR</t>
  </si>
  <si>
    <t>676148</t>
  </si>
  <si>
    <t>PEACH TREE PLACE</t>
  </si>
  <si>
    <t>315 W ANDERSON ST</t>
  </si>
  <si>
    <t>676152</t>
  </si>
  <si>
    <t>SEVEN ACRES JEWISH SENIOR CARE SERVICES, INC</t>
  </si>
  <si>
    <t>6200 N BRAESWOOD</t>
  </si>
  <si>
    <t>676153</t>
  </si>
  <si>
    <t>REGENT CARE CENTER OF LEAGUE CITY</t>
  </si>
  <si>
    <t>2620 W WALKER</t>
  </si>
  <si>
    <t>676154</t>
  </si>
  <si>
    <t>GRACE HILL NURSING CENTER</t>
  </si>
  <si>
    <t>215 FM 161 BUSINESS SOUTH</t>
  </si>
  <si>
    <t>676155</t>
  </si>
  <si>
    <t>THE COURTYARDS AT PASADENA</t>
  </si>
  <si>
    <t>4048 RED BLUFF ROAD</t>
  </si>
  <si>
    <t>77503</t>
  </si>
  <si>
    <t>676156</t>
  </si>
  <si>
    <t>PRESTONWOOD REHABILITATION &amp; NURSING CENTER INC</t>
  </si>
  <si>
    <t>2460 MARSH LN</t>
  </si>
  <si>
    <t>75093</t>
  </si>
  <si>
    <t>676157</t>
  </si>
  <si>
    <t>USSERY ROAN TEXAS STATE VETERANS HOME</t>
  </si>
  <si>
    <t>1020 TASCOSA RD</t>
  </si>
  <si>
    <t>676158</t>
  </si>
  <si>
    <t>SONTERRA HEALTH CENTER</t>
  </si>
  <si>
    <t>18514 SONTERRA PLACE</t>
  </si>
  <si>
    <t>676160</t>
  </si>
  <si>
    <t>REGENT CARE CENTER OF KINGWOOD</t>
  </si>
  <si>
    <t>23775 KINGWOOD PLACE</t>
  </si>
  <si>
    <t>77339</t>
  </si>
  <si>
    <t>676161</t>
  </si>
  <si>
    <t>GREEN VALLEY HEALTHCARE AND REHABILITATION CENTER</t>
  </si>
  <si>
    <t>6850 RUFE SNOW DR</t>
  </si>
  <si>
    <t>676163</t>
  </si>
  <si>
    <t>BENDER TERRACE OF LUBBOCK</t>
  </si>
  <si>
    <t>4510 27TH ST</t>
  </si>
  <si>
    <t>676164</t>
  </si>
  <si>
    <t>COLONIAL BELLE NURSING HOME</t>
  </si>
  <si>
    <t>106 N BARON</t>
  </si>
  <si>
    <t>Austin</t>
  </si>
  <si>
    <t>77418</t>
  </si>
  <si>
    <t>676165</t>
  </si>
  <si>
    <t>PARK MANOR OF TOMBALL</t>
  </si>
  <si>
    <t>250 SCHOOL STREET</t>
  </si>
  <si>
    <t>676166</t>
  </si>
  <si>
    <t>COLONIAL BELLE NURSING HOME SEALY</t>
  </si>
  <si>
    <t>1401 EAGLE LAKE ROAD</t>
  </si>
  <si>
    <t>SEALY</t>
  </si>
  <si>
    <t>77474</t>
  </si>
  <si>
    <t>676167</t>
  </si>
  <si>
    <t>BUCKNER WESTMINSTER PLACE</t>
  </si>
  <si>
    <t>2201 HORSESHOE LN</t>
  </si>
  <si>
    <t>676168</t>
  </si>
  <si>
    <t>RAMBLING OAKS COURTYARD EXTENSIVE CARE COMMUNITY</t>
  </si>
  <si>
    <t>112 BARNETT BLVD</t>
  </si>
  <si>
    <t>HIGHLAND VILLAGE</t>
  </si>
  <si>
    <t>75077</t>
  </si>
  <si>
    <t>676169</t>
  </si>
  <si>
    <t>PREMONT NURSING AND REHABILITATION</t>
  </si>
  <si>
    <t>431 N W 3RD ST</t>
  </si>
  <si>
    <t>PREMONT</t>
  </si>
  <si>
    <t>78375</t>
  </si>
  <si>
    <t>676170</t>
  </si>
  <si>
    <t>ST DOMINIC VILLAGE NURSING HOME</t>
  </si>
  <si>
    <t>2409 E HOLCOMBE BLVD</t>
  </si>
  <si>
    <t>77021</t>
  </si>
  <si>
    <t>676172</t>
  </si>
  <si>
    <t>GROVETON NURSING HOME</t>
  </si>
  <si>
    <t>1020 W 1ST ST</t>
  </si>
  <si>
    <t>GROVETON</t>
  </si>
  <si>
    <t>75845</t>
  </si>
  <si>
    <t>676173</t>
  </si>
  <si>
    <t>KENEDY HEALTH &amp; REHABILITATION</t>
  </si>
  <si>
    <t>7882 S HWY 181 (NO MAIL SERVICE)</t>
  </si>
  <si>
    <t>676174</t>
  </si>
  <si>
    <t>2202 N TRAVIS AVE</t>
  </si>
  <si>
    <t>676175</t>
  </si>
  <si>
    <t>PERMIAN RESIDENTIAL CARE CENTER</t>
  </si>
  <si>
    <t>1601 NE MUSTANG</t>
  </si>
  <si>
    <t>Andrews</t>
  </si>
  <si>
    <t>79714</t>
  </si>
  <si>
    <t>676176</t>
  </si>
  <si>
    <t>SENIOR CARE OF CROWLEY</t>
  </si>
  <si>
    <t>920 E FM 1187</t>
  </si>
  <si>
    <t>76036</t>
  </si>
  <si>
    <t>676177</t>
  </si>
  <si>
    <t>GARRISON NURSING HOME &amp; REHABILITATION CENTER</t>
  </si>
  <si>
    <t>333 NORTH FM 95</t>
  </si>
  <si>
    <t>75946</t>
  </si>
  <si>
    <t>676178</t>
  </si>
  <si>
    <t>DUNCANVILLE HEALTHCARE AND REHABILITATION CENTER</t>
  </si>
  <si>
    <t>419 S COCKRELL HILL RD</t>
  </si>
  <si>
    <t>676179</t>
  </si>
  <si>
    <t>MIDLAND MEDICAL LODGE</t>
  </si>
  <si>
    <t>3000 MOCKINGBIRD LN</t>
  </si>
  <si>
    <t>676180</t>
  </si>
  <si>
    <t>ELGIN NURSING AND REHABILITATION CENTER</t>
  </si>
  <si>
    <t>1373 NORTH AVENUE C</t>
  </si>
  <si>
    <t>78621</t>
  </si>
  <si>
    <t>676181</t>
  </si>
  <si>
    <t>THE HEIGHTS</t>
  </si>
  <si>
    <t>1855 W GOODWIN</t>
  </si>
  <si>
    <t>676183</t>
  </si>
  <si>
    <t>HUNTINGTON HEALTH CARE &amp; REHABILITATION CENTER</t>
  </si>
  <si>
    <t>220 E ASH STREET</t>
  </si>
  <si>
    <t>75949</t>
  </si>
  <si>
    <t>676184</t>
  </si>
  <si>
    <t>PROVIDENCE PARK REHABILITATION AND SKILLED NURSING</t>
  </si>
  <si>
    <t>5505 NEW COPELAND RD</t>
  </si>
  <si>
    <t>676185</t>
  </si>
  <si>
    <t>SENIOR CARE OF HARBOR LAKES</t>
  </si>
  <si>
    <t>1300 2ND ST</t>
  </si>
  <si>
    <t>676186</t>
  </si>
  <si>
    <t>CAMBRIDGE LTC PARTNERS INC</t>
  </si>
  <si>
    <t>1621 BUTLER</t>
  </si>
  <si>
    <t>DIMMITT</t>
  </si>
  <si>
    <t>Castro</t>
  </si>
  <si>
    <t>79027</t>
  </si>
  <si>
    <t>676187</t>
  </si>
  <si>
    <t>HERITAGE HOUSE OF MARSHALL HEALTH &amp; REHABILITATION</t>
  </si>
  <si>
    <t>5915 ELYSIAN FIELDS ROAD</t>
  </si>
  <si>
    <t>75672</t>
  </si>
  <si>
    <t>676188</t>
  </si>
  <si>
    <t>MILLBROOK HEALTHCARE AND REHABILITATION CENTER</t>
  </si>
  <si>
    <t>1850 W PLEASANT RUN RD</t>
  </si>
  <si>
    <t>676189</t>
  </si>
  <si>
    <t>THE LEGACY AT WILLOW BEND</t>
  </si>
  <si>
    <t>6101 OHIO STE 500</t>
  </si>
  <si>
    <t>75024</t>
  </si>
  <si>
    <t>676190</t>
  </si>
  <si>
    <t>STILLHOUSE REHABILITATION AND HEALTHCARE CENTER</t>
  </si>
  <si>
    <t>2900 STILLHOUSE ROAD</t>
  </si>
  <si>
    <t>75462</t>
  </si>
  <si>
    <t>676191</t>
  </si>
  <si>
    <t>SUNDANCE INN HEALTH CENTER</t>
  </si>
  <si>
    <t>2034 SUNDANCE PKWY</t>
  </si>
  <si>
    <t>676192</t>
  </si>
  <si>
    <t>GARNET HILL REHABILITATION AND SKILLED CARE</t>
  </si>
  <si>
    <t>1420 MCCREARY RD</t>
  </si>
  <si>
    <t>WYLIE</t>
  </si>
  <si>
    <t>75098</t>
  </si>
  <si>
    <t>676193</t>
  </si>
  <si>
    <t>THE WATERTON HEALTHCARE &amp; REHABILITATION</t>
  </si>
  <si>
    <t>2875 SHILOH ROAD</t>
  </si>
  <si>
    <t>676194</t>
  </si>
  <si>
    <t>MASON CREEK TRANSITIONAL CARE OF KATY</t>
  </si>
  <si>
    <t>21727 PROVINCIAL BLVD</t>
  </si>
  <si>
    <t>77450</t>
  </si>
  <si>
    <t>676195</t>
  </si>
  <si>
    <t>THE GRACE CARE CENTER OF KATY</t>
  </si>
  <si>
    <t>23553 WEST FERNHURST DRIVE</t>
  </si>
  <si>
    <t>676196</t>
  </si>
  <si>
    <t>CORNERSTONE GARDENS LLP</t>
  </si>
  <si>
    <t>763 MARLANDWOOD RD</t>
  </si>
  <si>
    <t>76505</t>
  </si>
  <si>
    <t>676197</t>
  </si>
  <si>
    <t>RIDGEVIEW REHABILITATION AND SKILLED NURSING</t>
  </si>
  <si>
    <t>206 WALLS DR</t>
  </si>
  <si>
    <t>676198</t>
  </si>
  <si>
    <t>QUERENCIA AT BARTON CREEK</t>
  </si>
  <si>
    <t>2500 BARTON CREEK BLVD</t>
  </si>
  <si>
    <t>676200</t>
  </si>
  <si>
    <t>2613 34TH ST</t>
  </si>
  <si>
    <t>676201</t>
  </si>
  <si>
    <t>TUSCANY VILLAGE</t>
  </si>
  <si>
    <t>2750 MILLER RANCH RD</t>
  </si>
  <si>
    <t>77584</t>
  </si>
  <si>
    <t>676202</t>
  </si>
  <si>
    <t>PARK VALLEY INN HEALTH CENTER</t>
  </si>
  <si>
    <t>17751 PARK VALLEY DR</t>
  </si>
  <si>
    <t>676203</t>
  </si>
  <si>
    <t>3006 MCNIEL</t>
  </si>
  <si>
    <t>76309</t>
  </si>
  <si>
    <t>676204</t>
  </si>
  <si>
    <t>FOCUSED CARE AT CEDAR BAYOU</t>
  </si>
  <si>
    <t>2000 W BAKER RD</t>
  </si>
  <si>
    <t>676206</t>
  </si>
  <si>
    <t>WINDSOR ARBOR VIEW</t>
  </si>
  <si>
    <t>218 BALTIC</t>
  </si>
  <si>
    <t>676207</t>
  </si>
  <si>
    <t>THE COLONNADES AT REFLECTION BAY</t>
  </si>
  <si>
    <t>12001 SHADOW CREEK PARKWAY</t>
  </si>
  <si>
    <t>676208</t>
  </si>
  <si>
    <t>GRACE CARE CENTER OF CYPRESS</t>
  </si>
  <si>
    <t>9602 HUFFMEISTER RD</t>
  </si>
  <si>
    <t>77095</t>
  </si>
  <si>
    <t>676209</t>
  </si>
  <si>
    <t>DECATUR MEDICAL LODGE</t>
  </si>
  <si>
    <t>701 W BENNETT RD</t>
  </si>
  <si>
    <t>676210</t>
  </si>
  <si>
    <t>FOCUSED CARE AT SUMMER PLACE</t>
  </si>
  <si>
    <t>2485 S MAJOR DR</t>
  </si>
  <si>
    <t>676211</t>
  </si>
  <si>
    <t>WESLEY WOODS HEALTH &amp; REHABILITATION</t>
  </si>
  <si>
    <t>1700 WOODGATE DRIVE</t>
  </si>
  <si>
    <t>676212</t>
  </si>
  <si>
    <t>COLLEGE PARK REHABILITATION AND CARE CENTER</t>
  </si>
  <si>
    <t>1715 MARTIN DR</t>
  </si>
  <si>
    <t>676213</t>
  </si>
  <si>
    <t>SENIOR CARE OF HEWITT</t>
  </si>
  <si>
    <t>8836 MARS DR</t>
  </si>
  <si>
    <t>HEWITT</t>
  </si>
  <si>
    <t>76643</t>
  </si>
  <si>
    <t>676214</t>
  </si>
  <si>
    <t>FALCON LAKE NURSING HOME</t>
  </si>
  <si>
    <t>200 CARLA ST</t>
  </si>
  <si>
    <t>ZAPATA</t>
  </si>
  <si>
    <t>Zapata</t>
  </si>
  <si>
    <t>78076</t>
  </si>
  <si>
    <t>676215</t>
  </si>
  <si>
    <t>THE REHABILITATION &amp; WELLNESS CENTRE OF DALLAS LLC</t>
  </si>
  <si>
    <t>4200 LIVE OAK ST</t>
  </si>
  <si>
    <t>75204</t>
  </si>
  <si>
    <t>676216</t>
  </si>
  <si>
    <t>REMINGTON TRANSITIONAL CARE OF SAN ANTONIO</t>
  </si>
  <si>
    <t>5423 HAMILTON WOLFE RD</t>
  </si>
  <si>
    <t>676217</t>
  </si>
  <si>
    <t>ROYSE CITY MEDICAL LODGE</t>
  </si>
  <si>
    <t>901 W INTERSTATE 30</t>
  </si>
  <si>
    <t>ROYSE CITY</t>
  </si>
  <si>
    <t>75189</t>
  </si>
  <si>
    <t>676218</t>
  </si>
  <si>
    <t>JEFFERSON NURSING AND REHABILITATION CENTER</t>
  </si>
  <si>
    <t>3840 POINTE PARKWAY</t>
  </si>
  <si>
    <t>676219</t>
  </si>
  <si>
    <t>WINDCREST HEALTH &amp; REHABILITATION</t>
  </si>
  <si>
    <t>6050 HOSPITAL DR</t>
  </si>
  <si>
    <t>676220</t>
  </si>
  <si>
    <t>GRANITE MESA HEALTH CENTER</t>
  </si>
  <si>
    <t>1401 MAX COPELAND DR</t>
  </si>
  <si>
    <t>MARBLE FALLS</t>
  </si>
  <si>
    <t>78654</t>
  </si>
  <si>
    <t>676221</t>
  </si>
  <si>
    <t>HERITAGE PARK OF KATY NURSING AND REHABILITATION</t>
  </si>
  <si>
    <t>6001 GEORGE BUSH DR</t>
  </si>
  <si>
    <t>77493</t>
  </si>
  <si>
    <t>676222</t>
  </si>
  <si>
    <t>BASTROP LOST PINES NURSING AND REHABILITATION CENT</t>
  </si>
  <si>
    <t>430 OLD AUSTIN HWY</t>
  </si>
  <si>
    <t>676223</t>
  </si>
  <si>
    <t>BAYOU PINES CARE CENTER</t>
  </si>
  <si>
    <t>4905 FLEMING STREET</t>
  </si>
  <si>
    <t>LA MARQUE</t>
  </si>
  <si>
    <t>77568</t>
  </si>
  <si>
    <t>676224</t>
  </si>
  <si>
    <t>THE HEIGHTS ON HUEBNER</t>
  </si>
  <si>
    <t>10127 HUEBNER RD</t>
  </si>
  <si>
    <t>676225</t>
  </si>
  <si>
    <t>MITCHELL COUNTY NURSING AND REHABILITATION CENTER</t>
  </si>
  <si>
    <t>1941 CHESTNUT ST</t>
  </si>
  <si>
    <t>COLORADO CITY</t>
  </si>
  <si>
    <t>79512</t>
  </si>
  <si>
    <t>676226</t>
  </si>
  <si>
    <t>CYPRESS HEALTHCARE AND REHABILITATION CENTER</t>
  </si>
  <si>
    <t>1351 SADLER</t>
  </si>
  <si>
    <t>676227</t>
  </si>
  <si>
    <t>COPPERAS HOLLOW NURSING &amp; REHABILITATION CENTER</t>
  </si>
  <si>
    <t>345 COUNTRY CLUB DR</t>
  </si>
  <si>
    <t>676228</t>
  </si>
  <si>
    <t>KENDALL HOUSE WELLNESS &amp; REHABILITATION</t>
  </si>
  <si>
    <t>1050 GRAND BLVD.</t>
  </si>
  <si>
    <t>676229</t>
  </si>
  <si>
    <t>TRUCARE LIVING CENTERS-COLUMBUS</t>
  </si>
  <si>
    <t>1511 MONTEZUMA STREET</t>
  </si>
  <si>
    <t>676230</t>
  </si>
  <si>
    <t>LEGEND OAKS HEALTHCARE AND REHABILITATION-WEST HOU</t>
  </si>
  <si>
    <t>7107 QUEENSTON BLVD</t>
  </si>
  <si>
    <t>676233</t>
  </si>
  <si>
    <t>BANDERA NURSING &amp; REHABILITATION</t>
  </si>
  <si>
    <t>222 FM 1077</t>
  </si>
  <si>
    <t>676234</t>
  </si>
  <si>
    <t>THE VILLAGE AT GLEANNLOCH FARMS</t>
  </si>
  <si>
    <t>9505 NORTH POINTE BLVD</t>
  </si>
  <si>
    <t>SPRING</t>
  </si>
  <si>
    <t>77379</t>
  </si>
  <si>
    <t>676235</t>
  </si>
  <si>
    <t>ROCK CREEK HEALTH AND REHABILITATION LLC</t>
  </si>
  <si>
    <t>1414 COLLEGE STREET</t>
  </si>
  <si>
    <t>676236</t>
  </si>
  <si>
    <t>BROOKDALE PLACE WILLOWBROOK</t>
  </si>
  <si>
    <t>13500 BRETON RIDGE</t>
  </si>
  <si>
    <t>676237</t>
  </si>
  <si>
    <t>THE BELMONT AT TWIN CREEKS</t>
  </si>
  <si>
    <t>999 RAINTREE CIRCLE</t>
  </si>
  <si>
    <t>75013</t>
  </si>
  <si>
    <t>676238</t>
  </si>
  <si>
    <t>LEGEND OAKS HEALTHCARE AND REHABILITATION - NORTH</t>
  </si>
  <si>
    <t>11020 DESSAU RD</t>
  </si>
  <si>
    <t>78754</t>
  </si>
  <si>
    <t>676239</t>
  </si>
  <si>
    <t>VILLA TOSCANA AT CYPRESS WOODS</t>
  </si>
  <si>
    <t>15015 CYPRESS WOODS MEDICAL DR</t>
  </si>
  <si>
    <t>77014</t>
  </si>
  <si>
    <t>676240</t>
  </si>
  <si>
    <t>CIBOLO CREEK</t>
  </si>
  <si>
    <t>1440 RIVER RD</t>
  </si>
  <si>
    <t>676241</t>
  </si>
  <si>
    <t>GREENHILL VILLAS</t>
  </si>
  <si>
    <t>2530 GREENHILL RD</t>
  </si>
  <si>
    <t>676242</t>
  </si>
  <si>
    <t>GANADO NURSING AND REHABILITATION CENTER</t>
  </si>
  <si>
    <t>107 E ROGERS</t>
  </si>
  <si>
    <t>GANADO</t>
  </si>
  <si>
    <t>77962</t>
  </si>
  <si>
    <t>676243</t>
  </si>
  <si>
    <t>REMINGTON TRANSITIONAL CARE OF RICHARDSON</t>
  </si>
  <si>
    <t>1350 E LOOKOUT DR</t>
  </si>
  <si>
    <t>75082</t>
  </si>
  <si>
    <t>676244</t>
  </si>
  <si>
    <t>GRACE CARE CENTER AT NORTHPOINTE</t>
  </si>
  <si>
    <t>11830 NORTHPOINTE BOULEVARD</t>
  </si>
  <si>
    <t>77377</t>
  </si>
  <si>
    <t>676245</t>
  </si>
  <si>
    <t>PFLUGERVILLE NURSING AND REHABILITATION CENTER</t>
  </si>
  <si>
    <t>104 REX KERWIN COURT</t>
  </si>
  <si>
    <t>676246</t>
  </si>
  <si>
    <t>6801 E RIVERSIDE DR</t>
  </si>
  <si>
    <t>78741</t>
  </si>
  <si>
    <t>676247</t>
  </si>
  <si>
    <t>SANDY LAKE REHABILITATION AND CARE CENTER</t>
  </si>
  <si>
    <t>1410 E SANDY LAKE RD</t>
  </si>
  <si>
    <t>COPPELL</t>
  </si>
  <si>
    <t>75019</t>
  </si>
  <si>
    <t>676248</t>
  </si>
  <si>
    <t>FOUNDERS PLAZA NURSING &amp; REHAB</t>
  </si>
  <si>
    <t>721 S HWY 78</t>
  </si>
  <si>
    <t>676249</t>
  </si>
  <si>
    <t>THE CARLYLE AT STONEBRIDGE PARK</t>
  </si>
  <si>
    <t>170 STONEBRIDGE LANE</t>
  </si>
  <si>
    <t>SOUTHLAKE</t>
  </si>
  <si>
    <t>76092</t>
  </si>
  <si>
    <t>676250</t>
  </si>
  <si>
    <t>SCC AT PECAN VALLEY REHABILITATION AND HEALTHCARE</t>
  </si>
  <si>
    <t>3838 E SOUTHCROSS BLVD</t>
  </si>
  <si>
    <t>676251</t>
  </si>
  <si>
    <t>LEGEND OAKS HEALTHCARE AND REHABILITATION - NORTH/</t>
  </si>
  <si>
    <t>12921 MISTY WILLOW DR</t>
  </si>
  <si>
    <t>676252</t>
  </si>
  <si>
    <t>GRACE CARE CENTER AT VETERANS MEMORIAL</t>
  </si>
  <si>
    <t>1424 FALLBROOK DRIVE</t>
  </si>
  <si>
    <t>77038</t>
  </si>
  <si>
    <t>676253</t>
  </si>
  <si>
    <t>LEGEND OAKS HEALTHCARE AND REHABILITATION - ENNIS</t>
  </si>
  <si>
    <t>1400 MEDICAL CENTER DRIVE</t>
  </si>
  <si>
    <t>676255</t>
  </si>
  <si>
    <t>FORT WORTH TRANSITIONAL CARE CENTER</t>
  </si>
  <si>
    <t>850 12TH AVENUE</t>
  </si>
  <si>
    <t>676256</t>
  </si>
  <si>
    <t>SAN REMO</t>
  </si>
  <si>
    <t>3550 N SHILOH RD</t>
  </si>
  <si>
    <t>676257</t>
  </si>
  <si>
    <t>TRUCARE LIVING CENTERS</t>
  </si>
  <si>
    <t>2265 S SYCAMORE ST</t>
  </si>
  <si>
    <t>676258</t>
  </si>
  <si>
    <t>MEMORIAL CITY HEALTH AND REHABILITATION CENTER</t>
  </si>
  <si>
    <t>1341 BLALOCK</t>
  </si>
  <si>
    <t>676259</t>
  </si>
  <si>
    <t>SHINNERY OAKS COMMUNITY</t>
  </si>
  <si>
    <t>711 WEST BROADWAY</t>
  </si>
  <si>
    <t>DENVER CITY</t>
  </si>
  <si>
    <t>Yoakum</t>
  </si>
  <si>
    <t>79323</t>
  </si>
  <si>
    <t>676260</t>
  </si>
  <si>
    <t>THE MERIDIAN</t>
  </si>
  <si>
    <t>2228 SEAWALL BLVD</t>
  </si>
  <si>
    <t>77550</t>
  </si>
  <si>
    <t>676261</t>
  </si>
  <si>
    <t>KINGS MANOR METHODIST HOME</t>
  </si>
  <si>
    <t>400 RANGER DR</t>
  </si>
  <si>
    <t>676262</t>
  </si>
  <si>
    <t>THE HEIGHTS OF TYLER</t>
  </si>
  <si>
    <t>2650 ELKTON TRAIL</t>
  </si>
  <si>
    <t>676263</t>
  </si>
  <si>
    <t>DEERBROOK SKILLED NURSING AND REHAB CENTER</t>
  </si>
  <si>
    <t>9250 HUMBLE-WESTFIELD RD</t>
  </si>
  <si>
    <t>676264</t>
  </si>
  <si>
    <t>WINCHESTER LODGE HEALTHCARE CENTER</t>
  </si>
  <si>
    <t>1112 SMITH DR</t>
  </si>
  <si>
    <t>676266</t>
  </si>
  <si>
    <t>LONGHORN VILLAGE</t>
  </si>
  <si>
    <t>12001 LONGHORN PARKWAY</t>
  </si>
  <si>
    <t>78732</t>
  </si>
  <si>
    <t>676267</t>
  </si>
  <si>
    <t>BRODIE RANCH NURSING AND REHABILITATION CENTER</t>
  </si>
  <si>
    <t>2101 FRATE BARKER RD</t>
  </si>
  <si>
    <t>676268</t>
  </si>
  <si>
    <t>VILLAGES OF LAKE HIGHLANDS</t>
  </si>
  <si>
    <t>8615 LULLWATER DR</t>
  </si>
  <si>
    <t>676269</t>
  </si>
  <si>
    <t>RAYBURN HEALTH CARE &amp; REHABILITATION</t>
  </si>
  <si>
    <t>144 BULLDOG AVENUE</t>
  </si>
  <si>
    <t>676270</t>
  </si>
  <si>
    <t>BRENTWOOD PLACE FOUR</t>
  </si>
  <si>
    <t>3505 S BUCKNER BLVD BLDG 5</t>
  </si>
  <si>
    <t>676271</t>
  </si>
  <si>
    <t>SENIOR CARE OF ONION CREEK</t>
  </si>
  <si>
    <t>1700 ONION CREEK PKWY</t>
  </si>
  <si>
    <t>676272</t>
  </si>
  <si>
    <t>LEGEND OAKS HEALTHCARE AND REHABILITATION-KYLE</t>
  </si>
  <si>
    <t>1640 FAIRWAY</t>
  </si>
  <si>
    <t>KYLE</t>
  </si>
  <si>
    <t>78640</t>
  </si>
  <si>
    <t>676273</t>
  </si>
  <si>
    <t>PARK MANOR OF THE WOODLANDS</t>
  </si>
  <si>
    <t>1014 WINDSOR LAKE BOULEVARD</t>
  </si>
  <si>
    <t>77384</t>
  </si>
  <si>
    <t>676274</t>
  </si>
  <si>
    <t>REMARKABLE HEALTHCARE OF SEGUIN</t>
  </si>
  <si>
    <t>1339 EASTWOOD DR</t>
  </si>
  <si>
    <t>676275</t>
  </si>
  <si>
    <t>RIDGECREST HEALTHCARE AND REHABILITATION CENTER</t>
  </si>
  <si>
    <t>561 E RIDGECREST RD</t>
  </si>
  <si>
    <t>FORNEY</t>
  </si>
  <si>
    <t>75126</t>
  </si>
  <si>
    <t>676276</t>
  </si>
  <si>
    <t>LAKEWEST REHABILITATION AND SKILLED CARE</t>
  </si>
  <si>
    <t>2450 BICKERS ST</t>
  </si>
  <si>
    <t>75212</t>
  </si>
  <si>
    <t>676278</t>
  </si>
  <si>
    <t>SENIOR CARE OF BROWNWOOD</t>
  </si>
  <si>
    <t>2700 MEMORIAL PARK DR</t>
  </si>
  <si>
    <t>676279</t>
  </si>
  <si>
    <t>CROWN POINT HEALTH SUITES</t>
  </si>
  <si>
    <t>6640 IOLA AVENUE</t>
  </si>
  <si>
    <t>676280</t>
  </si>
  <si>
    <t>ESTRELLA OAKS REHABILITATION AND CARE CENTER</t>
  </si>
  <si>
    <t>4011 WILLIAMS DR</t>
  </si>
  <si>
    <t>78628</t>
  </si>
  <si>
    <t>676281</t>
  </si>
  <si>
    <t>SCC AT WESTOVER HILLS REHABILITATION AND HEALTHCAR</t>
  </si>
  <si>
    <t>9922 STATE HWY. 151</t>
  </si>
  <si>
    <t>78251</t>
  </si>
  <si>
    <t>676282</t>
  </si>
  <si>
    <t>BAYOU MANOR</t>
  </si>
  <si>
    <t>4141 S BRAESWOOD BLVD</t>
  </si>
  <si>
    <t>77025</t>
  </si>
  <si>
    <t>676283</t>
  </si>
  <si>
    <t>LOS ARCOS DEL NORTE CARE CENTER</t>
  </si>
  <si>
    <t>11169 SEAN HAGGERTY</t>
  </si>
  <si>
    <t>79934</t>
  </si>
  <si>
    <t>676285</t>
  </si>
  <si>
    <t>REMARKABLE HEALTHCARE OF FORT WORTH</t>
  </si>
  <si>
    <t>6649 N RIVERSIDE DR</t>
  </si>
  <si>
    <t>76137</t>
  </si>
  <si>
    <t>676286</t>
  </si>
  <si>
    <t>MEADOW LAKE HEALTH CENTER</t>
  </si>
  <si>
    <t>16044 COUNTY ROAD 165</t>
  </si>
  <si>
    <t>676288</t>
  </si>
  <si>
    <t>LAS PALMAS</t>
  </si>
  <si>
    <t>369 MARS DR</t>
  </si>
  <si>
    <t>COTULLA</t>
  </si>
  <si>
    <t>78014</t>
  </si>
  <si>
    <t>676289</t>
  </si>
  <si>
    <t>THE ATRIUM OF BELLMEAD LLC</t>
  </si>
  <si>
    <t>2401 DEVELOPMENT BLVD.</t>
  </si>
  <si>
    <t>BELLMEAD</t>
  </si>
  <si>
    <t>76705</t>
  </si>
  <si>
    <t>676290</t>
  </si>
  <si>
    <t>SPJST REST HOME 1</t>
  </si>
  <si>
    <t>1810 OLD GRANGER ROAD</t>
  </si>
  <si>
    <t>76574</t>
  </si>
  <si>
    <t>676291</t>
  </si>
  <si>
    <t>OAKCREST NURSING AND REHABILITATION CENTER</t>
  </si>
  <si>
    <t>9808 CROFFORD LN</t>
  </si>
  <si>
    <t>78724</t>
  </si>
  <si>
    <t>676292</t>
  </si>
  <si>
    <t>LULING CARE CENTER</t>
  </si>
  <si>
    <t>501 W AUSTIN ST</t>
  </si>
  <si>
    <t>676293</t>
  </si>
  <si>
    <t>MONARCH PAVILION REHABILITATION SUITES</t>
  </si>
  <si>
    <t>6825 HARRY HINES BLVD</t>
  </si>
  <si>
    <t>75235</t>
  </si>
  <si>
    <t>676294</t>
  </si>
  <si>
    <t>HERITAGE HOUSE AT PARIS REHAB &amp; NURSING</t>
  </si>
  <si>
    <t>150 S.E. 47TH STREET</t>
  </si>
  <si>
    <t>676295</t>
  </si>
  <si>
    <t>EPIC NURSING &amp; REHABILITATION</t>
  </si>
  <si>
    <t>3210 W HWY 22</t>
  </si>
  <si>
    <t>676297</t>
  </si>
  <si>
    <t>THE RIO AT MISSION TRAILS</t>
  </si>
  <si>
    <t>6211 S NEW BRAUNFELS AVE</t>
  </si>
  <si>
    <t>676298</t>
  </si>
  <si>
    <t>SPJST REST HOME NO 2</t>
  </si>
  <si>
    <t>8611 MAIN ST</t>
  </si>
  <si>
    <t>NEEDVILLE</t>
  </si>
  <si>
    <t>77461</t>
  </si>
  <si>
    <t>676299</t>
  </si>
  <si>
    <t>SOUTHPARK MEADOWS NURSING AND REHABILITATION CENTE</t>
  </si>
  <si>
    <t>9801 S 1ST STREET</t>
  </si>
  <si>
    <t>676300</t>
  </si>
  <si>
    <t>CANTON OAKS</t>
  </si>
  <si>
    <t>1901 S TRADE DAYS BLVD</t>
  </si>
  <si>
    <t>75103</t>
  </si>
  <si>
    <t>676301</t>
  </si>
  <si>
    <t>AUTUMN WINDS LIVING &amp; REHABILITATION</t>
  </si>
  <si>
    <t>3301 FM 3009</t>
  </si>
  <si>
    <t>676303</t>
  </si>
  <si>
    <t>MIRADOR</t>
  </si>
  <si>
    <t>5857 TIMBERGATE DR</t>
  </si>
  <si>
    <t>676304</t>
  </si>
  <si>
    <t>CREEKSIDE VILLAGE HEALTHCARE LTC PARTNERS INC</t>
  </si>
  <si>
    <t>914 N BRAZOSPORT BLVD</t>
  </si>
  <si>
    <t>676305</t>
  </si>
  <si>
    <t>THE STAYTON AT MUSEUM WAY</t>
  </si>
  <si>
    <t>2501 MUSEUM WAY</t>
  </si>
  <si>
    <t>676306</t>
  </si>
  <si>
    <t>HOLLY HALL</t>
  </si>
  <si>
    <t>2000 HOLLY HALL ST</t>
  </si>
  <si>
    <t>676307</t>
  </si>
  <si>
    <t>OAK VILLAGE HEALTHCARE LTC PARTNERS, INC</t>
  </si>
  <si>
    <t>204 OAK DRIVE SOUTH</t>
  </si>
  <si>
    <t>676308</t>
  </si>
  <si>
    <t>SAN GABRIEL REHABILITATION AND CARE CENTER</t>
  </si>
  <si>
    <t>4100 COLLEGE PARK DR</t>
  </si>
  <si>
    <t>78665</t>
  </si>
  <si>
    <t>676309</t>
  </si>
  <si>
    <t>BAYWOOD CROSSING REHABILITATION &amp; HEALTHCARE CENTE</t>
  </si>
  <si>
    <t>5020 SPACE CENTER BLVD</t>
  </si>
  <si>
    <t>77505</t>
  </si>
  <si>
    <t>676310</t>
  </si>
  <si>
    <t>SOLERA AT WEST HOUSTON</t>
  </si>
  <si>
    <t>2101 GREENHOUSE ROAD</t>
  </si>
  <si>
    <t>77084</t>
  </si>
  <si>
    <t>676311</t>
  </si>
  <si>
    <t>WATKINS-LOGAN-GARRISON TEXAS STATE VETERAN'S HOME</t>
  </si>
  <si>
    <t>11466 HONOR LANE</t>
  </si>
  <si>
    <t>75708</t>
  </si>
  <si>
    <t>676312</t>
  </si>
  <si>
    <t>LEGEND OAKS HEALTHCARE AND REHABILITATION - WEST S</t>
  </si>
  <si>
    <t>222 BERTETTI DR</t>
  </si>
  <si>
    <t>676313</t>
  </si>
  <si>
    <t>LAREDO NURSING AND REHABILITATION CENTER</t>
  </si>
  <si>
    <t>1701 TOURNAMENT TRAIL DR</t>
  </si>
  <si>
    <t>676314</t>
  </si>
  <si>
    <t>CAPSTONE HEALTHCARE ESTATES ON OREM</t>
  </si>
  <si>
    <t>3730 W. OREM DRIVE</t>
  </si>
  <si>
    <t>77045</t>
  </si>
  <si>
    <t>676315</t>
  </si>
  <si>
    <t>THE HILLCREST OF NORTH DALLAS</t>
  </si>
  <si>
    <t>18648 HILLCREST RD</t>
  </si>
  <si>
    <t>75252</t>
  </si>
  <si>
    <t>676316</t>
  </si>
  <si>
    <t>HIGH HOPE CARE CENTER OF BRENHAM</t>
  </si>
  <si>
    <t>401 EAST BLUE BELL ROAD</t>
  </si>
  <si>
    <t>676317</t>
  </si>
  <si>
    <t>THE HARRISON AT HERITAGE</t>
  </si>
  <si>
    <t>4600 HERITAGE TRACE PARKWAY</t>
  </si>
  <si>
    <t>76244</t>
  </si>
  <si>
    <t>676318</t>
  </si>
  <si>
    <t>WINDMILL NURSING &amp; REHAB CENTER</t>
  </si>
  <si>
    <t>507 MARTIN LUTHER KING BLVD</t>
  </si>
  <si>
    <t>79403</t>
  </si>
  <si>
    <t>676319</t>
  </si>
  <si>
    <t>CORINTH REHABILITATION SUITES ON THE PARKWAY</t>
  </si>
  <si>
    <t>3511 CORINTH PARKWAY</t>
  </si>
  <si>
    <t>676321</t>
  </si>
  <si>
    <t>WINDSOR NURSING AND REHABILITATION CENTER OF CORPU</t>
  </si>
  <si>
    <t>3030 FIG ST</t>
  </si>
  <si>
    <t>676323</t>
  </si>
  <si>
    <t>THE CRESCENT</t>
  </si>
  <si>
    <t>11353 SUGAR PARK LANE</t>
  </si>
  <si>
    <t>676324</t>
  </si>
  <si>
    <t>OAK MANOR NURSING HOME</t>
  </si>
  <si>
    <t>1200 FERGUSON ST</t>
  </si>
  <si>
    <t>676325</t>
  </si>
  <si>
    <t>8707 LAKESIDE PARKWAY</t>
  </si>
  <si>
    <t>676326</t>
  </si>
  <si>
    <t>EDGEWOOD REHABILITATION AND CARE CENTER</t>
  </si>
  <si>
    <t>1101 WINDBELL DR</t>
  </si>
  <si>
    <t>676327</t>
  </si>
  <si>
    <t>THE SPRINGS HEALTHCARE AND REHABILITATION</t>
  </si>
  <si>
    <t>1500 COTTONWOOD CREEK TRAIL</t>
  </si>
  <si>
    <t>676328</t>
  </si>
  <si>
    <t>LAS COLINAS OF WESTOVER</t>
  </si>
  <si>
    <t>9738 WESTOVER HILLS BLVD</t>
  </si>
  <si>
    <t>676329</t>
  </si>
  <si>
    <t>CONTINUING CARE AT HIGHLAND SPRINGS</t>
  </si>
  <si>
    <t>7910 FRANKFORD ROAD</t>
  </si>
  <si>
    <t>676331</t>
  </si>
  <si>
    <t>SCC AT HUNTERS POND REHABILITATION AND HEALTHCARE</t>
  </si>
  <si>
    <t>9903 HUNTERS POND</t>
  </si>
  <si>
    <t>676332</t>
  </si>
  <si>
    <t>THE MEDICAL RESORT AT BAY AREA</t>
  </si>
  <si>
    <t>4900 EAST SAM HOUSTON PARKWAY SOUTH</t>
  </si>
  <si>
    <t>676333</t>
  </si>
  <si>
    <t>SCC AT CLEAR BROOK CROSSING REHABILITATION AND HEA</t>
  </si>
  <si>
    <t>10800 FLORA MAE MEADOWS RD</t>
  </si>
  <si>
    <t>676334</t>
  </si>
  <si>
    <t>CHELSEA GARDENS</t>
  </si>
  <si>
    <t>4422 RIVERSTONE BLVD</t>
  </si>
  <si>
    <t>676335</t>
  </si>
  <si>
    <t>BROADMOOR MEDICAL LODGE</t>
  </si>
  <si>
    <t>5242 MEDICAL DRIVE</t>
  </si>
  <si>
    <t>75032</t>
  </si>
  <si>
    <t>676336</t>
  </si>
  <si>
    <t>CONTINUING CARE AT EAGLES TRACE</t>
  </si>
  <si>
    <t>14703 EAGLE VISTA DRIVE BLDG 601B</t>
  </si>
  <si>
    <t>676337</t>
  </si>
  <si>
    <t>WINDSOR HOUSTON</t>
  </si>
  <si>
    <t>6920 T.C. JESTER BLVD</t>
  </si>
  <si>
    <t>77091</t>
  </si>
  <si>
    <t>676338</t>
  </si>
  <si>
    <t>COON MEMORIAL HOME</t>
  </si>
  <si>
    <t>210 TEXAS BLVD</t>
  </si>
  <si>
    <t>DALHART</t>
  </si>
  <si>
    <t>Dallam</t>
  </si>
  <si>
    <t>79022</t>
  </si>
  <si>
    <t>676339</t>
  </si>
  <si>
    <t>REMARKABLE HEALTHCARE OF DALLAS, LP</t>
  </si>
  <si>
    <t>3350 BONNIE VIEW ROAD</t>
  </si>
  <si>
    <t>676340</t>
  </si>
  <si>
    <t>ROCK HAVEN NURSING HOME</t>
  </si>
  <si>
    <t>401 S E STALLINGS DR</t>
  </si>
  <si>
    <t>676341</t>
  </si>
  <si>
    <t>CAPROCK NURSING &amp; REHABILITATION</t>
  </si>
  <si>
    <t>900 COLLEGE AVE</t>
  </si>
  <si>
    <t>676342</t>
  </si>
  <si>
    <t>ST. TERESA NURSING AND REHABILITATION CENTER</t>
  </si>
  <si>
    <t>10350 MONTANA AVENUE</t>
  </si>
  <si>
    <t>79925</t>
  </si>
  <si>
    <t>676343</t>
  </si>
  <si>
    <t>ROYAL MANOR</t>
  </si>
  <si>
    <t>9101 PANTHER WAY</t>
  </si>
  <si>
    <t>676344</t>
  </si>
  <si>
    <t>SHADY SHORES OF HEMPHILL</t>
  </si>
  <si>
    <t>355 FM 83 W</t>
  </si>
  <si>
    <t>676345</t>
  </si>
  <si>
    <t>BEL AIR AT TERAVISTA</t>
  </si>
  <si>
    <t>4105 TERAVISTA CLUB DRIVE</t>
  </si>
  <si>
    <t>676346</t>
  </si>
  <si>
    <t>SENIOR CARE OF EDINBURG</t>
  </si>
  <si>
    <t>4503 S SUGAR RD</t>
  </si>
  <si>
    <t>676347</t>
  </si>
  <si>
    <t>AMARILLO CENTER FOR SKILLED CARE</t>
  </si>
  <si>
    <t>6641 W AMARILLO BLVD</t>
  </si>
  <si>
    <t>676348</t>
  </si>
  <si>
    <t>MADISON MEDICAL RESORT</t>
  </si>
  <si>
    <t>5001 OFFICE PARK DRIVE</t>
  </si>
  <si>
    <t>676349</t>
  </si>
  <si>
    <t>ACCEL AT WILLOW BEND</t>
  </si>
  <si>
    <t>2620 COMMUNICATIONS PKWY</t>
  </si>
  <si>
    <t>676350</t>
  </si>
  <si>
    <t>THE HEIGHTS OF TOMBALL</t>
  </si>
  <si>
    <t>27840 JOHNSON ROAD</t>
  </si>
  <si>
    <t>676351</t>
  </si>
  <si>
    <t>DISCOVERY VILLAGE AT SOUTHLAKE</t>
  </si>
  <si>
    <t>201 WATERMERE DRIVE</t>
  </si>
  <si>
    <t>676352</t>
  </si>
  <si>
    <t>STONEMERE REHABILITATION CENTER</t>
  </si>
  <si>
    <t>11855 LEBANON ROAD</t>
  </si>
  <si>
    <t>676353</t>
  </si>
  <si>
    <t>CORONADO AT STONE OAK</t>
  </si>
  <si>
    <t>19638 STONE OAK PARKWAY</t>
  </si>
  <si>
    <t>676354</t>
  </si>
  <si>
    <t>SILVERADO HERMANN PARK</t>
  </si>
  <si>
    <t>5600 CHENEVERT STREET</t>
  </si>
  <si>
    <t>676355</t>
  </si>
  <si>
    <t>FOCUSED CARE AT BRENHAM</t>
  </si>
  <si>
    <t>1303 HWY 290 E</t>
  </si>
  <si>
    <t>676356</t>
  </si>
  <si>
    <t>THE HEIGHTS OF NORTH HOUSTON</t>
  </si>
  <si>
    <t>303 HOLLOW TREE LANE</t>
  </si>
  <si>
    <t>676357</t>
  </si>
  <si>
    <t>THE BROADMOOR AT CREEKSIDE PARK</t>
  </si>
  <si>
    <t>5665 CREEKSIDE FOREST DRIVE</t>
  </si>
  <si>
    <t>77389</t>
  </si>
  <si>
    <t>676358</t>
  </si>
  <si>
    <t>THE VILLAGES ON MACARTHUR</t>
  </si>
  <si>
    <t>3443 N MACARTHUR BLVD</t>
  </si>
  <si>
    <t>676359</t>
  </si>
  <si>
    <t>CORNERSTONE RETIREMENT COMMUNITY</t>
  </si>
  <si>
    <t>4100 MOORES LN</t>
  </si>
  <si>
    <t>676360</t>
  </si>
  <si>
    <t>THE RIO AT MAINLAND CENTER</t>
  </si>
  <si>
    <t>1011 MAINLAND CENTER DR</t>
  </si>
  <si>
    <t>676361</t>
  </si>
  <si>
    <t>EAGLE LAKE NURSING AND REHABILITATION, LP</t>
  </si>
  <si>
    <t>535 S AUSTIN ROAD</t>
  </si>
  <si>
    <t>77434</t>
  </si>
  <si>
    <t>676362</t>
  </si>
  <si>
    <t>BRIDGECREST REHABILITATION SUITES</t>
  </si>
  <si>
    <t>14100 KARISSA COURT</t>
  </si>
  <si>
    <t>676363</t>
  </si>
  <si>
    <t>REMARKABLE HEALTHCARE OF PRESTONWOOD</t>
  </si>
  <si>
    <t>4501 PLANO PARKWAY</t>
  </si>
  <si>
    <t>676364</t>
  </si>
  <si>
    <t>MERIDIAN OF TEMPLE</t>
  </si>
  <si>
    <t>4312 S 31ST ST</t>
  </si>
  <si>
    <t>676365</t>
  </si>
  <si>
    <t>WILLOW PARK REHABILITATION AND CARE CENTER</t>
  </si>
  <si>
    <t>300 CROWNE POINT BLVD</t>
  </si>
  <si>
    <t>WILLOW PARK</t>
  </si>
  <si>
    <t>76087</t>
  </si>
  <si>
    <t>676367</t>
  </si>
  <si>
    <t>BELTERRA HEALTH &amp; REHAB</t>
  </si>
  <si>
    <t>2170 NORTH LAKE FOREST DRIVE</t>
  </si>
  <si>
    <t>75071</t>
  </si>
  <si>
    <t>676368</t>
  </si>
  <si>
    <t>TREVISO TRANSITIONAL CARE</t>
  </si>
  <si>
    <t>1154 EAST HAWKINS PARKWAY</t>
  </si>
  <si>
    <t>676369</t>
  </si>
  <si>
    <t>HOLLYMEAD</t>
  </si>
  <si>
    <t>4101 LONG PRAIRIE ROAD</t>
  </si>
  <si>
    <t>676370</t>
  </si>
  <si>
    <t>HARMONEE HOUSE</t>
  </si>
  <si>
    <t>1400 MAIN ST</t>
  </si>
  <si>
    <t>79312</t>
  </si>
  <si>
    <t>676371</t>
  </si>
  <si>
    <t>WINDSOR QUAIL VALLEY POST-ACUTE HEALTHCARE</t>
  </si>
  <si>
    <t>3640 HAMPTON DR</t>
  </si>
  <si>
    <t>676372</t>
  </si>
  <si>
    <t>TWIN PINES NORTH NURSING AND REHABILITATION CENTER</t>
  </si>
  <si>
    <t>1301 MALLETTE DRIVE</t>
  </si>
  <si>
    <t>676373</t>
  </si>
  <si>
    <t>PARK MANOR BEE CAVE</t>
  </si>
  <si>
    <t>14058 BEE CAVES PARKWAY, BLDG B</t>
  </si>
  <si>
    <t>BEE CAVE</t>
  </si>
  <si>
    <t>78738</t>
  </si>
  <si>
    <t>676374</t>
  </si>
  <si>
    <t>MIDLOTHIAN HEALTHCARE CENTER</t>
  </si>
  <si>
    <t>900 GEORGE HOPPER ROAD</t>
  </si>
  <si>
    <t>76065</t>
  </si>
  <si>
    <t>676375</t>
  </si>
  <si>
    <t>ST GILES NURSING AND REHABILITATION CENTER</t>
  </si>
  <si>
    <t>950 CAMINO DEL REY DRIVE</t>
  </si>
  <si>
    <t>79927</t>
  </si>
  <si>
    <t>676376</t>
  </si>
  <si>
    <t>1690 N. TREADWAY BLVD.</t>
  </si>
  <si>
    <t>676378</t>
  </si>
  <si>
    <t>SORRENTO</t>
  </si>
  <si>
    <t>2739 BABCOCK</t>
  </si>
  <si>
    <t>676379</t>
  </si>
  <si>
    <t>PATHWAYS MEMORY CARE AT VILLA TOSCANA</t>
  </si>
  <si>
    <t>2930 CYPRESS GROVE MEADOWS</t>
  </si>
  <si>
    <t>676380</t>
  </si>
  <si>
    <t>BIG SPRING CENTER FOR SKILLED CARE</t>
  </si>
  <si>
    <t>3701 WASSON RD</t>
  </si>
  <si>
    <t>676381</t>
  </si>
  <si>
    <t>WEST HOUSTON REHABILITATION AND HEALTHCARE CENTER</t>
  </si>
  <si>
    <t>13428 BISSONNET</t>
  </si>
  <si>
    <t>77083</t>
  </si>
  <si>
    <t>676382</t>
  </si>
  <si>
    <t>FALCON RIDGE REHABILITATION</t>
  </si>
  <si>
    <t>149 KLATTENHOFF LANE</t>
  </si>
  <si>
    <t>HUTTO</t>
  </si>
  <si>
    <t>78634</t>
  </si>
  <si>
    <t>676384</t>
  </si>
  <si>
    <t>THE MEDICAL RESORT AT SUGAR LAND</t>
  </si>
  <si>
    <t>1803 WESCOTT AVENUE</t>
  </si>
  <si>
    <t>77479</t>
  </si>
  <si>
    <t>676385</t>
  </si>
  <si>
    <t>CROSSROADS NURSING &amp; REHABILITATION</t>
  </si>
  <si>
    <t>611 ROSE MARIE BLVD</t>
  </si>
  <si>
    <t>HEARNE</t>
  </si>
  <si>
    <t>77859</t>
  </si>
  <si>
    <t>676386</t>
  </si>
  <si>
    <t>WEST REST HAVEN INC</t>
  </si>
  <si>
    <t>503 MEADOW DRIVE</t>
  </si>
  <si>
    <t>WEST</t>
  </si>
  <si>
    <t>76691</t>
  </si>
  <si>
    <t>676387</t>
  </si>
  <si>
    <t>HIGHLAND MEADOWS HEALTH &amp; REHAB</t>
  </si>
  <si>
    <t>1870 S JOHN KING BLVD</t>
  </si>
  <si>
    <t>676388</t>
  </si>
  <si>
    <t>THE PAVILION AT CREEKWOOD</t>
  </si>
  <si>
    <t>2100 CANNON DR</t>
  </si>
  <si>
    <t>676389</t>
  </si>
  <si>
    <t>MATADOR HEALTH AND REHABILITATION CENTER</t>
  </si>
  <si>
    <t>805 HARRISON ST</t>
  </si>
  <si>
    <t>MATADOR</t>
  </si>
  <si>
    <t>Motley</t>
  </si>
  <si>
    <t>79244</t>
  </si>
  <si>
    <t>676390</t>
  </si>
  <si>
    <t>LEXINGTON MEDICAL LODGE</t>
  </si>
  <si>
    <t>2000 WEST AUDIE MURPHY PKWAY</t>
  </si>
  <si>
    <t>FARMERSVILLE</t>
  </si>
  <si>
    <t>75442</t>
  </si>
  <si>
    <t>676391</t>
  </si>
  <si>
    <t>WINDSOR CALALLEN</t>
  </si>
  <si>
    <t>4162 WILDCAT DR</t>
  </si>
  <si>
    <t>676392</t>
  </si>
  <si>
    <t>LEGEND OAKS HEALTHCARE AND REHABILITATION - NEW BR</t>
  </si>
  <si>
    <t>2468 FM 1101</t>
  </si>
  <si>
    <t>676393</t>
  </si>
  <si>
    <t>LAS VENTANAS DE SOCORRO</t>
  </si>
  <si>
    <t>10064 ALAMEDA AVENUE</t>
  </si>
  <si>
    <t>676394</t>
  </si>
  <si>
    <t>WOODLANDS PLACE REHABILITATION SUITES</t>
  </si>
  <si>
    <t>5600 WOODLANDS TRAIL</t>
  </si>
  <si>
    <t>676395</t>
  </si>
  <si>
    <t>THE HEALTHCARE RESORT OF PLANO</t>
  </si>
  <si>
    <t>3325 WEST PLANO PARKWAY</t>
  </si>
  <si>
    <t>676396</t>
  </si>
  <si>
    <t>S.P.J.S.T. REST HOME 3</t>
  </si>
  <si>
    <t>248 WISTERIA LANE</t>
  </si>
  <si>
    <t>676397</t>
  </si>
  <si>
    <t>PINE SHADOW RETREAT</t>
  </si>
  <si>
    <t>23450 PINE SHADOW LN</t>
  </si>
  <si>
    <t>PORTER</t>
  </si>
  <si>
    <t>77365</t>
  </si>
  <si>
    <t>676398</t>
  </si>
  <si>
    <t>FOX HOLLOW POST ACUTE</t>
  </si>
  <si>
    <t>310 AMERICA DRIVE</t>
  </si>
  <si>
    <t>78526</t>
  </si>
  <si>
    <t>676399</t>
  </si>
  <si>
    <t>SAN SABA REHABILITATION LP</t>
  </si>
  <si>
    <t>2400 WEST BROWN STREET</t>
  </si>
  <si>
    <t>SAN SABA</t>
  </si>
  <si>
    <t>San Saba</t>
  </si>
  <si>
    <t>76877</t>
  </si>
  <si>
    <t>676400</t>
  </si>
  <si>
    <t>MRC THE CROSSINGS</t>
  </si>
  <si>
    <t>255 N EGRET BAY BLVD</t>
  </si>
  <si>
    <t>676401</t>
  </si>
  <si>
    <t>RAPID RECOVERY CENTER OF WACO</t>
  </si>
  <si>
    <t>5801 CROSSLAKE PARKWAY</t>
  </si>
  <si>
    <t>WOODWAY</t>
  </si>
  <si>
    <t>676402</t>
  </si>
  <si>
    <t>WINDEMERE AT WESTOVER HILLS</t>
  </si>
  <si>
    <t>11106 CHRISTUS HILLS</t>
  </si>
  <si>
    <t>676403</t>
  </si>
  <si>
    <t>VISTA LIVING OF ARCHER</t>
  </si>
  <si>
    <t>201 E CHESTNUT ST</t>
  </si>
  <si>
    <t>ARCHER CITY</t>
  </si>
  <si>
    <t>Archer</t>
  </si>
  <si>
    <t>76351</t>
  </si>
  <si>
    <t>676404</t>
  </si>
  <si>
    <t>VISTA LIVING OF VERNON</t>
  </si>
  <si>
    <t>4301 HOSPITAL DR</t>
  </si>
  <si>
    <t>676405</t>
  </si>
  <si>
    <t>FORUM PARKWAY HEALTH &amp; REHABILITATION</t>
  </si>
  <si>
    <t>2112 FORUM PARKWAY</t>
  </si>
  <si>
    <t>676406</t>
  </si>
  <si>
    <t>TRUCARE LIVING CENTERS - SELMA</t>
  </si>
  <si>
    <t>16550 RETAMA PARKWAY</t>
  </si>
  <si>
    <t>676407</t>
  </si>
  <si>
    <t>ONPOINTE TRANSITIONAL CARE AT TEXAS HEALTH ARLINGT</t>
  </si>
  <si>
    <t>800 W. RANDOL MILL ROAD, 6TH FLOOR</t>
  </si>
  <si>
    <t>676408</t>
  </si>
  <si>
    <t>THE LODGE AT BEAR CREEK</t>
  </si>
  <si>
    <t>3729 IRA E WOODS AVENUE</t>
  </si>
  <si>
    <t>676409</t>
  </si>
  <si>
    <t>THE BRAZOS OF WACO</t>
  </si>
  <si>
    <t>2430 MARKET PLACE DRIVE</t>
  </si>
  <si>
    <t>76711</t>
  </si>
  <si>
    <t>676410</t>
  </si>
  <si>
    <t>ONPOINTE TRANSITIONAL CARE AT TEXAS HEALTH PRESBYT</t>
  </si>
  <si>
    <t>8200 WALNUT HILL LANE MAIN 5</t>
  </si>
  <si>
    <t>676411</t>
  </si>
  <si>
    <t>CLARENDON NURSING HOME</t>
  </si>
  <si>
    <t>TEN MEDICAL CENTER DR</t>
  </si>
  <si>
    <t>CLARENDON</t>
  </si>
  <si>
    <t>Donley</t>
  </si>
  <si>
    <t>79226</t>
  </si>
  <si>
    <t>676412</t>
  </si>
  <si>
    <t>FALL CREEK REHABILITATION AND HEALTHCARE CENTER</t>
  </si>
  <si>
    <t>14949 MESA DR</t>
  </si>
  <si>
    <t>77396</t>
  </si>
  <si>
    <t>676413</t>
  </si>
  <si>
    <t>LEGEND OAKS HEALTHCARE AND REHABILITATION GARLAND</t>
  </si>
  <si>
    <t>2625 BELT LINE ROAD</t>
  </si>
  <si>
    <t>676414</t>
  </si>
  <si>
    <t>MID VALLEY NURSING &amp; REHABILITATION</t>
  </si>
  <si>
    <t>601 N MILE 2 WEST</t>
  </si>
  <si>
    <t>MERCEDES</t>
  </si>
  <si>
    <t>78570</t>
  </si>
  <si>
    <t>676415</t>
  </si>
  <si>
    <t>SHERIDAN MEDICAL LODGE</t>
  </si>
  <si>
    <t>1119 S. RED RIVER EXPRESSWAY</t>
  </si>
  <si>
    <t>676416</t>
  </si>
  <si>
    <t>BRIGHTPOINTE AT LYTLE LAKE</t>
  </si>
  <si>
    <t>1201 CLARKS DR</t>
  </si>
  <si>
    <t>79602</t>
  </si>
  <si>
    <t>676417</t>
  </si>
  <si>
    <t>STERLING OAKS REHABILITATION</t>
  </si>
  <si>
    <t>25150 LAKECREST MANOR DR</t>
  </si>
  <si>
    <t>676418</t>
  </si>
  <si>
    <t>THE HEIGHTS OF BULVERDE</t>
  </si>
  <si>
    <t>384 HARMONY HILLS</t>
  </si>
  <si>
    <t>SPRING BRANCH</t>
  </si>
  <si>
    <t>78070</t>
  </si>
  <si>
    <t>676419</t>
  </si>
  <si>
    <t>LA HACIENDA DE PAZ REHABILITATION AND CARE CENTER</t>
  </si>
  <si>
    <t>3333 BOB ROGERS DR</t>
  </si>
  <si>
    <t>676420</t>
  </si>
  <si>
    <t>BRIGHTPOINTE AT RIVERSHIRE</t>
  </si>
  <si>
    <t>604 S CONROE MEDICAL DR</t>
  </si>
  <si>
    <t>676421</t>
  </si>
  <si>
    <t>LEGEND OAKS HEALTHCARE AND REHABILITATION -WAXAHAC</t>
  </si>
  <si>
    <t>151 COUNTRY MEADOWS BOULEVARD</t>
  </si>
  <si>
    <t>676422</t>
  </si>
  <si>
    <t>PALOMINO PLACE</t>
  </si>
  <si>
    <t>3160 GUS THOMASSON ROAD</t>
  </si>
  <si>
    <t>676423</t>
  </si>
  <si>
    <t>THE HALLMARK</t>
  </si>
  <si>
    <t>4718 HALLMARK DR</t>
  </si>
  <si>
    <t>676424</t>
  </si>
  <si>
    <t>FARMERSVILLE HEALTH AND REHABILITATION</t>
  </si>
  <si>
    <t>205 BEECH ST</t>
  </si>
  <si>
    <t>676425</t>
  </si>
  <si>
    <t>THE ENCLAVE</t>
  </si>
  <si>
    <t>18803 HARDY OAK</t>
  </si>
  <si>
    <t>676426</t>
  </si>
  <si>
    <t>LEGENDS OAKS HEALTHCARE AND REHABILITATION - FORT</t>
  </si>
  <si>
    <t>4240 GOLDEN TRIANGLE BOULEVARD</t>
  </si>
  <si>
    <t>676427</t>
  </si>
  <si>
    <t>SKILLED CARE OF MEXIA</t>
  </si>
  <si>
    <t>501 E SUMPTER</t>
  </si>
  <si>
    <t>676428</t>
  </si>
  <si>
    <t>VIBRALIFE OF EL PASO REHABILITATION CENTER</t>
  </si>
  <si>
    <t>3421 JOE BATTLE BOULEVARD</t>
  </si>
  <si>
    <t>676429</t>
  </si>
  <si>
    <t>CARRARA</t>
  </si>
  <si>
    <t>4501 TRADITION TRAIL</t>
  </si>
  <si>
    <t>676430</t>
  </si>
  <si>
    <t>ASHTON MEDICAL LODGE</t>
  </si>
  <si>
    <t>801 SOUTH LOOP 250 WEST</t>
  </si>
  <si>
    <t>79703</t>
  </si>
  <si>
    <t>676431</t>
  </si>
  <si>
    <t>CIMARRON PARK NURSING AND REHABILITATION CENTER</t>
  </si>
  <si>
    <t>7441 PASEO DEL NORTE</t>
  </si>
  <si>
    <t>79911</t>
  </si>
  <si>
    <t>676432</t>
  </si>
  <si>
    <t>CEDAR POINTE HEALTH AND WELLNESS SUITES</t>
  </si>
  <si>
    <t>1301 COTTONWOOD CREEK TRAIL</t>
  </si>
  <si>
    <t>676433</t>
  </si>
  <si>
    <t>THE MEDICAL RESORT AT WILLOWBROOK</t>
  </si>
  <si>
    <t>13220 BRETON RIDGE ST</t>
  </si>
  <si>
    <t>676434</t>
  </si>
  <si>
    <t>NORTH HOUSTON TRANSITIONAL CARE</t>
  </si>
  <si>
    <t>9814 GRANT RD</t>
  </si>
  <si>
    <t>676435</t>
  </si>
  <si>
    <t>HOUSTON TRANSITIONAL CARE</t>
  </si>
  <si>
    <t>8550 JASON STREET</t>
  </si>
  <si>
    <t>676436</t>
  </si>
  <si>
    <t>THE MEDICAL RESORT AT PEARLAND</t>
  </si>
  <si>
    <t>3406 BUSINESS CENTER DRIVE</t>
  </si>
  <si>
    <t>676437</t>
  </si>
  <si>
    <t>ACCEL AT COLLEGE STATION</t>
  </si>
  <si>
    <t>1500 MEDICAL AVENUE</t>
  </si>
  <si>
    <t>676438</t>
  </si>
  <si>
    <t>KILLEEN NURSING &amp; REHABILITATION</t>
  </si>
  <si>
    <t>5000 THAYER DR</t>
  </si>
  <si>
    <t>76549</t>
  </si>
  <si>
    <t>676439</t>
  </si>
  <si>
    <t>TRINITY REHABILITATION &amp; HEALTHCARE CENTER</t>
  </si>
  <si>
    <t>314 E CAROLINE ST</t>
  </si>
  <si>
    <t>676440</t>
  </si>
  <si>
    <t>RAPID RECOVERY CENTER OF ROUND ROCK</t>
  </si>
  <si>
    <t>16219 RANCH ROAD 620 NORTH</t>
  </si>
  <si>
    <t>78717</t>
  </si>
  <si>
    <t>676441</t>
  </si>
  <si>
    <t>THE HEIGHTS OF ALAMO</t>
  </si>
  <si>
    <t>1214 S. ALAMO ROAD</t>
  </si>
  <si>
    <t>78516</t>
  </si>
  <si>
    <t>676442</t>
  </si>
  <si>
    <t>ROLLINGBROOK REHABILITATION AND HEALTHCARE CENTER</t>
  </si>
  <si>
    <t>750 ROLLINGBROOK DR</t>
  </si>
  <si>
    <t>676443</t>
  </si>
  <si>
    <t>THE CENTER AT GRANDE</t>
  </si>
  <si>
    <t>3219 EAST GRANDE BOULEVARD</t>
  </si>
  <si>
    <t>75707</t>
  </si>
  <si>
    <t>676444</t>
  </si>
  <si>
    <t>BONNE VIE</t>
  </si>
  <si>
    <t>8595 MEDICAL CENTER BOULEVARD</t>
  </si>
  <si>
    <t>77640</t>
  </si>
  <si>
    <t>676445</t>
  </si>
  <si>
    <t>BRIARWOOD MANOR CARE CENTER</t>
  </si>
  <si>
    <t>1515 W MAIN</t>
  </si>
  <si>
    <t>676446</t>
  </si>
  <si>
    <t>MISSION VALLEY NURSING AND TRANSITIONAL CARE</t>
  </si>
  <si>
    <t>1200 S BRYAN RD</t>
  </si>
  <si>
    <t>676447</t>
  </si>
  <si>
    <t>BRIDGEMOOR OF SAN ANTONIO</t>
  </si>
  <si>
    <t>6035 ECKHERT RD</t>
  </si>
  <si>
    <t>676448</t>
  </si>
  <si>
    <t>THE RESERVE AT RICHARDSON</t>
  </si>
  <si>
    <t>1610 RICHARDSON DR</t>
  </si>
  <si>
    <t>676449</t>
  </si>
  <si>
    <t>RAPID RECOVERY CENTER OF FORT WORTH</t>
  </si>
  <si>
    <t>6301 OAKMONT BLVD</t>
  </si>
  <si>
    <t>676450</t>
  </si>
  <si>
    <t>TERRA BELLA HEALTH AND WELLNESS SUITES</t>
  </si>
  <si>
    <t>12262 CITYSCAPE AVE</t>
  </si>
  <si>
    <t>77047</t>
  </si>
  <si>
    <t>676451</t>
  </si>
  <si>
    <t>ADORA MIDTOWN PARK</t>
  </si>
  <si>
    <t>8130 MEADOW RD</t>
  </si>
  <si>
    <t>676452</t>
  </si>
  <si>
    <t>ALLEGIANT WELLNESS AND REHAB</t>
  </si>
  <si>
    <t>724 W. RENDON CROWLEY ROAD</t>
  </si>
  <si>
    <t>676453</t>
  </si>
  <si>
    <t>SIMPSON PLACE</t>
  </si>
  <si>
    <t>3922 SIMPSON STREET</t>
  </si>
  <si>
    <t>75246</t>
  </si>
  <si>
    <t>676454</t>
  </si>
  <si>
    <t>VIBRALIFE OF KATY REHABILITATION CENTER</t>
  </si>
  <si>
    <t>1222 PARK WEST GREEN DRIVE</t>
  </si>
  <si>
    <t>676455</t>
  </si>
  <si>
    <t>FIVE POINTS NURSING AND REHABILITATION</t>
  </si>
  <si>
    <t>1625 POINT WEST PARKWAY</t>
  </si>
  <si>
    <t>676456</t>
  </si>
  <si>
    <t>THE MEDICAL RESORT AT WOODLANDS</t>
  </si>
  <si>
    <t>24854 CATHEDRAL LAKES PKWY</t>
  </si>
  <si>
    <t>77386</t>
  </si>
  <si>
    <t>676457</t>
  </si>
  <si>
    <t>THE BARTLETT SKILLED NURSING AND ASSISTED LIVING</t>
  </si>
  <si>
    <t>221 BARTLETT DRIVE</t>
  </si>
  <si>
    <t>676458</t>
  </si>
  <si>
    <t>MABANK NURSING HOME</t>
  </si>
  <si>
    <t>110 W TROUPE</t>
  </si>
  <si>
    <t>MABANK</t>
  </si>
  <si>
    <t>75147</t>
  </si>
  <si>
    <t>676459</t>
  </si>
  <si>
    <t>SEDONA TRACE HEALTH AND WELLNESS</t>
  </si>
  <si>
    <t>8324 CAMERON ROAD</t>
  </si>
  <si>
    <t>676460</t>
  </si>
  <si>
    <t>RAPID RECOVERY CENTER OF WEBSTER</t>
  </si>
  <si>
    <t>16130 GALVESTON RD</t>
  </si>
  <si>
    <t>676461</t>
  </si>
  <si>
    <t>CASTRO COUNTY HOSPITAL DISTRICT DBA COUNTRY VIEW L</t>
  </si>
  <si>
    <t>701 BUTLER BLVD.</t>
  </si>
  <si>
    <t>676462</t>
  </si>
  <si>
    <t>ST. ANTHONY'S CARE CENTER</t>
  </si>
  <si>
    <t>7501 BAGBY AVE.</t>
  </si>
  <si>
    <t>676463</t>
  </si>
  <si>
    <t>CRIMSON HEIGHTS HEALTH &amp; WELLNESS</t>
  </si>
  <si>
    <t>19279 MCKAY DR.</t>
  </si>
  <si>
    <t>676464</t>
  </si>
  <si>
    <t>LAS BRISAS REHABILITATION AND WELLNESS SUITES</t>
  </si>
  <si>
    <t>3421 W STORY RD</t>
  </si>
  <si>
    <t>75038</t>
  </si>
  <si>
    <t>676465</t>
  </si>
  <si>
    <t>LAS ALTURAS NURSING &amp; TRANSITIONAL CARE</t>
  </si>
  <si>
    <t>4301 NORTH BARTLETT AVENUE</t>
  </si>
  <si>
    <t>676466</t>
  </si>
  <si>
    <t>CHEYENNE MEDICAL LODGE</t>
  </si>
  <si>
    <t>750 HIGHWAY 352</t>
  </si>
  <si>
    <t>676467</t>
  </si>
  <si>
    <t>CYPRESS CREEK REHABILITATION AND HEALTHCARE CENTER</t>
  </si>
  <si>
    <t>13600 BIRDCALL LANE</t>
  </si>
  <si>
    <t>CYPRESS</t>
  </si>
  <si>
    <t>77429</t>
  </si>
  <si>
    <t>686123</t>
  </si>
  <si>
    <t>KENDALL LAKES HEALTH AND REHABILITATION CENTER</t>
  </si>
  <si>
    <t>5280 SW 157 AVENUE</t>
  </si>
  <si>
    <t>33185</t>
  </si>
  <si>
    <t>686124</t>
  </si>
  <si>
    <t>HARMONY HEALTH CENTER</t>
  </si>
  <si>
    <t>9820 N KENDALL DRIVE</t>
  </si>
  <si>
    <t>33176</t>
  </si>
  <si>
    <t>CCN</t>
  </si>
  <si>
    <t>Provider Name</t>
  </si>
  <si>
    <t>Average Daily Count of Nurse Staff</t>
  </si>
  <si>
    <t>Average Daily Count of All Employees</t>
  </si>
  <si>
    <t>In PUF?</t>
  </si>
  <si>
    <t>Address</t>
  </si>
  <si>
    <t>City</t>
  </si>
  <si>
    <t>State</t>
  </si>
  <si>
    <t>ZIP Code</t>
  </si>
  <si>
    <t>County</t>
  </si>
  <si>
    <t>Average Resident Census</t>
  </si>
  <si>
    <t>Number of Certified Beds</t>
  </si>
  <si>
    <t>National</t>
  </si>
  <si>
    <t>Eye Protection</t>
  </si>
  <si>
    <t xml:space="preserve">Masks
1.1/Day
</t>
  </si>
  <si>
    <t>Gloves
5/Patient/
Per Day</t>
  </si>
  <si>
    <t>Gowns
1.5 Per Day</t>
  </si>
  <si>
    <t>3DOS
Masks</t>
  </si>
  <si>
    <t>3DOS
Gloves</t>
  </si>
  <si>
    <t>3DOS
Gowns</t>
  </si>
  <si>
    <t>5DOS
Masks</t>
  </si>
  <si>
    <t>5DOS Gloves</t>
  </si>
  <si>
    <t>5DOS
Gowns</t>
  </si>
  <si>
    <t>7DOS
Masks2</t>
  </si>
  <si>
    <t>7DOS Gloves3</t>
  </si>
  <si>
    <t>7DOS
Gowns4</t>
  </si>
  <si>
    <t>One DOS</t>
  </si>
  <si>
    <t>Quanitity of Issue = Each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</si>
</sst>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1" fontId="0" fillId="0" borderId="0" xfId="0" applyNumberFormat="1"/>
    <xf numFmtId="0" fontId="0" fillId="0" borderId="0" xfId="0" applyAlignment="1">
      <alignment wrapText="1"/>
    </xf>
    <xf numFmtId="1" fontId="0" fillId="0" borderId="0" xfId="0" applyNumberFormat="1"/>
    <xf numFmtId="0" fontId="0" fillId="2" borderId="0" xfId="0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1" fontId="1" fillId="2" borderId="0" xfId="0" applyNumberFormat="1" applyFont="1" applyFill="1" applyAlignment="1">
      <alignment horizontal="left" wrapText="1"/>
    </xf>
    <xf numFmtId="164" fontId="2" fillId="0" borderId="0" xfId="0" applyNumberFormat="1" applyFont="1"/>
    <xf numFmtId="1" fontId="0" fillId="2" borderId="0" xfId="0" applyNumberFormat="1" applyFill="1" applyAlignment="1">
      <alignment horizontal="center" wrapText="1"/>
    </xf>
    <xf numFmtId="1" fontId="0" fillId="0" borderId="0" xfId="0" applyNumberFormat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55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_);_(* \(#,##0\);_(* &quot;-&quot;??_);_(@_)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C00000"/>
        </patternFill>
      </fill>
      <alignment horizontal="left" vertical="bottom" textRotation="0" wrapText="1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indent="0" justifyLastLine="0" shrinkToFit="0" readingOrder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fill>
        <patternFill patternType="solid">
          <fgColor indexed="64"/>
          <bgColor rgb="FFC00000"/>
        </patternFill>
      </fill>
      <alignment horizontal="left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3" name="Table3" displayName="Table3" ref="A2:Y944" totalsRowShown="0" headerRowDxfId="54" dataDxfId="53">
  <autoFilter ref="A2:Y944"/>
  <tableColumns count="25">
    <tableColumn id="1" name="CCN" dataDxfId="52"/>
    <tableColumn id="2" name="Provider Name" dataDxfId="51" totalsRowDxfId="50"/>
    <tableColumn id="3" name="Average Daily Count of Nurse Staff" dataDxfId="49" totalsRowDxfId="48"/>
    <tableColumn id="4" name="Average Daily Count of All Employees" dataDxfId="47" totalsRowDxfId="46"/>
    <tableColumn id="5" name="In PUF?" dataDxfId="45" totalsRowDxfId="44"/>
    <tableColumn id="6" name="Address" dataDxfId="43"/>
    <tableColumn id="7" name="City" dataDxfId="42"/>
    <tableColumn id="8" name="County" dataDxfId="41"/>
    <tableColumn id="9" name="State" dataDxfId="40"/>
    <tableColumn id="10" name="ZIP Code" dataDxfId="39"/>
    <tableColumn id="11" name="Number of Certified Beds" dataDxfId="38" totalsRowDxfId="37"/>
    <tableColumn id="12" name="Average Resident Census" dataDxfId="36" totalsRowDxfId="35"/>
    <tableColumn id="13" name="Masks_x000a_1.1/Day_x000a_" dataDxfId="34" totalsRowDxfId="33">
      <calculatedColumnFormula>1.1*Table3[[#This Row],[Average Daily Count of All Employees]]</calculatedColumnFormula>
    </tableColumn>
    <tableColumn id="14" name="Gloves_x000a_5/Patient/_x000a_Per Day" dataDxfId="32" totalsRowDxfId="31">
      <calculatedColumnFormula>5*Table3[[#This Row],[Average Daily Count of All Employees]]</calculatedColumnFormula>
    </tableColumn>
    <tableColumn id="16" name="Gowns_x000a_1.5 Per Day" dataDxfId="30" totalsRowDxfId="29">
      <calculatedColumnFormula>1.5*Table3[[#This Row],[Average Daily Count of Nurse Staff]]</calculatedColumnFormula>
    </tableColumn>
    <tableColumn id="15" name="Eye Protection" dataDxfId="28" totalsRowDxfId="27">
      <calculatedColumnFormula>Table3[[#This Row],[Average Daily Count of Nurse Staff]]</calculatedColumnFormula>
    </tableColumn>
    <tableColumn id="17" name="3DOS_x000a_Masks" dataDxfId="26" totalsRowDxfId="25">
      <calculatedColumnFormula>3*Table3[[#This Row],[Masks
1.1/Day
]]</calculatedColumnFormula>
    </tableColumn>
    <tableColumn id="20" name="3DOS_x000a_Gloves" dataDxfId="24" totalsRowDxfId="23">
      <calculatedColumnFormula>3*Table3[[#This Row],[Gloves
5/Patient/
Per Day]]</calculatedColumnFormula>
    </tableColumn>
    <tableColumn id="21" name="3DOS_x000a_Gowns" dataDxfId="22" totalsRowDxfId="21">
      <calculatedColumnFormula>3*Table3[[#This Row],[Gowns
1.5 Per Day]]</calculatedColumnFormula>
    </tableColumn>
    <tableColumn id="18" name="5DOS_x000a_Masks" dataDxfId="20" totalsRowDxfId="19">
      <calculatedColumnFormula>5*Table3[[#This Row],[Masks
1.1/Day
]]</calculatedColumnFormula>
    </tableColumn>
    <tableColumn id="22" name="5DOS Gloves" dataDxfId="18" totalsRowDxfId="17">
      <calculatedColumnFormula>5*Table3[[#This Row],[Gloves
5/Patient/
Per Day]]</calculatedColumnFormula>
    </tableColumn>
    <tableColumn id="23" name="5DOS_x000a_Gowns" dataDxfId="16" totalsRowDxfId="15">
      <calculatedColumnFormula>5*Table3[[#This Row],[Gowns
1.5 Per Day]]</calculatedColumnFormula>
    </tableColumn>
    <tableColumn id="25" name="7DOS_x000a_Masks2" dataDxfId="14" totalsRowDxfId="13">
      <calculatedColumnFormula>7*Table3[[#This Row],[Masks
1.1/Day
]]</calculatedColumnFormula>
    </tableColumn>
    <tableColumn id="24" name="7DOS Gloves3" dataDxfId="12" totalsRowDxfId="11">
      <calculatedColumnFormula>7*Table3[[#This Row],[Gloves
5/Patient/
Per Day]]</calculatedColumnFormula>
    </tableColumn>
    <tableColumn id="19" name="7DOS_x000a_Gowns4" dataDxfId="10" totalsRowDxfId="9">
      <calculatedColumnFormula>7*Table3[[#This Row],[Gowns
1.5 Per Day]]</calculatedColumnFormula>
    </tableColumn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L15456" totalsRowCount="1" headerRowDxfId="8">
  <autoFilter ref="A1:L15455">
    <filterColumn colId="8">
      <filters>
        <filter val="OH"/>
      </filters>
    </filterColumn>
  </autoFilter>
  <tableColumns count="12">
    <tableColumn id="1" name="CCN" totalsRowLabel="National"/>
    <tableColumn id="2" name="Provider Name" totalsRowFunction="count" totalsRowDxfId="7"/>
    <tableColumn id="3" name="Average Daily Count of Nurse Staff" totalsRowFunction="average" dataDxfId="6" totalsRowDxfId="5"/>
    <tableColumn id="4" name="Average Daily Count of All Employees" totalsRowFunction="average" dataDxfId="4" totalsRowDxfId="3"/>
    <tableColumn id="5" name="In PUF?"/>
    <tableColumn id="6" name="Address"/>
    <tableColumn id="7" name="City"/>
    <tableColumn id="8" name="County"/>
    <tableColumn id="9" name="State"/>
    <tableColumn id="10" name="ZIP Code"/>
    <tableColumn id="11" name="Number of Certified Beds" totalsRowFunction="average" totalsRowDxfId="2"/>
    <tableColumn id="12" name="Average Resident Census" totalsRowFunction="average" dataDxfId="1" totalsRow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944"/>
  <sheetViews>
    <sheetView showGridLines="0" tabSelected="1" topLeftCell="B1" workbookViewId="0">
      <pane ySplit="2" topLeftCell="A3" activePane="bottomLeft" state="frozen"/>
      <selection pane="bottomLeft" activeCell="B945" sqref="A945:XFD1607"/>
    </sheetView>
  </sheetViews>
  <sheetFormatPr defaultRowHeight="15" x14ac:dyDescent="0.25"/>
  <cols>
    <col min="1" max="1" width="10.7109375" hidden="1" customWidth="1"/>
    <col min="2" max="2" width="40.7109375" customWidth="1"/>
    <col min="3" max="4" width="16.7109375" style="9" customWidth="1"/>
    <col min="5" max="5" width="10.7109375" style="11" hidden="1" customWidth="1"/>
    <col min="6" max="6" width="29.5703125" customWidth="1"/>
    <col min="7" max="8" width="12.7109375" customWidth="1"/>
    <col min="9" max="10" width="6.7109375" customWidth="1"/>
    <col min="11" max="11" width="10.7109375" style="11" hidden="1" customWidth="1"/>
    <col min="12" max="12" width="10.7109375" style="9" hidden="1" customWidth="1"/>
    <col min="13" max="13" width="9.5703125" style="11" hidden="1" customWidth="1"/>
    <col min="14" max="14" width="11" style="11" hidden="1" customWidth="1"/>
    <col min="15" max="15" width="9.5703125" style="11" hidden="1" customWidth="1"/>
    <col min="16" max="16" width="10.5703125" style="11" customWidth="1"/>
    <col min="17" max="17" width="10.5703125" style="11" hidden="1" customWidth="1"/>
    <col min="18" max="18" width="11.5703125" style="11" hidden="1" customWidth="1"/>
    <col min="19" max="20" width="10.5703125" style="11" hidden="1" customWidth="1"/>
    <col min="21" max="21" width="11.5703125" style="11" hidden="1" customWidth="1"/>
    <col min="22" max="22" width="10.5703125" style="11" hidden="1" customWidth="1"/>
    <col min="23" max="23" width="10.5703125" style="11" bestFit="1" customWidth="1"/>
    <col min="24" max="24" width="11.5703125" style="11" bestFit="1" customWidth="1"/>
    <col min="25" max="25" width="10.5703125" style="11" bestFit="1" customWidth="1"/>
  </cols>
  <sheetData>
    <row r="1" spans="1:25" x14ac:dyDescent="0.25">
      <c r="M1" s="12" t="s">
        <v>62318</v>
      </c>
      <c r="N1" s="12"/>
      <c r="O1" s="12"/>
      <c r="P1" s="12"/>
      <c r="Q1" s="12" t="s">
        <v>62319</v>
      </c>
      <c r="R1" s="12"/>
      <c r="S1" s="12"/>
      <c r="T1" s="12"/>
      <c r="U1" s="12"/>
      <c r="V1" s="12"/>
      <c r="W1" s="12"/>
      <c r="X1" s="12"/>
      <c r="Y1" s="12"/>
    </row>
    <row r="2" spans="1:25" s="2" customFormat="1" ht="45" x14ac:dyDescent="0.25">
      <c r="A2" s="4" t="s">
        <v>62292</v>
      </c>
      <c r="B2" s="4" t="s">
        <v>62293</v>
      </c>
      <c r="C2" s="8" t="s">
        <v>62294</v>
      </c>
      <c r="D2" s="8" t="s">
        <v>62295</v>
      </c>
      <c r="E2" s="10" t="s">
        <v>62296</v>
      </c>
      <c r="F2" s="4" t="s">
        <v>62297</v>
      </c>
      <c r="G2" s="4" t="s">
        <v>62298</v>
      </c>
      <c r="H2" s="4" t="s">
        <v>62301</v>
      </c>
      <c r="I2" s="4" t="s">
        <v>62299</v>
      </c>
      <c r="J2" s="4" t="s">
        <v>62300</v>
      </c>
      <c r="K2" s="10" t="s">
        <v>62303</v>
      </c>
      <c r="L2" s="8" t="s">
        <v>62302</v>
      </c>
      <c r="M2" s="10" t="s">
        <v>62306</v>
      </c>
      <c r="N2" s="10" t="s">
        <v>62307</v>
      </c>
      <c r="O2" s="10" t="s">
        <v>62308</v>
      </c>
      <c r="P2" s="10" t="s">
        <v>62305</v>
      </c>
      <c r="Q2" s="10" t="s">
        <v>62309</v>
      </c>
      <c r="R2" s="10" t="s">
        <v>62310</v>
      </c>
      <c r="S2" s="10" t="s">
        <v>62311</v>
      </c>
      <c r="T2" s="10" t="s">
        <v>62312</v>
      </c>
      <c r="U2" s="10" t="s">
        <v>62313</v>
      </c>
      <c r="V2" s="10" t="s">
        <v>62314</v>
      </c>
      <c r="W2" s="10" t="s">
        <v>62315</v>
      </c>
      <c r="X2" s="10" t="s">
        <v>62316</v>
      </c>
      <c r="Y2" s="10" t="s">
        <v>62317</v>
      </c>
    </row>
    <row r="3" spans="1:25" x14ac:dyDescent="0.25">
      <c r="A3" s="1" t="s">
        <v>40068</v>
      </c>
      <c r="B3" s="1" t="s">
        <v>40069</v>
      </c>
      <c r="C3" s="9">
        <v>46.456521739130437</v>
      </c>
      <c r="D3" s="9">
        <v>83.739130434782609</v>
      </c>
      <c r="E3" s="9">
        <v>1</v>
      </c>
      <c r="F3" s="1" t="s">
        <v>40070</v>
      </c>
      <c r="G3" s="1" t="s">
        <v>40071</v>
      </c>
      <c r="H3" s="1" t="s">
        <v>9413</v>
      </c>
      <c r="I3" s="1" t="s">
        <v>40072</v>
      </c>
      <c r="J3" s="1" t="s">
        <v>40073</v>
      </c>
      <c r="K3" s="9">
        <v>199</v>
      </c>
      <c r="L3" s="9">
        <v>135.15217391304347</v>
      </c>
      <c r="M3" s="9">
        <f>1.1*Table3[[#This Row],[Average Daily Count of All Employees]]</f>
        <v>92.113043478260877</v>
      </c>
      <c r="N3" s="9">
        <f>5*Table3[[#This Row],[Average Daily Count of All Employees]]</f>
        <v>418.69565217391306</v>
      </c>
      <c r="O3" s="9">
        <f>1.5*Table3[[#This Row],[Average Daily Count of Nurse Staff]]</f>
        <v>69.684782608695656</v>
      </c>
      <c r="P3" s="9">
        <f>Table3[[#This Row],[Average Daily Count of Nurse Staff]]</f>
        <v>46.456521739130437</v>
      </c>
      <c r="Q3" s="9">
        <f>3*Table3[[#This Row],[Masks
1.1/Day
]]</f>
        <v>276.33913043478265</v>
      </c>
      <c r="R3" s="9">
        <f>3*Table3[[#This Row],[Gloves
5/Patient/
Per Day]]</f>
        <v>1256.0869565217392</v>
      </c>
      <c r="S3" s="9">
        <f>3*Table3[[#This Row],[Gowns
1.5 Per Day]]</f>
        <v>209.05434782608697</v>
      </c>
      <c r="T3" s="9">
        <f>5*Table3[[#This Row],[Masks
1.1/Day
]]</f>
        <v>460.56521739130437</v>
      </c>
      <c r="U3" s="9">
        <f>5*Table3[[#This Row],[Gloves
5/Patient/
Per Day]]</f>
        <v>2093.4782608695655</v>
      </c>
      <c r="V3" s="9">
        <f>5*Table3[[#This Row],[Gowns
1.5 Per Day]]</f>
        <v>348.42391304347825</v>
      </c>
      <c r="W3" s="9">
        <f>7*Table3[[#This Row],[Masks
1.1/Day
]]</f>
        <v>644.7913043478261</v>
      </c>
      <c r="X3" s="9">
        <f>7*Table3[[#This Row],[Gloves
5/Patient/
Per Day]]</f>
        <v>2930.8695652173915</v>
      </c>
      <c r="Y3" s="9">
        <f>7*Table3[[#This Row],[Gowns
1.5 Per Day]]</f>
        <v>487.79347826086962</v>
      </c>
    </row>
    <row r="4" spans="1:25" x14ac:dyDescent="0.25">
      <c r="A4" s="1" t="s">
        <v>40074</v>
      </c>
      <c r="B4" s="1" t="s">
        <v>40075</v>
      </c>
      <c r="C4" s="9">
        <v>20.891304347826086</v>
      </c>
      <c r="D4" s="9">
        <v>35.152173913043477</v>
      </c>
      <c r="E4" s="9">
        <v>1</v>
      </c>
      <c r="F4" s="1" t="s">
        <v>40076</v>
      </c>
      <c r="G4" s="1" t="s">
        <v>11118</v>
      </c>
      <c r="H4" s="1" t="s">
        <v>40077</v>
      </c>
      <c r="I4" s="1" t="s">
        <v>40072</v>
      </c>
      <c r="J4" s="1" t="s">
        <v>40078</v>
      </c>
      <c r="K4" s="9">
        <v>47</v>
      </c>
      <c r="L4" s="9">
        <v>35.456521739130437</v>
      </c>
      <c r="M4" s="9">
        <f>1.1*Table3[[#This Row],[Average Daily Count of All Employees]]</f>
        <v>38.667391304347831</v>
      </c>
      <c r="N4" s="9">
        <f>5*Table3[[#This Row],[Average Daily Count of All Employees]]</f>
        <v>175.76086956521738</v>
      </c>
      <c r="O4" s="9">
        <f>1.5*Table3[[#This Row],[Average Daily Count of Nurse Staff]]</f>
        <v>31.336956521739129</v>
      </c>
      <c r="P4" s="9">
        <f>Table3[[#This Row],[Average Daily Count of Nurse Staff]]</f>
        <v>20.891304347826086</v>
      </c>
      <c r="Q4" s="9">
        <f>3*Table3[[#This Row],[Masks
1.1/Day
]]</f>
        <v>116.00217391304349</v>
      </c>
      <c r="R4" s="9">
        <f>3*Table3[[#This Row],[Gloves
5/Patient/
Per Day]]</f>
        <v>527.28260869565213</v>
      </c>
      <c r="S4" s="9">
        <f>3*Table3[[#This Row],[Gowns
1.5 Per Day]]</f>
        <v>94.010869565217391</v>
      </c>
      <c r="T4" s="9">
        <f>5*Table3[[#This Row],[Masks
1.1/Day
]]</f>
        <v>193.33695652173915</v>
      </c>
      <c r="U4" s="9">
        <f>5*Table3[[#This Row],[Gloves
5/Patient/
Per Day]]</f>
        <v>878.80434782608688</v>
      </c>
      <c r="V4" s="9">
        <f>5*Table3[[#This Row],[Gowns
1.5 Per Day]]</f>
        <v>156.68478260869566</v>
      </c>
      <c r="W4" s="9">
        <f>7*Table3[[#This Row],[Masks
1.1/Day
]]</f>
        <v>270.67173913043484</v>
      </c>
      <c r="X4" s="9">
        <f>7*Table3[[#This Row],[Gloves
5/Patient/
Per Day]]</f>
        <v>1230.3260869565215</v>
      </c>
      <c r="Y4" s="9">
        <f>7*Table3[[#This Row],[Gowns
1.5 Per Day]]</f>
        <v>219.35869565217391</v>
      </c>
    </row>
    <row r="5" spans="1:25" x14ac:dyDescent="0.25">
      <c r="A5" s="1" t="s">
        <v>40079</v>
      </c>
      <c r="B5" s="1" t="s">
        <v>40080</v>
      </c>
      <c r="C5" s="9">
        <v>46.228260869565219</v>
      </c>
      <c r="D5" s="9">
        <v>57.413043478260867</v>
      </c>
      <c r="E5" s="9">
        <v>1</v>
      </c>
      <c r="F5" s="1" t="s">
        <v>40081</v>
      </c>
      <c r="G5" s="1" t="s">
        <v>569</v>
      </c>
      <c r="H5" s="1" t="s">
        <v>40082</v>
      </c>
      <c r="I5" s="1" t="s">
        <v>40072</v>
      </c>
      <c r="J5" s="1" t="s">
        <v>40083</v>
      </c>
      <c r="K5" s="9">
        <v>115</v>
      </c>
      <c r="L5" s="9">
        <v>99.836956521739125</v>
      </c>
      <c r="M5" s="9">
        <f>1.1*Table3[[#This Row],[Average Daily Count of All Employees]]</f>
        <v>63.154347826086962</v>
      </c>
      <c r="N5" s="9">
        <f>5*Table3[[#This Row],[Average Daily Count of All Employees]]</f>
        <v>287.06521739130432</v>
      </c>
      <c r="O5" s="9">
        <f>1.5*Table3[[#This Row],[Average Daily Count of Nurse Staff]]</f>
        <v>69.342391304347828</v>
      </c>
      <c r="P5" s="9">
        <f>Table3[[#This Row],[Average Daily Count of Nurse Staff]]</f>
        <v>46.228260869565219</v>
      </c>
      <c r="Q5" s="9">
        <f>3*Table3[[#This Row],[Masks
1.1/Day
]]</f>
        <v>189.46304347826089</v>
      </c>
      <c r="R5" s="9">
        <f>3*Table3[[#This Row],[Gloves
5/Patient/
Per Day]]</f>
        <v>861.195652173913</v>
      </c>
      <c r="S5" s="9">
        <f>3*Table3[[#This Row],[Gowns
1.5 Per Day]]</f>
        <v>208.0271739130435</v>
      </c>
      <c r="T5" s="9">
        <f>5*Table3[[#This Row],[Masks
1.1/Day
]]</f>
        <v>315.77173913043481</v>
      </c>
      <c r="U5" s="9">
        <f>5*Table3[[#This Row],[Gloves
5/Patient/
Per Day]]</f>
        <v>1435.3260869565215</v>
      </c>
      <c r="V5" s="9">
        <f>5*Table3[[#This Row],[Gowns
1.5 Per Day]]</f>
        <v>346.71195652173913</v>
      </c>
      <c r="W5" s="9">
        <f>7*Table3[[#This Row],[Masks
1.1/Day
]]</f>
        <v>442.08043478260873</v>
      </c>
      <c r="X5" s="9">
        <f>7*Table3[[#This Row],[Gloves
5/Patient/
Per Day]]</f>
        <v>2009.4565217391303</v>
      </c>
      <c r="Y5" s="9">
        <f>7*Table3[[#This Row],[Gowns
1.5 Per Day]]</f>
        <v>485.39673913043481</v>
      </c>
    </row>
    <row r="6" spans="1:25" x14ac:dyDescent="0.25">
      <c r="A6" s="1" t="s">
        <v>40084</v>
      </c>
      <c r="B6" s="1" t="s">
        <v>40085</v>
      </c>
      <c r="C6" s="9">
        <v>74.141304347826093</v>
      </c>
      <c r="D6" s="9">
        <v>134.17391304347825</v>
      </c>
      <c r="E6" s="9">
        <v>1</v>
      </c>
      <c r="F6" s="1" t="s">
        <v>40086</v>
      </c>
      <c r="G6" s="1" t="s">
        <v>40087</v>
      </c>
      <c r="H6" s="1" t="s">
        <v>40077</v>
      </c>
      <c r="I6" s="1" t="s">
        <v>40072</v>
      </c>
      <c r="J6" s="1" t="s">
        <v>40088</v>
      </c>
      <c r="K6" s="9">
        <v>154</v>
      </c>
      <c r="L6" s="9">
        <v>121.21739130434783</v>
      </c>
      <c r="M6" s="9">
        <f>1.1*Table3[[#This Row],[Average Daily Count of All Employees]]</f>
        <v>147.59130434782608</v>
      </c>
      <c r="N6" s="9">
        <f>5*Table3[[#This Row],[Average Daily Count of All Employees]]</f>
        <v>670.86956521739125</v>
      </c>
      <c r="O6" s="9">
        <f>1.5*Table3[[#This Row],[Average Daily Count of Nurse Staff]]</f>
        <v>111.21195652173914</v>
      </c>
      <c r="P6" s="9">
        <f>Table3[[#This Row],[Average Daily Count of Nurse Staff]]</f>
        <v>74.141304347826093</v>
      </c>
      <c r="Q6" s="9">
        <f>3*Table3[[#This Row],[Masks
1.1/Day
]]</f>
        <v>442.77391304347827</v>
      </c>
      <c r="R6" s="9">
        <f>3*Table3[[#This Row],[Gloves
5/Patient/
Per Day]]</f>
        <v>2012.6086956521738</v>
      </c>
      <c r="S6" s="9">
        <f>3*Table3[[#This Row],[Gowns
1.5 Per Day]]</f>
        <v>333.63586956521743</v>
      </c>
      <c r="T6" s="9">
        <f>5*Table3[[#This Row],[Masks
1.1/Day
]]</f>
        <v>737.95652173913038</v>
      </c>
      <c r="U6" s="9">
        <f>5*Table3[[#This Row],[Gloves
5/Patient/
Per Day]]</f>
        <v>3354.347826086956</v>
      </c>
      <c r="V6" s="9">
        <f>5*Table3[[#This Row],[Gowns
1.5 Per Day]]</f>
        <v>556.05978260869574</v>
      </c>
      <c r="W6" s="9">
        <f>7*Table3[[#This Row],[Masks
1.1/Day
]]</f>
        <v>1033.1391304347826</v>
      </c>
      <c r="X6" s="9">
        <f>7*Table3[[#This Row],[Gloves
5/Patient/
Per Day]]</f>
        <v>4696.086956521739</v>
      </c>
      <c r="Y6" s="9">
        <f>7*Table3[[#This Row],[Gowns
1.5 Per Day]]</f>
        <v>778.48369565217399</v>
      </c>
    </row>
    <row r="7" spans="1:25" x14ac:dyDescent="0.25">
      <c r="A7" s="1" t="s">
        <v>40089</v>
      </c>
      <c r="B7" s="1" t="s">
        <v>40090</v>
      </c>
      <c r="C7" s="9">
        <v>16.510869565217391</v>
      </c>
      <c r="D7" s="9">
        <v>33.336956521739133</v>
      </c>
      <c r="E7" s="9">
        <v>1</v>
      </c>
      <c r="F7" s="1" t="s">
        <v>40091</v>
      </c>
      <c r="G7" s="1" t="s">
        <v>40092</v>
      </c>
      <c r="H7" s="1" t="s">
        <v>507</v>
      </c>
      <c r="I7" s="1" t="s">
        <v>40072</v>
      </c>
      <c r="J7" s="1" t="s">
        <v>40093</v>
      </c>
      <c r="K7" s="9">
        <v>99</v>
      </c>
      <c r="L7" s="9">
        <v>52.923913043478258</v>
      </c>
      <c r="M7" s="9">
        <f>1.1*Table3[[#This Row],[Average Daily Count of All Employees]]</f>
        <v>36.670652173913048</v>
      </c>
      <c r="N7" s="9">
        <f>5*Table3[[#This Row],[Average Daily Count of All Employees]]</f>
        <v>166.68478260869566</v>
      </c>
      <c r="O7" s="9">
        <f>1.5*Table3[[#This Row],[Average Daily Count of Nurse Staff]]</f>
        <v>24.766304347826086</v>
      </c>
      <c r="P7" s="9">
        <f>Table3[[#This Row],[Average Daily Count of Nurse Staff]]</f>
        <v>16.510869565217391</v>
      </c>
      <c r="Q7" s="9">
        <f>3*Table3[[#This Row],[Masks
1.1/Day
]]</f>
        <v>110.01195652173914</v>
      </c>
      <c r="R7" s="9">
        <f>3*Table3[[#This Row],[Gloves
5/Patient/
Per Day]]</f>
        <v>500.054347826087</v>
      </c>
      <c r="S7" s="9">
        <f>3*Table3[[#This Row],[Gowns
1.5 Per Day]]</f>
        <v>74.298913043478251</v>
      </c>
      <c r="T7" s="9">
        <f>5*Table3[[#This Row],[Masks
1.1/Day
]]</f>
        <v>183.35326086956525</v>
      </c>
      <c r="U7" s="9">
        <f>5*Table3[[#This Row],[Gloves
5/Patient/
Per Day]]</f>
        <v>833.42391304347825</v>
      </c>
      <c r="V7" s="9">
        <f>5*Table3[[#This Row],[Gowns
1.5 Per Day]]</f>
        <v>123.83152173913044</v>
      </c>
      <c r="W7" s="9">
        <f>7*Table3[[#This Row],[Masks
1.1/Day
]]</f>
        <v>256.69456521739136</v>
      </c>
      <c r="X7" s="9">
        <f>7*Table3[[#This Row],[Gloves
5/Patient/
Per Day]]</f>
        <v>1166.7934782608695</v>
      </c>
      <c r="Y7" s="9">
        <f>7*Table3[[#This Row],[Gowns
1.5 Per Day]]</f>
        <v>173.3641304347826</v>
      </c>
    </row>
    <row r="8" spans="1:25" x14ac:dyDescent="0.25">
      <c r="A8" s="1" t="s">
        <v>40094</v>
      </c>
      <c r="B8" s="1" t="s">
        <v>40095</v>
      </c>
      <c r="C8" s="9">
        <v>40.326086956521742</v>
      </c>
      <c r="D8" s="9">
        <v>53.543478260869563</v>
      </c>
      <c r="E8" s="9">
        <v>1</v>
      </c>
      <c r="F8" s="1" t="s">
        <v>40096</v>
      </c>
      <c r="G8" s="1" t="s">
        <v>10197</v>
      </c>
      <c r="H8" s="1" t="s">
        <v>4</v>
      </c>
      <c r="I8" s="1" t="s">
        <v>40072</v>
      </c>
      <c r="J8" s="1" t="s">
        <v>40097</v>
      </c>
      <c r="K8" s="9">
        <v>99</v>
      </c>
      <c r="L8" s="9">
        <v>83.086956521739125</v>
      </c>
      <c r="M8" s="9">
        <f>1.1*Table3[[#This Row],[Average Daily Count of All Employees]]</f>
        <v>58.89782608695652</v>
      </c>
      <c r="N8" s="9">
        <f>5*Table3[[#This Row],[Average Daily Count of All Employees]]</f>
        <v>267.71739130434781</v>
      </c>
      <c r="O8" s="9">
        <f>1.5*Table3[[#This Row],[Average Daily Count of Nurse Staff]]</f>
        <v>60.489130434782609</v>
      </c>
      <c r="P8" s="9">
        <f>Table3[[#This Row],[Average Daily Count of Nurse Staff]]</f>
        <v>40.326086956521742</v>
      </c>
      <c r="Q8" s="9">
        <f>3*Table3[[#This Row],[Masks
1.1/Day
]]</f>
        <v>176.69347826086957</v>
      </c>
      <c r="R8" s="9">
        <f>3*Table3[[#This Row],[Gloves
5/Patient/
Per Day]]</f>
        <v>803.1521739130435</v>
      </c>
      <c r="S8" s="9">
        <f>3*Table3[[#This Row],[Gowns
1.5 Per Day]]</f>
        <v>181.46739130434781</v>
      </c>
      <c r="T8" s="9">
        <f>5*Table3[[#This Row],[Masks
1.1/Day
]]</f>
        <v>294.48913043478262</v>
      </c>
      <c r="U8" s="9">
        <f>5*Table3[[#This Row],[Gloves
5/Patient/
Per Day]]</f>
        <v>1338.586956521739</v>
      </c>
      <c r="V8" s="9">
        <f>5*Table3[[#This Row],[Gowns
1.5 Per Day]]</f>
        <v>302.44565217391306</v>
      </c>
      <c r="W8" s="9">
        <f>7*Table3[[#This Row],[Masks
1.1/Day
]]</f>
        <v>412.28478260869565</v>
      </c>
      <c r="X8" s="9">
        <f>7*Table3[[#This Row],[Gloves
5/Patient/
Per Day]]</f>
        <v>1874.0217391304348</v>
      </c>
      <c r="Y8" s="9">
        <f>7*Table3[[#This Row],[Gowns
1.5 Per Day]]</f>
        <v>423.42391304347825</v>
      </c>
    </row>
    <row r="9" spans="1:25" x14ac:dyDescent="0.25">
      <c r="A9" s="1" t="s">
        <v>40098</v>
      </c>
      <c r="B9" s="1" t="s">
        <v>40099</v>
      </c>
      <c r="C9" s="9">
        <v>28.184782608695652</v>
      </c>
      <c r="D9" s="9">
        <v>35.380434782608695</v>
      </c>
      <c r="E9" s="9">
        <v>1</v>
      </c>
      <c r="F9" s="1" t="s">
        <v>40100</v>
      </c>
      <c r="G9" s="1" t="s">
        <v>18432</v>
      </c>
      <c r="H9" s="1" t="s">
        <v>17891</v>
      </c>
      <c r="I9" s="1" t="s">
        <v>40072</v>
      </c>
      <c r="J9" s="1" t="s">
        <v>40101</v>
      </c>
      <c r="K9" s="9">
        <v>84</v>
      </c>
      <c r="L9" s="9">
        <v>81.304347826086953</v>
      </c>
      <c r="M9" s="9">
        <f>1.1*Table3[[#This Row],[Average Daily Count of All Employees]]</f>
        <v>38.91847826086957</v>
      </c>
      <c r="N9" s="9">
        <f>5*Table3[[#This Row],[Average Daily Count of All Employees]]</f>
        <v>176.90217391304347</v>
      </c>
      <c r="O9" s="9">
        <f>1.5*Table3[[#This Row],[Average Daily Count of Nurse Staff]]</f>
        <v>42.277173913043477</v>
      </c>
      <c r="P9" s="9">
        <f>Table3[[#This Row],[Average Daily Count of Nurse Staff]]</f>
        <v>28.184782608695652</v>
      </c>
      <c r="Q9" s="9">
        <f>3*Table3[[#This Row],[Masks
1.1/Day
]]</f>
        <v>116.75543478260872</v>
      </c>
      <c r="R9" s="9">
        <f>3*Table3[[#This Row],[Gloves
5/Patient/
Per Day]]</f>
        <v>530.70652173913038</v>
      </c>
      <c r="S9" s="9">
        <f>3*Table3[[#This Row],[Gowns
1.5 Per Day]]</f>
        <v>126.83152173913044</v>
      </c>
      <c r="T9" s="9">
        <f>5*Table3[[#This Row],[Masks
1.1/Day
]]</f>
        <v>194.59239130434784</v>
      </c>
      <c r="U9" s="9">
        <f>5*Table3[[#This Row],[Gloves
5/Patient/
Per Day]]</f>
        <v>884.51086956521738</v>
      </c>
      <c r="V9" s="9">
        <f>5*Table3[[#This Row],[Gowns
1.5 Per Day]]</f>
        <v>211.38586956521738</v>
      </c>
      <c r="W9" s="9">
        <f>7*Table3[[#This Row],[Masks
1.1/Day
]]</f>
        <v>272.429347826087</v>
      </c>
      <c r="X9" s="9">
        <f>7*Table3[[#This Row],[Gloves
5/Patient/
Per Day]]</f>
        <v>1238.3152173913043</v>
      </c>
      <c r="Y9" s="9">
        <f>7*Table3[[#This Row],[Gowns
1.5 Per Day]]</f>
        <v>295.94021739130432</v>
      </c>
    </row>
    <row r="10" spans="1:25" x14ac:dyDescent="0.25">
      <c r="A10" s="1" t="s">
        <v>40102</v>
      </c>
      <c r="B10" s="1" t="s">
        <v>40103</v>
      </c>
      <c r="C10" s="9">
        <v>51.163043478260867</v>
      </c>
      <c r="D10" s="9">
        <v>89.293478260869563</v>
      </c>
      <c r="E10" s="9">
        <v>1</v>
      </c>
      <c r="F10" s="1" t="s">
        <v>40104</v>
      </c>
      <c r="G10" s="1" t="s">
        <v>40105</v>
      </c>
      <c r="H10" s="1" t="s">
        <v>40077</v>
      </c>
      <c r="I10" s="1" t="s">
        <v>40072</v>
      </c>
      <c r="J10" s="1" t="s">
        <v>40106</v>
      </c>
      <c r="K10" s="9">
        <v>115</v>
      </c>
      <c r="L10" s="9">
        <v>108.82608695652173</v>
      </c>
      <c r="M10" s="9">
        <f>1.1*Table3[[#This Row],[Average Daily Count of All Employees]]</f>
        <v>98.22282608695653</v>
      </c>
      <c r="N10" s="9">
        <f>5*Table3[[#This Row],[Average Daily Count of All Employees]]</f>
        <v>446.46739130434781</v>
      </c>
      <c r="O10" s="9">
        <f>1.5*Table3[[#This Row],[Average Daily Count of Nurse Staff]]</f>
        <v>76.744565217391298</v>
      </c>
      <c r="P10" s="9">
        <f>Table3[[#This Row],[Average Daily Count of Nurse Staff]]</f>
        <v>51.163043478260867</v>
      </c>
      <c r="Q10" s="9">
        <f>3*Table3[[#This Row],[Masks
1.1/Day
]]</f>
        <v>294.66847826086962</v>
      </c>
      <c r="R10" s="9">
        <f>3*Table3[[#This Row],[Gloves
5/Patient/
Per Day]]</f>
        <v>1339.4021739130435</v>
      </c>
      <c r="S10" s="9">
        <f>3*Table3[[#This Row],[Gowns
1.5 Per Day]]</f>
        <v>230.23369565217388</v>
      </c>
      <c r="T10" s="9">
        <f>5*Table3[[#This Row],[Masks
1.1/Day
]]</f>
        <v>491.11413043478262</v>
      </c>
      <c r="U10" s="9">
        <f>5*Table3[[#This Row],[Gloves
5/Patient/
Per Day]]</f>
        <v>2232.336956521739</v>
      </c>
      <c r="V10" s="9">
        <f>5*Table3[[#This Row],[Gowns
1.5 Per Day]]</f>
        <v>383.7228260869565</v>
      </c>
      <c r="W10" s="9">
        <f>7*Table3[[#This Row],[Masks
1.1/Day
]]</f>
        <v>687.55978260869574</v>
      </c>
      <c r="X10" s="9">
        <f>7*Table3[[#This Row],[Gloves
5/Patient/
Per Day]]</f>
        <v>3125.2717391304345</v>
      </c>
      <c r="Y10" s="9">
        <f>7*Table3[[#This Row],[Gowns
1.5 Per Day]]</f>
        <v>537.21195652173913</v>
      </c>
    </row>
    <row r="11" spans="1:25" x14ac:dyDescent="0.25">
      <c r="A11" s="1" t="s">
        <v>40107</v>
      </c>
      <c r="B11" s="1" t="s">
        <v>40108</v>
      </c>
      <c r="C11" s="9">
        <v>50.478260869565219</v>
      </c>
      <c r="D11" s="9">
        <v>59.673913043478258</v>
      </c>
      <c r="E11" s="9">
        <v>1</v>
      </c>
      <c r="F11" s="1" t="s">
        <v>40109</v>
      </c>
      <c r="G11" s="1" t="s">
        <v>40071</v>
      </c>
      <c r="H11" s="1" t="s">
        <v>9413</v>
      </c>
      <c r="I11" s="1" t="s">
        <v>40072</v>
      </c>
      <c r="J11" s="1" t="s">
        <v>40110</v>
      </c>
      <c r="K11" s="9">
        <v>190</v>
      </c>
      <c r="L11" s="9">
        <v>107.64130434782609</v>
      </c>
      <c r="M11" s="9">
        <f>1.1*Table3[[#This Row],[Average Daily Count of All Employees]]</f>
        <v>65.641304347826093</v>
      </c>
      <c r="N11" s="9">
        <f>5*Table3[[#This Row],[Average Daily Count of All Employees]]</f>
        <v>298.36956521739131</v>
      </c>
      <c r="O11" s="9">
        <f>1.5*Table3[[#This Row],[Average Daily Count of Nurse Staff]]</f>
        <v>75.717391304347828</v>
      </c>
      <c r="P11" s="9">
        <f>Table3[[#This Row],[Average Daily Count of Nurse Staff]]</f>
        <v>50.478260869565219</v>
      </c>
      <c r="Q11" s="9">
        <f>3*Table3[[#This Row],[Masks
1.1/Day
]]</f>
        <v>196.92391304347828</v>
      </c>
      <c r="R11" s="9">
        <f>3*Table3[[#This Row],[Gloves
5/Patient/
Per Day]]</f>
        <v>895.10869565217399</v>
      </c>
      <c r="S11" s="9">
        <f>3*Table3[[#This Row],[Gowns
1.5 Per Day]]</f>
        <v>227.1521739130435</v>
      </c>
      <c r="T11" s="9">
        <f>5*Table3[[#This Row],[Masks
1.1/Day
]]</f>
        <v>328.20652173913049</v>
      </c>
      <c r="U11" s="9">
        <f>5*Table3[[#This Row],[Gloves
5/Patient/
Per Day]]</f>
        <v>1491.8478260869565</v>
      </c>
      <c r="V11" s="9">
        <f>5*Table3[[#This Row],[Gowns
1.5 Per Day]]</f>
        <v>378.58695652173913</v>
      </c>
      <c r="W11" s="9">
        <f>7*Table3[[#This Row],[Masks
1.1/Day
]]</f>
        <v>459.48913043478262</v>
      </c>
      <c r="X11" s="9">
        <f>7*Table3[[#This Row],[Gloves
5/Patient/
Per Day]]</f>
        <v>2088.586956521739</v>
      </c>
      <c r="Y11" s="9">
        <f>7*Table3[[#This Row],[Gowns
1.5 Per Day]]</f>
        <v>530.02173913043475</v>
      </c>
    </row>
    <row r="12" spans="1:25" x14ac:dyDescent="0.25">
      <c r="A12" s="1" t="s">
        <v>40111</v>
      </c>
      <c r="B12" s="1" t="s">
        <v>40112</v>
      </c>
      <c r="C12" s="9">
        <v>31.380434782608695</v>
      </c>
      <c r="D12" s="9">
        <v>48.326086956521742</v>
      </c>
      <c r="E12" s="9">
        <v>1</v>
      </c>
      <c r="F12" s="1" t="s">
        <v>40113</v>
      </c>
      <c r="G12" s="1" t="s">
        <v>40071</v>
      </c>
      <c r="H12" s="1" t="s">
        <v>9413</v>
      </c>
      <c r="I12" s="1" t="s">
        <v>40072</v>
      </c>
      <c r="J12" s="1" t="s">
        <v>40073</v>
      </c>
      <c r="K12" s="9">
        <v>108</v>
      </c>
      <c r="L12" s="9">
        <v>96.478260869565219</v>
      </c>
      <c r="M12" s="9">
        <f>1.1*Table3[[#This Row],[Average Daily Count of All Employees]]</f>
        <v>53.158695652173918</v>
      </c>
      <c r="N12" s="9">
        <f>5*Table3[[#This Row],[Average Daily Count of All Employees]]</f>
        <v>241.63043478260872</v>
      </c>
      <c r="O12" s="9">
        <f>1.5*Table3[[#This Row],[Average Daily Count of Nurse Staff]]</f>
        <v>47.070652173913047</v>
      </c>
      <c r="P12" s="9">
        <f>Table3[[#This Row],[Average Daily Count of Nurse Staff]]</f>
        <v>31.380434782608695</v>
      </c>
      <c r="Q12" s="9">
        <f>3*Table3[[#This Row],[Masks
1.1/Day
]]</f>
        <v>159.47608695652175</v>
      </c>
      <c r="R12" s="9">
        <f>3*Table3[[#This Row],[Gloves
5/Patient/
Per Day]]</f>
        <v>724.89130434782612</v>
      </c>
      <c r="S12" s="9">
        <f>3*Table3[[#This Row],[Gowns
1.5 Per Day]]</f>
        <v>141.21195652173913</v>
      </c>
      <c r="T12" s="9">
        <f>5*Table3[[#This Row],[Masks
1.1/Day
]]</f>
        <v>265.79347826086962</v>
      </c>
      <c r="U12" s="9">
        <f>5*Table3[[#This Row],[Gloves
5/Patient/
Per Day]]</f>
        <v>1208.1521739130435</v>
      </c>
      <c r="V12" s="9">
        <f>5*Table3[[#This Row],[Gowns
1.5 Per Day]]</f>
        <v>235.35326086956525</v>
      </c>
      <c r="W12" s="9">
        <f>7*Table3[[#This Row],[Masks
1.1/Day
]]</f>
        <v>372.1108695652174</v>
      </c>
      <c r="X12" s="9">
        <f>7*Table3[[#This Row],[Gloves
5/Patient/
Per Day]]</f>
        <v>1691.413043478261</v>
      </c>
      <c r="Y12" s="9">
        <f>7*Table3[[#This Row],[Gowns
1.5 Per Day]]</f>
        <v>329.49456521739131</v>
      </c>
    </row>
    <row r="13" spans="1:25" x14ac:dyDescent="0.25">
      <c r="A13" s="1" t="s">
        <v>40114</v>
      </c>
      <c r="B13" s="1" t="s">
        <v>40115</v>
      </c>
      <c r="C13" s="9">
        <v>115.34782608695652</v>
      </c>
      <c r="D13" s="9">
        <v>141.13043478260869</v>
      </c>
      <c r="E13" s="9">
        <v>1</v>
      </c>
      <c r="F13" s="1" t="s">
        <v>40116</v>
      </c>
      <c r="G13" s="1" t="s">
        <v>40117</v>
      </c>
      <c r="H13" s="1" t="s">
        <v>40077</v>
      </c>
      <c r="I13" s="1" t="s">
        <v>40072</v>
      </c>
      <c r="J13" s="1" t="s">
        <v>40118</v>
      </c>
      <c r="K13" s="9">
        <v>233</v>
      </c>
      <c r="L13" s="9">
        <v>225.03260869565219</v>
      </c>
      <c r="M13" s="9">
        <f>1.1*Table3[[#This Row],[Average Daily Count of All Employees]]</f>
        <v>155.24347826086958</v>
      </c>
      <c r="N13" s="9">
        <f>5*Table3[[#This Row],[Average Daily Count of All Employees]]</f>
        <v>705.6521739130435</v>
      </c>
      <c r="O13" s="9">
        <f>1.5*Table3[[#This Row],[Average Daily Count of Nurse Staff]]</f>
        <v>173.02173913043478</v>
      </c>
      <c r="P13" s="9">
        <f>Table3[[#This Row],[Average Daily Count of Nurse Staff]]</f>
        <v>115.34782608695652</v>
      </c>
      <c r="Q13" s="9">
        <f>3*Table3[[#This Row],[Masks
1.1/Day
]]</f>
        <v>465.73043478260877</v>
      </c>
      <c r="R13" s="9">
        <f>3*Table3[[#This Row],[Gloves
5/Patient/
Per Day]]</f>
        <v>2116.9565217391305</v>
      </c>
      <c r="S13" s="9">
        <f>3*Table3[[#This Row],[Gowns
1.5 Per Day]]</f>
        <v>519.06521739130437</v>
      </c>
      <c r="T13" s="9">
        <f>5*Table3[[#This Row],[Masks
1.1/Day
]]</f>
        <v>776.21739130434787</v>
      </c>
      <c r="U13" s="9">
        <f>5*Table3[[#This Row],[Gloves
5/Patient/
Per Day]]</f>
        <v>3528.2608695652175</v>
      </c>
      <c r="V13" s="9">
        <f>5*Table3[[#This Row],[Gowns
1.5 Per Day]]</f>
        <v>865.10869565217388</v>
      </c>
      <c r="W13" s="9">
        <f>7*Table3[[#This Row],[Masks
1.1/Day
]]</f>
        <v>1086.7043478260871</v>
      </c>
      <c r="X13" s="9">
        <f>7*Table3[[#This Row],[Gloves
5/Patient/
Per Day]]</f>
        <v>4939.565217391304</v>
      </c>
      <c r="Y13" s="9">
        <f>7*Table3[[#This Row],[Gowns
1.5 Per Day]]</f>
        <v>1211.1521739130435</v>
      </c>
    </row>
    <row r="14" spans="1:25" x14ac:dyDescent="0.25">
      <c r="A14" s="1" t="s">
        <v>40119</v>
      </c>
      <c r="B14" s="1" t="s">
        <v>40120</v>
      </c>
      <c r="C14" s="9">
        <v>26.010869565217391</v>
      </c>
      <c r="D14" s="9">
        <v>37.467391304347828</v>
      </c>
      <c r="E14" s="9">
        <v>1</v>
      </c>
      <c r="F14" s="1" t="s">
        <v>40121</v>
      </c>
      <c r="G14" s="1" t="s">
        <v>10197</v>
      </c>
      <c r="H14" s="1" t="s">
        <v>4</v>
      </c>
      <c r="I14" s="1" t="s">
        <v>40072</v>
      </c>
      <c r="J14" s="1" t="s">
        <v>40122</v>
      </c>
      <c r="K14" s="9">
        <v>138</v>
      </c>
      <c r="L14" s="9">
        <v>55.619565217391305</v>
      </c>
      <c r="M14" s="9">
        <f>1.1*Table3[[#This Row],[Average Daily Count of All Employees]]</f>
        <v>41.214130434782611</v>
      </c>
      <c r="N14" s="9">
        <f>5*Table3[[#This Row],[Average Daily Count of All Employees]]</f>
        <v>187.33695652173913</v>
      </c>
      <c r="O14" s="9">
        <f>1.5*Table3[[#This Row],[Average Daily Count of Nurse Staff]]</f>
        <v>39.016304347826086</v>
      </c>
      <c r="P14" s="9">
        <f>Table3[[#This Row],[Average Daily Count of Nurse Staff]]</f>
        <v>26.010869565217391</v>
      </c>
      <c r="Q14" s="9">
        <f>3*Table3[[#This Row],[Masks
1.1/Day
]]</f>
        <v>123.64239130434783</v>
      </c>
      <c r="R14" s="9">
        <f>3*Table3[[#This Row],[Gloves
5/Patient/
Per Day]]</f>
        <v>562.01086956521738</v>
      </c>
      <c r="S14" s="9">
        <f>3*Table3[[#This Row],[Gowns
1.5 Per Day]]</f>
        <v>117.04891304347825</v>
      </c>
      <c r="T14" s="9">
        <f>5*Table3[[#This Row],[Masks
1.1/Day
]]</f>
        <v>206.07065217391306</v>
      </c>
      <c r="U14" s="9">
        <f>5*Table3[[#This Row],[Gloves
5/Patient/
Per Day]]</f>
        <v>936.68478260869563</v>
      </c>
      <c r="V14" s="9">
        <f>5*Table3[[#This Row],[Gowns
1.5 Per Day]]</f>
        <v>195.08152173913044</v>
      </c>
      <c r="W14" s="9">
        <f>7*Table3[[#This Row],[Masks
1.1/Day
]]</f>
        <v>288.4989130434783</v>
      </c>
      <c r="X14" s="9">
        <f>7*Table3[[#This Row],[Gloves
5/Patient/
Per Day]]</f>
        <v>1311.358695652174</v>
      </c>
      <c r="Y14" s="9">
        <f>7*Table3[[#This Row],[Gowns
1.5 Per Day]]</f>
        <v>273.11413043478262</v>
      </c>
    </row>
    <row r="15" spans="1:25" x14ac:dyDescent="0.25">
      <c r="A15" s="1" t="s">
        <v>40123</v>
      </c>
      <c r="B15" s="1" t="s">
        <v>40124</v>
      </c>
      <c r="C15" s="9">
        <v>39.75</v>
      </c>
      <c r="D15" s="9">
        <v>75.510869565217391</v>
      </c>
      <c r="E15" s="9">
        <v>1</v>
      </c>
      <c r="F15" s="1" t="s">
        <v>40125</v>
      </c>
      <c r="G15" s="1" t="s">
        <v>40087</v>
      </c>
      <c r="H15" s="1" t="s">
        <v>40077</v>
      </c>
      <c r="I15" s="1" t="s">
        <v>40072</v>
      </c>
      <c r="J15" s="1" t="s">
        <v>40088</v>
      </c>
      <c r="K15" s="9">
        <v>119</v>
      </c>
      <c r="L15" s="9">
        <v>107.22826086956522</v>
      </c>
      <c r="M15" s="9">
        <f>1.1*Table3[[#This Row],[Average Daily Count of All Employees]]</f>
        <v>83.061956521739134</v>
      </c>
      <c r="N15" s="9">
        <f>5*Table3[[#This Row],[Average Daily Count of All Employees]]</f>
        <v>377.55434782608694</v>
      </c>
      <c r="O15" s="9">
        <f>1.5*Table3[[#This Row],[Average Daily Count of Nurse Staff]]</f>
        <v>59.625</v>
      </c>
      <c r="P15" s="9">
        <f>Table3[[#This Row],[Average Daily Count of Nurse Staff]]</f>
        <v>39.75</v>
      </c>
      <c r="Q15" s="9">
        <f>3*Table3[[#This Row],[Masks
1.1/Day
]]</f>
        <v>249.18586956521739</v>
      </c>
      <c r="R15" s="9">
        <f>3*Table3[[#This Row],[Gloves
5/Patient/
Per Day]]</f>
        <v>1132.6630434782608</v>
      </c>
      <c r="S15" s="9">
        <f>3*Table3[[#This Row],[Gowns
1.5 Per Day]]</f>
        <v>178.875</v>
      </c>
      <c r="T15" s="9">
        <f>5*Table3[[#This Row],[Masks
1.1/Day
]]</f>
        <v>415.30978260869568</v>
      </c>
      <c r="U15" s="9">
        <f>5*Table3[[#This Row],[Gloves
5/Patient/
Per Day]]</f>
        <v>1887.7717391304348</v>
      </c>
      <c r="V15" s="9">
        <f>5*Table3[[#This Row],[Gowns
1.5 Per Day]]</f>
        <v>298.125</v>
      </c>
      <c r="W15" s="9">
        <f>7*Table3[[#This Row],[Masks
1.1/Day
]]</f>
        <v>581.43369565217392</v>
      </c>
      <c r="X15" s="9">
        <f>7*Table3[[#This Row],[Gloves
5/Patient/
Per Day]]</f>
        <v>2642.8804347826085</v>
      </c>
      <c r="Y15" s="9">
        <f>7*Table3[[#This Row],[Gowns
1.5 Per Day]]</f>
        <v>417.375</v>
      </c>
    </row>
    <row r="16" spans="1:25" x14ac:dyDescent="0.25">
      <c r="A16" s="1" t="s">
        <v>40126</v>
      </c>
      <c r="B16" s="1" t="s">
        <v>40127</v>
      </c>
      <c r="C16" s="9">
        <v>35.326086956521742</v>
      </c>
      <c r="D16" s="9">
        <v>46.771739130434781</v>
      </c>
      <c r="E16" s="9">
        <v>1</v>
      </c>
      <c r="F16" s="1" t="s">
        <v>40128</v>
      </c>
      <c r="G16" s="1" t="s">
        <v>5936</v>
      </c>
      <c r="H16" s="1" t="s">
        <v>40129</v>
      </c>
      <c r="I16" s="1" t="s">
        <v>40072</v>
      </c>
      <c r="J16" s="1" t="s">
        <v>40130</v>
      </c>
      <c r="K16" s="9">
        <v>81</v>
      </c>
      <c r="L16" s="9">
        <v>71.760869565217391</v>
      </c>
      <c r="M16" s="9">
        <f>1.1*Table3[[#This Row],[Average Daily Count of All Employees]]</f>
        <v>51.448913043478264</v>
      </c>
      <c r="N16" s="9">
        <f>5*Table3[[#This Row],[Average Daily Count of All Employees]]</f>
        <v>233.85869565217391</v>
      </c>
      <c r="O16" s="9">
        <f>1.5*Table3[[#This Row],[Average Daily Count of Nurse Staff]]</f>
        <v>52.989130434782609</v>
      </c>
      <c r="P16" s="9">
        <f>Table3[[#This Row],[Average Daily Count of Nurse Staff]]</f>
        <v>35.326086956521742</v>
      </c>
      <c r="Q16" s="9">
        <f>3*Table3[[#This Row],[Masks
1.1/Day
]]</f>
        <v>154.3467391304348</v>
      </c>
      <c r="R16" s="9">
        <f>3*Table3[[#This Row],[Gloves
5/Patient/
Per Day]]</f>
        <v>701.57608695652175</v>
      </c>
      <c r="S16" s="9">
        <f>3*Table3[[#This Row],[Gowns
1.5 Per Day]]</f>
        <v>158.96739130434781</v>
      </c>
      <c r="T16" s="9">
        <f>5*Table3[[#This Row],[Masks
1.1/Day
]]</f>
        <v>257.24456521739131</v>
      </c>
      <c r="U16" s="9">
        <f>5*Table3[[#This Row],[Gloves
5/Patient/
Per Day]]</f>
        <v>1169.2934782608695</v>
      </c>
      <c r="V16" s="9">
        <f>5*Table3[[#This Row],[Gowns
1.5 Per Day]]</f>
        <v>264.94565217391306</v>
      </c>
      <c r="W16" s="9">
        <f>7*Table3[[#This Row],[Masks
1.1/Day
]]</f>
        <v>360.14239130434783</v>
      </c>
      <c r="X16" s="9">
        <f>7*Table3[[#This Row],[Gloves
5/Patient/
Per Day]]</f>
        <v>1637.0108695652173</v>
      </c>
      <c r="Y16" s="9">
        <f>7*Table3[[#This Row],[Gowns
1.5 Per Day]]</f>
        <v>370.92391304347825</v>
      </c>
    </row>
    <row r="17" spans="1:25" x14ac:dyDescent="0.25">
      <c r="A17" s="1" t="s">
        <v>40131</v>
      </c>
      <c r="B17" s="1" t="s">
        <v>40132</v>
      </c>
      <c r="C17" s="9">
        <v>29.054347826086957</v>
      </c>
      <c r="D17" s="9">
        <v>45.119565217391305</v>
      </c>
      <c r="E17" s="9">
        <v>1</v>
      </c>
      <c r="F17" s="1" t="s">
        <v>40133</v>
      </c>
      <c r="G17" s="1" t="s">
        <v>40071</v>
      </c>
      <c r="H17" s="1" t="s">
        <v>9413</v>
      </c>
      <c r="I17" s="1" t="s">
        <v>40072</v>
      </c>
      <c r="J17" s="1" t="s">
        <v>40073</v>
      </c>
      <c r="K17" s="9">
        <v>84</v>
      </c>
      <c r="L17" s="9">
        <v>78.847826086956516</v>
      </c>
      <c r="M17" s="9">
        <f>1.1*Table3[[#This Row],[Average Daily Count of All Employees]]</f>
        <v>49.631521739130442</v>
      </c>
      <c r="N17" s="9">
        <f>5*Table3[[#This Row],[Average Daily Count of All Employees]]</f>
        <v>225.59782608695653</v>
      </c>
      <c r="O17" s="9">
        <f>1.5*Table3[[#This Row],[Average Daily Count of Nurse Staff]]</f>
        <v>43.581521739130437</v>
      </c>
      <c r="P17" s="9">
        <f>Table3[[#This Row],[Average Daily Count of Nurse Staff]]</f>
        <v>29.054347826086957</v>
      </c>
      <c r="Q17" s="9">
        <f>3*Table3[[#This Row],[Masks
1.1/Day
]]</f>
        <v>148.89456521739132</v>
      </c>
      <c r="R17" s="9">
        <f>3*Table3[[#This Row],[Gloves
5/Patient/
Per Day]]</f>
        <v>676.79347826086962</v>
      </c>
      <c r="S17" s="9">
        <f>3*Table3[[#This Row],[Gowns
1.5 Per Day]]</f>
        <v>130.74456521739131</v>
      </c>
      <c r="T17" s="9">
        <f>5*Table3[[#This Row],[Masks
1.1/Day
]]</f>
        <v>248.15760869565221</v>
      </c>
      <c r="U17" s="9">
        <f>5*Table3[[#This Row],[Gloves
5/Patient/
Per Day]]</f>
        <v>1127.9891304347827</v>
      </c>
      <c r="V17" s="9">
        <f>5*Table3[[#This Row],[Gowns
1.5 Per Day]]</f>
        <v>217.90760869565219</v>
      </c>
      <c r="W17" s="9">
        <f>7*Table3[[#This Row],[Masks
1.1/Day
]]</f>
        <v>347.42065217391308</v>
      </c>
      <c r="X17" s="9">
        <f>7*Table3[[#This Row],[Gloves
5/Patient/
Per Day]]</f>
        <v>1579.1847826086957</v>
      </c>
      <c r="Y17" s="9">
        <f>7*Table3[[#This Row],[Gowns
1.5 Per Day]]</f>
        <v>305.07065217391306</v>
      </c>
    </row>
    <row r="18" spans="1:25" x14ac:dyDescent="0.25">
      <c r="A18" s="1" t="s">
        <v>40134</v>
      </c>
      <c r="B18" s="1" t="s">
        <v>40135</v>
      </c>
      <c r="C18" s="9">
        <v>39.260869565217391</v>
      </c>
      <c r="D18" s="9">
        <v>64.532608695652172</v>
      </c>
      <c r="E18" s="9">
        <v>1</v>
      </c>
      <c r="F18" s="1" t="s">
        <v>40136</v>
      </c>
      <c r="G18" s="1" t="s">
        <v>40117</v>
      </c>
      <c r="H18" s="1" t="s">
        <v>40077</v>
      </c>
      <c r="I18" s="1" t="s">
        <v>40072</v>
      </c>
      <c r="J18" s="1" t="s">
        <v>40118</v>
      </c>
      <c r="K18" s="9">
        <v>120</v>
      </c>
      <c r="L18" s="9">
        <v>96.097826086956516</v>
      </c>
      <c r="M18" s="9">
        <f>1.1*Table3[[#This Row],[Average Daily Count of All Employees]]</f>
        <v>70.985869565217399</v>
      </c>
      <c r="N18" s="9">
        <f>5*Table3[[#This Row],[Average Daily Count of All Employees]]</f>
        <v>322.66304347826087</v>
      </c>
      <c r="O18" s="9">
        <f>1.5*Table3[[#This Row],[Average Daily Count of Nurse Staff]]</f>
        <v>58.891304347826086</v>
      </c>
      <c r="P18" s="9">
        <f>Table3[[#This Row],[Average Daily Count of Nurse Staff]]</f>
        <v>39.260869565217391</v>
      </c>
      <c r="Q18" s="9">
        <f>3*Table3[[#This Row],[Masks
1.1/Day
]]</f>
        <v>212.9576086956522</v>
      </c>
      <c r="R18" s="9">
        <f>3*Table3[[#This Row],[Gloves
5/Patient/
Per Day]]</f>
        <v>967.98913043478262</v>
      </c>
      <c r="S18" s="9">
        <f>3*Table3[[#This Row],[Gowns
1.5 Per Day]]</f>
        <v>176.67391304347825</v>
      </c>
      <c r="T18" s="9">
        <f>5*Table3[[#This Row],[Masks
1.1/Day
]]</f>
        <v>354.929347826087</v>
      </c>
      <c r="U18" s="9">
        <f>5*Table3[[#This Row],[Gloves
5/Patient/
Per Day]]</f>
        <v>1613.3152173913045</v>
      </c>
      <c r="V18" s="9">
        <f>5*Table3[[#This Row],[Gowns
1.5 Per Day]]</f>
        <v>294.45652173913044</v>
      </c>
      <c r="W18" s="9">
        <f>7*Table3[[#This Row],[Masks
1.1/Day
]]</f>
        <v>496.90108695652179</v>
      </c>
      <c r="X18" s="9">
        <f>7*Table3[[#This Row],[Gloves
5/Patient/
Per Day]]</f>
        <v>2258.641304347826</v>
      </c>
      <c r="Y18" s="9">
        <f>7*Table3[[#This Row],[Gowns
1.5 Per Day]]</f>
        <v>412.23913043478262</v>
      </c>
    </row>
    <row r="19" spans="1:25" x14ac:dyDescent="0.25">
      <c r="A19" s="1" t="s">
        <v>40137</v>
      </c>
      <c r="B19" s="1" t="s">
        <v>40138</v>
      </c>
      <c r="C19" s="9">
        <v>43.141304347826086</v>
      </c>
      <c r="D19" s="9">
        <v>59.010869565217391</v>
      </c>
      <c r="E19" s="9">
        <v>1</v>
      </c>
      <c r="F19" s="1" t="s">
        <v>40139</v>
      </c>
      <c r="G19" s="1" t="s">
        <v>5401</v>
      </c>
      <c r="H19" s="1" t="s">
        <v>40140</v>
      </c>
      <c r="I19" s="1" t="s">
        <v>40072</v>
      </c>
      <c r="J19" s="1" t="s">
        <v>40141</v>
      </c>
      <c r="K19" s="9">
        <v>98</v>
      </c>
      <c r="L19" s="9">
        <v>91.228260869565219</v>
      </c>
      <c r="M19" s="9">
        <f>1.1*Table3[[#This Row],[Average Daily Count of All Employees]]</f>
        <v>64.911956521739128</v>
      </c>
      <c r="N19" s="9">
        <f>5*Table3[[#This Row],[Average Daily Count of All Employees]]</f>
        <v>295.05434782608694</v>
      </c>
      <c r="O19" s="9">
        <f>1.5*Table3[[#This Row],[Average Daily Count of Nurse Staff]]</f>
        <v>64.711956521739125</v>
      </c>
      <c r="P19" s="9">
        <f>Table3[[#This Row],[Average Daily Count of Nurse Staff]]</f>
        <v>43.141304347826086</v>
      </c>
      <c r="Q19" s="9">
        <f>3*Table3[[#This Row],[Masks
1.1/Day
]]</f>
        <v>194.7358695652174</v>
      </c>
      <c r="R19" s="9">
        <f>3*Table3[[#This Row],[Gloves
5/Patient/
Per Day]]</f>
        <v>885.16304347826076</v>
      </c>
      <c r="S19" s="9">
        <f>3*Table3[[#This Row],[Gowns
1.5 Per Day]]</f>
        <v>194.13586956521738</v>
      </c>
      <c r="T19" s="9">
        <f>5*Table3[[#This Row],[Masks
1.1/Day
]]</f>
        <v>324.55978260869563</v>
      </c>
      <c r="U19" s="9">
        <f>5*Table3[[#This Row],[Gloves
5/Patient/
Per Day]]</f>
        <v>1475.2717391304348</v>
      </c>
      <c r="V19" s="9">
        <f>5*Table3[[#This Row],[Gowns
1.5 Per Day]]</f>
        <v>323.55978260869563</v>
      </c>
      <c r="W19" s="9">
        <f>7*Table3[[#This Row],[Masks
1.1/Day
]]</f>
        <v>454.38369565217391</v>
      </c>
      <c r="X19" s="9">
        <f>7*Table3[[#This Row],[Gloves
5/Patient/
Per Day]]</f>
        <v>2065.3804347826085</v>
      </c>
      <c r="Y19" s="9">
        <f>7*Table3[[#This Row],[Gowns
1.5 Per Day]]</f>
        <v>452.98369565217388</v>
      </c>
    </row>
    <row r="20" spans="1:25" x14ac:dyDescent="0.25">
      <c r="A20" s="1" t="s">
        <v>40142</v>
      </c>
      <c r="B20" s="1" t="s">
        <v>40143</v>
      </c>
      <c r="C20" s="9">
        <v>22.445652173913043</v>
      </c>
      <c r="D20" s="9">
        <v>29.228260869565219</v>
      </c>
      <c r="E20" s="9">
        <v>1</v>
      </c>
      <c r="F20" s="1" t="s">
        <v>40144</v>
      </c>
      <c r="G20" s="1" t="s">
        <v>20552</v>
      </c>
      <c r="H20" s="1" t="s">
        <v>40145</v>
      </c>
      <c r="I20" s="1" t="s">
        <v>40072</v>
      </c>
      <c r="J20" s="1" t="s">
        <v>40146</v>
      </c>
      <c r="K20" s="9">
        <v>68</v>
      </c>
      <c r="L20" s="9">
        <v>47.065217391304351</v>
      </c>
      <c r="M20" s="9">
        <f>1.1*Table3[[#This Row],[Average Daily Count of All Employees]]</f>
        <v>32.151086956521745</v>
      </c>
      <c r="N20" s="9">
        <f>5*Table3[[#This Row],[Average Daily Count of All Employees]]</f>
        <v>146.14130434782609</v>
      </c>
      <c r="O20" s="9">
        <f>1.5*Table3[[#This Row],[Average Daily Count of Nurse Staff]]</f>
        <v>33.668478260869563</v>
      </c>
      <c r="P20" s="9">
        <f>Table3[[#This Row],[Average Daily Count of Nurse Staff]]</f>
        <v>22.445652173913043</v>
      </c>
      <c r="Q20" s="9">
        <f>3*Table3[[#This Row],[Masks
1.1/Day
]]</f>
        <v>96.453260869565241</v>
      </c>
      <c r="R20" s="9">
        <f>3*Table3[[#This Row],[Gloves
5/Patient/
Per Day]]</f>
        <v>438.42391304347825</v>
      </c>
      <c r="S20" s="9">
        <f>3*Table3[[#This Row],[Gowns
1.5 Per Day]]</f>
        <v>101.00543478260869</v>
      </c>
      <c r="T20" s="9">
        <f>5*Table3[[#This Row],[Masks
1.1/Day
]]</f>
        <v>160.75543478260872</v>
      </c>
      <c r="U20" s="9">
        <f>5*Table3[[#This Row],[Gloves
5/Patient/
Per Day]]</f>
        <v>730.70652173913049</v>
      </c>
      <c r="V20" s="9">
        <f>5*Table3[[#This Row],[Gowns
1.5 Per Day]]</f>
        <v>168.34239130434781</v>
      </c>
      <c r="W20" s="9">
        <f>7*Table3[[#This Row],[Masks
1.1/Day
]]</f>
        <v>225.05760869565222</v>
      </c>
      <c r="X20" s="9">
        <f>7*Table3[[#This Row],[Gloves
5/Patient/
Per Day]]</f>
        <v>1022.9891304347826</v>
      </c>
      <c r="Y20" s="9">
        <f>7*Table3[[#This Row],[Gowns
1.5 Per Day]]</f>
        <v>235.67934782608694</v>
      </c>
    </row>
    <row r="21" spans="1:25" x14ac:dyDescent="0.25">
      <c r="A21" s="1" t="s">
        <v>40147</v>
      </c>
      <c r="B21" s="1" t="s">
        <v>40148</v>
      </c>
      <c r="C21" s="9">
        <v>54.108695652173914</v>
      </c>
      <c r="D21" s="9">
        <v>68.630434782608702</v>
      </c>
      <c r="E21" s="9">
        <v>1</v>
      </c>
      <c r="F21" s="1" t="s">
        <v>40149</v>
      </c>
      <c r="G21" s="1" t="s">
        <v>40150</v>
      </c>
      <c r="H21" s="1" t="s">
        <v>4</v>
      </c>
      <c r="I21" s="1" t="s">
        <v>40072</v>
      </c>
      <c r="J21" s="1" t="s">
        <v>40151</v>
      </c>
      <c r="K21" s="9">
        <v>155</v>
      </c>
      <c r="L21" s="9">
        <v>127.93478260869566</v>
      </c>
      <c r="M21" s="9">
        <f>1.1*Table3[[#This Row],[Average Daily Count of All Employees]]</f>
        <v>75.49347826086958</v>
      </c>
      <c r="N21" s="9">
        <f>5*Table3[[#This Row],[Average Daily Count of All Employees]]</f>
        <v>343.1521739130435</v>
      </c>
      <c r="O21" s="9">
        <f>1.5*Table3[[#This Row],[Average Daily Count of Nurse Staff]]</f>
        <v>81.163043478260875</v>
      </c>
      <c r="P21" s="9">
        <f>Table3[[#This Row],[Average Daily Count of Nurse Staff]]</f>
        <v>54.108695652173914</v>
      </c>
      <c r="Q21" s="9">
        <f>3*Table3[[#This Row],[Masks
1.1/Day
]]</f>
        <v>226.48043478260874</v>
      </c>
      <c r="R21" s="9">
        <f>3*Table3[[#This Row],[Gloves
5/Patient/
Per Day]]</f>
        <v>1029.4565217391305</v>
      </c>
      <c r="S21" s="9">
        <f>3*Table3[[#This Row],[Gowns
1.5 Per Day]]</f>
        <v>243.48913043478262</v>
      </c>
      <c r="T21" s="9">
        <f>5*Table3[[#This Row],[Masks
1.1/Day
]]</f>
        <v>377.46739130434787</v>
      </c>
      <c r="U21" s="9">
        <f>5*Table3[[#This Row],[Gloves
5/Patient/
Per Day]]</f>
        <v>1715.7608695652175</v>
      </c>
      <c r="V21" s="9">
        <f>5*Table3[[#This Row],[Gowns
1.5 Per Day]]</f>
        <v>405.81521739130437</v>
      </c>
      <c r="W21" s="9">
        <f>7*Table3[[#This Row],[Masks
1.1/Day
]]</f>
        <v>528.45434782608709</v>
      </c>
      <c r="X21" s="9">
        <f>7*Table3[[#This Row],[Gloves
5/Patient/
Per Day]]</f>
        <v>2402.0652173913045</v>
      </c>
      <c r="Y21" s="9">
        <f>7*Table3[[#This Row],[Gowns
1.5 Per Day]]</f>
        <v>568.14130434782612</v>
      </c>
    </row>
    <row r="22" spans="1:25" x14ac:dyDescent="0.25">
      <c r="A22" s="1" t="s">
        <v>40152</v>
      </c>
      <c r="B22" s="1" t="s">
        <v>40153</v>
      </c>
      <c r="C22" s="9">
        <v>33.304347826086953</v>
      </c>
      <c r="D22" s="9">
        <v>47.097826086956523</v>
      </c>
      <c r="E22" s="9">
        <v>1</v>
      </c>
      <c r="F22" s="1" t="s">
        <v>40154</v>
      </c>
      <c r="G22" s="1" t="s">
        <v>40071</v>
      </c>
      <c r="H22" s="1" t="s">
        <v>9413</v>
      </c>
      <c r="I22" s="1" t="s">
        <v>40072</v>
      </c>
      <c r="J22" s="1" t="s">
        <v>40155</v>
      </c>
      <c r="K22" s="9">
        <v>100</v>
      </c>
      <c r="L22" s="9">
        <v>87.641304347826093</v>
      </c>
      <c r="M22" s="9">
        <f>1.1*Table3[[#This Row],[Average Daily Count of All Employees]]</f>
        <v>51.807608695652178</v>
      </c>
      <c r="N22" s="9">
        <f>5*Table3[[#This Row],[Average Daily Count of All Employees]]</f>
        <v>235.48913043478262</v>
      </c>
      <c r="O22" s="9">
        <f>1.5*Table3[[#This Row],[Average Daily Count of Nurse Staff]]</f>
        <v>49.95652173913043</v>
      </c>
      <c r="P22" s="9">
        <f>Table3[[#This Row],[Average Daily Count of Nurse Staff]]</f>
        <v>33.304347826086953</v>
      </c>
      <c r="Q22" s="9">
        <f>3*Table3[[#This Row],[Masks
1.1/Day
]]</f>
        <v>155.42282608695655</v>
      </c>
      <c r="R22" s="9">
        <f>3*Table3[[#This Row],[Gloves
5/Patient/
Per Day]]</f>
        <v>706.46739130434787</v>
      </c>
      <c r="S22" s="9">
        <f>3*Table3[[#This Row],[Gowns
1.5 Per Day]]</f>
        <v>149.86956521739128</v>
      </c>
      <c r="T22" s="9">
        <f>5*Table3[[#This Row],[Masks
1.1/Day
]]</f>
        <v>259.03804347826087</v>
      </c>
      <c r="U22" s="9">
        <f>5*Table3[[#This Row],[Gloves
5/Patient/
Per Day]]</f>
        <v>1177.445652173913</v>
      </c>
      <c r="V22" s="9">
        <f>5*Table3[[#This Row],[Gowns
1.5 Per Day]]</f>
        <v>249.78260869565216</v>
      </c>
      <c r="W22" s="9">
        <f>7*Table3[[#This Row],[Masks
1.1/Day
]]</f>
        <v>362.65326086956526</v>
      </c>
      <c r="X22" s="9">
        <f>7*Table3[[#This Row],[Gloves
5/Patient/
Per Day]]</f>
        <v>1648.4239130434785</v>
      </c>
      <c r="Y22" s="9">
        <f>7*Table3[[#This Row],[Gowns
1.5 Per Day]]</f>
        <v>349.695652173913</v>
      </c>
    </row>
    <row r="23" spans="1:25" x14ac:dyDescent="0.25">
      <c r="A23" s="1" t="s">
        <v>40156</v>
      </c>
      <c r="B23" s="1" t="s">
        <v>40157</v>
      </c>
      <c r="C23" s="9">
        <v>58.5</v>
      </c>
      <c r="D23" s="9">
        <v>92.130434782608702</v>
      </c>
      <c r="E23" s="9">
        <v>1</v>
      </c>
      <c r="F23" s="1" t="s">
        <v>40158</v>
      </c>
      <c r="G23" s="1" t="s">
        <v>40159</v>
      </c>
      <c r="H23" s="1" t="s">
        <v>40077</v>
      </c>
      <c r="I23" s="1" t="s">
        <v>40072</v>
      </c>
      <c r="J23" s="1" t="s">
        <v>40160</v>
      </c>
      <c r="K23" s="9">
        <v>162</v>
      </c>
      <c r="L23" s="9">
        <v>76.902173913043484</v>
      </c>
      <c r="M23" s="9">
        <f>1.1*Table3[[#This Row],[Average Daily Count of All Employees]]</f>
        <v>101.34347826086957</v>
      </c>
      <c r="N23" s="9">
        <f>5*Table3[[#This Row],[Average Daily Count of All Employees]]</f>
        <v>460.6521739130435</v>
      </c>
      <c r="O23" s="9">
        <f>1.5*Table3[[#This Row],[Average Daily Count of Nurse Staff]]</f>
        <v>87.75</v>
      </c>
      <c r="P23" s="9">
        <f>Table3[[#This Row],[Average Daily Count of Nurse Staff]]</f>
        <v>58.5</v>
      </c>
      <c r="Q23" s="9">
        <f>3*Table3[[#This Row],[Masks
1.1/Day
]]</f>
        <v>304.03043478260872</v>
      </c>
      <c r="R23" s="9">
        <f>3*Table3[[#This Row],[Gloves
5/Patient/
Per Day]]</f>
        <v>1381.9565217391305</v>
      </c>
      <c r="S23" s="9">
        <f>3*Table3[[#This Row],[Gowns
1.5 Per Day]]</f>
        <v>263.25</v>
      </c>
      <c r="T23" s="9">
        <f>5*Table3[[#This Row],[Masks
1.1/Day
]]</f>
        <v>506.71739130434787</v>
      </c>
      <c r="U23" s="9">
        <f>5*Table3[[#This Row],[Gloves
5/Patient/
Per Day]]</f>
        <v>2303.2608695652175</v>
      </c>
      <c r="V23" s="9">
        <f>5*Table3[[#This Row],[Gowns
1.5 Per Day]]</f>
        <v>438.75</v>
      </c>
      <c r="W23" s="9">
        <f>7*Table3[[#This Row],[Masks
1.1/Day
]]</f>
        <v>709.40434782608702</v>
      </c>
      <c r="X23" s="9">
        <f>7*Table3[[#This Row],[Gloves
5/Patient/
Per Day]]</f>
        <v>3224.5652173913045</v>
      </c>
      <c r="Y23" s="9">
        <f>7*Table3[[#This Row],[Gowns
1.5 Per Day]]</f>
        <v>614.25</v>
      </c>
    </row>
    <row r="24" spans="1:25" x14ac:dyDescent="0.25">
      <c r="A24" s="1" t="s">
        <v>40161</v>
      </c>
      <c r="B24" s="1" t="s">
        <v>40162</v>
      </c>
      <c r="C24" s="9">
        <v>51.630434782608695</v>
      </c>
      <c r="D24" s="9">
        <v>91.010869565217391</v>
      </c>
      <c r="E24" s="9">
        <v>1</v>
      </c>
      <c r="F24" s="1" t="s">
        <v>40163</v>
      </c>
      <c r="G24" s="1" t="s">
        <v>36230</v>
      </c>
      <c r="H24" s="1" t="s">
        <v>40164</v>
      </c>
      <c r="I24" s="1" t="s">
        <v>40072</v>
      </c>
      <c r="J24" s="1" t="s">
        <v>40165</v>
      </c>
      <c r="K24" s="9">
        <v>156</v>
      </c>
      <c r="L24" s="9">
        <v>112.44565217391305</v>
      </c>
      <c r="M24" s="9">
        <f>1.1*Table3[[#This Row],[Average Daily Count of All Employees]]</f>
        <v>100.11195652173913</v>
      </c>
      <c r="N24" s="9">
        <f>5*Table3[[#This Row],[Average Daily Count of All Employees]]</f>
        <v>455.05434782608694</v>
      </c>
      <c r="O24" s="9">
        <f>1.5*Table3[[#This Row],[Average Daily Count of Nurse Staff]]</f>
        <v>77.445652173913047</v>
      </c>
      <c r="P24" s="9">
        <f>Table3[[#This Row],[Average Daily Count of Nurse Staff]]</f>
        <v>51.630434782608695</v>
      </c>
      <c r="Q24" s="9">
        <f>3*Table3[[#This Row],[Masks
1.1/Day
]]</f>
        <v>300.33586956521742</v>
      </c>
      <c r="R24" s="9">
        <f>3*Table3[[#This Row],[Gloves
5/Patient/
Per Day]]</f>
        <v>1365.1630434782608</v>
      </c>
      <c r="S24" s="9">
        <f>3*Table3[[#This Row],[Gowns
1.5 Per Day]]</f>
        <v>232.33695652173913</v>
      </c>
      <c r="T24" s="9">
        <f>5*Table3[[#This Row],[Masks
1.1/Day
]]</f>
        <v>500.55978260869563</v>
      </c>
      <c r="U24" s="9">
        <f>5*Table3[[#This Row],[Gloves
5/Patient/
Per Day]]</f>
        <v>2275.2717391304345</v>
      </c>
      <c r="V24" s="9">
        <f>5*Table3[[#This Row],[Gowns
1.5 Per Day]]</f>
        <v>387.22826086956525</v>
      </c>
      <c r="W24" s="9">
        <f>7*Table3[[#This Row],[Masks
1.1/Day
]]</f>
        <v>700.78369565217395</v>
      </c>
      <c r="X24" s="9">
        <f>7*Table3[[#This Row],[Gloves
5/Patient/
Per Day]]</f>
        <v>3185.3804347826085</v>
      </c>
      <c r="Y24" s="9">
        <f>7*Table3[[#This Row],[Gowns
1.5 Per Day]]</f>
        <v>542.11956521739137</v>
      </c>
    </row>
    <row r="25" spans="1:25" x14ac:dyDescent="0.25">
      <c r="A25" s="1" t="s">
        <v>40166</v>
      </c>
      <c r="B25" s="1" t="s">
        <v>40167</v>
      </c>
      <c r="C25" s="9">
        <v>28.532608695652176</v>
      </c>
      <c r="D25" s="9">
        <v>36.326086956521742</v>
      </c>
      <c r="E25" s="9">
        <v>1</v>
      </c>
      <c r="F25" s="1" t="s">
        <v>40168</v>
      </c>
      <c r="G25" s="1" t="s">
        <v>5429</v>
      </c>
      <c r="H25" s="1" t="s">
        <v>90</v>
      </c>
      <c r="I25" s="1" t="s">
        <v>40072</v>
      </c>
      <c r="J25" s="1" t="s">
        <v>40169</v>
      </c>
      <c r="K25" s="9">
        <v>125</v>
      </c>
      <c r="L25" s="9">
        <v>92.652173913043484</v>
      </c>
      <c r="M25" s="9">
        <f>1.1*Table3[[#This Row],[Average Daily Count of All Employees]]</f>
        <v>39.958695652173922</v>
      </c>
      <c r="N25" s="9">
        <f>5*Table3[[#This Row],[Average Daily Count of All Employees]]</f>
        <v>181.63043478260872</v>
      </c>
      <c r="O25" s="9">
        <f>1.5*Table3[[#This Row],[Average Daily Count of Nurse Staff]]</f>
        <v>42.798913043478265</v>
      </c>
      <c r="P25" s="9">
        <f>Table3[[#This Row],[Average Daily Count of Nurse Staff]]</f>
        <v>28.532608695652176</v>
      </c>
      <c r="Q25" s="9">
        <f>3*Table3[[#This Row],[Masks
1.1/Day
]]</f>
        <v>119.87608695652176</v>
      </c>
      <c r="R25" s="9">
        <f>3*Table3[[#This Row],[Gloves
5/Patient/
Per Day]]</f>
        <v>544.89130434782612</v>
      </c>
      <c r="S25" s="9">
        <f>3*Table3[[#This Row],[Gowns
1.5 Per Day]]</f>
        <v>128.39673913043481</v>
      </c>
      <c r="T25" s="9">
        <f>5*Table3[[#This Row],[Masks
1.1/Day
]]</f>
        <v>199.79347826086962</v>
      </c>
      <c r="U25" s="9">
        <f>5*Table3[[#This Row],[Gloves
5/Patient/
Per Day]]</f>
        <v>908.15217391304361</v>
      </c>
      <c r="V25" s="9">
        <f>5*Table3[[#This Row],[Gowns
1.5 Per Day]]</f>
        <v>213.99456521739131</v>
      </c>
      <c r="W25" s="9">
        <f>7*Table3[[#This Row],[Masks
1.1/Day
]]</f>
        <v>279.71086956521748</v>
      </c>
      <c r="X25" s="9">
        <f>7*Table3[[#This Row],[Gloves
5/Patient/
Per Day]]</f>
        <v>1271.413043478261</v>
      </c>
      <c r="Y25" s="9">
        <f>7*Table3[[#This Row],[Gowns
1.5 Per Day]]</f>
        <v>299.59239130434787</v>
      </c>
    </row>
    <row r="26" spans="1:25" x14ac:dyDescent="0.25">
      <c r="A26" s="1" t="s">
        <v>40170</v>
      </c>
      <c r="B26" s="1" t="s">
        <v>40171</v>
      </c>
      <c r="C26" s="9">
        <v>71.478260869565219</v>
      </c>
      <c r="D26" s="9">
        <v>112.28260869565217</v>
      </c>
      <c r="E26" s="9">
        <v>1</v>
      </c>
      <c r="F26" s="1" t="s">
        <v>40172</v>
      </c>
      <c r="G26" s="1" t="s">
        <v>291</v>
      </c>
      <c r="H26" s="1" t="s">
        <v>40173</v>
      </c>
      <c r="I26" s="1" t="s">
        <v>40072</v>
      </c>
      <c r="J26" s="1" t="s">
        <v>40174</v>
      </c>
      <c r="K26" s="9">
        <v>125</v>
      </c>
      <c r="L26" s="9">
        <v>119.27173913043478</v>
      </c>
      <c r="M26" s="9">
        <f>1.1*Table3[[#This Row],[Average Daily Count of All Employees]]</f>
        <v>123.5108695652174</v>
      </c>
      <c r="N26" s="9">
        <f>5*Table3[[#This Row],[Average Daily Count of All Employees]]</f>
        <v>561.41304347826087</v>
      </c>
      <c r="O26" s="9">
        <f>1.5*Table3[[#This Row],[Average Daily Count of Nurse Staff]]</f>
        <v>107.21739130434783</v>
      </c>
      <c r="P26" s="9">
        <f>Table3[[#This Row],[Average Daily Count of Nurse Staff]]</f>
        <v>71.478260869565219</v>
      </c>
      <c r="Q26" s="9">
        <f>3*Table3[[#This Row],[Masks
1.1/Day
]]</f>
        <v>370.53260869565224</v>
      </c>
      <c r="R26" s="9">
        <f>3*Table3[[#This Row],[Gloves
5/Patient/
Per Day]]</f>
        <v>1684.2391304347825</v>
      </c>
      <c r="S26" s="9">
        <f>3*Table3[[#This Row],[Gowns
1.5 Per Day]]</f>
        <v>321.6521739130435</v>
      </c>
      <c r="T26" s="9">
        <f>5*Table3[[#This Row],[Masks
1.1/Day
]]</f>
        <v>617.554347826087</v>
      </c>
      <c r="U26" s="9">
        <f>5*Table3[[#This Row],[Gloves
5/Patient/
Per Day]]</f>
        <v>2807.0652173913045</v>
      </c>
      <c r="V26" s="9">
        <f>5*Table3[[#This Row],[Gowns
1.5 Per Day]]</f>
        <v>536.08695652173913</v>
      </c>
      <c r="W26" s="9">
        <f>7*Table3[[#This Row],[Masks
1.1/Day
]]</f>
        <v>864.57608695652186</v>
      </c>
      <c r="X26" s="9">
        <f>7*Table3[[#This Row],[Gloves
5/Patient/
Per Day]]</f>
        <v>3929.891304347826</v>
      </c>
      <c r="Y26" s="9">
        <f>7*Table3[[#This Row],[Gowns
1.5 Per Day]]</f>
        <v>750.52173913043475</v>
      </c>
    </row>
    <row r="27" spans="1:25" x14ac:dyDescent="0.25">
      <c r="A27" s="1" t="s">
        <v>40175</v>
      </c>
      <c r="B27" s="1" t="s">
        <v>40176</v>
      </c>
      <c r="C27" s="9">
        <v>171.43478260869566</v>
      </c>
      <c r="D27" s="9">
        <v>219.64130434782609</v>
      </c>
      <c r="E27" s="9">
        <v>1</v>
      </c>
      <c r="F27" s="1" t="s">
        <v>40177</v>
      </c>
      <c r="G27" s="1" t="s">
        <v>40117</v>
      </c>
      <c r="H27" s="1" t="s">
        <v>40077</v>
      </c>
      <c r="I27" s="1" t="s">
        <v>40072</v>
      </c>
      <c r="J27" s="1" t="s">
        <v>40118</v>
      </c>
      <c r="K27" s="9">
        <v>355</v>
      </c>
      <c r="L27" s="9">
        <v>342.5</v>
      </c>
      <c r="M27" s="9">
        <f>1.1*Table3[[#This Row],[Average Daily Count of All Employees]]</f>
        <v>241.60543478260871</v>
      </c>
      <c r="N27" s="9">
        <f>5*Table3[[#This Row],[Average Daily Count of All Employees]]</f>
        <v>1098.2065217391305</v>
      </c>
      <c r="O27" s="9">
        <f>1.5*Table3[[#This Row],[Average Daily Count of Nurse Staff]]</f>
        <v>257.1521739130435</v>
      </c>
      <c r="P27" s="9">
        <f>Table3[[#This Row],[Average Daily Count of Nurse Staff]]</f>
        <v>171.43478260869566</v>
      </c>
      <c r="Q27" s="9">
        <f>3*Table3[[#This Row],[Masks
1.1/Day
]]</f>
        <v>724.81630434782619</v>
      </c>
      <c r="R27" s="9">
        <f>3*Table3[[#This Row],[Gloves
5/Patient/
Per Day]]</f>
        <v>3294.6195652173915</v>
      </c>
      <c r="S27" s="9">
        <f>3*Table3[[#This Row],[Gowns
1.5 Per Day]]</f>
        <v>771.45652173913049</v>
      </c>
      <c r="T27" s="9">
        <f>5*Table3[[#This Row],[Masks
1.1/Day
]]</f>
        <v>1208.0271739130435</v>
      </c>
      <c r="U27" s="9">
        <f>5*Table3[[#This Row],[Gloves
5/Patient/
Per Day]]</f>
        <v>5491.032608695652</v>
      </c>
      <c r="V27" s="9">
        <f>5*Table3[[#This Row],[Gowns
1.5 Per Day]]</f>
        <v>1285.7608695652175</v>
      </c>
      <c r="W27" s="9">
        <f>7*Table3[[#This Row],[Masks
1.1/Day
]]</f>
        <v>1691.238043478261</v>
      </c>
      <c r="X27" s="9">
        <f>7*Table3[[#This Row],[Gloves
5/Patient/
Per Day]]</f>
        <v>7687.4456521739139</v>
      </c>
      <c r="Y27" s="9">
        <f>7*Table3[[#This Row],[Gowns
1.5 Per Day]]</f>
        <v>1800.0652173913045</v>
      </c>
    </row>
    <row r="28" spans="1:25" x14ac:dyDescent="0.25">
      <c r="A28" s="1" t="s">
        <v>40178</v>
      </c>
      <c r="B28" s="1" t="s">
        <v>40179</v>
      </c>
      <c r="C28" s="9">
        <v>30.347826086956523</v>
      </c>
      <c r="D28" s="9">
        <v>46.402173913043477</v>
      </c>
      <c r="E28" s="9">
        <v>1</v>
      </c>
      <c r="F28" s="1" t="s">
        <v>40180</v>
      </c>
      <c r="G28" s="1" t="s">
        <v>40181</v>
      </c>
      <c r="H28" s="1" t="s">
        <v>40182</v>
      </c>
      <c r="I28" s="1" t="s">
        <v>40072</v>
      </c>
      <c r="J28" s="1" t="s">
        <v>40183</v>
      </c>
      <c r="K28" s="9">
        <v>120</v>
      </c>
      <c r="L28" s="9">
        <v>51.869565217391305</v>
      </c>
      <c r="M28" s="9">
        <f>1.1*Table3[[#This Row],[Average Daily Count of All Employees]]</f>
        <v>51.042391304347831</v>
      </c>
      <c r="N28" s="9">
        <f>5*Table3[[#This Row],[Average Daily Count of All Employees]]</f>
        <v>232.01086956521738</v>
      </c>
      <c r="O28" s="9">
        <f>1.5*Table3[[#This Row],[Average Daily Count of Nurse Staff]]</f>
        <v>45.521739130434781</v>
      </c>
      <c r="P28" s="9">
        <f>Table3[[#This Row],[Average Daily Count of Nurse Staff]]</f>
        <v>30.347826086956523</v>
      </c>
      <c r="Q28" s="9">
        <f>3*Table3[[#This Row],[Masks
1.1/Day
]]</f>
        <v>153.12717391304349</v>
      </c>
      <c r="R28" s="9">
        <f>3*Table3[[#This Row],[Gloves
5/Patient/
Per Day]]</f>
        <v>696.03260869565213</v>
      </c>
      <c r="S28" s="9">
        <f>3*Table3[[#This Row],[Gowns
1.5 Per Day]]</f>
        <v>136.56521739130434</v>
      </c>
      <c r="T28" s="9">
        <f>5*Table3[[#This Row],[Masks
1.1/Day
]]</f>
        <v>255.21195652173915</v>
      </c>
      <c r="U28" s="9">
        <f>5*Table3[[#This Row],[Gloves
5/Patient/
Per Day]]</f>
        <v>1160.054347826087</v>
      </c>
      <c r="V28" s="9">
        <f>5*Table3[[#This Row],[Gowns
1.5 Per Day]]</f>
        <v>227.60869565217391</v>
      </c>
      <c r="W28" s="9">
        <f>7*Table3[[#This Row],[Masks
1.1/Day
]]</f>
        <v>357.29673913043484</v>
      </c>
      <c r="X28" s="9">
        <f>7*Table3[[#This Row],[Gloves
5/Patient/
Per Day]]</f>
        <v>1624.0760869565215</v>
      </c>
      <c r="Y28" s="9">
        <f>7*Table3[[#This Row],[Gowns
1.5 Per Day]]</f>
        <v>318.6521739130435</v>
      </c>
    </row>
    <row r="29" spans="1:25" x14ac:dyDescent="0.25">
      <c r="A29" s="1" t="s">
        <v>40184</v>
      </c>
      <c r="B29" s="1" t="s">
        <v>40185</v>
      </c>
      <c r="C29" s="9">
        <v>66.934782608695656</v>
      </c>
      <c r="D29" s="9">
        <v>87.467391304347828</v>
      </c>
      <c r="E29" s="9">
        <v>1</v>
      </c>
      <c r="F29" s="1" t="s">
        <v>40186</v>
      </c>
      <c r="G29" s="1" t="s">
        <v>40187</v>
      </c>
      <c r="H29" s="1" t="s">
        <v>40077</v>
      </c>
      <c r="I29" s="1" t="s">
        <v>40072</v>
      </c>
      <c r="J29" s="1" t="s">
        <v>40188</v>
      </c>
      <c r="K29" s="9">
        <v>170</v>
      </c>
      <c r="L29" s="9">
        <v>152.40217391304347</v>
      </c>
      <c r="M29" s="9">
        <f>1.1*Table3[[#This Row],[Average Daily Count of All Employees]]</f>
        <v>96.214130434782618</v>
      </c>
      <c r="N29" s="9">
        <f>5*Table3[[#This Row],[Average Daily Count of All Employees]]</f>
        <v>437.33695652173913</v>
      </c>
      <c r="O29" s="9">
        <f>1.5*Table3[[#This Row],[Average Daily Count of Nurse Staff]]</f>
        <v>100.40217391304348</v>
      </c>
      <c r="P29" s="9">
        <f>Table3[[#This Row],[Average Daily Count of Nurse Staff]]</f>
        <v>66.934782608695656</v>
      </c>
      <c r="Q29" s="9">
        <f>3*Table3[[#This Row],[Masks
1.1/Day
]]</f>
        <v>288.64239130434783</v>
      </c>
      <c r="R29" s="9">
        <f>3*Table3[[#This Row],[Gloves
5/Patient/
Per Day]]</f>
        <v>1312.0108695652175</v>
      </c>
      <c r="S29" s="9">
        <f>3*Table3[[#This Row],[Gowns
1.5 Per Day]]</f>
        <v>301.20652173913044</v>
      </c>
      <c r="T29" s="9">
        <f>5*Table3[[#This Row],[Masks
1.1/Day
]]</f>
        <v>481.07065217391312</v>
      </c>
      <c r="U29" s="9">
        <f>5*Table3[[#This Row],[Gloves
5/Patient/
Per Day]]</f>
        <v>2186.6847826086955</v>
      </c>
      <c r="V29" s="9">
        <f>5*Table3[[#This Row],[Gowns
1.5 Per Day]]</f>
        <v>502.01086956521743</v>
      </c>
      <c r="W29" s="9">
        <f>7*Table3[[#This Row],[Masks
1.1/Day
]]</f>
        <v>673.4989130434783</v>
      </c>
      <c r="X29" s="9">
        <f>7*Table3[[#This Row],[Gloves
5/Patient/
Per Day]]</f>
        <v>3061.358695652174</v>
      </c>
      <c r="Y29" s="9">
        <f>7*Table3[[#This Row],[Gowns
1.5 Per Day]]</f>
        <v>702.81521739130437</v>
      </c>
    </row>
    <row r="30" spans="1:25" x14ac:dyDescent="0.25">
      <c r="A30" s="1" t="s">
        <v>40189</v>
      </c>
      <c r="B30" s="1" t="s">
        <v>40190</v>
      </c>
      <c r="C30" s="9">
        <v>36.771739130434781</v>
      </c>
      <c r="D30" s="9">
        <v>44.184782608695649</v>
      </c>
      <c r="E30" s="9">
        <v>1</v>
      </c>
      <c r="F30" s="1" t="s">
        <v>40191</v>
      </c>
      <c r="G30" s="1" t="s">
        <v>40192</v>
      </c>
      <c r="H30" s="1" t="s">
        <v>40193</v>
      </c>
      <c r="I30" s="1" t="s">
        <v>40072</v>
      </c>
      <c r="J30" s="1" t="s">
        <v>40194</v>
      </c>
      <c r="K30" s="9">
        <v>72</v>
      </c>
      <c r="L30" s="9">
        <v>64.521739130434781</v>
      </c>
      <c r="M30" s="9">
        <f>1.1*Table3[[#This Row],[Average Daily Count of All Employees]]</f>
        <v>48.603260869565219</v>
      </c>
      <c r="N30" s="9">
        <f>5*Table3[[#This Row],[Average Daily Count of All Employees]]</f>
        <v>220.92391304347825</v>
      </c>
      <c r="O30" s="9">
        <f>1.5*Table3[[#This Row],[Average Daily Count of Nurse Staff]]</f>
        <v>55.157608695652172</v>
      </c>
      <c r="P30" s="9">
        <f>Table3[[#This Row],[Average Daily Count of Nurse Staff]]</f>
        <v>36.771739130434781</v>
      </c>
      <c r="Q30" s="9">
        <f>3*Table3[[#This Row],[Masks
1.1/Day
]]</f>
        <v>145.80978260869566</v>
      </c>
      <c r="R30" s="9">
        <f>3*Table3[[#This Row],[Gloves
5/Patient/
Per Day]]</f>
        <v>662.77173913043475</v>
      </c>
      <c r="S30" s="9">
        <f>3*Table3[[#This Row],[Gowns
1.5 Per Day]]</f>
        <v>165.4728260869565</v>
      </c>
      <c r="T30" s="9">
        <f>5*Table3[[#This Row],[Masks
1.1/Day
]]</f>
        <v>243.01630434782609</v>
      </c>
      <c r="U30" s="9">
        <f>5*Table3[[#This Row],[Gloves
5/Patient/
Per Day]]</f>
        <v>1104.6195652173913</v>
      </c>
      <c r="V30" s="9">
        <f>5*Table3[[#This Row],[Gowns
1.5 Per Day]]</f>
        <v>275.78804347826087</v>
      </c>
      <c r="W30" s="9">
        <f>7*Table3[[#This Row],[Masks
1.1/Day
]]</f>
        <v>340.2228260869565</v>
      </c>
      <c r="X30" s="9">
        <f>7*Table3[[#This Row],[Gloves
5/Patient/
Per Day]]</f>
        <v>1546.4673913043478</v>
      </c>
      <c r="Y30" s="9">
        <f>7*Table3[[#This Row],[Gowns
1.5 Per Day]]</f>
        <v>386.10326086956519</v>
      </c>
    </row>
    <row r="31" spans="1:25" x14ac:dyDescent="0.25">
      <c r="A31" s="1" t="s">
        <v>40195</v>
      </c>
      <c r="B31" s="1" t="s">
        <v>40196</v>
      </c>
      <c r="C31" s="9">
        <v>34.521739130434781</v>
      </c>
      <c r="D31" s="9">
        <v>60.119565217391305</v>
      </c>
      <c r="E31" s="9">
        <v>1</v>
      </c>
      <c r="F31" s="1" t="s">
        <v>40197</v>
      </c>
      <c r="G31" s="1" t="s">
        <v>40087</v>
      </c>
      <c r="H31" s="1" t="s">
        <v>40077</v>
      </c>
      <c r="I31" s="1" t="s">
        <v>40072</v>
      </c>
      <c r="J31" s="1" t="s">
        <v>40088</v>
      </c>
      <c r="K31" s="9">
        <v>130</v>
      </c>
      <c r="L31" s="9">
        <v>91.043478260869563</v>
      </c>
      <c r="M31" s="9">
        <f>1.1*Table3[[#This Row],[Average Daily Count of All Employees]]</f>
        <v>66.131521739130434</v>
      </c>
      <c r="N31" s="9">
        <f>5*Table3[[#This Row],[Average Daily Count of All Employees]]</f>
        <v>300.5978260869565</v>
      </c>
      <c r="O31" s="9">
        <f>1.5*Table3[[#This Row],[Average Daily Count of Nurse Staff]]</f>
        <v>51.782608695652172</v>
      </c>
      <c r="P31" s="9">
        <f>Table3[[#This Row],[Average Daily Count of Nurse Staff]]</f>
        <v>34.521739130434781</v>
      </c>
      <c r="Q31" s="9">
        <f>3*Table3[[#This Row],[Masks
1.1/Day
]]</f>
        <v>198.39456521739129</v>
      </c>
      <c r="R31" s="9">
        <f>3*Table3[[#This Row],[Gloves
5/Patient/
Per Day]]</f>
        <v>901.79347826086951</v>
      </c>
      <c r="S31" s="9">
        <f>3*Table3[[#This Row],[Gowns
1.5 Per Day]]</f>
        <v>155.3478260869565</v>
      </c>
      <c r="T31" s="9">
        <f>5*Table3[[#This Row],[Masks
1.1/Day
]]</f>
        <v>330.65760869565219</v>
      </c>
      <c r="U31" s="9">
        <f>5*Table3[[#This Row],[Gloves
5/Patient/
Per Day]]</f>
        <v>1502.9891304347825</v>
      </c>
      <c r="V31" s="9">
        <f>5*Table3[[#This Row],[Gowns
1.5 Per Day]]</f>
        <v>258.91304347826087</v>
      </c>
      <c r="W31" s="9">
        <f>7*Table3[[#This Row],[Masks
1.1/Day
]]</f>
        <v>462.92065217391303</v>
      </c>
      <c r="X31" s="9">
        <f>7*Table3[[#This Row],[Gloves
5/Patient/
Per Day]]</f>
        <v>2104.1847826086955</v>
      </c>
      <c r="Y31" s="9">
        <f>7*Table3[[#This Row],[Gowns
1.5 Per Day]]</f>
        <v>362.47826086956519</v>
      </c>
    </row>
    <row r="32" spans="1:25" x14ac:dyDescent="0.25">
      <c r="A32" s="1" t="s">
        <v>40198</v>
      </c>
      <c r="B32" s="1" t="s">
        <v>40199</v>
      </c>
      <c r="C32" s="9">
        <v>18.130434782608695</v>
      </c>
      <c r="D32" s="9">
        <v>27.391304347826086</v>
      </c>
      <c r="E32" s="9">
        <v>1</v>
      </c>
      <c r="F32" s="1" t="s">
        <v>40200</v>
      </c>
      <c r="G32" s="1" t="s">
        <v>7079</v>
      </c>
      <c r="H32" s="1" t="s">
        <v>12425</v>
      </c>
      <c r="I32" s="1" t="s">
        <v>40072</v>
      </c>
      <c r="J32" s="1" t="s">
        <v>40201</v>
      </c>
      <c r="K32" s="9">
        <v>74</v>
      </c>
      <c r="L32" s="9">
        <v>66.826086956521735</v>
      </c>
      <c r="M32" s="9">
        <f>1.1*Table3[[#This Row],[Average Daily Count of All Employees]]</f>
        <v>30.130434782608695</v>
      </c>
      <c r="N32" s="9">
        <f>5*Table3[[#This Row],[Average Daily Count of All Employees]]</f>
        <v>136.95652173913044</v>
      </c>
      <c r="O32" s="9">
        <f>1.5*Table3[[#This Row],[Average Daily Count of Nurse Staff]]</f>
        <v>27.195652173913043</v>
      </c>
      <c r="P32" s="9">
        <f>Table3[[#This Row],[Average Daily Count of Nurse Staff]]</f>
        <v>18.130434782608695</v>
      </c>
      <c r="Q32" s="9">
        <f>3*Table3[[#This Row],[Masks
1.1/Day
]]</f>
        <v>90.391304347826093</v>
      </c>
      <c r="R32" s="9">
        <f>3*Table3[[#This Row],[Gloves
5/Patient/
Per Day]]</f>
        <v>410.86956521739131</v>
      </c>
      <c r="S32" s="9">
        <f>3*Table3[[#This Row],[Gowns
1.5 Per Day]]</f>
        <v>81.586956521739125</v>
      </c>
      <c r="T32" s="9">
        <f>5*Table3[[#This Row],[Masks
1.1/Day
]]</f>
        <v>150.65217391304347</v>
      </c>
      <c r="U32" s="9">
        <f>5*Table3[[#This Row],[Gloves
5/Patient/
Per Day]]</f>
        <v>684.78260869565224</v>
      </c>
      <c r="V32" s="9">
        <f>5*Table3[[#This Row],[Gowns
1.5 Per Day]]</f>
        <v>135.97826086956522</v>
      </c>
      <c r="W32" s="9">
        <f>7*Table3[[#This Row],[Masks
1.1/Day
]]</f>
        <v>210.91304347826087</v>
      </c>
      <c r="X32" s="9">
        <f>7*Table3[[#This Row],[Gloves
5/Patient/
Per Day]]</f>
        <v>958.695652173913</v>
      </c>
      <c r="Y32" s="9">
        <f>7*Table3[[#This Row],[Gowns
1.5 Per Day]]</f>
        <v>190.36956521739131</v>
      </c>
    </row>
    <row r="33" spans="1:25" x14ac:dyDescent="0.25">
      <c r="A33" s="1" t="s">
        <v>40202</v>
      </c>
      <c r="B33" s="1" t="s">
        <v>40203</v>
      </c>
      <c r="C33" s="9">
        <v>35.293478260869563</v>
      </c>
      <c r="D33" s="9">
        <v>53.695652173913047</v>
      </c>
      <c r="E33" s="9">
        <v>1</v>
      </c>
      <c r="F33" s="1" t="s">
        <v>40204</v>
      </c>
      <c r="G33" s="1" t="s">
        <v>11118</v>
      </c>
      <c r="H33" s="1" t="s">
        <v>40077</v>
      </c>
      <c r="I33" s="1" t="s">
        <v>40072</v>
      </c>
      <c r="J33" s="1" t="s">
        <v>40078</v>
      </c>
      <c r="K33" s="9">
        <v>99</v>
      </c>
      <c r="L33" s="9">
        <v>95.163043478260875</v>
      </c>
      <c r="M33" s="9">
        <f>1.1*Table3[[#This Row],[Average Daily Count of All Employees]]</f>
        <v>59.065217391304358</v>
      </c>
      <c r="N33" s="9">
        <f>5*Table3[[#This Row],[Average Daily Count of All Employees]]</f>
        <v>268.47826086956525</v>
      </c>
      <c r="O33" s="9">
        <f>1.5*Table3[[#This Row],[Average Daily Count of Nurse Staff]]</f>
        <v>52.940217391304344</v>
      </c>
      <c r="P33" s="9">
        <f>Table3[[#This Row],[Average Daily Count of Nurse Staff]]</f>
        <v>35.293478260869563</v>
      </c>
      <c r="Q33" s="9">
        <f>3*Table3[[#This Row],[Masks
1.1/Day
]]</f>
        <v>177.19565217391306</v>
      </c>
      <c r="R33" s="9">
        <f>3*Table3[[#This Row],[Gloves
5/Patient/
Per Day]]</f>
        <v>805.43478260869574</v>
      </c>
      <c r="S33" s="9">
        <f>3*Table3[[#This Row],[Gowns
1.5 Per Day]]</f>
        <v>158.82065217391303</v>
      </c>
      <c r="T33" s="9">
        <f>5*Table3[[#This Row],[Masks
1.1/Day
]]</f>
        <v>295.32608695652181</v>
      </c>
      <c r="U33" s="9">
        <f>5*Table3[[#This Row],[Gloves
5/Patient/
Per Day]]</f>
        <v>1342.3913043478262</v>
      </c>
      <c r="V33" s="9">
        <f>5*Table3[[#This Row],[Gowns
1.5 Per Day]]</f>
        <v>264.70108695652175</v>
      </c>
      <c r="W33" s="9">
        <f>7*Table3[[#This Row],[Masks
1.1/Day
]]</f>
        <v>413.45652173913049</v>
      </c>
      <c r="X33" s="9">
        <f>7*Table3[[#This Row],[Gloves
5/Patient/
Per Day]]</f>
        <v>1879.3478260869567</v>
      </c>
      <c r="Y33" s="9">
        <f>7*Table3[[#This Row],[Gowns
1.5 Per Day]]</f>
        <v>370.58152173913038</v>
      </c>
    </row>
    <row r="34" spans="1:25" x14ac:dyDescent="0.25">
      <c r="A34" s="1" t="s">
        <v>40205</v>
      </c>
      <c r="B34" s="1" t="s">
        <v>40206</v>
      </c>
      <c r="C34" s="9">
        <v>48.032608695652172</v>
      </c>
      <c r="D34" s="9">
        <v>79.489130434782609</v>
      </c>
      <c r="E34" s="9">
        <v>1</v>
      </c>
      <c r="F34" s="1" t="s">
        <v>40207</v>
      </c>
      <c r="G34" s="1" t="s">
        <v>5936</v>
      </c>
      <c r="H34" s="1" t="s">
        <v>40129</v>
      </c>
      <c r="I34" s="1" t="s">
        <v>40072</v>
      </c>
      <c r="J34" s="1" t="s">
        <v>40208</v>
      </c>
      <c r="K34" s="9">
        <v>170</v>
      </c>
      <c r="L34" s="9">
        <v>150.34782608695653</v>
      </c>
      <c r="M34" s="9">
        <f>1.1*Table3[[#This Row],[Average Daily Count of All Employees]]</f>
        <v>87.43804347826088</v>
      </c>
      <c r="N34" s="9">
        <f>5*Table3[[#This Row],[Average Daily Count of All Employees]]</f>
        <v>397.44565217391306</v>
      </c>
      <c r="O34" s="9">
        <f>1.5*Table3[[#This Row],[Average Daily Count of Nurse Staff]]</f>
        <v>72.048913043478251</v>
      </c>
      <c r="P34" s="9">
        <f>Table3[[#This Row],[Average Daily Count of Nurse Staff]]</f>
        <v>48.032608695652172</v>
      </c>
      <c r="Q34" s="9">
        <f>3*Table3[[#This Row],[Masks
1.1/Day
]]</f>
        <v>262.31413043478267</v>
      </c>
      <c r="R34" s="9">
        <f>3*Table3[[#This Row],[Gloves
5/Patient/
Per Day]]</f>
        <v>1192.3369565217392</v>
      </c>
      <c r="S34" s="9">
        <f>3*Table3[[#This Row],[Gowns
1.5 Per Day]]</f>
        <v>216.14673913043475</v>
      </c>
      <c r="T34" s="9">
        <f>5*Table3[[#This Row],[Masks
1.1/Day
]]</f>
        <v>437.19021739130437</v>
      </c>
      <c r="U34" s="9">
        <f>5*Table3[[#This Row],[Gloves
5/Patient/
Per Day]]</f>
        <v>1987.2282608695652</v>
      </c>
      <c r="V34" s="9">
        <f>5*Table3[[#This Row],[Gowns
1.5 Per Day]]</f>
        <v>360.24456521739125</v>
      </c>
      <c r="W34" s="9">
        <f>7*Table3[[#This Row],[Masks
1.1/Day
]]</f>
        <v>612.06630434782619</v>
      </c>
      <c r="X34" s="9">
        <f>7*Table3[[#This Row],[Gloves
5/Patient/
Per Day]]</f>
        <v>2782.1195652173915</v>
      </c>
      <c r="Y34" s="9">
        <f>7*Table3[[#This Row],[Gowns
1.5 Per Day]]</f>
        <v>504.34239130434776</v>
      </c>
    </row>
    <row r="35" spans="1:25" x14ac:dyDescent="0.25">
      <c r="A35" s="1" t="s">
        <v>40209</v>
      </c>
      <c r="B35" s="1" t="s">
        <v>40210</v>
      </c>
      <c r="C35" s="9">
        <v>37.032608695652172</v>
      </c>
      <c r="D35" s="9">
        <v>59.891304347826086</v>
      </c>
      <c r="E35" s="9">
        <v>1</v>
      </c>
      <c r="F35" s="1" t="s">
        <v>40211</v>
      </c>
      <c r="G35" s="1" t="s">
        <v>40212</v>
      </c>
      <c r="H35" s="1" t="s">
        <v>172</v>
      </c>
      <c r="I35" s="1" t="s">
        <v>40072</v>
      </c>
      <c r="J35" s="1" t="s">
        <v>40213</v>
      </c>
      <c r="K35" s="9">
        <v>99</v>
      </c>
      <c r="L35" s="9">
        <v>93.728260869565219</v>
      </c>
      <c r="M35" s="9">
        <f>1.1*Table3[[#This Row],[Average Daily Count of All Employees]]</f>
        <v>65.880434782608702</v>
      </c>
      <c r="N35" s="9">
        <f>5*Table3[[#This Row],[Average Daily Count of All Employees]]</f>
        <v>299.45652173913044</v>
      </c>
      <c r="O35" s="9">
        <f>1.5*Table3[[#This Row],[Average Daily Count of Nurse Staff]]</f>
        <v>55.548913043478258</v>
      </c>
      <c r="P35" s="9">
        <f>Table3[[#This Row],[Average Daily Count of Nurse Staff]]</f>
        <v>37.032608695652172</v>
      </c>
      <c r="Q35" s="9">
        <f>3*Table3[[#This Row],[Masks
1.1/Day
]]</f>
        <v>197.64130434782612</v>
      </c>
      <c r="R35" s="9">
        <f>3*Table3[[#This Row],[Gloves
5/Patient/
Per Day]]</f>
        <v>898.36956521739125</v>
      </c>
      <c r="S35" s="9">
        <f>3*Table3[[#This Row],[Gowns
1.5 Per Day]]</f>
        <v>166.64673913043478</v>
      </c>
      <c r="T35" s="9">
        <f>5*Table3[[#This Row],[Masks
1.1/Day
]]</f>
        <v>329.4021739130435</v>
      </c>
      <c r="U35" s="9">
        <f>5*Table3[[#This Row],[Gloves
5/Patient/
Per Day]]</f>
        <v>1497.2826086956522</v>
      </c>
      <c r="V35" s="9">
        <f>5*Table3[[#This Row],[Gowns
1.5 Per Day]]</f>
        <v>277.74456521739131</v>
      </c>
      <c r="W35" s="9">
        <f>7*Table3[[#This Row],[Masks
1.1/Day
]]</f>
        <v>461.16304347826093</v>
      </c>
      <c r="X35" s="9">
        <f>7*Table3[[#This Row],[Gloves
5/Patient/
Per Day]]</f>
        <v>2096.195652173913</v>
      </c>
      <c r="Y35" s="9">
        <f>7*Table3[[#This Row],[Gowns
1.5 Per Day]]</f>
        <v>388.84239130434781</v>
      </c>
    </row>
    <row r="36" spans="1:25" x14ac:dyDescent="0.25">
      <c r="A36" s="1" t="s">
        <v>40214</v>
      </c>
      <c r="B36" s="1" t="s">
        <v>40215</v>
      </c>
      <c r="C36" s="9">
        <v>44.163043478260867</v>
      </c>
      <c r="D36" s="9">
        <v>75.065217391304344</v>
      </c>
      <c r="E36" s="9">
        <v>1</v>
      </c>
      <c r="F36" s="1" t="s">
        <v>40216</v>
      </c>
      <c r="G36" s="1" t="s">
        <v>40071</v>
      </c>
      <c r="H36" s="1" t="s">
        <v>9413</v>
      </c>
      <c r="I36" s="1" t="s">
        <v>40072</v>
      </c>
      <c r="J36" s="1" t="s">
        <v>40217</v>
      </c>
      <c r="K36" s="9">
        <v>130</v>
      </c>
      <c r="L36" s="9">
        <v>107.17391304347827</v>
      </c>
      <c r="M36" s="9">
        <f>1.1*Table3[[#This Row],[Average Daily Count of All Employees]]</f>
        <v>82.571739130434779</v>
      </c>
      <c r="N36" s="9">
        <f>5*Table3[[#This Row],[Average Daily Count of All Employees]]</f>
        <v>375.32608695652175</v>
      </c>
      <c r="O36" s="9">
        <f>1.5*Table3[[#This Row],[Average Daily Count of Nurse Staff]]</f>
        <v>66.244565217391298</v>
      </c>
      <c r="P36" s="9">
        <f>Table3[[#This Row],[Average Daily Count of Nurse Staff]]</f>
        <v>44.163043478260867</v>
      </c>
      <c r="Q36" s="9">
        <f>3*Table3[[#This Row],[Masks
1.1/Day
]]</f>
        <v>247.71521739130435</v>
      </c>
      <c r="R36" s="9">
        <f>3*Table3[[#This Row],[Gloves
5/Patient/
Per Day]]</f>
        <v>1125.9782608695652</v>
      </c>
      <c r="S36" s="9">
        <f>3*Table3[[#This Row],[Gowns
1.5 Per Day]]</f>
        <v>198.73369565217388</v>
      </c>
      <c r="T36" s="9">
        <f>5*Table3[[#This Row],[Masks
1.1/Day
]]</f>
        <v>412.85869565217388</v>
      </c>
      <c r="U36" s="9">
        <f>5*Table3[[#This Row],[Gloves
5/Patient/
Per Day]]</f>
        <v>1876.6304347826087</v>
      </c>
      <c r="V36" s="9">
        <f>5*Table3[[#This Row],[Gowns
1.5 Per Day]]</f>
        <v>331.2228260869565</v>
      </c>
      <c r="W36" s="9">
        <f>7*Table3[[#This Row],[Masks
1.1/Day
]]</f>
        <v>578.00217391304341</v>
      </c>
      <c r="X36" s="9">
        <f>7*Table3[[#This Row],[Gloves
5/Patient/
Per Day]]</f>
        <v>2627.282608695652</v>
      </c>
      <c r="Y36" s="9">
        <f>7*Table3[[#This Row],[Gowns
1.5 Per Day]]</f>
        <v>463.71195652173907</v>
      </c>
    </row>
    <row r="37" spans="1:25" x14ac:dyDescent="0.25">
      <c r="A37" s="1" t="s">
        <v>40218</v>
      </c>
      <c r="B37" s="1" t="s">
        <v>40219</v>
      </c>
      <c r="C37" s="9">
        <v>37.847826086956523</v>
      </c>
      <c r="D37" s="9">
        <v>46.597826086956523</v>
      </c>
      <c r="E37" s="9">
        <v>1</v>
      </c>
      <c r="F37" s="1" t="s">
        <v>40220</v>
      </c>
      <c r="G37" s="1" t="s">
        <v>40221</v>
      </c>
      <c r="H37" s="1" t="s">
        <v>40222</v>
      </c>
      <c r="I37" s="1" t="s">
        <v>40072</v>
      </c>
      <c r="J37" s="1" t="s">
        <v>40223</v>
      </c>
      <c r="K37" s="9">
        <v>95</v>
      </c>
      <c r="L37" s="9">
        <v>77.271739130434781</v>
      </c>
      <c r="M37" s="9">
        <f>1.1*Table3[[#This Row],[Average Daily Count of All Employees]]</f>
        <v>51.257608695652181</v>
      </c>
      <c r="N37" s="9">
        <f>5*Table3[[#This Row],[Average Daily Count of All Employees]]</f>
        <v>232.98913043478262</v>
      </c>
      <c r="O37" s="9">
        <f>1.5*Table3[[#This Row],[Average Daily Count of Nurse Staff]]</f>
        <v>56.771739130434781</v>
      </c>
      <c r="P37" s="9">
        <f>Table3[[#This Row],[Average Daily Count of Nurse Staff]]</f>
        <v>37.847826086956523</v>
      </c>
      <c r="Q37" s="9">
        <f>3*Table3[[#This Row],[Masks
1.1/Day
]]</f>
        <v>153.77282608695654</v>
      </c>
      <c r="R37" s="9">
        <f>3*Table3[[#This Row],[Gloves
5/Patient/
Per Day]]</f>
        <v>698.96739130434787</v>
      </c>
      <c r="S37" s="9">
        <f>3*Table3[[#This Row],[Gowns
1.5 Per Day]]</f>
        <v>170.31521739130434</v>
      </c>
      <c r="T37" s="9">
        <f>5*Table3[[#This Row],[Masks
1.1/Day
]]</f>
        <v>256.28804347826087</v>
      </c>
      <c r="U37" s="9">
        <f>5*Table3[[#This Row],[Gloves
5/Patient/
Per Day]]</f>
        <v>1164.945652173913</v>
      </c>
      <c r="V37" s="9">
        <f>5*Table3[[#This Row],[Gowns
1.5 Per Day]]</f>
        <v>283.85869565217388</v>
      </c>
      <c r="W37" s="9">
        <f>7*Table3[[#This Row],[Masks
1.1/Day
]]</f>
        <v>358.80326086956529</v>
      </c>
      <c r="X37" s="9">
        <f>7*Table3[[#This Row],[Gloves
5/Patient/
Per Day]]</f>
        <v>1630.9239130434785</v>
      </c>
      <c r="Y37" s="9">
        <f>7*Table3[[#This Row],[Gowns
1.5 Per Day]]</f>
        <v>397.4021739130435</v>
      </c>
    </row>
    <row r="38" spans="1:25" x14ac:dyDescent="0.25">
      <c r="A38" s="1" t="s">
        <v>40224</v>
      </c>
      <c r="B38" s="1" t="s">
        <v>40225</v>
      </c>
      <c r="C38" s="9">
        <v>33.673913043478258</v>
      </c>
      <c r="D38" s="9">
        <v>55.282608695652172</v>
      </c>
      <c r="E38" s="9">
        <v>1</v>
      </c>
      <c r="F38" s="1" t="s">
        <v>40226</v>
      </c>
      <c r="G38" s="1" t="s">
        <v>6658</v>
      </c>
      <c r="H38" s="1" t="s">
        <v>40227</v>
      </c>
      <c r="I38" s="1" t="s">
        <v>40072</v>
      </c>
      <c r="J38" s="1" t="s">
        <v>40228</v>
      </c>
      <c r="K38" s="9">
        <v>91</v>
      </c>
      <c r="L38" s="9">
        <v>75.771739130434781</v>
      </c>
      <c r="M38" s="9">
        <f>1.1*Table3[[#This Row],[Average Daily Count of All Employees]]</f>
        <v>60.810869565217395</v>
      </c>
      <c r="N38" s="9">
        <f>5*Table3[[#This Row],[Average Daily Count of All Employees]]</f>
        <v>276.41304347826087</v>
      </c>
      <c r="O38" s="9">
        <f>1.5*Table3[[#This Row],[Average Daily Count of Nurse Staff]]</f>
        <v>50.510869565217391</v>
      </c>
      <c r="P38" s="9">
        <f>Table3[[#This Row],[Average Daily Count of Nurse Staff]]</f>
        <v>33.673913043478258</v>
      </c>
      <c r="Q38" s="9">
        <f>3*Table3[[#This Row],[Masks
1.1/Day
]]</f>
        <v>182.43260869565219</v>
      </c>
      <c r="R38" s="9">
        <f>3*Table3[[#This Row],[Gloves
5/Patient/
Per Day]]</f>
        <v>829.23913043478262</v>
      </c>
      <c r="S38" s="9">
        <f>3*Table3[[#This Row],[Gowns
1.5 Per Day]]</f>
        <v>151.53260869565219</v>
      </c>
      <c r="T38" s="9">
        <f>5*Table3[[#This Row],[Masks
1.1/Day
]]</f>
        <v>304.054347826087</v>
      </c>
      <c r="U38" s="9">
        <f>5*Table3[[#This Row],[Gloves
5/Patient/
Per Day]]</f>
        <v>1382.0652173913045</v>
      </c>
      <c r="V38" s="9">
        <f>5*Table3[[#This Row],[Gowns
1.5 Per Day]]</f>
        <v>252.55434782608694</v>
      </c>
      <c r="W38" s="9">
        <f>7*Table3[[#This Row],[Masks
1.1/Day
]]</f>
        <v>425.67608695652177</v>
      </c>
      <c r="X38" s="9">
        <f>7*Table3[[#This Row],[Gloves
5/Patient/
Per Day]]</f>
        <v>1934.891304347826</v>
      </c>
      <c r="Y38" s="9">
        <f>7*Table3[[#This Row],[Gowns
1.5 Per Day]]</f>
        <v>353.57608695652175</v>
      </c>
    </row>
    <row r="39" spans="1:25" x14ac:dyDescent="0.25">
      <c r="A39" s="1" t="s">
        <v>40229</v>
      </c>
      <c r="B39" s="1" t="s">
        <v>40230</v>
      </c>
      <c r="C39" s="9">
        <v>40.684782608695649</v>
      </c>
      <c r="D39" s="9">
        <v>119.64130434782609</v>
      </c>
      <c r="E39" s="9">
        <v>1</v>
      </c>
      <c r="F39" s="1" t="s">
        <v>40231</v>
      </c>
      <c r="G39" s="1" t="s">
        <v>40232</v>
      </c>
      <c r="H39" s="1" t="s">
        <v>40227</v>
      </c>
      <c r="I39" s="1" t="s">
        <v>40072</v>
      </c>
      <c r="J39" s="1" t="s">
        <v>40233</v>
      </c>
      <c r="K39" s="9">
        <v>99</v>
      </c>
      <c r="L39" s="9">
        <v>80.173913043478265</v>
      </c>
      <c r="M39" s="9">
        <f>1.1*Table3[[#This Row],[Average Daily Count of All Employees]]</f>
        <v>131.60543478260871</v>
      </c>
      <c r="N39" s="9">
        <f>5*Table3[[#This Row],[Average Daily Count of All Employees]]</f>
        <v>598.20652173913049</v>
      </c>
      <c r="O39" s="9">
        <f>1.5*Table3[[#This Row],[Average Daily Count of Nurse Staff]]</f>
        <v>61.02717391304347</v>
      </c>
      <c r="P39" s="9">
        <f>Table3[[#This Row],[Average Daily Count of Nurse Staff]]</f>
        <v>40.684782608695649</v>
      </c>
      <c r="Q39" s="9">
        <f>3*Table3[[#This Row],[Masks
1.1/Day
]]</f>
        <v>394.81630434782613</v>
      </c>
      <c r="R39" s="9">
        <f>3*Table3[[#This Row],[Gloves
5/Patient/
Per Day]]</f>
        <v>1794.6195652173915</v>
      </c>
      <c r="S39" s="9">
        <f>3*Table3[[#This Row],[Gowns
1.5 Per Day]]</f>
        <v>183.08152173913041</v>
      </c>
      <c r="T39" s="9">
        <f>5*Table3[[#This Row],[Masks
1.1/Day
]]</f>
        <v>658.0271739130435</v>
      </c>
      <c r="U39" s="9">
        <f>5*Table3[[#This Row],[Gloves
5/Patient/
Per Day]]</f>
        <v>2991.0326086956525</v>
      </c>
      <c r="V39" s="9">
        <f>5*Table3[[#This Row],[Gowns
1.5 Per Day]]</f>
        <v>305.13586956521738</v>
      </c>
      <c r="W39" s="9">
        <f>7*Table3[[#This Row],[Masks
1.1/Day
]]</f>
        <v>921.23804347826103</v>
      </c>
      <c r="X39" s="9">
        <f>7*Table3[[#This Row],[Gloves
5/Patient/
Per Day]]</f>
        <v>4187.4456521739139</v>
      </c>
      <c r="Y39" s="9">
        <f>7*Table3[[#This Row],[Gowns
1.5 Per Day]]</f>
        <v>427.19021739130426</v>
      </c>
    </row>
    <row r="40" spans="1:25" x14ac:dyDescent="0.25">
      <c r="A40" s="1" t="s">
        <v>40234</v>
      </c>
      <c r="B40" s="1" t="s">
        <v>40235</v>
      </c>
      <c r="C40" s="9">
        <v>35.847826086956523</v>
      </c>
      <c r="D40" s="9">
        <v>46.119565217391305</v>
      </c>
      <c r="E40" s="9">
        <v>1</v>
      </c>
      <c r="F40" s="1" t="s">
        <v>40236</v>
      </c>
      <c r="G40" s="1" t="s">
        <v>39985</v>
      </c>
      <c r="H40" s="1" t="s">
        <v>770</v>
      </c>
      <c r="I40" s="1" t="s">
        <v>40072</v>
      </c>
      <c r="J40" s="1" t="s">
        <v>40237</v>
      </c>
      <c r="K40" s="9">
        <v>94</v>
      </c>
      <c r="L40" s="9">
        <v>83.684782608695656</v>
      </c>
      <c r="M40" s="9">
        <f>1.1*Table3[[#This Row],[Average Daily Count of All Employees]]</f>
        <v>50.731521739130436</v>
      </c>
      <c r="N40" s="9">
        <f>5*Table3[[#This Row],[Average Daily Count of All Employees]]</f>
        <v>230.59782608695653</v>
      </c>
      <c r="O40" s="9">
        <f>1.5*Table3[[#This Row],[Average Daily Count of Nurse Staff]]</f>
        <v>53.771739130434781</v>
      </c>
      <c r="P40" s="9">
        <f>Table3[[#This Row],[Average Daily Count of Nurse Staff]]</f>
        <v>35.847826086956523</v>
      </c>
      <c r="Q40" s="9">
        <f>3*Table3[[#This Row],[Masks
1.1/Day
]]</f>
        <v>152.1945652173913</v>
      </c>
      <c r="R40" s="9">
        <f>3*Table3[[#This Row],[Gloves
5/Patient/
Per Day]]</f>
        <v>691.79347826086962</v>
      </c>
      <c r="S40" s="9">
        <f>3*Table3[[#This Row],[Gowns
1.5 Per Day]]</f>
        <v>161.31521739130434</v>
      </c>
      <c r="T40" s="9">
        <f>5*Table3[[#This Row],[Masks
1.1/Day
]]</f>
        <v>253.65760869565219</v>
      </c>
      <c r="U40" s="9">
        <f>5*Table3[[#This Row],[Gloves
5/Patient/
Per Day]]</f>
        <v>1152.9891304347827</v>
      </c>
      <c r="V40" s="9">
        <f>5*Table3[[#This Row],[Gowns
1.5 Per Day]]</f>
        <v>268.85869565217388</v>
      </c>
      <c r="W40" s="9">
        <f>7*Table3[[#This Row],[Masks
1.1/Day
]]</f>
        <v>355.12065217391307</v>
      </c>
      <c r="X40" s="9">
        <f>7*Table3[[#This Row],[Gloves
5/Patient/
Per Day]]</f>
        <v>1614.1847826086957</v>
      </c>
      <c r="Y40" s="9">
        <f>7*Table3[[#This Row],[Gowns
1.5 Per Day]]</f>
        <v>376.4021739130435</v>
      </c>
    </row>
    <row r="41" spans="1:25" x14ac:dyDescent="0.25">
      <c r="A41" s="1" t="s">
        <v>40238</v>
      </c>
      <c r="B41" s="1" t="s">
        <v>40239</v>
      </c>
      <c r="C41" s="9">
        <v>31.391304347826086</v>
      </c>
      <c r="D41" s="9">
        <v>36.543478260869563</v>
      </c>
      <c r="E41" s="9">
        <v>1</v>
      </c>
      <c r="F41" s="1" t="s">
        <v>40240</v>
      </c>
      <c r="G41" s="1" t="s">
        <v>40071</v>
      </c>
      <c r="H41" s="1" t="s">
        <v>9413</v>
      </c>
      <c r="I41" s="1" t="s">
        <v>40072</v>
      </c>
      <c r="J41" s="1" t="s">
        <v>40241</v>
      </c>
      <c r="K41" s="9">
        <v>108</v>
      </c>
      <c r="L41" s="9">
        <v>70.402173913043484</v>
      </c>
      <c r="M41" s="9">
        <f>1.1*Table3[[#This Row],[Average Daily Count of All Employees]]</f>
        <v>40.197826086956525</v>
      </c>
      <c r="N41" s="9">
        <f>5*Table3[[#This Row],[Average Daily Count of All Employees]]</f>
        <v>182.71739130434781</v>
      </c>
      <c r="O41" s="9">
        <f>1.5*Table3[[#This Row],[Average Daily Count of Nurse Staff]]</f>
        <v>47.086956521739125</v>
      </c>
      <c r="P41" s="9">
        <f>Table3[[#This Row],[Average Daily Count of Nurse Staff]]</f>
        <v>31.391304347826086</v>
      </c>
      <c r="Q41" s="9">
        <f>3*Table3[[#This Row],[Masks
1.1/Day
]]</f>
        <v>120.59347826086957</v>
      </c>
      <c r="R41" s="9">
        <f>3*Table3[[#This Row],[Gloves
5/Patient/
Per Day]]</f>
        <v>548.1521739130435</v>
      </c>
      <c r="S41" s="9">
        <f>3*Table3[[#This Row],[Gowns
1.5 Per Day]]</f>
        <v>141.26086956521738</v>
      </c>
      <c r="T41" s="9">
        <f>5*Table3[[#This Row],[Masks
1.1/Day
]]</f>
        <v>200.98913043478262</v>
      </c>
      <c r="U41" s="9">
        <f>5*Table3[[#This Row],[Gloves
5/Patient/
Per Day]]</f>
        <v>913.58695652173901</v>
      </c>
      <c r="V41" s="9">
        <f>5*Table3[[#This Row],[Gowns
1.5 Per Day]]</f>
        <v>235.43478260869563</v>
      </c>
      <c r="W41" s="9">
        <f>7*Table3[[#This Row],[Masks
1.1/Day
]]</f>
        <v>281.38478260869567</v>
      </c>
      <c r="X41" s="9">
        <f>7*Table3[[#This Row],[Gloves
5/Patient/
Per Day]]</f>
        <v>1279.0217391304348</v>
      </c>
      <c r="Y41" s="9">
        <f>7*Table3[[#This Row],[Gowns
1.5 Per Day]]</f>
        <v>329.60869565217388</v>
      </c>
    </row>
    <row r="42" spans="1:25" x14ac:dyDescent="0.25">
      <c r="A42" s="1" t="s">
        <v>40242</v>
      </c>
      <c r="B42" s="1" t="s">
        <v>40243</v>
      </c>
      <c r="C42" s="9">
        <v>15.456521739130435</v>
      </c>
      <c r="D42" s="9">
        <v>30.032608695652176</v>
      </c>
      <c r="E42" s="9">
        <v>1</v>
      </c>
      <c r="F42" s="1" t="s">
        <v>40244</v>
      </c>
      <c r="G42" s="1" t="s">
        <v>227</v>
      </c>
      <c r="H42" s="1" t="s">
        <v>389</v>
      </c>
      <c r="I42" s="1" t="s">
        <v>40072</v>
      </c>
      <c r="J42" s="1" t="s">
        <v>40245</v>
      </c>
      <c r="K42" s="9">
        <v>92</v>
      </c>
      <c r="L42" s="9">
        <v>39.739130434782609</v>
      </c>
      <c r="M42" s="9">
        <f>1.1*Table3[[#This Row],[Average Daily Count of All Employees]]</f>
        <v>33.035869565217396</v>
      </c>
      <c r="N42" s="9">
        <f>5*Table3[[#This Row],[Average Daily Count of All Employees]]</f>
        <v>150.16304347826087</v>
      </c>
      <c r="O42" s="9">
        <f>1.5*Table3[[#This Row],[Average Daily Count of Nurse Staff]]</f>
        <v>23.184782608695652</v>
      </c>
      <c r="P42" s="9">
        <f>Table3[[#This Row],[Average Daily Count of Nurse Staff]]</f>
        <v>15.456521739130435</v>
      </c>
      <c r="Q42" s="9">
        <f>3*Table3[[#This Row],[Masks
1.1/Day
]]</f>
        <v>99.107608695652189</v>
      </c>
      <c r="R42" s="9">
        <f>3*Table3[[#This Row],[Gloves
5/Patient/
Per Day]]</f>
        <v>450.48913043478262</v>
      </c>
      <c r="S42" s="9">
        <f>3*Table3[[#This Row],[Gowns
1.5 Per Day]]</f>
        <v>69.554347826086953</v>
      </c>
      <c r="T42" s="9">
        <f>5*Table3[[#This Row],[Masks
1.1/Day
]]</f>
        <v>165.179347826087</v>
      </c>
      <c r="U42" s="9">
        <f>5*Table3[[#This Row],[Gloves
5/Patient/
Per Day]]</f>
        <v>750.81521739130437</v>
      </c>
      <c r="V42" s="9">
        <f>5*Table3[[#This Row],[Gowns
1.5 Per Day]]</f>
        <v>115.92391304347827</v>
      </c>
      <c r="W42" s="9">
        <f>7*Table3[[#This Row],[Masks
1.1/Day
]]</f>
        <v>231.25108695652176</v>
      </c>
      <c r="X42" s="9">
        <f>7*Table3[[#This Row],[Gloves
5/Patient/
Per Day]]</f>
        <v>1051.141304347826</v>
      </c>
      <c r="Y42" s="9">
        <f>7*Table3[[#This Row],[Gowns
1.5 Per Day]]</f>
        <v>162.29347826086956</v>
      </c>
    </row>
    <row r="43" spans="1:25" x14ac:dyDescent="0.25">
      <c r="A43" s="1" t="s">
        <v>40246</v>
      </c>
      <c r="B43" s="1" t="s">
        <v>40247</v>
      </c>
      <c r="C43" s="9">
        <v>29.836956521739129</v>
      </c>
      <c r="D43" s="9">
        <v>37.826086956521742</v>
      </c>
      <c r="E43" s="9">
        <v>1</v>
      </c>
      <c r="F43" s="1" t="s">
        <v>40248</v>
      </c>
      <c r="G43" s="1" t="s">
        <v>40192</v>
      </c>
      <c r="H43" s="1" t="s">
        <v>40193</v>
      </c>
      <c r="I43" s="1" t="s">
        <v>40072</v>
      </c>
      <c r="J43" s="1" t="s">
        <v>40249</v>
      </c>
      <c r="K43" s="9">
        <v>99</v>
      </c>
      <c r="L43" s="9">
        <v>72.858695652173907</v>
      </c>
      <c r="M43" s="9">
        <f>1.1*Table3[[#This Row],[Average Daily Count of All Employees]]</f>
        <v>41.608695652173921</v>
      </c>
      <c r="N43" s="9">
        <f>5*Table3[[#This Row],[Average Daily Count of All Employees]]</f>
        <v>189.13043478260872</v>
      </c>
      <c r="O43" s="9">
        <f>1.5*Table3[[#This Row],[Average Daily Count of Nurse Staff]]</f>
        <v>44.755434782608695</v>
      </c>
      <c r="P43" s="9">
        <f>Table3[[#This Row],[Average Daily Count of Nurse Staff]]</f>
        <v>29.836956521739129</v>
      </c>
      <c r="Q43" s="9">
        <f>3*Table3[[#This Row],[Masks
1.1/Day
]]</f>
        <v>124.82608695652176</v>
      </c>
      <c r="R43" s="9">
        <f>3*Table3[[#This Row],[Gloves
5/Patient/
Per Day]]</f>
        <v>567.39130434782612</v>
      </c>
      <c r="S43" s="9">
        <f>3*Table3[[#This Row],[Gowns
1.5 Per Day]]</f>
        <v>134.26630434782609</v>
      </c>
      <c r="T43" s="9">
        <f>5*Table3[[#This Row],[Masks
1.1/Day
]]</f>
        <v>208.04347826086962</v>
      </c>
      <c r="U43" s="9">
        <f>5*Table3[[#This Row],[Gloves
5/Patient/
Per Day]]</f>
        <v>945.65217391304361</v>
      </c>
      <c r="V43" s="9">
        <f>5*Table3[[#This Row],[Gowns
1.5 Per Day]]</f>
        <v>223.77717391304347</v>
      </c>
      <c r="W43" s="9">
        <f>7*Table3[[#This Row],[Masks
1.1/Day
]]</f>
        <v>291.26086956521743</v>
      </c>
      <c r="X43" s="9">
        <f>7*Table3[[#This Row],[Gloves
5/Patient/
Per Day]]</f>
        <v>1323.913043478261</v>
      </c>
      <c r="Y43" s="9">
        <f>7*Table3[[#This Row],[Gowns
1.5 Per Day]]</f>
        <v>313.28804347826087</v>
      </c>
    </row>
    <row r="44" spans="1:25" x14ac:dyDescent="0.25">
      <c r="A44" s="1" t="s">
        <v>40250</v>
      </c>
      <c r="B44" s="1" t="s">
        <v>40251</v>
      </c>
      <c r="C44" s="9">
        <v>41.217391304347828</v>
      </c>
      <c r="D44" s="9">
        <v>62.641304347826086</v>
      </c>
      <c r="E44" s="9">
        <v>1</v>
      </c>
      <c r="F44" s="1" t="s">
        <v>40252</v>
      </c>
      <c r="G44" s="1" t="s">
        <v>40071</v>
      </c>
      <c r="H44" s="1" t="s">
        <v>9413</v>
      </c>
      <c r="I44" s="1" t="s">
        <v>40072</v>
      </c>
      <c r="J44" s="1" t="s">
        <v>40241</v>
      </c>
      <c r="K44" s="9">
        <v>131</v>
      </c>
      <c r="L44" s="9">
        <v>95.413043478260875</v>
      </c>
      <c r="M44" s="9">
        <f>1.1*Table3[[#This Row],[Average Daily Count of All Employees]]</f>
        <v>68.905434782608694</v>
      </c>
      <c r="N44" s="9">
        <f>5*Table3[[#This Row],[Average Daily Count of All Employees]]</f>
        <v>313.20652173913044</v>
      </c>
      <c r="O44" s="9">
        <f>1.5*Table3[[#This Row],[Average Daily Count of Nurse Staff]]</f>
        <v>61.826086956521742</v>
      </c>
      <c r="P44" s="9">
        <f>Table3[[#This Row],[Average Daily Count of Nurse Staff]]</f>
        <v>41.217391304347828</v>
      </c>
      <c r="Q44" s="9">
        <f>3*Table3[[#This Row],[Masks
1.1/Day
]]</f>
        <v>206.71630434782608</v>
      </c>
      <c r="R44" s="9">
        <f>3*Table3[[#This Row],[Gloves
5/Patient/
Per Day]]</f>
        <v>939.61956521739125</v>
      </c>
      <c r="S44" s="9">
        <f>3*Table3[[#This Row],[Gowns
1.5 Per Day]]</f>
        <v>185.47826086956522</v>
      </c>
      <c r="T44" s="9">
        <f>5*Table3[[#This Row],[Masks
1.1/Day
]]</f>
        <v>344.5271739130435</v>
      </c>
      <c r="U44" s="9">
        <f>5*Table3[[#This Row],[Gloves
5/Patient/
Per Day]]</f>
        <v>1566.0326086956522</v>
      </c>
      <c r="V44" s="9">
        <f>5*Table3[[#This Row],[Gowns
1.5 Per Day]]</f>
        <v>309.13043478260869</v>
      </c>
      <c r="W44" s="9">
        <f>7*Table3[[#This Row],[Masks
1.1/Day
]]</f>
        <v>482.33804347826083</v>
      </c>
      <c r="X44" s="9">
        <f>7*Table3[[#This Row],[Gloves
5/Patient/
Per Day]]</f>
        <v>2192.445652173913</v>
      </c>
      <c r="Y44" s="9">
        <f>7*Table3[[#This Row],[Gowns
1.5 Per Day]]</f>
        <v>432.78260869565219</v>
      </c>
    </row>
    <row r="45" spans="1:25" x14ac:dyDescent="0.25">
      <c r="A45" s="1" t="s">
        <v>40253</v>
      </c>
      <c r="B45" s="1" t="s">
        <v>40254</v>
      </c>
      <c r="C45" s="9">
        <v>14.369565217391305</v>
      </c>
      <c r="D45" s="9">
        <v>20.391304347826086</v>
      </c>
      <c r="E45" s="9">
        <v>1</v>
      </c>
      <c r="F45" s="1" t="s">
        <v>40255</v>
      </c>
      <c r="G45" s="1" t="s">
        <v>40092</v>
      </c>
      <c r="H45" s="1" t="s">
        <v>507</v>
      </c>
      <c r="I45" s="1" t="s">
        <v>40072</v>
      </c>
      <c r="J45" s="1" t="s">
        <v>40093</v>
      </c>
      <c r="K45" s="9">
        <v>55</v>
      </c>
      <c r="L45" s="9">
        <v>31.423913043478262</v>
      </c>
      <c r="M45" s="9">
        <f>1.1*Table3[[#This Row],[Average Daily Count of All Employees]]</f>
        <v>22.430434782608696</v>
      </c>
      <c r="N45" s="9">
        <f>5*Table3[[#This Row],[Average Daily Count of All Employees]]</f>
        <v>101.95652173913044</v>
      </c>
      <c r="O45" s="9">
        <f>1.5*Table3[[#This Row],[Average Daily Count of Nurse Staff]]</f>
        <v>21.554347826086957</v>
      </c>
      <c r="P45" s="9">
        <f>Table3[[#This Row],[Average Daily Count of Nurse Staff]]</f>
        <v>14.369565217391305</v>
      </c>
      <c r="Q45" s="9">
        <f>3*Table3[[#This Row],[Masks
1.1/Day
]]</f>
        <v>67.291304347826085</v>
      </c>
      <c r="R45" s="9">
        <f>3*Table3[[#This Row],[Gloves
5/Patient/
Per Day]]</f>
        <v>305.86956521739131</v>
      </c>
      <c r="S45" s="9">
        <f>3*Table3[[#This Row],[Gowns
1.5 Per Day]]</f>
        <v>64.663043478260875</v>
      </c>
      <c r="T45" s="9">
        <f>5*Table3[[#This Row],[Masks
1.1/Day
]]</f>
        <v>112.15217391304348</v>
      </c>
      <c r="U45" s="9">
        <f>5*Table3[[#This Row],[Gloves
5/Patient/
Per Day]]</f>
        <v>509.78260869565219</v>
      </c>
      <c r="V45" s="9">
        <f>5*Table3[[#This Row],[Gowns
1.5 Per Day]]</f>
        <v>107.77173913043478</v>
      </c>
      <c r="W45" s="9">
        <f>7*Table3[[#This Row],[Masks
1.1/Day
]]</f>
        <v>157.01304347826087</v>
      </c>
      <c r="X45" s="9">
        <f>7*Table3[[#This Row],[Gloves
5/Patient/
Per Day]]</f>
        <v>713.695652173913</v>
      </c>
      <c r="Y45" s="9">
        <f>7*Table3[[#This Row],[Gowns
1.5 Per Day]]</f>
        <v>150.88043478260869</v>
      </c>
    </row>
    <row r="46" spans="1:25" x14ac:dyDescent="0.25">
      <c r="A46" s="1" t="s">
        <v>40256</v>
      </c>
      <c r="B46" s="1" t="s">
        <v>40257</v>
      </c>
      <c r="C46" s="9">
        <v>54.554347826086953</v>
      </c>
      <c r="D46" s="9">
        <v>74.923913043478265</v>
      </c>
      <c r="E46" s="9">
        <v>1</v>
      </c>
      <c r="F46" s="1" t="s">
        <v>40258</v>
      </c>
      <c r="G46" s="1" t="s">
        <v>40259</v>
      </c>
      <c r="H46" s="1" t="s">
        <v>40077</v>
      </c>
      <c r="I46" s="1" t="s">
        <v>40072</v>
      </c>
      <c r="J46" s="1" t="s">
        <v>40260</v>
      </c>
      <c r="K46" s="9">
        <v>162</v>
      </c>
      <c r="L46" s="9">
        <v>142.5108695652174</v>
      </c>
      <c r="M46" s="9">
        <f>1.1*Table3[[#This Row],[Average Daily Count of All Employees]]</f>
        <v>82.416304347826099</v>
      </c>
      <c r="N46" s="9">
        <f>5*Table3[[#This Row],[Average Daily Count of All Employees]]</f>
        <v>374.61956521739131</v>
      </c>
      <c r="O46" s="9">
        <f>1.5*Table3[[#This Row],[Average Daily Count of Nurse Staff]]</f>
        <v>81.831521739130437</v>
      </c>
      <c r="P46" s="9">
        <f>Table3[[#This Row],[Average Daily Count of Nurse Staff]]</f>
        <v>54.554347826086953</v>
      </c>
      <c r="Q46" s="9">
        <f>3*Table3[[#This Row],[Masks
1.1/Day
]]</f>
        <v>247.2489130434783</v>
      </c>
      <c r="R46" s="9">
        <f>3*Table3[[#This Row],[Gloves
5/Patient/
Per Day]]</f>
        <v>1123.858695652174</v>
      </c>
      <c r="S46" s="9">
        <f>3*Table3[[#This Row],[Gowns
1.5 Per Day]]</f>
        <v>245.49456521739131</v>
      </c>
      <c r="T46" s="9">
        <f>5*Table3[[#This Row],[Masks
1.1/Day
]]</f>
        <v>412.08152173913049</v>
      </c>
      <c r="U46" s="9">
        <f>5*Table3[[#This Row],[Gloves
5/Patient/
Per Day]]</f>
        <v>1873.0978260869565</v>
      </c>
      <c r="V46" s="9">
        <f>5*Table3[[#This Row],[Gowns
1.5 Per Day]]</f>
        <v>409.15760869565219</v>
      </c>
      <c r="W46" s="9">
        <f>7*Table3[[#This Row],[Masks
1.1/Day
]]</f>
        <v>576.91413043478269</v>
      </c>
      <c r="X46" s="9">
        <f>7*Table3[[#This Row],[Gloves
5/Patient/
Per Day]]</f>
        <v>2622.336956521739</v>
      </c>
      <c r="Y46" s="9">
        <f>7*Table3[[#This Row],[Gowns
1.5 Per Day]]</f>
        <v>572.820652173913</v>
      </c>
    </row>
    <row r="47" spans="1:25" x14ac:dyDescent="0.25">
      <c r="A47" s="1" t="s">
        <v>40261</v>
      </c>
      <c r="B47" s="1" t="s">
        <v>40262</v>
      </c>
      <c r="C47" s="9">
        <v>56.945652173913047</v>
      </c>
      <c r="D47" s="9">
        <v>87.532608695652172</v>
      </c>
      <c r="E47" s="9">
        <v>1</v>
      </c>
      <c r="F47" s="1" t="s">
        <v>40263</v>
      </c>
      <c r="G47" s="1" t="s">
        <v>10197</v>
      </c>
      <c r="H47" s="1" t="s">
        <v>4</v>
      </c>
      <c r="I47" s="1" t="s">
        <v>40072</v>
      </c>
      <c r="J47" s="1" t="s">
        <v>40264</v>
      </c>
      <c r="K47" s="9">
        <v>150</v>
      </c>
      <c r="L47" s="9">
        <v>131.18478260869566</v>
      </c>
      <c r="M47" s="9">
        <f>1.1*Table3[[#This Row],[Average Daily Count of All Employees]]</f>
        <v>96.285869565217396</v>
      </c>
      <c r="N47" s="9">
        <f>5*Table3[[#This Row],[Average Daily Count of All Employees]]</f>
        <v>437.66304347826087</v>
      </c>
      <c r="O47" s="9">
        <f>1.5*Table3[[#This Row],[Average Daily Count of Nurse Staff]]</f>
        <v>85.418478260869563</v>
      </c>
      <c r="P47" s="9">
        <f>Table3[[#This Row],[Average Daily Count of Nurse Staff]]</f>
        <v>56.945652173913047</v>
      </c>
      <c r="Q47" s="9">
        <f>3*Table3[[#This Row],[Masks
1.1/Day
]]</f>
        <v>288.85760869565217</v>
      </c>
      <c r="R47" s="9">
        <f>3*Table3[[#This Row],[Gloves
5/Patient/
Per Day]]</f>
        <v>1312.9891304347825</v>
      </c>
      <c r="S47" s="9">
        <f>3*Table3[[#This Row],[Gowns
1.5 Per Day]]</f>
        <v>256.25543478260869</v>
      </c>
      <c r="T47" s="9">
        <f>5*Table3[[#This Row],[Masks
1.1/Day
]]</f>
        <v>481.429347826087</v>
      </c>
      <c r="U47" s="9">
        <f>5*Table3[[#This Row],[Gloves
5/Patient/
Per Day]]</f>
        <v>2188.3152173913045</v>
      </c>
      <c r="V47" s="9">
        <f>5*Table3[[#This Row],[Gowns
1.5 Per Day]]</f>
        <v>427.09239130434781</v>
      </c>
      <c r="W47" s="9">
        <f>7*Table3[[#This Row],[Masks
1.1/Day
]]</f>
        <v>674.00108695652182</v>
      </c>
      <c r="X47" s="9">
        <f>7*Table3[[#This Row],[Gloves
5/Patient/
Per Day]]</f>
        <v>3063.641304347826</v>
      </c>
      <c r="Y47" s="9">
        <f>7*Table3[[#This Row],[Gowns
1.5 Per Day]]</f>
        <v>597.929347826087</v>
      </c>
    </row>
    <row r="48" spans="1:25" x14ac:dyDescent="0.25">
      <c r="A48" s="1" t="s">
        <v>40265</v>
      </c>
      <c r="B48" s="1" t="s">
        <v>40266</v>
      </c>
      <c r="C48" s="9">
        <v>27.706521739130434</v>
      </c>
      <c r="D48" s="9">
        <v>32.597826086956523</v>
      </c>
      <c r="E48" s="9">
        <v>1</v>
      </c>
      <c r="F48" s="1" t="s">
        <v>40267</v>
      </c>
      <c r="G48" s="1" t="s">
        <v>40071</v>
      </c>
      <c r="H48" s="1" t="s">
        <v>9413</v>
      </c>
      <c r="I48" s="1" t="s">
        <v>40072</v>
      </c>
      <c r="J48" s="1" t="s">
        <v>40268</v>
      </c>
      <c r="K48" s="9">
        <v>99</v>
      </c>
      <c r="L48" s="9">
        <v>78.467391304347828</v>
      </c>
      <c r="M48" s="9">
        <f>1.1*Table3[[#This Row],[Average Daily Count of All Employees]]</f>
        <v>35.857608695652182</v>
      </c>
      <c r="N48" s="9">
        <f>5*Table3[[#This Row],[Average Daily Count of All Employees]]</f>
        <v>162.98913043478262</v>
      </c>
      <c r="O48" s="9">
        <f>1.5*Table3[[#This Row],[Average Daily Count of Nurse Staff]]</f>
        <v>41.559782608695649</v>
      </c>
      <c r="P48" s="9">
        <f>Table3[[#This Row],[Average Daily Count of Nurse Staff]]</f>
        <v>27.706521739130434</v>
      </c>
      <c r="Q48" s="9">
        <f>3*Table3[[#This Row],[Masks
1.1/Day
]]</f>
        <v>107.57282608695655</v>
      </c>
      <c r="R48" s="9">
        <f>3*Table3[[#This Row],[Gloves
5/Patient/
Per Day]]</f>
        <v>488.96739130434787</v>
      </c>
      <c r="S48" s="9">
        <f>3*Table3[[#This Row],[Gowns
1.5 Per Day]]</f>
        <v>124.67934782608694</v>
      </c>
      <c r="T48" s="9">
        <f>5*Table3[[#This Row],[Masks
1.1/Day
]]</f>
        <v>179.2880434782609</v>
      </c>
      <c r="U48" s="9">
        <f>5*Table3[[#This Row],[Gloves
5/Patient/
Per Day]]</f>
        <v>814.94565217391312</v>
      </c>
      <c r="V48" s="9">
        <f>5*Table3[[#This Row],[Gowns
1.5 Per Day]]</f>
        <v>207.79891304347825</v>
      </c>
      <c r="W48" s="9">
        <f>7*Table3[[#This Row],[Masks
1.1/Day
]]</f>
        <v>251.00326086956528</v>
      </c>
      <c r="X48" s="9">
        <f>7*Table3[[#This Row],[Gloves
5/Patient/
Per Day]]</f>
        <v>1140.9239130434785</v>
      </c>
      <c r="Y48" s="9">
        <f>7*Table3[[#This Row],[Gowns
1.5 Per Day]]</f>
        <v>290.91847826086956</v>
      </c>
    </row>
    <row r="49" spans="1:25" x14ac:dyDescent="0.25">
      <c r="A49" s="1" t="s">
        <v>40269</v>
      </c>
      <c r="B49" s="1" t="s">
        <v>40270</v>
      </c>
      <c r="C49" s="9">
        <v>30.869565217391305</v>
      </c>
      <c r="D49" s="9">
        <v>40.076086956521742</v>
      </c>
      <c r="E49" s="9">
        <v>1</v>
      </c>
      <c r="F49" s="1" t="s">
        <v>40271</v>
      </c>
      <c r="G49" s="1" t="s">
        <v>40272</v>
      </c>
      <c r="H49" s="1" t="s">
        <v>15323</v>
      </c>
      <c r="I49" s="1" t="s">
        <v>40072</v>
      </c>
      <c r="J49" s="1" t="s">
        <v>40273</v>
      </c>
      <c r="K49" s="9">
        <v>88</v>
      </c>
      <c r="L49" s="9">
        <v>75.619565217391298</v>
      </c>
      <c r="M49" s="9">
        <f>1.1*Table3[[#This Row],[Average Daily Count of All Employees]]</f>
        <v>44.083695652173922</v>
      </c>
      <c r="N49" s="9">
        <f>5*Table3[[#This Row],[Average Daily Count of All Employees]]</f>
        <v>200.38043478260872</v>
      </c>
      <c r="O49" s="9">
        <f>1.5*Table3[[#This Row],[Average Daily Count of Nurse Staff]]</f>
        <v>46.304347826086953</v>
      </c>
      <c r="P49" s="9">
        <f>Table3[[#This Row],[Average Daily Count of Nurse Staff]]</f>
        <v>30.869565217391305</v>
      </c>
      <c r="Q49" s="9">
        <f>3*Table3[[#This Row],[Masks
1.1/Day
]]</f>
        <v>132.25108695652176</v>
      </c>
      <c r="R49" s="9">
        <f>3*Table3[[#This Row],[Gloves
5/Patient/
Per Day]]</f>
        <v>601.14130434782612</v>
      </c>
      <c r="S49" s="9">
        <f>3*Table3[[#This Row],[Gowns
1.5 Per Day]]</f>
        <v>138.91304347826087</v>
      </c>
      <c r="T49" s="9">
        <f>5*Table3[[#This Row],[Masks
1.1/Day
]]</f>
        <v>220.41847826086962</v>
      </c>
      <c r="U49" s="9">
        <f>5*Table3[[#This Row],[Gloves
5/Patient/
Per Day]]</f>
        <v>1001.9021739130436</v>
      </c>
      <c r="V49" s="9">
        <f>5*Table3[[#This Row],[Gowns
1.5 Per Day]]</f>
        <v>231.52173913043475</v>
      </c>
      <c r="W49" s="9">
        <f>7*Table3[[#This Row],[Masks
1.1/Day
]]</f>
        <v>308.58586956521748</v>
      </c>
      <c r="X49" s="9">
        <f>7*Table3[[#This Row],[Gloves
5/Patient/
Per Day]]</f>
        <v>1402.663043478261</v>
      </c>
      <c r="Y49" s="9">
        <f>7*Table3[[#This Row],[Gowns
1.5 Per Day]]</f>
        <v>324.13043478260869</v>
      </c>
    </row>
    <row r="50" spans="1:25" x14ac:dyDescent="0.25">
      <c r="A50" s="1" t="s">
        <v>40274</v>
      </c>
      <c r="B50" s="1" t="s">
        <v>40275</v>
      </c>
      <c r="C50" s="9">
        <v>69.5</v>
      </c>
      <c r="D50" s="9">
        <v>92.434782608695656</v>
      </c>
      <c r="E50" s="9">
        <v>1</v>
      </c>
      <c r="F50" s="1" t="s">
        <v>40276</v>
      </c>
      <c r="G50" s="1" t="s">
        <v>6439</v>
      </c>
      <c r="H50" s="1" t="s">
        <v>524</v>
      </c>
      <c r="I50" s="1" t="s">
        <v>40072</v>
      </c>
      <c r="J50" s="1" t="s">
        <v>40277</v>
      </c>
      <c r="K50" s="9">
        <v>200</v>
      </c>
      <c r="L50" s="9">
        <v>175.41304347826087</v>
      </c>
      <c r="M50" s="9">
        <f>1.1*Table3[[#This Row],[Average Daily Count of All Employees]]</f>
        <v>101.67826086956524</v>
      </c>
      <c r="N50" s="9">
        <f>5*Table3[[#This Row],[Average Daily Count of All Employees]]</f>
        <v>462.17391304347825</v>
      </c>
      <c r="O50" s="9">
        <f>1.5*Table3[[#This Row],[Average Daily Count of Nurse Staff]]</f>
        <v>104.25</v>
      </c>
      <c r="P50" s="9">
        <f>Table3[[#This Row],[Average Daily Count of Nurse Staff]]</f>
        <v>69.5</v>
      </c>
      <c r="Q50" s="9">
        <f>3*Table3[[#This Row],[Masks
1.1/Day
]]</f>
        <v>305.03478260869571</v>
      </c>
      <c r="R50" s="9">
        <f>3*Table3[[#This Row],[Gloves
5/Patient/
Per Day]]</f>
        <v>1386.5217391304348</v>
      </c>
      <c r="S50" s="9">
        <f>3*Table3[[#This Row],[Gowns
1.5 Per Day]]</f>
        <v>312.75</v>
      </c>
      <c r="T50" s="9">
        <f>5*Table3[[#This Row],[Masks
1.1/Day
]]</f>
        <v>508.39130434782618</v>
      </c>
      <c r="U50" s="9">
        <f>5*Table3[[#This Row],[Gloves
5/Patient/
Per Day]]</f>
        <v>2310.869565217391</v>
      </c>
      <c r="V50" s="9">
        <f>5*Table3[[#This Row],[Gowns
1.5 Per Day]]</f>
        <v>521.25</v>
      </c>
      <c r="W50" s="9">
        <f>7*Table3[[#This Row],[Masks
1.1/Day
]]</f>
        <v>711.74782608695659</v>
      </c>
      <c r="X50" s="9">
        <f>7*Table3[[#This Row],[Gloves
5/Patient/
Per Day]]</f>
        <v>3235.217391304348</v>
      </c>
      <c r="Y50" s="9">
        <f>7*Table3[[#This Row],[Gowns
1.5 Per Day]]</f>
        <v>729.75</v>
      </c>
    </row>
    <row r="51" spans="1:25" x14ac:dyDescent="0.25">
      <c r="A51" s="1" t="s">
        <v>40278</v>
      </c>
      <c r="B51" s="1" t="s">
        <v>40279</v>
      </c>
      <c r="C51" s="9">
        <v>45.065217391304351</v>
      </c>
      <c r="D51" s="9">
        <v>71.706521739130437</v>
      </c>
      <c r="E51" s="9">
        <v>1</v>
      </c>
      <c r="F51" s="1" t="s">
        <v>40280</v>
      </c>
      <c r="G51" s="1" t="s">
        <v>40281</v>
      </c>
      <c r="H51" s="1" t="s">
        <v>40077</v>
      </c>
      <c r="I51" s="1" t="s">
        <v>40072</v>
      </c>
      <c r="J51" s="1" t="s">
        <v>40282</v>
      </c>
      <c r="K51" s="9">
        <v>180</v>
      </c>
      <c r="L51" s="9">
        <v>124.58695652173913</v>
      </c>
      <c r="M51" s="9">
        <f>1.1*Table3[[#This Row],[Average Daily Count of All Employees]]</f>
        <v>78.877173913043492</v>
      </c>
      <c r="N51" s="9">
        <f>5*Table3[[#This Row],[Average Daily Count of All Employees]]</f>
        <v>358.53260869565219</v>
      </c>
      <c r="O51" s="9">
        <f>1.5*Table3[[#This Row],[Average Daily Count of Nurse Staff]]</f>
        <v>67.59782608695653</v>
      </c>
      <c r="P51" s="9">
        <f>Table3[[#This Row],[Average Daily Count of Nurse Staff]]</f>
        <v>45.065217391304351</v>
      </c>
      <c r="Q51" s="9">
        <f>3*Table3[[#This Row],[Masks
1.1/Day
]]</f>
        <v>236.63152173913048</v>
      </c>
      <c r="R51" s="9">
        <f>3*Table3[[#This Row],[Gloves
5/Patient/
Per Day]]</f>
        <v>1075.5978260869565</v>
      </c>
      <c r="S51" s="9">
        <f>3*Table3[[#This Row],[Gowns
1.5 Per Day]]</f>
        <v>202.79347826086959</v>
      </c>
      <c r="T51" s="9">
        <f>5*Table3[[#This Row],[Masks
1.1/Day
]]</f>
        <v>394.38586956521749</v>
      </c>
      <c r="U51" s="9">
        <f>5*Table3[[#This Row],[Gloves
5/Patient/
Per Day]]</f>
        <v>1792.663043478261</v>
      </c>
      <c r="V51" s="9">
        <f>5*Table3[[#This Row],[Gowns
1.5 Per Day]]</f>
        <v>337.98913043478262</v>
      </c>
      <c r="W51" s="9">
        <f>7*Table3[[#This Row],[Masks
1.1/Day
]]</f>
        <v>552.14021739130442</v>
      </c>
      <c r="X51" s="9">
        <f>7*Table3[[#This Row],[Gloves
5/Patient/
Per Day]]</f>
        <v>2509.7282608695655</v>
      </c>
      <c r="Y51" s="9">
        <f>7*Table3[[#This Row],[Gowns
1.5 Per Day]]</f>
        <v>473.18478260869574</v>
      </c>
    </row>
    <row r="52" spans="1:25" x14ac:dyDescent="0.25">
      <c r="A52" s="1" t="s">
        <v>40283</v>
      </c>
      <c r="B52" s="1" t="s">
        <v>40284</v>
      </c>
      <c r="C52" s="9">
        <v>16.010869565217391</v>
      </c>
      <c r="D52" s="9">
        <v>28.826086956521738</v>
      </c>
      <c r="E52" s="9">
        <v>1</v>
      </c>
      <c r="F52" s="1" t="s">
        <v>40285</v>
      </c>
      <c r="G52" s="1" t="s">
        <v>40071</v>
      </c>
      <c r="H52" s="1" t="s">
        <v>9413</v>
      </c>
      <c r="I52" s="1" t="s">
        <v>40072</v>
      </c>
      <c r="J52" s="1" t="s">
        <v>40286</v>
      </c>
      <c r="K52" s="9">
        <v>64</v>
      </c>
      <c r="L52" s="9">
        <v>45.913043478260867</v>
      </c>
      <c r="M52" s="9">
        <f>1.1*Table3[[#This Row],[Average Daily Count of All Employees]]</f>
        <v>31.708695652173915</v>
      </c>
      <c r="N52" s="9">
        <f>5*Table3[[#This Row],[Average Daily Count of All Employees]]</f>
        <v>144.13043478260869</v>
      </c>
      <c r="O52" s="9">
        <f>1.5*Table3[[#This Row],[Average Daily Count of Nurse Staff]]</f>
        <v>24.016304347826086</v>
      </c>
      <c r="P52" s="9">
        <f>Table3[[#This Row],[Average Daily Count of Nurse Staff]]</f>
        <v>16.010869565217391</v>
      </c>
      <c r="Q52" s="9">
        <f>3*Table3[[#This Row],[Masks
1.1/Day
]]</f>
        <v>95.126086956521746</v>
      </c>
      <c r="R52" s="9">
        <f>3*Table3[[#This Row],[Gloves
5/Patient/
Per Day]]</f>
        <v>432.39130434782606</v>
      </c>
      <c r="S52" s="9">
        <f>3*Table3[[#This Row],[Gowns
1.5 Per Day]]</f>
        <v>72.048913043478251</v>
      </c>
      <c r="T52" s="9">
        <f>5*Table3[[#This Row],[Masks
1.1/Day
]]</f>
        <v>158.54347826086956</v>
      </c>
      <c r="U52" s="9">
        <f>5*Table3[[#This Row],[Gloves
5/Patient/
Per Day]]</f>
        <v>720.6521739130435</v>
      </c>
      <c r="V52" s="9">
        <f>5*Table3[[#This Row],[Gowns
1.5 Per Day]]</f>
        <v>120.08152173913044</v>
      </c>
      <c r="W52" s="9">
        <f>7*Table3[[#This Row],[Masks
1.1/Day
]]</f>
        <v>221.96086956521742</v>
      </c>
      <c r="X52" s="9">
        <f>7*Table3[[#This Row],[Gloves
5/Patient/
Per Day]]</f>
        <v>1008.9130434782608</v>
      </c>
      <c r="Y52" s="9">
        <f>7*Table3[[#This Row],[Gowns
1.5 Per Day]]</f>
        <v>168.1141304347826</v>
      </c>
    </row>
    <row r="53" spans="1:25" x14ac:dyDescent="0.25">
      <c r="A53" s="1" t="s">
        <v>40287</v>
      </c>
      <c r="B53" s="1" t="s">
        <v>40288</v>
      </c>
      <c r="C53" s="9">
        <v>24.402173913043477</v>
      </c>
      <c r="D53" s="9">
        <v>33.510869565217391</v>
      </c>
      <c r="E53" s="9">
        <v>1</v>
      </c>
      <c r="F53" s="1" t="s">
        <v>40289</v>
      </c>
      <c r="G53" s="1" t="s">
        <v>15365</v>
      </c>
      <c r="H53" s="1" t="s">
        <v>40290</v>
      </c>
      <c r="I53" s="1" t="s">
        <v>40072</v>
      </c>
      <c r="J53" s="1" t="s">
        <v>40291</v>
      </c>
      <c r="K53" s="9">
        <v>60</v>
      </c>
      <c r="L53" s="9">
        <v>56.108695652173914</v>
      </c>
      <c r="M53" s="9">
        <f>1.1*Table3[[#This Row],[Average Daily Count of All Employees]]</f>
        <v>36.861956521739131</v>
      </c>
      <c r="N53" s="9">
        <f>5*Table3[[#This Row],[Average Daily Count of All Employees]]</f>
        <v>167.55434782608694</v>
      </c>
      <c r="O53" s="9">
        <f>1.5*Table3[[#This Row],[Average Daily Count of Nurse Staff]]</f>
        <v>36.603260869565219</v>
      </c>
      <c r="P53" s="9">
        <f>Table3[[#This Row],[Average Daily Count of Nurse Staff]]</f>
        <v>24.402173913043477</v>
      </c>
      <c r="Q53" s="9">
        <f>3*Table3[[#This Row],[Masks
1.1/Day
]]</f>
        <v>110.58586956521739</v>
      </c>
      <c r="R53" s="9">
        <f>3*Table3[[#This Row],[Gloves
5/Patient/
Per Day]]</f>
        <v>502.66304347826082</v>
      </c>
      <c r="S53" s="9">
        <f>3*Table3[[#This Row],[Gowns
1.5 Per Day]]</f>
        <v>109.80978260869566</v>
      </c>
      <c r="T53" s="9">
        <f>5*Table3[[#This Row],[Masks
1.1/Day
]]</f>
        <v>184.30978260869566</v>
      </c>
      <c r="U53" s="9">
        <f>5*Table3[[#This Row],[Gloves
5/Patient/
Per Day]]</f>
        <v>837.77173913043475</v>
      </c>
      <c r="V53" s="9">
        <f>5*Table3[[#This Row],[Gowns
1.5 Per Day]]</f>
        <v>183.01630434782609</v>
      </c>
      <c r="W53" s="9">
        <f>7*Table3[[#This Row],[Masks
1.1/Day
]]</f>
        <v>258.03369565217395</v>
      </c>
      <c r="X53" s="9">
        <f>7*Table3[[#This Row],[Gloves
5/Patient/
Per Day]]</f>
        <v>1172.8804347826085</v>
      </c>
      <c r="Y53" s="9">
        <f>7*Table3[[#This Row],[Gowns
1.5 Per Day]]</f>
        <v>256.2228260869565</v>
      </c>
    </row>
    <row r="54" spans="1:25" x14ac:dyDescent="0.25">
      <c r="A54" s="1" t="s">
        <v>40292</v>
      </c>
      <c r="B54" s="1" t="s">
        <v>40293</v>
      </c>
      <c r="C54" s="9">
        <v>47.152173913043477</v>
      </c>
      <c r="D54" s="9">
        <v>61.195652173913047</v>
      </c>
      <c r="E54" s="9">
        <v>1</v>
      </c>
      <c r="F54" s="1" t="s">
        <v>40294</v>
      </c>
      <c r="G54" s="1" t="s">
        <v>28262</v>
      </c>
      <c r="H54" s="1" t="s">
        <v>4</v>
      </c>
      <c r="I54" s="1" t="s">
        <v>40072</v>
      </c>
      <c r="J54" s="1" t="s">
        <v>40295</v>
      </c>
      <c r="K54" s="9">
        <v>126</v>
      </c>
      <c r="L54" s="9">
        <v>114.75</v>
      </c>
      <c r="M54" s="9">
        <f>1.1*Table3[[#This Row],[Average Daily Count of All Employees]]</f>
        <v>67.315217391304358</v>
      </c>
      <c r="N54" s="9">
        <f>5*Table3[[#This Row],[Average Daily Count of All Employees]]</f>
        <v>305.97826086956525</v>
      </c>
      <c r="O54" s="9">
        <f>1.5*Table3[[#This Row],[Average Daily Count of Nurse Staff]]</f>
        <v>70.728260869565219</v>
      </c>
      <c r="P54" s="9">
        <f>Table3[[#This Row],[Average Daily Count of Nurse Staff]]</f>
        <v>47.152173913043477</v>
      </c>
      <c r="Q54" s="9">
        <f>3*Table3[[#This Row],[Masks
1.1/Day
]]</f>
        <v>201.94565217391306</v>
      </c>
      <c r="R54" s="9">
        <f>3*Table3[[#This Row],[Gloves
5/Patient/
Per Day]]</f>
        <v>917.93478260869574</v>
      </c>
      <c r="S54" s="9">
        <f>3*Table3[[#This Row],[Gowns
1.5 Per Day]]</f>
        <v>212.18478260869566</v>
      </c>
      <c r="T54" s="9">
        <f>5*Table3[[#This Row],[Masks
1.1/Day
]]</f>
        <v>336.57608695652181</v>
      </c>
      <c r="U54" s="9">
        <f>5*Table3[[#This Row],[Gloves
5/Patient/
Per Day]]</f>
        <v>1529.8913043478262</v>
      </c>
      <c r="V54" s="9">
        <f>5*Table3[[#This Row],[Gowns
1.5 Per Day]]</f>
        <v>353.64130434782612</v>
      </c>
      <c r="W54" s="9">
        <f>7*Table3[[#This Row],[Masks
1.1/Day
]]</f>
        <v>471.20652173913049</v>
      </c>
      <c r="X54" s="9">
        <f>7*Table3[[#This Row],[Gloves
5/Patient/
Per Day]]</f>
        <v>2141.847826086957</v>
      </c>
      <c r="Y54" s="9">
        <f>7*Table3[[#This Row],[Gowns
1.5 Per Day]]</f>
        <v>495.0978260869565</v>
      </c>
    </row>
    <row r="55" spans="1:25" x14ac:dyDescent="0.25">
      <c r="A55" s="1" t="s">
        <v>40296</v>
      </c>
      <c r="B55" s="1" t="s">
        <v>40297</v>
      </c>
      <c r="C55" s="9">
        <v>19.043478260869566</v>
      </c>
      <c r="D55" s="9">
        <v>25.445652173913043</v>
      </c>
      <c r="E55" s="9">
        <v>1</v>
      </c>
      <c r="F55" s="1" t="s">
        <v>40298</v>
      </c>
      <c r="G55" s="1" t="s">
        <v>7191</v>
      </c>
      <c r="H55" s="1" t="s">
        <v>12849</v>
      </c>
      <c r="I55" s="1" t="s">
        <v>40072</v>
      </c>
      <c r="J55" s="1" t="s">
        <v>40299</v>
      </c>
      <c r="K55" s="9">
        <v>76</v>
      </c>
      <c r="L55" s="9">
        <v>66.239130434782609</v>
      </c>
      <c r="M55" s="9">
        <f>1.1*Table3[[#This Row],[Average Daily Count of All Employees]]</f>
        <v>27.990217391304348</v>
      </c>
      <c r="N55" s="9">
        <f>5*Table3[[#This Row],[Average Daily Count of All Employees]]</f>
        <v>127.22826086956522</v>
      </c>
      <c r="O55" s="9">
        <f>1.5*Table3[[#This Row],[Average Daily Count of Nurse Staff]]</f>
        <v>28.565217391304351</v>
      </c>
      <c r="P55" s="9">
        <f>Table3[[#This Row],[Average Daily Count of Nurse Staff]]</f>
        <v>19.043478260869566</v>
      </c>
      <c r="Q55" s="9">
        <f>3*Table3[[#This Row],[Masks
1.1/Day
]]</f>
        <v>83.970652173913038</v>
      </c>
      <c r="R55" s="9">
        <f>3*Table3[[#This Row],[Gloves
5/Patient/
Per Day]]</f>
        <v>381.68478260869563</v>
      </c>
      <c r="S55" s="9">
        <f>3*Table3[[#This Row],[Gowns
1.5 Per Day]]</f>
        <v>85.695652173913061</v>
      </c>
      <c r="T55" s="9">
        <f>5*Table3[[#This Row],[Masks
1.1/Day
]]</f>
        <v>139.95108695652175</v>
      </c>
      <c r="U55" s="9">
        <f>5*Table3[[#This Row],[Gloves
5/Patient/
Per Day]]</f>
        <v>636.14130434782612</v>
      </c>
      <c r="V55" s="9">
        <f>5*Table3[[#This Row],[Gowns
1.5 Per Day]]</f>
        <v>142.82608695652175</v>
      </c>
      <c r="W55" s="9">
        <f>7*Table3[[#This Row],[Masks
1.1/Day
]]</f>
        <v>195.93152173913043</v>
      </c>
      <c r="X55" s="9">
        <f>7*Table3[[#This Row],[Gloves
5/Patient/
Per Day]]</f>
        <v>890.5978260869565</v>
      </c>
      <c r="Y55" s="9">
        <f>7*Table3[[#This Row],[Gowns
1.5 Per Day]]</f>
        <v>199.95652173913047</v>
      </c>
    </row>
    <row r="56" spans="1:25" x14ac:dyDescent="0.25">
      <c r="A56" s="1" t="s">
        <v>40300</v>
      </c>
      <c r="B56" s="1" t="s">
        <v>40301</v>
      </c>
      <c r="C56" s="9">
        <v>17.456521739130434</v>
      </c>
      <c r="D56" s="9">
        <v>25.706521739130434</v>
      </c>
      <c r="E56" s="9">
        <v>1</v>
      </c>
      <c r="F56" s="1" t="s">
        <v>40302</v>
      </c>
      <c r="G56" s="1" t="s">
        <v>20363</v>
      </c>
      <c r="H56" s="1" t="s">
        <v>40303</v>
      </c>
      <c r="I56" s="1" t="s">
        <v>40072</v>
      </c>
      <c r="J56" s="1" t="s">
        <v>40304</v>
      </c>
      <c r="K56" s="9">
        <v>50</v>
      </c>
      <c r="L56" s="9">
        <v>38.739130434782609</v>
      </c>
      <c r="M56" s="9">
        <f>1.1*Table3[[#This Row],[Average Daily Count of All Employees]]</f>
        <v>28.27717391304348</v>
      </c>
      <c r="N56" s="9">
        <f>5*Table3[[#This Row],[Average Daily Count of All Employees]]</f>
        <v>128.53260869565216</v>
      </c>
      <c r="O56" s="9">
        <f>1.5*Table3[[#This Row],[Average Daily Count of Nurse Staff]]</f>
        <v>26.184782608695649</v>
      </c>
      <c r="P56" s="9">
        <f>Table3[[#This Row],[Average Daily Count of Nurse Staff]]</f>
        <v>17.456521739130434</v>
      </c>
      <c r="Q56" s="9">
        <f>3*Table3[[#This Row],[Masks
1.1/Day
]]</f>
        <v>84.831521739130437</v>
      </c>
      <c r="R56" s="9">
        <f>3*Table3[[#This Row],[Gloves
5/Patient/
Per Day]]</f>
        <v>385.5978260869565</v>
      </c>
      <c r="S56" s="9">
        <f>3*Table3[[#This Row],[Gowns
1.5 Per Day]]</f>
        <v>78.554347826086939</v>
      </c>
      <c r="T56" s="9">
        <f>5*Table3[[#This Row],[Masks
1.1/Day
]]</f>
        <v>141.3858695652174</v>
      </c>
      <c r="U56" s="9">
        <f>5*Table3[[#This Row],[Gloves
5/Patient/
Per Day]]</f>
        <v>642.66304347826076</v>
      </c>
      <c r="V56" s="9">
        <f>5*Table3[[#This Row],[Gowns
1.5 Per Day]]</f>
        <v>130.92391304347825</v>
      </c>
      <c r="W56" s="9">
        <f>7*Table3[[#This Row],[Masks
1.1/Day
]]</f>
        <v>197.94021739130437</v>
      </c>
      <c r="X56" s="9">
        <f>7*Table3[[#This Row],[Gloves
5/Patient/
Per Day]]</f>
        <v>899.72826086956513</v>
      </c>
      <c r="Y56" s="9">
        <f>7*Table3[[#This Row],[Gowns
1.5 Per Day]]</f>
        <v>183.29347826086953</v>
      </c>
    </row>
    <row r="57" spans="1:25" x14ac:dyDescent="0.25">
      <c r="A57" s="1" t="s">
        <v>40305</v>
      </c>
      <c r="B57" s="1" t="s">
        <v>40306</v>
      </c>
      <c r="C57" s="9">
        <v>15.456521739130435</v>
      </c>
      <c r="D57" s="9">
        <v>20.25</v>
      </c>
      <c r="E57" s="9">
        <v>1</v>
      </c>
      <c r="F57" s="1" t="s">
        <v>40307</v>
      </c>
      <c r="G57" s="1" t="s">
        <v>40308</v>
      </c>
      <c r="H57" s="1" t="s">
        <v>3647</v>
      </c>
      <c r="I57" s="1" t="s">
        <v>40072</v>
      </c>
      <c r="J57" s="1" t="s">
        <v>40309</v>
      </c>
      <c r="K57" s="9">
        <v>46</v>
      </c>
      <c r="L57" s="9">
        <v>40</v>
      </c>
      <c r="M57" s="9">
        <f>1.1*Table3[[#This Row],[Average Daily Count of All Employees]]</f>
        <v>22.275000000000002</v>
      </c>
      <c r="N57" s="9">
        <f>5*Table3[[#This Row],[Average Daily Count of All Employees]]</f>
        <v>101.25</v>
      </c>
      <c r="O57" s="9">
        <f>1.5*Table3[[#This Row],[Average Daily Count of Nurse Staff]]</f>
        <v>23.184782608695652</v>
      </c>
      <c r="P57" s="9">
        <f>Table3[[#This Row],[Average Daily Count of Nurse Staff]]</f>
        <v>15.456521739130435</v>
      </c>
      <c r="Q57" s="9">
        <f>3*Table3[[#This Row],[Masks
1.1/Day
]]</f>
        <v>66.825000000000003</v>
      </c>
      <c r="R57" s="9">
        <f>3*Table3[[#This Row],[Gloves
5/Patient/
Per Day]]</f>
        <v>303.75</v>
      </c>
      <c r="S57" s="9">
        <f>3*Table3[[#This Row],[Gowns
1.5 Per Day]]</f>
        <v>69.554347826086953</v>
      </c>
      <c r="T57" s="9">
        <f>5*Table3[[#This Row],[Masks
1.1/Day
]]</f>
        <v>111.37500000000001</v>
      </c>
      <c r="U57" s="9">
        <f>5*Table3[[#This Row],[Gloves
5/Patient/
Per Day]]</f>
        <v>506.25</v>
      </c>
      <c r="V57" s="9">
        <f>5*Table3[[#This Row],[Gowns
1.5 Per Day]]</f>
        <v>115.92391304347827</v>
      </c>
      <c r="W57" s="9">
        <f>7*Table3[[#This Row],[Masks
1.1/Day
]]</f>
        <v>155.92500000000001</v>
      </c>
      <c r="X57" s="9">
        <f>7*Table3[[#This Row],[Gloves
5/Patient/
Per Day]]</f>
        <v>708.75</v>
      </c>
      <c r="Y57" s="9">
        <f>7*Table3[[#This Row],[Gowns
1.5 Per Day]]</f>
        <v>162.29347826086956</v>
      </c>
    </row>
    <row r="58" spans="1:25" x14ac:dyDescent="0.25">
      <c r="A58" s="1" t="s">
        <v>40310</v>
      </c>
      <c r="B58" s="1" t="s">
        <v>40311</v>
      </c>
      <c r="C58" s="9">
        <v>35.847826086956523</v>
      </c>
      <c r="D58" s="9">
        <v>45.641304347826086</v>
      </c>
      <c r="E58" s="9">
        <v>1</v>
      </c>
      <c r="F58" s="1" t="s">
        <v>40312</v>
      </c>
      <c r="G58" s="1" t="s">
        <v>40313</v>
      </c>
      <c r="H58" s="1" t="s">
        <v>40303</v>
      </c>
      <c r="I58" s="1" t="s">
        <v>40072</v>
      </c>
      <c r="J58" s="1" t="s">
        <v>40314</v>
      </c>
      <c r="K58" s="9">
        <v>90</v>
      </c>
      <c r="L58" s="9">
        <v>78.206521739130437</v>
      </c>
      <c r="M58" s="9">
        <f>1.1*Table3[[#This Row],[Average Daily Count of All Employees]]</f>
        <v>50.205434782608698</v>
      </c>
      <c r="N58" s="9">
        <f>5*Table3[[#This Row],[Average Daily Count of All Employees]]</f>
        <v>228.20652173913044</v>
      </c>
      <c r="O58" s="9">
        <f>1.5*Table3[[#This Row],[Average Daily Count of Nurse Staff]]</f>
        <v>53.771739130434781</v>
      </c>
      <c r="P58" s="9">
        <f>Table3[[#This Row],[Average Daily Count of Nurse Staff]]</f>
        <v>35.847826086956523</v>
      </c>
      <c r="Q58" s="9">
        <f>3*Table3[[#This Row],[Masks
1.1/Day
]]</f>
        <v>150.61630434782609</v>
      </c>
      <c r="R58" s="9">
        <f>3*Table3[[#This Row],[Gloves
5/Patient/
Per Day]]</f>
        <v>684.61956521739125</v>
      </c>
      <c r="S58" s="9">
        <f>3*Table3[[#This Row],[Gowns
1.5 Per Day]]</f>
        <v>161.31521739130434</v>
      </c>
      <c r="T58" s="9">
        <f>5*Table3[[#This Row],[Masks
1.1/Day
]]</f>
        <v>251.0271739130435</v>
      </c>
      <c r="U58" s="9">
        <f>5*Table3[[#This Row],[Gloves
5/Patient/
Per Day]]</f>
        <v>1141.0326086956522</v>
      </c>
      <c r="V58" s="9">
        <f>5*Table3[[#This Row],[Gowns
1.5 Per Day]]</f>
        <v>268.85869565217388</v>
      </c>
      <c r="W58" s="9">
        <f>7*Table3[[#This Row],[Masks
1.1/Day
]]</f>
        <v>351.43804347826091</v>
      </c>
      <c r="X58" s="9">
        <f>7*Table3[[#This Row],[Gloves
5/Patient/
Per Day]]</f>
        <v>1597.445652173913</v>
      </c>
      <c r="Y58" s="9">
        <f>7*Table3[[#This Row],[Gowns
1.5 Per Day]]</f>
        <v>376.4021739130435</v>
      </c>
    </row>
    <row r="59" spans="1:25" x14ac:dyDescent="0.25">
      <c r="A59" s="1" t="s">
        <v>40315</v>
      </c>
      <c r="B59" s="1" t="s">
        <v>40316</v>
      </c>
      <c r="C59" s="9">
        <v>17.489130434782609</v>
      </c>
      <c r="D59" s="9">
        <v>23.391304347826086</v>
      </c>
      <c r="E59" s="9">
        <v>1</v>
      </c>
      <c r="F59" s="1" t="s">
        <v>40317</v>
      </c>
      <c r="G59" s="1" t="s">
        <v>20488</v>
      </c>
      <c r="H59" s="1" t="s">
        <v>237</v>
      </c>
      <c r="I59" s="1" t="s">
        <v>40072</v>
      </c>
      <c r="J59" s="1" t="s">
        <v>40318</v>
      </c>
      <c r="K59" s="9">
        <v>79</v>
      </c>
      <c r="L59" s="9">
        <v>57.304347826086953</v>
      </c>
      <c r="M59" s="9">
        <f>1.1*Table3[[#This Row],[Average Daily Count of All Employees]]</f>
        <v>25.730434782608697</v>
      </c>
      <c r="N59" s="9">
        <f>5*Table3[[#This Row],[Average Daily Count of All Employees]]</f>
        <v>116.95652173913044</v>
      </c>
      <c r="O59" s="9">
        <f>1.5*Table3[[#This Row],[Average Daily Count of Nurse Staff]]</f>
        <v>26.233695652173914</v>
      </c>
      <c r="P59" s="9">
        <f>Table3[[#This Row],[Average Daily Count of Nurse Staff]]</f>
        <v>17.489130434782609</v>
      </c>
      <c r="Q59" s="9">
        <f>3*Table3[[#This Row],[Masks
1.1/Day
]]</f>
        <v>77.19130434782609</v>
      </c>
      <c r="R59" s="9">
        <f>3*Table3[[#This Row],[Gloves
5/Patient/
Per Day]]</f>
        <v>350.86956521739131</v>
      </c>
      <c r="S59" s="9">
        <f>3*Table3[[#This Row],[Gowns
1.5 Per Day]]</f>
        <v>78.701086956521749</v>
      </c>
      <c r="T59" s="9">
        <f>5*Table3[[#This Row],[Masks
1.1/Day
]]</f>
        <v>128.6521739130435</v>
      </c>
      <c r="U59" s="9">
        <f>5*Table3[[#This Row],[Gloves
5/Patient/
Per Day]]</f>
        <v>584.78260869565224</v>
      </c>
      <c r="V59" s="9">
        <f>5*Table3[[#This Row],[Gowns
1.5 Per Day]]</f>
        <v>131.16847826086956</v>
      </c>
      <c r="W59" s="9">
        <f>7*Table3[[#This Row],[Masks
1.1/Day
]]</f>
        <v>180.11304347826086</v>
      </c>
      <c r="X59" s="9">
        <f>7*Table3[[#This Row],[Gloves
5/Patient/
Per Day]]</f>
        <v>818.695652173913</v>
      </c>
      <c r="Y59" s="9">
        <f>7*Table3[[#This Row],[Gowns
1.5 Per Day]]</f>
        <v>183.6358695652174</v>
      </c>
    </row>
    <row r="60" spans="1:25" x14ac:dyDescent="0.25">
      <c r="A60" s="1" t="s">
        <v>40319</v>
      </c>
      <c r="B60" s="1" t="s">
        <v>40320</v>
      </c>
      <c r="C60" s="9">
        <v>34.532608695652172</v>
      </c>
      <c r="D60" s="9">
        <v>43</v>
      </c>
      <c r="E60" s="9">
        <v>1</v>
      </c>
      <c r="F60" s="1" t="s">
        <v>40321</v>
      </c>
      <c r="G60" s="1" t="s">
        <v>40322</v>
      </c>
      <c r="H60" s="1" t="s">
        <v>40323</v>
      </c>
      <c r="I60" s="1" t="s">
        <v>40072</v>
      </c>
      <c r="J60" s="1" t="s">
        <v>40324</v>
      </c>
      <c r="K60" s="9">
        <v>70</v>
      </c>
      <c r="L60" s="9">
        <v>63.826086956521742</v>
      </c>
      <c r="M60" s="9">
        <f>1.1*Table3[[#This Row],[Average Daily Count of All Employees]]</f>
        <v>47.300000000000004</v>
      </c>
      <c r="N60" s="9">
        <f>5*Table3[[#This Row],[Average Daily Count of All Employees]]</f>
        <v>215</v>
      </c>
      <c r="O60" s="9">
        <f>1.5*Table3[[#This Row],[Average Daily Count of Nurse Staff]]</f>
        <v>51.798913043478258</v>
      </c>
      <c r="P60" s="9">
        <f>Table3[[#This Row],[Average Daily Count of Nurse Staff]]</f>
        <v>34.532608695652172</v>
      </c>
      <c r="Q60" s="9">
        <f>3*Table3[[#This Row],[Masks
1.1/Day
]]</f>
        <v>141.9</v>
      </c>
      <c r="R60" s="9">
        <f>3*Table3[[#This Row],[Gloves
5/Patient/
Per Day]]</f>
        <v>645</v>
      </c>
      <c r="S60" s="9">
        <f>3*Table3[[#This Row],[Gowns
1.5 Per Day]]</f>
        <v>155.39673913043478</v>
      </c>
      <c r="T60" s="9">
        <f>5*Table3[[#This Row],[Masks
1.1/Day
]]</f>
        <v>236.50000000000003</v>
      </c>
      <c r="U60" s="9">
        <f>5*Table3[[#This Row],[Gloves
5/Patient/
Per Day]]</f>
        <v>1075</v>
      </c>
      <c r="V60" s="9">
        <f>5*Table3[[#This Row],[Gowns
1.5 Per Day]]</f>
        <v>258.99456521739131</v>
      </c>
      <c r="W60" s="9">
        <f>7*Table3[[#This Row],[Masks
1.1/Day
]]</f>
        <v>331.1</v>
      </c>
      <c r="X60" s="9">
        <f>7*Table3[[#This Row],[Gloves
5/Patient/
Per Day]]</f>
        <v>1505</v>
      </c>
      <c r="Y60" s="9">
        <f>7*Table3[[#This Row],[Gowns
1.5 Per Day]]</f>
        <v>362.59239130434781</v>
      </c>
    </row>
    <row r="61" spans="1:25" x14ac:dyDescent="0.25">
      <c r="A61" s="1" t="s">
        <v>40325</v>
      </c>
      <c r="B61" s="1" t="s">
        <v>40326</v>
      </c>
      <c r="C61" s="9">
        <v>33.630434782608695</v>
      </c>
      <c r="D61" s="9">
        <v>48.521739130434781</v>
      </c>
      <c r="E61" s="9">
        <v>1</v>
      </c>
      <c r="F61" s="1" t="s">
        <v>40327</v>
      </c>
      <c r="G61" s="1" t="s">
        <v>3358</v>
      </c>
      <c r="H61" s="1" t="s">
        <v>6329</v>
      </c>
      <c r="I61" s="1" t="s">
        <v>40072</v>
      </c>
      <c r="J61" s="1" t="s">
        <v>40328</v>
      </c>
      <c r="K61" s="9">
        <v>99</v>
      </c>
      <c r="L61" s="9">
        <v>80.576086956521735</v>
      </c>
      <c r="M61" s="9">
        <f>1.1*Table3[[#This Row],[Average Daily Count of All Employees]]</f>
        <v>53.373913043478261</v>
      </c>
      <c r="N61" s="9">
        <f>5*Table3[[#This Row],[Average Daily Count of All Employees]]</f>
        <v>242.60869565217391</v>
      </c>
      <c r="O61" s="9">
        <f>1.5*Table3[[#This Row],[Average Daily Count of Nurse Staff]]</f>
        <v>50.445652173913047</v>
      </c>
      <c r="P61" s="9">
        <f>Table3[[#This Row],[Average Daily Count of Nurse Staff]]</f>
        <v>33.630434782608695</v>
      </c>
      <c r="Q61" s="9">
        <f>3*Table3[[#This Row],[Masks
1.1/Day
]]</f>
        <v>160.12173913043478</v>
      </c>
      <c r="R61" s="9">
        <f>3*Table3[[#This Row],[Gloves
5/Patient/
Per Day]]</f>
        <v>727.82608695652175</v>
      </c>
      <c r="S61" s="9">
        <f>3*Table3[[#This Row],[Gowns
1.5 Per Day]]</f>
        <v>151.33695652173913</v>
      </c>
      <c r="T61" s="9">
        <f>5*Table3[[#This Row],[Masks
1.1/Day
]]</f>
        <v>266.86956521739131</v>
      </c>
      <c r="U61" s="9">
        <f>5*Table3[[#This Row],[Gloves
5/Patient/
Per Day]]</f>
        <v>1213.0434782608695</v>
      </c>
      <c r="V61" s="9">
        <f>5*Table3[[#This Row],[Gowns
1.5 Per Day]]</f>
        <v>252.22826086956525</v>
      </c>
      <c r="W61" s="9">
        <f>7*Table3[[#This Row],[Masks
1.1/Day
]]</f>
        <v>373.61739130434785</v>
      </c>
      <c r="X61" s="9">
        <f>7*Table3[[#This Row],[Gloves
5/Patient/
Per Day]]</f>
        <v>1698.2608695652173</v>
      </c>
      <c r="Y61" s="9">
        <f>7*Table3[[#This Row],[Gowns
1.5 Per Day]]</f>
        <v>353.11956521739131</v>
      </c>
    </row>
    <row r="62" spans="1:25" x14ac:dyDescent="0.25">
      <c r="A62" s="1" t="s">
        <v>40329</v>
      </c>
      <c r="B62" s="1" t="s">
        <v>40330</v>
      </c>
      <c r="C62" s="9">
        <v>34.239130434782609</v>
      </c>
      <c r="D62" s="9">
        <v>48.880434782608695</v>
      </c>
      <c r="E62" s="9">
        <v>1</v>
      </c>
      <c r="F62" s="1" t="s">
        <v>40331</v>
      </c>
      <c r="G62" s="1" t="s">
        <v>40322</v>
      </c>
      <c r="H62" s="1" t="s">
        <v>40323</v>
      </c>
      <c r="I62" s="1" t="s">
        <v>40072</v>
      </c>
      <c r="J62" s="1" t="s">
        <v>40324</v>
      </c>
      <c r="K62" s="9">
        <v>99</v>
      </c>
      <c r="L62" s="9">
        <v>73.065217391304344</v>
      </c>
      <c r="M62" s="9">
        <f>1.1*Table3[[#This Row],[Average Daily Count of All Employees]]</f>
        <v>53.768478260869571</v>
      </c>
      <c r="N62" s="9">
        <f>5*Table3[[#This Row],[Average Daily Count of All Employees]]</f>
        <v>244.40217391304347</v>
      </c>
      <c r="O62" s="9">
        <f>1.5*Table3[[#This Row],[Average Daily Count of Nurse Staff]]</f>
        <v>51.358695652173914</v>
      </c>
      <c r="P62" s="9">
        <f>Table3[[#This Row],[Average Daily Count of Nurse Staff]]</f>
        <v>34.239130434782609</v>
      </c>
      <c r="Q62" s="9">
        <f>3*Table3[[#This Row],[Masks
1.1/Day
]]</f>
        <v>161.3054347826087</v>
      </c>
      <c r="R62" s="9">
        <f>3*Table3[[#This Row],[Gloves
5/Patient/
Per Day]]</f>
        <v>733.20652173913038</v>
      </c>
      <c r="S62" s="9">
        <f>3*Table3[[#This Row],[Gowns
1.5 Per Day]]</f>
        <v>154.07608695652175</v>
      </c>
      <c r="T62" s="9">
        <f>5*Table3[[#This Row],[Masks
1.1/Day
]]</f>
        <v>268.84239130434787</v>
      </c>
      <c r="U62" s="9">
        <f>5*Table3[[#This Row],[Gloves
5/Patient/
Per Day]]</f>
        <v>1222.0108695652173</v>
      </c>
      <c r="V62" s="9">
        <f>5*Table3[[#This Row],[Gowns
1.5 Per Day]]</f>
        <v>256.79347826086956</v>
      </c>
      <c r="W62" s="9">
        <f>7*Table3[[#This Row],[Masks
1.1/Day
]]</f>
        <v>376.37934782608698</v>
      </c>
      <c r="X62" s="9">
        <f>7*Table3[[#This Row],[Gloves
5/Patient/
Per Day]]</f>
        <v>1710.8152173913043</v>
      </c>
      <c r="Y62" s="9">
        <f>7*Table3[[#This Row],[Gowns
1.5 Per Day]]</f>
        <v>359.51086956521738</v>
      </c>
    </row>
    <row r="63" spans="1:25" x14ac:dyDescent="0.25">
      <c r="A63" s="1" t="s">
        <v>40332</v>
      </c>
      <c r="B63" s="1" t="s">
        <v>40333</v>
      </c>
      <c r="C63" s="9">
        <v>40.217391304347828</v>
      </c>
      <c r="D63" s="9">
        <v>49.630434782608695</v>
      </c>
      <c r="E63" s="9">
        <v>1</v>
      </c>
      <c r="F63" s="1" t="s">
        <v>40334</v>
      </c>
      <c r="G63" s="1" t="s">
        <v>28262</v>
      </c>
      <c r="H63" s="1" t="s">
        <v>4</v>
      </c>
      <c r="I63" s="1" t="s">
        <v>40072</v>
      </c>
      <c r="J63" s="1" t="s">
        <v>40295</v>
      </c>
      <c r="K63" s="9">
        <v>95</v>
      </c>
      <c r="L63" s="9">
        <v>91.989130434782609</v>
      </c>
      <c r="M63" s="9">
        <f>1.1*Table3[[#This Row],[Average Daily Count of All Employees]]</f>
        <v>54.593478260869567</v>
      </c>
      <c r="N63" s="9">
        <f>5*Table3[[#This Row],[Average Daily Count of All Employees]]</f>
        <v>248.15217391304347</v>
      </c>
      <c r="O63" s="9">
        <f>1.5*Table3[[#This Row],[Average Daily Count of Nurse Staff]]</f>
        <v>60.326086956521742</v>
      </c>
      <c r="P63" s="9">
        <f>Table3[[#This Row],[Average Daily Count of Nurse Staff]]</f>
        <v>40.217391304347828</v>
      </c>
      <c r="Q63" s="9">
        <f>3*Table3[[#This Row],[Masks
1.1/Day
]]</f>
        <v>163.78043478260869</v>
      </c>
      <c r="R63" s="9">
        <f>3*Table3[[#This Row],[Gloves
5/Patient/
Per Day]]</f>
        <v>744.45652173913038</v>
      </c>
      <c r="S63" s="9">
        <f>3*Table3[[#This Row],[Gowns
1.5 Per Day]]</f>
        <v>180.97826086956522</v>
      </c>
      <c r="T63" s="9">
        <f>5*Table3[[#This Row],[Masks
1.1/Day
]]</f>
        <v>272.96739130434781</v>
      </c>
      <c r="U63" s="9">
        <f>5*Table3[[#This Row],[Gloves
5/Patient/
Per Day]]</f>
        <v>1240.7608695652173</v>
      </c>
      <c r="V63" s="9">
        <f>5*Table3[[#This Row],[Gowns
1.5 Per Day]]</f>
        <v>301.63043478260869</v>
      </c>
      <c r="W63" s="9">
        <f>7*Table3[[#This Row],[Masks
1.1/Day
]]</f>
        <v>382.15434782608696</v>
      </c>
      <c r="X63" s="9">
        <f>7*Table3[[#This Row],[Gloves
5/Patient/
Per Day]]</f>
        <v>1737.0652173913043</v>
      </c>
      <c r="Y63" s="9">
        <f>7*Table3[[#This Row],[Gowns
1.5 Per Day]]</f>
        <v>422.28260869565219</v>
      </c>
    </row>
    <row r="64" spans="1:25" x14ac:dyDescent="0.25">
      <c r="A64" s="1" t="s">
        <v>40335</v>
      </c>
      <c r="B64" s="1" t="s">
        <v>40336</v>
      </c>
      <c r="C64" s="9">
        <v>14.304347826086957</v>
      </c>
      <c r="D64" s="9">
        <v>22.978260869565219</v>
      </c>
      <c r="E64" s="9">
        <v>1</v>
      </c>
      <c r="F64" s="1" t="s">
        <v>40337</v>
      </c>
      <c r="G64" s="1" t="s">
        <v>318</v>
      </c>
      <c r="H64" s="1" t="s">
        <v>524</v>
      </c>
      <c r="I64" s="1" t="s">
        <v>40072</v>
      </c>
      <c r="J64" s="1" t="s">
        <v>40338</v>
      </c>
      <c r="K64" s="9">
        <v>65</v>
      </c>
      <c r="L64" s="9">
        <v>38.467391304347828</v>
      </c>
      <c r="M64" s="9">
        <f>1.1*Table3[[#This Row],[Average Daily Count of All Employees]]</f>
        <v>25.276086956521741</v>
      </c>
      <c r="N64" s="9">
        <f>5*Table3[[#This Row],[Average Daily Count of All Employees]]</f>
        <v>114.89130434782609</v>
      </c>
      <c r="O64" s="9">
        <f>1.5*Table3[[#This Row],[Average Daily Count of Nurse Staff]]</f>
        <v>21.456521739130437</v>
      </c>
      <c r="P64" s="9">
        <f>Table3[[#This Row],[Average Daily Count of Nurse Staff]]</f>
        <v>14.304347826086957</v>
      </c>
      <c r="Q64" s="9">
        <f>3*Table3[[#This Row],[Masks
1.1/Day
]]</f>
        <v>75.828260869565227</v>
      </c>
      <c r="R64" s="9">
        <f>3*Table3[[#This Row],[Gloves
5/Patient/
Per Day]]</f>
        <v>344.67391304347825</v>
      </c>
      <c r="S64" s="9">
        <f>3*Table3[[#This Row],[Gowns
1.5 Per Day]]</f>
        <v>64.369565217391312</v>
      </c>
      <c r="T64" s="9">
        <f>5*Table3[[#This Row],[Masks
1.1/Day
]]</f>
        <v>126.3804347826087</v>
      </c>
      <c r="U64" s="9">
        <f>5*Table3[[#This Row],[Gloves
5/Patient/
Per Day]]</f>
        <v>574.45652173913049</v>
      </c>
      <c r="V64" s="9">
        <f>5*Table3[[#This Row],[Gowns
1.5 Per Day]]</f>
        <v>107.28260869565219</v>
      </c>
      <c r="W64" s="9">
        <f>7*Table3[[#This Row],[Masks
1.1/Day
]]</f>
        <v>176.93260869565219</v>
      </c>
      <c r="X64" s="9">
        <f>7*Table3[[#This Row],[Gloves
5/Patient/
Per Day]]</f>
        <v>804.23913043478262</v>
      </c>
      <c r="Y64" s="9">
        <f>7*Table3[[#This Row],[Gowns
1.5 Per Day]]</f>
        <v>150.19565217391306</v>
      </c>
    </row>
    <row r="65" spans="1:25" x14ac:dyDescent="0.25">
      <c r="A65" s="1" t="s">
        <v>40339</v>
      </c>
      <c r="B65" s="1" t="s">
        <v>40340</v>
      </c>
      <c r="C65" s="9">
        <v>34.358695652173914</v>
      </c>
      <c r="D65" s="9">
        <v>58.630434782608695</v>
      </c>
      <c r="E65" s="9">
        <v>1</v>
      </c>
      <c r="F65" s="1" t="s">
        <v>40341</v>
      </c>
      <c r="G65" s="1" t="s">
        <v>5936</v>
      </c>
      <c r="H65" s="1" t="s">
        <v>40129</v>
      </c>
      <c r="I65" s="1" t="s">
        <v>40072</v>
      </c>
      <c r="J65" s="1" t="s">
        <v>40342</v>
      </c>
      <c r="K65" s="9">
        <v>120</v>
      </c>
      <c r="L65" s="9">
        <v>93.554347826086953</v>
      </c>
      <c r="M65" s="9">
        <f>1.1*Table3[[#This Row],[Average Daily Count of All Employees]]</f>
        <v>64.493478260869566</v>
      </c>
      <c r="N65" s="9">
        <f>5*Table3[[#This Row],[Average Daily Count of All Employees]]</f>
        <v>293.1521739130435</v>
      </c>
      <c r="O65" s="9">
        <f>1.5*Table3[[#This Row],[Average Daily Count of Nurse Staff]]</f>
        <v>51.538043478260875</v>
      </c>
      <c r="P65" s="9">
        <f>Table3[[#This Row],[Average Daily Count of Nurse Staff]]</f>
        <v>34.358695652173914</v>
      </c>
      <c r="Q65" s="9">
        <f>3*Table3[[#This Row],[Masks
1.1/Day
]]</f>
        <v>193.48043478260871</v>
      </c>
      <c r="R65" s="9">
        <f>3*Table3[[#This Row],[Gloves
5/Patient/
Per Day]]</f>
        <v>879.45652173913049</v>
      </c>
      <c r="S65" s="9">
        <f>3*Table3[[#This Row],[Gowns
1.5 Per Day]]</f>
        <v>154.61413043478262</v>
      </c>
      <c r="T65" s="9">
        <f>5*Table3[[#This Row],[Masks
1.1/Day
]]</f>
        <v>322.46739130434781</v>
      </c>
      <c r="U65" s="9">
        <f>5*Table3[[#This Row],[Gloves
5/Patient/
Per Day]]</f>
        <v>1465.7608695652175</v>
      </c>
      <c r="V65" s="9">
        <f>5*Table3[[#This Row],[Gowns
1.5 Per Day]]</f>
        <v>257.69021739130437</v>
      </c>
      <c r="W65" s="9">
        <f>7*Table3[[#This Row],[Masks
1.1/Day
]]</f>
        <v>451.45434782608697</v>
      </c>
      <c r="X65" s="9">
        <f>7*Table3[[#This Row],[Gloves
5/Patient/
Per Day]]</f>
        <v>2052.0652173913045</v>
      </c>
      <c r="Y65" s="9">
        <f>7*Table3[[#This Row],[Gowns
1.5 Per Day]]</f>
        <v>360.76630434782612</v>
      </c>
    </row>
    <row r="66" spans="1:25" x14ac:dyDescent="0.25">
      <c r="A66" s="1" t="s">
        <v>40343</v>
      </c>
      <c r="B66" s="1" t="s">
        <v>40344</v>
      </c>
      <c r="C66" s="9">
        <v>51.010869565217391</v>
      </c>
      <c r="D66" s="9">
        <v>62.108695652173914</v>
      </c>
      <c r="E66" s="9">
        <v>1</v>
      </c>
      <c r="F66" s="1" t="s">
        <v>40345</v>
      </c>
      <c r="G66" s="1" t="s">
        <v>40346</v>
      </c>
      <c r="H66" s="1" t="s">
        <v>40077</v>
      </c>
      <c r="I66" s="1" t="s">
        <v>40072</v>
      </c>
      <c r="J66" s="1" t="s">
        <v>40347</v>
      </c>
      <c r="K66" s="9">
        <v>138</v>
      </c>
      <c r="L66" s="9">
        <v>109.1195652173913</v>
      </c>
      <c r="M66" s="9">
        <f>1.1*Table3[[#This Row],[Average Daily Count of All Employees]]</f>
        <v>68.319565217391315</v>
      </c>
      <c r="N66" s="9">
        <f>5*Table3[[#This Row],[Average Daily Count of All Employees]]</f>
        <v>310.54347826086956</v>
      </c>
      <c r="O66" s="9">
        <f>1.5*Table3[[#This Row],[Average Daily Count of Nurse Staff]]</f>
        <v>76.516304347826093</v>
      </c>
      <c r="P66" s="9">
        <f>Table3[[#This Row],[Average Daily Count of Nurse Staff]]</f>
        <v>51.010869565217391</v>
      </c>
      <c r="Q66" s="9">
        <f>3*Table3[[#This Row],[Masks
1.1/Day
]]</f>
        <v>204.95869565217396</v>
      </c>
      <c r="R66" s="9">
        <f>3*Table3[[#This Row],[Gloves
5/Patient/
Per Day]]</f>
        <v>931.63043478260875</v>
      </c>
      <c r="S66" s="9">
        <f>3*Table3[[#This Row],[Gowns
1.5 Per Day]]</f>
        <v>229.54891304347828</v>
      </c>
      <c r="T66" s="9">
        <f>5*Table3[[#This Row],[Masks
1.1/Day
]]</f>
        <v>341.59782608695656</v>
      </c>
      <c r="U66" s="9">
        <f>5*Table3[[#This Row],[Gloves
5/Patient/
Per Day]]</f>
        <v>1552.7173913043478</v>
      </c>
      <c r="V66" s="9">
        <f>5*Table3[[#This Row],[Gowns
1.5 Per Day]]</f>
        <v>382.58152173913049</v>
      </c>
      <c r="W66" s="9">
        <f>7*Table3[[#This Row],[Masks
1.1/Day
]]</f>
        <v>478.23695652173922</v>
      </c>
      <c r="X66" s="9">
        <f>7*Table3[[#This Row],[Gloves
5/Patient/
Per Day]]</f>
        <v>2173.804347826087</v>
      </c>
      <c r="Y66" s="9">
        <f>7*Table3[[#This Row],[Gowns
1.5 Per Day]]</f>
        <v>535.61413043478262</v>
      </c>
    </row>
    <row r="67" spans="1:25" x14ac:dyDescent="0.25">
      <c r="A67" s="1" t="s">
        <v>40348</v>
      </c>
      <c r="B67" s="1" t="s">
        <v>40349</v>
      </c>
      <c r="C67" s="9">
        <v>49.521739130434781</v>
      </c>
      <c r="D67" s="9">
        <v>59.652173913043477</v>
      </c>
      <c r="E67" s="9">
        <v>1</v>
      </c>
      <c r="F67" s="1" t="s">
        <v>40350</v>
      </c>
      <c r="G67" s="1" t="s">
        <v>40351</v>
      </c>
      <c r="H67" s="1" t="s">
        <v>15241</v>
      </c>
      <c r="I67" s="1" t="s">
        <v>40072</v>
      </c>
      <c r="J67" s="1" t="s">
        <v>40352</v>
      </c>
      <c r="K67" s="9">
        <v>110</v>
      </c>
      <c r="L67" s="9">
        <v>96.282608695652172</v>
      </c>
      <c r="M67" s="9">
        <f>1.1*Table3[[#This Row],[Average Daily Count of All Employees]]</f>
        <v>65.617391304347834</v>
      </c>
      <c r="N67" s="9">
        <f>5*Table3[[#This Row],[Average Daily Count of All Employees]]</f>
        <v>298.26086956521738</v>
      </c>
      <c r="O67" s="9">
        <f>1.5*Table3[[#This Row],[Average Daily Count of Nurse Staff]]</f>
        <v>74.282608695652172</v>
      </c>
      <c r="P67" s="9">
        <f>Table3[[#This Row],[Average Daily Count of Nurse Staff]]</f>
        <v>49.521739130434781</v>
      </c>
      <c r="Q67" s="9">
        <f>3*Table3[[#This Row],[Masks
1.1/Day
]]</f>
        <v>196.85217391304349</v>
      </c>
      <c r="R67" s="9">
        <f>3*Table3[[#This Row],[Gloves
5/Patient/
Per Day]]</f>
        <v>894.78260869565213</v>
      </c>
      <c r="S67" s="9">
        <f>3*Table3[[#This Row],[Gowns
1.5 Per Day]]</f>
        <v>222.8478260869565</v>
      </c>
      <c r="T67" s="9">
        <f>5*Table3[[#This Row],[Masks
1.1/Day
]]</f>
        <v>328.08695652173918</v>
      </c>
      <c r="U67" s="9">
        <f>5*Table3[[#This Row],[Gloves
5/Patient/
Per Day]]</f>
        <v>1491.304347826087</v>
      </c>
      <c r="V67" s="9">
        <f>5*Table3[[#This Row],[Gowns
1.5 Per Day]]</f>
        <v>371.41304347826087</v>
      </c>
      <c r="W67" s="9">
        <f>7*Table3[[#This Row],[Masks
1.1/Day
]]</f>
        <v>459.32173913043482</v>
      </c>
      <c r="X67" s="9">
        <f>7*Table3[[#This Row],[Gloves
5/Patient/
Per Day]]</f>
        <v>2087.8260869565215</v>
      </c>
      <c r="Y67" s="9">
        <f>7*Table3[[#This Row],[Gowns
1.5 Per Day]]</f>
        <v>519.97826086956525</v>
      </c>
    </row>
    <row r="68" spans="1:25" x14ac:dyDescent="0.25">
      <c r="A68" s="1" t="s">
        <v>40353</v>
      </c>
      <c r="B68" s="1" t="s">
        <v>40354</v>
      </c>
      <c r="C68" s="9">
        <v>48.619565217391305</v>
      </c>
      <c r="D68" s="9">
        <v>57.423913043478258</v>
      </c>
      <c r="E68" s="9">
        <v>1</v>
      </c>
      <c r="F68" s="1" t="s">
        <v>40355</v>
      </c>
      <c r="G68" s="1" t="s">
        <v>5441</v>
      </c>
      <c r="H68" s="1" t="s">
        <v>40077</v>
      </c>
      <c r="I68" s="1" t="s">
        <v>40072</v>
      </c>
      <c r="J68" s="1" t="s">
        <v>40356</v>
      </c>
      <c r="K68" s="9">
        <v>135</v>
      </c>
      <c r="L68" s="9">
        <v>95.434782608695656</v>
      </c>
      <c r="M68" s="9">
        <f>1.1*Table3[[#This Row],[Average Daily Count of All Employees]]</f>
        <v>63.166304347826092</v>
      </c>
      <c r="N68" s="9">
        <f>5*Table3[[#This Row],[Average Daily Count of All Employees]]</f>
        <v>287.11956521739131</v>
      </c>
      <c r="O68" s="9">
        <f>1.5*Table3[[#This Row],[Average Daily Count of Nurse Staff]]</f>
        <v>72.929347826086953</v>
      </c>
      <c r="P68" s="9">
        <f>Table3[[#This Row],[Average Daily Count of Nurse Staff]]</f>
        <v>48.619565217391305</v>
      </c>
      <c r="Q68" s="9">
        <f>3*Table3[[#This Row],[Masks
1.1/Day
]]</f>
        <v>189.49891304347827</v>
      </c>
      <c r="R68" s="9">
        <f>3*Table3[[#This Row],[Gloves
5/Patient/
Per Day]]</f>
        <v>861.35869565217399</v>
      </c>
      <c r="S68" s="9">
        <f>3*Table3[[#This Row],[Gowns
1.5 Per Day]]</f>
        <v>218.78804347826087</v>
      </c>
      <c r="T68" s="9">
        <f>5*Table3[[#This Row],[Masks
1.1/Day
]]</f>
        <v>315.83152173913044</v>
      </c>
      <c r="U68" s="9">
        <f>5*Table3[[#This Row],[Gloves
5/Patient/
Per Day]]</f>
        <v>1435.5978260869565</v>
      </c>
      <c r="V68" s="9">
        <f>5*Table3[[#This Row],[Gowns
1.5 Per Day]]</f>
        <v>364.64673913043475</v>
      </c>
      <c r="W68" s="9">
        <f>7*Table3[[#This Row],[Masks
1.1/Day
]]</f>
        <v>442.16413043478263</v>
      </c>
      <c r="X68" s="9">
        <f>7*Table3[[#This Row],[Gloves
5/Patient/
Per Day]]</f>
        <v>2009.8369565217392</v>
      </c>
      <c r="Y68" s="9">
        <f>7*Table3[[#This Row],[Gowns
1.5 Per Day]]</f>
        <v>510.50543478260869</v>
      </c>
    </row>
    <row r="69" spans="1:25" x14ac:dyDescent="0.25">
      <c r="A69" s="1" t="s">
        <v>40357</v>
      </c>
      <c r="B69" s="1" t="s">
        <v>40358</v>
      </c>
      <c r="C69" s="9">
        <v>37.934782608695649</v>
      </c>
      <c r="D69" s="9">
        <v>66.695652173913047</v>
      </c>
      <c r="E69" s="9">
        <v>1</v>
      </c>
      <c r="F69" s="1" t="s">
        <v>40359</v>
      </c>
      <c r="G69" s="1" t="s">
        <v>40360</v>
      </c>
      <c r="H69" s="1" t="s">
        <v>40164</v>
      </c>
      <c r="I69" s="1" t="s">
        <v>40072</v>
      </c>
      <c r="J69" s="1" t="s">
        <v>40361</v>
      </c>
      <c r="K69" s="9">
        <v>111</v>
      </c>
      <c r="L69" s="9">
        <v>90.597826086956516</v>
      </c>
      <c r="M69" s="9">
        <f>1.1*Table3[[#This Row],[Average Daily Count of All Employees]]</f>
        <v>73.365217391304355</v>
      </c>
      <c r="N69" s="9">
        <f>5*Table3[[#This Row],[Average Daily Count of All Employees]]</f>
        <v>333.47826086956525</v>
      </c>
      <c r="O69" s="9">
        <f>1.5*Table3[[#This Row],[Average Daily Count of Nurse Staff]]</f>
        <v>56.90217391304347</v>
      </c>
      <c r="P69" s="9">
        <f>Table3[[#This Row],[Average Daily Count of Nurse Staff]]</f>
        <v>37.934782608695649</v>
      </c>
      <c r="Q69" s="9">
        <f>3*Table3[[#This Row],[Masks
1.1/Day
]]</f>
        <v>220.09565217391307</v>
      </c>
      <c r="R69" s="9">
        <f>3*Table3[[#This Row],[Gloves
5/Patient/
Per Day]]</f>
        <v>1000.4347826086957</v>
      </c>
      <c r="S69" s="9">
        <f>3*Table3[[#This Row],[Gowns
1.5 Per Day]]</f>
        <v>170.70652173913041</v>
      </c>
      <c r="T69" s="9">
        <f>5*Table3[[#This Row],[Masks
1.1/Day
]]</f>
        <v>366.82608695652175</v>
      </c>
      <c r="U69" s="9">
        <f>5*Table3[[#This Row],[Gloves
5/Patient/
Per Day]]</f>
        <v>1667.3913043478262</v>
      </c>
      <c r="V69" s="9">
        <f>5*Table3[[#This Row],[Gowns
1.5 Per Day]]</f>
        <v>284.51086956521738</v>
      </c>
      <c r="W69" s="9">
        <f>7*Table3[[#This Row],[Masks
1.1/Day
]]</f>
        <v>513.55652173913052</v>
      </c>
      <c r="X69" s="9">
        <f>7*Table3[[#This Row],[Gloves
5/Patient/
Per Day]]</f>
        <v>2334.347826086957</v>
      </c>
      <c r="Y69" s="9">
        <f>7*Table3[[#This Row],[Gowns
1.5 Per Day]]</f>
        <v>398.31521739130426</v>
      </c>
    </row>
    <row r="70" spans="1:25" x14ac:dyDescent="0.25">
      <c r="A70" s="1" t="s">
        <v>40362</v>
      </c>
      <c r="B70" s="1" t="s">
        <v>40363</v>
      </c>
      <c r="C70" s="9">
        <v>31.641304347826086</v>
      </c>
      <c r="D70" s="9">
        <v>56.695652173913047</v>
      </c>
      <c r="E70" s="9">
        <v>1</v>
      </c>
      <c r="F70" s="1" t="s">
        <v>40364</v>
      </c>
      <c r="G70" s="1" t="s">
        <v>13154</v>
      </c>
      <c r="H70" s="1" t="s">
        <v>12305</v>
      </c>
      <c r="I70" s="1" t="s">
        <v>40072</v>
      </c>
      <c r="J70" s="1" t="s">
        <v>40365</v>
      </c>
      <c r="K70" s="9">
        <v>92</v>
      </c>
      <c r="L70" s="9">
        <v>73.152173913043484</v>
      </c>
      <c r="M70" s="9">
        <f>1.1*Table3[[#This Row],[Average Daily Count of All Employees]]</f>
        <v>62.365217391304355</v>
      </c>
      <c r="N70" s="9">
        <f>5*Table3[[#This Row],[Average Daily Count of All Employees]]</f>
        <v>283.47826086956525</v>
      </c>
      <c r="O70" s="9">
        <f>1.5*Table3[[#This Row],[Average Daily Count of Nurse Staff]]</f>
        <v>47.461956521739125</v>
      </c>
      <c r="P70" s="9">
        <f>Table3[[#This Row],[Average Daily Count of Nurse Staff]]</f>
        <v>31.641304347826086</v>
      </c>
      <c r="Q70" s="9">
        <f>3*Table3[[#This Row],[Masks
1.1/Day
]]</f>
        <v>187.09565217391307</v>
      </c>
      <c r="R70" s="9">
        <f>3*Table3[[#This Row],[Gloves
5/Patient/
Per Day]]</f>
        <v>850.43478260869574</v>
      </c>
      <c r="S70" s="9">
        <f>3*Table3[[#This Row],[Gowns
1.5 Per Day]]</f>
        <v>142.38586956521738</v>
      </c>
      <c r="T70" s="9">
        <f>5*Table3[[#This Row],[Masks
1.1/Day
]]</f>
        <v>311.82608695652175</v>
      </c>
      <c r="U70" s="9">
        <f>5*Table3[[#This Row],[Gloves
5/Patient/
Per Day]]</f>
        <v>1417.3913043478262</v>
      </c>
      <c r="V70" s="9">
        <f>5*Table3[[#This Row],[Gowns
1.5 Per Day]]</f>
        <v>237.30978260869563</v>
      </c>
      <c r="W70" s="9">
        <f>7*Table3[[#This Row],[Masks
1.1/Day
]]</f>
        <v>436.55652173913052</v>
      </c>
      <c r="X70" s="9">
        <f>7*Table3[[#This Row],[Gloves
5/Patient/
Per Day]]</f>
        <v>1984.3478260869567</v>
      </c>
      <c r="Y70" s="9">
        <f>7*Table3[[#This Row],[Gowns
1.5 Per Day]]</f>
        <v>332.23369565217388</v>
      </c>
    </row>
    <row r="71" spans="1:25" x14ac:dyDescent="0.25">
      <c r="A71" s="1" t="s">
        <v>40366</v>
      </c>
      <c r="B71" s="1" t="s">
        <v>40367</v>
      </c>
      <c r="C71" s="9">
        <v>37.565217391304351</v>
      </c>
      <c r="D71" s="9">
        <v>48.402173913043477</v>
      </c>
      <c r="E71" s="9">
        <v>1</v>
      </c>
      <c r="F71" s="1" t="s">
        <v>40368</v>
      </c>
      <c r="G71" s="1" t="s">
        <v>40369</v>
      </c>
      <c r="H71" s="1" t="s">
        <v>23</v>
      </c>
      <c r="I71" s="1" t="s">
        <v>40072</v>
      </c>
      <c r="J71" s="1" t="s">
        <v>40370</v>
      </c>
      <c r="K71" s="9">
        <v>120</v>
      </c>
      <c r="L71" s="9">
        <v>107.72826086956522</v>
      </c>
      <c r="M71" s="9">
        <f>1.1*Table3[[#This Row],[Average Daily Count of All Employees]]</f>
        <v>53.242391304347827</v>
      </c>
      <c r="N71" s="9">
        <f>5*Table3[[#This Row],[Average Daily Count of All Employees]]</f>
        <v>242.01086956521738</v>
      </c>
      <c r="O71" s="9">
        <f>1.5*Table3[[#This Row],[Average Daily Count of Nurse Staff]]</f>
        <v>56.34782608695653</v>
      </c>
      <c r="P71" s="9">
        <f>Table3[[#This Row],[Average Daily Count of Nurse Staff]]</f>
        <v>37.565217391304351</v>
      </c>
      <c r="Q71" s="9">
        <f>3*Table3[[#This Row],[Masks
1.1/Day
]]</f>
        <v>159.72717391304349</v>
      </c>
      <c r="R71" s="9">
        <f>3*Table3[[#This Row],[Gloves
5/Patient/
Per Day]]</f>
        <v>726.03260869565213</v>
      </c>
      <c r="S71" s="9">
        <f>3*Table3[[#This Row],[Gowns
1.5 Per Day]]</f>
        <v>169.04347826086959</v>
      </c>
      <c r="T71" s="9">
        <f>5*Table3[[#This Row],[Masks
1.1/Day
]]</f>
        <v>266.21195652173913</v>
      </c>
      <c r="U71" s="9">
        <f>5*Table3[[#This Row],[Gloves
5/Patient/
Per Day]]</f>
        <v>1210.054347826087</v>
      </c>
      <c r="V71" s="9">
        <f>5*Table3[[#This Row],[Gowns
1.5 Per Day]]</f>
        <v>281.73913043478262</v>
      </c>
      <c r="W71" s="9">
        <f>7*Table3[[#This Row],[Masks
1.1/Day
]]</f>
        <v>372.69673913043476</v>
      </c>
      <c r="X71" s="9">
        <f>7*Table3[[#This Row],[Gloves
5/Patient/
Per Day]]</f>
        <v>1694.0760869565215</v>
      </c>
      <c r="Y71" s="9">
        <f>7*Table3[[#This Row],[Gowns
1.5 Per Day]]</f>
        <v>394.43478260869574</v>
      </c>
    </row>
    <row r="72" spans="1:25" x14ac:dyDescent="0.25">
      <c r="A72" s="1" t="s">
        <v>40371</v>
      </c>
      <c r="B72" s="1" t="s">
        <v>40372</v>
      </c>
      <c r="C72" s="9">
        <v>49.902173913043477</v>
      </c>
      <c r="D72" s="9">
        <v>66.891304347826093</v>
      </c>
      <c r="E72" s="9">
        <v>1</v>
      </c>
      <c r="F72" s="1" t="s">
        <v>40373</v>
      </c>
      <c r="G72" s="1" t="s">
        <v>10197</v>
      </c>
      <c r="H72" s="1" t="s">
        <v>4</v>
      </c>
      <c r="I72" s="1" t="s">
        <v>40072</v>
      </c>
      <c r="J72" s="1" t="s">
        <v>40374</v>
      </c>
      <c r="K72" s="9">
        <v>145</v>
      </c>
      <c r="L72" s="9">
        <v>112.8695652173913</v>
      </c>
      <c r="M72" s="9">
        <f>1.1*Table3[[#This Row],[Average Daily Count of All Employees]]</f>
        <v>73.580434782608705</v>
      </c>
      <c r="N72" s="9">
        <f>5*Table3[[#This Row],[Average Daily Count of All Employees]]</f>
        <v>334.45652173913049</v>
      </c>
      <c r="O72" s="9">
        <f>1.5*Table3[[#This Row],[Average Daily Count of Nurse Staff]]</f>
        <v>74.853260869565219</v>
      </c>
      <c r="P72" s="9">
        <f>Table3[[#This Row],[Average Daily Count of Nurse Staff]]</f>
        <v>49.902173913043477</v>
      </c>
      <c r="Q72" s="9">
        <f>3*Table3[[#This Row],[Masks
1.1/Day
]]</f>
        <v>220.74130434782612</v>
      </c>
      <c r="R72" s="9">
        <f>3*Table3[[#This Row],[Gloves
5/Patient/
Per Day]]</f>
        <v>1003.3695652173915</v>
      </c>
      <c r="S72" s="9">
        <f>3*Table3[[#This Row],[Gowns
1.5 Per Day]]</f>
        <v>224.55978260869566</v>
      </c>
      <c r="T72" s="9">
        <f>5*Table3[[#This Row],[Masks
1.1/Day
]]</f>
        <v>367.9021739130435</v>
      </c>
      <c r="U72" s="9">
        <f>5*Table3[[#This Row],[Gloves
5/Patient/
Per Day]]</f>
        <v>1672.2826086956525</v>
      </c>
      <c r="V72" s="9">
        <f>5*Table3[[#This Row],[Gowns
1.5 Per Day]]</f>
        <v>374.26630434782612</v>
      </c>
      <c r="W72" s="9">
        <f>7*Table3[[#This Row],[Masks
1.1/Day
]]</f>
        <v>515.06304347826097</v>
      </c>
      <c r="X72" s="9">
        <f>7*Table3[[#This Row],[Gloves
5/Patient/
Per Day]]</f>
        <v>2341.1956521739135</v>
      </c>
      <c r="Y72" s="9">
        <f>7*Table3[[#This Row],[Gowns
1.5 Per Day]]</f>
        <v>523.9728260869565</v>
      </c>
    </row>
    <row r="73" spans="1:25" x14ac:dyDescent="0.25">
      <c r="A73" s="1" t="s">
        <v>40375</v>
      </c>
      <c r="B73" s="1" t="s">
        <v>40376</v>
      </c>
      <c r="C73" s="9">
        <v>43.695652173913047</v>
      </c>
      <c r="D73" s="9">
        <v>56.25</v>
      </c>
      <c r="E73" s="9">
        <v>1</v>
      </c>
      <c r="F73" s="1" t="s">
        <v>40377</v>
      </c>
      <c r="G73" s="1" t="s">
        <v>40192</v>
      </c>
      <c r="H73" s="1" t="s">
        <v>40193</v>
      </c>
      <c r="I73" s="1" t="s">
        <v>40072</v>
      </c>
      <c r="J73" s="1" t="s">
        <v>40194</v>
      </c>
      <c r="K73" s="9">
        <v>129</v>
      </c>
      <c r="L73" s="9">
        <v>78.793478260869563</v>
      </c>
      <c r="M73" s="9">
        <f>1.1*Table3[[#This Row],[Average Daily Count of All Employees]]</f>
        <v>61.875000000000007</v>
      </c>
      <c r="N73" s="9">
        <f>5*Table3[[#This Row],[Average Daily Count of All Employees]]</f>
        <v>281.25</v>
      </c>
      <c r="O73" s="9">
        <f>1.5*Table3[[#This Row],[Average Daily Count of Nurse Staff]]</f>
        <v>65.543478260869563</v>
      </c>
      <c r="P73" s="9">
        <f>Table3[[#This Row],[Average Daily Count of Nurse Staff]]</f>
        <v>43.695652173913047</v>
      </c>
      <c r="Q73" s="9">
        <f>3*Table3[[#This Row],[Masks
1.1/Day
]]</f>
        <v>185.62500000000003</v>
      </c>
      <c r="R73" s="9">
        <f>3*Table3[[#This Row],[Gloves
5/Patient/
Per Day]]</f>
        <v>843.75</v>
      </c>
      <c r="S73" s="9">
        <f>3*Table3[[#This Row],[Gowns
1.5 Per Day]]</f>
        <v>196.63043478260869</v>
      </c>
      <c r="T73" s="9">
        <f>5*Table3[[#This Row],[Masks
1.1/Day
]]</f>
        <v>309.37500000000006</v>
      </c>
      <c r="U73" s="9">
        <f>5*Table3[[#This Row],[Gloves
5/Patient/
Per Day]]</f>
        <v>1406.25</v>
      </c>
      <c r="V73" s="9">
        <f>5*Table3[[#This Row],[Gowns
1.5 Per Day]]</f>
        <v>327.71739130434781</v>
      </c>
      <c r="W73" s="9">
        <f>7*Table3[[#This Row],[Masks
1.1/Day
]]</f>
        <v>433.12500000000006</v>
      </c>
      <c r="X73" s="9">
        <f>7*Table3[[#This Row],[Gloves
5/Patient/
Per Day]]</f>
        <v>1968.75</v>
      </c>
      <c r="Y73" s="9">
        <f>7*Table3[[#This Row],[Gowns
1.5 Per Day]]</f>
        <v>458.80434782608694</v>
      </c>
    </row>
    <row r="74" spans="1:25" x14ac:dyDescent="0.25">
      <c r="A74" s="1" t="s">
        <v>40378</v>
      </c>
      <c r="B74" s="1" t="s">
        <v>40379</v>
      </c>
      <c r="C74" s="9">
        <v>30.130434782608695</v>
      </c>
      <c r="D74" s="9">
        <v>42.597826086956523</v>
      </c>
      <c r="E74" s="9">
        <v>1</v>
      </c>
      <c r="F74" s="1" t="s">
        <v>40380</v>
      </c>
      <c r="G74" s="1" t="s">
        <v>468</v>
      </c>
      <c r="H74" s="1" t="s">
        <v>524</v>
      </c>
      <c r="I74" s="1" t="s">
        <v>40072</v>
      </c>
      <c r="J74" s="1" t="s">
        <v>40381</v>
      </c>
      <c r="K74" s="9">
        <v>85</v>
      </c>
      <c r="L74" s="9">
        <v>68</v>
      </c>
      <c r="M74" s="9">
        <f>1.1*Table3[[#This Row],[Average Daily Count of All Employees]]</f>
        <v>46.857608695652182</v>
      </c>
      <c r="N74" s="9">
        <f>5*Table3[[#This Row],[Average Daily Count of All Employees]]</f>
        <v>212.98913043478262</v>
      </c>
      <c r="O74" s="9">
        <f>1.5*Table3[[#This Row],[Average Daily Count of Nurse Staff]]</f>
        <v>45.195652173913047</v>
      </c>
      <c r="P74" s="9">
        <f>Table3[[#This Row],[Average Daily Count of Nurse Staff]]</f>
        <v>30.130434782608695</v>
      </c>
      <c r="Q74" s="9">
        <f>3*Table3[[#This Row],[Masks
1.1/Day
]]</f>
        <v>140.57282608695655</v>
      </c>
      <c r="R74" s="9">
        <f>3*Table3[[#This Row],[Gloves
5/Patient/
Per Day]]</f>
        <v>638.96739130434787</v>
      </c>
      <c r="S74" s="9">
        <f>3*Table3[[#This Row],[Gowns
1.5 Per Day]]</f>
        <v>135.58695652173913</v>
      </c>
      <c r="T74" s="9">
        <f>5*Table3[[#This Row],[Masks
1.1/Day
]]</f>
        <v>234.2880434782609</v>
      </c>
      <c r="U74" s="9">
        <f>5*Table3[[#This Row],[Gloves
5/Patient/
Per Day]]</f>
        <v>1064.945652173913</v>
      </c>
      <c r="V74" s="9">
        <f>5*Table3[[#This Row],[Gowns
1.5 Per Day]]</f>
        <v>225.97826086956525</v>
      </c>
      <c r="W74" s="9">
        <f>7*Table3[[#This Row],[Masks
1.1/Day
]]</f>
        <v>328.00326086956528</v>
      </c>
      <c r="X74" s="9">
        <f>7*Table3[[#This Row],[Gloves
5/Patient/
Per Day]]</f>
        <v>1490.9239130434785</v>
      </c>
      <c r="Y74" s="9">
        <f>7*Table3[[#This Row],[Gowns
1.5 Per Day]]</f>
        <v>316.36956521739131</v>
      </c>
    </row>
    <row r="75" spans="1:25" x14ac:dyDescent="0.25">
      <c r="A75" s="1" t="s">
        <v>40382</v>
      </c>
      <c r="B75" s="1" t="s">
        <v>40383</v>
      </c>
      <c r="C75" s="9">
        <v>39.858695652173914</v>
      </c>
      <c r="D75" s="9">
        <v>69.75</v>
      </c>
      <c r="E75" s="9">
        <v>1</v>
      </c>
      <c r="F75" s="1" t="s">
        <v>40384</v>
      </c>
      <c r="G75" s="1" t="s">
        <v>657</v>
      </c>
      <c r="H75" s="1" t="s">
        <v>15241</v>
      </c>
      <c r="I75" s="1" t="s">
        <v>40072</v>
      </c>
      <c r="J75" s="1" t="s">
        <v>40385</v>
      </c>
      <c r="K75" s="9">
        <v>155</v>
      </c>
      <c r="L75" s="9">
        <v>109.73913043478261</v>
      </c>
      <c r="M75" s="9">
        <f>1.1*Table3[[#This Row],[Average Daily Count of All Employees]]</f>
        <v>76.725000000000009</v>
      </c>
      <c r="N75" s="9">
        <f>5*Table3[[#This Row],[Average Daily Count of All Employees]]</f>
        <v>348.75</v>
      </c>
      <c r="O75" s="9">
        <f>1.5*Table3[[#This Row],[Average Daily Count of Nurse Staff]]</f>
        <v>59.788043478260875</v>
      </c>
      <c r="P75" s="9">
        <f>Table3[[#This Row],[Average Daily Count of Nurse Staff]]</f>
        <v>39.858695652173914</v>
      </c>
      <c r="Q75" s="9">
        <f>3*Table3[[#This Row],[Masks
1.1/Day
]]</f>
        <v>230.17500000000001</v>
      </c>
      <c r="R75" s="9">
        <f>3*Table3[[#This Row],[Gloves
5/Patient/
Per Day]]</f>
        <v>1046.25</v>
      </c>
      <c r="S75" s="9">
        <f>3*Table3[[#This Row],[Gowns
1.5 Per Day]]</f>
        <v>179.36413043478262</v>
      </c>
      <c r="T75" s="9">
        <f>5*Table3[[#This Row],[Masks
1.1/Day
]]</f>
        <v>383.62500000000006</v>
      </c>
      <c r="U75" s="9">
        <f>5*Table3[[#This Row],[Gloves
5/Patient/
Per Day]]</f>
        <v>1743.75</v>
      </c>
      <c r="V75" s="9">
        <f>5*Table3[[#This Row],[Gowns
1.5 Per Day]]</f>
        <v>298.94021739130437</v>
      </c>
      <c r="W75" s="9">
        <f>7*Table3[[#This Row],[Masks
1.1/Day
]]</f>
        <v>537.07500000000005</v>
      </c>
      <c r="X75" s="9">
        <f>7*Table3[[#This Row],[Gloves
5/Patient/
Per Day]]</f>
        <v>2441.25</v>
      </c>
      <c r="Y75" s="9">
        <f>7*Table3[[#This Row],[Gowns
1.5 Per Day]]</f>
        <v>418.51630434782612</v>
      </c>
    </row>
    <row r="76" spans="1:25" x14ac:dyDescent="0.25">
      <c r="A76" s="1" t="s">
        <v>40386</v>
      </c>
      <c r="B76" s="1" t="s">
        <v>40387</v>
      </c>
      <c r="C76" s="9">
        <v>22.978260869565219</v>
      </c>
      <c r="D76" s="9">
        <v>52.239130434782609</v>
      </c>
      <c r="E76" s="9">
        <v>1</v>
      </c>
      <c r="F76" s="1" t="s">
        <v>40388</v>
      </c>
      <c r="G76" s="1" t="s">
        <v>18432</v>
      </c>
      <c r="H76" s="1" t="s">
        <v>17891</v>
      </c>
      <c r="I76" s="1" t="s">
        <v>40072</v>
      </c>
      <c r="J76" s="1" t="s">
        <v>40389</v>
      </c>
      <c r="K76" s="9">
        <v>53</v>
      </c>
      <c r="L76" s="9">
        <v>48.913043478260867</v>
      </c>
      <c r="M76" s="9">
        <f>1.1*Table3[[#This Row],[Average Daily Count of All Employees]]</f>
        <v>57.463043478260872</v>
      </c>
      <c r="N76" s="9">
        <f>5*Table3[[#This Row],[Average Daily Count of All Employees]]</f>
        <v>261.19565217391306</v>
      </c>
      <c r="O76" s="9">
        <f>1.5*Table3[[#This Row],[Average Daily Count of Nurse Staff]]</f>
        <v>34.467391304347828</v>
      </c>
      <c r="P76" s="9">
        <f>Table3[[#This Row],[Average Daily Count of Nurse Staff]]</f>
        <v>22.978260869565219</v>
      </c>
      <c r="Q76" s="9">
        <f>3*Table3[[#This Row],[Masks
1.1/Day
]]</f>
        <v>172.3891304347826</v>
      </c>
      <c r="R76" s="9">
        <f>3*Table3[[#This Row],[Gloves
5/Patient/
Per Day]]</f>
        <v>783.58695652173924</v>
      </c>
      <c r="S76" s="9">
        <f>3*Table3[[#This Row],[Gowns
1.5 Per Day]]</f>
        <v>103.40217391304348</v>
      </c>
      <c r="T76" s="9">
        <f>5*Table3[[#This Row],[Masks
1.1/Day
]]</f>
        <v>287.31521739130437</v>
      </c>
      <c r="U76" s="9">
        <f>5*Table3[[#This Row],[Gloves
5/Patient/
Per Day]]</f>
        <v>1305.9782608695652</v>
      </c>
      <c r="V76" s="9">
        <f>5*Table3[[#This Row],[Gowns
1.5 Per Day]]</f>
        <v>172.33695652173913</v>
      </c>
      <c r="W76" s="9">
        <f>7*Table3[[#This Row],[Masks
1.1/Day
]]</f>
        <v>402.24130434782609</v>
      </c>
      <c r="X76" s="9">
        <f>7*Table3[[#This Row],[Gloves
5/Patient/
Per Day]]</f>
        <v>1828.3695652173915</v>
      </c>
      <c r="Y76" s="9">
        <f>7*Table3[[#This Row],[Gowns
1.5 Per Day]]</f>
        <v>241.27173913043481</v>
      </c>
    </row>
    <row r="77" spans="1:25" x14ac:dyDescent="0.25">
      <c r="A77" s="1" t="s">
        <v>40390</v>
      </c>
      <c r="B77" s="1" t="s">
        <v>40391</v>
      </c>
      <c r="C77" s="9">
        <v>46.478260869565219</v>
      </c>
      <c r="D77" s="9">
        <v>61.423913043478258</v>
      </c>
      <c r="E77" s="9">
        <v>1</v>
      </c>
      <c r="F77" s="1" t="s">
        <v>40392</v>
      </c>
      <c r="G77" s="1" t="s">
        <v>29636</v>
      </c>
      <c r="H77" s="1" t="s">
        <v>12425</v>
      </c>
      <c r="I77" s="1" t="s">
        <v>40072</v>
      </c>
      <c r="J77" s="1" t="s">
        <v>40393</v>
      </c>
      <c r="K77" s="9">
        <v>130</v>
      </c>
      <c r="L77" s="9">
        <v>120.48913043478261</v>
      </c>
      <c r="M77" s="9">
        <f>1.1*Table3[[#This Row],[Average Daily Count of All Employees]]</f>
        <v>67.56630434782609</v>
      </c>
      <c r="N77" s="9">
        <f>5*Table3[[#This Row],[Average Daily Count of All Employees]]</f>
        <v>307.11956521739131</v>
      </c>
      <c r="O77" s="9">
        <f>1.5*Table3[[#This Row],[Average Daily Count of Nurse Staff]]</f>
        <v>69.717391304347828</v>
      </c>
      <c r="P77" s="9">
        <f>Table3[[#This Row],[Average Daily Count of Nurse Staff]]</f>
        <v>46.478260869565219</v>
      </c>
      <c r="Q77" s="9">
        <f>3*Table3[[#This Row],[Masks
1.1/Day
]]</f>
        <v>202.69891304347829</v>
      </c>
      <c r="R77" s="9">
        <f>3*Table3[[#This Row],[Gloves
5/Patient/
Per Day]]</f>
        <v>921.35869565217399</v>
      </c>
      <c r="S77" s="9">
        <f>3*Table3[[#This Row],[Gowns
1.5 Per Day]]</f>
        <v>209.1521739130435</v>
      </c>
      <c r="T77" s="9">
        <f>5*Table3[[#This Row],[Masks
1.1/Day
]]</f>
        <v>337.83152173913044</v>
      </c>
      <c r="U77" s="9">
        <f>5*Table3[[#This Row],[Gloves
5/Patient/
Per Day]]</f>
        <v>1535.5978260869565</v>
      </c>
      <c r="V77" s="9">
        <f>5*Table3[[#This Row],[Gowns
1.5 Per Day]]</f>
        <v>348.58695652173913</v>
      </c>
      <c r="W77" s="9">
        <f>7*Table3[[#This Row],[Masks
1.1/Day
]]</f>
        <v>472.96413043478265</v>
      </c>
      <c r="X77" s="9">
        <f>7*Table3[[#This Row],[Gloves
5/Patient/
Per Day]]</f>
        <v>2149.836956521739</v>
      </c>
      <c r="Y77" s="9">
        <f>7*Table3[[#This Row],[Gowns
1.5 Per Day]]</f>
        <v>488.02173913043481</v>
      </c>
    </row>
    <row r="78" spans="1:25" x14ac:dyDescent="0.25">
      <c r="A78" s="1" t="s">
        <v>40394</v>
      </c>
      <c r="B78" s="1" t="s">
        <v>40395</v>
      </c>
      <c r="C78" s="9">
        <v>54.076086956521742</v>
      </c>
      <c r="D78" s="9">
        <v>86.652173913043484</v>
      </c>
      <c r="E78" s="9">
        <v>1</v>
      </c>
      <c r="F78" s="1" t="s">
        <v>40396</v>
      </c>
      <c r="G78" s="1" t="s">
        <v>40397</v>
      </c>
      <c r="H78" s="1" t="s">
        <v>40398</v>
      </c>
      <c r="I78" s="1" t="s">
        <v>40072</v>
      </c>
      <c r="J78" s="1" t="s">
        <v>40399</v>
      </c>
      <c r="K78" s="9">
        <v>180</v>
      </c>
      <c r="L78" s="9">
        <v>166.69565217391303</v>
      </c>
      <c r="M78" s="9">
        <f>1.1*Table3[[#This Row],[Average Daily Count of All Employees]]</f>
        <v>95.317391304347836</v>
      </c>
      <c r="N78" s="9">
        <f>5*Table3[[#This Row],[Average Daily Count of All Employees]]</f>
        <v>433.26086956521743</v>
      </c>
      <c r="O78" s="9">
        <f>1.5*Table3[[#This Row],[Average Daily Count of Nurse Staff]]</f>
        <v>81.114130434782609</v>
      </c>
      <c r="P78" s="9">
        <f>Table3[[#This Row],[Average Daily Count of Nurse Staff]]</f>
        <v>54.076086956521742</v>
      </c>
      <c r="Q78" s="9">
        <f>3*Table3[[#This Row],[Masks
1.1/Day
]]</f>
        <v>285.95217391304351</v>
      </c>
      <c r="R78" s="9">
        <f>3*Table3[[#This Row],[Gloves
5/Patient/
Per Day]]</f>
        <v>1299.7826086956522</v>
      </c>
      <c r="S78" s="9">
        <f>3*Table3[[#This Row],[Gowns
1.5 Per Day]]</f>
        <v>243.34239130434781</v>
      </c>
      <c r="T78" s="9">
        <f>5*Table3[[#This Row],[Masks
1.1/Day
]]</f>
        <v>476.58695652173918</v>
      </c>
      <c r="U78" s="9">
        <f>5*Table3[[#This Row],[Gloves
5/Patient/
Per Day]]</f>
        <v>2166.304347826087</v>
      </c>
      <c r="V78" s="9">
        <f>5*Table3[[#This Row],[Gowns
1.5 Per Day]]</f>
        <v>405.57065217391306</v>
      </c>
      <c r="W78" s="9">
        <f>7*Table3[[#This Row],[Masks
1.1/Day
]]</f>
        <v>667.2217391304348</v>
      </c>
      <c r="X78" s="9">
        <f>7*Table3[[#This Row],[Gloves
5/Patient/
Per Day]]</f>
        <v>3032.826086956522</v>
      </c>
      <c r="Y78" s="9">
        <f>7*Table3[[#This Row],[Gowns
1.5 Per Day]]</f>
        <v>567.79891304347825</v>
      </c>
    </row>
    <row r="79" spans="1:25" x14ac:dyDescent="0.25">
      <c r="A79" s="1" t="s">
        <v>40400</v>
      </c>
      <c r="B79" s="1" t="s">
        <v>40401</v>
      </c>
      <c r="C79" s="9">
        <v>25.826086956521738</v>
      </c>
      <c r="D79" s="9">
        <v>45.913043478260867</v>
      </c>
      <c r="E79" s="9">
        <v>1</v>
      </c>
      <c r="F79" s="1" t="s">
        <v>40402</v>
      </c>
      <c r="G79" s="1" t="s">
        <v>40403</v>
      </c>
      <c r="H79" s="1" t="s">
        <v>40129</v>
      </c>
      <c r="I79" s="1" t="s">
        <v>40072</v>
      </c>
      <c r="J79" s="1" t="s">
        <v>40404</v>
      </c>
      <c r="K79" s="9">
        <v>91</v>
      </c>
      <c r="L79" s="9">
        <v>57.173913043478258</v>
      </c>
      <c r="M79" s="9">
        <f>1.1*Table3[[#This Row],[Average Daily Count of All Employees]]</f>
        <v>50.504347826086956</v>
      </c>
      <c r="N79" s="9">
        <f>5*Table3[[#This Row],[Average Daily Count of All Employees]]</f>
        <v>229.56521739130434</v>
      </c>
      <c r="O79" s="9">
        <f>1.5*Table3[[#This Row],[Average Daily Count of Nurse Staff]]</f>
        <v>38.739130434782609</v>
      </c>
      <c r="P79" s="9">
        <f>Table3[[#This Row],[Average Daily Count of Nurse Staff]]</f>
        <v>25.826086956521738</v>
      </c>
      <c r="Q79" s="9">
        <f>3*Table3[[#This Row],[Masks
1.1/Day
]]</f>
        <v>151.51304347826087</v>
      </c>
      <c r="R79" s="9">
        <f>3*Table3[[#This Row],[Gloves
5/Patient/
Per Day]]</f>
        <v>688.695652173913</v>
      </c>
      <c r="S79" s="9">
        <f>3*Table3[[#This Row],[Gowns
1.5 Per Day]]</f>
        <v>116.21739130434783</v>
      </c>
      <c r="T79" s="9">
        <f>5*Table3[[#This Row],[Masks
1.1/Day
]]</f>
        <v>252.52173913043478</v>
      </c>
      <c r="U79" s="9">
        <f>5*Table3[[#This Row],[Gloves
5/Patient/
Per Day]]</f>
        <v>1147.8260869565217</v>
      </c>
      <c r="V79" s="9">
        <f>5*Table3[[#This Row],[Gowns
1.5 Per Day]]</f>
        <v>193.69565217391306</v>
      </c>
      <c r="W79" s="9">
        <f>7*Table3[[#This Row],[Masks
1.1/Day
]]</f>
        <v>353.53043478260872</v>
      </c>
      <c r="X79" s="9">
        <f>7*Table3[[#This Row],[Gloves
5/Patient/
Per Day]]</f>
        <v>1606.9565217391305</v>
      </c>
      <c r="Y79" s="9">
        <f>7*Table3[[#This Row],[Gowns
1.5 Per Day]]</f>
        <v>271.17391304347825</v>
      </c>
    </row>
    <row r="80" spans="1:25" x14ac:dyDescent="0.25">
      <c r="A80" s="1" t="s">
        <v>40405</v>
      </c>
      <c r="B80" s="1" t="s">
        <v>40406</v>
      </c>
      <c r="C80" s="9">
        <v>56.152173913043477</v>
      </c>
      <c r="D80" s="9">
        <v>86.913043478260875</v>
      </c>
      <c r="E80" s="9">
        <v>1</v>
      </c>
      <c r="F80" s="1" t="s">
        <v>40407</v>
      </c>
      <c r="G80" s="1" t="s">
        <v>40408</v>
      </c>
      <c r="H80" s="1" t="s">
        <v>12960</v>
      </c>
      <c r="I80" s="1" t="s">
        <v>40072</v>
      </c>
      <c r="J80" s="1" t="s">
        <v>40409</v>
      </c>
      <c r="K80" s="9">
        <v>171</v>
      </c>
      <c r="L80" s="9">
        <v>150.20652173913044</v>
      </c>
      <c r="M80" s="9">
        <f>1.1*Table3[[#This Row],[Average Daily Count of All Employees]]</f>
        <v>95.604347826086965</v>
      </c>
      <c r="N80" s="9">
        <f>5*Table3[[#This Row],[Average Daily Count of All Employees]]</f>
        <v>434.56521739130437</v>
      </c>
      <c r="O80" s="9">
        <f>1.5*Table3[[#This Row],[Average Daily Count of Nurse Staff]]</f>
        <v>84.228260869565219</v>
      </c>
      <c r="P80" s="9">
        <f>Table3[[#This Row],[Average Daily Count of Nurse Staff]]</f>
        <v>56.152173913043477</v>
      </c>
      <c r="Q80" s="9">
        <f>3*Table3[[#This Row],[Masks
1.1/Day
]]</f>
        <v>286.81304347826091</v>
      </c>
      <c r="R80" s="9">
        <f>3*Table3[[#This Row],[Gloves
5/Patient/
Per Day]]</f>
        <v>1303.695652173913</v>
      </c>
      <c r="S80" s="9">
        <f>3*Table3[[#This Row],[Gowns
1.5 Per Day]]</f>
        <v>252.68478260869566</v>
      </c>
      <c r="T80" s="9">
        <f>5*Table3[[#This Row],[Masks
1.1/Day
]]</f>
        <v>478.02173913043481</v>
      </c>
      <c r="U80" s="9">
        <f>5*Table3[[#This Row],[Gloves
5/Patient/
Per Day]]</f>
        <v>2172.826086956522</v>
      </c>
      <c r="V80" s="9">
        <f>5*Table3[[#This Row],[Gowns
1.5 Per Day]]</f>
        <v>421.14130434782612</v>
      </c>
      <c r="W80" s="9">
        <f>7*Table3[[#This Row],[Masks
1.1/Day
]]</f>
        <v>669.23043478260877</v>
      </c>
      <c r="X80" s="9">
        <f>7*Table3[[#This Row],[Gloves
5/Patient/
Per Day]]</f>
        <v>3041.9565217391305</v>
      </c>
      <c r="Y80" s="9">
        <f>7*Table3[[#This Row],[Gowns
1.5 Per Day]]</f>
        <v>589.5978260869565</v>
      </c>
    </row>
    <row r="81" spans="1:25" x14ac:dyDescent="0.25">
      <c r="A81" s="1" t="s">
        <v>40410</v>
      </c>
      <c r="B81" s="1" t="s">
        <v>40411</v>
      </c>
      <c r="C81" s="9">
        <v>28.217391304347824</v>
      </c>
      <c r="D81" s="9">
        <v>50.608695652173914</v>
      </c>
      <c r="E81" s="9">
        <v>1</v>
      </c>
      <c r="F81" s="1" t="s">
        <v>40412</v>
      </c>
      <c r="G81" s="1" t="s">
        <v>40413</v>
      </c>
      <c r="H81" s="1" t="s">
        <v>3647</v>
      </c>
      <c r="I81" s="1" t="s">
        <v>40072</v>
      </c>
      <c r="J81" s="1" t="s">
        <v>40414</v>
      </c>
      <c r="K81" s="9">
        <v>180</v>
      </c>
      <c r="L81" s="9">
        <v>86.565217391304344</v>
      </c>
      <c r="M81" s="9">
        <f>1.1*Table3[[#This Row],[Average Daily Count of All Employees]]</f>
        <v>55.669565217391309</v>
      </c>
      <c r="N81" s="9">
        <f>5*Table3[[#This Row],[Average Daily Count of All Employees]]</f>
        <v>253.04347826086956</v>
      </c>
      <c r="O81" s="9">
        <f>1.5*Table3[[#This Row],[Average Daily Count of Nurse Staff]]</f>
        <v>42.326086956521735</v>
      </c>
      <c r="P81" s="9">
        <f>Table3[[#This Row],[Average Daily Count of Nurse Staff]]</f>
        <v>28.217391304347824</v>
      </c>
      <c r="Q81" s="9">
        <f>3*Table3[[#This Row],[Masks
1.1/Day
]]</f>
        <v>167.00869565217391</v>
      </c>
      <c r="R81" s="9">
        <f>3*Table3[[#This Row],[Gloves
5/Patient/
Per Day]]</f>
        <v>759.13043478260875</v>
      </c>
      <c r="S81" s="9">
        <f>3*Table3[[#This Row],[Gowns
1.5 Per Day]]</f>
        <v>126.9782608695652</v>
      </c>
      <c r="T81" s="9">
        <f>5*Table3[[#This Row],[Masks
1.1/Day
]]</f>
        <v>278.34782608695656</v>
      </c>
      <c r="U81" s="9">
        <f>5*Table3[[#This Row],[Gloves
5/Patient/
Per Day]]</f>
        <v>1265.2173913043478</v>
      </c>
      <c r="V81" s="9">
        <f>5*Table3[[#This Row],[Gowns
1.5 Per Day]]</f>
        <v>211.63043478260869</v>
      </c>
      <c r="W81" s="9">
        <f>7*Table3[[#This Row],[Masks
1.1/Day
]]</f>
        <v>389.68695652173915</v>
      </c>
      <c r="X81" s="9">
        <f>7*Table3[[#This Row],[Gloves
5/Patient/
Per Day]]</f>
        <v>1771.304347826087</v>
      </c>
      <c r="Y81" s="9">
        <f>7*Table3[[#This Row],[Gowns
1.5 Per Day]]</f>
        <v>296.28260869565213</v>
      </c>
    </row>
    <row r="82" spans="1:25" x14ac:dyDescent="0.25">
      <c r="A82" s="1" t="s">
        <v>40415</v>
      </c>
      <c r="B82" s="1" t="s">
        <v>40416</v>
      </c>
      <c r="C82" s="9">
        <v>35.728260869565219</v>
      </c>
      <c r="D82" s="9">
        <v>44.293478260869563</v>
      </c>
      <c r="E82" s="9">
        <v>1</v>
      </c>
      <c r="F82" s="1" t="s">
        <v>40417</v>
      </c>
      <c r="G82" s="1" t="s">
        <v>10943</v>
      </c>
      <c r="H82" s="1" t="s">
        <v>12960</v>
      </c>
      <c r="I82" s="1" t="s">
        <v>40072</v>
      </c>
      <c r="J82" s="1" t="s">
        <v>40418</v>
      </c>
      <c r="K82" s="9">
        <v>99</v>
      </c>
      <c r="L82" s="9">
        <v>80.413043478260875</v>
      </c>
      <c r="M82" s="9">
        <f>1.1*Table3[[#This Row],[Average Daily Count of All Employees]]</f>
        <v>48.722826086956523</v>
      </c>
      <c r="N82" s="9">
        <f>5*Table3[[#This Row],[Average Daily Count of All Employees]]</f>
        <v>221.46739130434781</v>
      </c>
      <c r="O82" s="9">
        <f>1.5*Table3[[#This Row],[Average Daily Count of Nurse Staff]]</f>
        <v>53.592391304347828</v>
      </c>
      <c r="P82" s="9">
        <f>Table3[[#This Row],[Average Daily Count of Nurse Staff]]</f>
        <v>35.728260869565219</v>
      </c>
      <c r="Q82" s="9">
        <f>3*Table3[[#This Row],[Masks
1.1/Day
]]</f>
        <v>146.16847826086956</v>
      </c>
      <c r="R82" s="9">
        <f>3*Table3[[#This Row],[Gloves
5/Patient/
Per Day]]</f>
        <v>664.4021739130435</v>
      </c>
      <c r="S82" s="9">
        <f>3*Table3[[#This Row],[Gowns
1.5 Per Day]]</f>
        <v>160.7771739130435</v>
      </c>
      <c r="T82" s="9">
        <f>5*Table3[[#This Row],[Masks
1.1/Day
]]</f>
        <v>243.61413043478262</v>
      </c>
      <c r="U82" s="9">
        <f>5*Table3[[#This Row],[Gloves
5/Patient/
Per Day]]</f>
        <v>1107.336956521739</v>
      </c>
      <c r="V82" s="9">
        <f>5*Table3[[#This Row],[Gowns
1.5 Per Day]]</f>
        <v>267.96195652173913</v>
      </c>
      <c r="W82" s="9">
        <f>7*Table3[[#This Row],[Masks
1.1/Day
]]</f>
        <v>341.05978260869568</v>
      </c>
      <c r="X82" s="9">
        <f>7*Table3[[#This Row],[Gloves
5/Patient/
Per Day]]</f>
        <v>1550.2717391304348</v>
      </c>
      <c r="Y82" s="9">
        <f>7*Table3[[#This Row],[Gowns
1.5 Per Day]]</f>
        <v>375.14673913043481</v>
      </c>
    </row>
    <row r="83" spans="1:25" x14ac:dyDescent="0.25">
      <c r="A83" s="1" t="s">
        <v>40419</v>
      </c>
      <c r="B83" s="1" t="s">
        <v>40420</v>
      </c>
      <c r="C83" s="9">
        <v>56.413043478260867</v>
      </c>
      <c r="D83" s="9">
        <v>73.760869565217391</v>
      </c>
      <c r="E83" s="9">
        <v>1</v>
      </c>
      <c r="F83" s="1" t="s">
        <v>40421</v>
      </c>
      <c r="G83" s="1" t="s">
        <v>40408</v>
      </c>
      <c r="H83" s="1" t="s">
        <v>12960</v>
      </c>
      <c r="I83" s="1" t="s">
        <v>40072</v>
      </c>
      <c r="J83" s="1" t="s">
        <v>40409</v>
      </c>
      <c r="K83" s="9">
        <v>181</v>
      </c>
      <c r="L83" s="9">
        <v>152.90217391304347</v>
      </c>
      <c r="M83" s="9">
        <f>1.1*Table3[[#This Row],[Average Daily Count of All Employees]]</f>
        <v>81.136956521739137</v>
      </c>
      <c r="N83" s="9">
        <f>5*Table3[[#This Row],[Average Daily Count of All Employees]]</f>
        <v>368.80434782608694</v>
      </c>
      <c r="O83" s="9">
        <f>1.5*Table3[[#This Row],[Average Daily Count of Nurse Staff]]</f>
        <v>84.619565217391298</v>
      </c>
      <c r="P83" s="9">
        <f>Table3[[#This Row],[Average Daily Count of Nurse Staff]]</f>
        <v>56.413043478260867</v>
      </c>
      <c r="Q83" s="9">
        <f>3*Table3[[#This Row],[Masks
1.1/Day
]]</f>
        <v>243.41086956521741</v>
      </c>
      <c r="R83" s="9">
        <f>3*Table3[[#This Row],[Gloves
5/Patient/
Per Day]]</f>
        <v>1106.4130434782608</v>
      </c>
      <c r="S83" s="9">
        <f>3*Table3[[#This Row],[Gowns
1.5 Per Day]]</f>
        <v>253.85869565217388</v>
      </c>
      <c r="T83" s="9">
        <f>5*Table3[[#This Row],[Masks
1.1/Day
]]</f>
        <v>405.68478260869568</v>
      </c>
      <c r="U83" s="9">
        <f>5*Table3[[#This Row],[Gloves
5/Patient/
Per Day]]</f>
        <v>1844.0217391304348</v>
      </c>
      <c r="V83" s="9">
        <f>5*Table3[[#This Row],[Gowns
1.5 Per Day]]</f>
        <v>423.0978260869565</v>
      </c>
      <c r="W83" s="9">
        <f>7*Table3[[#This Row],[Masks
1.1/Day
]]</f>
        <v>567.9586956521739</v>
      </c>
      <c r="X83" s="9">
        <f>7*Table3[[#This Row],[Gloves
5/Patient/
Per Day]]</f>
        <v>2581.6304347826085</v>
      </c>
      <c r="Y83" s="9">
        <f>7*Table3[[#This Row],[Gowns
1.5 Per Day]]</f>
        <v>592.33695652173913</v>
      </c>
    </row>
    <row r="84" spans="1:25" x14ac:dyDescent="0.25">
      <c r="A84" s="1" t="s">
        <v>40422</v>
      </c>
      <c r="B84" s="1" t="s">
        <v>40423</v>
      </c>
      <c r="C84" s="9">
        <v>37.391304347826086</v>
      </c>
      <c r="D84" s="9">
        <v>58.456521739130437</v>
      </c>
      <c r="E84" s="9">
        <v>1</v>
      </c>
      <c r="F84" s="1" t="s">
        <v>40424</v>
      </c>
      <c r="G84" s="1" t="s">
        <v>40071</v>
      </c>
      <c r="H84" s="1" t="s">
        <v>9413</v>
      </c>
      <c r="I84" s="1" t="s">
        <v>40072</v>
      </c>
      <c r="J84" s="1" t="s">
        <v>40425</v>
      </c>
      <c r="K84" s="9">
        <v>109</v>
      </c>
      <c r="L84" s="9">
        <v>91.173913043478265</v>
      </c>
      <c r="M84" s="9">
        <f>1.1*Table3[[#This Row],[Average Daily Count of All Employees]]</f>
        <v>64.30217391304349</v>
      </c>
      <c r="N84" s="9">
        <f>5*Table3[[#This Row],[Average Daily Count of All Employees]]</f>
        <v>292.28260869565219</v>
      </c>
      <c r="O84" s="9">
        <f>1.5*Table3[[#This Row],[Average Daily Count of Nurse Staff]]</f>
        <v>56.086956521739125</v>
      </c>
      <c r="P84" s="9">
        <f>Table3[[#This Row],[Average Daily Count of Nurse Staff]]</f>
        <v>37.391304347826086</v>
      </c>
      <c r="Q84" s="9">
        <f>3*Table3[[#This Row],[Masks
1.1/Day
]]</f>
        <v>192.90652173913048</v>
      </c>
      <c r="R84" s="9">
        <f>3*Table3[[#This Row],[Gloves
5/Patient/
Per Day]]</f>
        <v>876.8478260869565</v>
      </c>
      <c r="S84" s="9">
        <f>3*Table3[[#This Row],[Gowns
1.5 Per Day]]</f>
        <v>168.26086956521738</v>
      </c>
      <c r="T84" s="9">
        <f>5*Table3[[#This Row],[Masks
1.1/Day
]]</f>
        <v>321.51086956521743</v>
      </c>
      <c r="U84" s="9">
        <f>5*Table3[[#This Row],[Gloves
5/Patient/
Per Day]]</f>
        <v>1461.413043478261</v>
      </c>
      <c r="V84" s="9">
        <f>5*Table3[[#This Row],[Gowns
1.5 Per Day]]</f>
        <v>280.43478260869563</v>
      </c>
      <c r="W84" s="9">
        <f>7*Table3[[#This Row],[Masks
1.1/Day
]]</f>
        <v>450.11521739130444</v>
      </c>
      <c r="X84" s="9">
        <f>7*Table3[[#This Row],[Gloves
5/Patient/
Per Day]]</f>
        <v>2045.9782608695652</v>
      </c>
      <c r="Y84" s="9">
        <f>7*Table3[[#This Row],[Gowns
1.5 Per Day]]</f>
        <v>392.60869565217388</v>
      </c>
    </row>
    <row r="85" spans="1:25" x14ac:dyDescent="0.25">
      <c r="A85" s="1" t="s">
        <v>40426</v>
      </c>
      <c r="B85" s="1" t="s">
        <v>40427</v>
      </c>
      <c r="C85" s="9">
        <v>38.945652173913047</v>
      </c>
      <c r="D85" s="9">
        <v>67.597826086956516</v>
      </c>
      <c r="E85" s="9">
        <v>1</v>
      </c>
      <c r="F85" s="1" t="s">
        <v>40428</v>
      </c>
      <c r="G85" s="1" t="s">
        <v>40429</v>
      </c>
      <c r="H85" s="1" t="s">
        <v>40430</v>
      </c>
      <c r="I85" s="1" t="s">
        <v>40072</v>
      </c>
      <c r="J85" s="1" t="s">
        <v>40431</v>
      </c>
      <c r="K85" s="9">
        <v>99</v>
      </c>
      <c r="L85" s="9">
        <v>94.239130434782609</v>
      </c>
      <c r="M85" s="9">
        <f>1.1*Table3[[#This Row],[Average Daily Count of All Employees]]</f>
        <v>74.357608695652175</v>
      </c>
      <c r="N85" s="9">
        <f>5*Table3[[#This Row],[Average Daily Count of All Employees]]</f>
        <v>337.98913043478257</v>
      </c>
      <c r="O85" s="9">
        <f>1.5*Table3[[#This Row],[Average Daily Count of Nurse Staff]]</f>
        <v>58.41847826086957</v>
      </c>
      <c r="P85" s="9">
        <f>Table3[[#This Row],[Average Daily Count of Nurse Staff]]</f>
        <v>38.945652173913047</v>
      </c>
      <c r="Q85" s="9">
        <f>3*Table3[[#This Row],[Masks
1.1/Day
]]</f>
        <v>223.07282608695652</v>
      </c>
      <c r="R85" s="9">
        <f>3*Table3[[#This Row],[Gloves
5/Patient/
Per Day]]</f>
        <v>1013.9673913043478</v>
      </c>
      <c r="S85" s="9">
        <f>3*Table3[[#This Row],[Gowns
1.5 Per Day]]</f>
        <v>175.25543478260872</v>
      </c>
      <c r="T85" s="9">
        <f>5*Table3[[#This Row],[Masks
1.1/Day
]]</f>
        <v>371.78804347826087</v>
      </c>
      <c r="U85" s="9">
        <f>5*Table3[[#This Row],[Gloves
5/Patient/
Per Day]]</f>
        <v>1689.9456521739128</v>
      </c>
      <c r="V85" s="9">
        <f>5*Table3[[#This Row],[Gowns
1.5 Per Day]]</f>
        <v>292.09239130434787</v>
      </c>
      <c r="W85" s="9">
        <f>7*Table3[[#This Row],[Masks
1.1/Day
]]</f>
        <v>520.50326086956522</v>
      </c>
      <c r="X85" s="9">
        <f>7*Table3[[#This Row],[Gloves
5/Patient/
Per Day]]</f>
        <v>2365.923913043478</v>
      </c>
      <c r="Y85" s="9">
        <f>7*Table3[[#This Row],[Gowns
1.5 Per Day]]</f>
        <v>408.929347826087</v>
      </c>
    </row>
    <row r="86" spans="1:25" x14ac:dyDescent="0.25">
      <c r="A86" s="1" t="s">
        <v>40432</v>
      </c>
      <c r="B86" s="1" t="s">
        <v>40433</v>
      </c>
      <c r="C86" s="9">
        <v>14.239130434782609</v>
      </c>
      <c r="D86" s="9">
        <v>19.869565217391305</v>
      </c>
      <c r="E86" s="9">
        <v>1</v>
      </c>
      <c r="F86" s="1" t="s">
        <v>40434</v>
      </c>
      <c r="G86" s="1" t="s">
        <v>18510</v>
      </c>
      <c r="H86" s="1" t="s">
        <v>370</v>
      </c>
      <c r="I86" s="1" t="s">
        <v>40072</v>
      </c>
      <c r="J86" s="1" t="s">
        <v>40435</v>
      </c>
      <c r="K86" s="9">
        <v>50</v>
      </c>
      <c r="L86" s="9">
        <v>34.217391304347828</v>
      </c>
      <c r="M86" s="9">
        <f>1.1*Table3[[#This Row],[Average Daily Count of All Employees]]</f>
        <v>21.856521739130436</v>
      </c>
      <c r="N86" s="9">
        <f>5*Table3[[#This Row],[Average Daily Count of All Employees]]</f>
        <v>99.34782608695653</v>
      </c>
      <c r="O86" s="9">
        <f>1.5*Table3[[#This Row],[Average Daily Count of Nurse Staff]]</f>
        <v>21.358695652173914</v>
      </c>
      <c r="P86" s="9">
        <f>Table3[[#This Row],[Average Daily Count of Nurse Staff]]</f>
        <v>14.239130434782609</v>
      </c>
      <c r="Q86" s="9">
        <f>3*Table3[[#This Row],[Masks
1.1/Day
]]</f>
        <v>65.5695652173913</v>
      </c>
      <c r="R86" s="9">
        <f>3*Table3[[#This Row],[Gloves
5/Patient/
Per Day]]</f>
        <v>298.04347826086962</v>
      </c>
      <c r="S86" s="9">
        <f>3*Table3[[#This Row],[Gowns
1.5 Per Day]]</f>
        <v>64.076086956521749</v>
      </c>
      <c r="T86" s="9">
        <f>5*Table3[[#This Row],[Masks
1.1/Day
]]</f>
        <v>109.28260869565219</v>
      </c>
      <c r="U86" s="9">
        <f>5*Table3[[#This Row],[Gloves
5/Patient/
Per Day]]</f>
        <v>496.73913043478262</v>
      </c>
      <c r="V86" s="9">
        <f>5*Table3[[#This Row],[Gowns
1.5 Per Day]]</f>
        <v>106.79347826086956</v>
      </c>
      <c r="W86" s="9">
        <f>7*Table3[[#This Row],[Masks
1.1/Day
]]</f>
        <v>152.99565217391304</v>
      </c>
      <c r="X86" s="9">
        <f>7*Table3[[#This Row],[Gloves
5/Patient/
Per Day]]</f>
        <v>695.43478260869574</v>
      </c>
      <c r="Y86" s="9">
        <f>7*Table3[[#This Row],[Gowns
1.5 Per Day]]</f>
        <v>149.5108695652174</v>
      </c>
    </row>
    <row r="87" spans="1:25" x14ac:dyDescent="0.25">
      <c r="A87" s="1" t="s">
        <v>40436</v>
      </c>
      <c r="B87" s="1" t="s">
        <v>40437</v>
      </c>
      <c r="C87" s="9">
        <v>29.391304347826086</v>
      </c>
      <c r="D87" s="9">
        <v>38.510869565217391</v>
      </c>
      <c r="E87" s="9">
        <v>1</v>
      </c>
      <c r="F87" s="1" t="s">
        <v>40438</v>
      </c>
      <c r="G87" s="1" t="s">
        <v>12537</v>
      </c>
      <c r="H87" s="1" t="s">
        <v>40439</v>
      </c>
      <c r="I87" s="1" t="s">
        <v>40072</v>
      </c>
      <c r="J87" s="1" t="s">
        <v>40440</v>
      </c>
      <c r="K87" s="9">
        <v>79</v>
      </c>
      <c r="L87" s="9">
        <v>53.358695652173914</v>
      </c>
      <c r="M87" s="9">
        <f>1.1*Table3[[#This Row],[Average Daily Count of All Employees]]</f>
        <v>42.361956521739131</v>
      </c>
      <c r="N87" s="9">
        <f>5*Table3[[#This Row],[Average Daily Count of All Employees]]</f>
        <v>192.55434782608694</v>
      </c>
      <c r="O87" s="9">
        <f>1.5*Table3[[#This Row],[Average Daily Count of Nurse Staff]]</f>
        <v>44.086956521739125</v>
      </c>
      <c r="P87" s="9">
        <f>Table3[[#This Row],[Average Daily Count of Nurse Staff]]</f>
        <v>29.391304347826086</v>
      </c>
      <c r="Q87" s="9">
        <f>3*Table3[[#This Row],[Masks
1.1/Day
]]</f>
        <v>127.08586956521739</v>
      </c>
      <c r="R87" s="9">
        <f>3*Table3[[#This Row],[Gloves
5/Patient/
Per Day]]</f>
        <v>577.66304347826076</v>
      </c>
      <c r="S87" s="9">
        <f>3*Table3[[#This Row],[Gowns
1.5 Per Day]]</f>
        <v>132.26086956521738</v>
      </c>
      <c r="T87" s="9">
        <f>5*Table3[[#This Row],[Masks
1.1/Day
]]</f>
        <v>211.80978260869566</v>
      </c>
      <c r="U87" s="9">
        <f>5*Table3[[#This Row],[Gloves
5/Patient/
Per Day]]</f>
        <v>962.77173913043475</v>
      </c>
      <c r="V87" s="9">
        <f>5*Table3[[#This Row],[Gowns
1.5 Per Day]]</f>
        <v>220.43478260869563</v>
      </c>
      <c r="W87" s="9">
        <f>7*Table3[[#This Row],[Masks
1.1/Day
]]</f>
        <v>296.53369565217395</v>
      </c>
      <c r="X87" s="9">
        <f>7*Table3[[#This Row],[Gloves
5/Patient/
Per Day]]</f>
        <v>1347.8804347826085</v>
      </c>
      <c r="Y87" s="9">
        <f>7*Table3[[#This Row],[Gowns
1.5 Per Day]]</f>
        <v>308.60869565217388</v>
      </c>
    </row>
    <row r="88" spans="1:25" x14ac:dyDescent="0.25">
      <c r="A88" s="1" t="s">
        <v>40441</v>
      </c>
      <c r="B88" s="1" t="s">
        <v>40442</v>
      </c>
      <c r="C88" s="9">
        <v>33</v>
      </c>
      <c r="D88" s="9">
        <v>61.793478260869563</v>
      </c>
      <c r="E88" s="9">
        <v>1</v>
      </c>
      <c r="F88" s="1" t="s">
        <v>40443</v>
      </c>
      <c r="G88" s="1" t="s">
        <v>40444</v>
      </c>
      <c r="H88" s="1" t="s">
        <v>40140</v>
      </c>
      <c r="I88" s="1" t="s">
        <v>40072</v>
      </c>
      <c r="J88" s="1" t="s">
        <v>40445</v>
      </c>
      <c r="K88" s="9">
        <v>79</v>
      </c>
      <c r="L88" s="9">
        <v>67.489130434782609</v>
      </c>
      <c r="M88" s="9">
        <f>1.1*Table3[[#This Row],[Average Daily Count of All Employees]]</f>
        <v>67.97282608695653</v>
      </c>
      <c r="N88" s="9">
        <f>5*Table3[[#This Row],[Average Daily Count of All Employees]]</f>
        <v>308.96739130434781</v>
      </c>
      <c r="O88" s="9">
        <f>1.5*Table3[[#This Row],[Average Daily Count of Nurse Staff]]</f>
        <v>49.5</v>
      </c>
      <c r="P88" s="9">
        <f>Table3[[#This Row],[Average Daily Count of Nurse Staff]]</f>
        <v>33</v>
      </c>
      <c r="Q88" s="9">
        <f>3*Table3[[#This Row],[Masks
1.1/Day
]]</f>
        <v>203.91847826086959</v>
      </c>
      <c r="R88" s="9">
        <f>3*Table3[[#This Row],[Gloves
5/Patient/
Per Day]]</f>
        <v>926.9021739130435</v>
      </c>
      <c r="S88" s="9">
        <f>3*Table3[[#This Row],[Gowns
1.5 Per Day]]</f>
        <v>148.5</v>
      </c>
      <c r="T88" s="9">
        <f>5*Table3[[#This Row],[Masks
1.1/Day
]]</f>
        <v>339.86413043478262</v>
      </c>
      <c r="U88" s="9">
        <f>5*Table3[[#This Row],[Gloves
5/Patient/
Per Day]]</f>
        <v>1544.836956521739</v>
      </c>
      <c r="V88" s="9">
        <f>5*Table3[[#This Row],[Gowns
1.5 Per Day]]</f>
        <v>247.5</v>
      </c>
      <c r="W88" s="9">
        <f>7*Table3[[#This Row],[Masks
1.1/Day
]]</f>
        <v>475.80978260869574</v>
      </c>
      <c r="X88" s="9">
        <f>7*Table3[[#This Row],[Gloves
5/Patient/
Per Day]]</f>
        <v>2162.7717391304345</v>
      </c>
      <c r="Y88" s="9">
        <f>7*Table3[[#This Row],[Gowns
1.5 Per Day]]</f>
        <v>346.5</v>
      </c>
    </row>
    <row r="89" spans="1:25" x14ac:dyDescent="0.25">
      <c r="A89" s="1" t="s">
        <v>40446</v>
      </c>
      <c r="B89" s="1" t="s">
        <v>40447</v>
      </c>
      <c r="C89" s="9">
        <v>34.804347826086953</v>
      </c>
      <c r="D89" s="9">
        <v>46.619565217391305</v>
      </c>
      <c r="E89" s="9">
        <v>1</v>
      </c>
      <c r="F89" s="1" t="s">
        <v>40448</v>
      </c>
      <c r="G89" s="1" t="s">
        <v>40272</v>
      </c>
      <c r="H89" s="1" t="s">
        <v>15323</v>
      </c>
      <c r="I89" s="1" t="s">
        <v>40072</v>
      </c>
      <c r="J89" s="1" t="s">
        <v>40449</v>
      </c>
      <c r="K89" s="9">
        <v>85</v>
      </c>
      <c r="L89" s="9">
        <v>67.836956521739125</v>
      </c>
      <c r="M89" s="9">
        <f>1.1*Table3[[#This Row],[Average Daily Count of All Employees]]</f>
        <v>51.28152173913044</v>
      </c>
      <c r="N89" s="9">
        <f>5*Table3[[#This Row],[Average Daily Count of All Employees]]</f>
        <v>233.09782608695653</v>
      </c>
      <c r="O89" s="9">
        <f>1.5*Table3[[#This Row],[Average Daily Count of Nurse Staff]]</f>
        <v>52.20652173913043</v>
      </c>
      <c r="P89" s="9">
        <f>Table3[[#This Row],[Average Daily Count of Nurse Staff]]</f>
        <v>34.804347826086953</v>
      </c>
      <c r="Q89" s="9">
        <f>3*Table3[[#This Row],[Masks
1.1/Day
]]</f>
        <v>153.84456521739133</v>
      </c>
      <c r="R89" s="9">
        <f>3*Table3[[#This Row],[Gloves
5/Patient/
Per Day]]</f>
        <v>699.29347826086962</v>
      </c>
      <c r="S89" s="9">
        <f>3*Table3[[#This Row],[Gowns
1.5 Per Day]]</f>
        <v>156.61956521739128</v>
      </c>
      <c r="T89" s="9">
        <f>5*Table3[[#This Row],[Masks
1.1/Day
]]</f>
        <v>256.40760869565219</v>
      </c>
      <c r="U89" s="9">
        <f>5*Table3[[#This Row],[Gloves
5/Patient/
Per Day]]</f>
        <v>1165.4891304347827</v>
      </c>
      <c r="V89" s="9">
        <f>5*Table3[[#This Row],[Gowns
1.5 Per Day]]</f>
        <v>261.03260869565213</v>
      </c>
      <c r="W89" s="9">
        <f>7*Table3[[#This Row],[Masks
1.1/Day
]]</f>
        <v>358.97065217391309</v>
      </c>
      <c r="X89" s="9">
        <f>7*Table3[[#This Row],[Gloves
5/Patient/
Per Day]]</f>
        <v>1631.6847826086957</v>
      </c>
      <c r="Y89" s="9">
        <f>7*Table3[[#This Row],[Gowns
1.5 Per Day]]</f>
        <v>365.445652173913</v>
      </c>
    </row>
    <row r="90" spans="1:25" x14ac:dyDescent="0.25">
      <c r="A90" s="1" t="s">
        <v>40450</v>
      </c>
      <c r="B90" s="1" t="s">
        <v>40451</v>
      </c>
      <c r="C90" s="9">
        <v>52.5</v>
      </c>
      <c r="D90" s="9">
        <v>68.130434782608702</v>
      </c>
      <c r="E90" s="9">
        <v>1</v>
      </c>
      <c r="F90" s="1" t="s">
        <v>40452</v>
      </c>
      <c r="G90" s="1" t="s">
        <v>40071</v>
      </c>
      <c r="H90" s="1" t="s">
        <v>9413</v>
      </c>
      <c r="I90" s="1" t="s">
        <v>40072</v>
      </c>
      <c r="J90" s="1" t="s">
        <v>40453</v>
      </c>
      <c r="K90" s="9">
        <v>142</v>
      </c>
      <c r="L90" s="9">
        <v>136.60869565217391</v>
      </c>
      <c r="M90" s="9">
        <f>1.1*Table3[[#This Row],[Average Daily Count of All Employees]]</f>
        <v>74.943478260869583</v>
      </c>
      <c r="N90" s="9">
        <f>5*Table3[[#This Row],[Average Daily Count of All Employees]]</f>
        <v>340.6521739130435</v>
      </c>
      <c r="O90" s="9">
        <f>1.5*Table3[[#This Row],[Average Daily Count of Nurse Staff]]</f>
        <v>78.75</v>
      </c>
      <c r="P90" s="9">
        <f>Table3[[#This Row],[Average Daily Count of Nurse Staff]]</f>
        <v>52.5</v>
      </c>
      <c r="Q90" s="9">
        <f>3*Table3[[#This Row],[Masks
1.1/Day
]]</f>
        <v>224.83043478260873</v>
      </c>
      <c r="R90" s="9">
        <f>3*Table3[[#This Row],[Gloves
5/Patient/
Per Day]]</f>
        <v>1021.9565217391305</v>
      </c>
      <c r="S90" s="9">
        <f>3*Table3[[#This Row],[Gowns
1.5 Per Day]]</f>
        <v>236.25</v>
      </c>
      <c r="T90" s="9">
        <f>5*Table3[[#This Row],[Masks
1.1/Day
]]</f>
        <v>374.71739130434793</v>
      </c>
      <c r="U90" s="9">
        <f>5*Table3[[#This Row],[Gloves
5/Patient/
Per Day]]</f>
        <v>1703.2608695652175</v>
      </c>
      <c r="V90" s="9">
        <f>5*Table3[[#This Row],[Gowns
1.5 Per Day]]</f>
        <v>393.75</v>
      </c>
      <c r="W90" s="9">
        <f>7*Table3[[#This Row],[Masks
1.1/Day
]]</f>
        <v>524.60434782608706</v>
      </c>
      <c r="X90" s="9">
        <f>7*Table3[[#This Row],[Gloves
5/Patient/
Per Day]]</f>
        <v>2384.5652173913045</v>
      </c>
      <c r="Y90" s="9">
        <f>7*Table3[[#This Row],[Gowns
1.5 Per Day]]</f>
        <v>551.25</v>
      </c>
    </row>
    <row r="91" spans="1:25" x14ac:dyDescent="0.25">
      <c r="A91" s="1" t="s">
        <v>40454</v>
      </c>
      <c r="B91" s="1" t="s">
        <v>40455</v>
      </c>
      <c r="C91" s="9">
        <v>58.152173913043477</v>
      </c>
      <c r="D91" s="9">
        <v>73.152173913043484</v>
      </c>
      <c r="E91" s="9">
        <v>1</v>
      </c>
      <c r="F91" s="1" t="s">
        <v>40456</v>
      </c>
      <c r="G91" s="1" t="s">
        <v>40457</v>
      </c>
      <c r="H91" s="1" t="s">
        <v>3647</v>
      </c>
      <c r="I91" s="1" t="s">
        <v>40072</v>
      </c>
      <c r="J91" s="1" t="s">
        <v>40414</v>
      </c>
      <c r="K91" s="9">
        <v>173</v>
      </c>
      <c r="L91" s="9">
        <v>124.78260869565217</v>
      </c>
      <c r="M91" s="9">
        <f>1.1*Table3[[#This Row],[Average Daily Count of All Employees]]</f>
        <v>80.467391304347842</v>
      </c>
      <c r="N91" s="9">
        <f>5*Table3[[#This Row],[Average Daily Count of All Employees]]</f>
        <v>365.76086956521743</v>
      </c>
      <c r="O91" s="9">
        <f>1.5*Table3[[#This Row],[Average Daily Count of Nurse Staff]]</f>
        <v>87.228260869565219</v>
      </c>
      <c r="P91" s="9">
        <f>Table3[[#This Row],[Average Daily Count of Nurse Staff]]</f>
        <v>58.152173913043477</v>
      </c>
      <c r="Q91" s="9">
        <f>3*Table3[[#This Row],[Masks
1.1/Day
]]</f>
        <v>241.40217391304353</v>
      </c>
      <c r="R91" s="9">
        <f>3*Table3[[#This Row],[Gloves
5/Patient/
Per Day]]</f>
        <v>1097.2826086956522</v>
      </c>
      <c r="S91" s="9">
        <f>3*Table3[[#This Row],[Gowns
1.5 Per Day]]</f>
        <v>261.68478260869563</v>
      </c>
      <c r="T91" s="9">
        <f>5*Table3[[#This Row],[Masks
1.1/Day
]]</f>
        <v>402.33695652173924</v>
      </c>
      <c r="U91" s="9">
        <f>5*Table3[[#This Row],[Gloves
5/Patient/
Per Day]]</f>
        <v>1828.8043478260872</v>
      </c>
      <c r="V91" s="9">
        <f>5*Table3[[#This Row],[Gowns
1.5 Per Day]]</f>
        <v>436.14130434782612</v>
      </c>
      <c r="W91" s="9">
        <f>7*Table3[[#This Row],[Masks
1.1/Day
]]</f>
        <v>563.27173913043487</v>
      </c>
      <c r="X91" s="9">
        <f>7*Table3[[#This Row],[Gloves
5/Patient/
Per Day]]</f>
        <v>2560.326086956522</v>
      </c>
      <c r="Y91" s="9">
        <f>7*Table3[[#This Row],[Gowns
1.5 Per Day]]</f>
        <v>610.5978260869565</v>
      </c>
    </row>
    <row r="92" spans="1:25" x14ac:dyDescent="0.25">
      <c r="A92" s="1" t="s">
        <v>40458</v>
      </c>
      <c r="B92" s="1" t="s">
        <v>40459</v>
      </c>
      <c r="C92" s="9">
        <v>31.673913043478262</v>
      </c>
      <c r="D92" s="9">
        <v>36.760869565217391</v>
      </c>
      <c r="E92" s="9">
        <v>1</v>
      </c>
      <c r="F92" s="1" t="s">
        <v>40460</v>
      </c>
      <c r="G92" s="1" t="s">
        <v>663</v>
      </c>
      <c r="H92" s="1" t="s">
        <v>3647</v>
      </c>
      <c r="I92" s="1" t="s">
        <v>40072</v>
      </c>
      <c r="J92" s="1" t="s">
        <v>40461</v>
      </c>
      <c r="K92" s="9">
        <v>125</v>
      </c>
      <c r="L92" s="9">
        <v>104</v>
      </c>
      <c r="M92" s="9">
        <f>1.1*Table3[[#This Row],[Average Daily Count of All Employees]]</f>
        <v>40.436956521739134</v>
      </c>
      <c r="N92" s="9">
        <f>5*Table3[[#This Row],[Average Daily Count of All Employees]]</f>
        <v>183.80434782608694</v>
      </c>
      <c r="O92" s="9">
        <f>1.5*Table3[[#This Row],[Average Daily Count of Nurse Staff]]</f>
        <v>47.510869565217391</v>
      </c>
      <c r="P92" s="9">
        <f>Table3[[#This Row],[Average Daily Count of Nurse Staff]]</f>
        <v>31.673913043478262</v>
      </c>
      <c r="Q92" s="9">
        <f>3*Table3[[#This Row],[Masks
1.1/Day
]]</f>
        <v>121.3108695652174</v>
      </c>
      <c r="R92" s="9">
        <f>3*Table3[[#This Row],[Gloves
5/Patient/
Per Day]]</f>
        <v>551.41304347826076</v>
      </c>
      <c r="S92" s="9">
        <f>3*Table3[[#This Row],[Gowns
1.5 Per Day]]</f>
        <v>142.53260869565219</v>
      </c>
      <c r="T92" s="9">
        <f>5*Table3[[#This Row],[Masks
1.1/Day
]]</f>
        <v>202.18478260869568</v>
      </c>
      <c r="U92" s="9">
        <f>5*Table3[[#This Row],[Gloves
5/Patient/
Per Day]]</f>
        <v>919.02173913043475</v>
      </c>
      <c r="V92" s="9">
        <f>5*Table3[[#This Row],[Gowns
1.5 Per Day]]</f>
        <v>237.55434782608694</v>
      </c>
      <c r="W92" s="9">
        <f>7*Table3[[#This Row],[Masks
1.1/Day
]]</f>
        <v>283.05869565217392</v>
      </c>
      <c r="X92" s="9">
        <f>7*Table3[[#This Row],[Gloves
5/Patient/
Per Day]]</f>
        <v>1286.6304347826085</v>
      </c>
      <c r="Y92" s="9">
        <f>7*Table3[[#This Row],[Gowns
1.5 Per Day]]</f>
        <v>332.57608695652175</v>
      </c>
    </row>
    <row r="93" spans="1:25" x14ac:dyDescent="0.25">
      <c r="A93" s="1" t="s">
        <v>40462</v>
      </c>
      <c r="B93" s="1" t="s">
        <v>26084</v>
      </c>
      <c r="C93" s="9">
        <v>50.445652173913047</v>
      </c>
      <c r="D93" s="9">
        <v>64.163043478260875</v>
      </c>
      <c r="E93" s="9">
        <v>1</v>
      </c>
      <c r="F93" s="1" t="s">
        <v>40463</v>
      </c>
      <c r="G93" s="1" t="s">
        <v>17450</v>
      </c>
      <c r="H93" s="1" t="s">
        <v>90</v>
      </c>
      <c r="I93" s="1" t="s">
        <v>40072</v>
      </c>
      <c r="J93" s="1" t="s">
        <v>40464</v>
      </c>
      <c r="K93" s="9">
        <v>127</v>
      </c>
      <c r="L93" s="9">
        <v>105.26086956521739</v>
      </c>
      <c r="M93" s="9">
        <f>1.1*Table3[[#This Row],[Average Daily Count of All Employees]]</f>
        <v>70.579347826086973</v>
      </c>
      <c r="N93" s="9">
        <f>5*Table3[[#This Row],[Average Daily Count of All Employees]]</f>
        <v>320.81521739130437</v>
      </c>
      <c r="O93" s="9">
        <f>1.5*Table3[[#This Row],[Average Daily Count of Nurse Staff]]</f>
        <v>75.668478260869563</v>
      </c>
      <c r="P93" s="9">
        <f>Table3[[#This Row],[Average Daily Count of Nurse Staff]]</f>
        <v>50.445652173913047</v>
      </c>
      <c r="Q93" s="9">
        <f>3*Table3[[#This Row],[Masks
1.1/Day
]]</f>
        <v>211.73804347826092</v>
      </c>
      <c r="R93" s="9">
        <f>3*Table3[[#This Row],[Gloves
5/Patient/
Per Day]]</f>
        <v>962.44565217391312</v>
      </c>
      <c r="S93" s="9">
        <f>3*Table3[[#This Row],[Gowns
1.5 Per Day]]</f>
        <v>227.00543478260869</v>
      </c>
      <c r="T93" s="9">
        <f>5*Table3[[#This Row],[Masks
1.1/Day
]]</f>
        <v>352.89673913043487</v>
      </c>
      <c r="U93" s="9">
        <f>5*Table3[[#This Row],[Gloves
5/Patient/
Per Day]]</f>
        <v>1604.076086956522</v>
      </c>
      <c r="V93" s="9">
        <f>5*Table3[[#This Row],[Gowns
1.5 Per Day]]</f>
        <v>378.34239130434781</v>
      </c>
      <c r="W93" s="9">
        <f>7*Table3[[#This Row],[Masks
1.1/Day
]]</f>
        <v>494.05543478260881</v>
      </c>
      <c r="X93" s="9">
        <f>7*Table3[[#This Row],[Gloves
5/Patient/
Per Day]]</f>
        <v>2245.7065217391305</v>
      </c>
      <c r="Y93" s="9">
        <f>7*Table3[[#This Row],[Gowns
1.5 Per Day]]</f>
        <v>529.679347826087</v>
      </c>
    </row>
    <row r="94" spans="1:25" x14ac:dyDescent="0.25">
      <c r="A94" s="1" t="s">
        <v>40465</v>
      </c>
      <c r="B94" s="1" t="s">
        <v>40466</v>
      </c>
      <c r="C94" s="9">
        <v>29.836956521739129</v>
      </c>
      <c r="D94" s="9">
        <v>48.086956521739133</v>
      </c>
      <c r="E94" s="9">
        <v>1</v>
      </c>
      <c r="F94" s="1" t="s">
        <v>40467</v>
      </c>
      <c r="G94" s="1" t="s">
        <v>40468</v>
      </c>
      <c r="H94" s="1" t="s">
        <v>40077</v>
      </c>
      <c r="I94" s="1" t="s">
        <v>40072</v>
      </c>
      <c r="J94" s="1" t="s">
        <v>40469</v>
      </c>
      <c r="K94" s="9">
        <v>165</v>
      </c>
      <c r="L94" s="9">
        <v>84.695652173913047</v>
      </c>
      <c r="M94" s="9">
        <f>1.1*Table3[[#This Row],[Average Daily Count of All Employees]]</f>
        <v>52.895652173913049</v>
      </c>
      <c r="N94" s="9">
        <f>5*Table3[[#This Row],[Average Daily Count of All Employees]]</f>
        <v>240.43478260869566</v>
      </c>
      <c r="O94" s="9">
        <f>1.5*Table3[[#This Row],[Average Daily Count of Nurse Staff]]</f>
        <v>44.755434782608695</v>
      </c>
      <c r="P94" s="9">
        <f>Table3[[#This Row],[Average Daily Count of Nurse Staff]]</f>
        <v>29.836956521739129</v>
      </c>
      <c r="Q94" s="9">
        <f>3*Table3[[#This Row],[Masks
1.1/Day
]]</f>
        <v>158.68695652173915</v>
      </c>
      <c r="R94" s="9">
        <f>3*Table3[[#This Row],[Gloves
5/Patient/
Per Day]]</f>
        <v>721.304347826087</v>
      </c>
      <c r="S94" s="9">
        <f>3*Table3[[#This Row],[Gowns
1.5 Per Day]]</f>
        <v>134.26630434782609</v>
      </c>
      <c r="T94" s="9">
        <f>5*Table3[[#This Row],[Masks
1.1/Day
]]</f>
        <v>264.47826086956525</v>
      </c>
      <c r="U94" s="9">
        <f>5*Table3[[#This Row],[Gloves
5/Patient/
Per Day]]</f>
        <v>1202.1739130434783</v>
      </c>
      <c r="V94" s="9">
        <f>5*Table3[[#This Row],[Gowns
1.5 Per Day]]</f>
        <v>223.77717391304347</v>
      </c>
      <c r="W94" s="9">
        <f>7*Table3[[#This Row],[Masks
1.1/Day
]]</f>
        <v>370.26956521739135</v>
      </c>
      <c r="X94" s="9">
        <f>7*Table3[[#This Row],[Gloves
5/Patient/
Per Day]]</f>
        <v>1683.0434782608695</v>
      </c>
      <c r="Y94" s="9">
        <f>7*Table3[[#This Row],[Gowns
1.5 Per Day]]</f>
        <v>313.28804347826087</v>
      </c>
    </row>
    <row r="95" spans="1:25" x14ac:dyDescent="0.25">
      <c r="A95" s="1" t="s">
        <v>40470</v>
      </c>
      <c r="B95" s="1" t="s">
        <v>6988</v>
      </c>
      <c r="C95" s="9">
        <v>36.630434782608695</v>
      </c>
      <c r="D95" s="9">
        <v>53.097826086956523</v>
      </c>
      <c r="E95" s="9">
        <v>1</v>
      </c>
      <c r="F95" s="1" t="s">
        <v>40471</v>
      </c>
      <c r="G95" s="1" t="s">
        <v>33486</v>
      </c>
      <c r="H95" s="1" t="s">
        <v>40472</v>
      </c>
      <c r="I95" s="1" t="s">
        <v>40072</v>
      </c>
      <c r="J95" s="1" t="s">
        <v>40473</v>
      </c>
      <c r="K95" s="9">
        <v>99</v>
      </c>
      <c r="L95" s="9">
        <v>91.271739130434781</v>
      </c>
      <c r="M95" s="9">
        <f>1.1*Table3[[#This Row],[Average Daily Count of All Employees]]</f>
        <v>58.407608695652179</v>
      </c>
      <c r="N95" s="9">
        <f>5*Table3[[#This Row],[Average Daily Count of All Employees]]</f>
        <v>265.48913043478262</v>
      </c>
      <c r="O95" s="9">
        <f>1.5*Table3[[#This Row],[Average Daily Count of Nurse Staff]]</f>
        <v>54.945652173913047</v>
      </c>
      <c r="P95" s="9">
        <f>Table3[[#This Row],[Average Daily Count of Nurse Staff]]</f>
        <v>36.630434782608695</v>
      </c>
      <c r="Q95" s="9">
        <f>3*Table3[[#This Row],[Masks
1.1/Day
]]</f>
        <v>175.22282608695653</v>
      </c>
      <c r="R95" s="9">
        <f>3*Table3[[#This Row],[Gloves
5/Patient/
Per Day]]</f>
        <v>796.46739130434787</v>
      </c>
      <c r="S95" s="9">
        <f>3*Table3[[#This Row],[Gowns
1.5 Per Day]]</f>
        <v>164.83695652173913</v>
      </c>
      <c r="T95" s="9">
        <f>5*Table3[[#This Row],[Masks
1.1/Day
]]</f>
        <v>292.03804347826087</v>
      </c>
      <c r="U95" s="9">
        <f>5*Table3[[#This Row],[Gloves
5/Patient/
Per Day]]</f>
        <v>1327.445652173913</v>
      </c>
      <c r="V95" s="9">
        <f>5*Table3[[#This Row],[Gowns
1.5 Per Day]]</f>
        <v>274.72826086956525</v>
      </c>
      <c r="W95" s="9">
        <f>7*Table3[[#This Row],[Masks
1.1/Day
]]</f>
        <v>408.85326086956525</v>
      </c>
      <c r="X95" s="9">
        <f>7*Table3[[#This Row],[Gloves
5/Patient/
Per Day]]</f>
        <v>1858.4239130434785</v>
      </c>
      <c r="Y95" s="9">
        <f>7*Table3[[#This Row],[Gowns
1.5 Per Day]]</f>
        <v>384.61956521739131</v>
      </c>
    </row>
    <row r="96" spans="1:25" x14ac:dyDescent="0.25">
      <c r="A96" s="1" t="s">
        <v>40474</v>
      </c>
      <c r="B96" s="1" t="s">
        <v>40475</v>
      </c>
      <c r="C96" s="9">
        <v>31.108695652173914</v>
      </c>
      <c r="D96" s="9">
        <v>61.315217391304351</v>
      </c>
      <c r="E96" s="9">
        <v>1</v>
      </c>
      <c r="F96" s="1" t="s">
        <v>40476</v>
      </c>
      <c r="G96" s="1" t="s">
        <v>10197</v>
      </c>
      <c r="H96" s="1" t="s">
        <v>4</v>
      </c>
      <c r="I96" s="1" t="s">
        <v>40072</v>
      </c>
      <c r="J96" s="1" t="s">
        <v>40477</v>
      </c>
      <c r="K96" s="9">
        <v>104</v>
      </c>
      <c r="L96" s="9">
        <v>92.858695652173907</v>
      </c>
      <c r="M96" s="9">
        <f>1.1*Table3[[#This Row],[Average Daily Count of All Employees]]</f>
        <v>67.446739130434793</v>
      </c>
      <c r="N96" s="9">
        <f>5*Table3[[#This Row],[Average Daily Count of All Employees]]</f>
        <v>306.57608695652175</v>
      </c>
      <c r="O96" s="9">
        <f>1.5*Table3[[#This Row],[Average Daily Count of Nurse Staff]]</f>
        <v>46.663043478260875</v>
      </c>
      <c r="P96" s="9">
        <f>Table3[[#This Row],[Average Daily Count of Nurse Staff]]</f>
        <v>31.108695652173914</v>
      </c>
      <c r="Q96" s="9">
        <f>3*Table3[[#This Row],[Masks
1.1/Day
]]</f>
        <v>202.34021739130438</v>
      </c>
      <c r="R96" s="9">
        <f>3*Table3[[#This Row],[Gloves
5/Patient/
Per Day]]</f>
        <v>919.72826086956525</v>
      </c>
      <c r="S96" s="9">
        <f>3*Table3[[#This Row],[Gowns
1.5 Per Day]]</f>
        <v>139.98913043478262</v>
      </c>
      <c r="T96" s="9">
        <f>5*Table3[[#This Row],[Masks
1.1/Day
]]</f>
        <v>337.23369565217399</v>
      </c>
      <c r="U96" s="9">
        <f>5*Table3[[#This Row],[Gloves
5/Patient/
Per Day]]</f>
        <v>1532.8804347826087</v>
      </c>
      <c r="V96" s="9">
        <f>5*Table3[[#This Row],[Gowns
1.5 Per Day]]</f>
        <v>233.31521739130437</v>
      </c>
      <c r="W96" s="9">
        <f>7*Table3[[#This Row],[Masks
1.1/Day
]]</f>
        <v>472.12717391304352</v>
      </c>
      <c r="X96" s="9">
        <f>7*Table3[[#This Row],[Gloves
5/Patient/
Per Day]]</f>
        <v>2146.032608695652</v>
      </c>
      <c r="Y96" s="9">
        <f>7*Table3[[#This Row],[Gowns
1.5 Per Day]]</f>
        <v>326.64130434782612</v>
      </c>
    </row>
    <row r="97" spans="1:25" x14ac:dyDescent="0.25">
      <c r="A97" s="1" t="s">
        <v>40478</v>
      </c>
      <c r="B97" s="1" t="s">
        <v>40479</v>
      </c>
      <c r="C97" s="9">
        <v>46.858695652173914</v>
      </c>
      <c r="D97" s="9">
        <v>69.195652173913047</v>
      </c>
      <c r="E97" s="9">
        <v>1</v>
      </c>
      <c r="F97" s="1" t="s">
        <v>40480</v>
      </c>
      <c r="G97" s="1" t="s">
        <v>5936</v>
      </c>
      <c r="H97" s="1" t="s">
        <v>40129</v>
      </c>
      <c r="I97" s="1" t="s">
        <v>40072</v>
      </c>
      <c r="J97" s="1" t="s">
        <v>40130</v>
      </c>
      <c r="K97" s="9">
        <v>117</v>
      </c>
      <c r="L97" s="9">
        <v>91.619565217391298</v>
      </c>
      <c r="M97" s="9">
        <f>1.1*Table3[[#This Row],[Average Daily Count of All Employees]]</f>
        <v>76.115217391304355</v>
      </c>
      <c r="N97" s="9">
        <f>5*Table3[[#This Row],[Average Daily Count of All Employees]]</f>
        <v>345.97826086956525</v>
      </c>
      <c r="O97" s="9">
        <f>1.5*Table3[[#This Row],[Average Daily Count of Nurse Staff]]</f>
        <v>70.288043478260875</v>
      </c>
      <c r="P97" s="9">
        <f>Table3[[#This Row],[Average Daily Count of Nurse Staff]]</f>
        <v>46.858695652173914</v>
      </c>
      <c r="Q97" s="9">
        <f>3*Table3[[#This Row],[Masks
1.1/Day
]]</f>
        <v>228.34565217391307</v>
      </c>
      <c r="R97" s="9">
        <f>3*Table3[[#This Row],[Gloves
5/Patient/
Per Day]]</f>
        <v>1037.9347826086957</v>
      </c>
      <c r="S97" s="9">
        <f>3*Table3[[#This Row],[Gowns
1.5 Per Day]]</f>
        <v>210.86413043478262</v>
      </c>
      <c r="T97" s="9">
        <f>5*Table3[[#This Row],[Masks
1.1/Day
]]</f>
        <v>380.57608695652175</v>
      </c>
      <c r="U97" s="9">
        <f>5*Table3[[#This Row],[Gloves
5/Patient/
Per Day]]</f>
        <v>1729.8913043478262</v>
      </c>
      <c r="V97" s="9">
        <f>5*Table3[[#This Row],[Gowns
1.5 Per Day]]</f>
        <v>351.44021739130437</v>
      </c>
      <c r="W97" s="9">
        <f>7*Table3[[#This Row],[Masks
1.1/Day
]]</f>
        <v>532.80652173913052</v>
      </c>
      <c r="X97" s="9">
        <f>7*Table3[[#This Row],[Gloves
5/Patient/
Per Day]]</f>
        <v>2421.847826086957</v>
      </c>
      <c r="Y97" s="9">
        <f>7*Table3[[#This Row],[Gowns
1.5 Per Day]]</f>
        <v>492.01630434782612</v>
      </c>
    </row>
    <row r="98" spans="1:25" x14ac:dyDescent="0.25">
      <c r="A98" s="1" t="s">
        <v>40481</v>
      </c>
      <c r="B98" s="1" t="s">
        <v>40482</v>
      </c>
      <c r="C98" s="9">
        <v>40.206521739130437</v>
      </c>
      <c r="D98" s="9">
        <v>63.989130434782609</v>
      </c>
      <c r="E98" s="9">
        <v>1</v>
      </c>
      <c r="F98" s="1" t="s">
        <v>40483</v>
      </c>
      <c r="G98" s="1" t="s">
        <v>40484</v>
      </c>
      <c r="H98" s="1" t="s">
        <v>10698</v>
      </c>
      <c r="I98" s="1" t="s">
        <v>40072</v>
      </c>
      <c r="J98" s="1" t="s">
        <v>40485</v>
      </c>
      <c r="K98" s="9">
        <v>127</v>
      </c>
      <c r="L98" s="9">
        <v>103.10869565217391</v>
      </c>
      <c r="M98" s="9">
        <f>1.1*Table3[[#This Row],[Average Daily Count of All Employees]]</f>
        <v>70.388043478260869</v>
      </c>
      <c r="N98" s="9">
        <f>5*Table3[[#This Row],[Average Daily Count of All Employees]]</f>
        <v>319.94565217391306</v>
      </c>
      <c r="O98" s="9">
        <f>1.5*Table3[[#This Row],[Average Daily Count of Nurse Staff]]</f>
        <v>60.309782608695656</v>
      </c>
      <c r="P98" s="9">
        <f>Table3[[#This Row],[Average Daily Count of Nurse Staff]]</f>
        <v>40.206521739130437</v>
      </c>
      <c r="Q98" s="9">
        <f>3*Table3[[#This Row],[Masks
1.1/Day
]]</f>
        <v>211.16413043478261</v>
      </c>
      <c r="R98" s="9">
        <f>3*Table3[[#This Row],[Gloves
5/Patient/
Per Day]]</f>
        <v>959.83695652173924</v>
      </c>
      <c r="S98" s="9">
        <f>3*Table3[[#This Row],[Gowns
1.5 Per Day]]</f>
        <v>180.92934782608697</v>
      </c>
      <c r="T98" s="9">
        <f>5*Table3[[#This Row],[Masks
1.1/Day
]]</f>
        <v>351.94021739130437</v>
      </c>
      <c r="U98" s="9">
        <f>5*Table3[[#This Row],[Gloves
5/Patient/
Per Day]]</f>
        <v>1599.7282608695652</v>
      </c>
      <c r="V98" s="9">
        <f>5*Table3[[#This Row],[Gowns
1.5 Per Day]]</f>
        <v>301.54891304347825</v>
      </c>
      <c r="W98" s="9">
        <f>7*Table3[[#This Row],[Masks
1.1/Day
]]</f>
        <v>492.71630434782605</v>
      </c>
      <c r="X98" s="9">
        <f>7*Table3[[#This Row],[Gloves
5/Patient/
Per Day]]</f>
        <v>2239.6195652173915</v>
      </c>
      <c r="Y98" s="9">
        <f>7*Table3[[#This Row],[Gowns
1.5 Per Day]]</f>
        <v>422.16847826086962</v>
      </c>
    </row>
    <row r="99" spans="1:25" x14ac:dyDescent="0.25">
      <c r="A99" s="1" t="s">
        <v>40486</v>
      </c>
      <c r="B99" s="1" t="s">
        <v>40487</v>
      </c>
      <c r="C99" s="9">
        <v>20.478260869565219</v>
      </c>
      <c r="D99" s="9">
        <v>27.271739130434781</v>
      </c>
      <c r="E99" s="9">
        <v>1</v>
      </c>
      <c r="F99" s="1" t="s">
        <v>40488</v>
      </c>
      <c r="G99" s="1" t="s">
        <v>40489</v>
      </c>
      <c r="H99" s="1" t="s">
        <v>414</v>
      </c>
      <c r="I99" s="1" t="s">
        <v>40072</v>
      </c>
      <c r="J99" s="1" t="s">
        <v>40490</v>
      </c>
      <c r="K99" s="9">
        <v>68</v>
      </c>
      <c r="L99" s="9">
        <v>52</v>
      </c>
      <c r="M99" s="9">
        <f>1.1*Table3[[#This Row],[Average Daily Count of All Employees]]</f>
        <v>29.998913043478261</v>
      </c>
      <c r="N99" s="9">
        <f>5*Table3[[#This Row],[Average Daily Count of All Employees]]</f>
        <v>136.35869565217391</v>
      </c>
      <c r="O99" s="9">
        <f>1.5*Table3[[#This Row],[Average Daily Count of Nurse Staff]]</f>
        <v>30.717391304347828</v>
      </c>
      <c r="P99" s="9">
        <f>Table3[[#This Row],[Average Daily Count of Nurse Staff]]</f>
        <v>20.478260869565219</v>
      </c>
      <c r="Q99" s="9">
        <f>3*Table3[[#This Row],[Masks
1.1/Day
]]</f>
        <v>89.996739130434776</v>
      </c>
      <c r="R99" s="9">
        <f>3*Table3[[#This Row],[Gloves
5/Patient/
Per Day]]</f>
        <v>409.07608695652175</v>
      </c>
      <c r="S99" s="9">
        <f>3*Table3[[#This Row],[Gowns
1.5 Per Day]]</f>
        <v>92.152173913043484</v>
      </c>
      <c r="T99" s="9">
        <f>5*Table3[[#This Row],[Masks
1.1/Day
]]</f>
        <v>149.99456521739131</v>
      </c>
      <c r="U99" s="9">
        <f>5*Table3[[#This Row],[Gloves
5/Patient/
Per Day]]</f>
        <v>681.79347826086951</v>
      </c>
      <c r="V99" s="9">
        <f>5*Table3[[#This Row],[Gowns
1.5 Per Day]]</f>
        <v>153.58695652173913</v>
      </c>
      <c r="W99" s="9">
        <f>7*Table3[[#This Row],[Masks
1.1/Day
]]</f>
        <v>209.99239130434782</v>
      </c>
      <c r="X99" s="9">
        <f>7*Table3[[#This Row],[Gloves
5/Patient/
Per Day]]</f>
        <v>954.51086956521738</v>
      </c>
      <c r="Y99" s="9">
        <f>7*Table3[[#This Row],[Gowns
1.5 Per Day]]</f>
        <v>215.02173913043481</v>
      </c>
    </row>
    <row r="100" spans="1:25" x14ac:dyDescent="0.25">
      <c r="A100" s="1" t="s">
        <v>40491</v>
      </c>
      <c r="B100" s="1" t="s">
        <v>40492</v>
      </c>
      <c r="C100" s="9">
        <v>17.608695652173914</v>
      </c>
      <c r="D100" s="9">
        <v>28.315217391304348</v>
      </c>
      <c r="E100" s="9">
        <v>1</v>
      </c>
      <c r="F100" s="1" t="s">
        <v>40493</v>
      </c>
      <c r="G100" s="1" t="s">
        <v>5936</v>
      </c>
      <c r="H100" s="1" t="s">
        <v>40129</v>
      </c>
      <c r="I100" s="1" t="s">
        <v>40072</v>
      </c>
      <c r="J100" s="1" t="s">
        <v>40494</v>
      </c>
      <c r="K100" s="9">
        <v>70</v>
      </c>
      <c r="L100" s="9">
        <v>57.271739130434781</v>
      </c>
      <c r="M100" s="9">
        <f>1.1*Table3[[#This Row],[Average Daily Count of All Employees]]</f>
        <v>31.146739130434785</v>
      </c>
      <c r="N100" s="9">
        <f>5*Table3[[#This Row],[Average Daily Count of All Employees]]</f>
        <v>141.57608695652175</v>
      </c>
      <c r="O100" s="9">
        <f>1.5*Table3[[#This Row],[Average Daily Count of Nurse Staff]]</f>
        <v>26.413043478260871</v>
      </c>
      <c r="P100" s="9">
        <f>Table3[[#This Row],[Average Daily Count of Nurse Staff]]</f>
        <v>17.608695652173914</v>
      </c>
      <c r="Q100" s="9">
        <f>3*Table3[[#This Row],[Masks
1.1/Day
]]</f>
        <v>93.440217391304358</v>
      </c>
      <c r="R100" s="9">
        <f>3*Table3[[#This Row],[Gloves
5/Patient/
Per Day]]</f>
        <v>424.72826086956525</v>
      </c>
      <c r="S100" s="9">
        <f>3*Table3[[#This Row],[Gowns
1.5 Per Day]]</f>
        <v>79.239130434782609</v>
      </c>
      <c r="T100" s="9">
        <f>5*Table3[[#This Row],[Masks
1.1/Day
]]</f>
        <v>155.73369565217394</v>
      </c>
      <c r="U100" s="9">
        <f>5*Table3[[#This Row],[Gloves
5/Patient/
Per Day]]</f>
        <v>707.88043478260875</v>
      </c>
      <c r="V100" s="9">
        <f>5*Table3[[#This Row],[Gowns
1.5 Per Day]]</f>
        <v>132.06521739130434</v>
      </c>
      <c r="W100" s="9">
        <f>7*Table3[[#This Row],[Masks
1.1/Day
]]</f>
        <v>218.0271739130435</v>
      </c>
      <c r="X100" s="9">
        <f>7*Table3[[#This Row],[Gloves
5/Patient/
Per Day]]</f>
        <v>991.03260869565224</v>
      </c>
      <c r="Y100" s="9">
        <f>7*Table3[[#This Row],[Gowns
1.5 Per Day]]</f>
        <v>184.89130434782609</v>
      </c>
    </row>
    <row r="101" spans="1:25" x14ac:dyDescent="0.25">
      <c r="A101" s="1" t="s">
        <v>40495</v>
      </c>
      <c r="B101" s="1" t="s">
        <v>40496</v>
      </c>
      <c r="C101" s="9">
        <v>39.293478260869563</v>
      </c>
      <c r="D101" s="9">
        <v>51.380434782608695</v>
      </c>
      <c r="E101" s="9">
        <v>1</v>
      </c>
      <c r="F101" s="1" t="s">
        <v>40497</v>
      </c>
      <c r="G101" s="1" t="s">
        <v>40498</v>
      </c>
      <c r="H101" s="1" t="s">
        <v>90</v>
      </c>
      <c r="I101" s="1" t="s">
        <v>40072</v>
      </c>
      <c r="J101" s="1" t="s">
        <v>40499</v>
      </c>
      <c r="K101" s="9">
        <v>118</v>
      </c>
      <c r="L101" s="9">
        <v>90.826086956521735</v>
      </c>
      <c r="M101" s="9">
        <f>1.1*Table3[[#This Row],[Average Daily Count of All Employees]]</f>
        <v>56.518478260869571</v>
      </c>
      <c r="N101" s="9">
        <f>5*Table3[[#This Row],[Average Daily Count of All Employees]]</f>
        <v>256.9021739130435</v>
      </c>
      <c r="O101" s="9">
        <f>1.5*Table3[[#This Row],[Average Daily Count of Nurse Staff]]</f>
        <v>58.940217391304344</v>
      </c>
      <c r="P101" s="9">
        <f>Table3[[#This Row],[Average Daily Count of Nurse Staff]]</f>
        <v>39.293478260869563</v>
      </c>
      <c r="Q101" s="9">
        <f>3*Table3[[#This Row],[Masks
1.1/Day
]]</f>
        <v>169.5554347826087</v>
      </c>
      <c r="R101" s="9">
        <f>3*Table3[[#This Row],[Gloves
5/Patient/
Per Day]]</f>
        <v>770.70652173913049</v>
      </c>
      <c r="S101" s="9">
        <f>3*Table3[[#This Row],[Gowns
1.5 Per Day]]</f>
        <v>176.82065217391303</v>
      </c>
      <c r="T101" s="9">
        <f>5*Table3[[#This Row],[Masks
1.1/Day
]]</f>
        <v>282.59239130434787</v>
      </c>
      <c r="U101" s="9">
        <f>5*Table3[[#This Row],[Gloves
5/Patient/
Per Day]]</f>
        <v>1284.5108695652175</v>
      </c>
      <c r="V101" s="9">
        <f>5*Table3[[#This Row],[Gowns
1.5 Per Day]]</f>
        <v>294.70108695652175</v>
      </c>
      <c r="W101" s="9">
        <f>7*Table3[[#This Row],[Masks
1.1/Day
]]</f>
        <v>395.62934782608698</v>
      </c>
      <c r="X101" s="9">
        <f>7*Table3[[#This Row],[Gloves
5/Patient/
Per Day]]</f>
        <v>1798.3152173913045</v>
      </c>
      <c r="Y101" s="9">
        <f>7*Table3[[#This Row],[Gowns
1.5 Per Day]]</f>
        <v>412.58152173913038</v>
      </c>
    </row>
    <row r="102" spans="1:25" x14ac:dyDescent="0.25">
      <c r="A102" s="1" t="s">
        <v>40500</v>
      </c>
      <c r="B102" s="1" t="s">
        <v>40501</v>
      </c>
      <c r="C102" s="9">
        <v>116.60869565217391</v>
      </c>
      <c r="D102" s="9">
        <v>180.46739130434781</v>
      </c>
      <c r="E102" s="9">
        <v>1</v>
      </c>
      <c r="F102" s="1" t="s">
        <v>40502</v>
      </c>
      <c r="G102" s="1" t="s">
        <v>17450</v>
      </c>
      <c r="H102" s="1" t="s">
        <v>90</v>
      </c>
      <c r="I102" s="1" t="s">
        <v>40072</v>
      </c>
      <c r="J102" s="1" t="s">
        <v>40503</v>
      </c>
      <c r="K102" s="9">
        <v>280</v>
      </c>
      <c r="L102" s="9">
        <v>265.53260869565219</v>
      </c>
      <c r="M102" s="9">
        <f>1.1*Table3[[#This Row],[Average Daily Count of All Employees]]</f>
        <v>198.5141304347826</v>
      </c>
      <c r="N102" s="9">
        <f>5*Table3[[#This Row],[Average Daily Count of All Employees]]</f>
        <v>902.33695652173901</v>
      </c>
      <c r="O102" s="9">
        <f>1.5*Table3[[#This Row],[Average Daily Count of Nurse Staff]]</f>
        <v>174.91304347826087</v>
      </c>
      <c r="P102" s="9">
        <f>Table3[[#This Row],[Average Daily Count of Nurse Staff]]</f>
        <v>116.60869565217391</v>
      </c>
      <c r="Q102" s="9">
        <f>3*Table3[[#This Row],[Masks
1.1/Day
]]</f>
        <v>595.5423913043478</v>
      </c>
      <c r="R102" s="9">
        <f>3*Table3[[#This Row],[Gloves
5/Patient/
Per Day]]</f>
        <v>2707.010869565217</v>
      </c>
      <c r="S102" s="9">
        <f>3*Table3[[#This Row],[Gowns
1.5 Per Day]]</f>
        <v>524.73913043478262</v>
      </c>
      <c r="T102" s="9">
        <f>5*Table3[[#This Row],[Masks
1.1/Day
]]</f>
        <v>992.570652173913</v>
      </c>
      <c r="U102" s="9">
        <f>5*Table3[[#This Row],[Gloves
5/Patient/
Per Day]]</f>
        <v>4511.6847826086951</v>
      </c>
      <c r="V102" s="9">
        <f>5*Table3[[#This Row],[Gowns
1.5 Per Day]]</f>
        <v>874.56521739130437</v>
      </c>
      <c r="W102" s="9">
        <f>7*Table3[[#This Row],[Masks
1.1/Day
]]</f>
        <v>1389.5989130434782</v>
      </c>
      <c r="X102" s="9">
        <f>7*Table3[[#This Row],[Gloves
5/Patient/
Per Day]]</f>
        <v>6316.3586956521731</v>
      </c>
      <c r="Y102" s="9">
        <f>7*Table3[[#This Row],[Gowns
1.5 Per Day]]</f>
        <v>1224.391304347826</v>
      </c>
    </row>
    <row r="103" spans="1:25" x14ac:dyDescent="0.25">
      <c r="A103" s="1" t="s">
        <v>40504</v>
      </c>
      <c r="B103" s="1" t="s">
        <v>40505</v>
      </c>
      <c r="C103" s="9">
        <v>19.304347826086957</v>
      </c>
      <c r="D103" s="9">
        <v>32.891304347826086</v>
      </c>
      <c r="E103" s="9">
        <v>1</v>
      </c>
      <c r="F103" s="1" t="s">
        <v>40506</v>
      </c>
      <c r="G103" s="1" t="s">
        <v>227</v>
      </c>
      <c r="H103" s="1" t="s">
        <v>389</v>
      </c>
      <c r="I103" s="1" t="s">
        <v>40072</v>
      </c>
      <c r="J103" s="1" t="s">
        <v>40245</v>
      </c>
      <c r="K103" s="9">
        <v>45</v>
      </c>
      <c r="L103" s="9">
        <v>44.478260869565219</v>
      </c>
      <c r="M103" s="9">
        <f>1.1*Table3[[#This Row],[Average Daily Count of All Employees]]</f>
        <v>36.1804347826087</v>
      </c>
      <c r="N103" s="9">
        <f>5*Table3[[#This Row],[Average Daily Count of All Employees]]</f>
        <v>164.45652173913044</v>
      </c>
      <c r="O103" s="9">
        <f>1.5*Table3[[#This Row],[Average Daily Count of Nurse Staff]]</f>
        <v>28.956521739130437</v>
      </c>
      <c r="P103" s="9">
        <f>Table3[[#This Row],[Average Daily Count of Nurse Staff]]</f>
        <v>19.304347826086957</v>
      </c>
      <c r="Q103" s="9">
        <f>3*Table3[[#This Row],[Masks
1.1/Day
]]</f>
        <v>108.5413043478261</v>
      </c>
      <c r="R103" s="9">
        <f>3*Table3[[#This Row],[Gloves
5/Patient/
Per Day]]</f>
        <v>493.36956521739131</v>
      </c>
      <c r="S103" s="9">
        <f>3*Table3[[#This Row],[Gowns
1.5 Per Day]]</f>
        <v>86.869565217391312</v>
      </c>
      <c r="T103" s="9">
        <f>5*Table3[[#This Row],[Masks
1.1/Day
]]</f>
        <v>180.9021739130435</v>
      </c>
      <c r="U103" s="9">
        <f>5*Table3[[#This Row],[Gloves
5/Patient/
Per Day]]</f>
        <v>822.28260869565224</v>
      </c>
      <c r="V103" s="9">
        <f>5*Table3[[#This Row],[Gowns
1.5 Per Day]]</f>
        <v>144.78260869565219</v>
      </c>
      <c r="W103" s="9">
        <f>7*Table3[[#This Row],[Masks
1.1/Day
]]</f>
        <v>253.2630434782609</v>
      </c>
      <c r="X103" s="9">
        <f>7*Table3[[#This Row],[Gloves
5/Patient/
Per Day]]</f>
        <v>1151.195652173913</v>
      </c>
      <c r="Y103" s="9">
        <f>7*Table3[[#This Row],[Gowns
1.5 Per Day]]</f>
        <v>202.69565217391306</v>
      </c>
    </row>
    <row r="104" spans="1:25" x14ac:dyDescent="0.25">
      <c r="A104" s="1" t="s">
        <v>40507</v>
      </c>
      <c r="B104" s="1" t="s">
        <v>40508</v>
      </c>
      <c r="C104" s="9">
        <v>37.673913043478258</v>
      </c>
      <c r="D104" s="9">
        <v>61.771739130434781</v>
      </c>
      <c r="E104" s="9">
        <v>1</v>
      </c>
      <c r="F104" s="1" t="s">
        <v>40509</v>
      </c>
      <c r="G104" s="1" t="s">
        <v>10943</v>
      </c>
      <c r="H104" s="1" t="s">
        <v>12960</v>
      </c>
      <c r="I104" s="1" t="s">
        <v>40072</v>
      </c>
      <c r="J104" s="1" t="s">
        <v>40510</v>
      </c>
      <c r="K104" s="9">
        <v>139</v>
      </c>
      <c r="L104" s="9">
        <v>78.206521739130437</v>
      </c>
      <c r="M104" s="9">
        <f>1.1*Table3[[#This Row],[Average Daily Count of All Employees]]</f>
        <v>67.948913043478271</v>
      </c>
      <c r="N104" s="9">
        <f>5*Table3[[#This Row],[Average Daily Count of All Employees]]</f>
        <v>308.85869565217388</v>
      </c>
      <c r="O104" s="9">
        <f>1.5*Table3[[#This Row],[Average Daily Count of Nurse Staff]]</f>
        <v>56.510869565217391</v>
      </c>
      <c r="P104" s="9">
        <f>Table3[[#This Row],[Average Daily Count of Nurse Staff]]</f>
        <v>37.673913043478258</v>
      </c>
      <c r="Q104" s="9">
        <f>3*Table3[[#This Row],[Masks
1.1/Day
]]</f>
        <v>203.8467391304348</v>
      </c>
      <c r="R104" s="9">
        <f>3*Table3[[#This Row],[Gloves
5/Patient/
Per Day]]</f>
        <v>926.57608695652164</v>
      </c>
      <c r="S104" s="9">
        <f>3*Table3[[#This Row],[Gowns
1.5 Per Day]]</f>
        <v>169.53260869565219</v>
      </c>
      <c r="T104" s="9">
        <f>5*Table3[[#This Row],[Masks
1.1/Day
]]</f>
        <v>339.74456521739137</v>
      </c>
      <c r="U104" s="9">
        <f>5*Table3[[#This Row],[Gloves
5/Patient/
Per Day]]</f>
        <v>1544.2934782608695</v>
      </c>
      <c r="V104" s="9">
        <f>5*Table3[[#This Row],[Gowns
1.5 Per Day]]</f>
        <v>282.55434782608694</v>
      </c>
      <c r="W104" s="9">
        <f>7*Table3[[#This Row],[Masks
1.1/Day
]]</f>
        <v>475.64239130434788</v>
      </c>
      <c r="X104" s="9">
        <f>7*Table3[[#This Row],[Gloves
5/Patient/
Per Day]]</f>
        <v>2162.010869565217</v>
      </c>
      <c r="Y104" s="9">
        <f>7*Table3[[#This Row],[Gowns
1.5 Per Day]]</f>
        <v>395.57608695652175</v>
      </c>
    </row>
    <row r="105" spans="1:25" x14ac:dyDescent="0.25">
      <c r="A105" s="1" t="s">
        <v>40511</v>
      </c>
      <c r="B105" s="1" t="s">
        <v>40512</v>
      </c>
      <c r="C105" s="9">
        <v>23.619565217391305</v>
      </c>
      <c r="D105" s="9">
        <v>50.054347826086953</v>
      </c>
      <c r="E105" s="9">
        <v>1</v>
      </c>
      <c r="F105" s="1" t="s">
        <v>40513</v>
      </c>
      <c r="G105" s="1" t="s">
        <v>40071</v>
      </c>
      <c r="H105" s="1" t="s">
        <v>9413</v>
      </c>
      <c r="I105" s="1" t="s">
        <v>40072</v>
      </c>
      <c r="J105" s="1" t="s">
        <v>40286</v>
      </c>
      <c r="K105" s="9">
        <v>102</v>
      </c>
      <c r="L105" s="9">
        <v>80.75</v>
      </c>
      <c r="M105" s="9">
        <f>1.1*Table3[[#This Row],[Average Daily Count of All Employees]]</f>
        <v>55.059782608695656</v>
      </c>
      <c r="N105" s="9">
        <f>5*Table3[[#This Row],[Average Daily Count of All Employees]]</f>
        <v>250.27173913043475</v>
      </c>
      <c r="O105" s="9">
        <f>1.5*Table3[[#This Row],[Average Daily Count of Nurse Staff]]</f>
        <v>35.429347826086953</v>
      </c>
      <c r="P105" s="9">
        <f>Table3[[#This Row],[Average Daily Count of Nurse Staff]]</f>
        <v>23.619565217391305</v>
      </c>
      <c r="Q105" s="9">
        <f>3*Table3[[#This Row],[Masks
1.1/Day
]]</f>
        <v>165.17934782608697</v>
      </c>
      <c r="R105" s="9">
        <f>3*Table3[[#This Row],[Gloves
5/Patient/
Per Day]]</f>
        <v>750.81521739130426</v>
      </c>
      <c r="S105" s="9">
        <f>3*Table3[[#This Row],[Gowns
1.5 Per Day]]</f>
        <v>106.28804347826086</v>
      </c>
      <c r="T105" s="9">
        <f>5*Table3[[#This Row],[Masks
1.1/Day
]]</f>
        <v>275.29891304347825</v>
      </c>
      <c r="U105" s="9">
        <f>5*Table3[[#This Row],[Gloves
5/Patient/
Per Day]]</f>
        <v>1251.3586956521738</v>
      </c>
      <c r="V105" s="9">
        <f>5*Table3[[#This Row],[Gowns
1.5 Per Day]]</f>
        <v>177.14673913043475</v>
      </c>
      <c r="W105" s="9">
        <f>7*Table3[[#This Row],[Masks
1.1/Day
]]</f>
        <v>385.41847826086962</v>
      </c>
      <c r="X105" s="9">
        <f>7*Table3[[#This Row],[Gloves
5/Patient/
Per Day]]</f>
        <v>1751.9021739130433</v>
      </c>
      <c r="Y105" s="9">
        <f>7*Table3[[#This Row],[Gowns
1.5 Per Day]]</f>
        <v>248.00543478260869</v>
      </c>
    </row>
    <row r="106" spans="1:25" x14ac:dyDescent="0.25">
      <c r="A106" s="1" t="s">
        <v>40514</v>
      </c>
      <c r="B106" s="1" t="s">
        <v>40515</v>
      </c>
      <c r="C106" s="9">
        <v>33.478260869565219</v>
      </c>
      <c r="D106" s="9">
        <v>48.021739130434781</v>
      </c>
      <c r="E106" s="9">
        <v>1</v>
      </c>
      <c r="F106" s="1" t="s">
        <v>40516</v>
      </c>
      <c r="G106" s="1" t="s">
        <v>227</v>
      </c>
      <c r="H106" s="1" t="s">
        <v>389</v>
      </c>
      <c r="I106" s="1" t="s">
        <v>40072</v>
      </c>
      <c r="J106" s="1" t="s">
        <v>40245</v>
      </c>
      <c r="K106" s="9">
        <v>99</v>
      </c>
      <c r="L106" s="9">
        <v>83.652173913043484</v>
      </c>
      <c r="M106" s="9">
        <f>1.1*Table3[[#This Row],[Average Daily Count of All Employees]]</f>
        <v>52.823913043478264</v>
      </c>
      <c r="N106" s="9">
        <f>5*Table3[[#This Row],[Average Daily Count of All Employees]]</f>
        <v>240.10869565217391</v>
      </c>
      <c r="O106" s="9">
        <f>1.5*Table3[[#This Row],[Average Daily Count of Nurse Staff]]</f>
        <v>50.217391304347828</v>
      </c>
      <c r="P106" s="9">
        <f>Table3[[#This Row],[Average Daily Count of Nurse Staff]]</f>
        <v>33.478260869565219</v>
      </c>
      <c r="Q106" s="9">
        <f>3*Table3[[#This Row],[Masks
1.1/Day
]]</f>
        <v>158.4717391304348</v>
      </c>
      <c r="R106" s="9">
        <f>3*Table3[[#This Row],[Gloves
5/Patient/
Per Day]]</f>
        <v>720.32608695652175</v>
      </c>
      <c r="S106" s="9">
        <f>3*Table3[[#This Row],[Gowns
1.5 Per Day]]</f>
        <v>150.6521739130435</v>
      </c>
      <c r="T106" s="9">
        <f>5*Table3[[#This Row],[Masks
1.1/Day
]]</f>
        <v>264.11956521739131</v>
      </c>
      <c r="U106" s="9">
        <f>5*Table3[[#This Row],[Gloves
5/Patient/
Per Day]]</f>
        <v>1200.5434782608695</v>
      </c>
      <c r="V106" s="9">
        <f>5*Table3[[#This Row],[Gowns
1.5 Per Day]]</f>
        <v>251.08695652173913</v>
      </c>
      <c r="W106" s="9">
        <f>7*Table3[[#This Row],[Masks
1.1/Day
]]</f>
        <v>369.76739130434783</v>
      </c>
      <c r="X106" s="9">
        <f>7*Table3[[#This Row],[Gloves
5/Patient/
Per Day]]</f>
        <v>1680.7608695652173</v>
      </c>
      <c r="Y106" s="9">
        <f>7*Table3[[#This Row],[Gowns
1.5 Per Day]]</f>
        <v>351.52173913043481</v>
      </c>
    </row>
    <row r="107" spans="1:25" x14ac:dyDescent="0.25">
      <c r="A107" s="1" t="s">
        <v>40517</v>
      </c>
      <c r="B107" s="1" t="s">
        <v>40518</v>
      </c>
      <c r="C107" s="9">
        <v>17.565217391304348</v>
      </c>
      <c r="D107" s="9">
        <v>32.576086956521742</v>
      </c>
      <c r="E107" s="9">
        <v>1</v>
      </c>
      <c r="F107" s="1" t="s">
        <v>40519</v>
      </c>
      <c r="G107" s="1" t="s">
        <v>40520</v>
      </c>
      <c r="H107" s="1" t="s">
        <v>2104</v>
      </c>
      <c r="I107" s="1" t="s">
        <v>40072</v>
      </c>
      <c r="J107" s="1" t="s">
        <v>40521</v>
      </c>
      <c r="K107" s="9">
        <v>50</v>
      </c>
      <c r="L107" s="9">
        <v>37.5</v>
      </c>
      <c r="M107" s="9">
        <f>1.1*Table3[[#This Row],[Average Daily Count of All Employees]]</f>
        <v>35.833695652173922</v>
      </c>
      <c r="N107" s="9">
        <f>5*Table3[[#This Row],[Average Daily Count of All Employees]]</f>
        <v>162.88043478260872</v>
      </c>
      <c r="O107" s="9">
        <f>1.5*Table3[[#This Row],[Average Daily Count of Nurse Staff]]</f>
        <v>26.347826086956523</v>
      </c>
      <c r="P107" s="9">
        <f>Table3[[#This Row],[Average Daily Count of Nurse Staff]]</f>
        <v>17.565217391304348</v>
      </c>
      <c r="Q107" s="9">
        <f>3*Table3[[#This Row],[Masks
1.1/Day
]]</f>
        <v>107.50108695652176</v>
      </c>
      <c r="R107" s="9">
        <f>3*Table3[[#This Row],[Gloves
5/Patient/
Per Day]]</f>
        <v>488.64130434782612</v>
      </c>
      <c r="S107" s="9">
        <f>3*Table3[[#This Row],[Gowns
1.5 Per Day]]</f>
        <v>79.043478260869563</v>
      </c>
      <c r="T107" s="9">
        <f>5*Table3[[#This Row],[Masks
1.1/Day
]]</f>
        <v>179.16847826086962</v>
      </c>
      <c r="U107" s="9">
        <f>5*Table3[[#This Row],[Gloves
5/Patient/
Per Day]]</f>
        <v>814.40217391304361</v>
      </c>
      <c r="V107" s="9">
        <f>5*Table3[[#This Row],[Gowns
1.5 Per Day]]</f>
        <v>131.73913043478262</v>
      </c>
      <c r="W107" s="9">
        <f>7*Table3[[#This Row],[Masks
1.1/Day
]]</f>
        <v>250.83586956521745</v>
      </c>
      <c r="X107" s="9">
        <f>7*Table3[[#This Row],[Gloves
5/Patient/
Per Day]]</f>
        <v>1140.163043478261</v>
      </c>
      <c r="Y107" s="9">
        <f>7*Table3[[#This Row],[Gowns
1.5 Per Day]]</f>
        <v>184.43478260869566</v>
      </c>
    </row>
    <row r="108" spans="1:25" x14ac:dyDescent="0.25">
      <c r="A108" s="1" t="s">
        <v>40522</v>
      </c>
      <c r="B108" s="1" t="s">
        <v>40523</v>
      </c>
      <c r="C108" s="9">
        <v>16.293478260869566</v>
      </c>
      <c r="D108" s="9">
        <v>31.847826086956523</v>
      </c>
      <c r="E108" s="9">
        <v>1</v>
      </c>
      <c r="F108" s="1" t="s">
        <v>40524</v>
      </c>
      <c r="G108" s="1" t="s">
        <v>29636</v>
      </c>
      <c r="H108" s="1" t="s">
        <v>12425</v>
      </c>
      <c r="I108" s="1" t="s">
        <v>40072</v>
      </c>
      <c r="J108" s="1" t="s">
        <v>40393</v>
      </c>
      <c r="K108" s="9">
        <v>45</v>
      </c>
      <c r="L108" s="9">
        <v>37.913043478260867</v>
      </c>
      <c r="M108" s="9">
        <f>1.1*Table3[[#This Row],[Average Daily Count of All Employees]]</f>
        <v>35.032608695652179</v>
      </c>
      <c r="N108" s="9">
        <f>5*Table3[[#This Row],[Average Daily Count of All Employees]]</f>
        <v>159.23913043478262</v>
      </c>
      <c r="O108" s="9">
        <f>1.5*Table3[[#This Row],[Average Daily Count of Nurse Staff]]</f>
        <v>24.440217391304351</v>
      </c>
      <c r="P108" s="9">
        <f>Table3[[#This Row],[Average Daily Count of Nurse Staff]]</f>
        <v>16.293478260869566</v>
      </c>
      <c r="Q108" s="9">
        <f>3*Table3[[#This Row],[Masks
1.1/Day
]]</f>
        <v>105.09782608695653</v>
      </c>
      <c r="R108" s="9">
        <f>3*Table3[[#This Row],[Gloves
5/Patient/
Per Day]]</f>
        <v>477.71739130434787</v>
      </c>
      <c r="S108" s="9">
        <f>3*Table3[[#This Row],[Gowns
1.5 Per Day]]</f>
        <v>73.320652173913061</v>
      </c>
      <c r="T108" s="9">
        <f>5*Table3[[#This Row],[Masks
1.1/Day
]]</f>
        <v>175.1630434782609</v>
      </c>
      <c r="U108" s="9">
        <f>5*Table3[[#This Row],[Gloves
5/Patient/
Per Day]]</f>
        <v>796.19565217391312</v>
      </c>
      <c r="V108" s="9">
        <f>5*Table3[[#This Row],[Gowns
1.5 Per Day]]</f>
        <v>122.20108695652175</v>
      </c>
      <c r="W108" s="9">
        <f>7*Table3[[#This Row],[Masks
1.1/Day
]]</f>
        <v>245.22826086956525</v>
      </c>
      <c r="X108" s="9">
        <f>7*Table3[[#This Row],[Gloves
5/Patient/
Per Day]]</f>
        <v>1114.6739130434785</v>
      </c>
      <c r="Y108" s="9">
        <f>7*Table3[[#This Row],[Gowns
1.5 Per Day]]</f>
        <v>171.08152173913047</v>
      </c>
    </row>
    <row r="109" spans="1:25" x14ac:dyDescent="0.25">
      <c r="A109" s="1" t="s">
        <v>40525</v>
      </c>
      <c r="B109" s="1" t="s">
        <v>40526</v>
      </c>
      <c r="C109" s="9">
        <v>35.141304347826086</v>
      </c>
      <c r="D109" s="9">
        <v>43.467391304347828</v>
      </c>
      <c r="E109" s="9">
        <v>1</v>
      </c>
      <c r="F109" s="1" t="s">
        <v>40527</v>
      </c>
      <c r="G109" s="1" t="s">
        <v>20552</v>
      </c>
      <c r="H109" s="1" t="s">
        <v>40145</v>
      </c>
      <c r="I109" s="1" t="s">
        <v>40072</v>
      </c>
      <c r="J109" s="1" t="s">
        <v>40146</v>
      </c>
      <c r="K109" s="9">
        <v>92</v>
      </c>
      <c r="L109" s="9">
        <v>77.967391304347828</v>
      </c>
      <c r="M109" s="9">
        <f>1.1*Table3[[#This Row],[Average Daily Count of All Employees]]</f>
        <v>47.814130434782612</v>
      </c>
      <c r="N109" s="9">
        <f>5*Table3[[#This Row],[Average Daily Count of All Employees]]</f>
        <v>217.33695652173913</v>
      </c>
      <c r="O109" s="9">
        <f>1.5*Table3[[#This Row],[Average Daily Count of Nurse Staff]]</f>
        <v>52.711956521739125</v>
      </c>
      <c r="P109" s="9">
        <f>Table3[[#This Row],[Average Daily Count of Nurse Staff]]</f>
        <v>35.141304347826086</v>
      </c>
      <c r="Q109" s="9">
        <f>3*Table3[[#This Row],[Masks
1.1/Day
]]</f>
        <v>143.44239130434784</v>
      </c>
      <c r="R109" s="9">
        <f>3*Table3[[#This Row],[Gloves
5/Patient/
Per Day]]</f>
        <v>652.01086956521738</v>
      </c>
      <c r="S109" s="9">
        <f>3*Table3[[#This Row],[Gowns
1.5 Per Day]]</f>
        <v>158.13586956521738</v>
      </c>
      <c r="T109" s="9">
        <f>5*Table3[[#This Row],[Masks
1.1/Day
]]</f>
        <v>239.07065217391306</v>
      </c>
      <c r="U109" s="9">
        <f>5*Table3[[#This Row],[Gloves
5/Patient/
Per Day]]</f>
        <v>1086.6847826086955</v>
      </c>
      <c r="V109" s="9">
        <f>5*Table3[[#This Row],[Gowns
1.5 Per Day]]</f>
        <v>263.55978260869563</v>
      </c>
      <c r="W109" s="9">
        <f>7*Table3[[#This Row],[Masks
1.1/Day
]]</f>
        <v>334.69891304347829</v>
      </c>
      <c r="X109" s="9">
        <f>7*Table3[[#This Row],[Gloves
5/Patient/
Per Day]]</f>
        <v>1521.358695652174</v>
      </c>
      <c r="Y109" s="9">
        <f>7*Table3[[#This Row],[Gowns
1.5 Per Day]]</f>
        <v>368.98369565217388</v>
      </c>
    </row>
    <row r="110" spans="1:25" x14ac:dyDescent="0.25">
      <c r="A110" s="1" t="s">
        <v>40528</v>
      </c>
      <c r="B110" s="1" t="s">
        <v>40529</v>
      </c>
      <c r="C110" s="9">
        <v>17.880434782608695</v>
      </c>
      <c r="D110" s="9">
        <v>25.065217391304348</v>
      </c>
      <c r="E110" s="9">
        <v>1</v>
      </c>
      <c r="F110" s="1" t="s">
        <v>40530</v>
      </c>
      <c r="G110" s="1" t="s">
        <v>18796</v>
      </c>
      <c r="H110" s="1" t="s">
        <v>13933</v>
      </c>
      <c r="I110" s="1" t="s">
        <v>40072</v>
      </c>
      <c r="J110" s="1" t="s">
        <v>40531</v>
      </c>
      <c r="K110" s="9">
        <v>61</v>
      </c>
      <c r="L110" s="9">
        <v>40.663043478260867</v>
      </c>
      <c r="M110" s="9">
        <f>1.1*Table3[[#This Row],[Average Daily Count of All Employees]]</f>
        <v>27.571739130434786</v>
      </c>
      <c r="N110" s="9">
        <f>5*Table3[[#This Row],[Average Daily Count of All Employees]]</f>
        <v>125.32608695652173</v>
      </c>
      <c r="O110" s="9">
        <f>1.5*Table3[[#This Row],[Average Daily Count of Nurse Staff]]</f>
        <v>26.820652173913043</v>
      </c>
      <c r="P110" s="9">
        <f>Table3[[#This Row],[Average Daily Count of Nurse Staff]]</f>
        <v>17.880434782608695</v>
      </c>
      <c r="Q110" s="9">
        <f>3*Table3[[#This Row],[Masks
1.1/Day
]]</f>
        <v>82.71521739130435</v>
      </c>
      <c r="R110" s="9">
        <f>3*Table3[[#This Row],[Gloves
5/Patient/
Per Day]]</f>
        <v>375.97826086956519</v>
      </c>
      <c r="S110" s="9">
        <f>3*Table3[[#This Row],[Gowns
1.5 Per Day]]</f>
        <v>80.461956521739125</v>
      </c>
      <c r="T110" s="9">
        <f>5*Table3[[#This Row],[Masks
1.1/Day
]]</f>
        <v>137.85869565217394</v>
      </c>
      <c r="U110" s="9">
        <f>5*Table3[[#This Row],[Gloves
5/Patient/
Per Day]]</f>
        <v>626.63043478260863</v>
      </c>
      <c r="V110" s="9">
        <f>5*Table3[[#This Row],[Gowns
1.5 Per Day]]</f>
        <v>134.10326086956522</v>
      </c>
      <c r="W110" s="9">
        <f>7*Table3[[#This Row],[Masks
1.1/Day
]]</f>
        <v>193.00217391304349</v>
      </c>
      <c r="X110" s="9">
        <f>7*Table3[[#This Row],[Gloves
5/Patient/
Per Day]]</f>
        <v>877.28260869565213</v>
      </c>
      <c r="Y110" s="9">
        <f>7*Table3[[#This Row],[Gowns
1.5 Per Day]]</f>
        <v>187.74456521739131</v>
      </c>
    </row>
    <row r="111" spans="1:25" x14ac:dyDescent="0.25">
      <c r="A111" s="1" t="s">
        <v>40532</v>
      </c>
      <c r="B111" s="1" t="s">
        <v>40533</v>
      </c>
      <c r="C111" s="9">
        <v>42.858695652173914</v>
      </c>
      <c r="D111" s="9">
        <v>52.586956521739133</v>
      </c>
      <c r="E111" s="9">
        <v>1</v>
      </c>
      <c r="F111" s="1" t="s">
        <v>40534</v>
      </c>
      <c r="G111" s="1" t="s">
        <v>40535</v>
      </c>
      <c r="H111" s="1" t="s">
        <v>10616</v>
      </c>
      <c r="I111" s="1" t="s">
        <v>40072</v>
      </c>
      <c r="J111" s="1" t="s">
        <v>40536</v>
      </c>
      <c r="K111" s="9">
        <v>114</v>
      </c>
      <c r="L111" s="9">
        <v>103.31521739130434</v>
      </c>
      <c r="M111" s="9">
        <f>1.1*Table3[[#This Row],[Average Daily Count of All Employees]]</f>
        <v>57.845652173913052</v>
      </c>
      <c r="N111" s="9">
        <f>5*Table3[[#This Row],[Average Daily Count of All Employees]]</f>
        <v>262.93478260869568</v>
      </c>
      <c r="O111" s="9">
        <f>1.5*Table3[[#This Row],[Average Daily Count of Nurse Staff]]</f>
        <v>64.288043478260875</v>
      </c>
      <c r="P111" s="9">
        <f>Table3[[#This Row],[Average Daily Count of Nurse Staff]]</f>
        <v>42.858695652173914</v>
      </c>
      <c r="Q111" s="9">
        <f>3*Table3[[#This Row],[Masks
1.1/Day
]]</f>
        <v>173.53695652173917</v>
      </c>
      <c r="R111" s="9">
        <f>3*Table3[[#This Row],[Gloves
5/Patient/
Per Day]]</f>
        <v>788.804347826087</v>
      </c>
      <c r="S111" s="9">
        <f>3*Table3[[#This Row],[Gowns
1.5 Per Day]]</f>
        <v>192.86413043478262</v>
      </c>
      <c r="T111" s="9">
        <f>5*Table3[[#This Row],[Masks
1.1/Day
]]</f>
        <v>289.22826086956525</v>
      </c>
      <c r="U111" s="9">
        <f>5*Table3[[#This Row],[Gloves
5/Patient/
Per Day]]</f>
        <v>1314.6739130434785</v>
      </c>
      <c r="V111" s="9">
        <f>5*Table3[[#This Row],[Gowns
1.5 Per Day]]</f>
        <v>321.44021739130437</v>
      </c>
      <c r="W111" s="9">
        <f>7*Table3[[#This Row],[Masks
1.1/Day
]]</f>
        <v>404.91956521739138</v>
      </c>
      <c r="X111" s="9">
        <f>7*Table3[[#This Row],[Gloves
5/Patient/
Per Day]]</f>
        <v>1840.5434782608697</v>
      </c>
      <c r="Y111" s="9">
        <f>7*Table3[[#This Row],[Gowns
1.5 Per Day]]</f>
        <v>450.01630434782612</v>
      </c>
    </row>
    <row r="112" spans="1:25" x14ac:dyDescent="0.25">
      <c r="A112" s="1" t="s">
        <v>40537</v>
      </c>
      <c r="B112" s="1" t="s">
        <v>40538</v>
      </c>
      <c r="C112" s="9">
        <v>29.413043478260871</v>
      </c>
      <c r="D112" s="9">
        <v>41.652173913043477</v>
      </c>
      <c r="E112" s="9">
        <v>1</v>
      </c>
      <c r="F112" s="1" t="s">
        <v>40539</v>
      </c>
      <c r="G112" s="1" t="s">
        <v>18432</v>
      </c>
      <c r="H112" s="1" t="s">
        <v>17891</v>
      </c>
      <c r="I112" s="1" t="s">
        <v>40072</v>
      </c>
      <c r="J112" s="1" t="s">
        <v>40540</v>
      </c>
      <c r="K112" s="9">
        <v>99</v>
      </c>
      <c r="L112" s="9">
        <v>83.456521739130437</v>
      </c>
      <c r="M112" s="9">
        <f>1.1*Table3[[#This Row],[Average Daily Count of All Employees]]</f>
        <v>45.817391304347829</v>
      </c>
      <c r="N112" s="9">
        <f>5*Table3[[#This Row],[Average Daily Count of All Employees]]</f>
        <v>208.26086956521738</v>
      </c>
      <c r="O112" s="9">
        <f>1.5*Table3[[#This Row],[Average Daily Count of Nurse Staff]]</f>
        <v>44.119565217391305</v>
      </c>
      <c r="P112" s="9">
        <f>Table3[[#This Row],[Average Daily Count of Nurse Staff]]</f>
        <v>29.413043478260871</v>
      </c>
      <c r="Q112" s="9">
        <f>3*Table3[[#This Row],[Masks
1.1/Day
]]</f>
        <v>137.45217391304348</v>
      </c>
      <c r="R112" s="9">
        <f>3*Table3[[#This Row],[Gloves
5/Patient/
Per Day]]</f>
        <v>624.78260869565213</v>
      </c>
      <c r="S112" s="9">
        <f>3*Table3[[#This Row],[Gowns
1.5 Per Day]]</f>
        <v>132.35869565217391</v>
      </c>
      <c r="T112" s="9">
        <f>5*Table3[[#This Row],[Masks
1.1/Day
]]</f>
        <v>229.08695652173915</v>
      </c>
      <c r="U112" s="9">
        <f>5*Table3[[#This Row],[Gloves
5/Patient/
Per Day]]</f>
        <v>1041.304347826087</v>
      </c>
      <c r="V112" s="9">
        <f>5*Table3[[#This Row],[Gowns
1.5 Per Day]]</f>
        <v>220.59782608695653</v>
      </c>
      <c r="W112" s="9">
        <f>7*Table3[[#This Row],[Masks
1.1/Day
]]</f>
        <v>320.7217391304348</v>
      </c>
      <c r="X112" s="9">
        <f>7*Table3[[#This Row],[Gloves
5/Patient/
Per Day]]</f>
        <v>1457.8260869565215</v>
      </c>
      <c r="Y112" s="9">
        <f>7*Table3[[#This Row],[Gowns
1.5 Per Day]]</f>
        <v>308.83695652173913</v>
      </c>
    </row>
    <row r="113" spans="1:25" x14ac:dyDescent="0.25">
      <c r="A113" s="1" t="s">
        <v>40541</v>
      </c>
      <c r="B113" s="1" t="s">
        <v>40542</v>
      </c>
      <c r="C113" s="9">
        <v>35.445652173913047</v>
      </c>
      <c r="D113" s="9">
        <v>48.304347826086953</v>
      </c>
      <c r="E113" s="9">
        <v>1</v>
      </c>
      <c r="F113" s="1" t="s">
        <v>40543</v>
      </c>
      <c r="G113" s="1" t="s">
        <v>40544</v>
      </c>
      <c r="H113" s="1" t="s">
        <v>40129</v>
      </c>
      <c r="I113" s="1" t="s">
        <v>40072</v>
      </c>
      <c r="J113" s="1" t="s">
        <v>40545</v>
      </c>
      <c r="K113" s="9">
        <v>120</v>
      </c>
      <c r="L113" s="9">
        <v>99.097826086956516</v>
      </c>
      <c r="M113" s="9">
        <f>1.1*Table3[[#This Row],[Average Daily Count of All Employees]]</f>
        <v>53.134782608695652</v>
      </c>
      <c r="N113" s="9">
        <f>5*Table3[[#This Row],[Average Daily Count of All Employees]]</f>
        <v>241.52173913043475</v>
      </c>
      <c r="O113" s="9">
        <f>1.5*Table3[[#This Row],[Average Daily Count of Nurse Staff]]</f>
        <v>53.16847826086957</v>
      </c>
      <c r="P113" s="9">
        <f>Table3[[#This Row],[Average Daily Count of Nurse Staff]]</f>
        <v>35.445652173913047</v>
      </c>
      <c r="Q113" s="9">
        <f>3*Table3[[#This Row],[Masks
1.1/Day
]]</f>
        <v>159.40434782608696</v>
      </c>
      <c r="R113" s="9">
        <f>3*Table3[[#This Row],[Gloves
5/Patient/
Per Day]]</f>
        <v>724.56521739130426</v>
      </c>
      <c r="S113" s="9">
        <f>3*Table3[[#This Row],[Gowns
1.5 Per Day]]</f>
        <v>159.50543478260872</v>
      </c>
      <c r="T113" s="9">
        <f>5*Table3[[#This Row],[Masks
1.1/Day
]]</f>
        <v>265.67391304347825</v>
      </c>
      <c r="U113" s="9">
        <f>5*Table3[[#This Row],[Gloves
5/Patient/
Per Day]]</f>
        <v>1207.6086956521738</v>
      </c>
      <c r="V113" s="9">
        <f>5*Table3[[#This Row],[Gowns
1.5 Per Day]]</f>
        <v>265.84239130434787</v>
      </c>
      <c r="W113" s="9">
        <f>7*Table3[[#This Row],[Masks
1.1/Day
]]</f>
        <v>371.94347826086954</v>
      </c>
      <c r="X113" s="9">
        <f>7*Table3[[#This Row],[Gloves
5/Patient/
Per Day]]</f>
        <v>1690.6521739130433</v>
      </c>
      <c r="Y113" s="9">
        <f>7*Table3[[#This Row],[Gowns
1.5 Per Day]]</f>
        <v>372.179347826087</v>
      </c>
    </row>
    <row r="114" spans="1:25" x14ac:dyDescent="0.25">
      <c r="A114" s="1" t="s">
        <v>40546</v>
      </c>
      <c r="B114" s="1" t="s">
        <v>40547</v>
      </c>
      <c r="C114" s="9">
        <v>49.141304347826086</v>
      </c>
      <c r="D114" s="9">
        <v>61.380434782608695</v>
      </c>
      <c r="E114" s="9">
        <v>1</v>
      </c>
      <c r="F114" s="1" t="s">
        <v>40548</v>
      </c>
      <c r="G114" s="1" t="s">
        <v>20439</v>
      </c>
      <c r="H114" s="1" t="s">
        <v>14105</v>
      </c>
      <c r="I114" s="1" t="s">
        <v>40072</v>
      </c>
      <c r="J114" s="1" t="s">
        <v>40549</v>
      </c>
      <c r="K114" s="9">
        <v>112</v>
      </c>
      <c r="L114" s="9">
        <v>104.79347826086956</v>
      </c>
      <c r="M114" s="9">
        <f>1.1*Table3[[#This Row],[Average Daily Count of All Employees]]</f>
        <v>67.518478260869571</v>
      </c>
      <c r="N114" s="9">
        <f>5*Table3[[#This Row],[Average Daily Count of All Employees]]</f>
        <v>306.9021739130435</v>
      </c>
      <c r="O114" s="9">
        <f>1.5*Table3[[#This Row],[Average Daily Count of Nurse Staff]]</f>
        <v>73.711956521739125</v>
      </c>
      <c r="P114" s="9">
        <f>Table3[[#This Row],[Average Daily Count of Nurse Staff]]</f>
        <v>49.141304347826086</v>
      </c>
      <c r="Q114" s="9">
        <f>3*Table3[[#This Row],[Masks
1.1/Day
]]</f>
        <v>202.5554347826087</v>
      </c>
      <c r="R114" s="9">
        <f>3*Table3[[#This Row],[Gloves
5/Patient/
Per Day]]</f>
        <v>920.70652173913049</v>
      </c>
      <c r="S114" s="9">
        <f>3*Table3[[#This Row],[Gowns
1.5 Per Day]]</f>
        <v>221.13586956521738</v>
      </c>
      <c r="T114" s="9">
        <f>5*Table3[[#This Row],[Masks
1.1/Day
]]</f>
        <v>337.59239130434787</v>
      </c>
      <c r="U114" s="9">
        <f>5*Table3[[#This Row],[Gloves
5/Patient/
Per Day]]</f>
        <v>1534.5108695652175</v>
      </c>
      <c r="V114" s="9">
        <f>5*Table3[[#This Row],[Gowns
1.5 Per Day]]</f>
        <v>368.55978260869563</v>
      </c>
      <c r="W114" s="9">
        <f>7*Table3[[#This Row],[Masks
1.1/Day
]]</f>
        <v>472.62934782608698</v>
      </c>
      <c r="X114" s="9">
        <f>7*Table3[[#This Row],[Gloves
5/Patient/
Per Day]]</f>
        <v>2148.3152173913045</v>
      </c>
      <c r="Y114" s="9">
        <f>7*Table3[[#This Row],[Gowns
1.5 Per Day]]</f>
        <v>515.98369565217388</v>
      </c>
    </row>
    <row r="115" spans="1:25" x14ac:dyDescent="0.25">
      <c r="A115" s="1" t="s">
        <v>40550</v>
      </c>
      <c r="B115" s="1" t="s">
        <v>40551</v>
      </c>
      <c r="C115" s="9">
        <v>22.282608695652176</v>
      </c>
      <c r="D115" s="9">
        <v>29.586956521739129</v>
      </c>
      <c r="E115" s="9">
        <v>1</v>
      </c>
      <c r="F115" s="1" t="s">
        <v>40552</v>
      </c>
      <c r="G115" s="1" t="s">
        <v>21025</v>
      </c>
      <c r="H115" s="1" t="s">
        <v>15855</v>
      </c>
      <c r="I115" s="1" t="s">
        <v>40072</v>
      </c>
      <c r="J115" s="1" t="s">
        <v>40553</v>
      </c>
      <c r="K115" s="9">
        <v>70</v>
      </c>
      <c r="L115" s="9">
        <v>57.195652173913047</v>
      </c>
      <c r="M115" s="9">
        <f>1.1*Table3[[#This Row],[Average Daily Count of All Employees]]</f>
        <v>32.545652173913048</v>
      </c>
      <c r="N115" s="9">
        <f>5*Table3[[#This Row],[Average Daily Count of All Employees]]</f>
        <v>147.93478260869566</v>
      </c>
      <c r="O115" s="9">
        <f>1.5*Table3[[#This Row],[Average Daily Count of Nurse Staff]]</f>
        <v>33.423913043478265</v>
      </c>
      <c r="P115" s="9">
        <f>Table3[[#This Row],[Average Daily Count of Nurse Staff]]</f>
        <v>22.282608695652176</v>
      </c>
      <c r="Q115" s="9">
        <f>3*Table3[[#This Row],[Masks
1.1/Day
]]</f>
        <v>97.636956521739137</v>
      </c>
      <c r="R115" s="9">
        <f>3*Table3[[#This Row],[Gloves
5/Patient/
Per Day]]</f>
        <v>443.804347826087</v>
      </c>
      <c r="S115" s="9">
        <f>3*Table3[[#This Row],[Gowns
1.5 Per Day]]</f>
        <v>100.2717391304348</v>
      </c>
      <c r="T115" s="9">
        <f>5*Table3[[#This Row],[Masks
1.1/Day
]]</f>
        <v>162.72826086956525</v>
      </c>
      <c r="U115" s="9">
        <f>5*Table3[[#This Row],[Gloves
5/Patient/
Per Day]]</f>
        <v>739.67391304347825</v>
      </c>
      <c r="V115" s="9">
        <f>5*Table3[[#This Row],[Gowns
1.5 Per Day]]</f>
        <v>167.11956521739131</v>
      </c>
      <c r="W115" s="9">
        <f>7*Table3[[#This Row],[Masks
1.1/Day
]]</f>
        <v>227.81956521739133</v>
      </c>
      <c r="X115" s="9">
        <f>7*Table3[[#This Row],[Gloves
5/Patient/
Per Day]]</f>
        <v>1035.5434782608695</v>
      </c>
      <c r="Y115" s="9">
        <f>7*Table3[[#This Row],[Gowns
1.5 Per Day]]</f>
        <v>233.96739130434787</v>
      </c>
    </row>
    <row r="116" spans="1:25" x14ac:dyDescent="0.25">
      <c r="A116" s="1" t="s">
        <v>40554</v>
      </c>
      <c r="B116" s="1" t="s">
        <v>40555</v>
      </c>
      <c r="C116" s="9">
        <v>18.445652173913043</v>
      </c>
      <c r="D116" s="9">
        <v>32.239130434782609</v>
      </c>
      <c r="E116" s="9">
        <v>1</v>
      </c>
      <c r="F116" s="1" t="s">
        <v>40556</v>
      </c>
      <c r="G116" s="1" t="s">
        <v>30698</v>
      </c>
      <c r="H116" s="1" t="s">
        <v>25696</v>
      </c>
      <c r="I116" s="1" t="s">
        <v>40072</v>
      </c>
      <c r="J116" s="1" t="s">
        <v>40557</v>
      </c>
      <c r="K116" s="9">
        <v>59</v>
      </c>
      <c r="L116" s="9">
        <v>46.510869565217391</v>
      </c>
      <c r="M116" s="9">
        <f>1.1*Table3[[#This Row],[Average Daily Count of All Employees]]</f>
        <v>35.463043478260872</v>
      </c>
      <c r="N116" s="9">
        <f>5*Table3[[#This Row],[Average Daily Count of All Employees]]</f>
        <v>161.19565217391306</v>
      </c>
      <c r="O116" s="9">
        <f>1.5*Table3[[#This Row],[Average Daily Count of Nurse Staff]]</f>
        <v>27.668478260869563</v>
      </c>
      <c r="P116" s="9">
        <f>Table3[[#This Row],[Average Daily Count of Nurse Staff]]</f>
        <v>18.445652173913043</v>
      </c>
      <c r="Q116" s="9">
        <f>3*Table3[[#This Row],[Masks
1.1/Day
]]</f>
        <v>106.38913043478261</v>
      </c>
      <c r="R116" s="9">
        <f>3*Table3[[#This Row],[Gloves
5/Patient/
Per Day]]</f>
        <v>483.58695652173918</v>
      </c>
      <c r="S116" s="9">
        <f>3*Table3[[#This Row],[Gowns
1.5 Per Day]]</f>
        <v>83.005434782608688</v>
      </c>
      <c r="T116" s="9">
        <f>5*Table3[[#This Row],[Masks
1.1/Day
]]</f>
        <v>177.31521739130437</v>
      </c>
      <c r="U116" s="9">
        <f>5*Table3[[#This Row],[Gloves
5/Patient/
Per Day]]</f>
        <v>805.97826086956525</v>
      </c>
      <c r="V116" s="9">
        <f>5*Table3[[#This Row],[Gowns
1.5 Per Day]]</f>
        <v>138.34239130434781</v>
      </c>
      <c r="W116" s="9">
        <f>7*Table3[[#This Row],[Masks
1.1/Day
]]</f>
        <v>248.24130434782609</v>
      </c>
      <c r="X116" s="9">
        <f>7*Table3[[#This Row],[Gloves
5/Patient/
Per Day]]</f>
        <v>1128.3695652173915</v>
      </c>
      <c r="Y116" s="9">
        <f>7*Table3[[#This Row],[Gowns
1.5 Per Day]]</f>
        <v>193.67934782608694</v>
      </c>
    </row>
    <row r="117" spans="1:25" x14ac:dyDescent="0.25">
      <c r="A117" s="1" t="s">
        <v>40558</v>
      </c>
      <c r="B117" s="1" t="s">
        <v>40559</v>
      </c>
      <c r="C117" s="9">
        <v>59.934782608695649</v>
      </c>
      <c r="D117" s="9">
        <v>83.152173913043484</v>
      </c>
      <c r="E117" s="9">
        <v>1</v>
      </c>
      <c r="F117" s="1" t="s">
        <v>40560</v>
      </c>
      <c r="G117" s="1" t="s">
        <v>3358</v>
      </c>
      <c r="H117" s="1" t="s">
        <v>6329</v>
      </c>
      <c r="I117" s="1" t="s">
        <v>40072</v>
      </c>
      <c r="J117" s="1" t="s">
        <v>40328</v>
      </c>
      <c r="K117" s="9">
        <v>180</v>
      </c>
      <c r="L117" s="9">
        <v>136.93478260869566</v>
      </c>
      <c r="M117" s="9">
        <f>1.1*Table3[[#This Row],[Average Daily Count of All Employees]]</f>
        <v>91.467391304347842</v>
      </c>
      <c r="N117" s="9">
        <f>5*Table3[[#This Row],[Average Daily Count of All Employees]]</f>
        <v>415.76086956521743</v>
      </c>
      <c r="O117" s="9">
        <f>1.5*Table3[[#This Row],[Average Daily Count of Nurse Staff]]</f>
        <v>89.90217391304347</v>
      </c>
      <c r="P117" s="9">
        <f>Table3[[#This Row],[Average Daily Count of Nurse Staff]]</f>
        <v>59.934782608695649</v>
      </c>
      <c r="Q117" s="9">
        <f>3*Table3[[#This Row],[Masks
1.1/Day
]]</f>
        <v>274.4021739130435</v>
      </c>
      <c r="R117" s="9">
        <f>3*Table3[[#This Row],[Gloves
5/Patient/
Per Day]]</f>
        <v>1247.2826086956522</v>
      </c>
      <c r="S117" s="9">
        <f>3*Table3[[#This Row],[Gowns
1.5 Per Day]]</f>
        <v>269.70652173913038</v>
      </c>
      <c r="T117" s="9">
        <f>5*Table3[[#This Row],[Masks
1.1/Day
]]</f>
        <v>457.33695652173924</v>
      </c>
      <c r="U117" s="9">
        <f>5*Table3[[#This Row],[Gloves
5/Patient/
Per Day]]</f>
        <v>2078.804347826087</v>
      </c>
      <c r="V117" s="9">
        <f>5*Table3[[#This Row],[Gowns
1.5 Per Day]]</f>
        <v>449.51086956521738</v>
      </c>
      <c r="W117" s="9">
        <f>7*Table3[[#This Row],[Masks
1.1/Day
]]</f>
        <v>640.27173913043487</v>
      </c>
      <c r="X117" s="9">
        <f>7*Table3[[#This Row],[Gloves
5/Patient/
Per Day]]</f>
        <v>2910.326086956522</v>
      </c>
      <c r="Y117" s="9">
        <f>7*Table3[[#This Row],[Gowns
1.5 Per Day]]</f>
        <v>629.31521739130426</v>
      </c>
    </row>
    <row r="118" spans="1:25" x14ac:dyDescent="0.25">
      <c r="A118" s="1" t="s">
        <v>40561</v>
      </c>
      <c r="B118" s="1" t="s">
        <v>40562</v>
      </c>
      <c r="C118" s="9">
        <v>78.478260869565219</v>
      </c>
      <c r="D118" s="9">
        <v>94.695652173913047</v>
      </c>
      <c r="E118" s="9">
        <v>1</v>
      </c>
      <c r="F118" s="1" t="s">
        <v>40563</v>
      </c>
      <c r="G118" s="1" t="s">
        <v>13239</v>
      </c>
      <c r="H118" s="1" t="s">
        <v>10423</v>
      </c>
      <c r="I118" s="1" t="s">
        <v>40072</v>
      </c>
      <c r="J118" s="1" t="s">
        <v>40564</v>
      </c>
      <c r="K118" s="9">
        <v>190</v>
      </c>
      <c r="L118" s="9">
        <v>159.35869565217391</v>
      </c>
      <c r="M118" s="9">
        <f>1.1*Table3[[#This Row],[Average Daily Count of All Employees]]</f>
        <v>104.16521739130435</v>
      </c>
      <c r="N118" s="9">
        <f>5*Table3[[#This Row],[Average Daily Count of All Employees]]</f>
        <v>473.47826086956525</v>
      </c>
      <c r="O118" s="9">
        <f>1.5*Table3[[#This Row],[Average Daily Count of Nurse Staff]]</f>
        <v>117.71739130434783</v>
      </c>
      <c r="P118" s="9">
        <f>Table3[[#This Row],[Average Daily Count of Nurse Staff]]</f>
        <v>78.478260869565219</v>
      </c>
      <c r="Q118" s="9">
        <f>3*Table3[[#This Row],[Masks
1.1/Day
]]</f>
        <v>312.49565217391307</v>
      </c>
      <c r="R118" s="9">
        <f>3*Table3[[#This Row],[Gloves
5/Patient/
Per Day]]</f>
        <v>1420.4347826086957</v>
      </c>
      <c r="S118" s="9">
        <f>3*Table3[[#This Row],[Gowns
1.5 Per Day]]</f>
        <v>353.1521739130435</v>
      </c>
      <c r="T118" s="9">
        <f>5*Table3[[#This Row],[Masks
1.1/Day
]]</f>
        <v>520.82608695652175</v>
      </c>
      <c r="U118" s="9">
        <f>5*Table3[[#This Row],[Gloves
5/Patient/
Per Day]]</f>
        <v>2367.391304347826</v>
      </c>
      <c r="V118" s="9">
        <f>5*Table3[[#This Row],[Gowns
1.5 Per Day]]</f>
        <v>588.58695652173913</v>
      </c>
      <c r="W118" s="9">
        <f>7*Table3[[#This Row],[Masks
1.1/Day
]]</f>
        <v>729.15652173913043</v>
      </c>
      <c r="X118" s="9">
        <f>7*Table3[[#This Row],[Gloves
5/Patient/
Per Day]]</f>
        <v>3314.347826086957</v>
      </c>
      <c r="Y118" s="9">
        <f>7*Table3[[#This Row],[Gowns
1.5 Per Day]]</f>
        <v>824.02173913043475</v>
      </c>
    </row>
    <row r="119" spans="1:25" x14ac:dyDescent="0.25">
      <c r="A119" s="1" t="s">
        <v>40565</v>
      </c>
      <c r="B119" s="1" t="s">
        <v>40566</v>
      </c>
      <c r="C119" s="9">
        <v>39.010869565217391</v>
      </c>
      <c r="D119" s="9">
        <v>48.978260869565219</v>
      </c>
      <c r="E119" s="9">
        <v>1</v>
      </c>
      <c r="F119" s="1" t="s">
        <v>40567</v>
      </c>
      <c r="G119" s="1" t="s">
        <v>40568</v>
      </c>
      <c r="H119" s="1" t="s">
        <v>40569</v>
      </c>
      <c r="I119" s="1" t="s">
        <v>40072</v>
      </c>
      <c r="J119" s="1" t="s">
        <v>40570</v>
      </c>
      <c r="K119" s="9">
        <v>99</v>
      </c>
      <c r="L119" s="9">
        <v>95.608695652173907</v>
      </c>
      <c r="M119" s="9">
        <f>1.1*Table3[[#This Row],[Average Daily Count of All Employees]]</f>
        <v>53.876086956521746</v>
      </c>
      <c r="N119" s="9">
        <f>5*Table3[[#This Row],[Average Daily Count of All Employees]]</f>
        <v>244.89130434782609</v>
      </c>
      <c r="O119" s="9">
        <f>1.5*Table3[[#This Row],[Average Daily Count of Nurse Staff]]</f>
        <v>58.516304347826086</v>
      </c>
      <c r="P119" s="9">
        <f>Table3[[#This Row],[Average Daily Count of Nurse Staff]]</f>
        <v>39.010869565217391</v>
      </c>
      <c r="Q119" s="9">
        <f>3*Table3[[#This Row],[Masks
1.1/Day
]]</f>
        <v>161.62826086956522</v>
      </c>
      <c r="R119" s="9">
        <f>3*Table3[[#This Row],[Gloves
5/Patient/
Per Day]]</f>
        <v>734.67391304347825</v>
      </c>
      <c r="S119" s="9">
        <f>3*Table3[[#This Row],[Gowns
1.5 Per Day]]</f>
        <v>175.54891304347825</v>
      </c>
      <c r="T119" s="9">
        <f>5*Table3[[#This Row],[Masks
1.1/Day
]]</f>
        <v>269.38043478260875</v>
      </c>
      <c r="U119" s="9">
        <f>5*Table3[[#This Row],[Gloves
5/Patient/
Per Day]]</f>
        <v>1224.4565217391305</v>
      </c>
      <c r="V119" s="9">
        <f>5*Table3[[#This Row],[Gowns
1.5 Per Day]]</f>
        <v>292.58152173913044</v>
      </c>
      <c r="W119" s="9">
        <f>7*Table3[[#This Row],[Masks
1.1/Day
]]</f>
        <v>377.13260869565221</v>
      </c>
      <c r="X119" s="9">
        <f>7*Table3[[#This Row],[Gloves
5/Patient/
Per Day]]</f>
        <v>1714.2391304347827</v>
      </c>
      <c r="Y119" s="9">
        <f>7*Table3[[#This Row],[Gowns
1.5 Per Day]]</f>
        <v>409.61413043478262</v>
      </c>
    </row>
    <row r="120" spans="1:25" x14ac:dyDescent="0.25">
      <c r="A120" s="1" t="s">
        <v>40571</v>
      </c>
      <c r="B120" s="1" t="s">
        <v>40572</v>
      </c>
      <c r="C120" s="9">
        <v>62.510869565217391</v>
      </c>
      <c r="D120" s="9">
        <v>77.815217391304344</v>
      </c>
      <c r="E120" s="9">
        <v>1</v>
      </c>
      <c r="F120" s="1" t="s">
        <v>40573</v>
      </c>
      <c r="G120" s="1" t="s">
        <v>40071</v>
      </c>
      <c r="H120" s="1" t="s">
        <v>9413</v>
      </c>
      <c r="I120" s="1" t="s">
        <v>40072</v>
      </c>
      <c r="J120" s="1" t="s">
        <v>40574</v>
      </c>
      <c r="K120" s="9">
        <v>145</v>
      </c>
      <c r="L120" s="9">
        <v>121.82608695652173</v>
      </c>
      <c r="M120" s="9">
        <f>1.1*Table3[[#This Row],[Average Daily Count of All Employees]]</f>
        <v>85.596739130434784</v>
      </c>
      <c r="N120" s="9">
        <f>5*Table3[[#This Row],[Average Daily Count of All Employees]]</f>
        <v>389.07608695652175</v>
      </c>
      <c r="O120" s="9">
        <f>1.5*Table3[[#This Row],[Average Daily Count of Nurse Staff]]</f>
        <v>93.766304347826093</v>
      </c>
      <c r="P120" s="9">
        <f>Table3[[#This Row],[Average Daily Count of Nurse Staff]]</f>
        <v>62.510869565217391</v>
      </c>
      <c r="Q120" s="9">
        <f>3*Table3[[#This Row],[Masks
1.1/Day
]]</f>
        <v>256.79021739130434</v>
      </c>
      <c r="R120" s="9">
        <f>3*Table3[[#This Row],[Gloves
5/Patient/
Per Day]]</f>
        <v>1167.2282608695652</v>
      </c>
      <c r="S120" s="9">
        <f>3*Table3[[#This Row],[Gowns
1.5 Per Day]]</f>
        <v>281.29891304347825</v>
      </c>
      <c r="T120" s="9">
        <f>5*Table3[[#This Row],[Masks
1.1/Day
]]</f>
        <v>427.98369565217394</v>
      </c>
      <c r="U120" s="9">
        <f>5*Table3[[#This Row],[Gloves
5/Patient/
Per Day]]</f>
        <v>1945.3804347826087</v>
      </c>
      <c r="V120" s="9">
        <f>5*Table3[[#This Row],[Gowns
1.5 Per Day]]</f>
        <v>468.83152173913049</v>
      </c>
      <c r="W120" s="9">
        <f>7*Table3[[#This Row],[Masks
1.1/Day
]]</f>
        <v>599.17717391304348</v>
      </c>
      <c r="X120" s="9">
        <f>7*Table3[[#This Row],[Gloves
5/Patient/
Per Day]]</f>
        <v>2723.532608695652</v>
      </c>
      <c r="Y120" s="9">
        <f>7*Table3[[#This Row],[Gowns
1.5 Per Day]]</f>
        <v>656.36413043478262</v>
      </c>
    </row>
    <row r="121" spans="1:25" x14ac:dyDescent="0.25">
      <c r="A121" s="1" t="s">
        <v>40575</v>
      </c>
      <c r="B121" s="1" t="s">
        <v>40576</v>
      </c>
      <c r="C121" s="9">
        <v>24.086956521739129</v>
      </c>
      <c r="D121" s="9">
        <v>38.380434782608695</v>
      </c>
      <c r="E121" s="9">
        <v>1</v>
      </c>
      <c r="F121" s="1" t="s">
        <v>40577</v>
      </c>
      <c r="G121" s="1" t="s">
        <v>40578</v>
      </c>
      <c r="H121" s="1" t="s">
        <v>1773</v>
      </c>
      <c r="I121" s="1" t="s">
        <v>40072</v>
      </c>
      <c r="J121" s="1" t="s">
        <v>40579</v>
      </c>
      <c r="K121" s="9">
        <v>62</v>
      </c>
      <c r="L121" s="9">
        <v>55.728260869565219</v>
      </c>
      <c r="M121" s="9">
        <f>1.1*Table3[[#This Row],[Average Daily Count of All Employees]]</f>
        <v>42.218478260869567</v>
      </c>
      <c r="N121" s="9">
        <f>5*Table3[[#This Row],[Average Daily Count of All Employees]]</f>
        <v>191.90217391304347</v>
      </c>
      <c r="O121" s="9">
        <f>1.5*Table3[[#This Row],[Average Daily Count of Nurse Staff]]</f>
        <v>36.130434782608695</v>
      </c>
      <c r="P121" s="9">
        <f>Table3[[#This Row],[Average Daily Count of Nurse Staff]]</f>
        <v>24.086956521739129</v>
      </c>
      <c r="Q121" s="9">
        <f>3*Table3[[#This Row],[Masks
1.1/Day
]]</f>
        <v>126.65543478260869</v>
      </c>
      <c r="R121" s="9">
        <f>3*Table3[[#This Row],[Gloves
5/Patient/
Per Day]]</f>
        <v>575.70652173913038</v>
      </c>
      <c r="S121" s="9">
        <f>3*Table3[[#This Row],[Gowns
1.5 Per Day]]</f>
        <v>108.39130434782609</v>
      </c>
      <c r="T121" s="9">
        <f>5*Table3[[#This Row],[Masks
1.1/Day
]]</f>
        <v>211.09239130434784</v>
      </c>
      <c r="U121" s="9">
        <f>5*Table3[[#This Row],[Gloves
5/Patient/
Per Day]]</f>
        <v>959.51086956521738</v>
      </c>
      <c r="V121" s="9">
        <f>5*Table3[[#This Row],[Gowns
1.5 Per Day]]</f>
        <v>180.65217391304347</v>
      </c>
      <c r="W121" s="9">
        <f>7*Table3[[#This Row],[Masks
1.1/Day
]]</f>
        <v>295.52934782608696</v>
      </c>
      <c r="X121" s="9">
        <f>7*Table3[[#This Row],[Gloves
5/Patient/
Per Day]]</f>
        <v>1343.3152173913043</v>
      </c>
      <c r="Y121" s="9">
        <f>7*Table3[[#This Row],[Gowns
1.5 Per Day]]</f>
        <v>252.91304347826087</v>
      </c>
    </row>
    <row r="122" spans="1:25" x14ac:dyDescent="0.25">
      <c r="A122" s="1" t="s">
        <v>40580</v>
      </c>
      <c r="B122" s="1" t="s">
        <v>40581</v>
      </c>
      <c r="C122" s="9">
        <v>37.347826086956523</v>
      </c>
      <c r="D122" s="9">
        <v>46.597826086956523</v>
      </c>
      <c r="E122" s="9">
        <v>1</v>
      </c>
      <c r="F122" s="1" t="s">
        <v>40582</v>
      </c>
      <c r="G122" s="1" t="s">
        <v>40583</v>
      </c>
      <c r="H122" s="1" t="s">
        <v>40077</v>
      </c>
      <c r="I122" s="1" t="s">
        <v>40072</v>
      </c>
      <c r="J122" s="1" t="s">
        <v>40078</v>
      </c>
      <c r="K122" s="9">
        <v>130</v>
      </c>
      <c r="L122" s="9">
        <v>115.53260869565217</v>
      </c>
      <c r="M122" s="9">
        <f>1.1*Table3[[#This Row],[Average Daily Count of All Employees]]</f>
        <v>51.257608695652181</v>
      </c>
      <c r="N122" s="9">
        <f>5*Table3[[#This Row],[Average Daily Count of All Employees]]</f>
        <v>232.98913043478262</v>
      </c>
      <c r="O122" s="9">
        <f>1.5*Table3[[#This Row],[Average Daily Count of Nurse Staff]]</f>
        <v>56.021739130434781</v>
      </c>
      <c r="P122" s="9">
        <f>Table3[[#This Row],[Average Daily Count of Nurse Staff]]</f>
        <v>37.347826086956523</v>
      </c>
      <c r="Q122" s="9">
        <f>3*Table3[[#This Row],[Masks
1.1/Day
]]</f>
        <v>153.77282608695654</v>
      </c>
      <c r="R122" s="9">
        <f>3*Table3[[#This Row],[Gloves
5/Patient/
Per Day]]</f>
        <v>698.96739130434787</v>
      </c>
      <c r="S122" s="9">
        <f>3*Table3[[#This Row],[Gowns
1.5 Per Day]]</f>
        <v>168.06521739130434</v>
      </c>
      <c r="T122" s="9">
        <f>5*Table3[[#This Row],[Masks
1.1/Day
]]</f>
        <v>256.28804347826087</v>
      </c>
      <c r="U122" s="9">
        <f>5*Table3[[#This Row],[Gloves
5/Patient/
Per Day]]</f>
        <v>1164.945652173913</v>
      </c>
      <c r="V122" s="9">
        <f>5*Table3[[#This Row],[Gowns
1.5 Per Day]]</f>
        <v>280.10869565217388</v>
      </c>
      <c r="W122" s="9">
        <f>7*Table3[[#This Row],[Masks
1.1/Day
]]</f>
        <v>358.80326086956529</v>
      </c>
      <c r="X122" s="9">
        <f>7*Table3[[#This Row],[Gloves
5/Patient/
Per Day]]</f>
        <v>1630.9239130434785</v>
      </c>
      <c r="Y122" s="9">
        <f>7*Table3[[#This Row],[Gowns
1.5 Per Day]]</f>
        <v>392.1521739130435</v>
      </c>
    </row>
    <row r="123" spans="1:25" x14ac:dyDescent="0.25">
      <c r="A123" s="1" t="s">
        <v>40584</v>
      </c>
      <c r="B123" s="1" t="s">
        <v>40585</v>
      </c>
      <c r="C123" s="9">
        <v>33.956521739130437</v>
      </c>
      <c r="D123" s="9">
        <v>40.923913043478258</v>
      </c>
      <c r="E123" s="9">
        <v>1</v>
      </c>
      <c r="F123" s="1" t="s">
        <v>40586</v>
      </c>
      <c r="G123" s="1" t="s">
        <v>32778</v>
      </c>
      <c r="H123" s="1" t="s">
        <v>40140</v>
      </c>
      <c r="I123" s="1" t="s">
        <v>40072</v>
      </c>
      <c r="J123" s="1" t="s">
        <v>40587</v>
      </c>
      <c r="K123" s="9">
        <v>105</v>
      </c>
      <c r="L123" s="9">
        <v>74.25</v>
      </c>
      <c r="M123" s="9">
        <f>1.1*Table3[[#This Row],[Average Daily Count of All Employees]]</f>
        <v>45.016304347826086</v>
      </c>
      <c r="N123" s="9">
        <f>5*Table3[[#This Row],[Average Daily Count of All Employees]]</f>
        <v>204.61956521739128</v>
      </c>
      <c r="O123" s="9">
        <f>1.5*Table3[[#This Row],[Average Daily Count of Nurse Staff]]</f>
        <v>50.934782608695656</v>
      </c>
      <c r="P123" s="9">
        <f>Table3[[#This Row],[Average Daily Count of Nurse Staff]]</f>
        <v>33.956521739130437</v>
      </c>
      <c r="Q123" s="9">
        <f>3*Table3[[#This Row],[Masks
1.1/Day
]]</f>
        <v>135.04891304347825</v>
      </c>
      <c r="R123" s="9">
        <f>3*Table3[[#This Row],[Gloves
5/Patient/
Per Day]]</f>
        <v>613.85869565217388</v>
      </c>
      <c r="S123" s="9">
        <f>3*Table3[[#This Row],[Gowns
1.5 Per Day]]</f>
        <v>152.80434782608697</v>
      </c>
      <c r="T123" s="9">
        <f>5*Table3[[#This Row],[Masks
1.1/Day
]]</f>
        <v>225.08152173913044</v>
      </c>
      <c r="U123" s="9">
        <f>5*Table3[[#This Row],[Gloves
5/Patient/
Per Day]]</f>
        <v>1023.0978260869564</v>
      </c>
      <c r="V123" s="9">
        <f>5*Table3[[#This Row],[Gowns
1.5 Per Day]]</f>
        <v>254.67391304347828</v>
      </c>
      <c r="W123" s="9">
        <f>7*Table3[[#This Row],[Masks
1.1/Day
]]</f>
        <v>315.11413043478262</v>
      </c>
      <c r="X123" s="9">
        <f>7*Table3[[#This Row],[Gloves
5/Patient/
Per Day]]</f>
        <v>1432.336956521739</v>
      </c>
      <c r="Y123" s="9">
        <f>7*Table3[[#This Row],[Gowns
1.5 Per Day]]</f>
        <v>356.54347826086962</v>
      </c>
    </row>
    <row r="124" spans="1:25" x14ac:dyDescent="0.25">
      <c r="A124" s="1" t="s">
        <v>40588</v>
      </c>
      <c r="B124" s="1" t="s">
        <v>40589</v>
      </c>
      <c r="C124" s="9">
        <v>43.032608695652172</v>
      </c>
      <c r="D124" s="9">
        <v>74.478260869565219</v>
      </c>
      <c r="E124" s="9">
        <v>1</v>
      </c>
      <c r="F124" s="1" t="s">
        <v>40590</v>
      </c>
      <c r="G124" s="1" t="s">
        <v>40591</v>
      </c>
      <c r="H124" s="1" t="s">
        <v>40077</v>
      </c>
      <c r="I124" s="1" t="s">
        <v>40072</v>
      </c>
      <c r="J124" s="1" t="s">
        <v>40592</v>
      </c>
      <c r="K124" s="9">
        <v>150</v>
      </c>
      <c r="L124" s="9">
        <v>101.16304347826087</v>
      </c>
      <c r="M124" s="9">
        <f>1.1*Table3[[#This Row],[Average Daily Count of All Employees]]</f>
        <v>81.926086956521743</v>
      </c>
      <c r="N124" s="9">
        <f>5*Table3[[#This Row],[Average Daily Count of All Employees]]</f>
        <v>372.39130434782612</v>
      </c>
      <c r="O124" s="9">
        <f>1.5*Table3[[#This Row],[Average Daily Count of Nurse Staff]]</f>
        <v>64.548913043478251</v>
      </c>
      <c r="P124" s="9">
        <f>Table3[[#This Row],[Average Daily Count of Nurse Staff]]</f>
        <v>43.032608695652172</v>
      </c>
      <c r="Q124" s="9">
        <f>3*Table3[[#This Row],[Masks
1.1/Day
]]</f>
        <v>245.77826086956523</v>
      </c>
      <c r="R124" s="9">
        <f>3*Table3[[#This Row],[Gloves
5/Patient/
Per Day]]</f>
        <v>1117.1739130434785</v>
      </c>
      <c r="S124" s="9">
        <f>3*Table3[[#This Row],[Gowns
1.5 Per Day]]</f>
        <v>193.64673913043475</v>
      </c>
      <c r="T124" s="9">
        <f>5*Table3[[#This Row],[Masks
1.1/Day
]]</f>
        <v>409.63043478260875</v>
      </c>
      <c r="U124" s="9">
        <f>5*Table3[[#This Row],[Gloves
5/Patient/
Per Day]]</f>
        <v>1861.9565217391305</v>
      </c>
      <c r="V124" s="9">
        <f>5*Table3[[#This Row],[Gowns
1.5 Per Day]]</f>
        <v>322.74456521739125</v>
      </c>
      <c r="W124" s="9">
        <f>7*Table3[[#This Row],[Masks
1.1/Day
]]</f>
        <v>573.48260869565217</v>
      </c>
      <c r="X124" s="9">
        <f>7*Table3[[#This Row],[Gloves
5/Patient/
Per Day]]</f>
        <v>2606.739130434783</v>
      </c>
      <c r="Y124" s="9">
        <f>7*Table3[[#This Row],[Gowns
1.5 Per Day]]</f>
        <v>451.84239130434776</v>
      </c>
    </row>
    <row r="125" spans="1:25" x14ac:dyDescent="0.25">
      <c r="A125" s="1" t="s">
        <v>40593</v>
      </c>
      <c r="B125" s="1" t="s">
        <v>40594</v>
      </c>
      <c r="C125" s="9">
        <v>46.239130434782609</v>
      </c>
      <c r="D125" s="9">
        <v>58.945652173913047</v>
      </c>
      <c r="E125" s="9">
        <v>1</v>
      </c>
      <c r="F125" s="1" t="s">
        <v>40595</v>
      </c>
      <c r="G125" s="1" t="s">
        <v>10158</v>
      </c>
      <c r="H125" s="1" t="s">
        <v>524</v>
      </c>
      <c r="I125" s="1" t="s">
        <v>40072</v>
      </c>
      <c r="J125" s="1" t="s">
        <v>40596</v>
      </c>
      <c r="K125" s="9">
        <v>102</v>
      </c>
      <c r="L125" s="9">
        <v>93.554347826086953</v>
      </c>
      <c r="M125" s="9">
        <f>1.1*Table3[[#This Row],[Average Daily Count of All Employees]]</f>
        <v>64.84021739130435</v>
      </c>
      <c r="N125" s="9">
        <f>5*Table3[[#This Row],[Average Daily Count of All Employees]]</f>
        <v>294.72826086956525</v>
      </c>
      <c r="O125" s="9">
        <f>1.5*Table3[[#This Row],[Average Daily Count of Nurse Staff]]</f>
        <v>69.358695652173907</v>
      </c>
      <c r="P125" s="9">
        <f>Table3[[#This Row],[Average Daily Count of Nurse Staff]]</f>
        <v>46.239130434782609</v>
      </c>
      <c r="Q125" s="9">
        <f>3*Table3[[#This Row],[Masks
1.1/Day
]]</f>
        <v>194.52065217391305</v>
      </c>
      <c r="R125" s="9">
        <f>3*Table3[[#This Row],[Gloves
5/Patient/
Per Day]]</f>
        <v>884.18478260869574</v>
      </c>
      <c r="S125" s="9">
        <f>3*Table3[[#This Row],[Gowns
1.5 Per Day]]</f>
        <v>208.07608695652172</v>
      </c>
      <c r="T125" s="9">
        <f>5*Table3[[#This Row],[Masks
1.1/Day
]]</f>
        <v>324.20108695652175</v>
      </c>
      <c r="U125" s="9">
        <f>5*Table3[[#This Row],[Gloves
5/Patient/
Per Day]]</f>
        <v>1473.6413043478262</v>
      </c>
      <c r="V125" s="9">
        <f>5*Table3[[#This Row],[Gowns
1.5 Per Day]]</f>
        <v>346.79347826086951</v>
      </c>
      <c r="W125" s="9">
        <f>7*Table3[[#This Row],[Masks
1.1/Day
]]</f>
        <v>453.88152173913045</v>
      </c>
      <c r="X125" s="9">
        <f>7*Table3[[#This Row],[Gloves
5/Patient/
Per Day]]</f>
        <v>2063.097826086957</v>
      </c>
      <c r="Y125" s="9">
        <f>7*Table3[[#This Row],[Gowns
1.5 Per Day]]</f>
        <v>485.51086956521738</v>
      </c>
    </row>
    <row r="126" spans="1:25" x14ac:dyDescent="0.25">
      <c r="A126" s="1" t="s">
        <v>40597</v>
      </c>
      <c r="B126" s="1" t="s">
        <v>40598</v>
      </c>
      <c r="C126" s="9">
        <v>57.489130434782609</v>
      </c>
      <c r="D126" s="9">
        <v>72.304347826086953</v>
      </c>
      <c r="E126" s="9">
        <v>1</v>
      </c>
      <c r="F126" s="1" t="s">
        <v>40599</v>
      </c>
      <c r="G126" s="1" t="s">
        <v>40272</v>
      </c>
      <c r="H126" s="1" t="s">
        <v>15323</v>
      </c>
      <c r="I126" s="1" t="s">
        <v>40072</v>
      </c>
      <c r="J126" s="1" t="s">
        <v>40273</v>
      </c>
      <c r="K126" s="9">
        <v>137</v>
      </c>
      <c r="L126" s="9">
        <v>130.88043478260869</v>
      </c>
      <c r="M126" s="9">
        <f>1.1*Table3[[#This Row],[Average Daily Count of All Employees]]</f>
        <v>79.53478260869565</v>
      </c>
      <c r="N126" s="9">
        <f>5*Table3[[#This Row],[Average Daily Count of All Employees]]</f>
        <v>361.52173913043475</v>
      </c>
      <c r="O126" s="9">
        <f>1.5*Table3[[#This Row],[Average Daily Count of Nurse Staff]]</f>
        <v>86.233695652173907</v>
      </c>
      <c r="P126" s="9">
        <f>Table3[[#This Row],[Average Daily Count of Nurse Staff]]</f>
        <v>57.489130434782609</v>
      </c>
      <c r="Q126" s="9">
        <f>3*Table3[[#This Row],[Masks
1.1/Day
]]</f>
        <v>238.60434782608695</v>
      </c>
      <c r="R126" s="9">
        <f>3*Table3[[#This Row],[Gloves
5/Patient/
Per Day]]</f>
        <v>1084.5652173913043</v>
      </c>
      <c r="S126" s="9">
        <f>3*Table3[[#This Row],[Gowns
1.5 Per Day]]</f>
        <v>258.70108695652175</v>
      </c>
      <c r="T126" s="9">
        <f>5*Table3[[#This Row],[Masks
1.1/Day
]]</f>
        <v>397.67391304347825</v>
      </c>
      <c r="U126" s="9">
        <f>5*Table3[[#This Row],[Gloves
5/Patient/
Per Day]]</f>
        <v>1807.6086956521738</v>
      </c>
      <c r="V126" s="9">
        <f>5*Table3[[#This Row],[Gowns
1.5 Per Day]]</f>
        <v>431.16847826086951</v>
      </c>
      <c r="W126" s="9">
        <f>7*Table3[[#This Row],[Masks
1.1/Day
]]</f>
        <v>556.74347826086955</v>
      </c>
      <c r="X126" s="9">
        <f>7*Table3[[#This Row],[Gloves
5/Patient/
Per Day]]</f>
        <v>2530.652173913043</v>
      </c>
      <c r="Y126" s="9">
        <f>7*Table3[[#This Row],[Gowns
1.5 Per Day]]</f>
        <v>603.63586956521738</v>
      </c>
    </row>
    <row r="127" spans="1:25" x14ac:dyDescent="0.25">
      <c r="A127" s="1" t="s">
        <v>40600</v>
      </c>
      <c r="B127" s="1" t="s">
        <v>40601</v>
      </c>
      <c r="C127" s="9">
        <v>44.304347826086953</v>
      </c>
      <c r="D127" s="9">
        <v>80.097826086956516</v>
      </c>
      <c r="E127" s="9">
        <v>1</v>
      </c>
      <c r="F127" s="1" t="s">
        <v>40602</v>
      </c>
      <c r="G127" s="1" t="s">
        <v>18318</v>
      </c>
      <c r="H127" s="1" t="s">
        <v>2205</v>
      </c>
      <c r="I127" s="1" t="s">
        <v>40072</v>
      </c>
      <c r="J127" s="1" t="s">
        <v>40603</v>
      </c>
      <c r="K127" s="9">
        <v>99</v>
      </c>
      <c r="L127" s="9">
        <v>83.271739130434781</v>
      </c>
      <c r="M127" s="9">
        <f>1.1*Table3[[#This Row],[Average Daily Count of All Employees]]</f>
        <v>88.107608695652175</v>
      </c>
      <c r="N127" s="9">
        <f>5*Table3[[#This Row],[Average Daily Count of All Employees]]</f>
        <v>400.48913043478257</v>
      </c>
      <c r="O127" s="9">
        <f>1.5*Table3[[#This Row],[Average Daily Count of Nurse Staff]]</f>
        <v>66.456521739130437</v>
      </c>
      <c r="P127" s="9">
        <f>Table3[[#This Row],[Average Daily Count of Nurse Staff]]</f>
        <v>44.304347826086953</v>
      </c>
      <c r="Q127" s="9">
        <f>3*Table3[[#This Row],[Masks
1.1/Day
]]</f>
        <v>264.32282608695652</v>
      </c>
      <c r="R127" s="9">
        <f>3*Table3[[#This Row],[Gloves
5/Patient/
Per Day]]</f>
        <v>1201.4673913043478</v>
      </c>
      <c r="S127" s="9">
        <f>3*Table3[[#This Row],[Gowns
1.5 Per Day]]</f>
        <v>199.36956521739131</v>
      </c>
      <c r="T127" s="9">
        <f>5*Table3[[#This Row],[Masks
1.1/Day
]]</f>
        <v>440.53804347826087</v>
      </c>
      <c r="U127" s="9">
        <f>5*Table3[[#This Row],[Gloves
5/Patient/
Per Day]]</f>
        <v>2002.4456521739128</v>
      </c>
      <c r="V127" s="9">
        <f>5*Table3[[#This Row],[Gowns
1.5 Per Day]]</f>
        <v>332.28260869565219</v>
      </c>
      <c r="W127" s="9">
        <f>7*Table3[[#This Row],[Masks
1.1/Day
]]</f>
        <v>616.75326086956522</v>
      </c>
      <c r="X127" s="9">
        <f>7*Table3[[#This Row],[Gloves
5/Patient/
Per Day]]</f>
        <v>2803.423913043478</v>
      </c>
      <c r="Y127" s="9">
        <f>7*Table3[[#This Row],[Gowns
1.5 Per Day]]</f>
        <v>465.19565217391306</v>
      </c>
    </row>
    <row r="128" spans="1:25" x14ac:dyDescent="0.25">
      <c r="A128" s="1" t="s">
        <v>40604</v>
      </c>
      <c r="B128" s="1" t="s">
        <v>40605</v>
      </c>
      <c r="C128" s="9">
        <v>24.032608695652176</v>
      </c>
      <c r="D128" s="9">
        <v>32.956521739130437</v>
      </c>
      <c r="E128" s="9">
        <v>1</v>
      </c>
      <c r="F128" s="1" t="s">
        <v>40606</v>
      </c>
      <c r="G128" s="1" t="s">
        <v>2769</v>
      </c>
      <c r="H128" s="1" t="s">
        <v>524</v>
      </c>
      <c r="I128" s="1" t="s">
        <v>40072</v>
      </c>
      <c r="J128" s="1" t="s">
        <v>40607</v>
      </c>
      <c r="K128" s="9">
        <v>76</v>
      </c>
      <c r="L128" s="9">
        <v>54.054347826086953</v>
      </c>
      <c r="M128" s="9">
        <f>1.1*Table3[[#This Row],[Average Daily Count of All Employees]]</f>
        <v>36.252173913043485</v>
      </c>
      <c r="N128" s="9">
        <f>5*Table3[[#This Row],[Average Daily Count of All Employees]]</f>
        <v>164.78260869565219</v>
      </c>
      <c r="O128" s="9">
        <f>1.5*Table3[[#This Row],[Average Daily Count of Nurse Staff]]</f>
        <v>36.048913043478265</v>
      </c>
      <c r="P128" s="9">
        <f>Table3[[#This Row],[Average Daily Count of Nurse Staff]]</f>
        <v>24.032608695652176</v>
      </c>
      <c r="Q128" s="9">
        <f>3*Table3[[#This Row],[Masks
1.1/Day
]]</f>
        <v>108.75652173913045</v>
      </c>
      <c r="R128" s="9">
        <f>3*Table3[[#This Row],[Gloves
5/Patient/
Per Day]]</f>
        <v>494.34782608695656</v>
      </c>
      <c r="S128" s="9">
        <f>3*Table3[[#This Row],[Gowns
1.5 Per Day]]</f>
        <v>108.1467391304348</v>
      </c>
      <c r="T128" s="9">
        <f>5*Table3[[#This Row],[Masks
1.1/Day
]]</f>
        <v>181.26086956521743</v>
      </c>
      <c r="U128" s="9">
        <f>5*Table3[[#This Row],[Gloves
5/Patient/
Per Day]]</f>
        <v>823.91304347826099</v>
      </c>
      <c r="V128" s="9">
        <f>5*Table3[[#This Row],[Gowns
1.5 Per Day]]</f>
        <v>180.24456521739131</v>
      </c>
      <c r="W128" s="9">
        <f>7*Table3[[#This Row],[Masks
1.1/Day
]]</f>
        <v>253.76521739130439</v>
      </c>
      <c r="X128" s="9">
        <f>7*Table3[[#This Row],[Gloves
5/Patient/
Per Day]]</f>
        <v>1153.4782608695652</v>
      </c>
      <c r="Y128" s="9">
        <f>7*Table3[[#This Row],[Gowns
1.5 Per Day]]</f>
        <v>252.34239130434787</v>
      </c>
    </row>
    <row r="129" spans="1:25" x14ac:dyDescent="0.25">
      <c r="A129" s="1" t="s">
        <v>40608</v>
      </c>
      <c r="B129" s="1" t="s">
        <v>40609</v>
      </c>
      <c r="C129" s="9">
        <v>21.315217391304348</v>
      </c>
      <c r="D129" s="9">
        <v>35.021739130434781</v>
      </c>
      <c r="E129" s="9">
        <v>1</v>
      </c>
      <c r="F129" s="1" t="s">
        <v>40610</v>
      </c>
      <c r="G129" s="1" t="s">
        <v>17450</v>
      </c>
      <c r="H129" s="1" t="s">
        <v>90</v>
      </c>
      <c r="I129" s="1" t="s">
        <v>40072</v>
      </c>
      <c r="J129" s="1" t="s">
        <v>40464</v>
      </c>
      <c r="K129" s="9">
        <v>67</v>
      </c>
      <c r="L129" s="9">
        <v>62.086956521739133</v>
      </c>
      <c r="M129" s="9">
        <f>1.1*Table3[[#This Row],[Average Daily Count of All Employees]]</f>
        <v>38.52391304347826</v>
      </c>
      <c r="N129" s="9">
        <f>5*Table3[[#This Row],[Average Daily Count of All Employees]]</f>
        <v>175.10869565217391</v>
      </c>
      <c r="O129" s="9">
        <f>1.5*Table3[[#This Row],[Average Daily Count of Nurse Staff]]</f>
        <v>31.972826086956523</v>
      </c>
      <c r="P129" s="9">
        <f>Table3[[#This Row],[Average Daily Count of Nurse Staff]]</f>
        <v>21.315217391304348</v>
      </c>
      <c r="Q129" s="9">
        <f>3*Table3[[#This Row],[Masks
1.1/Day
]]</f>
        <v>115.57173913043478</v>
      </c>
      <c r="R129" s="9">
        <f>3*Table3[[#This Row],[Gloves
5/Patient/
Per Day]]</f>
        <v>525.32608695652175</v>
      </c>
      <c r="S129" s="9">
        <f>3*Table3[[#This Row],[Gowns
1.5 Per Day]]</f>
        <v>95.918478260869563</v>
      </c>
      <c r="T129" s="9">
        <f>5*Table3[[#This Row],[Masks
1.1/Day
]]</f>
        <v>192.61956521739131</v>
      </c>
      <c r="U129" s="9">
        <f>5*Table3[[#This Row],[Gloves
5/Patient/
Per Day]]</f>
        <v>875.54347826086951</v>
      </c>
      <c r="V129" s="9">
        <f>5*Table3[[#This Row],[Gowns
1.5 Per Day]]</f>
        <v>159.86413043478262</v>
      </c>
      <c r="W129" s="9">
        <f>7*Table3[[#This Row],[Masks
1.1/Day
]]</f>
        <v>269.6673913043478</v>
      </c>
      <c r="X129" s="9">
        <f>7*Table3[[#This Row],[Gloves
5/Patient/
Per Day]]</f>
        <v>1225.7608695652173</v>
      </c>
      <c r="Y129" s="9">
        <f>7*Table3[[#This Row],[Gowns
1.5 Per Day]]</f>
        <v>223.80978260869566</v>
      </c>
    </row>
    <row r="130" spans="1:25" x14ac:dyDescent="0.25">
      <c r="A130" s="1" t="s">
        <v>40611</v>
      </c>
      <c r="B130" s="1" t="s">
        <v>40612</v>
      </c>
      <c r="C130" s="9">
        <v>13.326086956521738</v>
      </c>
      <c r="D130" s="9">
        <v>19.565217391304348</v>
      </c>
      <c r="E130" s="9">
        <v>1</v>
      </c>
      <c r="F130" s="1" t="s">
        <v>40613</v>
      </c>
      <c r="G130" s="1" t="s">
        <v>12757</v>
      </c>
      <c r="H130" s="1" t="s">
        <v>12471</v>
      </c>
      <c r="I130" s="1" t="s">
        <v>40072</v>
      </c>
      <c r="J130" s="1" t="s">
        <v>40614</v>
      </c>
      <c r="K130" s="9">
        <v>50</v>
      </c>
      <c r="L130" s="9">
        <v>48</v>
      </c>
      <c r="M130" s="9">
        <f>1.1*Table3[[#This Row],[Average Daily Count of All Employees]]</f>
        <v>21.521739130434785</v>
      </c>
      <c r="N130" s="9">
        <f>5*Table3[[#This Row],[Average Daily Count of All Employees]]</f>
        <v>97.826086956521735</v>
      </c>
      <c r="O130" s="9">
        <f>1.5*Table3[[#This Row],[Average Daily Count of Nurse Staff]]</f>
        <v>19.989130434782609</v>
      </c>
      <c r="P130" s="9">
        <f>Table3[[#This Row],[Average Daily Count of Nurse Staff]]</f>
        <v>13.326086956521738</v>
      </c>
      <c r="Q130" s="9">
        <f>3*Table3[[#This Row],[Masks
1.1/Day
]]</f>
        <v>64.565217391304358</v>
      </c>
      <c r="R130" s="9">
        <f>3*Table3[[#This Row],[Gloves
5/Patient/
Per Day]]</f>
        <v>293.47826086956519</v>
      </c>
      <c r="S130" s="9">
        <f>3*Table3[[#This Row],[Gowns
1.5 Per Day]]</f>
        <v>59.967391304347828</v>
      </c>
      <c r="T130" s="9">
        <f>5*Table3[[#This Row],[Masks
1.1/Day
]]</f>
        <v>107.60869565217392</v>
      </c>
      <c r="U130" s="9">
        <f>5*Table3[[#This Row],[Gloves
5/Patient/
Per Day]]</f>
        <v>489.13043478260869</v>
      </c>
      <c r="V130" s="9">
        <f>5*Table3[[#This Row],[Gowns
1.5 Per Day]]</f>
        <v>99.945652173913047</v>
      </c>
      <c r="W130" s="9">
        <f>7*Table3[[#This Row],[Masks
1.1/Day
]]</f>
        <v>150.6521739130435</v>
      </c>
      <c r="X130" s="9">
        <f>7*Table3[[#This Row],[Gloves
5/Patient/
Per Day]]</f>
        <v>684.78260869565213</v>
      </c>
      <c r="Y130" s="9">
        <f>7*Table3[[#This Row],[Gowns
1.5 Per Day]]</f>
        <v>139.92391304347825</v>
      </c>
    </row>
    <row r="131" spans="1:25" x14ac:dyDescent="0.25">
      <c r="A131" s="1" t="s">
        <v>40615</v>
      </c>
      <c r="B131" s="1" t="s">
        <v>40616</v>
      </c>
      <c r="C131" s="9">
        <v>16.663043478260871</v>
      </c>
      <c r="D131" s="9">
        <v>21.619565217391305</v>
      </c>
      <c r="E131" s="9">
        <v>1</v>
      </c>
      <c r="F131" s="1" t="s">
        <v>40617</v>
      </c>
      <c r="G131" s="1" t="s">
        <v>21152</v>
      </c>
      <c r="H131" s="1" t="s">
        <v>507</v>
      </c>
      <c r="I131" s="1" t="s">
        <v>40072</v>
      </c>
      <c r="J131" s="1" t="s">
        <v>40618</v>
      </c>
      <c r="K131" s="9">
        <v>50</v>
      </c>
      <c r="L131" s="9">
        <v>37.728260869565219</v>
      </c>
      <c r="M131" s="9">
        <f>1.1*Table3[[#This Row],[Average Daily Count of All Employees]]</f>
        <v>23.781521739130437</v>
      </c>
      <c r="N131" s="9">
        <f>5*Table3[[#This Row],[Average Daily Count of All Employees]]</f>
        <v>108.09782608695653</v>
      </c>
      <c r="O131" s="9">
        <f>1.5*Table3[[#This Row],[Average Daily Count of Nurse Staff]]</f>
        <v>24.994565217391305</v>
      </c>
      <c r="P131" s="9">
        <f>Table3[[#This Row],[Average Daily Count of Nurse Staff]]</f>
        <v>16.663043478260871</v>
      </c>
      <c r="Q131" s="9">
        <f>3*Table3[[#This Row],[Masks
1.1/Day
]]</f>
        <v>71.344565217391306</v>
      </c>
      <c r="R131" s="9">
        <f>3*Table3[[#This Row],[Gloves
5/Patient/
Per Day]]</f>
        <v>324.29347826086962</v>
      </c>
      <c r="S131" s="9">
        <f>3*Table3[[#This Row],[Gowns
1.5 Per Day]]</f>
        <v>74.983695652173907</v>
      </c>
      <c r="T131" s="9">
        <f>5*Table3[[#This Row],[Masks
1.1/Day
]]</f>
        <v>118.90760869565219</v>
      </c>
      <c r="U131" s="9">
        <f>5*Table3[[#This Row],[Gloves
5/Patient/
Per Day]]</f>
        <v>540.48913043478262</v>
      </c>
      <c r="V131" s="9">
        <f>5*Table3[[#This Row],[Gowns
1.5 Per Day]]</f>
        <v>124.97282608695653</v>
      </c>
      <c r="W131" s="9">
        <f>7*Table3[[#This Row],[Masks
1.1/Day
]]</f>
        <v>166.47065217391307</v>
      </c>
      <c r="X131" s="9">
        <f>7*Table3[[#This Row],[Gloves
5/Patient/
Per Day]]</f>
        <v>756.68478260869574</v>
      </c>
      <c r="Y131" s="9">
        <f>7*Table3[[#This Row],[Gowns
1.5 Per Day]]</f>
        <v>174.96195652173913</v>
      </c>
    </row>
    <row r="132" spans="1:25" x14ac:dyDescent="0.25">
      <c r="A132" s="1" t="s">
        <v>40619</v>
      </c>
      <c r="B132" s="1" t="s">
        <v>40620</v>
      </c>
      <c r="C132" s="9">
        <v>18.010869565217391</v>
      </c>
      <c r="D132" s="9">
        <v>32.728260869565219</v>
      </c>
      <c r="E132" s="9">
        <v>1</v>
      </c>
      <c r="F132" s="1" t="s">
        <v>40621</v>
      </c>
      <c r="G132" s="1" t="s">
        <v>28589</v>
      </c>
      <c r="H132" s="1" t="s">
        <v>40129</v>
      </c>
      <c r="I132" s="1" t="s">
        <v>40072</v>
      </c>
      <c r="J132" s="1" t="s">
        <v>40622</v>
      </c>
      <c r="K132" s="9">
        <v>92</v>
      </c>
      <c r="L132" s="9">
        <v>51.402173913043477</v>
      </c>
      <c r="M132" s="9">
        <f>1.1*Table3[[#This Row],[Average Daily Count of All Employees]]</f>
        <v>36.001086956521746</v>
      </c>
      <c r="N132" s="9">
        <f>5*Table3[[#This Row],[Average Daily Count of All Employees]]</f>
        <v>163.64130434782609</v>
      </c>
      <c r="O132" s="9">
        <f>1.5*Table3[[#This Row],[Average Daily Count of Nurse Staff]]</f>
        <v>27.016304347826086</v>
      </c>
      <c r="P132" s="9">
        <f>Table3[[#This Row],[Average Daily Count of Nurse Staff]]</f>
        <v>18.010869565217391</v>
      </c>
      <c r="Q132" s="9">
        <f>3*Table3[[#This Row],[Masks
1.1/Day
]]</f>
        <v>108.00326086956524</v>
      </c>
      <c r="R132" s="9">
        <f>3*Table3[[#This Row],[Gloves
5/Patient/
Per Day]]</f>
        <v>490.92391304347825</v>
      </c>
      <c r="S132" s="9">
        <f>3*Table3[[#This Row],[Gowns
1.5 Per Day]]</f>
        <v>81.048913043478251</v>
      </c>
      <c r="T132" s="9">
        <f>5*Table3[[#This Row],[Masks
1.1/Day
]]</f>
        <v>180.00543478260875</v>
      </c>
      <c r="U132" s="9">
        <f>5*Table3[[#This Row],[Gloves
5/Patient/
Per Day]]</f>
        <v>818.20652173913049</v>
      </c>
      <c r="V132" s="9">
        <f>5*Table3[[#This Row],[Gowns
1.5 Per Day]]</f>
        <v>135.08152173913044</v>
      </c>
      <c r="W132" s="9">
        <f>7*Table3[[#This Row],[Masks
1.1/Day
]]</f>
        <v>252.00760869565221</v>
      </c>
      <c r="X132" s="9">
        <f>7*Table3[[#This Row],[Gloves
5/Patient/
Per Day]]</f>
        <v>1145.4891304347827</v>
      </c>
      <c r="Y132" s="9">
        <f>7*Table3[[#This Row],[Gowns
1.5 Per Day]]</f>
        <v>189.1141304347826</v>
      </c>
    </row>
    <row r="133" spans="1:25" x14ac:dyDescent="0.25">
      <c r="A133" s="1" t="s">
        <v>40623</v>
      </c>
      <c r="B133" s="1" t="s">
        <v>40624</v>
      </c>
      <c r="C133" s="9">
        <v>37.217391304347828</v>
      </c>
      <c r="D133" s="9">
        <v>49.326086956521742</v>
      </c>
      <c r="E133" s="9">
        <v>1</v>
      </c>
      <c r="F133" s="1" t="s">
        <v>40625</v>
      </c>
      <c r="G133" s="1" t="s">
        <v>17450</v>
      </c>
      <c r="H133" s="1" t="s">
        <v>90</v>
      </c>
      <c r="I133" s="1" t="s">
        <v>40072</v>
      </c>
      <c r="J133" s="1" t="s">
        <v>40626</v>
      </c>
      <c r="K133" s="9">
        <v>115</v>
      </c>
      <c r="L133" s="9">
        <v>87.521739130434781</v>
      </c>
      <c r="M133" s="9">
        <f>1.1*Table3[[#This Row],[Average Daily Count of All Employees]]</f>
        <v>54.25869565217392</v>
      </c>
      <c r="N133" s="9">
        <f>5*Table3[[#This Row],[Average Daily Count of All Employees]]</f>
        <v>246.63043478260872</v>
      </c>
      <c r="O133" s="9">
        <f>1.5*Table3[[#This Row],[Average Daily Count of Nurse Staff]]</f>
        <v>55.826086956521742</v>
      </c>
      <c r="P133" s="9">
        <f>Table3[[#This Row],[Average Daily Count of Nurse Staff]]</f>
        <v>37.217391304347828</v>
      </c>
      <c r="Q133" s="9">
        <f>3*Table3[[#This Row],[Masks
1.1/Day
]]</f>
        <v>162.77608695652177</v>
      </c>
      <c r="R133" s="9">
        <f>3*Table3[[#This Row],[Gloves
5/Patient/
Per Day]]</f>
        <v>739.89130434782612</v>
      </c>
      <c r="S133" s="9">
        <f>3*Table3[[#This Row],[Gowns
1.5 Per Day]]</f>
        <v>167.47826086956522</v>
      </c>
      <c r="T133" s="9">
        <f>5*Table3[[#This Row],[Masks
1.1/Day
]]</f>
        <v>271.29347826086962</v>
      </c>
      <c r="U133" s="9">
        <f>5*Table3[[#This Row],[Gloves
5/Patient/
Per Day]]</f>
        <v>1233.1521739130435</v>
      </c>
      <c r="V133" s="9">
        <f>5*Table3[[#This Row],[Gowns
1.5 Per Day]]</f>
        <v>279.13043478260869</v>
      </c>
      <c r="W133" s="9">
        <f>7*Table3[[#This Row],[Masks
1.1/Day
]]</f>
        <v>379.81086956521744</v>
      </c>
      <c r="X133" s="9">
        <f>7*Table3[[#This Row],[Gloves
5/Patient/
Per Day]]</f>
        <v>1726.413043478261</v>
      </c>
      <c r="Y133" s="9">
        <f>7*Table3[[#This Row],[Gowns
1.5 Per Day]]</f>
        <v>390.78260869565219</v>
      </c>
    </row>
    <row r="134" spans="1:25" x14ac:dyDescent="0.25">
      <c r="A134" s="1" t="s">
        <v>40627</v>
      </c>
      <c r="B134" s="1" t="s">
        <v>37683</v>
      </c>
      <c r="C134" s="9">
        <v>59.663043478260867</v>
      </c>
      <c r="D134" s="9">
        <v>68.956521739130437</v>
      </c>
      <c r="E134" s="9">
        <v>1</v>
      </c>
      <c r="F134" s="1" t="s">
        <v>40628</v>
      </c>
      <c r="G134" s="1" t="s">
        <v>40071</v>
      </c>
      <c r="H134" s="1" t="s">
        <v>9413</v>
      </c>
      <c r="I134" s="1" t="s">
        <v>40072</v>
      </c>
      <c r="J134" s="1" t="s">
        <v>40286</v>
      </c>
      <c r="K134" s="9">
        <v>156</v>
      </c>
      <c r="L134" s="9">
        <v>129.14130434782609</v>
      </c>
      <c r="M134" s="9">
        <f>1.1*Table3[[#This Row],[Average Daily Count of All Employees]]</f>
        <v>75.852173913043487</v>
      </c>
      <c r="N134" s="9">
        <f>5*Table3[[#This Row],[Average Daily Count of All Employees]]</f>
        <v>344.78260869565219</v>
      </c>
      <c r="O134" s="9">
        <f>1.5*Table3[[#This Row],[Average Daily Count of Nurse Staff]]</f>
        <v>89.494565217391298</v>
      </c>
      <c r="P134" s="9">
        <f>Table3[[#This Row],[Average Daily Count of Nurse Staff]]</f>
        <v>59.663043478260867</v>
      </c>
      <c r="Q134" s="9">
        <f>3*Table3[[#This Row],[Masks
1.1/Day
]]</f>
        <v>227.55652173913046</v>
      </c>
      <c r="R134" s="9">
        <f>3*Table3[[#This Row],[Gloves
5/Patient/
Per Day]]</f>
        <v>1034.3478260869565</v>
      </c>
      <c r="S134" s="9">
        <f>3*Table3[[#This Row],[Gowns
1.5 Per Day]]</f>
        <v>268.48369565217388</v>
      </c>
      <c r="T134" s="9">
        <f>5*Table3[[#This Row],[Masks
1.1/Day
]]</f>
        <v>379.26086956521743</v>
      </c>
      <c r="U134" s="9">
        <f>5*Table3[[#This Row],[Gloves
5/Patient/
Per Day]]</f>
        <v>1723.913043478261</v>
      </c>
      <c r="V134" s="9">
        <f>5*Table3[[#This Row],[Gowns
1.5 Per Day]]</f>
        <v>447.4728260869565</v>
      </c>
      <c r="W134" s="9">
        <f>7*Table3[[#This Row],[Masks
1.1/Day
]]</f>
        <v>530.96521739130435</v>
      </c>
      <c r="X134" s="9">
        <f>7*Table3[[#This Row],[Gloves
5/Patient/
Per Day]]</f>
        <v>2413.4782608695655</v>
      </c>
      <c r="Y134" s="9">
        <f>7*Table3[[#This Row],[Gowns
1.5 Per Day]]</f>
        <v>626.46195652173913</v>
      </c>
    </row>
    <row r="135" spans="1:25" x14ac:dyDescent="0.25">
      <c r="A135" s="1" t="s">
        <v>40629</v>
      </c>
      <c r="B135" s="1" t="s">
        <v>40630</v>
      </c>
      <c r="C135" s="9">
        <v>68.456521739130437</v>
      </c>
      <c r="D135" s="9">
        <v>107.71739130434783</v>
      </c>
      <c r="E135" s="9">
        <v>1</v>
      </c>
      <c r="F135" s="1" t="s">
        <v>40631</v>
      </c>
      <c r="G135" s="1" t="s">
        <v>29113</v>
      </c>
      <c r="H135" s="1" t="s">
        <v>13933</v>
      </c>
      <c r="I135" s="1" t="s">
        <v>40072</v>
      </c>
      <c r="J135" s="1" t="s">
        <v>40632</v>
      </c>
      <c r="K135" s="9">
        <v>140</v>
      </c>
      <c r="L135" s="9">
        <v>133.65217391304347</v>
      </c>
      <c r="M135" s="9">
        <f>1.1*Table3[[#This Row],[Average Daily Count of All Employees]]</f>
        <v>118.48913043478262</v>
      </c>
      <c r="N135" s="9">
        <f>5*Table3[[#This Row],[Average Daily Count of All Employees]]</f>
        <v>538.58695652173913</v>
      </c>
      <c r="O135" s="9">
        <f>1.5*Table3[[#This Row],[Average Daily Count of Nurse Staff]]</f>
        <v>102.68478260869566</v>
      </c>
      <c r="P135" s="9">
        <f>Table3[[#This Row],[Average Daily Count of Nurse Staff]]</f>
        <v>68.456521739130437</v>
      </c>
      <c r="Q135" s="9">
        <f>3*Table3[[#This Row],[Masks
1.1/Day
]]</f>
        <v>355.46739130434787</v>
      </c>
      <c r="R135" s="9">
        <f>3*Table3[[#This Row],[Gloves
5/Patient/
Per Day]]</f>
        <v>1615.7608695652175</v>
      </c>
      <c r="S135" s="9">
        <f>3*Table3[[#This Row],[Gowns
1.5 Per Day]]</f>
        <v>308.054347826087</v>
      </c>
      <c r="T135" s="9">
        <f>5*Table3[[#This Row],[Masks
1.1/Day
]]</f>
        <v>592.44565217391312</v>
      </c>
      <c r="U135" s="9">
        <f>5*Table3[[#This Row],[Gloves
5/Patient/
Per Day]]</f>
        <v>2692.9347826086955</v>
      </c>
      <c r="V135" s="9">
        <f>5*Table3[[#This Row],[Gowns
1.5 Per Day]]</f>
        <v>513.42391304347825</v>
      </c>
      <c r="W135" s="9">
        <f>7*Table3[[#This Row],[Masks
1.1/Day
]]</f>
        <v>829.42391304347836</v>
      </c>
      <c r="X135" s="9">
        <f>7*Table3[[#This Row],[Gloves
5/Patient/
Per Day]]</f>
        <v>3770.108695652174</v>
      </c>
      <c r="Y135" s="9">
        <f>7*Table3[[#This Row],[Gowns
1.5 Per Day]]</f>
        <v>718.79347826086962</v>
      </c>
    </row>
    <row r="136" spans="1:25" x14ac:dyDescent="0.25">
      <c r="A136" s="1" t="s">
        <v>40633</v>
      </c>
      <c r="B136" s="1" t="s">
        <v>40634</v>
      </c>
      <c r="C136" s="9">
        <v>35.489130434782609</v>
      </c>
      <c r="D136" s="9">
        <v>44.717391304347828</v>
      </c>
      <c r="E136" s="9">
        <v>1</v>
      </c>
      <c r="F136" s="1" t="s">
        <v>40635</v>
      </c>
      <c r="G136" s="1" t="s">
        <v>40636</v>
      </c>
      <c r="H136" s="1" t="s">
        <v>14105</v>
      </c>
      <c r="I136" s="1" t="s">
        <v>40072</v>
      </c>
      <c r="J136" s="1" t="s">
        <v>40637</v>
      </c>
      <c r="K136" s="9">
        <v>110</v>
      </c>
      <c r="L136" s="9">
        <v>86.391304347826093</v>
      </c>
      <c r="M136" s="9">
        <f>1.1*Table3[[#This Row],[Average Daily Count of All Employees]]</f>
        <v>49.189130434782612</v>
      </c>
      <c r="N136" s="9">
        <f>5*Table3[[#This Row],[Average Daily Count of All Employees]]</f>
        <v>223.58695652173913</v>
      </c>
      <c r="O136" s="9">
        <f>1.5*Table3[[#This Row],[Average Daily Count of Nurse Staff]]</f>
        <v>53.233695652173914</v>
      </c>
      <c r="P136" s="9">
        <f>Table3[[#This Row],[Average Daily Count of Nurse Staff]]</f>
        <v>35.489130434782609</v>
      </c>
      <c r="Q136" s="9">
        <f>3*Table3[[#This Row],[Masks
1.1/Day
]]</f>
        <v>147.56739130434784</v>
      </c>
      <c r="R136" s="9">
        <f>3*Table3[[#This Row],[Gloves
5/Patient/
Per Day]]</f>
        <v>670.76086956521738</v>
      </c>
      <c r="S136" s="9">
        <f>3*Table3[[#This Row],[Gowns
1.5 Per Day]]</f>
        <v>159.70108695652175</v>
      </c>
      <c r="T136" s="9">
        <f>5*Table3[[#This Row],[Masks
1.1/Day
]]</f>
        <v>245.94565217391306</v>
      </c>
      <c r="U136" s="9">
        <f>5*Table3[[#This Row],[Gloves
5/Patient/
Per Day]]</f>
        <v>1117.9347826086955</v>
      </c>
      <c r="V136" s="9">
        <f>5*Table3[[#This Row],[Gowns
1.5 Per Day]]</f>
        <v>266.16847826086956</v>
      </c>
      <c r="W136" s="9">
        <f>7*Table3[[#This Row],[Masks
1.1/Day
]]</f>
        <v>344.32391304347829</v>
      </c>
      <c r="X136" s="9">
        <f>7*Table3[[#This Row],[Gloves
5/Patient/
Per Day]]</f>
        <v>1565.108695652174</v>
      </c>
      <c r="Y136" s="9">
        <f>7*Table3[[#This Row],[Gowns
1.5 Per Day]]</f>
        <v>372.63586956521738</v>
      </c>
    </row>
    <row r="137" spans="1:25" x14ac:dyDescent="0.25">
      <c r="A137" s="1" t="s">
        <v>40638</v>
      </c>
      <c r="B137" s="1" t="s">
        <v>40639</v>
      </c>
      <c r="C137" s="9">
        <v>83.391304347826093</v>
      </c>
      <c r="D137" s="9">
        <v>96.369565217391298</v>
      </c>
      <c r="E137" s="9">
        <v>1</v>
      </c>
      <c r="F137" s="1" t="s">
        <v>40640</v>
      </c>
      <c r="G137" s="1" t="s">
        <v>10197</v>
      </c>
      <c r="H137" s="1" t="s">
        <v>4</v>
      </c>
      <c r="I137" s="1" t="s">
        <v>40072</v>
      </c>
      <c r="J137" s="1" t="s">
        <v>40641</v>
      </c>
      <c r="K137" s="9">
        <v>225</v>
      </c>
      <c r="L137" s="9">
        <v>199.52173913043478</v>
      </c>
      <c r="M137" s="9">
        <f>1.1*Table3[[#This Row],[Average Daily Count of All Employees]]</f>
        <v>106.00652173913043</v>
      </c>
      <c r="N137" s="9">
        <f>5*Table3[[#This Row],[Average Daily Count of All Employees]]</f>
        <v>481.8478260869565</v>
      </c>
      <c r="O137" s="9">
        <f>1.5*Table3[[#This Row],[Average Daily Count of Nurse Staff]]</f>
        <v>125.08695652173914</v>
      </c>
      <c r="P137" s="9">
        <f>Table3[[#This Row],[Average Daily Count of Nurse Staff]]</f>
        <v>83.391304347826093</v>
      </c>
      <c r="Q137" s="9">
        <f>3*Table3[[#This Row],[Masks
1.1/Day
]]</f>
        <v>318.01956521739129</v>
      </c>
      <c r="R137" s="9">
        <f>3*Table3[[#This Row],[Gloves
5/Patient/
Per Day]]</f>
        <v>1445.5434782608695</v>
      </c>
      <c r="S137" s="9">
        <f>3*Table3[[#This Row],[Gowns
1.5 Per Day]]</f>
        <v>375.26086956521743</v>
      </c>
      <c r="T137" s="9">
        <f>5*Table3[[#This Row],[Masks
1.1/Day
]]</f>
        <v>530.03260869565213</v>
      </c>
      <c r="U137" s="9">
        <f>5*Table3[[#This Row],[Gloves
5/Patient/
Per Day]]</f>
        <v>2409.2391304347825</v>
      </c>
      <c r="V137" s="9">
        <f>5*Table3[[#This Row],[Gowns
1.5 Per Day]]</f>
        <v>625.43478260869574</v>
      </c>
      <c r="W137" s="9">
        <f>7*Table3[[#This Row],[Masks
1.1/Day
]]</f>
        <v>742.04565217391303</v>
      </c>
      <c r="X137" s="9">
        <f>7*Table3[[#This Row],[Gloves
5/Patient/
Per Day]]</f>
        <v>3372.9347826086955</v>
      </c>
      <c r="Y137" s="9">
        <f>7*Table3[[#This Row],[Gowns
1.5 Per Day]]</f>
        <v>875.60869565217399</v>
      </c>
    </row>
    <row r="138" spans="1:25" x14ac:dyDescent="0.25">
      <c r="A138" s="1" t="s">
        <v>40642</v>
      </c>
      <c r="B138" s="1" t="s">
        <v>40643</v>
      </c>
      <c r="C138" s="9">
        <v>41.934782608695649</v>
      </c>
      <c r="D138" s="9">
        <v>49.717391304347828</v>
      </c>
      <c r="E138" s="9">
        <v>1</v>
      </c>
      <c r="F138" s="1" t="s">
        <v>40644</v>
      </c>
      <c r="G138" s="1" t="s">
        <v>40645</v>
      </c>
      <c r="H138" s="1" t="s">
        <v>36514</v>
      </c>
      <c r="I138" s="1" t="s">
        <v>40072</v>
      </c>
      <c r="J138" s="1" t="s">
        <v>40646</v>
      </c>
      <c r="K138" s="9">
        <v>99</v>
      </c>
      <c r="L138" s="9">
        <v>86.565217391304344</v>
      </c>
      <c r="M138" s="9">
        <f>1.1*Table3[[#This Row],[Average Daily Count of All Employees]]</f>
        <v>54.689130434782612</v>
      </c>
      <c r="N138" s="9">
        <f>5*Table3[[#This Row],[Average Daily Count of All Employees]]</f>
        <v>248.58695652173913</v>
      </c>
      <c r="O138" s="9">
        <f>1.5*Table3[[#This Row],[Average Daily Count of Nurse Staff]]</f>
        <v>62.90217391304347</v>
      </c>
      <c r="P138" s="9">
        <f>Table3[[#This Row],[Average Daily Count of Nurse Staff]]</f>
        <v>41.934782608695649</v>
      </c>
      <c r="Q138" s="9">
        <f>3*Table3[[#This Row],[Masks
1.1/Day
]]</f>
        <v>164.06739130434784</v>
      </c>
      <c r="R138" s="9">
        <f>3*Table3[[#This Row],[Gloves
5/Patient/
Per Day]]</f>
        <v>745.76086956521738</v>
      </c>
      <c r="S138" s="9">
        <f>3*Table3[[#This Row],[Gowns
1.5 Per Day]]</f>
        <v>188.70652173913041</v>
      </c>
      <c r="T138" s="9">
        <f>5*Table3[[#This Row],[Masks
1.1/Day
]]</f>
        <v>273.44565217391306</v>
      </c>
      <c r="U138" s="9">
        <f>5*Table3[[#This Row],[Gloves
5/Patient/
Per Day]]</f>
        <v>1242.9347826086955</v>
      </c>
      <c r="V138" s="9">
        <f>5*Table3[[#This Row],[Gowns
1.5 Per Day]]</f>
        <v>314.51086956521738</v>
      </c>
      <c r="W138" s="9">
        <f>7*Table3[[#This Row],[Masks
1.1/Day
]]</f>
        <v>382.82391304347829</v>
      </c>
      <c r="X138" s="9">
        <f>7*Table3[[#This Row],[Gloves
5/Patient/
Per Day]]</f>
        <v>1740.108695652174</v>
      </c>
      <c r="Y138" s="9">
        <f>7*Table3[[#This Row],[Gowns
1.5 Per Day]]</f>
        <v>440.31521739130426</v>
      </c>
    </row>
    <row r="139" spans="1:25" x14ac:dyDescent="0.25">
      <c r="A139" s="1" t="s">
        <v>40647</v>
      </c>
      <c r="B139" s="1" t="s">
        <v>40648</v>
      </c>
      <c r="C139" s="9">
        <v>85.869565217391298</v>
      </c>
      <c r="D139" s="9">
        <v>137.22826086956522</v>
      </c>
      <c r="E139" s="9">
        <v>1</v>
      </c>
      <c r="F139" s="1" t="s">
        <v>40649</v>
      </c>
      <c r="G139" s="1" t="s">
        <v>40650</v>
      </c>
      <c r="H139" s="1" t="s">
        <v>3647</v>
      </c>
      <c r="I139" s="1" t="s">
        <v>40072</v>
      </c>
      <c r="J139" s="1" t="s">
        <v>40651</v>
      </c>
      <c r="K139" s="9">
        <v>170</v>
      </c>
      <c r="L139" s="9">
        <v>150.36956521739131</v>
      </c>
      <c r="M139" s="9">
        <f>1.1*Table3[[#This Row],[Average Daily Count of All Employees]]</f>
        <v>150.95108695652175</v>
      </c>
      <c r="N139" s="9">
        <f>5*Table3[[#This Row],[Average Daily Count of All Employees]]</f>
        <v>686.14130434782612</v>
      </c>
      <c r="O139" s="9">
        <f>1.5*Table3[[#This Row],[Average Daily Count of Nurse Staff]]</f>
        <v>128.80434782608694</v>
      </c>
      <c r="P139" s="9">
        <f>Table3[[#This Row],[Average Daily Count of Nurse Staff]]</f>
        <v>85.869565217391298</v>
      </c>
      <c r="Q139" s="9">
        <f>3*Table3[[#This Row],[Masks
1.1/Day
]]</f>
        <v>452.85326086956525</v>
      </c>
      <c r="R139" s="9">
        <f>3*Table3[[#This Row],[Gloves
5/Patient/
Per Day]]</f>
        <v>2058.4239130434785</v>
      </c>
      <c r="S139" s="9">
        <f>3*Table3[[#This Row],[Gowns
1.5 Per Day]]</f>
        <v>386.41304347826082</v>
      </c>
      <c r="T139" s="9">
        <f>5*Table3[[#This Row],[Masks
1.1/Day
]]</f>
        <v>754.75543478260875</v>
      </c>
      <c r="U139" s="9">
        <f>5*Table3[[#This Row],[Gloves
5/Patient/
Per Day]]</f>
        <v>3430.7065217391305</v>
      </c>
      <c r="V139" s="9">
        <f>5*Table3[[#This Row],[Gowns
1.5 Per Day]]</f>
        <v>644.02173913043475</v>
      </c>
      <c r="W139" s="9">
        <f>7*Table3[[#This Row],[Masks
1.1/Day
]]</f>
        <v>1056.6576086956522</v>
      </c>
      <c r="X139" s="9">
        <f>7*Table3[[#This Row],[Gloves
5/Patient/
Per Day]]</f>
        <v>4802.989130434783</v>
      </c>
      <c r="Y139" s="9">
        <f>7*Table3[[#This Row],[Gowns
1.5 Per Day]]</f>
        <v>901.63043478260852</v>
      </c>
    </row>
    <row r="140" spans="1:25" x14ac:dyDescent="0.25">
      <c r="A140" s="1" t="s">
        <v>40652</v>
      </c>
      <c r="B140" s="1" t="s">
        <v>40653</v>
      </c>
      <c r="C140" s="9">
        <v>19.576086956521738</v>
      </c>
      <c r="D140" s="9">
        <v>33.989130434782609</v>
      </c>
      <c r="E140" s="9">
        <v>1</v>
      </c>
      <c r="F140" s="1" t="s">
        <v>40654</v>
      </c>
      <c r="G140" s="1" t="s">
        <v>40578</v>
      </c>
      <c r="H140" s="1" t="s">
        <v>1773</v>
      </c>
      <c r="I140" s="1" t="s">
        <v>40072</v>
      </c>
      <c r="J140" s="1" t="s">
        <v>40579</v>
      </c>
      <c r="K140" s="9">
        <v>45</v>
      </c>
      <c r="L140" s="9">
        <v>35</v>
      </c>
      <c r="M140" s="9">
        <f>1.1*Table3[[#This Row],[Average Daily Count of All Employees]]</f>
        <v>37.388043478260876</v>
      </c>
      <c r="N140" s="9">
        <f>5*Table3[[#This Row],[Average Daily Count of All Employees]]</f>
        <v>169.94565217391306</v>
      </c>
      <c r="O140" s="9">
        <f>1.5*Table3[[#This Row],[Average Daily Count of Nurse Staff]]</f>
        <v>29.364130434782609</v>
      </c>
      <c r="P140" s="9">
        <f>Table3[[#This Row],[Average Daily Count of Nurse Staff]]</f>
        <v>19.576086956521738</v>
      </c>
      <c r="Q140" s="9">
        <f>3*Table3[[#This Row],[Masks
1.1/Day
]]</f>
        <v>112.16413043478263</v>
      </c>
      <c r="R140" s="9">
        <f>3*Table3[[#This Row],[Gloves
5/Patient/
Per Day]]</f>
        <v>509.83695652173918</v>
      </c>
      <c r="S140" s="9">
        <f>3*Table3[[#This Row],[Gowns
1.5 Per Day]]</f>
        <v>88.092391304347828</v>
      </c>
      <c r="T140" s="9">
        <f>5*Table3[[#This Row],[Masks
1.1/Day
]]</f>
        <v>186.94021739130437</v>
      </c>
      <c r="U140" s="9">
        <f>5*Table3[[#This Row],[Gloves
5/Patient/
Per Day]]</f>
        <v>849.72826086956525</v>
      </c>
      <c r="V140" s="9">
        <f>5*Table3[[#This Row],[Gowns
1.5 Per Day]]</f>
        <v>146.82065217391306</v>
      </c>
      <c r="W140" s="9">
        <f>7*Table3[[#This Row],[Masks
1.1/Day
]]</f>
        <v>261.71630434782611</v>
      </c>
      <c r="X140" s="9">
        <f>7*Table3[[#This Row],[Gloves
5/Patient/
Per Day]]</f>
        <v>1189.6195652173915</v>
      </c>
      <c r="Y140" s="9">
        <f>7*Table3[[#This Row],[Gowns
1.5 Per Day]]</f>
        <v>205.54891304347825</v>
      </c>
    </row>
    <row r="141" spans="1:25" x14ac:dyDescent="0.25">
      <c r="A141" s="1" t="s">
        <v>40655</v>
      </c>
      <c r="B141" s="1" t="s">
        <v>40656</v>
      </c>
      <c r="C141" s="9">
        <v>22.25</v>
      </c>
      <c r="D141" s="9">
        <v>42.021739130434781</v>
      </c>
      <c r="E141" s="9">
        <v>1</v>
      </c>
      <c r="F141" s="1" t="s">
        <v>40657</v>
      </c>
      <c r="G141" s="1" t="s">
        <v>40658</v>
      </c>
      <c r="H141" s="1" t="s">
        <v>40145</v>
      </c>
      <c r="I141" s="1" t="s">
        <v>40072</v>
      </c>
      <c r="J141" s="1" t="s">
        <v>40659</v>
      </c>
      <c r="K141" s="9">
        <v>74</v>
      </c>
      <c r="L141" s="9">
        <v>55.108695652173914</v>
      </c>
      <c r="M141" s="9">
        <f>1.1*Table3[[#This Row],[Average Daily Count of All Employees]]</f>
        <v>46.223913043478262</v>
      </c>
      <c r="N141" s="9">
        <f>5*Table3[[#This Row],[Average Daily Count of All Employees]]</f>
        <v>210.10869565217391</v>
      </c>
      <c r="O141" s="9">
        <f>1.5*Table3[[#This Row],[Average Daily Count of Nurse Staff]]</f>
        <v>33.375</v>
      </c>
      <c r="P141" s="9">
        <f>Table3[[#This Row],[Average Daily Count of Nurse Staff]]</f>
        <v>22.25</v>
      </c>
      <c r="Q141" s="9">
        <f>3*Table3[[#This Row],[Masks
1.1/Day
]]</f>
        <v>138.67173913043479</v>
      </c>
      <c r="R141" s="9">
        <f>3*Table3[[#This Row],[Gloves
5/Patient/
Per Day]]</f>
        <v>630.32608695652175</v>
      </c>
      <c r="S141" s="9">
        <f>3*Table3[[#This Row],[Gowns
1.5 Per Day]]</f>
        <v>100.125</v>
      </c>
      <c r="T141" s="9">
        <f>5*Table3[[#This Row],[Masks
1.1/Day
]]</f>
        <v>231.11956521739131</v>
      </c>
      <c r="U141" s="9">
        <f>5*Table3[[#This Row],[Gloves
5/Patient/
Per Day]]</f>
        <v>1050.5434782608695</v>
      </c>
      <c r="V141" s="9">
        <f>5*Table3[[#This Row],[Gowns
1.5 Per Day]]</f>
        <v>166.875</v>
      </c>
      <c r="W141" s="9">
        <f>7*Table3[[#This Row],[Masks
1.1/Day
]]</f>
        <v>323.56739130434784</v>
      </c>
      <c r="X141" s="9">
        <f>7*Table3[[#This Row],[Gloves
5/Patient/
Per Day]]</f>
        <v>1470.7608695652173</v>
      </c>
      <c r="Y141" s="9">
        <f>7*Table3[[#This Row],[Gowns
1.5 Per Day]]</f>
        <v>233.625</v>
      </c>
    </row>
    <row r="142" spans="1:25" x14ac:dyDescent="0.25">
      <c r="A142" s="1" t="s">
        <v>40660</v>
      </c>
      <c r="B142" s="1" t="s">
        <v>40661</v>
      </c>
      <c r="C142" s="9">
        <v>80.260869565217391</v>
      </c>
      <c r="D142" s="9">
        <v>125.51086956521739</v>
      </c>
      <c r="E142" s="9">
        <v>1</v>
      </c>
      <c r="F142" s="1" t="s">
        <v>40662</v>
      </c>
      <c r="G142" s="1" t="s">
        <v>11118</v>
      </c>
      <c r="H142" s="1" t="s">
        <v>40077</v>
      </c>
      <c r="I142" s="1" t="s">
        <v>40072</v>
      </c>
      <c r="J142" s="1" t="s">
        <v>40663</v>
      </c>
      <c r="K142" s="9">
        <v>178</v>
      </c>
      <c r="L142" s="9">
        <v>165.78260869565219</v>
      </c>
      <c r="M142" s="9">
        <f>1.1*Table3[[#This Row],[Average Daily Count of All Employees]]</f>
        <v>138.06195652173915</v>
      </c>
      <c r="N142" s="9">
        <f>5*Table3[[#This Row],[Average Daily Count of All Employees]]</f>
        <v>627.554347826087</v>
      </c>
      <c r="O142" s="9">
        <f>1.5*Table3[[#This Row],[Average Daily Count of Nurse Staff]]</f>
        <v>120.39130434782609</v>
      </c>
      <c r="P142" s="9">
        <f>Table3[[#This Row],[Average Daily Count of Nurse Staff]]</f>
        <v>80.260869565217391</v>
      </c>
      <c r="Q142" s="9">
        <f>3*Table3[[#This Row],[Masks
1.1/Day
]]</f>
        <v>414.18586956521744</v>
      </c>
      <c r="R142" s="9">
        <f>3*Table3[[#This Row],[Gloves
5/Patient/
Per Day]]</f>
        <v>1882.663043478261</v>
      </c>
      <c r="S142" s="9">
        <f>3*Table3[[#This Row],[Gowns
1.5 Per Day]]</f>
        <v>361.17391304347825</v>
      </c>
      <c r="T142" s="9">
        <f>5*Table3[[#This Row],[Masks
1.1/Day
]]</f>
        <v>690.30978260869574</v>
      </c>
      <c r="U142" s="9">
        <f>5*Table3[[#This Row],[Gloves
5/Patient/
Per Day]]</f>
        <v>3137.771739130435</v>
      </c>
      <c r="V142" s="9">
        <f>5*Table3[[#This Row],[Gowns
1.5 Per Day]]</f>
        <v>601.95652173913049</v>
      </c>
      <c r="W142" s="9">
        <f>7*Table3[[#This Row],[Masks
1.1/Day
]]</f>
        <v>966.43369565217404</v>
      </c>
      <c r="X142" s="9">
        <f>7*Table3[[#This Row],[Gloves
5/Patient/
Per Day]]</f>
        <v>4392.880434782609</v>
      </c>
      <c r="Y142" s="9">
        <f>7*Table3[[#This Row],[Gowns
1.5 Per Day]]</f>
        <v>842.73913043478262</v>
      </c>
    </row>
    <row r="143" spans="1:25" x14ac:dyDescent="0.25">
      <c r="A143" s="1" t="s">
        <v>40664</v>
      </c>
      <c r="B143" s="1" t="s">
        <v>40665</v>
      </c>
      <c r="C143" s="9">
        <v>39.836956521739133</v>
      </c>
      <c r="D143" s="9">
        <v>52.130434782608695</v>
      </c>
      <c r="E143" s="9">
        <v>1</v>
      </c>
      <c r="F143" s="1" t="s">
        <v>40666</v>
      </c>
      <c r="G143" s="1" t="s">
        <v>40667</v>
      </c>
      <c r="H143" s="1" t="s">
        <v>40668</v>
      </c>
      <c r="I143" s="1" t="s">
        <v>40072</v>
      </c>
      <c r="J143" s="1" t="s">
        <v>40669</v>
      </c>
      <c r="K143" s="9">
        <v>107</v>
      </c>
      <c r="L143" s="9">
        <v>96.25</v>
      </c>
      <c r="M143" s="9">
        <f>1.1*Table3[[#This Row],[Average Daily Count of All Employees]]</f>
        <v>57.343478260869567</v>
      </c>
      <c r="N143" s="9">
        <f>5*Table3[[#This Row],[Average Daily Count of All Employees]]</f>
        <v>260.6521739130435</v>
      </c>
      <c r="O143" s="9">
        <f>1.5*Table3[[#This Row],[Average Daily Count of Nurse Staff]]</f>
        <v>59.755434782608702</v>
      </c>
      <c r="P143" s="9">
        <f>Table3[[#This Row],[Average Daily Count of Nurse Staff]]</f>
        <v>39.836956521739133</v>
      </c>
      <c r="Q143" s="9">
        <f>3*Table3[[#This Row],[Masks
1.1/Day
]]</f>
        <v>172.03043478260869</v>
      </c>
      <c r="R143" s="9">
        <f>3*Table3[[#This Row],[Gloves
5/Patient/
Per Day]]</f>
        <v>781.95652173913049</v>
      </c>
      <c r="S143" s="9">
        <f>3*Table3[[#This Row],[Gowns
1.5 Per Day]]</f>
        <v>179.26630434782612</v>
      </c>
      <c r="T143" s="9">
        <f>5*Table3[[#This Row],[Masks
1.1/Day
]]</f>
        <v>286.71739130434781</v>
      </c>
      <c r="U143" s="9">
        <f>5*Table3[[#This Row],[Gloves
5/Patient/
Per Day]]</f>
        <v>1303.2608695652175</v>
      </c>
      <c r="V143" s="9">
        <f>5*Table3[[#This Row],[Gowns
1.5 Per Day]]</f>
        <v>298.7771739130435</v>
      </c>
      <c r="W143" s="9">
        <f>7*Table3[[#This Row],[Masks
1.1/Day
]]</f>
        <v>401.40434782608696</v>
      </c>
      <c r="X143" s="9">
        <f>7*Table3[[#This Row],[Gloves
5/Patient/
Per Day]]</f>
        <v>1824.5652173913045</v>
      </c>
      <c r="Y143" s="9">
        <f>7*Table3[[#This Row],[Gowns
1.5 Per Day]]</f>
        <v>418.28804347826093</v>
      </c>
    </row>
    <row r="144" spans="1:25" x14ac:dyDescent="0.25">
      <c r="A144" s="1" t="s">
        <v>40670</v>
      </c>
      <c r="B144" s="1" t="s">
        <v>40671</v>
      </c>
      <c r="C144" s="9">
        <v>12.652173913043478</v>
      </c>
      <c r="D144" s="9">
        <v>19.510869565217391</v>
      </c>
      <c r="E144" s="9">
        <v>1</v>
      </c>
      <c r="F144" s="1" t="s">
        <v>40672</v>
      </c>
      <c r="G144" s="1" t="s">
        <v>6606</v>
      </c>
      <c r="H144" s="1" t="s">
        <v>40673</v>
      </c>
      <c r="I144" s="1" t="s">
        <v>40072</v>
      </c>
      <c r="J144" s="1" t="s">
        <v>40674</v>
      </c>
      <c r="K144" s="9">
        <v>50</v>
      </c>
      <c r="L144" s="9">
        <v>35.336956521739133</v>
      </c>
      <c r="M144" s="9">
        <f>1.1*Table3[[#This Row],[Average Daily Count of All Employees]]</f>
        <v>21.461956521739133</v>
      </c>
      <c r="N144" s="9">
        <f>5*Table3[[#This Row],[Average Daily Count of All Employees]]</f>
        <v>97.554347826086953</v>
      </c>
      <c r="O144" s="9">
        <f>1.5*Table3[[#This Row],[Average Daily Count of Nurse Staff]]</f>
        <v>18.978260869565219</v>
      </c>
      <c r="P144" s="9">
        <f>Table3[[#This Row],[Average Daily Count of Nurse Staff]]</f>
        <v>12.652173913043478</v>
      </c>
      <c r="Q144" s="9">
        <f>3*Table3[[#This Row],[Masks
1.1/Day
]]</f>
        <v>64.385869565217405</v>
      </c>
      <c r="R144" s="9">
        <f>3*Table3[[#This Row],[Gloves
5/Patient/
Per Day]]</f>
        <v>292.66304347826087</v>
      </c>
      <c r="S144" s="9">
        <f>3*Table3[[#This Row],[Gowns
1.5 Per Day]]</f>
        <v>56.934782608695656</v>
      </c>
      <c r="T144" s="9">
        <f>5*Table3[[#This Row],[Masks
1.1/Day
]]</f>
        <v>107.30978260869566</v>
      </c>
      <c r="U144" s="9">
        <f>5*Table3[[#This Row],[Gloves
5/Patient/
Per Day]]</f>
        <v>487.77173913043475</v>
      </c>
      <c r="V144" s="9">
        <f>5*Table3[[#This Row],[Gowns
1.5 Per Day]]</f>
        <v>94.891304347826093</v>
      </c>
      <c r="W144" s="9">
        <f>7*Table3[[#This Row],[Masks
1.1/Day
]]</f>
        <v>150.23369565217394</v>
      </c>
      <c r="X144" s="9">
        <f>7*Table3[[#This Row],[Gloves
5/Patient/
Per Day]]</f>
        <v>682.88043478260863</v>
      </c>
      <c r="Y144" s="9">
        <f>7*Table3[[#This Row],[Gowns
1.5 Per Day]]</f>
        <v>132.84782608695653</v>
      </c>
    </row>
    <row r="145" spans="1:25" x14ac:dyDescent="0.25">
      <c r="A145" s="1" t="s">
        <v>40675</v>
      </c>
      <c r="B145" s="1" t="s">
        <v>40676</v>
      </c>
      <c r="C145" s="9">
        <v>43.967391304347828</v>
      </c>
      <c r="D145" s="9">
        <v>79.25</v>
      </c>
      <c r="E145" s="9">
        <v>1</v>
      </c>
      <c r="F145" s="1" t="s">
        <v>40677</v>
      </c>
      <c r="G145" s="1" t="s">
        <v>11118</v>
      </c>
      <c r="H145" s="1" t="s">
        <v>40077</v>
      </c>
      <c r="I145" s="1" t="s">
        <v>40072</v>
      </c>
      <c r="J145" s="1" t="s">
        <v>40678</v>
      </c>
      <c r="K145" s="9">
        <v>140</v>
      </c>
      <c r="L145" s="9">
        <v>102.18478260869566</v>
      </c>
      <c r="M145" s="9">
        <f>1.1*Table3[[#This Row],[Average Daily Count of All Employees]]</f>
        <v>87.175000000000011</v>
      </c>
      <c r="N145" s="9">
        <f>5*Table3[[#This Row],[Average Daily Count of All Employees]]</f>
        <v>396.25</v>
      </c>
      <c r="O145" s="9">
        <f>1.5*Table3[[#This Row],[Average Daily Count of Nurse Staff]]</f>
        <v>65.951086956521749</v>
      </c>
      <c r="P145" s="9">
        <f>Table3[[#This Row],[Average Daily Count of Nurse Staff]]</f>
        <v>43.967391304347828</v>
      </c>
      <c r="Q145" s="9">
        <f>3*Table3[[#This Row],[Masks
1.1/Day
]]</f>
        <v>261.52500000000003</v>
      </c>
      <c r="R145" s="9">
        <f>3*Table3[[#This Row],[Gloves
5/Patient/
Per Day]]</f>
        <v>1188.75</v>
      </c>
      <c r="S145" s="9">
        <f>3*Table3[[#This Row],[Gowns
1.5 Per Day]]</f>
        <v>197.85326086956525</v>
      </c>
      <c r="T145" s="9">
        <f>5*Table3[[#This Row],[Masks
1.1/Day
]]</f>
        <v>435.87500000000006</v>
      </c>
      <c r="U145" s="9">
        <f>5*Table3[[#This Row],[Gloves
5/Patient/
Per Day]]</f>
        <v>1981.25</v>
      </c>
      <c r="V145" s="9">
        <f>5*Table3[[#This Row],[Gowns
1.5 Per Day]]</f>
        <v>329.75543478260875</v>
      </c>
      <c r="W145" s="9">
        <f>7*Table3[[#This Row],[Masks
1.1/Day
]]</f>
        <v>610.22500000000014</v>
      </c>
      <c r="X145" s="9">
        <f>7*Table3[[#This Row],[Gloves
5/Patient/
Per Day]]</f>
        <v>2773.75</v>
      </c>
      <c r="Y145" s="9">
        <f>7*Table3[[#This Row],[Gowns
1.5 Per Day]]</f>
        <v>461.65760869565224</v>
      </c>
    </row>
    <row r="146" spans="1:25" x14ac:dyDescent="0.25">
      <c r="A146" s="1" t="s">
        <v>40679</v>
      </c>
      <c r="B146" s="1" t="s">
        <v>40680</v>
      </c>
      <c r="C146" s="9">
        <v>29.565217391304348</v>
      </c>
      <c r="D146" s="9">
        <v>51.228260869565219</v>
      </c>
      <c r="E146" s="9">
        <v>1</v>
      </c>
      <c r="F146" s="1" t="s">
        <v>40681</v>
      </c>
      <c r="G146" s="1" t="s">
        <v>546</v>
      </c>
      <c r="H146" s="1" t="s">
        <v>17</v>
      </c>
      <c r="I146" s="1" t="s">
        <v>40072</v>
      </c>
      <c r="J146" s="1" t="s">
        <v>40682</v>
      </c>
      <c r="K146" s="9">
        <v>82</v>
      </c>
      <c r="L146" s="9">
        <v>68.130434782608702</v>
      </c>
      <c r="M146" s="9">
        <f>1.1*Table3[[#This Row],[Average Daily Count of All Employees]]</f>
        <v>56.351086956521748</v>
      </c>
      <c r="N146" s="9">
        <f>5*Table3[[#This Row],[Average Daily Count of All Employees]]</f>
        <v>256.14130434782612</v>
      </c>
      <c r="O146" s="9">
        <f>1.5*Table3[[#This Row],[Average Daily Count of Nurse Staff]]</f>
        <v>44.347826086956523</v>
      </c>
      <c r="P146" s="9">
        <f>Table3[[#This Row],[Average Daily Count of Nurse Staff]]</f>
        <v>29.565217391304348</v>
      </c>
      <c r="Q146" s="9">
        <f>3*Table3[[#This Row],[Masks
1.1/Day
]]</f>
        <v>169.05326086956524</v>
      </c>
      <c r="R146" s="9">
        <f>3*Table3[[#This Row],[Gloves
5/Patient/
Per Day]]</f>
        <v>768.42391304347836</v>
      </c>
      <c r="S146" s="9">
        <f>3*Table3[[#This Row],[Gowns
1.5 Per Day]]</f>
        <v>133.04347826086956</v>
      </c>
      <c r="T146" s="9">
        <f>5*Table3[[#This Row],[Masks
1.1/Day
]]</f>
        <v>281.75543478260875</v>
      </c>
      <c r="U146" s="9">
        <f>5*Table3[[#This Row],[Gloves
5/Patient/
Per Day]]</f>
        <v>1280.7065217391305</v>
      </c>
      <c r="V146" s="9">
        <f>5*Table3[[#This Row],[Gowns
1.5 Per Day]]</f>
        <v>221.73913043478262</v>
      </c>
      <c r="W146" s="9">
        <f>7*Table3[[#This Row],[Masks
1.1/Day
]]</f>
        <v>394.45760869565225</v>
      </c>
      <c r="X146" s="9">
        <f>7*Table3[[#This Row],[Gloves
5/Patient/
Per Day]]</f>
        <v>1792.989130434783</v>
      </c>
      <c r="Y146" s="9">
        <f>7*Table3[[#This Row],[Gowns
1.5 Per Day]]</f>
        <v>310.43478260869568</v>
      </c>
    </row>
    <row r="147" spans="1:25" x14ac:dyDescent="0.25">
      <c r="A147" s="1" t="s">
        <v>40683</v>
      </c>
      <c r="B147" s="1" t="s">
        <v>40684</v>
      </c>
      <c r="C147" s="9">
        <v>38.369565217391305</v>
      </c>
      <c r="D147" s="9">
        <v>64.163043478260875</v>
      </c>
      <c r="E147" s="9">
        <v>1</v>
      </c>
      <c r="F147" s="1" t="s">
        <v>40685</v>
      </c>
      <c r="G147" s="1" t="s">
        <v>40686</v>
      </c>
      <c r="H147" s="1" t="s">
        <v>40687</v>
      </c>
      <c r="I147" s="1" t="s">
        <v>40072</v>
      </c>
      <c r="J147" s="1" t="s">
        <v>40688</v>
      </c>
      <c r="K147" s="9">
        <v>119</v>
      </c>
      <c r="L147" s="9">
        <v>106.29347826086956</v>
      </c>
      <c r="M147" s="9">
        <f>1.1*Table3[[#This Row],[Average Daily Count of All Employees]]</f>
        <v>70.579347826086973</v>
      </c>
      <c r="N147" s="9">
        <f>5*Table3[[#This Row],[Average Daily Count of All Employees]]</f>
        <v>320.81521739130437</v>
      </c>
      <c r="O147" s="9">
        <f>1.5*Table3[[#This Row],[Average Daily Count of Nurse Staff]]</f>
        <v>57.554347826086953</v>
      </c>
      <c r="P147" s="9">
        <f>Table3[[#This Row],[Average Daily Count of Nurse Staff]]</f>
        <v>38.369565217391305</v>
      </c>
      <c r="Q147" s="9">
        <f>3*Table3[[#This Row],[Masks
1.1/Day
]]</f>
        <v>211.73804347826092</v>
      </c>
      <c r="R147" s="9">
        <f>3*Table3[[#This Row],[Gloves
5/Patient/
Per Day]]</f>
        <v>962.44565217391312</v>
      </c>
      <c r="S147" s="9">
        <f>3*Table3[[#This Row],[Gowns
1.5 Per Day]]</f>
        <v>172.66304347826087</v>
      </c>
      <c r="T147" s="9">
        <f>5*Table3[[#This Row],[Masks
1.1/Day
]]</f>
        <v>352.89673913043487</v>
      </c>
      <c r="U147" s="9">
        <f>5*Table3[[#This Row],[Gloves
5/Patient/
Per Day]]</f>
        <v>1604.076086956522</v>
      </c>
      <c r="V147" s="9">
        <f>5*Table3[[#This Row],[Gowns
1.5 Per Day]]</f>
        <v>287.77173913043475</v>
      </c>
      <c r="W147" s="9">
        <f>7*Table3[[#This Row],[Masks
1.1/Day
]]</f>
        <v>494.05543478260881</v>
      </c>
      <c r="X147" s="9">
        <f>7*Table3[[#This Row],[Gloves
5/Patient/
Per Day]]</f>
        <v>2245.7065217391305</v>
      </c>
      <c r="Y147" s="9">
        <f>7*Table3[[#This Row],[Gowns
1.5 Per Day]]</f>
        <v>402.88043478260869</v>
      </c>
    </row>
    <row r="148" spans="1:25" x14ac:dyDescent="0.25">
      <c r="A148" s="1" t="s">
        <v>40689</v>
      </c>
      <c r="B148" s="1" t="s">
        <v>40690</v>
      </c>
      <c r="C148" s="9">
        <v>77.478260869565219</v>
      </c>
      <c r="D148" s="9">
        <v>84.260869565217391</v>
      </c>
      <c r="E148" s="9">
        <v>1</v>
      </c>
      <c r="F148" s="1" t="s">
        <v>40691</v>
      </c>
      <c r="G148" s="1" t="s">
        <v>2769</v>
      </c>
      <c r="H148" s="1" t="s">
        <v>524</v>
      </c>
      <c r="I148" s="1" t="s">
        <v>40072</v>
      </c>
      <c r="J148" s="1" t="s">
        <v>40607</v>
      </c>
      <c r="K148" s="9">
        <v>200</v>
      </c>
      <c r="L148" s="9">
        <v>189.90217391304347</v>
      </c>
      <c r="M148" s="9">
        <f>1.1*Table3[[#This Row],[Average Daily Count of All Employees]]</f>
        <v>92.686956521739134</v>
      </c>
      <c r="N148" s="9">
        <f>5*Table3[[#This Row],[Average Daily Count of All Employees]]</f>
        <v>421.30434782608694</v>
      </c>
      <c r="O148" s="9">
        <f>1.5*Table3[[#This Row],[Average Daily Count of Nurse Staff]]</f>
        <v>116.21739130434783</v>
      </c>
      <c r="P148" s="9">
        <f>Table3[[#This Row],[Average Daily Count of Nurse Staff]]</f>
        <v>77.478260869565219</v>
      </c>
      <c r="Q148" s="9">
        <f>3*Table3[[#This Row],[Masks
1.1/Day
]]</f>
        <v>278.06086956521739</v>
      </c>
      <c r="R148" s="9">
        <f>3*Table3[[#This Row],[Gloves
5/Patient/
Per Day]]</f>
        <v>1263.9130434782608</v>
      </c>
      <c r="S148" s="9">
        <f>3*Table3[[#This Row],[Gowns
1.5 Per Day]]</f>
        <v>348.6521739130435</v>
      </c>
      <c r="T148" s="9">
        <f>5*Table3[[#This Row],[Masks
1.1/Day
]]</f>
        <v>463.43478260869568</v>
      </c>
      <c r="U148" s="9">
        <f>5*Table3[[#This Row],[Gloves
5/Patient/
Per Day]]</f>
        <v>2106.5217391304345</v>
      </c>
      <c r="V148" s="9">
        <f>5*Table3[[#This Row],[Gowns
1.5 Per Day]]</f>
        <v>581.08695652173913</v>
      </c>
      <c r="W148" s="9">
        <f>7*Table3[[#This Row],[Masks
1.1/Day
]]</f>
        <v>648.80869565217392</v>
      </c>
      <c r="X148" s="9">
        <f>7*Table3[[#This Row],[Gloves
5/Patient/
Per Day]]</f>
        <v>2949.1304347826085</v>
      </c>
      <c r="Y148" s="9">
        <f>7*Table3[[#This Row],[Gowns
1.5 Per Day]]</f>
        <v>813.52173913043475</v>
      </c>
    </row>
    <row r="149" spans="1:25" x14ac:dyDescent="0.25">
      <c r="A149" s="1" t="s">
        <v>40692</v>
      </c>
      <c r="B149" s="1" t="s">
        <v>40693</v>
      </c>
      <c r="C149" s="9">
        <v>36.260869565217391</v>
      </c>
      <c r="D149" s="9">
        <v>50.119565217391305</v>
      </c>
      <c r="E149" s="9">
        <v>1</v>
      </c>
      <c r="F149" s="1" t="s">
        <v>40694</v>
      </c>
      <c r="G149" s="1" t="s">
        <v>40695</v>
      </c>
      <c r="H149" s="1" t="s">
        <v>40472</v>
      </c>
      <c r="I149" s="1" t="s">
        <v>40072</v>
      </c>
      <c r="J149" s="1" t="s">
        <v>40696</v>
      </c>
      <c r="K149" s="9">
        <v>110</v>
      </c>
      <c r="L149" s="9">
        <v>90.021739130434781</v>
      </c>
      <c r="M149" s="9">
        <f>1.1*Table3[[#This Row],[Average Daily Count of All Employees]]</f>
        <v>55.131521739130442</v>
      </c>
      <c r="N149" s="9">
        <f>5*Table3[[#This Row],[Average Daily Count of All Employees]]</f>
        <v>250.59782608695653</v>
      </c>
      <c r="O149" s="9">
        <f>1.5*Table3[[#This Row],[Average Daily Count of Nurse Staff]]</f>
        <v>54.391304347826086</v>
      </c>
      <c r="P149" s="9">
        <f>Table3[[#This Row],[Average Daily Count of Nurse Staff]]</f>
        <v>36.260869565217391</v>
      </c>
      <c r="Q149" s="9">
        <f>3*Table3[[#This Row],[Masks
1.1/Day
]]</f>
        <v>165.39456521739132</v>
      </c>
      <c r="R149" s="9">
        <f>3*Table3[[#This Row],[Gloves
5/Patient/
Per Day]]</f>
        <v>751.79347826086962</v>
      </c>
      <c r="S149" s="9">
        <f>3*Table3[[#This Row],[Gowns
1.5 Per Day]]</f>
        <v>163.17391304347825</v>
      </c>
      <c r="T149" s="9">
        <f>5*Table3[[#This Row],[Masks
1.1/Day
]]</f>
        <v>275.65760869565219</v>
      </c>
      <c r="U149" s="9">
        <f>5*Table3[[#This Row],[Gloves
5/Patient/
Per Day]]</f>
        <v>1252.9891304347827</v>
      </c>
      <c r="V149" s="9">
        <f>5*Table3[[#This Row],[Gowns
1.5 Per Day]]</f>
        <v>271.95652173913044</v>
      </c>
      <c r="W149" s="9">
        <f>7*Table3[[#This Row],[Masks
1.1/Day
]]</f>
        <v>385.92065217391308</v>
      </c>
      <c r="X149" s="9">
        <f>7*Table3[[#This Row],[Gloves
5/Patient/
Per Day]]</f>
        <v>1754.1847826086957</v>
      </c>
      <c r="Y149" s="9">
        <f>7*Table3[[#This Row],[Gowns
1.5 Per Day]]</f>
        <v>380.73913043478262</v>
      </c>
    </row>
    <row r="150" spans="1:25" x14ac:dyDescent="0.25">
      <c r="A150" s="1" t="s">
        <v>40697</v>
      </c>
      <c r="B150" s="1" t="s">
        <v>40698</v>
      </c>
      <c r="C150" s="9">
        <v>32.195652173913047</v>
      </c>
      <c r="D150" s="9">
        <v>43.097826086956523</v>
      </c>
      <c r="E150" s="9">
        <v>1</v>
      </c>
      <c r="F150" s="1" t="s">
        <v>40699</v>
      </c>
      <c r="G150" s="1" t="s">
        <v>10197</v>
      </c>
      <c r="H150" s="1" t="s">
        <v>4</v>
      </c>
      <c r="I150" s="1" t="s">
        <v>40072</v>
      </c>
      <c r="J150" s="1" t="s">
        <v>40700</v>
      </c>
      <c r="K150" s="9">
        <v>75</v>
      </c>
      <c r="L150" s="9">
        <v>63.119565217391305</v>
      </c>
      <c r="M150" s="9">
        <f>1.1*Table3[[#This Row],[Average Daily Count of All Employees]]</f>
        <v>47.407608695652179</v>
      </c>
      <c r="N150" s="9">
        <f>5*Table3[[#This Row],[Average Daily Count of All Employees]]</f>
        <v>215.48913043478262</v>
      </c>
      <c r="O150" s="9">
        <f>1.5*Table3[[#This Row],[Average Daily Count of Nurse Staff]]</f>
        <v>48.29347826086957</v>
      </c>
      <c r="P150" s="9">
        <f>Table3[[#This Row],[Average Daily Count of Nurse Staff]]</f>
        <v>32.195652173913047</v>
      </c>
      <c r="Q150" s="9">
        <f>3*Table3[[#This Row],[Masks
1.1/Day
]]</f>
        <v>142.22282608695653</v>
      </c>
      <c r="R150" s="9">
        <f>3*Table3[[#This Row],[Gloves
5/Patient/
Per Day]]</f>
        <v>646.46739130434787</v>
      </c>
      <c r="S150" s="9">
        <f>3*Table3[[#This Row],[Gowns
1.5 Per Day]]</f>
        <v>144.88043478260872</v>
      </c>
      <c r="T150" s="9">
        <f>5*Table3[[#This Row],[Masks
1.1/Day
]]</f>
        <v>237.0380434782609</v>
      </c>
      <c r="U150" s="9">
        <f>5*Table3[[#This Row],[Gloves
5/Patient/
Per Day]]</f>
        <v>1077.445652173913</v>
      </c>
      <c r="V150" s="9">
        <f>5*Table3[[#This Row],[Gowns
1.5 Per Day]]</f>
        <v>241.46739130434784</v>
      </c>
      <c r="W150" s="9">
        <f>7*Table3[[#This Row],[Masks
1.1/Day
]]</f>
        <v>331.85326086956525</v>
      </c>
      <c r="X150" s="9">
        <f>7*Table3[[#This Row],[Gloves
5/Patient/
Per Day]]</f>
        <v>1508.4239130434785</v>
      </c>
      <c r="Y150" s="9">
        <f>7*Table3[[#This Row],[Gowns
1.5 Per Day]]</f>
        <v>338.054347826087</v>
      </c>
    </row>
    <row r="151" spans="1:25" x14ac:dyDescent="0.25">
      <c r="A151" s="1" t="s">
        <v>40701</v>
      </c>
      <c r="B151" s="1" t="s">
        <v>1406</v>
      </c>
      <c r="C151" s="9">
        <v>19.978260869565219</v>
      </c>
      <c r="D151" s="9">
        <v>21.228260869565219</v>
      </c>
      <c r="E151" s="9">
        <v>1</v>
      </c>
      <c r="F151" s="1" t="s">
        <v>40702</v>
      </c>
      <c r="G151" s="1" t="s">
        <v>40703</v>
      </c>
      <c r="H151" s="1" t="s">
        <v>40077</v>
      </c>
      <c r="I151" s="1" t="s">
        <v>40072</v>
      </c>
      <c r="J151" s="1" t="s">
        <v>40704</v>
      </c>
      <c r="K151" s="9">
        <v>80</v>
      </c>
      <c r="L151" s="9">
        <v>57.456521739130437</v>
      </c>
      <c r="M151" s="9">
        <f>1.1*Table3[[#This Row],[Average Daily Count of All Employees]]</f>
        <v>23.351086956521744</v>
      </c>
      <c r="N151" s="9">
        <f>5*Table3[[#This Row],[Average Daily Count of All Employees]]</f>
        <v>106.14130434782609</v>
      </c>
      <c r="O151" s="9">
        <f>1.5*Table3[[#This Row],[Average Daily Count of Nurse Staff]]</f>
        <v>29.967391304347828</v>
      </c>
      <c r="P151" s="9">
        <f>Table3[[#This Row],[Average Daily Count of Nurse Staff]]</f>
        <v>19.978260869565219</v>
      </c>
      <c r="Q151" s="9">
        <f>3*Table3[[#This Row],[Masks
1.1/Day
]]</f>
        <v>70.053260869565236</v>
      </c>
      <c r="R151" s="9">
        <f>3*Table3[[#This Row],[Gloves
5/Patient/
Per Day]]</f>
        <v>318.42391304347825</v>
      </c>
      <c r="S151" s="9">
        <f>3*Table3[[#This Row],[Gowns
1.5 Per Day]]</f>
        <v>89.902173913043484</v>
      </c>
      <c r="T151" s="9">
        <f>5*Table3[[#This Row],[Masks
1.1/Day
]]</f>
        <v>116.75543478260872</v>
      </c>
      <c r="U151" s="9">
        <f>5*Table3[[#This Row],[Gloves
5/Patient/
Per Day]]</f>
        <v>530.70652173913049</v>
      </c>
      <c r="V151" s="9">
        <f>5*Table3[[#This Row],[Gowns
1.5 Per Day]]</f>
        <v>149.83695652173913</v>
      </c>
      <c r="W151" s="9">
        <f>7*Table3[[#This Row],[Masks
1.1/Day
]]</f>
        <v>163.4576086956522</v>
      </c>
      <c r="X151" s="9">
        <f>7*Table3[[#This Row],[Gloves
5/Patient/
Per Day]]</f>
        <v>742.98913043478262</v>
      </c>
      <c r="Y151" s="9">
        <f>7*Table3[[#This Row],[Gowns
1.5 Per Day]]</f>
        <v>209.77173913043481</v>
      </c>
    </row>
    <row r="152" spans="1:25" x14ac:dyDescent="0.25">
      <c r="A152" s="1" t="s">
        <v>40705</v>
      </c>
      <c r="B152" s="1" t="s">
        <v>40706</v>
      </c>
      <c r="C152" s="9">
        <v>34.75</v>
      </c>
      <c r="D152" s="9">
        <v>64</v>
      </c>
      <c r="E152" s="9">
        <v>1</v>
      </c>
      <c r="F152" s="1" t="s">
        <v>40707</v>
      </c>
      <c r="G152" s="1" t="s">
        <v>32339</v>
      </c>
      <c r="H152" s="1" t="s">
        <v>12960</v>
      </c>
      <c r="I152" s="1" t="s">
        <v>40072</v>
      </c>
      <c r="J152" s="1" t="s">
        <v>40708</v>
      </c>
      <c r="K152" s="9">
        <v>97</v>
      </c>
      <c r="L152" s="9">
        <v>83.532608695652172</v>
      </c>
      <c r="M152" s="9">
        <f>1.1*Table3[[#This Row],[Average Daily Count of All Employees]]</f>
        <v>70.400000000000006</v>
      </c>
      <c r="N152" s="9">
        <f>5*Table3[[#This Row],[Average Daily Count of All Employees]]</f>
        <v>320</v>
      </c>
      <c r="O152" s="9">
        <f>1.5*Table3[[#This Row],[Average Daily Count of Nurse Staff]]</f>
        <v>52.125</v>
      </c>
      <c r="P152" s="9">
        <f>Table3[[#This Row],[Average Daily Count of Nurse Staff]]</f>
        <v>34.75</v>
      </c>
      <c r="Q152" s="9">
        <f>3*Table3[[#This Row],[Masks
1.1/Day
]]</f>
        <v>211.20000000000002</v>
      </c>
      <c r="R152" s="9">
        <f>3*Table3[[#This Row],[Gloves
5/Patient/
Per Day]]</f>
        <v>960</v>
      </c>
      <c r="S152" s="9">
        <f>3*Table3[[#This Row],[Gowns
1.5 Per Day]]</f>
        <v>156.375</v>
      </c>
      <c r="T152" s="9">
        <f>5*Table3[[#This Row],[Masks
1.1/Day
]]</f>
        <v>352</v>
      </c>
      <c r="U152" s="9">
        <f>5*Table3[[#This Row],[Gloves
5/Patient/
Per Day]]</f>
        <v>1600</v>
      </c>
      <c r="V152" s="9">
        <f>5*Table3[[#This Row],[Gowns
1.5 Per Day]]</f>
        <v>260.625</v>
      </c>
      <c r="W152" s="9">
        <f>7*Table3[[#This Row],[Masks
1.1/Day
]]</f>
        <v>492.80000000000007</v>
      </c>
      <c r="X152" s="9">
        <f>7*Table3[[#This Row],[Gloves
5/Patient/
Per Day]]</f>
        <v>2240</v>
      </c>
      <c r="Y152" s="9">
        <f>7*Table3[[#This Row],[Gowns
1.5 Per Day]]</f>
        <v>364.875</v>
      </c>
    </row>
    <row r="153" spans="1:25" x14ac:dyDescent="0.25">
      <c r="A153" s="1" t="s">
        <v>40709</v>
      </c>
      <c r="B153" s="1" t="s">
        <v>40710</v>
      </c>
      <c r="C153" s="9">
        <v>35.467391304347828</v>
      </c>
      <c r="D153" s="9">
        <v>44.043478260869563</v>
      </c>
      <c r="E153" s="9">
        <v>1</v>
      </c>
      <c r="F153" s="1" t="s">
        <v>40711</v>
      </c>
      <c r="G153" s="1" t="s">
        <v>13154</v>
      </c>
      <c r="H153" s="1" t="s">
        <v>12305</v>
      </c>
      <c r="I153" s="1" t="s">
        <v>40072</v>
      </c>
      <c r="J153" s="1" t="s">
        <v>40365</v>
      </c>
      <c r="K153" s="9">
        <v>109</v>
      </c>
      <c r="L153" s="9">
        <v>97.510869565217391</v>
      </c>
      <c r="M153" s="9">
        <f>1.1*Table3[[#This Row],[Average Daily Count of All Employees]]</f>
        <v>48.447826086956525</v>
      </c>
      <c r="N153" s="9">
        <f>5*Table3[[#This Row],[Average Daily Count of All Employees]]</f>
        <v>220.21739130434781</v>
      </c>
      <c r="O153" s="9">
        <f>1.5*Table3[[#This Row],[Average Daily Count of Nurse Staff]]</f>
        <v>53.201086956521742</v>
      </c>
      <c r="P153" s="9">
        <f>Table3[[#This Row],[Average Daily Count of Nurse Staff]]</f>
        <v>35.467391304347828</v>
      </c>
      <c r="Q153" s="9">
        <f>3*Table3[[#This Row],[Masks
1.1/Day
]]</f>
        <v>145.34347826086957</v>
      </c>
      <c r="R153" s="9">
        <f>3*Table3[[#This Row],[Gloves
5/Patient/
Per Day]]</f>
        <v>660.6521739130435</v>
      </c>
      <c r="S153" s="9">
        <f>3*Table3[[#This Row],[Gowns
1.5 Per Day]]</f>
        <v>159.60326086956522</v>
      </c>
      <c r="T153" s="9">
        <f>5*Table3[[#This Row],[Masks
1.1/Day
]]</f>
        <v>242.23913043478262</v>
      </c>
      <c r="U153" s="9">
        <f>5*Table3[[#This Row],[Gloves
5/Patient/
Per Day]]</f>
        <v>1101.086956521739</v>
      </c>
      <c r="V153" s="9">
        <f>5*Table3[[#This Row],[Gowns
1.5 Per Day]]</f>
        <v>266.00543478260869</v>
      </c>
      <c r="W153" s="9">
        <f>7*Table3[[#This Row],[Masks
1.1/Day
]]</f>
        <v>339.13478260869567</v>
      </c>
      <c r="X153" s="9">
        <f>7*Table3[[#This Row],[Gloves
5/Patient/
Per Day]]</f>
        <v>1541.5217391304348</v>
      </c>
      <c r="Y153" s="9">
        <f>7*Table3[[#This Row],[Gowns
1.5 Per Day]]</f>
        <v>372.40760869565219</v>
      </c>
    </row>
    <row r="154" spans="1:25" x14ac:dyDescent="0.25">
      <c r="A154" s="1" t="s">
        <v>40712</v>
      </c>
      <c r="B154" s="1" t="s">
        <v>40713</v>
      </c>
      <c r="C154" s="9">
        <v>18.130434782608695</v>
      </c>
      <c r="D154" s="9">
        <v>40.782608695652172</v>
      </c>
      <c r="E154" s="9">
        <v>1</v>
      </c>
      <c r="F154" s="1" t="s">
        <v>40714</v>
      </c>
      <c r="G154" s="1" t="s">
        <v>40715</v>
      </c>
      <c r="H154" s="1" t="s">
        <v>40323</v>
      </c>
      <c r="I154" s="1" t="s">
        <v>40072</v>
      </c>
      <c r="J154" s="1" t="s">
        <v>40716</v>
      </c>
      <c r="K154" s="9">
        <v>54</v>
      </c>
      <c r="L154" s="9">
        <v>45.913043478260867</v>
      </c>
      <c r="M154" s="9">
        <f>1.1*Table3[[#This Row],[Average Daily Count of All Employees]]</f>
        <v>44.860869565217392</v>
      </c>
      <c r="N154" s="9">
        <f>5*Table3[[#This Row],[Average Daily Count of All Employees]]</f>
        <v>203.91304347826087</v>
      </c>
      <c r="O154" s="9">
        <f>1.5*Table3[[#This Row],[Average Daily Count of Nurse Staff]]</f>
        <v>27.195652173913043</v>
      </c>
      <c r="P154" s="9">
        <f>Table3[[#This Row],[Average Daily Count of Nurse Staff]]</f>
        <v>18.130434782608695</v>
      </c>
      <c r="Q154" s="9">
        <f>3*Table3[[#This Row],[Masks
1.1/Day
]]</f>
        <v>134.58260869565217</v>
      </c>
      <c r="R154" s="9">
        <f>3*Table3[[#This Row],[Gloves
5/Patient/
Per Day]]</f>
        <v>611.73913043478262</v>
      </c>
      <c r="S154" s="9">
        <f>3*Table3[[#This Row],[Gowns
1.5 Per Day]]</f>
        <v>81.586956521739125</v>
      </c>
      <c r="T154" s="9">
        <f>5*Table3[[#This Row],[Masks
1.1/Day
]]</f>
        <v>224.30434782608697</v>
      </c>
      <c r="U154" s="9">
        <f>5*Table3[[#This Row],[Gloves
5/Patient/
Per Day]]</f>
        <v>1019.5652173913044</v>
      </c>
      <c r="V154" s="9">
        <f>5*Table3[[#This Row],[Gowns
1.5 Per Day]]</f>
        <v>135.97826086956522</v>
      </c>
      <c r="W154" s="9">
        <f>7*Table3[[#This Row],[Masks
1.1/Day
]]</f>
        <v>314.02608695652174</v>
      </c>
      <c r="X154" s="9">
        <f>7*Table3[[#This Row],[Gloves
5/Patient/
Per Day]]</f>
        <v>1427.391304347826</v>
      </c>
      <c r="Y154" s="9">
        <f>7*Table3[[#This Row],[Gowns
1.5 Per Day]]</f>
        <v>190.36956521739131</v>
      </c>
    </row>
    <row r="155" spans="1:25" x14ac:dyDescent="0.25">
      <c r="A155" s="1" t="s">
        <v>40717</v>
      </c>
      <c r="B155" s="1" t="s">
        <v>40718</v>
      </c>
      <c r="C155" s="9">
        <v>47.532608695652172</v>
      </c>
      <c r="D155" s="9">
        <v>85.173913043478265</v>
      </c>
      <c r="E155" s="9">
        <v>1</v>
      </c>
      <c r="F155" s="1" t="s">
        <v>40719</v>
      </c>
      <c r="G155" s="1" t="s">
        <v>40544</v>
      </c>
      <c r="H155" s="1" t="s">
        <v>40129</v>
      </c>
      <c r="I155" s="1" t="s">
        <v>40072</v>
      </c>
      <c r="J155" s="1" t="s">
        <v>40545</v>
      </c>
      <c r="K155" s="9">
        <v>121</v>
      </c>
      <c r="L155" s="9">
        <v>108.17391304347827</v>
      </c>
      <c r="M155" s="9">
        <f>1.1*Table3[[#This Row],[Average Daily Count of All Employees]]</f>
        <v>93.691304347826105</v>
      </c>
      <c r="N155" s="9">
        <f>5*Table3[[#This Row],[Average Daily Count of All Employees]]</f>
        <v>425.86956521739131</v>
      </c>
      <c r="O155" s="9">
        <f>1.5*Table3[[#This Row],[Average Daily Count of Nurse Staff]]</f>
        <v>71.298913043478251</v>
      </c>
      <c r="P155" s="9">
        <f>Table3[[#This Row],[Average Daily Count of Nurse Staff]]</f>
        <v>47.532608695652172</v>
      </c>
      <c r="Q155" s="9">
        <f>3*Table3[[#This Row],[Masks
1.1/Day
]]</f>
        <v>281.07391304347834</v>
      </c>
      <c r="R155" s="9">
        <f>3*Table3[[#This Row],[Gloves
5/Patient/
Per Day]]</f>
        <v>1277.608695652174</v>
      </c>
      <c r="S155" s="9">
        <f>3*Table3[[#This Row],[Gowns
1.5 Per Day]]</f>
        <v>213.89673913043475</v>
      </c>
      <c r="T155" s="9">
        <f>5*Table3[[#This Row],[Masks
1.1/Day
]]</f>
        <v>468.45652173913049</v>
      </c>
      <c r="U155" s="9">
        <f>5*Table3[[#This Row],[Gloves
5/Patient/
Per Day]]</f>
        <v>2129.3478260869565</v>
      </c>
      <c r="V155" s="9">
        <f>5*Table3[[#This Row],[Gowns
1.5 Per Day]]</f>
        <v>356.49456521739125</v>
      </c>
      <c r="W155" s="9">
        <f>7*Table3[[#This Row],[Masks
1.1/Day
]]</f>
        <v>655.83913043478276</v>
      </c>
      <c r="X155" s="9">
        <f>7*Table3[[#This Row],[Gloves
5/Patient/
Per Day]]</f>
        <v>2981.086956521739</v>
      </c>
      <c r="Y155" s="9">
        <f>7*Table3[[#This Row],[Gowns
1.5 Per Day]]</f>
        <v>499.09239130434776</v>
      </c>
    </row>
    <row r="156" spans="1:25" x14ac:dyDescent="0.25">
      <c r="A156" s="1" t="s">
        <v>40720</v>
      </c>
      <c r="B156" s="1" t="s">
        <v>40721</v>
      </c>
      <c r="C156" s="9">
        <v>27.108695652173914</v>
      </c>
      <c r="D156" s="9">
        <v>53.347826086956523</v>
      </c>
      <c r="E156" s="9">
        <v>1</v>
      </c>
      <c r="F156" s="1" t="s">
        <v>40722</v>
      </c>
      <c r="G156" s="1" t="s">
        <v>40723</v>
      </c>
      <c r="H156" s="1" t="s">
        <v>8964</v>
      </c>
      <c r="I156" s="1" t="s">
        <v>40072</v>
      </c>
      <c r="J156" s="1" t="s">
        <v>40724</v>
      </c>
      <c r="K156" s="9">
        <v>62</v>
      </c>
      <c r="L156" s="9">
        <v>55.630434782608695</v>
      </c>
      <c r="M156" s="9">
        <f>1.1*Table3[[#This Row],[Average Daily Count of All Employees]]</f>
        <v>58.682608695652178</v>
      </c>
      <c r="N156" s="9">
        <f>5*Table3[[#This Row],[Average Daily Count of All Employees]]</f>
        <v>266.73913043478262</v>
      </c>
      <c r="O156" s="9">
        <f>1.5*Table3[[#This Row],[Average Daily Count of Nurse Staff]]</f>
        <v>40.663043478260875</v>
      </c>
      <c r="P156" s="9">
        <f>Table3[[#This Row],[Average Daily Count of Nurse Staff]]</f>
        <v>27.108695652173914</v>
      </c>
      <c r="Q156" s="9">
        <f>3*Table3[[#This Row],[Masks
1.1/Day
]]</f>
        <v>176.04782608695655</v>
      </c>
      <c r="R156" s="9">
        <f>3*Table3[[#This Row],[Gloves
5/Patient/
Per Day]]</f>
        <v>800.21739130434787</v>
      </c>
      <c r="S156" s="9">
        <f>3*Table3[[#This Row],[Gowns
1.5 Per Day]]</f>
        <v>121.98913043478262</v>
      </c>
      <c r="T156" s="9">
        <f>5*Table3[[#This Row],[Masks
1.1/Day
]]</f>
        <v>293.41304347826087</v>
      </c>
      <c r="U156" s="9">
        <f>5*Table3[[#This Row],[Gloves
5/Patient/
Per Day]]</f>
        <v>1333.695652173913</v>
      </c>
      <c r="V156" s="9">
        <f>5*Table3[[#This Row],[Gowns
1.5 Per Day]]</f>
        <v>203.31521739130437</v>
      </c>
      <c r="W156" s="9">
        <f>7*Table3[[#This Row],[Masks
1.1/Day
]]</f>
        <v>410.77826086956526</v>
      </c>
      <c r="X156" s="9">
        <f>7*Table3[[#This Row],[Gloves
5/Patient/
Per Day]]</f>
        <v>1867.1739130434785</v>
      </c>
      <c r="Y156" s="9">
        <f>7*Table3[[#This Row],[Gowns
1.5 Per Day]]</f>
        <v>284.64130434782612</v>
      </c>
    </row>
    <row r="157" spans="1:25" x14ac:dyDescent="0.25">
      <c r="A157" s="1" t="s">
        <v>40725</v>
      </c>
      <c r="B157" s="1" t="s">
        <v>40726</v>
      </c>
      <c r="C157" s="9">
        <v>32.836956521739133</v>
      </c>
      <c r="D157" s="9">
        <v>40.739130434782609</v>
      </c>
      <c r="E157" s="9">
        <v>1</v>
      </c>
      <c r="F157" s="1" t="s">
        <v>40727</v>
      </c>
      <c r="G157" s="1" t="s">
        <v>40728</v>
      </c>
      <c r="H157" s="1" t="s">
        <v>15237</v>
      </c>
      <c r="I157" s="1" t="s">
        <v>40072</v>
      </c>
      <c r="J157" s="1" t="s">
        <v>40729</v>
      </c>
      <c r="K157" s="9">
        <v>99</v>
      </c>
      <c r="L157" s="9">
        <v>80.010869565217391</v>
      </c>
      <c r="M157" s="9">
        <f>1.1*Table3[[#This Row],[Average Daily Count of All Employees]]</f>
        <v>44.813043478260873</v>
      </c>
      <c r="N157" s="9">
        <f>5*Table3[[#This Row],[Average Daily Count of All Employees]]</f>
        <v>203.69565217391306</v>
      </c>
      <c r="O157" s="9">
        <f>1.5*Table3[[#This Row],[Average Daily Count of Nurse Staff]]</f>
        <v>49.255434782608702</v>
      </c>
      <c r="P157" s="9">
        <f>Table3[[#This Row],[Average Daily Count of Nurse Staff]]</f>
        <v>32.836956521739133</v>
      </c>
      <c r="Q157" s="9">
        <f>3*Table3[[#This Row],[Masks
1.1/Day
]]</f>
        <v>134.43913043478261</v>
      </c>
      <c r="R157" s="9">
        <f>3*Table3[[#This Row],[Gloves
5/Patient/
Per Day]]</f>
        <v>611.08695652173924</v>
      </c>
      <c r="S157" s="9">
        <f>3*Table3[[#This Row],[Gowns
1.5 Per Day]]</f>
        <v>147.76630434782612</v>
      </c>
      <c r="T157" s="9">
        <f>5*Table3[[#This Row],[Masks
1.1/Day
]]</f>
        <v>224.06521739130437</v>
      </c>
      <c r="U157" s="9">
        <f>5*Table3[[#This Row],[Gloves
5/Patient/
Per Day]]</f>
        <v>1018.4782608695652</v>
      </c>
      <c r="V157" s="9">
        <f>5*Table3[[#This Row],[Gowns
1.5 Per Day]]</f>
        <v>246.2771739130435</v>
      </c>
      <c r="W157" s="9">
        <f>7*Table3[[#This Row],[Masks
1.1/Day
]]</f>
        <v>313.69130434782613</v>
      </c>
      <c r="X157" s="9">
        <f>7*Table3[[#This Row],[Gloves
5/Patient/
Per Day]]</f>
        <v>1425.8695652173915</v>
      </c>
      <c r="Y157" s="9">
        <f>7*Table3[[#This Row],[Gowns
1.5 Per Day]]</f>
        <v>344.78804347826093</v>
      </c>
    </row>
    <row r="158" spans="1:25" x14ac:dyDescent="0.25">
      <c r="A158" s="1" t="s">
        <v>40730</v>
      </c>
      <c r="B158" s="1" t="s">
        <v>40731</v>
      </c>
      <c r="C158" s="9">
        <v>29.945652173913043</v>
      </c>
      <c r="D158" s="9">
        <v>63.869565217391305</v>
      </c>
      <c r="E158" s="9">
        <v>1</v>
      </c>
      <c r="F158" s="1" t="s">
        <v>40732</v>
      </c>
      <c r="G158" s="1" t="s">
        <v>10197</v>
      </c>
      <c r="H158" s="1" t="s">
        <v>4</v>
      </c>
      <c r="I158" s="1" t="s">
        <v>40072</v>
      </c>
      <c r="J158" s="1" t="s">
        <v>40733</v>
      </c>
      <c r="K158" s="9">
        <v>99</v>
      </c>
      <c r="L158" s="9">
        <v>89.434782608695656</v>
      </c>
      <c r="M158" s="9">
        <f>1.1*Table3[[#This Row],[Average Daily Count of All Employees]]</f>
        <v>70.256521739130434</v>
      </c>
      <c r="N158" s="9">
        <f>5*Table3[[#This Row],[Average Daily Count of All Employees]]</f>
        <v>319.3478260869565</v>
      </c>
      <c r="O158" s="9">
        <f>1.5*Table3[[#This Row],[Average Daily Count of Nurse Staff]]</f>
        <v>44.918478260869563</v>
      </c>
      <c r="P158" s="9">
        <f>Table3[[#This Row],[Average Daily Count of Nurse Staff]]</f>
        <v>29.945652173913043</v>
      </c>
      <c r="Q158" s="9">
        <f>3*Table3[[#This Row],[Masks
1.1/Day
]]</f>
        <v>210.76956521739129</v>
      </c>
      <c r="R158" s="9">
        <f>3*Table3[[#This Row],[Gloves
5/Patient/
Per Day]]</f>
        <v>958.04347826086951</v>
      </c>
      <c r="S158" s="9">
        <f>3*Table3[[#This Row],[Gowns
1.5 Per Day]]</f>
        <v>134.75543478260869</v>
      </c>
      <c r="T158" s="9">
        <f>5*Table3[[#This Row],[Masks
1.1/Day
]]</f>
        <v>351.28260869565219</v>
      </c>
      <c r="U158" s="9">
        <f>5*Table3[[#This Row],[Gloves
5/Patient/
Per Day]]</f>
        <v>1596.7391304347825</v>
      </c>
      <c r="V158" s="9">
        <f>5*Table3[[#This Row],[Gowns
1.5 Per Day]]</f>
        <v>224.59239130434781</v>
      </c>
      <c r="W158" s="9">
        <f>7*Table3[[#This Row],[Masks
1.1/Day
]]</f>
        <v>491.79565217391303</v>
      </c>
      <c r="X158" s="9">
        <f>7*Table3[[#This Row],[Gloves
5/Patient/
Per Day]]</f>
        <v>2235.4347826086955</v>
      </c>
      <c r="Y158" s="9">
        <f>7*Table3[[#This Row],[Gowns
1.5 Per Day]]</f>
        <v>314.42934782608694</v>
      </c>
    </row>
    <row r="159" spans="1:25" x14ac:dyDescent="0.25">
      <c r="A159" s="1" t="s">
        <v>40734</v>
      </c>
      <c r="B159" s="1" t="s">
        <v>40735</v>
      </c>
      <c r="C159" s="9">
        <v>39.054347826086953</v>
      </c>
      <c r="D159" s="9">
        <v>50.108695652173914</v>
      </c>
      <c r="E159" s="9">
        <v>1</v>
      </c>
      <c r="F159" s="1" t="s">
        <v>40736</v>
      </c>
      <c r="G159" s="1" t="s">
        <v>19161</v>
      </c>
      <c r="H159" s="1" t="s">
        <v>40398</v>
      </c>
      <c r="I159" s="1" t="s">
        <v>40072</v>
      </c>
      <c r="J159" s="1" t="s">
        <v>40737</v>
      </c>
      <c r="K159" s="9">
        <v>100</v>
      </c>
      <c r="L159" s="9">
        <v>82.815217391304344</v>
      </c>
      <c r="M159" s="9">
        <f>1.1*Table3[[#This Row],[Average Daily Count of All Employees]]</f>
        <v>55.119565217391312</v>
      </c>
      <c r="N159" s="9">
        <f>5*Table3[[#This Row],[Average Daily Count of All Employees]]</f>
        <v>250.54347826086956</v>
      </c>
      <c r="O159" s="9">
        <f>1.5*Table3[[#This Row],[Average Daily Count of Nurse Staff]]</f>
        <v>58.58152173913043</v>
      </c>
      <c r="P159" s="9">
        <f>Table3[[#This Row],[Average Daily Count of Nurse Staff]]</f>
        <v>39.054347826086953</v>
      </c>
      <c r="Q159" s="9">
        <f>3*Table3[[#This Row],[Masks
1.1/Day
]]</f>
        <v>165.35869565217394</v>
      </c>
      <c r="R159" s="9">
        <f>3*Table3[[#This Row],[Gloves
5/Patient/
Per Day]]</f>
        <v>751.63043478260875</v>
      </c>
      <c r="S159" s="9">
        <f>3*Table3[[#This Row],[Gowns
1.5 Per Day]]</f>
        <v>175.74456521739128</v>
      </c>
      <c r="T159" s="9">
        <f>5*Table3[[#This Row],[Masks
1.1/Day
]]</f>
        <v>275.59782608695656</v>
      </c>
      <c r="U159" s="9">
        <f>5*Table3[[#This Row],[Gloves
5/Patient/
Per Day]]</f>
        <v>1252.7173913043478</v>
      </c>
      <c r="V159" s="9">
        <f>5*Table3[[#This Row],[Gowns
1.5 Per Day]]</f>
        <v>292.90760869565213</v>
      </c>
      <c r="W159" s="9">
        <f>7*Table3[[#This Row],[Masks
1.1/Day
]]</f>
        <v>385.83695652173918</v>
      </c>
      <c r="X159" s="9">
        <f>7*Table3[[#This Row],[Gloves
5/Patient/
Per Day]]</f>
        <v>1753.804347826087</v>
      </c>
      <c r="Y159" s="9">
        <f>7*Table3[[#This Row],[Gowns
1.5 Per Day]]</f>
        <v>410.070652173913</v>
      </c>
    </row>
    <row r="160" spans="1:25" x14ac:dyDescent="0.25">
      <c r="A160" s="1" t="s">
        <v>40738</v>
      </c>
      <c r="B160" s="1" t="s">
        <v>40739</v>
      </c>
      <c r="C160" s="9">
        <v>58.510869565217391</v>
      </c>
      <c r="D160" s="9">
        <v>81.619565217391298</v>
      </c>
      <c r="E160" s="9">
        <v>1</v>
      </c>
      <c r="F160" s="1" t="s">
        <v>40740</v>
      </c>
      <c r="G160" s="1" t="s">
        <v>1974</v>
      </c>
      <c r="H160" s="1" t="s">
        <v>40439</v>
      </c>
      <c r="I160" s="1" t="s">
        <v>40072</v>
      </c>
      <c r="J160" s="1" t="s">
        <v>40741</v>
      </c>
      <c r="K160" s="9">
        <v>125</v>
      </c>
      <c r="L160" s="9">
        <v>99.521739130434781</v>
      </c>
      <c r="M160" s="9">
        <f>1.1*Table3[[#This Row],[Average Daily Count of All Employees]]</f>
        <v>89.78152173913044</v>
      </c>
      <c r="N160" s="9">
        <f>5*Table3[[#This Row],[Average Daily Count of All Employees]]</f>
        <v>408.0978260869565</v>
      </c>
      <c r="O160" s="9">
        <f>1.5*Table3[[#This Row],[Average Daily Count of Nurse Staff]]</f>
        <v>87.766304347826093</v>
      </c>
      <c r="P160" s="9">
        <f>Table3[[#This Row],[Average Daily Count of Nurse Staff]]</f>
        <v>58.510869565217391</v>
      </c>
      <c r="Q160" s="9">
        <f>3*Table3[[#This Row],[Masks
1.1/Day
]]</f>
        <v>269.34456521739133</v>
      </c>
      <c r="R160" s="9">
        <f>3*Table3[[#This Row],[Gloves
5/Patient/
Per Day]]</f>
        <v>1224.2934782608695</v>
      </c>
      <c r="S160" s="9">
        <f>3*Table3[[#This Row],[Gowns
1.5 Per Day]]</f>
        <v>263.29891304347825</v>
      </c>
      <c r="T160" s="9">
        <f>5*Table3[[#This Row],[Masks
1.1/Day
]]</f>
        <v>448.90760869565219</v>
      </c>
      <c r="U160" s="9">
        <f>5*Table3[[#This Row],[Gloves
5/Patient/
Per Day]]</f>
        <v>2040.4891304347825</v>
      </c>
      <c r="V160" s="9">
        <f>5*Table3[[#This Row],[Gowns
1.5 Per Day]]</f>
        <v>438.83152173913049</v>
      </c>
      <c r="W160" s="9">
        <f>7*Table3[[#This Row],[Masks
1.1/Day
]]</f>
        <v>628.47065217391309</v>
      </c>
      <c r="X160" s="9">
        <f>7*Table3[[#This Row],[Gloves
5/Patient/
Per Day]]</f>
        <v>2856.6847826086955</v>
      </c>
      <c r="Y160" s="9">
        <f>7*Table3[[#This Row],[Gowns
1.5 Per Day]]</f>
        <v>614.36413043478262</v>
      </c>
    </row>
    <row r="161" spans="1:25" x14ac:dyDescent="0.25">
      <c r="A161" s="1" t="s">
        <v>40742</v>
      </c>
      <c r="B161" s="1" t="s">
        <v>40743</v>
      </c>
      <c r="C161" s="9">
        <v>59.141304347826086</v>
      </c>
      <c r="D161" s="9">
        <v>76.336956521739125</v>
      </c>
      <c r="E161" s="9">
        <v>1</v>
      </c>
      <c r="F161" s="1" t="s">
        <v>40744</v>
      </c>
      <c r="G161" s="1" t="s">
        <v>10197</v>
      </c>
      <c r="H161" s="1" t="s">
        <v>4</v>
      </c>
      <c r="I161" s="1" t="s">
        <v>40072</v>
      </c>
      <c r="J161" s="1" t="s">
        <v>40477</v>
      </c>
      <c r="K161" s="9">
        <v>128</v>
      </c>
      <c r="L161" s="9">
        <v>120.54347826086956</v>
      </c>
      <c r="M161" s="9">
        <f>1.1*Table3[[#This Row],[Average Daily Count of All Employees]]</f>
        <v>83.970652173913038</v>
      </c>
      <c r="N161" s="9">
        <f>5*Table3[[#This Row],[Average Daily Count of All Employees]]</f>
        <v>381.68478260869563</v>
      </c>
      <c r="O161" s="9">
        <f>1.5*Table3[[#This Row],[Average Daily Count of Nurse Staff]]</f>
        <v>88.711956521739125</v>
      </c>
      <c r="P161" s="9">
        <f>Table3[[#This Row],[Average Daily Count of Nurse Staff]]</f>
        <v>59.141304347826086</v>
      </c>
      <c r="Q161" s="9">
        <f>3*Table3[[#This Row],[Masks
1.1/Day
]]</f>
        <v>251.91195652173911</v>
      </c>
      <c r="R161" s="9">
        <f>3*Table3[[#This Row],[Gloves
5/Patient/
Per Day]]</f>
        <v>1145.054347826087</v>
      </c>
      <c r="S161" s="9">
        <f>3*Table3[[#This Row],[Gowns
1.5 Per Day]]</f>
        <v>266.13586956521738</v>
      </c>
      <c r="T161" s="9">
        <f>5*Table3[[#This Row],[Masks
1.1/Day
]]</f>
        <v>419.85326086956519</v>
      </c>
      <c r="U161" s="9">
        <f>5*Table3[[#This Row],[Gloves
5/Patient/
Per Day]]</f>
        <v>1908.423913043478</v>
      </c>
      <c r="V161" s="9">
        <f>5*Table3[[#This Row],[Gowns
1.5 Per Day]]</f>
        <v>443.55978260869563</v>
      </c>
      <c r="W161" s="9">
        <f>7*Table3[[#This Row],[Masks
1.1/Day
]]</f>
        <v>587.79456521739121</v>
      </c>
      <c r="X161" s="9">
        <f>7*Table3[[#This Row],[Gloves
5/Patient/
Per Day]]</f>
        <v>2671.7934782608695</v>
      </c>
      <c r="Y161" s="9">
        <f>7*Table3[[#This Row],[Gowns
1.5 Per Day]]</f>
        <v>620.98369565217388</v>
      </c>
    </row>
    <row r="162" spans="1:25" x14ac:dyDescent="0.25">
      <c r="A162" s="1" t="s">
        <v>40745</v>
      </c>
      <c r="B162" s="1" t="s">
        <v>40746</v>
      </c>
      <c r="C162" s="9">
        <v>18.684782608695652</v>
      </c>
      <c r="D162" s="9">
        <v>28.076086956521738</v>
      </c>
      <c r="E162" s="9">
        <v>1</v>
      </c>
      <c r="F162" s="1" t="s">
        <v>40747</v>
      </c>
      <c r="G162" s="1" t="s">
        <v>7237</v>
      </c>
      <c r="H162" s="1" t="s">
        <v>40222</v>
      </c>
      <c r="I162" s="1" t="s">
        <v>40072</v>
      </c>
      <c r="J162" s="1" t="s">
        <v>40748</v>
      </c>
      <c r="K162" s="9">
        <v>72</v>
      </c>
      <c r="L162" s="9">
        <v>52.641304347826086</v>
      </c>
      <c r="M162" s="9">
        <f>1.1*Table3[[#This Row],[Average Daily Count of All Employees]]</f>
        <v>30.883695652173916</v>
      </c>
      <c r="N162" s="9">
        <f>5*Table3[[#This Row],[Average Daily Count of All Employees]]</f>
        <v>140.38043478260869</v>
      </c>
      <c r="O162" s="9">
        <f>1.5*Table3[[#This Row],[Average Daily Count of Nurse Staff]]</f>
        <v>28.027173913043477</v>
      </c>
      <c r="P162" s="9">
        <f>Table3[[#This Row],[Average Daily Count of Nurse Staff]]</f>
        <v>18.684782608695652</v>
      </c>
      <c r="Q162" s="9">
        <f>3*Table3[[#This Row],[Masks
1.1/Day
]]</f>
        <v>92.651086956521752</v>
      </c>
      <c r="R162" s="9">
        <f>3*Table3[[#This Row],[Gloves
5/Patient/
Per Day]]</f>
        <v>421.14130434782606</v>
      </c>
      <c r="S162" s="9">
        <f>3*Table3[[#This Row],[Gowns
1.5 Per Day]]</f>
        <v>84.081521739130437</v>
      </c>
      <c r="T162" s="9">
        <f>5*Table3[[#This Row],[Masks
1.1/Day
]]</f>
        <v>154.41847826086959</v>
      </c>
      <c r="U162" s="9">
        <f>5*Table3[[#This Row],[Gloves
5/Patient/
Per Day]]</f>
        <v>701.9021739130435</v>
      </c>
      <c r="V162" s="9">
        <f>5*Table3[[#This Row],[Gowns
1.5 Per Day]]</f>
        <v>140.13586956521738</v>
      </c>
      <c r="W162" s="9">
        <f>7*Table3[[#This Row],[Masks
1.1/Day
]]</f>
        <v>216.18586956521742</v>
      </c>
      <c r="X162" s="9">
        <f>7*Table3[[#This Row],[Gloves
5/Patient/
Per Day]]</f>
        <v>982.66304347826076</v>
      </c>
      <c r="Y162" s="9">
        <f>7*Table3[[#This Row],[Gowns
1.5 Per Day]]</f>
        <v>196.19021739130434</v>
      </c>
    </row>
    <row r="163" spans="1:25" x14ac:dyDescent="0.25">
      <c r="A163" s="1" t="s">
        <v>40749</v>
      </c>
      <c r="B163" s="1" t="s">
        <v>40750</v>
      </c>
      <c r="C163" s="9">
        <v>17.173913043478262</v>
      </c>
      <c r="D163" s="9">
        <v>27.619565217391305</v>
      </c>
      <c r="E163" s="9">
        <v>1</v>
      </c>
      <c r="F163" s="1" t="s">
        <v>40751</v>
      </c>
      <c r="G163" s="1" t="s">
        <v>3282</v>
      </c>
      <c r="H163" s="1" t="s">
        <v>40182</v>
      </c>
      <c r="I163" s="1" t="s">
        <v>40072</v>
      </c>
      <c r="J163" s="1" t="s">
        <v>40752</v>
      </c>
      <c r="K163" s="9">
        <v>82</v>
      </c>
      <c r="L163" s="9">
        <v>54.510869565217391</v>
      </c>
      <c r="M163" s="9">
        <f>1.1*Table3[[#This Row],[Average Daily Count of All Employees]]</f>
        <v>30.381521739130438</v>
      </c>
      <c r="N163" s="9">
        <f>5*Table3[[#This Row],[Average Daily Count of All Employees]]</f>
        <v>138.09782608695653</v>
      </c>
      <c r="O163" s="9">
        <f>1.5*Table3[[#This Row],[Average Daily Count of Nurse Staff]]</f>
        <v>25.760869565217391</v>
      </c>
      <c r="P163" s="9">
        <f>Table3[[#This Row],[Average Daily Count of Nurse Staff]]</f>
        <v>17.173913043478262</v>
      </c>
      <c r="Q163" s="9">
        <f>3*Table3[[#This Row],[Masks
1.1/Day
]]</f>
        <v>91.144565217391317</v>
      </c>
      <c r="R163" s="9">
        <f>3*Table3[[#This Row],[Gloves
5/Patient/
Per Day]]</f>
        <v>414.29347826086962</v>
      </c>
      <c r="S163" s="9">
        <f>3*Table3[[#This Row],[Gowns
1.5 Per Day]]</f>
        <v>77.282608695652172</v>
      </c>
      <c r="T163" s="9">
        <f>5*Table3[[#This Row],[Masks
1.1/Day
]]</f>
        <v>151.90760869565219</v>
      </c>
      <c r="U163" s="9">
        <f>5*Table3[[#This Row],[Gloves
5/Patient/
Per Day]]</f>
        <v>690.48913043478262</v>
      </c>
      <c r="V163" s="9">
        <f>5*Table3[[#This Row],[Gowns
1.5 Per Day]]</f>
        <v>128.80434782608694</v>
      </c>
      <c r="W163" s="9">
        <f>7*Table3[[#This Row],[Masks
1.1/Day
]]</f>
        <v>212.67065217391306</v>
      </c>
      <c r="X163" s="9">
        <f>7*Table3[[#This Row],[Gloves
5/Patient/
Per Day]]</f>
        <v>966.68478260869574</v>
      </c>
      <c r="Y163" s="9">
        <f>7*Table3[[#This Row],[Gowns
1.5 Per Day]]</f>
        <v>180.32608695652175</v>
      </c>
    </row>
    <row r="164" spans="1:25" x14ac:dyDescent="0.25">
      <c r="A164" s="1" t="s">
        <v>40753</v>
      </c>
      <c r="B164" s="1" t="s">
        <v>40754</v>
      </c>
      <c r="C164" s="9">
        <v>49.739130434782609</v>
      </c>
      <c r="D164" s="9">
        <v>84.239130434782609</v>
      </c>
      <c r="E164" s="9">
        <v>1</v>
      </c>
      <c r="F164" s="1" t="s">
        <v>40755</v>
      </c>
      <c r="G164" s="1" t="s">
        <v>40756</v>
      </c>
      <c r="H164" s="1" t="s">
        <v>4</v>
      </c>
      <c r="I164" s="1" t="s">
        <v>40072</v>
      </c>
      <c r="J164" s="1" t="s">
        <v>40757</v>
      </c>
      <c r="K164" s="9">
        <v>150</v>
      </c>
      <c r="L164" s="9">
        <v>127.10869565217391</v>
      </c>
      <c r="M164" s="9">
        <f>1.1*Table3[[#This Row],[Average Daily Count of All Employees]]</f>
        <v>92.663043478260875</v>
      </c>
      <c r="N164" s="9">
        <f>5*Table3[[#This Row],[Average Daily Count of All Employees]]</f>
        <v>421.19565217391306</v>
      </c>
      <c r="O164" s="9">
        <f>1.5*Table3[[#This Row],[Average Daily Count of Nurse Staff]]</f>
        <v>74.608695652173907</v>
      </c>
      <c r="P164" s="9">
        <f>Table3[[#This Row],[Average Daily Count of Nurse Staff]]</f>
        <v>49.739130434782609</v>
      </c>
      <c r="Q164" s="9">
        <f>3*Table3[[#This Row],[Masks
1.1/Day
]]</f>
        <v>277.98913043478262</v>
      </c>
      <c r="R164" s="9">
        <f>3*Table3[[#This Row],[Gloves
5/Patient/
Per Day]]</f>
        <v>1263.5869565217392</v>
      </c>
      <c r="S164" s="9">
        <f>3*Table3[[#This Row],[Gowns
1.5 Per Day]]</f>
        <v>223.82608695652172</v>
      </c>
      <c r="T164" s="9">
        <f>5*Table3[[#This Row],[Masks
1.1/Day
]]</f>
        <v>463.31521739130437</v>
      </c>
      <c r="U164" s="9">
        <f>5*Table3[[#This Row],[Gloves
5/Patient/
Per Day]]</f>
        <v>2105.9782608695655</v>
      </c>
      <c r="V164" s="9">
        <f>5*Table3[[#This Row],[Gowns
1.5 Per Day]]</f>
        <v>373.04347826086951</v>
      </c>
      <c r="W164" s="9">
        <f>7*Table3[[#This Row],[Masks
1.1/Day
]]</f>
        <v>648.64130434782612</v>
      </c>
      <c r="X164" s="9">
        <f>7*Table3[[#This Row],[Gloves
5/Patient/
Per Day]]</f>
        <v>2948.3695652173915</v>
      </c>
      <c r="Y164" s="9">
        <f>7*Table3[[#This Row],[Gowns
1.5 Per Day]]</f>
        <v>522.26086956521738</v>
      </c>
    </row>
    <row r="165" spans="1:25" x14ac:dyDescent="0.25">
      <c r="A165" s="1" t="s">
        <v>40758</v>
      </c>
      <c r="B165" s="1" t="s">
        <v>40759</v>
      </c>
      <c r="C165" s="9">
        <v>47.923913043478258</v>
      </c>
      <c r="D165" s="9">
        <v>79.434782608695656</v>
      </c>
      <c r="E165" s="9">
        <v>1</v>
      </c>
      <c r="F165" s="1" t="s">
        <v>40760</v>
      </c>
      <c r="G165" s="1" t="s">
        <v>16199</v>
      </c>
      <c r="H165" s="1" t="s">
        <v>90</v>
      </c>
      <c r="I165" s="1" t="s">
        <v>40072</v>
      </c>
      <c r="J165" s="1" t="s">
        <v>40761</v>
      </c>
      <c r="K165" s="9">
        <v>120</v>
      </c>
      <c r="L165" s="9">
        <v>91.978260869565219</v>
      </c>
      <c r="M165" s="9">
        <f>1.1*Table3[[#This Row],[Average Daily Count of All Employees]]</f>
        <v>87.378260869565224</v>
      </c>
      <c r="N165" s="9">
        <f>5*Table3[[#This Row],[Average Daily Count of All Employees]]</f>
        <v>397.17391304347825</v>
      </c>
      <c r="O165" s="9">
        <f>1.5*Table3[[#This Row],[Average Daily Count of Nurse Staff]]</f>
        <v>71.885869565217391</v>
      </c>
      <c r="P165" s="9">
        <f>Table3[[#This Row],[Average Daily Count of Nurse Staff]]</f>
        <v>47.923913043478258</v>
      </c>
      <c r="Q165" s="9">
        <f>3*Table3[[#This Row],[Masks
1.1/Day
]]</f>
        <v>262.13478260869567</v>
      </c>
      <c r="R165" s="9">
        <f>3*Table3[[#This Row],[Gloves
5/Patient/
Per Day]]</f>
        <v>1191.5217391304348</v>
      </c>
      <c r="S165" s="9">
        <f>3*Table3[[#This Row],[Gowns
1.5 Per Day]]</f>
        <v>215.65760869565219</v>
      </c>
      <c r="T165" s="9">
        <f>5*Table3[[#This Row],[Masks
1.1/Day
]]</f>
        <v>436.89130434782612</v>
      </c>
      <c r="U165" s="9">
        <f>5*Table3[[#This Row],[Gloves
5/Patient/
Per Day]]</f>
        <v>1985.8695652173913</v>
      </c>
      <c r="V165" s="9">
        <f>5*Table3[[#This Row],[Gowns
1.5 Per Day]]</f>
        <v>359.42934782608694</v>
      </c>
      <c r="W165" s="9">
        <f>7*Table3[[#This Row],[Masks
1.1/Day
]]</f>
        <v>611.64782608695657</v>
      </c>
      <c r="X165" s="9">
        <f>7*Table3[[#This Row],[Gloves
5/Patient/
Per Day]]</f>
        <v>2780.217391304348</v>
      </c>
      <c r="Y165" s="9">
        <f>7*Table3[[#This Row],[Gowns
1.5 Per Day]]</f>
        <v>503.20108695652175</v>
      </c>
    </row>
    <row r="166" spans="1:25" x14ac:dyDescent="0.25">
      <c r="A166" s="1" t="s">
        <v>40762</v>
      </c>
      <c r="B166" s="1" t="s">
        <v>40763</v>
      </c>
      <c r="C166" s="9">
        <v>42.097826086956523</v>
      </c>
      <c r="D166" s="9">
        <v>79.782608695652172</v>
      </c>
      <c r="E166" s="9">
        <v>1</v>
      </c>
      <c r="F166" s="1" t="s">
        <v>40764</v>
      </c>
      <c r="G166" s="1" t="s">
        <v>40071</v>
      </c>
      <c r="H166" s="1" t="s">
        <v>9413</v>
      </c>
      <c r="I166" s="1" t="s">
        <v>40072</v>
      </c>
      <c r="J166" s="1" t="s">
        <v>40425</v>
      </c>
      <c r="K166" s="9">
        <v>145</v>
      </c>
      <c r="L166" s="9">
        <v>121.82608695652173</v>
      </c>
      <c r="M166" s="9">
        <f>1.1*Table3[[#This Row],[Average Daily Count of All Employees]]</f>
        <v>87.760869565217391</v>
      </c>
      <c r="N166" s="9">
        <f>5*Table3[[#This Row],[Average Daily Count of All Employees]]</f>
        <v>398.91304347826087</v>
      </c>
      <c r="O166" s="9">
        <f>1.5*Table3[[#This Row],[Average Daily Count of Nurse Staff]]</f>
        <v>63.146739130434781</v>
      </c>
      <c r="P166" s="9">
        <f>Table3[[#This Row],[Average Daily Count of Nurse Staff]]</f>
        <v>42.097826086956523</v>
      </c>
      <c r="Q166" s="9">
        <f>3*Table3[[#This Row],[Masks
1.1/Day
]]</f>
        <v>263.28260869565219</v>
      </c>
      <c r="R166" s="9">
        <f>3*Table3[[#This Row],[Gloves
5/Patient/
Per Day]]</f>
        <v>1196.7391304347825</v>
      </c>
      <c r="S166" s="9">
        <f>3*Table3[[#This Row],[Gowns
1.5 Per Day]]</f>
        <v>189.44021739130434</v>
      </c>
      <c r="T166" s="9">
        <f>5*Table3[[#This Row],[Masks
1.1/Day
]]</f>
        <v>438.80434782608694</v>
      </c>
      <c r="U166" s="9">
        <f>5*Table3[[#This Row],[Gloves
5/Patient/
Per Day]]</f>
        <v>1994.5652173913045</v>
      </c>
      <c r="V166" s="9">
        <f>5*Table3[[#This Row],[Gowns
1.5 Per Day]]</f>
        <v>315.73369565217388</v>
      </c>
      <c r="W166" s="9">
        <f>7*Table3[[#This Row],[Masks
1.1/Day
]]</f>
        <v>614.32608695652175</v>
      </c>
      <c r="X166" s="9">
        <f>7*Table3[[#This Row],[Gloves
5/Patient/
Per Day]]</f>
        <v>2792.391304347826</v>
      </c>
      <c r="Y166" s="9">
        <f>7*Table3[[#This Row],[Gowns
1.5 Per Day]]</f>
        <v>442.0271739130435</v>
      </c>
    </row>
    <row r="167" spans="1:25" x14ac:dyDescent="0.25">
      <c r="A167" s="1" t="s">
        <v>40765</v>
      </c>
      <c r="B167" s="1" t="s">
        <v>40766</v>
      </c>
      <c r="C167" s="9">
        <v>34.358695652173914</v>
      </c>
      <c r="D167" s="9">
        <v>37.163043478260867</v>
      </c>
      <c r="E167" s="9">
        <v>1</v>
      </c>
      <c r="F167" s="1" t="s">
        <v>40767</v>
      </c>
      <c r="G167" s="1" t="s">
        <v>6308</v>
      </c>
      <c r="H167" s="1" t="s">
        <v>2014</v>
      </c>
      <c r="I167" s="1" t="s">
        <v>40072</v>
      </c>
      <c r="J167" s="1" t="s">
        <v>40768</v>
      </c>
      <c r="K167" s="9">
        <v>100</v>
      </c>
      <c r="L167" s="9">
        <v>84.619565217391298</v>
      </c>
      <c r="M167" s="9">
        <f>1.1*Table3[[#This Row],[Average Daily Count of All Employees]]</f>
        <v>40.879347826086956</v>
      </c>
      <c r="N167" s="9">
        <f>5*Table3[[#This Row],[Average Daily Count of All Employees]]</f>
        <v>185.81521739130434</v>
      </c>
      <c r="O167" s="9">
        <f>1.5*Table3[[#This Row],[Average Daily Count of Nurse Staff]]</f>
        <v>51.538043478260875</v>
      </c>
      <c r="P167" s="9">
        <f>Table3[[#This Row],[Average Daily Count of Nurse Staff]]</f>
        <v>34.358695652173914</v>
      </c>
      <c r="Q167" s="9">
        <f>3*Table3[[#This Row],[Masks
1.1/Day
]]</f>
        <v>122.63804347826087</v>
      </c>
      <c r="R167" s="9">
        <f>3*Table3[[#This Row],[Gloves
5/Patient/
Per Day]]</f>
        <v>557.445652173913</v>
      </c>
      <c r="S167" s="9">
        <f>3*Table3[[#This Row],[Gowns
1.5 Per Day]]</f>
        <v>154.61413043478262</v>
      </c>
      <c r="T167" s="9">
        <f>5*Table3[[#This Row],[Masks
1.1/Day
]]</f>
        <v>204.39673913043478</v>
      </c>
      <c r="U167" s="9">
        <f>5*Table3[[#This Row],[Gloves
5/Patient/
Per Day]]</f>
        <v>929.07608695652175</v>
      </c>
      <c r="V167" s="9">
        <f>5*Table3[[#This Row],[Gowns
1.5 Per Day]]</f>
        <v>257.69021739130437</v>
      </c>
      <c r="W167" s="9">
        <f>7*Table3[[#This Row],[Masks
1.1/Day
]]</f>
        <v>286.15543478260872</v>
      </c>
      <c r="X167" s="9">
        <f>7*Table3[[#This Row],[Gloves
5/Patient/
Per Day]]</f>
        <v>1300.7065217391305</v>
      </c>
      <c r="Y167" s="9">
        <f>7*Table3[[#This Row],[Gowns
1.5 Per Day]]</f>
        <v>360.76630434782612</v>
      </c>
    </row>
    <row r="168" spans="1:25" x14ac:dyDescent="0.25">
      <c r="A168" s="1" t="s">
        <v>40769</v>
      </c>
      <c r="B168" s="1" t="s">
        <v>40770</v>
      </c>
      <c r="C168" s="9">
        <v>54.760869565217391</v>
      </c>
      <c r="D168" s="9">
        <v>79.75</v>
      </c>
      <c r="E168" s="9">
        <v>1</v>
      </c>
      <c r="F168" s="1" t="s">
        <v>40771</v>
      </c>
      <c r="G168" s="1" t="s">
        <v>7248</v>
      </c>
      <c r="H168" s="1" t="s">
        <v>40772</v>
      </c>
      <c r="I168" s="1" t="s">
        <v>40072</v>
      </c>
      <c r="J168" s="1" t="s">
        <v>40773</v>
      </c>
      <c r="K168" s="9">
        <v>175</v>
      </c>
      <c r="L168" s="9">
        <v>137.94565217391303</v>
      </c>
      <c r="M168" s="9">
        <f>1.1*Table3[[#This Row],[Average Daily Count of All Employees]]</f>
        <v>87.725000000000009</v>
      </c>
      <c r="N168" s="9">
        <f>5*Table3[[#This Row],[Average Daily Count of All Employees]]</f>
        <v>398.75</v>
      </c>
      <c r="O168" s="9">
        <f>1.5*Table3[[#This Row],[Average Daily Count of Nurse Staff]]</f>
        <v>82.141304347826093</v>
      </c>
      <c r="P168" s="9">
        <f>Table3[[#This Row],[Average Daily Count of Nurse Staff]]</f>
        <v>54.760869565217391</v>
      </c>
      <c r="Q168" s="9">
        <f>3*Table3[[#This Row],[Masks
1.1/Day
]]</f>
        <v>263.17500000000001</v>
      </c>
      <c r="R168" s="9">
        <f>3*Table3[[#This Row],[Gloves
5/Patient/
Per Day]]</f>
        <v>1196.25</v>
      </c>
      <c r="S168" s="9">
        <f>3*Table3[[#This Row],[Gowns
1.5 Per Day]]</f>
        <v>246.42391304347828</v>
      </c>
      <c r="T168" s="9">
        <f>5*Table3[[#This Row],[Masks
1.1/Day
]]</f>
        <v>438.62500000000006</v>
      </c>
      <c r="U168" s="9">
        <f>5*Table3[[#This Row],[Gloves
5/Patient/
Per Day]]</f>
        <v>1993.75</v>
      </c>
      <c r="V168" s="9">
        <f>5*Table3[[#This Row],[Gowns
1.5 Per Day]]</f>
        <v>410.70652173913049</v>
      </c>
      <c r="W168" s="9">
        <f>7*Table3[[#This Row],[Masks
1.1/Day
]]</f>
        <v>614.07500000000005</v>
      </c>
      <c r="X168" s="9">
        <f>7*Table3[[#This Row],[Gloves
5/Patient/
Per Day]]</f>
        <v>2791.25</v>
      </c>
      <c r="Y168" s="9">
        <f>7*Table3[[#This Row],[Gowns
1.5 Per Day]]</f>
        <v>574.98913043478262</v>
      </c>
    </row>
    <row r="169" spans="1:25" x14ac:dyDescent="0.25">
      <c r="A169" s="1" t="s">
        <v>40774</v>
      </c>
      <c r="B169" s="1" t="s">
        <v>40775</v>
      </c>
      <c r="C169" s="9">
        <v>31.467391304347824</v>
      </c>
      <c r="D169" s="9">
        <v>39.5</v>
      </c>
      <c r="E169" s="9">
        <v>1</v>
      </c>
      <c r="F169" s="1" t="s">
        <v>40776</v>
      </c>
      <c r="G169" s="1" t="s">
        <v>40777</v>
      </c>
      <c r="H169" s="1" t="s">
        <v>237</v>
      </c>
      <c r="I169" s="1" t="s">
        <v>40072</v>
      </c>
      <c r="J169" s="1" t="s">
        <v>40778</v>
      </c>
      <c r="K169" s="9">
        <v>99</v>
      </c>
      <c r="L169" s="9">
        <v>77.815217391304344</v>
      </c>
      <c r="M169" s="9">
        <f>1.1*Table3[[#This Row],[Average Daily Count of All Employees]]</f>
        <v>43.45</v>
      </c>
      <c r="N169" s="9">
        <f>5*Table3[[#This Row],[Average Daily Count of All Employees]]</f>
        <v>197.5</v>
      </c>
      <c r="O169" s="9">
        <f>1.5*Table3[[#This Row],[Average Daily Count of Nurse Staff]]</f>
        <v>47.201086956521735</v>
      </c>
      <c r="P169" s="9">
        <f>Table3[[#This Row],[Average Daily Count of Nurse Staff]]</f>
        <v>31.467391304347824</v>
      </c>
      <c r="Q169" s="9">
        <f>3*Table3[[#This Row],[Masks
1.1/Day
]]</f>
        <v>130.35000000000002</v>
      </c>
      <c r="R169" s="9">
        <f>3*Table3[[#This Row],[Gloves
5/Patient/
Per Day]]</f>
        <v>592.5</v>
      </c>
      <c r="S169" s="9">
        <f>3*Table3[[#This Row],[Gowns
1.5 Per Day]]</f>
        <v>141.60326086956519</v>
      </c>
      <c r="T169" s="9">
        <f>5*Table3[[#This Row],[Masks
1.1/Day
]]</f>
        <v>217.25</v>
      </c>
      <c r="U169" s="9">
        <f>5*Table3[[#This Row],[Gloves
5/Patient/
Per Day]]</f>
        <v>987.5</v>
      </c>
      <c r="V169" s="9">
        <f>5*Table3[[#This Row],[Gowns
1.5 Per Day]]</f>
        <v>236.00543478260869</v>
      </c>
      <c r="W169" s="9">
        <f>7*Table3[[#This Row],[Masks
1.1/Day
]]</f>
        <v>304.15000000000003</v>
      </c>
      <c r="X169" s="9">
        <f>7*Table3[[#This Row],[Gloves
5/Patient/
Per Day]]</f>
        <v>1382.5</v>
      </c>
      <c r="Y169" s="9">
        <f>7*Table3[[#This Row],[Gowns
1.5 Per Day]]</f>
        <v>330.40760869565213</v>
      </c>
    </row>
    <row r="170" spans="1:25" x14ac:dyDescent="0.25">
      <c r="A170" s="1" t="s">
        <v>40779</v>
      </c>
      <c r="B170" s="1" t="s">
        <v>40780</v>
      </c>
      <c r="C170" s="9">
        <v>34.304347826086953</v>
      </c>
      <c r="D170" s="9">
        <v>56.652173913043477</v>
      </c>
      <c r="E170" s="9">
        <v>1</v>
      </c>
      <c r="F170" s="1" t="s">
        <v>40781</v>
      </c>
      <c r="G170" s="1" t="s">
        <v>5492</v>
      </c>
      <c r="H170" s="1" t="s">
        <v>10423</v>
      </c>
      <c r="I170" s="1" t="s">
        <v>40072</v>
      </c>
      <c r="J170" s="1" t="s">
        <v>40782</v>
      </c>
      <c r="K170" s="9">
        <v>99</v>
      </c>
      <c r="L170" s="9">
        <v>84.771739130434781</v>
      </c>
      <c r="M170" s="9">
        <f>1.1*Table3[[#This Row],[Average Daily Count of All Employees]]</f>
        <v>62.317391304347829</v>
      </c>
      <c r="N170" s="9">
        <f>5*Table3[[#This Row],[Average Daily Count of All Employees]]</f>
        <v>283.26086956521738</v>
      </c>
      <c r="O170" s="9">
        <f>1.5*Table3[[#This Row],[Average Daily Count of Nurse Staff]]</f>
        <v>51.45652173913043</v>
      </c>
      <c r="P170" s="9">
        <f>Table3[[#This Row],[Average Daily Count of Nurse Staff]]</f>
        <v>34.304347826086953</v>
      </c>
      <c r="Q170" s="9">
        <f>3*Table3[[#This Row],[Masks
1.1/Day
]]</f>
        <v>186.95217391304348</v>
      </c>
      <c r="R170" s="9">
        <f>3*Table3[[#This Row],[Gloves
5/Patient/
Per Day]]</f>
        <v>849.78260869565213</v>
      </c>
      <c r="S170" s="9">
        <f>3*Table3[[#This Row],[Gowns
1.5 Per Day]]</f>
        <v>154.36956521739128</v>
      </c>
      <c r="T170" s="9">
        <f>5*Table3[[#This Row],[Masks
1.1/Day
]]</f>
        <v>311.58695652173913</v>
      </c>
      <c r="U170" s="9">
        <f>5*Table3[[#This Row],[Gloves
5/Patient/
Per Day]]</f>
        <v>1416.304347826087</v>
      </c>
      <c r="V170" s="9">
        <f>5*Table3[[#This Row],[Gowns
1.5 Per Day]]</f>
        <v>257.28260869565213</v>
      </c>
      <c r="W170" s="9">
        <f>7*Table3[[#This Row],[Masks
1.1/Day
]]</f>
        <v>436.2217391304348</v>
      </c>
      <c r="X170" s="9">
        <f>7*Table3[[#This Row],[Gloves
5/Patient/
Per Day]]</f>
        <v>1982.8260869565215</v>
      </c>
      <c r="Y170" s="9">
        <f>7*Table3[[#This Row],[Gowns
1.5 Per Day]]</f>
        <v>360.195652173913</v>
      </c>
    </row>
    <row r="171" spans="1:25" x14ac:dyDescent="0.25">
      <c r="A171" s="1" t="s">
        <v>40783</v>
      </c>
      <c r="B171" s="1" t="s">
        <v>40784</v>
      </c>
      <c r="C171" s="9">
        <v>20.260869565217391</v>
      </c>
      <c r="D171" s="9">
        <v>44.934782608695649</v>
      </c>
      <c r="E171" s="9">
        <v>1</v>
      </c>
      <c r="F171" s="1" t="s">
        <v>40785</v>
      </c>
      <c r="G171" s="1" t="s">
        <v>40360</v>
      </c>
      <c r="H171" s="1" t="s">
        <v>40164</v>
      </c>
      <c r="I171" s="1" t="s">
        <v>40072</v>
      </c>
      <c r="J171" s="1" t="s">
        <v>40361</v>
      </c>
      <c r="K171" s="9">
        <v>79</v>
      </c>
      <c r="L171" s="9">
        <v>58.478260869565219</v>
      </c>
      <c r="M171" s="9">
        <f>1.1*Table3[[#This Row],[Average Daily Count of All Employees]]</f>
        <v>49.428260869565214</v>
      </c>
      <c r="N171" s="9">
        <f>5*Table3[[#This Row],[Average Daily Count of All Employees]]</f>
        <v>224.67391304347825</v>
      </c>
      <c r="O171" s="9">
        <f>1.5*Table3[[#This Row],[Average Daily Count of Nurse Staff]]</f>
        <v>30.391304347826086</v>
      </c>
      <c r="P171" s="9">
        <f>Table3[[#This Row],[Average Daily Count of Nurse Staff]]</f>
        <v>20.260869565217391</v>
      </c>
      <c r="Q171" s="9">
        <f>3*Table3[[#This Row],[Masks
1.1/Day
]]</f>
        <v>148.28478260869565</v>
      </c>
      <c r="R171" s="9">
        <f>3*Table3[[#This Row],[Gloves
5/Patient/
Per Day]]</f>
        <v>674.02173913043475</v>
      </c>
      <c r="S171" s="9">
        <f>3*Table3[[#This Row],[Gowns
1.5 Per Day]]</f>
        <v>91.173913043478251</v>
      </c>
      <c r="T171" s="9">
        <f>5*Table3[[#This Row],[Masks
1.1/Day
]]</f>
        <v>247.14130434782606</v>
      </c>
      <c r="U171" s="9">
        <f>5*Table3[[#This Row],[Gloves
5/Patient/
Per Day]]</f>
        <v>1123.3695652173913</v>
      </c>
      <c r="V171" s="9">
        <f>5*Table3[[#This Row],[Gowns
1.5 Per Day]]</f>
        <v>151.95652173913044</v>
      </c>
      <c r="W171" s="9">
        <f>7*Table3[[#This Row],[Masks
1.1/Day
]]</f>
        <v>345.99782608695648</v>
      </c>
      <c r="X171" s="9">
        <f>7*Table3[[#This Row],[Gloves
5/Patient/
Per Day]]</f>
        <v>1572.7173913043478</v>
      </c>
      <c r="Y171" s="9">
        <f>7*Table3[[#This Row],[Gowns
1.5 Per Day]]</f>
        <v>212.7391304347826</v>
      </c>
    </row>
    <row r="172" spans="1:25" x14ac:dyDescent="0.25">
      <c r="A172" s="1" t="s">
        <v>40786</v>
      </c>
      <c r="B172" s="1" t="s">
        <v>40787</v>
      </c>
      <c r="C172" s="9">
        <v>32.054347826086953</v>
      </c>
      <c r="D172" s="9">
        <v>40.032608695652172</v>
      </c>
      <c r="E172" s="9">
        <v>1</v>
      </c>
      <c r="F172" s="1" t="s">
        <v>40788</v>
      </c>
      <c r="G172" s="1" t="s">
        <v>40789</v>
      </c>
      <c r="H172" s="1" t="s">
        <v>40222</v>
      </c>
      <c r="I172" s="1" t="s">
        <v>40072</v>
      </c>
      <c r="J172" s="1" t="s">
        <v>40790</v>
      </c>
      <c r="K172" s="9">
        <v>85</v>
      </c>
      <c r="L172" s="9">
        <v>75.5</v>
      </c>
      <c r="M172" s="9">
        <f>1.1*Table3[[#This Row],[Average Daily Count of All Employees]]</f>
        <v>44.035869565217396</v>
      </c>
      <c r="N172" s="9">
        <f>5*Table3[[#This Row],[Average Daily Count of All Employees]]</f>
        <v>200.16304347826087</v>
      </c>
      <c r="O172" s="9">
        <f>1.5*Table3[[#This Row],[Average Daily Count of Nurse Staff]]</f>
        <v>48.08152173913043</v>
      </c>
      <c r="P172" s="9">
        <f>Table3[[#This Row],[Average Daily Count of Nurse Staff]]</f>
        <v>32.054347826086953</v>
      </c>
      <c r="Q172" s="9">
        <f>3*Table3[[#This Row],[Masks
1.1/Day
]]</f>
        <v>132.10760869565217</v>
      </c>
      <c r="R172" s="9">
        <f>3*Table3[[#This Row],[Gloves
5/Patient/
Per Day]]</f>
        <v>600.48913043478262</v>
      </c>
      <c r="S172" s="9">
        <f>3*Table3[[#This Row],[Gowns
1.5 Per Day]]</f>
        <v>144.24456521739128</v>
      </c>
      <c r="T172" s="9">
        <f>5*Table3[[#This Row],[Masks
1.1/Day
]]</f>
        <v>220.179347826087</v>
      </c>
      <c r="U172" s="9">
        <f>5*Table3[[#This Row],[Gloves
5/Patient/
Per Day]]</f>
        <v>1000.8152173913044</v>
      </c>
      <c r="V172" s="9">
        <f>5*Table3[[#This Row],[Gowns
1.5 Per Day]]</f>
        <v>240.40760869565216</v>
      </c>
      <c r="W172" s="9">
        <f>7*Table3[[#This Row],[Masks
1.1/Day
]]</f>
        <v>308.25108695652176</v>
      </c>
      <c r="X172" s="9">
        <f>7*Table3[[#This Row],[Gloves
5/Patient/
Per Day]]</f>
        <v>1401.141304347826</v>
      </c>
      <c r="Y172" s="9">
        <f>7*Table3[[#This Row],[Gowns
1.5 Per Day]]</f>
        <v>336.570652173913</v>
      </c>
    </row>
    <row r="173" spans="1:25" x14ac:dyDescent="0.25">
      <c r="A173" s="1" t="s">
        <v>40791</v>
      </c>
      <c r="B173" s="1" t="s">
        <v>40792</v>
      </c>
      <c r="C173" s="9">
        <v>32.75</v>
      </c>
      <c r="D173" s="9">
        <v>50.521739130434781</v>
      </c>
      <c r="E173" s="9">
        <v>1</v>
      </c>
      <c r="F173" s="1" t="s">
        <v>40793</v>
      </c>
      <c r="G173" s="1" t="s">
        <v>3332</v>
      </c>
      <c r="H173" s="1" t="s">
        <v>25696</v>
      </c>
      <c r="I173" s="1" t="s">
        <v>40072</v>
      </c>
      <c r="J173" s="1" t="s">
        <v>40794</v>
      </c>
      <c r="K173" s="9">
        <v>112</v>
      </c>
      <c r="L173" s="9">
        <v>85.880434782608702</v>
      </c>
      <c r="M173" s="9">
        <f>1.1*Table3[[#This Row],[Average Daily Count of All Employees]]</f>
        <v>55.573913043478264</v>
      </c>
      <c r="N173" s="9">
        <f>5*Table3[[#This Row],[Average Daily Count of All Employees]]</f>
        <v>252.60869565217391</v>
      </c>
      <c r="O173" s="9">
        <f>1.5*Table3[[#This Row],[Average Daily Count of Nurse Staff]]</f>
        <v>49.125</v>
      </c>
      <c r="P173" s="9">
        <f>Table3[[#This Row],[Average Daily Count of Nurse Staff]]</f>
        <v>32.75</v>
      </c>
      <c r="Q173" s="9">
        <f>3*Table3[[#This Row],[Masks
1.1/Day
]]</f>
        <v>166.7217391304348</v>
      </c>
      <c r="R173" s="9">
        <f>3*Table3[[#This Row],[Gloves
5/Patient/
Per Day]]</f>
        <v>757.82608695652175</v>
      </c>
      <c r="S173" s="9">
        <f>3*Table3[[#This Row],[Gowns
1.5 Per Day]]</f>
        <v>147.375</v>
      </c>
      <c r="T173" s="9">
        <f>5*Table3[[#This Row],[Masks
1.1/Day
]]</f>
        <v>277.86956521739131</v>
      </c>
      <c r="U173" s="9">
        <f>5*Table3[[#This Row],[Gloves
5/Patient/
Per Day]]</f>
        <v>1263.0434782608695</v>
      </c>
      <c r="V173" s="9">
        <f>5*Table3[[#This Row],[Gowns
1.5 Per Day]]</f>
        <v>245.625</v>
      </c>
      <c r="W173" s="9">
        <f>7*Table3[[#This Row],[Masks
1.1/Day
]]</f>
        <v>389.01739130434783</v>
      </c>
      <c r="X173" s="9">
        <f>7*Table3[[#This Row],[Gloves
5/Patient/
Per Day]]</f>
        <v>1768.2608695652173</v>
      </c>
      <c r="Y173" s="9">
        <f>7*Table3[[#This Row],[Gowns
1.5 Per Day]]</f>
        <v>343.875</v>
      </c>
    </row>
    <row r="174" spans="1:25" x14ac:dyDescent="0.25">
      <c r="A174" s="1" t="s">
        <v>40795</v>
      </c>
      <c r="B174" s="1" t="s">
        <v>40796</v>
      </c>
      <c r="C174" s="9">
        <v>29.5</v>
      </c>
      <c r="D174" s="9">
        <v>38.184782608695649</v>
      </c>
      <c r="E174" s="9">
        <v>1</v>
      </c>
      <c r="F174" s="1" t="s">
        <v>40797</v>
      </c>
      <c r="G174" s="1" t="s">
        <v>40798</v>
      </c>
      <c r="H174" s="1" t="s">
        <v>17</v>
      </c>
      <c r="I174" s="1" t="s">
        <v>40072</v>
      </c>
      <c r="J174" s="1" t="s">
        <v>40799</v>
      </c>
      <c r="K174" s="9">
        <v>59</v>
      </c>
      <c r="L174" s="9">
        <v>52.445652173913047</v>
      </c>
      <c r="M174" s="9">
        <f>1.1*Table3[[#This Row],[Average Daily Count of All Employees]]</f>
        <v>42.003260869565217</v>
      </c>
      <c r="N174" s="9">
        <f>5*Table3[[#This Row],[Average Daily Count of All Employees]]</f>
        <v>190.92391304347825</v>
      </c>
      <c r="O174" s="9">
        <f>1.5*Table3[[#This Row],[Average Daily Count of Nurse Staff]]</f>
        <v>44.25</v>
      </c>
      <c r="P174" s="9">
        <f>Table3[[#This Row],[Average Daily Count of Nurse Staff]]</f>
        <v>29.5</v>
      </c>
      <c r="Q174" s="9">
        <f>3*Table3[[#This Row],[Masks
1.1/Day
]]</f>
        <v>126.00978260869564</v>
      </c>
      <c r="R174" s="9">
        <f>3*Table3[[#This Row],[Gloves
5/Patient/
Per Day]]</f>
        <v>572.77173913043475</v>
      </c>
      <c r="S174" s="9">
        <f>3*Table3[[#This Row],[Gowns
1.5 Per Day]]</f>
        <v>132.75</v>
      </c>
      <c r="T174" s="9">
        <f>5*Table3[[#This Row],[Masks
1.1/Day
]]</f>
        <v>210.01630434782609</v>
      </c>
      <c r="U174" s="9">
        <f>5*Table3[[#This Row],[Gloves
5/Patient/
Per Day]]</f>
        <v>954.61956521739125</v>
      </c>
      <c r="V174" s="9">
        <f>5*Table3[[#This Row],[Gowns
1.5 Per Day]]</f>
        <v>221.25</v>
      </c>
      <c r="W174" s="9">
        <f>7*Table3[[#This Row],[Masks
1.1/Day
]]</f>
        <v>294.02282608695651</v>
      </c>
      <c r="X174" s="9">
        <f>7*Table3[[#This Row],[Gloves
5/Patient/
Per Day]]</f>
        <v>1336.4673913043478</v>
      </c>
      <c r="Y174" s="9">
        <f>7*Table3[[#This Row],[Gowns
1.5 Per Day]]</f>
        <v>309.75</v>
      </c>
    </row>
    <row r="175" spans="1:25" x14ac:dyDescent="0.25">
      <c r="A175" s="1" t="s">
        <v>40800</v>
      </c>
      <c r="B175" s="1" t="s">
        <v>40801</v>
      </c>
      <c r="C175" s="9">
        <v>39.326086956521742</v>
      </c>
      <c r="D175" s="9">
        <v>56.326086956521742</v>
      </c>
      <c r="E175" s="9">
        <v>1</v>
      </c>
      <c r="F175" s="1" t="s">
        <v>40802</v>
      </c>
      <c r="G175" s="1" t="s">
        <v>40803</v>
      </c>
      <c r="H175" s="1" t="s">
        <v>40077</v>
      </c>
      <c r="I175" s="1" t="s">
        <v>40072</v>
      </c>
      <c r="J175" s="1" t="s">
        <v>40804</v>
      </c>
      <c r="K175" s="9">
        <v>130</v>
      </c>
      <c r="L175" s="9">
        <v>125.32608695652173</v>
      </c>
      <c r="M175" s="9">
        <f>1.1*Table3[[#This Row],[Average Daily Count of All Employees]]</f>
        <v>61.958695652173922</v>
      </c>
      <c r="N175" s="9">
        <f>5*Table3[[#This Row],[Average Daily Count of All Employees]]</f>
        <v>281.63043478260869</v>
      </c>
      <c r="O175" s="9">
        <f>1.5*Table3[[#This Row],[Average Daily Count of Nurse Staff]]</f>
        <v>58.989130434782609</v>
      </c>
      <c r="P175" s="9">
        <f>Table3[[#This Row],[Average Daily Count of Nurse Staff]]</f>
        <v>39.326086956521742</v>
      </c>
      <c r="Q175" s="9">
        <f>3*Table3[[#This Row],[Masks
1.1/Day
]]</f>
        <v>185.87608695652176</v>
      </c>
      <c r="R175" s="9">
        <f>3*Table3[[#This Row],[Gloves
5/Patient/
Per Day]]</f>
        <v>844.89130434782601</v>
      </c>
      <c r="S175" s="9">
        <f>3*Table3[[#This Row],[Gowns
1.5 Per Day]]</f>
        <v>176.96739130434781</v>
      </c>
      <c r="T175" s="9">
        <f>5*Table3[[#This Row],[Masks
1.1/Day
]]</f>
        <v>309.79347826086962</v>
      </c>
      <c r="U175" s="9">
        <f>5*Table3[[#This Row],[Gloves
5/Patient/
Per Day]]</f>
        <v>1408.1521739130435</v>
      </c>
      <c r="V175" s="9">
        <f>5*Table3[[#This Row],[Gowns
1.5 Per Day]]</f>
        <v>294.94565217391306</v>
      </c>
      <c r="W175" s="9">
        <f>7*Table3[[#This Row],[Masks
1.1/Day
]]</f>
        <v>433.71086956521748</v>
      </c>
      <c r="X175" s="9">
        <f>7*Table3[[#This Row],[Gloves
5/Patient/
Per Day]]</f>
        <v>1971.4130434782608</v>
      </c>
      <c r="Y175" s="9">
        <f>7*Table3[[#This Row],[Gowns
1.5 Per Day]]</f>
        <v>412.92391304347825</v>
      </c>
    </row>
    <row r="176" spans="1:25" x14ac:dyDescent="0.25">
      <c r="A176" s="1" t="s">
        <v>40805</v>
      </c>
      <c r="B176" s="1" t="s">
        <v>40806</v>
      </c>
      <c r="C176" s="9">
        <v>56.739130434782609</v>
      </c>
      <c r="D176" s="9">
        <v>96.565217391304344</v>
      </c>
      <c r="E176" s="9">
        <v>1</v>
      </c>
      <c r="F176" s="1" t="s">
        <v>40807</v>
      </c>
      <c r="G176" s="1" t="s">
        <v>40192</v>
      </c>
      <c r="H176" s="1" t="s">
        <v>40193</v>
      </c>
      <c r="I176" s="1" t="s">
        <v>40072</v>
      </c>
      <c r="J176" s="1" t="s">
        <v>40808</v>
      </c>
      <c r="K176" s="9">
        <v>158</v>
      </c>
      <c r="L176" s="9">
        <v>122.95652173913044</v>
      </c>
      <c r="M176" s="9">
        <f>1.1*Table3[[#This Row],[Average Daily Count of All Employees]]</f>
        <v>106.22173913043478</v>
      </c>
      <c r="N176" s="9">
        <f>5*Table3[[#This Row],[Average Daily Count of All Employees]]</f>
        <v>482.82608695652175</v>
      </c>
      <c r="O176" s="9">
        <f>1.5*Table3[[#This Row],[Average Daily Count of Nurse Staff]]</f>
        <v>85.108695652173907</v>
      </c>
      <c r="P176" s="9">
        <f>Table3[[#This Row],[Average Daily Count of Nurse Staff]]</f>
        <v>56.739130434782609</v>
      </c>
      <c r="Q176" s="9">
        <f>3*Table3[[#This Row],[Masks
1.1/Day
]]</f>
        <v>318.66521739130434</v>
      </c>
      <c r="R176" s="9">
        <f>3*Table3[[#This Row],[Gloves
5/Patient/
Per Day]]</f>
        <v>1448.4782608695652</v>
      </c>
      <c r="S176" s="9">
        <f>3*Table3[[#This Row],[Gowns
1.5 Per Day]]</f>
        <v>255.32608695652172</v>
      </c>
      <c r="T176" s="9">
        <f>5*Table3[[#This Row],[Masks
1.1/Day
]]</f>
        <v>531.10869565217388</v>
      </c>
      <c r="U176" s="9">
        <f>5*Table3[[#This Row],[Gloves
5/Patient/
Per Day]]</f>
        <v>2414.130434782609</v>
      </c>
      <c r="V176" s="9">
        <f>5*Table3[[#This Row],[Gowns
1.5 Per Day]]</f>
        <v>425.54347826086951</v>
      </c>
      <c r="W176" s="9">
        <f>7*Table3[[#This Row],[Masks
1.1/Day
]]</f>
        <v>743.55217391304348</v>
      </c>
      <c r="X176" s="9">
        <f>7*Table3[[#This Row],[Gloves
5/Patient/
Per Day]]</f>
        <v>3379.782608695652</v>
      </c>
      <c r="Y176" s="9">
        <f>7*Table3[[#This Row],[Gowns
1.5 Per Day]]</f>
        <v>595.76086956521738</v>
      </c>
    </row>
    <row r="177" spans="1:25" x14ac:dyDescent="0.25">
      <c r="A177" s="1" t="s">
        <v>40809</v>
      </c>
      <c r="B177" s="1" t="s">
        <v>40810</v>
      </c>
      <c r="C177" s="9">
        <v>41.456521739130437</v>
      </c>
      <c r="D177" s="9">
        <v>59.804347826086953</v>
      </c>
      <c r="E177" s="9">
        <v>1</v>
      </c>
      <c r="F177" s="1" t="s">
        <v>40811</v>
      </c>
      <c r="G177" s="1" t="s">
        <v>17473</v>
      </c>
      <c r="H177" s="1" t="s">
        <v>40812</v>
      </c>
      <c r="I177" s="1" t="s">
        <v>40072</v>
      </c>
      <c r="J177" s="1" t="s">
        <v>40813</v>
      </c>
      <c r="K177" s="9">
        <v>144</v>
      </c>
      <c r="L177" s="9">
        <v>120.40217391304348</v>
      </c>
      <c r="M177" s="9">
        <f>1.1*Table3[[#This Row],[Average Daily Count of All Employees]]</f>
        <v>65.78478260869565</v>
      </c>
      <c r="N177" s="9">
        <f>5*Table3[[#This Row],[Average Daily Count of All Employees]]</f>
        <v>299.02173913043475</v>
      </c>
      <c r="O177" s="9">
        <f>1.5*Table3[[#This Row],[Average Daily Count of Nurse Staff]]</f>
        <v>62.184782608695656</v>
      </c>
      <c r="P177" s="9">
        <f>Table3[[#This Row],[Average Daily Count of Nurse Staff]]</f>
        <v>41.456521739130437</v>
      </c>
      <c r="Q177" s="9">
        <f>3*Table3[[#This Row],[Masks
1.1/Day
]]</f>
        <v>197.35434782608695</v>
      </c>
      <c r="R177" s="9">
        <f>3*Table3[[#This Row],[Gloves
5/Patient/
Per Day]]</f>
        <v>897.06521739130426</v>
      </c>
      <c r="S177" s="9">
        <f>3*Table3[[#This Row],[Gowns
1.5 Per Day]]</f>
        <v>186.55434782608697</v>
      </c>
      <c r="T177" s="9">
        <f>5*Table3[[#This Row],[Masks
1.1/Day
]]</f>
        <v>328.92391304347825</v>
      </c>
      <c r="U177" s="9">
        <f>5*Table3[[#This Row],[Gloves
5/Patient/
Per Day]]</f>
        <v>1495.1086956521738</v>
      </c>
      <c r="V177" s="9">
        <f>5*Table3[[#This Row],[Gowns
1.5 Per Day]]</f>
        <v>310.92391304347825</v>
      </c>
      <c r="W177" s="9">
        <f>7*Table3[[#This Row],[Masks
1.1/Day
]]</f>
        <v>460.49347826086955</v>
      </c>
      <c r="X177" s="9">
        <f>7*Table3[[#This Row],[Gloves
5/Patient/
Per Day]]</f>
        <v>2093.152173913043</v>
      </c>
      <c r="Y177" s="9">
        <f>7*Table3[[#This Row],[Gowns
1.5 Per Day]]</f>
        <v>435.29347826086962</v>
      </c>
    </row>
    <row r="178" spans="1:25" x14ac:dyDescent="0.25">
      <c r="A178" s="1" t="s">
        <v>40814</v>
      </c>
      <c r="B178" s="1" t="s">
        <v>40815</v>
      </c>
      <c r="C178" s="9">
        <v>81.032608695652172</v>
      </c>
      <c r="D178" s="9">
        <v>94.293478260869563</v>
      </c>
      <c r="E178" s="9">
        <v>1</v>
      </c>
      <c r="F178" s="1" t="s">
        <v>40816</v>
      </c>
      <c r="G178" s="1" t="s">
        <v>10197</v>
      </c>
      <c r="H178" s="1" t="s">
        <v>4</v>
      </c>
      <c r="I178" s="1" t="s">
        <v>40072</v>
      </c>
      <c r="J178" s="1" t="s">
        <v>40817</v>
      </c>
      <c r="K178" s="9">
        <v>147</v>
      </c>
      <c r="L178" s="9">
        <v>120.73913043478261</v>
      </c>
      <c r="M178" s="9">
        <f>1.1*Table3[[#This Row],[Average Daily Count of All Employees]]</f>
        <v>103.72282608695653</v>
      </c>
      <c r="N178" s="9">
        <f>5*Table3[[#This Row],[Average Daily Count of All Employees]]</f>
        <v>471.46739130434781</v>
      </c>
      <c r="O178" s="9">
        <f>1.5*Table3[[#This Row],[Average Daily Count of Nurse Staff]]</f>
        <v>121.54891304347825</v>
      </c>
      <c r="P178" s="9">
        <f>Table3[[#This Row],[Average Daily Count of Nurse Staff]]</f>
        <v>81.032608695652172</v>
      </c>
      <c r="Q178" s="9">
        <f>3*Table3[[#This Row],[Masks
1.1/Day
]]</f>
        <v>311.16847826086962</v>
      </c>
      <c r="R178" s="9">
        <f>3*Table3[[#This Row],[Gloves
5/Patient/
Per Day]]</f>
        <v>1414.4021739130435</v>
      </c>
      <c r="S178" s="9">
        <f>3*Table3[[#This Row],[Gowns
1.5 Per Day]]</f>
        <v>364.64673913043475</v>
      </c>
      <c r="T178" s="9">
        <f>5*Table3[[#This Row],[Masks
1.1/Day
]]</f>
        <v>518.61413043478262</v>
      </c>
      <c r="U178" s="9">
        <f>5*Table3[[#This Row],[Gloves
5/Patient/
Per Day]]</f>
        <v>2357.336956521739</v>
      </c>
      <c r="V178" s="9">
        <f>5*Table3[[#This Row],[Gowns
1.5 Per Day]]</f>
        <v>607.74456521739125</v>
      </c>
      <c r="W178" s="9">
        <f>7*Table3[[#This Row],[Masks
1.1/Day
]]</f>
        <v>726.05978260869574</v>
      </c>
      <c r="X178" s="9">
        <f>7*Table3[[#This Row],[Gloves
5/Patient/
Per Day]]</f>
        <v>3300.2717391304345</v>
      </c>
      <c r="Y178" s="9">
        <f>7*Table3[[#This Row],[Gowns
1.5 Per Day]]</f>
        <v>850.84239130434776</v>
      </c>
    </row>
    <row r="179" spans="1:25" x14ac:dyDescent="0.25">
      <c r="A179" s="1" t="s">
        <v>40818</v>
      </c>
      <c r="B179" s="1" t="s">
        <v>40819</v>
      </c>
      <c r="C179" s="9">
        <v>27.782608695652176</v>
      </c>
      <c r="D179" s="9">
        <v>42.728260869565219</v>
      </c>
      <c r="E179" s="9">
        <v>1</v>
      </c>
      <c r="F179" s="1" t="s">
        <v>40820</v>
      </c>
      <c r="G179" s="1" t="s">
        <v>12757</v>
      </c>
      <c r="H179" s="1" t="s">
        <v>12471</v>
      </c>
      <c r="I179" s="1" t="s">
        <v>40072</v>
      </c>
      <c r="J179" s="1" t="s">
        <v>40614</v>
      </c>
      <c r="K179" s="9">
        <v>75</v>
      </c>
      <c r="L179" s="9">
        <v>71.445652173913047</v>
      </c>
      <c r="M179" s="9">
        <f>1.1*Table3[[#This Row],[Average Daily Count of All Employees]]</f>
        <v>47.001086956521746</v>
      </c>
      <c r="N179" s="9">
        <f>5*Table3[[#This Row],[Average Daily Count of All Employees]]</f>
        <v>213.64130434782609</v>
      </c>
      <c r="O179" s="9">
        <f>1.5*Table3[[#This Row],[Average Daily Count of Nurse Staff]]</f>
        <v>41.673913043478265</v>
      </c>
      <c r="P179" s="9">
        <f>Table3[[#This Row],[Average Daily Count of Nurse Staff]]</f>
        <v>27.782608695652176</v>
      </c>
      <c r="Q179" s="9">
        <f>3*Table3[[#This Row],[Masks
1.1/Day
]]</f>
        <v>141.00326086956522</v>
      </c>
      <c r="R179" s="9">
        <f>3*Table3[[#This Row],[Gloves
5/Patient/
Per Day]]</f>
        <v>640.92391304347825</v>
      </c>
      <c r="S179" s="9">
        <f>3*Table3[[#This Row],[Gowns
1.5 Per Day]]</f>
        <v>125.0217391304348</v>
      </c>
      <c r="T179" s="9">
        <f>5*Table3[[#This Row],[Masks
1.1/Day
]]</f>
        <v>235.00543478260875</v>
      </c>
      <c r="U179" s="9">
        <f>5*Table3[[#This Row],[Gloves
5/Patient/
Per Day]]</f>
        <v>1068.2065217391305</v>
      </c>
      <c r="V179" s="9">
        <f>5*Table3[[#This Row],[Gowns
1.5 Per Day]]</f>
        <v>208.36956521739131</v>
      </c>
      <c r="W179" s="9">
        <f>7*Table3[[#This Row],[Masks
1.1/Day
]]</f>
        <v>329.00760869565221</v>
      </c>
      <c r="X179" s="9">
        <f>7*Table3[[#This Row],[Gloves
5/Patient/
Per Day]]</f>
        <v>1495.4891304347827</v>
      </c>
      <c r="Y179" s="9">
        <f>7*Table3[[#This Row],[Gowns
1.5 Per Day]]</f>
        <v>291.71739130434787</v>
      </c>
    </row>
    <row r="180" spans="1:25" x14ac:dyDescent="0.25">
      <c r="A180" s="1" t="s">
        <v>40821</v>
      </c>
      <c r="B180" s="1" t="s">
        <v>40822</v>
      </c>
      <c r="C180" s="9">
        <v>39.163043478260867</v>
      </c>
      <c r="D180" s="9">
        <v>66.586956521739125</v>
      </c>
      <c r="E180" s="9">
        <v>1</v>
      </c>
      <c r="F180" s="1" t="s">
        <v>40823</v>
      </c>
      <c r="G180" s="1" t="s">
        <v>7248</v>
      </c>
      <c r="H180" s="1" t="s">
        <v>40772</v>
      </c>
      <c r="I180" s="1" t="s">
        <v>40072</v>
      </c>
      <c r="J180" s="1" t="s">
        <v>40773</v>
      </c>
      <c r="K180" s="9">
        <v>143</v>
      </c>
      <c r="L180" s="9">
        <v>114.85869565217391</v>
      </c>
      <c r="M180" s="9">
        <f>1.1*Table3[[#This Row],[Average Daily Count of All Employees]]</f>
        <v>73.245652173913044</v>
      </c>
      <c r="N180" s="9">
        <f>5*Table3[[#This Row],[Average Daily Count of All Employees]]</f>
        <v>332.93478260869563</v>
      </c>
      <c r="O180" s="9">
        <f>1.5*Table3[[#This Row],[Average Daily Count of Nurse Staff]]</f>
        <v>58.744565217391298</v>
      </c>
      <c r="P180" s="9">
        <f>Table3[[#This Row],[Average Daily Count of Nurse Staff]]</f>
        <v>39.163043478260867</v>
      </c>
      <c r="Q180" s="9">
        <f>3*Table3[[#This Row],[Masks
1.1/Day
]]</f>
        <v>219.73695652173913</v>
      </c>
      <c r="R180" s="9">
        <f>3*Table3[[#This Row],[Gloves
5/Patient/
Per Day]]</f>
        <v>998.80434782608688</v>
      </c>
      <c r="S180" s="9">
        <f>3*Table3[[#This Row],[Gowns
1.5 Per Day]]</f>
        <v>176.23369565217388</v>
      </c>
      <c r="T180" s="9">
        <f>5*Table3[[#This Row],[Masks
1.1/Day
]]</f>
        <v>366.22826086956525</v>
      </c>
      <c r="U180" s="9">
        <f>5*Table3[[#This Row],[Gloves
5/Patient/
Per Day]]</f>
        <v>1664.673913043478</v>
      </c>
      <c r="V180" s="9">
        <f>5*Table3[[#This Row],[Gowns
1.5 Per Day]]</f>
        <v>293.7228260869565</v>
      </c>
      <c r="W180" s="9">
        <f>7*Table3[[#This Row],[Masks
1.1/Day
]]</f>
        <v>512.71956521739128</v>
      </c>
      <c r="X180" s="9">
        <f>7*Table3[[#This Row],[Gloves
5/Patient/
Per Day]]</f>
        <v>2330.5434782608695</v>
      </c>
      <c r="Y180" s="9">
        <f>7*Table3[[#This Row],[Gowns
1.5 Per Day]]</f>
        <v>411.21195652173907</v>
      </c>
    </row>
    <row r="181" spans="1:25" x14ac:dyDescent="0.25">
      <c r="A181" s="1" t="s">
        <v>40824</v>
      </c>
      <c r="B181" s="1" t="s">
        <v>40825</v>
      </c>
      <c r="C181" s="9">
        <v>16.163043478260871</v>
      </c>
      <c r="D181" s="9">
        <v>26.608695652173914</v>
      </c>
      <c r="E181" s="9">
        <v>1</v>
      </c>
      <c r="F181" s="1" t="s">
        <v>40826</v>
      </c>
      <c r="G181" s="1" t="s">
        <v>40827</v>
      </c>
      <c r="H181" s="1" t="s">
        <v>40398</v>
      </c>
      <c r="I181" s="1" t="s">
        <v>40072</v>
      </c>
      <c r="J181" s="1" t="s">
        <v>40828</v>
      </c>
      <c r="K181" s="9">
        <v>74</v>
      </c>
      <c r="L181" s="9">
        <v>40.336956521739133</v>
      </c>
      <c r="M181" s="9">
        <f>1.1*Table3[[#This Row],[Average Daily Count of All Employees]]</f>
        <v>29.269565217391307</v>
      </c>
      <c r="N181" s="9">
        <f>5*Table3[[#This Row],[Average Daily Count of All Employees]]</f>
        <v>133.04347826086956</v>
      </c>
      <c r="O181" s="9">
        <f>1.5*Table3[[#This Row],[Average Daily Count of Nurse Staff]]</f>
        <v>24.244565217391305</v>
      </c>
      <c r="P181" s="9">
        <f>Table3[[#This Row],[Average Daily Count of Nurse Staff]]</f>
        <v>16.163043478260871</v>
      </c>
      <c r="Q181" s="9">
        <f>3*Table3[[#This Row],[Masks
1.1/Day
]]</f>
        <v>87.808695652173924</v>
      </c>
      <c r="R181" s="9">
        <f>3*Table3[[#This Row],[Gloves
5/Patient/
Per Day]]</f>
        <v>399.13043478260869</v>
      </c>
      <c r="S181" s="9">
        <f>3*Table3[[#This Row],[Gowns
1.5 Per Day]]</f>
        <v>72.733695652173907</v>
      </c>
      <c r="T181" s="9">
        <f>5*Table3[[#This Row],[Masks
1.1/Day
]]</f>
        <v>146.34782608695653</v>
      </c>
      <c r="U181" s="9">
        <f>5*Table3[[#This Row],[Gloves
5/Patient/
Per Day]]</f>
        <v>665.21739130434776</v>
      </c>
      <c r="V181" s="9">
        <f>5*Table3[[#This Row],[Gowns
1.5 Per Day]]</f>
        <v>121.22282608695653</v>
      </c>
      <c r="W181" s="9">
        <f>7*Table3[[#This Row],[Masks
1.1/Day
]]</f>
        <v>204.88695652173914</v>
      </c>
      <c r="X181" s="9">
        <f>7*Table3[[#This Row],[Gloves
5/Patient/
Per Day]]</f>
        <v>931.304347826087</v>
      </c>
      <c r="Y181" s="9">
        <f>7*Table3[[#This Row],[Gowns
1.5 Per Day]]</f>
        <v>169.71195652173913</v>
      </c>
    </row>
    <row r="182" spans="1:25" x14ac:dyDescent="0.25">
      <c r="A182" s="1" t="s">
        <v>40829</v>
      </c>
      <c r="B182" s="1" t="s">
        <v>40830</v>
      </c>
      <c r="C182" s="9">
        <v>45.293478260869563</v>
      </c>
      <c r="D182" s="9">
        <v>54.304347826086953</v>
      </c>
      <c r="E182" s="9">
        <v>1</v>
      </c>
      <c r="F182" s="1" t="s">
        <v>40831</v>
      </c>
      <c r="G182" s="1" t="s">
        <v>6395</v>
      </c>
      <c r="H182" s="1" t="s">
        <v>40832</v>
      </c>
      <c r="I182" s="1" t="s">
        <v>40072</v>
      </c>
      <c r="J182" s="1" t="s">
        <v>40833</v>
      </c>
      <c r="K182" s="9">
        <v>136</v>
      </c>
      <c r="L182" s="9">
        <v>126.83695652173913</v>
      </c>
      <c r="M182" s="9">
        <f>1.1*Table3[[#This Row],[Average Daily Count of All Employees]]</f>
        <v>59.734782608695653</v>
      </c>
      <c r="N182" s="9">
        <f>5*Table3[[#This Row],[Average Daily Count of All Employees]]</f>
        <v>271.52173913043475</v>
      </c>
      <c r="O182" s="9">
        <f>1.5*Table3[[#This Row],[Average Daily Count of Nurse Staff]]</f>
        <v>67.940217391304344</v>
      </c>
      <c r="P182" s="9">
        <f>Table3[[#This Row],[Average Daily Count of Nurse Staff]]</f>
        <v>45.293478260869563</v>
      </c>
      <c r="Q182" s="9">
        <f>3*Table3[[#This Row],[Masks
1.1/Day
]]</f>
        <v>179.20434782608697</v>
      </c>
      <c r="R182" s="9">
        <f>3*Table3[[#This Row],[Gloves
5/Patient/
Per Day]]</f>
        <v>814.56521739130426</v>
      </c>
      <c r="S182" s="9">
        <f>3*Table3[[#This Row],[Gowns
1.5 Per Day]]</f>
        <v>203.82065217391303</v>
      </c>
      <c r="T182" s="9">
        <f>5*Table3[[#This Row],[Masks
1.1/Day
]]</f>
        <v>298.67391304347825</v>
      </c>
      <c r="U182" s="9">
        <f>5*Table3[[#This Row],[Gloves
5/Patient/
Per Day]]</f>
        <v>1357.6086956521738</v>
      </c>
      <c r="V182" s="9">
        <f>5*Table3[[#This Row],[Gowns
1.5 Per Day]]</f>
        <v>339.70108695652175</v>
      </c>
      <c r="W182" s="9">
        <f>7*Table3[[#This Row],[Masks
1.1/Day
]]</f>
        <v>418.14347826086959</v>
      </c>
      <c r="X182" s="9">
        <f>7*Table3[[#This Row],[Gloves
5/Patient/
Per Day]]</f>
        <v>1900.6521739130433</v>
      </c>
      <c r="Y182" s="9">
        <f>7*Table3[[#This Row],[Gowns
1.5 Per Day]]</f>
        <v>475.58152173913038</v>
      </c>
    </row>
    <row r="183" spans="1:25" x14ac:dyDescent="0.25">
      <c r="A183" s="1" t="s">
        <v>40834</v>
      </c>
      <c r="B183" s="1" t="s">
        <v>40835</v>
      </c>
      <c r="C183" s="9">
        <v>29.195652173913043</v>
      </c>
      <c r="D183" s="9">
        <v>47.543478260869563</v>
      </c>
      <c r="E183" s="9">
        <v>1</v>
      </c>
      <c r="F183" s="1" t="s">
        <v>40836</v>
      </c>
      <c r="G183" s="1" t="s">
        <v>33486</v>
      </c>
      <c r="H183" s="1" t="s">
        <v>40472</v>
      </c>
      <c r="I183" s="1" t="s">
        <v>40072</v>
      </c>
      <c r="J183" s="1" t="s">
        <v>40473</v>
      </c>
      <c r="K183" s="9">
        <v>72</v>
      </c>
      <c r="L183" s="9">
        <v>68.228260869565219</v>
      </c>
      <c r="M183" s="9">
        <f>1.1*Table3[[#This Row],[Average Daily Count of All Employees]]</f>
        <v>52.297826086956526</v>
      </c>
      <c r="N183" s="9">
        <f>5*Table3[[#This Row],[Average Daily Count of All Employees]]</f>
        <v>237.71739130434781</v>
      </c>
      <c r="O183" s="9">
        <f>1.5*Table3[[#This Row],[Average Daily Count of Nurse Staff]]</f>
        <v>43.793478260869563</v>
      </c>
      <c r="P183" s="9">
        <f>Table3[[#This Row],[Average Daily Count of Nurse Staff]]</f>
        <v>29.195652173913043</v>
      </c>
      <c r="Q183" s="9">
        <f>3*Table3[[#This Row],[Masks
1.1/Day
]]</f>
        <v>156.89347826086959</v>
      </c>
      <c r="R183" s="9">
        <f>3*Table3[[#This Row],[Gloves
5/Patient/
Per Day]]</f>
        <v>713.1521739130435</v>
      </c>
      <c r="S183" s="9">
        <f>3*Table3[[#This Row],[Gowns
1.5 Per Day]]</f>
        <v>131.38043478260869</v>
      </c>
      <c r="T183" s="9">
        <f>5*Table3[[#This Row],[Masks
1.1/Day
]]</f>
        <v>261.48913043478262</v>
      </c>
      <c r="U183" s="9">
        <f>5*Table3[[#This Row],[Gloves
5/Patient/
Per Day]]</f>
        <v>1188.586956521739</v>
      </c>
      <c r="V183" s="9">
        <f>5*Table3[[#This Row],[Gowns
1.5 Per Day]]</f>
        <v>218.96739130434781</v>
      </c>
      <c r="W183" s="9">
        <f>7*Table3[[#This Row],[Masks
1.1/Day
]]</f>
        <v>366.08478260869566</v>
      </c>
      <c r="X183" s="9">
        <f>7*Table3[[#This Row],[Gloves
5/Patient/
Per Day]]</f>
        <v>1664.0217391304348</v>
      </c>
      <c r="Y183" s="9">
        <f>7*Table3[[#This Row],[Gowns
1.5 Per Day]]</f>
        <v>306.55434782608694</v>
      </c>
    </row>
    <row r="184" spans="1:25" x14ac:dyDescent="0.25">
      <c r="A184" s="1" t="s">
        <v>40837</v>
      </c>
      <c r="B184" s="1" t="s">
        <v>40838</v>
      </c>
      <c r="C184" s="9">
        <v>48.673913043478258</v>
      </c>
      <c r="D184" s="9">
        <v>56.760869565217391</v>
      </c>
      <c r="E184" s="9">
        <v>1</v>
      </c>
      <c r="F184" s="1" t="s">
        <v>40839</v>
      </c>
      <c r="G184" s="1" t="s">
        <v>40071</v>
      </c>
      <c r="H184" s="1" t="s">
        <v>9413</v>
      </c>
      <c r="I184" s="1" t="s">
        <v>40072</v>
      </c>
      <c r="J184" s="1" t="s">
        <v>40840</v>
      </c>
      <c r="K184" s="9">
        <v>80</v>
      </c>
      <c r="L184" s="9">
        <v>77.597826086956516</v>
      </c>
      <c r="M184" s="9">
        <f>1.1*Table3[[#This Row],[Average Daily Count of All Employees]]</f>
        <v>62.436956521739134</v>
      </c>
      <c r="N184" s="9">
        <f>5*Table3[[#This Row],[Average Daily Count of All Employees]]</f>
        <v>283.80434782608694</v>
      </c>
      <c r="O184" s="9">
        <f>1.5*Table3[[#This Row],[Average Daily Count of Nurse Staff]]</f>
        <v>73.010869565217391</v>
      </c>
      <c r="P184" s="9">
        <f>Table3[[#This Row],[Average Daily Count of Nurse Staff]]</f>
        <v>48.673913043478258</v>
      </c>
      <c r="Q184" s="9">
        <f>3*Table3[[#This Row],[Masks
1.1/Day
]]</f>
        <v>187.31086956521739</v>
      </c>
      <c r="R184" s="9">
        <f>3*Table3[[#This Row],[Gloves
5/Patient/
Per Day]]</f>
        <v>851.41304347826076</v>
      </c>
      <c r="S184" s="9">
        <f>3*Table3[[#This Row],[Gowns
1.5 Per Day]]</f>
        <v>219.03260869565219</v>
      </c>
      <c r="T184" s="9">
        <f>5*Table3[[#This Row],[Masks
1.1/Day
]]</f>
        <v>312.18478260869568</v>
      </c>
      <c r="U184" s="9">
        <f>5*Table3[[#This Row],[Gloves
5/Patient/
Per Day]]</f>
        <v>1419.0217391304348</v>
      </c>
      <c r="V184" s="9">
        <f>5*Table3[[#This Row],[Gowns
1.5 Per Day]]</f>
        <v>365.05434782608694</v>
      </c>
      <c r="W184" s="9">
        <f>7*Table3[[#This Row],[Masks
1.1/Day
]]</f>
        <v>437.05869565217392</v>
      </c>
      <c r="X184" s="9">
        <f>7*Table3[[#This Row],[Gloves
5/Patient/
Per Day]]</f>
        <v>1986.6304347826085</v>
      </c>
      <c r="Y184" s="9">
        <f>7*Table3[[#This Row],[Gowns
1.5 Per Day]]</f>
        <v>511.07608695652175</v>
      </c>
    </row>
    <row r="185" spans="1:25" x14ac:dyDescent="0.25">
      <c r="A185" s="1" t="s">
        <v>40841</v>
      </c>
      <c r="B185" s="1" t="s">
        <v>40842</v>
      </c>
      <c r="C185" s="9">
        <v>36.010869565217391</v>
      </c>
      <c r="D185" s="9">
        <v>71.282608695652172</v>
      </c>
      <c r="E185" s="9">
        <v>1</v>
      </c>
      <c r="F185" s="1" t="s">
        <v>40843</v>
      </c>
      <c r="G185" s="1" t="s">
        <v>40844</v>
      </c>
      <c r="H185" s="1" t="s">
        <v>658</v>
      </c>
      <c r="I185" s="1" t="s">
        <v>40072</v>
      </c>
      <c r="J185" s="1" t="s">
        <v>40845</v>
      </c>
      <c r="K185" s="9">
        <v>155</v>
      </c>
      <c r="L185" s="9">
        <v>104.1195652173913</v>
      </c>
      <c r="M185" s="9">
        <f>1.1*Table3[[#This Row],[Average Daily Count of All Employees]]</f>
        <v>78.410869565217396</v>
      </c>
      <c r="N185" s="9">
        <f>5*Table3[[#This Row],[Average Daily Count of All Employees]]</f>
        <v>356.41304347826087</v>
      </c>
      <c r="O185" s="9">
        <f>1.5*Table3[[#This Row],[Average Daily Count of Nurse Staff]]</f>
        <v>54.016304347826086</v>
      </c>
      <c r="P185" s="9">
        <f>Table3[[#This Row],[Average Daily Count of Nurse Staff]]</f>
        <v>36.010869565217391</v>
      </c>
      <c r="Q185" s="9">
        <f>3*Table3[[#This Row],[Masks
1.1/Day
]]</f>
        <v>235.23260869565217</v>
      </c>
      <c r="R185" s="9">
        <f>3*Table3[[#This Row],[Gloves
5/Patient/
Per Day]]</f>
        <v>1069.2391304347825</v>
      </c>
      <c r="S185" s="9">
        <f>3*Table3[[#This Row],[Gowns
1.5 Per Day]]</f>
        <v>162.04891304347825</v>
      </c>
      <c r="T185" s="9">
        <f>5*Table3[[#This Row],[Masks
1.1/Day
]]</f>
        <v>392.054347826087</v>
      </c>
      <c r="U185" s="9">
        <f>5*Table3[[#This Row],[Gloves
5/Patient/
Per Day]]</f>
        <v>1782.0652173913045</v>
      </c>
      <c r="V185" s="9">
        <f>5*Table3[[#This Row],[Gowns
1.5 Per Day]]</f>
        <v>270.08152173913044</v>
      </c>
      <c r="W185" s="9">
        <f>7*Table3[[#This Row],[Masks
1.1/Day
]]</f>
        <v>548.87608695652182</v>
      </c>
      <c r="X185" s="9">
        <f>7*Table3[[#This Row],[Gloves
5/Patient/
Per Day]]</f>
        <v>2494.891304347826</v>
      </c>
      <c r="Y185" s="9">
        <f>7*Table3[[#This Row],[Gowns
1.5 Per Day]]</f>
        <v>378.11413043478262</v>
      </c>
    </row>
    <row r="186" spans="1:25" x14ac:dyDescent="0.25">
      <c r="A186" s="1" t="s">
        <v>40846</v>
      </c>
      <c r="B186" s="1" t="s">
        <v>40847</v>
      </c>
      <c r="C186" s="9">
        <v>26.423913043478262</v>
      </c>
      <c r="D186" s="9">
        <v>48.880434782608695</v>
      </c>
      <c r="E186" s="9">
        <v>1</v>
      </c>
      <c r="F186" s="1" t="s">
        <v>40848</v>
      </c>
      <c r="G186" s="1" t="s">
        <v>40667</v>
      </c>
      <c r="H186" s="1" t="s">
        <v>40668</v>
      </c>
      <c r="I186" s="1" t="s">
        <v>40072</v>
      </c>
      <c r="J186" s="1" t="s">
        <v>40669</v>
      </c>
      <c r="K186" s="9">
        <v>99</v>
      </c>
      <c r="L186" s="9">
        <v>64.456521739130437</v>
      </c>
      <c r="M186" s="9">
        <f>1.1*Table3[[#This Row],[Average Daily Count of All Employees]]</f>
        <v>53.768478260869571</v>
      </c>
      <c r="N186" s="9">
        <f>5*Table3[[#This Row],[Average Daily Count of All Employees]]</f>
        <v>244.40217391304347</v>
      </c>
      <c r="O186" s="9">
        <f>1.5*Table3[[#This Row],[Average Daily Count of Nurse Staff]]</f>
        <v>39.635869565217391</v>
      </c>
      <c r="P186" s="9">
        <f>Table3[[#This Row],[Average Daily Count of Nurse Staff]]</f>
        <v>26.423913043478262</v>
      </c>
      <c r="Q186" s="9">
        <f>3*Table3[[#This Row],[Masks
1.1/Day
]]</f>
        <v>161.3054347826087</v>
      </c>
      <c r="R186" s="9">
        <f>3*Table3[[#This Row],[Gloves
5/Patient/
Per Day]]</f>
        <v>733.20652173913038</v>
      </c>
      <c r="S186" s="9">
        <f>3*Table3[[#This Row],[Gowns
1.5 Per Day]]</f>
        <v>118.90760869565217</v>
      </c>
      <c r="T186" s="9">
        <f>5*Table3[[#This Row],[Masks
1.1/Day
]]</f>
        <v>268.84239130434787</v>
      </c>
      <c r="U186" s="9">
        <f>5*Table3[[#This Row],[Gloves
5/Patient/
Per Day]]</f>
        <v>1222.0108695652173</v>
      </c>
      <c r="V186" s="9">
        <f>5*Table3[[#This Row],[Gowns
1.5 Per Day]]</f>
        <v>198.17934782608694</v>
      </c>
      <c r="W186" s="9">
        <f>7*Table3[[#This Row],[Masks
1.1/Day
]]</f>
        <v>376.37934782608698</v>
      </c>
      <c r="X186" s="9">
        <f>7*Table3[[#This Row],[Gloves
5/Patient/
Per Day]]</f>
        <v>1710.8152173913043</v>
      </c>
      <c r="Y186" s="9">
        <f>7*Table3[[#This Row],[Gowns
1.5 Per Day]]</f>
        <v>277.45108695652175</v>
      </c>
    </row>
    <row r="187" spans="1:25" x14ac:dyDescent="0.25">
      <c r="A187" s="1" t="s">
        <v>40849</v>
      </c>
      <c r="B187" s="1" t="s">
        <v>40850</v>
      </c>
      <c r="C187" s="9">
        <v>32.293478260869563</v>
      </c>
      <c r="D187" s="9">
        <v>46.913043478260867</v>
      </c>
      <c r="E187" s="9">
        <v>1</v>
      </c>
      <c r="F187" s="1" t="s">
        <v>40851</v>
      </c>
      <c r="G187" s="1" t="s">
        <v>569</v>
      </c>
      <c r="H187" s="1" t="s">
        <v>40082</v>
      </c>
      <c r="I187" s="1" t="s">
        <v>40072</v>
      </c>
      <c r="J187" s="1" t="s">
        <v>40083</v>
      </c>
      <c r="K187" s="9">
        <v>99</v>
      </c>
      <c r="L187" s="9">
        <v>73.054347826086953</v>
      </c>
      <c r="M187" s="9">
        <f>1.1*Table3[[#This Row],[Average Daily Count of All Employees]]</f>
        <v>51.604347826086958</v>
      </c>
      <c r="N187" s="9">
        <f>5*Table3[[#This Row],[Average Daily Count of All Employees]]</f>
        <v>234.56521739130434</v>
      </c>
      <c r="O187" s="9">
        <f>1.5*Table3[[#This Row],[Average Daily Count of Nurse Staff]]</f>
        <v>48.440217391304344</v>
      </c>
      <c r="P187" s="9">
        <f>Table3[[#This Row],[Average Daily Count of Nurse Staff]]</f>
        <v>32.293478260869563</v>
      </c>
      <c r="Q187" s="9">
        <f>3*Table3[[#This Row],[Masks
1.1/Day
]]</f>
        <v>154.81304347826088</v>
      </c>
      <c r="R187" s="9">
        <f>3*Table3[[#This Row],[Gloves
5/Patient/
Per Day]]</f>
        <v>703.695652173913</v>
      </c>
      <c r="S187" s="9">
        <f>3*Table3[[#This Row],[Gowns
1.5 Per Day]]</f>
        <v>145.32065217391303</v>
      </c>
      <c r="T187" s="9">
        <f>5*Table3[[#This Row],[Masks
1.1/Day
]]</f>
        <v>258.02173913043481</v>
      </c>
      <c r="U187" s="9">
        <f>5*Table3[[#This Row],[Gloves
5/Patient/
Per Day]]</f>
        <v>1172.8260869565217</v>
      </c>
      <c r="V187" s="9">
        <f>5*Table3[[#This Row],[Gowns
1.5 Per Day]]</f>
        <v>242.20108695652172</v>
      </c>
      <c r="W187" s="9">
        <f>7*Table3[[#This Row],[Masks
1.1/Day
]]</f>
        <v>361.23043478260871</v>
      </c>
      <c r="X187" s="9">
        <f>7*Table3[[#This Row],[Gloves
5/Patient/
Per Day]]</f>
        <v>1641.9565217391305</v>
      </c>
      <c r="Y187" s="9">
        <f>7*Table3[[#This Row],[Gowns
1.5 Per Day]]</f>
        <v>339.08152173913038</v>
      </c>
    </row>
    <row r="188" spans="1:25" x14ac:dyDescent="0.25">
      <c r="A188" s="1" t="s">
        <v>40852</v>
      </c>
      <c r="B188" s="1" t="s">
        <v>40853</v>
      </c>
      <c r="C188" s="9">
        <v>34.228260869565219</v>
      </c>
      <c r="D188" s="9">
        <v>40.391304347826086</v>
      </c>
      <c r="E188" s="9">
        <v>1</v>
      </c>
      <c r="F188" s="1" t="s">
        <v>40854</v>
      </c>
      <c r="G188" s="1" t="s">
        <v>18313</v>
      </c>
      <c r="H188" s="1" t="s">
        <v>40855</v>
      </c>
      <c r="I188" s="1" t="s">
        <v>40072</v>
      </c>
      <c r="J188" s="1" t="s">
        <v>40856</v>
      </c>
      <c r="K188" s="9">
        <v>91</v>
      </c>
      <c r="L188" s="9">
        <v>71.163043478260875</v>
      </c>
      <c r="M188" s="9">
        <f>1.1*Table3[[#This Row],[Average Daily Count of All Employees]]</f>
        <v>44.4304347826087</v>
      </c>
      <c r="N188" s="9">
        <f>5*Table3[[#This Row],[Average Daily Count of All Employees]]</f>
        <v>201.95652173913044</v>
      </c>
      <c r="O188" s="9">
        <f>1.5*Table3[[#This Row],[Average Daily Count of Nurse Staff]]</f>
        <v>51.342391304347828</v>
      </c>
      <c r="P188" s="9">
        <f>Table3[[#This Row],[Average Daily Count of Nurse Staff]]</f>
        <v>34.228260869565219</v>
      </c>
      <c r="Q188" s="9">
        <f>3*Table3[[#This Row],[Masks
1.1/Day
]]</f>
        <v>133.2913043478261</v>
      </c>
      <c r="R188" s="9">
        <f>3*Table3[[#This Row],[Gloves
5/Patient/
Per Day]]</f>
        <v>605.86956521739125</v>
      </c>
      <c r="S188" s="9">
        <f>3*Table3[[#This Row],[Gowns
1.5 Per Day]]</f>
        <v>154.0271739130435</v>
      </c>
      <c r="T188" s="9">
        <f>5*Table3[[#This Row],[Masks
1.1/Day
]]</f>
        <v>222.1521739130435</v>
      </c>
      <c r="U188" s="9">
        <f>5*Table3[[#This Row],[Gloves
5/Patient/
Per Day]]</f>
        <v>1009.7826086956522</v>
      </c>
      <c r="V188" s="9">
        <f>5*Table3[[#This Row],[Gowns
1.5 Per Day]]</f>
        <v>256.71195652173913</v>
      </c>
      <c r="W188" s="9">
        <f>7*Table3[[#This Row],[Masks
1.1/Day
]]</f>
        <v>311.0130434782609</v>
      </c>
      <c r="X188" s="9">
        <f>7*Table3[[#This Row],[Gloves
5/Patient/
Per Day]]</f>
        <v>1413.695652173913</v>
      </c>
      <c r="Y188" s="9">
        <f>7*Table3[[#This Row],[Gowns
1.5 Per Day]]</f>
        <v>359.39673913043481</v>
      </c>
    </row>
    <row r="189" spans="1:25" x14ac:dyDescent="0.25">
      <c r="A189" s="1" t="s">
        <v>40857</v>
      </c>
      <c r="B189" s="1" t="s">
        <v>40858</v>
      </c>
      <c r="C189" s="9">
        <v>44.065217391304351</v>
      </c>
      <c r="D189" s="9">
        <v>52.652173913043477</v>
      </c>
      <c r="E189" s="9">
        <v>1</v>
      </c>
      <c r="F189" s="1" t="s">
        <v>40859</v>
      </c>
      <c r="G189" s="1" t="s">
        <v>40087</v>
      </c>
      <c r="H189" s="1" t="s">
        <v>40077</v>
      </c>
      <c r="I189" s="1" t="s">
        <v>40072</v>
      </c>
      <c r="J189" s="1" t="s">
        <v>40088</v>
      </c>
      <c r="K189" s="9">
        <v>190</v>
      </c>
      <c r="L189" s="9">
        <v>102.1195652173913</v>
      </c>
      <c r="M189" s="9">
        <f>1.1*Table3[[#This Row],[Average Daily Count of All Employees]]</f>
        <v>57.917391304347831</v>
      </c>
      <c r="N189" s="9">
        <f>5*Table3[[#This Row],[Average Daily Count of All Employees]]</f>
        <v>263.26086956521738</v>
      </c>
      <c r="O189" s="9">
        <f>1.5*Table3[[#This Row],[Average Daily Count of Nurse Staff]]</f>
        <v>66.09782608695653</v>
      </c>
      <c r="P189" s="9">
        <f>Table3[[#This Row],[Average Daily Count of Nurse Staff]]</f>
        <v>44.065217391304351</v>
      </c>
      <c r="Q189" s="9">
        <f>3*Table3[[#This Row],[Masks
1.1/Day
]]</f>
        <v>173.75217391304349</v>
      </c>
      <c r="R189" s="9">
        <f>3*Table3[[#This Row],[Gloves
5/Patient/
Per Day]]</f>
        <v>789.78260869565213</v>
      </c>
      <c r="S189" s="9">
        <f>3*Table3[[#This Row],[Gowns
1.5 Per Day]]</f>
        <v>198.29347826086959</v>
      </c>
      <c r="T189" s="9">
        <f>5*Table3[[#This Row],[Masks
1.1/Day
]]</f>
        <v>289.58695652173913</v>
      </c>
      <c r="U189" s="9">
        <f>5*Table3[[#This Row],[Gloves
5/Patient/
Per Day]]</f>
        <v>1316.304347826087</v>
      </c>
      <c r="V189" s="9">
        <f>5*Table3[[#This Row],[Gowns
1.5 Per Day]]</f>
        <v>330.48913043478262</v>
      </c>
      <c r="W189" s="9">
        <f>7*Table3[[#This Row],[Masks
1.1/Day
]]</f>
        <v>405.42173913043484</v>
      </c>
      <c r="X189" s="9">
        <f>7*Table3[[#This Row],[Gloves
5/Patient/
Per Day]]</f>
        <v>1842.8260869565215</v>
      </c>
      <c r="Y189" s="9">
        <f>7*Table3[[#This Row],[Gowns
1.5 Per Day]]</f>
        <v>462.68478260869574</v>
      </c>
    </row>
    <row r="190" spans="1:25" x14ac:dyDescent="0.25">
      <c r="A190" s="1" t="s">
        <v>40860</v>
      </c>
      <c r="B190" s="1" t="s">
        <v>40861</v>
      </c>
      <c r="C190" s="9">
        <v>26</v>
      </c>
      <c r="D190" s="9">
        <v>44.293478260869563</v>
      </c>
      <c r="E190" s="9">
        <v>1</v>
      </c>
      <c r="F190" s="1" t="s">
        <v>40862</v>
      </c>
      <c r="G190" s="1" t="s">
        <v>10970</v>
      </c>
      <c r="H190" s="1" t="s">
        <v>40164</v>
      </c>
      <c r="I190" s="1" t="s">
        <v>40072</v>
      </c>
      <c r="J190" s="1" t="s">
        <v>40863</v>
      </c>
      <c r="K190" s="9">
        <v>68</v>
      </c>
      <c r="L190" s="9">
        <v>49.826086956521742</v>
      </c>
      <c r="M190" s="9">
        <f>1.1*Table3[[#This Row],[Average Daily Count of All Employees]]</f>
        <v>48.722826086956523</v>
      </c>
      <c r="N190" s="9">
        <f>5*Table3[[#This Row],[Average Daily Count of All Employees]]</f>
        <v>221.46739130434781</v>
      </c>
      <c r="O190" s="9">
        <f>1.5*Table3[[#This Row],[Average Daily Count of Nurse Staff]]</f>
        <v>39</v>
      </c>
      <c r="P190" s="9">
        <f>Table3[[#This Row],[Average Daily Count of Nurse Staff]]</f>
        <v>26</v>
      </c>
      <c r="Q190" s="9">
        <f>3*Table3[[#This Row],[Masks
1.1/Day
]]</f>
        <v>146.16847826086956</v>
      </c>
      <c r="R190" s="9">
        <f>3*Table3[[#This Row],[Gloves
5/Patient/
Per Day]]</f>
        <v>664.4021739130435</v>
      </c>
      <c r="S190" s="9">
        <f>3*Table3[[#This Row],[Gowns
1.5 Per Day]]</f>
        <v>117</v>
      </c>
      <c r="T190" s="9">
        <f>5*Table3[[#This Row],[Masks
1.1/Day
]]</f>
        <v>243.61413043478262</v>
      </c>
      <c r="U190" s="9">
        <f>5*Table3[[#This Row],[Gloves
5/Patient/
Per Day]]</f>
        <v>1107.336956521739</v>
      </c>
      <c r="V190" s="9">
        <f>5*Table3[[#This Row],[Gowns
1.5 Per Day]]</f>
        <v>195</v>
      </c>
      <c r="W190" s="9">
        <f>7*Table3[[#This Row],[Masks
1.1/Day
]]</f>
        <v>341.05978260869568</v>
      </c>
      <c r="X190" s="9">
        <f>7*Table3[[#This Row],[Gloves
5/Patient/
Per Day]]</f>
        <v>1550.2717391304348</v>
      </c>
      <c r="Y190" s="9">
        <f>7*Table3[[#This Row],[Gowns
1.5 Per Day]]</f>
        <v>273</v>
      </c>
    </row>
    <row r="191" spans="1:25" x14ac:dyDescent="0.25">
      <c r="A191" s="1" t="s">
        <v>40864</v>
      </c>
      <c r="B191" s="1" t="s">
        <v>40865</v>
      </c>
      <c r="C191" s="9">
        <v>28.586956521739129</v>
      </c>
      <c r="D191" s="9">
        <v>45.597826086956523</v>
      </c>
      <c r="E191" s="9">
        <v>1</v>
      </c>
      <c r="F191" s="1" t="s">
        <v>40866</v>
      </c>
      <c r="G191" s="1" t="s">
        <v>13059</v>
      </c>
      <c r="H191" s="1" t="s">
        <v>17891</v>
      </c>
      <c r="I191" s="1" t="s">
        <v>40072</v>
      </c>
      <c r="J191" s="1" t="s">
        <v>40867</v>
      </c>
      <c r="K191" s="9">
        <v>125</v>
      </c>
      <c r="L191" s="9">
        <v>69.804347826086953</v>
      </c>
      <c r="M191" s="9">
        <f>1.1*Table3[[#This Row],[Average Daily Count of All Employees]]</f>
        <v>50.157608695652179</v>
      </c>
      <c r="N191" s="9">
        <f>5*Table3[[#This Row],[Average Daily Count of All Employees]]</f>
        <v>227.98913043478262</v>
      </c>
      <c r="O191" s="9">
        <f>1.5*Table3[[#This Row],[Average Daily Count of Nurse Staff]]</f>
        <v>42.880434782608695</v>
      </c>
      <c r="P191" s="9">
        <f>Table3[[#This Row],[Average Daily Count of Nurse Staff]]</f>
        <v>28.586956521739129</v>
      </c>
      <c r="Q191" s="9">
        <f>3*Table3[[#This Row],[Masks
1.1/Day
]]</f>
        <v>150.47282608695653</v>
      </c>
      <c r="R191" s="9">
        <f>3*Table3[[#This Row],[Gloves
5/Patient/
Per Day]]</f>
        <v>683.96739130434787</v>
      </c>
      <c r="S191" s="9">
        <f>3*Table3[[#This Row],[Gowns
1.5 Per Day]]</f>
        <v>128.64130434782609</v>
      </c>
      <c r="T191" s="9">
        <f>5*Table3[[#This Row],[Masks
1.1/Day
]]</f>
        <v>250.7880434782609</v>
      </c>
      <c r="U191" s="9">
        <f>5*Table3[[#This Row],[Gloves
5/Patient/
Per Day]]</f>
        <v>1139.945652173913</v>
      </c>
      <c r="V191" s="9">
        <f>5*Table3[[#This Row],[Gowns
1.5 Per Day]]</f>
        <v>214.40217391304347</v>
      </c>
      <c r="W191" s="9">
        <f>7*Table3[[#This Row],[Masks
1.1/Day
]]</f>
        <v>351.10326086956525</v>
      </c>
      <c r="X191" s="9">
        <f>7*Table3[[#This Row],[Gloves
5/Patient/
Per Day]]</f>
        <v>1595.9239130434785</v>
      </c>
      <c r="Y191" s="9">
        <f>7*Table3[[#This Row],[Gowns
1.5 Per Day]]</f>
        <v>300.16304347826087</v>
      </c>
    </row>
    <row r="192" spans="1:25" x14ac:dyDescent="0.25">
      <c r="A192" s="1" t="s">
        <v>40868</v>
      </c>
      <c r="B192" s="1" t="s">
        <v>40869</v>
      </c>
      <c r="C192" s="9">
        <v>18.565217391304348</v>
      </c>
      <c r="D192" s="9">
        <v>22.913043478260871</v>
      </c>
      <c r="E192" s="9">
        <v>1</v>
      </c>
      <c r="F192" s="1" t="s">
        <v>40870</v>
      </c>
      <c r="G192" s="1" t="s">
        <v>40092</v>
      </c>
      <c r="H192" s="1" t="s">
        <v>507</v>
      </c>
      <c r="I192" s="1" t="s">
        <v>40072</v>
      </c>
      <c r="J192" s="1" t="s">
        <v>40093</v>
      </c>
      <c r="K192" s="9">
        <v>85</v>
      </c>
      <c r="L192" s="9">
        <v>46.771739130434781</v>
      </c>
      <c r="M192" s="9">
        <f>1.1*Table3[[#This Row],[Average Daily Count of All Employees]]</f>
        <v>25.204347826086959</v>
      </c>
      <c r="N192" s="9">
        <f>5*Table3[[#This Row],[Average Daily Count of All Employees]]</f>
        <v>114.56521739130436</v>
      </c>
      <c r="O192" s="9">
        <f>1.5*Table3[[#This Row],[Average Daily Count of Nurse Staff]]</f>
        <v>27.847826086956523</v>
      </c>
      <c r="P192" s="9">
        <f>Table3[[#This Row],[Average Daily Count of Nurse Staff]]</f>
        <v>18.565217391304348</v>
      </c>
      <c r="Q192" s="9">
        <f>3*Table3[[#This Row],[Masks
1.1/Day
]]</f>
        <v>75.613043478260877</v>
      </c>
      <c r="R192" s="9">
        <f>3*Table3[[#This Row],[Gloves
5/Patient/
Per Day]]</f>
        <v>343.69565217391306</v>
      </c>
      <c r="S192" s="9">
        <f>3*Table3[[#This Row],[Gowns
1.5 Per Day]]</f>
        <v>83.543478260869563</v>
      </c>
      <c r="T192" s="9">
        <f>5*Table3[[#This Row],[Masks
1.1/Day
]]</f>
        <v>126.0217391304348</v>
      </c>
      <c r="U192" s="9">
        <f>5*Table3[[#This Row],[Gloves
5/Patient/
Per Day]]</f>
        <v>572.82608695652175</v>
      </c>
      <c r="V192" s="9">
        <f>5*Table3[[#This Row],[Gowns
1.5 Per Day]]</f>
        <v>139.23913043478262</v>
      </c>
      <c r="W192" s="9">
        <f>7*Table3[[#This Row],[Masks
1.1/Day
]]</f>
        <v>176.4304347826087</v>
      </c>
      <c r="X192" s="9">
        <f>7*Table3[[#This Row],[Gloves
5/Patient/
Per Day]]</f>
        <v>801.95652173913049</v>
      </c>
      <c r="Y192" s="9">
        <f>7*Table3[[#This Row],[Gowns
1.5 Per Day]]</f>
        <v>194.93478260869566</v>
      </c>
    </row>
    <row r="193" spans="1:25" x14ac:dyDescent="0.25">
      <c r="A193" s="1" t="s">
        <v>40871</v>
      </c>
      <c r="B193" s="1" t="s">
        <v>40872</v>
      </c>
      <c r="C193" s="9">
        <v>31.630434782608695</v>
      </c>
      <c r="D193" s="9">
        <v>34.967391304347828</v>
      </c>
      <c r="E193" s="9">
        <v>1</v>
      </c>
      <c r="F193" s="1" t="s">
        <v>40873</v>
      </c>
      <c r="G193" s="1" t="s">
        <v>40071</v>
      </c>
      <c r="H193" s="1" t="s">
        <v>9413</v>
      </c>
      <c r="I193" s="1" t="s">
        <v>40072</v>
      </c>
      <c r="J193" s="1" t="s">
        <v>40874</v>
      </c>
      <c r="K193" s="9">
        <v>100</v>
      </c>
      <c r="L193" s="9">
        <v>82.010869565217391</v>
      </c>
      <c r="M193" s="9">
        <f>1.1*Table3[[#This Row],[Average Daily Count of All Employees]]</f>
        <v>38.464130434782611</v>
      </c>
      <c r="N193" s="9">
        <f>5*Table3[[#This Row],[Average Daily Count of All Employees]]</f>
        <v>174.83695652173913</v>
      </c>
      <c r="O193" s="9">
        <f>1.5*Table3[[#This Row],[Average Daily Count of Nurse Staff]]</f>
        <v>47.445652173913047</v>
      </c>
      <c r="P193" s="9">
        <f>Table3[[#This Row],[Average Daily Count of Nurse Staff]]</f>
        <v>31.630434782608695</v>
      </c>
      <c r="Q193" s="9">
        <f>3*Table3[[#This Row],[Masks
1.1/Day
]]</f>
        <v>115.39239130434783</v>
      </c>
      <c r="R193" s="9">
        <f>3*Table3[[#This Row],[Gloves
5/Patient/
Per Day]]</f>
        <v>524.51086956521738</v>
      </c>
      <c r="S193" s="9">
        <f>3*Table3[[#This Row],[Gowns
1.5 Per Day]]</f>
        <v>142.33695652173913</v>
      </c>
      <c r="T193" s="9">
        <f>5*Table3[[#This Row],[Masks
1.1/Day
]]</f>
        <v>192.32065217391306</v>
      </c>
      <c r="U193" s="9">
        <f>5*Table3[[#This Row],[Gloves
5/Patient/
Per Day]]</f>
        <v>874.18478260869563</v>
      </c>
      <c r="V193" s="9">
        <f>5*Table3[[#This Row],[Gowns
1.5 Per Day]]</f>
        <v>237.22826086956525</v>
      </c>
      <c r="W193" s="9">
        <f>7*Table3[[#This Row],[Masks
1.1/Day
]]</f>
        <v>269.2489130434783</v>
      </c>
      <c r="X193" s="9">
        <f>7*Table3[[#This Row],[Gloves
5/Patient/
Per Day]]</f>
        <v>1223.858695652174</v>
      </c>
      <c r="Y193" s="9">
        <f>7*Table3[[#This Row],[Gowns
1.5 Per Day]]</f>
        <v>332.11956521739131</v>
      </c>
    </row>
    <row r="194" spans="1:25" x14ac:dyDescent="0.25">
      <c r="A194" s="1" t="s">
        <v>40875</v>
      </c>
      <c r="B194" s="1" t="s">
        <v>40876</v>
      </c>
      <c r="C194" s="9">
        <v>30.630434782608695</v>
      </c>
      <c r="D194" s="9">
        <v>38.304347826086953</v>
      </c>
      <c r="E194" s="9">
        <v>1</v>
      </c>
      <c r="F194" s="1" t="s">
        <v>40877</v>
      </c>
      <c r="G194" s="1" t="s">
        <v>40429</v>
      </c>
      <c r="H194" s="1" t="s">
        <v>40430</v>
      </c>
      <c r="I194" s="1" t="s">
        <v>40072</v>
      </c>
      <c r="J194" s="1" t="s">
        <v>40431</v>
      </c>
      <c r="K194" s="9">
        <v>97</v>
      </c>
      <c r="L194" s="9">
        <v>69.097826086956516</v>
      </c>
      <c r="M194" s="9">
        <f>1.1*Table3[[#This Row],[Average Daily Count of All Employees]]</f>
        <v>42.134782608695652</v>
      </c>
      <c r="N194" s="9">
        <f>5*Table3[[#This Row],[Average Daily Count of All Employees]]</f>
        <v>191.52173913043475</v>
      </c>
      <c r="O194" s="9">
        <f>1.5*Table3[[#This Row],[Average Daily Count of Nurse Staff]]</f>
        <v>45.945652173913047</v>
      </c>
      <c r="P194" s="9">
        <f>Table3[[#This Row],[Average Daily Count of Nurse Staff]]</f>
        <v>30.630434782608695</v>
      </c>
      <c r="Q194" s="9">
        <f>3*Table3[[#This Row],[Masks
1.1/Day
]]</f>
        <v>126.40434782608696</v>
      </c>
      <c r="R194" s="9">
        <f>3*Table3[[#This Row],[Gloves
5/Patient/
Per Day]]</f>
        <v>574.56521739130426</v>
      </c>
      <c r="S194" s="9">
        <f>3*Table3[[#This Row],[Gowns
1.5 Per Day]]</f>
        <v>137.83695652173913</v>
      </c>
      <c r="T194" s="9">
        <f>5*Table3[[#This Row],[Masks
1.1/Day
]]</f>
        <v>210.67391304347825</v>
      </c>
      <c r="U194" s="9">
        <f>5*Table3[[#This Row],[Gloves
5/Patient/
Per Day]]</f>
        <v>957.60869565217376</v>
      </c>
      <c r="V194" s="9">
        <f>5*Table3[[#This Row],[Gowns
1.5 Per Day]]</f>
        <v>229.72826086956525</v>
      </c>
      <c r="W194" s="9">
        <f>7*Table3[[#This Row],[Masks
1.1/Day
]]</f>
        <v>294.94347826086954</v>
      </c>
      <c r="X194" s="9">
        <f>7*Table3[[#This Row],[Gloves
5/Patient/
Per Day]]</f>
        <v>1340.6521739130433</v>
      </c>
      <c r="Y194" s="9">
        <f>7*Table3[[#This Row],[Gowns
1.5 Per Day]]</f>
        <v>321.61956521739131</v>
      </c>
    </row>
    <row r="195" spans="1:25" x14ac:dyDescent="0.25">
      <c r="A195" s="1" t="s">
        <v>40878</v>
      </c>
      <c r="B195" s="1" t="s">
        <v>40879</v>
      </c>
      <c r="C195" s="9">
        <v>35.815217391304351</v>
      </c>
      <c r="D195" s="9">
        <v>43.173913043478258</v>
      </c>
      <c r="E195" s="9">
        <v>1</v>
      </c>
      <c r="F195" s="1" t="s">
        <v>40880</v>
      </c>
      <c r="G195" s="1" t="s">
        <v>6439</v>
      </c>
      <c r="H195" s="1" t="s">
        <v>524</v>
      </c>
      <c r="I195" s="1" t="s">
        <v>40072</v>
      </c>
      <c r="J195" s="1" t="s">
        <v>40277</v>
      </c>
      <c r="K195" s="9">
        <v>109</v>
      </c>
      <c r="L195" s="9">
        <v>101.01086956521739</v>
      </c>
      <c r="M195" s="9">
        <f>1.1*Table3[[#This Row],[Average Daily Count of All Employees]]</f>
        <v>47.491304347826087</v>
      </c>
      <c r="N195" s="9">
        <f>5*Table3[[#This Row],[Average Daily Count of All Employees]]</f>
        <v>215.86956521739128</v>
      </c>
      <c r="O195" s="9">
        <f>1.5*Table3[[#This Row],[Average Daily Count of Nurse Staff]]</f>
        <v>53.72282608695653</v>
      </c>
      <c r="P195" s="9">
        <f>Table3[[#This Row],[Average Daily Count of Nurse Staff]]</f>
        <v>35.815217391304351</v>
      </c>
      <c r="Q195" s="9">
        <f>3*Table3[[#This Row],[Masks
1.1/Day
]]</f>
        <v>142.47391304347826</v>
      </c>
      <c r="R195" s="9">
        <f>3*Table3[[#This Row],[Gloves
5/Patient/
Per Day]]</f>
        <v>647.60869565217388</v>
      </c>
      <c r="S195" s="9">
        <f>3*Table3[[#This Row],[Gowns
1.5 Per Day]]</f>
        <v>161.16847826086959</v>
      </c>
      <c r="T195" s="9">
        <f>5*Table3[[#This Row],[Masks
1.1/Day
]]</f>
        <v>237.45652173913044</v>
      </c>
      <c r="U195" s="9">
        <f>5*Table3[[#This Row],[Gloves
5/Patient/
Per Day]]</f>
        <v>1079.3478260869565</v>
      </c>
      <c r="V195" s="9">
        <f>5*Table3[[#This Row],[Gowns
1.5 Per Day]]</f>
        <v>268.61413043478262</v>
      </c>
      <c r="W195" s="9">
        <f>7*Table3[[#This Row],[Masks
1.1/Day
]]</f>
        <v>332.43913043478261</v>
      </c>
      <c r="X195" s="9">
        <f>7*Table3[[#This Row],[Gloves
5/Patient/
Per Day]]</f>
        <v>1511.086956521739</v>
      </c>
      <c r="Y195" s="9">
        <f>7*Table3[[#This Row],[Gowns
1.5 Per Day]]</f>
        <v>376.05978260869574</v>
      </c>
    </row>
    <row r="196" spans="1:25" x14ac:dyDescent="0.25">
      <c r="A196" s="1" t="s">
        <v>40881</v>
      </c>
      <c r="B196" s="1" t="s">
        <v>40882</v>
      </c>
      <c r="C196" s="9">
        <v>35.782608695652172</v>
      </c>
      <c r="D196" s="9">
        <v>50.043478260869563</v>
      </c>
      <c r="E196" s="9">
        <v>1</v>
      </c>
      <c r="F196" s="1" t="s">
        <v>40883</v>
      </c>
      <c r="G196" s="1" t="s">
        <v>20552</v>
      </c>
      <c r="H196" s="1" t="s">
        <v>40145</v>
      </c>
      <c r="I196" s="1" t="s">
        <v>40072</v>
      </c>
      <c r="J196" s="1" t="s">
        <v>40146</v>
      </c>
      <c r="K196" s="9">
        <v>93</v>
      </c>
      <c r="L196" s="9">
        <v>71.978260869565219</v>
      </c>
      <c r="M196" s="9">
        <f>1.1*Table3[[#This Row],[Average Daily Count of All Employees]]</f>
        <v>55.047826086956526</v>
      </c>
      <c r="N196" s="9">
        <f>5*Table3[[#This Row],[Average Daily Count of All Employees]]</f>
        <v>250.21739130434781</v>
      </c>
      <c r="O196" s="9">
        <f>1.5*Table3[[#This Row],[Average Daily Count of Nurse Staff]]</f>
        <v>53.673913043478258</v>
      </c>
      <c r="P196" s="9">
        <f>Table3[[#This Row],[Average Daily Count of Nurse Staff]]</f>
        <v>35.782608695652172</v>
      </c>
      <c r="Q196" s="9">
        <f>3*Table3[[#This Row],[Masks
1.1/Day
]]</f>
        <v>165.14347826086959</v>
      </c>
      <c r="R196" s="9">
        <f>3*Table3[[#This Row],[Gloves
5/Patient/
Per Day]]</f>
        <v>750.6521739130435</v>
      </c>
      <c r="S196" s="9">
        <f>3*Table3[[#This Row],[Gowns
1.5 Per Day]]</f>
        <v>161.02173913043478</v>
      </c>
      <c r="T196" s="9">
        <f>5*Table3[[#This Row],[Masks
1.1/Day
]]</f>
        <v>275.23913043478262</v>
      </c>
      <c r="U196" s="9">
        <f>5*Table3[[#This Row],[Gloves
5/Patient/
Per Day]]</f>
        <v>1251.086956521739</v>
      </c>
      <c r="V196" s="9">
        <f>5*Table3[[#This Row],[Gowns
1.5 Per Day]]</f>
        <v>268.36956521739131</v>
      </c>
      <c r="W196" s="9">
        <f>7*Table3[[#This Row],[Masks
1.1/Day
]]</f>
        <v>385.33478260869566</v>
      </c>
      <c r="X196" s="9">
        <f>7*Table3[[#This Row],[Gloves
5/Patient/
Per Day]]</f>
        <v>1751.5217391304348</v>
      </c>
      <c r="Y196" s="9">
        <f>7*Table3[[#This Row],[Gowns
1.5 Per Day]]</f>
        <v>375.71739130434781</v>
      </c>
    </row>
    <row r="197" spans="1:25" x14ac:dyDescent="0.25">
      <c r="A197" s="1" t="s">
        <v>40884</v>
      </c>
      <c r="B197" s="1" t="s">
        <v>5853</v>
      </c>
      <c r="C197" s="9">
        <v>26.086956521739129</v>
      </c>
      <c r="D197" s="9">
        <v>48.521739130434781</v>
      </c>
      <c r="E197" s="9">
        <v>1</v>
      </c>
      <c r="F197" s="1" t="s">
        <v>40885</v>
      </c>
      <c r="G197" s="1" t="s">
        <v>40192</v>
      </c>
      <c r="H197" s="1" t="s">
        <v>40193</v>
      </c>
      <c r="I197" s="1" t="s">
        <v>40072</v>
      </c>
      <c r="J197" s="1" t="s">
        <v>40194</v>
      </c>
      <c r="K197" s="9">
        <v>61</v>
      </c>
      <c r="L197" s="9">
        <v>50.152173913043477</v>
      </c>
      <c r="M197" s="9">
        <f>1.1*Table3[[#This Row],[Average Daily Count of All Employees]]</f>
        <v>53.373913043478261</v>
      </c>
      <c r="N197" s="9">
        <f>5*Table3[[#This Row],[Average Daily Count of All Employees]]</f>
        <v>242.60869565217391</v>
      </c>
      <c r="O197" s="9">
        <f>1.5*Table3[[#This Row],[Average Daily Count of Nurse Staff]]</f>
        <v>39.130434782608695</v>
      </c>
      <c r="P197" s="9">
        <f>Table3[[#This Row],[Average Daily Count of Nurse Staff]]</f>
        <v>26.086956521739129</v>
      </c>
      <c r="Q197" s="9">
        <f>3*Table3[[#This Row],[Masks
1.1/Day
]]</f>
        <v>160.12173913043478</v>
      </c>
      <c r="R197" s="9">
        <f>3*Table3[[#This Row],[Gloves
5/Patient/
Per Day]]</f>
        <v>727.82608695652175</v>
      </c>
      <c r="S197" s="9">
        <f>3*Table3[[#This Row],[Gowns
1.5 Per Day]]</f>
        <v>117.39130434782609</v>
      </c>
      <c r="T197" s="9">
        <f>5*Table3[[#This Row],[Masks
1.1/Day
]]</f>
        <v>266.86956521739131</v>
      </c>
      <c r="U197" s="9">
        <f>5*Table3[[#This Row],[Gloves
5/Patient/
Per Day]]</f>
        <v>1213.0434782608695</v>
      </c>
      <c r="V197" s="9">
        <f>5*Table3[[#This Row],[Gowns
1.5 Per Day]]</f>
        <v>195.65217391304347</v>
      </c>
      <c r="W197" s="9">
        <f>7*Table3[[#This Row],[Masks
1.1/Day
]]</f>
        <v>373.61739130434785</v>
      </c>
      <c r="X197" s="9">
        <f>7*Table3[[#This Row],[Gloves
5/Patient/
Per Day]]</f>
        <v>1698.2608695652173</v>
      </c>
      <c r="Y197" s="9">
        <f>7*Table3[[#This Row],[Gowns
1.5 Per Day]]</f>
        <v>273.91304347826087</v>
      </c>
    </row>
    <row r="198" spans="1:25" x14ac:dyDescent="0.25">
      <c r="A198" s="1" t="s">
        <v>40886</v>
      </c>
      <c r="B198" s="1" t="s">
        <v>40887</v>
      </c>
      <c r="C198" s="9">
        <v>19.967391304347824</v>
      </c>
      <c r="D198" s="9">
        <v>31.880434782608695</v>
      </c>
      <c r="E198" s="9">
        <v>1</v>
      </c>
      <c r="F198" s="1" t="s">
        <v>40888</v>
      </c>
      <c r="G198" s="1" t="s">
        <v>24179</v>
      </c>
      <c r="H198" s="1" t="s">
        <v>286</v>
      </c>
      <c r="I198" s="1" t="s">
        <v>40072</v>
      </c>
      <c r="J198" s="1" t="s">
        <v>40889</v>
      </c>
      <c r="K198" s="9">
        <v>60</v>
      </c>
      <c r="L198" s="9">
        <v>55.130434782608695</v>
      </c>
      <c r="M198" s="9">
        <f>1.1*Table3[[#This Row],[Average Daily Count of All Employees]]</f>
        <v>35.068478260869568</v>
      </c>
      <c r="N198" s="9">
        <f>5*Table3[[#This Row],[Average Daily Count of All Employees]]</f>
        <v>159.40217391304347</v>
      </c>
      <c r="O198" s="9">
        <f>1.5*Table3[[#This Row],[Average Daily Count of Nurse Staff]]</f>
        <v>29.951086956521735</v>
      </c>
      <c r="P198" s="9">
        <f>Table3[[#This Row],[Average Daily Count of Nurse Staff]]</f>
        <v>19.967391304347824</v>
      </c>
      <c r="Q198" s="9">
        <f>3*Table3[[#This Row],[Masks
1.1/Day
]]</f>
        <v>105.20543478260871</v>
      </c>
      <c r="R198" s="9">
        <f>3*Table3[[#This Row],[Gloves
5/Patient/
Per Day]]</f>
        <v>478.20652173913038</v>
      </c>
      <c r="S198" s="9">
        <f>3*Table3[[#This Row],[Gowns
1.5 Per Day]]</f>
        <v>89.853260869565204</v>
      </c>
      <c r="T198" s="9">
        <f>5*Table3[[#This Row],[Masks
1.1/Day
]]</f>
        <v>175.34239130434784</v>
      </c>
      <c r="U198" s="9">
        <f>5*Table3[[#This Row],[Gloves
5/Patient/
Per Day]]</f>
        <v>797.01086956521738</v>
      </c>
      <c r="V198" s="9">
        <f>5*Table3[[#This Row],[Gowns
1.5 Per Day]]</f>
        <v>149.75543478260869</v>
      </c>
      <c r="W198" s="9">
        <f>7*Table3[[#This Row],[Masks
1.1/Day
]]</f>
        <v>245.47934782608698</v>
      </c>
      <c r="X198" s="9">
        <f>7*Table3[[#This Row],[Gloves
5/Patient/
Per Day]]</f>
        <v>1115.8152173913043</v>
      </c>
      <c r="Y198" s="9">
        <f>7*Table3[[#This Row],[Gowns
1.5 Per Day]]</f>
        <v>209.65760869565213</v>
      </c>
    </row>
    <row r="199" spans="1:25" x14ac:dyDescent="0.25">
      <c r="A199" s="1" t="s">
        <v>40890</v>
      </c>
      <c r="B199" s="1" t="s">
        <v>40891</v>
      </c>
      <c r="C199" s="9">
        <v>16.097826086956523</v>
      </c>
      <c r="D199" s="9">
        <v>27.597826086956523</v>
      </c>
      <c r="E199" s="9">
        <v>1</v>
      </c>
      <c r="F199" s="1" t="s">
        <v>40892</v>
      </c>
      <c r="G199" s="1" t="s">
        <v>40893</v>
      </c>
      <c r="H199" s="1" t="s">
        <v>9413</v>
      </c>
      <c r="I199" s="1" t="s">
        <v>40072</v>
      </c>
      <c r="J199" s="1" t="s">
        <v>40073</v>
      </c>
      <c r="K199" s="9">
        <v>70</v>
      </c>
      <c r="L199" s="9">
        <v>46.434782608695649</v>
      </c>
      <c r="M199" s="9">
        <f>1.1*Table3[[#This Row],[Average Daily Count of All Employees]]</f>
        <v>30.357608695652178</v>
      </c>
      <c r="N199" s="9">
        <f>5*Table3[[#This Row],[Average Daily Count of All Employees]]</f>
        <v>137.98913043478262</v>
      </c>
      <c r="O199" s="9">
        <f>1.5*Table3[[#This Row],[Average Daily Count of Nurse Staff]]</f>
        <v>24.146739130434785</v>
      </c>
      <c r="P199" s="9">
        <f>Table3[[#This Row],[Average Daily Count of Nurse Staff]]</f>
        <v>16.097826086956523</v>
      </c>
      <c r="Q199" s="9">
        <f>3*Table3[[#This Row],[Masks
1.1/Day
]]</f>
        <v>91.072826086956539</v>
      </c>
      <c r="R199" s="9">
        <f>3*Table3[[#This Row],[Gloves
5/Patient/
Per Day]]</f>
        <v>413.96739130434787</v>
      </c>
      <c r="S199" s="9">
        <f>3*Table3[[#This Row],[Gowns
1.5 Per Day]]</f>
        <v>72.440217391304358</v>
      </c>
      <c r="T199" s="9">
        <f>5*Table3[[#This Row],[Masks
1.1/Day
]]</f>
        <v>151.7880434782609</v>
      </c>
      <c r="U199" s="9">
        <f>5*Table3[[#This Row],[Gloves
5/Patient/
Per Day]]</f>
        <v>689.94565217391312</v>
      </c>
      <c r="V199" s="9">
        <f>5*Table3[[#This Row],[Gowns
1.5 Per Day]]</f>
        <v>120.73369565217392</v>
      </c>
      <c r="W199" s="9">
        <f>7*Table3[[#This Row],[Masks
1.1/Day
]]</f>
        <v>212.50326086956525</v>
      </c>
      <c r="X199" s="9">
        <f>7*Table3[[#This Row],[Gloves
5/Patient/
Per Day]]</f>
        <v>965.92391304347836</v>
      </c>
      <c r="Y199" s="9">
        <f>7*Table3[[#This Row],[Gowns
1.5 Per Day]]</f>
        <v>169.0271739130435</v>
      </c>
    </row>
    <row r="200" spans="1:25" x14ac:dyDescent="0.25">
      <c r="A200" s="1" t="s">
        <v>40894</v>
      </c>
      <c r="B200" s="1" t="s">
        <v>40895</v>
      </c>
      <c r="C200" s="9">
        <v>41.423913043478258</v>
      </c>
      <c r="D200" s="9">
        <v>56.108695652173914</v>
      </c>
      <c r="E200" s="9">
        <v>1</v>
      </c>
      <c r="F200" s="1" t="s">
        <v>40896</v>
      </c>
      <c r="G200" s="1" t="s">
        <v>40897</v>
      </c>
      <c r="H200" s="1" t="s">
        <v>40772</v>
      </c>
      <c r="I200" s="1" t="s">
        <v>40072</v>
      </c>
      <c r="J200" s="1" t="s">
        <v>40898</v>
      </c>
      <c r="K200" s="9">
        <v>150</v>
      </c>
      <c r="L200" s="9">
        <v>126.85869565217391</v>
      </c>
      <c r="M200" s="9">
        <f>1.1*Table3[[#This Row],[Average Daily Count of All Employees]]</f>
        <v>61.719565217391313</v>
      </c>
      <c r="N200" s="9">
        <f>5*Table3[[#This Row],[Average Daily Count of All Employees]]</f>
        <v>280.54347826086956</v>
      </c>
      <c r="O200" s="9">
        <f>1.5*Table3[[#This Row],[Average Daily Count of Nurse Staff]]</f>
        <v>62.135869565217391</v>
      </c>
      <c r="P200" s="9">
        <f>Table3[[#This Row],[Average Daily Count of Nurse Staff]]</f>
        <v>41.423913043478258</v>
      </c>
      <c r="Q200" s="9">
        <f>3*Table3[[#This Row],[Masks
1.1/Day
]]</f>
        <v>185.15869565217395</v>
      </c>
      <c r="R200" s="9">
        <f>3*Table3[[#This Row],[Gloves
5/Patient/
Per Day]]</f>
        <v>841.63043478260875</v>
      </c>
      <c r="S200" s="9">
        <f>3*Table3[[#This Row],[Gowns
1.5 Per Day]]</f>
        <v>186.40760869565219</v>
      </c>
      <c r="T200" s="9">
        <f>5*Table3[[#This Row],[Masks
1.1/Day
]]</f>
        <v>308.59782608695656</v>
      </c>
      <c r="U200" s="9">
        <f>5*Table3[[#This Row],[Gloves
5/Patient/
Per Day]]</f>
        <v>1402.7173913043478</v>
      </c>
      <c r="V200" s="9">
        <f>5*Table3[[#This Row],[Gowns
1.5 Per Day]]</f>
        <v>310.67934782608694</v>
      </c>
      <c r="W200" s="9">
        <f>7*Table3[[#This Row],[Masks
1.1/Day
]]</f>
        <v>432.03695652173917</v>
      </c>
      <c r="X200" s="9">
        <f>7*Table3[[#This Row],[Gloves
5/Patient/
Per Day]]</f>
        <v>1963.804347826087</v>
      </c>
      <c r="Y200" s="9">
        <f>7*Table3[[#This Row],[Gowns
1.5 Per Day]]</f>
        <v>434.95108695652175</v>
      </c>
    </row>
    <row r="201" spans="1:25" x14ac:dyDescent="0.25">
      <c r="A201" s="1" t="s">
        <v>40899</v>
      </c>
      <c r="B201" s="1" t="s">
        <v>40900</v>
      </c>
      <c r="C201" s="9">
        <v>42.228260869565219</v>
      </c>
      <c r="D201" s="9">
        <v>67.597826086956516</v>
      </c>
      <c r="E201" s="9">
        <v>1</v>
      </c>
      <c r="F201" s="1" t="s">
        <v>40901</v>
      </c>
      <c r="G201" s="1" t="s">
        <v>12843</v>
      </c>
      <c r="H201" s="1" t="s">
        <v>40832</v>
      </c>
      <c r="I201" s="1" t="s">
        <v>40072</v>
      </c>
      <c r="J201" s="1" t="s">
        <v>40902</v>
      </c>
      <c r="K201" s="9">
        <v>120</v>
      </c>
      <c r="L201" s="9">
        <v>102.33695652173913</v>
      </c>
      <c r="M201" s="9">
        <f>1.1*Table3[[#This Row],[Average Daily Count of All Employees]]</f>
        <v>74.357608695652175</v>
      </c>
      <c r="N201" s="9">
        <f>5*Table3[[#This Row],[Average Daily Count of All Employees]]</f>
        <v>337.98913043478257</v>
      </c>
      <c r="O201" s="9">
        <f>1.5*Table3[[#This Row],[Average Daily Count of Nurse Staff]]</f>
        <v>63.342391304347828</v>
      </c>
      <c r="P201" s="9">
        <f>Table3[[#This Row],[Average Daily Count of Nurse Staff]]</f>
        <v>42.228260869565219</v>
      </c>
      <c r="Q201" s="9">
        <f>3*Table3[[#This Row],[Masks
1.1/Day
]]</f>
        <v>223.07282608695652</v>
      </c>
      <c r="R201" s="9">
        <f>3*Table3[[#This Row],[Gloves
5/Patient/
Per Day]]</f>
        <v>1013.9673913043478</v>
      </c>
      <c r="S201" s="9">
        <f>3*Table3[[#This Row],[Gowns
1.5 Per Day]]</f>
        <v>190.0271739130435</v>
      </c>
      <c r="T201" s="9">
        <f>5*Table3[[#This Row],[Masks
1.1/Day
]]</f>
        <v>371.78804347826087</v>
      </c>
      <c r="U201" s="9">
        <f>5*Table3[[#This Row],[Gloves
5/Patient/
Per Day]]</f>
        <v>1689.9456521739128</v>
      </c>
      <c r="V201" s="9">
        <f>5*Table3[[#This Row],[Gowns
1.5 Per Day]]</f>
        <v>316.71195652173913</v>
      </c>
      <c r="W201" s="9">
        <f>7*Table3[[#This Row],[Masks
1.1/Day
]]</f>
        <v>520.50326086956522</v>
      </c>
      <c r="X201" s="9">
        <f>7*Table3[[#This Row],[Gloves
5/Patient/
Per Day]]</f>
        <v>2365.923913043478</v>
      </c>
      <c r="Y201" s="9">
        <f>7*Table3[[#This Row],[Gowns
1.5 Per Day]]</f>
        <v>443.39673913043481</v>
      </c>
    </row>
    <row r="202" spans="1:25" x14ac:dyDescent="0.25">
      <c r="A202" s="1" t="s">
        <v>40903</v>
      </c>
      <c r="B202" s="1" t="s">
        <v>40904</v>
      </c>
      <c r="C202" s="9">
        <v>35.380434782608695</v>
      </c>
      <c r="D202" s="9">
        <v>46.695652173913047</v>
      </c>
      <c r="E202" s="9">
        <v>1</v>
      </c>
      <c r="F202" s="1" t="s">
        <v>40905</v>
      </c>
      <c r="G202" s="1" t="s">
        <v>40071</v>
      </c>
      <c r="H202" s="1" t="s">
        <v>9413</v>
      </c>
      <c r="I202" s="1" t="s">
        <v>40072</v>
      </c>
      <c r="J202" s="1" t="s">
        <v>40906</v>
      </c>
      <c r="K202" s="9">
        <v>85</v>
      </c>
      <c r="L202" s="9">
        <v>71.728260869565219</v>
      </c>
      <c r="M202" s="9">
        <f>1.1*Table3[[#This Row],[Average Daily Count of All Employees]]</f>
        <v>51.365217391304355</v>
      </c>
      <c r="N202" s="9">
        <f>5*Table3[[#This Row],[Average Daily Count of All Employees]]</f>
        <v>233.47826086956525</v>
      </c>
      <c r="O202" s="9">
        <f>1.5*Table3[[#This Row],[Average Daily Count of Nurse Staff]]</f>
        <v>53.070652173913047</v>
      </c>
      <c r="P202" s="9">
        <f>Table3[[#This Row],[Average Daily Count of Nurse Staff]]</f>
        <v>35.380434782608695</v>
      </c>
      <c r="Q202" s="9">
        <f>3*Table3[[#This Row],[Masks
1.1/Day
]]</f>
        <v>154.09565217391307</v>
      </c>
      <c r="R202" s="9">
        <f>3*Table3[[#This Row],[Gloves
5/Patient/
Per Day]]</f>
        <v>700.43478260869574</v>
      </c>
      <c r="S202" s="9">
        <f>3*Table3[[#This Row],[Gowns
1.5 Per Day]]</f>
        <v>159.21195652173913</v>
      </c>
      <c r="T202" s="9">
        <f>5*Table3[[#This Row],[Masks
1.1/Day
]]</f>
        <v>256.82608695652175</v>
      </c>
      <c r="U202" s="9">
        <f>5*Table3[[#This Row],[Gloves
5/Patient/
Per Day]]</f>
        <v>1167.3913043478262</v>
      </c>
      <c r="V202" s="9">
        <f>5*Table3[[#This Row],[Gowns
1.5 Per Day]]</f>
        <v>265.35326086956525</v>
      </c>
      <c r="W202" s="9">
        <f>7*Table3[[#This Row],[Masks
1.1/Day
]]</f>
        <v>359.55652173913052</v>
      </c>
      <c r="X202" s="9">
        <f>7*Table3[[#This Row],[Gloves
5/Patient/
Per Day]]</f>
        <v>1634.3478260869567</v>
      </c>
      <c r="Y202" s="9">
        <f>7*Table3[[#This Row],[Gowns
1.5 Per Day]]</f>
        <v>371.49456521739131</v>
      </c>
    </row>
    <row r="203" spans="1:25" x14ac:dyDescent="0.25">
      <c r="A203" s="1" t="s">
        <v>40907</v>
      </c>
      <c r="B203" s="1" t="s">
        <v>40908</v>
      </c>
      <c r="C203" s="9">
        <v>39.913043478260867</v>
      </c>
      <c r="D203" s="9">
        <v>50.641304347826086</v>
      </c>
      <c r="E203" s="9">
        <v>1</v>
      </c>
      <c r="F203" s="1" t="s">
        <v>40909</v>
      </c>
      <c r="G203" s="1" t="s">
        <v>17589</v>
      </c>
      <c r="H203" s="1" t="s">
        <v>6329</v>
      </c>
      <c r="I203" s="1" t="s">
        <v>40072</v>
      </c>
      <c r="J203" s="1" t="s">
        <v>40910</v>
      </c>
      <c r="K203" s="9">
        <v>99</v>
      </c>
      <c r="L203" s="9">
        <v>88.836956521739125</v>
      </c>
      <c r="M203" s="9">
        <f>1.1*Table3[[#This Row],[Average Daily Count of All Employees]]</f>
        <v>55.705434782608698</v>
      </c>
      <c r="N203" s="9">
        <f>5*Table3[[#This Row],[Average Daily Count of All Employees]]</f>
        <v>253.20652173913044</v>
      </c>
      <c r="O203" s="9">
        <f>1.5*Table3[[#This Row],[Average Daily Count of Nurse Staff]]</f>
        <v>59.869565217391298</v>
      </c>
      <c r="P203" s="9">
        <f>Table3[[#This Row],[Average Daily Count of Nurse Staff]]</f>
        <v>39.913043478260867</v>
      </c>
      <c r="Q203" s="9">
        <f>3*Table3[[#This Row],[Masks
1.1/Day
]]</f>
        <v>167.11630434782609</v>
      </c>
      <c r="R203" s="9">
        <f>3*Table3[[#This Row],[Gloves
5/Patient/
Per Day]]</f>
        <v>759.61956521739125</v>
      </c>
      <c r="S203" s="9">
        <f>3*Table3[[#This Row],[Gowns
1.5 Per Day]]</f>
        <v>179.60869565217388</v>
      </c>
      <c r="T203" s="9">
        <f>5*Table3[[#This Row],[Masks
1.1/Day
]]</f>
        <v>278.5271739130435</v>
      </c>
      <c r="U203" s="9">
        <f>5*Table3[[#This Row],[Gloves
5/Patient/
Per Day]]</f>
        <v>1266.0326086956522</v>
      </c>
      <c r="V203" s="9">
        <f>5*Table3[[#This Row],[Gowns
1.5 Per Day]]</f>
        <v>299.3478260869565</v>
      </c>
      <c r="W203" s="9">
        <f>7*Table3[[#This Row],[Masks
1.1/Day
]]</f>
        <v>389.93804347826091</v>
      </c>
      <c r="X203" s="9">
        <f>7*Table3[[#This Row],[Gloves
5/Patient/
Per Day]]</f>
        <v>1772.445652173913</v>
      </c>
      <c r="Y203" s="9">
        <f>7*Table3[[#This Row],[Gowns
1.5 Per Day]]</f>
        <v>419.08695652173907</v>
      </c>
    </row>
    <row r="204" spans="1:25" x14ac:dyDescent="0.25">
      <c r="A204" s="1" t="s">
        <v>40911</v>
      </c>
      <c r="B204" s="1" t="s">
        <v>40912</v>
      </c>
      <c r="C204" s="9">
        <v>32.163043478260867</v>
      </c>
      <c r="D204" s="9">
        <v>46.815217391304351</v>
      </c>
      <c r="E204" s="9">
        <v>1</v>
      </c>
      <c r="F204" s="1" t="s">
        <v>40913</v>
      </c>
      <c r="G204" s="1" t="s">
        <v>7079</v>
      </c>
      <c r="H204" s="1" t="s">
        <v>12425</v>
      </c>
      <c r="I204" s="1" t="s">
        <v>40072</v>
      </c>
      <c r="J204" s="1" t="s">
        <v>40914</v>
      </c>
      <c r="K204" s="9">
        <v>90</v>
      </c>
      <c r="L204" s="9">
        <v>73.565217391304344</v>
      </c>
      <c r="M204" s="9">
        <f>1.1*Table3[[#This Row],[Average Daily Count of All Employees]]</f>
        <v>51.49673913043479</v>
      </c>
      <c r="N204" s="9">
        <f>5*Table3[[#This Row],[Average Daily Count of All Employees]]</f>
        <v>234.07608695652175</v>
      </c>
      <c r="O204" s="9">
        <f>1.5*Table3[[#This Row],[Average Daily Count of Nurse Staff]]</f>
        <v>48.244565217391298</v>
      </c>
      <c r="P204" s="9">
        <f>Table3[[#This Row],[Average Daily Count of Nurse Staff]]</f>
        <v>32.163043478260867</v>
      </c>
      <c r="Q204" s="9">
        <f>3*Table3[[#This Row],[Masks
1.1/Day
]]</f>
        <v>154.49021739130438</v>
      </c>
      <c r="R204" s="9">
        <f>3*Table3[[#This Row],[Gloves
5/Patient/
Per Day]]</f>
        <v>702.22826086956525</v>
      </c>
      <c r="S204" s="9">
        <f>3*Table3[[#This Row],[Gowns
1.5 Per Day]]</f>
        <v>144.73369565217388</v>
      </c>
      <c r="T204" s="9">
        <f>5*Table3[[#This Row],[Masks
1.1/Day
]]</f>
        <v>257.48369565217394</v>
      </c>
      <c r="U204" s="9">
        <f>5*Table3[[#This Row],[Gloves
5/Patient/
Per Day]]</f>
        <v>1170.3804347826087</v>
      </c>
      <c r="V204" s="9">
        <f>5*Table3[[#This Row],[Gowns
1.5 Per Day]]</f>
        <v>241.2228260869565</v>
      </c>
      <c r="W204" s="9">
        <f>7*Table3[[#This Row],[Masks
1.1/Day
]]</f>
        <v>360.47717391304354</v>
      </c>
      <c r="X204" s="9">
        <f>7*Table3[[#This Row],[Gloves
5/Patient/
Per Day]]</f>
        <v>1638.5326086956522</v>
      </c>
      <c r="Y204" s="9">
        <f>7*Table3[[#This Row],[Gowns
1.5 Per Day]]</f>
        <v>337.71195652173907</v>
      </c>
    </row>
    <row r="205" spans="1:25" x14ac:dyDescent="0.25">
      <c r="A205" s="1" t="s">
        <v>40915</v>
      </c>
      <c r="B205" s="1" t="s">
        <v>40916</v>
      </c>
      <c r="C205" s="9">
        <v>24.391304347826086</v>
      </c>
      <c r="D205" s="9">
        <v>47.902173913043477</v>
      </c>
      <c r="E205" s="9">
        <v>1</v>
      </c>
      <c r="F205" s="1" t="s">
        <v>40917</v>
      </c>
      <c r="G205" s="1" t="s">
        <v>40071</v>
      </c>
      <c r="H205" s="1" t="s">
        <v>9413</v>
      </c>
      <c r="I205" s="1" t="s">
        <v>40072</v>
      </c>
      <c r="J205" s="1" t="s">
        <v>40918</v>
      </c>
      <c r="K205" s="9">
        <v>98</v>
      </c>
      <c r="L205" s="9">
        <v>81.260869565217391</v>
      </c>
      <c r="M205" s="9">
        <f>1.1*Table3[[#This Row],[Average Daily Count of All Employees]]</f>
        <v>52.692391304347829</v>
      </c>
      <c r="N205" s="9">
        <f>5*Table3[[#This Row],[Average Daily Count of All Employees]]</f>
        <v>239.51086956521738</v>
      </c>
      <c r="O205" s="9">
        <f>1.5*Table3[[#This Row],[Average Daily Count of Nurse Staff]]</f>
        <v>36.586956521739125</v>
      </c>
      <c r="P205" s="9">
        <f>Table3[[#This Row],[Average Daily Count of Nurse Staff]]</f>
        <v>24.391304347826086</v>
      </c>
      <c r="Q205" s="9">
        <f>3*Table3[[#This Row],[Masks
1.1/Day
]]</f>
        <v>158.07717391304348</v>
      </c>
      <c r="R205" s="9">
        <f>3*Table3[[#This Row],[Gloves
5/Patient/
Per Day]]</f>
        <v>718.53260869565213</v>
      </c>
      <c r="S205" s="9">
        <f>3*Table3[[#This Row],[Gowns
1.5 Per Day]]</f>
        <v>109.76086956521738</v>
      </c>
      <c r="T205" s="9">
        <f>5*Table3[[#This Row],[Masks
1.1/Day
]]</f>
        <v>263.46195652173913</v>
      </c>
      <c r="U205" s="9">
        <f>5*Table3[[#This Row],[Gloves
5/Patient/
Per Day]]</f>
        <v>1197.554347826087</v>
      </c>
      <c r="V205" s="9">
        <f>5*Table3[[#This Row],[Gowns
1.5 Per Day]]</f>
        <v>182.93478260869563</v>
      </c>
      <c r="W205" s="9">
        <f>7*Table3[[#This Row],[Masks
1.1/Day
]]</f>
        <v>368.8467391304348</v>
      </c>
      <c r="X205" s="9">
        <f>7*Table3[[#This Row],[Gloves
5/Patient/
Per Day]]</f>
        <v>1676.5760869565215</v>
      </c>
      <c r="Y205" s="9">
        <f>7*Table3[[#This Row],[Gowns
1.5 Per Day]]</f>
        <v>256.10869565217388</v>
      </c>
    </row>
    <row r="206" spans="1:25" x14ac:dyDescent="0.25">
      <c r="A206" s="1" t="s">
        <v>40919</v>
      </c>
      <c r="B206" s="1" t="s">
        <v>40920</v>
      </c>
      <c r="C206" s="9">
        <v>51.847826086956523</v>
      </c>
      <c r="D206" s="9">
        <v>62.684782608695649</v>
      </c>
      <c r="E206" s="9">
        <v>1</v>
      </c>
      <c r="F206" s="1" t="s">
        <v>40921</v>
      </c>
      <c r="G206" s="1" t="s">
        <v>40922</v>
      </c>
      <c r="H206" s="1" t="s">
        <v>40923</v>
      </c>
      <c r="I206" s="1" t="s">
        <v>40072</v>
      </c>
      <c r="J206" s="1" t="s">
        <v>40924</v>
      </c>
      <c r="K206" s="9">
        <v>150</v>
      </c>
      <c r="L206" s="9">
        <v>135.53260869565219</v>
      </c>
      <c r="M206" s="9">
        <f>1.1*Table3[[#This Row],[Average Daily Count of All Employees]]</f>
        <v>68.953260869565213</v>
      </c>
      <c r="N206" s="9">
        <f>5*Table3[[#This Row],[Average Daily Count of All Employees]]</f>
        <v>313.42391304347825</v>
      </c>
      <c r="O206" s="9">
        <f>1.5*Table3[[#This Row],[Average Daily Count of Nurse Staff]]</f>
        <v>77.771739130434781</v>
      </c>
      <c r="P206" s="9">
        <f>Table3[[#This Row],[Average Daily Count of Nurse Staff]]</f>
        <v>51.847826086956523</v>
      </c>
      <c r="Q206" s="9">
        <f>3*Table3[[#This Row],[Masks
1.1/Day
]]</f>
        <v>206.85978260869564</v>
      </c>
      <c r="R206" s="9">
        <f>3*Table3[[#This Row],[Gloves
5/Patient/
Per Day]]</f>
        <v>940.27173913043475</v>
      </c>
      <c r="S206" s="9">
        <f>3*Table3[[#This Row],[Gowns
1.5 Per Day]]</f>
        <v>233.31521739130434</v>
      </c>
      <c r="T206" s="9">
        <f>5*Table3[[#This Row],[Masks
1.1/Day
]]</f>
        <v>344.76630434782606</v>
      </c>
      <c r="U206" s="9">
        <f>5*Table3[[#This Row],[Gloves
5/Patient/
Per Day]]</f>
        <v>1567.1195652173913</v>
      </c>
      <c r="V206" s="9">
        <f>5*Table3[[#This Row],[Gowns
1.5 Per Day]]</f>
        <v>388.85869565217388</v>
      </c>
      <c r="W206" s="9">
        <f>7*Table3[[#This Row],[Masks
1.1/Day
]]</f>
        <v>482.67282608695649</v>
      </c>
      <c r="X206" s="9">
        <f>7*Table3[[#This Row],[Gloves
5/Patient/
Per Day]]</f>
        <v>2193.967391304348</v>
      </c>
      <c r="Y206" s="9">
        <f>7*Table3[[#This Row],[Gowns
1.5 Per Day]]</f>
        <v>544.4021739130435</v>
      </c>
    </row>
    <row r="207" spans="1:25" x14ac:dyDescent="0.25">
      <c r="A207" s="1" t="s">
        <v>40925</v>
      </c>
      <c r="B207" s="1" t="s">
        <v>40926</v>
      </c>
      <c r="C207" s="9">
        <v>33.163043478260867</v>
      </c>
      <c r="D207" s="9">
        <v>54.358695652173914</v>
      </c>
      <c r="E207" s="9">
        <v>1</v>
      </c>
      <c r="F207" s="1" t="s">
        <v>40927</v>
      </c>
      <c r="G207" s="1" t="s">
        <v>40071</v>
      </c>
      <c r="H207" s="1" t="s">
        <v>9413</v>
      </c>
      <c r="I207" s="1" t="s">
        <v>40072</v>
      </c>
      <c r="J207" s="1" t="s">
        <v>40425</v>
      </c>
      <c r="K207" s="9">
        <v>111</v>
      </c>
      <c r="L207" s="9">
        <v>101.81521739130434</v>
      </c>
      <c r="M207" s="9">
        <f>1.1*Table3[[#This Row],[Average Daily Count of All Employees]]</f>
        <v>59.794565217391309</v>
      </c>
      <c r="N207" s="9">
        <f>5*Table3[[#This Row],[Average Daily Count of All Employees]]</f>
        <v>271.79347826086956</v>
      </c>
      <c r="O207" s="9">
        <f>1.5*Table3[[#This Row],[Average Daily Count of Nurse Staff]]</f>
        <v>49.744565217391298</v>
      </c>
      <c r="P207" s="9">
        <f>Table3[[#This Row],[Average Daily Count of Nurse Staff]]</f>
        <v>33.163043478260867</v>
      </c>
      <c r="Q207" s="9">
        <f>3*Table3[[#This Row],[Masks
1.1/Day
]]</f>
        <v>179.38369565217391</v>
      </c>
      <c r="R207" s="9">
        <f>3*Table3[[#This Row],[Gloves
5/Patient/
Per Day]]</f>
        <v>815.38043478260875</v>
      </c>
      <c r="S207" s="9">
        <f>3*Table3[[#This Row],[Gowns
1.5 Per Day]]</f>
        <v>149.23369565217388</v>
      </c>
      <c r="T207" s="9">
        <f>5*Table3[[#This Row],[Masks
1.1/Day
]]</f>
        <v>298.97282608695656</v>
      </c>
      <c r="U207" s="9">
        <f>5*Table3[[#This Row],[Gloves
5/Patient/
Per Day]]</f>
        <v>1358.9673913043478</v>
      </c>
      <c r="V207" s="9">
        <f>5*Table3[[#This Row],[Gowns
1.5 Per Day]]</f>
        <v>248.7228260869565</v>
      </c>
      <c r="W207" s="9">
        <f>7*Table3[[#This Row],[Masks
1.1/Day
]]</f>
        <v>418.56195652173915</v>
      </c>
      <c r="X207" s="9">
        <f>7*Table3[[#This Row],[Gloves
5/Patient/
Per Day]]</f>
        <v>1902.554347826087</v>
      </c>
      <c r="Y207" s="9">
        <f>7*Table3[[#This Row],[Gowns
1.5 Per Day]]</f>
        <v>348.21195652173907</v>
      </c>
    </row>
    <row r="208" spans="1:25" x14ac:dyDescent="0.25">
      <c r="A208" s="1" t="s">
        <v>40928</v>
      </c>
      <c r="B208" s="1" t="s">
        <v>40929</v>
      </c>
      <c r="C208" s="9">
        <v>22.663043478260871</v>
      </c>
      <c r="D208" s="9">
        <v>39.489130434782609</v>
      </c>
      <c r="E208" s="9">
        <v>1</v>
      </c>
      <c r="F208" s="1" t="s">
        <v>40930</v>
      </c>
      <c r="G208" s="1" t="s">
        <v>7248</v>
      </c>
      <c r="H208" s="1" t="s">
        <v>40772</v>
      </c>
      <c r="I208" s="1" t="s">
        <v>40072</v>
      </c>
      <c r="J208" s="1" t="s">
        <v>40773</v>
      </c>
      <c r="K208" s="9">
        <v>81</v>
      </c>
      <c r="L208" s="9">
        <v>68.695652173913047</v>
      </c>
      <c r="M208" s="9">
        <f>1.1*Table3[[#This Row],[Average Daily Count of All Employees]]</f>
        <v>43.438043478260873</v>
      </c>
      <c r="N208" s="9">
        <f>5*Table3[[#This Row],[Average Daily Count of All Employees]]</f>
        <v>197.44565217391306</v>
      </c>
      <c r="O208" s="9">
        <f>1.5*Table3[[#This Row],[Average Daily Count of Nurse Staff]]</f>
        <v>33.994565217391305</v>
      </c>
      <c r="P208" s="9">
        <f>Table3[[#This Row],[Average Daily Count of Nurse Staff]]</f>
        <v>22.663043478260871</v>
      </c>
      <c r="Q208" s="9">
        <f>3*Table3[[#This Row],[Masks
1.1/Day
]]</f>
        <v>130.31413043478261</v>
      </c>
      <c r="R208" s="9">
        <f>3*Table3[[#This Row],[Gloves
5/Patient/
Per Day]]</f>
        <v>592.33695652173924</v>
      </c>
      <c r="S208" s="9">
        <f>3*Table3[[#This Row],[Gowns
1.5 Per Day]]</f>
        <v>101.98369565217391</v>
      </c>
      <c r="T208" s="9">
        <f>5*Table3[[#This Row],[Masks
1.1/Day
]]</f>
        <v>217.19021739130437</v>
      </c>
      <c r="U208" s="9">
        <f>5*Table3[[#This Row],[Gloves
5/Patient/
Per Day]]</f>
        <v>987.22826086956525</v>
      </c>
      <c r="V208" s="9">
        <f>5*Table3[[#This Row],[Gowns
1.5 Per Day]]</f>
        <v>169.97282608695653</v>
      </c>
      <c r="W208" s="9">
        <f>7*Table3[[#This Row],[Masks
1.1/Day
]]</f>
        <v>304.06630434782613</v>
      </c>
      <c r="X208" s="9">
        <f>7*Table3[[#This Row],[Gloves
5/Patient/
Per Day]]</f>
        <v>1382.1195652173915</v>
      </c>
      <c r="Y208" s="9">
        <f>7*Table3[[#This Row],[Gowns
1.5 Per Day]]</f>
        <v>237.96195652173913</v>
      </c>
    </row>
    <row r="209" spans="1:25" x14ac:dyDescent="0.25">
      <c r="A209" s="1" t="s">
        <v>40931</v>
      </c>
      <c r="B209" s="1" t="s">
        <v>40932</v>
      </c>
      <c r="C209" s="9">
        <v>45.608695652173914</v>
      </c>
      <c r="D209" s="9">
        <v>78.521739130434781</v>
      </c>
      <c r="E209" s="9">
        <v>1</v>
      </c>
      <c r="F209" s="1" t="s">
        <v>40933</v>
      </c>
      <c r="G209" s="1" t="s">
        <v>40934</v>
      </c>
      <c r="H209" s="1" t="s">
        <v>12960</v>
      </c>
      <c r="I209" s="1" t="s">
        <v>40072</v>
      </c>
      <c r="J209" s="1" t="s">
        <v>40935</v>
      </c>
      <c r="K209" s="9">
        <v>117</v>
      </c>
      <c r="L209" s="9">
        <v>105.75</v>
      </c>
      <c r="M209" s="9">
        <f>1.1*Table3[[#This Row],[Average Daily Count of All Employees]]</f>
        <v>86.373913043478268</v>
      </c>
      <c r="N209" s="9">
        <f>5*Table3[[#This Row],[Average Daily Count of All Employees]]</f>
        <v>392.60869565217388</v>
      </c>
      <c r="O209" s="9">
        <f>1.5*Table3[[#This Row],[Average Daily Count of Nurse Staff]]</f>
        <v>68.413043478260875</v>
      </c>
      <c r="P209" s="9">
        <f>Table3[[#This Row],[Average Daily Count of Nurse Staff]]</f>
        <v>45.608695652173914</v>
      </c>
      <c r="Q209" s="9">
        <f>3*Table3[[#This Row],[Masks
1.1/Day
]]</f>
        <v>259.12173913043478</v>
      </c>
      <c r="R209" s="9">
        <f>3*Table3[[#This Row],[Gloves
5/Patient/
Per Day]]</f>
        <v>1177.8260869565215</v>
      </c>
      <c r="S209" s="9">
        <f>3*Table3[[#This Row],[Gowns
1.5 Per Day]]</f>
        <v>205.23913043478262</v>
      </c>
      <c r="T209" s="9">
        <f>5*Table3[[#This Row],[Masks
1.1/Day
]]</f>
        <v>431.86956521739137</v>
      </c>
      <c r="U209" s="9">
        <f>5*Table3[[#This Row],[Gloves
5/Patient/
Per Day]]</f>
        <v>1963.0434782608695</v>
      </c>
      <c r="V209" s="9">
        <f>5*Table3[[#This Row],[Gowns
1.5 Per Day]]</f>
        <v>342.06521739130437</v>
      </c>
      <c r="W209" s="9">
        <f>7*Table3[[#This Row],[Masks
1.1/Day
]]</f>
        <v>604.61739130434785</v>
      </c>
      <c r="X209" s="9">
        <f>7*Table3[[#This Row],[Gloves
5/Patient/
Per Day]]</f>
        <v>2748.260869565217</v>
      </c>
      <c r="Y209" s="9">
        <f>7*Table3[[#This Row],[Gowns
1.5 Per Day]]</f>
        <v>478.89130434782612</v>
      </c>
    </row>
    <row r="210" spans="1:25" x14ac:dyDescent="0.25">
      <c r="A210" s="1" t="s">
        <v>40936</v>
      </c>
      <c r="B210" s="1" t="s">
        <v>40937</v>
      </c>
      <c r="C210" s="9">
        <v>18.304347826086957</v>
      </c>
      <c r="D210" s="9">
        <v>25.391304347826086</v>
      </c>
      <c r="E210" s="9">
        <v>1</v>
      </c>
      <c r="F210" s="1" t="s">
        <v>40938</v>
      </c>
      <c r="G210" s="1" t="s">
        <v>10593</v>
      </c>
      <c r="H210" s="1" t="s">
        <v>15241</v>
      </c>
      <c r="I210" s="1" t="s">
        <v>40072</v>
      </c>
      <c r="J210" s="1" t="s">
        <v>40939</v>
      </c>
      <c r="K210" s="9">
        <v>99</v>
      </c>
      <c r="L210" s="9">
        <v>58.130434782608695</v>
      </c>
      <c r="M210" s="9">
        <f>1.1*Table3[[#This Row],[Average Daily Count of All Employees]]</f>
        <v>27.930434782608696</v>
      </c>
      <c r="N210" s="9">
        <f>5*Table3[[#This Row],[Average Daily Count of All Employees]]</f>
        <v>126.95652173913044</v>
      </c>
      <c r="O210" s="9">
        <f>1.5*Table3[[#This Row],[Average Daily Count of Nurse Staff]]</f>
        <v>27.456521739130437</v>
      </c>
      <c r="P210" s="9">
        <f>Table3[[#This Row],[Average Daily Count of Nurse Staff]]</f>
        <v>18.304347826086957</v>
      </c>
      <c r="Q210" s="9">
        <f>3*Table3[[#This Row],[Masks
1.1/Day
]]</f>
        <v>83.791304347826085</v>
      </c>
      <c r="R210" s="9">
        <f>3*Table3[[#This Row],[Gloves
5/Patient/
Per Day]]</f>
        <v>380.86956521739131</v>
      </c>
      <c r="S210" s="9">
        <f>3*Table3[[#This Row],[Gowns
1.5 Per Day]]</f>
        <v>82.369565217391312</v>
      </c>
      <c r="T210" s="9">
        <f>5*Table3[[#This Row],[Masks
1.1/Day
]]</f>
        <v>139.65217391304347</v>
      </c>
      <c r="U210" s="9">
        <f>5*Table3[[#This Row],[Gloves
5/Patient/
Per Day]]</f>
        <v>634.78260869565224</v>
      </c>
      <c r="V210" s="9">
        <f>5*Table3[[#This Row],[Gowns
1.5 Per Day]]</f>
        <v>137.28260869565219</v>
      </c>
      <c r="W210" s="9">
        <f>7*Table3[[#This Row],[Masks
1.1/Day
]]</f>
        <v>195.51304347826087</v>
      </c>
      <c r="X210" s="9">
        <f>7*Table3[[#This Row],[Gloves
5/Patient/
Per Day]]</f>
        <v>888.695652173913</v>
      </c>
      <c r="Y210" s="9">
        <f>7*Table3[[#This Row],[Gowns
1.5 Per Day]]</f>
        <v>192.19565217391306</v>
      </c>
    </row>
    <row r="211" spans="1:25" x14ac:dyDescent="0.25">
      <c r="A211" s="1" t="s">
        <v>40940</v>
      </c>
      <c r="B211" s="1" t="s">
        <v>40941</v>
      </c>
      <c r="C211" s="9">
        <v>23.076086956521738</v>
      </c>
      <c r="D211" s="9">
        <v>37.152173913043477</v>
      </c>
      <c r="E211" s="9">
        <v>1</v>
      </c>
      <c r="F211" s="1" t="s">
        <v>40942</v>
      </c>
      <c r="G211" s="1" t="s">
        <v>7248</v>
      </c>
      <c r="H211" s="1" t="s">
        <v>40772</v>
      </c>
      <c r="I211" s="1" t="s">
        <v>40072</v>
      </c>
      <c r="J211" s="1" t="s">
        <v>40773</v>
      </c>
      <c r="K211" s="9">
        <v>78</v>
      </c>
      <c r="L211" s="9">
        <v>67.608695652173907</v>
      </c>
      <c r="M211" s="9">
        <f>1.1*Table3[[#This Row],[Average Daily Count of All Employees]]</f>
        <v>40.867391304347827</v>
      </c>
      <c r="N211" s="9">
        <f>5*Table3[[#This Row],[Average Daily Count of All Employees]]</f>
        <v>185.76086956521738</v>
      </c>
      <c r="O211" s="9">
        <f>1.5*Table3[[#This Row],[Average Daily Count of Nurse Staff]]</f>
        <v>34.614130434782609</v>
      </c>
      <c r="P211" s="9">
        <f>Table3[[#This Row],[Average Daily Count of Nurse Staff]]</f>
        <v>23.076086956521738</v>
      </c>
      <c r="Q211" s="9">
        <f>3*Table3[[#This Row],[Masks
1.1/Day
]]</f>
        <v>122.60217391304349</v>
      </c>
      <c r="R211" s="9">
        <f>3*Table3[[#This Row],[Gloves
5/Patient/
Per Day]]</f>
        <v>557.28260869565213</v>
      </c>
      <c r="S211" s="9">
        <f>3*Table3[[#This Row],[Gowns
1.5 Per Day]]</f>
        <v>103.84239130434783</v>
      </c>
      <c r="T211" s="9">
        <f>5*Table3[[#This Row],[Masks
1.1/Day
]]</f>
        <v>204.33695652173913</v>
      </c>
      <c r="U211" s="9">
        <f>5*Table3[[#This Row],[Gloves
5/Patient/
Per Day]]</f>
        <v>928.80434782608688</v>
      </c>
      <c r="V211" s="9">
        <f>5*Table3[[#This Row],[Gowns
1.5 Per Day]]</f>
        <v>173.07065217391306</v>
      </c>
      <c r="W211" s="9">
        <f>7*Table3[[#This Row],[Masks
1.1/Day
]]</f>
        <v>286.07173913043476</v>
      </c>
      <c r="X211" s="9">
        <f>7*Table3[[#This Row],[Gloves
5/Patient/
Per Day]]</f>
        <v>1300.3260869565215</v>
      </c>
      <c r="Y211" s="9">
        <f>7*Table3[[#This Row],[Gowns
1.5 Per Day]]</f>
        <v>242.29891304347825</v>
      </c>
    </row>
    <row r="212" spans="1:25" x14ac:dyDescent="0.25">
      <c r="A212" s="1" t="s">
        <v>40943</v>
      </c>
      <c r="B212" s="1" t="s">
        <v>40944</v>
      </c>
      <c r="C212" s="9">
        <v>54.326086956521742</v>
      </c>
      <c r="D212" s="9">
        <v>58.771739130434781</v>
      </c>
      <c r="E212" s="9">
        <v>1</v>
      </c>
      <c r="F212" s="1" t="s">
        <v>40945</v>
      </c>
      <c r="G212" s="1" t="s">
        <v>40946</v>
      </c>
      <c r="H212" s="1" t="s">
        <v>40077</v>
      </c>
      <c r="I212" s="1" t="s">
        <v>40072</v>
      </c>
      <c r="J212" s="1" t="s">
        <v>40947</v>
      </c>
      <c r="K212" s="9">
        <v>99</v>
      </c>
      <c r="L212" s="9">
        <v>82.554347826086953</v>
      </c>
      <c r="M212" s="9">
        <f>1.1*Table3[[#This Row],[Average Daily Count of All Employees]]</f>
        <v>64.64891304347826</v>
      </c>
      <c r="N212" s="9">
        <f>5*Table3[[#This Row],[Average Daily Count of All Employees]]</f>
        <v>293.85869565217388</v>
      </c>
      <c r="O212" s="9">
        <f>1.5*Table3[[#This Row],[Average Daily Count of Nurse Staff]]</f>
        <v>81.489130434782609</v>
      </c>
      <c r="P212" s="9">
        <f>Table3[[#This Row],[Average Daily Count of Nurse Staff]]</f>
        <v>54.326086956521742</v>
      </c>
      <c r="Q212" s="9">
        <f>3*Table3[[#This Row],[Masks
1.1/Day
]]</f>
        <v>193.94673913043476</v>
      </c>
      <c r="R212" s="9">
        <f>3*Table3[[#This Row],[Gloves
5/Patient/
Per Day]]</f>
        <v>881.57608695652164</v>
      </c>
      <c r="S212" s="9">
        <f>3*Table3[[#This Row],[Gowns
1.5 Per Day]]</f>
        <v>244.46739130434781</v>
      </c>
      <c r="T212" s="9">
        <f>5*Table3[[#This Row],[Masks
1.1/Day
]]</f>
        <v>323.24456521739131</v>
      </c>
      <c r="U212" s="9">
        <f>5*Table3[[#This Row],[Gloves
5/Patient/
Per Day]]</f>
        <v>1469.2934782608695</v>
      </c>
      <c r="V212" s="9">
        <f>5*Table3[[#This Row],[Gowns
1.5 Per Day]]</f>
        <v>407.44565217391306</v>
      </c>
      <c r="W212" s="9">
        <f>7*Table3[[#This Row],[Masks
1.1/Day
]]</f>
        <v>452.5423913043478</v>
      </c>
      <c r="X212" s="9">
        <f>7*Table3[[#This Row],[Gloves
5/Patient/
Per Day]]</f>
        <v>2057.010869565217</v>
      </c>
      <c r="Y212" s="9">
        <f>7*Table3[[#This Row],[Gowns
1.5 Per Day]]</f>
        <v>570.42391304347825</v>
      </c>
    </row>
    <row r="213" spans="1:25" x14ac:dyDescent="0.25">
      <c r="A213" s="1" t="s">
        <v>40948</v>
      </c>
      <c r="B213" s="1" t="s">
        <v>40949</v>
      </c>
      <c r="C213" s="9">
        <v>24.108695652173914</v>
      </c>
      <c r="D213" s="9">
        <v>39.163043478260867</v>
      </c>
      <c r="E213" s="9">
        <v>1</v>
      </c>
      <c r="F213" s="1" t="s">
        <v>40950</v>
      </c>
      <c r="G213" s="1" t="s">
        <v>18432</v>
      </c>
      <c r="H213" s="1" t="s">
        <v>17891</v>
      </c>
      <c r="I213" s="1" t="s">
        <v>40072</v>
      </c>
      <c r="J213" s="1" t="s">
        <v>40951</v>
      </c>
      <c r="K213" s="9">
        <v>75</v>
      </c>
      <c r="L213" s="9">
        <v>59.641304347826086</v>
      </c>
      <c r="M213" s="9">
        <f>1.1*Table3[[#This Row],[Average Daily Count of All Employees]]</f>
        <v>43.079347826086959</v>
      </c>
      <c r="N213" s="9">
        <f>5*Table3[[#This Row],[Average Daily Count of All Employees]]</f>
        <v>195.81521739130434</v>
      </c>
      <c r="O213" s="9">
        <f>1.5*Table3[[#This Row],[Average Daily Count of Nurse Staff]]</f>
        <v>36.163043478260875</v>
      </c>
      <c r="P213" s="9">
        <f>Table3[[#This Row],[Average Daily Count of Nurse Staff]]</f>
        <v>24.108695652173914</v>
      </c>
      <c r="Q213" s="9">
        <f>3*Table3[[#This Row],[Masks
1.1/Day
]]</f>
        <v>129.23804347826086</v>
      </c>
      <c r="R213" s="9">
        <f>3*Table3[[#This Row],[Gloves
5/Patient/
Per Day]]</f>
        <v>587.445652173913</v>
      </c>
      <c r="S213" s="9">
        <f>3*Table3[[#This Row],[Gowns
1.5 Per Day]]</f>
        <v>108.48913043478262</v>
      </c>
      <c r="T213" s="9">
        <f>5*Table3[[#This Row],[Masks
1.1/Day
]]</f>
        <v>215.39673913043481</v>
      </c>
      <c r="U213" s="9">
        <f>5*Table3[[#This Row],[Gloves
5/Patient/
Per Day]]</f>
        <v>979.07608695652175</v>
      </c>
      <c r="V213" s="9">
        <f>5*Table3[[#This Row],[Gowns
1.5 Per Day]]</f>
        <v>180.81521739130437</v>
      </c>
      <c r="W213" s="9">
        <f>7*Table3[[#This Row],[Masks
1.1/Day
]]</f>
        <v>301.5554347826087</v>
      </c>
      <c r="X213" s="9">
        <f>7*Table3[[#This Row],[Gloves
5/Patient/
Per Day]]</f>
        <v>1370.7065217391305</v>
      </c>
      <c r="Y213" s="9">
        <f>7*Table3[[#This Row],[Gowns
1.5 Per Day]]</f>
        <v>253.14130434782612</v>
      </c>
    </row>
    <row r="214" spans="1:25" x14ac:dyDescent="0.25">
      <c r="A214" s="1" t="s">
        <v>40952</v>
      </c>
      <c r="B214" s="1" t="s">
        <v>40953</v>
      </c>
      <c r="C214" s="9">
        <v>21.413043478260871</v>
      </c>
      <c r="D214" s="9">
        <v>38.75</v>
      </c>
      <c r="E214" s="9">
        <v>1</v>
      </c>
      <c r="F214" s="1" t="s">
        <v>40954</v>
      </c>
      <c r="G214" s="1" t="s">
        <v>40955</v>
      </c>
      <c r="H214" s="1" t="s">
        <v>19500</v>
      </c>
      <c r="I214" s="1" t="s">
        <v>40072</v>
      </c>
      <c r="J214" s="1" t="s">
        <v>40956</v>
      </c>
      <c r="K214" s="9">
        <v>80</v>
      </c>
      <c r="L214" s="9">
        <v>63.336956521739133</v>
      </c>
      <c r="M214" s="9">
        <f>1.1*Table3[[#This Row],[Average Daily Count of All Employees]]</f>
        <v>42.625</v>
      </c>
      <c r="N214" s="9">
        <f>5*Table3[[#This Row],[Average Daily Count of All Employees]]</f>
        <v>193.75</v>
      </c>
      <c r="O214" s="9">
        <f>1.5*Table3[[#This Row],[Average Daily Count of Nurse Staff]]</f>
        <v>32.119565217391305</v>
      </c>
      <c r="P214" s="9">
        <f>Table3[[#This Row],[Average Daily Count of Nurse Staff]]</f>
        <v>21.413043478260871</v>
      </c>
      <c r="Q214" s="9">
        <f>3*Table3[[#This Row],[Masks
1.1/Day
]]</f>
        <v>127.875</v>
      </c>
      <c r="R214" s="9">
        <f>3*Table3[[#This Row],[Gloves
5/Patient/
Per Day]]</f>
        <v>581.25</v>
      </c>
      <c r="S214" s="9">
        <f>3*Table3[[#This Row],[Gowns
1.5 Per Day]]</f>
        <v>96.358695652173907</v>
      </c>
      <c r="T214" s="9">
        <f>5*Table3[[#This Row],[Masks
1.1/Day
]]</f>
        <v>213.125</v>
      </c>
      <c r="U214" s="9">
        <f>5*Table3[[#This Row],[Gloves
5/Patient/
Per Day]]</f>
        <v>968.75</v>
      </c>
      <c r="V214" s="9">
        <f>5*Table3[[#This Row],[Gowns
1.5 Per Day]]</f>
        <v>160.59782608695653</v>
      </c>
      <c r="W214" s="9">
        <f>7*Table3[[#This Row],[Masks
1.1/Day
]]</f>
        <v>298.375</v>
      </c>
      <c r="X214" s="9">
        <f>7*Table3[[#This Row],[Gloves
5/Patient/
Per Day]]</f>
        <v>1356.25</v>
      </c>
      <c r="Y214" s="9">
        <f>7*Table3[[#This Row],[Gowns
1.5 Per Day]]</f>
        <v>224.83695652173913</v>
      </c>
    </row>
    <row r="215" spans="1:25" x14ac:dyDescent="0.25">
      <c r="A215" s="1" t="s">
        <v>40957</v>
      </c>
      <c r="B215" s="1" t="s">
        <v>40958</v>
      </c>
      <c r="C215" s="9">
        <v>14.434782608695652</v>
      </c>
      <c r="D215" s="9">
        <v>22.489130434782609</v>
      </c>
      <c r="E215" s="9">
        <v>1</v>
      </c>
      <c r="F215" s="1" t="s">
        <v>40959</v>
      </c>
      <c r="G215" s="1" t="s">
        <v>24265</v>
      </c>
      <c r="H215" s="1" t="s">
        <v>9413</v>
      </c>
      <c r="I215" s="1" t="s">
        <v>40072</v>
      </c>
      <c r="J215" s="1" t="s">
        <v>40960</v>
      </c>
      <c r="K215" s="9">
        <v>55</v>
      </c>
      <c r="L215" s="9">
        <v>46.836956521739133</v>
      </c>
      <c r="M215" s="9">
        <f>1.1*Table3[[#This Row],[Average Daily Count of All Employees]]</f>
        <v>24.738043478260874</v>
      </c>
      <c r="N215" s="9">
        <f>5*Table3[[#This Row],[Average Daily Count of All Employees]]</f>
        <v>112.44565217391305</v>
      </c>
      <c r="O215" s="9">
        <f>1.5*Table3[[#This Row],[Average Daily Count of Nurse Staff]]</f>
        <v>21.652173913043477</v>
      </c>
      <c r="P215" s="9">
        <f>Table3[[#This Row],[Average Daily Count of Nurse Staff]]</f>
        <v>14.434782608695652</v>
      </c>
      <c r="Q215" s="9">
        <f>3*Table3[[#This Row],[Masks
1.1/Day
]]</f>
        <v>74.214130434782618</v>
      </c>
      <c r="R215" s="9">
        <f>3*Table3[[#This Row],[Gloves
5/Patient/
Per Day]]</f>
        <v>337.33695652173913</v>
      </c>
      <c r="S215" s="9">
        <f>3*Table3[[#This Row],[Gowns
1.5 Per Day]]</f>
        <v>64.956521739130437</v>
      </c>
      <c r="T215" s="9">
        <f>5*Table3[[#This Row],[Masks
1.1/Day
]]</f>
        <v>123.69021739130437</v>
      </c>
      <c r="U215" s="9">
        <f>5*Table3[[#This Row],[Gloves
5/Patient/
Per Day]]</f>
        <v>562.22826086956525</v>
      </c>
      <c r="V215" s="9">
        <f>5*Table3[[#This Row],[Gowns
1.5 Per Day]]</f>
        <v>108.26086956521738</v>
      </c>
      <c r="W215" s="9">
        <f>7*Table3[[#This Row],[Masks
1.1/Day
]]</f>
        <v>173.16630434782613</v>
      </c>
      <c r="X215" s="9">
        <f>7*Table3[[#This Row],[Gloves
5/Patient/
Per Day]]</f>
        <v>787.11956521739137</v>
      </c>
      <c r="Y215" s="9">
        <f>7*Table3[[#This Row],[Gowns
1.5 Per Day]]</f>
        <v>151.56521739130434</v>
      </c>
    </row>
    <row r="216" spans="1:25" x14ac:dyDescent="0.25">
      <c r="A216" s="1" t="s">
        <v>40961</v>
      </c>
      <c r="B216" s="1" t="s">
        <v>40962</v>
      </c>
      <c r="C216" s="9">
        <v>20.532608695652176</v>
      </c>
      <c r="D216" s="9">
        <v>29.141304347826086</v>
      </c>
      <c r="E216" s="9">
        <v>1</v>
      </c>
      <c r="F216" s="1" t="s">
        <v>40963</v>
      </c>
      <c r="G216" s="1" t="s">
        <v>40308</v>
      </c>
      <c r="H216" s="1" t="s">
        <v>3647</v>
      </c>
      <c r="I216" s="1" t="s">
        <v>40072</v>
      </c>
      <c r="J216" s="1" t="s">
        <v>40309</v>
      </c>
      <c r="K216" s="9">
        <v>80</v>
      </c>
      <c r="L216" s="9">
        <v>72.630434782608702</v>
      </c>
      <c r="M216" s="9">
        <f>1.1*Table3[[#This Row],[Average Daily Count of All Employees]]</f>
        <v>32.0554347826087</v>
      </c>
      <c r="N216" s="9">
        <f>5*Table3[[#This Row],[Average Daily Count of All Employees]]</f>
        <v>145.70652173913044</v>
      </c>
      <c r="O216" s="9">
        <f>1.5*Table3[[#This Row],[Average Daily Count of Nurse Staff]]</f>
        <v>30.798913043478265</v>
      </c>
      <c r="P216" s="9">
        <f>Table3[[#This Row],[Average Daily Count of Nurse Staff]]</f>
        <v>20.532608695652176</v>
      </c>
      <c r="Q216" s="9">
        <f>3*Table3[[#This Row],[Masks
1.1/Day
]]</f>
        <v>96.166304347826099</v>
      </c>
      <c r="R216" s="9">
        <f>3*Table3[[#This Row],[Gloves
5/Patient/
Per Day]]</f>
        <v>437.11956521739131</v>
      </c>
      <c r="S216" s="9">
        <f>3*Table3[[#This Row],[Gowns
1.5 Per Day]]</f>
        <v>92.396739130434796</v>
      </c>
      <c r="T216" s="9">
        <f>5*Table3[[#This Row],[Masks
1.1/Day
]]</f>
        <v>160.2771739130435</v>
      </c>
      <c r="U216" s="9">
        <f>5*Table3[[#This Row],[Gloves
5/Patient/
Per Day]]</f>
        <v>728.53260869565224</v>
      </c>
      <c r="V216" s="9">
        <f>5*Table3[[#This Row],[Gowns
1.5 Per Day]]</f>
        <v>153.99456521739131</v>
      </c>
      <c r="W216" s="9">
        <f>7*Table3[[#This Row],[Masks
1.1/Day
]]</f>
        <v>224.3880434782609</v>
      </c>
      <c r="X216" s="9">
        <f>7*Table3[[#This Row],[Gloves
5/Patient/
Per Day]]</f>
        <v>1019.945652173913</v>
      </c>
      <c r="Y216" s="9">
        <f>7*Table3[[#This Row],[Gowns
1.5 Per Day]]</f>
        <v>215.59239130434787</v>
      </c>
    </row>
    <row r="217" spans="1:25" x14ac:dyDescent="0.25">
      <c r="A217" s="1" t="s">
        <v>40964</v>
      </c>
      <c r="B217" s="1" t="s">
        <v>15669</v>
      </c>
      <c r="C217" s="9">
        <v>128.52173913043478</v>
      </c>
      <c r="D217" s="9">
        <v>153.22826086956522</v>
      </c>
      <c r="E217" s="9">
        <v>1</v>
      </c>
      <c r="F217" s="1" t="s">
        <v>40965</v>
      </c>
      <c r="G217" s="1" t="s">
        <v>17450</v>
      </c>
      <c r="H217" s="1" t="s">
        <v>90</v>
      </c>
      <c r="I217" s="1" t="s">
        <v>40072</v>
      </c>
      <c r="J217" s="1" t="s">
        <v>40966</v>
      </c>
      <c r="K217" s="9">
        <v>252</v>
      </c>
      <c r="L217" s="9">
        <v>244.85869565217391</v>
      </c>
      <c r="M217" s="9">
        <f>1.1*Table3[[#This Row],[Average Daily Count of All Employees]]</f>
        <v>168.55108695652174</v>
      </c>
      <c r="N217" s="9">
        <f>5*Table3[[#This Row],[Average Daily Count of All Employees]]</f>
        <v>766.14130434782612</v>
      </c>
      <c r="O217" s="9">
        <f>1.5*Table3[[#This Row],[Average Daily Count of Nurse Staff]]</f>
        <v>192.78260869565219</v>
      </c>
      <c r="P217" s="9">
        <f>Table3[[#This Row],[Average Daily Count of Nurse Staff]]</f>
        <v>128.52173913043478</v>
      </c>
      <c r="Q217" s="9">
        <f>3*Table3[[#This Row],[Masks
1.1/Day
]]</f>
        <v>505.6532608695652</v>
      </c>
      <c r="R217" s="9">
        <f>3*Table3[[#This Row],[Gloves
5/Patient/
Per Day]]</f>
        <v>2298.4239130434785</v>
      </c>
      <c r="S217" s="9">
        <f>3*Table3[[#This Row],[Gowns
1.5 Per Day]]</f>
        <v>578.3478260869565</v>
      </c>
      <c r="T217" s="9">
        <f>5*Table3[[#This Row],[Masks
1.1/Day
]]</f>
        <v>842.75543478260875</v>
      </c>
      <c r="U217" s="9">
        <f>5*Table3[[#This Row],[Gloves
5/Patient/
Per Day]]</f>
        <v>3830.7065217391305</v>
      </c>
      <c r="V217" s="9">
        <f>5*Table3[[#This Row],[Gowns
1.5 Per Day]]</f>
        <v>963.91304347826099</v>
      </c>
      <c r="W217" s="9">
        <f>7*Table3[[#This Row],[Masks
1.1/Day
]]</f>
        <v>1179.8576086956523</v>
      </c>
      <c r="X217" s="9">
        <f>7*Table3[[#This Row],[Gloves
5/Patient/
Per Day]]</f>
        <v>5362.989130434783</v>
      </c>
      <c r="Y217" s="9">
        <f>7*Table3[[#This Row],[Gowns
1.5 Per Day]]</f>
        <v>1349.4782608695652</v>
      </c>
    </row>
    <row r="218" spans="1:25" x14ac:dyDescent="0.25">
      <c r="A218" s="1" t="s">
        <v>40967</v>
      </c>
      <c r="B218" s="1" t="s">
        <v>40968</v>
      </c>
      <c r="C218" s="9">
        <v>38.163043478260867</v>
      </c>
      <c r="D218" s="9">
        <v>48.554347826086953</v>
      </c>
      <c r="E218" s="9">
        <v>1</v>
      </c>
      <c r="F218" s="1" t="s">
        <v>40969</v>
      </c>
      <c r="G218" s="1" t="s">
        <v>40970</v>
      </c>
      <c r="H218" s="1" t="s">
        <v>12960</v>
      </c>
      <c r="I218" s="1" t="s">
        <v>40072</v>
      </c>
      <c r="J218" s="1" t="s">
        <v>40971</v>
      </c>
      <c r="K218" s="9">
        <v>99</v>
      </c>
      <c r="L218" s="9">
        <v>85.826086956521735</v>
      </c>
      <c r="M218" s="9">
        <f>1.1*Table3[[#This Row],[Average Daily Count of All Employees]]</f>
        <v>53.40978260869565</v>
      </c>
      <c r="N218" s="9">
        <f>5*Table3[[#This Row],[Average Daily Count of All Employees]]</f>
        <v>242.77173913043475</v>
      </c>
      <c r="O218" s="9">
        <f>1.5*Table3[[#This Row],[Average Daily Count of Nurse Staff]]</f>
        <v>57.244565217391298</v>
      </c>
      <c r="P218" s="9">
        <f>Table3[[#This Row],[Average Daily Count of Nurse Staff]]</f>
        <v>38.163043478260867</v>
      </c>
      <c r="Q218" s="9">
        <f>3*Table3[[#This Row],[Masks
1.1/Day
]]</f>
        <v>160.22934782608695</v>
      </c>
      <c r="R218" s="9">
        <f>3*Table3[[#This Row],[Gloves
5/Patient/
Per Day]]</f>
        <v>728.31521739130426</v>
      </c>
      <c r="S218" s="9">
        <f>3*Table3[[#This Row],[Gowns
1.5 Per Day]]</f>
        <v>171.73369565217388</v>
      </c>
      <c r="T218" s="9">
        <f>5*Table3[[#This Row],[Masks
1.1/Day
]]</f>
        <v>267.04891304347825</v>
      </c>
      <c r="U218" s="9">
        <f>5*Table3[[#This Row],[Gloves
5/Patient/
Per Day]]</f>
        <v>1213.8586956521738</v>
      </c>
      <c r="V218" s="9">
        <f>5*Table3[[#This Row],[Gowns
1.5 Per Day]]</f>
        <v>286.2228260869565</v>
      </c>
      <c r="W218" s="9">
        <f>7*Table3[[#This Row],[Masks
1.1/Day
]]</f>
        <v>373.86847826086955</v>
      </c>
      <c r="X218" s="9">
        <f>7*Table3[[#This Row],[Gloves
5/Patient/
Per Day]]</f>
        <v>1699.4021739130433</v>
      </c>
      <c r="Y218" s="9">
        <f>7*Table3[[#This Row],[Gowns
1.5 Per Day]]</f>
        <v>400.71195652173907</v>
      </c>
    </row>
    <row r="219" spans="1:25" x14ac:dyDescent="0.25">
      <c r="A219" s="1" t="s">
        <v>40972</v>
      </c>
      <c r="B219" s="1" t="s">
        <v>40973</v>
      </c>
      <c r="C219" s="9">
        <v>17.108695652173914</v>
      </c>
      <c r="D219" s="9">
        <v>26.847826086956523</v>
      </c>
      <c r="E219" s="9">
        <v>1</v>
      </c>
      <c r="F219" s="1" t="s">
        <v>40974</v>
      </c>
      <c r="G219" s="1" t="s">
        <v>12069</v>
      </c>
      <c r="H219" s="1" t="s">
        <v>39711</v>
      </c>
      <c r="I219" s="1" t="s">
        <v>40072</v>
      </c>
      <c r="J219" s="1" t="s">
        <v>40975</v>
      </c>
      <c r="K219" s="9">
        <v>73</v>
      </c>
      <c r="L219" s="9">
        <v>47.891304347826086</v>
      </c>
      <c r="M219" s="9">
        <f>1.1*Table3[[#This Row],[Average Daily Count of All Employees]]</f>
        <v>29.532608695652179</v>
      </c>
      <c r="N219" s="9">
        <f>5*Table3[[#This Row],[Average Daily Count of All Employees]]</f>
        <v>134.23913043478262</v>
      </c>
      <c r="O219" s="9">
        <f>1.5*Table3[[#This Row],[Average Daily Count of Nurse Staff]]</f>
        <v>25.663043478260871</v>
      </c>
      <c r="P219" s="9">
        <f>Table3[[#This Row],[Average Daily Count of Nurse Staff]]</f>
        <v>17.108695652173914</v>
      </c>
      <c r="Q219" s="9">
        <f>3*Table3[[#This Row],[Masks
1.1/Day
]]</f>
        <v>88.59782608695653</v>
      </c>
      <c r="R219" s="9">
        <f>3*Table3[[#This Row],[Gloves
5/Patient/
Per Day]]</f>
        <v>402.71739130434787</v>
      </c>
      <c r="S219" s="9">
        <f>3*Table3[[#This Row],[Gowns
1.5 Per Day]]</f>
        <v>76.989130434782609</v>
      </c>
      <c r="T219" s="9">
        <f>5*Table3[[#This Row],[Masks
1.1/Day
]]</f>
        <v>147.6630434782609</v>
      </c>
      <c r="U219" s="9">
        <f>5*Table3[[#This Row],[Gloves
5/Patient/
Per Day]]</f>
        <v>671.19565217391312</v>
      </c>
      <c r="V219" s="9">
        <f>5*Table3[[#This Row],[Gowns
1.5 Per Day]]</f>
        <v>128.31521739130434</v>
      </c>
      <c r="W219" s="9">
        <f>7*Table3[[#This Row],[Masks
1.1/Day
]]</f>
        <v>206.72826086956525</v>
      </c>
      <c r="X219" s="9">
        <f>7*Table3[[#This Row],[Gloves
5/Patient/
Per Day]]</f>
        <v>939.67391304347836</v>
      </c>
      <c r="Y219" s="9">
        <f>7*Table3[[#This Row],[Gowns
1.5 Per Day]]</f>
        <v>179.64130434782609</v>
      </c>
    </row>
    <row r="220" spans="1:25" x14ac:dyDescent="0.25">
      <c r="A220" s="1" t="s">
        <v>40976</v>
      </c>
      <c r="B220" s="1" t="s">
        <v>40977</v>
      </c>
      <c r="C220" s="9">
        <v>27.152173913043477</v>
      </c>
      <c r="D220" s="9">
        <v>34.434782608695649</v>
      </c>
      <c r="E220" s="9">
        <v>1</v>
      </c>
      <c r="F220" s="1" t="s">
        <v>40978</v>
      </c>
      <c r="G220" s="1" t="s">
        <v>40979</v>
      </c>
      <c r="H220" s="1" t="s">
        <v>729</v>
      </c>
      <c r="I220" s="1" t="s">
        <v>40072</v>
      </c>
      <c r="J220" s="1" t="s">
        <v>40980</v>
      </c>
      <c r="K220" s="9">
        <v>95</v>
      </c>
      <c r="L220" s="9">
        <v>60.695652173913047</v>
      </c>
      <c r="M220" s="9">
        <f>1.1*Table3[[#This Row],[Average Daily Count of All Employees]]</f>
        <v>37.878260869565217</v>
      </c>
      <c r="N220" s="9">
        <f>5*Table3[[#This Row],[Average Daily Count of All Employees]]</f>
        <v>172.17391304347825</v>
      </c>
      <c r="O220" s="9">
        <f>1.5*Table3[[#This Row],[Average Daily Count of Nurse Staff]]</f>
        <v>40.728260869565219</v>
      </c>
      <c r="P220" s="9">
        <f>Table3[[#This Row],[Average Daily Count of Nurse Staff]]</f>
        <v>27.152173913043477</v>
      </c>
      <c r="Q220" s="9">
        <f>3*Table3[[#This Row],[Masks
1.1/Day
]]</f>
        <v>113.63478260869564</v>
      </c>
      <c r="R220" s="9">
        <f>3*Table3[[#This Row],[Gloves
5/Patient/
Per Day]]</f>
        <v>516.52173913043475</v>
      </c>
      <c r="S220" s="9">
        <f>3*Table3[[#This Row],[Gowns
1.5 Per Day]]</f>
        <v>122.18478260869566</v>
      </c>
      <c r="T220" s="9">
        <f>5*Table3[[#This Row],[Masks
1.1/Day
]]</f>
        <v>189.39130434782609</v>
      </c>
      <c r="U220" s="9">
        <f>5*Table3[[#This Row],[Gloves
5/Patient/
Per Day]]</f>
        <v>860.86956521739125</v>
      </c>
      <c r="V220" s="9">
        <f>5*Table3[[#This Row],[Gowns
1.5 Per Day]]</f>
        <v>203.64130434782609</v>
      </c>
      <c r="W220" s="9">
        <f>7*Table3[[#This Row],[Masks
1.1/Day
]]</f>
        <v>265.14782608695651</v>
      </c>
      <c r="X220" s="9">
        <f>7*Table3[[#This Row],[Gloves
5/Patient/
Per Day]]</f>
        <v>1205.2173913043478</v>
      </c>
      <c r="Y220" s="9">
        <f>7*Table3[[#This Row],[Gowns
1.5 Per Day]]</f>
        <v>285.0978260869565</v>
      </c>
    </row>
    <row r="221" spans="1:25" x14ac:dyDescent="0.25">
      <c r="A221" s="1" t="s">
        <v>40981</v>
      </c>
      <c r="B221" s="1" t="s">
        <v>40982</v>
      </c>
      <c r="C221" s="9">
        <v>42.097826086956523</v>
      </c>
      <c r="D221" s="9">
        <v>50.923913043478258</v>
      </c>
      <c r="E221" s="9">
        <v>1</v>
      </c>
      <c r="F221" s="1" t="s">
        <v>40983</v>
      </c>
      <c r="G221" s="1" t="s">
        <v>17450</v>
      </c>
      <c r="H221" s="1" t="s">
        <v>90</v>
      </c>
      <c r="I221" s="1" t="s">
        <v>40072</v>
      </c>
      <c r="J221" s="1" t="s">
        <v>40984</v>
      </c>
      <c r="K221" s="9">
        <v>102</v>
      </c>
      <c r="L221" s="9">
        <v>94.804347826086953</v>
      </c>
      <c r="M221" s="9">
        <f>1.1*Table3[[#This Row],[Average Daily Count of All Employees]]</f>
        <v>56.016304347826086</v>
      </c>
      <c r="N221" s="9">
        <f>5*Table3[[#This Row],[Average Daily Count of All Employees]]</f>
        <v>254.61956521739128</v>
      </c>
      <c r="O221" s="9">
        <f>1.5*Table3[[#This Row],[Average Daily Count of Nurse Staff]]</f>
        <v>63.146739130434781</v>
      </c>
      <c r="P221" s="9">
        <f>Table3[[#This Row],[Average Daily Count of Nurse Staff]]</f>
        <v>42.097826086956523</v>
      </c>
      <c r="Q221" s="9">
        <f>3*Table3[[#This Row],[Masks
1.1/Day
]]</f>
        <v>168.04891304347825</v>
      </c>
      <c r="R221" s="9">
        <f>3*Table3[[#This Row],[Gloves
5/Patient/
Per Day]]</f>
        <v>763.85869565217388</v>
      </c>
      <c r="S221" s="9">
        <f>3*Table3[[#This Row],[Gowns
1.5 Per Day]]</f>
        <v>189.44021739130434</v>
      </c>
      <c r="T221" s="9">
        <f>5*Table3[[#This Row],[Masks
1.1/Day
]]</f>
        <v>280.08152173913044</v>
      </c>
      <c r="U221" s="9">
        <f>5*Table3[[#This Row],[Gloves
5/Patient/
Per Day]]</f>
        <v>1273.0978260869565</v>
      </c>
      <c r="V221" s="9">
        <f>5*Table3[[#This Row],[Gowns
1.5 Per Day]]</f>
        <v>315.73369565217388</v>
      </c>
      <c r="W221" s="9">
        <f>7*Table3[[#This Row],[Masks
1.1/Day
]]</f>
        <v>392.11413043478262</v>
      </c>
      <c r="X221" s="9">
        <f>7*Table3[[#This Row],[Gloves
5/Patient/
Per Day]]</f>
        <v>1782.336956521739</v>
      </c>
      <c r="Y221" s="9">
        <f>7*Table3[[#This Row],[Gowns
1.5 Per Day]]</f>
        <v>442.0271739130435</v>
      </c>
    </row>
    <row r="222" spans="1:25" x14ac:dyDescent="0.25">
      <c r="A222" s="1" t="s">
        <v>40985</v>
      </c>
      <c r="B222" s="1" t="s">
        <v>40986</v>
      </c>
      <c r="C222" s="9">
        <v>39.282608695652172</v>
      </c>
      <c r="D222" s="9">
        <v>47.434782608695649</v>
      </c>
      <c r="E222" s="9">
        <v>1</v>
      </c>
      <c r="F222" s="1" t="s">
        <v>40987</v>
      </c>
      <c r="G222" s="1" t="s">
        <v>40988</v>
      </c>
      <c r="H222" s="1" t="s">
        <v>19500</v>
      </c>
      <c r="I222" s="1" t="s">
        <v>40072</v>
      </c>
      <c r="J222" s="1" t="s">
        <v>40989</v>
      </c>
      <c r="K222" s="9">
        <v>174</v>
      </c>
      <c r="L222" s="9">
        <v>84.880434782608702</v>
      </c>
      <c r="M222" s="9">
        <f>1.1*Table3[[#This Row],[Average Daily Count of All Employees]]</f>
        <v>52.178260869565214</v>
      </c>
      <c r="N222" s="9">
        <f>5*Table3[[#This Row],[Average Daily Count of All Employees]]</f>
        <v>237.17391304347825</v>
      </c>
      <c r="O222" s="9">
        <f>1.5*Table3[[#This Row],[Average Daily Count of Nurse Staff]]</f>
        <v>58.923913043478258</v>
      </c>
      <c r="P222" s="9">
        <f>Table3[[#This Row],[Average Daily Count of Nurse Staff]]</f>
        <v>39.282608695652172</v>
      </c>
      <c r="Q222" s="9">
        <f>3*Table3[[#This Row],[Masks
1.1/Day
]]</f>
        <v>156.53478260869565</v>
      </c>
      <c r="R222" s="9">
        <f>3*Table3[[#This Row],[Gloves
5/Patient/
Per Day]]</f>
        <v>711.52173913043475</v>
      </c>
      <c r="S222" s="9">
        <f>3*Table3[[#This Row],[Gowns
1.5 Per Day]]</f>
        <v>176.77173913043478</v>
      </c>
      <c r="T222" s="9">
        <f>5*Table3[[#This Row],[Masks
1.1/Day
]]</f>
        <v>260.89130434782606</v>
      </c>
      <c r="U222" s="9">
        <f>5*Table3[[#This Row],[Gloves
5/Patient/
Per Day]]</f>
        <v>1185.8695652173913</v>
      </c>
      <c r="V222" s="9">
        <f>5*Table3[[#This Row],[Gowns
1.5 Per Day]]</f>
        <v>294.61956521739131</v>
      </c>
      <c r="W222" s="9">
        <f>7*Table3[[#This Row],[Masks
1.1/Day
]]</f>
        <v>365.24782608695648</v>
      </c>
      <c r="X222" s="9">
        <f>7*Table3[[#This Row],[Gloves
5/Patient/
Per Day]]</f>
        <v>1660.2173913043478</v>
      </c>
      <c r="Y222" s="9">
        <f>7*Table3[[#This Row],[Gowns
1.5 Per Day]]</f>
        <v>412.46739130434781</v>
      </c>
    </row>
    <row r="223" spans="1:25" x14ac:dyDescent="0.25">
      <c r="A223" s="1" t="s">
        <v>40990</v>
      </c>
      <c r="B223" s="1" t="s">
        <v>40991</v>
      </c>
      <c r="C223" s="9">
        <v>59.847826086956523</v>
      </c>
      <c r="D223" s="9">
        <v>125.85869565217391</v>
      </c>
      <c r="E223" s="9">
        <v>1</v>
      </c>
      <c r="F223" s="1" t="s">
        <v>40992</v>
      </c>
      <c r="G223" s="1" t="s">
        <v>10197</v>
      </c>
      <c r="H223" s="1" t="s">
        <v>4</v>
      </c>
      <c r="I223" s="1" t="s">
        <v>40072</v>
      </c>
      <c r="J223" s="1" t="s">
        <v>40993</v>
      </c>
      <c r="K223" s="9">
        <v>181</v>
      </c>
      <c r="L223" s="9">
        <v>140.27173913043478</v>
      </c>
      <c r="M223" s="9">
        <f>1.1*Table3[[#This Row],[Average Daily Count of All Employees]]</f>
        <v>138.4445652173913</v>
      </c>
      <c r="N223" s="9">
        <f>5*Table3[[#This Row],[Average Daily Count of All Employees]]</f>
        <v>629.29347826086951</v>
      </c>
      <c r="O223" s="9">
        <f>1.5*Table3[[#This Row],[Average Daily Count of Nurse Staff]]</f>
        <v>89.771739130434781</v>
      </c>
      <c r="P223" s="9">
        <f>Table3[[#This Row],[Average Daily Count of Nurse Staff]]</f>
        <v>59.847826086956523</v>
      </c>
      <c r="Q223" s="9">
        <f>3*Table3[[#This Row],[Masks
1.1/Day
]]</f>
        <v>415.3336956521739</v>
      </c>
      <c r="R223" s="9">
        <f>3*Table3[[#This Row],[Gloves
5/Patient/
Per Day]]</f>
        <v>1887.8804347826085</v>
      </c>
      <c r="S223" s="9">
        <f>3*Table3[[#This Row],[Gowns
1.5 Per Day]]</f>
        <v>269.31521739130437</v>
      </c>
      <c r="T223" s="9">
        <f>5*Table3[[#This Row],[Masks
1.1/Day
]]</f>
        <v>692.2228260869565</v>
      </c>
      <c r="U223" s="9">
        <f>5*Table3[[#This Row],[Gloves
5/Patient/
Per Day]]</f>
        <v>3146.4673913043475</v>
      </c>
      <c r="V223" s="9">
        <f>5*Table3[[#This Row],[Gowns
1.5 Per Day]]</f>
        <v>448.85869565217388</v>
      </c>
      <c r="W223" s="9">
        <f>7*Table3[[#This Row],[Masks
1.1/Day
]]</f>
        <v>969.1119565217391</v>
      </c>
      <c r="X223" s="9">
        <f>7*Table3[[#This Row],[Gloves
5/Patient/
Per Day]]</f>
        <v>4405.0543478260861</v>
      </c>
      <c r="Y223" s="9">
        <f>7*Table3[[#This Row],[Gowns
1.5 Per Day]]</f>
        <v>628.4021739130435</v>
      </c>
    </row>
    <row r="224" spans="1:25" x14ac:dyDescent="0.25">
      <c r="A224" s="1" t="s">
        <v>40994</v>
      </c>
      <c r="B224" s="1" t="s">
        <v>40995</v>
      </c>
      <c r="C224" s="9">
        <v>21.760869565217391</v>
      </c>
      <c r="D224" s="9">
        <v>35.021739130434781</v>
      </c>
      <c r="E224" s="9">
        <v>1</v>
      </c>
      <c r="F224" s="1" t="s">
        <v>40996</v>
      </c>
      <c r="G224" s="1" t="s">
        <v>10197</v>
      </c>
      <c r="H224" s="1" t="s">
        <v>4</v>
      </c>
      <c r="I224" s="1" t="s">
        <v>40072</v>
      </c>
      <c r="J224" s="1" t="s">
        <v>40374</v>
      </c>
      <c r="K224" s="9">
        <v>65</v>
      </c>
      <c r="L224" s="9">
        <v>44.891304347826086</v>
      </c>
      <c r="M224" s="9">
        <f>1.1*Table3[[#This Row],[Average Daily Count of All Employees]]</f>
        <v>38.52391304347826</v>
      </c>
      <c r="N224" s="9">
        <f>5*Table3[[#This Row],[Average Daily Count of All Employees]]</f>
        <v>175.10869565217391</v>
      </c>
      <c r="O224" s="9">
        <f>1.5*Table3[[#This Row],[Average Daily Count of Nurse Staff]]</f>
        <v>32.641304347826086</v>
      </c>
      <c r="P224" s="9">
        <f>Table3[[#This Row],[Average Daily Count of Nurse Staff]]</f>
        <v>21.760869565217391</v>
      </c>
      <c r="Q224" s="9">
        <f>3*Table3[[#This Row],[Masks
1.1/Day
]]</f>
        <v>115.57173913043478</v>
      </c>
      <c r="R224" s="9">
        <f>3*Table3[[#This Row],[Gloves
5/Patient/
Per Day]]</f>
        <v>525.32608695652175</v>
      </c>
      <c r="S224" s="9">
        <f>3*Table3[[#This Row],[Gowns
1.5 Per Day]]</f>
        <v>97.923913043478251</v>
      </c>
      <c r="T224" s="9">
        <f>5*Table3[[#This Row],[Masks
1.1/Day
]]</f>
        <v>192.61956521739131</v>
      </c>
      <c r="U224" s="9">
        <f>5*Table3[[#This Row],[Gloves
5/Patient/
Per Day]]</f>
        <v>875.54347826086951</v>
      </c>
      <c r="V224" s="9">
        <f>5*Table3[[#This Row],[Gowns
1.5 Per Day]]</f>
        <v>163.20652173913044</v>
      </c>
      <c r="W224" s="9">
        <f>7*Table3[[#This Row],[Masks
1.1/Day
]]</f>
        <v>269.6673913043478</v>
      </c>
      <c r="X224" s="9">
        <f>7*Table3[[#This Row],[Gloves
5/Patient/
Per Day]]</f>
        <v>1225.7608695652173</v>
      </c>
      <c r="Y224" s="9">
        <f>7*Table3[[#This Row],[Gowns
1.5 Per Day]]</f>
        <v>228.4891304347826</v>
      </c>
    </row>
    <row r="225" spans="1:25" x14ac:dyDescent="0.25">
      <c r="A225" s="1" t="s">
        <v>40997</v>
      </c>
      <c r="B225" s="1" t="s">
        <v>40998</v>
      </c>
      <c r="C225" s="9">
        <v>20.369565217391305</v>
      </c>
      <c r="D225" s="9">
        <v>40.293478260869563</v>
      </c>
      <c r="E225" s="9">
        <v>1</v>
      </c>
      <c r="F225" s="1" t="s">
        <v>40999</v>
      </c>
      <c r="G225" s="1" t="s">
        <v>569</v>
      </c>
      <c r="H225" s="1" t="s">
        <v>40082</v>
      </c>
      <c r="I225" s="1" t="s">
        <v>40072</v>
      </c>
      <c r="J225" s="1" t="s">
        <v>40083</v>
      </c>
      <c r="K225" s="9">
        <v>51</v>
      </c>
      <c r="L225" s="9">
        <v>39.141304347826086</v>
      </c>
      <c r="M225" s="9">
        <f>1.1*Table3[[#This Row],[Average Daily Count of All Employees]]</f>
        <v>44.322826086956525</v>
      </c>
      <c r="N225" s="9">
        <f>5*Table3[[#This Row],[Average Daily Count of All Employees]]</f>
        <v>201.46739130434781</v>
      </c>
      <c r="O225" s="9">
        <f>1.5*Table3[[#This Row],[Average Daily Count of Nurse Staff]]</f>
        <v>30.554347826086957</v>
      </c>
      <c r="P225" s="9">
        <f>Table3[[#This Row],[Average Daily Count of Nurse Staff]]</f>
        <v>20.369565217391305</v>
      </c>
      <c r="Q225" s="9">
        <f>3*Table3[[#This Row],[Masks
1.1/Day
]]</f>
        <v>132.96847826086957</v>
      </c>
      <c r="R225" s="9">
        <f>3*Table3[[#This Row],[Gloves
5/Patient/
Per Day]]</f>
        <v>604.4021739130435</v>
      </c>
      <c r="S225" s="9">
        <f>3*Table3[[#This Row],[Gowns
1.5 Per Day]]</f>
        <v>91.663043478260875</v>
      </c>
      <c r="T225" s="9">
        <f>5*Table3[[#This Row],[Masks
1.1/Day
]]</f>
        <v>221.61413043478262</v>
      </c>
      <c r="U225" s="9">
        <f>5*Table3[[#This Row],[Gloves
5/Patient/
Per Day]]</f>
        <v>1007.336956521739</v>
      </c>
      <c r="V225" s="9">
        <f>5*Table3[[#This Row],[Gowns
1.5 Per Day]]</f>
        <v>152.77173913043478</v>
      </c>
      <c r="W225" s="9">
        <f>7*Table3[[#This Row],[Masks
1.1/Day
]]</f>
        <v>310.25978260869567</v>
      </c>
      <c r="X225" s="9">
        <f>7*Table3[[#This Row],[Gloves
5/Patient/
Per Day]]</f>
        <v>1410.2717391304348</v>
      </c>
      <c r="Y225" s="9">
        <f>7*Table3[[#This Row],[Gowns
1.5 Per Day]]</f>
        <v>213.88043478260869</v>
      </c>
    </row>
    <row r="226" spans="1:25" x14ac:dyDescent="0.25">
      <c r="A226" s="1" t="s">
        <v>41000</v>
      </c>
      <c r="B226" s="1" t="s">
        <v>41001</v>
      </c>
      <c r="C226" s="9">
        <v>61.967391304347828</v>
      </c>
      <c r="D226" s="9">
        <v>76.271739130434781</v>
      </c>
      <c r="E226" s="9">
        <v>1</v>
      </c>
      <c r="F226" s="1" t="s">
        <v>41002</v>
      </c>
      <c r="G226" s="1" t="s">
        <v>18510</v>
      </c>
      <c r="H226" s="1" t="s">
        <v>370</v>
      </c>
      <c r="I226" s="1" t="s">
        <v>40072</v>
      </c>
      <c r="J226" s="1" t="s">
        <v>40435</v>
      </c>
      <c r="K226" s="9">
        <v>116</v>
      </c>
      <c r="L226" s="9">
        <v>107.6304347826087</v>
      </c>
      <c r="M226" s="9">
        <f>1.1*Table3[[#This Row],[Average Daily Count of All Employees]]</f>
        <v>83.89891304347826</v>
      </c>
      <c r="N226" s="9">
        <f>5*Table3[[#This Row],[Average Daily Count of All Employees]]</f>
        <v>381.35869565217388</v>
      </c>
      <c r="O226" s="9">
        <f>1.5*Table3[[#This Row],[Average Daily Count of Nurse Staff]]</f>
        <v>92.951086956521749</v>
      </c>
      <c r="P226" s="9">
        <f>Table3[[#This Row],[Average Daily Count of Nurse Staff]]</f>
        <v>61.967391304347828</v>
      </c>
      <c r="Q226" s="9">
        <f>3*Table3[[#This Row],[Masks
1.1/Day
]]</f>
        <v>251.69673913043476</v>
      </c>
      <c r="R226" s="9">
        <f>3*Table3[[#This Row],[Gloves
5/Patient/
Per Day]]</f>
        <v>1144.0760869565215</v>
      </c>
      <c r="S226" s="9">
        <f>3*Table3[[#This Row],[Gowns
1.5 Per Day]]</f>
        <v>278.85326086956525</v>
      </c>
      <c r="T226" s="9">
        <f>5*Table3[[#This Row],[Masks
1.1/Day
]]</f>
        <v>419.49456521739131</v>
      </c>
      <c r="U226" s="9">
        <f>5*Table3[[#This Row],[Gloves
5/Patient/
Per Day]]</f>
        <v>1906.7934782608695</v>
      </c>
      <c r="V226" s="9">
        <f>5*Table3[[#This Row],[Gowns
1.5 Per Day]]</f>
        <v>464.75543478260875</v>
      </c>
      <c r="W226" s="9">
        <f>7*Table3[[#This Row],[Masks
1.1/Day
]]</f>
        <v>587.2923913043478</v>
      </c>
      <c r="X226" s="9">
        <f>7*Table3[[#This Row],[Gloves
5/Patient/
Per Day]]</f>
        <v>2669.510869565217</v>
      </c>
      <c r="Y226" s="9">
        <f>7*Table3[[#This Row],[Gowns
1.5 Per Day]]</f>
        <v>650.65760869565224</v>
      </c>
    </row>
    <row r="227" spans="1:25" x14ac:dyDescent="0.25">
      <c r="A227" s="1" t="s">
        <v>41003</v>
      </c>
      <c r="B227" s="1" t="s">
        <v>41004</v>
      </c>
      <c r="C227" s="9">
        <v>23.369565217391305</v>
      </c>
      <c r="D227" s="9">
        <v>36.217391304347828</v>
      </c>
      <c r="E227" s="9">
        <v>1</v>
      </c>
      <c r="F227" s="1" t="s">
        <v>41005</v>
      </c>
      <c r="G227" s="1" t="s">
        <v>40667</v>
      </c>
      <c r="H227" s="1" t="s">
        <v>40668</v>
      </c>
      <c r="I227" s="1" t="s">
        <v>40072</v>
      </c>
      <c r="J227" s="1" t="s">
        <v>40669</v>
      </c>
      <c r="K227" s="9">
        <v>93</v>
      </c>
      <c r="L227" s="9">
        <v>55.217391304347828</v>
      </c>
      <c r="M227" s="9">
        <f>1.1*Table3[[#This Row],[Average Daily Count of All Employees]]</f>
        <v>39.839130434782611</v>
      </c>
      <c r="N227" s="9">
        <f>5*Table3[[#This Row],[Average Daily Count of All Employees]]</f>
        <v>181.08695652173913</v>
      </c>
      <c r="O227" s="9">
        <f>1.5*Table3[[#This Row],[Average Daily Count of Nurse Staff]]</f>
        <v>35.054347826086953</v>
      </c>
      <c r="P227" s="9">
        <f>Table3[[#This Row],[Average Daily Count of Nurse Staff]]</f>
        <v>23.369565217391305</v>
      </c>
      <c r="Q227" s="9">
        <f>3*Table3[[#This Row],[Masks
1.1/Day
]]</f>
        <v>119.51739130434783</v>
      </c>
      <c r="R227" s="9">
        <f>3*Table3[[#This Row],[Gloves
5/Patient/
Per Day]]</f>
        <v>543.26086956521738</v>
      </c>
      <c r="S227" s="9">
        <f>3*Table3[[#This Row],[Gowns
1.5 Per Day]]</f>
        <v>105.16304347826086</v>
      </c>
      <c r="T227" s="9">
        <f>5*Table3[[#This Row],[Masks
1.1/Day
]]</f>
        <v>199.19565217391306</v>
      </c>
      <c r="U227" s="9">
        <f>5*Table3[[#This Row],[Gloves
5/Patient/
Per Day]]</f>
        <v>905.43478260869563</v>
      </c>
      <c r="V227" s="9">
        <f>5*Table3[[#This Row],[Gowns
1.5 Per Day]]</f>
        <v>175.27173913043475</v>
      </c>
      <c r="W227" s="9">
        <f>7*Table3[[#This Row],[Masks
1.1/Day
]]</f>
        <v>278.8739130434783</v>
      </c>
      <c r="X227" s="9">
        <f>7*Table3[[#This Row],[Gloves
5/Patient/
Per Day]]</f>
        <v>1267.608695652174</v>
      </c>
      <c r="Y227" s="9">
        <f>7*Table3[[#This Row],[Gowns
1.5 Per Day]]</f>
        <v>245.38043478260869</v>
      </c>
    </row>
    <row r="228" spans="1:25" x14ac:dyDescent="0.25">
      <c r="A228" s="1" t="s">
        <v>41006</v>
      </c>
      <c r="B228" s="1" t="s">
        <v>41007</v>
      </c>
      <c r="C228" s="9">
        <v>51.5</v>
      </c>
      <c r="D228" s="9">
        <v>71.434782608695656</v>
      </c>
      <c r="E228" s="9">
        <v>1</v>
      </c>
      <c r="F228" s="1" t="s">
        <v>41008</v>
      </c>
      <c r="G228" s="1" t="s">
        <v>19696</v>
      </c>
      <c r="H228" s="1" t="s">
        <v>40227</v>
      </c>
      <c r="I228" s="1" t="s">
        <v>40072</v>
      </c>
      <c r="J228" s="1" t="s">
        <v>41009</v>
      </c>
      <c r="K228" s="9">
        <v>99</v>
      </c>
      <c r="L228" s="9">
        <v>86.217391304347828</v>
      </c>
      <c r="M228" s="9">
        <f>1.1*Table3[[#This Row],[Average Daily Count of All Employees]]</f>
        <v>78.578260869565227</v>
      </c>
      <c r="N228" s="9">
        <f>5*Table3[[#This Row],[Average Daily Count of All Employees]]</f>
        <v>357.17391304347825</v>
      </c>
      <c r="O228" s="9">
        <f>1.5*Table3[[#This Row],[Average Daily Count of Nurse Staff]]</f>
        <v>77.25</v>
      </c>
      <c r="P228" s="9">
        <f>Table3[[#This Row],[Average Daily Count of Nurse Staff]]</f>
        <v>51.5</v>
      </c>
      <c r="Q228" s="9">
        <f>3*Table3[[#This Row],[Masks
1.1/Day
]]</f>
        <v>235.7347826086957</v>
      </c>
      <c r="R228" s="9">
        <f>3*Table3[[#This Row],[Gloves
5/Patient/
Per Day]]</f>
        <v>1071.5217391304348</v>
      </c>
      <c r="S228" s="9">
        <f>3*Table3[[#This Row],[Gowns
1.5 Per Day]]</f>
        <v>231.75</v>
      </c>
      <c r="T228" s="9">
        <f>5*Table3[[#This Row],[Masks
1.1/Day
]]</f>
        <v>392.89130434782612</v>
      </c>
      <c r="U228" s="9">
        <f>5*Table3[[#This Row],[Gloves
5/Patient/
Per Day]]</f>
        <v>1785.8695652173913</v>
      </c>
      <c r="V228" s="9">
        <f>5*Table3[[#This Row],[Gowns
1.5 Per Day]]</f>
        <v>386.25</v>
      </c>
      <c r="W228" s="9">
        <f>7*Table3[[#This Row],[Masks
1.1/Day
]]</f>
        <v>550.04782608695655</v>
      </c>
      <c r="X228" s="9">
        <f>7*Table3[[#This Row],[Gloves
5/Patient/
Per Day]]</f>
        <v>2500.217391304348</v>
      </c>
      <c r="Y228" s="9">
        <f>7*Table3[[#This Row],[Gowns
1.5 Per Day]]</f>
        <v>540.75</v>
      </c>
    </row>
    <row r="229" spans="1:25" x14ac:dyDescent="0.25">
      <c r="A229" s="1" t="s">
        <v>41010</v>
      </c>
      <c r="B229" s="1" t="s">
        <v>41011</v>
      </c>
      <c r="C229" s="9">
        <v>24.217391304347824</v>
      </c>
      <c r="D229" s="9">
        <v>31.5</v>
      </c>
      <c r="E229" s="9">
        <v>1</v>
      </c>
      <c r="F229" s="1" t="s">
        <v>41012</v>
      </c>
      <c r="G229" s="1" t="s">
        <v>3282</v>
      </c>
      <c r="H229" s="1" t="s">
        <v>40182</v>
      </c>
      <c r="I229" s="1" t="s">
        <v>40072</v>
      </c>
      <c r="J229" s="1" t="s">
        <v>40752</v>
      </c>
      <c r="K229" s="9">
        <v>92</v>
      </c>
      <c r="L229" s="9">
        <v>66.347826086956516</v>
      </c>
      <c r="M229" s="9">
        <f>1.1*Table3[[#This Row],[Average Daily Count of All Employees]]</f>
        <v>34.650000000000006</v>
      </c>
      <c r="N229" s="9">
        <f>5*Table3[[#This Row],[Average Daily Count of All Employees]]</f>
        <v>157.5</v>
      </c>
      <c r="O229" s="9">
        <f>1.5*Table3[[#This Row],[Average Daily Count of Nurse Staff]]</f>
        <v>36.326086956521735</v>
      </c>
      <c r="P229" s="9">
        <f>Table3[[#This Row],[Average Daily Count of Nurse Staff]]</f>
        <v>24.217391304347824</v>
      </c>
      <c r="Q229" s="9">
        <f>3*Table3[[#This Row],[Masks
1.1/Day
]]</f>
        <v>103.95000000000002</v>
      </c>
      <c r="R229" s="9">
        <f>3*Table3[[#This Row],[Gloves
5/Patient/
Per Day]]</f>
        <v>472.5</v>
      </c>
      <c r="S229" s="9">
        <f>3*Table3[[#This Row],[Gowns
1.5 Per Day]]</f>
        <v>108.9782608695652</v>
      </c>
      <c r="T229" s="9">
        <f>5*Table3[[#This Row],[Masks
1.1/Day
]]</f>
        <v>173.25000000000003</v>
      </c>
      <c r="U229" s="9">
        <f>5*Table3[[#This Row],[Gloves
5/Patient/
Per Day]]</f>
        <v>787.5</v>
      </c>
      <c r="V229" s="9">
        <f>5*Table3[[#This Row],[Gowns
1.5 Per Day]]</f>
        <v>181.63043478260869</v>
      </c>
      <c r="W229" s="9">
        <f>7*Table3[[#This Row],[Masks
1.1/Day
]]</f>
        <v>242.55000000000004</v>
      </c>
      <c r="X229" s="9">
        <f>7*Table3[[#This Row],[Gloves
5/Patient/
Per Day]]</f>
        <v>1102.5</v>
      </c>
      <c r="Y229" s="9">
        <f>7*Table3[[#This Row],[Gowns
1.5 Per Day]]</f>
        <v>254.28260869565213</v>
      </c>
    </row>
    <row r="230" spans="1:25" x14ac:dyDescent="0.25">
      <c r="A230" s="1" t="s">
        <v>41013</v>
      </c>
      <c r="B230" s="1" t="s">
        <v>41014</v>
      </c>
      <c r="C230" s="9">
        <v>39.695652173913047</v>
      </c>
      <c r="D230" s="9">
        <v>55.815217391304351</v>
      </c>
      <c r="E230" s="9">
        <v>1</v>
      </c>
      <c r="F230" s="1" t="s">
        <v>41015</v>
      </c>
      <c r="G230" s="1" t="s">
        <v>6308</v>
      </c>
      <c r="H230" s="1" t="s">
        <v>2014</v>
      </c>
      <c r="I230" s="1" t="s">
        <v>40072</v>
      </c>
      <c r="J230" s="1" t="s">
        <v>41016</v>
      </c>
      <c r="K230" s="9">
        <v>126</v>
      </c>
      <c r="L230" s="9">
        <v>117.14130434782609</v>
      </c>
      <c r="M230" s="9">
        <f>1.1*Table3[[#This Row],[Average Daily Count of All Employees]]</f>
        <v>61.396739130434788</v>
      </c>
      <c r="N230" s="9">
        <f>5*Table3[[#This Row],[Average Daily Count of All Employees]]</f>
        <v>279.07608695652175</v>
      </c>
      <c r="O230" s="9">
        <f>1.5*Table3[[#This Row],[Average Daily Count of Nurse Staff]]</f>
        <v>59.54347826086957</v>
      </c>
      <c r="P230" s="9">
        <f>Table3[[#This Row],[Average Daily Count of Nurse Staff]]</f>
        <v>39.695652173913047</v>
      </c>
      <c r="Q230" s="9">
        <f>3*Table3[[#This Row],[Masks
1.1/Day
]]</f>
        <v>184.19021739130437</v>
      </c>
      <c r="R230" s="9">
        <f>3*Table3[[#This Row],[Gloves
5/Patient/
Per Day]]</f>
        <v>837.22826086956525</v>
      </c>
      <c r="S230" s="9">
        <f>3*Table3[[#This Row],[Gowns
1.5 Per Day]]</f>
        <v>178.63043478260872</v>
      </c>
      <c r="T230" s="9">
        <f>5*Table3[[#This Row],[Masks
1.1/Day
]]</f>
        <v>306.98369565217394</v>
      </c>
      <c r="U230" s="9">
        <f>5*Table3[[#This Row],[Gloves
5/Patient/
Per Day]]</f>
        <v>1395.3804347826087</v>
      </c>
      <c r="V230" s="9">
        <f>5*Table3[[#This Row],[Gowns
1.5 Per Day]]</f>
        <v>297.71739130434787</v>
      </c>
      <c r="W230" s="9">
        <f>7*Table3[[#This Row],[Masks
1.1/Day
]]</f>
        <v>429.7771739130435</v>
      </c>
      <c r="X230" s="9">
        <f>7*Table3[[#This Row],[Gloves
5/Patient/
Per Day]]</f>
        <v>1953.5326086956522</v>
      </c>
      <c r="Y230" s="9">
        <f>7*Table3[[#This Row],[Gowns
1.5 Per Day]]</f>
        <v>416.804347826087</v>
      </c>
    </row>
    <row r="231" spans="1:25" x14ac:dyDescent="0.25">
      <c r="A231" s="1" t="s">
        <v>41017</v>
      </c>
      <c r="B231" s="1" t="s">
        <v>41018</v>
      </c>
      <c r="C231" s="9">
        <v>35.021739130434781</v>
      </c>
      <c r="D231" s="9">
        <v>60.369565217391305</v>
      </c>
      <c r="E231" s="9">
        <v>1</v>
      </c>
      <c r="F231" s="1" t="s">
        <v>41019</v>
      </c>
      <c r="G231" s="1" t="s">
        <v>41020</v>
      </c>
      <c r="H231" s="1" t="s">
        <v>90</v>
      </c>
      <c r="I231" s="1" t="s">
        <v>40072</v>
      </c>
      <c r="J231" s="1" t="s">
        <v>41021</v>
      </c>
      <c r="K231" s="9">
        <v>99</v>
      </c>
      <c r="L231" s="9">
        <v>86.945652173913047</v>
      </c>
      <c r="M231" s="9">
        <f>1.1*Table3[[#This Row],[Average Daily Count of All Employees]]</f>
        <v>66.40652173913044</v>
      </c>
      <c r="N231" s="9">
        <f>5*Table3[[#This Row],[Average Daily Count of All Employees]]</f>
        <v>301.8478260869565</v>
      </c>
      <c r="O231" s="9">
        <f>1.5*Table3[[#This Row],[Average Daily Count of Nurse Staff]]</f>
        <v>52.532608695652172</v>
      </c>
      <c r="P231" s="9">
        <f>Table3[[#This Row],[Average Daily Count of Nurse Staff]]</f>
        <v>35.021739130434781</v>
      </c>
      <c r="Q231" s="9">
        <f>3*Table3[[#This Row],[Masks
1.1/Day
]]</f>
        <v>199.21956521739133</v>
      </c>
      <c r="R231" s="9">
        <f>3*Table3[[#This Row],[Gloves
5/Patient/
Per Day]]</f>
        <v>905.54347826086951</v>
      </c>
      <c r="S231" s="9">
        <f>3*Table3[[#This Row],[Gowns
1.5 Per Day]]</f>
        <v>157.5978260869565</v>
      </c>
      <c r="T231" s="9">
        <f>5*Table3[[#This Row],[Masks
1.1/Day
]]</f>
        <v>332.03260869565219</v>
      </c>
      <c r="U231" s="9">
        <f>5*Table3[[#This Row],[Gloves
5/Patient/
Per Day]]</f>
        <v>1509.2391304347825</v>
      </c>
      <c r="V231" s="9">
        <f>5*Table3[[#This Row],[Gowns
1.5 Per Day]]</f>
        <v>262.66304347826087</v>
      </c>
      <c r="W231" s="9">
        <f>7*Table3[[#This Row],[Masks
1.1/Day
]]</f>
        <v>464.84565217391309</v>
      </c>
      <c r="X231" s="9">
        <f>7*Table3[[#This Row],[Gloves
5/Patient/
Per Day]]</f>
        <v>2112.9347826086955</v>
      </c>
      <c r="Y231" s="9">
        <f>7*Table3[[#This Row],[Gowns
1.5 Per Day]]</f>
        <v>367.72826086956519</v>
      </c>
    </row>
    <row r="232" spans="1:25" x14ac:dyDescent="0.25">
      <c r="A232" s="1" t="s">
        <v>41022</v>
      </c>
      <c r="B232" s="1" t="s">
        <v>41023</v>
      </c>
      <c r="C232" s="9">
        <v>27.717391304347824</v>
      </c>
      <c r="D232" s="9">
        <v>42.815217391304351</v>
      </c>
      <c r="E232" s="9">
        <v>1</v>
      </c>
      <c r="F232" s="1" t="s">
        <v>41024</v>
      </c>
      <c r="G232" s="1" t="s">
        <v>3332</v>
      </c>
      <c r="H232" s="1" t="s">
        <v>25696</v>
      </c>
      <c r="I232" s="1" t="s">
        <v>40072</v>
      </c>
      <c r="J232" s="1" t="s">
        <v>40794</v>
      </c>
      <c r="K232" s="9">
        <v>100</v>
      </c>
      <c r="L232" s="9">
        <v>64.239130434782609</v>
      </c>
      <c r="M232" s="9">
        <f>1.1*Table3[[#This Row],[Average Daily Count of All Employees]]</f>
        <v>47.096739130434791</v>
      </c>
      <c r="N232" s="9">
        <f>5*Table3[[#This Row],[Average Daily Count of All Employees]]</f>
        <v>214.07608695652175</v>
      </c>
      <c r="O232" s="9">
        <f>1.5*Table3[[#This Row],[Average Daily Count of Nurse Staff]]</f>
        <v>41.576086956521735</v>
      </c>
      <c r="P232" s="9">
        <f>Table3[[#This Row],[Average Daily Count of Nurse Staff]]</f>
        <v>27.717391304347824</v>
      </c>
      <c r="Q232" s="9">
        <f>3*Table3[[#This Row],[Masks
1.1/Day
]]</f>
        <v>141.29021739130437</v>
      </c>
      <c r="R232" s="9">
        <f>3*Table3[[#This Row],[Gloves
5/Patient/
Per Day]]</f>
        <v>642.22826086956525</v>
      </c>
      <c r="S232" s="9">
        <f>3*Table3[[#This Row],[Gowns
1.5 Per Day]]</f>
        <v>124.7282608695652</v>
      </c>
      <c r="T232" s="9">
        <f>5*Table3[[#This Row],[Masks
1.1/Day
]]</f>
        <v>235.48369565217396</v>
      </c>
      <c r="U232" s="9">
        <f>5*Table3[[#This Row],[Gloves
5/Patient/
Per Day]]</f>
        <v>1070.3804347826087</v>
      </c>
      <c r="V232" s="9">
        <f>5*Table3[[#This Row],[Gowns
1.5 Per Day]]</f>
        <v>207.88043478260869</v>
      </c>
      <c r="W232" s="9">
        <f>7*Table3[[#This Row],[Masks
1.1/Day
]]</f>
        <v>329.67717391304353</v>
      </c>
      <c r="X232" s="9">
        <f>7*Table3[[#This Row],[Gloves
5/Patient/
Per Day]]</f>
        <v>1498.5326086956522</v>
      </c>
      <c r="Y232" s="9">
        <f>7*Table3[[#This Row],[Gowns
1.5 Per Day]]</f>
        <v>291.03260869565213</v>
      </c>
    </row>
    <row r="233" spans="1:25" x14ac:dyDescent="0.25">
      <c r="A233" s="1" t="s">
        <v>41025</v>
      </c>
      <c r="B233" s="1" t="s">
        <v>41026</v>
      </c>
      <c r="C233" s="9">
        <v>27.054347826086957</v>
      </c>
      <c r="D233" s="9">
        <v>33.739130434782609</v>
      </c>
      <c r="E233" s="9">
        <v>1</v>
      </c>
      <c r="F233" s="1" t="s">
        <v>41027</v>
      </c>
      <c r="G233" s="1" t="s">
        <v>17737</v>
      </c>
      <c r="H233" s="1" t="s">
        <v>40077</v>
      </c>
      <c r="I233" s="1" t="s">
        <v>40072</v>
      </c>
      <c r="J233" s="1" t="s">
        <v>41028</v>
      </c>
      <c r="K233" s="9">
        <v>99</v>
      </c>
      <c r="L233" s="9">
        <v>85.423913043478265</v>
      </c>
      <c r="M233" s="9">
        <f>1.1*Table3[[#This Row],[Average Daily Count of All Employees]]</f>
        <v>37.11304347826087</v>
      </c>
      <c r="N233" s="9">
        <f>5*Table3[[#This Row],[Average Daily Count of All Employees]]</f>
        <v>168.69565217391306</v>
      </c>
      <c r="O233" s="9">
        <f>1.5*Table3[[#This Row],[Average Daily Count of Nurse Staff]]</f>
        <v>40.581521739130437</v>
      </c>
      <c r="P233" s="9">
        <f>Table3[[#This Row],[Average Daily Count of Nurse Staff]]</f>
        <v>27.054347826086957</v>
      </c>
      <c r="Q233" s="9">
        <f>3*Table3[[#This Row],[Masks
1.1/Day
]]</f>
        <v>111.33913043478262</v>
      </c>
      <c r="R233" s="9">
        <f>3*Table3[[#This Row],[Gloves
5/Patient/
Per Day]]</f>
        <v>506.08695652173918</v>
      </c>
      <c r="S233" s="9">
        <f>3*Table3[[#This Row],[Gowns
1.5 Per Day]]</f>
        <v>121.74456521739131</v>
      </c>
      <c r="T233" s="9">
        <f>5*Table3[[#This Row],[Masks
1.1/Day
]]</f>
        <v>185.56521739130434</v>
      </c>
      <c r="U233" s="9">
        <f>5*Table3[[#This Row],[Gloves
5/Patient/
Per Day]]</f>
        <v>843.47826086956525</v>
      </c>
      <c r="V233" s="9">
        <f>5*Table3[[#This Row],[Gowns
1.5 Per Day]]</f>
        <v>202.90760869565219</v>
      </c>
      <c r="W233" s="9">
        <f>7*Table3[[#This Row],[Masks
1.1/Day
]]</f>
        <v>259.7913043478261</v>
      </c>
      <c r="X233" s="9">
        <f>7*Table3[[#This Row],[Gloves
5/Patient/
Per Day]]</f>
        <v>1180.8695652173915</v>
      </c>
      <c r="Y233" s="9">
        <f>7*Table3[[#This Row],[Gowns
1.5 Per Day]]</f>
        <v>284.07065217391306</v>
      </c>
    </row>
    <row r="234" spans="1:25" x14ac:dyDescent="0.25">
      <c r="A234" s="1" t="s">
        <v>41029</v>
      </c>
      <c r="B234" s="1" t="s">
        <v>41030</v>
      </c>
      <c r="C234" s="9">
        <v>70.717391304347828</v>
      </c>
      <c r="D234" s="9">
        <v>85.402173913043484</v>
      </c>
      <c r="E234" s="9">
        <v>1</v>
      </c>
      <c r="F234" s="1" t="s">
        <v>41031</v>
      </c>
      <c r="G234" s="1" t="s">
        <v>41032</v>
      </c>
      <c r="H234" s="1" t="s">
        <v>12960</v>
      </c>
      <c r="I234" s="1" t="s">
        <v>40072</v>
      </c>
      <c r="J234" s="1" t="s">
        <v>41033</v>
      </c>
      <c r="K234" s="9">
        <v>202</v>
      </c>
      <c r="L234" s="9">
        <v>141.82608695652175</v>
      </c>
      <c r="M234" s="9">
        <f>1.1*Table3[[#This Row],[Average Daily Count of All Employees]]</f>
        <v>93.942391304347836</v>
      </c>
      <c r="N234" s="9">
        <f>5*Table3[[#This Row],[Average Daily Count of All Employees]]</f>
        <v>427.01086956521743</v>
      </c>
      <c r="O234" s="9">
        <f>1.5*Table3[[#This Row],[Average Daily Count of Nurse Staff]]</f>
        <v>106.07608695652175</v>
      </c>
      <c r="P234" s="9">
        <f>Table3[[#This Row],[Average Daily Count of Nurse Staff]]</f>
        <v>70.717391304347828</v>
      </c>
      <c r="Q234" s="9">
        <f>3*Table3[[#This Row],[Masks
1.1/Day
]]</f>
        <v>281.82717391304351</v>
      </c>
      <c r="R234" s="9">
        <f>3*Table3[[#This Row],[Gloves
5/Patient/
Per Day]]</f>
        <v>1281.0326086956522</v>
      </c>
      <c r="S234" s="9">
        <f>3*Table3[[#This Row],[Gowns
1.5 Per Day]]</f>
        <v>318.22826086956525</v>
      </c>
      <c r="T234" s="9">
        <f>5*Table3[[#This Row],[Masks
1.1/Day
]]</f>
        <v>469.71195652173918</v>
      </c>
      <c r="U234" s="9">
        <f>5*Table3[[#This Row],[Gloves
5/Patient/
Per Day]]</f>
        <v>2135.054347826087</v>
      </c>
      <c r="V234" s="9">
        <f>5*Table3[[#This Row],[Gowns
1.5 Per Day]]</f>
        <v>530.38043478260875</v>
      </c>
      <c r="W234" s="9">
        <f>7*Table3[[#This Row],[Masks
1.1/Day
]]</f>
        <v>657.5967391304348</v>
      </c>
      <c r="X234" s="9">
        <f>7*Table3[[#This Row],[Gloves
5/Patient/
Per Day]]</f>
        <v>2989.076086956522</v>
      </c>
      <c r="Y234" s="9">
        <f>7*Table3[[#This Row],[Gowns
1.5 Per Day]]</f>
        <v>742.53260869565224</v>
      </c>
    </row>
    <row r="235" spans="1:25" x14ac:dyDescent="0.25">
      <c r="A235" s="1" t="s">
        <v>41034</v>
      </c>
      <c r="B235" s="1" t="s">
        <v>41035</v>
      </c>
      <c r="C235" s="9">
        <v>34.804347826086953</v>
      </c>
      <c r="D235" s="9">
        <v>47.510869565217391</v>
      </c>
      <c r="E235" s="9">
        <v>1</v>
      </c>
      <c r="F235" s="1" t="s">
        <v>41036</v>
      </c>
      <c r="G235" s="1" t="s">
        <v>13059</v>
      </c>
      <c r="H235" s="1" t="s">
        <v>17891</v>
      </c>
      <c r="I235" s="1" t="s">
        <v>40072</v>
      </c>
      <c r="J235" s="1" t="s">
        <v>40867</v>
      </c>
      <c r="K235" s="9">
        <v>99</v>
      </c>
      <c r="L235" s="9">
        <v>75.913043478260875</v>
      </c>
      <c r="M235" s="9">
        <f>1.1*Table3[[#This Row],[Average Daily Count of All Employees]]</f>
        <v>52.261956521739137</v>
      </c>
      <c r="N235" s="9">
        <f>5*Table3[[#This Row],[Average Daily Count of All Employees]]</f>
        <v>237.55434782608694</v>
      </c>
      <c r="O235" s="9">
        <f>1.5*Table3[[#This Row],[Average Daily Count of Nurse Staff]]</f>
        <v>52.20652173913043</v>
      </c>
      <c r="P235" s="9">
        <f>Table3[[#This Row],[Average Daily Count of Nurse Staff]]</f>
        <v>34.804347826086953</v>
      </c>
      <c r="Q235" s="9">
        <f>3*Table3[[#This Row],[Masks
1.1/Day
]]</f>
        <v>156.78586956521741</v>
      </c>
      <c r="R235" s="9">
        <f>3*Table3[[#This Row],[Gloves
5/Patient/
Per Day]]</f>
        <v>712.66304347826076</v>
      </c>
      <c r="S235" s="9">
        <f>3*Table3[[#This Row],[Gowns
1.5 Per Day]]</f>
        <v>156.61956521739128</v>
      </c>
      <c r="T235" s="9">
        <f>5*Table3[[#This Row],[Masks
1.1/Day
]]</f>
        <v>261.30978260869568</v>
      </c>
      <c r="U235" s="9">
        <f>5*Table3[[#This Row],[Gloves
5/Patient/
Per Day]]</f>
        <v>1187.7717391304348</v>
      </c>
      <c r="V235" s="9">
        <f>5*Table3[[#This Row],[Gowns
1.5 Per Day]]</f>
        <v>261.03260869565213</v>
      </c>
      <c r="W235" s="9">
        <f>7*Table3[[#This Row],[Masks
1.1/Day
]]</f>
        <v>365.83369565217396</v>
      </c>
      <c r="X235" s="9">
        <f>7*Table3[[#This Row],[Gloves
5/Patient/
Per Day]]</f>
        <v>1662.8804347826085</v>
      </c>
      <c r="Y235" s="9">
        <f>7*Table3[[#This Row],[Gowns
1.5 Per Day]]</f>
        <v>365.445652173913</v>
      </c>
    </row>
    <row r="236" spans="1:25" x14ac:dyDescent="0.25">
      <c r="A236" s="1" t="s">
        <v>41037</v>
      </c>
      <c r="B236" s="1" t="s">
        <v>41038</v>
      </c>
      <c r="C236" s="9">
        <v>12.652173913043478</v>
      </c>
      <c r="D236" s="9">
        <v>22.293478260869566</v>
      </c>
      <c r="E236" s="9">
        <v>1</v>
      </c>
      <c r="F236" s="1" t="s">
        <v>41039</v>
      </c>
      <c r="G236" s="1" t="s">
        <v>41040</v>
      </c>
      <c r="H236" s="1" t="s">
        <v>12305</v>
      </c>
      <c r="I236" s="1" t="s">
        <v>40072</v>
      </c>
      <c r="J236" s="1" t="s">
        <v>41041</v>
      </c>
      <c r="K236" s="9">
        <v>42</v>
      </c>
      <c r="L236" s="9">
        <v>31.706521739130434</v>
      </c>
      <c r="M236" s="9">
        <f>1.1*Table3[[#This Row],[Average Daily Count of All Employees]]</f>
        <v>24.522826086956524</v>
      </c>
      <c r="N236" s="9">
        <f>5*Table3[[#This Row],[Average Daily Count of All Employees]]</f>
        <v>111.46739130434783</v>
      </c>
      <c r="O236" s="9">
        <f>1.5*Table3[[#This Row],[Average Daily Count of Nurse Staff]]</f>
        <v>18.978260869565219</v>
      </c>
      <c r="P236" s="9">
        <f>Table3[[#This Row],[Average Daily Count of Nurse Staff]]</f>
        <v>12.652173913043478</v>
      </c>
      <c r="Q236" s="9">
        <f>3*Table3[[#This Row],[Masks
1.1/Day
]]</f>
        <v>73.568478260869568</v>
      </c>
      <c r="R236" s="9">
        <f>3*Table3[[#This Row],[Gloves
5/Patient/
Per Day]]</f>
        <v>334.4021739130435</v>
      </c>
      <c r="S236" s="9">
        <f>3*Table3[[#This Row],[Gowns
1.5 Per Day]]</f>
        <v>56.934782608695656</v>
      </c>
      <c r="T236" s="9">
        <f>5*Table3[[#This Row],[Masks
1.1/Day
]]</f>
        <v>122.61413043478262</v>
      </c>
      <c r="U236" s="9">
        <f>5*Table3[[#This Row],[Gloves
5/Patient/
Per Day]]</f>
        <v>557.33695652173913</v>
      </c>
      <c r="V236" s="9">
        <f>5*Table3[[#This Row],[Gowns
1.5 Per Day]]</f>
        <v>94.891304347826093</v>
      </c>
      <c r="W236" s="9">
        <f>7*Table3[[#This Row],[Masks
1.1/Day
]]</f>
        <v>171.65978260869568</v>
      </c>
      <c r="X236" s="9">
        <f>7*Table3[[#This Row],[Gloves
5/Patient/
Per Day]]</f>
        <v>780.27173913043475</v>
      </c>
      <c r="Y236" s="9">
        <f>7*Table3[[#This Row],[Gowns
1.5 Per Day]]</f>
        <v>132.84782608695653</v>
      </c>
    </row>
    <row r="237" spans="1:25" x14ac:dyDescent="0.25">
      <c r="A237" s="1" t="s">
        <v>41042</v>
      </c>
      <c r="B237" s="1" t="s">
        <v>41043</v>
      </c>
      <c r="C237" s="9">
        <v>20.630434782608695</v>
      </c>
      <c r="D237" s="9">
        <v>28.608695652173914</v>
      </c>
      <c r="E237" s="9">
        <v>1</v>
      </c>
      <c r="F237" s="1" t="s">
        <v>41044</v>
      </c>
      <c r="G237" s="1" t="s">
        <v>6308</v>
      </c>
      <c r="H237" s="1" t="s">
        <v>2014</v>
      </c>
      <c r="I237" s="1" t="s">
        <v>40072</v>
      </c>
      <c r="J237" s="1" t="s">
        <v>41045</v>
      </c>
      <c r="K237" s="9">
        <v>50</v>
      </c>
      <c r="L237" s="9">
        <v>40.195652173913047</v>
      </c>
      <c r="M237" s="9">
        <f>1.1*Table3[[#This Row],[Average Daily Count of All Employees]]</f>
        <v>31.46956521739131</v>
      </c>
      <c r="N237" s="9">
        <f>5*Table3[[#This Row],[Average Daily Count of All Employees]]</f>
        <v>143.04347826086956</v>
      </c>
      <c r="O237" s="9">
        <f>1.5*Table3[[#This Row],[Average Daily Count of Nurse Staff]]</f>
        <v>30.945652173913043</v>
      </c>
      <c r="P237" s="9">
        <f>Table3[[#This Row],[Average Daily Count of Nurse Staff]]</f>
        <v>20.630434782608695</v>
      </c>
      <c r="Q237" s="9">
        <f>3*Table3[[#This Row],[Masks
1.1/Day
]]</f>
        <v>94.408695652173932</v>
      </c>
      <c r="R237" s="9">
        <f>3*Table3[[#This Row],[Gloves
5/Patient/
Per Day]]</f>
        <v>429.13043478260869</v>
      </c>
      <c r="S237" s="9">
        <f>3*Table3[[#This Row],[Gowns
1.5 Per Day]]</f>
        <v>92.836956521739125</v>
      </c>
      <c r="T237" s="9">
        <f>5*Table3[[#This Row],[Masks
1.1/Day
]]</f>
        <v>157.34782608695656</v>
      </c>
      <c r="U237" s="9">
        <f>5*Table3[[#This Row],[Gloves
5/Patient/
Per Day]]</f>
        <v>715.21739130434776</v>
      </c>
      <c r="V237" s="9">
        <f>5*Table3[[#This Row],[Gowns
1.5 Per Day]]</f>
        <v>154.72826086956522</v>
      </c>
      <c r="W237" s="9">
        <f>7*Table3[[#This Row],[Masks
1.1/Day
]]</f>
        <v>220.28695652173917</v>
      </c>
      <c r="X237" s="9">
        <f>7*Table3[[#This Row],[Gloves
5/Patient/
Per Day]]</f>
        <v>1001.304347826087</v>
      </c>
      <c r="Y237" s="9">
        <f>7*Table3[[#This Row],[Gowns
1.5 Per Day]]</f>
        <v>216.61956521739131</v>
      </c>
    </row>
    <row r="238" spans="1:25" x14ac:dyDescent="0.25">
      <c r="A238" s="1" t="s">
        <v>41046</v>
      </c>
      <c r="B238" s="1" t="s">
        <v>41047</v>
      </c>
      <c r="C238" s="9">
        <v>25.576086956521738</v>
      </c>
      <c r="D238" s="9">
        <v>40.695652173913047</v>
      </c>
      <c r="E238" s="9">
        <v>1</v>
      </c>
      <c r="F238" s="1" t="s">
        <v>41048</v>
      </c>
      <c r="G238" s="1" t="s">
        <v>40071</v>
      </c>
      <c r="H238" s="1" t="s">
        <v>9413</v>
      </c>
      <c r="I238" s="1" t="s">
        <v>40072</v>
      </c>
      <c r="J238" s="1" t="s">
        <v>41049</v>
      </c>
      <c r="K238" s="9">
        <v>60</v>
      </c>
      <c r="L238" s="9">
        <v>57.565217391304351</v>
      </c>
      <c r="M238" s="9">
        <f>1.1*Table3[[#This Row],[Average Daily Count of All Employees]]</f>
        <v>44.765217391304354</v>
      </c>
      <c r="N238" s="9">
        <f>5*Table3[[#This Row],[Average Daily Count of All Employees]]</f>
        <v>203.47826086956525</v>
      </c>
      <c r="O238" s="9">
        <f>1.5*Table3[[#This Row],[Average Daily Count of Nurse Staff]]</f>
        <v>38.364130434782609</v>
      </c>
      <c r="P238" s="9">
        <f>Table3[[#This Row],[Average Daily Count of Nurse Staff]]</f>
        <v>25.576086956521738</v>
      </c>
      <c r="Q238" s="9">
        <f>3*Table3[[#This Row],[Masks
1.1/Day
]]</f>
        <v>134.29565217391306</v>
      </c>
      <c r="R238" s="9">
        <f>3*Table3[[#This Row],[Gloves
5/Patient/
Per Day]]</f>
        <v>610.43478260869574</v>
      </c>
      <c r="S238" s="9">
        <f>3*Table3[[#This Row],[Gowns
1.5 Per Day]]</f>
        <v>115.09239130434783</v>
      </c>
      <c r="T238" s="9">
        <f>5*Table3[[#This Row],[Masks
1.1/Day
]]</f>
        <v>223.82608695652178</v>
      </c>
      <c r="U238" s="9">
        <f>5*Table3[[#This Row],[Gloves
5/Patient/
Per Day]]</f>
        <v>1017.3913043478262</v>
      </c>
      <c r="V238" s="9">
        <f>5*Table3[[#This Row],[Gowns
1.5 Per Day]]</f>
        <v>191.82065217391306</v>
      </c>
      <c r="W238" s="9">
        <f>7*Table3[[#This Row],[Masks
1.1/Day
]]</f>
        <v>313.35652173913047</v>
      </c>
      <c r="X238" s="9">
        <f>7*Table3[[#This Row],[Gloves
5/Patient/
Per Day]]</f>
        <v>1424.3478260869567</v>
      </c>
      <c r="Y238" s="9">
        <f>7*Table3[[#This Row],[Gowns
1.5 Per Day]]</f>
        <v>268.54891304347825</v>
      </c>
    </row>
    <row r="239" spans="1:25" x14ac:dyDescent="0.25">
      <c r="A239" s="1" t="s">
        <v>41050</v>
      </c>
      <c r="B239" s="1" t="s">
        <v>41051</v>
      </c>
      <c r="C239" s="9">
        <v>27.663043478260871</v>
      </c>
      <c r="D239" s="9">
        <v>31.826086956521738</v>
      </c>
      <c r="E239" s="9">
        <v>1</v>
      </c>
      <c r="F239" s="1" t="s">
        <v>41052</v>
      </c>
      <c r="G239" s="1" t="s">
        <v>40071</v>
      </c>
      <c r="H239" s="1" t="s">
        <v>9413</v>
      </c>
      <c r="I239" s="1" t="s">
        <v>40072</v>
      </c>
      <c r="J239" s="1" t="s">
        <v>41053</v>
      </c>
      <c r="K239" s="9">
        <v>100</v>
      </c>
      <c r="L239" s="9">
        <v>52.347826086956523</v>
      </c>
      <c r="M239" s="9">
        <f>1.1*Table3[[#This Row],[Average Daily Count of All Employees]]</f>
        <v>35.008695652173913</v>
      </c>
      <c r="N239" s="9">
        <f>5*Table3[[#This Row],[Average Daily Count of All Employees]]</f>
        <v>159.13043478260869</v>
      </c>
      <c r="O239" s="9">
        <f>1.5*Table3[[#This Row],[Average Daily Count of Nurse Staff]]</f>
        <v>41.494565217391305</v>
      </c>
      <c r="P239" s="9">
        <f>Table3[[#This Row],[Average Daily Count of Nurse Staff]]</f>
        <v>27.663043478260871</v>
      </c>
      <c r="Q239" s="9">
        <f>3*Table3[[#This Row],[Masks
1.1/Day
]]</f>
        <v>105.02608695652174</v>
      </c>
      <c r="R239" s="9">
        <f>3*Table3[[#This Row],[Gloves
5/Patient/
Per Day]]</f>
        <v>477.39130434782606</v>
      </c>
      <c r="S239" s="9">
        <f>3*Table3[[#This Row],[Gowns
1.5 Per Day]]</f>
        <v>124.48369565217391</v>
      </c>
      <c r="T239" s="9">
        <f>5*Table3[[#This Row],[Masks
1.1/Day
]]</f>
        <v>175.04347826086956</v>
      </c>
      <c r="U239" s="9">
        <f>5*Table3[[#This Row],[Gloves
5/Patient/
Per Day]]</f>
        <v>795.6521739130435</v>
      </c>
      <c r="V239" s="9">
        <f>5*Table3[[#This Row],[Gowns
1.5 Per Day]]</f>
        <v>207.47282608695653</v>
      </c>
      <c r="W239" s="9">
        <f>7*Table3[[#This Row],[Masks
1.1/Day
]]</f>
        <v>245.06086956521739</v>
      </c>
      <c r="X239" s="9">
        <f>7*Table3[[#This Row],[Gloves
5/Patient/
Per Day]]</f>
        <v>1113.9130434782608</v>
      </c>
      <c r="Y239" s="9">
        <f>7*Table3[[#This Row],[Gowns
1.5 Per Day]]</f>
        <v>290.46195652173913</v>
      </c>
    </row>
    <row r="240" spans="1:25" x14ac:dyDescent="0.25">
      <c r="A240" s="1" t="s">
        <v>41054</v>
      </c>
      <c r="B240" s="1" t="s">
        <v>41055</v>
      </c>
      <c r="C240" s="9">
        <v>19.521739130434781</v>
      </c>
      <c r="D240" s="9">
        <v>29.608695652173914</v>
      </c>
      <c r="E240" s="9">
        <v>1</v>
      </c>
      <c r="F240" s="1" t="s">
        <v>41056</v>
      </c>
      <c r="G240" s="1" t="s">
        <v>40369</v>
      </c>
      <c r="H240" s="1" t="s">
        <v>23</v>
      </c>
      <c r="I240" s="1" t="s">
        <v>40072</v>
      </c>
      <c r="J240" s="1" t="s">
        <v>41057</v>
      </c>
      <c r="K240" s="9">
        <v>59</v>
      </c>
      <c r="L240" s="9">
        <v>47.445652173913047</v>
      </c>
      <c r="M240" s="9">
        <f>1.1*Table3[[#This Row],[Average Daily Count of All Employees]]</f>
        <v>32.569565217391307</v>
      </c>
      <c r="N240" s="9">
        <f>5*Table3[[#This Row],[Average Daily Count of All Employees]]</f>
        <v>148.04347826086956</v>
      </c>
      <c r="O240" s="9">
        <f>1.5*Table3[[#This Row],[Average Daily Count of Nurse Staff]]</f>
        <v>29.282608695652172</v>
      </c>
      <c r="P240" s="9">
        <f>Table3[[#This Row],[Average Daily Count of Nurse Staff]]</f>
        <v>19.521739130434781</v>
      </c>
      <c r="Q240" s="9">
        <f>3*Table3[[#This Row],[Masks
1.1/Day
]]</f>
        <v>97.70869565217393</v>
      </c>
      <c r="R240" s="9">
        <f>3*Table3[[#This Row],[Gloves
5/Patient/
Per Day]]</f>
        <v>444.13043478260869</v>
      </c>
      <c r="S240" s="9">
        <f>3*Table3[[#This Row],[Gowns
1.5 Per Day]]</f>
        <v>87.847826086956516</v>
      </c>
      <c r="T240" s="9">
        <f>5*Table3[[#This Row],[Masks
1.1/Day
]]</f>
        <v>162.84782608695653</v>
      </c>
      <c r="U240" s="9">
        <f>5*Table3[[#This Row],[Gloves
5/Patient/
Per Day]]</f>
        <v>740.21739130434776</v>
      </c>
      <c r="V240" s="9">
        <f>5*Table3[[#This Row],[Gowns
1.5 Per Day]]</f>
        <v>146.41304347826087</v>
      </c>
      <c r="W240" s="9">
        <f>7*Table3[[#This Row],[Masks
1.1/Day
]]</f>
        <v>227.98695652173916</v>
      </c>
      <c r="X240" s="9">
        <f>7*Table3[[#This Row],[Gloves
5/Patient/
Per Day]]</f>
        <v>1036.304347826087</v>
      </c>
      <c r="Y240" s="9">
        <f>7*Table3[[#This Row],[Gowns
1.5 Per Day]]</f>
        <v>204.97826086956519</v>
      </c>
    </row>
    <row r="241" spans="1:25" x14ac:dyDescent="0.25">
      <c r="A241" s="1" t="s">
        <v>41058</v>
      </c>
      <c r="B241" s="1" t="s">
        <v>41059</v>
      </c>
      <c r="C241" s="9">
        <v>28.858695652173914</v>
      </c>
      <c r="D241" s="9">
        <v>47.782608695652172</v>
      </c>
      <c r="E241" s="9">
        <v>1</v>
      </c>
      <c r="F241" s="1" t="s">
        <v>41060</v>
      </c>
      <c r="G241" s="1" t="s">
        <v>569</v>
      </c>
      <c r="H241" s="1" t="s">
        <v>40082</v>
      </c>
      <c r="I241" s="1" t="s">
        <v>40072</v>
      </c>
      <c r="J241" s="1" t="s">
        <v>40083</v>
      </c>
      <c r="K241" s="9">
        <v>92</v>
      </c>
      <c r="L241" s="9">
        <v>71.804347826086953</v>
      </c>
      <c r="M241" s="9">
        <f>1.1*Table3[[#This Row],[Average Daily Count of All Employees]]</f>
        <v>52.560869565217395</v>
      </c>
      <c r="N241" s="9">
        <f>5*Table3[[#This Row],[Average Daily Count of All Employees]]</f>
        <v>238.91304347826087</v>
      </c>
      <c r="O241" s="9">
        <f>1.5*Table3[[#This Row],[Average Daily Count of Nurse Staff]]</f>
        <v>43.288043478260875</v>
      </c>
      <c r="P241" s="9">
        <f>Table3[[#This Row],[Average Daily Count of Nurse Staff]]</f>
        <v>28.858695652173914</v>
      </c>
      <c r="Q241" s="9">
        <f>3*Table3[[#This Row],[Masks
1.1/Day
]]</f>
        <v>157.68260869565219</v>
      </c>
      <c r="R241" s="9">
        <f>3*Table3[[#This Row],[Gloves
5/Patient/
Per Day]]</f>
        <v>716.73913043478262</v>
      </c>
      <c r="S241" s="9">
        <f>3*Table3[[#This Row],[Gowns
1.5 Per Day]]</f>
        <v>129.86413043478262</v>
      </c>
      <c r="T241" s="9">
        <f>5*Table3[[#This Row],[Masks
1.1/Day
]]</f>
        <v>262.804347826087</v>
      </c>
      <c r="U241" s="9">
        <f>5*Table3[[#This Row],[Gloves
5/Patient/
Per Day]]</f>
        <v>1194.5652173913045</v>
      </c>
      <c r="V241" s="9">
        <f>5*Table3[[#This Row],[Gowns
1.5 Per Day]]</f>
        <v>216.44021739130437</v>
      </c>
      <c r="W241" s="9">
        <f>7*Table3[[#This Row],[Masks
1.1/Day
]]</f>
        <v>367.92608695652177</v>
      </c>
      <c r="X241" s="9">
        <f>7*Table3[[#This Row],[Gloves
5/Patient/
Per Day]]</f>
        <v>1672.391304347826</v>
      </c>
      <c r="Y241" s="9">
        <f>7*Table3[[#This Row],[Gowns
1.5 Per Day]]</f>
        <v>303.01630434782612</v>
      </c>
    </row>
    <row r="242" spans="1:25" x14ac:dyDescent="0.25">
      <c r="A242" s="1" t="s">
        <v>41061</v>
      </c>
      <c r="B242" s="1" t="s">
        <v>41062</v>
      </c>
      <c r="C242" s="9">
        <v>15.423913043478262</v>
      </c>
      <c r="D242" s="9">
        <v>23.347826086956523</v>
      </c>
      <c r="E242" s="9">
        <v>1</v>
      </c>
      <c r="F242" s="1" t="s">
        <v>41063</v>
      </c>
      <c r="G242" s="1" t="s">
        <v>40468</v>
      </c>
      <c r="H242" s="1" t="s">
        <v>40077</v>
      </c>
      <c r="I242" s="1" t="s">
        <v>40072</v>
      </c>
      <c r="J242" s="1" t="s">
        <v>40469</v>
      </c>
      <c r="K242" s="9">
        <v>60</v>
      </c>
      <c r="L242" s="9">
        <v>43.456521739130437</v>
      </c>
      <c r="M242" s="9">
        <f>1.1*Table3[[#This Row],[Average Daily Count of All Employees]]</f>
        <v>25.682608695652178</v>
      </c>
      <c r="N242" s="9">
        <f>5*Table3[[#This Row],[Average Daily Count of All Employees]]</f>
        <v>116.73913043478262</v>
      </c>
      <c r="O242" s="9">
        <f>1.5*Table3[[#This Row],[Average Daily Count of Nurse Staff]]</f>
        <v>23.135869565217391</v>
      </c>
      <c r="P242" s="9">
        <f>Table3[[#This Row],[Average Daily Count of Nurse Staff]]</f>
        <v>15.423913043478262</v>
      </c>
      <c r="Q242" s="9">
        <f>3*Table3[[#This Row],[Masks
1.1/Day
]]</f>
        <v>77.047826086956533</v>
      </c>
      <c r="R242" s="9">
        <f>3*Table3[[#This Row],[Gloves
5/Patient/
Per Day]]</f>
        <v>350.21739130434787</v>
      </c>
      <c r="S242" s="9">
        <f>3*Table3[[#This Row],[Gowns
1.5 Per Day]]</f>
        <v>69.407608695652172</v>
      </c>
      <c r="T242" s="9">
        <f>5*Table3[[#This Row],[Masks
1.1/Day
]]</f>
        <v>128.41304347826087</v>
      </c>
      <c r="U242" s="9">
        <f>5*Table3[[#This Row],[Gloves
5/Patient/
Per Day]]</f>
        <v>583.69565217391312</v>
      </c>
      <c r="V242" s="9">
        <f>5*Table3[[#This Row],[Gowns
1.5 Per Day]]</f>
        <v>115.67934782608695</v>
      </c>
      <c r="W242" s="9">
        <f>7*Table3[[#This Row],[Masks
1.1/Day
]]</f>
        <v>179.77826086956526</v>
      </c>
      <c r="X242" s="9">
        <f>7*Table3[[#This Row],[Gloves
5/Patient/
Per Day]]</f>
        <v>817.17391304347836</v>
      </c>
      <c r="Y242" s="9">
        <f>7*Table3[[#This Row],[Gowns
1.5 Per Day]]</f>
        <v>161.95108695652175</v>
      </c>
    </row>
    <row r="243" spans="1:25" x14ac:dyDescent="0.25">
      <c r="A243" s="1" t="s">
        <v>41064</v>
      </c>
      <c r="B243" s="1" t="s">
        <v>41065</v>
      </c>
      <c r="C243" s="9">
        <v>47.619565217391305</v>
      </c>
      <c r="D243" s="9">
        <v>63.619565217391305</v>
      </c>
      <c r="E243" s="9">
        <v>1</v>
      </c>
      <c r="F243" s="1" t="s">
        <v>41066</v>
      </c>
      <c r="G243" s="1" t="s">
        <v>41067</v>
      </c>
      <c r="H243" s="1" t="s">
        <v>40145</v>
      </c>
      <c r="I243" s="1" t="s">
        <v>40072</v>
      </c>
      <c r="J243" s="1" t="s">
        <v>41068</v>
      </c>
      <c r="K243" s="9">
        <v>122</v>
      </c>
      <c r="L243" s="9">
        <v>109.40217391304348</v>
      </c>
      <c r="M243" s="9">
        <f>1.1*Table3[[#This Row],[Average Daily Count of All Employees]]</f>
        <v>69.981521739130443</v>
      </c>
      <c r="N243" s="9">
        <f>5*Table3[[#This Row],[Average Daily Count of All Employees]]</f>
        <v>318.0978260869565</v>
      </c>
      <c r="O243" s="9">
        <f>1.5*Table3[[#This Row],[Average Daily Count of Nurse Staff]]</f>
        <v>71.429347826086953</v>
      </c>
      <c r="P243" s="9">
        <f>Table3[[#This Row],[Average Daily Count of Nurse Staff]]</f>
        <v>47.619565217391305</v>
      </c>
      <c r="Q243" s="9">
        <f>3*Table3[[#This Row],[Masks
1.1/Day
]]</f>
        <v>209.94456521739133</v>
      </c>
      <c r="R243" s="9">
        <f>3*Table3[[#This Row],[Gloves
5/Patient/
Per Day]]</f>
        <v>954.29347826086951</v>
      </c>
      <c r="S243" s="9">
        <f>3*Table3[[#This Row],[Gowns
1.5 Per Day]]</f>
        <v>214.28804347826087</v>
      </c>
      <c r="T243" s="9">
        <f>5*Table3[[#This Row],[Masks
1.1/Day
]]</f>
        <v>349.90760869565224</v>
      </c>
      <c r="U243" s="9">
        <f>5*Table3[[#This Row],[Gloves
5/Patient/
Per Day]]</f>
        <v>1590.4891304347825</v>
      </c>
      <c r="V243" s="9">
        <f>5*Table3[[#This Row],[Gowns
1.5 Per Day]]</f>
        <v>357.14673913043475</v>
      </c>
      <c r="W243" s="9">
        <f>7*Table3[[#This Row],[Masks
1.1/Day
]]</f>
        <v>489.87065217391307</v>
      </c>
      <c r="X243" s="9">
        <f>7*Table3[[#This Row],[Gloves
5/Patient/
Per Day]]</f>
        <v>2226.6847826086955</v>
      </c>
      <c r="Y243" s="9">
        <f>7*Table3[[#This Row],[Gowns
1.5 Per Day]]</f>
        <v>500.00543478260869</v>
      </c>
    </row>
    <row r="244" spans="1:25" x14ac:dyDescent="0.25">
      <c r="A244" s="1" t="s">
        <v>41069</v>
      </c>
      <c r="B244" s="1" t="s">
        <v>41070</v>
      </c>
      <c r="C244" s="9">
        <v>28.641304347826086</v>
      </c>
      <c r="D244" s="9">
        <v>51.119565217391305</v>
      </c>
      <c r="E244" s="9">
        <v>1</v>
      </c>
      <c r="F244" s="1" t="s">
        <v>41071</v>
      </c>
      <c r="G244" s="1" t="s">
        <v>41072</v>
      </c>
      <c r="H244" s="1" t="s">
        <v>507</v>
      </c>
      <c r="I244" s="1" t="s">
        <v>40072</v>
      </c>
      <c r="J244" s="1" t="s">
        <v>41073</v>
      </c>
      <c r="K244" s="9">
        <v>66</v>
      </c>
      <c r="L244" s="9">
        <v>57.043478260869563</v>
      </c>
      <c r="M244" s="9">
        <f>1.1*Table3[[#This Row],[Average Daily Count of All Employees]]</f>
        <v>56.231521739130443</v>
      </c>
      <c r="N244" s="9">
        <f>5*Table3[[#This Row],[Average Daily Count of All Employees]]</f>
        <v>255.59782608695653</v>
      </c>
      <c r="O244" s="9">
        <f>1.5*Table3[[#This Row],[Average Daily Count of Nurse Staff]]</f>
        <v>42.961956521739125</v>
      </c>
      <c r="P244" s="9">
        <f>Table3[[#This Row],[Average Daily Count of Nurse Staff]]</f>
        <v>28.641304347826086</v>
      </c>
      <c r="Q244" s="9">
        <f>3*Table3[[#This Row],[Masks
1.1/Day
]]</f>
        <v>168.69456521739133</v>
      </c>
      <c r="R244" s="9">
        <f>3*Table3[[#This Row],[Gloves
5/Patient/
Per Day]]</f>
        <v>766.79347826086962</v>
      </c>
      <c r="S244" s="9">
        <f>3*Table3[[#This Row],[Gowns
1.5 Per Day]]</f>
        <v>128.88586956521738</v>
      </c>
      <c r="T244" s="9">
        <f>5*Table3[[#This Row],[Masks
1.1/Day
]]</f>
        <v>281.15760869565224</v>
      </c>
      <c r="U244" s="9">
        <f>5*Table3[[#This Row],[Gloves
5/Patient/
Per Day]]</f>
        <v>1277.9891304347827</v>
      </c>
      <c r="V244" s="9">
        <f>5*Table3[[#This Row],[Gowns
1.5 Per Day]]</f>
        <v>214.80978260869563</v>
      </c>
      <c r="W244" s="9">
        <f>7*Table3[[#This Row],[Masks
1.1/Day
]]</f>
        <v>393.62065217391307</v>
      </c>
      <c r="X244" s="9">
        <f>7*Table3[[#This Row],[Gloves
5/Patient/
Per Day]]</f>
        <v>1789.1847826086957</v>
      </c>
      <c r="Y244" s="9">
        <f>7*Table3[[#This Row],[Gowns
1.5 Per Day]]</f>
        <v>300.73369565217388</v>
      </c>
    </row>
    <row r="245" spans="1:25" x14ac:dyDescent="0.25">
      <c r="A245" s="1" t="s">
        <v>41074</v>
      </c>
      <c r="B245" s="1" t="s">
        <v>41075</v>
      </c>
      <c r="C245" s="9">
        <v>27.369565217391305</v>
      </c>
      <c r="D245" s="9">
        <v>45.130434782608695</v>
      </c>
      <c r="E245" s="9">
        <v>1</v>
      </c>
      <c r="F245" s="1" t="s">
        <v>41076</v>
      </c>
      <c r="G245" s="1" t="s">
        <v>1974</v>
      </c>
      <c r="H245" s="1" t="s">
        <v>40439</v>
      </c>
      <c r="I245" s="1" t="s">
        <v>40072</v>
      </c>
      <c r="J245" s="1" t="s">
        <v>40741</v>
      </c>
      <c r="K245" s="9">
        <v>150</v>
      </c>
      <c r="L245" s="9">
        <v>65.739130434782609</v>
      </c>
      <c r="M245" s="9">
        <f>1.1*Table3[[#This Row],[Average Daily Count of All Employees]]</f>
        <v>49.643478260869571</v>
      </c>
      <c r="N245" s="9">
        <f>5*Table3[[#This Row],[Average Daily Count of All Employees]]</f>
        <v>225.65217391304347</v>
      </c>
      <c r="O245" s="9">
        <f>1.5*Table3[[#This Row],[Average Daily Count of Nurse Staff]]</f>
        <v>41.054347826086953</v>
      </c>
      <c r="P245" s="9">
        <f>Table3[[#This Row],[Average Daily Count of Nurse Staff]]</f>
        <v>27.369565217391305</v>
      </c>
      <c r="Q245" s="9">
        <f>3*Table3[[#This Row],[Masks
1.1/Day
]]</f>
        <v>148.9304347826087</v>
      </c>
      <c r="R245" s="9">
        <f>3*Table3[[#This Row],[Gloves
5/Patient/
Per Day]]</f>
        <v>676.95652173913038</v>
      </c>
      <c r="S245" s="9">
        <f>3*Table3[[#This Row],[Gowns
1.5 Per Day]]</f>
        <v>123.16304347826086</v>
      </c>
      <c r="T245" s="9">
        <f>5*Table3[[#This Row],[Masks
1.1/Day
]]</f>
        <v>248.21739130434787</v>
      </c>
      <c r="U245" s="9">
        <f>5*Table3[[#This Row],[Gloves
5/Patient/
Per Day]]</f>
        <v>1128.2608695652173</v>
      </c>
      <c r="V245" s="9">
        <f>5*Table3[[#This Row],[Gowns
1.5 Per Day]]</f>
        <v>205.27173913043475</v>
      </c>
      <c r="W245" s="9">
        <f>7*Table3[[#This Row],[Masks
1.1/Day
]]</f>
        <v>347.50434782608698</v>
      </c>
      <c r="X245" s="9">
        <f>7*Table3[[#This Row],[Gloves
5/Patient/
Per Day]]</f>
        <v>1579.5652173913043</v>
      </c>
      <c r="Y245" s="9">
        <f>7*Table3[[#This Row],[Gowns
1.5 Per Day]]</f>
        <v>287.38043478260869</v>
      </c>
    </row>
    <row r="246" spans="1:25" x14ac:dyDescent="0.25">
      <c r="A246" s="1" t="s">
        <v>41077</v>
      </c>
      <c r="B246" s="1" t="s">
        <v>41078</v>
      </c>
      <c r="C246" s="9">
        <v>33.304347826086953</v>
      </c>
      <c r="D246" s="9">
        <v>72.619565217391298</v>
      </c>
      <c r="E246" s="9">
        <v>1</v>
      </c>
      <c r="F246" s="1" t="s">
        <v>41079</v>
      </c>
      <c r="G246" s="1" t="s">
        <v>40535</v>
      </c>
      <c r="H246" s="1" t="s">
        <v>10616</v>
      </c>
      <c r="I246" s="1" t="s">
        <v>40072</v>
      </c>
      <c r="J246" s="1" t="s">
        <v>40536</v>
      </c>
      <c r="K246" s="9">
        <v>99</v>
      </c>
      <c r="L246" s="9">
        <v>92.902173913043484</v>
      </c>
      <c r="M246" s="9">
        <f>1.1*Table3[[#This Row],[Average Daily Count of All Employees]]</f>
        <v>79.881521739130434</v>
      </c>
      <c r="N246" s="9">
        <f>5*Table3[[#This Row],[Average Daily Count of All Employees]]</f>
        <v>363.0978260869565</v>
      </c>
      <c r="O246" s="9">
        <f>1.5*Table3[[#This Row],[Average Daily Count of Nurse Staff]]</f>
        <v>49.95652173913043</v>
      </c>
      <c r="P246" s="9">
        <f>Table3[[#This Row],[Average Daily Count of Nurse Staff]]</f>
        <v>33.304347826086953</v>
      </c>
      <c r="Q246" s="9">
        <f>3*Table3[[#This Row],[Masks
1.1/Day
]]</f>
        <v>239.64456521739129</v>
      </c>
      <c r="R246" s="9">
        <f>3*Table3[[#This Row],[Gloves
5/Patient/
Per Day]]</f>
        <v>1089.2934782608695</v>
      </c>
      <c r="S246" s="9">
        <f>3*Table3[[#This Row],[Gowns
1.5 Per Day]]</f>
        <v>149.86956521739128</v>
      </c>
      <c r="T246" s="9">
        <f>5*Table3[[#This Row],[Masks
1.1/Day
]]</f>
        <v>399.40760869565219</v>
      </c>
      <c r="U246" s="9">
        <f>5*Table3[[#This Row],[Gloves
5/Patient/
Per Day]]</f>
        <v>1815.4891304347825</v>
      </c>
      <c r="V246" s="9">
        <f>5*Table3[[#This Row],[Gowns
1.5 Per Day]]</f>
        <v>249.78260869565216</v>
      </c>
      <c r="W246" s="9">
        <f>7*Table3[[#This Row],[Masks
1.1/Day
]]</f>
        <v>559.17065217391303</v>
      </c>
      <c r="X246" s="9">
        <f>7*Table3[[#This Row],[Gloves
5/Patient/
Per Day]]</f>
        <v>2541.6847826086955</v>
      </c>
      <c r="Y246" s="9">
        <f>7*Table3[[#This Row],[Gowns
1.5 Per Day]]</f>
        <v>349.695652173913</v>
      </c>
    </row>
    <row r="247" spans="1:25" x14ac:dyDescent="0.25">
      <c r="A247" s="1" t="s">
        <v>41080</v>
      </c>
      <c r="B247" s="1" t="s">
        <v>41081</v>
      </c>
      <c r="C247" s="9">
        <v>32.326086956521742</v>
      </c>
      <c r="D247" s="9">
        <v>37.608695652173914</v>
      </c>
      <c r="E247" s="9">
        <v>1</v>
      </c>
      <c r="F247" s="1" t="s">
        <v>41082</v>
      </c>
      <c r="G247" s="1" t="s">
        <v>40192</v>
      </c>
      <c r="H247" s="1" t="s">
        <v>40193</v>
      </c>
      <c r="I247" s="1" t="s">
        <v>40072</v>
      </c>
      <c r="J247" s="1" t="s">
        <v>41083</v>
      </c>
      <c r="K247" s="9">
        <v>98</v>
      </c>
      <c r="L247" s="9">
        <v>85.815217391304344</v>
      </c>
      <c r="M247" s="9">
        <f>1.1*Table3[[#This Row],[Average Daily Count of All Employees]]</f>
        <v>41.369565217391312</v>
      </c>
      <c r="N247" s="9">
        <f>5*Table3[[#This Row],[Average Daily Count of All Employees]]</f>
        <v>188.04347826086956</v>
      </c>
      <c r="O247" s="9">
        <f>1.5*Table3[[#This Row],[Average Daily Count of Nurse Staff]]</f>
        <v>48.489130434782609</v>
      </c>
      <c r="P247" s="9">
        <f>Table3[[#This Row],[Average Daily Count of Nurse Staff]]</f>
        <v>32.326086956521742</v>
      </c>
      <c r="Q247" s="9">
        <f>3*Table3[[#This Row],[Masks
1.1/Day
]]</f>
        <v>124.10869565217394</v>
      </c>
      <c r="R247" s="9">
        <f>3*Table3[[#This Row],[Gloves
5/Patient/
Per Day]]</f>
        <v>564.13043478260875</v>
      </c>
      <c r="S247" s="9">
        <f>3*Table3[[#This Row],[Gowns
1.5 Per Day]]</f>
        <v>145.46739130434781</v>
      </c>
      <c r="T247" s="9">
        <f>5*Table3[[#This Row],[Masks
1.1/Day
]]</f>
        <v>206.84782608695656</v>
      </c>
      <c r="U247" s="9">
        <f>5*Table3[[#This Row],[Gloves
5/Patient/
Per Day]]</f>
        <v>940.21739130434776</v>
      </c>
      <c r="V247" s="9">
        <f>5*Table3[[#This Row],[Gowns
1.5 Per Day]]</f>
        <v>242.44565217391306</v>
      </c>
      <c r="W247" s="9">
        <f>7*Table3[[#This Row],[Masks
1.1/Day
]]</f>
        <v>289.58695652173918</v>
      </c>
      <c r="X247" s="9">
        <f>7*Table3[[#This Row],[Gloves
5/Patient/
Per Day]]</f>
        <v>1316.304347826087</v>
      </c>
      <c r="Y247" s="9">
        <f>7*Table3[[#This Row],[Gowns
1.5 Per Day]]</f>
        <v>339.42391304347825</v>
      </c>
    </row>
    <row r="248" spans="1:25" x14ac:dyDescent="0.25">
      <c r="A248" s="1" t="s">
        <v>41084</v>
      </c>
      <c r="B248" s="1" t="s">
        <v>41085</v>
      </c>
      <c r="C248" s="9">
        <v>27.295081967213115</v>
      </c>
      <c r="D248" s="9">
        <v>24.50561797752809</v>
      </c>
      <c r="E248" s="9">
        <v>1</v>
      </c>
      <c r="F248" s="1" t="s">
        <v>41086</v>
      </c>
      <c r="G248" s="1" t="s">
        <v>41087</v>
      </c>
      <c r="H248" s="1" t="s">
        <v>40227</v>
      </c>
      <c r="I248" s="1" t="s">
        <v>40072</v>
      </c>
      <c r="J248" s="1" t="s">
        <v>41088</v>
      </c>
      <c r="K248" s="9">
        <v>80</v>
      </c>
      <c r="L248" s="9">
        <v>56.836956521739133</v>
      </c>
      <c r="M248" s="9">
        <f>1.1*Table3[[#This Row],[Average Daily Count of All Employees]]</f>
        <v>26.956179775280901</v>
      </c>
      <c r="N248" s="9">
        <f>5*Table3[[#This Row],[Average Daily Count of All Employees]]</f>
        <v>122.52808988764045</v>
      </c>
      <c r="O248" s="9">
        <f>1.5*Table3[[#This Row],[Average Daily Count of Nurse Staff]]</f>
        <v>40.942622950819668</v>
      </c>
      <c r="P248" s="9">
        <f>Table3[[#This Row],[Average Daily Count of Nurse Staff]]</f>
        <v>27.295081967213115</v>
      </c>
      <c r="Q248" s="9">
        <f>3*Table3[[#This Row],[Masks
1.1/Day
]]</f>
        <v>80.868539325842704</v>
      </c>
      <c r="R248" s="9">
        <f>3*Table3[[#This Row],[Gloves
5/Patient/
Per Day]]</f>
        <v>367.58426966292132</v>
      </c>
      <c r="S248" s="9">
        <f>3*Table3[[#This Row],[Gowns
1.5 Per Day]]</f>
        <v>122.82786885245901</v>
      </c>
      <c r="T248" s="9">
        <f>5*Table3[[#This Row],[Masks
1.1/Day
]]</f>
        <v>134.78089887640451</v>
      </c>
      <c r="U248" s="9">
        <f>5*Table3[[#This Row],[Gloves
5/Patient/
Per Day]]</f>
        <v>612.64044943820227</v>
      </c>
      <c r="V248" s="9">
        <f>5*Table3[[#This Row],[Gowns
1.5 Per Day]]</f>
        <v>204.71311475409834</v>
      </c>
      <c r="W248" s="9">
        <f>7*Table3[[#This Row],[Masks
1.1/Day
]]</f>
        <v>188.69325842696631</v>
      </c>
      <c r="X248" s="9">
        <f>7*Table3[[#This Row],[Gloves
5/Patient/
Per Day]]</f>
        <v>857.69662921348311</v>
      </c>
      <c r="Y248" s="9">
        <f>7*Table3[[#This Row],[Gowns
1.5 Per Day]]</f>
        <v>286.59836065573768</v>
      </c>
    </row>
    <row r="249" spans="1:25" x14ac:dyDescent="0.25">
      <c r="A249" s="1" t="s">
        <v>41089</v>
      </c>
      <c r="B249" s="1" t="s">
        <v>41090</v>
      </c>
      <c r="C249" s="9">
        <v>45.369565217391305</v>
      </c>
      <c r="D249" s="9">
        <v>61.402173913043477</v>
      </c>
      <c r="E249" s="9">
        <v>1</v>
      </c>
      <c r="F249" s="1" t="s">
        <v>41091</v>
      </c>
      <c r="G249" s="1" t="s">
        <v>40071</v>
      </c>
      <c r="H249" s="1" t="s">
        <v>9413</v>
      </c>
      <c r="I249" s="1" t="s">
        <v>40072</v>
      </c>
      <c r="J249" s="1" t="s">
        <v>41092</v>
      </c>
      <c r="K249" s="9">
        <v>119</v>
      </c>
      <c r="L249" s="9">
        <v>116.06521739130434</v>
      </c>
      <c r="M249" s="9">
        <f>1.1*Table3[[#This Row],[Average Daily Count of All Employees]]</f>
        <v>67.542391304347831</v>
      </c>
      <c r="N249" s="9">
        <f>5*Table3[[#This Row],[Average Daily Count of All Employees]]</f>
        <v>307.01086956521738</v>
      </c>
      <c r="O249" s="9">
        <f>1.5*Table3[[#This Row],[Average Daily Count of Nurse Staff]]</f>
        <v>68.054347826086953</v>
      </c>
      <c r="P249" s="9">
        <f>Table3[[#This Row],[Average Daily Count of Nurse Staff]]</f>
        <v>45.369565217391305</v>
      </c>
      <c r="Q249" s="9">
        <f>3*Table3[[#This Row],[Masks
1.1/Day
]]</f>
        <v>202.62717391304349</v>
      </c>
      <c r="R249" s="9">
        <f>3*Table3[[#This Row],[Gloves
5/Patient/
Per Day]]</f>
        <v>921.03260869565213</v>
      </c>
      <c r="S249" s="9">
        <f>3*Table3[[#This Row],[Gowns
1.5 Per Day]]</f>
        <v>204.16304347826087</v>
      </c>
      <c r="T249" s="9">
        <f>5*Table3[[#This Row],[Masks
1.1/Day
]]</f>
        <v>337.71195652173913</v>
      </c>
      <c r="U249" s="9">
        <f>5*Table3[[#This Row],[Gloves
5/Patient/
Per Day]]</f>
        <v>1535.054347826087</v>
      </c>
      <c r="V249" s="9">
        <f>5*Table3[[#This Row],[Gowns
1.5 Per Day]]</f>
        <v>340.27173913043475</v>
      </c>
      <c r="W249" s="9">
        <f>7*Table3[[#This Row],[Masks
1.1/Day
]]</f>
        <v>472.79673913043484</v>
      </c>
      <c r="X249" s="9">
        <f>7*Table3[[#This Row],[Gloves
5/Patient/
Per Day]]</f>
        <v>2149.0760869565215</v>
      </c>
      <c r="Y249" s="9">
        <f>7*Table3[[#This Row],[Gowns
1.5 Per Day]]</f>
        <v>476.38043478260869</v>
      </c>
    </row>
    <row r="250" spans="1:25" x14ac:dyDescent="0.25">
      <c r="A250" s="1" t="s">
        <v>41093</v>
      </c>
      <c r="B250" s="1" t="s">
        <v>41094</v>
      </c>
      <c r="C250" s="9">
        <v>19.097826086956523</v>
      </c>
      <c r="D250" s="9">
        <v>26.641304347826086</v>
      </c>
      <c r="E250" s="9">
        <v>1</v>
      </c>
      <c r="F250" s="1" t="s">
        <v>41095</v>
      </c>
      <c r="G250" s="1" t="s">
        <v>41096</v>
      </c>
      <c r="H250" s="1" t="s">
        <v>12849</v>
      </c>
      <c r="I250" s="1" t="s">
        <v>40072</v>
      </c>
      <c r="J250" s="1" t="s">
        <v>41097</v>
      </c>
      <c r="K250" s="9">
        <v>50</v>
      </c>
      <c r="L250" s="9">
        <v>46.934782608695649</v>
      </c>
      <c r="M250" s="9">
        <f>1.1*Table3[[#This Row],[Average Daily Count of All Employees]]</f>
        <v>29.305434782608696</v>
      </c>
      <c r="N250" s="9">
        <f>5*Table3[[#This Row],[Average Daily Count of All Employees]]</f>
        <v>133.20652173913044</v>
      </c>
      <c r="O250" s="9">
        <f>1.5*Table3[[#This Row],[Average Daily Count of Nurse Staff]]</f>
        <v>28.646739130434785</v>
      </c>
      <c r="P250" s="9">
        <f>Table3[[#This Row],[Average Daily Count of Nurse Staff]]</f>
        <v>19.097826086956523</v>
      </c>
      <c r="Q250" s="9">
        <f>3*Table3[[#This Row],[Masks
1.1/Day
]]</f>
        <v>87.916304347826085</v>
      </c>
      <c r="R250" s="9">
        <f>3*Table3[[#This Row],[Gloves
5/Patient/
Per Day]]</f>
        <v>399.61956521739131</v>
      </c>
      <c r="S250" s="9">
        <f>3*Table3[[#This Row],[Gowns
1.5 Per Day]]</f>
        <v>85.940217391304358</v>
      </c>
      <c r="T250" s="9">
        <f>5*Table3[[#This Row],[Masks
1.1/Day
]]</f>
        <v>146.52717391304347</v>
      </c>
      <c r="U250" s="9">
        <f>5*Table3[[#This Row],[Gloves
5/Patient/
Per Day]]</f>
        <v>666.03260869565224</v>
      </c>
      <c r="V250" s="9">
        <f>5*Table3[[#This Row],[Gowns
1.5 Per Day]]</f>
        <v>143.23369565217394</v>
      </c>
      <c r="W250" s="9">
        <f>7*Table3[[#This Row],[Masks
1.1/Day
]]</f>
        <v>205.13804347826087</v>
      </c>
      <c r="X250" s="9">
        <f>7*Table3[[#This Row],[Gloves
5/Patient/
Per Day]]</f>
        <v>932.445652173913</v>
      </c>
      <c r="Y250" s="9">
        <f>7*Table3[[#This Row],[Gowns
1.5 Per Day]]</f>
        <v>200.5271739130435</v>
      </c>
    </row>
    <row r="251" spans="1:25" x14ac:dyDescent="0.25">
      <c r="A251" s="1" t="s">
        <v>41098</v>
      </c>
      <c r="B251" s="1" t="s">
        <v>41099</v>
      </c>
      <c r="C251" s="9">
        <v>30.217391304347824</v>
      </c>
      <c r="D251" s="9">
        <v>47.456521739130437</v>
      </c>
      <c r="E251" s="9">
        <v>1</v>
      </c>
      <c r="F251" s="1" t="s">
        <v>41100</v>
      </c>
      <c r="G251" s="1" t="s">
        <v>468</v>
      </c>
      <c r="H251" s="1" t="s">
        <v>524</v>
      </c>
      <c r="I251" s="1" t="s">
        <v>40072</v>
      </c>
      <c r="J251" s="1" t="s">
        <v>41101</v>
      </c>
      <c r="K251" s="9">
        <v>85</v>
      </c>
      <c r="L251" s="9">
        <v>79.619565217391298</v>
      </c>
      <c r="M251" s="9">
        <f>1.1*Table3[[#This Row],[Average Daily Count of All Employees]]</f>
        <v>52.202173913043488</v>
      </c>
      <c r="N251" s="9">
        <f>5*Table3[[#This Row],[Average Daily Count of All Employees]]</f>
        <v>237.28260869565219</v>
      </c>
      <c r="O251" s="9">
        <f>1.5*Table3[[#This Row],[Average Daily Count of Nurse Staff]]</f>
        <v>45.326086956521735</v>
      </c>
      <c r="P251" s="9">
        <f>Table3[[#This Row],[Average Daily Count of Nurse Staff]]</f>
        <v>30.217391304347824</v>
      </c>
      <c r="Q251" s="9">
        <f>3*Table3[[#This Row],[Masks
1.1/Day
]]</f>
        <v>156.60652173913047</v>
      </c>
      <c r="R251" s="9">
        <f>3*Table3[[#This Row],[Gloves
5/Patient/
Per Day]]</f>
        <v>711.8478260869565</v>
      </c>
      <c r="S251" s="9">
        <f>3*Table3[[#This Row],[Gowns
1.5 Per Day]]</f>
        <v>135.97826086956519</v>
      </c>
      <c r="T251" s="9">
        <f>5*Table3[[#This Row],[Masks
1.1/Day
]]</f>
        <v>261.01086956521743</v>
      </c>
      <c r="U251" s="9">
        <f>5*Table3[[#This Row],[Gloves
5/Patient/
Per Day]]</f>
        <v>1186.413043478261</v>
      </c>
      <c r="V251" s="9">
        <f>5*Table3[[#This Row],[Gowns
1.5 Per Day]]</f>
        <v>226.63043478260869</v>
      </c>
      <c r="W251" s="9">
        <f>7*Table3[[#This Row],[Masks
1.1/Day
]]</f>
        <v>365.4152173913044</v>
      </c>
      <c r="X251" s="9">
        <f>7*Table3[[#This Row],[Gloves
5/Patient/
Per Day]]</f>
        <v>1660.9782608695652</v>
      </c>
      <c r="Y251" s="9">
        <f>7*Table3[[#This Row],[Gowns
1.5 Per Day]]</f>
        <v>317.28260869565213</v>
      </c>
    </row>
    <row r="252" spans="1:25" x14ac:dyDescent="0.25">
      <c r="A252" s="1" t="s">
        <v>41102</v>
      </c>
      <c r="B252" s="1" t="s">
        <v>41103</v>
      </c>
      <c r="C252" s="9">
        <v>36.5</v>
      </c>
      <c r="D252" s="9">
        <v>62.326086956521742</v>
      </c>
      <c r="E252" s="9">
        <v>1</v>
      </c>
      <c r="F252" s="1" t="s">
        <v>41104</v>
      </c>
      <c r="G252" s="1" t="s">
        <v>41105</v>
      </c>
      <c r="H252" s="1" t="s">
        <v>40439</v>
      </c>
      <c r="I252" s="1" t="s">
        <v>40072</v>
      </c>
      <c r="J252" s="1" t="s">
        <v>41106</v>
      </c>
      <c r="K252" s="9">
        <v>99</v>
      </c>
      <c r="L252" s="9">
        <v>80.478260869565219</v>
      </c>
      <c r="M252" s="9">
        <f>1.1*Table3[[#This Row],[Average Daily Count of All Employees]]</f>
        <v>68.558695652173924</v>
      </c>
      <c r="N252" s="9">
        <f>5*Table3[[#This Row],[Average Daily Count of All Employees]]</f>
        <v>311.63043478260869</v>
      </c>
      <c r="O252" s="9">
        <f>1.5*Table3[[#This Row],[Average Daily Count of Nurse Staff]]</f>
        <v>54.75</v>
      </c>
      <c r="P252" s="9">
        <f>Table3[[#This Row],[Average Daily Count of Nurse Staff]]</f>
        <v>36.5</v>
      </c>
      <c r="Q252" s="9">
        <f>3*Table3[[#This Row],[Masks
1.1/Day
]]</f>
        <v>205.67608695652177</v>
      </c>
      <c r="R252" s="9">
        <f>3*Table3[[#This Row],[Gloves
5/Patient/
Per Day]]</f>
        <v>934.89130434782601</v>
      </c>
      <c r="S252" s="9">
        <f>3*Table3[[#This Row],[Gowns
1.5 Per Day]]</f>
        <v>164.25</v>
      </c>
      <c r="T252" s="9">
        <f>5*Table3[[#This Row],[Masks
1.1/Day
]]</f>
        <v>342.79347826086962</v>
      </c>
      <c r="U252" s="9">
        <f>5*Table3[[#This Row],[Gloves
5/Patient/
Per Day]]</f>
        <v>1558.1521739130435</v>
      </c>
      <c r="V252" s="9">
        <f>5*Table3[[#This Row],[Gowns
1.5 Per Day]]</f>
        <v>273.75</v>
      </c>
      <c r="W252" s="9">
        <f>7*Table3[[#This Row],[Masks
1.1/Day
]]</f>
        <v>479.91086956521747</v>
      </c>
      <c r="X252" s="9">
        <f>7*Table3[[#This Row],[Gloves
5/Patient/
Per Day]]</f>
        <v>2181.413043478261</v>
      </c>
      <c r="Y252" s="9">
        <f>7*Table3[[#This Row],[Gowns
1.5 Per Day]]</f>
        <v>383.25</v>
      </c>
    </row>
    <row r="253" spans="1:25" x14ac:dyDescent="0.25">
      <c r="A253" s="1" t="s">
        <v>41107</v>
      </c>
      <c r="B253" s="1" t="s">
        <v>41108</v>
      </c>
      <c r="C253" s="9">
        <v>34.434782608695649</v>
      </c>
      <c r="D253" s="9">
        <v>47.967391304347828</v>
      </c>
      <c r="E253" s="9">
        <v>1</v>
      </c>
      <c r="F253" s="1" t="s">
        <v>41109</v>
      </c>
      <c r="G253" s="1" t="s">
        <v>40429</v>
      </c>
      <c r="H253" s="1" t="s">
        <v>40430</v>
      </c>
      <c r="I253" s="1" t="s">
        <v>40072</v>
      </c>
      <c r="J253" s="1" t="s">
        <v>40431</v>
      </c>
      <c r="K253" s="9">
        <v>99</v>
      </c>
      <c r="L253" s="9">
        <v>83.152173913043484</v>
      </c>
      <c r="M253" s="9">
        <f>1.1*Table3[[#This Row],[Average Daily Count of All Employees]]</f>
        <v>52.764130434782615</v>
      </c>
      <c r="N253" s="9">
        <f>5*Table3[[#This Row],[Average Daily Count of All Employees]]</f>
        <v>239.83695652173913</v>
      </c>
      <c r="O253" s="9">
        <f>1.5*Table3[[#This Row],[Average Daily Count of Nurse Staff]]</f>
        <v>51.65217391304347</v>
      </c>
      <c r="P253" s="9">
        <f>Table3[[#This Row],[Average Daily Count of Nurse Staff]]</f>
        <v>34.434782608695649</v>
      </c>
      <c r="Q253" s="9">
        <f>3*Table3[[#This Row],[Masks
1.1/Day
]]</f>
        <v>158.29239130434786</v>
      </c>
      <c r="R253" s="9">
        <f>3*Table3[[#This Row],[Gloves
5/Patient/
Per Day]]</f>
        <v>719.51086956521738</v>
      </c>
      <c r="S253" s="9">
        <f>3*Table3[[#This Row],[Gowns
1.5 Per Day]]</f>
        <v>154.95652173913041</v>
      </c>
      <c r="T253" s="9">
        <f>5*Table3[[#This Row],[Masks
1.1/Day
]]</f>
        <v>263.82065217391306</v>
      </c>
      <c r="U253" s="9">
        <f>5*Table3[[#This Row],[Gloves
5/Patient/
Per Day]]</f>
        <v>1199.1847826086955</v>
      </c>
      <c r="V253" s="9">
        <f>5*Table3[[#This Row],[Gowns
1.5 Per Day]]</f>
        <v>258.26086956521738</v>
      </c>
      <c r="W253" s="9">
        <f>7*Table3[[#This Row],[Masks
1.1/Day
]]</f>
        <v>369.34891304347832</v>
      </c>
      <c r="X253" s="9">
        <f>7*Table3[[#This Row],[Gloves
5/Patient/
Per Day]]</f>
        <v>1678.858695652174</v>
      </c>
      <c r="Y253" s="9">
        <f>7*Table3[[#This Row],[Gowns
1.5 Per Day]]</f>
        <v>361.56521739130426</v>
      </c>
    </row>
    <row r="254" spans="1:25" x14ac:dyDescent="0.25">
      <c r="A254" s="1" t="s">
        <v>41110</v>
      </c>
      <c r="B254" s="1" t="s">
        <v>41111</v>
      </c>
      <c r="C254" s="9">
        <v>24.989130434782609</v>
      </c>
      <c r="D254" s="9">
        <v>45.891304347826086</v>
      </c>
      <c r="E254" s="9">
        <v>1</v>
      </c>
      <c r="F254" s="1" t="s">
        <v>41112</v>
      </c>
      <c r="G254" s="1" t="s">
        <v>41113</v>
      </c>
      <c r="H254" s="1" t="s">
        <v>41114</v>
      </c>
      <c r="I254" s="1" t="s">
        <v>40072</v>
      </c>
      <c r="J254" s="1" t="s">
        <v>41115</v>
      </c>
      <c r="K254" s="9">
        <v>100</v>
      </c>
      <c r="L254" s="9">
        <v>57.608695652173914</v>
      </c>
      <c r="M254" s="9">
        <f>1.1*Table3[[#This Row],[Average Daily Count of All Employees]]</f>
        <v>50.480434782608697</v>
      </c>
      <c r="N254" s="9">
        <f>5*Table3[[#This Row],[Average Daily Count of All Employees]]</f>
        <v>229.45652173913044</v>
      </c>
      <c r="O254" s="9">
        <f>1.5*Table3[[#This Row],[Average Daily Count of Nurse Staff]]</f>
        <v>37.483695652173914</v>
      </c>
      <c r="P254" s="9">
        <f>Table3[[#This Row],[Average Daily Count of Nurse Staff]]</f>
        <v>24.989130434782609</v>
      </c>
      <c r="Q254" s="9">
        <f>3*Table3[[#This Row],[Masks
1.1/Day
]]</f>
        <v>151.44130434782608</v>
      </c>
      <c r="R254" s="9">
        <f>3*Table3[[#This Row],[Gloves
5/Patient/
Per Day]]</f>
        <v>688.36956521739125</v>
      </c>
      <c r="S254" s="9">
        <f>3*Table3[[#This Row],[Gowns
1.5 Per Day]]</f>
        <v>112.45108695652175</v>
      </c>
      <c r="T254" s="9">
        <f>5*Table3[[#This Row],[Masks
1.1/Day
]]</f>
        <v>252.4021739130435</v>
      </c>
      <c r="U254" s="9">
        <f>5*Table3[[#This Row],[Gloves
5/Patient/
Per Day]]</f>
        <v>1147.2826086956522</v>
      </c>
      <c r="V254" s="9">
        <f>5*Table3[[#This Row],[Gowns
1.5 Per Day]]</f>
        <v>187.41847826086956</v>
      </c>
      <c r="W254" s="9">
        <f>7*Table3[[#This Row],[Masks
1.1/Day
]]</f>
        <v>353.36304347826086</v>
      </c>
      <c r="X254" s="9">
        <f>7*Table3[[#This Row],[Gloves
5/Patient/
Per Day]]</f>
        <v>1606.195652173913</v>
      </c>
      <c r="Y254" s="9">
        <f>7*Table3[[#This Row],[Gowns
1.5 Per Day]]</f>
        <v>262.38586956521738</v>
      </c>
    </row>
    <row r="255" spans="1:25" x14ac:dyDescent="0.25">
      <c r="A255" s="1" t="s">
        <v>41116</v>
      </c>
      <c r="B255" s="1" t="s">
        <v>41117</v>
      </c>
      <c r="C255" s="9">
        <v>27.141304347826086</v>
      </c>
      <c r="D255" s="9">
        <v>34.891304347826086</v>
      </c>
      <c r="E255" s="9">
        <v>1</v>
      </c>
      <c r="F255" s="1" t="s">
        <v>41118</v>
      </c>
      <c r="G255" s="1" t="s">
        <v>468</v>
      </c>
      <c r="H255" s="1" t="s">
        <v>524</v>
      </c>
      <c r="I255" s="1" t="s">
        <v>40072</v>
      </c>
      <c r="J255" s="1" t="s">
        <v>41101</v>
      </c>
      <c r="K255" s="9">
        <v>80</v>
      </c>
      <c r="L255" s="9">
        <v>75.913043478260875</v>
      </c>
      <c r="M255" s="9">
        <f>1.1*Table3[[#This Row],[Average Daily Count of All Employees]]</f>
        <v>38.380434782608695</v>
      </c>
      <c r="N255" s="9">
        <f>5*Table3[[#This Row],[Average Daily Count of All Employees]]</f>
        <v>174.45652173913044</v>
      </c>
      <c r="O255" s="9">
        <f>1.5*Table3[[#This Row],[Average Daily Count of Nurse Staff]]</f>
        <v>40.711956521739125</v>
      </c>
      <c r="P255" s="9">
        <f>Table3[[#This Row],[Average Daily Count of Nurse Staff]]</f>
        <v>27.141304347826086</v>
      </c>
      <c r="Q255" s="9">
        <f>3*Table3[[#This Row],[Masks
1.1/Day
]]</f>
        <v>115.14130434782609</v>
      </c>
      <c r="R255" s="9">
        <f>3*Table3[[#This Row],[Gloves
5/Patient/
Per Day]]</f>
        <v>523.36956521739125</v>
      </c>
      <c r="S255" s="9">
        <f>3*Table3[[#This Row],[Gowns
1.5 Per Day]]</f>
        <v>122.13586956521738</v>
      </c>
      <c r="T255" s="9">
        <f>5*Table3[[#This Row],[Masks
1.1/Day
]]</f>
        <v>191.90217391304347</v>
      </c>
      <c r="U255" s="9">
        <f>5*Table3[[#This Row],[Gloves
5/Patient/
Per Day]]</f>
        <v>872.28260869565224</v>
      </c>
      <c r="V255" s="9">
        <f>5*Table3[[#This Row],[Gowns
1.5 Per Day]]</f>
        <v>203.55978260869563</v>
      </c>
      <c r="W255" s="9">
        <f>7*Table3[[#This Row],[Masks
1.1/Day
]]</f>
        <v>268.66304347826087</v>
      </c>
      <c r="X255" s="9">
        <f>7*Table3[[#This Row],[Gloves
5/Patient/
Per Day]]</f>
        <v>1221.195652173913</v>
      </c>
      <c r="Y255" s="9">
        <f>7*Table3[[#This Row],[Gowns
1.5 Per Day]]</f>
        <v>284.98369565217388</v>
      </c>
    </row>
    <row r="256" spans="1:25" x14ac:dyDescent="0.25">
      <c r="A256" s="1" t="s">
        <v>41119</v>
      </c>
      <c r="B256" s="1" t="s">
        <v>41120</v>
      </c>
      <c r="C256" s="9">
        <v>24.358695652173914</v>
      </c>
      <c r="D256" s="9">
        <v>44.195652173913047</v>
      </c>
      <c r="E256" s="9">
        <v>1</v>
      </c>
      <c r="F256" s="1" t="s">
        <v>41121</v>
      </c>
      <c r="G256" s="1" t="s">
        <v>905</v>
      </c>
      <c r="H256" s="1" t="s">
        <v>41122</v>
      </c>
      <c r="I256" s="1" t="s">
        <v>40072</v>
      </c>
      <c r="J256" s="1" t="s">
        <v>41123</v>
      </c>
      <c r="K256" s="9">
        <v>99</v>
      </c>
      <c r="L256" s="9">
        <v>54.858695652173914</v>
      </c>
      <c r="M256" s="9">
        <f>1.1*Table3[[#This Row],[Average Daily Count of All Employees]]</f>
        <v>48.615217391304355</v>
      </c>
      <c r="N256" s="9">
        <f>5*Table3[[#This Row],[Average Daily Count of All Employees]]</f>
        <v>220.97826086956525</v>
      </c>
      <c r="O256" s="9">
        <f>1.5*Table3[[#This Row],[Average Daily Count of Nurse Staff]]</f>
        <v>36.538043478260875</v>
      </c>
      <c r="P256" s="9">
        <f>Table3[[#This Row],[Average Daily Count of Nurse Staff]]</f>
        <v>24.358695652173914</v>
      </c>
      <c r="Q256" s="9">
        <f>3*Table3[[#This Row],[Masks
1.1/Day
]]</f>
        <v>145.84565217391307</v>
      </c>
      <c r="R256" s="9">
        <f>3*Table3[[#This Row],[Gloves
5/Patient/
Per Day]]</f>
        <v>662.93478260869574</v>
      </c>
      <c r="S256" s="9">
        <f>3*Table3[[#This Row],[Gowns
1.5 Per Day]]</f>
        <v>109.61413043478262</v>
      </c>
      <c r="T256" s="9">
        <f>5*Table3[[#This Row],[Masks
1.1/Day
]]</f>
        <v>243.07608695652178</v>
      </c>
      <c r="U256" s="9">
        <f>5*Table3[[#This Row],[Gloves
5/Patient/
Per Day]]</f>
        <v>1104.8913043478262</v>
      </c>
      <c r="V256" s="9">
        <f>5*Table3[[#This Row],[Gowns
1.5 Per Day]]</f>
        <v>182.69021739130437</v>
      </c>
      <c r="W256" s="9">
        <f>7*Table3[[#This Row],[Masks
1.1/Day
]]</f>
        <v>340.30652173913052</v>
      </c>
      <c r="X256" s="9">
        <f>7*Table3[[#This Row],[Gloves
5/Patient/
Per Day]]</f>
        <v>1546.8478260869567</v>
      </c>
      <c r="Y256" s="9">
        <f>7*Table3[[#This Row],[Gowns
1.5 Per Day]]</f>
        <v>255.76630434782612</v>
      </c>
    </row>
    <row r="257" spans="1:25" x14ac:dyDescent="0.25">
      <c r="A257" s="1" t="s">
        <v>41124</v>
      </c>
      <c r="B257" s="1" t="s">
        <v>41125</v>
      </c>
      <c r="C257" s="9">
        <v>21.891304347826086</v>
      </c>
      <c r="D257" s="9">
        <v>30.989130434782609</v>
      </c>
      <c r="E257" s="9">
        <v>1</v>
      </c>
      <c r="F257" s="1" t="s">
        <v>41126</v>
      </c>
      <c r="G257" s="1" t="s">
        <v>10530</v>
      </c>
      <c r="H257" s="1" t="s">
        <v>4</v>
      </c>
      <c r="I257" s="1" t="s">
        <v>40072</v>
      </c>
      <c r="J257" s="1" t="s">
        <v>41127</v>
      </c>
      <c r="K257" s="9">
        <v>50</v>
      </c>
      <c r="L257" s="9">
        <v>44.119565217391305</v>
      </c>
      <c r="M257" s="9">
        <f>1.1*Table3[[#This Row],[Average Daily Count of All Employees]]</f>
        <v>34.088043478260872</v>
      </c>
      <c r="N257" s="9">
        <f>5*Table3[[#This Row],[Average Daily Count of All Employees]]</f>
        <v>154.94565217391306</v>
      </c>
      <c r="O257" s="9">
        <f>1.5*Table3[[#This Row],[Average Daily Count of Nurse Staff]]</f>
        <v>32.836956521739125</v>
      </c>
      <c r="P257" s="9">
        <f>Table3[[#This Row],[Average Daily Count of Nurse Staff]]</f>
        <v>21.891304347826086</v>
      </c>
      <c r="Q257" s="9">
        <f>3*Table3[[#This Row],[Masks
1.1/Day
]]</f>
        <v>102.26413043478261</v>
      </c>
      <c r="R257" s="9">
        <f>3*Table3[[#This Row],[Gloves
5/Patient/
Per Day]]</f>
        <v>464.83695652173918</v>
      </c>
      <c r="S257" s="9">
        <f>3*Table3[[#This Row],[Gowns
1.5 Per Day]]</f>
        <v>98.510869565217376</v>
      </c>
      <c r="T257" s="9">
        <f>5*Table3[[#This Row],[Masks
1.1/Day
]]</f>
        <v>170.44021739130437</v>
      </c>
      <c r="U257" s="9">
        <f>5*Table3[[#This Row],[Gloves
5/Patient/
Per Day]]</f>
        <v>774.72826086956525</v>
      </c>
      <c r="V257" s="9">
        <f>5*Table3[[#This Row],[Gowns
1.5 Per Day]]</f>
        <v>164.18478260869563</v>
      </c>
      <c r="W257" s="9">
        <f>7*Table3[[#This Row],[Masks
1.1/Day
]]</f>
        <v>238.61630434782609</v>
      </c>
      <c r="X257" s="9">
        <f>7*Table3[[#This Row],[Gloves
5/Patient/
Per Day]]</f>
        <v>1084.6195652173915</v>
      </c>
      <c r="Y257" s="9">
        <f>7*Table3[[#This Row],[Gowns
1.5 Per Day]]</f>
        <v>229.85869565217388</v>
      </c>
    </row>
    <row r="258" spans="1:25" x14ac:dyDescent="0.25">
      <c r="A258" s="1" t="s">
        <v>41128</v>
      </c>
      <c r="B258" s="1" t="s">
        <v>41129</v>
      </c>
      <c r="C258" s="9">
        <v>27.380434782608695</v>
      </c>
      <c r="D258" s="9">
        <v>31.326086956521738</v>
      </c>
      <c r="E258" s="9">
        <v>1</v>
      </c>
      <c r="F258" s="1" t="s">
        <v>41130</v>
      </c>
      <c r="G258" s="1" t="s">
        <v>40071</v>
      </c>
      <c r="H258" s="1" t="s">
        <v>9413</v>
      </c>
      <c r="I258" s="1" t="s">
        <v>40072</v>
      </c>
      <c r="J258" s="1" t="s">
        <v>40241</v>
      </c>
      <c r="K258" s="9">
        <v>98</v>
      </c>
      <c r="L258" s="9">
        <v>62.326086956521742</v>
      </c>
      <c r="M258" s="9">
        <f>1.1*Table3[[#This Row],[Average Daily Count of All Employees]]</f>
        <v>34.458695652173915</v>
      </c>
      <c r="N258" s="9">
        <f>5*Table3[[#This Row],[Average Daily Count of All Employees]]</f>
        <v>156.63043478260869</v>
      </c>
      <c r="O258" s="9">
        <f>1.5*Table3[[#This Row],[Average Daily Count of Nurse Staff]]</f>
        <v>41.070652173913047</v>
      </c>
      <c r="P258" s="9">
        <f>Table3[[#This Row],[Average Daily Count of Nurse Staff]]</f>
        <v>27.380434782608695</v>
      </c>
      <c r="Q258" s="9">
        <f>3*Table3[[#This Row],[Masks
1.1/Day
]]</f>
        <v>103.37608695652175</v>
      </c>
      <c r="R258" s="9">
        <f>3*Table3[[#This Row],[Gloves
5/Patient/
Per Day]]</f>
        <v>469.89130434782606</v>
      </c>
      <c r="S258" s="9">
        <f>3*Table3[[#This Row],[Gowns
1.5 Per Day]]</f>
        <v>123.21195652173914</v>
      </c>
      <c r="T258" s="9">
        <f>5*Table3[[#This Row],[Masks
1.1/Day
]]</f>
        <v>172.29347826086956</v>
      </c>
      <c r="U258" s="9">
        <f>5*Table3[[#This Row],[Gloves
5/Patient/
Per Day]]</f>
        <v>783.1521739130435</v>
      </c>
      <c r="V258" s="9">
        <f>5*Table3[[#This Row],[Gowns
1.5 Per Day]]</f>
        <v>205.35326086956525</v>
      </c>
      <c r="W258" s="9">
        <f>7*Table3[[#This Row],[Masks
1.1/Day
]]</f>
        <v>241.21086956521742</v>
      </c>
      <c r="X258" s="9">
        <f>7*Table3[[#This Row],[Gloves
5/Patient/
Per Day]]</f>
        <v>1096.4130434782608</v>
      </c>
      <c r="Y258" s="9">
        <f>7*Table3[[#This Row],[Gowns
1.5 Per Day]]</f>
        <v>287.49456521739131</v>
      </c>
    </row>
    <row r="259" spans="1:25" x14ac:dyDescent="0.25">
      <c r="A259" s="1" t="s">
        <v>41131</v>
      </c>
      <c r="B259" s="1" t="s">
        <v>41132</v>
      </c>
      <c r="C259" s="9">
        <v>25.510869565217391</v>
      </c>
      <c r="D259" s="9">
        <v>32.195652173913047</v>
      </c>
      <c r="E259" s="9">
        <v>1</v>
      </c>
      <c r="F259" s="1" t="s">
        <v>41133</v>
      </c>
      <c r="G259" s="1" t="s">
        <v>41134</v>
      </c>
      <c r="H259" s="1" t="s">
        <v>10698</v>
      </c>
      <c r="I259" s="1" t="s">
        <v>40072</v>
      </c>
      <c r="J259" s="1" t="s">
        <v>41135</v>
      </c>
      <c r="K259" s="9">
        <v>75</v>
      </c>
      <c r="L259" s="9">
        <v>55.608695652173914</v>
      </c>
      <c r="M259" s="9">
        <f>1.1*Table3[[#This Row],[Average Daily Count of All Employees]]</f>
        <v>35.415217391304353</v>
      </c>
      <c r="N259" s="9">
        <f>5*Table3[[#This Row],[Average Daily Count of All Employees]]</f>
        <v>160.97826086956525</v>
      </c>
      <c r="O259" s="9">
        <f>1.5*Table3[[#This Row],[Average Daily Count of Nurse Staff]]</f>
        <v>38.266304347826086</v>
      </c>
      <c r="P259" s="9">
        <f>Table3[[#This Row],[Average Daily Count of Nurse Staff]]</f>
        <v>25.510869565217391</v>
      </c>
      <c r="Q259" s="9">
        <f>3*Table3[[#This Row],[Masks
1.1/Day
]]</f>
        <v>106.24565217391306</v>
      </c>
      <c r="R259" s="9">
        <f>3*Table3[[#This Row],[Gloves
5/Patient/
Per Day]]</f>
        <v>482.93478260869574</v>
      </c>
      <c r="S259" s="9">
        <f>3*Table3[[#This Row],[Gowns
1.5 Per Day]]</f>
        <v>114.79891304347825</v>
      </c>
      <c r="T259" s="9">
        <f>5*Table3[[#This Row],[Masks
1.1/Day
]]</f>
        <v>177.07608695652175</v>
      </c>
      <c r="U259" s="9">
        <f>5*Table3[[#This Row],[Gloves
5/Patient/
Per Day]]</f>
        <v>804.89130434782624</v>
      </c>
      <c r="V259" s="9">
        <f>5*Table3[[#This Row],[Gowns
1.5 Per Day]]</f>
        <v>191.33152173913044</v>
      </c>
      <c r="W259" s="9">
        <f>7*Table3[[#This Row],[Masks
1.1/Day
]]</f>
        <v>247.90652173913048</v>
      </c>
      <c r="X259" s="9">
        <f>7*Table3[[#This Row],[Gloves
5/Patient/
Per Day]]</f>
        <v>1126.8478260869567</v>
      </c>
      <c r="Y259" s="9">
        <f>7*Table3[[#This Row],[Gowns
1.5 Per Day]]</f>
        <v>267.86413043478262</v>
      </c>
    </row>
    <row r="260" spans="1:25" x14ac:dyDescent="0.25">
      <c r="A260" s="1" t="s">
        <v>41136</v>
      </c>
      <c r="B260" s="1" t="s">
        <v>41137</v>
      </c>
      <c r="C260" s="9">
        <v>38.054347826086953</v>
      </c>
      <c r="D260" s="9">
        <v>72.663043478260875</v>
      </c>
      <c r="E260" s="9">
        <v>1</v>
      </c>
      <c r="F260" s="1" t="s">
        <v>41138</v>
      </c>
      <c r="G260" s="1" t="s">
        <v>41139</v>
      </c>
      <c r="H260" s="1" t="s">
        <v>308</v>
      </c>
      <c r="I260" s="1" t="s">
        <v>40072</v>
      </c>
      <c r="J260" s="1" t="s">
        <v>41140</v>
      </c>
      <c r="K260" s="9">
        <v>125</v>
      </c>
      <c r="L260" s="9">
        <v>121.23913043478261</v>
      </c>
      <c r="M260" s="9">
        <f>1.1*Table3[[#This Row],[Average Daily Count of All Employees]]</f>
        <v>79.929347826086968</v>
      </c>
      <c r="N260" s="9">
        <f>5*Table3[[#This Row],[Average Daily Count of All Employees]]</f>
        <v>363.31521739130437</v>
      </c>
      <c r="O260" s="9">
        <f>1.5*Table3[[#This Row],[Average Daily Count of Nurse Staff]]</f>
        <v>57.08152173913043</v>
      </c>
      <c r="P260" s="9">
        <f>Table3[[#This Row],[Average Daily Count of Nurse Staff]]</f>
        <v>38.054347826086953</v>
      </c>
      <c r="Q260" s="9">
        <f>3*Table3[[#This Row],[Masks
1.1/Day
]]</f>
        <v>239.7880434782609</v>
      </c>
      <c r="R260" s="9">
        <f>3*Table3[[#This Row],[Gloves
5/Patient/
Per Day]]</f>
        <v>1089.945652173913</v>
      </c>
      <c r="S260" s="9">
        <f>3*Table3[[#This Row],[Gowns
1.5 Per Day]]</f>
        <v>171.24456521739128</v>
      </c>
      <c r="T260" s="9">
        <f>5*Table3[[#This Row],[Masks
1.1/Day
]]</f>
        <v>399.64673913043487</v>
      </c>
      <c r="U260" s="9">
        <f>5*Table3[[#This Row],[Gloves
5/Patient/
Per Day]]</f>
        <v>1816.576086956522</v>
      </c>
      <c r="V260" s="9">
        <f>5*Table3[[#This Row],[Gowns
1.5 Per Day]]</f>
        <v>285.40760869565213</v>
      </c>
      <c r="W260" s="9">
        <f>7*Table3[[#This Row],[Masks
1.1/Day
]]</f>
        <v>559.50543478260875</v>
      </c>
      <c r="X260" s="9">
        <f>7*Table3[[#This Row],[Gloves
5/Patient/
Per Day]]</f>
        <v>2543.2065217391305</v>
      </c>
      <c r="Y260" s="9">
        <f>7*Table3[[#This Row],[Gowns
1.5 Per Day]]</f>
        <v>399.570652173913</v>
      </c>
    </row>
    <row r="261" spans="1:25" x14ac:dyDescent="0.25">
      <c r="A261" s="1" t="s">
        <v>41141</v>
      </c>
      <c r="B261" s="1" t="s">
        <v>41142</v>
      </c>
      <c r="C261" s="9">
        <v>20.032608695652176</v>
      </c>
      <c r="D261" s="9">
        <v>40.880434782608695</v>
      </c>
      <c r="E261" s="9">
        <v>1</v>
      </c>
      <c r="F261" s="1" t="s">
        <v>41143</v>
      </c>
      <c r="G261" s="1" t="s">
        <v>41144</v>
      </c>
      <c r="H261" s="1" t="s">
        <v>40164</v>
      </c>
      <c r="I261" s="1" t="s">
        <v>40072</v>
      </c>
      <c r="J261" s="1" t="s">
        <v>41145</v>
      </c>
      <c r="K261" s="9">
        <v>90</v>
      </c>
      <c r="L261" s="9">
        <v>50.239130434782609</v>
      </c>
      <c r="M261" s="9">
        <f>1.1*Table3[[#This Row],[Average Daily Count of All Employees]]</f>
        <v>44.968478260869567</v>
      </c>
      <c r="N261" s="9">
        <f>5*Table3[[#This Row],[Average Daily Count of All Employees]]</f>
        <v>204.40217391304347</v>
      </c>
      <c r="O261" s="9">
        <f>1.5*Table3[[#This Row],[Average Daily Count of Nurse Staff]]</f>
        <v>30.048913043478265</v>
      </c>
      <c r="P261" s="9">
        <f>Table3[[#This Row],[Average Daily Count of Nurse Staff]]</f>
        <v>20.032608695652176</v>
      </c>
      <c r="Q261" s="9">
        <f>3*Table3[[#This Row],[Masks
1.1/Day
]]</f>
        <v>134.90543478260869</v>
      </c>
      <c r="R261" s="9">
        <f>3*Table3[[#This Row],[Gloves
5/Patient/
Per Day]]</f>
        <v>613.20652173913038</v>
      </c>
      <c r="S261" s="9">
        <f>3*Table3[[#This Row],[Gowns
1.5 Per Day]]</f>
        <v>90.146739130434796</v>
      </c>
      <c r="T261" s="9">
        <f>5*Table3[[#This Row],[Masks
1.1/Day
]]</f>
        <v>224.84239130434784</v>
      </c>
      <c r="U261" s="9">
        <f>5*Table3[[#This Row],[Gloves
5/Patient/
Per Day]]</f>
        <v>1022.0108695652174</v>
      </c>
      <c r="V261" s="9">
        <f>5*Table3[[#This Row],[Gowns
1.5 Per Day]]</f>
        <v>150.24456521739131</v>
      </c>
      <c r="W261" s="9">
        <f>7*Table3[[#This Row],[Masks
1.1/Day
]]</f>
        <v>314.77934782608696</v>
      </c>
      <c r="X261" s="9">
        <f>7*Table3[[#This Row],[Gloves
5/Patient/
Per Day]]</f>
        <v>1430.8152173913043</v>
      </c>
      <c r="Y261" s="9">
        <f>7*Table3[[#This Row],[Gowns
1.5 Per Day]]</f>
        <v>210.34239130434787</v>
      </c>
    </row>
    <row r="262" spans="1:25" x14ac:dyDescent="0.25">
      <c r="A262" s="1" t="s">
        <v>41146</v>
      </c>
      <c r="B262" s="1" t="s">
        <v>41147</v>
      </c>
      <c r="C262" s="9">
        <v>25.891304347826086</v>
      </c>
      <c r="D262" s="9">
        <v>53.532608695652172</v>
      </c>
      <c r="E262" s="9">
        <v>1</v>
      </c>
      <c r="F262" s="1" t="s">
        <v>41148</v>
      </c>
      <c r="G262" s="1" t="s">
        <v>41149</v>
      </c>
      <c r="H262" s="1" t="s">
        <v>40303</v>
      </c>
      <c r="I262" s="1" t="s">
        <v>40072</v>
      </c>
      <c r="J262" s="1" t="s">
        <v>41150</v>
      </c>
      <c r="K262" s="9">
        <v>83</v>
      </c>
      <c r="L262" s="9">
        <v>57.923913043478258</v>
      </c>
      <c r="M262" s="9">
        <f>1.1*Table3[[#This Row],[Average Daily Count of All Employees]]</f>
        <v>58.885869565217391</v>
      </c>
      <c r="N262" s="9">
        <f>5*Table3[[#This Row],[Average Daily Count of All Employees]]</f>
        <v>267.66304347826087</v>
      </c>
      <c r="O262" s="9">
        <f>1.5*Table3[[#This Row],[Average Daily Count of Nurse Staff]]</f>
        <v>38.836956521739125</v>
      </c>
      <c r="P262" s="9">
        <f>Table3[[#This Row],[Average Daily Count of Nurse Staff]]</f>
        <v>25.891304347826086</v>
      </c>
      <c r="Q262" s="9">
        <f>3*Table3[[#This Row],[Masks
1.1/Day
]]</f>
        <v>176.65760869565219</v>
      </c>
      <c r="R262" s="9">
        <f>3*Table3[[#This Row],[Gloves
5/Patient/
Per Day]]</f>
        <v>802.98913043478262</v>
      </c>
      <c r="S262" s="9">
        <f>3*Table3[[#This Row],[Gowns
1.5 Per Day]]</f>
        <v>116.51086956521738</v>
      </c>
      <c r="T262" s="9">
        <f>5*Table3[[#This Row],[Masks
1.1/Day
]]</f>
        <v>294.42934782608694</v>
      </c>
      <c r="U262" s="9">
        <f>5*Table3[[#This Row],[Gloves
5/Patient/
Per Day]]</f>
        <v>1338.3152173913045</v>
      </c>
      <c r="V262" s="9">
        <f>5*Table3[[#This Row],[Gowns
1.5 Per Day]]</f>
        <v>194.18478260869563</v>
      </c>
      <c r="W262" s="9">
        <f>7*Table3[[#This Row],[Masks
1.1/Day
]]</f>
        <v>412.20108695652175</v>
      </c>
      <c r="X262" s="9">
        <f>7*Table3[[#This Row],[Gloves
5/Patient/
Per Day]]</f>
        <v>1873.641304347826</v>
      </c>
      <c r="Y262" s="9">
        <f>7*Table3[[#This Row],[Gowns
1.5 Per Day]]</f>
        <v>271.85869565217388</v>
      </c>
    </row>
    <row r="263" spans="1:25" x14ac:dyDescent="0.25">
      <c r="A263" s="1" t="s">
        <v>41151</v>
      </c>
      <c r="B263" s="1" t="s">
        <v>41152</v>
      </c>
      <c r="C263" s="9">
        <v>62.760869565217391</v>
      </c>
      <c r="D263" s="9">
        <v>74.239130434782609</v>
      </c>
      <c r="E263" s="9">
        <v>1</v>
      </c>
      <c r="F263" s="1" t="s">
        <v>41153</v>
      </c>
      <c r="G263" s="1" t="s">
        <v>11118</v>
      </c>
      <c r="H263" s="1" t="s">
        <v>40077</v>
      </c>
      <c r="I263" s="1" t="s">
        <v>40072</v>
      </c>
      <c r="J263" s="1" t="s">
        <v>41154</v>
      </c>
      <c r="K263" s="9">
        <v>150</v>
      </c>
      <c r="L263" s="9">
        <v>128.79347826086956</v>
      </c>
      <c r="M263" s="9">
        <f>1.1*Table3[[#This Row],[Average Daily Count of All Employees]]</f>
        <v>81.663043478260875</v>
      </c>
      <c r="N263" s="9">
        <f>5*Table3[[#This Row],[Average Daily Count of All Employees]]</f>
        <v>371.19565217391306</v>
      </c>
      <c r="O263" s="9">
        <f>1.5*Table3[[#This Row],[Average Daily Count of Nurse Staff]]</f>
        <v>94.141304347826093</v>
      </c>
      <c r="P263" s="9">
        <f>Table3[[#This Row],[Average Daily Count of Nurse Staff]]</f>
        <v>62.760869565217391</v>
      </c>
      <c r="Q263" s="9">
        <f>3*Table3[[#This Row],[Masks
1.1/Day
]]</f>
        <v>244.98913043478262</v>
      </c>
      <c r="R263" s="9">
        <f>3*Table3[[#This Row],[Gloves
5/Patient/
Per Day]]</f>
        <v>1113.5869565217392</v>
      </c>
      <c r="S263" s="9">
        <f>3*Table3[[#This Row],[Gowns
1.5 Per Day]]</f>
        <v>282.42391304347825</v>
      </c>
      <c r="T263" s="9">
        <f>5*Table3[[#This Row],[Masks
1.1/Day
]]</f>
        <v>408.31521739130437</v>
      </c>
      <c r="U263" s="9">
        <f>5*Table3[[#This Row],[Gloves
5/Patient/
Per Day]]</f>
        <v>1855.9782608695652</v>
      </c>
      <c r="V263" s="9">
        <f>5*Table3[[#This Row],[Gowns
1.5 Per Day]]</f>
        <v>470.70652173913049</v>
      </c>
      <c r="W263" s="9">
        <f>7*Table3[[#This Row],[Masks
1.1/Day
]]</f>
        <v>571.64130434782612</v>
      </c>
      <c r="X263" s="9">
        <f>7*Table3[[#This Row],[Gloves
5/Patient/
Per Day]]</f>
        <v>2598.3695652173915</v>
      </c>
      <c r="Y263" s="9">
        <f>7*Table3[[#This Row],[Gowns
1.5 Per Day]]</f>
        <v>658.98913043478262</v>
      </c>
    </row>
    <row r="264" spans="1:25" x14ac:dyDescent="0.25">
      <c r="A264" s="1" t="s">
        <v>41160</v>
      </c>
      <c r="B264" s="1" t="s">
        <v>41161</v>
      </c>
      <c r="C264" s="9">
        <v>21.293478260869566</v>
      </c>
      <c r="D264" s="9">
        <v>39.010869565217391</v>
      </c>
      <c r="E264" s="9">
        <v>1</v>
      </c>
      <c r="F264" s="1" t="s">
        <v>41162</v>
      </c>
      <c r="G264" s="1" t="s">
        <v>28795</v>
      </c>
      <c r="H264" s="1" t="s">
        <v>39711</v>
      </c>
      <c r="I264" s="1" t="s">
        <v>40072</v>
      </c>
      <c r="J264" s="1" t="s">
        <v>41163</v>
      </c>
      <c r="K264" s="9">
        <v>92</v>
      </c>
      <c r="L264" s="9">
        <v>55.510869565217391</v>
      </c>
      <c r="M264" s="9">
        <f>1.1*Table3[[#This Row],[Average Daily Count of All Employees]]</f>
        <v>42.911956521739135</v>
      </c>
      <c r="N264" s="9">
        <f>5*Table3[[#This Row],[Average Daily Count of All Employees]]</f>
        <v>195.05434782608694</v>
      </c>
      <c r="O264" s="9">
        <f>1.5*Table3[[#This Row],[Average Daily Count of Nurse Staff]]</f>
        <v>31.940217391304351</v>
      </c>
      <c r="P264" s="9">
        <f>Table3[[#This Row],[Average Daily Count of Nurse Staff]]</f>
        <v>21.293478260869566</v>
      </c>
      <c r="Q264" s="9">
        <f>3*Table3[[#This Row],[Masks
1.1/Day
]]</f>
        <v>128.7358695652174</v>
      </c>
      <c r="R264" s="9">
        <f>3*Table3[[#This Row],[Gloves
5/Patient/
Per Day]]</f>
        <v>585.16304347826076</v>
      </c>
      <c r="S264" s="9">
        <f>3*Table3[[#This Row],[Gowns
1.5 Per Day]]</f>
        <v>95.820652173913061</v>
      </c>
      <c r="T264" s="9">
        <f>5*Table3[[#This Row],[Masks
1.1/Day
]]</f>
        <v>214.55978260869568</v>
      </c>
      <c r="U264" s="9">
        <f>5*Table3[[#This Row],[Gloves
5/Patient/
Per Day]]</f>
        <v>975.27173913043475</v>
      </c>
      <c r="V264" s="9">
        <f>5*Table3[[#This Row],[Gowns
1.5 Per Day]]</f>
        <v>159.70108695652175</v>
      </c>
      <c r="W264" s="9">
        <f>7*Table3[[#This Row],[Masks
1.1/Day
]]</f>
        <v>300.38369565217397</v>
      </c>
      <c r="X264" s="9">
        <f>7*Table3[[#This Row],[Gloves
5/Patient/
Per Day]]</f>
        <v>1365.3804347826085</v>
      </c>
      <c r="Y264" s="9">
        <f>7*Table3[[#This Row],[Gowns
1.5 Per Day]]</f>
        <v>223.58152173913047</v>
      </c>
    </row>
    <row r="265" spans="1:25" x14ac:dyDescent="0.25">
      <c r="A265" s="1" t="s">
        <v>41164</v>
      </c>
      <c r="B265" s="1" t="s">
        <v>41165</v>
      </c>
      <c r="C265" s="9">
        <v>20.869565217391305</v>
      </c>
      <c r="D265" s="9">
        <v>29.978260869565219</v>
      </c>
      <c r="E265" s="9">
        <v>1</v>
      </c>
      <c r="F265" s="1" t="s">
        <v>41166</v>
      </c>
      <c r="G265" s="1" t="s">
        <v>41167</v>
      </c>
      <c r="H265" s="1" t="s">
        <v>40145</v>
      </c>
      <c r="I265" s="1" t="s">
        <v>40072</v>
      </c>
      <c r="J265" s="1" t="s">
        <v>41168</v>
      </c>
      <c r="K265" s="9">
        <v>50</v>
      </c>
      <c r="L265" s="9">
        <v>41.847826086956523</v>
      </c>
      <c r="M265" s="9">
        <f>1.1*Table3[[#This Row],[Average Daily Count of All Employees]]</f>
        <v>32.97608695652174</v>
      </c>
      <c r="N265" s="9">
        <f>5*Table3[[#This Row],[Average Daily Count of All Employees]]</f>
        <v>149.89130434782609</v>
      </c>
      <c r="O265" s="9">
        <f>1.5*Table3[[#This Row],[Average Daily Count of Nurse Staff]]</f>
        <v>31.304347826086957</v>
      </c>
      <c r="P265" s="9">
        <f>Table3[[#This Row],[Average Daily Count of Nurse Staff]]</f>
        <v>20.869565217391305</v>
      </c>
      <c r="Q265" s="9">
        <f>3*Table3[[#This Row],[Masks
1.1/Day
]]</f>
        <v>98.928260869565221</v>
      </c>
      <c r="R265" s="9">
        <f>3*Table3[[#This Row],[Gloves
5/Patient/
Per Day]]</f>
        <v>449.67391304347825</v>
      </c>
      <c r="S265" s="9">
        <f>3*Table3[[#This Row],[Gowns
1.5 Per Day]]</f>
        <v>93.913043478260875</v>
      </c>
      <c r="T265" s="9">
        <f>5*Table3[[#This Row],[Masks
1.1/Day
]]</f>
        <v>164.88043478260869</v>
      </c>
      <c r="U265" s="9">
        <f>5*Table3[[#This Row],[Gloves
5/Patient/
Per Day]]</f>
        <v>749.45652173913049</v>
      </c>
      <c r="V265" s="9">
        <f>5*Table3[[#This Row],[Gowns
1.5 Per Day]]</f>
        <v>156.52173913043478</v>
      </c>
      <c r="W265" s="9">
        <f>7*Table3[[#This Row],[Masks
1.1/Day
]]</f>
        <v>230.8326086956522</v>
      </c>
      <c r="X265" s="9">
        <f>7*Table3[[#This Row],[Gloves
5/Patient/
Per Day]]</f>
        <v>1049.2391304347827</v>
      </c>
      <c r="Y265" s="9">
        <f>7*Table3[[#This Row],[Gowns
1.5 Per Day]]</f>
        <v>219.13043478260869</v>
      </c>
    </row>
    <row r="266" spans="1:25" x14ac:dyDescent="0.25">
      <c r="A266" s="1" t="s">
        <v>41169</v>
      </c>
      <c r="B266" s="1" t="s">
        <v>41170</v>
      </c>
      <c r="C266" s="9">
        <v>31.489130434782609</v>
      </c>
      <c r="D266" s="9">
        <v>38.467391304347828</v>
      </c>
      <c r="E266" s="9">
        <v>1</v>
      </c>
      <c r="F266" s="1" t="s">
        <v>41171</v>
      </c>
      <c r="G266" s="1" t="s">
        <v>10197</v>
      </c>
      <c r="H266" s="1" t="s">
        <v>4</v>
      </c>
      <c r="I266" s="1" t="s">
        <v>40072</v>
      </c>
      <c r="J266" s="1" t="s">
        <v>40264</v>
      </c>
      <c r="K266" s="9">
        <v>93</v>
      </c>
      <c r="L266" s="9">
        <v>74.826086956521735</v>
      </c>
      <c r="M266" s="9">
        <f>1.1*Table3[[#This Row],[Average Daily Count of All Employees]]</f>
        <v>42.314130434782612</v>
      </c>
      <c r="N266" s="9">
        <f>5*Table3[[#This Row],[Average Daily Count of All Employees]]</f>
        <v>192.33695652173913</v>
      </c>
      <c r="O266" s="9">
        <f>1.5*Table3[[#This Row],[Average Daily Count of Nurse Staff]]</f>
        <v>47.233695652173914</v>
      </c>
      <c r="P266" s="9">
        <f>Table3[[#This Row],[Average Daily Count of Nurse Staff]]</f>
        <v>31.489130434782609</v>
      </c>
      <c r="Q266" s="9">
        <f>3*Table3[[#This Row],[Masks
1.1/Day
]]</f>
        <v>126.94239130434784</v>
      </c>
      <c r="R266" s="9">
        <f>3*Table3[[#This Row],[Gloves
5/Patient/
Per Day]]</f>
        <v>577.01086956521738</v>
      </c>
      <c r="S266" s="9">
        <f>3*Table3[[#This Row],[Gowns
1.5 Per Day]]</f>
        <v>141.70108695652175</v>
      </c>
      <c r="T266" s="9">
        <f>5*Table3[[#This Row],[Masks
1.1/Day
]]</f>
        <v>211.57065217391306</v>
      </c>
      <c r="U266" s="9">
        <f>5*Table3[[#This Row],[Gloves
5/Patient/
Per Day]]</f>
        <v>961.68478260869563</v>
      </c>
      <c r="V266" s="9">
        <f>5*Table3[[#This Row],[Gowns
1.5 Per Day]]</f>
        <v>236.16847826086956</v>
      </c>
      <c r="W266" s="9">
        <f>7*Table3[[#This Row],[Masks
1.1/Day
]]</f>
        <v>296.19891304347829</v>
      </c>
      <c r="X266" s="9">
        <f>7*Table3[[#This Row],[Gloves
5/Patient/
Per Day]]</f>
        <v>1346.358695652174</v>
      </c>
      <c r="Y266" s="9">
        <f>7*Table3[[#This Row],[Gowns
1.5 Per Day]]</f>
        <v>330.63586956521738</v>
      </c>
    </row>
    <row r="267" spans="1:25" x14ac:dyDescent="0.25">
      <c r="A267" s="1" t="s">
        <v>41172</v>
      </c>
      <c r="B267" s="1" t="s">
        <v>41173</v>
      </c>
      <c r="C267" s="9">
        <v>83.5</v>
      </c>
      <c r="D267" s="9">
        <v>101.39130434782609</v>
      </c>
      <c r="E267" s="9">
        <v>1</v>
      </c>
      <c r="F267" s="1" t="s">
        <v>41174</v>
      </c>
      <c r="G267" s="1" t="s">
        <v>7486</v>
      </c>
      <c r="H267" s="1" t="s">
        <v>40193</v>
      </c>
      <c r="I267" s="1" t="s">
        <v>40072</v>
      </c>
      <c r="J267" s="1" t="s">
        <v>41175</v>
      </c>
      <c r="K267" s="9">
        <v>190</v>
      </c>
      <c r="L267" s="9">
        <v>165.14130434782609</v>
      </c>
      <c r="M267" s="9">
        <f>1.1*Table3[[#This Row],[Average Daily Count of All Employees]]</f>
        <v>111.53043478260871</v>
      </c>
      <c r="N267" s="9">
        <f>5*Table3[[#This Row],[Average Daily Count of All Employees]]</f>
        <v>506.95652173913049</v>
      </c>
      <c r="O267" s="9">
        <f>1.5*Table3[[#This Row],[Average Daily Count of Nurse Staff]]</f>
        <v>125.25</v>
      </c>
      <c r="P267" s="9">
        <f>Table3[[#This Row],[Average Daily Count of Nurse Staff]]</f>
        <v>83.5</v>
      </c>
      <c r="Q267" s="9">
        <f>3*Table3[[#This Row],[Masks
1.1/Day
]]</f>
        <v>334.59130434782611</v>
      </c>
      <c r="R267" s="9">
        <f>3*Table3[[#This Row],[Gloves
5/Patient/
Per Day]]</f>
        <v>1520.8695652173915</v>
      </c>
      <c r="S267" s="9">
        <f>3*Table3[[#This Row],[Gowns
1.5 Per Day]]</f>
        <v>375.75</v>
      </c>
      <c r="T267" s="9">
        <f>5*Table3[[#This Row],[Masks
1.1/Day
]]</f>
        <v>557.6521739130435</v>
      </c>
      <c r="U267" s="9">
        <f>5*Table3[[#This Row],[Gloves
5/Patient/
Per Day]]</f>
        <v>2534.7826086956525</v>
      </c>
      <c r="V267" s="9">
        <f>5*Table3[[#This Row],[Gowns
1.5 Per Day]]</f>
        <v>626.25</v>
      </c>
      <c r="W267" s="9">
        <f>7*Table3[[#This Row],[Masks
1.1/Day
]]</f>
        <v>780.71304347826094</v>
      </c>
      <c r="X267" s="9">
        <f>7*Table3[[#This Row],[Gloves
5/Patient/
Per Day]]</f>
        <v>3548.6956521739135</v>
      </c>
      <c r="Y267" s="9">
        <f>7*Table3[[#This Row],[Gowns
1.5 Per Day]]</f>
        <v>876.75</v>
      </c>
    </row>
    <row r="268" spans="1:25" x14ac:dyDescent="0.25">
      <c r="A268" s="1" t="s">
        <v>41176</v>
      </c>
      <c r="B268" s="1" t="s">
        <v>41177</v>
      </c>
      <c r="C268" s="9">
        <v>25.891304347826086</v>
      </c>
      <c r="D268" s="9">
        <v>32.978260869565219</v>
      </c>
      <c r="E268" s="9">
        <v>1</v>
      </c>
      <c r="F268" s="1" t="s">
        <v>41178</v>
      </c>
      <c r="G268" s="1" t="s">
        <v>41179</v>
      </c>
      <c r="H268" s="1" t="s">
        <v>36514</v>
      </c>
      <c r="I268" s="1" t="s">
        <v>40072</v>
      </c>
      <c r="J268" s="1" t="s">
        <v>41180</v>
      </c>
      <c r="K268" s="9">
        <v>61</v>
      </c>
      <c r="L268" s="9">
        <v>50.75</v>
      </c>
      <c r="M268" s="9">
        <f>1.1*Table3[[#This Row],[Average Daily Count of All Employees]]</f>
        <v>36.276086956521745</v>
      </c>
      <c r="N268" s="9">
        <f>5*Table3[[#This Row],[Average Daily Count of All Employees]]</f>
        <v>164.89130434782609</v>
      </c>
      <c r="O268" s="9">
        <f>1.5*Table3[[#This Row],[Average Daily Count of Nurse Staff]]</f>
        <v>38.836956521739125</v>
      </c>
      <c r="P268" s="9">
        <f>Table3[[#This Row],[Average Daily Count of Nurse Staff]]</f>
        <v>25.891304347826086</v>
      </c>
      <c r="Q268" s="9">
        <f>3*Table3[[#This Row],[Masks
1.1/Day
]]</f>
        <v>108.82826086956524</v>
      </c>
      <c r="R268" s="9">
        <f>3*Table3[[#This Row],[Gloves
5/Patient/
Per Day]]</f>
        <v>494.67391304347825</v>
      </c>
      <c r="S268" s="9">
        <f>3*Table3[[#This Row],[Gowns
1.5 Per Day]]</f>
        <v>116.51086956521738</v>
      </c>
      <c r="T268" s="9">
        <f>5*Table3[[#This Row],[Masks
1.1/Day
]]</f>
        <v>181.38043478260872</v>
      </c>
      <c r="U268" s="9">
        <f>5*Table3[[#This Row],[Gloves
5/Patient/
Per Day]]</f>
        <v>824.45652173913049</v>
      </c>
      <c r="V268" s="9">
        <f>5*Table3[[#This Row],[Gowns
1.5 Per Day]]</f>
        <v>194.18478260869563</v>
      </c>
      <c r="W268" s="9">
        <f>7*Table3[[#This Row],[Masks
1.1/Day
]]</f>
        <v>253.93260869565222</v>
      </c>
      <c r="X268" s="9">
        <f>7*Table3[[#This Row],[Gloves
5/Patient/
Per Day]]</f>
        <v>1154.2391304347827</v>
      </c>
      <c r="Y268" s="9">
        <f>7*Table3[[#This Row],[Gowns
1.5 Per Day]]</f>
        <v>271.85869565217388</v>
      </c>
    </row>
    <row r="269" spans="1:25" x14ac:dyDescent="0.25">
      <c r="A269" s="1" t="s">
        <v>41181</v>
      </c>
      <c r="B269" s="1" t="s">
        <v>41182</v>
      </c>
      <c r="C269" s="9">
        <v>34.565217391304351</v>
      </c>
      <c r="D269" s="9">
        <v>47.402173913043477</v>
      </c>
      <c r="E269" s="9">
        <v>1</v>
      </c>
      <c r="F269" s="1" t="s">
        <v>41183</v>
      </c>
      <c r="G269" s="1" t="s">
        <v>12381</v>
      </c>
      <c r="H269" s="1" t="s">
        <v>41184</v>
      </c>
      <c r="I269" s="1" t="s">
        <v>40072</v>
      </c>
      <c r="J269" s="1" t="s">
        <v>41185</v>
      </c>
      <c r="K269" s="9">
        <v>99</v>
      </c>
      <c r="L269" s="9">
        <v>82.836956521739125</v>
      </c>
      <c r="M269" s="9">
        <f>1.1*Table3[[#This Row],[Average Daily Count of All Employees]]</f>
        <v>52.142391304347825</v>
      </c>
      <c r="N269" s="9">
        <f>5*Table3[[#This Row],[Average Daily Count of All Employees]]</f>
        <v>237.01086956521738</v>
      </c>
      <c r="O269" s="9">
        <f>1.5*Table3[[#This Row],[Average Daily Count of Nurse Staff]]</f>
        <v>51.84782608695653</v>
      </c>
      <c r="P269" s="9">
        <f>Table3[[#This Row],[Average Daily Count of Nurse Staff]]</f>
        <v>34.565217391304351</v>
      </c>
      <c r="Q269" s="9">
        <f>3*Table3[[#This Row],[Masks
1.1/Day
]]</f>
        <v>156.42717391304348</v>
      </c>
      <c r="R269" s="9">
        <f>3*Table3[[#This Row],[Gloves
5/Patient/
Per Day]]</f>
        <v>711.03260869565213</v>
      </c>
      <c r="S269" s="9">
        <f>3*Table3[[#This Row],[Gowns
1.5 Per Day]]</f>
        <v>155.54347826086959</v>
      </c>
      <c r="T269" s="9">
        <f>5*Table3[[#This Row],[Masks
1.1/Day
]]</f>
        <v>260.71195652173913</v>
      </c>
      <c r="U269" s="9">
        <f>5*Table3[[#This Row],[Gloves
5/Patient/
Per Day]]</f>
        <v>1185.054347826087</v>
      </c>
      <c r="V269" s="9">
        <f>5*Table3[[#This Row],[Gowns
1.5 Per Day]]</f>
        <v>259.23913043478262</v>
      </c>
      <c r="W269" s="9">
        <f>7*Table3[[#This Row],[Masks
1.1/Day
]]</f>
        <v>364.99673913043478</v>
      </c>
      <c r="X269" s="9">
        <f>7*Table3[[#This Row],[Gloves
5/Patient/
Per Day]]</f>
        <v>1659.0760869565215</v>
      </c>
      <c r="Y269" s="9">
        <f>7*Table3[[#This Row],[Gowns
1.5 Per Day]]</f>
        <v>362.93478260869574</v>
      </c>
    </row>
    <row r="270" spans="1:25" x14ac:dyDescent="0.25">
      <c r="A270" s="1" t="s">
        <v>41186</v>
      </c>
      <c r="B270" s="1" t="s">
        <v>41187</v>
      </c>
      <c r="C270" s="9">
        <v>21.228260869565219</v>
      </c>
      <c r="D270" s="9">
        <v>39.684782608695649</v>
      </c>
      <c r="E270" s="9">
        <v>1</v>
      </c>
      <c r="F270" s="1" t="s">
        <v>41188</v>
      </c>
      <c r="G270" s="1" t="s">
        <v>19675</v>
      </c>
      <c r="H270" s="1" t="s">
        <v>1911</v>
      </c>
      <c r="I270" s="1" t="s">
        <v>40072</v>
      </c>
      <c r="J270" s="1" t="s">
        <v>41189</v>
      </c>
      <c r="K270" s="9">
        <v>99</v>
      </c>
      <c r="L270" s="9">
        <v>57.315217391304351</v>
      </c>
      <c r="M270" s="9">
        <f>1.1*Table3[[#This Row],[Average Daily Count of All Employees]]</f>
        <v>43.653260869565216</v>
      </c>
      <c r="N270" s="9">
        <f>5*Table3[[#This Row],[Average Daily Count of All Employees]]</f>
        <v>198.42391304347825</v>
      </c>
      <c r="O270" s="9">
        <f>1.5*Table3[[#This Row],[Average Daily Count of Nurse Staff]]</f>
        <v>31.842391304347828</v>
      </c>
      <c r="P270" s="9">
        <f>Table3[[#This Row],[Average Daily Count of Nurse Staff]]</f>
        <v>21.228260869565219</v>
      </c>
      <c r="Q270" s="9">
        <f>3*Table3[[#This Row],[Masks
1.1/Day
]]</f>
        <v>130.95978260869566</v>
      </c>
      <c r="R270" s="9">
        <f>3*Table3[[#This Row],[Gloves
5/Patient/
Per Day]]</f>
        <v>595.27173913043475</v>
      </c>
      <c r="S270" s="9">
        <f>3*Table3[[#This Row],[Gowns
1.5 Per Day]]</f>
        <v>95.527173913043484</v>
      </c>
      <c r="T270" s="9">
        <f>5*Table3[[#This Row],[Masks
1.1/Day
]]</f>
        <v>218.26630434782606</v>
      </c>
      <c r="U270" s="9">
        <f>5*Table3[[#This Row],[Gloves
5/Patient/
Per Day]]</f>
        <v>992.11956521739125</v>
      </c>
      <c r="V270" s="9">
        <f>5*Table3[[#This Row],[Gowns
1.5 Per Day]]</f>
        <v>159.21195652173913</v>
      </c>
      <c r="W270" s="9">
        <f>7*Table3[[#This Row],[Masks
1.1/Day
]]</f>
        <v>305.57282608695652</v>
      </c>
      <c r="X270" s="9">
        <f>7*Table3[[#This Row],[Gloves
5/Patient/
Per Day]]</f>
        <v>1388.9673913043478</v>
      </c>
      <c r="Y270" s="9">
        <f>7*Table3[[#This Row],[Gowns
1.5 Per Day]]</f>
        <v>222.89673913043481</v>
      </c>
    </row>
    <row r="271" spans="1:25" x14ac:dyDescent="0.25">
      <c r="A271" s="1" t="s">
        <v>41190</v>
      </c>
      <c r="B271" s="1" t="s">
        <v>41191</v>
      </c>
      <c r="C271" s="9">
        <v>30.456521739130434</v>
      </c>
      <c r="D271" s="9">
        <v>56.989130434782609</v>
      </c>
      <c r="E271" s="9">
        <v>1</v>
      </c>
      <c r="F271" s="1" t="s">
        <v>41192</v>
      </c>
      <c r="G271" s="1" t="s">
        <v>41193</v>
      </c>
      <c r="H271" s="1" t="s">
        <v>228</v>
      </c>
      <c r="I271" s="1" t="s">
        <v>40072</v>
      </c>
      <c r="J271" s="1" t="s">
        <v>41194</v>
      </c>
      <c r="K271" s="9">
        <v>97</v>
      </c>
      <c r="L271" s="9">
        <v>74.456521739130437</v>
      </c>
      <c r="M271" s="9">
        <f>1.1*Table3[[#This Row],[Average Daily Count of All Employees]]</f>
        <v>62.688043478260873</v>
      </c>
      <c r="N271" s="9">
        <f>5*Table3[[#This Row],[Average Daily Count of All Employees]]</f>
        <v>284.94565217391306</v>
      </c>
      <c r="O271" s="9">
        <f>1.5*Table3[[#This Row],[Average Daily Count of Nurse Staff]]</f>
        <v>45.684782608695649</v>
      </c>
      <c r="P271" s="9">
        <f>Table3[[#This Row],[Average Daily Count of Nurse Staff]]</f>
        <v>30.456521739130434</v>
      </c>
      <c r="Q271" s="9">
        <f>3*Table3[[#This Row],[Masks
1.1/Day
]]</f>
        <v>188.06413043478261</v>
      </c>
      <c r="R271" s="9">
        <f>3*Table3[[#This Row],[Gloves
5/Patient/
Per Day]]</f>
        <v>854.83695652173924</v>
      </c>
      <c r="S271" s="9">
        <f>3*Table3[[#This Row],[Gowns
1.5 Per Day]]</f>
        <v>137.05434782608694</v>
      </c>
      <c r="T271" s="9">
        <f>5*Table3[[#This Row],[Masks
1.1/Day
]]</f>
        <v>313.44021739130437</v>
      </c>
      <c r="U271" s="9">
        <f>5*Table3[[#This Row],[Gloves
5/Patient/
Per Day]]</f>
        <v>1424.7282608695652</v>
      </c>
      <c r="V271" s="9">
        <f>5*Table3[[#This Row],[Gowns
1.5 Per Day]]</f>
        <v>228.42391304347825</v>
      </c>
      <c r="W271" s="9">
        <f>7*Table3[[#This Row],[Masks
1.1/Day
]]</f>
        <v>438.81630434782613</v>
      </c>
      <c r="X271" s="9">
        <f>7*Table3[[#This Row],[Gloves
5/Patient/
Per Day]]</f>
        <v>1994.6195652173915</v>
      </c>
      <c r="Y271" s="9">
        <f>7*Table3[[#This Row],[Gowns
1.5 Per Day]]</f>
        <v>319.79347826086956</v>
      </c>
    </row>
    <row r="272" spans="1:25" x14ac:dyDescent="0.25">
      <c r="A272" s="1" t="s">
        <v>41195</v>
      </c>
      <c r="B272" s="1" t="s">
        <v>41196</v>
      </c>
      <c r="C272" s="9">
        <v>24.282608695652176</v>
      </c>
      <c r="D272" s="9">
        <v>44.445652173913047</v>
      </c>
      <c r="E272" s="9">
        <v>1</v>
      </c>
      <c r="F272" s="1" t="s">
        <v>41197</v>
      </c>
      <c r="G272" s="1" t="s">
        <v>10575</v>
      </c>
      <c r="H272" s="1" t="s">
        <v>2079</v>
      </c>
      <c r="I272" s="1" t="s">
        <v>40072</v>
      </c>
      <c r="J272" s="1" t="s">
        <v>41198</v>
      </c>
      <c r="K272" s="9">
        <v>77</v>
      </c>
      <c r="L272" s="9">
        <v>58.652173913043477</v>
      </c>
      <c r="M272" s="9">
        <f>1.1*Table3[[#This Row],[Average Daily Count of All Employees]]</f>
        <v>48.890217391304354</v>
      </c>
      <c r="N272" s="9">
        <f>5*Table3[[#This Row],[Average Daily Count of All Employees]]</f>
        <v>222.22826086956525</v>
      </c>
      <c r="O272" s="9">
        <f>1.5*Table3[[#This Row],[Average Daily Count of Nurse Staff]]</f>
        <v>36.423913043478265</v>
      </c>
      <c r="P272" s="9">
        <f>Table3[[#This Row],[Average Daily Count of Nurse Staff]]</f>
        <v>24.282608695652176</v>
      </c>
      <c r="Q272" s="9">
        <f>3*Table3[[#This Row],[Masks
1.1/Day
]]</f>
        <v>146.67065217391306</v>
      </c>
      <c r="R272" s="9">
        <f>3*Table3[[#This Row],[Gloves
5/Patient/
Per Day]]</f>
        <v>666.68478260869574</v>
      </c>
      <c r="S272" s="9">
        <f>3*Table3[[#This Row],[Gowns
1.5 Per Day]]</f>
        <v>109.2717391304348</v>
      </c>
      <c r="T272" s="9">
        <f>5*Table3[[#This Row],[Masks
1.1/Day
]]</f>
        <v>244.45108695652178</v>
      </c>
      <c r="U272" s="9">
        <f>5*Table3[[#This Row],[Gloves
5/Patient/
Per Day]]</f>
        <v>1111.1413043478262</v>
      </c>
      <c r="V272" s="9">
        <f>5*Table3[[#This Row],[Gowns
1.5 Per Day]]</f>
        <v>182.11956521739131</v>
      </c>
      <c r="W272" s="9">
        <f>7*Table3[[#This Row],[Masks
1.1/Day
]]</f>
        <v>342.23152173913047</v>
      </c>
      <c r="X272" s="9">
        <f>7*Table3[[#This Row],[Gloves
5/Patient/
Per Day]]</f>
        <v>1555.5978260869567</v>
      </c>
      <c r="Y272" s="9">
        <f>7*Table3[[#This Row],[Gowns
1.5 Per Day]]</f>
        <v>254.96739130434787</v>
      </c>
    </row>
    <row r="273" spans="1:25" x14ac:dyDescent="0.25">
      <c r="A273" s="1" t="s">
        <v>41199</v>
      </c>
      <c r="B273" s="1" t="s">
        <v>41200</v>
      </c>
      <c r="C273" s="9">
        <v>19.478260869565219</v>
      </c>
      <c r="D273" s="9">
        <v>27.032608695652176</v>
      </c>
      <c r="E273" s="9">
        <v>1</v>
      </c>
      <c r="F273" s="1" t="s">
        <v>41201</v>
      </c>
      <c r="G273" s="1" t="s">
        <v>40192</v>
      </c>
      <c r="H273" s="1" t="s">
        <v>40193</v>
      </c>
      <c r="I273" s="1" t="s">
        <v>40072</v>
      </c>
      <c r="J273" s="1" t="s">
        <v>40249</v>
      </c>
      <c r="K273" s="9">
        <v>57</v>
      </c>
      <c r="L273" s="9">
        <v>42.576086956521742</v>
      </c>
      <c r="M273" s="9">
        <f>1.1*Table3[[#This Row],[Average Daily Count of All Employees]]</f>
        <v>29.735869565217396</v>
      </c>
      <c r="N273" s="9">
        <f>5*Table3[[#This Row],[Average Daily Count of All Employees]]</f>
        <v>135.16304347826087</v>
      </c>
      <c r="O273" s="9">
        <f>1.5*Table3[[#This Row],[Average Daily Count of Nurse Staff]]</f>
        <v>29.217391304347828</v>
      </c>
      <c r="P273" s="9">
        <f>Table3[[#This Row],[Average Daily Count of Nurse Staff]]</f>
        <v>19.478260869565219</v>
      </c>
      <c r="Q273" s="9">
        <f>3*Table3[[#This Row],[Masks
1.1/Day
]]</f>
        <v>89.207608695652183</v>
      </c>
      <c r="R273" s="9">
        <f>3*Table3[[#This Row],[Gloves
5/Patient/
Per Day]]</f>
        <v>405.48913043478262</v>
      </c>
      <c r="S273" s="9">
        <f>3*Table3[[#This Row],[Gowns
1.5 Per Day]]</f>
        <v>87.652173913043484</v>
      </c>
      <c r="T273" s="9">
        <f>5*Table3[[#This Row],[Masks
1.1/Day
]]</f>
        <v>148.67934782608697</v>
      </c>
      <c r="U273" s="9">
        <f>5*Table3[[#This Row],[Gloves
5/Patient/
Per Day]]</f>
        <v>675.81521739130437</v>
      </c>
      <c r="V273" s="9">
        <f>5*Table3[[#This Row],[Gowns
1.5 Per Day]]</f>
        <v>146.08695652173913</v>
      </c>
      <c r="W273" s="9">
        <f>7*Table3[[#This Row],[Masks
1.1/Day
]]</f>
        <v>208.15108695652177</v>
      </c>
      <c r="X273" s="9">
        <f>7*Table3[[#This Row],[Gloves
5/Patient/
Per Day]]</f>
        <v>946.14130434782612</v>
      </c>
      <c r="Y273" s="9">
        <f>7*Table3[[#This Row],[Gowns
1.5 Per Day]]</f>
        <v>204.52173913043481</v>
      </c>
    </row>
    <row r="274" spans="1:25" x14ac:dyDescent="0.25">
      <c r="A274" s="1" t="s">
        <v>41202</v>
      </c>
      <c r="B274" s="1" t="s">
        <v>41203</v>
      </c>
      <c r="C274" s="9">
        <v>65.739130434782609</v>
      </c>
      <c r="D274" s="9">
        <v>87.478260869565219</v>
      </c>
      <c r="E274" s="9">
        <v>1</v>
      </c>
      <c r="F274" s="1" t="s">
        <v>41204</v>
      </c>
      <c r="G274" s="1" t="s">
        <v>40457</v>
      </c>
      <c r="H274" s="1" t="s">
        <v>3647</v>
      </c>
      <c r="I274" s="1" t="s">
        <v>40072</v>
      </c>
      <c r="J274" s="1" t="s">
        <v>40414</v>
      </c>
      <c r="K274" s="9">
        <v>108</v>
      </c>
      <c r="L274" s="9">
        <v>102.75</v>
      </c>
      <c r="M274" s="9">
        <f>1.1*Table3[[#This Row],[Average Daily Count of All Employees]]</f>
        <v>96.226086956521755</v>
      </c>
      <c r="N274" s="9">
        <f>5*Table3[[#This Row],[Average Daily Count of All Employees]]</f>
        <v>437.39130434782612</v>
      </c>
      <c r="O274" s="9">
        <f>1.5*Table3[[#This Row],[Average Daily Count of Nurse Staff]]</f>
        <v>98.608695652173907</v>
      </c>
      <c r="P274" s="9">
        <f>Table3[[#This Row],[Average Daily Count of Nurse Staff]]</f>
        <v>65.739130434782609</v>
      </c>
      <c r="Q274" s="9">
        <f>3*Table3[[#This Row],[Masks
1.1/Day
]]</f>
        <v>288.67826086956529</v>
      </c>
      <c r="R274" s="9">
        <f>3*Table3[[#This Row],[Gloves
5/Patient/
Per Day]]</f>
        <v>1312.1739130434785</v>
      </c>
      <c r="S274" s="9">
        <f>3*Table3[[#This Row],[Gowns
1.5 Per Day]]</f>
        <v>295.82608695652175</v>
      </c>
      <c r="T274" s="9">
        <f>5*Table3[[#This Row],[Masks
1.1/Day
]]</f>
        <v>481.13043478260875</v>
      </c>
      <c r="U274" s="9">
        <f>5*Table3[[#This Row],[Gloves
5/Patient/
Per Day]]</f>
        <v>2186.9565217391305</v>
      </c>
      <c r="V274" s="9">
        <f>5*Table3[[#This Row],[Gowns
1.5 Per Day]]</f>
        <v>493.04347826086951</v>
      </c>
      <c r="W274" s="9">
        <f>7*Table3[[#This Row],[Masks
1.1/Day
]]</f>
        <v>673.58260869565231</v>
      </c>
      <c r="X274" s="9">
        <f>7*Table3[[#This Row],[Gloves
5/Patient/
Per Day]]</f>
        <v>3061.739130434783</v>
      </c>
      <c r="Y274" s="9">
        <f>7*Table3[[#This Row],[Gowns
1.5 Per Day]]</f>
        <v>690.26086956521738</v>
      </c>
    </row>
    <row r="275" spans="1:25" x14ac:dyDescent="0.25">
      <c r="A275" s="1" t="s">
        <v>41205</v>
      </c>
      <c r="B275" s="1" t="s">
        <v>41206</v>
      </c>
      <c r="C275" s="9">
        <v>22.739130434782609</v>
      </c>
      <c r="D275" s="9">
        <v>41.152173913043477</v>
      </c>
      <c r="E275" s="9">
        <v>1</v>
      </c>
      <c r="F275" s="1" t="s">
        <v>41207</v>
      </c>
      <c r="G275" s="1" t="s">
        <v>41208</v>
      </c>
      <c r="H275" s="1" t="s">
        <v>40227</v>
      </c>
      <c r="I275" s="1" t="s">
        <v>40072</v>
      </c>
      <c r="J275" s="1" t="s">
        <v>41209</v>
      </c>
      <c r="K275" s="9">
        <v>75</v>
      </c>
      <c r="L275" s="9">
        <v>63.217391304347828</v>
      </c>
      <c r="M275" s="9">
        <f>1.1*Table3[[#This Row],[Average Daily Count of All Employees]]</f>
        <v>45.267391304347825</v>
      </c>
      <c r="N275" s="9">
        <f>5*Table3[[#This Row],[Average Daily Count of All Employees]]</f>
        <v>205.76086956521738</v>
      </c>
      <c r="O275" s="9">
        <f>1.5*Table3[[#This Row],[Average Daily Count of Nurse Staff]]</f>
        <v>34.108695652173914</v>
      </c>
      <c r="P275" s="9">
        <f>Table3[[#This Row],[Average Daily Count of Nurse Staff]]</f>
        <v>22.739130434782609</v>
      </c>
      <c r="Q275" s="9">
        <f>3*Table3[[#This Row],[Masks
1.1/Day
]]</f>
        <v>135.80217391304348</v>
      </c>
      <c r="R275" s="9">
        <f>3*Table3[[#This Row],[Gloves
5/Patient/
Per Day]]</f>
        <v>617.28260869565213</v>
      </c>
      <c r="S275" s="9">
        <f>3*Table3[[#This Row],[Gowns
1.5 Per Day]]</f>
        <v>102.32608695652175</v>
      </c>
      <c r="T275" s="9">
        <f>5*Table3[[#This Row],[Masks
1.1/Day
]]</f>
        <v>226.33695652173913</v>
      </c>
      <c r="U275" s="9">
        <f>5*Table3[[#This Row],[Gloves
5/Patient/
Per Day]]</f>
        <v>1028.804347826087</v>
      </c>
      <c r="V275" s="9">
        <f>5*Table3[[#This Row],[Gowns
1.5 Per Day]]</f>
        <v>170.54347826086956</v>
      </c>
      <c r="W275" s="9">
        <f>7*Table3[[#This Row],[Masks
1.1/Day
]]</f>
        <v>316.87173913043478</v>
      </c>
      <c r="X275" s="9">
        <f>7*Table3[[#This Row],[Gloves
5/Patient/
Per Day]]</f>
        <v>1440.3260869565215</v>
      </c>
      <c r="Y275" s="9">
        <f>7*Table3[[#This Row],[Gowns
1.5 Per Day]]</f>
        <v>238.7608695652174</v>
      </c>
    </row>
    <row r="276" spans="1:25" x14ac:dyDescent="0.25">
      <c r="A276" s="1" t="s">
        <v>41210</v>
      </c>
      <c r="B276" s="1" t="s">
        <v>41211</v>
      </c>
      <c r="C276" s="9">
        <v>35.423913043478258</v>
      </c>
      <c r="D276" s="9">
        <v>62.630434782608695</v>
      </c>
      <c r="E276" s="9">
        <v>1</v>
      </c>
      <c r="F276" s="1" t="s">
        <v>41212</v>
      </c>
      <c r="G276" s="1" t="s">
        <v>33486</v>
      </c>
      <c r="H276" s="1" t="s">
        <v>40472</v>
      </c>
      <c r="I276" s="1" t="s">
        <v>40072</v>
      </c>
      <c r="J276" s="1" t="s">
        <v>40473</v>
      </c>
      <c r="K276" s="9">
        <v>121</v>
      </c>
      <c r="L276" s="9">
        <v>90.304347826086953</v>
      </c>
      <c r="M276" s="9">
        <f>1.1*Table3[[#This Row],[Average Daily Count of All Employees]]</f>
        <v>68.893478260869571</v>
      </c>
      <c r="N276" s="9">
        <f>5*Table3[[#This Row],[Average Daily Count of All Employees]]</f>
        <v>313.1521739130435</v>
      </c>
      <c r="O276" s="9">
        <f>1.5*Table3[[#This Row],[Average Daily Count of Nurse Staff]]</f>
        <v>53.135869565217391</v>
      </c>
      <c r="P276" s="9">
        <f>Table3[[#This Row],[Average Daily Count of Nurse Staff]]</f>
        <v>35.423913043478258</v>
      </c>
      <c r="Q276" s="9">
        <f>3*Table3[[#This Row],[Masks
1.1/Day
]]</f>
        <v>206.6804347826087</v>
      </c>
      <c r="R276" s="9">
        <f>3*Table3[[#This Row],[Gloves
5/Patient/
Per Day]]</f>
        <v>939.45652173913049</v>
      </c>
      <c r="S276" s="9">
        <f>3*Table3[[#This Row],[Gowns
1.5 Per Day]]</f>
        <v>159.40760869565219</v>
      </c>
      <c r="T276" s="9">
        <f>5*Table3[[#This Row],[Masks
1.1/Day
]]</f>
        <v>344.46739130434787</v>
      </c>
      <c r="U276" s="9">
        <f>5*Table3[[#This Row],[Gloves
5/Patient/
Per Day]]</f>
        <v>1565.7608695652175</v>
      </c>
      <c r="V276" s="9">
        <f>5*Table3[[#This Row],[Gowns
1.5 Per Day]]</f>
        <v>265.67934782608694</v>
      </c>
      <c r="W276" s="9">
        <f>7*Table3[[#This Row],[Masks
1.1/Day
]]</f>
        <v>482.25434782608698</v>
      </c>
      <c r="X276" s="9">
        <f>7*Table3[[#This Row],[Gloves
5/Patient/
Per Day]]</f>
        <v>2192.0652173913045</v>
      </c>
      <c r="Y276" s="9">
        <f>7*Table3[[#This Row],[Gowns
1.5 Per Day]]</f>
        <v>371.95108695652175</v>
      </c>
    </row>
    <row r="277" spans="1:25" x14ac:dyDescent="0.25">
      <c r="A277" s="1" t="s">
        <v>41213</v>
      </c>
      <c r="B277" s="1" t="s">
        <v>41214</v>
      </c>
      <c r="C277" s="9">
        <v>30.304347826086957</v>
      </c>
      <c r="D277" s="9">
        <v>41.521739130434781</v>
      </c>
      <c r="E277" s="9">
        <v>1</v>
      </c>
      <c r="F277" s="1" t="s">
        <v>41215</v>
      </c>
      <c r="G277" s="1" t="s">
        <v>41216</v>
      </c>
      <c r="H277" s="1" t="s">
        <v>40472</v>
      </c>
      <c r="I277" s="1" t="s">
        <v>40072</v>
      </c>
      <c r="J277" s="1" t="s">
        <v>41217</v>
      </c>
      <c r="K277" s="9">
        <v>96</v>
      </c>
      <c r="L277" s="9">
        <v>82.076086956521735</v>
      </c>
      <c r="M277" s="9">
        <f>1.1*Table3[[#This Row],[Average Daily Count of All Employees]]</f>
        <v>45.673913043478265</v>
      </c>
      <c r="N277" s="9">
        <f>5*Table3[[#This Row],[Average Daily Count of All Employees]]</f>
        <v>207.60869565217391</v>
      </c>
      <c r="O277" s="9">
        <f>1.5*Table3[[#This Row],[Average Daily Count of Nurse Staff]]</f>
        <v>45.456521739130437</v>
      </c>
      <c r="P277" s="9">
        <f>Table3[[#This Row],[Average Daily Count of Nurse Staff]]</f>
        <v>30.304347826086957</v>
      </c>
      <c r="Q277" s="9">
        <f>3*Table3[[#This Row],[Masks
1.1/Day
]]</f>
        <v>137.02173913043481</v>
      </c>
      <c r="R277" s="9">
        <f>3*Table3[[#This Row],[Gloves
5/Patient/
Per Day]]</f>
        <v>622.82608695652175</v>
      </c>
      <c r="S277" s="9">
        <f>3*Table3[[#This Row],[Gowns
1.5 Per Day]]</f>
        <v>136.36956521739131</v>
      </c>
      <c r="T277" s="9">
        <f>5*Table3[[#This Row],[Masks
1.1/Day
]]</f>
        <v>228.36956521739131</v>
      </c>
      <c r="U277" s="9">
        <f>5*Table3[[#This Row],[Gloves
5/Patient/
Per Day]]</f>
        <v>1038.0434782608695</v>
      </c>
      <c r="V277" s="9">
        <f>5*Table3[[#This Row],[Gowns
1.5 Per Day]]</f>
        <v>227.28260869565219</v>
      </c>
      <c r="W277" s="9">
        <f>7*Table3[[#This Row],[Masks
1.1/Day
]]</f>
        <v>319.71739130434787</v>
      </c>
      <c r="X277" s="9">
        <f>7*Table3[[#This Row],[Gloves
5/Patient/
Per Day]]</f>
        <v>1453.2608695652173</v>
      </c>
      <c r="Y277" s="9">
        <f>7*Table3[[#This Row],[Gowns
1.5 Per Day]]</f>
        <v>318.19565217391306</v>
      </c>
    </row>
    <row r="278" spans="1:25" x14ac:dyDescent="0.25">
      <c r="A278" s="1" t="s">
        <v>41218</v>
      </c>
      <c r="B278" s="1" t="s">
        <v>41219</v>
      </c>
      <c r="C278" s="9">
        <v>23.934782608695652</v>
      </c>
      <c r="D278" s="9">
        <v>31.282608695652176</v>
      </c>
      <c r="E278" s="9">
        <v>1</v>
      </c>
      <c r="F278" s="1" t="s">
        <v>41220</v>
      </c>
      <c r="G278" s="1" t="s">
        <v>17416</v>
      </c>
      <c r="H278" s="1" t="s">
        <v>5402</v>
      </c>
      <c r="I278" s="1" t="s">
        <v>40072</v>
      </c>
      <c r="J278" s="1" t="s">
        <v>41221</v>
      </c>
      <c r="K278" s="9">
        <v>99</v>
      </c>
      <c r="L278" s="9">
        <v>89.326086956521735</v>
      </c>
      <c r="M278" s="9">
        <f>1.1*Table3[[#This Row],[Average Daily Count of All Employees]]</f>
        <v>34.410869565217396</v>
      </c>
      <c r="N278" s="9">
        <f>5*Table3[[#This Row],[Average Daily Count of All Employees]]</f>
        <v>156.41304347826087</v>
      </c>
      <c r="O278" s="9">
        <f>1.5*Table3[[#This Row],[Average Daily Count of Nurse Staff]]</f>
        <v>35.902173913043477</v>
      </c>
      <c r="P278" s="9">
        <f>Table3[[#This Row],[Average Daily Count of Nurse Staff]]</f>
        <v>23.934782608695652</v>
      </c>
      <c r="Q278" s="9">
        <f>3*Table3[[#This Row],[Masks
1.1/Day
]]</f>
        <v>103.23260869565219</v>
      </c>
      <c r="R278" s="9">
        <f>3*Table3[[#This Row],[Gloves
5/Patient/
Per Day]]</f>
        <v>469.23913043478262</v>
      </c>
      <c r="S278" s="9">
        <f>3*Table3[[#This Row],[Gowns
1.5 Per Day]]</f>
        <v>107.70652173913044</v>
      </c>
      <c r="T278" s="9">
        <f>5*Table3[[#This Row],[Masks
1.1/Day
]]</f>
        <v>172.054347826087</v>
      </c>
      <c r="U278" s="9">
        <f>5*Table3[[#This Row],[Gloves
5/Patient/
Per Day]]</f>
        <v>782.06521739130437</v>
      </c>
      <c r="V278" s="9">
        <f>5*Table3[[#This Row],[Gowns
1.5 Per Day]]</f>
        <v>179.51086956521738</v>
      </c>
      <c r="W278" s="9">
        <f>7*Table3[[#This Row],[Masks
1.1/Day
]]</f>
        <v>240.87608695652176</v>
      </c>
      <c r="X278" s="9">
        <f>7*Table3[[#This Row],[Gloves
5/Patient/
Per Day]]</f>
        <v>1094.891304347826</v>
      </c>
      <c r="Y278" s="9">
        <f>7*Table3[[#This Row],[Gowns
1.5 Per Day]]</f>
        <v>251.31521739130434</v>
      </c>
    </row>
    <row r="279" spans="1:25" x14ac:dyDescent="0.25">
      <c r="A279" s="1" t="s">
        <v>41222</v>
      </c>
      <c r="B279" s="1" t="s">
        <v>41223</v>
      </c>
      <c r="C279" s="9">
        <v>28.369565217391305</v>
      </c>
      <c r="D279" s="9">
        <v>50.173913043478258</v>
      </c>
      <c r="E279" s="9">
        <v>1</v>
      </c>
      <c r="F279" s="1" t="s">
        <v>41224</v>
      </c>
      <c r="G279" s="1" t="s">
        <v>41225</v>
      </c>
      <c r="H279" s="1" t="s">
        <v>40569</v>
      </c>
      <c r="I279" s="1" t="s">
        <v>40072</v>
      </c>
      <c r="J279" s="1" t="s">
        <v>41226</v>
      </c>
      <c r="K279" s="9">
        <v>95</v>
      </c>
      <c r="L279" s="9">
        <v>78.130434782608702</v>
      </c>
      <c r="M279" s="9">
        <f>1.1*Table3[[#This Row],[Average Daily Count of All Employees]]</f>
        <v>55.19130434782609</v>
      </c>
      <c r="N279" s="9">
        <f>5*Table3[[#This Row],[Average Daily Count of All Employees]]</f>
        <v>250.86956521739128</v>
      </c>
      <c r="O279" s="9">
        <f>1.5*Table3[[#This Row],[Average Daily Count of Nurse Staff]]</f>
        <v>42.554347826086953</v>
      </c>
      <c r="P279" s="9">
        <f>Table3[[#This Row],[Average Daily Count of Nurse Staff]]</f>
        <v>28.369565217391305</v>
      </c>
      <c r="Q279" s="9">
        <f>3*Table3[[#This Row],[Masks
1.1/Day
]]</f>
        <v>165.57391304347829</v>
      </c>
      <c r="R279" s="9">
        <f>3*Table3[[#This Row],[Gloves
5/Patient/
Per Day]]</f>
        <v>752.60869565217388</v>
      </c>
      <c r="S279" s="9">
        <f>3*Table3[[#This Row],[Gowns
1.5 Per Day]]</f>
        <v>127.66304347826086</v>
      </c>
      <c r="T279" s="9">
        <f>5*Table3[[#This Row],[Masks
1.1/Day
]]</f>
        <v>275.95652173913044</v>
      </c>
      <c r="U279" s="9">
        <f>5*Table3[[#This Row],[Gloves
5/Patient/
Per Day]]</f>
        <v>1254.3478260869565</v>
      </c>
      <c r="V279" s="9">
        <f>5*Table3[[#This Row],[Gowns
1.5 Per Day]]</f>
        <v>212.77173913043475</v>
      </c>
      <c r="W279" s="9">
        <f>7*Table3[[#This Row],[Masks
1.1/Day
]]</f>
        <v>386.33913043478265</v>
      </c>
      <c r="X279" s="9">
        <f>7*Table3[[#This Row],[Gloves
5/Patient/
Per Day]]</f>
        <v>1756.086956521739</v>
      </c>
      <c r="Y279" s="9">
        <f>7*Table3[[#This Row],[Gowns
1.5 Per Day]]</f>
        <v>297.88043478260869</v>
      </c>
    </row>
    <row r="280" spans="1:25" x14ac:dyDescent="0.25">
      <c r="A280" s="1" t="s">
        <v>41227</v>
      </c>
      <c r="B280" s="1" t="s">
        <v>41228</v>
      </c>
      <c r="C280" s="9">
        <v>21.358695652173914</v>
      </c>
      <c r="D280" s="9">
        <v>31.793478260869566</v>
      </c>
      <c r="E280" s="9">
        <v>1</v>
      </c>
      <c r="F280" s="1" t="s">
        <v>41229</v>
      </c>
      <c r="G280" s="1" t="s">
        <v>41230</v>
      </c>
      <c r="H280" s="1" t="s">
        <v>41231</v>
      </c>
      <c r="I280" s="1" t="s">
        <v>40072</v>
      </c>
      <c r="J280" s="1" t="s">
        <v>41232</v>
      </c>
      <c r="K280" s="9">
        <v>51</v>
      </c>
      <c r="L280" s="9">
        <v>47.358695652173914</v>
      </c>
      <c r="M280" s="9">
        <f>1.1*Table3[[#This Row],[Average Daily Count of All Employees]]</f>
        <v>34.972826086956523</v>
      </c>
      <c r="N280" s="9">
        <f>5*Table3[[#This Row],[Average Daily Count of All Employees]]</f>
        <v>158.96739130434784</v>
      </c>
      <c r="O280" s="9">
        <f>1.5*Table3[[#This Row],[Average Daily Count of Nurse Staff]]</f>
        <v>32.038043478260875</v>
      </c>
      <c r="P280" s="9">
        <f>Table3[[#This Row],[Average Daily Count of Nurse Staff]]</f>
        <v>21.358695652173914</v>
      </c>
      <c r="Q280" s="9">
        <f>3*Table3[[#This Row],[Masks
1.1/Day
]]</f>
        <v>104.91847826086956</v>
      </c>
      <c r="R280" s="9">
        <f>3*Table3[[#This Row],[Gloves
5/Patient/
Per Day]]</f>
        <v>476.9021739130435</v>
      </c>
      <c r="S280" s="9">
        <f>3*Table3[[#This Row],[Gowns
1.5 Per Day]]</f>
        <v>96.114130434782624</v>
      </c>
      <c r="T280" s="9">
        <f>5*Table3[[#This Row],[Masks
1.1/Day
]]</f>
        <v>174.86413043478262</v>
      </c>
      <c r="U280" s="9">
        <f>5*Table3[[#This Row],[Gloves
5/Patient/
Per Day]]</f>
        <v>794.83695652173924</v>
      </c>
      <c r="V280" s="9">
        <f>5*Table3[[#This Row],[Gowns
1.5 Per Day]]</f>
        <v>160.19021739130437</v>
      </c>
      <c r="W280" s="9">
        <f>7*Table3[[#This Row],[Masks
1.1/Day
]]</f>
        <v>244.80978260869566</v>
      </c>
      <c r="X280" s="9">
        <f>7*Table3[[#This Row],[Gloves
5/Patient/
Per Day]]</f>
        <v>1112.771739130435</v>
      </c>
      <c r="Y280" s="9">
        <f>7*Table3[[#This Row],[Gowns
1.5 Per Day]]</f>
        <v>224.26630434782612</v>
      </c>
    </row>
    <row r="281" spans="1:25" x14ac:dyDescent="0.25">
      <c r="A281" s="1" t="s">
        <v>41233</v>
      </c>
      <c r="B281" s="1" t="s">
        <v>41234</v>
      </c>
      <c r="C281" s="9">
        <v>34.010869565217391</v>
      </c>
      <c r="D281" s="9">
        <v>59.097826086956523</v>
      </c>
      <c r="E281" s="9">
        <v>1</v>
      </c>
      <c r="F281" s="1" t="s">
        <v>41235</v>
      </c>
      <c r="G281" s="1" t="s">
        <v>41236</v>
      </c>
      <c r="H281" s="1" t="s">
        <v>41231</v>
      </c>
      <c r="I281" s="1" t="s">
        <v>40072</v>
      </c>
      <c r="J281" s="1" t="s">
        <v>41237</v>
      </c>
      <c r="K281" s="9">
        <v>114</v>
      </c>
      <c r="L281" s="9">
        <v>90.913043478260875</v>
      </c>
      <c r="M281" s="9">
        <f>1.1*Table3[[#This Row],[Average Daily Count of All Employees]]</f>
        <v>65.007608695652181</v>
      </c>
      <c r="N281" s="9">
        <f>5*Table3[[#This Row],[Average Daily Count of All Employees]]</f>
        <v>295.48913043478262</v>
      </c>
      <c r="O281" s="9">
        <f>1.5*Table3[[#This Row],[Average Daily Count of Nurse Staff]]</f>
        <v>51.016304347826086</v>
      </c>
      <c r="P281" s="9">
        <f>Table3[[#This Row],[Average Daily Count of Nurse Staff]]</f>
        <v>34.010869565217391</v>
      </c>
      <c r="Q281" s="9">
        <f>3*Table3[[#This Row],[Masks
1.1/Day
]]</f>
        <v>195.02282608695654</v>
      </c>
      <c r="R281" s="9">
        <f>3*Table3[[#This Row],[Gloves
5/Patient/
Per Day]]</f>
        <v>886.46739130434787</v>
      </c>
      <c r="S281" s="9">
        <f>3*Table3[[#This Row],[Gowns
1.5 Per Day]]</f>
        <v>153.04891304347825</v>
      </c>
      <c r="T281" s="9">
        <f>5*Table3[[#This Row],[Masks
1.1/Day
]]</f>
        <v>325.03804347826087</v>
      </c>
      <c r="U281" s="9">
        <f>5*Table3[[#This Row],[Gloves
5/Patient/
Per Day]]</f>
        <v>1477.445652173913</v>
      </c>
      <c r="V281" s="9">
        <f>5*Table3[[#This Row],[Gowns
1.5 Per Day]]</f>
        <v>255.08152173913044</v>
      </c>
      <c r="W281" s="9">
        <f>7*Table3[[#This Row],[Masks
1.1/Day
]]</f>
        <v>455.05326086956529</v>
      </c>
      <c r="X281" s="9">
        <f>7*Table3[[#This Row],[Gloves
5/Patient/
Per Day]]</f>
        <v>2068.4239130434785</v>
      </c>
      <c r="Y281" s="9">
        <f>7*Table3[[#This Row],[Gowns
1.5 Per Day]]</f>
        <v>357.11413043478262</v>
      </c>
    </row>
    <row r="282" spans="1:25" x14ac:dyDescent="0.25">
      <c r="A282" s="1" t="s">
        <v>41238</v>
      </c>
      <c r="B282" s="1" t="s">
        <v>41239</v>
      </c>
      <c r="C282" s="9">
        <v>29.380434782608695</v>
      </c>
      <c r="D282" s="9">
        <v>35.945652173913047</v>
      </c>
      <c r="E282" s="9">
        <v>1</v>
      </c>
      <c r="F282" s="1" t="s">
        <v>41240</v>
      </c>
      <c r="G282" s="1" t="s">
        <v>10488</v>
      </c>
      <c r="H282" s="1" t="s">
        <v>10698</v>
      </c>
      <c r="I282" s="1" t="s">
        <v>40072</v>
      </c>
      <c r="J282" s="1" t="s">
        <v>41241</v>
      </c>
      <c r="K282" s="9">
        <v>98</v>
      </c>
      <c r="L282" s="9">
        <v>77.543478260869563</v>
      </c>
      <c r="M282" s="9">
        <f>1.1*Table3[[#This Row],[Average Daily Count of All Employees]]</f>
        <v>39.540217391304353</v>
      </c>
      <c r="N282" s="9">
        <f>5*Table3[[#This Row],[Average Daily Count of All Employees]]</f>
        <v>179.72826086956525</v>
      </c>
      <c r="O282" s="9">
        <f>1.5*Table3[[#This Row],[Average Daily Count of Nurse Staff]]</f>
        <v>44.070652173913047</v>
      </c>
      <c r="P282" s="9">
        <f>Table3[[#This Row],[Average Daily Count of Nurse Staff]]</f>
        <v>29.380434782608695</v>
      </c>
      <c r="Q282" s="9">
        <f>3*Table3[[#This Row],[Masks
1.1/Day
]]</f>
        <v>118.62065217391306</v>
      </c>
      <c r="R282" s="9">
        <f>3*Table3[[#This Row],[Gloves
5/Patient/
Per Day]]</f>
        <v>539.18478260869574</v>
      </c>
      <c r="S282" s="9">
        <f>3*Table3[[#This Row],[Gowns
1.5 Per Day]]</f>
        <v>132.21195652173913</v>
      </c>
      <c r="T282" s="9">
        <f>5*Table3[[#This Row],[Masks
1.1/Day
]]</f>
        <v>197.70108695652175</v>
      </c>
      <c r="U282" s="9">
        <f>5*Table3[[#This Row],[Gloves
5/Patient/
Per Day]]</f>
        <v>898.64130434782624</v>
      </c>
      <c r="V282" s="9">
        <f>5*Table3[[#This Row],[Gowns
1.5 Per Day]]</f>
        <v>220.35326086956525</v>
      </c>
      <c r="W282" s="9">
        <f>7*Table3[[#This Row],[Masks
1.1/Day
]]</f>
        <v>276.78152173913048</v>
      </c>
      <c r="X282" s="9">
        <f>7*Table3[[#This Row],[Gloves
5/Patient/
Per Day]]</f>
        <v>1258.0978260869567</v>
      </c>
      <c r="Y282" s="9">
        <f>7*Table3[[#This Row],[Gowns
1.5 Per Day]]</f>
        <v>308.49456521739131</v>
      </c>
    </row>
    <row r="283" spans="1:25" x14ac:dyDescent="0.25">
      <c r="A283" s="1" t="s">
        <v>41242</v>
      </c>
      <c r="B283" s="1" t="s">
        <v>41243</v>
      </c>
      <c r="C283" s="9">
        <v>19.978260869565219</v>
      </c>
      <c r="D283" s="9">
        <v>23.369565217391305</v>
      </c>
      <c r="E283" s="9">
        <v>1</v>
      </c>
      <c r="F283" s="1" t="s">
        <v>41244</v>
      </c>
      <c r="G283" s="1" t="s">
        <v>41096</v>
      </c>
      <c r="H283" s="1" t="s">
        <v>12849</v>
      </c>
      <c r="I283" s="1" t="s">
        <v>40072</v>
      </c>
      <c r="J283" s="1" t="s">
        <v>41097</v>
      </c>
      <c r="K283" s="9">
        <v>59</v>
      </c>
      <c r="L283" s="9">
        <v>46.978260869565219</v>
      </c>
      <c r="M283" s="9">
        <f>1.1*Table3[[#This Row],[Average Daily Count of All Employees]]</f>
        <v>25.706521739130437</v>
      </c>
      <c r="N283" s="9">
        <f>5*Table3[[#This Row],[Average Daily Count of All Employees]]</f>
        <v>116.84782608695653</v>
      </c>
      <c r="O283" s="9">
        <f>1.5*Table3[[#This Row],[Average Daily Count of Nurse Staff]]</f>
        <v>29.967391304347828</v>
      </c>
      <c r="P283" s="9">
        <f>Table3[[#This Row],[Average Daily Count of Nurse Staff]]</f>
        <v>19.978260869565219</v>
      </c>
      <c r="Q283" s="9">
        <f>3*Table3[[#This Row],[Masks
1.1/Day
]]</f>
        <v>77.119565217391312</v>
      </c>
      <c r="R283" s="9">
        <f>3*Table3[[#This Row],[Gloves
5/Patient/
Per Day]]</f>
        <v>350.54347826086962</v>
      </c>
      <c r="S283" s="9">
        <f>3*Table3[[#This Row],[Gowns
1.5 Per Day]]</f>
        <v>89.902173913043484</v>
      </c>
      <c r="T283" s="9">
        <f>5*Table3[[#This Row],[Masks
1.1/Day
]]</f>
        <v>128.53260869565219</v>
      </c>
      <c r="U283" s="9">
        <f>5*Table3[[#This Row],[Gloves
5/Patient/
Per Day]]</f>
        <v>584.23913043478262</v>
      </c>
      <c r="V283" s="9">
        <f>5*Table3[[#This Row],[Gowns
1.5 Per Day]]</f>
        <v>149.83695652173913</v>
      </c>
      <c r="W283" s="9">
        <f>7*Table3[[#This Row],[Masks
1.1/Day
]]</f>
        <v>179.94565217391306</v>
      </c>
      <c r="X283" s="9">
        <f>7*Table3[[#This Row],[Gloves
5/Patient/
Per Day]]</f>
        <v>817.93478260869574</v>
      </c>
      <c r="Y283" s="9">
        <f>7*Table3[[#This Row],[Gowns
1.5 Per Day]]</f>
        <v>209.77173913043481</v>
      </c>
    </row>
    <row r="284" spans="1:25" x14ac:dyDescent="0.25">
      <c r="A284" s="1" t="s">
        <v>41245</v>
      </c>
      <c r="B284" s="1" t="s">
        <v>41246</v>
      </c>
      <c r="C284" s="9">
        <v>52.880434782608695</v>
      </c>
      <c r="D284" s="9">
        <v>88.489130434782609</v>
      </c>
      <c r="E284" s="9">
        <v>1</v>
      </c>
      <c r="F284" s="1" t="s">
        <v>41247</v>
      </c>
      <c r="G284" s="1" t="s">
        <v>11118</v>
      </c>
      <c r="H284" s="1" t="s">
        <v>40077</v>
      </c>
      <c r="I284" s="1" t="s">
        <v>40072</v>
      </c>
      <c r="J284" s="1" t="s">
        <v>41248</v>
      </c>
      <c r="K284" s="9">
        <v>149</v>
      </c>
      <c r="L284" s="9">
        <v>108.17391304347827</v>
      </c>
      <c r="M284" s="9">
        <f>1.1*Table3[[#This Row],[Average Daily Count of All Employees]]</f>
        <v>97.338043478260872</v>
      </c>
      <c r="N284" s="9">
        <f>5*Table3[[#This Row],[Average Daily Count of All Employees]]</f>
        <v>442.44565217391306</v>
      </c>
      <c r="O284" s="9">
        <f>1.5*Table3[[#This Row],[Average Daily Count of Nurse Staff]]</f>
        <v>79.320652173913047</v>
      </c>
      <c r="P284" s="9">
        <f>Table3[[#This Row],[Average Daily Count of Nurse Staff]]</f>
        <v>52.880434782608695</v>
      </c>
      <c r="Q284" s="9">
        <f>3*Table3[[#This Row],[Masks
1.1/Day
]]</f>
        <v>292.0141304347826</v>
      </c>
      <c r="R284" s="9">
        <f>3*Table3[[#This Row],[Gloves
5/Patient/
Per Day]]</f>
        <v>1327.3369565217392</v>
      </c>
      <c r="S284" s="9">
        <f>3*Table3[[#This Row],[Gowns
1.5 Per Day]]</f>
        <v>237.96195652173913</v>
      </c>
      <c r="T284" s="9">
        <f>5*Table3[[#This Row],[Masks
1.1/Day
]]</f>
        <v>486.69021739130437</v>
      </c>
      <c r="U284" s="9">
        <f>5*Table3[[#This Row],[Gloves
5/Patient/
Per Day]]</f>
        <v>2212.2282608695655</v>
      </c>
      <c r="V284" s="9">
        <f>5*Table3[[#This Row],[Gowns
1.5 Per Day]]</f>
        <v>396.60326086956525</v>
      </c>
      <c r="W284" s="9">
        <f>7*Table3[[#This Row],[Masks
1.1/Day
]]</f>
        <v>681.36630434782614</v>
      </c>
      <c r="X284" s="9">
        <f>7*Table3[[#This Row],[Gloves
5/Patient/
Per Day]]</f>
        <v>3097.1195652173915</v>
      </c>
      <c r="Y284" s="9">
        <f>7*Table3[[#This Row],[Gowns
1.5 Per Day]]</f>
        <v>555.24456521739137</v>
      </c>
    </row>
    <row r="285" spans="1:25" x14ac:dyDescent="0.25">
      <c r="A285" s="1" t="s">
        <v>41249</v>
      </c>
      <c r="B285" s="1" t="s">
        <v>41250</v>
      </c>
      <c r="C285" s="9">
        <v>27.25</v>
      </c>
      <c r="D285" s="9">
        <v>46.25</v>
      </c>
      <c r="E285" s="9">
        <v>1</v>
      </c>
      <c r="F285" s="1" t="s">
        <v>41251</v>
      </c>
      <c r="G285" s="1" t="s">
        <v>11314</v>
      </c>
      <c r="H285" s="1" t="s">
        <v>10423</v>
      </c>
      <c r="I285" s="1" t="s">
        <v>40072</v>
      </c>
      <c r="J285" s="1" t="s">
        <v>41252</v>
      </c>
      <c r="K285" s="9">
        <v>99</v>
      </c>
      <c r="L285" s="9">
        <v>67.717391304347828</v>
      </c>
      <c r="M285" s="9">
        <f>1.1*Table3[[#This Row],[Average Daily Count of All Employees]]</f>
        <v>50.875000000000007</v>
      </c>
      <c r="N285" s="9">
        <f>5*Table3[[#This Row],[Average Daily Count of All Employees]]</f>
        <v>231.25</v>
      </c>
      <c r="O285" s="9">
        <f>1.5*Table3[[#This Row],[Average Daily Count of Nurse Staff]]</f>
        <v>40.875</v>
      </c>
      <c r="P285" s="9">
        <f>Table3[[#This Row],[Average Daily Count of Nurse Staff]]</f>
        <v>27.25</v>
      </c>
      <c r="Q285" s="9">
        <f>3*Table3[[#This Row],[Masks
1.1/Day
]]</f>
        <v>152.62500000000003</v>
      </c>
      <c r="R285" s="9">
        <f>3*Table3[[#This Row],[Gloves
5/Patient/
Per Day]]</f>
        <v>693.75</v>
      </c>
      <c r="S285" s="9">
        <f>3*Table3[[#This Row],[Gowns
1.5 Per Day]]</f>
        <v>122.625</v>
      </c>
      <c r="T285" s="9">
        <f>5*Table3[[#This Row],[Masks
1.1/Day
]]</f>
        <v>254.37500000000003</v>
      </c>
      <c r="U285" s="9">
        <f>5*Table3[[#This Row],[Gloves
5/Patient/
Per Day]]</f>
        <v>1156.25</v>
      </c>
      <c r="V285" s="9">
        <f>5*Table3[[#This Row],[Gowns
1.5 Per Day]]</f>
        <v>204.375</v>
      </c>
      <c r="W285" s="9">
        <f>7*Table3[[#This Row],[Masks
1.1/Day
]]</f>
        <v>356.12500000000006</v>
      </c>
      <c r="X285" s="9">
        <f>7*Table3[[#This Row],[Gloves
5/Patient/
Per Day]]</f>
        <v>1618.75</v>
      </c>
      <c r="Y285" s="9">
        <f>7*Table3[[#This Row],[Gowns
1.5 Per Day]]</f>
        <v>286.125</v>
      </c>
    </row>
    <row r="286" spans="1:25" x14ac:dyDescent="0.25">
      <c r="A286" s="1" t="s">
        <v>41253</v>
      </c>
      <c r="B286" s="1" t="s">
        <v>41254</v>
      </c>
      <c r="C286" s="9">
        <v>45.771739130434781</v>
      </c>
      <c r="D286" s="9">
        <v>85.282608695652172</v>
      </c>
      <c r="E286" s="9">
        <v>1</v>
      </c>
      <c r="F286" s="1" t="s">
        <v>41255</v>
      </c>
      <c r="G286" s="1" t="s">
        <v>12381</v>
      </c>
      <c r="H286" s="1" t="s">
        <v>41184</v>
      </c>
      <c r="I286" s="1" t="s">
        <v>40072</v>
      </c>
      <c r="J286" s="1" t="s">
        <v>41185</v>
      </c>
      <c r="K286" s="9">
        <v>150</v>
      </c>
      <c r="L286" s="9">
        <v>125.3695652173913</v>
      </c>
      <c r="M286" s="9">
        <f>1.1*Table3[[#This Row],[Average Daily Count of All Employees]]</f>
        <v>93.810869565217402</v>
      </c>
      <c r="N286" s="9">
        <f>5*Table3[[#This Row],[Average Daily Count of All Employees]]</f>
        <v>426.41304347826087</v>
      </c>
      <c r="O286" s="9">
        <f>1.5*Table3[[#This Row],[Average Daily Count of Nurse Staff]]</f>
        <v>68.657608695652172</v>
      </c>
      <c r="P286" s="9">
        <f>Table3[[#This Row],[Average Daily Count of Nurse Staff]]</f>
        <v>45.771739130434781</v>
      </c>
      <c r="Q286" s="9">
        <f>3*Table3[[#This Row],[Masks
1.1/Day
]]</f>
        <v>281.43260869565222</v>
      </c>
      <c r="R286" s="9">
        <f>3*Table3[[#This Row],[Gloves
5/Patient/
Per Day]]</f>
        <v>1279.2391304347825</v>
      </c>
      <c r="S286" s="9">
        <f>3*Table3[[#This Row],[Gowns
1.5 Per Day]]</f>
        <v>205.9728260869565</v>
      </c>
      <c r="T286" s="9">
        <f>5*Table3[[#This Row],[Masks
1.1/Day
]]</f>
        <v>469.054347826087</v>
      </c>
      <c r="U286" s="9">
        <f>5*Table3[[#This Row],[Gloves
5/Patient/
Per Day]]</f>
        <v>2132.0652173913045</v>
      </c>
      <c r="V286" s="9">
        <f>5*Table3[[#This Row],[Gowns
1.5 Per Day]]</f>
        <v>343.28804347826087</v>
      </c>
      <c r="W286" s="9">
        <f>7*Table3[[#This Row],[Masks
1.1/Day
]]</f>
        <v>656.67608695652177</v>
      </c>
      <c r="X286" s="9">
        <f>7*Table3[[#This Row],[Gloves
5/Patient/
Per Day]]</f>
        <v>2984.891304347826</v>
      </c>
      <c r="Y286" s="9">
        <f>7*Table3[[#This Row],[Gowns
1.5 Per Day]]</f>
        <v>480.60326086956519</v>
      </c>
    </row>
    <row r="287" spans="1:25" x14ac:dyDescent="0.25">
      <c r="A287" s="1" t="s">
        <v>41256</v>
      </c>
      <c r="B287" s="1" t="s">
        <v>41257</v>
      </c>
      <c r="C287" s="9">
        <v>29.456521739130434</v>
      </c>
      <c r="D287" s="9">
        <v>38.576086956521742</v>
      </c>
      <c r="E287" s="9">
        <v>1</v>
      </c>
      <c r="F287" s="1" t="s">
        <v>41258</v>
      </c>
      <c r="G287" s="1" t="s">
        <v>41259</v>
      </c>
      <c r="H287" s="1" t="s">
        <v>90</v>
      </c>
      <c r="I287" s="1" t="s">
        <v>40072</v>
      </c>
      <c r="J287" s="1" t="s">
        <v>41260</v>
      </c>
      <c r="K287" s="9">
        <v>88</v>
      </c>
      <c r="L287" s="9">
        <v>84.184782608695656</v>
      </c>
      <c r="M287" s="9">
        <f>1.1*Table3[[#This Row],[Average Daily Count of All Employees]]</f>
        <v>42.433695652173917</v>
      </c>
      <c r="N287" s="9">
        <f>5*Table3[[#This Row],[Average Daily Count of All Employees]]</f>
        <v>192.88043478260872</v>
      </c>
      <c r="O287" s="9">
        <f>1.5*Table3[[#This Row],[Average Daily Count of Nurse Staff]]</f>
        <v>44.184782608695649</v>
      </c>
      <c r="P287" s="9">
        <f>Table3[[#This Row],[Average Daily Count of Nurse Staff]]</f>
        <v>29.456521739130434</v>
      </c>
      <c r="Q287" s="9">
        <f>3*Table3[[#This Row],[Masks
1.1/Day
]]</f>
        <v>127.30108695652174</v>
      </c>
      <c r="R287" s="9">
        <f>3*Table3[[#This Row],[Gloves
5/Patient/
Per Day]]</f>
        <v>578.64130434782612</v>
      </c>
      <c r="S287" s="9">
        <f>3*Table3[[#This Row],[Gowns
1.5 Per Day]]</f>
        <v>132.55434782608694</v>
      </c>
      <c r="T287" s="9">
        <f>5*Table3[[#This Row],[Masks
1.1/Day
]]</f>
        <v>212.16847826086959</v>
      </c>
      <c r="U287" s="9">
        <f>5*Table3[[#This Row],[Gloves
5/Patient/
Per Day]]</f>
        <v>964.40217391304361</v>
      </c>
      <c r="V287" s="9">
        <f>5*Table3[[#This Row],[Gowns
1.5 Per Day]]</f>
        <v>220.92391304347825</v>
      </c>
      <c r="W287" s="9">
        <f>7*Table3[[#This Row],[Masks
1.1/Day
]]</f>
        <v>297.03586956521741</v>
      </c>
      <c r="X287" s="9">
        <f>7*Table3[[#This Row],[Gloves
5/Patient/
Per Day]]</f>
        <v>1350.163043478261</v>
      </c>
      <c r="Y287" s="9">
        <f>7*Table3[[#This Row],[Gowns
1.5 Per Day]]</f>
        <v>309.29347826086956</v>
      </c>
    </row>
    <row r="288" spans="1:25" x14ac:dyDescent="0.25">
      <c r="A288" s="1" t="s">
        <v>41261</v>
      </c>
      <c r="B288" s="1" t="s">
        <v>41262</v>
      </c>
      <c r="C288" s="9">
        <v>17.728260869565219</v>
      </c>
      <c r="D288" s="9">
        <v>24.228260869565219</v>
      </c>
      <c r="E288" s="9">
        <v>1</v>
      </c>
      <c r="F288" s="1" t="s">
        <v>41263</v>
      </c>
      <c r="G288" s="1" t="s">
        <v>40272</v>
      </c>
      <c r="H288" s="1" t="s">
        <v>15323</v>
      </c>
      <c r="I288" s="1" t="s">
        <v>40072</v>
      </c>
      <c r="J288" s="1" t="s">
        <v>40273</v>
      </c>
      <c r="K288" s="9">
        <v>70</v>
      </c>
      <c r="L288" s="9">
        <v>42.315217391304351</v>
      </c>
      <c r="M288" s="9">
        <f>1.1*Table3[[#This Row],[Average Daily Count of All Employees]]</f>
        <v>26.651086956521741</v>
      </c>
      <c r="N288" s="9">
        <f>5*Table3[[#This Row],[Average Daily Count of All Employees]]</f>
        <v>121.14130434782609</v>
      </c>
      <c r="O288" s="9">
        <f>1.5*Table3[[#This Row],[Average Daily Count of Nurse Staff]]</f>
        <v>26.592391304347828</v>
      </c>
      <c r="P288" s="9">
        <f>Table3[[#This Row],[Average Daily Count of Nurse Staff]]</f>
        <v>17.728260869565219</v>
      </c>
      <c r="Q288" s="9">
        <f>3*Table3[[#This Row],[Masks
1.1/Day
]]</f>
        <v>79.953260869565227</v>
      </c>
      <c r="R288" s="9">
        <f>3*Table3[[#This Row],[Gloves
5/Patient/
Per Day]]</f>
        <v>363.42391304347825</v>
      </c>
      <c r="S288" s="9">
        <f>3*Table3[[#This Row],[Gowns
1.5 Per Day]]</f>
        <v>79.777173913043484</v>
      </c>
      <c r="T288" s="9">
        <f>5*Table3[[#This Row],[Masks
1.1/Day
]]</f>
        <v>133.25543478260872</v>
      </c>
      <c r="U288" s="9">
        <f>5*Table3[[#This Row],[Gloves
5/Patient/
Per Day]]</f>
        <v>605.70652173913049</v>
      </c>
      <c r="V288" s="9">
        <f>5*Table3[[#This Row],[Gowns
1.5 Per Day]]</f>
        <v>132.96195652173913</v>
      </c>
      <c r="W288" s="9">
        <f>7*Table3[[#This Row],[Masks
1.1/Day
]]</f>
        <v>186.55760869565219</v>
      </c>
      <c r="X288" s="9">
        <f>7*Table3[[#This Row],[Gloves
5/Patient/
Per Day]]</f>
        <v>847.98913043478262</v>
      </c>
      <c r="Y288" s="9">
        <f>7*Table3[[#This Row],[Gowns
1.5 Per Day]]</f>
        <v>186.14673913043481</v>
      </c>
    </row>
    <row r="289" spans="1:25" x14ac:dyDescent="0.25">
      <c r="A289" s="1" t="s">
        <v>41264</v>
      </c>
      <c r="B289" s="1" t="s">
        <v>41265</v>
      </c>
      <c r="C289" s="9">
        <v>16.021739130434781</v>
      </c>
      <c r="D289" s="9">
        <v>34.206521739130437</v>
      </c>
      <c r="E289" s="9">
        <v>1</v>
      </c>
      <c r="F289" s="1" t="s">
        <v>41266</v>
      </c>
      <c r="G289" s="1" t="s">
        <v>40092</v>
      </c>
      <c r="H289" s="1" t="s">
        <v>507</v>
      </c>
      <c r="I289" s="1" t="s">
        <v>40072</v>
      </c>
      <c r="J289" s="1" t="s">
        <v>40093</v>
      </c>
      <c r="K289" s="9">
        <v>99</v>
      </c>
      <c r="L289" s="9">
        <v>62.456521739130437</v>
      </c>
      <c r="M289" s="9">
        <f>1.1*Table3[[#This Row],[Average Daily Count of All Employees]]</f>
        <v>37.627173913043485</v>
      </c>
      <c r="N289" s="9">
        <f>5*Table3[[#This Row],[Average Daily Count of All Employees]]</f>
        <v>171.03260869565219</v>
      </c>
      <c r="O289" s="9">
        <f>1.5*Table3[[#This Row],[Average Daily Count of Nurse Staff]]</f>
        <v>24.032608695652172</v>
      </c>
      <c r="P289" s="9">
        <f>Table3[[#This Row],[Average Daily Count of Nurse Staff]]</f>
        <v>16.021739130434781</v>
      </c>
      <c r="Q289" s="9">
        <f>3*Table3[[#This Row],[Masks
1.1/Day
]]</f>
        <v>112.88152173913045</v>
      </c>
      <c r="R289" s="9">
        <f>3*Table3[[#This Row],[Gloves
5/Patient/
Per Day]]</f>
        <v>513.0978260869565</v>
      </c>
      <c r="S289" s="9">
        <f>3*Table3[[#This Row],[Gowns
1.5 Per Day]]</f>
        <v>72.097826086956516</v>
      </c>
      <c r="T289" s="9">
        <f>5*Table3[[#This Row],[Masks
1.1/Day
]]</f>
        <v>188.13586956521743</v>
      </c>
      <c r="U289" s="9">
        <f>5*Table3[[#This Row],[Gloves
5/Patient/
Per Day]]</f>
        <v>855.16304347826099</v>
      </c>
      <c r="V289" s="9">
        <f>5*Table3[[#This Row],[Gowns
1.5 Per Day]]</f>
        <v>120.16304347826086</v>
      </c>
      <c r="W289" s="9">
        <f>7*Table3[[#This Row],[Masks
1.1/Day
]]</f>
        <v>263.39021739130442</v>
      </c>
      <c r="X289" s="9">
        <f>7*Table3[[#This Row],[Gloves
5/Patient/
Per Day]]</f>
        <v>1197.2282608695652</v>
      </c>
      <c r="Y289" s="9">
        <f>7*Table3[[#This Row],[Gowns
1.5 Per Day]]</f>
        <v>168.22826086956519</v>
      </c>
    </row>
    <row r="290" spans="1:25" x14ac:dyDescent="0.25">
      <c r="A290" s="1" t="s">
        <v>41267</v>
      </c>
      <c r="B290" s="1" t="s">
        <v>41268</v>
      </c>
      <c r="C290" s="9">
        <v>46.836956521739133</v>
      </c>
      <c r="D290" s="9">
        <v>100.94565217391305</v>
      </c>
      <c r="E290" s="9">
        <v>1</v>
      </c>
      <c r="F290" s="1" t="s">
        <v>41269</v>
      </c>
      <c r="G290" s="1" t="s">
        <v>40071</v>
      </c>
      <c r="H290" s="1" t="s">
        <v>9413</v>
      </c>
      <c r="I290" s="1" t="s">
        <v>40072</v>
      </c>
      <c r="J290" s="1" t="s">
        <v>41270</v>
      </c>
      <c r="K290" s="9">
        <v>125</v>
      </c>
      <c r="L290" s="9">
        <v>113.64130434782609</v>
      </c>
      <c r="M290" s="9">
        <f>1.1*Table3[[#This Row],[Average Daily Count of All Employees]]</f>
        <v>111.04021739130437</v>
      </c>
      <c r="N290" s="9">
        <f>5*Table3[[#This Row],[Average Daily Count of All Employees]]</f>
        <v>504.72826086956525</v>
      </c>
      <c r="O290" s="9">
        <f>1.5*Table3[[#This Row],[Average Daily Count of Nurse Staff]]</f>
        <v>70.255434782608702</v>
      </c>
      <c r="P290" s="9">
        <f>Table3[[#This Row],[Average Daily Count of Nurse Staff]]</f>
        <v>46.836956521739133</v>
      </c>
      <c r="Q290" s="9">
        <f>3*Table3[[#This Row],[Masks
1.1/Day
]]</f>
        <v>333.12065217391307</v>
      </c>
      <c r="R290" s="9">
        <f>3*Table3[[#This Row],[Gloves
5/Patient/
Per Day]]</f>
        <v>1514.1847826086957</v>
      </c>
      <c r="S290" s="9">
        <f>3*Table3[[#This Row],[Gowns
1.5 Per Day]]</f>
        <v>210.76630434782612</v>
      </c>
      <c r="T290" s="9">
        <f>5*Table3[[#This Row],[Masks
1.1/Day
]]</f>
        <v>555.20108695652186</v>
      </c>
      <c r="U290" s="9">
        <f>5*Table3[[#This Row],[Gloves
5/Patient/
Per Day]]</f>
        <v>2523.641304347826</v>
      </c>
      <c r="V290" s="9">
        <f>5*Table3[[#This Row],[Gowns
1.5 Per Day]]</f>
        <v>351.2771739130435</v>
      </c>
      <c r="W290" s="9">
        <f>7*Table3[[#This Row],[Masks
1.1/Day
]]</f>
        <v>777.28152173913054</v>
      </c>
      <c r="X290" s="9">
        <f>7*Table3[[#This Row],[Gloves
5/Patient/
Per Day]]</f>
        <v>3533.097826086957</v>
      </c>
      <c r="Y290" s="9">
        <f>7*Table3[[#This Row],[Gowns
1.5 Per Day]]</f>
        <v>491.78804347826093</v>
      </c>
    </row>
    <row r="291" spans="1:25" x14ac:dyDescent="0.25">
      <c r="A291" s="1" t="s">
        <v>41271</v>
      </c>
      <c r="B291" s="1" t="s">
        <v>41272</v>
      </c>
      <c r="C291" s="9">
        <v>40.141304347826086</v>
      </c>
      <c r="D291" s="9">
        <v>54.586956521739133</v>
      </c>
      <c r="E291" s="9">
        <v>1</v>
      </c>
      <c r="F291" s="1" t="s">
        <v>41273</v>
      </c>
      <c r="G291" s="1" t="s">
        <v>6247</v>
      </c>
      <c r="H291" s="1" t="s">
        <v>12960</v>
      </c>
      <c r="I291" s="1" t="s">
        <v>40072</v>
      </c>
      <c r="J291" s="1" t="s">
        <v>41274</v>
      </c>
      <c r="K291" s="9">
        <v>110</v>
      </c>
      <c r="L291" s="9">
        <v>88.119565217391298</v>
      </c>
      <c r="M291" s="9">
        <f>1.1*Table3[[#This Row],[Average Daily Count of All Employees]]</f>
        <v>60.045652173913048</v>
      </c>
      <c r="N291" s="9">
        <f>5*Table3[[#This Row],[Average Daily Count of All Employees]]</f>
        <v>272.93478260869568</v>
      </c>
      <c r="O291" s="9">
        <f>1.5*Table3[[#This Row],[Average Daily Count of Nurse Staff]]</f>
        <v>60.211956521739125</v>
      </c>
      <c r="P291" s="9">
        <f>Table3[[#This Row],[Average Daily Count of Nurse Staff]]</f>
        <v>40.141304347826086</v>
      </c>
      <c r="Q291" s="9">
        <f>3*Table3[[#This Row],[Masks
1.1/Day
]]</f>
        <v>180.13695652173914</v>
      </c>
      <c r="R291" s="9">
        <f>3*Table3[[#This Row],[Gloves
5/Patient/
Per Day]]</f>
        <v>818.804347826087</v>
      </c>
      <c r="S291" s="9">
        <f>3*Table3[[#This Row],[Gowns
1.5 Per Day]]</f>
        <v>180.63586956521738</v>
      </c>
      <c r="T291" s="9">
        <f>5*Table3[[#This Row],[Masks
1.1/Day
]]</f>
        <v>300.22826086956525</v>
      </c>
      <c r="U291" s="9">
        <f>5*Table3[[#This Row],[Gloves
5/Patient/
Per Day]]</f>
        <v>1364.6739130434785</v>
      </c>
      <c r="V291" s="9">
        <f>5*Table3[[#This Row],[Gowns
1.5 Per Day]]</f>
        <v>301.05978260869563</v>
      </c>
      <c r="W291" s="9">
        <f>7*Table3[[#This Row],[Masks
1.1/Day
]]</f>
        <v>420.31956521739136</v>
      </c>
      <c r="X291" s="9">
        <f>7*Table3[[#This Row],[Gloves
5/Patient/
Per Day]]</f>
        <v>1910.5434782608697</v>
      </c>
      <c r="Y291" s="9">
        <f>7*Table3[[#This Row],[Gowns
1.5 Per Day]]</f>
        <v>421.48369565217388</v>
      </c>
    </row>
    <row r="292" spans="1:25" x14ac:dyDescent="0.25">
      <c r="A292" s="1" t="s">
        <v>41275</v>
      </c>
      <c r="B292" s="1" t="s">
        <v>41276</v>
      </c>
      <c r="C292" s="9">
        <v>13.684782608695652</v>
      </c>
      <c r="D292" s="9">
        <v>20.380434782608695</v>
      </c>
      <c r="E292" s="9">
        <v>1</v>
      </c>
      <c r="F292" s="1" t="s">
        <v>41277</v>
      </c>
      <c r="G292" s="1" t="s">
        <v>19675</v>
      </c>
      <c r="H292" s="1" t="s">
        <v>1911</v>
      </c>
      <c r="I292" s="1" t="s">
        <v>40072</v>
      </c>
      <c r="J292" s="1" t="s">
        <v>41189</v>
      </c>
      <c r="K292" s="9">
        <v>50</v>
      </c>
      <c r="L292" s="9">
        <v>40.489130434782609</v>
      </c>
      <c r="M292" s="9">
        <f>1.1*Table3[[#This Row],[Average Daily Count of All Employees]]</f>
        <v>22.418478260869566</v>
      </c>
      <c r="N292" s="9">
        <f>5*Table3[[#This Row],[Average Daily Count of All Employees]]</f>
        <v>101.90217391304347</v>
      </c>
      <c r="O292" s="9">
        <f>1.5*Table3[[#This Row],[Average Daily Count of Nurse Staff]]</f>
        <v>20.527173913043477</v>
      </c>
      <c r="P292" s="9">
        <f>Table3[[#This Row],[Average Daily Count of Nurse Staff]]</f>
        <v>13.684782608695652</v>
      </c>
      <c r="Q292" s="9">
        <f>3*Table3[[#This Row],[Masks
1.1/Day
]]</f>
        <v>67.255434782608702</v>
      </c>
      <c r="R292" s="9">
        <f>3*Table3[[#This Row],[Gloves
5/Patient/
Per Day]]</f>
        <v>305.70652173913038</v>
      </c>
      <c r="S292" s="9">
        <f>3*Table3[[#This Row],[Gowns
1.5 Per Day]]</f>
        <v>61.58152173913043</v>
      </c>
      <c r="T292" s="9">
        <f>5*Table3[[#This Row],[Masks
1.1/Day
]]</f>
        <v>112.09239130434783</v>
      </c>
      <c r="U292" s="9">
        <f>5*Table3[[#This Row],[Gloves
5/Patient/
Per Day]]</f>
        <v>509.51086956521738</v>
      </c>
      <c r="V292" s="9">
        <f>5*Table3[[#This Row],[Gowns
1.5 Per Day]]</f>
        <v>102.63586956521738</v>
      </c>
      <c r="W292" s="9">
        <f>7*Table3[[#This Row],[Masks
1.1/Day
]]</f>
        <v>156.92934782608697</v>
      </c>
      <c r="X292" s="9">
        <f>7*Table3[[#This Row],[Gloves
5/Patient/
Per Day]]</f>
        <v>713.31521739130426</v>
      </c>
      <c r="Y292" s="9">
        <f>7*Table3[[#This Row],[Gowns
1.5 Per Day]]</f>
        <v>143.69021739130434</v>
      </c>
    </row>
    <row r="293" spans="1:25" x14ac:dyDescent="0.25">
      <c r="A293" s="1" t="s">
        <v>41278</v>
      </c>
      <c r="B293" s="1" t="s">
        <v>41279</v>
      </c>
      <c r="C293" s="9">
        <v>12.478260869565217</v>
      </c>
      <c r="D293" s="9">
        <v>15.815217391304348</v>
      </c>
      <c r="E293" s="9">
        <v>1</v>
      </c>
      <c r="F293" s="1" t="s">
        <v>41280</v>
      </c>
      <c r="G293" s="1" t="s">
        <v>10710</v>
      </c>
      <c r="H293" s="1" t="s">
        <v>12471</v>
      </c>
      <c r="I293" s="1" t="s">
        <v>40072</v>
      </c>
      <c r="J293" s="1" t="s">
        <v>41281</v>
      </c>
      <c r="K293" s="9">
        <v>42</v>
      </c>
      <c r="L293" s="9">
        <v>38.663043478260867</v>
      </c>
      <c r="M293" s="9">
        <f>1.1*Table3[[#This Row],[Average Daily Count of All Employees]]</f>
        <v>17.396739130434785</v>
      </c>
      <c r="N293" s="9">
        <f>5*Table3[[#This Row],[Average Daily Count of All Employees]]</f>
        <v>79.076086956521735</v>
      </c>
      <c r="O293" s="9">
        <f>1.5*Table3[[#This Row],[Average Daily Count of Nurse Staff]]</f>
        <v>18.717391304347824</v>
      </c>
      <c r="P293" s="9">
        <f>Table3[[#This Row],[Average Daily Count of Nurse Staff]]</f>
        <v>12.478260869565217</v>
      </c>
      <c r="Q293" s="9">
        <f>3*Table3[[#This Row],[Masks
1.1/Day
]]</f>
        <v>52.190217391304358</v>
      </c>
      <c r="R293" s="9">
        <f>3*Table3[[#This Row],[Gloves
5/Patient/
Per Day]]</f>
        <v>237.22826086956519</v>
      </c>
      <c r="S293" s="9">
        <f>3*Table3[[#This Row],[Gowns
1.5 Per Day]]</f>
        <v>56.15217391304347</v>
      </c>
      <c r="T293" s="9">
        <f>5*Table3[[#This Row],[Masks
1.1/Day
]]</f>
        <v>86.983695652173921</v>
      </c>
      <c r="U293" s="9">
        <f>5*Table3[[#This Row],[Gloves
5/Patient/
Per Day]]</f>
        <v>395.38043478260869</v>
      </c>
      <c r="V293" s="9">
        <f>5*Table3[[#This Row],[Gowns
1.5 Per Day]]</f>
        <v>93.586956521739125</v>
      </c>
      <c r="W293" s="9">
        <f>7*Table3[[#This Row],[Masks
1.1/Day
]]</f>
        <v>121.7771739130435</v>
      </c>
      <c r="X293" s="9">
        <f>7*Table3[[#This Row],[Gloves
5/Patient/
Per Day]]</f>
        <v>553.53260869565213</v>
      </c>
      <c r="Y293" s="9">
        <f>7*Table3[[#This Row],[Gowns
1.5 Per Day]]</f>
        <v>131.02173913043478</v>
      </c>
    </row>
    <row r="294" spans="1:25" x14ac:dyDescent="0.25">
      <c r="A294" s="1" t="s">
        <v>41282</v>
      </c>
      <c r="B294" s="1" t="s">
        <v>41283</v>
      </c>
      <c r="C294" s="9">
        <v>25.521739130434781</v>
      </c>
      <c r="D294" s="9">
        <v>41.141304347826086</v>
      </c>
      <c r="E294" s="9">
        <v>1</v>
      </c>
      <c r="F294" s="1" t="s">
        <v>41284</v>
      </c>
      <c r="G294" s="1" t="s">
        <v>40351</v>
      </c>
      <c r="H294" s="1" t="s">
        <v>15241</v>
      </c>
      <c r="I294" s="1" t="s">
        <v>40072</v>
      </c>
      <c r="J294" s="1" t="s">
        <v>40352</v>
      </c>
      <c r="K294" s="9">
        <v>99</v>
      </c>
      <c r="L294" s="9">
        <v>58.391304347826086</v>
      </c>
      <c r="M294" s="9">
        <f>1.1*Table3[[#This Row],[Average Daily Count of All Employees]]</f>
        <v>45.255434782608695</v>
      </c>
      <c r="N294" s="9">
        <f>5*Table3[[#This Row],[Average Daily Count of All Employees]]</f>
        <v>205.70652173913044</v>
      </c>
      <c r="O294" s="9">
        <f>1.5*Table3[[#This Row],[Average Daily Count of Nurse Staff]]</f>
        <v>38.282608695652172</v>
      </c>
      <c r="P294" s="9">
        <f>Table3[[#This Row],[Average Daily Count of Nurse Staff]]</f>
        <v>25.521739130434781</v>
      </c>
      <c r="Q294" s="9">
        <f>3*Table3[[#This Row],[Masks
1.1/Day
]]</f>
        <v>135.76630434782609</v>
      </c>
      <c r="R294" s="9">
        <f>3*Table3[[#This Row],[Gloves
5/Patient/
Per Day]]</f>
        <v>617.11956521739125</v>
      </c>
      <c r="S294" s="9">
        <f>3*Table3[[#This Row],[Gowns
1.5 Per Day]]</f>
        <v>114.84782608695652</v>
      </c>
      <c r="T294" s="9">
        <f>5*Table3[[#This Row],[Masks
1.1/Day
]]</f>
        <v>226.27717391304347</v>
      </c>
      <c r="U294" s="9">
        <f>5*Table3[[#This Row],[Gloves
5/Patient/
Per Day]]</f>
        <v>1028.5326086956522</v>
      </c>
      <c r="V294" s="9">
        <f>5*Table3[[#This Row],[Gowns
1.5 Per Day]]</f>
        <v>191.41304347826087</v>
      </c>
      <c r="W294" s="9">
        <f>7*Table3[[#This Row],[Masks
1.1/Day
]]</f>
        <v>316.78804347826087</v>
      </c>
      <c r="X294" s="9">
        <f>7*Table3[[#This Row],[Gloves
5/Patient/
Per Day]]</f>
        <v>1439.945652173913</v>
      </c>
      <c r="Y294" s="9">
        <f>7*Table3[[#This Row],[Gowns
1.5 Per Day]]</f>
        <v>267.97826086956519</v>
      </c>
    </row>
    <row r="295" spans="1:25" x14ac:dyDescent="0.25">
      <c r="A295" s="1" t="s">
        <v>41285</v>
      </c>
      <c r="B295" s="1" t="s">
        <v>41286</v>
      </c>
      <c r="C295" s="9">
        <v>41.380434782608695</v>
      </c>
      <c r="D295" s="9">
        <v>47.130434782608695</v>
      </c>
      <c r="E295" s="9">
        <v>1</v>
      </c>
      <c r="F295" s="1" t="s">
        <v>41287</v>
      </c>
      <c r="G295" s="1" t="s">
        <v>20621</v>
      </c>
      <c r="H295" s="1" t="s">
        <v>40077</v>
      </c>
      <c r="I295" s="1" t="s">
        <v>40072</v>
      </c>
      <c r="J295" s="1" t="s">
        <v>41288</v>
      </c>
      <c r="K295" s="9">
        <v>165</v>
      </c>
      <c r="L295" s="9">
        <v>157.33695652173913</v>
      </c>
      <c r="M295" s="9">
        <f>1.1*Table3[[#This Row],[Average Daily Count of All Employees]]</f>
        <v>51.843478260869567</v>
      </c>
      <c r="N295" s="9">
        <f>5*Table3[[#This Row],[Average Daily Count of All Employees]]</f>
        <v>235.65217391304347</v>
      </c>
      <c r="O295" s="9">
        <f>1.5*Table3[[#This Row],[Average Daily Count of Nurse Staff]]</f>
        <v>62.070652173913047</v>
      </c>
      <c r="P295" s="9">
        <f>Table3[[#This Row],[Average Daily Count of Nurse Staff]]</f>
        <v>41.380434782608695</v>
      </c>
      <c r="Q295" s="9">
        <f>3*Table3[[#This Row],[Masks
1.1/Day
]]</f>
        <v>155.53043478260869</v>
      </c>
      <c r="R295" s="9">
        <f>3*Table3[[#This Row],[Gloves
5/Patient/
Per Day]]</f>
        <v>706.95652173913038</v>
      </c>
      <c r="S295" s="9">
        <f>3*Table3[[#This Row],[Gowns
1.5 Per Day]]</f>
        <v>186.21195652173913</v>
      </c>
      <c r="T295" s="9">
        <f>5*Table3[[#This Row],[Masks
1.1/Day
]]</f>
        <v>259.21739130434781</v>
      </c>
      <c r="U295" s="9">
        <f>5*Table3[[#This Row],[Gloves
5/Patient/
Per Day]]</f>
        <v>1178.2608695652173</v>
      </c>
      <c r="V295" s="9">
        <f>5*Table3[[#This Row],[Gowns
1.5 Per Day]]</f>
        <v>310.35326086956525</v>
      </c>
      <c r="W295" s="9">
        <f>7*Table3[[#This Row],[Masks
1.1/Day
]]</f>
        <v>362.90434782608696</v>
      </c>
      <c r="X295" s="9">
        <f>7*Table3[[#This Row],[Gloves
5/Patient/
Per Day]]</f>
        <v>1649.5652173913043</v>
      </c>
      <c r="Y295" s="9">
        <f>7*Table3[[#This Row],[Gowns
1.5 Per Day]]</f>
        <v>434.49456521739131</v>
      </c>
    </row>
    <row r="296" spans="1:25" x14ac:dyDescent="0.25">
      <c r="A296" s="1" t="s">
        <v>41289</v>
      </c>
      <c r="B296" s="1" t="s">
        <v>41290</v>
      </c>
      <c r="C296" s="9">
        <v>51.532608695652172</v>
      </c>
      <c r="D296" s="9">
        <v>68.5</v>
      </c>
      <c r="E296" s="9">
        <v>1</v>
      </c>
      <c r="F296" s="1" t="s">
        <v>41291</v>
      </c>
      <c r="G296" s="1" t="s">
        <v>40756</v>
      </c>
      <c r="H296" s="1" t="s">
        <v>4</v>
      </c>
      <c r="I296" s="1" t="s">
        <v>40072</v>
      </c>
      <c r="J296" s="1" t="s">
        <v>40757</v>
      </c>
      <c r="K296" s="9">
        <v>130</v>
      </c>
      <c r="L296" s="9">
        <v>112.81521739130434</v>
      </c>
      <c r="M296" s="9">
        <f>1.1*Table3[[#This Row],[Average Daily Count of All Employees]]</f>
        <v>75.350000000000009</v>
      </c>
      <c r="N296" s="9">
        <f>5*Table3[[#This Row],[Average Daily Count of All Employees]]</f>
        <v>342.5</v>
      </c>
      <c r="O296" s="9">
        <f>1.5*Table3[[#This Row],[Average Daily Count of Nurse Staff]]</f>
        <v>77.298913043478251</v>
      </c>
      <c r="P296" s="9">
        <f>Table3[[#This Row],[Average Daily Count of Nurse Staff]]</f>
        <v>51.532608695652172</v>
      </c>
      <c r="Q296" s="9">
        <f>3*Table3[[#This Row],[Masks
1.1/Day
]]</f>
        <v>226.05</v>
      </c>
      <c r="R296" s="9">
        <f>3*Table3[[#This Row],[Gloves
5/Patient/
Per Day]]</f>
        <v>1027.5</v>
      </c>
      <c r="S296" s="9">
        <f>3*Table3[[#This Row],[Gowns
1.5 Per Day]]</f>
        <v>231.89673913043475</v>
      </c>
      <c r="T296" s="9">
        <f>5*Table3[[#This Row],[Masks
1.1/Day
]]</f>
        <v>376.75000000000006</v>
      </c>
      <c r="U296" s="9">
        <f>5*Table3[[#This Row],[Gloves
5/Patient/
Per Day]]</f>
        <v>1712.5</v>
      </c>
      <c r="V296" s="9">
        <f>5*Table3[[#This Row],[Gowns
1.5 Per Day]]</f>
        <v>386.49456521739125</v>
      </c>
      <c r="W296" s="9">
        <f>7*Table3[[#This Row],[Masks
1.1/Day
]]</f>
        <v>527.45000000000005</v>
      </c>
      <c r="X296" s="9">
        <f>7*Table3[[#This Row],[Gloves
5/Patient/
Per Day]]</f>
        <v>2397.5</v>
      </c>
      <c r="Y296" s="9">
        <f>7*Table3[[#This Row],[Gowns
1.5 Per Day]]</f>
        <v>541.09239130434776</v>
      </c>
    </row>
    <row r="297" spans="1:25" x14ac:dyDescent="0.25">
      <c r="A297" s="1" t="s">
        <v>41292</v>
      </c>
      <c r="B297" s="1" t="s">
        <v>41293</v>
      </c>
      <c r="C297" s="9">
        <v>37.326086956521742</v>
      </c>
      <c r="D297" s="9">
        <v>62.413043478260867</v>
      </c>
      <c r="E297" s="9">
        <v>1</v>
      </c>
      <c r="F297" s="1" t="s">
        <v>41294</v>
      </c>
      <c r="G297" s="1" t="s">
        <v>11941</v>
      </c>
      <c r="H297" s="1" t="s">
        <v>15803</v>
      </c>
      <c r="I297" s="1" t="s">
        <v>40072</v>
      </c>
      <c r="J297" s="1" t="s">
        <v>41295</v>
      </c>
      <c r="K297" s="9">
        <v>95</v>
      </c>
      <c r="L297" s="9">
        <v>84.239130434782609</v>
      </c>
      <c r="M297" s="9">
        <f>1.1*Table3[[#This Row],[Average Daily Count of All Employees]]</f>
        <v>68.654347826086962</v>
      </c>
      <c r="N297" s="9">
        <f>5*Table3[[#This Row],[Average Daily Count of All Employees]]</f>
        <v>312.06521739130432</v>
      </c>
      <c r="O297" s="9">
        <f>1.5*Table3[[#This Row],[Average Daily Count of Nurse Staff]]</f>
        <v>55.989130434782609</v>
      </c>
      <c r="P297" s="9">
        <f>Table3[[#This Row],[Average Daily Count of Nurse Staff]]</f>
        <v>37.326086956521742</v>
      </c>
      <c r="Q297" s="9">
        <f>3*Table3[[#This Row],[Masks
1.1/Day
]]</f>
        <v>205.96304347826089</v>
      </c>
      <c r="R297" s="9">
        <f>3*Table3[[#This Row],[Gloves
5/Patient/
Per Day]]</f>
        <v>936.195652173913</v>
      </c>
      <c r="S297" s="9">
        <f>3*Table3[[#This Row],[Gowns
1.5 Per Day]]</f>
        <v>167.96739130434781</v>
      </c>
      <c r="T297" s="9">
        <f>5*Table3[[#This Row],[Masks
1.1/Day
]]</f>
        <v>343.27173913043481</v>
      </c>
      <c r="U297" s="9">
        <f>5*Table3[[#This Row],[Gloves
5/Patient/
Per Day]]</f>
        <v>1560.3260869565215</v>
      </c>
      <c r="V297" s="9">
        <f>5*Table3[[#This Row],[Gowns
1.5 Per Day]]</f>
        <v>279.94565217391306</v>
      </c>
      <c r="W297" s="9">
        <f>7*Table3[[#This Row],[Masks
1.1/Day
]]</f>
        <v>480.58043478260873</v>
      </c>
      <c r="X297" s="9">
        <f>7*Table3[[#This Row],[Gloves
5/Patient/
Per Day]]</f>
        <v>2184.45652173913</v>
      </c>
      <c r="Y297" s="9">
        <f>7*Table3[[#This Row],[Gowns
1.5 Per Day]]</f>
        <v>391.92391304347825</v>
      </c>
    </row>
    <row r="298" spans="1:25" x14ac:dyDescent="0.25">
      <c r="A298" s="1" t="s">
        <v>41296</v>
      </c>
      <c r="B298" s="1" t="s">
        <v>41297</v>
      </c>
      <c r="C298" s="9">
        <v>23.043478260869566</v>
      </c>
      <c r="D298" s="9">
        <v>40.097826086956523</v>
      </c>
      <c r="E298" s="9">
        <v>1</v>
      </c>
      <c r="F298" s="1" t="s">
        <v>41298</v>
      </c>
      <c r="G298" s="1" t="s">
        <v>41299</v>
      </c>
      <c r="H298" s="1" t="s">
        <v>2205</v>
      </c>
      <c r="I298" s="1" t="s">
        <v>40072</v>
      </c>
      <c r="J298" s="1" t="s">
        <v>41300</v>
      </c>
      <c r="K298" s="9">
        <v>99</v>
      </c>
      <c r="L298" s="9">
        <v>60.641304347826086</v>
      </c>
      <c r="M298" s="9">
        <f>1.1*Table3[[#This Row],[Average Daily Count of All Employees]]</f>
        <v>44.107608695652182</v>
      </c>
      <c r="N298" s="9">
        <f>5*Table3[[#This Row],[Average Daily Count of All Employees]]</f>
        <v>200.48913043478262</v>
      </c>
      <c r="O298" s="9">
        <f>1.5*Table3[[#This Row],[Average Daily Count of Nurse Staff]]</f>
        <v>34.565217391304351</v>
      </c>
      <c r="P298" s="9">
        <f>Table3[[#This Row],[Average Daily Count of Nurse Staff]]</f>
        <v>23.043478260869566</v>
      </c>
      <c r="Q298" s="9">
        <f>3*Table3[[#This Row],[Masks
1.1/Day
]]</f>
        <v>132.32282608695655</v>
      </c>
      <c r="R298" s="9">
        <f>3*Table3[[#This Row],[Gloves
5/Patient/
Per Day]]</f>
        <v>601.46739130434787</v>
      </c>
      <c r="S298" s="9">
        <f>3*Table3[[#This Row],[Gowns
1.5 Per Day]]</f>
        <v>103.69565217391306</v>
      </c>
      <c r="T298" s="9">
        <f>5*Table3[[#This Row],[Masks
1.1/Day
]]</f>
        <v>220.5380434782609</v>
      </c>
      <c r="U298" s="9">
        <f>5*Table3[[#This Row],[Gloves
5/Patient/
Per Day]]</f>
        <v>1002.4456521739131</v>
      </c>
      <c r="V298" s="9">
        <f>5*Table3[[#This Row],[Gowns
1.5 Per Day]]</f>
        <v>172.82608695652175</v>
      </c>
      <c r="W298" s="9">
        <f>7*Table3[[#This Row],[Masks
1.1/Day
]]</f>
        <v>308.75326086956528</v>
      </c>
      <c r="X298" s="9">
        <f>7*Table3[[#This Row],[Gloves
5/Patient/
Per Day]]</f>
        <v>1403.4239130434785</v>
      </c>
      <c r="Y298" s="9">
        <f>7*Table3[[#This Row],[Gowns
1.5 Per Day]]</f>
        <v>241.95652173913047</v>
      </c>
    </row>
    <row r="299" spans="1:25" x14ac:dyDescent="0.25">
      <c r="A299" s="1" t="s">
        <v>41301</v>
      </c>
      <c r="B299" s="1" t="s">
        <v>41302</v>
      </c>
      <c r="C299" s="9">
        <v>41.554347826086953</v>
      </c>
      <c r="D299" s="9">
        <v>56.304347826086953</v>
      </c>
      <c r="E299" s="9">
        <v>1</v>
      </c>
      <c r="F299" s="1" t="s">
        <v>41303</v>
      </c>
      <c r="G299" s="1" t="s">
        <v>40498</v>
      </c>
      <c r="H299" s="1" t="s">
        <v>90</v>
      </c>
      <c r="I299" s="1" t="s">
        <v>40072</v>
      </c>
      <c r="J299" s="1" t="s">
        <v>41304</v>
      </c>
      <c r="K299" s="9">
        <v>115</v>
      </c>
      <c r="L299" s="9">
        <v>96.478260869565219</v>
      </c>
      <c r="M299" s="9">
        <f>1.1*Table3[[#This Row],[Average Daily Count of All Employees]]</f>
        <v>61.934782608695656</v>
      </c>
      <c r="N299" s="9">
        <f>5*Table3[[#This Row],[Average Daily Count of All Employees]]</f>
        <v>281.52173913043475</v>
      </c>
      <c r="O299" s="9">
        <f>1.5*Table3[[#This Row],[Average Daily Count of Nurse Staff]]</f>
        <v>62.33152173913043</v>
      </c>
      <c r="P299" s="9">
        <f>Table3[[#This Row],[Average Daily Count of Nurse Staff]]</f>
        <v>41.554347826086953</v>
      </c>
      <c r="Q299" s="9">
        <f>3*Table3[[#This Row],[Masks
1.1/Day
]]</f>
        <v>185.80434782608697</v>
      </c>
      <c r="R299" s="9">
        <f>3*Table3[[#This Row],[Gloves
5/Patient/
Per Day]]</f>
        <v>844.56521739130426</v>
      </c>
      <c r="S299" s="9">
        <f>3*Table3[[#This Row],[Gowns
1.5 Per Day]]</f>
        <v>186.99456521739128</v>
      </c>
      <c r="T299" s="9">
        <f>5*Table3[[#This Row],[Masks
1.1/Day
]]</f>
        <v>309.67391304347825</v>
      </c>
      <c r="U299" s="9">
        <f>5*Table3[[#This Row],[Gloves
5/Patient/
Per Day]]</f>
        <v>1407.6086956521738</v>
      </c>
      <c r="V299" s="9">
        <f>5*Table3[[#This Row],[Gowns
1.5 Per Day]]</f>
        <v>311.65760869565213</v>
      </c>
      <c r="W299" s="9">
        <f>7*Table3[[#This Row],[Masks
1.1/Day
]]</f>
        <v>433.54347826086962</v>
      </c>
      <c r="X299" s="9">
        <f>7*Table3[[#This Row],[Gloves
5/Patient/
Per Day]]</f>
        <v>1970.6521739130433</v>
      </c>
      <c r="Y299" s="9">
        <f>7*Table3[[#This Row],[Gowns
1.5 Per Day]]</f>
        <v>436.320652173913</v>
      </c>
    </row>
    <row r="300" spans="1:25" x14ac:dyDescent="0.25">
      <c r="A300" s="1" t="s">
        <v>41305</v>
      </c>
      <c r="B300" s="1" t="s">
        <v>41306</v>
      </c>
      <c r="C300" s="9">
        <v>25.945652173913043</v>
      </c>
      <c r="D300" s="9">
        <v>50.141304347826086</v>
      </c>
      <c r="E300" s="9">
        <v>1</v>
      </c>
      <c r="F300" s="1" t="s">
        <v>41307</v>
      </c>
      <c r="G300" s="1" t="s">
        <v>22967</v>
      </c>
      <c r="H300" s="1" t="s">
        <v>17891</v>
      </c>
      <c r="I300" s="1" t="s">
        <v>40072</v>
      </c>
      <c r="J300" s="1" t="s">
        <v>41308</v>
      </c>
      <c r="K300" s="9">
        <v>126</v>
      </c>
      <c r="L300" s="9">
        <v>63.347826086956523</v>
      </c>
      <c r="M300" s="9">
        <f>1.1*Table3[[#This Row],[Average Daily Count of All Employees]]</f>
        <v>55.155434782608701</v>
      </c>
      <c r="N300" s="9">
        <f>5*Table3[[#This Row],[Average Daily Count of All Employees]]</f>
        <v>250.70652173913044</v>
      </c>
      <c r="O300" s="9">
        <f>1.5*Table3[[#This Row],[Average Daily Count of Nurse Staff]]</f>
        <v>38.918478260869563</v>
      </c>
      <c r="P300" s="9">
        <f>Table3[[#This Row],[Average Daily Count of Nurse Staff]]</f>
        <v>25.945652173913043</v>
      </c>
      <c r="Q300" s="9">
        <f>3*Table3[[#This Row],[Masks
1.1/Day
]]</f>
        <v>165.46630434782611</v>
      </c>
      <c r="R300" s="9">
        <f>3*Table3[[#This Row],[Gloves
5/Patient/
Per Day]]</f>
        <v>752.11956521739125</v>
      </c>
      <c r="S300" s="9">
        <f>3*Table3[[#This Row],[Gowns
1.5 Per Day]]</f>
        <v>116.75543478260869</v>
      </c>
      <c r="T300" s="9">
        <f>5*Table3[[#This Row],[Masks
1.1/Day
]]</f>
        <v>275.7771739130435</v>
      </c>
      <c r="U300" s="9">
        <f>5*Table3[[#This Row],[Gloves
5/Patient/
Per Day]]</f>
        <v>1253.5326086956522</v>
      </c>
      <c r="V300" s="9">
        <f>5*Table3[[#This Row],[Gowns
1.5 Per Day]]</f>
        <v>194.59239130434781</v>
      </c>
      <c r="W300" s="9">
        <f>7*Table3[[#This Row],[Masks
1.1/Day
]]</f>
        <v>386.08804347826089</v>
      </c>
      <c r="X300" s="9">
        <f>7*Table3[[#This Row],[Gloves
5/Patient/
Per Day]]</f>
        <v>1754.945652173913</v>
      </c>
      <c r="Y300" s="9">
        <f>7*Table3[[#This Row],[Gowns
1.5 Per Day]]</f>
        <v>272.42934782608694</v>
      </c>
    </row>
    <row r="301" spans="1:25" x14ac:dyDescent="0.25">
      <c r="A301" s="1" t="s">
        <v>41309</v>
      </c>
      <c r="B301" s="1" t="s">
        <v>41310</v>
      </c>
      <c r="C301" s="9">
        <v>27.315217391304348</v>
      </c>
      <c r="D301" s="9">
        <v>38.978260869565219</v>
      </c>
      <c r="E301" s="9">
        <v>1</v>
      </c>
      <c r="F301" s="1" t="s">
        <v>41311</v>
      </c>
      <c r="G301" s="1" t="s">
        <v>227</v>
      </c>
      <c r="H301" s="1" t="s">
        <v>389</v>
      </c>
      <c r="I301" s="1" t="s">
        <v>40072</v>
      </c>
      <c r="J301" s="1" t="s">
        <v>40245</v>
      </c>
      <c r="K301" s="9">
        <v>99</v>
      </c>
      <c r="L301" s="9">
        <v>63.25</v>
      </c>
      <c r="M301" s="9">
        <f>1.1*Table3[[#This Row],[Average Daily Count of All Employees]]</f>
        <v>42.876086956521746</v>
      </c>
      <c r="N301" s="9">
        <f>5*Table3[[#This Row],[Average Daily Count of All Employees]]</f>
        <v>194.89130434782609</v>
      </c>
      <c r="O301" s="9">
        <f>1.5*Table3[[#This Row],[Average Daily Count of Nurse Staff]]</f>
        <v>40.972826086956523</v>
      </c>
      <c r="P301" s="9">
        <f>Table3[[#This Row],[Average Daily Count of Nurse Staff]]</f>
        <v>27.315217391304348</v>
      </c>
      <c r="Q301" s="9">
        <f>3*Table3[[#This Row],[Masks
1.1/Day
]]</f>
        <v>128.62826086956522</v>
      </c>
      <c r="R301" s="9">
        <f>3*Table3[[#This Row],[Gloves
5/Patient/
Per Day]]</f>
        <v>584.67391304347825</v>
      </c>
      <c r="S301" s="9">
        <f>3*Table3[[#This Row],[Gowns
1.5 Per Day]]</f>
        <v>122.91847826086956</v>
      </c>
      <c r="T301" s="9">
        <f>5*Table3[[#This Row],[Masks
1.1/Day
]]</f>
        <v>214.38043478260875</v>
      </c>
      <c r="U301" s="9">
        <f>5*Table3[[#This Row],[Gloves
5/Patient/
Per Day]]</f>
        <v>974.45652173913049</v>
      </c>
      <c r="V301" s="9">
        <f>5*Table3[[#This Row],[Gowns
1.5 Per Day]]</f>
        <v>204.86413043478262</v>
      </c>
      <c r="W301" s="9">
        <f>7*Table3[[#This Row],[Masks
1.1/Day
]]</f>
        <v>300.13260869565221</v>
      </c>
      <c r="X301" s="9">
        <f>7*Table3[[#This Row],[Gloves
5/Patient/
Per Day]]</f>
        <v>1364.2391304347827</v>
      </c>
      <c r="Y301" s="9">
        <f>7*Table3[[#This Row],[Gowns
1.5 Per Day]]</f>
        <v>286.80978260869568</v>
      </c>
    </row>
    <row r="302" spans="1:25" x14ac:dyDescent="0.25">
      <c r="A302" s="1" t="s">
        <v>41312</v>
      </c>
      <c r="B302" s="1" t="s">
        <v>41313</v>
      </c>
      <c r="C302" s="9">
        <v>28.358695652173914</v>
      </c>
      <c r="D302" s="9">
        <v>36.641304347826086</v>
      </c>
      <c r="E302" s="9">
        <v>1</v>
      </c>
      <c r="F302" s="1" t="s">
        <v>41314</v>
      </c>
      <c r="G302" s="1" t="s">
        <v>41315</v>
      </c>
      <c r="H302" s="1" t="s">
        <v>1773</v>
      </c>
      <c r="I302" s="1" t="s">
        <v>40072</v>
      </c>
      <c r="J302" s="1" t="s">
        <v>41316</v>
      </c>
      <c r="K302" s="9">
        <v>86</v>
      </c>
      <c r="L302" s="9">
        <v>73.065217391304344</v>
      </c>
      <c r="M302" s="9">
        <f>1.1*Table3[[#This Row],[Average Daily Count of All Employees]]</f>
        <v>40.3054347826087</v>
      </c>
      <c r="N302" s="9">
        <f>5*Table3[[#This Row],[Average Daily Count of All Employees]]</f>
        <v>183.20652173913044</v>
      </c>
      <c r="O302" s="9">
        <f>1.5*Table3[[#This Row],[Average Daily Count of Nurse Staff]]</f>
        <v>42.538043478260875</v>
      </c>
      <c r="P302" s="9">
        <f>Table3[[#This Row],[Average Daily Count of Nurse Staff]]</f>
        <v>28.358695652173914</v>
      </c>
      <c r="Q302" s="9">
        <f>3*Table3[[#This Row],[Masks
1.1/Day
]]</f>
        <v>120.9163043478261</v>
      </c>
      <c r="R302" s="9">
        <f>3*Table3[[#This Row],[Gloves
5/Patient/
Per Day]]</f>
        <v>549.61956521739125</v>
      </c>
      <c r="S302" s="9">
        <f>3*Table3[[#This Row],[Gowns
1.5 Per Day]]</f>
        <v>127.61413043478262</v>
      </c>
      <c r="T302" s="9">
        <f>5*Table3[[#This Row],[Masks
1.1/Day
]]</f>
        <v>201.5271739130435</v>
      </c>
      <c r="U302" s="9">
        <f>5*Table3[[#This Row],[Gloves
5/Patient/
Per Day]]</f>
        <v>916.03260869565224</v>
      </c>
      <c r="V302" s="9">
        <f>5*Table3[[#This Row],[Gowns
1.5 Per Day]]</f>
        <v>212.69021739130437</v>
      </c>
      <c r="W302" s="9">
        <f>7*Table3[[#This Row],[Masks
1.1/Day
]]</f>
        <v>282.1380434782609</v>
      </c>
      <c r="X302" s="9">
        <f>7*Table3[[#This Row],[Gloves
5/Patient/
Per Day]]</f>
        <v>1282.445652173913</v>
      </c>
      <c r="Y302" s="9">
        <f>7*Table3[[#This Row],[Gowns
1.5 Per Day]]</f>
        <v>297.76630434782612</v>
      </c>
    </row>
    <row r="303" spans="1:25" x14ac:dyDescent="0.25">
      <c r="A303" s="1" t="s">
        <v>41317</v>
      </c>
      <c r="B303" s="1" t="s">
        <v>41318</v>
      </c>
      <c r="C303" s="9">
        <v>39.097826086956523</v>
      </c>
      <c r="D303" s="9">
        <v>54.239130434782609</v>
      </c>
      <c r="E303" s="9">
        <v>1</v>
      </c>
      <c r="F303" s="1" t="s">
        <v>41319</v>
      </c>
      <c r="G303" s="1" t="s">
        <v>41320</v>
      </c>
      <c r="H303" s="1" t="s">
        <v>308</v>
      </c>
      <c r="I303" s="1" t="s">
        <v>40072</v>
      </c>
      <c r="J303" s="1" t="s">
        <v>41321</v>
      </c>
      <c r="K303" s="9">
        <v>100</v>
      </c>
      <c r="L303" s="9">
        <v>93.663043478260875</v>
      </c>
      <c r="M303" s="9">
        <f>1.1*Table3[[#This Row],[Average Daily Count of All Employees]]</f>
        <v>59.663043478260875</v>
      </c>
      <c r="N303" s="9">
        <f>5*Table3[[#This Row],[Average Daily Count of All Employees]]</f>
        <v>271.19565217391306</v>
      </c>
      <c r="O303" s="9">
        <f>1.5*Table3[[#This Row],[Average Daily Count of Nurse Staff]]</f>
        <v>58.646739130434781</v>
      </c>
      <c r="P303" s="9">
        <f>Table3[[#This Row],[Average Daily Count of Nurse Staff]]</f>
        <v>39.097826086956523</v>
      </c>
      <c r="Q303" s="9">
        <f>3*Table3[[#This Row],[Masks
1.1/Day
]]</f>
        <v>178.98913043478262</v>
      </c>
      <c r="R303" s="9">
        <f>3*Table3[[#This Row],[Gloves
5/Patient/
Per Day]]</f>
        <v>813.58695652173924</v>
      </c>
      <c r="S303" s="9">
        <f>3*Table3[[#This Row],[Gowns
1.5 Per Day]]</f>
        <v>175.94021739130434</v>
      </c>
      <c r="T303" s="9">
        <f>5*Table3[[#This Row],[Masks
1.1/Day
]]</f>
        <v>298.31521739130437</v>
      </c>
      <c r="U303" s="9">
        <f>5*Table3[[#This Row],[Gloves
5/Patient/
Per Day]]</f>
        <v>1355.9782608695652</v>
      </c>
      <c r="V303" s="9">
        <f>5*Table3[[#This Row],[Gowns
1.5 Per Day]]</f>
        <v>293.23369565217388</v>
      </c>
      <c r="W303" s="9">
        <f>7*Table3[[#This Row],[Masks
1.1/Day
]]</f>
        <v>417.64130434782612</v>
      </c>
      <c r="X303" s="9">
        <f>7*Table3[[#This Row],[Gloves
5/Patient/
Per Day]]</f>
        <v>1898.3695652173915</v>
      </c>
      <c r="Y303" s="9">
        <f>7*Table3[[#This Row],[Gowns
1.5 Per Day]]</f>
        <v>410.5271739130435</v>
      </c>
    </row>
    <row r="304" spans="1:25" x14ac:dyDescent="0.25">
      <c r="A304" s="1" t="s">
        <v>41322</v>
      </c>
      <c r="B304" s="1" t="s">
        <v>41323</v>
      </c>
      <c r="C304" s="9">
        <v>35.184782608695649</v>
      </c>
      <c r="D304" s="9">
        <v>46.217391304347828</v>
      </c>
      <c r="E304" s="9">
        <v>1</v>
      </c>
      <c r="F304" s="1" t="s">
        <v>41324</v>
      </c>
      <c r="G304" s="1" t="s">
        <v>13082</v>
      </c>
      <c r="H304" s="1" t="s">
        <v>40290</v>
      </c>
      <c r="I304" s="1" t="s">
        <v>40072</v>
      </c>
      <c r="J304" s="1" t="s">
        <v>41325</v>
      </c>
      <c r="K304" s="9">
        <v>99</v>
      </c>
      <c r="L304" s="9">
        <v>80.989130434782609</v>
      </c>
      <c r="M304" s="9">
        <f>1.1*Table3[[#This Row],[Average Daily Count of All Employees]]</f>
        <v>50.839130434782618</v>
      </c>
      <c r="N304" s="9">
        <f>5*Table3[[#This Row],[Average Daily Count of All Employees]]</f>
        <v>231.08695652173913</v>
      </c>
      <c r="O304" s="9">
        <f>1.5*Table3[[#This Row],[Average Daily Count of Nurse Staff]]</f>
        <v>52.77717391304347</v>
      </c>
      <c r="P304" s="9">
        <f>Table3[[#This Row],[Average Daily Count of Nurse Staff]]</f>
        <v>35.184782608695649</v>
      </c>
      <c r="Q304" s="9">
        <f>3*Table3[[#This Row],[Masks
1.1/Day
]]</f>
        <v>152.51739130434785</v>
      </c>
      <c r="R304" s="9">
        <f>3*Table3[[#This Row],[Gloves
5/Patient/
Per Day]]</f>
        <v>693.26086956521738</v>
      </c>
      <c r="S304" s="9">
        <f>3*Table3[[#This Row],[Gowns
1.5 Per Day]]</f>
        <v>158.33152173913041</v>
      </c>
      <c r="T304" s="9">
        <f>5*Table3[[#This Row],[Masks
1.1/Day
]]</f>
        <v>254.19565217391309</v>
      </c>
      <c r="U304" s="9">
        <f>5*Table3[[#This Row],[Gloves
5/Patient/
Per Day]]</f>
        <v>1155.4347826086955</v>
      </c>
      <c r="V304" s="9">
        <f>5*Table3[[#This Row],[Gowns
1.5 Per Day]]</f>
        <v>263.88586956521738</v>
      </c>
      <c r="W304" s="9">
        <f>7*Table3[[#This Row],[Masks
1.1/Day
]]</f>
        <v>355.8739130434783</v>
      </c>
      <c r="X304" s="9">
        <f>7*Table3[[#This Row],[Gloves
5/Patient/
Per Day]]</f>
        <v>1617.608695652174</v>
      </c>
      <c r="Y304" s="9">
        <f>7*Table3[[#This Row],[Gowns
1.5 Per Day]]</f>
        <v>369.44021739130426</v>
      </c>
    </row>
    <row r="305" spans="1:25" x14ac:dyDescent="0.25">
      <c r="A305" s="1" t="s">
        <v>41326</v>
      </c>
      <c r="B305" s="1" t="s">
        <v>41327</v>
      </c>
      <c r="C305" s="9">
        <v>32.641304347826086</v>
      </c>
      <c r="D305" s="9">
        <v>47.391304347826086</v>
      </c>
      <c r="E305" s="9">
        <v>1</v>
      </c>
      <c r="F305" s="1" t="s">
        <v>41328</v>
      </c>
      <c r="G305" s="1" t="s">
        <v>41087</v>
      </c>
      <c r="H305" s="1" t="s">
        <v>40227</v>
      </c>
      <c r="I305" s="1" t="s">
        <v>40072</v>
      </c>
      <c r="J305" s="1" t="s">
        <v>41088</v>
      </c>
      <c r="K305" s="9">
        <v>99</v>
      </c>
      <c r="L305" s="9">
        <v>75.597826086956516</v>
      </c>
      <c r="M305" s="9">
        <f>1.1*Table3[[#This Row],[Average Daily Count of All Employees]]</f>
        <v>52.130434782608695</v>
      </c>
      <c r="N305" s="9">
        <f>5*Table3[[#This Row],[Average Daily Count of All Employees]]</f>
        <v>236.95652173913044</v>
      </c>
      <c r="O305" s="9">
        <f>1.5*Table3[[#This Row],[Average Daily Count of Nurse Staff]]</f>
        <v>48.961956521739125</v>
      </c>
      <c r="P305" s="9">
        <f>Table3[[#This Row],[Average Daily Count of Nurse Staff]]</f>
        <v>32.641304347826086</v>
      </c>
      <c r="Q305" s="9">
        <f>3*Table3[[#This Row],[Masks
1.1/Day
]]</f>
        <v>156.39130434782609</v>
      </c>
      <c r="R305" s="9">
        <f>3*Table3[[#This Row],[Gloves
5/Patient/
Per Day]]</f>
        <v>710.86956521739125</v>
      </c>
      <c r="S305" s="9">
        <f>3*Table3[[#This Row],[Gowns
1.5 Per Day]]</f>
        <v>146.88586956521738</v>
      </c>
      <c r="T305" s="9">
        <f>5*Table3[[#This Row],[Masks
1.1/Day
]]</f>
        <v>260.6521739130435</v>
      </c>
      <c r="U305" s="9">
        <f>5*Table3[[#This Row],[Gloves
5/Patient/
Per Day]]</f>
        <v>1184.7826086956522</v>
      </c>
      <c r="V305" s="9">
        <f>5*Table3[[#This Row],[Gowns
1.5 Per Day]]</f>
        <v>244.80978260869563</v>
      </c>
      <c r="W305" s="9">
        <f>7*Table3[[#This Row],[Masks
1.1/Day
]]</f>
        <v>364.91304347826087</v>
      </c>
      <c r="X305" s="9">
        <f>7*Table3[[#This Row],[Gloves
5/Patient/
Per Day]]</f>
        <v>1658.695652173913</v>
      </c>
      <c r="Y305" s="9">
        <f>7*Table3[[#This Row],[Gowns
1.5 Per Day]]</f>
        <v>342.73369565217388</v>
      </c>
    </row>
    <row r="306" spans="1:25" x14ac:dyDescent="0.25">
      <c r="A306" s="1" t="s">
        <v>41329</v>
      </c>
      <c r="B306" s="1" t="s">
        <v>41330</v>
      </c>
      <c r="C306" s="9">
        <v>21.956521739130434</v>
      </c>
      <c r="D306" s="9">
        <v>33.673913043478258</v>
      </c>
      <c r="E306" s="9">
        <v>1</v>
      </c>
      <c r="F306" s="1" t="s">
        <v>41331</v>
      </c>
      <c r="G306" s="1" t="s">
        <v>41067</v>
      </c>
      <c r="H306" s="1" t="s">
        <v>40145</v>
      </c>
      <c r="I306" s="1" t="s">
        <v>40072</v>
      </c>
      <c r="J306" s="1" t="s">
        <v>41068</v>
      </c>
      <c r="K306" s="9">
        <v>93</v>
      </c>
      <c r="L306" s="9">
        <v>53.054347826086953</v>
      </c>
      <c r="M306" s="9">
        <f>1.1*Table3[[#This Row],[Average Daily Count of All Employees]]</f>
        <v>37.041304347826085</v>
      </c>
      <c r="N306" s="9">
        <f>5*Table3[[#This Row],[Average Daily Count of All Employees]]</f>
        <v>168.36956521739128</v>
      </c>
      <c r="O306" s="9">
        <f>1.5*Table3[[#This Row],[Average Daily Count of Nurse Staff]]</f>
        <v>32.934782608695649</v>
      </c>
      <c r="P306" s="9">
        <f>Table3[[#This Row],[Average Daily Count of Nurse Staff]]</f>
        <v>21.956521739130434</v>
      </c>
      <c r="Q306" s="9">
        <f>3*Table3[[#This Row],[Masks
1.1/Day
]]</f>
        <v>111.12391304347825</v>
      </c>
      <c r="R306" s="9">
        <f>3*Table3[[#This Row],[Gloves
5/Patient/
Per Day]]</f>
        <v>505.10869565217388</v>
      </c>
      <c r="S306" s="9">
        <f>3*Table3[[#This Row],[Gowns
1.5 Per Day]]</f>
        <v>98.804347826086939</v>
      </c>
      <c r="T306" s="9">
        <f>5*Table3[[#This Row],[Masks
1.1/Day
]]</f>
        <v>185.20652173913044</v>
      </c>
      <c r="U306" s="9">
        <f>5*Table3[[#This Row],[Gloves
5/Patient/
Per Day]]</f>
        <v>841.84782608695639</v>
      </c>
      <c r="V306" s="9">
        <f>5*Table3[[#This Row],[Gowns
1.5 Per Day]]</f>
        <v>164.67391304347825</v>
      </c>
      <c r="W306" s="9">
        <f>7*Table3[[#This Row],[Masks
1.1/Day
]]</f>
        <v>259.28913043478258</v>
      </c>
      <c r="X306" s="9">
        <f>7*Table3[[#This Row],[Gloves
5/Patient/
Per Day]]</f>
        <v>1178.586956521739</v>
      </c>
      <c r="Y306" s="9">
        <f>7*Table3[[#This Row],[Gowns
1.5 Per Day]]</f>
        <v>230.54347826086953</v>
      </c>
    </row>
    <row r="307" spans="1:25" x14ac:dyDescent="0.25">
      <c r="A307" s="1" t="s">
        <v>41332</v>
      </c>
      <c r="B307" s="1" t="s">
        <v>41333</v>
      </c>
      <c r="C307" s="9">
        <v>28.315217391304348</v>
      </c>
      <c r="D307" s="9">
        <v>55.130434782608695</v>
      </c>
      <c r="E307" s="9">
        <v>1</v>
      </c>
      <c r="F307" s="1" t="s">
        <v>41334</v>
      </c>
      <c r="G307" s="1" t="s">
        <v>41315</v>
      </c>
      <c r="H307" s="1" t="s">
        <v>1773</v>
      </c>
      <c r="I307" s="1" t="s">
        <v>40072</v>
      </c>
      <c r="J307" s="1" t="s">
        <v>41316</v>
      </c>
      <c r="K307" s="9">
        <v>80</v>
      </c>
      <c r="L307" s="9">
        <v>73.956521739130437</v>
      </c>
      <c r="M307" s="9">
        <f>1.1*Table3[[#This Row],[Average Daily Count of All Employees]]</f>
        <v>60.643478260869571</v>
      </c>
      <c r="N307" s="9">
        <f>5*Table3[[#This Row],[Average Daily Count of All Employees]]</f>
        <v>275.6521739130435</v>
      </c>
      <c r="O307" s="9">
        <f>1.5*Table3[[#This Row],[Average Daily Count of Nurse Staff]]</f>
        <v>42.472826086956523</v>
      </c>
      <c r="P307" s="9">
        <f>Table3[[#This Row],[Average Daily Count of Nurse Staff]]</f>
        <v>28.315217391304348</v>
      </c>
      <c r="Q307" s="9">
        <f>3*Table3[[#This Row],[Masks
1.1/Day
]]</f>
        <v>181.9304347826087</v>
      </c>
      <c r="R307" s="9">
        <f>3*Table3[[#This Row],[Gloves
5/Patient/
Per Day]]</f>
        <v>826.95652173913049</v>
      </c>
      <c r="S307" s="9">
        <f>3*Table3[[#This Row],[Gowns
1.5 Per Day]]</f>
        <v>127.41847826086956</v>
      </c>
      <c r="T307" s="9">
        <f>5*Table3[[#This Row],[Masks
1.1/Day
]]</f>
        <v>303.21739130434787</v>
      </c>
      <c r="U307" s="9">
        <f>5*Table3[[#This Row],[Gloves
5/Patient/
Per Day]]</f>
        <v>1378.2608695652175</v>
      </c>
      <c r="V307" s="9">
        <f>5*Table3[[#This Row],[Gowns
1.5 Per Day]]</f>
        <v>212.36413043478262</v>
      </c>
      <c r="W307" s="9">
        <f>7*Table3[[#This Row],[Masks
1.1/Day
]]</f>
        <v>424.50434782608698</v>
      </c>
      <c r="X307" s="9">
        <f>7*Table3[[#This Row],[Gloves
5/Patient/
Per Day]]</f>
        <v>1929.5652173913045</v>
      </c>
      <c r="Y307" s="9">
        <f>7*Table3[[#This Row],[Gowns
1.5 Per Day]]</f>
        <v>297.30978260869568</v>
      </c>
    </row>
    <row r="308" spans="1:25" x14ac:dyDescent="0.25">
      <c r="A308" s="1" t="s">
        <v>41335</v>
      </c>
      <c r="B308" s="1" t="s">
        <v>41336</v>
      </c>
      <c r="C308" s="9">
        <v>10.652173913043478</v>
      </c>
      <c r="D308" s="9">
        <v>18.684782608695652</v>
      </c>
      <c r="E308" s="9">
        <v>1</v>
      </c>
      <c r="F308" s="1" t="s">
        <v>41337</v>
      </c>
      <c r="G308" s="1" t="s">
        <v>26699</v>
      </c>
      <c r="H308" s="1" t="s">
        <v>507</v>
      </c>
      <c r="I308" s="1" t="s">
        <v>40072</v>
      </c>
      <c r="J308" s="1" t="s">
        <v>41338</v>
      </c>
      <c r="K308" s="9">
        <v>50</v>
      </c>
      <c r="L308" s="9">
        <v>32.891304347826086</v>
      </c>
      <c r="M308" s="9">
        <f>1.1*Table3[[#This Row],[Average Daily Count of All Employees]]</f>
        <v>20.553260869565218</v>
      </c>
      <c r="N308" s="9">
        <f>5*Table3[[#This Row],[Average Daily Count of All Employees]]</f>
        <v>93.423913043478265</v>
      </c>
      <c r="O308" s="9">
        <f>1.5*Table3[[#This Row],[Average Daily Count of Nurse Staff]]</f>
        <v>15.978260869565219</v>
      </c>
      <c r="P308" s="9">
        <f>Table3[[#This Row],[Average Daily Count of Nurse Staff]]</f>
        <v>10.652173913043478</v>
      </c>
      <c r="Q308" s="9">
        <f>3*Table3[[#This Row],[Masks
1.1/Day
]]</f>
        <v>61.65978260869565</v>
      </c>
      <c r="R308" s="9">
        <f>3*Table3[[#This Row],[Gloves
5/Patient/
Per Day]]</f>
        <v>280.27173913043481</v>
      </c>
      <c r="S308" s="9">
        <f>3*Table3[[#This Row],[Gowns
1.5 Per Day]]</f>
        <v>47.934782608695656</v>
      </c>
      <c r="T308" s="9">
        <f>5*Table3[[#This Row],[Masks
1.1/Day
]]</f>
        <v>102.76630434782609</v>
      </c>
      <c r="U308" s="9">
        <f>5*Table3[[#This Row],[Gloves
5/Patient/
Per Day]]</f>
        <v>467.11956521739131</v>
      </c>
      <c r="V308" s="9">
        <f>5*Table3[[#This Row],[Gowns
1.5 Per Day]]</f>
        <v>79.891304347826093</v>
      </c>
      <c r="W308" s="9">
        <f>7*Table3[[#This Row],[Masks
1.1/Day
]]</f>
        <v>143.87282608695654</v>
      </c>
      <c r="X308" s="9">
        <f>7*Table3[[#This Row],[Gloves
5/Patient/
Per Day]]</f>
        <v>653.96739130434787</v>
      </c>
      <c r="Y308" s="9">
        <f>7*Table3[[#This Row],[Gowns
1.5 Per Day]]</f>
        <v>111.84782608695653</v>
      </c>
    </row>
    <row r="309" spans="1:25" x14ac:dyDescent="0.25">
      <c r="A309" s="1" t="s">
        <v>41339</v>
      </c>
      <c r="B309" s="1" t="s">
        <v>41340</v>
      </c>
      <c r="C309" s="9">
        <v>38.423913043478258</v>
      </c>
      <c r="D309" s="9">
        <v>53.032608695652172</v>
      </c>
      <c r="E309" s="9">
        <v>1</v>
      </c>
      <c r="F309" s="1" t="s">
        <v>41341</v>
      </c>
      <c r="G309" s="1" t="s">
        <v>41342</v>
      </c>
      <c r="H309" s="1" t="s">
        <v>90</v>
      </c>
      <c r="I309" s="1" t="s">
        <v>40072</v>
      </c>
      <c r="J309" s="1" t="s">
        <v>41343</v>
      </c>
      <c r="K309" s="9">
        <v>96</v>
      </c>
      <c r="L309" s="9">
        <v>87.739130434782609</v>
      </c>
      <c r="M309" s="9">
        <f>1.1*Table3[[#This Row],[Average Daily Count of All Employees]]</f>
        <v>58.335869565217394</v>
      </c>
      <c r="N309" s="9">
        <f>5*Table3[[#This Row],[Average Daily Count of All Employees]]</f>
        <v>265.16304347826087</v>
      </c>
      <c r="O309" s="9">
        <f>1.5*Table3[[#This Row],[Average Daily Count of Nurse Staff]]</f>
        <v>57.635869565217391</v>
      </c>
      <c r="P309" s="9">
        <f>Table3[[#This Row],[Average Daily Count of Nurse Staff]]</f>
        <v>38.423913043478258</v>
      </c>
      <c r="Q309" s="9">
        <f>3*Table3[[#This Row],[Masks
1.1/Day
]]</f>
        <v>175.00760869565218</v>
      </c>
      <c r="R309" s="9">
        <f>3*Table3[[#This Row],[Gloves
5/Patient/
Per Day]]</f>
        <v>795.48913043478262</v>
      </c>
      <c r="S309" s="9">
        <f>3*Table3[[#This Row],[Gowns
1.5 Per Day]]</f>
        <v>172.90760869565219</v>
      </c>
      <c r="T309" s="9">
        <f>5*Table3[[#This Row],[Masks
1.1/Day
]]</f>
        <v>291.679347826087</v>
      </c>
      <c r="U309" s="9">
        <f>5*Table3[[#This Row],[Gloves
5/Patient/
Per Day]]</f>
        <v>1325.8152173913045</v>
      </c>
      <c r="V309" s="9">
        <f>5*Table3[[#This Row],[Gowns
1.5 Per Day]]</f>
        <v>288.17934782608694</v>
      </c>
      <c r="W309" s="9">
        <f>7*Table3[[#This Row],[Masks
1.1/Day
]]</f>
        <v>408.35108695652173</v>
      </c>
      <c r="X309" s="9">
        <f>7*Table3[[#This Row],[Gloves
5/Patient/
Per Day]]</f>
        <v>1856.141304347826</v>
      </c>
      <c r="Y309" s="9">
        <f>7*Table3[[#This Row],[Gowns
1.5 Per Day]]</f>
        <v>403.45108695652175</v>
      </c>
    </row>
    <row r="310" spans="1:25" x14ac:dyDescent="0.25">
      <c r="A310" s="1" t="s">
        <v>41344</v>
      </c>
      <c r="B310" s="1" t="s">
        <v>41345</v>
      </c>
      <c r="C310" s="9">
        <v>47.923913043478258</v>
      </c>
      <c r="D310" s="9">
        <v>54.141304347826086</v>
      </c>
      <c r="E310" s="9">
        <v>1</v>
      </c>
      <c r="F310" s="1" t="s">
        <v>41346</v>
      </c>
      <c r="G310" s="1" t="s">
        <v>6395</v>
      </c>
      <c r="H310" s="1" t="s">
        <v>40832</v>
      </c>
      <c r="I310" s="1" t="s">
        <v>40072</v>
      </c>
      <c r="J310" s="1" t="s">
        <v>40833</v>
      </c>
      <c r="K310" s="9">
        <v>99</v>
      </c>
      <c r="L310" s="9">
        <v>92.913043478260875</v>
      </c>
      <c r="M310" s="9">
        <f>1.1*Table3[[#This Row],[Average Daily Count of All Employees]]</f>
        <v>59.5554347826087</v>
      </c>
      <c r="N310" s="9">
        <f>5*Table3[[#This Row],[Average Daily Count of All Employees]]</f>
        <v>270.70652173913044</v>
      </c>
      <c r="O310" s="9">
        <f>1.5*Table3[[#This Row],[Average Daily Count of Nurse Staff]]</f>
        <v>71.885869565217391</v>
      </c>
      <c r="P310" s="9">
        <f>Table3[[#This Row],[Average Daily Count of Nurse Staff]]</f>
        <v>47.923913043478258</v>
      </c>
      <c r="Q310" s="9">
        <f>3*Table3[[#This Row],[Masks
1.1/Day
]]</f>
        <v>178.6663043478261</v>
      </c>
      <c r="R310" s="9">
        <f>3*Table3[[#This Row],[Gloves
5/Patient/
Per Day]]</f>
        <v>812.11956521739125</v>
      </c>
      <c r="S310" s="9">
        <f>3*Table3[[#This Row],[Gowns
1.5 Per Day]]</f>
        <v>215.65760869565219</v>
      </c>
      <c r="T310" s="9">
        <f>5*Table3[[#This Row],[Masks
1.1/Day
]]</f>
        <v>297.7771739130435</v>
      </c>
      <c r="U310" s="9">
        <f>5*Table3[[#This Row],[Gloves
5/Patient/
Per Day]]</f>
        <v>1353.5326086956522</v>
      </c>
      <c r="V310" s="9">
        <f>5*Table3[[#This Row],[Gowns
1.5 Per Day]]</f>
        <v>359.42934782608694</v>
      </c>
      <c r="W310" s="9">
        <f>7*Table3[[#This Row],[Masks
1.1/Day
]]</f>
        <v>416.8880434782609</v>
      </c>
      <c r="X310" s="9">
        <f>7*Table3[[#This Row],[Gloves
5/Patient/
Per Day]]</f>
        <v>1894.945652173913</v>
      </c>
      <c r="Y310" s="9">
        <f>7*Table3[[#This Row],[Gowns
1.5 Per Day]]</f>
        <v>503.20108695652175</v>
      </c>
    </row>
    <row r="311" spans="1:25" x14ac:dyDescent="0.25">
      <c r="A311" s="1" t="s">
        <v>41347</v>
      </c>
      <c r="B311" s="1" t="s">
        <v>41348</v>
      </c>
      <c r="C311" s="9">
        <v>20.902173913043477</v>
      </c>
      <c r="D311" s="9">
        <v>31.021739130434781</v>
      </c>
      <c r="E311" s="9">
        <v>1</v>
      </c>
      <c r="F311" s="1" t="s">
        <v>41349</v>
      </c>
      <c r="G311" s="1" t="s">
        <v>41350</v>
      </c>
      <c r="H311" s="1" t="s">
        <v>23</v>
      </c>
      <c r="I311" s="1" t="s">
        <v>40072</v>
      </c>
      <c r="J311" s="1" t="s">
        <v>41057</v>
      </c>
      <c r="K311" s="9">
        <v>85</v>
      </c>
      <c r="L311" s="9">
        <v>66.141304347826093</v>
      </c>
      <c r="M311" s="9">
        <f>1.1*Table3[[#This Row],[Average Daily Count of All Employees]]</f>
        <v>34.123913043478261</v>
      </c>
      <c r="N311" s="9">
        <f>5*Table3[[#This Row],[Average Daily Count of All Employees]]</f>
        <v>155.10869565217391</v>
      </c>
      <c r="O311" s="9">
        <f>1.5*Table3[[#This Row],[Average Daily Count of Nurse Staff]]</f>
        <v>31.353260869565215</v>
      </c>
      <c r="P311" s="9">
        <f>Table3[[#This Row],[Average Daily Count of Nurse Staff]]</f>
        <v>20.902173913043477</v>
      </c>
      <c r="Q311" s="9">
        <f>3*Table3[[#This Row],[Masks
1.1/Day
]]</f>
        <v>102.37173913043478</v>
      </c>
      <c r="R311" s="9">
        <f>3*Table3[[#This Row],[Gloves
5/Patient/
Per Day]]</f>
        <v>465.32608695652175</v>
      </c>
      <c r="S311" s="9">
        <f>3*Table3[[#This Row],[Gowns
1.5 Per Day]]</f>
        <v>94.059782608695642</v>
      </c>
      <c r="T311" s="9">
        <f>5*Table3[[#This Row],[Masks
1.1/Day
]]</f>
        <v>170.61956521739131</v>
      </c>
      <c r="U311" s="9">
        <f>5*Table3[[#This Row],[Gloves
5/Patient/
Per Day]]</f>
        <v>775.54347826086951</v>
      </c>
      <c r="V311" s="9">
        <f>5*Table3[[#This Row],[Gowns
1.5 Per Day]]</f>
        <v>156.76630434782606</v>
      </c>
      <c r="W311" s="9">
        <f>7*Table3[[#This Row],[Masks
1.1/Day
]]</f>
        <v>238.86739130434782</v>
      </c>
      <c r="X311" s="9">
        <f>7*Table3[[#This Row],[Gloves
5/Patient/
Per Day]]</f>
        <v>1085.7608695652173</v>
      </c>
      <c r="Y311" s="9">
        <f>7*Table3[[#This Row],[Gowns
1.5 Per Day]]</f>
        <v>219.4728260869565</v>
      </c>
    </row>
    <row r="312" spans="1:25" x14ac:dyDescent="0.25">
      <c r="A312" s="1" t="s">
        <v>41351</v>
      </c>
      <c r="B312" s="1" t="s">
        <v>41352</v>
      </c>
      <c r="C312" s="9">
        <v>25.152173913043477</v>
      </c>
      <c r="D312" s="9">
        <v>46.108695652173914</v>
      </c>
      <c r="E312" s="9">
        <v>1</v>
      </c>
      <c r="F312" s="1" t="s">
        <v>41353</v>
      </c>
      <c r="G312" s="1" t="s">
        <v>41354</v>
      </c>
      <c r="H312" s="1" t="s">
        <v>8880</v>
      </c>
      <c r="I312" s="1" t="s">
        <v>40072</v>
      </c>
      <c r="J312" s="1" t="s">
        <v>41355</v>
      </c>
      <c r="K312" s="9">
        <v>80</v>
      </c>
      <c r="L312" s="9">
        <v>65.195652173913047</v>
      </c>
      <c r="M312" s="9">
        <f>1.1*Table3[[#This Row],[Average Daily Count of All Employees]]</f>
        <v>50.719565217391306</v>
      </c>
      <c r="N312" s="9">
        <f>5*Table3[[#This Row],[Average Daily Count of All Employees]]</f>
        <v>230.54347826086956</v>
      </c>
      <c r="O312" s="9">
        <f>1.5*Table3[[#This Row],[Average Daily Count of Nurse Staff]]</f>
        <v>37.728260869565219</v>
      </c>
      <c r="P312" s="9">
        <f>Table3[[#This Row],[Average Daily Count of Nurse Staff]]</f>
        <v>25.152173913043477</v>
      </c>
      <c r="Q312" s="9">
        <f>3*Table3[[#This Row],[Masks
1.1/Day
]]</f>
        <v>152.15869565217392</v>
      </c>
      <c r="R312" s="9">
        <f>3*Table3[[#This Row],[Gloves
5/Patient/
Per Day]]</f>
        <v>691.63043478260875</v>
      </c>
      <c r="S312" s="9">
        <f>3*Table3[[#This Row],[Gowns
1.5 Per Day]]</f>
        <v>113.18478260869566</v>
      </c>
      <c r="T312" s="9">
        <f>5*Table3[[#This Row],[Masks
1.1/Day
]]</f>
        <v>253.59782608695653</v>
      </c>
      <c r="U312" s="9">
        <f>5*Table3[[#This Row],[Gloves
5/Patient/
Per Day]]</f>
        <v>1152.7173913043478</v>
      </c>
      <c r="V312" s="9">
        <f>5*Table3[[#This Row],[Gowns
1.5 Per Day]]</f>
        <v>188.64130434782609</v>
      </c>
      <c r="W312" s="9">
        <f>7*Table3[[#This Row],[Masks
1.1/Day
]]</f>
        <v>355.03695652173917</v>
      </c>
      <c r="X312" s="9">
        <f>7*Table3[[#This Row],[Gloves
5/Patient/
Per Day]]</f>
        <v>1613.804347826087</v>
      </c>
      <c r="Y312" s="9">
        <f>7*Table3[[#This Row],[Gowns
1.5 Per Day]]</f>
        <v>264.0978260869565</v>
      </c>
    </row>
    <row r="313" spans="1:25" x14ac:dyDescent="0.25">
      <c r="A313" s="1" t="s">
        <v>41356</v>
      </c>
      <c r="B313" s="1" t="s">
        <v>41357</v>
      </c>
      <c r="C313" s="9">
        <v>38.380434782608695</v>
      </c>
      <c r="D313" s="9">
        <v>54.673913043478258</v>
      </c>
      <c r="E313" s="9">
        <v>1</v>
      </c>
      <c r="F313" s="1" t="s">
        <v>41358</v>
      </c>
      <c r="G313" s="1" t="s">
        <v>41359</v>
      </c>
      <c r="H313" s="1" t="s">
        <v>40129</v>
      </c>
      <c r="I313" s="1" t="s">
        <v>40072</v>
      </c>
      <c r="J313" s="1" t="s">
        <v>41360</v>
      </c>
      <c r="K313" s="9">
        <v>117</v>
      </c>
      <c r="L313" s="9">
        <v>105.05434782608695</v>
      </c>
      <c r="M313" s="9">
        <f>1.1*Table3[[#This Row],[Average Daily Count of All Employees]]</f>
        <v>60.141304347826086</v>
      </c>
      <c r="N313" s="9">
        <f>5*Table3[[#This Row],[Average Daily Count of All Employees]]</f>
        <v>273.36956521739131</v>
      </c>
      <c r="O313" s="9">
        <f>1.5*Table3[[#This Row],[Average Daily Count of Nurse Staff]]</f>
        <v>57.570652173913047</v>
      </c>
      <c r="P313" s="9">
        <f>Table3[[#This Row],[Average Daily Count of Nurse Staff]]</f>
        <v>38.380434782608695</v>
      </c>
      <c r="Q313" s="9">
        <f>3*Table3[[#This Row],[Masks
1.1/Day
]]</f>
        <v>180.42391304347825</v>
      </c>
      <c r="R313" s="9">
        <f>3*Table3[[#This Row],[Gloves
5/Patient/
Per Day]]</f>
        <v>820.10869565217399</v>
      </c>
      <c r="S313" s="9">
        <f>3*Table3[[#This Row],[Gowns
1.5 Per Day]]</f>
        <v>172.71195652173913</v>
      </c>
      <c r="T313" s="9">
        <f>5*Table3[[#This Row],[Masks
1.1/Day
]]</f>
        <v>300.70652173913044</v>
      </c>
      <c r="U313" s="9">
        <f>5*Table3[[#This Row],[Gloves
5/Patient/
Per Day]]</f>
        <v>1366.8478260869565</v>
      </c>
      <c r="V313" s="9">
        <f>5*Table3[[#This Row],[Gowns
1.5 Per Day]]</f>
        <v>287.85326086956525</v>
      </c>
      <c r="W313" s="9">
        <f>7*Table3[[#This Row],[Masks
1.1/Day
]]</f>
        <v>420.98913043478262</v>
      </c>
      <c r="X313" s="9">
        <f>7*Table3[[#This Row],[Gloves
5/Patient/
Per Day]]</f>
        <v>1913.5869565217392</v>
      </c>
      <c r="Y313" s="9">
        <f>7*Table3[[#This Row],[Gowns
1.5 Per Day]]</f>
        <v>402.99456521739131</v>
      </c>
    </row>
    <row r="314" spans="1:25" x14ac:dyDescent="0.25">
      <c r="A314" s="1" t="s">
        <v>41361</v>
      </c>
      <c r="B314" s="1" t="s">
        <v>41362</v>
      </c>
      <c r="C314" s="9">
        <v>22.521739130434781</v>
      </c>
      <c r="D314" s="9">
        <v>42.663043478260867</v>
      </c>
      <c r="E314" s="9">
        <v>1</v>
      </c>
      <c r="F314" s="1" t="s">
        <v>41363</v>
      </c>
      <c r="G314" s="1" t="s">
        <v>32339</v>
      </c>
      <c r="H314" s="1" t="s">
        <v>12960</v>
      </c>
      <c r="I314" s="1" t="s">
        <v>40072</v>
      </c>
      <c r="J314" s="1" t="s">
        <v>40708</v>
      </c>
      <c r="K314" s="9">
        <v>99</v>
      </c>
      <c r="L314" s="9">
        <v>52.847826086956523</v>
      </c>
      <c r="M314" s="9">
        <f>1.1*Table3[[#This Row],[Average Daily Count of All Employees]]</f>
        <v>46.929347826086961</v>
      </c>
      <c r="N314" s="9">
        <f>5*Table3[[#This Row],[Average Daily Count of All Employees]]</f>
        <v>213.31521739130434</v>
      </c>
      <c r="O314" s="9">
        <f>1.5*Table3[[#This Row],[Average Daily Count of Nurse Staff]]</f>
        <v>33.782608695652172</v>
      </c>
      <c r="P314" s="9">
        <f>Table3[[#This Row],[Average Daily Count of Nurse Staff]]</f>
        <v>22.521739130434781</v>
      </c>
      <c r="Q314" s="9">
        <f>3*Table3[[#This Row],[Masks
1.1/Day
]]</f>
        <v>140.78804347826087</v>
      </c>
      <c r="R314" s="9">
        <f>3*Table3[[#This Row],[Gloves
5/Patient/
Per Day]]</f>
        <v>639.945652173913</v>
      </c>
      <c r="S314" s="9">
        <f>3*Table3[[#This Row],[Gowns
1.5 Per Day]]</f>
        <v>101.34782608695652</v>
      </c>
      <c r="T314" s="9">
        <f>5*Table3[[#This Row],[Masks
1.1/Day
]]</f>
        <v>234.64673913043481</v>
      </c>
      <c r="U314" s="9">
        <f>5*Table3[[#This Row],[Gloves
5/Patient/
Per Day]]</f>
        <v>1066.5760869565217</v>
      </c>
      <c r="V314" s="9">
        <f>5*Table3[[#This Row],[Gowns
1.5 Per Day]]</f>
        <v>168.91304347826087</v>
      </c>
      <c r="W314" s="9">
        <f>7*Table3[[#This Row],[Masks
1.1/Day
]]</f>
        <v>328.50543478260875</v>
      </c>
      <c r="X314" s="9">
        <f>7*Table3[[#This Row],[Gloves
5/Patient/
Per Day]]</f>
        <v>1493.2065217391305</v>
      </c>
      <c r="Y314" s="9">
        <f>7*Table3[[#This Row],[Gowns
1.5 Per Day]]</f>
        <v>236.47826086956519</v>
      </c>
    </row>
    <row r="315" spans="1:25" x14ac:dyDescent="0.25">
      <c r="A315" s="1" t="s">
        <v>41364</v>
      </c>
      <c r="B315" s="1" t="s">
        <v>41365</v>
      </c>
      <c r="C315" s="9">
        <v>27.617977528089888</v>
      </c>
      <c r="D315" s="9">
        <v>43.75</v>
      </c>
      <c r="E315" s="9">
        <v>1</v>
      </c>
      <c r="F315" s="1" t="s">
        <v>41366</v>
      </c>
      <c r="G315" s="1" t="s">
        <v>41367</v>
      </c>
      <c r="H315" s="1" t="s">
        <v>6329</v>
      </c>
      <c r="I315" s="1" t="s">
        <v>40072</v>
      </c>
      <c r="J315" s="1" t="s">
        <v>41368</v>
      </c>
      <c r="K315" s="9">
        <v>96</v>
      </c>
      <c r="L315" s="9">
        <v>80.836956521739125</v>
      </c>
      <c r="M315" s="9">
        <f>1.1*Table3[[#This Row],[Average Daily Count of All Employees]]</f>
        <v>48.125000000000007</v>
      </c>
      <c r="N315" s="9">
        <f>5*Table3[[#This Row],[Average Daily Count of All Employees]]</f>
        <v>218.75</v>
      </c>
      <c r="O315" s="9">
        <f>1.5*Table3[[#This Row],[Average Daily Count of Nurse Staff]]</f>
        <v>41.426966292134836</v>
      </c>
      <c r="P315" s="9">
        <f>Table3[[#This Row],[Average Daily Count of Nurse Staff]]</f>
        <v>27.617977528089888</v>
      </c>
      <c r="Q315" s="9">
        <f>3*Table3[[#This Row],[Masks
1.1/Day
]]</f>
        <v>144.37500000000003</v>
      </c>
      <c r="R315" s="9">
        <f>3*Table3[[#This Row],[Gloves
5/Patient/
Per Day]]</f>
        <v>656.25</v>
      </c>
      <c r="S315" s="9">
        <f>3*Table3[[#This Row],[Gowns
1.5 Per Day]]</f>
        <v>124.28089887640451</v>
      </c>
      <c r="T315" s="9">
        <f>5*Table3[[#This Row],[Masks
1.1/Day
]]</f>
        <v>240.62500000000003</v>
      </c>
      <c r="U315" s="9">
        <f>5*Table3[[#This Row],[Gloves
5/Patient/
Per Day]]</f>
        <v>1093.75</v>
      </c>
      <c r="V315" s="9">
        <f>5*Table3[[#This Row],[Gowns
1.5 Per Day]]</f>
        <v>207.13483146067418</v>
      </c>
      <c r="W315" s="9">
        <f>7*Table3[[#This Row],[Masks
1.1/Day
]]</f>
        <v>336.87500000000006</v>
      </c>
      <c r="X315" s="9">
        <f>7*Table3[[#This Row],[Gloves
5/Patient/
Per Day]]</f>
        <v>1531.25</v>
      </c>
      <c r="Y315" s="9">
        <f>7*Table3[[#This Row],[Gowns
1.5 Per Day]]</f>
        <v>289.98876404494388</v>
      </c>
    </row>
    <row r="316" spans="1:25" x14ac:dyDescent="0.25">
      <c r="A316" s="1" t="s">
        <v>41369</v>
      </c>
      <c r="B316" s="1" t="s">
        <v>21801</v>
      </c>
      <c r="C316" s="9">
        <v>31.293478260869566</v>
      </c>
      <c r="D316" s="9">
        <v>53.445652173913047</v>
      </c>
      <c r="E316" s="9">
        <v>1</v>
      </c>
      <c r="F316" s="1" t="s">
        <v>41370</v>
      </c>
      <c r="G316" s="1" t="s">
        <v>17600</v>
      </c>
      <c r="H316" s="1" t="s">
        <v>40398</v>
      </c>
      <c r="I316" s="1" t="s">
        <v>40072</v>
      </c>
      <c r="J316" s="1" t="s">
        <v>41371</v>
      </c>
      <c r="K316" s="9">
        <v>99</v>
      </c>
      <c r="L316" s="9">
        <v>83.369565217391298</v>
      </c>
      <c r="M316" s="9">
        <f>1.1*Table3[[#This Row],[Average Daily Count of All Employees]]</f>
        <v>58.790217391304353</v>
      </c>
      <c r="N316" s="9">
        <f>5*Table3[[#This Row],[Average Daily Count of All Employees]]</f>
        <v>267.22826086956525</v>
      </c>
      <c r="O316" s="9">
        <f>1.5*Table3[[#This Row],[Average Daily Count of Nurse Staff]]</f>
        <v>46.940217391304351</v>
      </c>
      <c r="P316" s="9">
        <f>Table3[[#This Row],[Average Daily Count of Nurse Staff]]</f>
        <v>31.293478260869566</v>
      </c>
      <c r="Q316" s="9">
        <f>3*Table3[[#This Row],[Masks
1.1/Day
]]</f>
        <v>176.37065217391307</v>
      </c>
      <c r="R316" s="9">
        <f>3*Table3[[#This Row],[Gloves
5/Patient/
Per Day]]</f>
        <v>801.68478260869574</v>
      </c>
      <c r="S316" s="9">
        <f>3*Table3[[#This Row],[Gowns
1.5 Per Day]]</f>
        <v>140.82065217391306</v>
      </c>
      <c r="T316" s="9">
        <f>5*Table3[[#This Row],[Masks
1.1/Day
]]</f>
        <v>293.95108695652175</v>
      </c>
      <c r="U316" s="9">
        <f>5*Table3[[#This Row],[Gloves
5/Patient/
Per Day]]</f>
        <v>1336.1413043478262</v>
      </c>
      <c r="V316" s="9">
        <f>5*Table3[[#This Row],[Gowns
1.5 Per Day]]</f>
        <v>234.70108695652175</v>
      </c>
      <c r="W316" s="9">
        <f>7*Table3[[#This Row],[Masks
1.1/Day
]]</f>
        <v>411.53152173913048</v>
      </c>
      <c r="X316" s="9">
        <f>7*Table3[[#This Row],[Gloves
5/Patient/
Per Day]]</f>
        <v>1870.5978260869567</v>
      </c>
      <c r="Y316" s="9">
        <f>7*Table3[[#This Row],[Gowns
1.5 Per Day]]</f>
        <v>328.58152173913044</v>
      </c>
    </row>
    <row r="317" spans="1:25" x14ac:dyDescent="0.25">
      <c r="A317" s="1" t="s">
        <v>41372</v>
      </c>
      <c r="B317" s="1" t="s">
        <v>41373</v>
      </c>
      <c r="C317" s="9">
        <v>54.271739130434781</v>
      </c>
      <c r="D317" s="9">
        <v>71.5</v>
      </c>
      <c r="E317" s="9">
        <v>1</v>
      </c>
      <c r="F317" s="1" t="s">
        <v>41374</v>
      </c>
      <c r="G317" s="1" t="s">
        <v>41375</v>
      </c>
      <c r="H317" s="1" t="s">
        <v>40227</v>
      </c>
      <c r="I317" s="1" t="s">
        <v>40072</v>
      </c>
      <c r="J317" s="1" t="s">
        <v>41376</v>
      </c>
      <c r="K317" s="9">
        <v>120</v>
      </c>
      <c r="L317" s="9">
        <v>110.6304347826087</v>
      </c>
      <c r="M317" s="9">
        <f>1.1*Table3[[#This Row],[Average Daily Count of All Employees]]</f>
        <v>78.650000000000006</v>
      </c>
      <c r="N317" s="9">
        <f>5*Table3[[#This Row],[Average Daily Count of All Employees]]</f>
        <v>357.5</v>
      </c>
      <c r="O317" s="9">
        <f>1.5*Table3[[#This Row],[Average Daily Count of Nurse Staff]]</f>
        <v>81.407608695652172</v>
      </c>
      <c r="P317" s="9">
        <f>Table3[[#This Row],[Average Daily Count of Nurse Staff]]</f>
        <v>54.271739130434781</v>
      </c>
      <c r="Q317" s="9">
        <f>3*Table3[[#This Row],[Masks
1.1/Day
]]</f>
        <v>235.95000000000002</v>
      </c>
      <c r="R317" s="9">
        <f>3*Table3[[#This Row],[Gloves
5/Patient/
Per Day]]</f>
        <v>1072.5</v>
      </c>
      <c r="S317" s="9">
        <f>3*Table3[[#This Row],[Gowns
1.5 Per Day]]</f>
        <v>244.2228260869565</v>
      </c>
      <c r="T317" s="9">
        <f>5*Table3[[#This Row],[Masks
1.1/Day
]]</f>
        <v>393.25</v>
      </c>
      <c r="U317" s="9">
        <f>5*Table3[[#This Row],[Gloves
5/Patient/
Per Day]]</f>
        <v>1787.5</v>
      </c>
      <c r="V317" s="9">
        <f>5*Table3[[#This Row],[Gowns
1.5 Per Day]]</f>
        <v>407.03804347826087</v>
      </c>
      <c r="W317" s="9">
        <f>7*Table3[[#This Row],[Masks
1.1/Day
]]</f>
        <v>550.55000000000007</v>
      </c>
      <c r="X317" s="9">
        <f>7*Table3[[#This Row],[Gloves
5/Patient/
Per Day]]</f>
        <v>2502.5</v>
      </c>
      <c r="Y317" s="9">
        <f>7*Table3[[#This Row],[Gowns
1.5 Per Day]]</f>
        <v>569.85326086956525</v>
      </c>
    </row>
    <row r="318" spans="1:25" x14ac:dyDescent="0.25">
      <c r="A318" s="1" t="s">
        <v>41377</v>
      </c>
      <c r="B318" s="1" t="s">
        <v>41378</v>
      </c>
      <c r="C318" s="9">
        <v>37.967391304347828</v>
      </c>
      <c r="D318" s="9">
        <v>49.097826086956523</v>
      </c>
      <c r="E318" s="9">
        <v>1</v>
      </c>
      <c r="F318" s="1" t="s">
        <v>41379</v>
      </c>
      <c r="G318" s="1" t="s">
        <v>41380</v>
      </c>
      <c r="H318" s="1" t="s">
        <v>90</v>
      </c>
      <c r="I318" s="1" t="s">
        <v>40072</v>
      </c>
      <c r="J318" s="1" t="s">
        <v>41381</v>
      </c>
      <c r="K318" s="9">
        <v>120</v>
      </c>
      <c r="L318" s="9">
        <v>88.423913043478265</v>
      </c>
      <c r="M318" s="9">
        <f>1.1*Table3[[#This Row],[Average Daily Count of All Employees]]</f>
        <v>54.007608695652181</v>
      </c>
      <c r="N318" s="9">
        <f>5*Table3[[#This Row],[Average Daily Count of All Employees]]</f>
        <v>245.48913043478262</v>
      </c>
      <c r="O318" s="9">
        <f>1.5*Table3[[#This Row],[Average Daily Count of Nurse Staff]]</f>
        <v>56.951086956521742</v>
      </c>
      <c r="P318" s="9">
        <f>Table3[[#This Row],[Average Daily Count of Nurse Staff]]</f>
        <v>37.967391304347828</v>
      </c>
      <c r="Q318" s="9">
        <f>3*Table3[[#This Row],[Masks
1.1/Day
]]</f>
        <v>162.02282608695654</v>
      </c>
      <c r="R318" s="9">
        <f>3*Table3[[#This Row],[Gloves
5/Patient/
Per Day]]</f>
        <v>736.46739130434787</v>
      </c>
      <c r="S318" s="9">
        <f>3*Table3[[#This Row],[Gowns
1.5 Per Day]]</f>
        <v>170.85326086956522</v>
      </c>
      <c r="T318" s="9">
        <f>5*Table3[[#This Row],[Masks
1.1/Day
]]</f>
        <v>270.03804347826087</v>
      </c>
      <c r="U318" s="9">
        <f>5*Table3[[#This Row],[Gloves
5/Patient/
Per Day]]</f>
        <v>1227.445652173913</v>
      </c>
      <c r="V318" s="9">
        <f>5*Table3[[#This Row],[Gowns
1.5 Per Day]]</f>
        <v>284.75543478260869</v>
      </c>
      <c r="W318" s="9">
        <f>7*Table3[[#This Row],[Masks
1.1/Day
]]</f>
        <v>378.05326086956529</v>
      </c>
      <c r="X318" s="9">
        <f>7*Table3[[#This Row],[Gloves
5/Patient/
Per Day]]</f>
        <v>1718.4239130434785</v>
      </c>
      <c r="Y318" s="9">
        <f>7*Table3[[#This Row],[Gowns
1.5 Per Day]]</f>
        <v>398.65760869565219</v>
      </c>
    </row>
    <row r="319" spans="1:25" x14ac:dyDescent="0.25">
      <c r="A319" s="1" t="s">
        <v>41382</v>
      </c>
      <c r="B319" s="1" t="s">
        <v>41383</v>
      </c>
      <c r="C319" s="9">
        <v>23.739130434782609</v>
      </c>
      <c r="D319" s="9">
        <v>32.760869565217391</v>
      </c>
      <c r="E319" s="9">
        <v>1</v>
      </c>
      <c r="F319" s="1" t="s">
        <v>41384</v>
      </c>
      <c r="G319" s="1" t="s">
        <v>40397</v>
      </c>
      <c r="H319" s="1" t="s">
        <v>40398</v>
      </c>
      <c r="I319" s="1" t="s">
        <v>40072</v>
      </c>
      <c r="J319" s="1" t="s">
        <v>40399</v>
      </c>
      <c r="K319" s="9">
        <v>65</v>
      </c>
      <c r="L319" s="9">
        <v>60.782608695652172</v>
      </c>
      <c r="M319" s="9">
        <f>1.1*Table3[[#This Row],[Average Daily Count of All Employees]]</f>
        <v>36.036956521739135</v>
      </c>
      <c r="N319" s="9">
        <f>5*Table3[[#This Row],[Average Daily Count of All Employees]]</f>
        <v>163.80434782608694</v>
      </c>
      <c r="O319" s="9">
        <f>1.5*Table3[[#This Row],[Average Daily Count of Nurse Staff]]</f>
        <v>35.608695652173914</v>
      </c>
      <c r="P319" s="9">
        <f>Table3[[#This Row],[Average Daily Count of Nurse Staff]]</f>
        <v>23.739130434782609</v>
      </c>
      <c r="Q319" s="9">
        <f>3*Table3[[#This Row],[Masks
1.1/Day
]]</f>
        <v>108.1108695652174</v>
      </c>
      <c r="R319" s="9">
        <f>3*Table3[[#This Row],[Gloves
5/Patient/
Per Day]]</f>
        <v>491.41304347826082</v>
      </c>
      <c r="S319" s="9">
        <f>3*Table3[[#This Row],[Gowns
1.5 Per Day]]</f>
        <v>106.82608695652175</v>
      </c>
      <c r="T319" s="9">
        <f>5*Table3[[#This Row],[Masks
1.1/Day
]]</f>
        <v>180.18478260869568</v>
      </c>
      <c r="U319" s="9">
        <f>5*Table3[[#This Row],[Gloves
5/Patient/
Per Day]]</f>
        <v>819.02173913043475</v>
      </c>
      <c r="V319" s="9">
        <f>5*Table3[[#This Row],[Gowns
1.5 Per Day]]</f>
        <v>178.04347826086956</v>
      </c>
      <c r="W319" s="9">
        <f>7*Table3[[#This Row],[Masks
1.1/Day
]]</f>
        <v>252.25869565217394</v>
      </c>
      <c r="X319" s="9">
        <f>7*Table3[[#This Row],[Gloves
5/Patient/
Per Day]]</f>
        <v>1146.6304347826085</v>
      </c>
      <c r="Y319" s="9">
        <f>7*Table3[[#This Row],[Gowns
1.5 Per Day]]</f>
        <v>249.2608695652174</v>
      </c>
    </row>
    <row r="320" spans="1:25" x14ac:dyDescent="0.25">
      <c r="A320" s="1" t="s">
        <v>41385</v>
      </c>
      <c r="B320" s="1" t="s">
        <v>41386</v>
      </c>
      <c r="C320" s="9">
        <v>36.478260869565219</v>
      </c>
      <c r="D320" s="9">
        <v>47.836956521739133</v>
      </c>
      <c r="E320" s="9">
        <v>1</v>
      </c>
      <c r="F320" s="1" t="s">
        <v>41387</v>
      </c>
      <c r="G320" s="1" t="s">
        <v>33486</v>
      </c>
      <c r="H320" s="1" t="s">
        <v>40472</v>
      </c>
      <c r="I320" s="1" t="s">
        <v>40072</v>
      </c>
      <c r="J320" s="1" t="s">
        <v>40473</v>
      </c>
      <c r="K320" s="9">
        <v>95</v>
      </c>
      <c r="L320" s="9">
        <v>77.184782608695656</v>
      </c>
      <c r="M320" s="9">
        <f>1.1*Table3[[#This Row],[Average Daily Count of All Employees]]</f>
        <v>52.620652173913051</v>
      </c>
      <c r="N320" s="9">
        <f>5*Table3[[#This Row],[Average Daily Count of All Employees]]</f>
        <v>239.18478260869566</v>
      </c>
      <c r="O320" s="9">
        <f>1.5*Table3[[#This Row],[Average Daily Count of Nurse Staff]]</f>
        <v>54.717391304347828</v>
      </c>
      <c r="P320" s="9">
        <f>Table3[[#This Row],[Average Daily Count of Nurse Staff]]</f>
        <v>36.478260869565219</v>
      </c>
      <c r="Q320" s="9">
        <f>3*Table3[[#This Row],[Masks
1.1/Day
]]</f>
        <v>157.86195652173916</v>
      </c>
      <c r="R320" s="9">
        <f>3*Table3[[#This Row],[Gloves
5/Patient/
Per Day]]</f>
        <v>717.554347826087</v>
      </c>
      <c r="S320" s="9">
        <f>3*Table3[[#This Row],[Gowns
1.5 Per Day]]</f>
        <v>164.1521739130435</v>
      </c>
      <c r="T320" s="9">
        <f>5*Table3[[#This Row],[Masks
1.1/Day
]]</f>
        <v>263.10326086956525</v>
      </c>
      <c r="U320" s="9">
        <f>5*Table3[[#This Row],[Gloves
5/Patient/
Per Day]]</f>
        <v>1195.9239130434783</v>
      </c>
      <c r="V320" s="9">
        <f>5*Table3[[#This Row],[Gowns
1.5 Per Day]]</f>
        <v>273.58695652173913</v>
      </c>
      <c r="W320" s="9">
        <f>7*Table3[[#This Row],[Masks
1.1/Day
]]</f>
        <v>368.34456521739133</v>
      </c>
      <c r="X320" s="9">
        <f>7*Table3[[#This Row],[Gloves
5/Patient/
Per Day]]</f>
        <v>1674.2934782608695</v>
      </c>
      <c r="Y320" s="9">
        <f>7*Table3[[#This Row],[Gowns
1.5 Per Day]]</f>
        <v>383.02173913043481</v>
      </c>
    </row>
    <row r="321" spans="1:25" x14ac:dyDescent="0.25">
      <c r="A321" s="1" t="s">
        <v>41388</v>
      </c>
      <c r="B321" s="1" t="s">
        <v>41389</v>
      </c>
      <c r="C321" s="9">
        <v>49.032608695652172</v>
      </c>
      <c r="D321" s="9">
        <v>74.326086956521735</v>
      </c>
      <c r="E321" s="9">
        <v>1</v>
      </c>
      <c r="F321" s="1" t="s">
        <v>41390</v>
      </c>
      <c r="G321" s="1" t="s">
        <v>41391</v>
      </c>
      <c r="H321" s="1" t="s">
        <v>4</v>
      </c>
      <c r="I321" s="1" t="s">
        <v>40072</v>
      </c>
      <c r="J321" s="1" t="s">
        <v>41392</v>
      </c>
      <c r="K321" s="9">
        <v>181</v>
      </c>
      <c r="L321" s="9">
        <v>151.2391304347826</v>
      </c>
      <c r="M321" s="9">
        <f>1.1*Table3[[#This Row],[Average Daily Count of All Employees]]</f>
        <v>81.758695652173913</v>
      </c>
      <c r="N321" s="9">
        <f>5*Table3[[#This Row],[Average Daily Count of All Employees]]</f>
        <v>371.63043478260869</v>
      </c>
      <c r="O321" s="9">
        <f>1.5*Table3[[#This Row],[Average Daily Count of Nurse Staff]]</f>
        <v>73.548913043478251</v>
      </c>
      <c r="P321" s="9">
        <f>Table3[[#This Row],[Average Daily Count of Nurse Staff]]</f>
        <v>49.032608695652172</v>
      </c>
      <c r="Q321" s="9">
        <f>3*Table3[[#This Row],[Masks
1.1/Day
]]</f>
        <v>245.27608695652174</v>
      </c>
      <c r="R321" s="9">
        <f>3*Table3[[#This Row],[Gloves
5/Patient/
Per Day]]</f>
        <v>1114.891304347826</v>
      </c>
      <c r="S321" s="9">
        <f>3*Table3[[#This Row],[Gowns
1.5 Per Day]]</f>
        <v>220.64673913043475</v>
      </c>
      <c r="T321" s="9">
        <f>5*Table3[[#This Row],[Masks
1.1/Day
]]</f>
        <v>408.79347826086956</v>
      </c>
      <c r="U321" s="9">
        <f>5*Table3[[#This Row],[Gloves
5/Patient/
Per Day]]</f>
        <v>1858.1521739130435</v>
      </c>
      <c r="V321" s="9">
        <f>5*Table3[[#This Row],[Gowns
1.5 Per Day]]</f>
        <v>367.74456521739125</v>
      </c>
      <c r="W321" s="9">
        <f>7*Table3[[#This Row],[Masks
1.1/Day
]]</f>
        <v>572.31086956521744</v>
      </c>
      <c r="X321" s="9">
        <f>7*Table3[[#This Row],[Gloves
5/Patient/
Per Day]]</f>
        <v>2601.413043478261</v>
      </c>
      <c r="Y321" s="9">
        <f>7*Table3[[#This Row],[Gowns
1.5 Per Day]]</f>
        <v>514.84239130434776</v>
      </c>
    </row>
    <row r="322" spans="1:25" x14ac:dyDescent="0.25">
      <c r="A322" s="1" t="s">
        <v>41398</v>
      </c>
      <c r="B322" s="1" t="s">
        <v>41399</v>
      </c>
      <c r="C322" s="9">
        <v>45.739130434782609</v>
      </c>
      <c r="D322" s="9">
        <v>64.75</v>
      </c>
      <c r="E322" s="9">
        <v>1</v>
      </c>
      <c r="F322" s="1" t="s">
        <v>41400</v>
      </c>
      <c r="G322" s="1" t="s">
        <v>291</v>
      </c>
      <c r="H322" s="1" t="s">
        <v>40173</v>
      </c>
      <c r="I322" s="1" t="s">
        <v>40072</v>
      </c>
      <c r="J322" s="1" t="s">
        <v>40174</v>
      </c>
      <c r="K322" s="9">
        <v>110</v>
      </c>
      <c r="L322" s="9">
        <v>101.19565217391305</v>
      </c>
      <c r="M322" s="9">
        <f>1.1*Table3[[#This Row],[Average Daily Count of All Employees]]</f>
        <v>71.225000000000009</v>
      </c>
      <c r="N322" s="9">
        <f>5*Table3[[#This Row],[Average Daily Count of All Employees]]</f>
        <v>323.75</v>
      </c>
      <c r="O322" s="9">
        <f>1.5*Table3[[#This Row],[Average Daily Count of Nurse Staff]]</f>
        <v>68.608695652173907</v>
      </c>
      <c r="P322" s="9">
        <f>Table3[[#This Row],[Average Daily Count of Nurse Staff]]</f>
        <v>45.739130434782609</v>
      </c>
      <c r="Q322" s="9">
        <f>3*Table3[[#This Row],[Masks
1.1/Day
]]</f>
        <v>213.67500000000001</v>
      </c>
      <c r="R322" s="9">
        <f>3*Table3[[#This Row],[Gloves
5/Patient/
Per Day]]</f>
        <v>971.25</v>
      </c>
      <c r="S322" s="9">
        <f>3*Table3[[#This Row],[Gowns
1.5 Per Day]]</f>
        <v>205.82608695652172</v>
      </c>
      <c r="T322" s="9">
        <f>5*Table3[[#This Row],[Masks
1.1/Day
]]</f>
        <v>356.12500000000006</v>
      </c>
      <c r="U322" s="9">
        <f>5*Table3[[#This Row],[Gloves
5/Patient/
Per Day]]</f>
        <v>1618.75</v>
      </c>
      <c r="V322" s="9">
        <f>5*Table3[[#This Row],[Gowns
1.5 Per Day]]</f>
        <v>343.04347826086951</v>
      </c>
      <c r="W322" s="9">
        <f>7*Table3[[#This Row],[Masks
1.1/Day
]]</f>
        <v>498.57500000000005</v>
      </c>
      <c r="X322" s="9">
        <f>7*Table3[[#This Row],[Gloves
5/Patient/
Per Day]]</f>
        <v>2266.25</v>
      </c>
      <c r="Y322" s="9">
        <f>7*Table3[[#This Row],[Gowns
1.5 Per Day]]</f>
        <v>480.26086956521738</v>
      </c>
    </row>
    <row r="323" spans="1:25" x14ac:dyDescent="0.25">
      <c r="A323" s="1" t="s">
        <v>41401</v>
      </c>
      <c r="B323" s="1" t="s">
        <v>41402</v>
      </c>
      <c r="C323" s="9">
        <v>19.141304347826086</v>
      </c>
      <c r="D323" s="9">
        <v>28.858695652173914</v>
      </c>
      <c r="E323" s="9">
        <v>1</v>
      </c>
      <c r="F323" s="1" t="s">
        <v>41403</v>
      </c>
      <c r="G323" s="1" t="s">
        <v>6439</v>
      </c>
      <c r="H323" s="1" t="s">
        <v>524</v>
      </c>
      <c r="I323" s="1" t="s">
        <v>40072</v>
      </c>
      <c r="J323" s="1" t="s">
        <v>41404</v>
      </c>
      <c r="K323" s="9">
        <v>65</v>
      </c>
      <c r="L323" s="9">
        <v>48.565217391304351</v>
      </c>
      <c r="M323" s="9">
        <f>1.1*Table3[[#This Row],[Average Daily Count of All Employees]]</f>
        <v>31.744565217391308</v>
      </c>
      <c r="N323" s="9">
        <f>5*Table3[[#This Row],[Average Daily Count of All Employees]]</f>
        <v>144.29347826086956</v>
      </c>
      <c r="O323" s="9">
        <f>1.5*Table3[[#This Row],[Average Daily Count of Nurse Staff]]</f>
        <v>28.711956521739129</v>
      </c>
      <c r="P323" s="9">
        <f>Table3[[#This Row],[Average Daily Count of Nurse Staff]]</f>
        <v>19.141304347826086</v>
      </c>
      <c r="Q323" s="9">
        <f>3*Table3[[#This Row],[Masks
1.1/Day
]]</f>
        <v>95.233695652173921</v>
      </c>
      <c r="R323" s="9">
        <f>3*Table3[[#This Row],[Gloves
5/Patient/
Per Day]]</f>
        <v>432.88043478260869</v>
      </c>
      <c r="S323" s="9">
        <f>3*Table3[[#This Row],[Gowns
1.5 Per Day]]</f>
        <v>86.135869565217391</v>
      </c>
      <c r="T323" s="9">
        <f>5*Table3[[#This Row],[Masks
1.1/Day
]]</f>
        <v>158.72282608695653</v>
      </c>
      <c r="U323" s="9">
        <f>5*Table3[[#This Row],[Gloves
5/Patient/
Per Day]]</f>
        <v>721.46739130434776</v>
      </c>
      <c r="V323" s="9">
        <f>5*Table3[[#This Row],[Gowns
1.5 Per Day]]</f>
        <v>143.55978260869566</v>
      </c>
      <c r="W323" s="9">
        <f>7*Table3[[#This Row],[Masks
1.1/Day
]]</f>
        <v>222.21195652173915</v>
      </c>
      <c r="X323" s="9">
        <f>7*Table3[[#This Row],[Gloves
5/Patient/
Per Day]]</f>
        <v>1010.054347826087</v>
      </c>
      <c r="Y323" s="9">
        <f>7*Table3[[#This Row],[Gowns
1.5 Per Day]]</f>
        <v>200.98369565217391</v>
      </c>
    </row>
    <row r="324" spans="1:25" x14ac:dyDescent="0.25">
      <c r="A324" s="1" t="s">
        <v>41405</v>
      </c>
      <c r="B324" s="1" t="s">
        <v>41406</v>
      </c>
      <c r="C324" s="9">
        <v>18.119565217391305</v>
      </c>
      <c r="D324" s="9">
        <v>49.543478260869563</v>
      </c>
      <c r="E324" s="9">
        <v>1</v>
      </c>
      <c r="F324" s="1" t="s">
        <v>41407</v>
      </c>
      <c r="G324" s="1" t="s">
        <v>12757</v>
      </c>
      <c r="H324" s="1" t="s">
        <v>12471</v>
      </c>
      <c r="I324" s="1" t="s">
        <v>40072</v>
      </c>
      <c r="J324" s="1" t="s">
        <v>40614</v>
      </c>
      <c r="K324" s="9">
        <v>80</v>
      </c>
      <c r="L324" s="9">
        <v>61.478260869565219</v>
      </c>
      <c r="M324" s="9">
        <f>1.1*Table3[[#This Row],[Average Daily Count of All Employees]]</f>
        <v>54.497826086956522</v>
      </c>
      <c r="N324" s="9">
        <f>5*Table3[[#This Row],[Average Daily Count of All Employees]]</f>
        <v>247.71739130434781</v>
      </c>
      <c r="O324" s="9">
        <f>1.5*Table3[[#This Row],[Average Daily Count of Nurse Staff]]</f>
        <v>27.179347826086957</v>
      </c>
      <c r="P324" s="9">
        <f>Table3[[#This Row],[Average Daily Count of Nurse Staff]]</f>
        <v>18.119565217391305</v>
      </c>
      <c r="Q324" s="9">
        <f>3*Table3[[#This Row],[Masks
1.1/Day
]]</f>
        <v>163.49347826086955</v>
      </c>
      <c r="R324" s="9">
        <f>3*Table3[[#This Row],[Gloves
5/Patient/
Per Day]]</f>
        <v>743.1521739130435</v>
      </c>
      <c r="S324" s="9">
        <f>3*Table3[[#This Row],[Gowns
1.5 Per Day]]</f>
        <v>81.538043478260875</v>
      </c>
      <c r="T324" s="9">
        <f>5*Table3[[#This Row],[Masks
1.1/Day
]]</f>
        <v>272.48913043478262</v>
      </c>
      <c r="U324" s="9">
        <f>5*Table3[[#This Row],[Gloves
5/Patient/
Per Day]]</f>
        <v>1238.586956521739</v>
      </c>
      <c r="V324" s="9">
        <f>5*Table3[[#This Row],[Gowns
1.5 Per Day]]</f>
        <v>135.89673913043478</v>
      </c>
      <c r="W324" s="9">
        <f>7*Table3[[#This Row],[Masks
1.1/Day
]]</f>
        <v>381.48478260869564</v>
      </c>
      <c r="X324" s="9">
        <f>7*Table3[[#This Row],[Gloves
5/Patient/
Per Day]]</f>
        <v>1734.0217391304348</v>
      </c>
      <c r="Y324" s="9">
        <f>7*Table3[[#This Row],[Gowns
1.5 Per Day]]</f>
        <v>190.25543478260869</v>
      </c>
    </row>
    <row r="325" spans="1:25" x14ac:dyDescent="0.25">
      <c r="A325" s="1" t="s">
        <v>41408</v>
      </c>
      <c r="B325" s="1" t="s">
        <v>41409</v>
      </c>
      <c r="C325" s="9">
        <v>19.032608695652176</v>
      </c>
      <c r="D325" s="9">
        <v>23.326086956521738</v>
      </c>
      <c r="E325" s="9">
        <v>1</v>
      </c>
      <c r="F325" s="1" t="s">
        <v>41410</v>
      </c>
      <c r="G325" s="1" t="s">
        <v>40071</v>
      </c>
      <c r="H325" s="1" t="s">
        <v>9413</v>
      </c>
      <c r="I325" s="1" t="s">
        <v>40072</v>
      </c>
      <c r="J325" s="1" t="s">
        <v>41411</v>
      </c>
      <c r="K325" s="9">
        <v>60</v>
      </c>
      <c r="L325" s="9">
        <v>53.847826086956523</v>
      </c>
      <c r="M325" s="9">
        <f>1.1*Table3[[#This Row],[Average Daily Count of All Employees]]</f>
        <v>25.658695652173915</v>
      </c>
      <c r="N325" s="9">
        <f>5*Table3[[#This Row],[Average Daily Count of All Employees]]</f>
        <v>116.63043478260869</v>
      </c>
      <c r="O325" s="9">
        <f>1.5*Table3[[#This Row],[Average Daily Count of Nurse Staff]]</f>
        <v>28.548913043478265</v>
      </c>
      <c r="P325" s="9">
        <f>Table3[[#This Row],[Average Daily Count of Nurse Staff]]</f>
        <v>19.032608695652176</v>
      </c>
      <c r="Q325" s="9">
        <f>3*Table3[[#This Row],[Masks
1.1/Day
]]</f>
        <v>76.97608695652174</v>
      </c>
      <c r="R325" s="9">
        <f>3*Table3[[#This Row],[Gloves
5/Patient/
Per Day]]</f>
        <v>349.89130434782606</v>
      </c>
      <c r="S325" s="9">
        <f>3*Table3[[#This Row],[Gowns
1.5 Per Day]]</f>
        <v>85.646739130434796</v>
      </c>
      <c r="T325" s="9">
        <f>5*Table3[[#This Row],[Masks
1.1/Day
]]</f>
        <v>128.29347826086956</v>
      </c>
      <c r="U325" s="9">
        <f>5*Table3[[#This Row],[Gloves
5/Patient/
Per Day]]</f>
        <v>583.1521739130435</v>
      </c>
      <c r="V325" s="9">
        <f>5*Table3[[#This Row],[Gowns
1.5 Per Day]]</f>
        <v>142.74456521739131</v>
      </c>
      <c r="W325" s="9">
        <f>7*Table3[[#This Row],[Masks
1.1/Day
]]</f>
        <v>179.6108695652174</v>
      </c>
      <c r="X325" s="9">
        <f>7*Table3[[#This Row],[Gloves
5/Patient/
Per Day]]</f>
        <v>816.41304347826076</v>
      </c>
      <c r="Y325" s="9">
        <f>7*Table3[[#This Row],[Gowns
1.5 Per Day]]</f>
        <v>199.84239130434787</v>
      </c>
    </row>
    <row r="326" spans="1:25" x14ac:dyDescent="0.25">
      <c r="A326" s="1" t="s">
        <v>41412</v>
      </c>
      <c r="B326" s="1" t="s">
        <v>41413</v>
      </c>
      <c r="C326" s="9">
        <v>51.217391304347828</v>
      </c>
      <c r="D326" s="9">
        <v>96.771739130434781</v>
      </c>
      <c r="E326" s="9">
        <v>1</v>
      </c>
      <c r="F326" s="1" t="s">
        <v>41414</v>
      </c>
      <c r="G326" s="1" t="s">
        <v>41415</v>
      </c>
      <c r="H326" s="1" t="s">
        <v>40193</v>
      </c>
      <c r="I326" s="1" t="s">
        <v>40072</v>
      </c>
      <c r="J326" s="1" t="s">
        <v>41083</v>
      </c>
      <c r="K326" s="9">
        <v>134</v>
      </c>
      <c r="L326" s="9">
        <v>91.293478260869563</v>
      </c>
      <c r="M326" s="9">
        <f>1.1*Table3[[#This Row],[Average Daily Count of All Employees]]</f>
        <v>106.44891304347827</v>
      </c>
      <c r="N326" s="9">
        <f>5*Table3[[#This Row],[Average Daily Count of All Employees]]</f>
        <v>483.85869565217388</v>
      </c>
      <c r="O326" s="9">
        <f>1.5*Table3[[#This Row],[Average Daily Count of Nurse Staff]]</f>
        <v>76.826086956521749</v>
      </c>
      <c r="P326" s="9">
        <f>Table3[[#This Row],[Average Daily Count of Nurse Staff]]</f>
        <v>51.217391304347828</v>
      </c>
      <c r="Q326" s="9">
        <f>3*Table3[[#This Row],[Masks
1.1/Day
]]</f>
        <v>319.3467391304348</v>
      </c>
      <c r="R326" s="9">
        <f>3*Table3[[#This Row],[Gloves
5/Patient/
Per Day]]</f>
        <v>1451.5760869565215</v>
      </c>
      <c r="S326" s="9">
        <f>3*Table3[[#This Row],[Gowns
1.5 Per Day]]</f>
        <v>230.47826086956525</v>
      </c>
      <c r="T326" s="9">
        <f>5*Table3[[#This Row],[Masks
1.1/Day
]]</f>
        <v>532.24456521739137</v>
      </c>
      <c r="U326" s="9">
        <f>5*Table3[[#This Row],[Gloves
5/Patient/
Per Day]]</f>
        <v>2419.2934782608695</v>
      </c>
      <c r="V326" s="9">
        <f>5*Table3[[#This Row],[Gowns
1.5 Per Day]]</f>
        <v>384.13043478260875</v>
      </c>
      <c r="W326" s="9">
        <f>7*Table3[[#This Row],[Masks
1.1/Day
]]</f>
        <v>745.14239130434794</v>
      </c>
      <c r="X326" s="9">
        <f>7*Table3[[#This Row],[Gloves
5/Patient/
Per Day]]</f>
        <v>3387.010869565217</v>
      </c>
      <c r="Y326" s="9">
        <f>7*Table3[[#This Row],[Gowns
1.5 Per Day]]</f>
        <v>537.78260869565224</v>
      </c>
    </row>
    <row r="327" spans="1:25" x14ac:dyDescent="0.25">
      <c r="A327" s="1" t="s">
        <v>41416</v>
      </c>
      <c r="B327" s="1" t="s">
        <v>41417</v>
      </c>
      <c r="C327" s="9">
        <v>60.130434782608695</v>
      </c>
      <c r="D327" s="9">
        <v>77.043478260869563</v>
      </c>
      <c r="E327" s="9">
        <v>1</v>
      </c>
      <c r="F327" s="1" t="s">
        <v>41418</v>
      </c>
      <c r="G327" s="1" t="s">
        <v>10943</v>
      </c>
      <c r="H327" s="1" t="s">
        <v>12960</v>
      </c>
      <c r="I327" s="1" t="s">
        <v>40072</v>
      </c>
      <c r="J327" s="1" t="s">
        <v>41419</v>
      </c>
      <c r="K327" s="9">
        <v>176</v>
      </c>
      <c r="L327" s="9">
        <v>164.95652173913044</v>
      </c>
      <c r="M327" s="9">
        <f>1.1*Table3[[#This Row],[Average Daily Count of All Employees]]</f>
        <v>84.747826086956522</v>
      </c>
      <c r="N327" s="9">
        <f>5*Table3[[#This Row],[Average Daily Count of All Employees]]</f>
        <v>385.21739130434781</v>
      </c>
      <c r="O327" s="9">
        <f>1.5*Table3[[#This Row],[Average Daily Count of Nurse Staff]]</f>
        <v>90.195652173913047</v>
      </c>
      <c r="P327" s="9">
        <f>Table3[[#This Row],[Average Daily Count of Nurse Staff]]</f>
        <v>60.130434782608695</v>
      </c>
      <c r="Q327" s="9">
        <f>3*Table3[[#This Row],[Masks
1.1/Day
]]</f>
        <v>254.24347826086955</v>
      </c>
      <c r="R327" s="9">
        <f>3*Table3[[#This Row],[Gloves
5/Patient/
Per Day]]</f>
        <v>1155.6521739130435</v>
      </c>
      <c r="S327" s="9">
        <f>3*Table3[[#This Row],[Gowns
1.5 Per Day]]</f>
        <v>270.58695652173913</v>
      </c>
      <c r="T327" s="9">
        <f>5*Table3[[#This Row],[Masks
1.1/Day
]]</f>
        <v>423.73913043478262</v>
      </c>
      <c r="U327" s="9">
        <f>5*Table3[[#This Row],[Gloves
5/Patient/
Per Day]]</f>
        <v>1926.086956521739</v>
      </c>
      <c r="V327" s="9">
        <f>5*Table3[[#This Row],[Gowns
1.5 Per Day]]</f>
        <v>450.97826086956525</v>
      </c>
      <c r="W327" s="9">
        <f>7*Table3[[#This Row],[Masks
1.1/Day
]]</f>
        <v>593.2347826086957</v>
      </c>
      <c r="X327" s="9">
        <f>7*Table3[[#This Row],[Gloves
5/Patient/
Per Day]]</f>
        <v>2696.5217391304345</v>
      </c>
      <c r="Y327" s="9">
        <f>7*Table3[[#This Row],[Gowns
1.5 Per Day]]</f>
        <v>631.36956521739137</v>
      </c>
    </row>
    <row r="328" spans="1:25" x14ac:dyDescent="0.25">
      <c r="A328" s="1" t="s">
        <v>41420</v>
      </c>
      <c r="B328" s="1" t="s">
        <v>41421</v>
      </c>
      <c r="C328" s="9">
        <v>20.989130434782609</v>
      </c>
      <c r="D328" s="9">
        <v>27.913043478260871</v>
      </c>
      <c r="E328" s="9">
        <v>1</v>
      </c>
      <c r="F328" s="1" t="s">
        <v>41422</v>
      </c>
      <c r="G328" s="1" t="s">
        <v>6539</v>
      </c>
      <c r="H328" s="1" t="s">
        <v>25696</v>
      </c>
      <c r="I328" s="1" t="s">
        <v>40072</v>
      </c>
      <c r="J328" s="1" t="s">
        <v>41423</v>
      </c>
      <c r="K328" s="9">
        <v>50</v>
      </c>
      <c r="L328" s="9">
        <v>48.043478260869563</v>
      </c>
      <c r="M328" s="9">
        <f>1.1*Table3[[#This Row],[Average Daily Count of All Employees]]</f>
        <v>30.704347826086959</v>
      </c>
      <c r="N328" s="9">
        <f>5*Table3[[#This Row],[Average Daily Count of All Employees]]</f>
        <v>139.56521739130434</v>
      </c>
      <c r="O328" s="9">
        <f>1.5*Table3[[#This Row],[Average Daily Count of Nurse Staff]]</f>
        <v>31.483695652173914</v>
      </c>
      <c r="P328" s="9">
        <f>Table3[[#This Row],[Average Daily Count of Nurse Staff]]</f>
        <v>20.989130434782609</v>
      </c>
      <c r="Q328" s="9">
        <f>3*Table3[[#This Row],[Masks
1.1/Day
]]</f>
        <v>92.113043478260877</v>
      </c>
      <c r="R328" s="9">
        <f>3*Table3[[#This Row],[Gloves
5/Patient/
Per Day]]</f>
        <v>418.695652173913</v>
      </c>
      <c r="S328" s="9">
        <f>3*Table3[[#This Row],[Gowns
1.5 Per Day]]</f>
        <v>94.451086956521749</v>
      </c>
      <c r="T328" s="9">
        <f>5*Table3[[#This Row],[Masks
1.1/Day
]]</f>
        <v>153.52173913043481</v>
      </c>
      <c r="U328" s="9">
        <f>5*Table3[[#This Row],[Gloves
5/Patient/
Per Day]]</f>
        <v>697.82608695652175</v>
      </c>
      <c r="V328" s="9">
        <f>5*Table3[[#This Row],[Gowns
1.5 Per Day]]</f>
        <v>157.41847826086956</v>
      </c>
      <c r="W328" s="9">
        <f>7*Table3[[#This Row],[Masks
1.1/Day
]]</f>
        <v>214.9304347826087</v>
      </c>
      <c r="X328" s="9">
        <f>7*Table3[[#This Row],[Gloves
5/Patient/
Per Day]]</f>
        <v>976.95652173913038</v>
      </c>
      <c r="Y328" s="9">
        <f>7*Table3[[#This Row],[Gowns
1.5 Per Day]]</f>
        <v>220.3858695652174</v>
      </c>
    </row>
    <row r="329" spans="1:25" x14ac:dyDescent="0.25">
      <c r="A329" s="1" t="s">
        <v>41424</v>
      </c>
      <c r="B329" s="1" t="s">
        <v>41425</v>
      </c>
      <c r="C329" s="9">
        <v>35.771739130434781</v>
      </c>
      <c r="D329" s="9">
        <v>55.619565217391305</v>
      </c>
      <c r="E329" s="9">
        <v>1</v>
      </c>
      <c r="F329" s="1" t="s">
        <v>41426</v>
      </c>
      <c r="G329" s="1" t="s">
        <v>663</v>
      </c>
      <c r="H329" s="1" t="s">
        <v>3647</v>
      </c>
      <c r="I329" s="1" t="s">
        <v>40072</v>
      </c>
      <c r="J329" s="1" t="s">
        <v>40461</v>
      </c>
      <c r="K329" s="9">
        <v>120</v>
      </c>
      <c r="L329" s="9">
        <v>99.728260869565219</v>
      </c>
      <c r="M329" s="9">
        <f>1.1*Table3[[#This Row],[Average Daily Count of All Employees]]</f>
        <v>61.181521739130439</v>
      </c>
      <c r="N329" s="9">
        <f>5*Table3[[#This Row],[Average Daily Count of All Employees]]</f>
        <v>278.0978260869565</v>
      </c>
      <c r="O329" s="9">
        <f>1.5*Table3[[#This Row],[Average Daily Count of Nurse Staff]]</f>
        <v>53.657608695652172</v>
      </c>
      <c r="P329" s="9">
        <f>Table3[[#This Row],[Average Daily Count of Nurse Staff]]</f>
        <v>35.771739130434781</v>
      </c>
      <c r="Q329" s="9">
        <f>3*Table3[[#This Row],[Masks
1.1/Day
]]</f>
        <v>183.54456521739132</v>
      </c>
      <c r="R329" s="9">
        <f>3*Table3[[#This Row],[Gloves
5/Patient/
Per Day]]</f>
        <v>834.29347826086951</v>
      </c>
      <c r="S329" s="9">
        <f>3*Table3[[#This Row],[Gowns
1.5 Per Day]]</f>
        <v>160.9728260869565</v>
      </c>
      <c r="T329" s="9">
        <f>5*Table3[[#This Row],[Masks
1.1/Day
]]</f>
        <v>305.90760869565219</v>
      </c>
      <c r="U329" s="9">
        <f>5*Table3[[#This Row],[Gloves
5/Patient/
Per Day]]</f>
        <v>1390.4891304347825</v>
      </c>
      <c r="V329" s="9">
        <f>5*Table3[[#This Row],[Gowns
1.5 Per Day]]</f>
        <v>268.28804347826087</v>
      </c>
      <c r="W329" s="9">
        <f>7*Table3[[#This Row],[Masks
1.1/Day
]]</f>
        <v>428.27065217391305</v>
      </c>
      <c r="X329" s="9">
        <f>7*Table3[[#This Row],[Gloves
5/Patient/
Per Day]]</f>
        <v>1946.6847826086955</v>
      </c>
      <c r="Y329" s="9">
        <f>7*Table3[[#This Row],[Gowns
1.5 Per Day]]</f>
        <v>375.60326086956519</v>
      </c>
    </row>
    <row r="330" spans="1:25" x14ac:dyDescent="0.25">
      <c r="A330" s="1" t="s">
        <v>41427</v>
      </c>
      <c r="B330" s="1" t="s">
        <v>41428</v>
      </c>
      <c r="C330" s="9">
        <v>47.706521739130437</v>
      </c>
      <c r="D330" s="9">
        <v>78.641304347826093</v>
      </c>
      <c r="E330" s="9">
        <v>1</v>
      </c>
      <c r="F330" s="1" t="s">
        <v>41429</v>
      </c>
      <c r="G330" s="1" t="s">
        <v>41430</v>
      </c>
      <c r="H330" s="1" t="s">
        <v>40077</v>
      </c>
      <c r="I330" s="1" t="s">
        <v>40072</v>
      </c>
      <c r="J330" s="1" t="s">
        <v>41431</v>
      </c>
      <c r="K330" s="9">
        <v>149</v>
      </c>
      <c r="L330" s="9">
        <v>105.07608695652173</v>
      </c>
      <c r="M330" s="9">
        <f>1.1*Table3[[#This Row],[Average Daily Count of All Employees]]</f>
        <v>86.505434782608702</v>
      </c>
      <c r="N330" s="9">
        <f>5*Table3[[#This Row],[Average Daily Count of All Employees]]</f>
        <v>393.20652173913049</v>
      </c>
      <c r="O330" s="9">
        <f>1.5*Table3[[#This Row],[Average Daily Count of Nurse Staff]]</f>
        <v>71.559782608695656</v>
      </c>
      <c r="P330" s="9">
        <f>Table3[[#This Row],[Average Daily Count of Nurse Staff]]</f>
        <v>47.706521739130437</v>
      </c>
      <c r="Q330" s="9">
        <f>3*Table3[[#This Row],[Masks
1.1/Day
]]</f>
        <v>259.51630434782612</v>
      </c>
      <c r="R330" s="9">
        <f>3*Table3[[#This Row],[Gloves
5/Patient/
Per Day]]</f>
        <v>1179.6195652173915</v>
      </c>
      <c r="S330" s="9">
        <f>3*Table3[[#This Row],[Gowns
1.5 Per Day]]</f>
        <v>214.67934782608697</v>
      </c>
      <c r="T330" s="9">
        <f>5*Table3[[#This Row],[Masks
1.1/Day
]]</f>
        <v>432.5271739130435</v>
      </c>
      <c r="U330" s="9">
        <f>5*Table3[[#This Row],[Gloves
5/Patient/
Per Day]]</f>
        <v>1966.0326086956525</v>
      </c>
      <c r="V330" s="9">
        <f>5*Table3[[#This Row],[Gowns
1.5 Per Day]]</f>
        <v>357.79891304347825</v>
      </c>
      <c r="W330" s="9">
        <f>7*Table3[[#This Row],[Masks
1.1/Day
]]</f>
        <v>605.53804347826087</v>
      </c>
      <c r="X330" s="9">
        <f>7*Table3[[#This Row],[Gloves
5/Patient/
Per Day]]</f>
        <v>2752.4456521739135</v>
      </c>
      <c r="Y330" s="9">
        <f>7*Table3[[#This Row],[Gowns
1.5 Per Day]]</f>
        <v>500.91847826086962</v>
      </c>
    </row>
    <row r="331" spans="1:25" x14ac:dyDescent="0.25">
      <c r="A331" s="1" t="s">
        <v>41432</v>
      </c>
      <c r="B331" s="1" t="s">
        <v>41433</v>
      </c>
      <c r="C331" s="9">
        <v>24.815217391304348</v>
      </c>
      <c r="D331" s="9">
        <v>54.728260869565219</v>
      </c>
      <c r="E331" s="9">
        <v>1</v>
      </c>
      <c r="F331" s="1" t="s">
        <v>41434</v>
      </c>
      <c r="G331" s="1" t="s">
        <v>33171</v>
      </c>
      <c r="H331" s="1" t="s">
        <v>19500</v>
      </c>
      <c r="I331" s="1" t="s">
        <v>40072</v>
      </c>
      <c r="J331" s="1" t="s">
        <v>41435</v>
      </c>
      <c r="K331" s="9">
        <v>80</v>
      </c>
      <c r="L331" s="9">
        <v>64.489130434782609</v>
      </c>
      <c r="M331" s="9">
        <f>1.1*Table3[[#This Row],[Average Daily Count of All Employees]]</f>
        <v>60.201086956521742</v>
      </c>
      <c r="N331" s="9">
        <f>5*Table3[[#This Row],[Average Daily Count of All Employees]]</f>
        <v>273.64130434782612</v>
      </c>
      <c r="O331" s="9">
        <f>1.5*Table3[[#This Row],[Average Daily Count of Nurse Staff]]</f>
        <v>37.222826086956523</v>
      </c>
      <c r="P331" s="9">
        <f>Table3[[#This Row],[Average Daily Count of Nurse Staff]]</f>
        <v>24.815217391304348</v>
      </c>
      <c r="Q331" s="9">
        <f>3*Table3[[#This Row],[Masks
1.1/Day
]]</f>
        <v>180.60326086956522</v>
      </c>
      <c r="R331" s="9">
        <f>3*Table3[[#This Row],[Gloves
5/Patient/
Per Day]]</f>
        <v>820.92391304347836</v>
      </c>
      <c r="S331" s="9">
        <f>3*Table3[[#This Row],[Gowns
1.5 Per Day]]</f>
        <v>111.66847826086956</v>
      </c>
      <c r="T331" s="9">
        <f>5*Table3[[#This Row],[Masks
1.1/Day
]]</f>
        <v>301.00543478260869</v>
      </c>
      <c r="U331" s="9">
        <f>5*Table3[[#This Row],[Gloves
5/Patient/
Per Day]]</f>
        <v>1368.2065217391305</v>
      </c>
      <c r="V331" s="9">
        <f>5*Table3[[#This Row],[Gowns
1.5 Per Day]]</f>
        <v>186.11413043478262</v>
      </c>
      <c r="W331" s="9">
        <f>7*Table3[[#This Row],[Masks
1.1/Day
]]</f>
        <v>421.40760869565219</v>
      </c>
      <c r="X331" s="9">
        <f>7*Table3[[#This Row],[Gloves
5/Patient/
Per Day]]</f>
        <v>1915.489130434783</v>
      </c>
      <c r="Y331" s="9">
        <f>7*Table3[[#This Row],[Gowns
1.5 Per Day]]</f>
        <v>260.55978260869568</v>
      </c>
    </row>
    <row r="332" spans="1:25" x14ac:dyDescent="0.25">
      <c r="A332" s="1" t="s">
        <v>41436</v>
      </c>
      <c r="B332" s="1" t="s">
        <v>41437</v>
      </c>
      <c r="C332" s="9">
        <v>35.173913043478258</v>
      </c>
      <c r="D332" s="9">
        <v>62.467391304347828</v>
      </c>
      <c r="E332" s="9">
        <v>1</v>
      </c>
      <c r="F332" s="1" t="s">
        <v>41438</v>
      </c>
      <c r="G332" s="1" t="s">
        <v>40408</v>
      </c>
      <c r="H332" s="1" t="s">
        <v>12960</v>
      </c>
      <c r="I332" s="1" t="s">
        <v>40072</v>
      </c>
      <c r="J332" s="1" t="s">
        <v>40409</v>
      </c>
      <c r="K332" s="9">
        <v>99</v>
      </c>
      <c r="L332" s="9">
        <v>74.456521739130437</v>
      </c>
      <c r="M332" s="9">
        <f>1.1*Table3[[#This Row],[Average Daily Count of All Employees]]</f>
        <v>68.714130434782618</v>
      </c>
      <c r="N332" s="9">
        <f>5*Table3[[#This Row],[Average Daily Count of All Employees]]</f>
        <v>312.33695652173913</v>
      </c>
      <c r="O332" s="9">
        <f>1.5*Table3[[#This Row],[Average Daily Count of Nurse Staff]]</f>
        <v>52.760869565217391</v>
      </c>
      <c r="P332" s="9">
        <f>Table3[[#This Row],[Average Daily Count of Nurse Staff]]</f>
        <v>35.173913043478258</v>
      </c>
      <c r="Q332" s="9">
        <f>3*Table3[[#This Row],[Masks
1.1/Day
]]</f>
        <v>206.14239130434785</v>
      </c>
      <c r="R332" s="9">
        <f>3*Table3[[#This Row],[Gloves
5/Patient/
Per Day]]</f>
        <v>937.01086956521738</v>
      </c>
      <c r="S332" s="9">
        <f>3*Table3[[#This Row],[Gowns
1.5 Per Day]]</f>
        <v>158.28260869565219</v>
      </c>
      <c r="T332" s="9">
        <f>5*Table3[[#This Row],[Masks
1.1/Day
]]</f>
        <v>343.57065217391312</v>
      </c>
      <c r="U332" s="9">
        <f>5*Table3[[#This Row],[Gloves
5/Patient/
Per Day]]</f>
        <v>1561.6847826086955</v>
      </c>
      <c r="V332" s="9">
        <f>5*Table3[[#This Row],[Gowns
1.5 Per Day]]</f>
        <v>263.80434782608694</v>
      </c>
      <c r="W332" s="9">
        <f>7*Table3[[#This Row],[Masks
1.1/Day
]]</f>
        <v>480.9989130434783</v>
      </c>
      <c r="X332" s="9">
        <f>7*Table3[[#This Row],[Gloves
5/Patient/
Per Day]]</f>
        <v>2186.358695652174</v>
      </c>
      <c r="Y332" s="9">
        <f>7*Table3[[#This Row],[Gowns
1.5 Per Day]]</f>
        <v>369.32608695652175</v>
      </c>
    </row>
    <row r="333" spans="1:25" x14ac:dyDescent="0.25">
      <c r="A333" s="1" t="s">
        <v>41439</v>
      </c>
      <c r="B333" s="1" t="s">
        <v>41440</v>
      </c>
      <c r="C333" s="9">
        <v>10.456521739130435</v>
      </c>
      <c r="D333" s="9">
        <v>15.673913043478262</v>
      </c>
      <c r="E333" s="9">
        <v>1</v>
      </c>
      <c r="F333" s="1" t="s">
        <v>41441</v>
      </c>
      <c r="G333" s="1" t="s">
        <v>25759</v>
      </c>
      <c r="H333" s="1" t="s">
        <v>2205</v>
      </c>
      <c r="I333" s="1" t="s">
        <v>40072</v>
      </c>
      <c r="J333" s="1" t="s">
        <v>41442</v>
      </c>
      <c r="K333" s="9">
        <v>40</v>
      </c>
      <c r="L333" s="9">
        <v>34.402173913043477</v>
      </c>
      <c r="M333" s="9">
        <f>1.1*Table3[[#This Row],[Average Daily Count of All Employees]]</f>
        <v>17.241304347826087</v>
      </c>
      <c r="N333" s="9">
        <f>5*Table3[[#This Row],[Average Daily Count of All Employees]]</f>
        <v>78.369565217391312</v>
      </c>
      <c r="O333" s="9">
        <f>1.5*Table3[[#This Row],[Average Daily Count of Nurse Staff]]</f>
        <v>15.684782608695652</v>
      </c>
      <c r="P333" s="9">
        <f>Table3[[#This Row],[Average Daily Count of Nurse Staff]]</f>
        <v>10.456521739130435</v>
      </c>
      <c r="Q333" s="9">
        <f>3*Table3[[#This Row],[Masks
1.1/Day
]]</f>
        <v>51.723913043478262</v>
      </c>
      <c r="R333" s="9">
        <f>3*Table3[[#This Row],[Gloves
5/Patient/
Per Day]]</f>
        <v>235.10869565217394</v>
      </c>
      <c r="S333" s="9">
        <f>3*Table3[[#This Row],[Gowns
1.5 Per Day]]</f>
        <v>47.054347826086953</v>
      </c>
      <c r="T333" s="9">
        <f>5*Table3[[#This Row],[Masks
1.1/Day
]]</f>
        <v>86.206521739130437</v>
      </c>
      <c r="U333" s="9">
        <f>5*Table3[[#This Row],[Gloves
5/Patient/
Per Day]]</f>
        <v>391.84782608695656</v>
      </c>
      <c r="V333" s="9">
        <f>5*Table3[[#This Row],[Gowns
1.5 Per Day]]</f>
        <v>78.423913043478265</v>
      </c>
      <c r="W333" s="9">
        <f>7*Table3[[#This Row],[Masks
1.1/Day
]]</f>
        <v>120.68913043478261</v>
      </c>
      <c r="X333" s="9">
        <f>7*Table3[[#This Row],[Gloves
5/Patient/
Per Day]]</f>
        <v>548.58695652173924</v>
      </c>
      <c r="Y333" s="9">
        <f>7*Table3[[#This Row],[Gowns
1.5 Per Day]]</f>
        <v>109.79347826086956</v>
      </c>
    </row>
    <row r="334" spans="1:25" x14ac:dyDescent="0.25">
      <c r="A334" s="1" t="s">
        <v>41443</v>
      </c>
      <c r="B334" s="1" t="s">
        <v>41444</v>
      </c>
      <c r="C334" s="9">
        <v>21.489130434782609</v>
      </c>
      <c r="D334" s="9">
        <v>41.478260869565219</v>
      </c>
      <c r="E334" s="9">
        <v>1</v>
      </c>
      <c r="F334" s="1" t="s">
        <v>41445</v>
      </c>
      <c r="G334" s="1" t="s">
        <v>36230</v>
      </c>
      <c r="H334" s="1" t="s">
        <v>40164</v>
      </c>
      <c r="I334" s="1" t="s">
        <v>40072</v>
      </c>
      <c r="J334" s="1" t="s">
        <v>40165</v>
      </c>
      <c r="K334" s="9">
        <v>80</v>
      </c>
      <c r="L334" s="9">
        <v>55.369565217391305</v>
      </c>
      <c r="M334" s="9">
        <f>1.1*Table3[[#This Row],[Average Daily Count of All Employees]]</f>
        <v>45.626086956521746</v>
      </c>
      <c r="N334" s="9">
        <f>5*Table3[[#This Row],[Average Daily Count of All Employees]]</f>
        <v>207.39130434782609</v>
      </c>
      <c r="O334" s="9">
        <f>1.5*Table3[[#This Row],[Average Daily Count of Nurse Staff]]</f>
        <v>32.233695652173914</v>
      </c>
      <c r="P334" s="9">
        <f>Table3[[#This Row],[Average Daily Count of Nurse Staff]]</f>
        <v>21.489130434782609</v>
      </c>
      <c r="Q334" s="9">
        <f>3*Table3[[#This Row],[Masks
1.1/Day
]]</f>
        <v>136.87826086956522</v>
      </c>
      <c r="R334" s="9">
        <f>3*Table3[[#This Row],[Gloves
5/Patient/
Per Day]]</f>
        <v>622.17391304347825</v>
      </c>
      <c r="S334" s="9">
        <f>3*Table3[[#This Row],[Gowns
1.5 Per Day]]</f>
        <v>96.701086956521749</v>
      </c>
      <c r="T334" s="9">
        <f>5*Table3[[#This Row],[Masks
1.1/Day
]]</f>
        <v>228.13043478260875</v>
      </c>
      <c r="U334" s="9">
        <f>5*Table3[[#This Row],[Gloves
5/Patient/
Per Day]]</f>
        <v>1036.9565217391305</v>
      </c>
      <c r="V334" s="9">
        <f>5*Table3[[#This Row],[Gowns
1.5 Per Day]]</f>
        <v>161.16847826086956</v>
      </c>
      <c r="W334" s="9">
        <f>7*Table3[[#This Row],[Masks
1.1/Day
]]</f>
        <v>319.38260869565221</v>
      </c>
      <c r="X334" s="9">
        <f>7*Table3[[#This Row],[Gloves
5/Patient/
Per Day]]</f>
        <v>1451.7391304347827</v>
      </c>
      <c r="Y334" s="9">
        <f>7*Table3[[#This Row],[Gowns
1.5 Per Day]]</f>
        <v>225.6358695652174</v>
      </c>
    </row>
    <row r="335" spans="1:25" x14ac:dyDescent="0.25">
      <c r="A335" s="1" t="s">
        <v>41446</v>
      </c>
      <c r="B335" s="1" t="s">
        <v>41447</v>
      </c>
      <c r="C335" s="9">
        <v>25.760869565217391</v>
      </c>
      <c r="D335" s="9">
        <v>36.565217391304351</v>
      </c>
      <c r="E335" s="9">
        <v>1</v>
      </c>
      <c r="F335" s="1" t="s">
        <v>41448</v>
      </c>
      <c r="G335" s="1" t="s">
        <v>3332</v>
      </c>
      <c r="H335" s="1" t="s">
        <v>25696</v>
      </c>
      <c r="I335" s="1" t="s">
        <v>40072</v>
      </c>
      <c r="J335" s="1" t="s">
        <v>40794</v>
      </c>
      <c r="K335" s="9">
        <v>69</v>
      </c>
      <c r="L335" s="9">
        <v>65.989130434782609</v>
      </c>
      <c r="M335" s="9">
        <f>1.1*Table3[[#This Row],[Average Daily Count of All Employees]]</f>
        <v>40.221739130434791</v>
      </c>
      <c r="N335" s="9">
        <f>5*Table3[[#This Row],[Average Daily Count of All Employees]]</f>
        <v>182.82608695652175</v>
      </c>
      <c r="O335" s="9">
        <f>1.5*Table3[[#This Row],[Average Daily Count of Nurse Staff]]</f>
        <v>38.641304347826086</v>
      </c>
      <c r="P335" s="9">
        <f>Table3[[#This Row],[Average Daily Count of Nurse Staff]]</f>
        <v>25.760869565217391</v>
      </c>
      <c r="Q335" s="9">
        <f>3*Table3[[#This Row],[Masks
1.1/Day
]]</f>
        <v>120.66521739130437</v>
      </c>
      <c r="R335" s="9">
        <f>3*Table3[[#This Row],[Gloves
5/Patient/
Per Day]]</f>
        <v>548.47826086956525</v>
      </c>
      <c r="S335" s="9">
        <f>3*Table3[[#This Row],[Gowns
1.5 Per Day]]</f>
        <v>115.92391304347825</v>
      </c>
      <c r="T335" s="9">
        <f>5*Table3[[#This Row],[Masks
1.1/Day
]]</f>
        <v>201.10869565217396</v>
      </c>
      <c r="U335" s="9">
        <f>5*Table3[[#This Row],[Gloves
5/Patient/
Per Day]]</f>
        <v>914.13043478260875</v>
      </c>
      <c r="V335" s="9">
        <f>5*Table3[[#This Row],[Gowns
1.5 Per Day]]</f>
        <v>193.20652173913044</v>
      </c>
      <c r="W335" s="9">
        <f>7*Table3[[#This Row],[Masks
1.1/Day
]]</f>
        <v>281.55217391304353</v>
      </c>
      <c r="X335" s="9">
        <f>7*Table3[[#This Row],[Gloves
5/Patient/
Per Day]]</f>
        <v>1279.7826086956522</v>
      </c>
      <c r="Y335" s="9">
        <f>7*Table3[[#This Row],[Gowns
1.5 Per Day]]</f>
        <v>270.48913043478262</v>
      </c>
    </row>
    <row r="336" spans="1:25" x14ac:dyDescent="0.25">
      <c r="A336" s="1" t="s">
        <v>41449</v>
      </c>
      <c r="B336" s="1" t="s">
        <v>41450</v>
      </c>
      <c r="C336" s="9">
        <v>30.728260869565219</v>
      </c>
      <c r="D336" s="9">
        <v>38.369565217391305</v>
      </c>
      <c r="E336" s="9">
        <v>1</v>
      </c>
      <c r="F336" s="1" t="s">
        <v>41451</v>
      </c>
      <c r="G336" s="1" t="s">
        <v>546</v>
      </c>
      <c r="H336" s="1" t="s">
        <v>17</v>
      </c>
      <c r="I336" s="1" t="s">
        <v>40072</v>
      </c>
      <c r="J336" s="1" t="s">
        <v>40682</v>
      </c>
      <c r="K336" s="9">
        <v>98</v>
      </c>
      <c r="L336" s="9">
        <v>85.130434782608702</v>
      </c>
      <c r="M336" s="9">
        <f>1.1*Table3[[#This Row],[Average Daily Count of All Employees]]</f>
        <v>42.206521739130437</v>
      </c>
      <c r="N336" s="9">
        <f>5*Table3[[#This Row],[Average Daily Count of All Employees]]</f>
        <v>191.84782608695653</v>
      </c>
      <c r="O336" s="9">
        <f>1.5*Table3[[#This Row],[Average Daily Count of Nurse Staff]]</f>
        <v>46.092391304347828</v>
      </c>
      <c r="P336" s="9">
        <f>Table3[[#This Row],[Average Daily Count of Nurse Staff]]</f>
        <v>30.728260869565219</v>
      </c>
      <c r="Q336" s="9">
        <f>3*Table3[[#This Row],[Masks
1.1/Day
]]</f>
        <v>126.61956521739131</v>
      </c>
      <c r="R336" s="9">
        <f>3*Table3[[#This Row],[Gloves
5/Patient/
Per Day]]</f>
        <v>575.54347826086962</v>
      </c>
      <c r="S336" s="9">
        <f>3*Table3[[#This Row],[Gowns
1.5 Per Day]]</f>
        <v>138.2771739130435</v>
      </c>
      <c r="T336" s="9">
        <f>5*Table3[[#This Row],[Masks
1.1/Day
]]</f>
        <v>211.03260869565219</v>
      </c>
      <c r="U336" s="9">
        <f>5*Table3[[#This Row],[Gloves
5/Patient/
Per Day]]</f>
        <v>959.23913043478262</v>
      </c>
      <c r="V336" s="9">
        <f>5*Table3[[#This Row],[Gowns
1.5 Per Day]]</f>
        <v>230.46195652173913</v>
      </c>
      <c r="W336" s="9">
        <f>7*Table3[[#This Row],[Masks
1.1/Day
]]</f>
        <v>295.44565217391306</v>
      </c>
      <c r="X336" s="9">
        <f>7*Table3[[#This Row],[Gloves
5/Patient/
Per Day]]</f>
        <v>1342.9347826086957</v>
      </c>
      <c r="Y336" s="9">
        <f>7*Table3[[#This Row],[Gowns
1.5 Per Day]]</f>
        <v>322.64673913043481</v>
      </c>
    </row>
    <row r="337" spans="1:25" x14ac:dyDescent="0.25">
      <c r="A337" s="1" t="s">
        <v>41452</v>
      </c>
      <c r="B337" s="1" t="s">
        <v>41453</v>
      </c>
      <c r="C337" s="9">
        <v>26.673913043478262</v>
      </c>
      <c r="D337" s="9">
        <v>34.173913043478258</v>
      </c>
      <c r="E337" s="9">
        <v>1</v>
      </c>
      <c r="F337" s="1" t="s">
        <v>41454</v>
      </c>
      <c r="G337" s="1" t="s">
        <v>40946</v>
      </c>
      <c r="H337" s="1" t="s">
        <v>40077</v>
      </c>
      <c r="I337" s="1" t="s">
        <v>40072</v>
      </c>
      <c r="J337" s="1" t="s">
        <v>40947</v>
      </c>
      <c r="K337" s="9">
        <v>105</v>
      </c>
      <c r="L337" s="9">
        <v>81.684782608695656</v>
      </c>
      <c r="M337" s="9">
        <f>1.1*Table3[[#This Row],[Average Daily Count of All Employees]]</f>
        <v>37.591304347826089</v>
      </c>
      <c r="N337" s="9">
        <f>5*Table3[[#This Row],[Average Daily Count of All Employees]]</f>
        <v>170.86956521739128</v>
      </c>
      <c r="O337" s="9">
        <f>1.5*Table3[[#This Row],[Average Daily Count of Nurse Staff]]</f>
        <v>40.010869565217391</v>
      </c>
      <c r="P337" s="9">
        <f>Table3[[#This Row],[Average Daily Count of Nurse Staff]]</f>
        <v>26.673913043478262</v>
      </c>
      <c r="Q337" s="9">
        <f>3*Table3[[#This Row],[Masks
1.1/Day
]]</f>
        <v>112.77391304347827</v>
      </c>
      <c r="R337" s="9">
        <f>3*Table3[[#This Row],[Gloves
5/Patient/
Per Day]]</f>
        <v>512.60869565217388</v>
      </c>
      <c r="S337" s="9">
        <f>3*Table3[[#This Row],[Gowns
1.5 Per Day]]</f>
        <v>120.03260869565217</v>
      </c>
      <c r="T337" s="9">
        <f>5*Table3[[#This Row],[Masks
1.1/Day
]]</f>
        <v>187.95652173913044</v>
      </c>
      <c r="U337" s="9">
        <f>5*Table3[[#This Row],[Gloves
5/Patient/
Per Day]]</f>
        <v>854.34782608695639</v>
      </c>
      <c r="V337" s="9">
        <f>5*Table3[[#This Row],[Gowns
1.5 Per Day]]</f>
        <v>200.05434782608694</v>
      </c>
      <c r="W337" s="9">
        <f>7*Table3[[#This Row],[Masks
1.1/Day
]]</f>
        <v>263.1391304347826</v>
      </c>
      <c r="X337" s="9">
        <f>7*Table3[[#This Row],[Gloves
5/Patient/
Per Day]]</f>
        <v>1196.086956521739</v>
      </c>
      <c r="Y337" s="9">
        <f>7*Table3[[#This Row],[Gowns
1.5 Per Day]]</f>
        <v>280.07608695652175</v>
      </c>
    </row>
    <row r="338" spans="1:25" x14ac:dyDescent="0.25">
      <c r="A338" s="1" t="s">
        <v>41455</v>
      </c>
      <c r="B338" s="1" t="s">
        <v>41456</v>
      </c>
      <c r="C338" s="9">
        <v>20.315217391304348</v>
      </c>
      <c r="D338" s="9">
        <v>26.847826086956523</v>
      </c>
      <c r="E338" s="9">
        <v>1</v>
      </c>
      <c r="F338" s="1" t="s">
        <v>41457</v>
      </c>
      <c r="G338" s="1" t="s">
        <v>10197</v>
      </c>
      <c r="H338" s="1" t="s">
        <v>4</v>
      </c>
      <c r="I338" s="1" t="s">
        <v>40072</v>
      </c>
      <c r="J338" s="1" t="s">
        <v>41458</v>
      </c>
      <c r="K338" s="9">
        <v>50</v>
      </c>
      <c r="L338" s="9">
        <v>40.097826086956523</v>
      </c>
      <c r="M338" s="9">
        <f>1.1*Table3[[#This Row],[Average Daily Count of All Employees]]</f>
        <v>29.532608695652179</v>
      </c>
      <c r="N338" s="9">
        <f>5*Table3[[#This Row],[Average Daily Count of All Employees]]</f>
        <v>134.23913043478262</v>
      </c>
      <c r="O338" s="9">
        <f>1.5*Table3[[#This Row],[Average Daily Count of Nurse Staff]]</f>
        <v>30.472826086956523</v>
      </c>
      <c r="P338" s="9">
        <f>Table3[[#This Row],[Average Daily Count of Nurse Staff]]</f>
        <v>20.315217391304348</v>
      </c>
      <c r="Q338" s="9">
        <f>3*Table3[[#This Row],[Masks
1.1/Day
]]</f>
        <v>88.59782608695653</v>
      </c>
      <c r="R338" s="9">
        <f>3*Table3[[#This Row],[Gloves
5/Patient/
Per Day]]</f>
        <v>402.71739130434787</v>
      </c>
      <c r="S338" s="9">
        <f>3*Table3[[#This Row],[Gowns
1.5 Per Day]]</f>
        <v>91.418478260869563</v>
      </c>
      <c r="T338" s="9">
        <f>5*Table3[[#This Row],[Masks
1.1/Day
]]</f>
        <v>147.6630434782609</v>
      </c>
      <c r="U338" s="9">
        <f>5*Table3[[#This Row],[Gloves
5/Patient/
Per Day]]</f>
        <v>671.19565217391312</v>
      </c>
      <c r="V338" s="9">
        <f>5*Table3[[#This Row],[Gowns
1.5 Per Day]]</f>
        <v>152.36413043478262</v>
      </c>
      <c r="W338" s="9">
        <f>7*Table3[[#This Row],[Masks
1.1/Day
]]</f>
        <v>206.72826086956525</v>
      </c>
      <c r="X338" s="9">
        <f>7*Table3[[#This Row],[Gloves
5/Patient/
Per Day]]</f>
        <v>939.67391304347836</v>
      </c>
      <c r="Y338" s="9">
        <f>7*Table3[[#This Row],[Gowns
1.5 Per Day]]</f>
        <v>213.30978260869566</v>
      </c>
    </row>
    <row r="339" spans="1:25" x14ac:dyDescent="0.25">
      <c r="A339" s="1" t="s">
        <v>41459</v>
      </c>
      <c r="B339" s="1" t="s">
        <v>41460</v>
      </c>
      <c r="C339" s="9">
        <v>37.728260869565219</v>
      </c>
      <c r="D339" s="9">
        <v>68.597826086956516</v>
      </c>
      <c r="E339" s="9">
        <v>1</v>
      </c>
      <c r="F339" s="1" t="s">
        <v>41461</v>
      </c>
      <c r="G339" s="1" t="s">
        <v>12537</v>
      </c>
      <c r="H339" s="1" t="s">
        <v>40439</v>
      </c>
      <c r="I339" s="1" t="s">
        <v>40072</v>
      </c>
      <c r="J339" s="1" t="s">
        <v>40440</v>
      </c>
      <c r="K339" s="9">
        <v>120</v>
      </c>
      <c r="L339" s="9">
        <v>111.02173913043478</v>
      </c>
      <c r="M339" s="9">
        <f>1.1*Table3[[#This Row],[Average Daily Count of All Employees]]</f>
        <v>75.457608695652169</v>
      </c>
      <c r="N339" s="9">
        <f>5*Table3[[#This Row],[Average Daily Count of All Employees]]</f>
        <v>342.98913043478257</v>
      </c>
      <c r="O339" s="9">
        <f>1.5*Table3[[#This Row],[Average Daily Count of Nurse Staff]]</f>
        <v>56.592391304347828</v>
      </c>
      <c r="P339" s="9">
        <f>Table3[[#This Row],[Average Daily Count of Nurse Staff]]</f>
        <v>37.728260869565219</v>
      </c>
      <c r="Q339" s="9">
        <f>3*Table3[[#This Row],[Masks
1.1/Day
]]</f>
        <v>226.37282608695651</v>
      </c>
      <c r="R339" s="9">
        <f>3*Table3[[#This Row],[Gloves
5/Patient/
Per Day]]</f>
        <v>1028.9673913043478</v>
      </c>
      <c r="S339" s="9">
        <f>3*Table3[[#This Row],[Gowns
1.5 Per Day]]</f>
        <v>169.7771739130435</v>
      </c>
      <c r="T339" s="9">
        <f>5*Table3[[#This Row],[Masks
1.1/Day
]]</f>
        <v>377.28804347826087</v>
      </c>
      <c r="U339" s="9">
        <f>5*Table3[[#This Row],[Gloves
5/Patient/
Per Day]]</f>
        <v>1714.9456521739128</v>
      </c>
      <c r="V339" s="9">
        <f>5*Table3[[#This Row],[Gowns
1.5 Per Day]]</f>
        <v>282.96195652173913</v>
      </c>
      <c r="W339" s="9">
        <f>7*Table3[[#This Row],[Masks
1.1/Day
]]</f>
        <v>528.20326086956516</v>
      </c>
      <c r="X339" s="9">
        <f>7*Table3[[#This Row],[Gloves
5/Patient/
Per Day]]</f>
        <v>2400.923913043478</v>
      </c>
      <c r="Y339" s="9">
        <f>7*Table3[[#This Row],[Gowns
1.5 Per Day]]</f>
        <v>396.14673913043481</v>
      </c>
    </row>
    <row r="340" spans="1:25" x14ac:dyDescent="0.25">
      <c r="A340" s="1" t="s">
        <v>41462</v>
      </c>
      <c r="B340" s="1" t="s">
        <v>41463</v>
      </c>
      <c r="C340" s="9">
        <v>27.685393258426966</v>
      </c>
      <c r="D340" s="9">
        <v>42.315217391304351</v>
      </c>
      <c r="E340" s="9">
        <v>1</v>
      </c>
      <c r="F340" s="1" t="s">
        <v>41464</v>
      </c>
      <c r="G340" s="1" t="s">
        <v>10197</v>
      </c>
      <c r="H340" s="1" t="s">
        <v>4</v>
      </c>
      <c r="I340" s="1" t="s">
        <v>40072</v>
      </c>
      <c r="J340" s="1" t="s">
        <v>41465</v>
      </c>
      <c r="K340" s="9">
        <v>99</v>
      </c>
      <c r="L340" s="9">
        <v>81.75</v>
      </c>
      <c r="M340" s="9">
        <f>1.1*Table3[[#This Row],[Average Daily Count of All Employees]]</f>
        <v>46.546739130434787</v>
      </c>
      <c r="N340" s="9">
        <f>5*Table3[[#This Row],[Average Daily Count of All Employees]]</f>
        <v>211.57608695652175</v>
      </c>
      <c r="O340" s="9">
        <f>1.5*Table3[[#This Row],[Average Daily Count of Nurse Staff]]</f>
        <v>41.528089887640448</v>
      </c>
      <c r="P340" s="9">
        <f>Table3[[#This Row],[Average Daily Count of Nurse Staff]]</f>
        <v>27.685393258426966</v>
      </c>
      <c r="Q340" s="9">
        <f>3*Table3[[#This Row],[Masks
1.1/Day
]]</f>
        <v>139.64021739130436</v>
      </c>
      <c r="R340" s="9">
        <f>3*Table3[[#This Row],[Gloves
5/Patient/
Per Day]]</f>
        <v>634.72826086956525</v>
      </c>
      <c r="S340" s="9">
        <f>3*Table3[[#This Row],[Gowns
1.5 Per Day]]</f>
        <v>124.58426966292134</v>
      </c>
      <c r="T340" s="9">
        <f>5*Table3[[#This Row],[Masks
1.1/Day
]]</f>
        <v>232.73369565217394</v>
      </c>
      <c r="U340" s="9">
        <f>5*Table3[[#This Row],[Gloves
5/Patient/
Per Day]]</f>
        <v>1057.8804347826087</v>
      </c>
      <c r="V340" s="9">
        <f>5*Table3[[#This Row],[Gowns
1.5 Per Day]]</f>
        <v>207.64044943820224</v>
      </c>
      <c r="W340" s="9">
        <f>7*Table3[[#This Row],[Masks
1.1/Day
]]</f>
        <v>325.82717391304351</v>
      </c>
      <c r="X340" s="9">
        <f>7*Table3[[#This Row],[Gloves
5/Patient/
Per Day]]</f>
        <v>1481.0326086956522</v>
      </c>
      <c r="Y340" s="9">
        <f>7*Table3[[#This Row],[Gowns
1.5 Per Day]]</f>
        <v>290.69662921348311</v>
      </c>
    </row>
    <row r="341" spans="1:25" x14ac:dyDescent="0.25">
      <c r="A341" s="1" t="s">
        <v>41466</v>
      </c>
      <c r="B341" s="1" t="s">
        <v>41467</v>
      </c>
      <c r="C341" s="9">
        <v>24.934782608695652</v>
      </c>
      <c r="D341" s="9">
        <v>31.478260869565219</v>
      </c>
      <c r="E341" s="9">
        <v>1</v>
      </c>
      <c r="F341" s="1" t="s">
        <v>41468</v>
      </c>
      <c r="G341" s="1" t="s">
        <v>41469</v>
      </c>
      <c r="H341" s="1" t="s">
        <v>2079</v>
      </c>
      <c r="I341" s="1" t="s">
        <v>40072</v>
      </c>
      <c r="J341" s="1" t="s">
        <v>41470</v>
      </c>
      <c r="K341" s="9">
        <v>95</v>
      </c>
      <c r="L341" s="9">
        <v>62.304347826086953</v>
      </c>
      <c r="M341" s="9">
        <f>1.1*Table3[[#This Row],[Average Daily Count of All Employees]]</f>
        <v>34.626086956521746</v>
      </c>
      <c r="N341" s="9">
        <f>5*Table3[[#This Row],[Average Daily Count of All Employees]]</f>
        <v>157.39130434782609</v>
      </c>
      <c r="O341" s="9">
        <f>1.5*Table3[[#This Row],[Average Daily Count of Nurse Staff]]</f>
        <v>37.402173913043477</v>
      </c>
      <c r="P341" s="9">
        <f>Table3[[#This Row],[Average Daily Count of Nurse Staff]]</f>
        <v>24.934782608695652</v>
      </c>
      <c r="Q341" s="9">
        <f>3*Table3[[#This Row],[Masks
1.1/Day
]]</f>
        <v>103.87826086956524</v>
      </c>
      <c r="R341" s="9">
        <f>3*Table3[[#This Row],[Gloves
5/Patient/
Per Day]]</f>
        <v>472.17391304347825</v>
      </c>
      <c r="S341" s="9">
        <f>3*Table3[[#This Row],[Gowns
1.5 Per Day]]</f>
        <v>112.20652173913044</v>
      </c>
      <c r="T341" s="9">
        <f>5*Table3[[#This Row],[Masks
1.1/Day
]]</f>
        <v>173.13043478260875</v>
      </c>
      <c r="U341" s="9">
        <f>5*Table3[[#This Row],[Gloves
5/Patient/
Per Day]]</f>
        <v>786.95652173913049</v>
      </c>
      <c r="V341" s="9">
        <f>5*Table3[[#This Row],[Gowns
1.5 Per Day]]</f>
        <v>187.01086956521738</v>
      </c>
      <c r="W341" s="9">
        <f>7*Table3[[#This Row],[Masks
1.1/Day
]]</f>
        <v>242.38260869565221</v>
      </c>
      <c r="X341" s="9">
        <f>7*Table3[[#This Row],[Gloves
5/Patient/
Per Day]]</f>
        <v>1101.7391304347827</v>
      </c>
      <c r="Y341" s="9">
        <f>7*Table3[[#This Row],[Gowns
1.5 Per Day]]</f>
        <v>261.81521739130432</v>
      </c>
    </row>
    <row r="342" spans="1:25" x14ac:dyDescent="0.25">
      <c r="A342" s="1" t="s">
        <v>41471</v>
      </c>
      <c r="B342" s="1" t="s">
        <v>41472</v>
      </c>
      <c r="C342" s="9">
        <v>46.684782608695649</v>
      </c>
      <c r="D342" s="9">
        <v>60.532608695652172</v>
      </c>
      <c r="E342" s="9">
        <v>1</v>
      </c>
      <c r="F342" s="1" t="s">
        <v>41473</v>
      </c>
      <c r="G342" s="1" t="s">
        <v>6395</v>
      </c>
      <c r="H342" s="1" t="s">
        <v>40832</v>
      </c>
      <c r="I342" s="1" t="s">
        <v>40072</v>
      </c>
      <c r="J342" s="1" t="s">
        <v>40833</v>
      </c>
      <c r="K342" s="9">
        <v>128</v>
      </c>
      <c r="L342" s="9">
        <v>87.597826086956516</v>
      </c>
      <c r="M342" s="9">
        <f>1.1*Table3[[#This Row],[Average Daily Count of All Employees]]</f>
        <v>66.585869565217394</v>
      </c>
      <c r="N342" s="9">
        <f>5*Table3[[#This Row],[Average Daily Count of All Employees]]</f>
        <v>302.66304347826087</v>
      </c>
      <c r="O342" s="9">
        <f>1.5*Table3[[#This Row],[Average Daily Count of Nurse Staff]]</f>
        <v>70.02717391304347</v>
      </c>
      <c r="P342" s="9">
        <f>Table3[[#This Row],[Average Daily Count of Nurse Staff]]</f>
        <v>46.684782608695649</v>
      </c>
      <c r="Q342" s="9">
        <f>3*Table3[[#This Row],[Masks
1.1/Day
]]</f>
        <v>199.75760869565218</v>
      </c>
      <c r="R342" s="9">
        <f>3*Table3[[#This Row],[Gloves
5/Patient/
Per Day]]</f>
        <v>907.98913043478262</v>
      </c>
      <c r="S342" s="9">
        <f>3*Table3[[#This Row],[Gowns
1.5 Per Day]]</f>
        <v>210.08152173913041</v>
      </c>
      <c r="T342" s="9">
        <f>5*Table3[[#This Row],[Masks
1.1/Day
]]</f>
        <v>332.929347826087</v>
      </c>
      <c r="U342" s="9">
        <f>5*Table3[[#This Row],[Gloves
5/Patient/
Per Day]]</f>
        <v>1513.3152173913045</v>
      </c>
      <c r="V342" s="9">
        <f>5*Table3[[#This Row],[Gowns
1.5 Per Day]]</f>
        <v>350.13586956521738</v>
      </c>
      <c r="W342" s="9">
        <f>7*Table3[[#This Row],[Masks
1.1/Day
]]</f>
        <v>466.10108695652173</v>
      </c>
      <c r="X342" s="9">
        <f>7*Table3[[#This Row],[Gloves
5/Patient/
Per Day]]</f>
        <v>2118.641304347826</v>
      </c>
      <c r="Y342" s="9">
        <f>7*Table3[[#This Row],[Gowns
1.5 Per Day]]</f>
        <v>490.19021739130426</v>
      </c>
    </row>
    <row r="343" spans="1:25" x14ac:dyDescent="0.25">
      <c r="A343" s="1" t="s">
        <v>41474</v>
      </c>
      <c r="B343" s="1" t="s">
        <v>41475</v>
      </c>
      <c r="C343" s="9">
        <v>25.456521739130434</v>
      </c>
      <c r="D343" s="9">
        <v>40</v>
      </c>
      <c r="E343" s="9">
        <v>1</v>
      </c>
      <c r="F343" s="1" t="s">
        <v>41476</v>
      </c>
      <c r="G343" s="1" t="s">
        <v>40728</v>
      </c>
      <c r="H343" s="1" t="s">
        <v>15237</v>
      </c>
      <c r="I343" s="1" t="s">
        <v>40072</v>
      </c>
      <c r="J343" s="1" t="s">
        <v>40729</v>
      </c>
      <c r="K343" s="9">
        <v>75</v>
      </c>
      <c r="L343" s="9">
        <v>43.782608695652172</v>
      </c>
      <c r="M343" s="9">
        <f>1.1*Table3[[#This Row],[Average Daily Count of All Employees]]</f>
        <v>44</v>
      </c>
      <c r="N343" s="9">
        <f>5*Table3[[#This Row],[Average Daily Count of All Employees]]</f>
        <v>200</v>
      </c>
      <c r="O343" s="9">
        <f>1.5*Table3[[#This Row],[Average Daily Count of Nurse Staff]]</f>
        <v>38.184782608695649</v>
      </c>
      <c r="P343" s="9">
        <f>Table3[[#This Row],[Average Daily Count of Nurse Staff]]</f>
        <v>25.456521739130434</v>
      </c>
      <c r="Q343" s="9">
        <f>3*Table3[[#This Row],[Masks
1.1/Day
]]</f>
        <v>132</v>
      </c>
      <c r="R343" s="9">
        <f>3*Table3[[#This Row],[Gloves
5/Patient/
Per Day]]</f>
        <v>600</v>
      </c>
      <c r="S343" s="9">
        <f>3*Table3[[#This Row],[Gowns
1.5 Per Day]]</f>
        <v>114.55434782608694</v>
      </c>
      <c r="T343" s="9">
        <f>5*Table3[[#This Row],[Masks
1.1/Day
]]</f>
        <v>220</v>
      </c>
      <c r="U343" s="9">
        <f>5*Table3[[#This Row],[Gloves
5/Patient/
Per Day]]</f>
        <v>1000</v>
      </c>
      <c r="V343" s="9">
        <f>5*Table3[[#This Row],[Gowns
1.5 Per Day]]</f>
        <v>190.92391304347825</v>
      </c>
      <c r="W343" s="9">
        <f>7*Table3[[#This Row],[Masks
1.1/Day
]]</f>
        <v>308</v>
      </c>
      <c r="X343" s="9">
        <f>7*Table3[[#This Row],[Gloves
5/Patient/
Per Day]]</f>
        <v>1400</v>
      </c>
      <c r="Y343" s="9">
        <f>7*Table3[[#This Row],[Gowns
1.5 Per Day]]</f>
        <v>267.29347826086956</v>
      </c>
    </row>
    <row r="344" spans="1:25" x14ac:dyDescent="0.25">
      <c r="A344" s="1" t="s">
        <v>41477</v>
      </c>
      <c r="B344" s="1" t="s">
        <v>41478</v>
      </c>
      <c r="C344" s="9">
        <v>20.228260869565219</v>
      </c>
      <c r="D344" s="9">
        <v>34.684782608695649</v>
      </c>
      <c r="E344" s="9">
        <v>1</v>
      </c>
      <c r="F344" s="1" t="s">
        <v>41479</v>
      </c>
      <c r="G344" s="1" t="s">
        <v>40489</v>
      </c>
      <c r="H344" s="1" t="s">
        <v>414</v>
      </c>
      <c r="I344" s="1" t="s">
        <v>40072</v>
      </c>
      <c r="J344" s="1" t="s">
        <v>40490</v>
      </c>
      <c r="K344" s="9">
        <v>95</v>
      </c>
      <c r="L344" s="9">
        <v>58.902173913043477</v>
      </c>
      <c r="M344" s="9">
        <f>1.1*Table3[[#This Row],[Average Daily Count of All Employees]]</f>
        <v>38.153260869565216</v>
      </c>
      <c r="N344" s="9">
        <f>5*Table3[[#This Row],[Average Daily Count of All Employees]]</f>
        <v>173.42391304347825</v>
      </c>
      <c r="O344" s="9">
        <f>1.5*Table3[[#This Row],[Average Daily Count of Nurse Staff]]</f>
        <v>30.342391304347828</v>
      </c>
      <c r="P344" s="9">
        <f>Table3[[#This Row],[Average Daily Count of Nurse Staff]]</f>
        <v>20.228260869565219</v>
      </c>
      <c r="Q344" s="9">
        <f>3*Table3[[#This Row],[Masks
1.1/Day
]]</f>
        <v>114.45978260869565</v>
      </c>
      <c r="R344" s="9">
        <f>3*Table3[[#This Row],[Gloves
5/Patient/
Per Day]]</f>
        <v>520.27173913043475</v>
      </c>
      <c r="S344" s="9">
        <f>3*Table3[[#This Row],[Gowns
1.5 Per Day]]</f>
        <v>91.027173913043484</v>
      </c>
      <c r="T344" s="9">
        <f>5*Table3[[#This Row],[Masks
1.1/Day
]]</f>
        <v>190.76630434782606</v>
      </c>
      <c r="U344" s="9">
        <f>5*Table3[[#This Row],[Gloves
5/Patient/
Per Day]]</f>
        <v>867.11956521739125</v>
      </c>
      <c r="V344" s="9">
        <f>5*Table3[[#This Row],[Gowns
1.5 Per Day]]</f>
        <v>151.71195652173913</v>
      </c>
      <c r="W344" s="9">
        <f>7*Table3[[#This Row],[Masks
1.1/Day
]]</f>
        <v>267.07282608695652</v>
      </c>
      <c r="X344" s="9">
        <f>7*Table3[[#This Row],[Gloves
5/Patient/
Per Day]]</f>
        <v>1213.9673913043478</v>
      </c>
      <c r="Y344" s="9">
        <f>7*Table3[[#This Row],[Gowns
1.5 Per Day]]</f>
        <v>212.39673913043481</v>
      </c>
    </row>
    <row r="345" spans="1:25" x14ac:dyDescent="0.25">
      <c r="A345" s="1" t="s">
        <v>41480</v>
      </c>
      <c r="B345" s="1" t="s">
        <v>41481</v>
      </c>
      <c r="C345" s="9">
        <v>15.967032967032967</v>
      </c>
      <c r="D345" s="9">
        <v>30.413043478260871</v>
      </c>
      <c r="E345" s="9">
        <v>1</v>
      </c>
      <c r="F345" s="1" t="s">
        <v>41482</v>
      </c>
      <c r="G345" s="1" t="s">
        <v>41483</v>
      </c>
      <c r="H345" s="1" t="s">
        <v>40668</v>
      </c>
      <c r="I345" s="1" t="s">
        <v>40072</v>
      </c>
      <c r="J345" s="1" t="s">
        <v>41484</v>
      </c>
      <c r="K345" s="9">
        <v>61</v>
      </c>
      <c r="L345" s="9">
        <v>45.847826086956523</v>
      </c>
      <c r="M345" s="9">
        <f>1.1*Table3[[#This Row],[Average Daily Count of All Employees]]</f>
        <v>33.454347826086959</v>
      </c>
      <c r="N345" s="9">
        <f>5*Table3[[#This Row],[Average Daily Count of All Employees]]</f>
        <v>152.06521739130434</v>
      </c>
      <c r="O345" s="9">
        <f>1.5*Table3[[#This Row],[Average Daily Count of Nurse Staff]]</f>
        <v>23.950549450549453</v>
      </c>
      <c r="P345" s="9">
        <f>Table3[[#This Row],[Average Daily Count of Nurse Staff]]</f>
        <v>15.967032967032967</v>
      </c>
      <c r="Q345" s="9">
        <f>3*Table3[[#This Row],[Masks
1.1/Day
]]</f>
        <v>100.36304347826088</v>
      </c>
      <c r="R345" s="9">
        <f>3*Table3[[#This Row],[Gloves
5/Patient/
Per Day]]</f>
        <v>456.195652173913</v>
      </c>
      <c r="S345" s="9">
        <f>3*Table3[[#This Row],[Gowns
1.5 Per Day]]</f>
        <v>71.85164835164835</v>
      </c>
      <c r="T345" s="9">
        <f>5*Table3[[#This Row],[Masks
1.1/Day
]]</f>
        <v>167.27173913043481</v>
      </c>
      <c r="U345" s="9">
        <f>5*Table3[[#This Row],[Gloves
5/Patient/
Per Day]]</f>
        <v>760.32608695652175</v>
      </c>
      <c r="V345" s="9">
        <f>5*Table3[[#This Row],[Gowns
1.5 Per Day]]</f>
        <v>119.75274725274727</v>
      </c>
      <c r="W345" s="9">
        <f>7*Table3[[#This Row],[Masks
1.1/Day
]]</f>
        <v>234.1804347826087</v>
      </c>
      <c r="X345" s="9">
        <f>7*Table3[[#This Row],[Gloves
5/Patient/
Per Day]]</f>
        <v>1064.4565217391305</v>
      </c>
      <c r="Y345" s="9">
        <f>7*Table3[[#This Row],[Gowns
1.5 Per Day]]</f>
        <v>167.65384615384616</v>
      </c>
    </row>
    <row r="346" spans="1:25" x14ac:dyDescent="0.25">
      <c r="A346" s="1" t="s">
        <v>41485</v>
      </c>
      <c r="B346" s="1" t="s">
        <v>41486</v>
      </c>
      <c r="C346" s="9">
        <v>33.239130434782609</v>
      </c>
      <c r="D346" s="9">
        <v>59.619565217391305</v>
      </c>
      <c r="E346" s="9">
        <v>1</v>
      </c>
      <c r="F346" s="1" t="s">
        <v>41487</v>
      </c>
      <c r="G346" s="1" t="s">
        <v>41488</v>
      </c>
      <c r="H346" s="1" t="s">
        <v>40182</v>
      </c>
      <c r="I346" s="1" t="s">
        <v>40072</v>
      </c>
      <c r="J346" s="1" t="s">
        <v>41489</v>
      </c>
      <c r="K346" s="9">
        <v>99</v>
      </c>
      <c r="L346" s="9">
        <v>72.467391304347828</v>
      </c>
      <c r="M346" s="9">
        <f>1.1*Table3[[#This Row],[Average Daily Count of All Employees]]</f>
        <v>65.581521739130437</v>
      </c>
      <c r="N346" s="9">
        <f>5*Table3[[#This Row],[Average Daily Count of All Employees]]</f>
        <v>298.0978260869565</v>
      </c>
      <c r="O346" s="9">
        <f>1.5*Table3[[#This Row],[Average Daily Count of Nurse Staff]]</f>
        <v>49.858695652173914</v>
      </c>
      <c r="P346" s="9">
        <f>Table3[[#This Row],[Average Daily Count of Nurse Staff]]</f>
        <v>33.239130434782609</v>
      </c>
      <c r="Q346" s="9">
        <f>3*Table3[[#This Row],[Masks
1.1/Day
]]</f>
        <v>196.74456521739131</v>
      </c>
      <c r="R346" s="9">
        <f>3*Table3[[#This Row],[Gloves
5/Patient/
Per Day]]</f>
        <v>894.29347826086951</v>
      </c>
      <c r="S346" s="9">
        <f>3*Table3[[#This Row],[Gowns
1.5 Per Day]]</f>
        <v>149.57608695652175</v>
      </c>
      <c r="T346" s="9">
        <f>5*Table3[[#This Row],[Masks
1.1/Day
]]</f>
        <v>327.90760869565219</v>
      </c>
      <c r="U346" s="9">
        <f>5*Table3[[#This Row],[Gloves
5/Patient/
Per Day]]</f>
        <v>1490.4891304347825</v>
      </c>
      <c r="V346" s="9">
        <f>5*Table3[[#This Row],[Gowns
1.5 Per Day]]</f>
        <v>249.29347826086956</v>
      </c>
      <c r="W346" s="9">
        <f>7*Table3[[#This Row],[Masks
1.1/Day
]]</f>
        <v>459.07065217391306</v>
      </c>
      <c r="X346" s="9">
        <f>7*Table3[[#This Row],[Gloves
5/Patient/
Per Day]]</f>
        <v>2086.6847826086955</v>
      </c>
      <c r="Y346" s="9">
        <f>7*Table3[[#This Row],[Gowns
1.5 Per Day]]</f>
        <v>349.01086956521738</v>
      </c>
    </row>
    <row r="347" spans="1:25" x14ac:dyDescent="0.25">
      <c r="A347" s="1" t="s">
        <v>41495</v>
      </c>
      <c r="B347" s="1" t="s">
        <v>41496</v>
      </c>
      <c r="C347" s="9">
        <v>21.271739130434781</v>
      </c>
      <c r="D347" s="9">
        <v>26.706521739130434</v>
      </c>
      <c r="E347" s="9">
        <v>1</v>
      </c>
      <c r="F347" s="1" t="s">
        <v>41497</v>
      </c>
      <c r="G347" s="1" t="s">
        <v>6308</v>
      </c>
      <c r="H347" s="1" t="s">
        <v>2014</v>
      </c>
      <c r="I347" s="1" t="s">
        <v>40072</v>
      </c>
      <c r="J347" s="1" t="s">
        <v>41016</v>
      </c>
      <c r="K347" s="9">
        <v>99</v>
      </c>
      <c r="L347" s="9">
        <v>56.880434782608695</v>
      </c>
      <c r="M347" s="9">
        <f>1.1*Table3[[#This Row],[Average Daily Count of All Employees]]</f>
        <v>29.377173913043478</v>
      </c>
      <c r="N347" s="9">
        <f>5*Table3[[#This Row],[Average Daily Count of All Employees]]</f>
        <v>133.53260869565216</v>
      </c>
      <c r="O347" s="9">
        <f>1.5*Table3[[#This Row],[Average Daily Count of Nurse Staff]]</f>
        <v>31.907608695652172</v>
      </c>
      <c r="P347" s="9">
        <f>Table3[[#This Row],[Average Daily Count of Nurse Staff]]</f>
        <v>21.271739130434781</v>
      </c>
      <c r="Q347" s="9">
        <f>3*Table3[[#This Row],[Masks
1.1/Day
]]</f>
        <v>88.131521739130434</v>
      </c>
      <c r="R347" s="9">
        <f>3*Table3[[#This Row],[Gloves
5/Patient/
Per Day]]</f>
        <v>400.5978260869565</v>
      </c>
      <c r="S347" s="9">
        <f>3*Table3[[#This Row],[Gowns
1.5 Per Day]]</f>
        <v>95.722826086956516</v>
      </c>
      <c r="T347" s="9">
        <f>5*Table3[[#This Row],[Masks
1.1/Day
]]</f>
        <v>146.88586956521738</v>
      </c>
      <c r="U347" s="9">
        <f>5*Table3[[#This Row],[Gloves
5/Patient/
Per Day]]</f>
        <v>667.66304347826076</v>
      </c>
      <c r="V347" s="9">
        <f>5*Table3[[#This Row],[Gowns
1.5 Per Day]]</f>
        <v>159.53804347826087</v>
      </c>
      <c r="W347" s="9">
        <f>7*Table3[[#This Row],[Masks
1.1/Day
]]</f>
        <v>205.64021739130436</v>
      </c>
      <c r="X347" s="9">
        <f>7*Table3[[#This Row],[Gloves
5/Patient/
Per Day]]</f>
        <v>934.72826086956513</v>
      </c>
      <c r="Y347" s="9">
        <f>7*Table3[[#This Row],[Gowns
1.5 Per Day]]</f>
        <v>223.35326086956519</v>
      </c>
    </row>
    <row r="348" spans="1:25" x14ac:dyDescent="0.25">
      <c r="A348" s="1" t="s">
        <v>41498</v>
      </c>
      <c r="B348" s="1" t="s">
        <v>41499</v>
      </c>
      <c r="C348" s="9">
        <v>61.717391304347828</v>
      </c>
      <c r="D348" s="9">
        <v>74.413043478260875</v>
      </c>
      <c r="E348" s="9">
        <v>1</v>
      </c>
      <c r="F348" s="1" t="s">
        <v>41500</v>
      </c>
      <c r="G348" s="1" t="s">
        <v>41396</v>
      </c>
      <c r="H348" s="1" t="s">
        <v>40227</v>
      </c>
      <c r="I348" s="1" t="s">
        <v>40072</v>
      </c>
      <c r="J348" s="1" t="s">
        <v>41397</v>
      </c>
      <c r="K348" s="9">
        <v>150</v>
      </c>
      <c r="L348" s="9">
        <v>122.06521739130434</v>
      </c>
      <c r="M348" s="9">
        <f>1.1*Table3[[#This Row],[Average Daily Count of All Employees]]</f>
        <v>81.854347826086965</v>
      </c>
      <c r="N348" s="9">
        <f>5*Table3[[#This Row],[Average Daily Count of All Employees]]</f>
        <v>372.06521739130437</v>
      </c>
      <c r="O348" s="9">
        <f>1.5*Table3[[#This Row],[Average Daily Count of Nurse Staff]]</f>
        <v>92.576086956521749</v>
      </c>
      <c r="P348" s="9">
        <f>Table3[[#This Row],[Average Daily Count of Nurse Staff]]</f>
        <v>61.717391304347828</v>
      </c>
      <c r="Q348" s="9">
        <f>3*Table3[[#This Row],[Masks
1.1/Day
]]</f>
        <v>245.56304347826091</v>
      </c>
      <c r="R348" s="9">
        <f>3*Table3[[#This Row],[Gloves
5/Patient/
Per Day]]</f>
        <v>1116.195652173913</v>
      </c>
      <c r="S348" s="9">
        <f>3*Table3[[#This Row],[Gowns
1.5 Per Day]]</f>
        <v>277.72826086956525</v>
      </c>
      <c r="T348" s="9">
        <f>5*Table3[[#This Row],[Masks
1.1/Day
]]</f>
        <v>409.27173913043481</v>
      </c>
      <c r="U348" s="9">
        <f>5*Table3[[#This Row],[Gloves
5/Patient/
Per Day]]</f>
        <v>1860.326086956522</v>
      </c>
      <c r="V348" s="9">
        <f>5*Table3[[#This Row],[Gowns
1.5 Per Day]]</f>
        <v>462.88043478260875</v>
      </c>
      <c r="W348" s="9">
        <f>7*Table3[[#This Row],[Masks
1.1/Day
]]</f>
        <v>572.98043478260877</v>
      </c>
      <c r="X348" s="9">
        <f>7*Table3[[#This Row],[Gloves
5/Patient/
Per Day]]</f>
        <v>2604.4565217391305</v>
      </c>
      <c r="Y348" s="9">
        <f>7*Table3[[#This Row],[Gowns
1.5 Per Day]]</f>
        <v>648.03260869565224</v>
      </c>
    </row>
    <row r="349" spans="1:25" x14ac:dyDescent="0.25">
      <c r="A349" s="1" t="s">
        <v>41501</v>
      </c>
      <c r="B349" s="1" t="s">
        <v>41502</v>
      </c>
      <c r="C349" s="9">
        <v>36.836956521739133</v>
      </c>
      <c r="D349" s="9">
        <v>49.565217391304351</v>
      </c>
      <c r="E349" s="9">
        <v>1</v>
      </c>
      <c r="F349" s="1" t="s">
        <v>41503</v>
      </c>
      <c r="G349" s="1" t="s">
        <v>10197</v>
      </c>
      <c r="H349" s="1" t="s">
        <v>4</v>
      </c>
      <c r="I349" s="1" t="s">
        <v>40072</v>
      </c>
      <c r="J349" s="1" t="s">
        <v>41504</v>
      </c>
      <c r="K349" s="9">
        <v>100</v>
      </c>
      <c r="L349" s="9">
        <v>93.086956521739125</v>
      </c>
      <c r="M349" s="9">
        <f>1.1*Table3[[#This Row],[Average Daily Count of All Employees]]</f>
        <v>54.521739130434788</v>
      </c>
      <c r="N349" s="9">
        <f>5*Table3[[#This Row],[Average Daily Count of All Employees]]</f>
        <v>247.82608695652175</v>
      </c>
      <c r="O349" s="9">
        <f>1.5*Table3[[#This Row],[Average Daily Count of Nurse Staff]]</f>
        <v>55.255434782608702</v>
      </c>
      <c r="P349" s="9">
        <f>Table3[[#This Row],[Average Daily Count of Nurse Staff]]</f>
        <v>36.836956521739133</v>
      </c>
      <c r="Q349" s="9">
        <f>3*Table3[[#This Row],[Masks
1.1/Day
]]</f>
        <v>163.56521739130437</v>
      </c>
      <c r="R349" s="9">
        <f>3*Table3[[#This Row],[Gloves
5/Patient/
Per Day]]</f>
        <v>743.47826086956525</v>
      </c>
      <c r="S349" s="9">
        <f>3*Table3[[#This Row],[Gowns
1.5 Per Day]]</f>
        <v>165.76630434782612</v>
      </c>
      <c r="T349" s="9">
        <f>5*Table3[[#This Row],[Masks
1.1/Day
]]</f>
        <v>272.60869565217394</v>
      </c>
      <c r="U349" s="9">
        <f>5*Table3[[#This Row],[Gloves
5/Patient/
Per Day]]</f>
        <v>1239.1304347826087</v>
      </c>
      <c r="V349" s="9">
        <f>5*Table3[[#This Row],[Gowns
1.5 Per Day]]</f>
        <v>276.2771739130435</v>
      </c>
      <c r="W349" s="9">
        <f>7*Table3[[#This Row],[Masks
1.1/Day
]]</f>
        <v>381.6521739130435</v>
      </c>
      <c r="X349" s="9">
        <f>7*Table3[[#This Row],[Gloves
5/Patient/
Per Day]]</f>
        <v>1734.7826086956522</v>
      </c>
      <c r="Y349" s="9">
        <f>7*Table3[[#This Row],[Gowns
1.5 Per Day]]</f>
        <v>386.78804347826093</v>
      </c>
    </row>
    <row r="350" spans="1:25" x14ac:dyDescent="0.25">
      <c r="A350" s="1" t="s">
        <v>41505</v>
      </c>
      <c r="B350" s="1" t="s">
        <v>41506</v>
      </c>
      <c r="C350" s="9">
        <v>65.010869565217391</v>
      </c>
      <c r="D350" s="9">
        <v>79.619565217391298</v>
      </c>
      <c r="E350" s="9">
        <v>1</v>
      </c>
      <c r="F350" s="1" t="s">
        <v>28829</v>
      </c>
      <c r="G350" s="1" t="s">
        <v>10226</v>
      </c>
      <c r="H350" s="1" t="s">
        <v>286</v>
      </c>
      <c r="I350" s="1" t="s">
        <v>40072</v>
      </c>
      <c r="J350" s="1" t="s">
        <v>41507</v>
      </c>
      <c r="K350" s="9">
        <v>150</v>
      </c>
      <c r="L350" s="9">
        <v>132.52173913043478</v>
      </c>
      <c r="M350" s="9">
        <f>1.1*Table3[[#This Row],[Average Daily Count of All Employees]]</f>
        <v>87.581521739130437</v>
      </c>
      <c r="N350" s="9">
        <f>5*Table3[[#This Row],[Average Daily Count of All Employees]]</f>
        <v>398.0978260869565</v>
      </c>
      <c r="O350" s="9">
        <f>1.5*Table3[[#This Row],[Average Daily Count of Nurse Staff]]</f>
        <v>97.516304347826093</v>
      </c>
      <c r="P350" s="9">
        <f>Table3[[#This Row],[Average Daily Count of Nurse Staff]]</f>
        <v>65.010869565217391</v>
      </c>
      <c r="Q350" s="9">
        <f>3*Table3[[#This Row],[Masks
1.1/Day
]]</f>
        <v>262.74456521739131</v>
      </c>
      <c r="R350" s="9">
        <f>3*Table3[[#This Row],[Gloves
5/Patient/
Per Day]]</f>
        <v>1194.2934782608695</v>
      </c>
      <c r="S350" s="9">
        <f>3*Table3[[#This Row],[Gowns
1.5 Per Day]]</f>
        <v>292.54891304347825</v>
      </c>
      <c r="T350" s="9">
        <f>5*Table3[[#This Row],[Masks
1.1/Day
]]</f>
        <v>437.90760869565219</v>
      </c>
      <c r="U350" s="9">
        <f>5*Table3[[#This Row],[Gloves
5/Patient/
Per Day]]</f>
        <v>1990.4891304347825</v>
      </c>
      <c r="V350" s="9">
        <f>5*Table3[[#This Row],[Gowns
1.5 Per Day]]</f>
        <v>487.58152173913049</v>
      </c>
      <c r="W350" s="9">
        <f>7*Table3[[#This Row],[Masks
1.1/Day
]]</f>
        <v>613.070652173913</v>
      </c>
      <c r="X350" s="9">
        <f>7*Table3[[#This Row],[Gloves
5/Patient/
Per Day]]</f>
        <v>2786.6847826086955</v>
      </c>
      <c r="Y350" s="9">
        <f>7*Table3[[#This Row],[Gowns
1.5 Per Day]]</f>
        <v>682.61413043478262</v>
      </c>
    </row>
    <row r="351" spans="1:25" x14ac:dyDescent="0.25">
      <c r="A351" s="1" t="s">
        <v>41508</v>
      </c>
      <c r="B351" s="1" t="s">
        <v>41509</v>
      </c>
      <c r="C351" s="9">
        <v>37.804347826086953</v>
      </c>
      <c r="D351" s="9">
        <v>45.804347826086953</v>
      </c>
      <c r="E351" s="9">
        <v>1</v>
      </c>
      <c r="F351" s="1" t="s">
        <v>41510</v>
      </c>
      <c r="G351" s="1" t="s">
        <v>34605</v>
      </c>
      <c r="H351" s="1" t="s">
        <v>40129</v>
      </c>
      <c r="I351" s="1" t="s">
        <v>40072</v>
      </c>
      <c r="J351" s="1" t="s">
        <v>41511</v>
      </c>
      <c r="K351" s="9">
        <v>99</v>
      </c>
      <c r="L351" s="9">
        <v>83.010869565217391</v>
      </c>
      <c r="M351" s="9">
        <f>1.1*Table3[[#This Row],[Average Daily Count of All Employees]]</f>
        <v>50.384782608695652</v>
      </c>
      <c r="N351" s="9">
        <f>5*Table3[[#This Row],[Average Daily Count of All Employees]]</f>
        <v>229.02173913043475</v>
      </c>
      <c r="O351" s="9">
        <f>1.5*Table3[[#This Row],[Average Daily Count of Nurse Staff]]</f>
        <v>56.70652173913043</v>
      </c>
      <c r="P351" s="9">
        <f>Table3[[#This Row],[Average Daily Count of Nurse Staff]]</f>
        <v>37.804347826086953</v>
      </c>
      <c r="Q351" s="9">
        <f>3*Table3[[#This Row],[Masks
1.1/Day
]]</f>
        <v>151.15434782608696</v>
      </c>
      <c r="R351" s="9">
        <f>3*Table3[[#This Row],[Gloves
5/Patient/
Per Day]]</f>
        <v>687.06521739130426</v>
      </c>
      <c r="S351" s="9">
        <f>3*Table3[[#This Row],[Gowns
1.5 Per Day]]</f>
        <v>170.11956521739128</v>
      </c>
      <c r="T351" s="9">
        <f>5*Table3[[#This Row],[Masks
1.1/Day
]]</f>
        <v>251.92391304347825</v>
      </c>
      <c r="U351" s="9">
        <f>5*Table3[[#This Row],[Gloves
5/Patient/
Per Day]]</f>
        <v>1145.1086956521738</v>
      </c>
      <c r="V351" s="9">
        <f>5*Table3[[#This Row],[Gowns
1.5 Per Day]]</f>
        <v>283.53260869565213</v>
      </c>
      <c r="W351" s="9">
        <f>7*Table3[[#This Row],[Masks
1.1/Day
]]</f>
        <v>352.69347826086954</v>
      </c>
      <c r="X351" s="9">
        <f>7*Table3[[#This Row],[Gloves
5/Patient/
Per Day]]</f>
        <v>1603.1521739130433</v>
      </c>
      <c r="Y351" s="9">
        <f>7*Table3[[#This Row],[Gowns
1.5 Per Day]]</f>
        <v>396.945652173913</v>
      </c>
    </row>
    <row r="352" spans="1:25" x14ac:dyDescent="0.25">
      <c r="A352" s="1" t="s">
        <v>41512</v>
      </c>
      <c r="B352" s="1" t="s">
        <v>41513</v>
      </c>
      <c r="C352" s="9">
        <v>37.728260869565219</v>
      </c>
      <c r="D352" s="9">
        <v>53.913043478260867</v>
      </c>
      <c r="E352" s="9">
        <v>1</v>
      </c>
      <c r="F352" s="1" t="s">
        <v>41514</v>
      </c>
      <c r="G352" s="1" t="s">
        <v>13239</v>
      </c>
      <c r="H352" s="1" t="s">
        <v>10423</v>
      </c>
      <c r="I352" s="1" t="s">
        <v>40072</v>
      </c>
      <c r="J352" s="1" t="s">
        <v>40564</v>
      </c>
      <c r="K352" s="9">
        <v>83</v>
      </c>
      <c r="L352" s="9">
        <v>78.836956521739125</v>
      </c>
      <c r="M352" s="9">
        <f>1.1*Table3[[#This Row],[Average Daily Count of All Employees]]</f>
        <v>59.304347826086961</v>
      </c>
      <c r="N352" s="9">
        <f>5*Table3[[#This Row],[Average Daily Count of All Employees]]</f>
        <v>269.56521739130432</v>
      </c>
      <c r="O352" s="9">
        <f>1.5*Table3[[#This Row],[Average Daily Count of Nurse Staff]]</f>
        <v>56.592391304347828</v>
      </c>
      <c r="P352" s="9">
        <f>Table3[[#This Row],[Average Daily Count of Nurse Staff]]</f>
        <v>37.728260869565219</v>
      </c>
      <c r="Q352" s="9">
        <f>3*Table3[[#This Row],[Masks
1.1/Day
]]</f>
        <v>177.91304347826087</v>
      </c>
      <c r="R352" s="9">
        <f>3*Table3[[#This Row],[Gloves
5/Patient/
Per Day]]</f>
        <v>808.695652173913</v>
      </c>
      <c r="S352" s="9">
        <f>3*Table3[[#This Row],[Gowns
1.5 Per Day]]</f>
        <v>169.7771739130435</v>
      </c>
      <c r="T352" s="9">
        <f>5*Table3[[#This Row],[Masks
1.1/Day
]]</f>
        <v>296.52173913043481</v>
      </c>
      <c r="U352" s="9">
        <f>5*Table3[[#This Row],[Gloves
5/Patient/
Per Day]]</f>
        <v>1347.8260869565215</v>
      </c>
      <c r="V352" s="9">
        <f>5*Table3[[#This Row],[Gowns
1.5 Per Day]]</f>
        <v>282.96195652173913</v>
      </c>
      <c r="W352" s="9">
        <f>7*Table3[[#This Row],[Masks
1.1/Day
]]</f>
        <v>415.13043478260875</v>
      </c>
      <c r="X352" s="9">
        <f>7*Table3[[#This Row],[Gloves
5/Patient/
Per Day]]</f>
        <v>1886.9565217391303</v>
      </c>
      <c r="Y352" s="9">
        <f>7*Table3[[#This Row],[Gowns
1.5 Per Day]]</f>
        <v>396.14673913043481</v>
      </c>
    </row>
    <row r="353" spans="1:25" x14ac:dyDescent="0.25">
      <c r="A353" s="1" t="s">
        <v>41515</v>
      </c>
      <c r="B353" s="1" t="s">
        <v>41516</v>
      </c>
      <c r="C353" s="9">
        <v>54.543478260869563</v>
      </c>
      <c r="D353" s="9">
        <v>68.543478260869563</v>
      </c>
      <c r="E353" s="9">
        <v>1</v>
      </c>
      <c r="F353" s="1" t="s">
        <v>41517</v>
      </c>
      <c r="G353" s="1" t="s">
        <v>41518</v>
      </c>
      <c r="H353" s="1" t="s">
        <v>3647</v>
      </c>
      <c r="I353" s="1" t="s">
        <v>40072</v>
      </c>
      <c r="J353" s="1" t="s">
        <v>41519</v>
      </c>
      <c r="K353" s="9">
        <v>167</v>
      </c>
      <c r="L353" s="9">
        <v>104.75</v>
      </c>
      <c r="M353" s="9">
        <f>1.1*Table3[[#This Row],[Average Daily Count of All Employees]]</f>
        <v>75.397826086956528</v>
      </c>
      <c r="N353" s="9">
        <f>5*Table3[[#This Row],[Average Daily Count of All Employees]]</f>
        <v>342.71739130434781</v>
      </c>
      <c r="O353" s="9">
        <f>1.5*Table3[[#This Row],[Average Daily Count of Nurse Staff]]</f>
        <v>81.815217391304344</v>
      </c>
      <c r="P353" s="9">
        <f>Table3[[#This Row],[Average Daily Count of Nurse Staff]]</f>
        <v>54.543478260869563</v>
      </c>
      <c r="Q353" s="9">
        <f>3*Table3[[#This Row],[Masks
1.1/Day
]]</f>
        <v>226.1934782608696</v>
      </c>
      <c r="R353" s="9">
        <f>3*Table3[[#This Row],[Gloves
5/Patient/
Per Day]]</f>
        <v>1028.1521739130435</v>
      </c>
      <c r="S353" s="9">
        <f>3*Table3[[#This Row],[Gowns
1.5 Per Day]]</f>
        <v>245.44565217391303</v>
      </c>
      <c r="T353" s="9">
        <f>5*Table3[[#This Row],[Masks
1.1/Day
]]</f>
        <v>376.98913043478262</v>
      </c>
      <c r="U353" s="9">
        <f>5*Table3[[#This Row],[Gloves
5/Patient/
Per Day]]</f>
        <v>1713.586956521739</v>
      </c>
      <c r="V353" s="9">
        <f>5*Table3[[#This Row],[Gowns
1.5 Per Day]]</f>
        <v>409.07608695652175</v>
      </c>
      <c r="W353" s="9">
        <f>7*Table3[[#This Row],[Masks
1.1/Day
]]</f>
        <v>527.78478260869565</v>
      </c>
      <c r="X353" s="9">
        <f>7*Table3[[#This Row],[Gloves
5/Patient/
Per Day]]</f>
        <v>2399.0217391304345</v>
      </c>
      <c r="Y353" s="9">
        <f>7*Table3[[#This Row],[Gowns
1.5 Per Day]]</f>
        <v>572.70652173913038</v>
      </c>
    </row>
    <row r="354" spans="1:25" x14ac:dyDescent="0.25">
      <c r="A354" s="1" t="s">
        <v>41520</v>
      </c>
      <c r="B354" s="1" t="s">
        <v>41521</v>
      </c>
      <c r="C354" s="9">
        <v>50.282608695652172</v>
      </c>
      <c r="D354" s="9">
        <v>116.20652173913044</v>
      </c>
      <c r="E354" s="9">
        <v>1</v>
      </c>
      <c r="F354" s="1" t="s">
        <v>41522</v>
      </c>
      <c r="G354" s="1" t="s">
        <v>40071</v>
      </c>
      <c r="H354" s="1" t="s">
        <v>9413</v>
      </c>
      <c r="I354" s="1" t="s">
        <v>40072</v>
      </c>
      <c r="J354" s="1" t="s">
        <v>41053</v>
      </c>
      <c r="K354" s="9">
        <v>110</v>
      </c>
      <c r="L354" s="9">
        <v>100.68478260869566</v>
      </c>
      <c r="M354" s="9">
        <f>1.1*Table3[[#This Row],[Average Daily Count of All Employees]]</f>
        <v>127.8271739130435</v>
      </c>
      <c r="N354" s="9">
        <f>5*Table3[[#This Row],[Average Daily Count of All Employees]]</f>
        <v>581.03260869565224</v>
      </c>
      <c r="O354" s="9">
        <f>1.5*Table3[[#This Row],[Average Daily Count of Nurse Staff]]</f>
        <v>75.423913043478251</v>
      </c>
      <c r="P354" s="9">
        <f>Table3[[#This Row],[Average Daily Count of Nurse Staff]]</f>
        <v>50.282608695652172</v>
      </c>
      <c r="Q354" s="9">
        <f>3*Table3[[#This Row],[Masks
1.1/Day
]]</f>
        <v>383.48152173913047</v>
      </c>
      <c r="R354" s="9">
        <f>3*Table3[[#This Row],[Gloves
5/Patient/
Per Day]]</f>
        <v>1743.0978260869567</v>
      </c>
      <c r="S354" s="9">
        <f>3*Table3[[#This Row],[Gowns
1.5 Per Day]]</f>
        <v>226.27173913043475</v>
      </c>
      <c r="T354" s="9">
        <f>5*Table3[[#This Row],[Masks
1.1/Day
]]</f>
        <v>639.13586956521749</v>
      </c>
      <c r="U354" s="9">
        <f>5*Table3[[#This Row],[Gloves
5/Patient/
Per Day]]</f>
        <v>2905.163043478261</v>
      </c>
      <c r="V354" s="9">
        <f>5*Table3[[#This Row],[Gowns
1.5 Per Day]]</f>
        <v>377.11956521739125</v>
      </c>
      <c r="W354" s="9">
        <f>7*Table3[[#This Row],[Masks
1.1/Day
]]</f>
        <v>894.79021739130451</v>
      </c>
      <c r="X354" s="9">
        <f>7*Table3[[#This Row],[Gloves
5/Patient/
Per Day]]</f>
        <v>4067.2282608695659</v>
      </c>
      <c r="Y354" s="9">
        <f>7*Table3[[#This Row],[Gowns
1.5 Per Day]]</f>
        <v>527.96739130434776</v>
      </c>
    </row>
    <row r="355" spans="1:25" x14ac:dyDescent="0.25">
      <c r="A355" s="1" t="s">
        <v>41523</v>
      </c>
      <c r="B355" s="1" t="s">
        <v>41524</v>
      </c>
      <c r="C355" s="9">
        <v>37.032608695652172</v>
      </c>
      <c r="D355" s="9">
        <v>58.282608695652172</v>
      </c>
      <c r="E355" s="9">
        <v>1</v>
      </c>
      <c r="F355" s="1" t="s">
        <v>41525</v>
      </c>
      <c r="G355" s="1" t="s">
        <v>12381</v>
      </c>
      <c r="H355" s="1" t="s">
        <v>41184</v>
      </c>
      <c r="I355" s="1" t="s">
        <v>40072</v>
      </c>
      <c r="J355" s="1" t="s">
        <v>41185</v>
      </c>
      <c r="K355" s="9">
        <v>101</v>
      </c>
      <c r="L355" s="9">
        <v>87.065217391304344</v>
      </c>
      <c r="M355" s="9">
        <f>1.1*Table3[[#This Row],[Average Daily Count of All Employees]]</f>
        <v>64.110869565217399</v>
      </c>
      <c r="N355" s="9">
        <f>5*Table3[[#This Row],[Average Daily Count of All Employees]]</f>
        <v>291.41304347826087</v>
      </c>
      <c r="O355" s="9">
        <f>1.5*Table3[[#This Row],[Average Daily Count of Nurse Staff]]</f>
        <v>55.548913043478258</v>
      </c>
      <c r="P355" s="9">
        <f>Table3[[#This Row],[Average Daily Count of Nurse Staff]]</f>
        <v>37.032608695652172</v>
      </c>
      <c r="Q355" s="9">
        <f>3*Table3[[#This Row],[Masks
1.1/Day
]]</f>
        <v>192.3326086956522</v>
      </c>
      <c r="R355" s="9">
        <f>3*Table3[[#This Row],[Gloves
5/Patient/
Per Day]]</f>
        <v>874.23913043478262</v>
      </c>
      <c r="S355" s="9">
        <f>3*Table3[[#This Row],[Gowns
1.5 Per Day]]</f>
        <v>166.64673913043478</v>
      </c>
      <c r="T355" s="9">
        <f>5*Table3[[#This Row],[Masks
1.1/Day
]]</f>
        <v>320.554347826087</v>
      </c>
      <c r="U355" s="9">
        <f>5*Table3[[#This Row],[Gloves
5/Patient/
Per Day]]</f>
        <v>1457.0652173913045</v>
      </c>
      <c r="V355" s="9">
        <f>5*Table3[[#This Row],[Gowns
1.5 Per Day]]</f>
        <v>277.74456521739131</v>
      </c>
      <c r="W355" s="9">
        <f>7*Table3[[#This Row],[Masks
1.1/Day
]]</f>
        <v>448.77608695652179</v>
      </c>
      <c r="X355" s="9">
        <f>7*Table3[[#This Row],[Gloves
5/Patient/
Per Day]]</f>
        <v>2039.891304347826</v>
      </c>
      <c r="Y355" s="9">
        <f>7*Table3[[#This Row],[Gowns
1.5 Per Day]]</f>
        <v>388.84239130434781</v>
      </c>
    </row>
    <row r="356" spans="1:25" x14ac:dyDescent="0.25">
      <c r="A356" s="1" t="s">
        <v>41526</v>
      </c>
      <c r="B356" s="1" t="s">
        <v>41527</v>
      </c>
      <c r="C356" s="9">
        <v>29.195652173913043</v>
      </c>
      <c r="D356" s="9">
        <v>52.097826086956523</v>
      </c>
      <c r="E356" s="9">
        <v>1</v>
      </c>
      <c r="F356" s="1" t="s">
        <v>41528</v>
      </c>
      <c r="G356" s="1" t="s">
        <v>41529</v>
      </c>
      <c r="H356" s="1" t="s">
        <v>10698</v>
      </c>
      <c r="I356" s="1" t="s">
        <v>40072</v>
      </c>
      <c r="J356" s="1" t="s">
        <v>41530</v>
      </c>
      <c r="K356" s="9">
        <v>99</v>
      </c>
      <c r="L356" s="9">
        <v>66.760869565217391</v>
      </c>
      <c r="M356" s="9">
        <f>1.1*Table3[[#This Row],[Average Daily Count of All Employees]]</f>
        <v>57.307608695652178</v>
      </c>
      <c r="N356" s="9">
        <f>5*Table3[[#This Row],[Average Daily Count of All Employees]]</f>
        <v>260.48913043478262</v>
      </c>
      <c r="O356" s="9">
        <f>1.5*Table3[[#This Row],[Average Daily Count of Nurse Staff]]</f>
        <v>43.793478260869563</v>
      </c>
      <c r="P356" s="9">
        <f>Table3[[#This Row],[Average Daily Count of Nurse Staff]]</f>
        <v>29.195652173913043</v>
      </c>
      <c r="Q356" s="9">
        <f>3*Table3[[#This Row],[Masks
1.1/Day
]]</f>
        <v>171.92282608695655</v>
      </c>
      <c r="R356" s="9">
        <f>3*Table3[[#This Row],[Gloves
5/Patient/
Per Day]]</f>
        <v>781.46739130434787</v>
      </c>
      <c r="S356" s="9">
        <f>3*Table3[[#This Row],[Gowns
1.5 Per Day]]</f>
        <v>131.38043478260869</v>
      </c>
      <c r="T356" s="9">
        <f>5*Table3[[#This Row],[Masks
1.1/Day
]]</f>
        <v>286.53804347826087</v>
      </c>
      <c r="U356" s="9">
        <f>5*Table3[[#This Row],[Gloves
5/Patient/
Per Day]]</f>
        <v>1302.445652173913</v>
      </c>
      <c r="V356" s="9">
        <f>5*Table3[[#This Row],[Gowns
1.5 Per Day]]</f>
        <v>218.96739130434781</v>
      </c>
      <c r="W356" s="9">
        <f>7*Table3[[#This Row],[Masks
1.1/Day
]]</f>
        <v>401.15326086956526</v>
      </c>
      <c r="X356" s="9">
        <f>7*Table3[[#This Row],[Gloves
5/Patient/
Per Day]]</f>
        <v>1823.4239130434785</v>
      </c>
      <c r="Y356" s="9">
        <f>7*Table3[[#This Row],[Gowns
1.5 Per Day]]</f>
        <v>306.55434782608694</v>
      </c>
    </row>
    <row r="357" spans="1:25" x14ac:dyDescent="0.25">
      <c r="A357" s="1" t="s">
        <v>41531</v>
      </c>
      <c r="B357" s="1" t="s">
        <v>41532</v>
      </c>
      <c r="C357" s="9">
        <v>23.630434782608695</v>
      </c>
      <c r="D357" s="9">
        <v>40.869565217391305</v>
      </c>
      <c r="E357" s="9">
        <v>1</v>
      </c>
      <c r="F357" s="1" t="s">
        <v>41533</v>
      </c>
      <c r="G357" s="1" t="s">
        <v>41534</v>
      </c>
      <c r="H357" s="1" t="s">
        <v>41122</v>
      </c>
      <c r="I357" s="1" t="s">
        <v>40072</v>
      </c>
      <c r="J357" s="1" t="s">
        <v>41535</v>
      </c>
      <c r="K357" s="9">
        <v>95</v>
      </c>
      <c r="L357" s="9">
        <v>71.358695652173907</v>
      </c>
      <c r="M357" s="9">
        <f>1.1*Table3[[#This Row],[Average Daily Count of All Employees]]</f>
        <v>44.956521739130437</v>
      </c>
      <c r="N357" s="9">
        <f>5*Table3[[#This Row],[Average Daily Count of All Employees]]</f>
        <v>204.34782608695653</v>
      </c>
      <c r="O357" s="9">
        <f>1.5*Table3[[#This Row],[Average Daily Count of Nurse Staff]]</f>
        <v>35.445652173913047</v>
      </c>
      <c r="P357" s="9">
        <f>Table3[[#This Row],[Average Daily Count of Nurse Staff]]</f>
        <v>23.630434782608695</v>
      </c>
      <c r="Q357" s="9">
        <f>3*Table3[[#This Row],[Masks
1.1/Day
]]</f>
        <v>134.86956521739131</v>
      </c>
      <c r="R357" s="9">
        <f>3*Table3[[#This Row],[Gloves
5/Patient/
Per Day]]</f>
        <v>613.04347826086962</v>
      </c>
      <c r="S357" s="9">
        <f>3*Table3[[#This Row],[Gowns
1.5 Per Day]]</f>
        <v>106.33695652173914</v>
      </c>
      <c r="T357" s="9">
        <f>5*Table3[[#This Row],[Masks
1.1/Day
]]</f>
        <v>224.78260869565219</v>
      </c>
      <c r="U357" s="9">
        <f>5*Table3[[#This Row],[Gloves
5/Patient/
Per Day]]</f>
        <v>1021.7391304347826</v>
      </c>
      <c r="V357" s="9">
        <f>5*Table3[[#This Row],[Gowns
1.5 Per Day]]</f>
        <v>177.22826086956525</v>
      </c>
      <c r="W357" s="9">
        <f>7*Table3[[#This Row],[Masks
1.1/Day
]]</f>
        <v>314.69565217391306</v>
      </c>
      <c r="X357" s="9">
        <f>7*Table3[[#This Row],[Gloves
5/Patient/
Per Day]]</f>
        <v>1430.4347826086957</v>
      </c>
      <c r="Y357" s="9">
        <f>7*Table3[[#This Row],[Gowns
1.5 Per Day]]</f>
        <v>248.11956521739131</v>
      </c>
    </row>
    <row r="358" spans="1:25" x14ac:dyDescent="0.25">
      <c r="A358" s="1" t="s">
        <v>41536</v>
      </c>
      <c r="B358" s="1" t="s">
        <v>41537</v>
      </c>
      <c r="C358" s="9">
        <v>25.010869565217391</v>
      </c>
      <c r="D358" s="9">
        <v>33.380434782608695</v>
      </c>
      <c r="E358" s="9">
        <v>1</v>
      </c>
      <c r="F358" s="1" t="s">
        <v>41538</v>
      </c>
      <c r="G358" s="1" t="s">
        <v>25678</v>
      </c>
      <c r="H358" s="1" t="s">
        <v>41122</v>
      </c>
      <c r="I358" s="1" t="s">
        <v>40072</v>
      </c>
      <c r="J358" s="1" t="s">
        <v>41539</v>
      </c>
      <c r="K358" s="9">
        <v>62</v>
      </c>
      <c r="L358" s="9">
        <v>49.282608695652172</v>
      </c>
      <c r="M358" s="9">
        <f>1.1*Table3[[#This Row],[Average Daily Count of All Employees]]</f>
        <v>36.718478260869567</v>
      </c>
      <c r="N358" s="9">
        <f>5*Table3[[#This Row],[Average Daily Count of All Employees]]</f>
        <v>166.90217391304347</v>
      </c>
      <c r="O358" s="9">
        <f>1.5*Table3[[#This Row],[Average Daily Count of Nurse Staff]]</f>
        <v>37.516304347826086</v>
      </c>
      <c r="P358" s="9">
        <f>Table3[[#This Row],[Average Daily Count of Nurse Staff]]</f>
        <v>25.010869565217391</v>
      </c>
      <c r="Q358" s="9">
        <f>3*Table3[[#This Row],[Masks
1.1/Day
]]</f>
        <v>110.15543478260869</v>
      </c>
      <c r="R358" s="9">
        <f>3*Table3[[#This Row],[Gloves
5/Patient/
Per Day]]</f>
        <v>500.70652173913038</v>
      </c>
      <c r="S358" s="9">
        <f>3*Table3[[#This Row],[Gowns
1.5 Per Day]]</f>
        <v>112.54891304347825</v>
      </c>
      <c r="T358" s="9">
        <f>5*Table3[[#This Row],[Masks
1.1/Day
]]</f>
        <v>183.59239130434784</v>
      </c>
      <c r="U358" s="9">
        <f>5*Table3[[#This Row],[Gloves
5/Patient/
Per Day]]</f>
        <v>834.51086956521738</v>
      </c>
      <c r="V358" s="9">
        <f>5*Table3[[#This Row],[Gowns
1.5 Per Day]]</f>
        <v>187.58152173913044</v>
      </c>
      <c r="W358" s="9">
        <f>7*Table3[[#This Row],[Masks
1.1/Day
]]</f>
        <v>257.02934782608696</v>
      </c>
      <c r="X358" s="9">
        <f>7*Table3[[#This Row],[Gloves
5/Patient/
Per Day]]</f>
        <v>1168.3152173913043</v>
      </c>
      <c r="Y358" s="9">
        <f>7*Table3[[#This Row],[Gowns
1.5 Per Day]]</f>
        <v>262.61413043478262</v>
      </c>
    </row>
    <row r="359" spans="1:25" x14ac:dyDescent="0.25">
      <c r="A359" s="1" t="s">
        <v>41540</v>
      </c>
      <c r="B359" s="1" t="s">
        <v>41541</v>
      </c>
      <c r="C359" s="9">
        <v>27.445652173913043</v>
      </c>
      <c r="D359" s="9">
        <v>34.358695652173914</v>
      </c>
      <c r="E359" s="9">
        <v>1</v>
      </c>
      <c r="F359" s="1" t="s">
        <v>41542</v>
      </c>
      <c r="G359" s="1" t="s">
        <v>41543</v>
      </c>
      <c r="H359" s="1" t="s">
        <v>40077</v>
      </c>
      <c r="I359" s="1" t="s">
        <v>40072</v>
      </c>
      <c r="J359" s="1" t="s">
        <v>40260</v>
      </c>
      <c r="K359" s="9">
        <v>82</v>
      </c>
      <c r="L359" s="9">
        <v>66.456521739130437</v>
      </c>
      <c r="M359" s="9">
        <f>1.1*Table3[[#This Row],[Average Daily Count of All Employees]]</f>
        <v>37.794565217391309</v>
      </c>
      <c r="N359" s="9">
        <f>5*Table3[[#This Row],[Average Daily Count of All Employees]]</f>
        <v>171.79347826086956</v>
      </c>
      <c r="O359" s="9">
        <f>1.5*Table3[[#This Row],[Average Daily Count of Nurse Staff]]</f>
        <v>41.168478260869563</v>
      </c>
      <c r="P359" s="9">
        <f>Table3[[#This Row],[Average Daily Count of Nurse Staff]]</f>
        <v>27.445652173913043</v>
      </c>
      <c r="Q359" s="9">
        <f>3*Table3[[#This Row],[Masks
1.1/Day
]]</f>
        <v>113.38369565217393</v>
      </c>
      <c r="R359" s="9">
        <f>3*Table3[[#This Row],[Gloves
5/Patient/
Per Day]]</f>
        <v>515.38043478260875</v>
      </c>
      <c r="S359" s="9">
        <f>3*Table3[[#This Row],[Gowns
1.5 Per Day]]</f>
        <v>123.50543478260869</v>
      </c>
      <c r="T359" s="9">
        <f>5*Table3[[#This Row],[Masks
1.1/Day
]]</f>
        <v>188.97282608695656</v>
      </c>
      <c r="U359" s="9">
        <f>5*Table3[[#This Row],[Gloves
5/Patient/
Per Day]]</f>
        <v>858.96739130434776</v>
      </c>
      <c r="V359" s="9">
        <f>5*Table3[[#This Row],[Gowns
1.5 Per Day]]</f>
        <v>205.84239130434781</v>
      </c>
      <c r="W359" s="9">
        <f>7*Table3[[#This Row],[Masks
1.1/Day
]]</f>
        <v>264.56195652173915</v>
      </c>
      <c r="X359" s="9">
        <f>7*Table3[[#This Row],[Gloves
5/Patient/
Per Day]]</f>
        <v>1202.554347826087</v>
      </c>
      <c r="Y359" s="9">
        <f>7*Table3[[#This Row],[Gowns
1.5 Per Day]]</f>
        <v>288.17934782608694</v>
      </c>
    </row>
    <row r="360" spans="1:25" x14ac:dyDescent="0.25">
      <c r="A360" s="1" t="s">
        <v>41544</v>
      </c>
      <c r="B360" s="1" t="s">
        <v>41545</v>
      </c>
      <c r="C360" s="9">
        <v>35.684782608695649</v>
      </c>
      <c r="D360" s="9">
        <v>49.293478260869563</v>
      </c>
      <c r="E360" s="9">
        <v>1</v>
      </c>
      <c r="F360" s="1" t="s">
        <v>41546</v>
      </c>
      <c r="G360" s="1" t="s">
        <v>18432</v>
      </c>
      <c r="H360" s="1" t="s">
        <v>17891</v>
      </c>
      <c r="I360" s="1" t="s">
        <v>40072</v>
      </c>
      <c r="J360" s="1" t="s">
        <v>40101</v>
      </c>
      <c r="K360" s="9">
        <v>99</v>
      </c>
      <c r="L360" s="9">
        <v>80.391304347826093</v>
      </c>
      <c r="M360" s="9">
        <f>1.1*Table3[[#This Row],[Average Daily Count of All Employees]]</f>
        <v>54.222826086956523</v>
      </c>
      <c r="N360" s="9">
        <f>5*Table3[[#This Row],[Average Daily Count of All Employees]]</f>
        <v>246.46739130434781</v>
      </c>
      <c r="O360" s="9">
        <f>1.5*Table3[[#This Row],[Average Daily Count of Nurse Staff]]</f>
        <v>53.52717391304347</v>
      </c>
      <c r="P360" s="9">
        <f>Table3[[#This Row],[Average Daily Count of Nurse Staff]]</f>
        <v>35.684782608695649</v>
      </c>
      <c r="Q360" s="9">
        <f>3*Table3[[#This Row],[Masks
1.1/Day
]]</f>
        <v>162.66847826086956</v>
      </c>
      <c r="R360" s="9">
        <f>3*Table3[[#This Row],[Gloves
5/Patient/
Per Day]]</f>
        <v>739.4021739130435</v>
      </c>
      <c r="S360" s="9">
        <f>3*Table3[[#This Row],[Gowns
1.5 Per Day]]</f>
        <v>160.58152173913041</v>
      </c>
      <c r="T360" s="9">
        <f>5*Table3[[#This Row],[Masks
1.1/Day
]]</f>
        <v>271.11413043478262</v>
      </c>
      <c r="U360" s="9">
        <f>5*Table3[[#This Row],[Gloves
5/Patient/
Per Day]]</f>
        <v>1232.336956521739</v>
      </c>
      <c r="V360" s="9">
        <f>5*Table3[[#This Row],[Gowns
1.5 Per Day]]</f>
        <v>267.63586956521738</v>
      </c>
      <c r="W360" s="9">
        <f>7*Table3[[#This Row],[Masks
1.1/Day
]]</f>
        <v>379.55978260869568</v>
      </c>
      <c r="X360" s="9">
        <f>7*Table3[[#This Row],[Gloves
5/Patient/
Per Day]]</f>
        <v>1725.2717391304348</v>
      </c>
      <c r="Y360" s="9">
        <f>7*Table3[[#This Row],[Gowns
1.5 Per Day]]</f>
        <v>374.69021739130426</v>
      </c>
    </row>
    <row r="361" spans="1:25" x14ac:dyDescent="0.25">
      <c r="A361" s="1" t="s">
        <v>41547</v>
      </c>
      <c r="B361" s="1" t="s">
        <v>41548</v>
      </c>
      <c r="C361" s="9">
        <v>21.728260869565219</v>
      </c>
      <c r="D361" s="9">
        <v>27.543478260869566</v>
      </c>
      <c r="E361" s="9">
        <v>1</v>
      </c>
      <c r="F361" s="1" t="s">
        <v>41549</v>
      </c>
      <c r="G361" s="1" t="s">
        <v>41550</v>
      </c>
      <c r="H361" s="1" t="s">
        <v>40077</v>
      </c>
      <c r="I361" s="1" t="s">
        <v>40072</v>
      </c>
      <c r="J361" s="1" t="s">
        <v>40704</v>
      </c>
      <c r="K361" s="9">
        <v>99</v>
      </c>
      <c r="L361" s="9">
        <v>66.967391304347828</v>
      </c>
      <c r="M361" s="9">
        <f>1.1*Table3[[#This Row],[Average Daily Count of All Employees]]</f>
        <v>30.297826086956526</v>
      </c>
      <c r="N361" s="9">
        <f>5*Table3[[#This Row],[Average Daily Count of All Employees]]</f>
        <v>137.71739130434784</v>
      </c>
      <c r="O361" s="9">
        <f>1.5*Table3[[#This Row],[Average Daily Count of Nurse Staff]]</f>
        <v>32.592391304347828</v>
      </c>
      <c r="P361" s="9">
        <f>Table3[[#This Row],[Average Daily Count of Nurse Staff]]</f>
        <v>21.728260869565219</v>
      </c>
      <c r="Q361" s="9">
        <f>3*Table3[[#This Row],[Masks
1.1/Day
]]</f>
        <v>90.893478260869585</v>
      </c>
      <c r="R361" s="9">
        <f>3*Table3[[#This Row],[Gloves
5/Patient/
Per Day]]</f>
        <v>413.1521739130435</v>
      </c>
      <c r="S361" s="9">
        <f>3*Table3[[#This Row],[Gowns
1.5 Per Day]]</f>
        <v>97.777173913043484</v>
      </c>
      <c r="T361" s="9">
        <f>5*Table3[[#This Row],[Masks
1.1/Day
]]</f>
        <v>151.48913043478262</v>
      </c>
      <c r="U361" s="9">
        <f>5*Table3[[#This Row],[Gloves
5/Patient/
Per Day]]</f>
        <v>688.58695652173924</v>
      </c>
      <c r="V361" s="9">
        <f>5*Table3[[#This Row],[Gowns
1.5 Per Day]]</f>
        <v>162.96195652173913</v>
      </c>
      <c r="W361" s="9">
        <f>7*Table3[[#This Row],[Masks
1.1/Day
]]</f>
        <v>212.08478260869569</v>
      </c>
      <c r="X361" s="9">
        <f>7*Table3[[#This Row],[Gloves
5/Patient/
Per Day]]</f>
        <v>964.02173913043487</v>
      </c>
      <c r="Y361" s="9">
        <f>7*Table3[[#This Row],[Gowns
1.5 Per Day]]</f>
        <v>228.14673913043481</v>
      </c>
    </row>
    <row r="362" spans="1:25" x14ac:dyDescent="0.25">
      <c r="A362" s="1" t="s">
        <v>41551</v>
      </c>
      <c r="B362" s="1" t="s">
        <v>41552</v>
      </c>
      <c r="C362" s="9">
        <v>103.76086956521739</v>
      </c>
      <c r="D362" s="9">
        <v>165.95652173913044</v>
      </c>
      <c r="E362" s="9">
        <v>1</v>
      </c>
      <c r="F362" s="1" t="s">
        <v>41553</v>
      </c>
      <c r="G362" s="1" t="s">
        <v>40159</v>
      </c>
      <c r="H362" s="1" t="s">
        <v>40077</v>
      </c>
      <c r="I362" s="1" t="s">
        <v>40072</v>
      </c>
      <c r="J362" s="1" t="s">
        <v>40160</v>
      </c>
      <c r="K362" s="9">
        <v>199</v>
      </c>
      <c r="L362" s="9">
        <v>190.22826086956522</v>
      </c>
      <c r="M362" s="9">
        <f>1.1*Table3[[#This Row],[Average Daily Count of All Employees]]</f>
        <v>182.5521739130435</v>
      </c>
      <c r="N362" s="9">
        <f>5*Table3[[#This Row],[Average Daily Count of All Employees]]</f>
        <v>829.78260869565224</v>
      </c>
      <c r="O362" s="9">
        <f>1.5*Table3[[#This Row],[Average Daily Count of Nurse Staff]]</f>
        <v>155.64130434782609</v>
      </c>
      <c r="P362" s="9">
        <f>Table3[[#This Row],[Average Daily Count of Nurse Staff]]</f>
        <v>103.76086956521739</v>
      </c>
      <c r="Q362" s="9">
        <f>3*Table3[[#This Row],[Masks
1.1/Day
]]</f>
        <v>547.65652173913054</v>
      </c>
      <c r="R362" s="9">
        <f>3*Table3[[#This Row],[Gloves
5/Patient/
Per Day]]</f>
        <v>2489.347826086957</v>
      </c>
      <c r="S362" s="9">
        <f>3*Table3[[#This Row],[Gowns
1.5 Per Day]]</f>
        <v>466.92391304347825</v>
      </c>
      <c r="T362" s="9">
        <f>5*Table3[[#This Row],[Masks
1.1/Day
]]</f>
        <v>912.76086956521749</v>
      </c>
      <c r="U362" s="9">
        <f>5*Table3[[#This Row],[Gloves
5/Patient/
Per Day]]</f>
        <v>4148.913043478261</v>
      </c>
      <c r="V362" s="9">
        <f>5*Table3[[#This Row],[Gowns
1.5 Per Day]]</f>
        <v>778.20652173913049</v>
      </c>
      <c r="W362" s="9">
        <f>7*Table3[[#This Row],[Masks
1.1/Day
]]</f>
        <v>1277.8652173913044</v>
      </c>
      <c r="X362" s="9">
        <f>7*Table3[[#This Row],[Gloves
5/Patient/
Per Day]]</f>
        <v>5808.4782608695659</v>
      </c>
      <c r="Y362" s="9">
        <f>7*Table3[[#This Row],[Gowns
1.5 Per Day]]</f>
        <v>1089.4891304347827</v>
      </c>
    </row>
    <row r="363" spans="1:25" x14ac:dyDescent="0.25">
      <c r="A363" s="1" t="s">
        <v>41554</v>
      </c>
      <c r="B363" s="1" t="s">
        <v>41555</v>
      </c>
      <c r="C363" s="9">
        <v>16.032608695652176</v>
      </c>
      <c r="D363" s="9">
        <v>19.108695652173914</v>
      </c>
      <c r="E363" s="9">
        <v>1</v>
      </c>
      <c r="F363" s="1" t="s">
        <v>41556</v>
      </c>
      <c r="G363" s="1" t="s">
        <v>5936</v>
      </c>
      <c r="H363" s="1" t="s">
        <v>40129</v>
      </c>
      <c r="I363" s="1" t="s">
        <v>40072</v>
      </c>
      <c r="J363" s="1" t="s">
        <v>41511</v>
      </c>
      <c r="K363" s="9">
        <v>82</v>
      </c>
      <c r="L363" s="9">
        <v>48.282608695652172</v>
      </c>
      <c r="M363" s="9">
        <f>1.1*Table3[[#This Row],[Average Daily Count of All Employees]]</f>
        <v>21.019565217391307</v>
      </c>
      <c r="N363" s="9">
        <f>5*Table3[[#This Row],[Average Daily Count of All Employees]]</f>
        <v>95.543478260869563</v>
      </c>
      <c r="O363" s="9">
        <f>1.5*Table3[[#This Row],[Average Daily Count of Nurse Staff]]</f>
        <v>24.048913043478265</v>
      </c>
      <c r="P363" s="9">
        <f>Table3[[#This Row],[Average Daily Count of Nurse Staff]]</f>
        <v>16.032608695652176</v>
      </c>
      <c r="Q363" s="9">
        <f>3*Table3[[#This Row],[Masks
1.1/Day
]]</f>
        <v>63.058695652173924</v>
      </c>
      <c r="R363" s="9">
        <f>3*Table3[[#This Row],[Gloves
5/Patient/
Per Day]]</f>
        <v>286.63043478260869</v>
      </c>
      <c r="S363" s="9">
        <f>3*Table3[[#This Row],[Gowns
1.5 Per Day]]</f>
        <v>72.146739130434796</v>
      </c>
      <c r="T363" s="9">
        <f>5*Table3[[#This Row],[Masks
1.1/Day
]]</f>
        <v>105.09782608695653</v>
      </c>
      <c r="U363" s="9">
        <f>5*Table3[[#This Row],[Gloves
5/Patient/
Per Day]]</f>
        <v>477.71739130434781</v>
      </c>
      <c r="V363" s="9">
        <f>5*Table3[[#This Row],[Gowns
1.5 Per Day]]</f>
        <v>120.24456521739133</v>
      </c>
      <c r="W363" s="9">
        <f>7*Table3[[#This Row],[Masks
1.1/Day
]]</f>
        <v>147.13695652173914</v>
      </c>
      <c r="X363" s="9">
        <f>7*Table3[[#This Row],[Gloves
5/Patient/
Per Day]]</f>
        <v>668.804347826087</v>
      </c>
      <c r="Y363" s="9">
        <f>7*Table3[[#This Row],[Gowns
1.5 Per Day]]</f>
        <v>168.34239130434787</v>
      </c>
    </row>
    <row r="364" spans="1:25" x14ac:dyDescent="0.25">
      <c r="A364" s="1" t="s">
        <v>41557</v>
      </c>
      <c r="B364" s="1" t="s">
        <v>41558</v>
      </c>
      <c r="C364" s="9">
        <v>34.239130434782609</v>
      </c>
      <c r="D364" s="9">
        <v>41.771739130434781</v>
      </c>
      <c r="E364" s="9">
        <v>1</v>
      </c>
      <c r="F364" s="1" t="s">
        <v>41559</v>
      </c>
      <c r="G364" s="1" t="s">
        <v>41560</v>
      </c>
      <c r="H364" s="1" t="s">
        <v>40193</v>
      </c>
      <c r="I364" s="1" t="s">
        <v>40072</v>
      </c>
      <c r="J364" s="1" t="s">
        <v>41561</v>
      </c>
      <c r="K364" s="9">
        <v>91</v>
      </c>
      <c r="L364" s="9">
        <v>85.510869565217391</v>
      </c>
      <c r="M364" s="9">
        <f>1.1*Table3[[#This Row],[Average Daily Count of All Employees]]</f>
        <v>45.948913043478264</v>
      </c>
      <c r="N364" s="9">
        <f>5*Table3[[#This Row],[Average Daily Count of All Employees]]</f>
        <v>208.85869565217391</v>
      </c>
      <c r="O364" s="9">
        <f>1.5*Table3[[#This Row],[Average Daily Count of Nurse Staff]]</f>
        <v>51.358695652173914</v>
      </c>
      <c r="P364" s="9">
        <f>Table3[[#This Row],[Average Daily Count of Nurse Staff]]</f>
        <v>34.239130434782609</v>
      </c>
      <c r="Q364" s="9">
        <f>3*Table3[[#This Row],[Masks
1.1/Day
]]</f>
        <v>137.8467391304348</v>
      </c>
      <c r="R364" s="9">
        <f>3*Table3[[#This Row],[Gloves
5/Patient/
Per Day]]</f>
        <v>626.57608695652175</v>
      </c>
      <c r="S364" s="9">
        <f>3*Table3[[#This Row],[Gowns
1.5 Per Day]]</f>
        <v>154.07608695652175</v>
      </c>
      <c r="T364" s="9">
        <f>5*Table3[[#This Row],[Masks
1.1/Day
]]</f>
        <v>229.74456521739131</v>
      </c>
      <c r="U364" s="9">
        <f>5*Table3[[#This Row],[Gloves
5/Patient/
Per Day]]</f>
        <v>1044.2934782608695</v>
      </c>
      <c r="V364" s="9">
        <f>5*Table3[[#This Row],[Gowns
1.5 Per Day]]</f>
        <v>256.79347826086956</v>
      </c>
      <c r="W364" s="9">
        <f>7*Table3[[#This Row],[Masks
1.1/Day
]]</f>
        <v>321.64239130434783</v>
      </c>
      <c r="X364" s="9">
        <f>7*Table3[[#This Row],[Gloves
5/Patient/
Per Day]]</f>
        <v>1462.0108695652173</v>
      </c>
      <c r="Y364" s="9">
        <f>7*Table3[[#This Row],[Gowns
1.5 Per Day]]</f>
        <v>359.51086956521738</v>
      </c>
    </row>
    <row r="365" spans="1:25" x14ac:dyDescent="0.25">
      <c r="A365" s="1" t="s">
        <v>41562</v>
      </c>
      <c r="B365" s="1" t="s">
        <v>41563</v>
      </c>
      <c r="C365" s="9">
        <v>28.130434782608695</v>
      </c>
      <c r="D365" s="9">
        <v>41.489130434782609</v>
      </c>
      <c r="E365" s="9">
        <v>1</v>
      </c>
      <c r="F365" s="1" t="s">
        <v>41564</v>
      </c>
      <c r="G365" s="1" t="s">
        <v>41565</v>
      </c>
      <c r="H365" s="1" t="s">
        <v>41566</v>
      </c>
      <c r="I365" s="1" t="s">
        <v>40072</v>
      </c>
      <c r="J365" s="1" t="s">
        <v>41567</v>
      </c>
      <c r="K365" s="9">
        <v>99</v>
      </c>
      <c r="L365" s="9">
        <v>78.923913043478265</v>
      </c>
      <c r="M365" s="9">
        <f>1.1*Table3[[#This Row],[Average Daily Count of All Employees]]</f>
        <v>45.638043478260876</v>
      </c>
      <c r="N365" s="9">
        <f>5*Table3[[#This Row],[Average Daily Count of All Employees]]</f>
        <v>207.44565217391306</v>
      </c>
      <c r="O365" s="9">
        <f>1.5*Table3[[#This Row],[Average Daily Count of Nurse Staff]]</f>
        <v>42.195652173913047</v>
      </c>
      <c r="P365" s="9">
        <f>Table3[[#This Row],[Average Daily Count of Nurse Staff]]</f>
        <v>28.130434782608695</v>
      </c>
      <c r="Q365" s="9">
        <f>3*Table3[[#This Row],[Masks
1.1/Day
]]</f>
        <v>136.91413043478263</v>
      </c>
      <c r="R365" s="9">
        <f>3*Table3[[#This Row],[Gloves
5/Patient/
Per Day]]</f>
        <v>622.33695652173924</v>
      </c>
      <c r="S365" s="9">
        <f>3*Table3[[#This Row],[Gowns
1.5 Per Day]]</f>
        <v>126.58695652173914</v>
      </c>
      <c r="T365" s="9">
        <f>5*Table3[[#This Row],[Masks
1.1/Day
]]</f>
        <v>228.19021739130437</v>
      </c>
      <c r="U365" s="9">
        <f>5*Table3[[#This Row],[Gloves
5/Patient/
Per Day]]</f>
        <v>1037.2282608695652</v>
      </c>
      <c r="V365" s="9">
        <f>5*Table3[[#This Row],[Gowns
1.5 Per Day]]</f>
        <v>210.97826086956525</v>
      </c>
      <c r="W365" s="9">
        <f>7*Table3[[#This Row],[Masks
1.1/Day
]]</f>
        <v>319.46630434782611</v>
      </c>
      <c r="X365" s="9">
        <f>7*Table3[[#This Row],[Gloves
5/Patient/
Per Day]]</f>
        <v>1452.1195652173915</v>
      </c>
      <c r="Y365" s="9">
        <f>7*Table3[[#This Row],[Gowns
1.5 Per Day]]</f>
        <v>295.36956521739131</v>
      </c>
    </row>
    <row r="366" spans="1:25" x14ac:dyDescent="0.25">
      <c r="A366" s="1" t="s">
        <v>41568</v>
      </c>
      <c r="B366" s="1" t="s">
        <v>41569</v>
      </c>
      <c r="C366" s="9">
        <v>60</v>
      </c>
      <c r="D366" s="9">
        <v>109.21739130434783</v>
      </c>
      <c r="E366" s="9">
        <v>1</v>
      </c>
      <c r="F366" s="1" t="s">
        <v>41570</v>
      </c>
      <c r="G366" s="1" t="s">
        <v>40071</v>
      </c>
      <c r="H366" s="1" t="s">
        <v>9413</v>
      </c>
      <c r="I366" s="1" t="s">
        <v>40072</v>
      </c>
      <c r="J366" s="1" t="s">
        <v>41411</v>
      </c>
      <c r="K366" s="9">
        <v>131</v>
      </c>
      <c r="L366" s="9">
        <v>124.16304347826087</v>
      </c>
      <c r="M366" s="9">
        <f>1.1*Table3[[#This Row],[Average Daily Count of All Employees]]</f>
        <v>120.13913043478261</v>
      </c>
      <c r="N366" s="9">
        <f>5*Table3[[#This Row],[Average Daily Count of All Employees]]</f>
        <v>546.08695652173913</v>
      </c>
      <c r="O366" s="9">
        <f>1.5*Table3[[#This Row],[Average Daily Count of Nurse Staff]]</f>
        <v>90</v>
      </c>
      <c r="P366" s="9">
        <f>Table3[[#This Row],[Average Daily Count of Nurse Staff]]</f>
        <v>60</v>
      </c>
      <c r="Q366" s="9">
        <f>3*Table3[[#This Row],[Masks
1.1/Day
]]</f>
        <v>360.41739130434786</v>
      </c>
      <c r="R366" s="9">
        <f>3*Table3[[#This Row],[Gloves
5/Patient/
Per Day]]</f>
        <v>1638.2608695652175</v>
      </c>
      <c r="S366" s="9">
        <f>3*Table3[[#This Row],[Gowns
1.5 Per Day]]</f>
        <v>270</v>
      </c>
      <c r="T366" s="9">
        <f>5*Table3[[#This Row],[Masks
1.1/Day
]]</f>
        <v>600.69565217391312</v>
      </c>
      <c r="U366" s="9">
        <f>5*Table3[[#This Row],[Gloves
5/Patient/
Per Day]]</f>
        <v>2730.4347826086955</v>
      </c>
      <c r="V366" s="9">
        <f>5*Table3[[#This Row],[Gowns
1.5 Per Day]]</f>
        <v>450</v>
      </c>
      <c r="W366" s="9">
        <f>7*Table3[[#This Row],[Masks
1.1/Day
]]</f>
        <v>840.97391304347832</v>
      </c>
      <c r="X366" s="9">
        <f>7*Table3[[#This Row],[Gloves
5/Patient/
Per Day]]</f>
        <v>3822.608695652174</v>
      </c>
      <c r="Y366" s="9">
        <f>7*Table3[[#This Row],[Gowns
1.5 Per Day]]</f>
        <v>630</v>
      </c>
    </row>
    <row r="367" spans="1:25" x14ac:dyDescent="0.25">
      <c r="A367" s="1" t="s">
        <v>41571</v>
      </c>
      <c r="B367" s="1" t="s">
        <v>41572</v>
      </c>
      <c r="C367" s="9">
        <v>21.032608695652176</v>
      </c>
      <c r="D367" s="9">
        <v>29.978260869565219</v>
      </c>
      <c r="E367" s="9">
        <v>1</v>
      </c>
      <c r="F367" s="1" t="s">
        <v>41573</v>
      </c>
      <c r="G367" s="1" t="s">
        <v>40308</v>
      </c>
      <c r="H367" s="1" t="s">
        <v>3647</v>
      </c>
      <c r="I367" s="1" t="s">
        <v>40072</v>
      </c>
      <c r="J367" s="1" t="s">
        <v>40309</v>
      </c>
      <c r="K367" s="9">
        <v>89</v>
      </c>
      <c r="L367" s="9">
        <v>62.206521739130437</v>
      </c>
      <c r="M367" s="9">
        <f>1.1*Table3[[#This Row],[Average Daily Count of All Employees]]</f>
        <v>32.97608695652174</v>
      </c>
      <c r="N367" s="9">
        <f>5*Table3[[#This Row],[Average Daily Count of All Employees]]</f>
        <v>149.89130434782609</v>
      </c>
      <c r="O367" s="9">
        <f>1.5*Table3[[#This Row],[Average Daily Count of Nurse Staff]]</f>
        <v>31.548913043478265</v>
      </c>
      <c r="P367" s="9">
        <f>Table3[[#This Row],[Average Daily Count of Nurse Staff]]</f>
        <v>21.032608695652176</v>
      </c>
      <c r="Q367" s="9">
        <f>3*Table3[[#This Row],[Masks
1.1/Day
]]</f>
        <v>98.928260869565221</v>
      </c>
      <c r="R367" s="9">
        <f>3*Table3[[#This Row],[Gloves
5/Patient/
Per Day]]</f>
        <v>449.67391304347825</v>
      </c>
      <c r="S367" s="9">
        <f>3*Table3[[#This Row],[Gowns
1.5 Per Day]]</f>
        <v>94.646739130434796</v>
      </c>
      <c r="T367" s="9">
        <f>5*Table3[[#This Row],[Masks
1.1/Day
]]</f>
        <v>164.88043478260869</v>
      </c>
      <c r="U367" s="9">
        <f>5*Table3[[#This Row],[Gloves
5/Patient/
Per Day]]</f>
        <v>749.45652173913049</v>
      </c>
      <c r="V367" s="9">
        <f>5*Table3[[#This Row],[Gowns
1.5 Per Day]]</f>
        <v>157.74456521739131</v>
      </c>
      <c r="W367" s="9">
        <f>7*Table3[[#This Row],[Masks
1.1/Day
]]</f>
        <v>230.8326086956522</v>
      </c>
      <c r="X367" s="9">
        <f>7*Table3[[#This Row],[Gloves
5/Patient/
Per Day]]</f>
        <v>1049.2391304347827</v>
      </c>
      <c r="Y367" s="9">
        <f>7*Table3[[#This Row],[Gowns
1.5 Per Day]]</f>
        <v>220.84239130434787</v>
      </c>
    </row>
    <row r="368" spans="1:25" x14ac:dyDescent="0.25">
      <c r="A368" s="1" t="s">
        <v>41574</v>
      </c>
      <c r="B368" s="1" t="s">
        <v>41575</v>
      </c>
      <c r="C368" s="9">
        <v>48.793478260869563</v>
      </c>
      <c r="D368" s="9">
        <v>61.576086956521742</v>
      </c>
      <c r="E368" s="9">
        <v>1</v>
      </c>
      <c r="F368" s="1" t="s">
        <v>41576</v>
      </c>
      <c r="G368" s="1" t="s">
        <v>16235</v>
      </c>
      <c r="H368" s="1" t="s">
        <v>90</v>
      </c>
      <c r="I368" s="1" t="s">
        <v>40072</v>
      </c>
      <c r="J368" s="1" t="s">
        <v>41577</v>
      </c>
      <c r="K368" s="9">
        <v>150</v>
      </c>
      <c r="L368" s="9">
        <v>140.42391304347825</v>
      </c>
      <c r="M368" s="9">
        <f>1.1*Table3[[#This Row],[Average Daily Count of All Employees]]</f>
        <v>67.733695652173921</v>
      </c>
      <c r="N368" s="9">
        <f>5*Table3[[#This Row],[Average Daily Count of All Employees]]</f>
        <v>307.88043478260869</v>
      </c>
      <c r="O368" s="9">
        <f>1.5*Table3[[#This Row],[Average Daily Count of Nurse Staff]]</f>
        <v>73.190217391304344</v>
      </c>
      <c r="P368" s="9">
        <f>Table3[[#This Row],[Average Daily Count of Nurse Staff]]</f>
        <v>48.793478260869563</v>
      </c>
      <c r="Q368" s="9">
        <f>3*Table3[[#This Row],[Masks
1.1/Day
]]</f>
        <v>203.20108695652175</v>
      </c>
      <c r="R368" s="9">
        <f>3*Table3[[#This Row],[Gloves
5/Patient/
Per Day]]</f>
        <v>923.64130434782601</v>
      </c>
      <c r="S368" s="9">
        <f>3*Table3[[#This Row],[Gowns
1.5 Per Day]]</f>
        <v>219.57065217391303</v>
      </c>
      <c r="T368" s="9">
        <f>5*Table3[[#This Row],[Masks
1.1/Day
]]</f>
        <v>338.66847826086962</v>
      </c>
      <c r="U368" s="9">
        <f>5*Table3[[#This Row],[Gloves
5/Patient/
Per Day]]</f>
        <v>1539.4021739130435</v>
      </c>
      <c r="V368" s="9">
        <f>5*Table3[[#This Row],[Gowns
1.5 Per Day]]</f>
        <v>365.95108695652175</v>
      </c>
      <c r="W368" s="9">
        <f>7*Table3[[#This Row],[Masks
1.1/Day
]]</f>
        <v>474.13586956521743</v>
      </c>
      <c r="X368" s="9">
        <f>7*Table3[[#This Row],[Gloves
5/Patient/
Per Day]]</f>
        <v>2155.163043478261</v>
      </c>
      <c r="Y368" s="9">
        <f>7*Table3[[#This Row],[Gowns
1.5 Per Day]]</f>
        <v>512.33152173913038</v>
      </c>
    </row>
    <row r="369" spans="1:25" x14ac:dyDescent="0.25">
      <c r="A369" s="1" t="s">
        <v>41578</v>
      </c>
      <c r="B369" s="1" t="s">
        <v>41579</v>
      </c>
      <c r="C369" s="9">
        <v>48.782608695652172</v>
      </c>
      <c r="D369" s="9">
        <v>73.108695652173907</v>
      </c>
      <c r="E369" s="9">
        <v>1</v>
      </c>
      <c r="F369" s="1" t="s">
        <v>41580</v>
      </c>
      <c r="G369" s="1" t="s">
        <v>993</v>
      </c>
      <c r="H369" s="1" t="s">
        <v>40193</v>
      </c>
      <c r="I369" s="1" t="s">
        <v>40072</v>
      </c>
      <c r="J369" s="1" t="s">
        <v>41581</v>
      </c>
      <c r="K369" s="9">
        <v>108</v>
      </c>
      <c r="L369" s="9">
        <v>99</v>
      </c>
      <c r="M369" s="9">
        <f>1.1*Table3[[#This Row],[Average Daily Count of All Employees]]</f>
        <v>80.419565217391309</v>
      </c>
      <c r="N369" s="9">
        <f>5*Table3[[#This Row],[Average Daily Count of All Employees]]</f>
        <v>365.54347826086951</v>
      </c>
      <c r="O369" s="9">
        <f>1.5*Table3[[#This Row],[Average Daily Count of Nurse Staff]]</f>
        <v>73.173913043478251</v>
      </c>
      <c r="P369" s="9">
        <f>Table3[[#This Row],[Average Daily Count of Nurse Staff]]</f>
        <v>48.782608695652172</v>
      </c>
      <c r="Q369" s="9">
        <f>3*Table3[[#This Row],[Masks
1.1/Day
]]</f>
        <v>241.25869565217391</v>
      </c>
      <c r="R369" s="9">
        <f>3*Table3[[#This Row],[Gloves
5/Patient/
Per Day]]</f>
        <v>1096.6304347826085</v>
      </c>
      <c r="S369" s="9">
        <f>3*Table3[[#This Row],[Gowns
1.5 Per Day]]</f>
        <v>219.52173913043475</v>
      </c>
      <c r="T369" s="9">
        <f>5*Table3[[#This Row],[Masks
1.1/Day
]]</f>
        <v>402.09782608695656</v>
      </c>
      <c r="U369" s="9">
        <f>5*Table3[[#This Row],[Gloves
5/Patient/
Per Day]]</f>
        <v>1827.7173913043475</v>
      </c>
      <c r="V369" s="9">
        <f>5*Table3[[#This Row],[Gowns
1.5 Per Day]]</f>
        <v>365.86956521739125</v>
      </c>
      <c r="W369" s="9">
        <f>7*Table3[[#This Row],[Masks
1.1/Day
]]</f>
        <v>562.93695652173915</v>
      </c>
      <c r="X369" s="9">
        <f>7*Table3[[#This Row],[Gloves
5/Patient/
Per Day]]</f>
        <v>2558.8043478260865</v>
      </c>
      <c r="Y369" s="9">
        <f>7*Table3[[#This Row],[Gowns
1.5 Per Day]]</f>
        <v>512.21739130434776</v>
      </c>
    </row>
    <row r="370" spans="1:25" x14ac:dyDescent="0.25">
      <c r="A370" s="1" t="s">
        <v>41582</v>
      </c>
      <c r="B370" s="1" t="s">
        <v>41583</v>
      </c>
      <c r="C370" s="9">
        <v>43.380434782608695</v>
      </c>
      <c r="D370" s="9">
        <v>73.673913043478265</v>
      </c>
      <c r="E370" s="9">
        <v>1</v>
      </c>
      <c r="F370" s="1" t="s">
        <v>41584</v>
      </c>
      <c r="G370" s="1" t="s">
        <v>17450</v>
      </c>
      <c r="H370" s="1" t="s">
        <v>90</v>
      </c>
      <c r="I370" s="1" t="s">
        <v>40072</v>
      </c>
      <c r="J370" s="1" t="s">
        <v>41585</v>
      </c>
      <c r="K370" s="9">
        <v>99</v>
      </c>
      <c r="L370" s="9">
        <v>84.195652173913047</v>
      </c>
      <c r="M370" s="9">
        <f>1.1*Table3[[#This Row],[Average Daily Count of All Employees]]</f>
        <v>81.041304347826099</v>
      </c>
      <c r="N370" s="9">
        <f>5*Table3[[#This Row],[Average Daily Count of All Employees]]</f>
        <v>368.36956521739131</v>
      </c>
      <c r="O370" s="9">
        <f>1.5*Table3[[#This Row],[Average Daily Count of Nurse Staff]]</f>
        <v>65.070652173913047</v>
      </c>
      <c r="P370" s="9">
        <f>Table3[[#This Row],[Average Daily Count of Nurse Staff]]</f>
        <v>43.380434782608695</v>
      </c>
      <c r="Q370" s="9">
        <f>3*Table3[[#This Row],[Masks
1.1/Day
]]</f>
        <v>243.1239130434783</v>
      </c>
      <c r="R370" s="9">
        <f>3*Table3[[#This Row],[Gloves
5/Patient/
Per Day]]</f>
        <v>1105.108695652174</v>
      </c>
      <c r="S370" s="9">
        <f>3*Table3[[#This Row],[Gowns
1.5 Per Day]]</f>
        <v>195.21195652173913</v>
      </c>
      <c r="T370" s="9">
        <f>5*Table3[[#This Row],[Masks
1.1/Day
]]</f>
        <v>405.20652173913049</v>
      </c>
      <c r="U370" s="9">
        <f>5*Table3[[#This Row],[Gloves
5/Patient/
Per Day]]</f>
        <v>1841.8478260869565</v>
      </c>
      <c r="V370" s="9">
        <f>5*Table3[[#This Row],[Gowns
1.5 Per Day]]</f>
        <v>325.35326086956525</v>
      </c>
      <c r="W370" s="9">
        <f>7*Table3[[#This Row],[Masks
1.1/Day
]]</f>
        <v>567.28913043478269</v>
      </c>
      <c r="X370" s="9">
        <f>7*Table3[[#This Row],[Gloves
5/Patient/
Per Day]]</f>
        <v>2578.586956521739</v>
      </c>
      <c r="Y370" s="9">
        <f>7*Table3[[#This Row],[Gowns
1.5 Per Day]]</f>
        <v>455.49456521739131</v>
      </c>
    </row>
    <row r="371" spans="1:25" x14ac:dyDescent="0.25">
      <c r="A371" s="1" t="s">
        <v>41586</v>
      </c>
      <c r="B371" s="1" t="s">
        <v>41587</v>
      </c>
      <c r="C371" s="9">
        <v>22.141304347826086</v>
      </c>
      <c r="D371" s="9">
        <v>44.489130434782609</v>
      </c>
      <c r="E371" s="9">
        <v>1</v>
      </c>
      <c r="F371" s="1" t="s">
        <v>41588</v>
      </c>
      <c r="G371" s="1" t="s">
        <v>10530</v>
      </c>
      <c r="H371" s="1" t="s">
        <v>4</v>
      </c>
      <c r="I371" s="1" t="s">
        <v>40072</v>
      </c>
      <c r="J371" s="1" t="s">
        <v>41589</v>
      </c>
      <c r="K371" s="9">
        <v>90</v>
      </c>
      <c r="L371" s="9">
        <v>56.521739130434781</v>
      </c>
      <c r="M371" s="9">
        <f>1.1*Table3[[#This Row],[Average Daily Count of All Employees]]</f>
        <v>48.938043478260873</v>
      </c>
      <c r="N371" s="9">
        <f>5*Table3[[#This Row],[Average Daily Count of All Employees]]</f>
        <v>222.44565217391306</v>
      </c>
      <c r="O371" s="9">
        <f>1.5*Table3[[#This Row],[Average Daily Count of Nurse Staff]]</f>
        <v>33.211956521739125</v>
      </c>
      <c r="P371" s="9">
        <f>Table3[[#This Row],[Average Daily Count of Nurse Staff]]</f>
        <v>22.141304347826086</v>
      </c>
      <c r="Q371" s="9">
        <f>3*Table3[[#This Row],[Masks
1.1/Day
]]</f>
        <v>146.81413043478261</v>
      </c>
      <c r="R371" s="9">
        <f>3*Table3[[#This Row],[Gloves
5/Patient/
Per Day]]</f>
        <v>667.33695652173924</v>
      </c>
      <c r="S371" s="9">
        <f>3*Table3[[#This Row],[Gowns
1.5 Per Day]]</f>
        <v>99.635869565217376</v>
      </c>
      <c r="T371" s="9">
        <f>5*Table3[[#This Row],[Masks
1.1/Day
]]</f>
        <v>244.69021739130437</v>
      </c>
      <c r="U371" s="9">
        <f>5*Table3[[#This Row],[Gloves
5/Patient/
Per Day]]</f>
        <v>1112.2282608695652</v>
      </c>
      <c r="V371" s="9">
        <f>5*Table3[[#This Row],[Gowns
1.5 Per Day]]</f>
        <v>166.05978260869563</v>
      </c>
      <c r="W371" s="9">
        <f>7*Table3[[#This Row],[Masks
1.1/Day
]]</f>
        <v>342.56630434782613</v>
      </c>
      <c r="X371" s="9">
        <f>7*Table3[[#This Row],[Gloves
5/Patient/
Per Day]]</f>
        <v>1557.1195652173915</v>
      </c>
      <c r="Y371" s="9">
        <f>7*Table3[[#This Row],[Gowns
1.5 Per Day]]</f>
        <v>232.48369565217388</v>
      </c>
    </row>
    <row r="372" spans="1:25" x14ac:dyDescent="0.25">
      <c r="A372" s="1" t="s">
        <v>41590</v>
      </c>
      <c r="B372" s="1" t="s">
        <v>41591</v>
      </c>
      <c r="C372" s="9">
        <v>32.5</v>
      </c>
      <c r="D372" s="9">
        <v>41.880434782608695</v>
      </c>
      <c r="E372" s="9">
        <v>1</v>
      </c>
      <c r="F372" s="1" t="s">
        <v>41592</v>
      </c>
      <c r="G372" s="1" t="s">
        <v>41593</v>
      </c>
      <c r="H372" s="1" t="s">
        <v>40140</v>
      </c>
      <c r="I372" s="1" t="s">
        <v>40072</v>
      </c>
      <c r="J372" s="1" t="s">
        <v>41594</v>
      </c>
      <c r="K372" s="9">
        <v>114</v>
      </c>
      <c r="L372" s="9">
        <v>75.771739130434781</v>
      </c>
      <c r="M372" s="9">
        <f>1.1*Table3[[#This Row],[Average Daily Count of All Employees]]</f>
        <v>46.068478260869568</v>
      </c>
      <c r="N372" s="9">
        <f>5*Table3[[#This Row],[Average Daily Count of All Employees]]</f>
        <v>209.40217391304347</v>
      </c>
      <c r="O372" s="9">
        <f>1.5*Table3[[#This Row],[Average Daily Count of Nurse Staff]]</f>
        <v>48.75</v>
      </c>
      <c r="P372" s="9">
        <f>Table3[[#This Row],[Average Daily Count of Nurse Staff]]</f>
        <v>32.5</v>
      </c>
      <c r="Q372" s="9">
        <f>3*Table3[[#This Row],[Masks
1.1/Day
]]</f>
        <v>138.20543478260871</v>
      </c>
      <c r="R372" s="9">
        <f>3*Table3[[#This Row],[Gloves
5/Patient/
Per Day]]</f>
        <v>628.20652173913038</v>
      </c>
      <c r="S372" s="9">
        <f>3*Table3[[#This Row],[Gowns
1.5 Per Day]]</f>
        <v>146.25</v>
      </c>
      <c r="T372" s="9">
        <f>5*Table3[[#This Row],[Masks
1.1/Day
]]</f>
        <v>230.34239130434784</v>
      </c>
      <c r="U372" s="9">
        <f>5*Table3[[#This Row],[Gloves
5/Patient/
Per Day]]</f>
        <v>1047.0108695652173</v>
      </c>
      <c r="V372" s="9">
        <f>5*Table3[[#This Row],[Gowns
1.5 Per Day]]</f>
        <v>243.75</v>
      </c>
      <c r="W372" s="9">
        <f>7*Table3[[#This Row],[Masks
1.1/Day
]]</f>
        <v>322.47934782608695</v>
      </c>
      <c r="X372" s="9">
        <f>7*Table3[[#This Row],[Gloves
5/Patient/
Per Day]]</f>
        <v>1465.8152173913043</v>
      </c>
      <c r="Y372" s="9">
        <f>7*Table3[[#This Row],[Gowns
1.5 Per Day]]</f>
        <v>341.25</v>
      </c>
    </row>
    <row r="373" spans="1:25" x14ac:dyDescent="0.25">
      <c r="A373" s="1" t="s">
        <v>41595</v>
      </c>
      <c r="B373" s="1" t="s">
        <v>41596</v>
      </c>
      <c r="C373" s="9">
        <v>60.989130434782609</v>
      </c>
      <c r="D373" s="9">
        <v>72.804347826086953</v>
      </c>
      <c r="E373" s="9">
        <v>1</v>
      </c>
      <c r="F373" s="1" t="s">
        <v>41597</v>
      </c>
      <c r="G373" s="1" t="s">
        <v>41598</v>
      </c>
      <c r="H373" s="1" t="s">
        <v>40129</v>
      </c>
      <c r="I373" s="1" t="s">
        <v>40072</v>
      </c>
      <c r="J373" s="1" t="s">
        <v>41599</v>
      </c>
      <c r="K373" s="9">
        <v>150</v>
      </c>
      <c r="L373" s="9">
        <v>135.97826086956522</v>
      </c>
      <c r="M373" s="9">
        <f>1.1*Table3[[#This Row],[Average Daily Count of All Employees]]</f>
        <v>80.084782608695662</v>
      </c>
      <c r="N373" s="9">
        <f>5*Table3[[#This Row],[Average Daily Count of All Employees]]</f>
        <v>364.02173913043475</v>
      </c>
      <c r="O373" s="9">
        <f>1.5*Table3[[#This Row],[Average Daily Count of Nurse Staff]]</f>
        <v>91.483695652173907</v>
      </c>
      <c r="P373" s="9">
        <f>Table3[[#This Row],[Average Daily Count of Nurse Staff]]</f>
        <v>60.989130434782609</v>
      </c>
      <c r="Q373" s="9">
        <f>3*Table3[[#This Row],[Masks
1.1/Day
]]</f>
        <v>240.25434782608698</v>
      </c>
      <c r="R373" s="9">
        <f>3*Table3[[#This Row],[Gloves
5/Patient/
Per Day]]</f>
        <v>1092.0652173913043</v>
      </c>
      <c r="S373" s="9">
        <f>3*Table3[[#This Row],[Gowns
1.5 Per Day]]</f>
        <v>274.45108695652175</v>
      </c>
      <c r="T373" s="9">
        <f>5*Table3[[#This Row],[Masks
1.1/Day
]]</f>
        <v>400.42391304347831</v>
      </c>
      <c r="U373" s="9">
        <f>5*Table3[[#This Row],[Gloves
5/Patient/
Per Day]]</f>
        <v>1820.1086956521738</v>
      </c>
      <c r="V373" s="9">
        <f>5*Table3[[#This Row],[Gowns
1.5 Per Day]]</f>
        <v>457.41847826086951</v>
      </c>
      <c r="W373" s="9">
        <f>7*Table3[[#This Row],[Masks
1.1/Day
]]</f>
        <v>560.59347826086969</v>
      </c>
      <c r="X373" s="9">
        <f>7*Table3[[#This Row],[Gloves
5/Patient/
Per Day]]</f>
        <v>2548.152173913043</v>
      </c>
      <c r="Y373" s="9">
        <f>7*Table3[[#This Row],[Gowns
1.5 Per Day]]</f>
        <v>640.38586956521738</v>
      </c>
    </row>
    <row r="374" spans="1:25" x14ac:dyDescent="0.25">
      <c r="A374" s="1" t="s">
        <v>41600</v>
      </c>
      <c r="B374" s="1" t="s">
        <v>41601</v>
      </c>
      <c r="C374" s="9">
        <v>40.706521739130437</v>
      </c>
      <c r="D374" s="9">
        <v>71.25</v>
      </c>
      <c r="E374" s="9">
        <v>1</v>
      </c>
      <c r="F374" s="1" t="s">
        <v>41602</v>
      </c>
      <c r="G374" s="1" t="s">
        <v>41603</v>
      </c>
      <c r="H374" s="1" t="s">
        <v>40855</v>
      </c>
      <c r="I374" s="1" t="s">
        <v>40072</v>
      </c>
      <c r="J374" s="1" t="s">
        <v>41604</v>
      </c>
      <c r="K374" s="9">
        <v>100</v>
      </c>
      <c r="L374" s="9">
        <v>93.695652173913047</v>
      </c>
      <c r="M374" s="9">
        <f>1.1*Table3[[#This Row],[Average Daily Count of All Employees]]</f>
        <v>78.375</v>
      </c>
      <c r="N374" s="9">
        <f>5*Table3[[#This Row],[Average Daily Count of All Employees]]</f>
        <v>356.25</v>
      </c>
      <c r="O374" s="9">
        <f>1.5*Table3[[#This Row],[Average Daily Count of Nurse Staff]]</f>
        <v>61.059782608695656</v>
      </c>
      <c r="P374" s="9">
        <f>Table3[[#This Row],[Average Daily Count of Nurse Staff]]</f>
        <v>40.706521739130437</v>
      </c>
      <c r="Q374" s="9">
        <f>3*Table3[[#This Row],[Masks
1.1/Day
]]</f>
        <v>235.125</v>
      </c>
      <c r="R374" s="9">
        <f>3*Table3[[#This Row],[Gloves
5/Patient/
Per Day]]</f>
        <v>1068.75</v>
      </c>
      <c r="S374" s="9">
        <f>3*Table3[[#This Row],[Gowns
1.5 Per Day]]</f>
        <v>183.17934782608697</v>
      </c>
      <c r="T374" s="9">
        <f>5*Table3[[#This Row],[Masks
1.1/Day
]]</f>
        <v>391.875</v>
      </c>
      <c r="U374" s="9">
        <f>5*Table3[[#This Row],[Gloves
5/Patient/
Per Day]]</f>
        <v>1781.25</v>
      </c>
      <c r="V374" s="9">
        <f>5*Table3[[#This Row],[Gowns
1.5 Per Day]]</f>
        <v>305.29891304347825</v>
      </c>
      <c r="W374" s="9">
        <f>7*Table3[[#This Row],[Masks
1.1/Day
]]</f>
        <v>548.625</v>
      </c>
      <c r="X374" s="9">
        <f>7*Table3[[#This Row],[Gloves
5/Patient/
Per Day]]</f>
        <v>2493.75</v>
      </c>
      <c r="Y374" s="9">
        <f>7*Table3[[#This Row],[Gowns
1.5 Per Day]]</f>
        <v>427.41847826086962</v>
      </c>
    </row>
    <row r="375" spans="1:25" x14ac:dyDescent="0.25">
      <c r="A375" s="1" t="s">
        <v>41605</v>
      </c>
      <c r="B375" s="1" t="s">
        <v>41606</v>
      </c>
      <c r="C375" s="9">
        <v>44.978260869565219</v>
      </c>
      <c r="D375" s="9">
        <v>60.978260869565219</v>
      </c>
      <c r="E375" s="9">
        <v>1</v>
      </c>
      <c r="F375" s="1" t="s">
        <v>41607</v>
      </c>
      <c r="G375" s="1" t="s">
        <v>17450</v>
      </c>
      <c r="H375" s="1" t="s">
        <v>90</v>
      </c>
      <c r="I375" s="1" t="s">
        <v>40072</v>
      </c>
      <c r="J375" s="1" t="s">
        <v>41260</v>
      </c>
      <c r="K375" s="9">
        <v>148</v>
      </c>
      <c r="L375" s="9">
        <v>144.36956521739131</v>
      </c>
      <c r="M375" s="9">
        <f>1.1*Table3[[#This Row],[Average Daily Count of All Employees]]</f>
        <v>67.076086956521749</v>
      </c>
      <c r="N375" s="9">
        <f>5*Table3[[#This Row],[Average Daily Count of All Employees]]</f>
        <v>304.89130434782612</v>
      </c>
      <c r="O375" s="9">
        <f>1.5*Table3[[#This Row],[Average Daily Count of Nurse Staff]]</f>
        <v>67.467391304347828</v>
      </c>
      <c r="P375" s="9">
        <f>Table3[[#This Row],[Average Daily Count of Nurse Staff]]</f>
        <v>44.978260869565219</v>
      </c>
      <c r="Q375" s="9">
        <f>3*Table3[[#This Row],[Masks
1.1/Day
]]</f>
        <v>201.22826086956525</v>
      </c>
      <c r="R375" s="9">
        <f>3*Table3[[#This Row],[Gloves
5/Patient/
Per Day]]</f>
        <v>914.67391304347836</v>
      </c>
      <c r="S375" s="9">
        <f>3*Table3[[#This Row],[Gowns
1.5 Per Day]]</f>
        <v>202.4021739130435</v>
      </c>
      <c r="T375" s="9">
        <f>5*Table3[[#This Row],[Masks
1.1/Day
]]</f>
        <v>335.38043478260875</v>
      </c>
      <c r="U375" s="9">
        <f>5*Table3[[#This Row],[Gloves
5/Patient/
Per Day]]</f>
        <v>1524.4565217391305</v>
      </c>
      <c r="V375" s="9">
        <f>5*Table3[[#This Row],[Gowns
1.5 Per Day]]</f>
        <v>337.33695652173913</v>
      </c>
      <c r="W375" s="9">
        <f>7*Table3[[#This Row],[Masks
1.1/Day
]]</f>
        <v>469.53260869565224</v>
      </c>
      <c r="X375" s="9">
        <f>7*Table3[[#This Row],[Gloves
5/Patient/
Per Day]]</f>
        <v>2134.239130434783</v>
      </c>
      <c r="Y375" s="9">
        <f>7*Table3[[#This Row],[Gowns
1.5 Per Day]]</f>
        <v>472.27173913043481</v>
      </c>
    </row>
    <row r="376" spans="1:25" x14ac:dyDescent="0.25">
      <c r="A376" s="1" t="s">
        <v>41608</v>
      </c>
      <c r="B376" s="1" t="s">
        <v>41609</v>
      </c>
      <c r="C376" s="9">
        <v>47.097826086956523</v>
      </c>
      <c r="D376" s="9">
        <v>70.152173913043484</v>
      </c>
      <c r="E376" s="9">
        <v>1</v>
      </c>
      <c r="F376" s="1" t="s">
        <v>41610</v>
      </c>
      <c r="G376" s="1" t="s">
        <v>40071</v>
      </c>
      <c r="H376" s="1" t="s">
        <v>9413</v>
      </c>
      <c r="I376" s="1" t="s">
        <v>40072</v>
      </c>
      <c r="J376" s="1" t="s">
        <v>41611</v>
      </c>
      <c r="K376" s="9">
        <v>85</v>
      </c>
      <c r="L376" s="9">
        <v>59.423913043478258</v>
      </c>
      <c r="M376" s="9">
        <f>1.1*Table3[[#This Row],[Average Daily Count of All Employees]]</f>
        <v>77.167391304347845</v>
      </c>
      <c r="N376" s="9">
        <f>5*Table3[[#This Row],[Average Daily Count of All Employees]]</f>
        <v>350.76086956521743</v>
      </c>
      <c r="O376" s="9">
        <f>1.5*Table3[[#This Row],[Average Daily Count of Nurse Staff]]</f>
        <v>70.646739130434781</v>
      </c>
      <c r="P376" s="9">
        <f>Table3[[#This Row],[Average Daily Count of Nurse Staff]]</f>
        <v>47.097826086956523</v>
      </c>
      <c r="Q376" s="9">
        <f>3*Table3[[#This Row],[Masks
1.1/Day
]]</f>
        <v>231.50217391304352</v>
      </c>
      <c r="R376" s="9">
        <f>3*Table3[[#This Row],[Gloves
5/Patient/
Per Day]]</f>
        <v>1052.2826086956522</v>
      </c>
      <c r="S376" s="9">
        <f>3*Table3[[#This Row],[Gowns
1.5 Per Day]]</f>
        <v>211.94021739130434</v>
      </c>
      <c r="T376" s="9">
        <f>5*Table3[[#This Row],[Masks
1.1/Day
]]</f>
        <v>385.83695652173924</v>
      </c>
      <c r="U376" s="9">
        <f>5*Table3[[#This Row],[Gloves
5/Patient/
Per Day]]</f>
        <v>1753.8043478260872</v>
      </c>
      <c r="V376" s="9">
        <f>5*Table3[[#This Row],[Gowns
1.5 Per Day]]</f>
        <v>353.23369565217388</v>
      </c>
      <c r="W376" s="9">
        <f>7*Table3[[#This Row],[Masks
1.1/Day
]]</f>
        <v>540.17173913043496</v>
      </c>
      <c r="X376" s="9">
        <f>7*Table3[[#This Row],[Gloves
5/Patient/
Per Day]]</f>
        <v>2455.326086956522</v>
      </c>
      <c r="Y376" s="9">
        <f>7*Table3[[#This Row],[Gowns
1.5 Per Day]]</f>
        <v>494.5271739130435</v>
      </c>
    </row>
    <row r="377" spans="1:25" x14ac:dyDescent="0.25">
      <c r="A377" s="1" t="s">
        <v>41612</v>
      </c>
      <c r="B377" s="1" t="s">
        <v>41613</v>
      </c>
      <c r="C377" s="9">
        <v>13.858695652173912</v>
      </c>
      <c r="D377" s="9">
        <v>20.565217391304348</v>
      </c>
      <c r="E377" s="9">
        <v>1</v>
      </c>
      <c r="F377" s="1" t="s">
        <v>41614</v>
      </c>
      <c r="G377" s="1" t="s">
        <v>40369</v>
      </c>
      <c r="H377" s="1" t="s">
        <v>23</v>
      </c>
      <c r="I377" s="1" t="s">
        <v>40072</v>
      </c>
      <c r="J377" s="1" t="s">
        <v>40370</v>
      </c>
      <c r="K377" s="9">
        <v>50</v>
      </c>
      <c r="L377" s="9">
        <v>19.434782608695652</v>
      </c>
      <c r="M377" s="9">
        <f>1.1*Table3[[#This Row],[Average Daily Count of All Employees]]</f>
        <v>22.621739130434783</v>
      </c>
      <c r="N377" s="9">
        <f>5*Table3[[#This Row],[Average Daily Count of All Employees]]</f>
        <v>102.82608695652173</v>
      </c>
      <c r="O377" s="9">
        <f>1.5*Table3[[#This Row],[Average Daily Count of Nurse Staff]]</f>
        <v>20.788043478260867</v>
      </c>
      <c r="P377" s="9">
        <f>Table3[[#This Row],[Average Daily Count of Nurse Staff]]</f>
        <v>13.858695652173912</v>
      </c>
      <c r="Q377" s="9">
        <f>3*Table3[[#This Row],[Masks
1.1/Day
]]</f>
        <v>67.865217391304355</v>
      </c>
      <c r="R377" s="9">
        <f>3*Table3[[#This Row],[Gloves
5/Patient/
Per Day]]</f>
        <v>308.47826086956519</v>
      </c>
      <c r="S377" s="9">
        <f>3*Table3[[#This Row],[Gowns
1.5 Per Day]]</f>
        <v>62.364130434782602</v>
      </c>
      <c r="T377" s="9">
        <f>5*Table3[[#This Row],[Masks
1.1/Day
]]</f>
        <v>113.10869565217391</v>
      </c>
      <c r="U377" s="9">
        <f>5*Table3[[#This Row],[Gloves
5/Patient/
Per Day]]</f>
        <v>514.13043478260863</v>
      </c>
      <c r="V377" s="9">
        <f>5*Table3[[#This Row],[Gowns
1.5 Per Day]]</f>
        <v>103.94021739130434</v>
      </c>
      <c r="W377" s="9">
        <f>7*Table3[[#This Row],[Masks
1.1/Day
]]</f>
        <v>158.35217391304349</v>
      </c>
      <c r="X377" s="9">
        <f>7*Table3[[#This Row],[Gloves
5/Patient/
Per Day]]</f>
        <v>719.78260869565213</v>
      </c>
      <c r="Y377" s="9">
        <f>7*Table3[[#This Row],[Gowns
1.5 Per Day]]</f>
        <v>145.51630434782606</v>
      </c>
    </row>
    <row r="378" spans="1:25" x14ac:dyDescent="0.25">
      <c r="A378" s="1" t="s">
        <v>41615</v>
      </c>
      <c r="B378" s="1" t="s">
        <v>41616</v>
      </c>
      <c r="C378" s="9">
        <v>30.782608695652176</v>
      </c>
      <c r="D378" s="9">
        <v>40.402173913043477</v>
      </c>
      <c r="E378" s="9">
        <v>1</v>
      </c>
      <c r="F378" s="1" t="s">
        <v>41617</v>
      </c>
      <c r="G378" s="1" t="s">
        <v>9249</v>
      </c>
      <c r="H378" s="1" t="s">
        <v>4</v>
      </c>
      <c r="I378" s="1" t="s">
        <v>40072</v>
      </c>
      <c r="J378" s="1" t="s">
        <v>41618</v>
      </c>
      <c r="K378" s="9">
        <v>84</v>
      </c>
      <c r="L378" s="9">
        <v>76.760869565217391</v>
      </c>
      <c r="M378" s="9">
        <f>1.1*Table3[[#This Row],[Average Daily Count of All Employees]]</f>
        <v>44.442391304347829</v>
      </c>
      <c r="N378" s="9">
        <f>5*Table3[[#This Row],[Average Daily Count of All Employees]]</f>
        <v>202.01086956521738</v>
      </c>
      <c r="O378" s="9">
        <f>1.5*Table3[[#This Row],[Average Daily Count of Nurse Staff]]</f>
        <v>46.173913043478265</v>
      </c>
      <c r="P378" s="9">
        <f>Table3[[#This Row],[Average Daily Count of Nurse Staff]]</f>
        <v>30.782608695652176</v>
      </c>
      <c r="Q378" s="9">
        <f>3*Table3[[#This Row],[Masks
1.1/Day
]]</f>
        <v>133.32717391304348</v>
      </c>
      <c r="R378" s="9">
        <f>3*Table3[[#This Row],[Gloves
5/Patient/
Per Day]]</f>
        <v>606.03260869565213</v>
      </c>
      <c r="S378" s="9">
        <f>3*Table3[[#This Row],[Gowns
1.5 Per Day]]</f>
        <v>138.52173913043481</v>
      </c>
      <c r="T378" s="9">
        <f>5*Table3[[#This Row],[Masks
1.1/Day
]]</f>
        <v>222.21195652173915</v>
      </c>
      <c r="U378" s="9">
        <f>5*Table3[[#This Row],[Gloves
5/Patient/
Per Day]]</f>
        <v>1010.0543478260869</v>
      </c>
      <c r="V378" s="9">
        <f>5*Table3[[#This Row],[Gowns
1.5 Per Day]]</f>
        <v>230.86956521739131</v>
      </c>
      <c r="W378" s="9">
        <f>7*Table3[[#This Row],[Masks
1.1/Day
]]</f>
        <v>311.0967391304348</v>
      </c>
      <c r="X378" s="9">
        <f>7*Table3[[#This Row],[Gloves
5/Patient/
Per Day]]</f>
        <v>1414.0760869565215</v>
      </c>
      <c r="Y378" s="9">
        <f>7*Table3[[#This Row],[Gowns
1.5 Per Day]]</f>
        <v>323.21739130434787</v>
      </c>
    </row>
    <row r="379" spans="1:25" x14ac:dyDescent="0.25">
      <c r="A379" s="1" t="s">
        <v>41619</v>
      </c>
      <c r="B379" s="1" t="s">
        <v>41620</v>
      </c>
      <c r="C379" s="9">
        <v>67.456521739130437</v>
      </c>
      <c r="D379" s="9">
        <v>94.673913043478265</v>
      </c>
      <c r="E379" s="9">
        <v>1</v>
      </c>
      <c r="F379" s="1" t="s">
        <v>41621</v>
      </c>
      <c r="G379" s="1" t="s">
        <v>5936</v>
      </c>
      <c r="H379" s="1" t="s">
        <v>40129</v>
      </c>
      <c r="I379" s="1" t="s">
        <v>40072</v>
      </c>
      <c r="J379" s="1" t="s">
        <v>41622</v>
      </c>
      <c r="K379" s="9">
        <v>150</v>
      </c>
      <c r="L379" s="9">
        <v>142.41304347826087</v>
      </c>
      <c r="M379" s="9">
        <f>1.1*Table3[[#This Row],[Average Daily Count of All Employees]]</f>
        <v>104.14130434782609</v>
      </c>
      <c r="N379" s="9">
        <f>5*Table3[[#This Row],[Average Daily Count of All Employees]]</f>
        <v>473.36956521739131</v>
      </c>
      <c r="O379" s="9">
        <f>1.5*Table3[[#This Row],[Average Daily Count of Nurse Staff]]</f>
        <v>101.18478260869566</v>
      </c>
      <c r="P379" s="9">
        <f>Table3[[#This Row],[Average Daily Count of Nurse Staff]]</f>
        <v>67.456521739130437</v>
      </c>
      <c r="Q379" s="9">
        <f>3*Table3[[#This Row],[Masks
1.1/Day
]]</f>
        <v>312.42391304347825</v>
      </c>
      <c r="R379" s="9">
        <f>3*Table3[[#This Row],[Gloves
5/Patient/
Per Day]]</f>
        <v>1420.108695652174</v>
      </c>
      <c r="S379" s="9">
        <f>3*Table3[[#This Row],[Gowns
1.5 Per Day]]</f>
        <v>303.554347826087</v>
      </c>
      <c r="T379" s="9">
        <f>5*Table3[[#This Row],[Masks
1.1/Day
]]</f>
        <v>520.70652173913049</v>
      </c>
      <c r="U379" s="9">
        <f>5*Table3[[#This Row],[Gloves
5/Patient/
Per Day]]</f>
        <v>2366.8478260869565</v>
      </c>
      <c r="V379" s="9">
        <f>5*Table3[[#This Row],[Gowns
1.5 Per Day]]</f>
        <v>505.92391304347825</v>
      </c>
      <c r="W379" s="9">
        <f>7*Table3[[#This Row],[Masks
1.1/Day
]]</f>
        <v>728.98913043478262</v>
      </c>
      <c r="X379" s="9">
        <f>7*Table3[[#This Row],[Gloves
5/Patient/
Per Day]]</f>
        <v>3313.586956521739</v>
      </c>
      <c r="Y379" s="9">
        <f>7*Table3[[#This Row],[Gowns
1.5 Per Day]]</f>
        <v>708.29347826086962</v>
      </c>
    </row>
    <row r="380" spans="1:25" x14ac:dyDescent="0.25">
      <c r="A380" s="1" t="s">
        <v>41623</v>
      </c>
      <c r="B380" s="1" t="s">
        <v>41624</v>
      </c>
      <c r="C380" s="9">
        <v>17.065217391304348</v>
      </c>
      <c r="D380" s="9">
        <v>27.641304347826086</v>
      </c>
      <c r="E380" s="9">
        <v>1</v>
      </c>
      <c r="F380" s="1" t="s">
        <v>41625</v>
      </c>
      <c r="G380" s="1" t="s">
        <v>40946</v>
      </c>
      <c r="H380" s="1" t="s">
        <v>40077</v>
      </c>
      <c r="I380" s="1" t="s">
        <v>40072</v>
      </c>
      <c r="J380" s="1" t="s">
        <v>40947</v>
      </c>
      <c r="K380" s="9">
        <v>97</v>
      </c>
      <c r="L380" s="9">
        <v>45.880434782608695</v>
      </c>
      <c r="M380" s="9">
        <f>1.1*Table3[[#This Row],[Average Daily Count of All Employees]]</f>
        <v>30.405434782608697</v>
      </c>
      <c r="N380" s="9">
        <f>5*Table3[[#This Row],[Average Daily Count of All Employees]]</f>
        <v>138.20652173913044</v>
      </c>
      <c r="O380" s="9">
        <f>1.5*Table3[[#This Row],[Average Daily Count of Nurse Staff]]</f>
        <v>25.597826086956523</v>
      </c>
      <c r="P380" s="9">
        <f>Table3[[#This Row],[Average Daily Count of Nurse Staff]]</f>
        <v>17.065217391304348</v>
      </c>
      <c r="Q380" s="9">
        <f>3*Table3[[#This Row],[Masks
1.1/Day
]]</f>
        <v>91.216304347826096</v>
      </c>
      <c r="R380" s="9">
        <f>3*Table3[[#This Row],[Gloves
5/Patient/
Per Day]]</f>
        <v>414.61956521739131</v>
      </c>
      <c r="S380" s="9">
        <f>3*Table3[[#This Row],[Gowns
1.5 Per Day]]</f>
        <v>76.793478260869563</v>
      </c>
      <c r="T380" s="9">
        <f>5*Table3[[#This Row],[Masks
1.1/Day
]]</f>
        <v>152.0271739130435</v>
      </c>
      <c r="U380" s="9">
        <f>5*Table3[[#This Row],[Gloves
5/Patient/
Per Day]]</f>
        <v>691.03260869565224</v>
      </c>
      <c r="V380" s="9">
        <f>5*Table3[[#This Row],[Gowns
1.5 Per Day]]</f>
        <v>127.98913043478262</v>
      </c>
      <c r="W380" s="9">
        <f>7*Table3[[#This Row],[Masks
1.1/Day
]]</f>
        <v>212.83804347826089</v>
      </c>
      <c r="X380" s="9">
        <f>7*Table3[[#This Row],[Gloves
5/Patient/
Per Day]]</f>
        <v>967.445652173913</v>
      </c>
      <c r="Y380" s="9">
        <f>7*Table3[[#This Row],[Gowns
1.5 Per Day]]</f>
        <v>179.18478260869566</v>
      </c>
    </row>
    <row r="381" spans="1:25" x14ac:dyDescent="0.25">
      <c r="A381" s="1" t="s">
        <v>41626</v>
      </c>
      <c r="B381" s="1" t="s">
        <v>41627</v>
      </c>
      <c r="C381" s="9">
        <v>18.076086956521738</v>
      </c>
      <c r="D381" s="9">
        <v>31.847826086956523</v>
      </c>
      <c r="E381" s="9">
        <v>1</v>
      </c>
      <c r="F381" s="1" t="s">
        <v>41628</v>
      </c>
      <c r="G381" s="1" t="s">
        <v>40946</v>
      </c>
      <c r="H381" s="1" t="s">
        <v>40077</v>
      </c>
      <c r="I381" s="1" t="s">
        <v>40072</v>
      </c>
      <c r="J381" s="1" t="s">
        <v>41154</v>
      </c>
      <c r="K381" s="9">
        <v>93</v>
      </c>
      <c r="L381" s="9">
        <v>52.152173913043477</v>
      </c>
      <c r="M381" s="9">
        <f>1.1*Table3[[#This Row],[Average Daily Count of All Employees]]</f>
        <v>35.032608695652179</v>
      </c>
      <c r="N381" s="9">
        <f>5*Table3[[#This Row],[Average Daily Count of All Employees]]</f>
        <v>159.23913043478262</v>
      </c>
      <c r="O381" s="9">
        <f>1.5*Table3[[#This Row],[Average Daily Count of Nurse Staff]]</f>
        <v>27.114130434782609</v>
      </c>
      <c r="P381" s="9">
        <f>Table3[[#This Row],[Average Daily Count of Nurse Staff]]</f>
        <v>18.076086956521738</v>
      </c>
      <c r="Q381" s="9">
        <f>3*Table3[[#This Row],[Masks
1.1/Day
]]</f>
        <v>105.09782608695653</v>
      </c>
      <c r="R381" s="9">
        <f>3*Table3[[#This Row],[Gloves
5/Patient/
Per Day]]</f>
        <v>477.71739130434787</v>
      </c>
      <c r="S381" s="9">
        <f>3*Table3[[#This Row],[Gowns
1.5 Per Day]]</f>
        <v>81.342391304347828</v>
      </c>
      <c r="T381" s="9">
        <f>5*Table3[[#This Row],[Masks
1.1/Day
]]</f>
        <v>175.1630434782609</v>
      </c>
      <c r="U381" s="9">
        <f>5*Table3[[#This Row],[Gloves
5/Patient/
Per Day]]</f>
        <v>796.19565217391312</v>
      </c>
      <c r="V381" s="9">
        <f>5*Table3[[#This Row],[Gowns
1.5 Per Day]]</f>
        <v>135.57065217391306</v>
      </c>
      <c r="W381" s="9">
        <f>7*Table3[[#This Row],[Masks
1.1/Day
]]</f>
        <v>245.22826086956525</v>
      </c>
      <c r="X381" s="9">
        <f>7*Table3[[#This Row],[Gloves
5/Patient/
Per Day]]</f>
        <v>1114.6739130434785</v>
      </c>
      <c r="Y381" s="9">
        <f>7*Table3[[#This Row],[Gowns
1.5 Per Day]]</f>
        <v>189.79891304347825</v>
      </c>
    </row>
    <row r="382" spans="1:25" x14ac:dyDescent="0.25">
      <c r="A382" s="1" t="s">
        <v>41629</v>
      </c>
      <c r="B382" s="1" t="s">
        <v>41630</v>
      </c>
      <c r="C382" s="9">
        <v>17.510869565217391</v>
      </c>
      <c r="D382" s="9">
        <v>22.663043478260871</v>
      </c>
      <c r="E382" s="9">
        <v>1</v>
      </c>
      <c r="F382" s="1" t="s">
        <v>41631</v>
      </c>
      <c r="G382" s="1" t="s">
        <v>41632</v>
      </c>
      <c r="H382" s="1" t="s">
        <v>40077</v>
      </c>
      <c r="I382" s="1" t="s">
        <v>40072</v>
      </c>
      <c r="J382" s="1" t="s">
        <v>41633</v>
      </c>
      <c r="K382" s="9">
        <v>60</v>
      </c>
      <c r="L382" s="9">
        <v>41.869565217391305</v>
      </c>
      <c r="M382" s="9">
        <f>1.1*Table3[[#This Row],[Average Daily Count of All Employees]]</f>
        <v>24.929347826086961</v>
      </c>
      <c r="N382" s="9">
        <f>5*Table3[[#This Row],[Average Daily Count of All Employees]]</f>
        <v>113.31521739130436</v>
      </c>
      <c r="O382" s="9">
        <f>1.5*Table3[[#This Row],[Average Daily Count of Nurse Staff]]</f>
        <v>26.266304347826086</v>
      </c>
      <c r="P382" s="9">
        <f>Table3[[#This Row],[Average Daily Count of Nurse Staff]]</f>
        <v>17.510869565217391</v>
      </c>
      <c r="Q382" s="9">
        <f>3*Table3[[#This Row],[Masks
1.1/Day
]]</f>
        <v>74.788043478260875</v>
      </c>
      <c r="R382" s="9">
        <f>3*Table3[[#This Row],[Gloves
5/Patient/
Per Day]]</f>
        <v>339.94565217391306</v>
      </c>
      <c r="S382" s="9">
        <f>3*Table3[[#This Row],[Gowns
1.5 Per Day]]</f>
        <v>78.798913043478251</v>
      </c>
      <c r="T382" s="9">
        <f>5*Table3[[#This Row],[Masks
1.1/Day
]]</f>
        <v>124.64673913043481</v>
      </c>
      <c r="U382" s="9">
        <f>5*Table3[[#This Row],[Gloves
5/Patient/
Per Day]]</f>
        <v>566.57608695652175</v>
      </c>
      <c r="V382" s="9">
        <f>5*Table3[[#This Row],[Gowns
1.5 Per Day]]</f>
        <v>131.33152173913044</v>
      </c>
      <c r="W382" s="9">
        <f>7*Table3[[#This Row],[Masks
1.1/Day
]]</f>
        <v>174.50543478260872</v>
      </c>
      <c r="X382" s="9">
        <f>7*Table3[[#This Row],[Gloves
5/Patient/
Per Day]]</f>
        <v>793.20652173913049</v>
      </c>
      <c r="Y382" s="9">
        <f>7*Table3[[#This Row],[Gowns
1.5 Per Day]]</f>
        <v>183.8641304347826</v>
      </c>
    </row>
    <row r="383" spans="1:25" x14ac:dyDescent="0.25">
      <c r="A383" s="1" t="s">
        <v>41634</v>
      </c>
      <c r="B383" s="1" t="s">
        <v>41635</v>
      </c>
      <c r="C383" s="9">
        <v>27.663043478260871</v>
      </c>
      <c r="D383" s="9">
        <v>40.347826086956523</v>
      </c>
      <c r="E383" s="9">
        <v>1</v>
      </c>
      <c r="F383" s="1" t="s">
        <v>41636</v>
      </c>
      <c r="G383" s="1" t="s">
        <v>40192</v>
      </c>
      <c r="H383" s="1" t="s">
        <v>40193</v>
      </c>
      <c r="I383" s="1" t="s">
        <v>40072</v>
      </c>
      <c r="J383" s="1" t="s">
        <v>40808</v>
      </c>
      <c r="K383" s="9">
        <v>70</v>
      </c>
      <c r="L383" s="9">
        <v>66.108695652173907</v>
      </c>
      <c r="M383" s="9">
        <f>1.1*Table3[[#This Row],[Average Daily Count of All Employees]]</f>
        <v>44.382608695652181</v>
      </c>
      <c r="N383" s="9">
        <f>5*Table3[[#This Row],[Average Daily Count of All Employees]]</f>
        <v>201.73913043478262</v>
      </c>
      <c r="O383" s="9">
        <f>1.5*Table3[[#This Row],[Average Daily Count of Nurse Staff]]</f>
        <v>41.494565217391305</v>
      </c>
      <c r="P383" s="9">
        <f>Table3[[#This Row],[Average Daily Count of Nurse Staff]]</f>
        <v>27.663043478260871</v>
      </c>
      <c r="Q383" s="9">
        <f>3*Table3[[#This Row],[Masks
1.1/Day
]]</f>
        <v>133.14782608695654</v>
      </c>
      <c r="R383" s="9">
        <f>3*Table3[[#This Row],[Gloves
5/Patient/
Per Day]]</f>
        <v>605.21739130434787</v>
      </c>
      <c r="S383" s="9">
        <f>3*Table3[[#This Row],[Gowns
1.5 Per Day]]</f>
        <v>124.48369565217391</v>
      </c>
      <c r="T383" s="9">
        <f>5*Table3[[#This Row],[Masks
1.1/Day
]]</f>
        <v>221.9130434782609</v>
      </c>
      <c r="U383" s="9">
        <f>5*Table3[[#This Row],[Gloves
5/Patient/
Per Day]]</f>
        <v>1008.6956521739131</v>
      </c>
      <c r="V383" s="9">
        <f>5*Table3[[#This Row],[Gowns
1.5 Per Day]]</f>
        <v>207.47282608695653</v>
      </c>
      <c r="W383" s="9">
        <f>7*Table3[[#This Row],[Masks
1.1/Day
]]</f>
        <v>310.67826086956529</v>
      </c>
      <c r="X383" s="9">
        <f>7*Table3[[#This Row],[Gloves
5/Patient/
Per Day]]</f>
        <v>1412.1739130434785</v>
      </c>
      <c r="Y383" s="9">
        <f>7*Table3[[#This Row],[Gowns
1.5 Per Day]]</f>
        <v>290.46195652173913</v>
      </c>
    </row>
    <row r="384" spans="1:25" x14ac:dyDescent="0.25">
      <c r="A384" s="1" t="s">
        <v>41637</v>
      </c>
      <c r="B384" s="1" t="s">
        <v>41638</v>
      </c>
      <c r="C384" s="9">
        <v>49.510869565217391</v>
      </c>
      <c r="D384" s="9">
        <v>60.271739130434781</v>
      </c>
      <c r="E384" s="9">
        <v>1</v>
      </c>
      <c r="F384" s="1" t="s">
        <v>41639</v>
      </c>
      <c r="G384" s="1" t="s">
        <v>40071</v>
      </c>
      <c r="H384" s="1" t="s">
        <v>9413</v>
      </c>
      <c r="I384" s="1" t="s">
        <v>40072</v>
      </c>
      <c r="J384" s="1" t="s">
        <v>41640</v>
      </c>
      <c r="K384" s="9">
        <v>99</v>
      </c>
      <c r="L384" s="9">
        <v>74.228260869565219</v>
      </c>
      <c r="M384" s="9">
        <f>1.1*Table3[[#This Row],[Average Daily Count of All Employees]]</f>
        <v>66.298913043478265</v>
      </c>
      <c r="N384" s="9">
        <f>5*Table3[[#This Row],[Average Daily Count of All Employees]]</f>
        <v>301.35869565217388</v>
      </c>
      <c r="O384" s="9">
        <f>1.5*Table3[[#This Row],[Average Daily Count of Nurse Staff]]</f>
        <v>74.266304347826093</v>
      </c>
      <c r="P384" s="9">
        <f>Table3[[#This Row],[Average Daily Count of Nurse Staff]]</f>
        <v>49.510869565217391</v>
      </c>
      <c r="Q384" s="9">
        <f>3*Table3[[#This Row],[Masks
1.1/Day
]]</f>
        <v>198.89673913043481</v>
      </c>
      <c r="R384" s="9">
        <f>3*Table3[[#This Row],[Gloves
5/Patient/
Per Day]]</f>
        <v>904.07608695652164</v>
      </c>
      <c r="S384" s="9">
        <f>3*Table3[[#This Row],[Gowns
1.5 Per Day]]</f>
        <v>222.79891304347828</v>
      </c>
      <c r="T384" s="9">
        <f>5*Table3[[#This Row],[Masks
1.1/Day
]]</f>
        <v>331.49456521739131</v>
      </c>
      <c r="U384" s="9">
        <f>5*Table3[[#This Row],[Gloves
5/Patient/
Per Day]]</f>
        <v>1506.7934782608695</v>
      </c>
      <c r="V384" s="9">
        <f>5*Table3[[#This Row],[Gowns
1.5 Per Day]]</f>
        <v>371.33152173913049</v>
      </c>
      <c r="W384" s="9">
        <f>7*Table3[[#This Row],[Masks
1.1/Day
]]</f>
        <v>464.09239130434787</v>
      </c>
      <c r="X384" s="9">
        <f>7*Table3[[#This Row],[Gloves
5/Patient/
Per Day]]</f>
        <v>2109.510869565217</v>
      </c>
      <c r="Y384" s="9">
        <f>7*Table3[[#This Row],[Gowns
1.5 Per Day]]</f>
        <v>519.86413043478262</v>
      </c>
    </row>
    <row r="385" spans="1:25" x14ac:dyDescent="0.25">
      <c r="A385" s="1" t="s">
        <v>41644</v>
      </c>
      <c r="B385" s="1" t="s">
        <v>41645</v>
      </c>
      <c r="C385" s="9">
        <v>42.804347826086953</v>
      </c>
      <c r="D385" s="9">
        <v>55.641304347826086</v>
      </c>
      <c r="E385" s="9">
        <v>1</v>
      </c>
      <c r="F385" s="1" t="s">
        <v>41646</v>
      </c>
      <c r="G385" s="1" t="s">
        <v>657</v>
      </c>
      <c r="H385" s="1" t="s">
        <v>15241</v>
      </c>
      <c r="I385" s="1" t="s">
        <v>40072</v>
      </c>
      <c r="J385" s="1" t="s">
        <v>40385</v>
      </c>
      <c r="K385" s="9">
        <v>135</v>
      </c>
      <c r="L385" s="9">
        <v>114.58695652173913</v>
      </c>
      <c r="M385" s="9">
        <f>1.1*Table3[[#This Row],[Average Daily Count of All Employees]]</f>
        <v>61.205434782608698</v>
      </c>
      <c r="N385" s="9">
        <f>5*Table3[[#This Row],[Average Daily Count of All Employees]]</f>
        <v>278.20652173913044</v>
      </c>
      <c r="O385" s="9">
        <f>1.5*Table3[[#This Row],[Average Daily Count of Nurse Staff]]</f>
        <v>64.206521739130437</v>
      </c>
      <c r="P385" s="9">
        <f>Table3[[#This Row],[Average Daily Count of Nurse Staff]]</f>
        <v>42.804347826086953</v>
      </c>
      <c r="Q385" s="9">
        <f>3*Table3[[#This Row],[Masks
1.1/Day
]]</f>
        <v>183.61630434782609</v>
      </c>
      <c r="R385" s="9">
        <f>3*Table3[[#This Row],[Gloves
5/Patient/
Per Day]]</f>
        <v>834.61956521739125</v>
      </c>
      <c r="S385" s="9">
        <f>3*Table3[[#This Row],[Gowns
1.5 Per Day]]</f>
        <v>192.61956521739131</v>
      </c>
      <c r="T385" s="9">
        <f>5*Table3[[#This Row],[Masks
1.1/Day
]]</f>
        <v>306.0271739130435</v>
      </c>
      <c r="U385" s="9">
        <f>5*Table3[[#This Row],[Gloves
5/Patient/
Per Day]]</f>
        <v>1391.0326086956522</v>
      </c>
      <c r="V385" s="9">
        <f>5*Table3[[#This Row],[Gowns
1.5 Per Day]]</f>
        <v>321.03260869565219</v>
      </c>
      <c r="W385" s="9">
        <f>7*Table3[[#This Row],[Masks
1.1/Day
]]</f>
        <v>428.43804347826091</v>
      </c>
      <c r="X385" s="9">
        <f>7*Table3[[#This Row],[Gloves
5/Patient/
Per Day]]</f>
        <v>1947.445652173913</v>
      </c>
      <c r="Y385" s="9">
        <f>7*Table3[[#This Row],[Gowns
1.5 Per Day]]</f>
        <v>449.44565217391306</v>
      </c>
    </row>
    <row r="386" spans="1:25" x14ac:dyDescent="0.25">
      <c r="A386" s="1" t="s">
        <v>41647</v>
      </c>
      <c r="B386" s="1" t="s">
        <v>41648</v>
      </c>
      <c r="C386" s="9">
        <v>32.369565217391305</v>
      </c>
      <c r="D386" s="9">
        <v>57.75</v>
      </c>
      <c r="E386" s="9">
        <v>1</v>
      </c>
      <c r="F386" s="1" t="s">
        <v>41649</v>
      </c>
      <c r="G386" s="1" t="s">
        <v>18432</v>
      </c>
      <c r="H386" s="1" t="s">
        <v>17891</v>
      </c>
      <c r="I386" s="1" t="s">
        <v>40072</v>
      </c>
      <c r="J386" s="1" t="s">
        <v>40101</v>
      </c>
      <c r="K386" s="9">
        <v>84</v>
      </c>
      <c r="L386" s="9">
        <v>76.467391304347828</v>
      </c>
      <c r="M386" s="9">
        <f>1.1*Table3[[#This Row],[Average Daily Count of All Employees]]</f>
        <v>63.525000000000006</v>
      </c>
      <c r="N386" s="9">
        <f>5*Table3[[#This Row],[Average Daily Count of All Employees]]</f>
        <v>288.75</v>
      </c>
      <c r="O386" s="9">
        <f>1.5*Table3[[#This Row],[Average Daily Count of Nurse Staff]]</f>
        <v>48.554347826086953</v>
      </c>
      <c r="P386" s="9">
        <f>Table3[[#This Row],[Average Daily Count of Nurse Staff]]</f>
        <v>32.369565217391305</v>
      </c>
      <c r="Q386" s="9">
        <f>3*Table3[[#This Row],[Masks
1.1/Day
]]</f>
        <v>190.57500000000002</v>
      </c>
      <c r="R386" s="9">
        <f>3*Table3[[#This Row],[Gloves
5/Patient/
Per Day]]</f>
        <v>866.25</v>
      </c>
      <c r="S386" s="9">
        <f>3*Table3[[#This Row],[Gowns
1.5 Per Day]]</f>
        <v>145.66304347826087</v>
      </c>
      <c r="T386" s="9">
        <f>5*Table3[[#This Row],[Masks
1.1/Day
]]</f>
        <v>317.625</v>
      </c>
      <c r="U386" s="9">
        <f>5*Table3[[#This Row],[Gloves
5/Patient/
Per Day]]</f>
        <v>1443.75</v>
      </c>
      <c r="V386" s="9">
        <f>5*Table3[[#This Row],[Gowns
1.5 Per Day]]</f>
        <v>242.77173913043475</v>
      </c>
      <c r="W386" s="9">
        <f>7*Table3[[#This Row],[Masks
1.1/Day
]]</f>
        <v>444.67500000000007</v>
      </c>
      <c r="X386" s="9">
        <f>7*Table3[[#This Row],[Gloves
5/Patient/
Per Day]]</f>
        <v>2021.25</v>
      </c>
      <c r="Y386" s="9">
        <f>7*Table3[[#This Row],[Gowns
1.5 Per Day]]</f>
        <v>339.88043478260869</v>
      </c>
    </row>
    <row r="387" spans="1:25" x14ac:dyDescent="0.25">
      <c r="A387" s="1" t="s">
        <v>41650</v>
      </c>
      <c r="B387" s="1" t="s">
        <v>41651</v>
      </c>
      <c r="C387" s="9">
        <v>47.706521739130437</v>
      </c>
      <c r="D387" s="9">
        <v>75.565217391304344</v>
      </c>
      <c r="E387" s="9">
        <v>1</v>
      </c>
      <c r="F387" s="1" t="s">
        <v>41652</v>
      </c>
      <c r="G387" s="1" t="s">
        <v>2769</v>
      </c>
      <c r="H387" s="1" t="s">
        <v>524</v>
      </c>
      <c r="I387" s="1" t="s">
        <v>40072</v>
      </c>
      <c r="J387" s="1" t="s">
        <v>40607</v>
      </c>
      <c r="K387" s="9">
        <v>112</v>
      </c>
      <c r="L387" s="9">
        <v>81.195652173913047</v>
      </c>
      <c r="M387" s="9">
        <f>1.1*Table3[[#This Row],[Average Daily Count of All Employees]]</f>
        <v>83.12173913043479</v>
      </c>
      <c r="N387" s="9">
        <f>5*Table3[[#This Row],[Average Daily Count of All Employees]]</f>
        <v>377.82608695652175</v>
      </c>
      <c r="O387" s="9">
        <f>1.5*Table3[[#This Row],[Average Daily Count of Nurse Staff]]</f>
        <v>71.559782608695656</v>
      </c>
      <c r="P387" s="9">
        <f>Table3[[#This Row],[Average Daily Count of Nurse Staff]]</f>
        <v>47.706521739130437</v>
      </c>
      <c r="Q387" s="9">
        <f>3*Table3[[#This Row],[Masks
1.1/Day
]]</f>
        <v>249.36521739130438</v>
      </c>
      <c r="R387" s="9">
        <f>3*Table3[[#This Row],[Gloves
5/Patient/
Per Day]]</f>
        <v>1133.4782608695652</v>
      </c>
      <c r="S387" s="9">
        <f>3*Table3[[#This Row],[Gowns
1.5 Per Day]]</f>
        <v>214.67934782608697</v>
      </c>
      <c r="T387" s="9">
        <f>5*Table3[[#This Row],[Masks
1.1/Day
]]</f>
        <v>415.60869565217394</v>
      </c>
      <c r="U387" s="9">
        <f>5*Table3[[#This Row],[Gloves
5/Patient/
Per Day]]</f>
        <v>1889.1304347826087</v>
      </c>
      <c r="V387" s="9">
        <f>5*Table3[[#This Row],[Gowns
1.5 Per Day]]</f>
        <v>357.79891304347825</v>
      </c>
      <c r="W387" s="9">
        <f>7*Table3[[#This Row],[Masks
1.1/Day
]]</f>
        <v>581.85217391304354</v>
      </c>
      <c r="X387" s="9">
        <f>7*Table3[[#This Row],[Gloves
5/Patient/
Per Day]]</f>
        <v>2644.782608695652</v>
      </c>
      <c r="Y387" s="9">
        <f>7*Table3[[#This Row],[Gowns
1.5 Per Day]]</f>
        <v>500.91847826086962</v>
      </c>
    </row>
    <row r="388" spans="1:25" x14ac:dyDescent="0.25">
      <c r="A388" s="1" t="s">
        <v>41653</v>
      </c>
      <c r="B388" s="1" t="s">
        <v>41654</v>
      </c>
      <c r="C388" s="9">
        <v>36.336956521739133</v>
      </c>
      <c r="D388" s="9">
        <v>59.891304347826086</v>
      </c>
      <c r="E388" s="9">
        <v>1</v>
      </c>
      <c r="F388" s="1" t="s">
        <v>41655</v>
      </c>
      <c r="G388" s="1" t="s">
        <v>41359</v>
      </c>
      <c r="H388" s="1" t="s">
        <v>40129</v>
      </c>
      <c r="I388" s="1" t="s">
        <v>40072</v>
      </c>
      <c r="J388" s="1" t="s">
        <v>41360</v>
      </c>
      <c r="K388" s="9">
        <v>115</v>
      </c>
      <c r="L388" s="9">
        <v>94.402173913043484</v>
      </c>
      <c r="M388" s="9">
        <f>1.1*Table3[[#This Row],[Average Daily Count of All Employees]]</f>
        <v>65.880434782608702</v>
      </c>
      <c r="N388" s="9">
        <f>5*Table3[[#This Row],[Average Daily Count of All Employees]]</f>
        <v>299.45652173913044</v>
      </c>
      <c r="O388" s="9">
        <f>1.5*Table3[[#This Row],[Average Daily Count of Nurse Staff]]</f>
        <v>54.505434782608702</v>
      </c>
      <c r="P388" s="9">
        <f>Table3[[#This Row],[Average Daily Count of Nurse Staff]]</f>
        <v>36.336956521739133</v>
      </c>
      <c r="Q388" s="9">
        <f>3*Table3[[#This Row],[Masks
1.1/Day
]]</f>
        <v>197.64130434782612</v>
      </c>
      <c r="R388" s="9">
        <f>3*Table3[[#This Row],[Gloves
5/Patient/
Per Day]]</f>
        <v>898.36956521739125</v>
      </c>
      <c r="S388" s="9">
        <f>3*Table3[[#This Row],[Gowns
1.5 Per Day]]</f>
        <v>163.51630434782612</v>
      </c>
      <c r="T388" s="9">
        <f>5*Table3[[#This Row],[Masks
1.1/Day
]]</f>
        <v>329.4021739130435</v>
      </c>
      <c r="U388" s="9">
        <f>5*Table3[[#This Row],[Gloves
5/Patient/
Per Day]]</f>
        <v>1497.2826086956522</v>
      </c>
      <c r="V388" s="9">
        <f>5*Table3[[#This Row],[Gowns
1.5 Per Day]]</f>
        <v>272.5271739130435</v>
      </c>
      <c r="W388" s="9">
        <f>7*Table3[[#This Row],[Masks
1.1/Day
]]</f>
        <v>461.16304347826093</v>
      </c>
      <c r="X388" s="9">
        <f>7*Table3[[#This Row],[Gloves
5/Patient/
Per Day]]</f>
        <v>2096.195652173913</v>
      </c>
      <c r="Y388" s="9">
        <f>7*Table3[[#This Row],[Gowns
1.5 Per Day]]</f>
        <v>381.53804347826093</v>
      </c>
    </row>
    <row r="389" spans="1:25" x14ac:dyDescent="0.25">
      <c r="A389" s="1" t="s">
        <v>41656</v>
      </c>
      <c r="B389" s="1" t="s">
        <v>41657</v>
      </c>
      <c r="C389" s="9">
        <v>20.728260869565219</v>
      </c>
      <c r="D389" s="9">
        <v>37.326086956521742</v>
      </c>
      <c r="E389" s="9">
        <v>1</v>
      </c>
      <c r="F389" s="1" t="s">
        <v>41658</v>
      </c>
      <c r="G389" s="1" t="s">
        <v>20059</v>
      </c>
      <c r="H389" s="1" t="s">
        <v>40182</v>
      </c>
      <c r="I389" s="1" t="s">
        <v>40072</v>
      </c>
      <c r="J389" s="1" t="s">
        <v>41659</v>
      </c>
      <c r="K389" s="9">
        <v>85</v>
      </c>
      <c r="L389" s="9">
        <v>55.358695652173914</v>
      </c>
      <c r="M389" s="9">
        <f>1.1*Table3[[#This Row],[Average Daily Count of All Employees]]</f>
        <v>41.058695652173917</v>
      </c>
      <c r="N389" s="9">
        <f>5*Table3[[#This Row],[Average Daily Count of All Employees]]</f>
        <v>186.63043478260872</v>
      </c>
      <c r="O389" s="9">
        <f>1.5*Table3[[#This Row],[Average Daily Count of Nurse Staff]]</f>
        <v>31.092391304347828</v>
      </c>
      <c r="P389" s="9">
        <f>Table3[[#This Row],[Average Daily Count of Nurse Staff]]</f>
        <v>20.728260869565219</v>
      </c>
      <c r="Q389" s="9">
        <f>3*Table3[[#This Row],[Masks
1.1/Day
]]</f>
        <v>123.17608695652174</v>
      </c>
      <c r="R389" s="9">
        <f>3*Table3[[#This Row],[Gloves
5/Patient/
Per Day]]</f>
        <v>559.89130434782612</v>
      </c>
      <c r="S389" s="9">
        <f>3*Table3[[#This Row],[Gowns
1.5 Per Day]]</f>
        <v>93.277173913043484</v>
      </c>
      <c r="T389" s="9">
        <f>5*Table3[[#This Row],[Masks
1.1/Day
]]</f>
        <v>205.29347826086959</v>
      </c>
      <c r="U389" s="9">
        <f>5*Table3[[#This Row],[Gloves
5/Patient/
Per Day]]</f>
        <v>933.15217391304361</v>
      </c>
      <c r="V389" s="9">
        <f>5*Table3[[#This Row],[Gowns
1.5 Per Day]]</f>
        <v>155.46195652173913</v>
      </c>
      <c r="W389" s="9">
        <f>7*Table3[[#This Row],[Masks
1.1/Day
]]</f>
        <v>287.41086956521741</v>
      </c>
      <c r="X389" s="9">
        <f>7*Table3[[#This Row],[Gloves
5/Patient/
Per Day]]</f>
        <v>1306.413043478261</v>
      </c>
      <c r="Y389" s="9">
        <f>7*Table3[[#This Row],[Gowns
1.5 Per Day]]</f>
        <v>217.64673913043481</v>
      </c>
    </row>
    <row r="390" spans="1:25" x14ac:dyDescent="0.25">
      <c r="A390" s="1" t="s">
        <v>41660</v>
      </c>
      <c r="B390" s="1" t="s">
        <v>41661</v>
      </c>
      <c r="C390" s="9">
        <v>50.141304347826086</v>
      </c>
      <c r="D390" s="9">
        <v>89.673913043478265</v>
      </c>
      <c r="E390" s="9">
        <v>1</v>
      </c>
      <c r="F390" s="1" t="s">
        <v>41662</v>
      </c>
      <c r="G390" s="1" t="s">
        <v>41663</v>
      </c>
      <c r="H390" s="1" t="s">
        <v>40398</v>
      </c>
      <c r="I390" s="1" t="s">
        <v>40072</v>
      </c>
      <c r="J390" s="1" t="s">
        <v>41664</v>
      </c>
      <c r="K390" s="9">
        <v>133</v>
      </c>
      <c r="L390" s="9">
        <v>104.08695652173913</v>
      </c>
      <c r="M390" s="9">
        <f>1.1*Table3[[#This Row],[Average Daily Count of All Employees]]</f>
        <v>98.641304347826093</v>
      </c>
      <c r="N390" s="9">
        <f>5*Table3[[#This Row],[Average Daily Count of All Employees]]</f>
        <v>448.36956521739131</v>
      </c>
      <c r="O390" s="9">
        <f>1.5*Table3[[#This Row],[Average Daily Count of Nurse Staff]]</f>
        <v>75.211956521739125</v>
      </c>
      <c r="P390" s="9">
        <f>Table3[[#This Row],[Average Daily Count of Nurse Staff]]</f>
        <v>50.141304347826086</v>
      </c>
      <c r="Q390" s="9">
        <f>3*Table3[[#This Row],[Masks
1.1/Day
]]</f>
        <v>295.92391304347825</v>
      </c>
      <c r="R390" s="9">
        <f>3*Table3[[#This Row],[Gloves
5/Patient/
Per Day]]</f>
        <v>1345.108695652174</v>
      </c>
      <c r="S390" s="9">
        <f>3*Table3[[#This Row],[Gowns
1.5 Per Day]]</f>
        <v>225.63586956521738</v>
      </c>
      <c r="T390" s="9">
        <f>5*Table3[[#This Row],[Masks
1.1/Day
]]</f>
        <v>493.20652173913049</v>
      </c>
      <c r="U390" s="9">
        <f>5*Table3[[#This Row],[Gloves
5/Patient/
Per Day]]</f>
        <v>2241.8478260869565</v>
      </c>
      <c r="V390" s="9">
        <f>5*Table3[[#This Row],[Gowns
1.5 Per Day]]</f>
        <v>376.05978260869563</v>
      </c>
      <c r="W390" s="9">
        <f>7*Table3[[#This Row],[Masks
1.1/Day
]]</f>
        <v>690.48913043478262</v>
      </c>
      <c r="X390" s="9">
        <f>7*Table3[[#This Row],[Gloves
5/Patient/
Per Day]]</f>
        <v>3138.586956521739</v>
      </c>
      <c r="Y390" s="9">
        <f>7*Table3[[#This Row],[Gowns
1.5 Per Day]]</f>
        <v>526.48369565217388</v>
      </c>
    </row>
    <row r="391" spans="1:25" x14ac:dyDescent="0.25">
      <c r="A391" s="1" t="s">
        <v>41665</v>
      </c>
      <c r="B391" s="1" t="s">
        <v>41666</v>
      </c>
      <c r="C391" s="9">
        <v>18.206521739130434</v>
      </c>
      <c r="D391" s="9">
        <v>25.576086956521738</v>
      </c>
      <c r="E391" s="9">
        <v>1</v>
      </c>
      <c r="F391" s="1" t="s">
        <v>41667</v>
      </c>
      <c r="G391" s="1" t="s">
        <v>18395</v>
      </c>
      <c r="H391" s="1" t="s">
        <v>658</v>
      </c>
      <c r="I391" s="1" t="s">
        <v>40072</v>
      </c>
      <c r="J391" s="1" t="s">
        <v>41668</v>
      </c>
      <c r="K391" s="9">
        <v>57</v>
      </c>
      <c r="L391" s="9">
        <v>50.891304347826086</v>
      </c>
      <c r="M391" s="9">
        <f>1.1*Table3[[#This Row],[Average Daily Count of All Employees]]</f>
        <v>28.133695652173916</v>
      </c>
      <c r="N391" s="9">
        <f>5*Table3[[#This Row],[Average Daily Count of All Employees]]</f>
        <v>127.88043478260869</v>
      </c>
      <c r="O391" s="9">
        <f>1.5*Table3[[#This Row],[Average Daily Count of Nurse Staff]]</f>
        <v>27.309782608695649</v>
      </c>
      <c r="P391" s="9">
        <f>Table3[[#This Row],[Average Daily Count of Nurse Staff]]</f>
        <v>18.206521739130434</v>
      </c>
      <c r="Q391" s="9">
        <f>3*Table3[[#This Row],[Masks
1.1/Day
]]</f>
        <v>84.401086956521752</v>
      </c>
      <c r="R391" s="9">
        <f>3*Table3[[#This Row],[Gloves
5/Patient/
Per Day]]</f>
        <v>383.64130434782606</v>
      </c>
      <c r="S391" s="9">
        <f>3*Table3[[#This Row],[Gowns
1.5 Per Day]]</f>
        <v>81.929347826086939</v>
      </c>
      <c r="T391" s="9">
        <f>5*Table3[[#This Row],[Masks
1.1/Day
]]</f>
        <v>140.66847826086959</v>
      </c>
      <c r="U391" s="9">
        <f>5*Table3[[#This Row],[Gloves
5/Patient/
Per Day]]</f>
        <v>639.4021739130435</v>
      </c>
      <c r="V391" s="9">
        <f>5*Table3[[#This Row],[Gowns
1.5 Per Day]]</f>
        <v>136.54891304347825</v>
      </c>
      <c r="W391" s="9">
        <f>7*Table3[[#This Row],[Masks
1.1/Day
]]</f>
        <v>196.93586956521742</v>
      </c>
      <c r="X391" s="9">
        <f>7*Table3[[#This Row],[Gloves
5/Patient/
Per Day]]</f>
        <v>895.16304347826076</v>
      </c>
      <c r="Y391" s="9">
        <f>7*Table3[[#This Row],[Gowns
1.5 Per Day]]</f>
        <v>191.16847826086953</v>
      </c>
    </row>
    <row r="392" spans="1:25" x14ac:dyDescent="0.25">
      <c r="A392" s="1" t="s">
        <v>41669</v>
      </c>
      <c r="B392" s="1" t="s">
        <v>41670</v>
      </c>
      <c r="C392" s="9">
        <v>30.380434782608695</v>
      </c>
      <c r="D392" s="9">
        <v>51.423913043478258</v>
      </c>
      <c r="E392" s="9">
        <v>1</v>
      </c>
      <c r="F392" s="1" t="s">
        <v>41671</v>
      </c>
      <c r="G392" s="1" t="s">
        <v>41672</v>
      </c>
      <c r="H392" s="1" t="s">
        <v>507</v>
      </c>
      <c r="I392" s="1" t="s">
        <v>40072</v>
      </c>
      <c r="J392" s="1" t="s">
        <v>41673</v>
      </c>
      <c r="K392" s="9">
        <v>99</v>
      </c>
      <c r="L392" s="9">
        <v>78.184782608695656</v>
      </c>
      <c r="M392" s="9">
        <f>1.1*Table3[[#This Row],[Average Daily Count of All Employees]]</f>
        <v>56.56630434782609</v>
      </c>
      <c r="N392" s="9">
        <f>5*Table3[[#This Row],[Average Daily Count of All Employees]]</f>
        <v>257.11956521739131</v>
      </c>
      <c r="O392" s="9">
        <f>1.5*Table3[[#This Row],[Average Daily Count of Nurse Staff]]</f>
        <v>45.570652173913047</v>
      </c>
      <c r="P392" s="9">
        <f>Table3[[#This Row],[Average Daily Count of Nurse Staff]]</f>
        <v>30.380434782608695</v>
      </c>
      <c r="Q392" s="9">
        <f>3*Table3[[#This Row],[Masks
1.1/Day
]]</f>
        <v>169.69891304347829</v>
      </c>
      <c r="R392" s="9">
        <f>3*Table3[[#This Row],[Gloves
5/Patient/
Per Day]]</f>
        <v>771.35869565217399</v>
      </c>
      <c r="S392" s="9">
        <f>3*Table3[[#This Row],[Gowns
1.5 Per Day]]</f>
        <v>136.71195652173913</v>
      </c>
      <c r="T392" s="9">
        <f>5*Table3[[#This Row],[Masks
1.1/Day
]]</f>
        <v>282.83152173913044</v>
      </c>
      <c r="U392" s="9">
        <f>5*Table3[[#This Row],[Gloves
5/Patient/
Per Day]]</f>
        <v>1285.5978260869565</v>
      </c>
      <c r="V392" s="9">
        <f>5*Table3[[#This Row],[Gowns
1.5 Per Day]]</f>
        <v>227.85326086956525</v>
      </c>
      <c r="W392" s="9">
        <f>7*Table3[[#This Row],[Masks
1.1/Day
]]</f>
        <v>395.96413043478265</v>
      </c>
      <c r="X392" s="9">
        <f>7*Table3[[#This Row],[Gloves
5/Patient/
Per Day]]</f>
        <v>1799.8369565217392</v>
      </c>
      <c r="Y392" s="9">
        <f>7*Table3[[#This Row],[Gowns
1.5 Per Day]]</f>
        <v>318.99456521739131</v>
      </c>
    </row>
    <row r="393" spans="1:25" x14ac:dyDescent="0.25">
      <c r="A393" s="1" t="s">
        <v>41674</v>
      </c>
      <c r="B393" s="1" t="s">
        <v>41675</v>
      </c>
      <c r="C393" s="9">
        <v>24.043478260869566</v>
      </c>
      <c r="D393" s="9">
        <v>31.358695652173914</v>
      </c>
      <c r="E393" s="9">
        <v>1</v>
      </c>
      <c r="F393" s="1" t="s">
        <v>41676</v>
      </c>
      <c r="G393" s="1" t="s">
        <v>41677</v>
      </c>
      <c r="H393" s="1" t="s">
        <v>15323</v>
      </c>
      <c r="I393" s="1" t="s">
        <v>40072</v>
      </c>
      <c r="J393" s="1" t="s">
        <v>41678</v>
      </c>
      <c r="K393" s="9">
        <v>54</v>
      </c>
      <c r="L393" s="9">
        <v>44.217391304347828</v>
      </c>
      <c r="M393" s="9">
        <f>1.1*Table3[[#This Row],[Average Daily Count of All Employees]]</f>
        <v>34.494565217391305</v>
      </c>
      <c r="N393" s="9">
        <f>5*Table3[[#This Row],[Average Daily Count of All Employees]]</f>
        <v>156.79347826086956</v>
      </c>
      <c r="O393" s="9">
        <f>1.5*Table3[[#This Row],[Average Daily Count of Nurse Staff]]</f>
        <v>36.065217391304351</v>
      </c>
      <c r="P393" s="9">
        <f>Table3[[#This Row],[Average Daily Count of Nurse Staff]]</f>
        <v>24.043478260869566</v>
      </c>
      <c r="Q393" s="9">
        <f>3*Table3[[#This Row],[Masks
1.1/Day
]]</f>
        <v>103.48369565217391</v>
      </c>
      <c r="R393" s="9">
        <f>3*Table3[[#This Row],[Gloves
5/Patient/
Per Day]]</f>
        <v>470.38043478260869</v>
      </c>
      <c r="S393" s="9">
        <f>3*Table3[[#This Row],[Gowns
1.5 Per Day]]</f>
        <v>108.19565217391306</v>
      </c>
      <c r="T393" s="9">
        <f>5*Table3[[#This Row],[Masks
1.1/Day
]]</f>
        <v>172.47282608695653</v>
      </c>
      <c r="U393" s="9">
        <f>5*Table3[[#This Row],[Gloves
5/Patient/
Per Day]]</f>
        <v>783.96739130434776</v>
      </c>
      <c r="V393" s="9">
        <f>5*Table3[[#This Row],[Gowns
1.5 Per Day]]</f>
        <v>180.32608695652175</v>
      </c>
      <c r="W393" s="9">
        <f>7*Table3[[#This Row],[Masks
1.1/Day
]]</f>
        <v>241.46195652173913</v>
      </c>
      <c r="X393" s="9">
        <f>7*Table3[[#This Row],[Gloves
5/Patient/
Per Day]]</f>
        <v>1097.554347826087</v>
      </c>
      <c r="Y393" s="9">
        <f>7*Table3[[#This Row],[Gowns
1.5 Per Day]]</f>
        <v>252.45652173913047</v>
      </c>
    </row>
    <row r="394" spans="1:25" x14ac:dyDescent="0.25">
      <c r="A394" s="1" t="s">
        <v>41679</v>
      </c>
      <c r="B394" s="1" t="s">
        <v>41680</v>
      </c>
      <c r="C394" s="9">
        <v>26.358695652173914</v>
      </c>
      <c r="D394" s="9">
        <v>48.934782608695649</v>
      </c>
      <c r="E394" s="9">
        <v>1</v>
      </c>
      <c r="F394" s="1" t="s">
        <v>41681</v>
      </c>
      <c r="G394" s="1" t="s">
        <v>41682</v>
      </c>
      <c r="H394" s="1" t="s">
        <v>2104</v>
      </c>
      <c r="I394" s="1" t="s">
        <v>40072</v>
      </c>
      <c r="J394" s="1" t="s">
        <v>41683</v>
      </c>
      <c r="K394" s="9">
        <v>92</v>
      </c>
      <c r="L394" s="9">
        <v>73.597826086956516</v>
      </c>
      <c r="M394" s="9">
        <f>1.1*Table3[[#This Row],[Average Daily Count of All Employees]]</f>
        <v>53.82826086956522</v>
      </c>
      <c r="N394" s="9">
        <f>5*Table3[[#This Row],[Average Daily Count of All Employees]]</f>
        <v>244.67391304347825</v>
      </c>
      <c r="O394" s="9">
        <f>1.5*Table3[[#This Row],[Average Daily Count of Nurse Staff]]</f>
        <v>39.538043478260875</v>
      </c>
      <c r="P394" s="9">
        <f>Table3[[#This Row],[Average Daily Count of Nurse Staff]]</f>
        <v>26.358695652173914</v>
      </c>
      <c r="Q394" s="9">
        <f>3*Table3[[#This Row],[Masks
1.1/Day
]]</f>
        <v>161.48478260869567</v>
      </c>
      <c r="R394" s="9">
        <f>3*Table3[[#This Row],[Gloves
5/Patient/
Per Day]]</f>
        <v>734.02173913043475</v>
      </c>
      <c r="S394" s="9">
        <f>3*Table3[[#This Row],[Gowns
1.5 Per Day]]</f>
        <v>118.61413043478262</v>
      </c>
      <c r="T394" s="9">
        <f>5*Table3[[#This Row],[Masks
1.1/Day
]]</f>
        <v>269.14130434782612</v>
      </c>
      <c r="U394" s="9">
        <f>5*Table3[[#This Row],[Gloves
5/Patient/
Per Day]]</f>
        <v>1223.3695652173913</v>
      </c>
      <c r="V394" s="9">
        <f>5*Table3[[#This Row],[Gowns
1.5 Per Day]]</f>
        <v>197.69021739130437</v>
      </c>
      <c r="W394" s="9">
        <f>7*Table3[[#This Row],[Masks
1.1/Day
]]</f>
        <v>376.79782608695655</v>
      </c>
      <c r="X394" s="9">
        <f>7*Table3[[#This Row],[Gloves
5/Patient/
Per Day]]</f>
        <v>1712.7173913043478</v>
      </c>
      <c r="Y394" s="9">
        <f>7*Table3[[#This Row],[Gowns
1.5 Per Day]]</f>
        <v>276.76630434782612</v>
      </c>
    </row>
    <row r="395" spans="1:25" x14ac:dyDescent="0.25">
      <c r="A395" s="1" t="s">
        <v>41684</v>
      </c>
      <c r="B395" s="1" t="s">
        <v>3958</v>
      </c>
      <c r="C395" s="9">
        <v>40.456521739130437</v>
      </c>
      <c r="D395" s="9">
        <v>93.032608695652172</v>
      </c>
      <c r="E395" s="9">
        <v>1</v>
      </c>
      <c r="F395" s="1" t="s">
        <v>41685</v>
      </c>
      <c r="G395" s="1" t="s">
        <v>41686</v>
      </c>
      <c r="H395" s="1" t="s">
        <v>40129</v>
      </c>
      <c r="I395" s="1" t="s">
        <v>40072</v>
      </c>
      <c r="J395" s="1" t="s">
        <v>41687</v>
      </c>
      <c r="K395" s="9">
        <v>99</v>
      </c>
      <c r="L395" s="9">
        <v>85.097826086956516</v>
      </c>
      <c r="M395" s="9">
        <f>1.1*Table3[[#This Row],[Average Daily Count of All Employees]]</f>
        <v>102.33586956521739</v>
      </c>
      <c r="N395" s="9">
        <f>5*Table3[[#This Row],[Average Daily Count of All Employees]]</f>
        <v>465.16304347826087</v>
      </c>
      <c r="O395" s="9">
        <f>1.5*Table3[[#This Row],[Average Daily Count of Nurse Staff]]</f>
        <v>60.684782608695656</v>
      </c>
      <c r="P395" s="9">
        <f>Table3[[#This Row],[Average Daily Count of Nurse Staff]]</f>
        <v>40.456521739130437</v>
      </c>
      <c r="Q395" s="9">
        <f>3*Table3[[#This Row],[Masks
1.1/Day
]]</f>
        <v>307.00760869565215</v>
      </c>
      <c r="R395" s="9">
        <f>3*Table3[[#This Row],[Gloves
5/Patient/
Per Day]]</f>
        <v>1395.4891304347825</v>
      </c>
      <c r="S395" s="9">
        <f>3*Table3[[#This Row],[Gowns
1.5 Per Day]]</f>
        <v>182.05434782608697</v>
      </c>
      <c r="T395" s="9">
        <f>5*Table3[[#This Row],[Masks
1.1/Day
]]</f>
        <v>511.679347826087</v>
      </c>
      <c r="U395" s="9">
        <f>5*Table3[[#This Row],[Gloves
5/Patient/
Per Day]]</f>
        <v>2325.8152173913045</v>
      </c>
      <c r="V395" s="9">
        <f>5*Table3[[#This Row],[Gowns
1.5 Per Day]]</f>
        <v>303.42391304347825</v>
      </c>
      <c r="W395" s="9">
        <f>7*Table3[[#This Row],[Masks
1.1/Day
]]</f>
        <v>716.35108695652173</v>
      </c>
      <c r="X395" s="9">
        <f>7*Table3[[#This Row],[Gloves
5/Patient/
Per Day]]</f>
        <v>3256.141304347826</v>
      </c>
      <c r="Y395" s="9">
        <f>7*Table3[[#This Row],[Gowns
1.5 Per Day]]</f>
        <v>424.79347826086962</v>
      </c>
    </row>
    <row r="396" spans="1:25" x14ac:dyDescent="0.25">
      <c r="A396" s="1" t="s">
        <v>41688</v>
      </c>
      <c r="B396" s="1" t="s">
        <v>41689</v>
      </c>
      <c r="C396" s="9">
        <v>24.010869565217391</v>
      </c>
      <c r="D396" s="9">
        <v>47.358695652173914</v>
      </c>
      <c r="E396" s="9">
        <v>1</v>
      </c>
      <c r="F396" s="1" t="s">
        <v>41690</v>
      </c>
      <c r="G396" s="1" t="s">
        <v>22967</v>
      </c>
      <c r="H396" s="1" t="s">
        <v>17891</v>
      </c>
      <c r="I396" s="1" t="s">
        <v>40072</v>
      </c>
      <c r="J396" s="1" t="s">
        <v>41308</v>
      </c>
      <c r="K396" s="9">
        <v>90</v>
      </c>
      <c r="L396" s="9">
        <v>78.076086956521735</v>
      </c>
      <c r="M396" s="9">
        <f>1.1*Table3[[#This Row],[Average Daily Count of All Employees]]</f>
        <v>52.094565217391306</v>
      </c>
      <c r="N396" s="9">
        <f>5*Table3[[#This Row],[Average Daily Count of All Employees]]</f>
        <v>236.79347826086956</v>
      </c>
      <c r="O396" s="9">
        <f>1.5*Table3[[#This Row],[Average Daily Count of Nurse Staff]]</f>
        <v>36.016304347826086</v>
      </c>
      <c r="P396" s="9">
        <f>Table3[[#This Row],[Average Daily Count of Nurse Staff]]</f>
        <v>24.010869565217391</v>
      </c>
      <c r="Q396" s="9">
        <f>3*Table3[[#This Row],[Masks
1.1/Day
]]</f>
        <v>156.28369565217392</v>
      </c>
      <c r="R396" s="9">
        <f>3*Table3[[#This Row],[Gloves
5/Patient/
Per Day]]</f>
        <v>710.38043478260875</v>
      </c>
      <c r="S396" s="9">
        <f>3*Table3[[#This Row],[Gowns
1.5 Per Day]]</f>
        <v>108.04891304347825</v>
      </c>
      <c r="T396" s="9">
        <f>5*Table3[[#This Row],[Masks
1.1/Day
]]</f>
        <v>260.4728260869565</v>
      </c>
      <c r="U396" s="9">
        <f>5*Table3[[#This Row],[Gloves
5/Patient/
Per Day]]</f>
        <v>1183.9673913043478</v>
      </c>
      <c r="V396" s="9">
        <f>5*Table3[[#This Row],[Gowns
1.5 Per Day]]</f>
        <v>180.08152173913044</v>
      </c>
      <c r="W396" s="9">
        <f>7*Table3[[#This Row],[Masks
1.1/Day
]]</f>
        <v>364.66195652173917</v>
      </c>
      <c r="X396" s="9">
        <f>7*Table3[[#This Row],[Gloves
5/Patient/
Per Day]]</f>
        <v>1657.554347826087</v>
      </c>
      <c r="Y396" s="9">
        <f>7*Table3[[#This Row],[Gowns
1.5 Per Day]]</f>
        <v>252.1141304347826</v>
      </c>
    </row>
    <row r="397" spans="1:25" x14ac:dyDescent="0.25">
      <c r="A397" s="1" t="s">
        <v>41691</v>
      </c>
      <c r="B397" s="1" t="s">
        <v>41692</v>
      </c>
      <c r="C397" s="9">
        <v>17.902173913043477</v>
      </c>
      <c r="D397" s="9">
        <v>31.434782608695652</v>
      </c>
      <c r="E397" s="9">
        <v>1</v>
      </c>
      <c r="F397" s="1" t="s">
        <v>41693</v>
      </c>
      <c r="G397" s="1" t="s">
        <v>1974</v>
      </c>
      <c r="H397" s="1" t="s">
        <v>40439</v>
      </c>
      <c r="I397" s="1" t="s">
        <v>40072</v>
      </c>
      <c r="J397" s="1" t="s">
        <v>41694</v>
      </c>
      <c r="K397" s="9">
        <v>62</v>
      </c>
      <c r="L397" s="9">
        <v>48.326086956521742</v>
      </c>
      <c r="M397" s="9">
        <f>1.1*Table3[[#This Row],[Average Daily Count of All Employees]]</f>
        <v>34.57826086956522</v>
      </c>
      <c r="N397" s="9">
        <f>5*Table3[[#This Row],[Average Daily Count of All Employees]]</f>
        <v>157.17391304347825</v>
      </c>
      <c r="O397" s="9">
        <f>1.5*Table3[[#This Row],[Average Daily Count of Nurse Staff]]</f>
        <v>26.853260869565215</v>
      </c>
      <c r="P397" s="9">
        <f>Table3[[#This Row],[Average Daily Count of Nurse Staff]]</f>
        <v>17.902173913043477</v>
      </c>
      <c r="Q397" s="9">
        <f>3*Table3[[#This Row],[Masks
1.1/Day
]]</f>
        <v>103.73478260869567</v>
      </c>
      <c r="R397" s="9">
        <f>3*Table3[[#This Row],[Gloves
5/Patient/
Per Day]]</f>
        <v>471.52173913043475</v>
      </c>
      <c r="S397" s="9">
        <f>3*Table3[[#This Row],[Gowns
1.5 Per Day]]</f>
        <v>80.559782608695642</v>
      </c>
      <c r="T397" s="9">
        <f>5*Table3[[#This Row],[Masks
1.1/Day
]]</f>
        <v>172.89130434782609</v>
      </c>
      <c r="U397" s="9">
        <f>5*Table3[[#This Row],[Gloves
5/Patient/
Per Day]]</f>
        <v>785.86956521739125</v>
      </c>
      <c r="V397" s="9">
        <f>5*Table3[[#This Row],[Gowns
1.5 Per Day]]</f>
        <v>134.26630434782606</v>
      </c>
      <c r="W397" s="9">
        <f>7*Table3[[#This Row],[Masks
1.1/Day
]]</f>
        <v>242.04782608695655</v>
      </c>
      <c r="X397" s="9">
        <f>7*Table3[[#This Row],[Gloves
5/Patient/
Per Day]]</f>
        <v>1100.2173913043478</v>
      </c>
      <c r="Y397" s="9">
        <f>7*Table3[[#This Row],[Gowns
1.5 Per Day]]</f>
        <v>187.9728260869565</v>
      </c>
    </row>
    <row r="398" spans="1:25" x14ac:dyDescent="0.25">
      <c r="A398" s="1" t="s">
        <v>41695</v>
      </c>
      <c r="B398" s="1" t="s">
        <v>41696</v>
      </c>
      <c r="C398" s="9">
        <v>24.586956521739129</v>
      </c>
      <c r="D398" s="9">
        <v>42.739130434782609</v>
      </c>
      <c r="E398" s="9">
        <v>1</v>
      </c>
      <c r="F398" s="1" t="s">
        <v>41697</v>
      </c>
      <c r="G398" s="1" t="s">
        <v>20734</v>
      </c>
      <c r="H398" s="1" t="s">
        <v>228</v>
      </c>
      <c r="I398" s="1" t="s">
        <v>40072</v>
      </c>
      <c r="J398" s="1" t="s">
        <v>41698</v>
      </c>
      <c r="K398" s="9">
        <v>80</v>
      </c>
      <c r="L398" s="9">
        <v>65.478260869565219</v>
      </c>
      <c r="M398" s="9">
        <f>1.1*Table3[[#This Row],[Average Daily Count of All Employees]]</f>
        <v>47.013043478260876</v>
      </c>
      <c r="N398" s="9">
        <f>5*Table3[[#This Row],[Average Daily Count of All Employees]]</f>
        <v>213.69565217391306</v>
      </c>
      <c r="O398" s="9">
        <f>1.5*Table3[[#This Row],[Average Daily Count of Nurse Staff]]</f>
        <v>36.880434782608695</v>
      </c>
      <c r="P398" s="9">
        <f>Table3[[#This Row],[Average Daily Count of Nurse Staff]]</f>
        <v>24.586956521739129</v>
      </c>
      <c r="Q398" s="9">
        <f>3*Table3[[#This Row],[Masks
1.1/Day
]]</f>
        <v>141.03913043478263</v>
      </c>
      <c r="R398" s="9">
        <f>3*Table3[[#This Row],[Gloves
5/Patient/
Per Day]]</f>
        <v>641.08695652173924</v>
      </c>
      <c r="S398" s="9">
        <f>3*Table3[[#This Row],[Gowns
1.5 Per Day]]</f>
        <v>110.64130434782609</v>
      </c>
      <c r="T398" s="9">
        <f>5*Table3[[#This Row],[Masks
1.1/Day
]]</f>
        <v>235.06521739130437</v>
      </c>
      <c r="U398" s="9">
        <f>5*Table3[[#This Row],[Gloves
5/Patient/
Per Day]]</f>
        <v>1068.4782608695652</v>
      </c>
      <c r="V398" s="9">
        <f>5*Table3[[#This Row],[Gowns
1.5 Per Day]]</f>
        <v>184.40217391304347</v>
      </c>
      <c r="W398" s="9">
        <f>7*Table3[[#This Row],[Masks
1.1/Day
]]</f>
        <v>329.09130434782611</v>
      </c>
      <c r="X398" s="9">
        <f>7*Table3[[#This Row],[Gloves
5/Patient/
Per Day]]</f>
        <v>1495.8695652173915</v>
      </c>
      <c r="Y398" s="9">
        <f>7*Table3[[#This Row],[Gowns
1.5 Per Day]]</f>
        <v>258.16304347826087</v>
      </c>
    </row>
    <row r="399" spans="1:25" x14ac:dyDescent="0.25">
      <c r="A399" s="1" t="s">
        <v>41699</v>
      </c>
      <c r="B399" s="1" t="s">
        <v>41700</v>
      </c>
      <c r="C399" s="9">
        <v>39.184782608695649</v>
      </c>
      <c r="D399" s="9">
        <v>69.989130434782609</v>
      </c>
      <c r="E399" s="9">
        <v>1</v>
      </c>
      <c r="F399" s="1" t="s">
        <v>41701</v>
      </c>
      <c r="G399" s="1" t="s">
        <v>18432</v>
      </c>
      <c r="H399" s="1" t="s">
        <v>17891</v>
      </c>
      <c r="I399" s="1" t="s">
        <v>40072</v>
      </c>
      <c r="J399" s="1" t="s">
        <v>40101</v>
      </c>
      <c r="K399" s="9">
        <v>125</v>
      </c>
      <c r="L399" s="9">
        <v>104.19565217391305</v>
      </c>
      <c r="M399" s="9">
        <f>1.1*Table3[[#This Row],[Average Daily Count of All Employees]]</f>
        <v>76.988043478260877</v>
      </c>
      <c r="N399" s="9">
        <f>5*Table3[[#This Row],[Average Daily Count of All Employees]]</f>
        <v>349.94565217391306</v>
      </c>
      <c r="O399" s="9">
        <f>1.5*Table3[[#This Row],[Average Daily Count of Nurse Staff]]</f>
        <v>58.77717391304347</v>
      </c>
      <c r="P399" s="9">
        <f>Table3[[#This Row],[Average Daily Count of Nurse Staff]]</f>
        <v>39.184782608695649</v>
      </c>
      <c r="Q399" s="9">
        <f>3*Table3[[#This Row],[Masks
1.1/Day
]]</f>
        <v>230.96413043478265</v>
      </c>
      <c r="R399" s="9">
        <f>3*Table3[[#This Row],[Gloves
5/Patient/
Per Day]]</f>
        <v>1049.8369565217392</v>
      </c>
      <c r="S399" s="9">
        <f>3*Table3[[#This Row],[Gowns
1.5 Per Day]]</f>
        <v>176.33152173913041</v>
      </c>
      <c r="T399" s="9">
        <f>5*Table3[[#This Row],[Masks
1.1/Day
]]</f>
        <v>384.94021739130437</v>
      </c>
      <c r="U399" s="9">
        <f>5*Table3[[#This Row],[Gloves
5/Patient/
Per Day]]</f>
        <v>1749.7282608695652</v>
      </c>
      <c r="V399" s="9">
        <f>5*Table3[[#This Row],[Gowns
1.5 Per Day]]</f>
        <v>293.88586956521738</v>
      </c>
      <c r="W399" s="9">
        <f>7*Table3[[#This Row],[Masks
1.1/Day
]]</f>
        <v>538.9163043478261</v>
      </c>
      <c r="X399" s="9">
        <f>7*Table3[[#This Row],[Gloves
5/Patient/
Per Day]]</f>
        <v>2449.6195652173915</v>
      </c>
      <c r="Y399" s="9">
        <f>7*Table3[[#This Row],[Gowns
1.5 Per Day]]</f>
        <v>411.44021739130426</v>
      </c>
    </row>
    <row r="400" spans="1:25" x14ac:dyDescent="0.25">
      <c r="A400" s="1" t="s">
        <v>41702</v>
      </c>
      <c r="B400" s="1" t="s">
        <v>41703</v>
      </c>
      <c r="C400" s="9">
        <v>30.608695652173914</v>
      </c>
      <c r="D400" s="9">
        <v>39.586956521739133</v>
      </c>
      <c r="E400" s="9">
        <v>1</v>
      </c>
      <c r="F400" s="1" t="s">
        <v>41704</v>
      </c>
      <c r="G400" s="1" t="s">
        <v>41543</v>
      </c>
      <c r="H400" s="1" t="s">
        <v>40077</v>
      </c>
      <c r="I400" s="1" t="s">
        <v>40072</v>
      </c>
      <c r="J400" s="1" t="s">
        <v>40260</v>
      </c>
      <c r="K400" s="9">
        <v>99</v>
      </c>
      <c r="L400" s="9">
        <v>67.619565217391298</v>
      </c>
      <c r="M400" s="9">
        <f>1.1*Table3[[#This Row],[Average Daily Count of All Employees]]</f>
        <v>43.545652173913048</v>
      </c>
      <c r="N400" s="9">
        <f>5*Table3[[#This Row],[Average Daily Count of All Employees]]</f>
        <v>197.93478260869566</v>
      </c>
      <c r="O400" s="9">
        <f>1.5*Table3[[#This Row],[Average Daily Count of Nurse Staff]]</f>
        <v>45.913043478260875</v>
      </c>
      <c r="P400" s="9">
        <f>Table3[[#This Row],[Average Daily Count of Nurse Staff]]</f>
        <v>30.608695652173914</v>
      </c>
      <c r="Q400" s="9">
        <f>3*Table3[[#This Row],[Masks
1.1/Day
]]</f>
        <v>130.63695652173914</v>
      </c>
      <c r="R400" s="9">
        <f>3*Table3[[#This Row],[Gloves
5/Patient/
Per Day]]</f>
        <v>593.804347826087</v>
      </c>
      <c r="S400" s="9">
        <f>3*Table3[[#This Row],[Gowns
1.5 Per Day]]</f>
        <v>137.73913043478262</v>
      </c>
      <c r="T400" s="9">
        <f>5*Table3[[#This Row],[Masks
1.1/Day
]]</f>
        <v>217.72826086956525</v>
      </c>
      <c r="U400" s="9">
        <f>5*Table3[[#This Row],[Gloves
5/Patient/
Per Day]]</f>
        <v>989.67391304347825</v>
      </c>
      <c r="V400" s="9">
        <f>5*Table3[[#This Row],[Gowns
1.5 Per Day]]</f>
        <v>229.56521739130437</v>
      </c>
      <c r="W400" s="9">
        <f>7*Table3[[#This Row],[Masks
1.1/Day
]]</f>
        <v>304.81956521739136</v>
      </c>
      <c r="X400" s="9">
        <f>7*Table3[[#This Row],[Gloves
5/Patient/
Per Day]]</f>
        <v>1385.5434782608695</v>
      </c>
      <c r="Y400" s="9">
        <f>7*Table3[[#This Row],[Gowns
1.5 Per Day]]</f>
        <v>321.39130434782612</v>
      </c>
    </row>
    <row r="401" spans="1:25" x14ac:dyDescent="0.25">
      <c r="A401" s="1" t="s">
        <v>41705</v>
      </c>
      <c r="B401" s="1" t="s">
        <v>41706</v>
      </c>
      <c r="C401" s="9">
        <v>32.804347826086953</v>
      </c>
      <c r="D401" s="9">
        <v>48.836956521739133</v>
      </c>
      <c r="E401" s="9">
        <v>1</v>
      </c>
      <c r="F401" s="1" t="s">
        <v>41707</v>
      </c>
      <c r="G401" s="1" t="s">
        <v>10197</v>
      </c>
      <c r="H401" s="1" t="s">
        <v>4</v>
      </c>
      <c r="I401" s="1" t="s">
        <v>40072</v>
      </c>
      <c r="J401" s="1" t="s">
        <v>41708</v>
      </c>
      <c r="K401" s="9">
        <v>120</v>
      </c>
      <c r="L401" s="9">
        <v>103.27173913043478</v>
      </c>
      <c r="M401" s="9">
        <f>1.1*Table3[[#This Row],[Average Daily Count of All Employees]]</f>
        <v>53.720652173913052</v>
      </c>
      <c r="N401" s="9">
        <f>5*Table3[[#This Row],[Average Daily Count of All Employees]]</f>
        <v>244.18478260869566</v>
      </c>
      <c r="O401" s="9">
        <f>1.5*Table3[[#This Row],[Average Daily Count of Nurse Staff]]</f>
        <v>49.20652173913043</v>
      </c>
      <c r="P401" s="9">
        <f>Table3[[#This Row],[Average Daily Count of Nurse Staff]]</f>
        <v>32.804347826086953</v>
      </c>
      <c r="Q401" s="9">
        <f>3*Table3[[#This Row],[Masks
1.1/Day
]]</f>
        <v>161.16195652173917</v>
      </c>
      <c r="R401" s="9">
        <f>3*Table3[[#This Row],[Gloves
5/Patient/
Per Day]]</f>
        <v>732.554347826087</v>
      </c>
      <c r="S401" s="9">
        <f>3*Table3[[#This Row],[Gowns
1.5 Per Day]]</f>
        <v>147.61956521739128</v>
      </c>
      <c r="T401" s="9">
        <f>5*Table3[[#This Row],[Masks
1.1/Day
]]</f>
        <v>268.60326086956525</v>
      </c>
      <c r="U401" s="9">
        <f>5*Table3[[#This Row],[Gloves
5/Patient/
Per Day]]</f>
        <v>1220.9239130434783</v>
      </c>
      <c r="V401" s="9">
        <f>5*Table3[[#This Row],[Gowns
1.5 Per Day]]</f>
        <v>246.03260869565216</v>
      </c>
      <c r="W401" s="9">
        <f>7*Table3[[#This Row],[Masks
1.1/Day
]]</f>
        <v>376.04456521739138</v>
      </c>
      <c r="X401" s="9">
        <f>7*Table3[[#This Row],[Gloves
5/Patient/
Per Day]]</f>
        <v>1709.2934782608695</v>
      </c>
      <c r="Y401" s="9">
        <f>7*Table3[[#This Row],[Gowns
1.5 Per Day]]</f>
        <v>344.445652173913</v>
      </c>
    </row>
    <row r="402" spans="1:25" x14ac:dyDescent="0.25">
      <c r="A402" s="1" t="s">
        <v>41709</v>
      </c>
      <c r="B402" s="1" t="s">
        <v>41710</v>
      </c>
      <c r="C402" s="9">
        <v>18.586956521739129</v>
      </c>
      <c r="D402" s="9">
        <v>26.152173913043477</v>
      </c>
      <c r="E402" s="9">
        <v>1</v>
      </c>
      <c r="F402" s="1" t="s">
        <v>41711</v>
      </c>
      <c r="G402" s="1" t="s">
        <v>41712</v>
      </c>
      <c r="H402" s="1" t="s">
        <v>40173</v>
      </c>
      <c r="I402" s="1" t="s">
        <v>40072</v>
      </c>
      <c r="J402" s="1" t="s">
        <v>41713</v>
      </c>
      <c r="K402" s="9">
        <v>53</v>
      </c>
      <c r="L402" s="9">
        <v>43.826086956521742</v>
      </c>
      <c r="M402" s="9">
        <f>1.1*Table3[[#This Row],[Average Daily Count of All Employees]]</f>
        <v>28.767391304347825</v>
      </c>
      <c r="N402" s="9">
        <f>5*Table3[[#This Row],[Average Daily Count of All Employees]]</f>
        <v>130.76086956521738</v>
      </c>
      <c r="O402" s="9">
        <f>1.5*Table3[[#This Row],[Average Daily Count of Nurse Staff]]</f>
        <v>27.880434782608695</v>
      </c>
      <c r="P402" s="9">
        <f>Table3[[#This Row],[Average Daily Count of Nurse Staff]]</f>
        <v>18.586956521739129</v>
      </c>
      <c r="Q402" s="9">
        <f>3*Table3[[#This Row],[Masks
1.1/Day
]]</f>
        <v>86.302173913043475</v>
      </c>
      <c r="R402" s="9">
        <f>3*Table3[[#This Row],[Gloves
5/Patient/
Per Day]]</f>
        <v>392.28260869565213</v>
      </c>
      <c r="S402" s="9">
        <f>3*Table3[[#This Row],[Gowns
1.5 Per Day]]</f>
        <v>83.641304347826093</v>
      </c>
      <c r="T402" s="9">
        <f>5*Table3[[#This Row],[Masks
1.1/Day
]]</f>
        <v>143.83695652173913</v>
      </c>
      <c r="U402" s="9">
        <f>5*Table3[[#This Row],[Gloves
5/Patient/
Per Day]]</f>
        <v>653.80434782608688</v>
      </c>
      <c r="V402" s="9">
        <f>5*Table3[[#This Row],[Gowns
1.5 Per Day]]</f>
        <v>139.40217391304347</v>
      </c>
      <c r="W402" s="9">
        <f>7*Table3[[#This Row],[Masks
1.1/Day
]]</f>
        <v>201.37173913043478</v>
      </c>
      <c r="X402" s="9">
        <f>7*Table3[[#This Row],[Gloves
5/Patient/
Per Day]]</f>
        <v>915.32608695652164</v>
      </c>
      <c r="Y402" s="9">
        <f>7*Table3[[#This Row],[Gowns
1.5 Per Day]]</f>
        <v>195.16304347826087</v>
      </c>
    </row>
    <row r="403" spans="1:25" x14ac:dyDescent="0.25">
      <c r="A403" s="1" t="s">
        <v>41714</v>
      </c>
      <c r="B403" s="1" t="s">
        <v>41715</v>
      </c>
      <c r="C403" s="9">
        <v>27.673913043478262</v>
      </c>
      <c r="D403" s="9">
        <v>46.826086956521742</v>
      </c>
      <c r="E403" s="9">
        <v>1</v>
      </c>
      <c r="F403" s="1" t="s">
        <v>41716</v>
      </c>
      <c r="G403" s="1" t="s">
        <v>41717</v>
      </c>
      <c r="H403" s="1" t="s">
        <v>17891</v>
      </c>
      <c r="I403" s="1" t="s">
        <v>40072</v>
      </c>
      <c r="J403" s="1" t="s">
        <v>41718</v>
      </c>
      <c r="K403" s="9">
        <v>90</v>
      </c>
      <c r="L403" s="9">
        <v>81.456521739130437</v>
      </c>
      <c r="M403" s="9">
        <f>1.1*Table3[[#This Row],[Average Daily Count of All Employees]]</f>
        <v>51.50869565217392</v>
      </c>
      <c r="N403" s="9">
        <f>5*Table3[[#This Row],[Average Daily Count of All Employees]]</f>
        <v>234.13043478260872</v>
      </c>
      <c r="O403" s="9">
        <f>1.5*Table3[[#This Row],[Average Daily Count of Nurse Staff]]</f>
        <v>41.510869565217391</v>
      </c>
      <c r="P403" s="9">
        <f>Table3[[#This Row],[Average Daily Count of Nurse Staff]]</f>
        <v>27.673913043478262</v>
      </c>
      <c r="Q403" s="9">
        <f>3*Table3[[#This Row],[Masks
1.1/Day
]]</f>
        <v>154.52608695652177</v>
      </c>
      <c r="R403" s="9">
        <f>3*Table3[[#This Row],[Gloves
5/Patient/
Per Day]]</f>
        <v>702.39130434782612</v>
      </c>
      <c r="S403" s="9">
        <f>3*Table3[[#This Row],[Gowns
1.5 Per Day]]</f>
        <v>124.53260869565217</v>
      </c>
      <c r="T403" s="9">
        <f>5*Table3[[#This Row],[Masks
1.1/Day
]]</f>
        <v>257.54347826086962</v>
      </c>
      <c r="U403" s="9">
        <f>5*Table3[[#This Row],[Gloves
5/Patient/
Per Day]]</f>
        <v>1170.6521739130435</v>
      </c>
      <c r="V403" s="9">
        <f>5*Table3[[#This Row],[Gowns
1.5 Per Day]]</f>
        <v>207.55434782608694</v>
      </c>
      <c r="W403" s="9">
        <f>7*Table3[[#This Row],[Masks
1.1/Day
]]</f>
        <v>360.56086956521744</v>
      </c>
      <c r="X403" s="9">
        <f>7*Table3[[#This Row],[Gloves
5/Patient/
Per Day]]</f>
        <v>1638.913043478261</v>
      </c>
      <c r="Y403" s="9">
        <f>7*Table3[[#This Row],[Gowns
1.5 Per Day]]</f>
        <v>290.57608695652175</v>
      </c>
    </row>
    <row r="404" spans="1:25" x14ac:dyDescent="0.25">
      <c r="A404" s="1" t="s">
        <v>41719</v>
      </c>
      <c r="B404" s="1" t="s">
        <v>41720</v>
      </c>
      <c r="C404" s="9">
        <v>99.086956521739125</v>
      </c>
      <c r="D404" s="9">
        <v>149.91304347826087</v>
      </c>
      <c r="E404" s="9">
        <v>1</v>
      </c>
      <c r="F404" s="1" t="s">
        <v>41721</v>
      </c>
      <c r="G404" s="1" t="s">
        <v>40159</v>
      </c>
      <c r="H404" s="1" t="s">
        <v>40077</v>
      </c>
      <c r="I404" s="1" t="s">
        <v>40072</v>
      </c>
      <c r="J404" s="1" t="s">
        <v>41722</v>
      </c>
      <c r="K404" s="9">
        <v>200</v>
      </c>
      <c r="L404" s="9">
        <v>176.16304347826087</v>
      </c>
      <c r="M404" s="9">
        <f>1.1*Table3[[#This Row],[Average Daily Count of All Employees]]</f>
        <v>164.90434782608696</v>
      </c>
      <c r="N404" s="9">
        <f>5*Table3[[#This Row],[Average Daily Count of All Employees]]</f>
        <v>749.56521739130437</v>
      </c>
      <c r="O404" s="9">
        <f>1.5*Table3[[#This Row],[Average Daily Count of Nurse Staff]]</f>
        <v>148.63043478260869</v>
      </c>
      <c r="P404" s="9">
        <f>Table3[[#This Row],[Average Daily Count of Nurse Staff]]</f>
        <v>99.086956521739125</v>
      </c>
      <c r="Q404" s="9">
        <f>3*Table3[[#This Row],[Masks
1.1/Day
]]</f>
        <v>494.71304347826089</v>
      </c>
      <c r="R404" s="9">
        <f>3*Table3[[#This Row],[Gloves
5/Patient/
Per Day]]</f>
        <v>2248.695652173913</v>
      </c>
      <c r="S404" s="9">
        <f>3*Table3[[#This Row],[Gowns
1.5 Per Day]]</f>
        <v>445.89130434782606</v>
      </c>
      <c r="T404" s="9">
        <f>5*Table3[[#This Row],[Masks
1.1/Day
]]</f>
        <v>824.52173913043475</v>
      </c>
      <c r="U404" s="9">
        <f>5*Table3[[#This Row],[Gloves
5/Patient/
Per Day]]</f>
        <v>3747.826086956522</v>
      </c>
      <c r="V404" s="9">
        <f>5*Table3[[#This Row],[Gowns
1.5 Per Day]]</f>
        <v>743.1521739130435</v>
      </c>
      <c r="W404" s="9">
        <f>7*Table3[[#This Row],[Masks
1.1/Day
]]</f>
        <v>1154.3304347826088</v>
      </c>
      <c r="X404" s="9">
        <f>7*Table3[[#This Row],[Gloves
5/Patient/
Per Day]]</f>
        <v>5246.9565217391309</v>
      </c>
      <c r="Y404" s="9">
        <f>7*Table3[[#This Row],[Gowns
1.5 Per Day]]</f>
        <v>1040.4130434782608</v>
      </c>
    </row>
    <row r="405" spans="1:25" x14ac:dyDescent="0.25">
      <c r="A405" s="1" t="s">
        <v>41723</v>
      </c>
      <c r="B405" s="1" t="s">
        <v>41724</v>
      </c>
      <c r="C405" s="9">
        <v>42.597826086956523</v>
      </c>
      <c r="D405" s="9">
        <v>57.717391304347828</v>
      </c>
      <c r="E405" s="9">
        <v>1</v>
      </c>
      <c r="F405" s="1" t="s">
        <v>41725</v>
      </c>
      <c r="G405" s="1" t="s">
        <v>40159</v>
      </c>
      <c r="H405" s="1" t="s">
        <v>40077</v>
      </c>
      <c r="I405" s="1" t="s">
        <v>40072</v>
      </c>
      <c r="J405" s="1" t="s">
        <v>41722</v>
      </c>
      <c r="K405" s="9">
        <v>96</v>
      </c>
      <c r="L405" s="9">
        <v>81.065217391304344</v>
      </c>
      <c r="M405" s="9">
        <f>1.1*Table3[[#This Row],[Average Daily Count of All Employees]]</f>
        <v>63.489130434782616</v>
      </c>
      <c r="N405" s="9">
        <f>5*Table3[[#This Row],[Average Daily Count of All Employees]]</f>
        <v>288.58695652173913</v>
      </c>
      <c r="O405" s="9">
        <f>1.5*Table3[[#This Row],[Average Daily Count of Nurse Staff]]</f>
        <v>63.896739130434781</v>
      </c>
      <c r="P405" s="9">
        <f>Table3[[#This Row],[Average Daily Count of Nurse Staff]]</f>
        <v>42.597826086956523</v>
      </c>
      <c r="Q405" s="9">
        <f>3*Table3[[#This Row],[Masks
1.1/Day
]]</f>
        <v>190.46739130434784</v>
      </c>
      <c r="R405" s="9">
        <f>3*Table3[[#This Row],[Gloves
5/Patient/
Per Day]]</f>
        <v>865.76086956521738</v>
      </c>
      <c r="S405" s="9">
        <f>3*Table3[[#This Row],[Gowns
1.5 Per Day]]</f>
        <v>191.69021739130434</v>
      </c>
      <c r="T405" s="9">
        <f>5*Table3[[#This Row],[Masks
1.1/Day
]]</f>
        <v>317.44565217391306</v>
      </c>
      <c r="U405" s="9">
        <f>5*Table3[[#This Row],[Gloves
5/Patient/
Per Day]]</f>
        <v>1442.9347826086955</v>
      </c>
      <c r="V405" s="9">
        <f>5*Table3[[#This Row],[Gowns
1.5 Per Day]]</f>
        <v>319.48369565217388</v>
      </c>
      <c r="W405" s="9">
        <f>7*Table3[[#This Row],[Masks
1.1/Day
]]</f>
        <v>444.42391304347831</v>
      </c>
      <c r="X405" s="9">
        <f>7*Table3[[#This Row],[Gloves
5/Patient/
Per Day]]</f>
        <v>2020.108695652174</v>
      </c>
      <c r="Y405" s="9">
        <f>7*Table3[[#This Row],[Gowns
1.5 Per Day]]</f>
        <v>447.2771739130435</v>
      </c>
    </row>
    <row r="406" spans="1:25" x14ac:dyDescent="0.25">
      <c r="A406" s="1" t="s">
        <v>41726</v>
      </c>
      <c r="B406" s="1" t="s">
        <v>41727</v>
      </c>
      <c r="C406" s="9">
        <v>42.989130434782609</v>
      </c>
      <c r="D406" s="9">
        <v>64.608695652173907</v>
      </c>
      <c r="E406" s="9">
        <v>1</v>
      </c>
      <c r="F406" s="1" t="s">
        <v>41728</v>
      </c>
      <c r="G406" s="1" t="s">
        <v>41729</v>
      </c>
      <c r="H406" s="1" t="s">
        <v>40077</v>
      </c>
      <c r="I406" s="1" t="s">
        <v>40072</v>
      </c>
      <c r="J406" s="1" t="s">
        <v>41730</v>
      </c>
      <c r="K406" s="9">
        <v>96</v>
      </c>
      <c r="L406" s="9">
        <v>88.608695652173907</v>
      </c>
      <c r="M406" s="9">
        <f>1.1*Table3[[#This Row],[Average Daily Count of All Employees]]</f>
        <v>71.0695652173913</v>
      </c>
      <c r="N406" s="9">
        <f>5*Table3[[#This Row],[Average Daily Count of All Employees]]</f>
        <v>323.04347826086951</v>
      </c>
      <c r="O406" s="9">
        <f>1.5*Table3[[#This Row],[Average Daily Count of Nurse Staff]]</f>
        <v>64.483695652173907</v>
      </c>
      <c r="P406" s="9">
        <f>Table3[[#This Row],[Average Daily Count of Nurse Staff]]</f>
        <v>42.989130434782609</v>
      </c>
      <c r="Q406" s="9">
        <f>3*Table3[[#This Row],[Masks
1.1/Day
]]</f>
        <v>213.2086956521739</v>
      </c>
      <c r="R406" s="9">
        <f>3*Table3[[#This Row],[Gloves
5/Patient/
Per Day]]</f>
        <v>969.13043478260852</v>
      </c>
      <c r="S406" s="9">
        <f>3*Table3[[#This Row],[Gowns
1.5 Per Day]]</f>
        <v>193.45108695652172</v>
      </c>
      <c r="T406" s="9">
        <f>5*Table3[[#This Row],[Masks
1.1/Day
]]</f>
        <v>355.3478260869565</v>
      </c>
      <c r="U406" s="9">
        <f>5*Table3[[#This Row],[Gloves
5/Patient/
Per Day]]</f>
        <v>1615.2173913043475</v>
      </c>
      <c r="V406" s="9">
        <f>5*Table3[[#This Row],[Gowns
1.5 Per Day]]</f>
        <v>322.41847826086951</v>
      </c>
      <c r="W406" s="9">
        <f>7*Table3[[#This Row],[Masks
1.1/Day
]]</f>
        <v>497.4869565217391</v>
      </c>
      <c r="X406" s="9">
        <f>7*Table3[[#This Row],[Gloves
5/Patient/
Per Day]]</f>
        <v>2261.3043478260865</v>
      </c>
      <c r="Y406" s="9">
        <f>7*Table3[[#This Row],[Gowns
1.5 Per Day]]</f>
        <v>451.38586956521738</v>
      </c>
    </row>
    <row r="407" spans="1:25" x14ac:dyDescent="0.25">
      <c r="A407" s="1" t="s">
        <v>41731</v>
      </c>
      <c r="B407" s="1" t="s">
        <v>41732</v>
      </c>
      <c r="C407" s="9">
        <v>16.141304347826086</v>
      </c>
      <c r="D407" s="9">
        <v>31.304347826086957</v>
      </c>
      <c r="E407" s="9">
        <v>1</v>
      </c>
      <c r="F407" s="1" t="s">
        <v>41733</v>
      </c>
      <c r="G407" s="1" t="s">
        <v>41734</v>
      </c>
      <c r="H407" s="1" t="s">
        <v>40193</v>
      </c>
      <c r="I407" s="1" t="s">
        <v>40072</v>
      </c>
      <c r="J407" s="1" t="s">
        <v>40249</v>
      </c>
      <c r="K407" s="9">
        <v>60</v>
      </c>
      <c r="L407" s="9">
        <v>50.076086956521742</v>
      </c>
      <c r="M407" s="9">
        <f>1.1*Table3[[#This Row],[Average Daily Count of All Employees]]</f>
        <v>34.434782608695656</v>
      </c>
      <c r="N407" s="9">
        <f>5*Table3[[#This Row],[Average Daily Count of All Employees]]</f>
        <v>156.52173913043478</v>
      </c>
      <c r="O407" s="9">
        <f>1.5*Table3[[#This Row],[Average Daily Count of Nurse Staff]]</f>
        <v>24.211956521739129</v>
      </c>
      <c r="P407" s="9">
        <f>Table3[[#This Row],[Average Daily Count of Nurse Staff]]</f>
        <v>16.141304347826086</v>
      </c>
      <c r="Q407" s="9">
        <f>3*Table3[[#This Row],[Masks
1.1/Day
]]</f>
        <v>103.30434782608697</v>
      </c>
      <c r="R407" s="9">
        <f>3*Table3[[#This Row],[Gloves
5/Patient/
Per Day]]</f>
        <v>469.56521739130437</v>
      </c>
      <c r="S407" s="9">
        <f>3*Table3[[#This Row],[Gowns
1.5 Per Day]]</f>
        <v>72.635869565217391</v>
      </c>
      <c r="T407" s="9">
        <f>5*Table3[[#This Row],[Masks
1.1/Day
]]</f>
        <v>172.17391304347828</v>
      </c>
      <c r="U407" s="9">
        <f>5*Table3[[#This Row],[Gloves
5/Patient/
Per Day]]</f>
        <v>782.60869565217388</v>
      </c>
      <c r="V407" s="9">
        <f>5*Table3[[#This Row],[Gowns
1.5 Per Day]]</f>
        <v>121.05978260869564</v>
      </c>
      <c r="W407" s="9">
        <f>7*Table3[[#This Row],[Masks
1.1/Day
]]</f>
        <v>241.04347826086959</v>
      </c>
      <c r="X407" s="9">
        <f>7*Table3[[#This Row],[Gloves
5/Patient/
Per Day]]</f>
        <v>1095.6521739130435</v>
      </c>
      <c r="Y407" s="9">
        <f>7*Table3[[#This Row],[Gowns
1.5 Per Day]]</f>
        <v>169.48369565217391</v>
      </c>
    </row>
    <row r="408" spans="1:25" x14ac:dyDescent="0.25">
      <c r="A408" s="1" t="s">
        <v>41735</v>
      </c>
      <c r="B408" s="1" t="s">
        <v>41736</v>
      </c>
      <c r="C408" s="9">
        <v>49.967391304347828</v>
      </c>
      <c r="D408" s="9">
        <v>61.206521739130437</v>
      </c>
      <c r="E408" s="9">
        <v>1</v>
      </c>
      <c r="F408" s="1" t="s">
        <v>41737</v>
      </c>
      <c r="G408" s="1" t="s">
        <v>6658</v>
      </c>
      <c r="H408" s="1" t="s">
        <v>40227</v>
      </c>
      <c r="I408" s="1" t="s">
        <v>40072</v>
      </c>
      <c r="J408" s="1" t="s">
        <v>40228</v>
      </c>
      <c r="K408" s="9">
        <v>105</v>
      </c>
      <c r="L408" s="9">
        <v>97.402173913043484</v>
      </c>
      <c r="M408" s="9">
        <f>1.1*Table3[[#This Row],[Average Daily Count of All Employees]]</f>
        <v>67.327173913043481</v>
      </c>
      <c r="N408" s="9">
        <f>5*Table3[[#This Row],[Average Daily Count of All Employees]]</f>
        <v>306.03260869565219</v>
      </c>
      <c r="O408" s="9">
        <f>1.5*Table3[[#This Row],[Average Daily Count of Nurse Staff]]</f>
        <v>74.951086956521749</v>
      </c>
      <c r="P408" s="9">
        <f>Table3[[#This Row],[Average Daily Count of Nurse Staff]]</f>
        <v>49.967391304347828</v>
      </c>
      <c r="Q408" s="9">
        <f>3*Table3[[#This Row],[Masks
1.1/Day
]]</f>
        <v>201.98152173913044</v>
      </c>
      <c r="R408" s="9">
        <f>3*Table3[[#This Row],[Gloves
5/Patient/
Per Day]]</f>
        <v>918.0978260869565</v>
      </c>
      <c r="S408" s="9">
        <f>3*Table3[[#This Row],[Gowns
1.5 Per Day]]</f>
        <v>224.85326086956525</v>
      </c>
      <c r="T408" s="9">
        <f>5*Table3[[#This Row],[Masks
1.1/Day
]]</f>
        <v>336.63586956521738</v>
      </c>
      <c r="U408" s="9">
        <f>5*Table3[[#This Row],[Gloves
5/Patient/
Per Day]]</f>
        <v>1530.163043478261</v>
      </c>
      <c r="V408" s="9">
        <f>5*Table3[[#This Row],[Gowns
1.5 Per Day]]</f>
        <v>374.75543478260875</v>
      </c>
      <c r="W408" s="9">
        <f>7*Table3[[#This Row],[Masks
1.1/Day
]]</f>
        <v>471.2902173913044</v>
      </c>
      <c r="X408" s="9">
        <f>7*Table3[[#This Row],[Gloves
5/Patient/
Per Day]]</f>
        <v>2142.2282608695655</v>
      </c>
      <c r="Y408" s="9">
        <f>7*Table3[[#This Row],[Gowns
1.5 Per Day]]</f>
        <v>524.65760869565224</v>
      </c>
    </row>
    <row r="409" spans="1:25" x14ac:dyDescent="0.25">
      <c r="A409" s="1" t="s">
        <v>41738</v>
      </c>
      <c r="B409" s="1" t="s">
        <v>41739</v>
      </c>
      <c r="C409" s="9">
        <v>44.271739130434781</v>
      </c>
      <c r="D409" s="9">
        <v>55.010869565217391</v>
      </c>
      <c r="E409" s="9">
        <v>1</v>
      </c>
      <c r="F409" s="1" t="s">
        <v>41740</v>
      </c>
      <c r="G409" s="1" t="s">
        <v>7079</v>
      </c>
      <c r="H409" s="1" t="s">
        <v>12425</v>
      </c>
      <c r="I409" s="1" t="s">
        <v>40072</v>
      </c>
      <c r="J409" s="1" t="s">
        <v>40201</v>
      </c>
      <c r="K409" s="9">
        <v>99</v>
      </c>
      <c r="L409" s="9">
        <v>87.358695652173907</v>
      </c>
      <c r="M409" s="9">
        <f>1.1*Table3[[#This Row],[Average Daily Count of All Employees]]</f>
        <v>60.511956521739137</v>
      </c>
      <c r="N409" s="9">
        <f>5*Table3[[#This Row],[Average Daily Count of All Employees]]</f>
        <v>275.05434782608694</v>
      </c>
      <c r="O409" s="9">
        <f>1.5*Table3[[#This Row],[Average Daily Count of Nurse Staff]]</f>
        <v>66.407608695652172</v>
      </c>
      <c r="P409" s="9">
        <f>Table3[[#This Row],[Average Daily Count of Nurse Staff]]</f>
        <v>44.271739130434781</v>
      </c>
      <c r="Q409" s="9">
        <f>3*Table3[[#This Row],[Masks
1.1/Day
]]</f>
        <v>181.53586956521741</v>
      </c>
      <c r="R409" s="9">
        <f>3*Table3[[#This Row],[Gloves
5/Patient/
Per Day]]</f>
        <v>825.16304347826076</v>
      </c>
      <c r="S409" s="9">
        <f>3*Table3[[#This Row],[Gowns
1.5 Per Day]]</f>
        <v>199.2228260869565</v>
      </c>
      <c r="T409" s="9">
        <f>5*Table3[[#This Row],[Masks
1.1/Day
]]</f>
        <v>302.55978260869568</v>
      </c>
      <c r="U409" s="9">
        <f>5*Table3[[#This Row],[Gloves
5/Patient/
Per Day]]</f>
        <v>1375.2717391304348</v>
      </c>
      <c r="V409" s="9">
        <f>5*Table3[[#This Row],[Gowns
1.5 Per Day]]</f>
        <v>332.03804347826087</v>
      </c>
      <c r="W409" s="9">
        <f>7*Table3[[#This Row],[Masks
1.1/Day
]]</f>
        <v>423.58369565217396</v>
      </c>
      <c r="X409" s="9">
        <f>7*Table3[[#This Row],[Gloves
5/Patient/
Per Day]]</f>
        <v>1925.3804347826085</v>
      </c>
      <c r="Y409" s="9">
        <f>7*Table3[[#This Row],[Gowns
1.5 Per Day]]</f>
        <v>464.85326086956519</v>
      </c>
    </row>
    <row r="410" spans="1:25" x14ac:dyDescent="0.25">
      <c r="A410" s="1" t="s">
        <v>41741</v>
      </c>
      <c r="B410" s="1" t="s">
        <v>41742</v>
      </c>
      <c r="C410" s="9">
        <v>28.728260869565219</v>
      </c>
      <c r="D410" s="9">
        <v>34.456521739130437</v>
      </c>
      <c r="E410" s="9">
        <v>1</v>
      </c>
      <c r="F410" s="1" t="s">
        <v>41743</v>
      </c>
      <c r="G410" s="1" t="s">
        <v>17450</v>
      </c>
      <c r="H410" s="1" t="s">
        <v>90</v>
      </c>
      <c r="I410" s="1" t="s">
        <v>40072</v>
      </c>
      <c r="J410" s="1" t="s">
        <v>40966</v>
      </c>
      <c r="K410" s="9">
        <v>135</v>
      </c>
      <c r="L410" s="9">
        <v>84.043478260869563</v>
      </c>
      <c r="M410" s="9">
        <f>1.1*Table3[[#This Row],[Average Daily Count of All Employees]]</f>
        <v>37.902173913043484</v>
      </c>
      <c r="N410" s="9">
        <f>5*Table3[[#This Row],[Average Daily Count of All Employees]]</f>
        <v>172.28260869565219</v>
      </c>
      <c r="O410" s="9">
        <f>1.5*Table3[[#This Row],[Average Daily Count of Nurse Staff]]</f>
        <v>43.092391304347828</v>
      </c>
      <c r="P410" s="9">
        <f>Table3[[#This Row],[Average Daily Count of Nurse Staff]]</f>
        <v>28.728260869565219</v>
      </c>
      <c r="Q410" s="9">
        <f>3*Table3[[#This Row],[Masks
1.1/Day
]]</f>
        <v>113.70652173913045</v>
      </c>
      <c r="R410" s="9">
        <f>3*Table3[[#This Row],[Gloves
5/Patient/
Per Day]]</f>
        <v>516.8478260869565</v>
      </c>
      <c r="S410" s="9">
        <f>3*Table3[[#This Row],[Gowns
1.5 Per Day]]</f>
        <v>129.2771739130435</v>
      </c>
      <c r="T410" s="9">
        <f>5*Table3[[#This Row],[Masks
1.1/Day
]]</f>
        <v>189.51086956521743</v>
      </c>
      <c r="U410" s="9">
        <f>5*Table3[[#This Row],[Gloves
5/Patient/
Per Day]]</f>
        <v>861.41304347826099</v>
      </c>
      <c r="V410" s="9">
        <f>5*Table3[[#This Row],[Gowns
1.5 Per Day]]</f>
        <v>215.46195652173913</v>
      </c>
      <c r="W410" s="9">
        <f>7*Table3[[#This Row],[Masks
1.1/Day
]]</f>
        <v>265.31521739130437</v>
      </c>
      <c r="X410" s="9">
        <f>7*Table3[[#This Row],[Gloves
5/Patient/
Per Day]]</f>
        <v>1205.9782608695652</v>
      </c>
      <c r="Y410" s="9">
        <f>7*Table3[[#This Row],[Gowns
1.5 Per Day]]</f>
        <v>301.64673913043481</v>
      </c>
    </row>
    <row r="411" spans="1:25" x14ac:dyDescent="0.25">
      <c r="A411" s="1" t="s">
        <v>41744</v>
      </c>
      <c r="B411" s="1" t="s">
        <v>41745</v>
      </c>
      <c r="C411" s="9">
        <v>27.032608695652176</v>
      </c>
      <c r="D411" s="9">
        <v>50.902173913043477</v>
      </c>
      <c r="E411" s="9">
        <v>1</v>
      </c>
      <c r="F411" s="1" t="s">
        <v>41746</v>
      </c>
      <c r="G411" s="1" t="s">
        <v>993</v>
      </c>
      <c r="H411" s="1" t="s">
        <v>41493</v>
      </c>
      <c r="I411" s="1" t="s">
        <v>40072</v>
      </c>
      <c r="J411" s="1" t="s">
        <v>41581</v>
      </c>
      <c r="K411" s="9">
        <v>95</v>
      </c>
      <c r="L411" s="9">
        <v>67.315217391304344</v>
      </c>
      <c r="M411" s="9">
        <f>1.1*Table3[[#This Row],[Average Daily Count of All Employees]]</f>
        <v>55.992391304347827</v>
      </c>
      <c r="N411" s="9">
        <f>5*Table3[[#This Row],[Average Daily Count of All Employees]]</f>
        <v>254.51086956521738</v>
      </c>
      <c r="O411" s="9">
        <f>1.5*Table3[[#This Row],[Average Daily Count of Nurse Staff]]</f>
        <v>40.548913043478265</v>
      </c>
      <c r="P411" s="9">
        <f>Table3[[#This Row],[Average Daily Count of Nurse Staff]]</f>
        <v>27.032608695652176</v>
      </c>
      <c r="Q411" s="9">
        <f>3*Table3[[#This Row],[Masks
1.1/Day
]]</f>
        <v>167.97717391304349</v>
      </c>
      <c r="R411" s="9">
        <f>3*Table3[[#This Row],[Gloves
5/Patient/
Per Day]]</f>
        <v>763.53260869565213</v>
      </c>
      <c r="S411" s="9">
        <f>3*Table3[[#This Row],[Gowns
1.5 Per Day]]</f>
        <v>121.6467391304348</v>
      </c>
      <c r="T411" s="9">
        <f>5*Table3[[#This Row],[Masks
1.1/Day
]]</f>
        <v>279.96195652173913</v>
      </c>
      <c r="U411" s="9">
        <f>5*Table3[[#This Row],[Gloves
5/Patient/
Per Day]]</f>
        <v>1272.554347826087</v>
      </c>
      <c r="V411" s="9">
        <f>5*Table3[[#This Row],[Gowns
1.5 Per Day]]</f>
        <v>202.74456521739131</v>
      </c>
      <c r="W411" s="9">
        <f>7*Table3[[#This Row],[Masks
1.1/Day
]]</f>
        <v>391.94673913043476</v>
      </c>
      <c r="X411" s="9">
        <f>7*Table3[[#This Row],[Gloves
5/Patient/
Per Day]]</f>
        <v>1781.5760869565215</v>
      </c>
      <c r="Y411" s="9">
        <f>7*Table3[[#This Row],[Gowns
1.5 Per Day]]</f>
        <v>283.84239130434787</v>
      </c>
    </row>
    <row r="412" spans="1:25" x14ac:dyDescent="0.25">
      <c r="A412" s="1" t="s">
        <v>41747</v>
      </c>
      <c r="B412" s="1" t="s">
        <v>22965</v>
      </c>
      <c r="C412" s="9">
        <v>7.9318181818181817</v>
      </c>
      <c r="D412" s="9">
        <v>9.7608695652173907</v>
      </c>
      <c r="E412" s="9">
        <v>1</v>
      </c>
      <c r="F412" s="1" t="s">
        <v>41748</v>
      </c>
      <c r="G412" s="1" t="s">
        <v>32973</v>
      </c>
      <c r="H412" s="1" t="s">
        <v>770</v>
      </c>
      <c r="I412" s="1" t="s">
        <v>40072</v>
      </c>
      <c r="J412" s="1" t="s">
        <v>41749</v>
      </c>
      <c r="K412" s="9">
        <v>46</v>
      </c>
      <c r="L412" s="9">
        <v>19.428571428571427</v>
      </c>
      <c r="M412" s="9">
        <f>1.1*Table3[[#This Row],[Average Daily Count of All Employees]]</f>
        <v>10.736956521739131</v>
      </c>
      <c r="N412" s="9">
        <f>5*Table3[[#This Row],[Average Daily Count of All Employees]]</f>
        <v>48.804347826086953</v>
      </c>
      <c r="O412" s="9">
        <f>1.5*Table3[[#This Row],[Average Daily Count of Nurse Staff]]</f>
        <v>11.897727272727273</v>
      </c>
      <c r="P412" s="9">
        <f>Table3[[#This Row],[Average Daily Count of Nurse Staff]]</f>
        <v>7.9318181818181817</v>
      </c>
      <c r="Q412" s="9">
        <f>3*Table3[[#This Row],[Masks
1.1/Day
]]</f>
        <v>32.210869565217394</v>
      </c>
      <c r="R412" s="9">
        <f>3*Table3[[#This Row],[Gloves
5/Patient/
Per Day]]</f>
        <v>146.41304347826087</v>
      </c>
      <c r="S412" s="9">
        <f>3*Table3[[#This Row],[Gowns
1.5 Per Day]]</f>
        <v>35.69318181818182</v>
      </c>
      <c r="T412" s="9">
        <f>5*Table3[[#This Row],[Masks
1.1/Day
]]</f>
        <v>53.684782608695656</v>
      </c>
      <c r="U412" s="9">
        <f>5*Table3[[#This Row],[Gloves
5/Patient/
Per Day]]</f>
        <v>244.02173913043475</v>
      </c>
      <c r="V412" s="9">
        <f>5*Table3[[#This Row],[Gowns
1.5 Per Day]]</f>
        <v>59.488636363636367</v>
      </c>
      <c r="W412" s="9">
        <f>7*Table3[[#This Row],[Masks
1.1/Day
]]</f>
        <v>75.158695652173918</v>
      </c>
      <c r="X412" s="9">
        <f>7*Table3[[#This Row],[Gloves
5/Patient/
Per Day]]</f>
        <v>341.63043478260869</v>
      </c>
      <c r="Y412" s="9">
        <f>7*Table3[[#This Row],[Gowns
1.5 Per Day]]</f>
        <v>83.284090909090907</v>
      </c>
    </row>
    <row r="413" spans="1:25" x14ac:dyDescent="0.25">
      <c r="A413" s="1" t="s">
        <v>41753</v>
      </c>
      <c r="B413" s="1" t="s">
        <v>41754</v>
      </c>
      <c r="C413" s="9">
        <v>30.804347826086957</v>
      </c>
      <c r="D413" s="9">
        <v>55.760869565217391</v>
      </c>
      <c r="E413" s="9">
        <v>1</v>
      </c>
      <c r="F413" s="1" t="s">
        <v>41755</v>
      </c>
      <c r="G413" s="1" t="s">
        <v>30698</v>
      </c>
      <c r="H413" s="1" t="s">
        <v>25696</v>
      </c>
      <c r="I413" s="1" t="s">
        <v>40072</v>
      </c>
      <c r="J413" s="1" t="s">
        <v>40557</v>
      </c>
      <c r="K413" s="9">
        <v>69</v>
      </c>
      <c r="L413" s="9">
        <v>65.369565217391298</v>
      </c>
      <c r="M413" s="9">
        <f>1.1*Table3[[#This Row],[Average Daily Count of All Employees]]</f>
        <v>61.336956521739133</v>
      </c>
      <c r="N413" s="9">
        <f>5*Table3[[#This Row],[Average Daily Count of All Employees]]</f>
        <v>278.80434782608694</v>
      </c>
      <c r="O413" s="9">
        <f>1.5*Table3[[#This Row],[Average Daily Count of Nurse Staff]]</f>
        <v>46.206521739130437</v>
      </c>
      <c r="P413" s="9">
        <f>Table3[[#This Row],[Average Daily Count of Nurse Staff]]</f>
        <v>30.804347826086957</v>
      </c>
      <c r="Q413" s="9">
        <f>3*Table3[[#This Row],[Masks
1.1/Day
]]</f>
        <v>184.0108695652174</v>
      </c>
      <c r="R413" s="9">
        <f>3*Table3[[#This Row],[Gloves
5/Patient/
Per Day]]</f>
        <v>836.41304347826076</v>
      </c>
      <c r="S413" s="9">
        <f>3*Table3[[#This Row],[Gowns
1.5 Per Day]]</f>
        <v>138.61956521739131</v>
      </c>
      <c r="T413" s="9">
        <f>5*Table3[[#This Row],[Masks
1.1/Day
]]</f>
        <v>306.68478260869568</v>
      </c>
      <c r="U413" s="9">
        <f>5*Table3[[#This Row],[Gloves
5/Patient/
Per Day]]</f>
        <v>1394.0217391304348</v>
      </c>
      <c r="V413" s="9">
        <f>5*Table3[[#This Row],[Gowns
1.5 Per Day]]</f>
        <v>231.03260869565219</v>
      </c>
      <c r="W413" s="9">
        <f>7*Table3[[#This Row],[Masks
1.1/Day
]]</f>
        <v>429.35869565217394</v>
      </c>
      <c r="X413" s="9">
        <f>7*Table3[[#This Row],[Gloves
5/Patient/
Per Day]]</f>
        <v>1951.6304347826085</v>
      </c>
      <c r="Y413" s="9">
        <f>7*Table3[[#This Row],[Gowns
1.5 Per Day]]</f>
        <v>323.44565217391306</v>
      </c>
    </row>
    <row r="414" spans="1:25" x14ac:dyDescent="0.25">
      <c r="A414" s="1" t="s">
        <v>41756</v>
      </c>
      <c r="B414" s="1" t="s">
        <v>41757</v>
      </c>
      <c r="C414" s="9">
        <v>25.434782608695652</v>
      </c>
      <c r="D414" s="9">
        <v>41.467391304347828</v>
      </c>
      <c r="E414" s="9">
        <v>1</v>
      </c>
      <c r="F414" s="1" t="s">
        <v>41758</v>
      </c>
      <c r="G414" s="1" t="s">
        <v>23654</v>
      </c>
      <c r="H414" s="1" t="s">
        <v>41759</v>
      </c>
      <c r="I414" s="1" t="s">
        <v>40072</v>
      </c>
      <c r="J414" s="1" t="s">
        <v>41760</v>
      </c>
      <c r="K414" s="9">
        <v>144</v>
      </c>
      <c r="L414" s="9">
        <v>78.108695652173907</v>
      </c>
      <c r="M414" s="9">
        <f>1.1*Table3[[#This Row],[Average Daily Count of All Employees]]</f>
        <v>45.614130434782616</v>
      </c>
      <c r="N414" s="9">
        <f>5*Table3[[#This Row],[Average Daily Count of All Employees]]</f>
        <v>207.33695652173913</v>
      </c>
      <c r="O414" s="9">
        <f>1.5*Table3[[#This Row],[Average Daily Count of Nurse Staff]]</f>
        <v>38.152173913043477</v>
      </c>
      <c r="P414" s="9">
        <f>Table3[[#This Row],[Average Daily Count of Nurse Staff]]</f>
        <v>25.434782608695652</v>
      </c>
      <c r="Q414" s="9">
        <f>3*Table3[[#This Row],[Masks
1.1/Day
]]</f>
        <v>136.84239130434784</v>
      </c>
      <c r="R414" s="9">
        <f>3*Table3[[#This Row],[Gloves
5/Patient/
Per Day]]</f>
        <v>622.01086956521738</v>
      </c>
      <c r="S414" s="9">
        <f>3*Table3[[#This Row],[Gowns
1.5 Per Day]]</f>
        <v>114.45652173913044</v>
      </c>
      <c r="T414" s="9">
        <f>5*Table3[[#This Row],[Masks
1.1/Day
]]</f>
        <v>228.07065217391309</v>
      </c>
      <c r="U414" s="9">
        <f>5*Table3[[#This Row],[Gloves
5/Patient/
Per Day]]</f>
        <v>1036.6847826086955</v>
      </c>
      <c r="V414" s="9">
        <f>5*Table3[[#This Row],[Gowns
1.5 Per Day]]</f>
        <v>190.76086956521738</v>
      </c>
      <c r="W414" s="9">
        <f>7*Table3[[#This Row],[Masks
1.1/Day
]]</f>
        <v>319.29891304347831</v>
      </c>
      <c r="X414" s="9">
        <f>7*Table3[[#This Row],[Gloves
5/Patient/
Per Day]]</f>
        <v>1451.358695652174</v>
      </c>
      <c r="Y414" s="9">
        <f>7*Table3[[#This Row],[Gowns
1.5 Per Day]]</f>
        <v>267.06521739130432</v>
      </c>
    </row>
    <row r="415" spans="1:25" x14ac:dyDescent="0.25">
      <c r="A415" s="1" t="s">
        <v>41761</v>
      </c>
      <c r="B415" s="1" t="s">
        <v>41762</v>
      </c>
      <c r="C415" s="9">
        <v>53.532608695652172</v>
      </c>
      <c r="D415" s="9">
        <v>70.826086956521735</v>
      </c>
      <c r="E415" s="9">
        <v>1</v>
      </c>
      <c r="F415" s="1" t="s">
        <v>41763</v>
      </c>
      <c r="G415" s="1" t="s">
        <v>41764</v>
      </c>
      <c r="H415" s="1" t="s">
        <v>40129</v>
      </c>
      <c r="I415" s="1" t="s">
        <v>40072</v>
      </c>
      <c r="J415" s="1" t="s">
        <v>40494</v>
      </c>
      <c r="K415" s="9">
        <v>130</v>
      </c>
      <c r="L415" s="9">
        <v>119.32608695652173</v>
      </c>
      <c r="M415" s="9">
        <f>1.1*Table3[[#This Row],[Average Daily Count of All Employees]]</f>
        <v>77.908695652173918</v>
      </c>
      <c r="N415" s="9">
        <f>5*Table3[[#This Row],[Average Daily Count of All Employees]]</f>
        <v>354.13043478260869</v>
      </c>
      <c r="O415" s="9">
        <f>1.5*Table3[[#This Row],[Average Daily Count of Nurse Staff]]</f>
        <v>80.298913043478251</v>
      </c>
      <c r="P415" s="9">
        <f>Table3[[#This Row],[Average Daily Count of Nurse Staff]]</f>
        <v>53.532608695652172</v>
      </c>
      <c r="Q415" s="9">
        <f>3*Table3[[#This Row],[Masks
1.1/Day
]]</f>
        <v>233.72608695652175</v>
      </c>
      <c r="R415" s="9">
        <f>3*Table3[[#This Row],[Gloves
5/Patient/
Per Day]]</f>
        <v>1062.391304347826</v>
      </c>
      <c r="S415" s="9">
        <f>3*Table3[[#This Row],[Gowns
1.5 Per Day]]</f>
        <v>240.89673913043475</v>
      </c>
      <c r="T415" s="9">
        <f>5*Table3[[#This Row],[Masks
1.1/Day
]]</f>
        <v>389.54347826086962</v>
      </c>
      <c r="U415" s="9">
        <f>5*Table3[[#This Row],[Gloves
5/Patient/
Per Day]]</f>
        <v>1770.6521739130435</v>
      </c>
      <c r="V415" s="9">
        <f>5*Table3[[#This Row],[Gowns
1.5 Per Day]]</f>
        <v>401.49456521739125</v>
      </c>
      <c r="W415" s="9">
        <f>7*Table3[[#This Row],[Masks
1.1/Day
]]</f>
        <v>545.3608695652174</v>
      </c>
      <c r="X415" s="9">
        <f>7*Table3[[#This Row],[Gloves
5/Patient/
Per Day]]</f>
        <v>2478.913043478261</v>
      </c>
      <c r="Y415" s="9">
        <f>7*Table3[[#This Row],[Gowns
1.5 Per Day]]</f>
        <v>562.09239130434776</v>
      </c>
    </row>
    <row r="416" spans="1:25" x14ac:dyDescent="0.25">
      <c r="A416" s="1" t="s">
        <v>41765</v>
      </c>
      <c r="B416" s="1" t="s">
        <v>41766</v>
      </c>
      <c r="C416" s="9">
        <v>65.380434782608702</v>
      </c>
      <c r="D416" s="9">
        <v>76.858695652173907</v>
      </c>
      <c r="E416" s="9">
        <v>1</v>
      </c>
      <c r="F416" s="1" t="s">
        <v>41767</v>
      </c>
      <c r="G416" s="1" t="s">
        <v>40071</v>
      </c>
      <c r="H416" s="1" t="s">
        <v>40832</v>
      </c>
      <c r="I416" s="1" t="s">
        <v>40072</v>
      </c>
      <c r="J416" s="1" t="s">
        <v>41768</v>
      </c>
      <c r="K416" s="9">
        <v>189</v>
      </c>
      <c r="L416" s="9">
        <v>155.39130434782609</v>
      </c>
      <c r="M416" s="9">
        <f>1.1*Table3[[#This Row],[Average Daily Count of All Employees]]</f>
        <v>84.544565217391309</v>
      </c>
      <c r="N416" s="9">
        <f>5*Table3[[#This Row],[Average Daily Count of All Employees]]</f>
        <v>384.29347826086951</v>
      </c>
      <c r="O416" s="9">
        <f>1.5*Table3[[#This Row],[Average Daily Count of Nurse Staff]]</f>
        <v>98.070652173913061</v>
      </c>
      <c r="P416" s="9">
        <f>Table3[[#This Row],[Average Daily Count of Nurse Staff]]</f>
        <v>65.380434782608702</v>
      </c>
      <c r="Q416" s="9">
        <f>3*Table3[[#This Row],[Masks
1.1/Day
]]</f>
        <v>253.63369565217391</v>
      </c>
      <c r="R416" s="9">
        <f>3*Table3[[#This Row],[Gloves
5/Patient/
Per Day]]</f>
        <v>1152.8804347826085</v>
      </c>
      <c r="S416" s="9">
        <f>3*Table3[[#This Row],[Gowns
1.5 Per Day]]</f>
        <v>294.21195652173918</v>
      </c>
      <c r="T416" s="9">
        <f>5*Table3[[#This Row],[Masks
1.1/Day
]]</f>
        <v>422.72282608695656</v>
      </c>
      <c r="U416" s="9">
        <f>5*Table3[[#This Row],[Gloves
5/Patient/
Per Day]]</f>
        <v>1921.4673913043475</v>
      </c>
      <c r="V416" s="9">
        <f>5*Table3[[#This Row],[Gowns
1.5 Per Day]]</f>
        <v>490.3532608695653</v>
      </c>
      <c r="W416" s="9">
        <f>7*Table3[[#This Row],[Masks
1.1/Day
]]</f>
        <v>591.81195652173915</v>
      </c>
      <c r="X416" s="9">
        <f>7*Table3[[#This Row],[Gloves
5/Patient/
Per Day]]</f>
        <v>2690.0543478260865</v>
      </c>
      <c r="Y416" s="9">
        <f>7*Table3[[#This Row],[Gowns
1.5 Per Day]]</f>
        <v>686.49456521739148</v>
      </c>
    </row>
    <row r="417" spans="1:25" x14ac:dyDescent="0.25">
      <c r="A417" s="1" t="s">
        <v>41769</v>
      </c>
      <c r="B417" s="1" t="s">
        <v>41770</v>
      </c>
      <c r="C417" s="9">
        <v>19.076086956521738</v>
      </c>
      <c r="D417" s="9">
        <v>29.804347826086957</v>
      </c>
      <c r="E417" s="9">
        <v>1</v>
      </c>
      <c r="F417" s="1" t="s">
        <v>41771</v>
      </c>
      <c r="G417" s="1" t="s">
        <v>40498</v>
      </c>
      <c r="H417" s="1" t="s">
        <v>90</v>
      </c>
      <c r="I417" s="1" t="s">
        <v>40072</v>
      </c>
      <c r="J417" s="1" t="s">
        <v>41304</v>
      </c>
      <c r="K417" s="9">
        <v>60</v>
      </c>
      <c r="L417" s="9">
        <v>28.391304347826086</v>
      </c>
      <c r="M417" s="9">
        <f>1.1*Table3[[#This Row],[Average Daily Count of All Employees]]</f>
        <v>32.784782608695657</v>
      </c>
      <c r="N417" s="9">
        <f>5*Table3[[#This Row],[Average Daily Count of All Employees]]</f>
        <v>149.02173913043478</v>
      </c>
      <c r="O417" s="9">
        <f>1.5*Table3[[#This Row],[Average Daily Count of Nurse Staff]]</f>
        <v>28.614130434782609</v>
      </c>
      <c r="P417" s="9">
        <f>Table3[[#This Row],[Average Daily Count of Nurse Staff]]</f>
        <v>19.076086956521738</v>
      </c>
      <c r="Q417" s="9">
        <f>3*Table3[[#This Row],[Masks
1.1/Day
]]</f>
        <v>98.354347826086979</v>
      </c>
      <c r="R417" s="9">
        <f>3*Table3[[#This Row],[Gloves
5/Patient/
Per Day]]</f>
        <v>447.06521739130437</v>
      </c>
      <c r="S417" s="9">
        <f>3*Table3[[#This Row],[Gowns
1.5 Per Day]]</f>
        <v>85.842391304347828</v>
      </c>
      <c r="T417" s="9">
        <f>5*Table3[[#This Row],[Masks
1.1/Day
]]</f>
        <v>163.92391304347828</v>
      </c>
      <c r="U417" s="9">
        <f>5*Table3[[#This Row],[Gloves
5/Patient/
Per Day]]</f>
        <v>745.10869565217388</v>
      </c>
      <c r="V417" s="9">
        <f>5*Table3[[#This Row],[Gowns
1.5 Per Day]]</f>
        <v>143.07065217391306</v>
      </c>
      <c r="W417" s="9">
        <f>7*Table3[[#This Row],[Masks
1.1/Day
]]</f>
        <v>229.49347826086961</v>
      </c>
      <c r="X417" s="9">
        <f>7*Table3[[#This Row],[Gloves
5/Patient/
Per Day]]</f>
        <v>1043.1521739130435</v>
      </c>
      <c r="Y417" s="9">
        <f>7*Table3[[#This Row],[Gowns
1.5 Per Day]]</f>
        <v>200.29891304347825</v>
      </c>
    </row>
    <row r="418" spans="1:25" x14ac:dyDescent="0.25">
      <c r="A418" s="1" t="s">
        <v>41772</v>
      </c>
      <c r="B418" s="1" t="s">
        <v>41773</v>
      </c>
      <c r="C418" s="9">
        <v>16.239130434782609</v>
      </c>
      <c r="D418" s="9">
        <v>23.673913043478262</v>
      </c>
      <c r="E418" s="9">
        <v>1</v>
      </c>
      <c r="F418" s="1" t="s">
        <v>41774</v>
      </c>
      <c r="G418" s="1" t="s">
        <v>36230</v>
      </c>
      <c r="H418" s="1" t="s">
        <v>40164</v>
      </c>
      <c r="I418" s="1" t="s">
        <v>40072</v>
      </c>
      <c r="J418" s="1" t="s">
        <v>40165</v>
      </c>
      <c r="K418" s="9">
        <v>50</v>
      </c>
      <c r="L418" s="9">
        <v>46.489130434782609</v>
      </c>
      <c r="M418" s="9">
        <f>1.1*Table3[[#This Row],[Average Daily Count of All Employees]]</f>
        <v>26.041304347826088</v>
      </c>
      <c r="N418" s="9">
        <f>5*Table3[[#This Row],[Average Daily Count of All Employees]]</f>
        <v>118.36956521739131</v>
      </c>
      <c r="O418" s="9">
        <f>1.5*Table3[[#This Row],[Average Daily Count of Nurse Staff]]</f>
        <v>24.358695652173914</v>
      </c>
      <c r="P418" s="9">
        <f>Table3[[#This Row],[Average Daily Count of Nurse Staff]]</f>
        <v>16.239130434782609</v>
      </c>
      <c r="Q418" s="9">
        <f>3*Table3[[#This Row],[Masks
1.1/Day
]]</f>
        <v>78.123913043478268</v>
      </c>
      <c r="R418" s="9">
        <f>3*Table3[[#This Row],[Gloves
5/Patient/
Per Day]]</f>
        <v>355.10869565217394</v>
      </c>
      <c r="S418" s="9">
        <f>3*Table3[[#This Row],[Gowns
1.5 Per Day]]</f>
        <v>73.076086956521749</v>
      </c>
      <c r="T418" s="9">
        <f>5*Table3[[#This Row],[Masks
1.1/Day
]]</f>
        <v>130.20652173913044</v>
      </c>
      <c r="U418" s="9">
        <f>5*Table3[[#This Row],[Gloves
5/Patient/
Per Day]]</f>
        <v>591.8478260869565</v>
      </c>
      <c r="V418" s="9">
        <f>5*Table3[[#This Row],[Gowns
1.5 Per Day]]</f>
        <v>121.79347826086956</v>
      </c>
      <c r="W418" s="9">
        <f>7*Table3[[#This Row],[Masks
1.1/Day
]]</f>
        <v>182.28913043478261</v>
      </c>
      <c r="X418" s="9">
        <f>7*Table3[[#This Row],[Gloves
5/Patient/
Per Day]]</f>
        <v>828.58695652173924</v>
      </c>
      <c r="Y418" s="9">
        <f>7*Table3[[#This Row],[Gowns
1.5 Per Day]]</f>
        <v>170.5108695652174</v>
      </c>
    </row>
    <row r="419" spans="1:25" x14ac:dyDescent="0.25">
      <c r="A419" s="1" t="s">
        <v>41775</v>
      </c>
      <c r="B419" s="1" t="s">
        <v>41776</v>
      </c>
      <c r="C419" s="9">
        <v>20.097826086956523</v>
      </c>
      <c r="D419" s="9">
        <v>30.532608695652176</v>
      </c>
      <c r="E419" s="9">
        <v>1</v>
      </c>
      <c r="F419" s="1" t="s">
        <v>41777</v>
      </c>
      <c r="G419" s="1" t="s">
        <v>10197</v>
      </c>
      <c r="H419" s="1" t="s">
        <v>4</v>
      </c>
      <c r="I419" s="1" t="s">
        <v>40072</v>
      </c>
      <c r="J419" s="1" t="s">
        <v>40374</v>
      </c>
      <c r="K419" s="9">
        <v>48</v>
      </c>
      <c r="L419" s="9">
        <v>36.826086956521742</v>
      </c>
      <c r="M419" s="9">
        <f>1.1*Table3[[#This Row],[Average Daily Count of All Employees]]</f>
        <v>33.585869565217394</v>
      </c>
      <c r="N419" s="9">
        <f>5*Table3[[#This Row],[Average Daily Count of All Employees]]</f>
        <v>152.66304347826087</v>
      </c>
      <c r="O419" s="9">
        <f>1.5*Table3[[#This Row],[Average Daily Count of Nurse Staff]]</f>
        <v>30.146739130434785</v>
      </c>
      <c r="P419" s="9">
        <f>Table3[[#This Row],[Average Daily Count of Nurse Staff]]</f>
        <v>20.097826086956523</v>
      </c>
      <c r="Q419" s="9">
        <f>3*Table3[[#This Row],[Masks
1.1/Day
]]</f>
        <v>100.75760869565218</v>
      </c>
      <c r="R419" s="9">
        <f>3*Table3[[#This Row],[Gloves
5/Patient/
Per Day]]</f>
        <v>457.98913043478262</v>
      </c>
      <c r="S419" s="9">
        <f>3*Table3[[#This Row],[Gowns
1.5 Per Day]]</f>
        <v>90.440217391304358</v>
      </c>
      <c r="T419" s="9">
        <f>5*Table3[[#This Row],[Masks
1.1/Day
]]</f>
        <v>167.92934782608697</v>
      </c>
      <c r="U419" s="9">
        <f>5*Table3[[#This Row],[Gloves
5/Patient/
Per Day]]</f>
        <v>763.31521739130437</v>
      </c>
      <c r="V419" s="9">
        <f>5*Table3[[#This Row],[Gowns
1.5 Per Day]]</f>
        <v>150.73369565217394</v>
      </c>
      <c r="W419" s="9">
        <f>7*Table3[[#This Row],[Masks
1.1/Day
]]</f>
        <v>235.10108695652175</v>
      </c>
      <c r="X419" s="9">
        <f>7*Table3[[#This Row],[Gloves
5/Patient/
Per Day]]</f>
        <v>1068.641304347826</v>
      </c>
      <c r="Y419" s="9">
        <f>7*Table3[[#This Row],[Gowns
1.5 Per Day]]</f>
        <v>211.0271739130435</v>
      </c>
    </row>
    <row r="420" spans="1:25" x14ac:dyDescent="0.25">
      <c r="A420" s="1" t="s">
        <v>41778</v>
      </c>
      <c r="B420" s="1" t="s">
        <v>41779</v>
      </c>
      <c r="C420" s="9">
        <v>38.543478260869563</v>
      </c>
      <c r="D420" s="9">
        <v>64.445652173913047</v>
      </c>
      <c r="E420" s="9">
        <v>1</v>
      </c>
      <c r="F420" s="1" t="s">
        <v>41780</v>
      </c>
      <c r="G420" s="1" t="s">
        <v>41781</v>
      </c>
      <c r="H420" s="1" t="s">
        <v>15237</v>
      </c>
      <c r="I420" s="1" t="s">
        <v>40072</v>
      </c>
      <c r="J420" s="1" t="s">
        <v>41782</v>
      </c>
      <c r="K420" s="9">
        <v>116</v>
      </c>
      <c r="L420" s="9">
        <v>111.1304347826087</v>
      </c>
      <c r="M420" s="9">
        <f>1.1*Table3[[#This Row],[Average Daily Count of All Employees]]</f>
        <v>70.890217391304361</v>
      </c>
      <c r="N420" s="9">
        <f>5*Table3[[#This Row],[Average Daily Count of All Employees]]</f>
        <v>322.22826086956525</v>
      </c>
      <c r="O420" s="9">
        <f>1.5*Table3[[#This Row],[Average Daily Count of Nurse Staff]]</f>
        <v>57.815217391304344</v>
      </c>
      <c r="P420" s="9">
        <f>Table3[[#This Row],[Average Daily Count of Nurse Staff]]</f>
        <v>38.543478260869563</v>
      </c>
      <c r="Q420" s="9">
        <f>3*Table3[[#This Row],[Masks
1.1/Day
]]</f>
        <v>212.67065217391308</v>
      </c>
      <c r="R420" s="9">
        <f>3*Table3[[#This Row],[Gloves
5/Patient/
Per Day]]</f>
        <v>966.68478260869574</v>
      </c>
      <c r="S420" s="9">
        <f>3*Table3[[#This Row],[Gowns
1.5 Per Day]]</f>
        <v>173.44565217391303</v>
      </c>
      <c r="T420" s="9">
        <f>5*Table3[[#This Row],[Masks
1.1/Day
]]</f>
        <v>354.45108695652181</v>
      </c>
      <c r="U420" s="9">
        <f>5*Table3[[#This Row],[Gloves
5/Patient/
Per Day]]</f>
        <v>1611.1413043478262</v>
      </c>
      <c r="V420" s="9">
        <f>5*Table3[[#This Row],[Gowns
1.5 Per Day]]</f>
        <v>289.07608695652175</v>
      </c>
      <c r="W420" s="9">
        <f>7*Table3[[#This Row],[Masks
1.1/Day
]]</f>
        <v>496.23152173913053</v>
      </c>
      <c r="X420" s="9">
        <f>7*Table3[[#This Row],[Gloves
5/Patient/
Per Day]]</f>
        <v>2255.597826086957</v>
      </c>
      <c r="Y420" s="9">
        <f>7*Table3[[#This Row],[Gowns
1.5 Per Day]]</f>
        <v>404.70652173913038</v>
      </c>
    </row>
    <row r="421" spans="1:25" x14ac:dyDescent="0.25">
      <c r="A421" s="1" t="s">
        <v>41783</v>
      </c>
      <c r="B421" s="1" t="s">
        <v>41784</v>
      </c>
      <c r="C421" s="9">
        <v>43.608695652173914</v>
      </c>
      <c r="D421" s="9">
        <v>57.369565217391305</v>
      </c>
      <c r="E421" s="9">
        <v>1</v>
      </c>
      <c r="F421" s="1" t="s">
        <v>41785</v>
      </c>
      <c r="G421" s="1" t="s">
        <v>41786</v>
      </c>
      <c r="H421" s="1" t="s">
        <v>507</v>
      </c>
      <c r="I421" s="1" t="s">
        <v>40072</v>
      </c>
      <c r="J421" s="1" t="s">
        <v>41787</v>
      </c>
      <c r="K421" s="9">
        <v>99</v>
      </c>
      <c r="L421" s="9">
        <v>91.739130434782609</v>
      </c>
      <c r="M421" s="9">
        <f>1.1*Table3[[#This Row],[Average Daily Count of All Employees]]</f>
        <v>63.106521739130443</v>
      </c>
      <c r="N421" s="9">
        <f>5*Table3[[#This Row],[Average Daily Count of All Employees]]</f>
        <v>286.8478260869565</v>
      </c>
      <c r="O421" s="9">
        <f>1.5*Table3[[#This Row],[Average Daily Count of Nurse Staff]]</f>
        <v>65.413043478260875</v>
      </c>
      <c r="P421" s="9">
        <f>Table3[[#This Row],[Average Daily Count of Nurse Staff]]</f>
        <v>43.608695652173914</v>
      </c>
      <c r="Q421" s="9">
        <f>3*Table3[[#This Row],[Masks
1.1/Day
]]</f>
        <v>189.31956521739133</v>
      </c>
      <c r="R421" s="9">
        <f>3*Table3[[#This Row],[Gloves
5/Patient/
Per Day]]</f>
        <v>860.54347826086951</v>
      </c>
      <c r="S421" s="9">
        <f>3*Table3[[#This Row],[Gowns
1.5 Per Day]]</f>
        <v>196.23913043478262</v>
      </c>
      <c r="T421" s="9">
        <f>5*Table3[[#This Row],[Masks
1.1/Day
]]</f>
        <v>315.53260869565224</v>
      </c>
      <c r="U421" s="9">
        <f>5*Table3[[#This Row],[Gloves
5/Patient/
Per Day]]</f>
        <v>1434.2391304347825</v>
      </c>
      <c r="V421" s="9">
        <f>5*Table3[[#This Row],[Gowns
1.5 Per Day]]</f>
        <v>327.06521739130437</v>
      </c>
      <c r="W421" s="9">
        <f>7*Table3[[#This Row],[Masks
1.1/Day
]]</f>
        <v>441.74565217391307</v>
      </c>
      <c r="X421" s="9">
        <f>7*Table3[[#This Row],[Gloves
5/Patient/
Per Day]]</f>
        <v>2007.9347826086955</v>
      </c>
      <c r="Y421" s="9">
        <f>7*Table3[[#This Row],[Gowns
1.5 Per Day]]</f>
        <v>457.89130434782612</v>
      </c>
    </row>
    <row r="422" spans="1:25" x14ac:dyDescent="0.25">
      <c r="A422" s="1" t="s">
        <v>41788</v>
      </c>
      <c r="B422" s="1" t="s">
        <v>41789</v>
      </c>
      <c r="C422" s="9">
        <v>61.086956521739133</v>
      </c>
      <c r="D422" s="9">
        <v>78.445652173913047</v>
      </c>
      <c r="E422" s="9">
        <v>1</v>
      </c>
      <c r="F422" s="1" t="s">
        <v>41790</v>
      </c>
      <c r="G422" s="1" t="s">
        <v>5936</v>
      </c>
      <c r="H422" s="1" t="s">
        <v>40129</v>
      </c>
      <c r="I422" s="1" t="s">
        <v>40072</v>
      </c>
      <c r="J422" s="1" t="s">
        <v>40130</v>
      </c>
      <c r="K422" s="9">
        <v>180</v>
      </c>
      <c r="L422" s="9">
        <v>165.58695652173913</v>
      </c>
      <c r="M422" s="9">
        <f>1.1*Table3[[#This Row],[Average Daily Count of All Employees]]</f>
        <v>86.290217391304353</v>
      </c>
      <c r="N422" s="9">
        <f>5*Table3[[#This Row],[Average Daily Count of All Employees]]</f>
        <v>392.22826086956525</v>
      </c>
      <c r="O422" s="9">
        <f>1.5*Table3[[#This Row],[Average Daily Count of Nurse Staff]]</f>
        <v>91.630434782608702</v>
      </c>
      <c r="P422" s="9">
        <f>Table3[[#This Row],[Average Daily Count of Nurse Staff]]</f>
        <v>61.086956521739133</v>
      </c>
      <c r="Q422" s="9">
        <f>3*Table3[[#This Row],[Masks
1.1/Day
]]</f>
        <v>258.87065217391307</v>
      </c>
      <c r="R422" s="9">
        <f>3*Table3[[#This Row],[Gloves
5/Patient/
Per Day]]</f>
        <v>1176.6847826086957</v>
      </c>
      <c r="S422" s="9">
        <f>3*Table3[[#This Row],[Gowns
1.5 Per Day]]</f>
        <v>274.89130434782612</v>
      </c>
      <c r="T422" s="9">
        <f>5*Table3[[#This Row],[Masks
1.1/Day
]]</f>
        <v>431.45108695652175</v>
      </c>
      <c r="U422" s="9">
        <f>5*Table3[[#This Row],[Gloves
5/Patient/
Per Day]]</f>
        <v>1961.1413043478262</v>
      </c>
      <c r="V422" s="9">
        <f>5*Table3[[#This Row],[Gowns
1.5 Per Day]]</f>
        <v>458.1521739130435</v>
      </c>
      <c r="W422" s="9">
        <f>7*Table3[[#This Row],[Masks
1.1/Day
]]</f>
        <v>604.03152173913043</v>
      </c>
      <c r="X422" s="9">
        <f>7*Table3[[#This Row],[Gloves
5/Patient/
Per Day]]</f>
        <v>2745.597826086957</v>
      </c>
      <c r="Y422" s="9">
        <f>7*Table3[[#This Row],[Gowns
1.5 Per Day]]</f>
        <v>641.41304347826087</v>
      </c>
    </row>
    <row r="423" spans="1:25" x14ac:dyDescent="0.25">
      <c r="A423" s="1" t="s">
        <v>41791</v>
      </c>
      <c r="B423" s="1" t="s">
        <v>41792</v>
      </c>
      <c r="C423" s="9">
        <v>35.869565217391305</v>
      </c>
      <c r="D423" s="9">
        <v>46.315217391304351</v>
      </c>
      <c r="E423" s="9">
        <v>1</v>
      </c>
      <c r="F423" s="1" t="s">
        <v>41793</v>
      </c>
      <c r="G423" s="1" t="s">
        <v>10226</v>
      </c>
      <c r="H423" s="1" t="s">
        <v>286</v>
      </c>
      <c r="I423" s="1" t="s">
        <v>40072</v>
      </c>
      <c r="J423" s="1" t="s">
        <v>41507</v>
      </c>
      <c r="K423" s="9">
        <v>99</v>
      </c>
      <c r="L423" s="9">
        <v>81.402173913043484</v>
      </c>
      <c r="M423" s="9">
        <f>1.1*Table3[[#This Row],[Average Daily Count of All Employees]]</f>
        <v>50.946739130434793</v>
      </c>
      <c r="N423" s="9">
        <f>5*Table3[[#This Row],[Average Daily Count of All Employees]]</f>
        <v>231.57608695652175</v>
      </c>
      <c r="O423" s="9">
        <f>1.5*Table3[[#This Row],[Average Daily Count of Nurse Staff]]</f>
        <v>53.804347826086953</v>
      </c>
      <c r="P423" s="9">
        <f>Table3[[#This Row],[Average Daily Count of Nurse Staff]]</f>
        <v>35.869565217391305</v>
      </c>
      <c r="Q423" s="9">
        <f>3*Table3[[#This Row],[Masks
1.1/Day
]]</f>
        <v>152.84021739130438</v>
      </c>
      <c r="R423" s="9">
        <f>3*Table3[[#This Row],[Gloves
5/Patient/
Per Day]]</f>
        <v>694.72826086956525</v>
      </c>
      <c r="S423" s="9">
        <f>3*Table3[[#This Row],[Gowns
1.5 Per Day]]</f>
        <v>161.41304347826087</v>
      </c>
      <c r="T423" s="9">
        <f>5*Table3[[#This Row],[Masks
1.1/Day
]]</f>
        <v>254.73369565217396</v>
      </c>
      <c r="U423" s="9">
        <f>5*Table3[[#This Row],[Gloves
5/Patient/
Per Day]]</f>
        <v>1157.8804347826087</v>
      </c>
      <c r="V423" s="9">
        <f>5*Table3[[#This Row],[Gowns
1.5 Per Day]]</f>
        <v>269.02173913043475</v>
      </c>
      <c r="W423" s="9">
        <f>7*Table3[[#This Row],[Masks
1.1/Day
]]</f>
        <v>356.62717391304352</v>
      </c>
      <c r="X423" s="9">
        <f>7*Table3[[#This Row],[Gloves
5/Patient/
Per Day]]</f>
        <v>1621.0326086956522</v>
      </c>
      <c r="Y423" s="9">
        <f>7*Table3[[#This Row],[Gowns
1.5 Per Day]]</f>
        <v>376.63043478260869</v>
      </c>
    </row>
    <row r="424" spans="1:25" x14ac:dyDescent="0.25">
      <c r="A424" s="1" t="s">
        <v>41794</v>
      </c>
      <c r="B424" s="1" t="s">
        <v>4174</v>
      </c>
      <c r="C424" s="9">
        <v>46.271739130434781</v>
      </c>
      <c r="D424" s="9">
        <v>67.597826086956516</v>
      </c>
      <c r="E424" s="9">
        <v>1</v>
      </c>
      <c r="F424" s="1" t="s">
        <v>41795</v>
      </c>
      <c r="G424" s="1" t="s">
        <v>32339</v>
      </c>
      <c r="H424" s="1" t="s">
        <v>12960</v>
      </c>
      <c r="I424" s="1" t="s">
        <v>40072</v>
      </c>
      <c r="J424" s="1" t="s">
        <v>40708</v>
      </c>
      <c r="K424" s="9">
        <v>73</v>
      </c>
      <c r="L424" s="9">
        <v>71</v>
      </c>
      <c r="M424" s="9">
        <f>1.1*Table3[[#This Row],[Average Daily Count of All Employees]]</f>
        <v>74.357608695652175</v>
      </c>
      <c r="N424" s="9">
        <f>5*Table3[[#This Row],[Average Daily Count of All Employees]]</f>
        <v>337.98913043478257</v>
      </c>
      <c r="O424" s="9">
        <f>1.5*Table3[[#This Row],[Average Daily Count of Nurse Staff]]</f>
        <v>69.407608695652172</v>
      </c>
      <c r="P424" s="9">
        <f>Table3[[#This Row],[Average Daily Count of Nurse Staff]]</f>
        <v>46.271739130434781</v>
      </c>
      <c r="Q424" s="9">
        <f>3*Table3[[#This Row],[Masks
1.1/Day
]]</f>
        <v>223.07282608695652</v>
      </c>
      <c r="R424" s="9">
        <f>3*Table3[[#This Row],[Gloves
5/Patient/
Per Day]]</f>
        <v>1013.9673913043478</v>
      </c>
      <c r="S424" s="9">
        <f>3*Table3[[#This Row],[Gowns
1.5 Per Day]]</f>
        <v>208.2228260869565</v>
      </c>
      <c r="T424" s="9">
        <f>5*Table3[[#This Row],[Masks
1.1/Day
]]</f>
        <v>371.78804347826087</v>
      </c>
      <c r="U424" s="9">
        <f>5*Table3[[#This Row],[Gloves
5/Patient/
Per Day]]</f>
        <v>1689.9456521739128</v>
      </c>
      <c r="V424" s="9">
        <f>5*Table3[[#This Row],[Gowns
1.5 Per Day]]</f>
        <v>347.03804347826087</v>
      </c>
      <c r="W424" s="9">
        <f>7*Table3[[#This Row],[Masks
1.1/Day
]]</f>
        <v>520.50326086956522</v>
      </c>
      <c r="X424" s="9">
        <f>7*Table3[[#This Row],[Gloves
5/Patient/
Per Day]]</f>
        <v>2365.923913043478</v>
      </c>
      <c r="Y424" s="9">
        <f>7*Table3[[#This Row],[Gowns
1.5 Per Day]]</f>
        <v>485.85326086956519</v>
      </c>
    </row>
    <row r="425" spans="1:25" x14ac:dyDescent="0.25">
      <c r="A425" s="1" t="s">
        <v>41796</v>
      </c>
      <c r="B425" s="1" t="s">
        <v>41797</v>
      </c>
      <c r="C425" s="9">
        <v>59.282608695652172</v>
      </c>
      <c r="D425" s="9">
        <v>106.98913043478261</v>
      </c>
      <c r="E425" s="9">
        <v>1</v>
      </c>
      <c r="F425" s="1" t="s">
        <v>41798</v>
      </c>
      <c r="G425" s="1" t="s">
        <v>41560</v>
      </c>
      <c r="H425" s="1" t="s">
        <v>40193</v>
      </c>
      <c r="I425" s="1" t="s">
        <v>40072</v>
      </c>
      <c r="J425" s="1" t="s">
        <v>41561</v>
      </c>
      <c r="K425" s="9">
        <v>150</v>
      </c>
      <c r="L425" s="9">
        <v>138.46739130434781</v>
      </c>
      <c r="M425" s="9">
        <f>1.1*Table3[[#This Row],[Average Daily Count of All Employees]]</f>
        <v>117.68804347826088</v>
      </c>
      <c r="N425" s="9">
        <f>5*Table3[[#This Row],[Average Daily Count of All Employees]]</f>
        <v>534.945652173913</v>
      </c>
      <c r="O425" s="9">
        <f>1.5*Table3[[#This Row],[Average Daily Count of Nurse Staff]]</f>
        <v>88.923913043478251</v>
      </c>
      <c r="P425" s="9">
        <f>Table3[[#This Row],[Average Daily Count of Nurse Staff]]</f>
        <v>59.282608695652172</v>
      </c>
      <c r="Q425" s="9">
        <f>3*Table3[[#This Row],[Masks
1.1/Day
]]</f>
        <v>353.06413043478267</v>
      </c>
      <c r="R425" s="9">
        <f>3*Table3[[#This Row],[Gloves
5/Patient/
Per Day]]</f>
        <v>1604.836956521739</v>
      </c>
      <c r="S425" s="9">
        <f>3*Table3[[#This Row],[Gowns
1.5 Per Day]]</f>
        <v>266.77173913043475</v>
      </c>
      <c r="T425" s="9">
        <f>5*Table3[[#This Row],[Masks
1.1/Day
]]</f>
        <v>588.44021739130437</v>
      </c>
      <c r="U425" s="9">
        <f>5*Table3[[#This Row],[Gloves
5/Patient/
Per Day]]</f>
        <v>2674.728260869565</v>
      </c>
      <c r="V425" s="9">
        <f>5*Table3[[#This Row],[Gowns
1.5 Per Day]]</f>
        <v>444.61956521739125</v>
      </c>
      <c r="W425" s="9">
        <f>7*Table3[[#This Row],[Masks
1.1/Day
]]</f>
        <v>823.81630434782619</v>
      </c>
      <c r="X425" s="9">
        <f>7*Table3[[#This Row],[Gloves
5/Patient/
Per Day]]</f>
        <v>3744.619565217391</v>
      </c>
      <c r="Y425" s="9">
        <f>7*Table3[[#This Row],[Gowns
1.5 Per Day]]</f>
        <v>622.46739130434776</v>
      </c>
    </row>
    <row r="426" spans="1:25" x14ac:dyDescent="0.25">
      <c r="A426" s="1" t="s">
        <v>41799</v>
      </c>
      <c r="B426" s="1" t="s">
        <v>41800</v>
      </c>
      <c r="C426" s="9">
        <v>25.956521739130434</v>
      </c>
      <c r="D426" s="9">
        <v>35.815217391304351</v>
      </c>
      <c r="E426" s="9">
        <v>1</v>
      </c>
      <c r="F426" s="1" t="s">
        <v>41801</v>
      </c>
      <c r="G426" s="1" t="s">
        <v>1974</v>
      </c>
      <c r="H426" s="1" t="s">
        <v>40439</v>
      </c>
      <c r="I426" s="1" t="s">
        <v>40072</v>
      </c>
      <c r="J426" s="1" t="s">
        <v>40741</v>
      </c>
      <c r="K426" s="9">
        <v>83</v>
      </c>
      <c r="L426" s="9">
        <v>52.684782608695649</v>
      </c>
      <c r="M426" s="9">
        <f>1.1*Table3[[#This Row],[Average Daily Count of All Employees]]</f>
        <v>39.396739130434788</v>
      </c>
      <c r="N426" s="9">
        <f>5*Table3[[#This Row],[Average Daily Count of All Employees]]</f>
        <v>179.07608695652175</v>
      </c>
      <c r="O426" s="9">
        <f>1.5*Table3[[#This Row],[Average Daily Count of Nurse Staff]]</f>
        <v>38.934782608695649</v>
      </c>
      <c r="P426" s="9">
        <f>Table3[[#This Row],[Average Daily Count of Nurse Staff]]</f>
        <v>25.956521739130434</v>
      </c>
      <c r="Q426" s="9">
        <f>3*Table3[[#This Row],[Masks
1.1/Day
]]</f>
        <v>118.19021739130437</v>
      </c>
      <c r="R426" s="9">
        <f>3*Table3[[#This Row],[Gloves
5/Patient/
Per Day]]</f>
        <v>537.22826086956525</v>
      </c>
      <c r="S426" s="9">
        <f>3*Table3[[#This Row],[Gowns
1.5 Per Day]]</f>
        <v>116.80434782608694</v>
      </c>
      <c r="T426" s="9">
        <f>5*Table3[[#This Row],[Masks
1.1/Day
]]</f>
        <v>196.98369565217394</v>
      </c>
      <c r="U426" s="9">
        <f>5*Table3[[#This Row],[Gloves
5/Patient/
Per Day]]</f>
        <v>895.38043478260875</v>
      </c>
      <c r="V426" s="9">
        <f>5*Table3[[#This Row],[Gowns
1.5 Per Day]]</f>
        <v>194.67391304347825</v>
      </c>
      <c r="W426" s="9">
        <f>7*Table3[[#This Row],[Masks
1.1/Day
]]</f>
        <v>275.7771739130435</v>
      </c>
      <c r="X426" s="9">
        <f>7*Table3[[#This Row],[Gloves
5/Patient/
Per Day]]</f>
        <v>1253.5326086956522</v>
      </c>
      <c r="Y426" s="9">
        <f>7*Table3[[#This Row],[Gowns
1.5 Per Day]]</f>
        <v>272.54347826086956</v>
      </c>
    </row>
    <row r="427" spans="1:25" x14ac:dyDescent="0.25">
      <c r="A427" s="1" t="s">
        <v>41802</v>
      </c>
      <c r="B427" s="1" t="s">
        <v>41803</v>
      </c>
      <c r="C427" s="9">
        <v>39.586956521739133</v>
      </c>
      <c r="D427" s="9">
        <v>66.630434782608702</v>
      </c>
      <c r="E427" s="9">
        <v>1</v>
      </c>
      <c r="F427" s="1" t="s">
        <v>41804</v>
      </c>
      <c r="G427" s="1" t="s">
        <v>10970</v>
      </c>
      <c r="H427" s="1" t="s">
        <v>40164</v>
      </c>
      <c r="I427" s="1" t="s">
        <v>40072</v>
      </c>
      <c r="J427" s="1" t="s">
        <v>40863</v>
      </c>
      <c r="K427" s="9">
        <v>100</v>
      </c>
      <c r="L427" s="9">
        <v>93.358695652173907</v>
      </c>
      <c r="M427" s="9">
        <f>1.1*Table3[[#This Row],[Average Daily Count of All Employees]]</f>
        <v>73.293478260869577</v>
      </c>
      <c r="N427" s="9">
        <f>5*Table3[[#This Row],[Average Daily Count of All Employees]]</f>
        <v>333.1521739130435</v>
      </c>
      <c r="O427" s="9">
        <f>1.5*Table3[[#This Row],[Average Daily Count of Nurse Staff]]</f>
        <v>59.380434782608702</v>
      </c>
      <c r="P427" s="9">
        <f>Table3[[#This Row],[Average Daily Count of Nurse Staff]]</f>
        <v>39.586956521739133</v>
      </c>
      <c r="Q427" s="9">
        <f>3*Table3[[#This Row],[Masks
1.1/Day
]]</f>
        <v>219.88043478260875</v>
      </c>
      <c r="R427" s="9">
        <f>3*Table3[[#This Row],[Gloves
5/Patient/
Per Day]]</f>
        <v>999.45652173913049</v>
      </c>
      <c r="S427" s="9">
        <f>3*Table3[[#This Row],[Gowns
1.5 Per Day]]</f>
        <v>178.14130434782612</v>
      </c>
      <c r="T427" s="9">
        <f>5*Table3[[#This Row],[Masks
1.1/Day
]]</f>
        <v>366.46739130434787</v>
      </c>
      <c r="U427" s="9">
        <f>5*Table3[[#This Row],[Gloves
5/Patient/
Per Day]]</f>
        <v>1665.7608695652175</v>
      </c>
      <c r="V427" s="9">
        <f>5*Table3[[#This Row],[Gowns
1.5 Per Day]]</f>
        <v>296.9021739130435</v>
      </c>
      <c r="W427" s="9">
        <f>7*Table3[[#This Row],[Masks
1.1/Day
]]</f>
        <v>513.054347826087</v>
      </c>
      <c r="X427" s="9">
        <f>7*Table3[[#This Row],[Gloves
5/Patient/
Per Day]]</f>
        <v>2332.0652173913045</v>
      </c>
      <c r="Y427" s="9">
        <f>7*Table3[[#This Row],[Gowns
1.5 Per Day]]</f>
        <v>415.66304347826093</v>
      </c>
    </row>
    <row r="428" spans="1:25" x14ac:dyDescent="0.25">
      <c r="A428" s="1" t="s">
        <v>41805</v>
      </c>
      <c r="B428" s="1" t="s">
        <v>41806</v>
      </c>
      <c r="C428" s="9">
        <v>34.423913043478258</v>
      </c>
      <c r="D428" s="9">
        <v>56.847826086956523</v>
      </c>
      <c r="E428" s="9">
        <v>1</v>
      </c>
      <c r="F428" s="1" t="s">
        <v>41807</v>
      </c>
      <c r="G428" s="1" t="s">
        <v>7268</v>
      </c>
      <c r="H428" s="1" t="s">
        <v>13933</v>
      </c>
      <c r="I428" s="1" t="s">
        <v>40072</v>
      </c>
      <c r="J428" s="1" t="s">
        <v>41808</v>
      </c>
      <c r="K428" s="9">
        <v>100</v>
      </c>
      <c r="L428" s="9">
        <v>81.576086956521735</v>
      </c>
      <c r="M428" s="9">
        <f>1.1*Table3[[#This Row],[Average Daily Count of All Employees]]</f>
        <v>62.532608695652179</v>
      </c>
      <c r="N428" s="9">
        <f>5*Table3[[#This Row],[Average Daily Count of All Employees]]</f>
        <v>284.23913043478262</v>
      </c>
      <c r="O428" s="9">
        <f>1.5*Table3[[#This Row],[Average Daily Count of Nurse Staff]]</f>
        <v>51.635869565217391</v>
      </c>
      <c r="P428" s="9">
        <f>Table3[[#This Row],[Average Daily Count of Nurse Staff]]</f>
        <v>34.423913043478258</v>
      </c>
      <c r="Q428" s="9">
        <f>3*Table3[[#This Row],[Masks
1.1/Day
]]</f>
        <v>187.59782608695653</v>
      </c>
      <c r="R428" s="9">
        <f>3*Table3[[#This Row],[Gloves
5/Patient/
Per Day]]</f>
        <v>852.71739130434787</v>
      </c>
      <c r="S428" s="9">
        <f>3*Table3[[#This Row],[Gowns
1.5 Per Day]]</f>
        <v>154.90760869565219</v>
      </c>
      <c r="T428" s="9">
        <f>5*Table3[[#This Row],[Masks
1.1/Day
]]</f>
        <v>312.66304347826087</v>
      </c>
      <c r="U428" s="9">
        <f>5*Table3[[#This Row],[Gloves
5/Patient/
Per Day]]</f>
        <v>1421.195652173913</v>
      </c>
      <c r="V428" s="9">
        <f>5*Table3[[#This Row],[Gowns
1.5 Per Day]]</f>
        <v>258.17934782608694</v>
      </c>
      <c r="W428" s="9">
        <f>7*Table3[[#This Row],[Masks
1.1/Day
]]</f>
        <v>437.72826086956525</v>
      </c>
      <c r="X428" s="9">
        <f>7*Table3[[#This Row],[Gloves
5/Patient/
Per Day]]</f>
        <v>1989.6739130434785</v>
      </c>
      <c r="Y428" s="9">
        <f>7*Table3[[#This Row],[Gowns
1.5 Per Day]]</f>
        <v>361.45108695652175</v>
      </c>
    </row>
    <row r="429" spans="1:25" x14ac:dyDescent="0.25">
      <c r="A429" s="1" t="s">
        <v>41809</v>
      </c>
      <c r="B429" s="1" t="s">
        <v>41810</v>
      </c>
      <c r="C429" s="9">
        <v>59.456521739130437</v>
      </c>
      <c r="D429" s="9">
        <v>71.695652173913047</v>
      </c>
      <c r="E429" s="9">
        <v>1</v>
      </c>
      <c r="F429" s="1" t="s">
        <v>41811</v>
      </c>
      <c r="G429" s="1" t="s">
        <v>11118</v>
      </c>
      <c r="H429" s="1" t="s">
        <v>40077</v>
      </c>
      <c r="I429" s="1" t="s">
        <v>40072</v>
      </c>
      <c r="J429" s="1" t="s">
        <v>41812</v>
      </c>
      <c r="K429" s="9">
        <v>142</v>
      </c>
      <c r="L429" s="9">
        <v>116.05434782608695</v>
      </c>
      <c r="M429" s="9">
        <f>1.1*Table3[[#This Row],[Average Daily Count of All Employees]]</f>
        <v>78.865217391304355</v>
      </c>
      <c r="N429" s="9">
        <f>5*Table3[[#This Row],[Average Daily Count of All Employees]]</f>
        <v>358.47826086956525</v>
      </c>
      <c r="O429" s="9">
        <f>1.5*Table3[[#This Row],[Average Daily Count of Nurse Staff]]</f>
        <v>89.184782608695656</v>
      </c>
      <c r="P429" s="9">
        <f>Table3[[#This Row],[Average Daily Count of Nurse Staff]]</f>
        <v>59.456521739130437</v>
      </c>
      <c r="Q429" s="9">
        <f>3*Table3[[#This Row],[Masks
1.1/Day
]]</f>
        <v>236.59565217391307</v>
      </c>
      <c r="R429" s="9">
        <f>3*Table3[[#This Row],[Gloves
5/Patient/
Per Day]]</f>
        <v>1075.4347826086957</v>
      </c>
      <c r="S429" s="9">
        <f>3*Table3[[#This Row],[Gowns
1.5 Per Day]]</f>
        <v>267.554347826087</v>
      </c>
      <c r="T429" s="9">
        <f>5*Table3[[#This Row],[Masks
1.1/Day
]]</f>
        <v>394.32608695652175</v>
      </c>
      <c r="U429" s="9">
        <f>5*Table3[[#This Row],[Gloves
5/Patient/
Per Day]]</f>
        <v>1792.3913043478262</v>
      </c>
      <c r="V429" s="9">
        <f>5*Table3[[#This Row],[Gowns
1.5 Per Day]]</f>
        <v>445.92391304347825</v>
      </c>
      <c r="W429" s="9">
        <f>7*Table3[[#This Row],[Masks
1.1/Day
]]</f>
        <v>552.05652173913052</v>
      </c>
      <c r="X429" s="9">
        <f>7*Table3[[#This Row],[Gloves
5/Patient/
Per Day]]</f>
        <v>2509.347826086957</v>
      </c>
      <c r="Y429" s="9">
        <f>7*Table3[[#This Row],[Gowns
1.5 Per Day]]</f>
        <v>624.29347826086962</v>
      </c>
    </row>
    <row r="430" spans="1:25" x14ac:dyDescent="0.25">
      <c r="A430" s="1" t="s">
        <v>41813</v>
      </c>
      <c r="B430" s="1" t="s">
        <v>41814</v>
      </c>
      <c r="C430" s="9">
        <v>25.902173913043477</v>
      </c>
      <c r="D430" s="9">
        <v>51.75</v>
      </c>
      <c r="E430" s="9">
        <v>1</v>
      </c>
      <c r="F430" s="1" t="s">
        <v>41815</v>
      </c>
      <c r="G430" s="1" t="s">
        <v>17450</v>
      </c>
      <c r="H430" s="1" t="s">
        <v>90</v>
      </c>
      <c r="I430" s="1" t="s">
        <v>40072</v>
      </c>
      <c r="J430" s="1" t="s">
        <v>41816</v>
      </c>
      <c r="K430" s="9">
        <v>63</v>
      </c>
      <c r="L430" s="9">
        <v>58.793478260869563</v>
      </c>
      <c r="M430" s="9">
        <f>1.1*Table3[[#This Row],[Average Daily Count of All Employees]]</f>
        <v>56.925000000000004</v>
      </c>
      <c r="N430" s="9">
        <f>5*Table3[[#This Row],[Average Daily Count of All Employees]]</f>
        <v>258.75</v>
      </c>
      <c r="O430" s="9">
        <f>1.5*Table3[[#This Row],[Average Daily Count of Nurse Staff]]</f>
        <v>38.853260869565219</v>
      </c>
      <c r="P430" s="9">
        <f>Table3[[#This Row],[Average Daily Count of Nurse Staff]]</f>
        <v>25.902173913043477</v>
      </c>
      <c r="Q430" s="9">
        <f>3*Table3[[#This Row],[Masks
1.1/Day
]]</f>
        <v>170.77500000000001</v>
      </c>
      <c r="R430" s="9">
        <f>3*Table3[[#This Row],[Gloves
5/Patient/
Per Day]]</f>
        <v>776.25</v>
      </c>
      <c r="S430" s="9">
        <f>3*Table3[[#This Row],[Gowns
1.5 Per Day]]</f>
        <v>116.55978260869566</v>
      </c>
      <c r="T430" s="9">
        <f>5*Table3[[#This Row],[Masks
1.1/Day
]]</f>
        <v>284.625</v>
      </c>
      <c r="U430" s="9">
        <f>5*Table3[[#This Row],[Gloves
5/Patient/
Per Day]]</f>
        <v>1293.75</v>
      </c>
      <c r="V430" s="9">
        <f>5*Table3[[#This Row],[Gowns
1.5 Per Day]]</f>
        <v>194.26630434782609</v>
      </c>
      <c r="W430" s="9">
        <f>7*Table3[[#This Row],[Masks
1.1/Day
]]</f>
        <v>398.47500000000002</v>
      </c>
      <c r="X430" s="9">
        <f>7*Table3[[#This Row],[Gloves
5/Patient/
Per Day]]</f>
        <v>1811.25</v>
      </c>
      <c r="Y430" s="9">
        <f>7*Table3[[#This Row],[Gowns
1.5 Per Day]]</f>
        <v>271.9728260869565</v>
      </c>
    </row>
    <row r="431" spans="1:25" x14ac:dyDescent="0.25">
      <c r="A431" s="1" t="s">
        <v>41817</v>
      </c>
      <c r="B431" s="1" t="s">
        <v>41818</v>
      </c>
      <c r="C431" s="9">
        <v>23.945652173913043</v>
      </c>
      <c r="D431" s="9">
        <v>45.739130434782609</v>
      </c>
      <c r="E431" s="9">
        <v>1</v>
      </c>
      <c r="F431" s="1" t="s">
        <v>41819</v>
      </c>
      <c r="G431" s="1" t="s">
        <v>41139</v>
      </c>
      <c r="H431" s="1" t="s">
        <v>308</v>
      </c>
      <c r="I431" s="1" t="s">
        <v>40072</v>
      </c>
      <c r="J431" s="1" t="s">
        <v>41140</v>
      </c>
      <c r="K431" s="9">
        <v>93</v>
      </c>
      <c r="L431" s="9">
        <v>81.956521739130437</v>
      </c>
      <c r="M431" s="9">
        <f>1.1*Table3[[#This Row],[Average Daily Count of All Employees]]</f>
        <v>50.313043478260873</v>
      </c>
      <c r="N431" s="9">
        <f>5*Table3[[#This Row],[Average Daily Count of All Employees]]</f>
        <v>228.69565217391306</v>
      </c>
      <c r="O431" s="9">
        <f>1.5*Table3[[#This Row],[Average Daily Count of Nurse Staff]]</f>
        <v>35.918478260869563</v>
      </c>
      <c r="P431" s="9">
        <f>Table3[[#This Row],[Average Daily Count of Nurse Staff]]</f>
        <v>23.945652173913043</v>
      </c>
      <c r="Q431" s="9">
        <f>3*Table3[[#This Row],[Masks
1.1/Day
]]</f>
        <v>150.93913043478261</v>
      </c>
      <c r="R431" s="9">
        <f>3*Table3[[#This Row],[Gloves
5/Patient/
Per Day]]</f>
        <v>686.08695652173924</v>
      </c>
      <c r="S431" s="9">
        <f>3*Table3[[#This Row],[Gowns
1.5 Per Day]]</f>
        <v>107.75543478260869</v>
      </c>
      <c r="T431" s="9">
        <f>5*Table3[[#This Row],[Masks
1.1/Day
]]</f>
        <v>251.56521739130437</v>
      </c>
      <c r="U431" s="9">
        <f>5*Table3[[#This Row],[Gloves
5/Patient/
Per Day]]</f>
        <v>1143.4782608695652</v>
      </c>
      <c r="V431" s="9">
        <f>5*Table3[[#This Row],[Gowns
1.5 Per Day]]</f>
        <v>179.59239130434781</v>
      </c>
      <c r="W431" s="9">
        <f>7*Table3[[#This Row],[Masks
1.1/Day
]]</f>
        <v>352.19130434782613</v>
      </c>
      <c r="X431" s="9">
        <f>7*Table3[[#This Row],[Gloves
5/Patient/
Per Day]]</f>
        <v>1600.8695652173915</v>
      </c>
      <c r="Y431" s="9">
        <f>7*Table3[[#This Row],[Gowns
1.5 Per Day]]</f>
        <v>251.42934782608694</v>
      </c>
    </row>
    <row r="432" spans="1:25" x14ac:dyDescent="0.25">
      <c r="A432" s="1" t="s">
        <v>41820</v>
      </c>
      <c r="B432" s="1" t="s">
        <v>41821</v>
      </c>
      <c r="C432" s="9">
        <v>38.869565217391305</v>
      </c>
      <c r="D432" s="9">
        <v>44.141304347826086</v>
      </c>
      <c r="E432" s="9">
        <v>1</v>
      </c>
      <c r="F432" s="1" t="s">
        <v>41822</v>
      </c>
      <c r="G432" s="1" t="s">
        <v>8127</v>
      </c>
      <c r="H432" s="1" t="s">
        <v>40129</v>
      </c>
      <c r="I432" s="1" t="s">
        <v>40072</v>
      </c>
      <c r="J432" s="1" t="s">
        <v>41823</v>
      </c>
      <c r="K432" s="9">
        <v>75</v>
      </c>
      <c r="L432" s="9">
        <v>71.217391304347828</v>
      </c>
      <c r="M432" s="9">
        <f>1.1*Table3[[#This Row],[Average Daily Count of All Employees]]</f>
        <v>48.5554347826087</v>
      </c>
      <c r="N432" s="9">
        <f>5*Table3[[#This Row],[Average Daily Count of All Employees]]</f>
        <v>220.70652173913044</v>
      </c>
      <c r="O432" s="9">
        <f>1.5*Table3[[#This Row],[Average Daily Count of Nurse Staff]]</f>
        <v>58.304347826086953</v>
      </c>
      <c r="P432" s="9">
        <f>Table3[[#This Row],[Average Daily Count of Nurse Staff]]</f>
        <v>38.869565217391305</v>
      </c>
      <c r="Q432" s="9">
        <f>3*Table3[[#This Row],[Masks
1.1/Day
]]</f>
        <v>145.6663043478261</v>
      </c>
      <c r="R432" s="9">
        <f>3*Table3[[#This Row],[Gloves
5/Patient/
Per Day]]</f>
        <v>662.11956521739125</v>
      </c>
      <c r="S432" s="9">
        <f>3*Table3[[#This Row],[Gowns
1.5 Per Day]]</f>
        <v>174.91304347826087</v>
      </c>
      <c r="T432" s="9">
        <f>5*Table3[[#This Row],[Masks
1.1/Day
]]</f>
        <v>242.7771739130435</v>
      </c>
      <c r="U432" s="9">
        <f>5*Table3[[#This Row],[Gloves
5/Patient/
Per Day]]</f>
        <v>1103.5326086956522</v>
      </c>
      <c r="V432" s="9">
        <f>5*Table3[[#This Row],[Gowns
1.5 Per Day]]</f>
        <v>291.52173913043475</v>
      </c>
      <c r="W432" s="9">
        <f>7*Table3[[#This Row],[Masks
1.1/Day
]]</f>
        <v>339.8880434782609</v>
      </c>
      <c r="X432" s="9">
        <f>7*Table3[[#This Row],[Gloves
5/Patient/
Per Day]]</f>
        <v>1544.945652173913</v>
      </c>
      <c r="Y432" s="9">
        <f>7*Table3[[#This Row],[Gowns
1.5 Per Day]]</f>
        <v>408.13043478260869</v>
      </c>
    </row>
    <row r="433" spans="1:25" x14ac:dyDescent="0.25">
      <c r="A433" s="1" t="s">
        <v>41824</v>
      </c>
      <c r="B433" s="1" t="s">
        <v>41825</v>
      </c>
      <c r="C433" s="9">
        <v>23.858695652173914</v>
      </c>
      <c r="D433" s="9">
        <v>46.478260869565219</v>
      </c>
      <c r="E433" s="9">
        <v>1</v>
      </c>
      <c r="F433" s="1" t="s">
        <v>41826</v>
      </c>
      <c r="G433" s="1" t="s">
        <v>41827</v>
      </c>
      <c r="H433" s="1" t="s">
        <v>40772</v>
      </c>
      <c r="I433" s="1" t="s">
        <v>40072</v>
      </c>
      <c r="J433" s="1" t="s">
        <v>41828</v>
      </c>
      <c r="K433" s="9">
        <v>86</v>
      </c>
      <c r="L433" s="9">
        <v>59.021739130434781</v>
      </c>
      <c r="M433" s="9">
        <f>1.1*Table3[[#This Row],[Average Daily Count of All Employees]]</f>
        <v>51.126086956521746</v>
      </c>
      <c r="N433" s="9">
        <f>5*Table3[[#This Row],[Average Daily Count of All Employees]]</f>
        <v>232.39130434782609</v>
      </c>
      <c r="O433" s="9">
        <f>1.5*Table3[[#This Row],[Average Daily Count of Nurse Staff]]</f>
        <v>35.788043478260875</v>
      </c>
      <c r="P433" s="9">
        <f>Table3[[#This Row],[Average Daily Count of Nurse Staff]]</f>
        <v>23.858695652173914</v>
      </c>
      <c r="Q433" s="9">
        <f>3*Table3[[#This Row],[Masks
1.1/Day
]]</f>
        <v>153.37826086956522</v>
      </c>
      <c r="R433" s="9">
        <f>3*Table3[[#This Row],[Gloves
5/Patient/
Per Day]]</f>
        <v>697.17391304347825</v>
      </c>
      <c r="S433" s="9">
        <f>3*Table3[[#This Row],[Gowns
1.5 Per Day]]</f>
        <v>107.36413043478262</v>
      </c>
      <c r="T433" s="9">
        <f>5*Table3[[#This Row],[Masks
1.1/Day
]]</f>
        <v>255.63043478260875</v>
      </c>
      <c r="U433" s="9">
        <f>5*Table3[[#This Row],[Gloves
5/Patient/
Per Day]]</f>
        <v>1161.9565217391305</v>
      </c>
      <c r="V433" s="9">
        <f>5*Table3[[#This Row],[Gowns
1.5 Per Day]]</f>
        <v>178.94021739130437</v>
      </c>
      <c r="W433" s="9">
        <f>7*Table3[[#This Row],[Masks
1.1/Day
]]</f>
        <v>357.88260869565221</v>
      </c>
      <c r="X433" s="9">
        <f>7*Table3[[#This Row],[Gloves
5/Patient/
Per Day]]</f>
        <v>1626.7391304347827</v>
      </c>
      <c r="Y433" s="9">
        <f>7*Table3[[#This Row],[Gowns
1.5 Per Day]]</f>
        <v>250.51630434782612</v>
      </c>
    </row>
    <row r="434" spans="1:25" x14ac:dyDescent="0.25">
      <c r="A434" s="1" t="s">
        <v>41829</v>
      </c>
      <c r="B434" s="1" t="s">
        <v>41830</v>
      </c>
      <c r="C434" s="9">
        <v>35.804347826086953</v>
      </c>
      <c r="D434" s="9">
        <v>65.608695652173907</v>
      </c>
      <c r="E434" s="9">
        <v>1</v>
      </c>
      <c r="F434" s="1" t="s">
        <v>41831</v>
      </c>
      <c r="G434" s="1" t="s">
        <v>40192</v>
      </c>
      <c r="H434" s="1" t="s">
        <v>40193</v>
      </c>
      <c r="I434" s="1" t="s">
        <v>40072</v>
      </c>
      <c r="J434" s="1" t="s">
        <v>41832</v>
      </c>
      <c r="K434" s="9">
        <v>99</v>
      </c>
      <c r="L434" s="9">
        <v>85.336956521739125</v>
      </c>
      <c r="M434" s="9">
        <f>1.1*Table3[[#This Row],[Average Daily Count of All Employees]]</f>
        <v>72.169565217391309</v>
      </c>
      <c r="N434" s="9">
        <f>5*Table3[[#This Row],[Average Daily Count of All Employees]]</f>
        <v>328.04347826086951</v>
      </c>
      <c r="O434" s="9">
        <f>1.5*Table3[[#This Row],[Average Daily Count of Nurse Staff]]</f>
        <v>53.70652173913043</v>
      </c>
      <c r="P434" s="9">
        <f>Table3[[#This Row],[Average Daily Count of Nurse Staff]]</f>
        <v>35.804347826086953</v>
      </c>
      <c r="Q434" s="9">
        <f>3*Table3[[#This Row],[Masks
1.1/Day
]]</f>
        <v>216.50869565217391</v>
      </c>
      <c r="R434" s="9">
        <f>3*Table3[[#This Row],[Gloves
5/Patient/
Per Day]]</f>
        <v>984.13043478260852</v>
      </c>
      <c r="S434" s="9">
        <f>3*Table3[[#This Row],[Gowns
1.5 Per Day]]</f>
        <v>161.11956521739128</v>
      </c>
      <c r="T434" s="9">
        <f>5*Table3[[#This Row],[Masks
1.1/Day
]]</f>
        <v>360.84782608695656</v>
      </c>
      <c r="U434" s="9">
        <f>5*Table3[[#This Row],[Gloves
5/Patient/
Per Day]]</f>
        <v>1640.2173913043475</v>
      </c>
      <c r="V434" s="9">
        <f>5*Table3[[#This Row],[Gowns
1.5 Per Day]]</f>
        <v>268.53260869565213</v>
      </c>
      <c r="W434" s="9">
        <f>7*Table3[[#This Row],[Masks
1.1/Day
]]</f>
        <v>505.18695652173915</v>
      </c>
      <c r="X434" s="9">
        <f>7*Table3[[#This Row],[Gloves
5/Patient/
Per Day]]</f>
        <v>2296.3043478260865</v>
      </c>
      <c r="Y434" s="9">
        <f>7*Table3[[#This Row],[Gowns
1.5 Per Day]]</f>
        <v>375.945652173913</v>
      </c>
    </row>
    <row r="435" spans="1:25" x14ac:dyDescent="0.25">
      <c r="A435" s="1" t="s">
        <v>41833</v>
      </c>
      <c r="B435" s="1" t="s">
        <v>41834</v>
      </c>
      <c r="C435" s="9">
        <v>53.358695652173914</v>
      </c>
      <c r="D435" s="9">
        <v>64.141304347826093</v>
      </c>
      <c r="E435" s="9">
        <v>1</v>
      </c>
      <c r="F435" s="1" t="s">
        <v>41835</v>
      </c>
      <c r="G435" s="1" t="s">
        <v>11118</v>
      </c>
      <c r="H435" s="1" t="s">
        <v>40077</v>
      </c>
      <c r="I435" s="1" t="s">
        <v>40072</v>
      </c>
      <c r="J435" s="1" t="s">
        <v>40678</v>
      </c>
      <c r="K435" s="9">
        <v>143</v>
      </c>
      <c r="L435" s="9">
        <v>116.03260869565217</v>
      </c>
      <c r="M435" s="9">
        <f>1.1*Table3[[#This Row],[Average Daily Count of All Employees]]</f>
        <v>70.555434782608714</v>
      </c>
      <c r="N435" s="9">
        <f>5*Table3[[#This Row],[Average Daily Count of All Employees]]</f>
        <v>320.70652173913049</v>
      </c>
      <c r="O435" s="9">
        <f>1.5*Table3[[#This Row],[Average Daily Count of Nurse Staff]]</f>
        <v>80.038043478260875</v>
      </c>
      <c r="P435" s="9">
        <f>Table3[[#This Row],[Average Daily Count of Nurse Staff]]</f>
        <v>53.358695652173914</v>
      </c>
      <c r="Q435" s="9">
        <f>3*Table3[[#This Row],[Masks
1.1/Day
]]</f>
        <v>211.66630434782616</v>
      </c>
      <c r="R435" s="9">
        <f>3*Table3[[#This Row],[Gloves
5/Patient/
Per Day]]</f>
        <v>962.11956521739148</v>
      </c>
      <c r="S435" s="9">
        <f>3*Table3[[#This Row],[Gowns
1.5 Per Day]]</f>
        <v>240.11413043478262</v>
      </c>
      <c r="T435" s="9">
        <f>5*Table3[[#This Row],[Masks
1.1/Day
]]</f>
        <v>352.77717391304355</v>
      </c>
      <c r="U435" s="9">
        <f>5*Table3[[#This Row],[Gloves
5/Patient/
Per Day]]</f>
        <v>1603.5326086956525</v>
      </c>
      <c r="V435" s="9">
        <f>5*Table3[[#This Row],[Gowns
1.5 Per Day]]</f>
        <v>400.19021739130437</v>
      </c>
      <c r="W435" s="9">
        <f>7*Table3[[#This Row],[Masks
1.1/Day
]]</f>
        <v>493.88804347826101</v>
      </c>
      <c r="X435" s="9">
        <f>7*Table3[[#This Row],[Gloves
5/Patient/
Per Day]]</f>
        <v>2244.9456521739135</v>
      </c>
      <c r="Y435" s="9">
        <f>7*Table3[[#This Row],[Gowns
1.5 Per Day]]</f>
        <v>560.26630434782612</v>
      </c>
    </row>
    <row r="436" spans="1:25" x14ac:dyDescent="0.25">
      <c r="A436" s="1" t="s">
        <v>41836</v>
      </c>
      <c r="B436" s="1" t="s">
        <v>41837</v>
      </c>
      <c r="C436" s="9">
        <v>15.815217391304348</v>
      </c>
      <c r="D436" s="9">
        <v>26.315217391304348</v>
      </c>
      <c r="E436" s="9">
        <v>1</v>
      </c>
      <c r="F436" s="1" t="s">
        <v>41838</v>
      </c>
      <c r="G436" s="1" t="s">
        <v>40071</v>
      </c>
      <c r="H436" s="1" t="s">
        <v>9413</v>
      </c>
      <c r="I436" s="1" t="s">
        <v>40072</v>
      </c>
      <c r="J436" s="1" t="s">
        <v>40918</v>
      </c>
      <c r="K436" s="9">
        <v>45</v>
      </c>
      <c r="L436" s="9">
        <v>40.130434782608695</v>
      </c>
      <c r="M436" s="9">
        <f>1.1*Table3[[#This Row],[Average Daily Count of All Employees]]</f>
        <v>28.946739130434786</v>
      </c>
      <c r="N436" s="9">
        <f>5*Table3[[#This Row],[Average Daily Count of All Employees]]</f>
        <v>131.57608695652175</v>
      </c>
      <c r="O436" s="9">
        <f>1.5*Table3[[#This Row],[Average Daily Count of Nurse Staff]]</f>
        <v>23.722826086956523</v>
      </c>
      <c r="P436" s="9">
        <f>Table3[[#This Row],[Average Daily Count of Nurse Staff]]</f>
        <v>15.815217391304348</v>
      </c>
      <c r="Q436" s="9">
        <f>3*Table3[[#This Row],[Masks
1.1/Day
]]</f>
        <v>86.84021739130435</v>
      </c>
      <c r="R436" s="9">
        <f>3*Table3[[#This Row],[Gloves
5/Patient/
Per Day]]</f>
        <v>394.72826086956525</v>
      </c>
      <c r="S436" s="9">
        <f>3*Table3[[#This Row],[Gowns
1.5 Per Day]]</f>
        <v>71.168478260869563</v>
      </c>
      <c r="T436" s="9">
        <f>5*Table3[[#This Row],[Masks
1.1/Day
]]</f>
        <v>144.73369565217394</v>
      </c>
      <c r="U436" s="9">
        <f>5*Table3[[#This Row],[Gloves
5/Patient/
Per Day]]</f>
        <v>657.88043478260875</v>
      </c>
      <c r="V436" s="9">
        <f>5*Table3[[#This Row],[Gowns
1.5 Per Day]]</f>
        <v>118.61413043478262</v>
      </c>
      <c r="W436" s="9">
        <f>7*Table3[[#This Row],[Masks
1.1/Day
]]</f>
        <v>202.62717391304349</v>
      </c>
      <c r="X436" s="9">
        <f>7*Table3[[#This Row],[Gloves
5/Patient/
Per Day]]</f>
        <v>921.03260869565224</v>
      </c>
      <c r="Y436" s="9">
        <f>7*Table3[[#This Row],[Gowns
1.5 Per Day]]</f>
        <v>166.05978260869566</v>
      </c>
    </row>
    <row r="437" spans="1:25" x14ac:dyDescent="0.25">
      <c r="A437" s="1" t="s">
        <v>41839</v>
      </c>
      <c r="B437" s="1" t="s">
        <v>41840</v>
      </c>
      <c r="C437" s="9">
        <v>32.608695652173914</v>
      </c>
      <c r="D437" s="9">
        <v>44.695652173913047</v>
      </c>
      <c r="E437" s="9">
        <v>1</v>
      </c>
      <c r="F437" s="1" t="s">
        <v>41841</v>
      </c>
      <c r="G437" s="1" t="s">
        <v>10197</v>
      </c>
      <c r="H437" s="1" t="s">
        <v>4</v>
      </c>
      <c r="I437" s="1" t="s">
        <v>40072</v>
      </c>
      <c r="J437" s="1" t="s">
        <v>41465</v>
      </c>
      <c r="K437" s="9">
        <v>99</v>
      </c>
      <c r="L437" s="9">
        <v>87.782608695652172</v>
      </c>
      <c r="M437" s="9">
        <f>1.1*Table3[[#This Row],[Average Daily Count of All Employees]]</f>
        <v>49.165217391304353</v>
      </c>
      <c r="N437" s="9">
        <f>5*Table3[[#This Row],[Average Daily Count of All Employees]]</f>
        <v>223.47826086956525</v>
      </c>
      <c r="O437" s="9">
        <f>1.5*Table3[[#This Row],[Average Daily Count of Nurse Staff]]</f>
        <v>48.913043478260875</v>
      </c>
      <c r="P437" s="9">
        <f>Table3[[#This Row],[Average Daily Count of Nurse Staff]]</f>
        <v>32.608695652173914</v>
      </c>
      <c r="Q437" s="9">
        <f>3*Table3[[#This Row],[Masks
1.1/Day
]]</f>
        <v>147.49565217391307</v>
      </c>
      <c r="R437" s="9">
        <f>3*Table3[[#This Row],[Gloves
5/Patient/
Per Day]]</f>
        <v>670.43478260869574</v>
      </c>
      <c r="S437" s="9">
        <f>3*Table3[[#This Row],[Gowns
1.5 Per Day]]</f>
        <v>146.73913043478262</v>
      </c>
      <c r="T437" s="9">
        <f>5*Table3[[#This Row],[Masks
1.1/Day
]]</f>
        <v>245.82608695652175</v>
      </c>
      <c r="U437" s="9">
        <f>5*Table3[[#This Row],[Gloves
5/Patient/
Per Day]]</f>
        <v>1117.3913043478262</v>
      </c>
      <c r="V437" s="9">
        <f>5*Table3[[#This Row],[Gowns
1.5 Per Day]]</f>
        <v>244.56521739130437</v>
      </c>
      <c r="W437" s="9">
        <f>7*Table3[[#This Row],[Masks
1.1/Day
]]</f>
        <v>344.15652173913048</v>
      </c>
      <c r="X437" s="9">
        <f>7*Table3[[#This Row],[Gloves
5/Patient/
Per Day]]</f>
        <v>1564.3478260869567</v>
      </c>
      <c r="Y437" s="9">
        <f>7*Table3[[#This Row],[Gowns
1.5 Per Day]]</f>
        <v>342.39130434782612</v>
      </c>
    </row>
    <row r="438" spans="1:25" x14ac:dyDescent="0.25">
      <c r="A438" s="1" t="s">
        <v>41842</v>
      </c>
      <c r="B438" s="1" t="s">
        <v>41843</v>
      </c>
      <c r="C438" s="9">
        <v>54.260869565217391</v>
      </c>
      <c r="D438" s="9">
        <v>87.641304347826093</v>
      </c>
      <c r="E438" s="9">
        <v>1</v>
      </c>
      <c r="F438" s="1" t="s">
        <v>41844</v>
      </c>
      <c r="G438" s="1" t="s">
        <v>41565</v>
      </c>
      <c r="H438" s="1" t="s">
        <v>41566</v>
      </c>
      <c r="I438" s="1" t="s">
        <v>40072</v>
      </c>
      <c r="J438" s="1" t="s">
        <v>41567</v>
      </c>
      <c r="K438" s="9">
        <v>161</v>
      </c>
      <c r="L438" s="9">
        <v>143.4891304347826</v>
      </c>
      <c r="M438" s="9">
        <f>1.1*Table3[[#This Row],[Average Daily Count of All Employees]]</f>
        <v>96.405434782608708</v>
      </c>
      <c r="N438" s="9">
        <f>5*Table3[[#This Row],[Average Daily Count of All Employees]]</f>
        <v>438.20652173913049</v>
      </c>
      <c r="O438" s="9">
        <f>1.5*Table3[[#This Row],[Average Daily Count of Nurse Staff]]</f>
        <v>81.391304347826093</v>
      </c>
      <c r="P438" s="9">
        <f>Table3[[#This Row],[Average Daily Count of Nurse Staff]]</f>
        <v>54.260869565217391</v>
      </c>
      <c r="Q438" s="9">
        <f>3*Table3[[#This Row],[Masks
1.1/Day
]]</f>
        <v>289.21630434782611</v>
      </c>
      <c r="R438" s="9">
        <f>3*Table3[[#This Row],[Gloves
5/Patient/
Per Day]]</f>
        <v>1314.6195652173915</v>
      </c>
      <c r="S438" s="9">
        <f>3*Table3[[#This Row],[Gowns
1.5 Per Day]]</f>
        <v>244.17391304347828</v>
      </c>
      <c r="T438" s="9">
        <f>5*Table3[[#This Row],[Masks
1.1/Day
]]</f>
        <v>482.02717391304355</v>
      </c>
      <c r="U438" s="9">
        <f>5*Table3[[#This Row],[Gloves
5/Patient/
Per Day]]</f>
        <v>2191.0326086956525</v>
      </c>
      <c r="V438" s="9">
        <f>5*Table3[[#This Row],[Gowns
1.5 Per Day]]</f>
        <v>406.95652173913049</v>
      </c>
      <c r="W438" s="9">
        <f>7*Table3[[#This Row],[Masks
1.1/Day
]]</f>
        <v>674.83804347826094</v>
      </c>
      <c r="X438" s="9">
        <f>7*Table3[[#This Row],[Gloves
5/Patient/
Per Day]]</f>
        <v>3067.4456521739135</v>
      </c>
      <c r="Y438" s="9">
        <f>7*Table3[[#This Row],[Gowns
1.5 Per Day]]</f>
        <v>569.73913043478262</v>
      </c>
    </row>
    <row r="439" spans="1:25" x14ac:dyDescent="0.25">
      <c r="A439" s="1" t="s">
        <v>41845</v>
      </c>
      <c r="B439" s="1" t="s">
        <v>41846</v>
      </c>
      <c r="C439" s="9">
        <v>48.576086956521742</v>
      </c>
      <c r="D439" s="9">
        <v>60.934782608695649</v>
      </c>
      <c r="E439" s="9">
        <v>1</v>
      </c>
      <c r="F439" s="1" t="s">
        <v>41847</v>
      </c>
      <c r="G439" s="1" t="s">
        <v>40071</v>
      </c>
      <c r="H439" s="1" t="s">
        <v>9413</v>
      </c>
      <c r="I439" s="1" t="s">
        <v>40072</v>
      </c>
      <c r="J439" s="1" t="s">
        <v>40840</v>
      </c>
      <c r="K439" s="9">
        <v>88</v>
      </c>
      <c r="L439" s="9">
        <v>57.184782608695649</v>
      </c>
      <c r="M439" s="9">
        <f>1.1*Table3[[#This Row],[Average Daily Count of All Employees]]</f>
        <v>67.028260869565216</v>
      </c>
      <c r="N439" s="9">
        <f>5*Table3[[#This Row],[Average Daily Count of All Employees]]</f>
        <v>304.67391304347825</v>
      </c>
      <c r="O439" s="9">
        <f>1.5*Table3[[#This Row],[Average Daily Count of Nurse Staff]]</f>
        <v>72.864130434782609</v>
      </c>
      <c r="P439" s="9">
        <f>Table3[[#This Row],[Average Daily Count of Nurse Staff]]</f>
        <v>48.576086956521742</v>
      </c>
      <c r="Q439" s="9">
        <f>3*Table3[[#This Row],[Masks
1.1/Day
]]</f>
        <v>201.08478260869566</v>
      </c>
      <c r="R439" s="9">
        <f>3*Table3[[#This Row],[Gloves
5/Patient/
Per Day]]</f>
        <v>914.02173913043475</v>
      </c>
      <c r="S439" s="9">
        <f>3*Table3[[#This Row],[Gowns
1.5 Per Day]]</f>
        <v>218.59239130434781</v>
      </c>
      <c r="T439" s="9">
        <f>5*Table3[[#This Row],[Masks
1.1/Day
]]</f>
        <v>335.14130434782606</v>
      </c>
      <c r="U439" s="9">
        <f>5*Table3[[#This Row],[Gloves
5/Patient/
Per Day]]</f>
        <v>1523.3695652173913</v>
      </c>
      <c r="V439" s="9">
        <f>5*Table3[[#This Row],[Gowns
1.5 Per Day]]</f>
        <v>364.32065217391306</v>
      </c>
      <c r="W439" s="9">
        <f>7*Table3[[#This Row],[Masks
1.1/Day
]]</f>
        <v>469.19782608695652</v>
      </c>
      <c r="X439" s="9">
        <f>7*Table3[[#This Row],[Gloves
5/Patient/
Per Day]]</f>
        <v>2132.717391304348</v>
      </c>
      <c r="Y439" s="9">
        <f>7*Table3[[#This Row],[Gowns
1.5 Per Day]]</f>
        <v>510.04891304347825</v>
      </c>
    </row>
    <row r="440" spans="1:25" x14ac:dyDescent="0.25">
      <c r="A440" s="1" t="s">
        <v>41848</v>
      </c>
      <c r="B440" s="1" t="s">
        <v>41849</v>
      </c>
      <c r="C440" s="9">
        <v>4.7608695652173916</v>
      </c>
      <c r="D440" s="9">
        <v>21.510869565217391</v>
      </c>
      <c r="E440" s="9">
        <v>1</v>
      </c>
      <c r="F440" s="1" t="s">
        <v>41850</v>
      </c>
      <c r="G440" s="1" t="s">
        <v>11537</v>
      </c>
      <c r="H440" s="1" t="s">
        <v>40303</v>
      </c>
      <c r="I440" s="1" t="s">
        <v>40072</v>
      </c>
      <c r="J440" s="1" t="s">
        <v>40304</v>
      </c>
      <c r="K440" s="9">
        <v>15</v>
      </c>
      <c r="L440" s="9">
        <v>5.6629213483146064</v>
      </c>
      <c r="M440" s="9">
        <f>1.1*Table3[[#This Row],[Average Daily Count of All Employees]]</f>
        <v>23.661956521739132</v>
      </c>
      <c r="N440" s="9">
        <f>5*Table3[[#This Row],[Average Daily Count of All Employees]]</f>
        <v>107.55434782608695</v>
      </c>
      <c r="O440" s="9">
        <f>1.5*Table3[[#This Row],[Average Daily Count of Nurse Staff]]</f>
        <v>7.1413043478260878</v>
      </c>
      <c r="P440" s="9">
        <f>Table3[[#This Row],[Average Daily Count of Nurse Staff]]</f>
        <v>4.7608695652173916</v>
      </c>
      <c r="Q440" s="9">
        <f>3*Table3[[#This Row],[Masks
1.1/Day
]]</f>
        <v>70.985869565217399</v>
      </c>
      <c r="R440" s="9">
        <f>3*Table3[[#This Row],[Gloves
5/Patient/
Per Day]]</f>
        <v>322.66304347826087</v>
      </c>
      <c r="S440" s="9">
        <f>3*Table3[[#This Row],[Gowns
1.5 Per Day]]</f>
        <v>21.423913043478265</v>
      </c>
      <c r="T440" s="9">
        <f>5*Table3[[#This Row],[Masks
1.1/Day
]]</f>
        <v>118.30978260869566</v>
      </c>
      <c r="U440" s="9">
        <f>5*Table3[[#This Row],[Gloves
5/Patient/
Per Day]]</f>
        <v>537.77173913043475</v>
      </c>
      <c r="V440" s="9">
        <f>5*Table3[[#This Row],[Gowns
1.5 Per Day]]</f>
        <v>35.706521739130437</v>
      </c>
      <c r="W440" s="9">
        <f>7*Table3[[#This Row],[Masks
1.1/Day
]]</f>
        <v>165.63369565217391</v>
      </c>
      <c r="X440" s="9">
        <f>7*Table3[[#This Row],[Gloves
5/Patient/
Per Day]]</f>
        <v>752.88043478260863</v>
      </c>
      <c r="Y440" s="9">
        <f>7*Table3[[#This Row],[Gowns
1.5 Per Day]]</f>
        <v>49.989130434782616</v>
      </c>
    </row>
    <row r="441" spans="1:25" x14ac:dyDescent="0.25">
      <c r="A441" s="1" t="s">
        <v>41851</v>
      </c>
      <c r="B441" s="1" t="s">
        <v>41852</v>
      </c>
      <c r="C441" s="9">
        <v>47.913043478260867</v>
      </c>
      <c r="D441" s="9">
        <v>65.195652173913047</v>
      </c>
      <c r="E441" s="9">
        <v>1</v>
      </c>
      <c r="F441" s="1" t="s">
        <v>41853</v>
      </c>
      <c r="G441" s="1" t="s">
        <v>40087</v>
      </c>
      <c r="H441" s="1" t="s">
        <v>40077</v>
      </c>
      <c r="I441" s="1" t="s">
        <v>40072</v>
      </c>
      <c r="J441" s="1" t="s">
        <v>40088</v>
      </c>
      <c r="K441" s="9">
        <v>125</v>
      </c>
      <c r="L441" s="9">
        <v>97.945652173913047</v>
      </c>
      <c r="M441" s="9">
        <f>1.1*Table3[[#This Row],[Average Daily Count of All Employees]]</f>
        <v>71.715217391304364</v>
      </c>
      <c r="N441" s="9">
        <f>5*Table3[[#This Row],[Average Daily Count of All Employees]]</f>
        <v>325.97826086956525</v>
      </c>
      <c r="O441" s="9">
        <f>1.5*Table3[[#This Row],[Average Daily Count of Nurse Staff]]</f>
        <v>71.869565217391298</v>
      </c>
      <c r="P441" s="9">
        <f>Table3[[#This Row],[Average Daily Count of Nurse Staff]]</f>
        <v>47.913043478260867</v>
      </c>
      <c r="Q441" s="9">
        <f>3*Table3[[#This Row],[Masks
1.1/Day
]]</f>
        <v>215.14565217391311</v>
      </c>
      <c r="R441" s="9">
        <f>3*Table3[[#This Row],[Gloves
5/Patient/
Per Day]]</f>
        <v>977.93478260869574</v>
      </c>
      <c r="S441" s="9">
        <f>3*Table3[[#This Row],[Gowns
1.5 Per Day]]</f>
        <v>215.60869565217388</v>
      </c>
      <c r="T441" s="9">
        <f>5*Table3[[#This Row],[Masks
1.1/Day
]]</f>
        <v>358.57608695652181</v>
      </c>
      <c r="U441" s="9">
        <f>5*Table3[[#This Row],[Gloves
5/Patient/
Per Day]]</f>
        <v>1629.8913043478262</v>
      </c>
      <c r="V441" s="9">
        <f>5*Table3[[#This Row],[Gowns
1.5 Per Day]]</f>
        <v>359.3478260869565</v>
      </c>
      <c r="W441" s="9">
        <f>7*Table3[[#This Row],[Masks
1.1/Day
]]</f>
        <v>502.00652173913056</v>
      </c>
      <c r="X441" s="9">
        <f>7*Table3[[#This Row],[Gloves
5/Patient/
Per Day]]</f>
        <v>2281.847826086957</v>
      </c>
      <c r="Y441" s="9">
        <f>7*Table3[[#This Row],[Gowns
1.5 Per Day]]</f>
        <v>503.08695652173907</v>
      </c>
    </row>
    <row r="442" spans="1:25" x14ac:dyDescent="0.25">
      <c r="A442" s="1" t="s">
        <v>41854</v>
      </c>
      <c r="B442" s="1" t="s">
        <v>41855</v>
      </c>
      <c r="C442" s="9">
        <v>14.260869565217391</v>
      </c>
      <c r="D442" s="9">
        <v>22.673913043478262</v>
      </c>
      <c r="E442" s="9">
        <v>1</v>
      </c>
      <c r="F442" s="1" t="s">
        <v>41856</v>
      </c>
      <c r="G442" s="1" t="s">
        <v>20363</v>
      </c>
      <c r="H442" s="1" t="s">
        <v>40303</v>
      </c>
      <c r="I442" s="1" t="s">
        <v>40072</v>
      </c>
      <c r="J442" s="1" t="s">
        <v>40304</v>
      </c>
      <c r="K442" s="9">
        <v>45</v>
      </c>
      <c r="L442" s="9">
        <v>33.141304347826086</v>
      </c>
      <c r="M442" s="9">
        <f>1.1*Table3[[#This Row],[Average Daily Count of All Employees]]</f>
        <v>24.94130434782609</v>
      </c>
      <c r="N442" s="9">
        <f>5*Table3[[#This Row],[Average Daily Count of All Employees]]</f>
        <v>113.36956521739131</v>
      </c>
      <c r="O442" s="9">
        <f>1.5*Table3[[#This Row],[Average Daily Count of Nurse Staff]]</f>
        <v>21.391304347826086</v>
      </c>
      <c r="P442" s="9">
        <f>Table3[[#This Row],[Average Daily Count of Nurse Staff]]</f>
        <v>14.260869565217391</v>
      </c>
      <c r="Q442" s="9">
        <f>3*Table3[[#This Row],[Masks
1.1/Day
]]</f>
        <v>74.823913043478271</v>
      </c>
      <c r="R442" s="9">
        <f>3*Table3[[#This Row],[Gloves
5/Patient/
Per Day]]</f>
        <v>340.10869565217394</v>
      </c>
      <c r="S442" s="9">
        <f>3*Table3[[#This Row],[Gowns
1.5 Per Day]]</f>
        <v>64.173913043478251</v>
      </c>
      <c r="T442" s="9">
        <f>5*Table3[[#This Row],[Masks
1.1/Day
]]</f>
        <v>124.70652173913045</v>
      </c>
      <c r="U442" s="9">
        <f>5*Table3[[#This Row],[Gloves
5/Patient/
Per Day]]</f>
        <v>566.8478260869565</v>
      </c>
      <c r="V442" s="9">
        <f>5*Table3[[#This Row],[Gowns
1.5 Per Day]]</f>
        <v>106.95652173913044</v>
      </c>
      <c r="W442" s="9">
        <f>7*Table3[[#This Row],[Masks
1.1/Day
]]</f>
        <v>174.58913043478265</v>
      </c>
      <c r="X442" s="9">
        <f>7*Table3[[#This Row],[Gloves
5/Patient/
Per Day]]</f>
        <v>793.58695652173924</v>
      </c>
      <c r="Y442" s="9">
        <f>7*Table3[[#This Row],[Gowns
1.5 Per Day]]</f>
        <v>149.7391304347826</v>
      </c>
    </row>
    <row r="443" spans="1:25" x14ac:dyDescent="0.25">
      <c r="A443" s="1" t="s">
        <v>41860</v>
      </c>
      <c r="B443" s="1" t="s">
        <v>41861</v>
      </c>
      <c r="C443" s="9">
        <v>41.402173913043477</v>
      </c>
      <c r="D443" s="9">
        <v>56.413043478260867</v>
      </c>
      <c r="E443" s="9">
        <v>1</v>
      </c>
      <c r="F443" s="1" t="s">
        <v>41862</v>
      </c>
      <c r="G443" s="1" t="s">
        <v>20621</v>
      </c>
      <c r="H443" s="1" t="s">
        <v>40077</v>
      </c>
      <c r="I443" s="1" t="s">
        <v>40072</v>
      </c>
      <c r="J443" s="1" t="s">
        <v>41288</v>
      </c>
      <c r="K443" s="9">
        <v>100</v>
      </c>
      <c r="L443" s="9">
        <v>97.706521739130437</v>
      </c>
      <c r="M443" s="9">
        <f>1.1*Table3[[#This Row],[Average Daily Count of All Employees]]</f>
        <v>62.054347826086961</v>
      </c>
      <c r="N443" s="9">
        <f>5*Table3[[#This Row],[Average Daily Count of All Employees]]</f>
        <v>282.06521739130432</v>
      </c>
      <c r="O443" s="9">
        <f>1.5*Table3[[#This Row],[Average Daily Count of Nurse Staff]]</f>
        <v>62.103260869565219</v>
      </c>
      <c r="P443" s="9">
        <f>Table3[[#This Row],[Average Daily Count of Nurse Staff]]</f>
        <v>41.402173913043477</v>
      </c>
      <c r="Q443" s="9">
        <f>3*Table3[[#This Row],[Masks
1.1/Day
]]</f>
        <v>186.16304347826087</v>
      </c>
      <c r="R443" s="9">
        <f>3*Table3[[#This Row],[Gloves
5/Patient/
Per Day]]</f>
        <v>846.195652173913</v>
      </c>
      <c r="S443" s="9">
        <f>3*Table3[[#This Row],[Gowns
1.5 Per Day]]</f>
        <v>186.30978260869566</v>
      </c>
      <c r="T443" s="9">
        <f>5*Table3[[#This Row],[Masks
1.1/Day
]]</f>
        <v>310.27173913043481</v>
      </c>
      <c r="U443" s="9">
        <f>5*Table3[[#This Row],[Gloves
5/Patient/
Per Day]]</f>
        <v>1410.3260869565215</v>
      </c>
      <c r="V443" s="9">
        <f>5*Table3[[#This Row],[Gowns
1.5 Per Day]]</f>
        <v>310.51630434782612</v>
      </c>
      <c r="W443" s="9">
        <f>7*Table3[[#This Row],[Masks
1.1/Day
]]</f>
        <v>434.38043478260875</v>
      </c>
      <c r="X443" s="9">
        <f>7*Table3[[#This Row],[Gloves
5/Patient/
Per Day]]</f>
        <v>1974.4565217391303</v>
      </c>
      <c r="Y443" s="9">
        <f>7*Table3[[#This Row],[Gowns
1.5 Per Day]]</f>
        <v>434.7228260869565</v>
      </c>
    </row>
    <row r="444" spans="1:25" x14ac:dyDescent="0.25">
      <c r="A444" s="1" t="s">
        <v>41863</v>
      </c>
      <c r="B444" s="1" t="s">
        <v>41864</v>
      </c>
      <c r="C444" s="9">
        <v>26.532608695652176</v>
      </c>
      <c r="D444" s="9">
        <v>37.945652173913047</v>
      </c>
      <c r="E444" s="9">
        <v>1</v>
      </c>
      <c r="F444" s="1" t="s">
        <v>41865</v>
      </c>
      <c r="G444" s="1" t="s">
        <v>40071</v>
      </c>
      <c r="H444" s="1" t="s">
        <v>9413</v>
      </c>
      <c r="I444" s="1" t="s">
        <v>40072</v>
      </c>
      <c r="J444" s="1" t="s">
        <v>41866</v>
      </c>
      <c r="K444" s="9">
        <v>70</v>
      </c>
      <c r="L444" s="9">
        <v>55.521739130434781</v>
      </c>
      <c r="M444" s="9">
        <f>1.1*Table3[[#This Row],[Average Daily Count of All Employees]]</f>
        <v>41.740217391304355</v>
      </c>
      <c r="N444" s="9">
        <f>5*Table3[[#This Row],[Average Daily Count of All Employees]]</f>
        <v>189.72826086956525</v>
      </c>
      <c r="O444" s="9">
        <f>1.5*Table3[[#This Row],[Average Daily Count of Nurse Staff]]</f>
        <v>39.798913043478265</v>
      </c>
      <c r="P444" s="9">
        <f>Table3[[#This Row],[Average Daily Count of Nurse Staff]]</f>
        <v>26.532608695652176</v>
      </c>
      <c r="Q444" s="9">
        <f>3*Table3[[#This Row],[Masks
1.1/Day
]]</f>
        <v>125.22065217391307</v>
      </c>
      <c r="R444" s="9">
        <f>3*Table3[[#This Row],[Gloves
5/Patient/
Per Day]]</f>
        <v>569.18478260869574</v>
      </c>
      <c r="S444" s="9">
        <f>3*Table3[[#This Row],[Gowns
1.5 Per Day]]</f>
        <v>119.3967391304348</v>
      </c>
      <c r="T444" s="9">
        <f>5*Table3[[#This Row],[Masks
1.1/Day
]]</f>
        <v>208.70108695652178</v>
      </c>
      <c r="U444" s="9">
        <f>5*Table3[[#This Row],[Gloves
5/Patient/
Per Day]]</f>
        <v>948.64130434782624</v>
      </c>
      <c r="V444" s="9">
        <f>5*Table3[[#This Row],[Gowns
1.5 Per Day]]</f>
        <v>198.99456521739131</v>
      </c>
      <c r="W444" s="9">
        <f>7*Table3[[#This Row],[Masks
1.1/Day
]]</f>
        <v>292.18152173913052</v>
      </c>
      <c r="X444" s="9">
        <f>7*Table3[[#This Row],[Gloves
5/Patient/
Per Day]]</f>
        <v>1328.0978260869567</v>
      </c>
      <c r="Y444" s="9">
        <f>7*Table3[[#This Row],[Gowns
1.5 Per Day]]</f>
        <v>278.59239130434787</v>
      </c>
    </row>
    <row r="445" spans="1:25" x14ac:dyDescent="0.25">
      <c r="A445" s="1" t="s">
        <v>41867</v>
      </c>
      <c r="B445" s="1" t="s">
        <v>41868</v>
      </c>
      <c r="C445" s="9">
        <v>18</v>
      </c>
      <c r="D445" s="9">
        <v>24.456521739130434</v>
      </c>
      <c r="E445" s="9">
        <v>1</v>
      </c>
      <c r="F445" s="1" t="s">
        <v>41869</v>
      </c>
      <c r="G445" s="1" t="s">
        <v>6439</v>
      </c>
      <c r="H445" s="1" t="s">
        <v>524</v>
      </c>
      <c r="I445" s="1" t="s">
        <v>40072</v>
      </c>
      <c r="J445" s="1" t="s">
        <v>40277</v>
      </c>
      <c r="K445" s="9">
        <v>74</v>
      </c>
      <c r="L445" s="9">
        <v>53.673913043478258</v>
      </c>
      <c r="M445" s="9">
        <f>1.1*Table3[[#This Row],[Average Daily Count of All Employees]]</f>
        <v>26.90217391304348</v>
      </c>
      <c r="N445" s="9">
        <f>5*Table3[[#This Row],[Average Daily Count of All Employees]]</f>
        <v>122.28260869565217</v>
      </c>
      <c r="O445" s="9">
        <f>1.5*Table3[[#This Row],[Average Daily Count of Nurse Staff]]</f>
        <v>27</v>
      </c>
      <c r="P445" s="9">
        <f>Table3[[#This Row],[Average Daily Count of Nurse Staff]]</f>
        <v>18</v>
      </c>
      <c r="Q445" s="9">
        <f>3*Table3[[#This Row],[Masks
1.1/Day
]]</f>
        <v>80.706521739130437</v>
      </c>
      <c r="R445" s="9">
        <f>3*Table3[[#This Row],[Gloves
5/Patient/
Per Day]]</f>
        <v>366.8478260869565</v>
      </c>
      <c r="S445" s="9">
        <f>3*Table3[[#This Row],[Gowns
1.5 Per Day]]</f>
        <v>81</v>
      </c>
      <c r="T445" s="9">
        <f>5*Table3[[#This Row],[Masks
1.1/Day
]]</f>
        <v>134.5108695652174</v>
      </c>
      <c r="U445" s="9">
        <f>5*Table3[[#This Row],[Gloves
5/Patient/
Per Day]]</f>
        <v>611.41304347826087</v>
      </c>
      <c r="V445" s="9">
        <f>5*Table3[[#This Row],[Gowns
1.5 Per Day]]</f>
        <v>135</v>
      </c>
      <c r="W445" s="9">
        <f>7*Table3[[#This Row],[Masks
1.1/Day
]]</f>
        <v>188.31521739130437</v>
      </c>
      <c r="X445" s="9">
        <f>7*Table3[[#This Row],[Gloves
5/Patient/
Per Day]]</f>
        <v>855.97826086956525</v>
      </c>
      <c r="Y445" s="9">
        <f>7*Table3[[#This Row],[Gowns
1.5 Per Day]]</f>
        <v>189</v>
      </c>
    </row>
    <row r="446" spans="1:25" x14ac:dyDescent="0.25">
      <c r="A446" s="1" t="s">
        <v>41870</v>
      </c>
      <c r="B446" s="1" t="s">
        <v>41871</v>
      </c>
      <c r="C446" s="9">
        <v>18.576086956521738</v>
      </c>
      <c r="D446" s="9">
        <v>26.489130434782609</v>
      </c>
      <c r="E446" s="9">
        <v>1</v>
      </c>
      <c r="F446" s="1" t="s">
        <v>41872</v>
      </c>
      <c r="G446" s="1" t="s">
        <v>35968</v>
      </c>
      <c r="H446" s="1" t="s">
        <v>40439</v>
      </c>
      <c r="I446" s="1" t="s">
        <v>40072</v>
      </c>
      <c r="J446" s="1" t="s">
        <v>41873</v>
      </c>
      <c r="K446" s="9">
        <v>68</v>
      </c>
      <c r="L446" s="9">
        <v>56.641304347826086</v>
      </c>
      <c r="M446" s="9">
        <f>1.1*Table3[[#This Row],[Average Daily Count of All Employees]]</f>
        <v>29.138043478260872</v>
      </c>
      <c r="N446" s="9">
        <f>5*Table3[[#This Row],[Average Daily Count of All Employees]]</f>
        <v>132.44565217391306</v>
      </c>
      <c r="O446" s="9">
        <f>1.5*Table3[[#This Row],[Average Daily Count of Nurse Staff]]</f>
        <v>27.864130434782609</v>
      </c>
      <c r="P446" s="9">
        <f>Table3[[#This Row],[Average Daily Count of Nurse Staff]]</f>
        <v>18.576086956521738</v>
      </c>
      <c r="Q446" s="9">
        <f>3*Table3[[#This Row],[Masks
1.1/Day
]]</f>
        <v>87.414130434782621</v>
      </c>
      <c r="R446" s="9">
        <f>3*Table3[[#This Row],[Gloves
5/Patient/
Per Day]]</f>
        <v>397.33695652173918</v>
      </c>
      <c r="S446" s="9">
        <f>3*Table3[[#This Row],[Gowns
1.5 Per Day]]</f>
        <v>83.592391304347828</v>
      </c>
      <c r="T446" s="9">
        <f>5*Table3[[#This Row],[Masks
1.1/Day
]]</f>
        <v>145.69021739130437</v>
      </c>
      <c r="U446" s="9">
        <f>5*Table3[[#This Row],[Gloves
5/Patient/
Per Day]]</f>
        <v>662.22826086956525</v>
      </c>
      <c r="V446" s="9">
        <f>5*Table3[[#This Row],[Gowns
1.5 Per Day]]</f>
        <v>139.32065217391306</v>
      </c>
      <c r="W446" s="9">
        <f>7*Table3[[#This Row],[Masks
1.1/Day
]]</f>
        <v>203.96630434782611</v>
      </c>
      <c r="X446" s="9">
        <f>7*Table3[[#This Row],[Gloves
5/Patient/
Per Day]]</f>
        <v>927.11956521739148</v>
      </c>
      <c r="Y446" s="9">
        <f>7*Table3[[#This Row],[Gowns
1.5 Per Day]]</f>
        <v>195.04891304347825</v>
      </c>
    </row>
    <row r="447" spans="1:25" x14ac:dyDescent="0.25">
      <c r="A447" s="1" t="s">
        <v>41874</v>
      </c>
      <c r="B447" s="1" t="s">
        <v>41875</v>
      </c>
      <c r="C447" s="9">
        <v>26.141304347826086</v>
      </c>
      <c r="D447" s="9">
        <v>36.358695652173914</v>
      </c>
      <c r="E447" s="9">
        <v>1</v>
      </c>
      <c r="F447" s="1" t="s">
        <v>41876</v>
      </c>
      <c r="G447" s="1" t="s">
        <v>13154</v>
      </c>
      <c r="H447" s="1" t="s">
        <v>12305</v>
      </c>
      <c r="I447" s="1" t="s">
        <v>40072</v>
      </c>
      <c r="J447" s="1" t="s">
        <v>40365</v>
      </c>
      <c r="K447" s="9">
        <v>76</v>
      </c>
      <c r="L447" s="9">
        <v>69.695652173913047</v>
      </c>
      <c r="M447" s="9">
        <f>1.1*Table3[[#This Row],[Average Daily Count of All Employees]]</f>
        <v>39.994565217391312</v>
      </c>
      <c r="N447" s="9">
        <f>5*Table3[[#This Row],[Average Daily Count of All Employees]]</f>
        <v>181.79347826086956</v>
      </c>
      <c r="O447" s="9">
        <f>1.5*Table3[[#This Row],[Average Daily Count of Nurse Staff]]</f>
        <v>39.211956521739125</v>
      </c>
      <c r="P447" s="9">
        <f>Table3[[#This Row],[Average Daily Count of Nurse Staff]]</f>
        <v>26.141304347826086</v>
      </c>
      <c r="Q447" s="9">
        <f>3*Table3[[#This Row],[Masks
1.1/Day
]]</f>
        <v>119.98369565217394</v>
      </c>
      <c r="R447" s="9">
        <f>3*Table3[[#This Row],[Gloves
5/Patient/
Per Day]]</f>
        <v>545.38043478260875</v>
      </c>
      <c r="S447" s="9">
        <f>3*Table3[[#This Row],[Gowns
1.5 Per Day]]</f>
        <v>117.63586956521738</v>
      </c>
      <c r="T447" s="9">
        <f>5*Table3[[#This Row],[Masks
1.1/Day
]]</f>
        <v>199.97282608695656</v>
      </c>
      <c r="U447" s="9">
        <f>5*Table3[[#This Row],[Gloves
5/Patient/
Per Day]]</f>
        <v>908.96739130434776</v>
      </c>
      <c r="V447" s="9">
        <f>5*Table3[[#This Row],[Gowns
1.5 Per Day]]</f>
        <v>196.05978260869563</v>
      </c>
      <c r="W447" s="9">
        <f>7*Table3[[#This Row],[Masks
1.1/Day
]]</f>
        <v>279.96195652173918</v>
      </c>
      <c r="X447" s="9">
        <f>7*Table3[[#This Row],[Gloves
5/Patient/
Per Day]]</f>
        <v>1272.554347826087</v>
      </c>
      <c r="Y447" s="9">
        <f>7*Table3[[#This Row],[Gowns
1.5 Per Day]]</f>
        <v>274.48369565217388</v>
      </c>
    </row>
    <row r="448" spans="1:25" x14ac:dyDescent="0.25">
      <c r="A448" s="1" t="s">
        <v>41877</v>
      </c>
      <c r="B448" s="1" t="s">
        <v>41878</v>
      </c>
      <c r="C448" s="9">
        <v>20.532608695652176</v>
      </c>
      <c r="D448" s="9">
        <v>38.347826086956523</v>
      </c>
      <c r="E448" s="9">
        <v>1</v>
      </c>
      <c r="F448" s="1" t="s">
        <v>41879</v>
      </c>
      <c r="G448" s="1" t="s">
        <v>36230</v>
      </c>
      <c r="H448" s="1" t="s">
        <v>40164</v>
      </c>
      <c r="I448" s="1" t="s">
        <v>40072</v>
      </c>
      <c r="J448" s="1" t="s">
        <v>40165</v>
      </c>
      <c r="K448" s="9">
        <v>56</v>
      </c>
      <c r="L448" s="9">
        <v>36.923913043478258</v>
      </c>
      <c r="M448" s="9">
        <f>1.1*Table3[[#This Row],[Average Daily Count of All Employees]]</f>
        <v>42.182608695652178</v>
      </c>
      <c r="N448" s="9">
        <f>5*Table3[[#This Row],[Average Daily Count of All Employees]]</f>
        <v>191.73913043478262</v>
      </c>
      <c r="O448" s="9">
        <f>1.5*Table3[[#This Row],[Average Daily Count of Nurse Staff]]</f>
        <v>30.798913043478265</v>
      </c>
      <c r="P448" s="9">
        <f>Table3[[#This Row],[Average Daily Count of Nurse Staff]]</f>
        <v>20.532608695652176</v>
      </c>
      <c r="Q448" s="9">
        <f>3*Table3[[#This Row],[Masks
1.1/Day
]]</f>
        <v>126.54782608695653</v>
      </c>
      <c r="R448" s="9">
        <f>3*Table3[[#This Row],[Gloves
5/Patient/
Per Day]]</f>
        <v>575.21739130434787</v>
      </c>
      <c r="S448" s="9">
        <f>3*Table3[[#This Row],[Gowns
1.5 Per Day]]</f>
        <v>92.396739130434796</v>
      </c>
      <c r="T448" s="9">
        <f>5*Table3[[#This Row],[Masks
1.1/Day
]]</f>
        <v>210.91304347826087</v>
      </c>
      <c r="U448" s="9">
        <f>5*Table3[[#This Row],[Gloves
5/Patient/
Per Day]]</f>
        <v>958.69565217391312</v>
      </c>
      <c r="V448" s="9">
        <f>5*Table3[[#This Row],[Gowns
1.5 Per Day]]</f>
        <v>153.99456521739131</v>
      </c>
      <c r="W448" s="9">
        <f>7*Table3[[#This Row],[Masks
1.1/Day
]]</f>
        <v>295.27826086956526</v>
      </c>
      <c r="X448" s="9">
        <f>7*Table3[[#This Row],[Gloves
5/Patient/
Per Day]]</f>
        <v>1342.1739130434785</v>
      </c>
      <c r="Y448" s="9">
        <f>7*Table3[[#This Row],[Gowns
1.5 Per Day]]</f>
        <v>215.59239130434787</v>
      </c>
    </row>
    <row r="449" spans="1:25" x14ac:dyDescent="0.25">
      <c r="A449" s="1" t="s">
        <v>41880</v>
      </c>
      <c r="B449" s="1" t="s">
        <v>41881</v>
      </c>
      <c r="C449" s="9">
        <v>55.804347826086953</v>
      </c>
      <c r="D449" s="9">
        <v>71.239130434782609</v>
      </c>
      <c r="E449" s="9">
        <v>1</v>
      </c>
      <c r="F449" s="1" t="s">
        <v>41882</v>
      </c>
      <c r="G449" s="1" t="s">
        <v>40071</v>
      </c>
      <c r="H449" s="1" t="s">
        <v>9413</v>
      </c>
      <c r="I449" s="1" t="s">
        <v>40072</v>
      </c>
      <c r="J449" s="1" t="s">
        <v>41053</v>
      </c>
      <c r="K449" s="9">
        <v>110</v>
      </c>
      <c r="L449" s="9">
        <v>106.5</v>
      </c>
      <c r="M449" s="9">
        <f>1.1*Table3[[#This Row],[Average Daily Count of All Employees]]</f>
        <v>78.363043478260877</v>
      </c>
      <c r="N449" s="9">
        <f>5*Table3[[#This Row],[Average Daily Count of All Employees]]</f>
        <v>356.19565217391306</v>
      </c>
      <c r="O449" s="9">
        <f>1.5*Table3[[#This Row],[Average Daily Count of Nurse Staff]]</f>
        <v>83.706521739130437</v>
      </c>
      <c r="P449" s="9">
        <f>Table3[[#This Row],[Average Daily Count of Nurse Staff]]</f>
        <v>55.804347826086953</v>
      </c>
      <c r="Q449" s="9">
        <f>3*Table3[[#This Row],[Masks
1.1/Day
]]</f>
        <v>235.08913043478265</v>
      </c>
      <c r="R449" s="9">
        <f>3*Table3[[#This Row],[Gloves
5/Patient/
Per Day]]</f>
        <v>1068.5869565217392</v>
      </c>
      <c r="S449" s="9">
        <f>3*Table3[[#This Row],[Gowns
1.5 Per Day]]</f>
        <v>251.11956521739131</v>
      </c>
      <c r="T449" s="9">
        <f>5*Table3[[#This Row],[Masks
1.1/Day
]]</f>
        <v>391.81521739130437</v>
      </c>
      <c r="U449" s="9">
        <f>5*Table3[[#This Row],[Gloves
5/Patient/
Per Day]]</f>
        <v>1780.9782608695652</v>
      </c>
      <c r="V449" s="9">
        <f>5*Table3[[#This Row],[Gowns
1.5 Per Day]]</f>
        <v>418.53260869565219</v>
      </c>
      <c r="W449" s="9">
        <f>7*Table3[[#This Row],[Masks
1.1/Day
]]</f>
        <v>548.5413043478261</v>
      </c>
      <c r="X449" s="9">
        <f>7*Table3[[#This Row],[Gloves
5/Patient/
Per Day]]</f>
        <v>2493.3695652173915</v>
      </c>
      <c r="Y449" s="9">
        <f>7*Table3[[#This Row],[Gowns
1.5 Per Day]]</f>
        <v>585.945652173913</v>
      </c>
    </row>
    <row r="450" spans="1:25" x14ac:dyDescent="0.25">
      <c r="A450" s="1" t="s">
        <v>41883</v>
      </c>
      <c r="B450" s="1" t="s">
        <v>41884</v>
      </c>
      <c r="C450" s="9">
        <v>38.065217391304351</v>
      </c>
      <c r="D450" s="9">
        <v>48.184782608695649</v>
      </c>
      <c r="E450" s="9">
        <v>1</v>
      </c>
      <c r="F450" s="1" t="s">
        <v>41885</v>
      </c>
      <c r="G450" s="1" t="s">
        <v>17450</v>
      </c>
      <c r="H450" s="1" t="s">
        <v>90</v>
      </c>
      <c r="I450" s="1" t="s">
        <v>40072</v>
      </c>
      <c r="J450" s="1" t="s">
        <v>41886</v>
      </c>
      <c r="K450" s="9">
        <v>99</v>
      </c>
      <c r="L450" s="9">
        <v>88.043478260869563</v>
      </c>
      <c r="M450" s="9">
        <f>1.1*Table3[[#This Row],[Average Daily Count of All Employees]]</f>
        <v>53.003260869565217</v>
      </c>
      <c r="N450" s="9">
        <f>5*Table3[[#This Row],[Average Daily Count of All Employees]]</f>
        <v>240.92391304347825</v>
      </c>
      <c r="O450" s="9">
        <f>1.5*Table3[[#This Row],[Average Daily Count of Nurse Staff]]</f>
        <v>57.09782608695653</v>
      </c>
      <c r="P450" s="9">
        <f>Table3[[#This Row],[Average Daily Count of Nurse Staff]]</f>
        <v>38.065217391304351</v>
      </c>
      <c r="Q450" s="9">
        <f>3*Table3[[#This Row],[Masks
1.1/Day
]]</f>
        <v>159.00978260869564</v>
      </c>
      <c r="R450" s="9">
        <f>3*Table3[[#This Row],[Gloves
5/Patient/
Per Day]]</f>
        <v>722.77173913043475</v>
      </c>
      <c r="S450" s="9">
        <f>3*Table3[[#This Row],[Gowns
1.5 Per Day]]</f>
        <v>171.29347826086959</v>
      </c>
      <c r="T450" s="9">
        <f>5*Table3[[#This Row],[Masks
1.1/Day
]]</f>
        <v>265.01630434782606</v>
      </c>
      <c r="U450" s="9">
        <f>5*Table3[[#This Row],[Gloves
5/Patient/
Per Day]]</f>
        <v>1204.6195652173913</v>
      </c>
      <c r="V450" s="9">
        <f>5*Table3[[#This Row],[Gowns
1.5 Per Day]]</f>
        <v>285.48913043478262</v>
      </c>
      <c r="W450" s="9">
        <f>7*Table3[[#This Row],[Masks
1.1/Day
]]</f>
        <v>371.02282608695651</v>
      </c>
      <c r="X450" s="9">
        <f>7*Table3[[#This Row],[Gloves
5/Patient/
Per Day]]</f>
        <v>1686.4673913043478</v>
      </c>
      <c r="Y450" s="9">
        <f>7*Table3[[#This Row],[Gowns
1.5 Per Day]]</f>
        <v>399.68478260869574</v>
      </c>
    </row>
    <row r="451" spans="1:25" x14ac:dyDescent="0.25">
      <c r="A451" s="1" t="s">
        <v>41887</v>
      </c>
      <c r="B451" s="1" t="s">
        <v>41888</v>
      </c>
      <c r="C451" s="9">
        <v>34.369565217391305</v>
      </c>
      <c r="D451" s="9">
        <v>44.989130434782609</v>
      </c>
      <c r="E451" s="9">
        <v>1</v>
      </c>
      <c r="F451" s="1" t="s">
        <v>41889</v>
      </c>
      <c r="G451" s="1" t="s">
        <v>40498</v>
      </c>
      <c r="H451" s="1" t="s">
        <v>90</v>
      </c>
      <c r="I451" s="1" t="s">
        <v>40072</v>
      </c>
      <c r="J451" s="1" t="s">
        <v>41021</v>
      </c>
      <c r="K451" s="9">
        <v>169</v>
      </c>
      <c r="L451" s="9">
        <v>119.95652173913044</v>
      </c>
      <c r="M451" s="9">
        <f>1.1*Table3[[#This Row],[Average Daily Count of All Employees]]</f>
        <v>49.488043478260877</v>
      </c>
      <c r="N451" s="9">
        <f>5*Table3[[#This Row],[Average Daily Count of All Employees]]</f>
        <v>224.94565217391306</v>
      </c>
      <c r="O451" s="9">
        <f>1.5*Table3[[#This Row],[Average Daily Count of Nurse Staff]]</f>
        <v>51.554347826086953</v>
      </c>
      <c r="P451" s="9">
        <f>Table3[[#This Row],[Average Daily Count of Nurse Staff]]</f>
        <v>34.369565217391305</v>
      </c>
      <c r="Q451" s="9">
        <f>3*Table3[[#This Row],[Masks
1.1/Day
]]</f>
        <v>148.46413043478265</v>
      </c>
      <c r="R451" s="9">
        <f>3*Table3[[#This Row],[Gloves
5/Patient/
Per Day]]</f>
        <v>674.83695652173924</v>
      </c>
      <c r="S451" s="9">
        <f>3*Table3[[#This Row],[Gowns
1.5 Per Day]]</f>
        <v>154.66304347826087</v>
      </c>
      <c r="T451" s="9">
        <f>5*Table3[[#This Row],[Masks
1.1/Day
]]</f>
        <v>247.44021739130437</v>
      </c>
      <c r="U451" s="9">
        <f>5*Table3[[#This Row],[Gloves
5/Patient/
Per Day]]</f>
        <v>1124.7282608695652</v>
      </c>
      <c r="V451" s="9">
        <f>5*Table3[[#This Row],[Gowns
1.5 Per Day]]</f>
        <v>257.77173913043475</v>
      </c>
      <c r="W451" s="9">
        <f>7*Table3[[#This Row],[Masks
1.1/Day
]]</f>
        <v>346.41630434782616</v>
      </c>
      <c r="X451" s="9">
        <f>7*Table3[[#This Row],[Gloves
5/Patient/
Per Day]]</f>
        <v>1574.6195652173915</v>
      </c>
      <c r="Y451" s="9">
        <f>7*Table3[[#This Row],[Gowns
1.5 Per Day]]</f>
        <v>360.88043478260869</v>
      </c>
    </row>
    <row r="452" spans="1:25" x14ac:dyDescent="0.25">
      <c r="A452" s="1" t="s">
        <v>41890</v>
      </c>
      <c r="B452" s="1" t="s">
        <v>41891</v>
      </c>
      <c r="C452" s="9">
        <v>43.260869565217391</v>
      </c>
      <c r="D452" s="9">
        <v>53.304347826086953</v>
      </c>
      <c r="E452" s="9">
        <v>1</v>
      </c>
      <c r="F452" s="1" t="s">
        <v>41892</v>
      </c>
      <c r="G452" s="1" t="s">
        <v>40192</v>
      </c>
      <c r="H452" s="1" t="s">
        <v>40193</v>
      </c>
      <c r="I452" s="1" t="s">
        <v>40072</v>
      </c>
      <c r="J452" s="1" t="s">
        <v>41083</v>
      </c>
      <c r="K452" s="9">
        <v>116</v>
      </c>
      <c r="L452" s="9">
        <v>100.95652173913044</v>
      </c>
      <c r="M452" s="9">
        <f>1.1*Table3[[#This Row],[Average Daily Count of All Employees]]</f>
        <v>58.634782608695652</v>
      </c>
      <c r="N452" s="9">
        <f>5*Table3[[#This Row],[Average Daily Count of All Employees]]</f>
        <v>266.52173913043475</v>
      </c>
      <c r="O452" s="9">
        <f>1.5*Table3[[#This Row],[Average Daily Count of Nurse Staff]]</f>
        <v>64.891304347826093</v>
      </c>
      <c r="P452" s="9">
        <f>Table3[[#This Row],[Average Daily Count of Nurse Staff]]</f>
        <v>43.260869565217391</v>
      </c>
      <c r="Q452" s="9">
        <f>3*Table3[[#This Row],[Masks
1.1/Day
]]</f>
        <v>175.90434782608696</v>
      </c>
      <c r="R452" s="9">
        <f>3*Table3[[#This Row],[Gloves
5/Patient/
Per Day]]</f>
        <v>799.56521739130426</v>
      </c>
      <c r="S452" s="9">
        <f>3*Table3[[#This Row],[Gowns
1.5 Per Day]]</f>
        <v>194.67391304347828</v>
      </c>
      <c r="T452" s="9">
        <f>5*Table3[[#This Row],[Masks
1.1/Day
]]</f>
        <v>293.17391304347825</v>
      </c>
      <c r="U452" s="9">
        <f>5*Table3[[#This Row],[Gloves
5/Patient/
Per Day]]</f>
        <v>1332.6086956521738</v>
      </c>
      <c r="V452" s="9">
        <f>5*Table3[[#This Row],[Gowns
1.5 Per Day]]</f>
        <v>324.45652173913049</v>
      </c>
      <c r="W452" s="9">
        <f>7*Table3[[#This Row],[Masks
1.1/Day
]]</f>
        <v>410.44347826086954</v>
      </c>
      <c r="X452" s="9">
        <f>7*Table3[[#This Row],[Gloves
5/Patient/
Per Day]]</f>
        <v>1865.6521739130433</v>
      </c>
      <c r="Y452" s="9">
        <f>7*Table3[[#This Row],[Gowns
1.5 Per Day]]</f>
        <v>454.23913043478262</v>
      </c>
    </row>
    <row r="453" spans="1:25" x14ac:dyDescent="0.25">
      <c r="A453" s="1" t="s">
        <v>41893</v>
      </c>
      <c r="B453" s="1" t="s">
        <v>41894</v>
      </c>
      <c r="C453" s="9">
        <v>52.271739130434781</v>
      </c>
      <c r="D453" s="9">
        <v>91.293478260869563</v>
      </c>
      <c r="E453" s="9">
        <v>1</v>
      </c>
      <c r="F453" s="1" t="s">
        <v>41895</v>
      </c>
      <c r="G453" s="1" t="s">
        <v>41896</v>
      </c>
      <c r="H453" s="1" t="s">
        <v>40439</v>
      </c>
      <c r="I453" s="1" t="s">
        <v>40072</v>
      </c>
      <c r="J453" s="1" t="s">
        <v>41897</v>
      </c>
      <c r="K453" s="9">
        <v>155</v>
      </c>
      <c r="L453" s="9">
        <v>147.71739130434781</v>
      </c>
      <c r="M453" s="9">
        <f>1.1*Table3[[#This Row],[Average Daily Count of All Employees]]</f>
        <v>100.42282608695653</v>
      </c>
      <c r="N453" s="9">
        <f>5*Table3[[#This Row],[Average Daily Count of All Employees]]</f>
        <v>456.46739130434781</v>
      </c>
      <c r="O453" s="9">
        <f>1.5*Table3[[#This Row],[Average Daily Count of Nurse Staff]]</f>
        <v>78.407608695652172</v>
      </c>
      <c r="P453" s="9">
        <f>Table3[[#This Row],[Average Daily Count of Nurse Staff]]</f>
        <v>52.271739130434781</v>
      </c>
      <c r="Q453" s="9">
        <f>3*Table3[[#This Row],[Masks
1.1/Day
]]</f>
        <v>301.26847826086959</v>
      </c>
      <c r="R453" s="9">
        <f>3*Table3[[#This Row],[Gloves
5/Patient/
Per Day]]</f>
        <v>1369.4021739130435</v>
      </c>
      <c r="S453" s="9">
        <f>3*Table3[[#This Row],[Gowns
1.5 Per Day]]</f>
        <v>235.2228260869565</v>
      </c>
      <c r="T453" s="9">
        <f>5*Table3[[#This Row],[Masks
1.1/Day
]]</f>
        <v>502.11413043478268</v>
      </c>
      <c r="U453" s="9">
        <f>5*Table3[[#This Row],[Gloves
5/Patient/
Per Day]]</f>
        <v>2282.336956521739</v>
      </c>
      <c r="V453" s="9">
        <f>5*Table3[[#This Row],[Gowns
1.5 Per Day]]</f>
        <v>392.03804347826087</v>
      </c>
      <c r="W453" s="9">
        <f>7*Table3[[#This Row],[Masks
1.1/Day
]]</f>
        <v>702.95978260869572</v>
      </c>
      <c r="X453" s="9">
        <f>7*Table3[[#This Row],[Gloves
5/Patient/
Per Day]]</f>
        <v>3195.2717391304345</v>
      </c>
      <c r="Y453" s="9">
        <f>7*Table3[[#This Row],[Gowns
1.5 Per Day]]</f>
        <v>548.85326086956525</v>
      </c>
    </row>
    <row r="454" spans="1:25" x14ac:dyDescent="0.25">
      <c r="A454" s="1" t="s">
        <v>41898</v>
      </c>
      <c r="B454" s="1" t="s">
        <v>41899</v>
      </c>
      <c r="C454" s="9">
        <v>30.760869565217391</v>
      </c>
      <c r="D454" s="9">
        <v>36.217391304347828</v>
      </c>
      <c r="E454" s="9">
        <v>1</v>
      </c>
      <c r="F454" s="1" t="s">
        <v>41900</v>
      </c>
      <c r="G454" s="1" t="s">
        <v>40703</v>
      </c>
      <c r="H454" s="1" t="s">
        <v>40077</v>
      </c>
      <c r="I454" s="1" t="s">
        <v>40072</v>
      </c>
      <c r="J454" s="1" t="s">
        <v>40704</v>
      </c>
      <c r="K454" s="9">
        <v>75</v>
      </c>
      <c r="L454" s="9">
        <v>57.913043478260867</v>
      </c>
      <c r="M454" s="9">
        <f>1.1*Table3[[#This Row],[Average Daily Count of All Employees]]</f>
        <v>39.839130434782611</v>
      </c>
      <c r="N454" s="9">
        <f>5*Table3[[#This Row],[Average Daily Count of All Employees]]</f>
        <v>181.08695652173913</v>
      </c>
      <c r="O454" s="9">
        <f>1.5*Table3[[#This Row],[Average Daily Count of Nurse Staff]]</f>
        <v>46.141304347826086</v>
      </c>
      <c r="P454" s="9">
        <f>Table3[[#This Row],[Average Daily Count of Nurse Staff]]</f>
        <v>30.760869565217391</v>
      </c>
      <c r="Q454" s="9">
        <f>3*Table3[[#This Row],[Masks
1.1/Day
]]</f>
        <v>119.51739130434783</v>
      </c>
      <c r="R454" s="9">
        <f>3*Table3[[#This Row],[Gloves
5/Patient/
Per Day]]</f>
        <v>543.26086956521738</v>
      </c>
      <c r="S454" s="9">
        <f>3*Table3[[#This Row],[Gowns
1.5 Per Day]]</f>
        <v>138.42391304347825</v>
      </c>
      <c r="T454" s="9">
        <f>5*Table3[[#This Row],[Masks
1.1/Day
]]</f>
        <v>199.19565217391306</v>
      </c>
      <c r="U454" s="9">
        <f>5*Table3[[#This Row],[Gloves
5/Patient/
Per Day]]</f>
        <v>905.43478260869563</v>
      </c>
      <c r="V454" s="9">
        <f>5*Table3[[#This Row],[Gowns
1.5 Per Day]]</f>
        <v>230.70652173913044</v>
      </c>
      <c r="W454" s="9">
        <f>7*Table3[[#This Row],[Masks
1.1/Day
]]</f>
        <v>278.8739130434783</v>
      </c>
      <c r="X454" s="9">
        <f>7*Table3[[#This Row],[Gloves
5/Patient/
Per Day]]</f>
        <v>1267.608695652174</v>
      </c>
      <c r="Y454" s="9">
        <f>7*Table3[[#This Row],[Gowns
1.5 Per Day]]</f>
        <v>322.98913043478262</v>
      </c>
    </row>
    <row r="455" spans="1:25" x14ac:dyDescent="0.25">
      <c r="A455" s="1" t="s">
        <v>41901</v>
      </c>
      <c r="B455" s="1" t="s">
        <v>41902</v>
      </c>
      <c r="C455" s="9">
        <v>35.358695652173914</v>
      </c>
      <c r="D455" s="9">
        <v>56.5</v>
      </c>
      <c r="E455" s="9">
        <v>1</v>
      </c>
      <c r="F455" s="1" t="s">
        <v>41903</v>
      </c>
      <c r="G455" s="1" t="s">
        <v>40403</v>
      </c>
      <c r="H455" s="1" t="s">
        <v>40129</v>
      </c>
      <c r="I455" s="1" t="s">
        <v>40072</v>
      </c>
      <c r="J455" s="1" t="s">
        <v>41904</v>
      </c>
      <c r="K455" s="9">
        <v>122</v>
      </c>
      <c r="L455" s="9">
        <v>104.44565217391305</v>
      </c>
      <c r="M455" s="9">
        <f>1.1*Table3[[#This Row],[Average Daily Count of All Employees]]</f>
        <v>62.150000000000006</v>
      </c>
      <c r="N455" s="9">
        <f>5*Table3[[#This Row],[Average Daily Count of All Employees]]</f>
        <v>282.5</v>
      </c>
      <c r="O455" s="9">
        <f>1.5*Table3[[#This Row],[Average Daily Count of Nurse Staff]]</f>
        <v>53.038043478260875</v>
      </c>
      <c r="P455" s="9">
        <f>Table3[[#This Row],[Average Daily Count of Nurse Staff]]</f>
        <v>35.358695652173914</v>
      </c>
      <c r="Q455" s="9">
        <f>3*Table3[[#This Row],[Masks
1.1/Day
]]</f>
        <v>186.45000000000002</v>
      </c>
      <c r="R455" s="9">
        <f>3*Table3[[#This Row],[Gloves
5/Patient/
Per Day]]</f>
        <v>847.5</v>
      </c>
      <c r="S455" s="9">
        <f>3*Table3[[#This Row],[Gowns
1.5 Per Day]]</f>
        <v>159.11413043478262</v>
      </c>
      <c r="T455" s="9">
        <f>5*Table3[[#This Row],[Masks
1.1/Day
]]</f>
        <v>310.75</v>
      </c>
      <c r="U455" s="9">
        <f>5*Table3[[#This Row],[Gloves
5/Patient/
Per Day]]</f>
        <v>1412.5</v>
      </c>
      <c r="V455" s="9">
        <f>5*Table3[[#This Row],[Gowns
1.5 Per Day]]</f>
        <v>265.19021739130437</v>
      </c>
      <c r="W455" s="9">
        <f>7*Table3[[#This Row],[Masks
1.1/Day
]]</f>
        <v>435.05000000000007</v>
      </c>
      <c r="X455" s="9">
        <f>7*Table3[[#This Row],[Gloves
5/Patient/
Per Day]]</f>
        <v>1977.5</v>
      </c>
      <c r="Y455" s="9">
        <f>7*Table3[[#This Row],[Gowns
1.5 Per Day]]</f>
        <v>371.26630434782612</v>
      </c>
    </row>
    <row r="456" spans="1:25" x14ac:dyDescent="0.25">
      <c r="A456" s="1" t="s">
        <v>41905</v>
      </c>
      <c r="B456" s="1" t="s">
        <v>41906</v>
      </c>
      <c r="C456" s="9">
        <v>36.728260869565219</v>
      </c>
      <c r="D456" s="9">
        <v>44.152173913043477</v>
      </c>
      <c r="E456" s="9">
        <v>1</v>
      </c>
      <c r="F456" s="1" t="s">
        <v>41907</v>
      </c>
      <c r="G456" s="1" t="s">
        <v>11118</v>
      </c>
      <c r="H456" s="1" t="s">
        <v>40077</v>
      </c>
      <c r="I456" s="1" t="s">
        <v>40072</v>
      </c>
      <c r="J456" s="1" t="s">
        <v>40118</v>
      </c>
      <c r="K456" s="9">
        <v>135</v>
      </c>
      <c r="L456" s="9">
        <v>92.913043478260875</v>
      </c>
      <c r="M456" s="9">
        <f>1.1*Table3[[#This Row],[Average Daily Count of All Employees]]</f>
        <v>48.567391304347829</v>
      </c>
      <c r="N456" s="9">
        <f>5*Table3[[#This Row],[Average Daily Count of All Employees]]</f>
        <v>220.76086956521738</v>
      </c>
      <c r="O456" s="9">
        <f>1.5*Table3[[#This Row],[Average Daily Count of Nurse Staff]]</f>
        <v>55.092391304347828</v>
      </c>
      <c r="P456" s="9">
        <f>Table3[[#This Row],[Average Daily Count of Nurse Staff]]</f>
        <v>36.728260869565219</v>
      </c>
      <c r="Q456" s="9">
        <f>3*Table3[[#This Row],[Masks
1.1/Day
]]</f>
        <v>145.70217391304348</v>
      </c>
      <c r="R456" s="9">
        <f>3*Table3[[#This Row],[Gloves
5/Patient/
Per Day]]</f>
        <v>662.28260869565213</v>
      </c>
      <c r="S456" s="9">
        <f>3*Table3[[#This Row],[Gowns
1.5 Per Day]]</f>
        <v>165.2771739130435</v>
      </c>
      <c r="T456" s="9">
        <f>5*Table3[[#This Row],[Masks
1.1/Day
]]</f>
        <v>242.83695652173915</v>
      </c>
      <c r="U456" s="9">
        <f>5*Table3[[#This Row],[Gloves
5/Patient/
Per Day]]</f>
        <v>1103.804347826087</v>
      </c>
      <c r="V456" s="9">
        <f>5*Table3[[#This Row],[Gowns
1.5 Per Day]]</f>
        <v>275.46195652173913</v>
      </c>
      <c r="W456" s="9">
        <f>7*Table3[[#This Row],[Masks
1.1/Day
]]</f>
        <v>339.9717391304348</v>
      </c>
      <c r="X456" s="9">
        <f>7*Table3[[#This Row],[Gloves
5/Patient/
Per Day]]</f>
        <v>1545.3260869565215</v>
      </c>
      <c r="Y456" s="9">
        <f>7*Table3[[#This Row],[Gowns
1.5 Per Day]]</f>
        <v>385.64673913043481</v>
      </c>
    </row>
    <row r="457" spans="1:25" x14ac:dyDescent="0.25">
      <c r="A457" s="1" t="s">
        <v>41908</v>
      </c>
      <c r="B457" s="1" t="s">
        <v>41909</v>
      </c>
      <c r="C457" s="9">
        <v>34.619565217391305</v>
      </c>
      <c r="D457" s="9">
        <v>61.032608695652172</v>
      </c>
      <c r="E457" s="9">
        <v>1</v>
      </c>
      <c r="F457" s="1" t="s">
        <v>41910</v>
      </c>
      <c r="G457" s="1" t="s">
        <v>6308</v>
      </c>
      <c r="H457" s="1" t="s">
        <v>2014</v>
      </c>
      <c r="I457" s="1" t="s">
        <v>40072</v>
      </c>
      <c r="J457" s="1" t="s">
        <v>41016</v>
      </c>
      <c r="K457" s="9">
        <v>110</v>
      </c>
      <c r="L457" s="9">
        <v>87.956521739130437</v>
      </c>
      <c r="M457" s="9">
        <f>1.1*Table3[[#This Row],[Average Daily Count of All Employees]]</f>
        <v>67.135869565217391</v>
      </c>
      <c r="N457" s="9">
        <f>5*Table3[[#This Row],[Average Daily Count of All Employees]]</f>
        <v>305.16304347826087</v>
      </c>
      <c r="O457" s="9">
        <f>1.5*Table3[[#This Row],[Average Daily Count of Nurse Staff]]</f>
        <v>51.929347826086953</v>
      </c>
      <c r="P457" s="9">
        <f>Table3[[#This Row],[Average Daily Count of Nurse Staff]]</f>
        <v>34.619565217391305</v>
      </c>
      <c r="Q457" s="9">
        <f>3*Table3[[#This Row],[Masks
1.1/Day
]]</f>
        <v>201.40760869565219</v>
      </c>
      <c r="R457" s="9">
        <f>3*Table3[[#This Row],[Gloves
5/Patient/
Per Day]]</f>
        <v>915.48913043478262</v>
      </c>
      <c r="S457" s="9">
        <f>3*Table3[[#This Row],[Gowns
1.5 Per Day]]</f>
        <v>155.78804347826087</v>
      </c>
      <c r="T457" s="9">
        <f>5*Table3[[#This Row],[Masks
1.1/Day
]]</f>
        <v>335.67934782608694</v>
      </c>
      <c r="U457" s="9">
        <f>5*Table3[[#This Row],[Gloves
5/Patient/
Per Day]]</f>
        <v>1525.8152173913045</v>
      </c>
      <c r="V457" s="9">
        <f>5*Table3[[#This Row],[Gowns
1.5 Per Day]]</f>
        <v>259.64673913043475</v>
      </c>
      <c r="W457" s="9">
        <f>7*Table3[[#This Row],[Masks
1.1/Day
]]</f>
        <v>469.95108695652175</v>
      </c>
      <c r="X457" s="9">
        <f>7*Table3[[#This Row],[Gloves
5/Patient/
Per Day]]</f>
        <v>2136.141304347826</v>
      </c>
      <c r="Y457" s="9">
        <f>7*Table3[[#This Row],[Gowns
1.5 Per Day]]</f>
        <v>363.50543478260869</v>
      </c>
    </row>
    <row r="458" spans="1:25" x14ac:dyDescent="0.25">
      <c r="A458" s="1" t="s">
        <v>41911</v>
      </c>
      <c r="B458" s="1" t="s">
        <v>41912</v>
      </c>
      <c r="C458" s="9">
        <v>46.097826086956523</v>
      </c>
      <c r="D458" s="9">
        <v>63.576086956521742</v>
      </c>
      <c r="E458" s="9">
        <v>1</v>
      </c>
      <c r="F458" s="1" t="s">
        <v>41913</v>
      </c>
      <c r="G458" s="1" t="s">
        <v>41914</v>
      </c>
      <c r="H458" s="1" t="s">
        <v>39711</v>
      </c>
      <c r="I458" s="1" t="s">
        <v>40072</v>
      </c>
      <c r="J458" s="1" t="s">
        <v>41915</v>
      </c>
      <c r="K458" s="9">
        <v>159</v>
      </c>
      <c r="L458" s="9">
        <v>104.98913043478261</v>
      </c>
      <c r="M458" s="9">
        <f>1.1*Table3[[#This Row],[Average Daily Count of All Employees]]</f>
        <v>69.933695652173924</v>
      </c>
      <c r="N458" s="9">
        <f>5*Table3[[#This Row],[Average Daily Count of All Employees]]</f>
        <v>317.88043478260869</v>
      </c>
      <c r="O458" s="9">
        <f>1.5*Table3[[#This Row],[Average Daily Count of Nurse Staff]]</f>
        <v>69.146739130434781</v>
      </c>
      <c r="P458" s="9">
        <f>Table3[[#This Row],[Average Daily Count of Nurse Staff]]</f>
        <v>46.097826086956523</v>
      </c>
      <c r="Q458" s="9">
        <f>3*Table3[[#This Row],[Masks
1.1/Day
]]</f>
        <v>209.80108695652177</v>
      </c>
      <c r="R458" s="9">
        <f>3*Table3[[#This Row],[Gloves
5/Patient/
Per Day]]</f>
        <v>953.64130434782601</v>
      </c>
      <c r="S458" s="9">
        <f>3*Table3[[#This Row],[Gowns
1.5 Per Day]]</f>
        <v>207.44021739130434</v>
      </c>
      <c r="T458" s="9">
        <f>5*Table3[[#This Row],[Masks
1.1/Day
]]</f>
        <v>349.66847826086962</v>
      </c>
      <c r="U458" s="9">
        <f>5*Table3[[#This Row],[Gloves
5/Patient/
Per Day]]</f>
        <v>1589.4021739130435</v>
      </c>
      <c r="V458" s="9">
        <f>5*Table3[[#This Row],[Gowns
1.5 Per Day]]</f>
        <v>345.73369565217388</v>
      </c>
      <c r="W458" s="9">
        <f>7*Table3[[#This Row],[Masks
1.1/Day
]]</f>
        <v>489.53586956521747</v>
      </c>
      <c r="X458" s="9">
        <f>7*Table3[[#This Row],[Gloves
5/Patient/
Per Day]]</f>
        <v>2225.163043478261</v>
      </c>
      <c r="Y458" s="9">
        <f>7*Table3[[#This Row],[Gowns
1.5 Per Day]]</f>
        <v>484.0271739130435</v>
      </c>
    </row>
    <row r="459" spans="1:25" x14ac:dyDescent="0.25">
      <c r="A459" s="1" t="s">
        <v>41916</v>
      </c>
      <c r="B459" s="1" t="s">
        <v>41917</v>
      </c>
      <c r="C459" s="9">
        <v>16.902173913043477</v>
      </c>
      <c r="D459" s="9">
        <v>29.206521739130434</v>
      </c>
      <c r="E459" s="9">
        <v>1</v>
      </c>
      <c r="F459" s="1" t="s">
        <v>41918</v>
      </c>
      <c r="G459" s="1" t="s">
        <v>40192</v>
      </c>
      <c r="H459" s="1" t="s">
        <v>40193</v>
      </c>
      <c r="I459" s="1" t="s">
        <v>40072</v>
      </c>
      <c r="J459" s="1" t="s">
        <v>41919</v>
      </c>
      <c r="K459" s="9">
        <v>62</v>
      </c>
      <c r="L459" s="9">
        <v>48.913043478260867</v>
      </c>
      <c r="M459" s="9">
        <f>1.1*Table3[[#This Row],[Average Daily Count of All Employees]]</f>
        <v>32.127173913043478</v>
      </c>
      <c r="N459" s="9">
        <f>5*Table3[[#This Row],[Average Daily Count of All Employees]]</f>
        <v>146.03260869565216</v>
      </c>
      <c r="O459" s="9">
        <f>1.5*Table3[[#This Row],[Average Daily Count of Nurse Staff]]</f>
        <v>25.353260869565215</v>
      </c>
      <c r="P459" s="9">
        <f>Table3[[#This Row],[Average Daily Count of Nurse Staff]]</f>
        <v>16.902173913043477</v>
      </c>
      <c r="Q459" s="9">
        <f>3*Table3[[#This Row],[Masks
1.1/Day
]]</f>
        <v>96.381521739130434</v>
      </c>
      <c r="R459" s="9">
        <f>3*Table3[[#This Row],[Gloves
5/Patient/
Per Day]]</f>
        <v>438.0978260869565</v>
      </c>
      <c r="S459" s="9">
        <f>3*Table3[[#This Row],[Gowns
1.5 Per Day]]</f>
        <v>76.059782608695642</v>
      </c>
      <c r="T459" s="9">
        <f>5*Table3[[#This Row],[Masks
1.1/Day
]]</f>
        <v>160.63586956521738</v>
      </c>
      <c r="U459" s="9">
        <f>5*Table3[[#This Row],[Gloves
5/Patient/
Per Day]]</f>
        <v>730.16304347826076</v>
      </c>
      <c r="V459" s="9">
        <f>5*Table3[[#This Row],[Gowns
1.5 Per Day]]</f>
        <v>126.76630434782608</v>
      </c>
      <c r="W459" s="9">
        <f>7*Table3[[#This Row],[Masks
1.1/Day
]]</f>
        <v>224.89021739130436</v>
      </c>
      <c r="X459" s="9">
        <f>7*Table3[[#This Row],[Gloves
5/Patient/
Per Day]]</f>
        <v>1022.2282608695651</v>
      </c>
      <c r="Y459" s="9">
        <f>7*Table3[[#This Row],[Gowns
1.5 Per Day]]</f>
        <v>177.4728260869565</v>
      </c>
    </row>
    <row r="460" spans="1:25" x14ac:dyDescent="0.25">
      <c r="A460" s="1" t="s">
        <v>41920</v>
      </c>
      <c r="B460" s="1" t="s">
        <v>41921</v>
      </c>
      <c r="C460" s="9">
        <v>41.673913043478258</v>
      </c>
      <c r="D460" s="9">
        <v>50.836956521739133</v>
      </c>
      <c r="E460" s="9">
        <v>1</v>
      </c>
      <c r="F460" s="1" t="s">
        <v>41922</v>
      </c>
      <c r="G460" s="1" t="s">
        <v>11118</v>
      </c>
      <c r="H460" s="1" t="s">
        <v>40077</v>
      </c>
      <c r="I460" s="1" t="s">
        <v>40072</v>
      </c>
      <c r="J460" s="1" t="s">
        <v>40106</v>
      </c>
      <c r="K460" s="9">
        <v>149</v>
      </c>
      <c r="L460" s="9">
        <v>142.55434782608697</v>
      </c>
      <c r="M460" s="9">
        <f>1.1*Table3[[#This Row],[Average Daily Count of All Employees]]</f>
        <v>55.920652173913048</v>
      </c>
      <c r="N460" s="9">
        <f>5*Table3[[#This Row],[Average Daily Count of All Employees]]</f>
        <v>254.18478260869566</v>
      </c>
      <c r="O460" s="9">
        <f>1.5*Table3[[#This Row],[Average Daily Count of Nurse Staff]]</f>
        <v>62.510869565217391</v>
      </c>
      <c r="P460" s="9">
        <f>Table3[[#This Row],[Average Daily Count of Nurse Staff]]</f>
        <v>41.673913043478258</v>
      </c>
      <c r="Q460" s="9">
        <f>3*Table3[[#This Row],[Masks
1.1/Day
]]</f>
        <v>167.76195652173914</v>
      </c>
      <c r="R460" s="9">
        <f>3*Table3[[#This Row],[Gloves
5/Patient/
Per Day]]</f>
        <v>762.554347826087</v>
      </c>
      <c r="S460" s="9">
        <f>3*Table3[[#This Row],[Gowns
1.5 Per Day]]</f>
        <v>187.53260869565219</v>
      </c>
      <c r="T460" s="9">
        <f>5*Table3[[#This Row],[Masks
1.1/Day
]]</f>
        <v>279.60326086956525</v>
      </c>
      <c r="U460" s="9">
        <f>5*Table3[[#This Row],[Gloves
5/Patient/
Per Day]]</f>
        <v>1270.9239130434783</v>
      </c>
      <c r="V460" s="9">
        <f>5*Table3[[#This Row],[Gowns
1.5 Per Day]]</f>
        <v>312.55434782608694</v>
      </c>
      <c r="W460" s="9">
        <f>7*Table3[[#This Row],[Masks
1.1/Day
]]</f>
        <v>391.44456521739136</v>
      </c>
      <c r="X460" s="9">
        <f>7*Table3[[#This Row],[Gloves
5/Patient/
Per Day]]</f>
        <v>1779.2934782608695</v>
      </c>
      <c r="Y460" s="9">
        <f>7*Table3[[#This Row],[Gowns
1.5 Per Day]]</f>
        <v>437.57608695652175</v>
      </c>
    </row>
    <row r="461" spans="1:25" x14ac:dyDescent="0.25">
      <c r="A461" s="1" t="s">
        <v>41923</v>
      </c>
      <c r="B461" s="1" t="s">
        <v>41924</v>
      </c>
      <c r="C461" s="9">
        <v>39.836956521739133</v>
      </c>
      <c r="D461" s="9">
        <v>70.510869565217391</v>
      </c>
      <c r="E461" s="9">
        <v>1</v>
      </c>
      <c r="F461" s="1" t="s">
        <v>41925</v>
      </c>
      <c r="G461" s="1" t="s">
        <v>40071</v>
      </c>
      <c r="H461" s="1" t="s">
        <v>9413</v>
      </c>
      <c r="I461" s="1" t="s">
        <v>40072</v>
      </c>
      <c r="J461" s="1" t="s">
        <v>40073</v>
      </c>
      <c r="K461" s="9">
        <v>99</v>
      </c>
      <c r="L461" s="9">
        <v>82.880434782608702</v>
      </c>
      <c r="M461" s="9">
        <f>1.1*Table3[[#This Row],[Average Daily Count of All Employees]]</f>
        <v>77.561956521739134</v>
      </c>
      <c r="N461" s="9">
        <f>5*Table3[[#This Row],[Average Daily Count of All Employees]]</f>
        <v>352.55434782608694</v>
      </c>
      <c r="O461" s="9">
        <f>1.5*Table3[[#This Row],[Average Daily Count of Nurse Staff]]</f>
        <v>59.755434782608702</v>
      </c>
      <c r="P461" s="9">
        <f>Table3[[#This Row],[Average Daily Count of Nurse Staff]]</f>
        <v>39.836956521739133</v>
      </c>
      <c r="Q461" s="9">
        <f>3*Table3[[#This Row],[Masks
1.1/Day
]]</f>
        <v>232.68586956521739</v>
      </c>
      <c r="R461" s="9">
        <f>3*Table3[[#This Row],[Gloves
5/Patient/
Per Day]]</f>
        <v>1057.6630434782608</v>
      </c>
      <c r="S461" s="9">
        <f>3*Table3[[#This Row],[Gowns
1.5 Per Day]]</f>
        <v>179.26630434782612</v>
      </c>
      <c r="T461" s="9">
        <f>5*Table3[[#This Row],[Masks
1.1/Day
]]</f>
        <v>387.80978260869568</v>
      </c>
      <c r="U461" s="9">
        <f>5*Table3[[#This Row],[Gloves
5/Patient/
Per Day]]</f>
        <v>1762.7717391304348</v>
      </c>
      <c r="V461" s="9">
        <f>5*Table3[[#This Row],[Gowns
1.5 Per Day]]</f>
        <v>298.7771739130435</v>
      </c>
      <c r="W461" s="9">
        <f>7*Table3[[#This Row],[Masks
1.1/Day
]]</f>
        <v>542.93369565217392</v>
      </c>
      <c r="X461" s="9">
        <f>7*Table3[[#This Row],[Gloves
5/Patient/
Per Day]]</f>
        <v>2467.8804347826085</v>
      </c>
      <c r="Y461" s="9">
        <f>7*Table3[[#This Row],[Gowns
1.5 Per Day]]</f>
        <v>418.28804347826093</v>
      </c>
    </row>
    <row r="462" spans="1:25" x14ac:dyDescent="0.25">
      <c r="A462" s="1" t="s">
        <v>41926</v>
      </c>
      <c r="B462" s="1" t="s">
        <v>41927</v>
      </c>
      <c r="C462" s="9">
        <v>26.076086956521738</v>
      </c>
      <c r="D462" s="9">
        <v>35.836956521739133</v>
      </c>
      <c r="E462" s="9">
        <v>1</v>
      </c>
      <c r="F462" s="1" t="s">
        <v>41928</v>
      </c>
      <c r="G462" s="1" t="s">
        <v>40444</v>
      </c>
      <c r="H462" s="1" t="s">
        <v>40140</v>
      </c>
      <c r="I462" s="1" t="s">
        <v>40072</v>
      </c>
      <c r="J462" s="1" t="s">
        <v>40445</v>
      </c>
      <c r="K462" s="9">
        <v>99</v>
      </c>
      <c r="L462" s="9">
        <v>69.597826086956516</v>
      </c>
      <c r="M462" s="9">
        <f>1.1*Table3[[#This Row],[Average Daily Count of All Employees]]</f>
        <v>39.420652173913048</v>
      </c>
      <c r="N462" s="9">
        <f>5*Table3[[#This Row],[Average Daily Count of All Employees]]</f>
        <v>179.18478260869566</v>
      </c>
      <c r="O462" s="9">
        <f>1.5*Table3[[#This Row],[Average Daily Count of Nurse Staff]]</f>
        <v>39.114130434782609</v>
      </c>
      <c r="P462" s="9">
        <f>Table3[[#This Row],[Average Daily Count of Nurse Staff]]</f>
        <v>26.076086956521738</v>
      </c>
      <c r="Q462" s="9">
        <f>3*Table3[[#This Row],[Masks
1.1/Day
]]</f>
        <v>118.26195652173914</v>
      </c>
      <c r="R462" s="9">
        <f>3*Table3[[#This Row],[Gloves
5/Patient/
Per Day]]</f>
        <v>537.554347826087</v>
      </c>
      <c r="S462" s="9">
        <f>3*Table3[[#This Row],[Gowns
1.5 Per Day]]</f>
        <v>117.34239130434783</v>
      </c>
      <c r="T462" s="9">
        <f>5*Table3[[#This Row],[Masks
1.1/Day
]]</f>
        <v>197.10326086956525</v>
      </c>
      <c r="U462" s="9">
        <f>5*Table3[[#This Row],[Gloves
5/Patient/
Per Day]]</f>
        <v>895.92391304347825</v>
      </c>
      <c r="V462" s="9">
        <f>5*Table3[[#This Row],[Gowns
1.5 Per Day]]</f>
        <v>195.57065217391306</v>
      </c>
      <c r="W462" s="9">
        <f>7*Table3[[#This Row],[Masks
1.1/Day
]]</f>
        <v>275.94456521739136</v>
      </c>
      <c r="X462" s="9">
        <f>7*Table3[[#This Row],[Gloves
5/Patient/
Per Day]]</f>
        <v>1254.2934782608695</v>
      </c>
      <c r="Y462" s="9">
        <f>7*Table3[[#This Row],[Gowns
1.5 Per Day]]</f>
        <v>273.79891304347825</v>
      </c>
    </row>
    <row r="463" spans="1:25" x14ac:dyDescent="0.25">
      <c r="A463" s="1" t="s">
        <v>41929</v>
      </c>
      <c r="B463" s="1" t="s">
        <v>41930</v>
      </c>
      <c r="C463" s="9">
        <v>10.826086956521738</v>
      </c>
      <c r="D463" s="9">
        <v>18.728260869565219</v>
      </c>
      <c r="E463" s="9">
        <v>1</v>
      </c>
      <c r="F463" s="1" t="s">
        <v>41931</v>
      </c>
      <c r="G463" s="1" t="s">
        <v>41932</v>
      </c>
      <c r="H463" s="1" t="s">
        <v>41933</v>
      </c>
      <c r="I463" s="1" t="s">
        <v>40072</v>
      </c>
      <c r="J463" s="1" t="s">
        <v>41934</v>
      </c>
      <c r="K463" s="9">
        <v>46</v>
      </c>
      <c r="L463" s="9">
        <v>27.913043478260871</v>
      </c>
      <c r="M463" s="9">
        <f>1.1*Table3[[#This Row],[Average Daily Count of All Employees]]</f>
        <v>20.60108695652174</v>
      </c>
      <c r="N463" s="9">
        <f>5*Table3[[#This Row],[Average Daily Count of All Employees]]</f>
        <v>93.641304347826093</v>
      </c>
      <c r="O463" s="9">
        <f>1.5*Table3[[#This Row],[Average Daily Count of Nurse Staff]]</f>
        <v>16.239130434782609</v>
      </c>
      <c r="P463" s="9">
        <f>Table3[[#This Row],[Average Daily Count of Nurse Staff]]</f>
        <v>10.826086956521738</v>
      </c>
      <c r="Q463" s="9">
        <f>3*Table3[[#This Row],[Masks
1.1/Day
]]</f>
        <v>61.803260869565221</v>
      </c>
      <c r="R463" s="9">
        <f>3*Table3[[#This Row],[Gloves
5/Patient/
Per Day]]</f>
        <v>280.92391304347825</v>
      </c>
      <c r="S463" s="9">
        <f>3*Table3[[#This Row],[Gowns
1.5 Per Day]]</f>
        <v>48.717391304347828</v>
      </c>
      <c r="T463" s="9">
        <f>5*Table3[[#This Row],[Masks
1.1/Day
]]</f>
        <v>103.0054347826087</v>
      </c>
      <c r="U463" s="9">
        <f>5*Table3[[#This Row],[Gloves
5/Patient/
Per Day]]</f>
        <v>468.20652173913049</v>
      </c>
      <c r="V463" s="9">
        <f>5*Table3[[#This Row],[Gowns
1.5 Per Day]]</f>
        <v>81.195652173913047</v>
      </c>
      <c r="W463" s="9">
        <f>7*Table3[[#This Row],[Masks
1.1/Day
]]</f>
        <v>144.2076086956522</v>
      </c>
      <c r="X463" s="9">
        <f>7*Table3[[#This Row],[Gloves
5/Patient/
Per Day]]</f>
        <v>655.48913043478262</v>
      </c>
      <c r="Y463" s="9">
        <f>7*Table3[[#This Row],[Gowns
1.5 Per Day]]</f>
        <v>113.67391304347827</v>
      </c>
    </row>
    <row r="464" spans="1:25" x14ac:dyDescent="0.25">
      <c r="A464" s="1" t="s">
        <v>41935</v>
      </c>
      <c r="B464" s="1" t="s">
        <v>41936</v>
      </c>
      <c r="C464" s="9">
        <v>36.108695652173914</v>
      </c>
      <c r="D464" s="9">
        <v>47.902173913043477</v>
      </c>
      <c r="E464" s="9">
        <v>1</v>
      </c>
      <c r="F464" s="1" t="s">
        <v>41937</v>
      </c>
      <c r="G464" s="1" t="s">
        <v>34605</v>
      </c>
      <c r="H464" s="1" t="s">
        <v>40129</v>
      </c>
      <c r="I464" s="1" t="s">
        <v>40072</v>
      </c>
      <c r="J464" s="1" t="s">
        <v>41511</v>
      </c>
      <c r="K464" s="9">
        <v>81</v>
      </c>
      <c r="L464" s="9">
        <v>76.032608695652172</v>
      </c>
      <c r="M464" s="9">
        <f>1.1*Table3[[#This Row],[Average Daily Count of All Employees]]</f>
        <v>52.692391304347829</v>
      </c>
      <c r="N464" s="9">
        <f>5*Table3[[#This Row],[Average Daily Count of All Employees]]</f>
        <v>239.51086956521738</v>
      </c>
      <c r="O464" s="9">
        <f>1.5*Table3[[#This Row],[Average Daily Count of Nurse Staff]]</f>
        <v>54.163043478260875</v>
      </c>
      <c r="P464" s="9">
        <f>Table3[[#This Row],[Average Daily Count of Nurse Staff]]</f>
        <v>36.108695652173914</v>
      </c>
      <c r="Q464" s="9">
        <f>3*Table3[[#This Row],[Masks
1.1/Day
]]</f>
        <v>158.07717391304348</v>
      </c>
      <c r="R464" s="9">
        <f>3*Table3[[#This Row],[Gloves
5/Patient/
Per Day]]</f>
        <v>718.53260869565213</v>
      </c>
      <c r="S464" s="9">
        <f>3*Table3[[#This Row],[Gowns
1.5 Per Day]]</f>
        <v>162.48913043478262</v>
      </c>
      <c r="T464" s="9">
        <f>5*Table3[[#This Row],[Masks
1.1/Day
]]</f>
        <v>263.46195652173913</v>
      </c>
      <c r="U464" s="9">
        <f>5*Table3[[#This Row],[Gloves
5/Patient/
Per Day]]</f>
        <v>1197.554347826087</v>
      </c>
      <c r="V464" s="9">
        <f>5*Table3[[#This Row],[Gowns
1.5 Per Day]]</f>
        <v>270.81521739130437</v>
      </c>
      <c r="W464" s="9">
        <f>7*Table3[[#This Row],[Masks
1.1/Day
]]</f>
        <v>368.8467391304348</v>
      </c>
      <c r="X464" s="9">
        <f>7*Table3[[#This Row],[Gloves
5/Patient/
Per Day]]</f>
        <v>1676.5760869565215</v>
      </c>
      <c r="Y464" s="9">
        <f>7*Table3[[#This Row],[Gowns
1.5 Per Day]]</f>
        <v>379.14130434782612</v>
      </c>
    </row>
    <row r="465" spans="1:25" x14ac:dyDescent="0.25">
      <c r="A465" s="1" t="s">
        <v>41938</v>
      </c>
      <c r="B465" s="1" t="s">
        <v>41939</v>
      </c>
      <c r="C465" s="9">
        <v>22.630434782608695</v>
      </c>
      <c r="D465" s="9">
        <v>46.902173913043477</v>
      </c>
      <c r="E465" s="9">
        <v>1</v>
      </c>
      <c r="F465" s="1" t="s">
        <v>41940</v>
      </c>
      <c r="G465" s="1" t="s">
        <v>7079</v>
      </c>
      <c r="H465" s="1" t="s">
        <v>12425</v>
      </c>
      <c r="I465" s="1" t="s">
        <v>40072</v>
      </c>
      <c r="J465" s="1" t="s">
        <v>40201</v>
      </c>
      <c r="K465" s="9">
        <v>75</v>
      </c>
      <c r="L465" s="9">
        <v>65.347826086956516</v>
      </c>
      <c r="M465" s="9">
        <f>1.1*Table3[[#This Row],[Average Daily Count of All Employees]]</f>
        <v>51.592391304347828</v>
      </c>
      <c r="N465" s="9">
        <f>5*Table3[[#This Row],[Average Daily Count of All Employees]]</f>
        <v>234.51086956521738</v>
      </c>
      <c r="O465" s="9">
        <f>1.5*Table3[[#This Row],[Average Daily Count of Nurse Staff]]</f>
        <v>33.945652173913047</v>
      </c>
      <c r="P465" s="9">
        <f>Table3[[#This Row],[Average Daily Count of Nurse Staff]]</f>
        <v>22.630434782608695</v>
      </c>
      <c r="Q465" s="9">
        <f>3*Table3[[#This Row],[Masks
1.1/Day
]]</f>
        <v>154.7771739130435</v>
      </c>
      <c r="R465" s="9">
        <f>3*Table3[[#This Row],[Gloves
5/Patient/
Per Day]]</f>
        <v>703.53260869565213</v>
      </c>
      <c r="S465" s="9">
        <f>3*Table3[[#This Row],[Gowns
1.5 Per Day]]</f>
        <v>101.83695652173914</v>
      </c>
      <c r="T465" s="9">
        <f>5*Table3[[#This Row],[Masks
1.1/Day
]]</f>
        <v>257.96195652173913</v>
      </c>
      <c r="U465" s="9">
        <f>5*Table3[[#This Row],[Gloves
5/Patient/
Per Day]]</f>
        <v>1172.554347826087</v>
      </c>
      <c r="V465" s="9">
        <f>5*Table3[[#This Row],[Gowns
1.5 Per Day]]</f>
        <v>169.72826086956525</v>
      </c>
      <c r="W465" s="9">
        <f>7*Table3[[#This Row],[Masks
1.1/Day
]]</f>
        <v>361.14673913043481</v>
      </c>
      <c r="X465" s="9">
        <f>7*Table3[[#This Row],[Gloves
5/Patient/
Per Day]]</f>
        <v>1641.5760869565215</v>
      </c>
      <c r="Y465" s="9">
        <f>7*Table3[[#This Row],[Gowns
1.5 Per Day]]</f>
        <v>237.61956521739131</v>
      </c>
    </row>
    <row r="466" spans="1:25" x14ac:dyDescent="0.25">
      <c r="A466" s="1" t="s">
        <v>41941</v>
      </c>
      <c r="B466" s="1" t="s">
        <v>41942</v>
      </c>
      <c r="C466" s="9">
        <v>63.152173913043477</v>
      </c>
      <c r="D466" s="9">
        <v>83.717391304347828</v>
      </c>
      <c r="E466" s="9">
        <v>1</v>
      </c>
      <c r="F466" s="1" t="s">
        <v>41943</v>
      </c>
      <c r="G466" s="1" t="s">
        <v>7237</v>
      </c>
      <c r="H466" s="1" t="s">
        <v>40222</v>
      </c>
      <c r="I466" s="1" t="s">
        <v>40072</v>
      </c>
      <c r="J466" s="1" t="s">
        <v>40748</v>
      </c>
      <c r="K466" s="9">
        <v>147</v>
      </c>
      <c r="L466" s="9">
        <v>117.18478260869566</v>
      </c>
      <c r="M466" s="9">
        <f>1.1*Table3[[#This Row],[Average Daily Count of All Employees]]</f>
        <v>92.089130434782618</v>
      </c>
      <c r="N466" s="9">
        <f>5*Table3[[#This Row],[Average Daily Count of All Employees]]</f>
        <v>418.58695652173913</v>
      </c>
      <c r="O466" s="9">
        <f>1.5*Table3[[#This Row],[Average Daily Count of Nurse Staff]]</f>
        <v>94.728260869565219</v>
      </c>
      <c r="P466" s="9">
        <f>Table3[[#This Row],[Average Daily Count of Nurse Staff]]</f>
        <v>63.152173913043477</v>
      </c>
      <c r="Q466" s="9">
        <f>3*Table3[[#This Row],[Masks
1.1/Day
]]</f>
        <v>276.26739130434783</v>
      </c>
      <c r="R466" s="9">
        <f>3*Table3[[#This Row],[Gloves
5/Patient/
Per Day]]</f>
        <v>1255.7608695652175</v>
      </c>
      <c r="S466" s="9">
        <f>3*Table3[[#This Row],[Gowns
1.5 Per Day]]</f>
        <v>284.18478260869563</v>
      </c>
      <c r="T466" s="9">
        <f>5*Table3[[#This Row],[Masks
1.1/Day
]]</f>
        <v>460.44565217391312</v>
      </c>
      <c r="U466" s="9">
        <f>5*Table3[[#This Row],[Gloves
5/Patient/
Per Day]]</f>
        <v>2092.9347826086955</v>
      </c>
      <c r="V466" s="9">
        <f>5*Table3[[#This Row],[Gowns
1.5 Per Day]]</f>
        <v>473.64130434782612</v>
      </c>
      <c r="W466" s="9">
        <f>7*Table3[[#This Row],[Masks
1.1/Day
]]</f>
        <v>644.6239130434783</v>
      </c>
      <c r="X466" s="9">
        <f>7*Table3[[#This Row],[Gloves
5/Patient/
Per Day]]</f>
        <v>2930.108695652174</v>
      </c>
      <c r="Y466" s="9">
        <f>7*Table3[[#This Row],[Gowns
1.5 Per Day]]</f>
        <v>663.0978260869565</v>
      </c>
    </row>
    <row r="467" spans="1:25" x14ac:dyDescent="0.25">
      <c r="A467" s="1" t="s">
        <v>41944</v>
      </c>
      <c r="B467" s="1" t="s">
        <v>41945</v>
      </c>
      <c r="C467" s="9">
        <v>33.25</v>
      </c>
      <c r="D467" s="9">
        <v>56.771739130434781</v>
      </c>
      <c r="E467" s="9">
        <v>1</v>
      </c>
      <c r="F467" s="1" t="s">
        <v>41946</v>
      </c>
      <c r="G467" s="1" t="s">
        <v>10197</v>
      </c>
      <c r="H467" s="1" t="s">
        <v>4</v>
      </c>
      <c r="I467" s="1" t="s">
        <v>40072</v>
      </c>
      <c r="J467" s="1" t="s">
        <v>40374</v>
      </c>
      <c r="K467" s="9">
        <v>99</v>
      </c>
      <c r="L467" s="9">
        <v>96.456521739130437</v>
      </c>
      <c r="M467" s="9">
        <f>1.1*Table3[[#This Row],[Average Daily Count of All Employees]]</f>
        <v>62.448913043478264</v>
      </c>
      <c r="N467" s="9">
        <f>5*Table3[[#This Row],[Average Daily Count of All Employees]]</f>
        <v>283.85869565217388</v>
      </c>
      <c r="O467" s="9">
        <f>1.5*Table3[[#This Row],[Average Daily Count of Nurse Staff]]</f>
        <v>49.875</v>
      </c>
      <c r="P467" s="9">
        <f>Table3[[#This Row],[Average Daily Count of Nurse Staff]]</f>
        <v>33.25</v>
      </c>
      <c r="Q467" s="9">
        <f>3*Table3[[#This Row],[Masks
1.1/Day
]]</f>
        <v>187.3467391304348</v>
      </c>
      <c r="R467" s="9">
        <f>3*Table3[[#This Row],[Gloves
5/Patient/
Per Day]]</f>
        <v>851.57608695652164</v>
      </c>
      <c r="S467" s="9">
        <f>3*Table3[[#This Row],[Gowns
1.5 Per Day]]</f>
        <v>149.625</v>
      </c>
      <c r="T467" s="9">
        <f>5*Table3[[#This Row],[Masks
1.1/Day
]]</f>
        <v>312.24456521739131</v>
      </c>
      <c r="U467" s="9">
        <f>5*Table3[[#This Row],[Gloves
5/Patient/
Per Day]]</f>
        <v>1419.2934782608695</v>
      </c>
      <c r="V467" s="9">
        <f>5*Table3[[#This Row],[Gowns
1.5 Per Day]]</f>
        <v>249.375</v>
      </c>
      <c r="W467" s="9">
        <f>7*Table3[[#This Row],[Masks
1.1/Day
]]</f>
        <v>437.14239130434783</v>
      </c>
      <c r="X467" s="9">
        <f>7*Table3[[#This Row],[Gloves
5/Patient/
Per Day]]</f>
        <v>1987.010869565217</v>
      </c>
      <c r="Y467" s="9">
        <f>7*Table3[[#This Row],[Gowns
1.5 Per Day]]</f>
        <v>349.125</v>
      </c>
    </row>
    <row r="468" spans="1:25" x14ac:dyDescent="0.25">
      <c r="A468" s="1" t="s">
        <v>41947</v>
      </c>
      <c r="B468" s="1" t="s">
        <v>41948</v>
      </c>
      <c r="C468" s="9">
        <v>28.304347826086957</v>
      </c>
      <c r="D468" s="9">
        <v>52.663043478260867</v>
      </c>
      <c r="E468" s="9">
        <v>1</v>
      </c>
      <c r="F468" s="1" t="s">
        <v>41949</v>
      </c>
      <c r="G468" s="1" t="s">
        <v>3282</v>
      </c>
      <c r="H468" s="1" t="s">
        <v>40182</v>
      </c>
      <c r="I468" s="1" t="s">
        <v>40072</v>
      </c>
      <c r="J468" s="1" t="s">
        <v>40752</v>
      </c>
      <c r="K468" s="9">
        <v>60</v>
      </c>
      <c r="L468" s="9">
        <v>56.108695652173914</v>
      </c>
      <c r="M468" s="9">
        <f>1.1*Table3[[#This Row],[Average Daily Count of All Employees]]</f>
        <v>57.929347826086961</v>
      </c>
      <c r="N468" s="9">
        <f>5*Table3[[#This Row],[Average Daily Count of All Employees]]</f>
        <v>263.31521739130432</v>
      </c>
      <c r="O468" s="9">
        <f>1.5*Table3[[#This Row],[Average Daily Count of Nurse Staff]]</f>
        <v>42.456521739130437</v>
      </c>
      <c r="P468" s="9">
        <f>Table3[[#This Row],[Average Daily Count of Nurse Staff]]</f>
        <v>28.304347826086957</v>
      </c>
      <c r="Q468" s="9">
        <f>3*Table3[[#This Row],[Masks
1.1/Day
]]</f>
        <v>173.78804347826087</v>
      </c>
      <c r="R468" s="9">
        <f>3*Table3[[#This Row],[Gloves
5/Patient/
Per Day]]</f>
        <v>789.945652173913</v>
      </c>
      <c r="S468" s="9">
        <f>3*Table3[[#This Row],[Gowns
1.5 Per Day]]</f>
        <v>127.36956521739131</v>
      </c>
      <c r="T468" s="9">
        <f>5*Table3[[#This Row],[Masks
1.1/Day
]]</f>
        <v>289.64673913043481</v>
      </c>
      <c r="U468" s="9">
        <f>5*Table3[[#This Row],[Gloves
5/Patient/
Per Day]]</f>
        <v>1316.5760869565215</v>
      </c>
      <c r="V468" s="9">
        <f>5*Table3[[#This Row],[Gowns
1.5 Per Day]]</f>
        <v>212.28260869565219</v>
      </c>
      <c r="W468" s="9">
        <f>7*Table3[[#This Row],[Masks
1.1/Day
]]</f>
        <v>405.50543478260875</v>
      </c>
      <c r="X468" s="9">
        <f>7*Table3[[#This Row],[Gloves
5/Patient/
Per Day]]</f>
        <v>1843.2065217391303</v>
      </c>
      <c r="Y468" s="9">
        <f>7*Table3[[#This Row],[Gowns
1.5 Per Day]]</f>
        <v>297.19565217391306</v>
      </c>
    </row>
    <row r="469" spans="1:25" x14ac:dyDescent="0.25">
      <c r="A469" s="1" t="s">
        <v>41950</v>
      </c>
      <c r="B469" s="1" t="s">
        <v>41951</v>
      </c>
      <c r="C469" s="9">
        <v>36.782608695652172</v>
      </c>
      <c r="D469" s="9">
        <v>44.989130434782609</v>
      </c>
      <c r="E469" s="9">
        <v>1</v>
      </c>
      <c r="F469" s="1" t="s">
        <v>41952</v>
      </c>
      <c r="G469" s="1" t="s">
        <v>41953</v>
      </c>
      <c r="H469" s="1" t="s">
        <v>13773</v>
      </c>
      <c r="I469" s="1" t="s">
        <v>40072</v>
      </c>
      <c r="J469" s="1" t="s">
        <v>41954</v>
      </c>
      <c r="K469" s="9">
        <v>125</v>
      </c>
      <c r="L469" s="9">
        <v>91.728260869565219</v>
      </c>
      <c r="M469" s="9">
        <f>1.1*Table3[[#This Row],[Average Daily Count of All Employees]]</f>
        <v>49.488043478260877</v>
      </c>
      <c r="N469" s="9">
        <f>5*Table3[[#This Row],[Average Daily Count of All Employees]]</f>
        <v>224.94565217391306</v>
      </c>
      <c r="O469" s="9">
        <f>1.5*Table3[[#This Row],[Average Daily Count of Nurse Staff]]</f>
        <v>55.173913043478258</v>
      </c>
      <c r="P469" s="9">
        <f>Table3[[#This Row],[Average Daily Count of Nurse Staff]]</f>
        <v>36.782608695652172</v>
      </c>
      <c r="Q469" s="9">
        <f>3*Table3[[#This Row],[Masks
1.1/Day
]]</f>
        <v>148.46413043478265</v>
      </c>
      <c r="R469" s="9">
        <f>3*Table3[[#This Row],[Gloves
5/Patient/
Per Day]]</f>
        <v>674.83695652173924</v>
      </c>
      <c r="S469" s="9">
        <f>3*Table3[[#This Row],[Gowns
1.5 Per Day]]</f>
        <v>165.52173913043478</v>
      </c>
      <c r="T469" s="9">
        <f>5*Table3[[#This Row],[Masks
1.1/Day
]]</f>
        <v>247.44021739130437</v>
      </c>
      <c r="U469" s="9">
        <f>5*Table3[[#This Row],[Gloves
5/Patient/
Per Day]]</f>
        <v>1124.7282608695652</v>
      </c>
      <c r="V469" s="9">
        <f>5*Table3[[#This Row],[Gowns
1.5 Per Day]]</f>
        <v>275.86956521739131</v>
      </c>
      <c r="W469" s="9">
        <f>7*Table3[[#This Row],[Masks
1.1/Day
]]</f>
        <v>346.41630434782616</v>
      </c>
      <c r="X469" s="9">
        <f>7*Table3[[#This Row],[Gloves
5/Patient/
Per Day]]</f>
        <v>1574.6195652173915</v>
      </c>
      <c r="Y469" s="9">
        <f>7*Table3[[#This Row],[Gowns
1.5 Per Day]]</f>
        <v>386.21739130434781</v>
      </c>
    </row>
    <row r="470" spans="1:25" x14ac:dyDescent="0.25">
      <c r="A470" s="1" t="s">
        <v>41955</v>
      </c>
      <c r="B470" s="1" t="s">
        <v>41956</v>
      </c>
      <c r="C470" s="9">
        <v>21.608695652173914</v>
      </c>
      <c r="D470" s="9">
        <v>29.652173913043477</v>
      </c>
      <c r="E470" s="9">
        <v>1</v>
      </c>
      <c r="F470" s="1" t="s">
        <v>41957</v>
      </c>
      <c r="G470" s="1" t="s">
        <v>5401</v>
      </c>
      <c r="H470" s="1" t="s">
        <v>40140</v>
      </c>
      <c r="I470" s="1" t="s">
        <v>40072</v>
      </c>
      <c r="J470" s="1" t="s">
        <v>40141</v>
      </c>
      <c r="K470" s="9">
        <v>85</v>
      </c>
      <c r="L470" s="9">
        <v>57.739130434782609</v>
      </c>
      <c r="M470" s="9">
        <f>1.1*Table3[[#This Row],[Average Daily Count of All Employees]]</f>
        <v>32.617391304347827</v>
      </c>
      <c r="N470" s="9">
        <f>5*Table3[[#This Row],[Average Daily Count of All Employees]]</f>
        <v>148.26086956521738</v>
      </c>
      <c r="O470" s="9">
        <f>1.5*Table3[[#This Row],[Average Daily Count of Nurse Staff]]</f>
        <v>32.413043478260875</v>
      </c>
      <c r="P470" s="9">
        <f>Table3[[#This Row],[Average Daily Count of Nurse Staff]]</f>
        <v>21.608695652173914</v>
      </c>
      <c r="Q470" s="9">
        <f>3*Table3[[#This Row],[Masks
1.1/Day
]]</f>
        <v>97.852173913043487</v>
      </c>
      <c r="R470" s="9">
        <f>3*Table3[[#This Row],[Gloves
5/Patient/
Per Day]]</f>
        <v>444.78260869565213</v>
      </c>
      <c r="S470" s="9">
        <f>3*Table3[[#This Row],[Gowns
1.5 Per Day]]</f>
        <v>97.239130434782624</v>
      </c>
      <c r="T470" s="9">
        <f>5*Table3[[#This Row],[Masks
1.1/Day
]]</f>
        <v>163.08695652173913</v>
      </c>
      <c r="U470" s="9">
        <f>5*Table3[[#This Row],[Gloves
5/Patient/
Per Day]]</f>
        <v>741.30434782608688</v>
      </c>
      <c r="V470" s="9">
        <f>5*Table3[[#This Row],[Gowns
1.5 Per Day]]</f>
        <v>162.06521739130437</v>
      </c>
      <c r="W470" s="9">
        <f>7*Table3[[#This Row],[Masks
1.1/Day
]]</f>
        <v>228.32173913043479</v>
      </c>
      <c r="X470" s="9">
        <f>7*Table3[[#This Row],[Gloves
5/Patient/
Per Day]]</f>
        <v>1037.8260869565215</v>
      </c>
      <c r="Y470" s="9">
        <f>7*Table3[[#This Row],[Gowns
1.5 Per Day]]</f>
        <v>226.89130434782612</v>
      </c>
    </row>
    <row r="471" spans="1:25" x14ac:dyDescent="0.25">
      <c r="A471" s="1" t="s">
        <v>41958</v>
      </c>
      <c r="B471" s="1" t="s">
        <v>41959</v>
      </c>
      <c r="C471" s="9">
        <v>36.086956521739133</v>
      </c>
      <c r="D471" s="9">
        <v>58.717391304347828</v>
      </c>
      <c r="E471" s="9">
        <v>1</v>
      </c>
      <c r="F471" s="1" t="s">
        <v>41960</v>
      </c>
      <c r="G471" s="1" t="s">
        <v>40087</v>
      </c>
      <c r="H471" s="1" t="s">
        <v>40077</v>
      </c>
      <c r="I471" s="1" t="s">
        <v>40072</v>
      </c>
      <c r="J471" s="1" t="s">
        <v>40088</v>
      </c>
      <c r="K471" s="9">
        <v>95</v>
      </c>
      <c r="L471" s="9">
        <v>84.228260869565219</v>
      </c>
      <c r="M471" s="9">
        <f>1.1*Table3[[#This Row],[Average Daily Count of All Employees]]</f>
        <v>64.589130434782618</v>
      </c>
      <c r="N471" s="9">
        <f>5*Table3[[#This Row],[Average Daily Count of All Employees]]</f>
        <v>293.58695652173913</v>
      </c>
      <c r="O471" s="9">
        <f>1.5*Table3[[#This Row],[Average Daily Count of Nurse Staff]]</f>
        <v>54.130434782608702</v>
      </c>
      <c r="P471" s="9">
        <f>Table3[[#This Row],[Average Daily Count of Nurse Staff]]</f>
        <v>36.086956521739133</v>
      </c>
      <c r="Q471" s="9">
        <f>3*Table3[[#This Row],[Masks
1.1/Day
]]</f>
        <v>193.76739130434785</v>
      </c>
      <c r="R471" s="9">
        <f>3*Table3[[#This Row],[Gloves
5/Patient/
Per Day]]</f>
        <v>880.76086956521738</v>
      </c>
      <c r="S471" s="9">
        <f>3*Table3[[#This Row],[Gowns
1.5 Per Day]]</f>
        <v>162.39130434782612</v>
      </c>
      <c r="T471" s="9">
        <f>5*Table3[[#This Row],[Masks
1.1/Day
]]</f>
        <v>322.94565217391312</v>
      </c>
      <c r="U471" s="9">
        <f>5*Table3[[#This Row],[Gloves
5/Patient/
Per Day]]</f>
        <v>1467.9347826086955</v>
      </c>
      <c r="V471" s="9">
        <f>5*Table3[[#This Row],[Gowns
1.5 Per Day]]</f>
        <v>270.6521739130435</v>
      </c>
      <c r="W471" s="9">
        <f>7*Table3[[#This Row],[Masks
1.1/Day
]]</f>
        <v>452.1239130434783</v>
      </c>
      <c r="X471" s="9">
        <f>7*Table3[[#This Row],[Gloves
5/Patient/
Per Day]]</f>
        <v>2055.108695652174</v>
      </c>
      <c r="Y471" s="9">
        <f>7*Table3[[#This Row],[Gowns
1.5 Per Day]]</f>
        <v>378.91304347826093</v>
      </c>
    </row>
    <row r="472" spans="1:25" x14ac:dyDescent="0.25">
      <c r="A472" s="1" t="s">
        <v>41961</v>
      </c>
      <c r="B472" s="1" t="s">
        <v>41962</v>
      </c>
      <c r="C472" s="9">
        <v>42.336956521739133</v>
      </c>
      <c r="D472" s="9">
        <v>57.130434782608695</v>
      </c>
      <c r="E472" s="9">
        <v>1</v>
      </c>
      <c r="F472" s="1" t="s">
        <v>41963</v>
      </c>
      <c r="G472" s="1" t="s">
        <v>5936</v>
      </c>
      <c r="H472" s="1" t="s">
        <v>40129</v>
      </c>
      <c r="I472" s="1" t="s">
        <v>40072</v>
      </c>
      <c r="J472" s="1" t="s">
        <v>41511</v>
      </c>
      <c r="K472" s="9">
        <v>150</v>
      </c>
      <c r="L472" s="9">
        <v>129.94565217391303</v>
      </c>
      <c r="M472" s="9">
        <f>1.1*Table3[[#This Row],[Average Daily Count of All Employees]]</f>
        <v>62.843478260869567</v>
      </c>
      <c r="N472" s="9">
        <f>5*Table3[[#This Row],[Average Daily Count of All Employees]]</f>
        <v>285.6521739130435</v>
      </c>
      <c r="O472" s="9">
        <f>1.5*Table3[[#This Row],[Average Daily Count of Nurse Staff]]</f>
        <v>63.505434782608702</v>
      </c>
      <c r="P472" s="9">
        <f>Table3[[#This Row],[Average Daily Count of Nurse Staff]]</f>
        <v>42.336956521739133</v>
      </c>
      <c r="Q472" s="9">
        <f>3*Table3[[#This Row],[Masks
1.1/Day
]]</f>
        <v>188.53043478260869</v>
      </c>
      <c r="R472" s="9">
        <f>3*Table3[[#This Row],[Gloves
5/Patient/
Per Day]]</f>
        <v>856.95652173913049</v>
      </c>
      <c r="S472" s="9">
        <f>3*Table3[[#This Row],[Gowns
1.5 Per Day]]</f>
        <v>190.51630434782612</v>
      </c>
      <c r="T472" s="9">
        <f>5*Table3[[#This Row],[Masks
1.1/Day
]]</f>
        <v>314.21739130434781</v>
      </c>
      <c r="U472" s="9">
        <f>5*Table3[[#This Row],[Gloves
5/Patient/
Per Day]]</f>
        <v>1428.2608695652175</v>
      </c>
      <c r="V472" s="9">
        <f>5*Table3[[#This Row],[Gowns
1.5 Per Day]]</f>
        <v>317.5271739130435</v>
      </c>
      <c r="W472" s="9">
        <f>7*Table3[[#This Row],[Masks
1.1/Day
]]</f>
        <v>439.90434782608696</v>
      </c>
      <c r="X472" s="9">
        <f>7*Table3[[#This Row],[Gloves
5/Patient/
Per Day]]</f>
        <v>1999.5652173913045</v>
      </c>
      <c r="Y472" s="9">
        <f>7*Table3[[#This Row],[Gowns
1.5 Per Day]]</f>
        <v>444.53804347826093</v>
      </c>
    </row>
    <row r="473" spans="1:25" x14ac:dyDescent="0.25">
      <c r="A473" s="1" t="s">
        <v>41964</v>
      </c>
      <c r="B473" s="1" t="s">
        <v>41965</v>
      </c>
      <c r="C473" s="9">
        <v>21.369565217391305</v>
      </c>
      <c r="D473" s="9">
        <v>37.978260869565219</v>
      </c>
      <c r="E473" s="9">
        <v>1</v>
      </c>
      <c r="F473" s="1" t="s">
        <v>41966</v>
      </c>
      <c r="G473" s="1" t="s">
        <v>18432</v>
      </c>
      <c r="H473" s="1" t="s">
        <v>17891</v>
      </c>
      <c r="I473" s="1" t="s">
        <v>40072</v>
      </c>
      <c r="J473" s="1" t="s">
        <v>40540</v>
      </c>
      <c r="K473" s="9">
        <v>98</v>
      </c>
      <c r="L473" s="9">
        <v>49.771739130434781</v>
      </c>
      <c r="M473" s="9">
        <f>1.1*Table3[[#This Row],[Average Daily Count of All Employees]]</f>
        <v>41.776086956521745</v>
      </c>
      <c r="N473" s="9">
        <f>5*Table3[[#This Row],[Average Daily Count of All Employees]]</f>
        <v>189.89130434782609</v>
      </c>
      <c r="O473" s="9">
        <f>1.5*Table3[[#This Row],[Average Daily Count of Nurse Staff]]</f>
        <v>32.054347826086953</v>
      </c>
      <c r="P473" s="9">
        <f>Table3[[#This Row],[Average Daily Count of Nurse Staff]]</f>
        <v>21.369565217391305</v>
      </c>
      <c r="Q473" s="9">
        <f>3*Table3[[#This Row],[Masks
1.1/Day
]]</f>
        <v>125.32826086956524</v>
      </c>
      <c r="R473" s="9">
        <f>3*Table3[[#This Row],[Gloves
5/Patient/
Per Day]]</f>
        <v>569.67391304347825</v>
      </c>
      <c r="S473" s="9">
        <f>3*Table3[[#This Row],[Gowns
1.5 Per Day]]</f>
        <v>96.16304347826086</v>
      </c>
      <c r="T473" s="9">
        <f>5*Table3[[#This Row],[Masks
1.1/Day
]]</f>
        <v>208.88043478260872</v>
      </c>
      <c r="U473" s="9">
        <f>5*Table3[[#This Row],[Gloves
5/Patient/
Per Day]]</f>
        <v>949.45652173913049</v>
      </c>
      <c r="V473" s="9">
        <f>5*Table3[[#This Row],[Gowns
1.5 Per Day]]</f>
        <v>160.27173913043475</v>
      </c>
      <c r="W473" s="9">
        <f>7*Table3[[#This Row],[Masks
1.1/Day
]]</f>
        <v>292.43260869565222</v>
      </c>
      <c r="X473" s="9">
        <f>7*Table3[[#This Row],[Gloves
5/Patient/
Per Day]]</f>
        <v>1329.2391304347827</v>
      </c>
      <c r="Y473" s="9">
        <f>7*Table3[[#This Row],[Gowns
1.5 Per Day]]</f>
        <v>224.38043478260869</v>
      </c>
    </row>
    <row r="474" spans="1:25" x14ac:dyDescent="0.25">
      <c r="A474" s="1" t="s">
        <v>41967</v>
      </c>
      <c r="B474" s="1" t="s">
        <v>41968</v>
      </c>
      <c r="C474" s="9">
        <v>38.217391304347828</v>
      </c>
      <c r="D474" s="9">
        <v>53.695652173913047</v>
      </c>
      <c r="E474" s="9">
        <v>1</v>
      </c>
      <c r="F474" s="1" t="s">
        <v>41969</v>
      </c>
      <c r="G474" s="1" t="s">
        <v>41734</v>
      </c>
      <c r="H474" s="1" t="s">
        <v>40193</v>
      </c>
      <c r="I474" s="1" t="s">
        <v>40072</v>
      </c>
      <c r="J474" s="1" t="s">
        <v>40249</v>
      </c>
      <c r="K474" s="9">
        <v>120</v>
      </c>
      <c r="L474" s="9">
        <v>104.66304347826087</v>
      </c>
      <c r="M474" s="9">
        <f>1.1*Table3[[#This Row],[Average Daily Count of All Employees]]</f>
        <v>59.065217391304358</v>
      </c>
      <c r="N474" s="9">
        <f>5*Table3[[#This Row],[Average Daily Count of All Employees]]</f>
        <v>268.47826086956525</v>
      </c>
      <c r="O474" s="9">
        <f>1.5*Table3[[#This Row],[Average Daily Count of Nurse Staff]]</f>
        <v>57.326086956521742</v>
      </c>
      <c r="P474" s="9">
        <f>Table3[[#This Row],[Average Daily Count of Nurse Staff]]</f>
        <v>38.217391304347828</v>
      </c>
      <c r="Q474" s="9">
        <f>3*Table3[[#This Row],[Masks
1.1/Day
]]</f>
        <v>177.19565217391306</v>
      </c>
      <c r="R474" s="9">
        <f>3*Table3[[#This Row],[Gloves
5/Patient/
Per Day]]</f>
        <v>805.43478260869574</v>
      </c>
      <c r="S474" s="9">
        <f>3*Table3[[#This Row],[Gowns
1.5 Per Day]]</f>
        <v>171.97826086956522</v>
      </c>
      <c r="T474" s="9">
        <f>5*Table3[[#This Row],[Masks
1.1/Day
]]</f>
        <v>295.32608695652181</v>
      </c>
      <c r="U474" s="9">
        <f>5*Table3[[#This Row],[Gloves
5/Patient/
Per Day]]</f>
        <v>1342.3913043478262</v>
      </c>
      <c r="V474" s="9">
        <f>5*Table3[[#This Row],[Gowns
1.5 Per Day]]</f>
        <v>286.63043478260869</v>
      </c>
      <c r="W474" s="9">
        <f>7*Table3[[#This Row],[Masks
1.1/Day
]]</f>
        <v>413.45652173913049</v>
      </c>
      <c r="X474" s="9">
        <f>7*Table3[[#This Row],[Gloves
5/Patient/
Per Day]]</f>
        <v>1879.3478260869567</v>
      </c>
      <c r="Y474" s="9">
        <f>7*Table3[[#This Row],[Gowns
1.5 Per Day]]</f>
        <v>401.28260869565219</v>
      </c>
    </row>
    <row r="475" spans="1:25" x14ac:dyDescent="0.25">
      <c r="A475" s="1" t="s">
        <v>41970</v>
      </c>
      <c r="B475" s="1" t="s">
        <v>41971</v>
      </c>
      <c r="C475" s="9">
        <v>18.423913043478262</v>
      </c>
      <c r="D475" s="9">
        <v>25.217391304347824</v>
      </c>
      <c r="E475" s="9">
        <v>1</v>
      </c>
      <c r="F475" s="1" t="s">
        <v>41972</v>
      </c>
      <c r="G475" s="1" t="s">
        <v>41113</v>
      </c>
      <c r="H475" s="1" t="s">
        <v>41114</v>
      </c>
      <c r="I475" s="1" t="s">
        <v>40072</v>
      </c>
      <c r="J475" s="1" t="s">
        <v>41115</v>
      </c>
      <c r="K475" s="9">
        <v>74</v>
      </c>
      <c r="L475" s="9">
        <v>50.173913043478258</v>
      </c>
      <c r="M475" s="9">
        <f>1.1*Table3[[#This Row],[Average Daily Count of All Employees]]</f>
        <v>27.739130434782609</v>
      </c>
      <c r="N475" s="9">
        <f>5*Table3[[#This Row],[Average Daily Count of All Employees]]</f>
        <v>126.08695652173913</v>
      </c>
      <c r="O475" s="9">
        <f>1.5*Table3[[#This Row],[Average Daily Count of Nurse Staff]]</f>
        <v>27.635869565217391</v>
      </c>
      <c r="P475" s="9">
        <f>Table3[[#This Row],[Average Daily Count of Nurse Staff]]</f>
        <v>18.423913043478262</v>
      </c>
      <c r="Q475" s="9">
        <f>3*Table3[[#This Row],[Masks
1.1/Day
]]</f>
        <v>83.217391304347828</v>
      </c>
      <c r="R475" s="9">
        <f>3*Table3[[#This Row],[Gloves
5/Patient/
Per Day]]</f>
        <v>378.26086956521738</v>
      </c>
      <c r="S475" s="9">
        <f>3*Table3[[#This Row],[Gowns
1.5 Per Day]]</f>
        <v>82.907608695652172</v>
      </c>
      <c r="T475" s="9">
        <f>5*Table3[[#This Row],[Masks
1.1/Day
]]</f>
        <v>138.69565217391306</v>
      </c>
      <c r="U475" s="9">
        <f>5*Table3[[#This Row],[Gloves
5/Patient/
Per Day]]</f>
        <v>630.43478260869563</v>
      </c>
      <c r="V475" s="9">
        <f>5*Table3[[#This Row],[Gowns
1.5 Per Day]]</f>
        <v>138.17934782608694</v>
      </c>
      <c r="W475" s="9">
        <f>7*Table3[[#This Row],[Masks
1.1/Day
]]</f>
        <v>194.17391304347825</v>
      </c>
      <c r="X475" s="9">
        <f>7*Table3[[#This Row],[Gloves
5/Patient/
Per Day]]</f>
        <v>882.60869565217388</v>
      </c>
      <c r="Y475" s="9">
        <f>7*Table3[[#This Row],[Gowns
1.5 Per Day]]</f>
        <v>193.45108695652175</v>
      </c>
    </row>
    <row r="476" spans="1:25" x14ac:dyDescent="0.25">
      <c r="A476" s="1" t="s">
        <v>41973</v>
      </c>
      <c r="B476" s="1" t="s">
        <v>41974</v>
      </c>
      <c r="C476" s="9">
        <v>22.684782608695652</v>
      </c>
      <c r="D476" s="9">
        <v>29.967391304347824</v>
      </c>
      <c r="E476" s="9">
        <v>1</v>
      </c>
      <c r="F476" s="1" t="s">
        <v>41975</v>
      </c>
      <c r="G476" s="1" t="s">
        <v>41976</v>
      </c>
      <c r="H476" s="1" t="s">
        <v>40439</v>
      </c>
      <c r="I476" s="1" t="s">
        <v>40072</v>
      </c>
      <c r="J476" s="1" t="s">
        <v>41977</v>
      </c>
      <c r="K476" s="9">
        <v>60</v>
      </c>
      <c r="L476" s="9">
        <v>47.032608695652172</v>
      </c>
      <c r="M476" s="9">
        <f>1.1*Table3[[#This Row],[Average Daily Count of All Employees]]</f>
        <v>32.964130434782611</v>
      </c>
      <c r="N476" s="9">
        <f>5*Table3[[#This Row],[Average Daily Count of All Employees]]</f>
        <v>149.83695652173913</v>
      </c>
      <c r="O476" s="9">
        <f>1.5*Table3[[#This Row],[Average Daily Count of Nurse Staff]]</f>
        <v>34.027173913043477</v>
      </c>
      <c r="P476" s="9">
        <f>Table3[[#This Row],[Average Daily Count of Nurse Staff]]</f>
        <v>22.684782608695652</v>
      </c>
      <c r="Q476" s="9">
        <f>3*Table3[[#This Row],[Masks
1.1/Day
]]</f>
        <v>98.892391304347825</v>
      </c>
      <c r="R476" s="9">
        <f>3*Table3[[#This Row],[Gloves
5/Patient/
Per Day]]</f>
        <v>449.51086956521738</v>
      </c>
      <c r="S476" s="9">
        <f>3*Table3[[#This Row],[Gowns
1.5 Per Day]]</f>
        <v>102.08152173913044</v>
      </c>
      <c r="T476" s="9">
        <f>5*Table3[[#This Row],[Masks
1.1/Day
]]</f>
        <v>164.82065217391306</v>
      </c>
      <c r="U476" s="9">
        <f>5*Table3[[#This Row],[Gloves
5/Patient/
Per Day]]</f>
        <v>749.18478260869563</v>
      </c>
      <c r="V476" s="9">
        <f>5*Table3[[#This Row],[Gowns
1.5 Per Day]]</f>
        <v>170.13586956521738</v>
      </c>
      <c r="W476" s="9">
        <f>7*Table3[[#This Row],[Masks
1.1/Day
]]</f>
        <v>230.74891304347827</v>
      </c>
      <c r="X476" s="9">
        <f>7*Table3[[#This Row],[Gloves
5/Patient/
Per Day]]</f>
        <v>1048.858695652174</v>
      </c>
      <c r="Y476" s="9">
        <f>7*Table3[[#This Row],[Gowns
1.5 Per Day]]</f>
        <v>238.19021739130434</v>
      </c>
    </row>
    <row r="477" spans="1:25" x14ac:dyDescent="0.25">
      <c r="A477" s="1" t="s">
        <v>41978</v>
      </c>
      <c r="B477" s="1" t="s">
        <v>41979</v>
      </c>
      <c r="C477" s="9">
        <v>23.858695652173914</v>
      </c>
      <c r="D477" s="9">
        <v>40.369565217391305</v>
      </c>
      <c r="E477" s="9">
        <v>1</v>
      </c>
      <c r="F477" s="1" t="s">
        <v>41980</v>
      </c>
      <c r="G477" s="1" t="s">
        <v>41598</v>
      </c>
      <c r="H477" s="1" t="s">
        <v>40129</v>
      </c>
      <c r="I477" s="1" t="s">
        <v>40072</v>
      </c>
      <c r="J477" s="1" t="s">
        <v>41599</v>
      </c>
      <c r="K477" s="9">
        <v>62</v>
      </c>
      <c r="L477" s="9">
        <v>46.271739130434781</v>
      </c>
      <c r="M477" s="9">
        <f>1.1*Table3[[#This Row],[Average Daily Count of All Employees]]</f>
        <v>44.40652173913044</v>
      </c>
      <c r="N477" s="9">
        <f>5*Table3[[#This Row],[Average Daily Count of All Employees]]</f>
        <v>201.84782608695653</v>
      </c>
      <c r="O477" s="9">
        <f>1.5*Table3[[#This Row],[Average Daily Count of Nurse Staff]]</f>
        <v>35.788043478260875</v>
      </c>
      <c r="P477" s="9">
        <f>Table3[[#This Row],[Average Daily Count of Nurse Staff]]</f>
        <v>23.858695652173914</v>
      </c>
      <c r="Q477" s="9">
        <f>3*Table3[[#This Row],[Masks
1.1/Day
]]</f>
        <v>133.21956521739133</v>
      </c>
      <c r="R477" s="9">
        <f>3*Table3[[#This Row],[Gloves
5/Patient/
Per Day]]</f>
        <v>605.54347826086962</v>
      </c>
      <c r="S477" s="9">
        <f>3*Table3[[#This Row],[Gowns
1.5 Per Day]]</f>
        <v>107.36413043478262</v>
      </c>
      <c r="T477" s="9">
        <f>5*Table3[[#This Row],[Masks
1.1/Day
]]</f>
        <v>222.03260869565219</v>
      </c>
      <c r="U477" s="9">
        <f>5*Table3[[#This Row],[Gloves
5/Patient/
Per Day]]</f>
        <v>1009.2391304347826</v>
      </c>
      <c r="V477" s="9">
        <f>5*Table3[[#This Row],[Gowns
1.5 Per Day]]</f>
        <v>178.94021739130437</v>
      </c>
      <c r="W477" s="9">
        <f>7*Table3[[#This Row],[Masks
1.1/Day
]]</f>
        <v>310.84565217391309</v>
      </c>
      <c r="X477" s="9">
        <f>7*Table3[[#This Row],[Gloves
5/Patient/
Per Day]]</f>
        <v>1412.9347826086957</v>
      </c>
      <c r="Y477" s="9">
        <f>7*Table3[[#This Row],[Gowns
1.5 Per Day]]</f>
        <v>250.51630434782612</v>
      </c>
    </row>
    <row r="478" spans="1:25" x14ac:dyDescent="0.25">
      <c r="A478" s="1" t="s">
        <v>41981</v>
      </c>
      <c r="B478" s="1" t="s">
        <v>41982</v>
      </c>
      <c r="C478" s="9">
        <v>21.25</v>
      </c>
      <c r="D478" s="9">
        <v>46.739130434782609</v>
      </c>
      <c r="E478" s="9">
        <v>1</v>
      </c>
      <c r="F478" s="1" t="s">
        <v>41983</v>
      </c>
      <c r="G478" s="1" t="s">
        <v>5936</v>
      </c>
      <c r="H478" s="1" t="s">
        <v>40129</v>
      </c>
      <c r="I478" s="1" t="s">
        <v>40072</v>
      </c>
      <c r="J478" s="1" t="s">
        <v>40208</v>
      </c>
      <c r="K478" s="9">
        <v>60</v>
      </c>
      <c r="L478" s="9">
        <v>54.119565217391305</v>
      </c>
      <c r="M478" s="9">
        <f>1.1*Table3[[#This Row],[Average Daily Count of All Employees]]</f>
        <v>51.413043478260875</v>
      </c>
      <c r="N478" s="9">
        <f>5*Table3[[#This Row],[Average Daily Count of All Employees]]</f>
        <v>233.69565217391306</v>
      </c>
      <c r="O478" s="9">
        <f>1.5*Table3[[#This Row],[Average Daily Count of Nurse Staff]]</f>
        <v>31.875</v>
      </c>
      <c r="P478" s="9">
        <f>Table3[[#This Row],[Average Daily Count of Nurse Staff]]</f>
        <v>21.25</v>
      </c>
      <c r="Q478" s="9">
        <f>3*Table3[[#This Row],[Masks
1.1/Day
]]</f>
        <v>154.23913043478262</v>
      </c>
      <c r="R478" s="9">
        <f>3*Table3[[#This Row],[Gloves
5/Patient/
Per Day]]</f>
        <v>701.08695652173924</v>
      </c>
      <c r="S478" s="9">
        <f>3*Table3[[#This Row],[Gowns
1.5 Per Day]]</f>
        <v>95.625</v>
      </c>
      <c r="T478" s="9">
        <f>5*Table3[[#This Row],[Masks
1.1/Day
]]</f>
        <v>257.06521739130437</v>
      </c>
      <c r="U478" s="9">
        <f>5*Table3[[#This Row],[Gloves
5/Patient/
Per Day]]</f>
        <v>1168.4782608695652</v>
      </c>
      <c r="V478" s="9">
        <f>5*Table3[[#This Row],[Gowns
1.5 Per Day]]</f>
        <v>159.375</v>
      </c>
      <c r="W478" s="9">
        <f>7*Table3[[#This Row],[Masks
1.1/Day
]]</f>
        <v>359.89130434782612</v>
      </c>
      <c r="X478" s="9">
        <f>7*Table3[[#This Row],[Gloves
5/Patient/
Per Day]]</f>
        <v>1635.8695652173915</v>
      </c>
      <c r="Y478" s="9">
        <f>7*Table3[[#This Row],[Gowns
1.5 Per Day]]</f>
        <v>223.125</v>
      </c>
    </row>
    <row r="479" spans="1:25" x14ac:dyDescent="0.25">
      <c r="A479" s="1" t="s">
        <v>41984</v>
      </c>
      <c r="B479" s="1" t="s">
        <v>41985</v>
      </c>
      <c r="C479" s="9">
        <v>19.554347826086957</v>
      </c>
      <c r="D479" s="9">
        <v>29.891304347826086</v>
      </c>
      <c r="E479" s="9">
        <v>1</v>
      </c>
      <c r="F479" s="1" t="s">
        <v>41986</v>
      </c>
      <c r="G479" s="1" t="s">
        <v>41179</v>
      </c>
      <c r="H479" s="1" t="s">
        <v>10616</v>
      </c>
      <c r="I479" s="1" t="s">
        <v>40072</v>
      </c>
      <c r="J479" s="1" t="s">
        <v>41180</v>
      </c>
      <c r="K479" s="9">
        <v>50</v>
      </c>
      <c r="L479" s="9">
        <v>41.369565217391305</v>
      </c>
      <c r="M479" s="9">
        <f>1.1*Table3[[#This Row],[Average Daily Count of All Employees]]</f>
        <v>32.880434782608695</v>
      </c>
      <c r="N479" s="9">
        <f>5*Table3[[#This Row],[Average Daily Count of All Employees]]</f>
        <v>149.45652173913044</v>
      </c>
      <c r="O479" s="9">
        <f>1.5*Table3[[#This Row],[Average Daily Count of Nurse Staff]]</f>
        <v>29.331521739130437</v>
      </c>
      <c r="P479" s="9">
        <f>Table3[[#This Row],[Average Daily Count of Nurse Staff]]</f>
        <v>19.554347826086957</v>
      </c>
      <c r="Q479" s="9">
        <f>3*Table3[[#This Row],[Masks
1.1/Day
]]</f>
        <v>98.641304347826093</v>
      </c>
      <c r="R479" s="9">
        <f>3*Table3[[#This Row],[Gloves
5/Patient/
Per Day]]</f>
        <v>448.36956521739131</v>
      </c>
      <c r="S479" s="9">
        <f>3*Table3[[#This Row],[Gowns
1.5 Per Day]]</f>
        <v>87.994565217391312</v>
      </c>
      <c r="T479" s="9">
        <f>5*Table3[[#This Row],[Masks
1.1/Day
]]</f>
        <v>164.40217391304347</v>
      </c>
      <c r="U479" s="9">
        <f>5*Table3[[#This Row],[Gloves
5/Patient/
Per Day]]</f>
        <v>747.28260869565224</v>
      </c>
      <c r="V479" s="9">
        <f>5*Table3[[#This Row],[Gowns
1.5 Per Day]]</f>
        <v>146.65760869565219</v>
      </c>
      <c r="W479" s="9">
        <f>7*Table3[[#This Row],[Masks
1.1/Day
]]</f>
        <v>230.16304347826087</v>
      </c>
      <c r="X479" s="9">
        <f>7*Table3[[#This Row],[Gloves
5/Patient/
Per Day]]</f>
        <v>1046.195652173913</v>
      </c>
      <c r="Y479" s="9">
        <f>7*Table3[[#This Row],[Gowns
1.5 Per Day]]</f>
        <v>205.32065217391306</v>
      </c>
    </row>
    <row r="480" spans="1:25" x14ac:dyDescent="0.25">
      <c r="A480" s="1" t="s">
        <v>41987</v>
      </c>
      <c r="B480" s="1" t="s">
        <v>41988</v>
      </c>
      <c r="C480" s="9">
        <v>29.434782608695652</v>
      </c>
      <c r="D480" s="9">
        <v>43.760869565217391</v>
      </c>
      <c r="E480" s="9">
        <v>1</v>
      </c>
      <c r="F480" s="1" t="s">
        <v>41989</v>
      </c>
      <c r="G480" s="1" t="s">
        <v>10943</v>
      </c>
      <c r="H480" s="1" t="s">
        <v>12960</v>
      </c>
      <c r="I480" s="1" t="s">
        <v>40072</v>
      </c>
      <c r="J480" s="1" t="s">
        <v>40418</v>
      </c>
      <c r="K480" s="9">
        <v>80</v>
      </c>
      <c r="L480" s="9">
        <v>71.217391304347828</v>
      </c>
      <c r="M480" s="9">
        <f>1.1*Table3[[#This Row],[Average Daily Count of All Employees]]</f>
        <v>48.136956521739137</v>
      </c>
      <c r="N480" s="9">
        <f>5*Table3[[#This Row],[Average Daily Count of All Employees]]</f>
        <v>218.80434782608694</v>
      </c>
      <c r="O480" s="9">
        <f>1.5*Table3[[#This Row],[Average Daily Count of Nurse Staff]]</f>
        <v>44.152173913043477</v>
      </c>
      <c r="P480" s="9">
        <f>Table3[[#This Row],[Average Daily Count of Nurse Staff]]</f>
        <v>29.434782608695652</v>
      </c>
      <c r="Q480" s="9">
        <f>3*Table3[[#This Row],[Masks
1.1/Day
]]</f>
        <v>144.41086956521741</v>
      </c>
      <c r="R480" s="9">
        <f>3*Table3[[#This Row],[Gloves
5/Patient/
Per Day]]</f>
        <v>656.41304347826076</v>
      </c>
      <c r="S480" s="9">
        <f>3*Table3[[#This Row],[Gowns
1.5 Per Day]]</f>
        <v>132.45652173913044</v>
      </c>
      <c r="T480" s="9">
        <f>5*Table3[[#This Row],[Masks
1.1/Day
]]</f>
        <v>240.68478260869568</v>
      </c>
      <c r="U480" s="9">
        <f>5*Table3[[#This Row],[Gloves
5/Patient/
Per Day]]</f>
        <v>1094.0217391304348</v>
      </c>
      <c r="V480" s="9">
        <f>5*Table3[[#This Row],[Gowns
1.5 Per Day]]</f>
        <v>220.76086956521738</v>
      </c>
      <c r="W480" s="9">
        <f>7*Table3[[#This Row],[Masks
1.1/Day
]]</f>
        <v>336.95869565217396</v>
      </c>
      <c r="X480" s="9">
        <f>7*Table3[[#This Row],[Gloves
5/Patient/
Per Day]]</f>
        <v>1531.6304347826085</v>
      </c>
      <c r="Y480" s="9">
        <f>7*Table3[[#This Row],[Gowns
1.5 Per Day]]</f>
        <v>309.06521739130432</v>
      </c>
    </row>
    <row r="481" spans="1:25" x14ac:dyDescent="0.25">
      <c r="A481" s="1" t="s">
        <v>41990</v>
      </c>
      <c r="B481" s="1" t="s">
        <v>41991</v>
      </c>
      <c r="C481" s="9">
        <v>50.467391304347828</v>
      </c>
      <c r="D481" s="9">
        <v>59.369565217391305</v>
      </c>
      <c r="E481" s="9">
        <v>1</v>
      </c>
      <c r="F481" s="1" t="s">
        <v>41992</v>
      </c>
      <c r="G481" s="1" t="s">
        <v>19675</v>
      </c>
      <c r="H481" s="1" t="s">
        <v>1911</v>
      </c>
      <c r="I481" s="1" t="s">
        <v>40072</v>
      </c>
      <c r="J481" s="1" t="s">
        <v>41189</v>
      </c>
      <c r="K481" s="9">
        <v>112</v>
      </c>
      <c r="L481" s="9">
        <v>100.46739130434783</v>
      </c>
      <c r="M481" s="9">
        <f>1.1*Table3[[#This Row],[Average Daily Count of All Employees]]</f>
        <v>65.306521739130446</v>
      </c>
      <c r="N481" s="9">
        <f>5*Table3[[#This Row],[Average Daily Count of All Employees]]</f>
        <v>296.8478260869565</v>
      </c>
      <c r="O481" s="9">
        <f>1.5*Table3[[#This Row],[Average Daily Count of Nurse Staff]]</f>
        <v>75.701086956521749</v>
      </c>
      <c r="P481" s="9">
        <f>Table3[[#This Row],[Average Daily Count of Nurse Staff]]</f>
        <v>50.467391304347828</v>
      </c>
      <c r="Q481" s="9">
        <f>3*Table3[[#This Row],[Masks
1.1/Day
]]</f>
        <v>195.91956521739132</v>
      </c>
      <c r="R481" s="9">
        <f>3*Table3[[#This Row],[Gloves
5/Patient/
Per Day]]</f>
        <v>890.54347826086951</v>
      </c>
      <c r="S481" s="9">
        <f>3*Table3[[#This Row],[Gowns
1.5 Per Day]]</f>
        <v>227.10326086956525</v>
      </c>
      <c r="T481" s="9">
        <f>5*Table3[[#This Row],[Masks
1.1/Day
]]</f>
        <v>326.53260869565224</v>
      </c>
      <c r="U481" s="9">
        <f>5*Table3[[#This Row],[Gloves
5/Patient/
Per Day]]</f>
        <v>1484.2391304347825</v>
      </c>
      <c r="V481" s="9">
        <f>5*Table3[[#This Row],[Gowns
1.5 Per Day]]</f>
        <v>378.50543478260875</v>
      </c>
      <c r="W481" s="9">
        <f>7*Table3[[#This Row],[Masks
1.1/Day
]]</f>
        <v>457.14565217391311</v>
      </c>
      <c r="X481" s="9">
        <f>7*Table3[[#This Row],[Gloves
5/Patient/
Per Day]]</f>
        <v>2077.9347826086955</v>
      </c>
      <c r="Y481" s="9">
        <f>7*Table3[[#This Row],[Gowns
1.5 Per Day]]</f>
        <v>529.90760869565224</v>
      </c>
    </row>
    <row r="482" spans="1:25" x14ac:dyDescent="0.25">
      <c r="A482" s="1" t="s">
        <v>41993</v>
      </c>
      <c r="B482" s="1" t="s">
        <v>41994</v>
      </c>
      <c r="C482" s="9">
        <v>43.228260869565219</v>
      </c>
      <c r="D482" s="9">
        <v>75.076086956521735</v>
      </c>
      <c r="E482" s="9">
        <v>1</v>
      </c>
      <c r="F482" s="1" t="s">
        <v>41995</v>
      </c>
      <c r="G482" s="1" t="s">
        <v>41996</v>
      </c>
      <c r="H482" s="1" t="s">
        <v>40227</v>
      </c>
      <c r="I482" s="1" t="s">
        <v>40072</v>
      </c>
      <c r="J482" s="1" t="s">
        <v>41997</v>
      </c>
      <c r="K482" s="9">
        <v>120</v>
      </c>
      <c r="L482" s="9">
        <v>102.8695652173913</v>
      </c>
      <c r="M482" s="9">
        <f>1.1*Table3[[#This Row],[Average Daily Count of All Employees]]</f>
        <v>82.583695652173915</v>
      </c>
      <c r="N482" s="9">
        <f>5*Table3[[#This Row],[Average Daily Count of All Employees]]</f>
        <v>375.38043478260869</v>
      </c>
      <c r="O482" s="9">
        <f>1.5*Table3[[#This Row],[Average Daily Count of Nurse Staff]]</f>
        <v>64.842391304347828</v>
      </c>
      <c r="P482" s="9">
        <f>Table3[[#This Row],[Average Daily Count of Nurse Staff]]</f>
        <v>43.228260869565219</v>
      </c>
      <c r="Q482" s="9">
        <f>3*Table3[[#This Row],[Masks
1.1/Day
]]</f>
        <v>247.75108695652176</v>
      </c>
      <c r="R482" s="9">
        <f>3*Table3[[#This Row],[Gloves
5/Patient/
Per Day]]</f>
        <v>1126.141304347826</v>
      </c>
      <c r="S482" s="9">
        <f>3*Table3[[#This Row],[Gowns
1.5 Per Day]]</f>
        <v>194.5271739130435</v>
      </c>
      <c r="T482" s="9">
        <f>5*Table3[[#This Row],[Masks
1.1/Day
]]</f>
        <v>412.91847826086956</v>
      </c>
      <c r="U482" s="9">
        <f>5*Table3[[#This Row],[Gloves
5/Patient/
Per Day]]</f>
        <v>1876.9021739130435</v>
      </c>
      <c r="V482" s="9">
        <f>5*Table3[[#This Row],[Gowns
1.5 Per Day]]</f>
        <v>324.21195652173913</v>
      </c>
      <c r="W482" s="9">
        <f>7*Table3[[#This Row],[Masks
1.1/Day
]]</f>
        <v>578.08586956521742</v>
      </c>
      <c r="X482" s="9">
        <f>7*Table3[[#This Row],[Gloves
5/Patient/
Per Day]]</f>
        <v>2627.663043478261</v>
      </c>
      <c r="Y482" s="9">
        <f>7*Table3[[#This Row],[Gowns
1.5 Per Day]]</f>
        <v>453.89673913043481</v>
      </c>
    </row>
    <row r="483" spans="1:25" x14ac:dyDescent="0.25">
      <c r="A483" s="1" t="s">
        <v>41998</v>
      </c>
      <c r="B483" s="1" t="s">
        <v>41999</v>
      </c>
      <c r="C483" s="9">
        <v>7.1956521739130439</v>
      </c>
      <c r="D483" s="9">
        <v>14.369565217391305</v>
      </c>
      <c r="E483" s="9">
        <v>1</v>
      </c>
      <c r="F483" s="1" t="s">
        <v>42000</v>
      </c>
      <c r="G483" s="1" t="s">
        <v>33486</v>
      </c>
      <c r="H483" s="1" t="s">
        <v>40472</v>
      </c>
      <c r="I483" s="1" t="s">
        <v>40072</v>
      </c>
      <c r="J483" s="1" t="s">
        <v>40473</v>
      </c>
      <c r="K483" s="9">
        <v>25</v>
      </c>
      <c r="L483" s="9">
        <v>22.771739130434781</v>
      </c>
      <c r="M483" s="9">
        <f>1.1*Table3[[#This Row],[Average Daily Count of All Employees]]</f>
        <v>15.806521739130437</v>
      </c>
      <c r="N483" s="9">
        <f>5*Table3[[#This Row],[Average Daily Count of All Employees]]</f>
        <v>71.84782608695653</v>
      </c>
      <c r="O483" s="9">
        <f>1.5*Table3[[#This Row],[Average Daily Count of Nurse Staff]]</f>
        <v>10.793478260869566</v>
      </c>
      <c r="P483" s="9">
        <f>Table3[[#This Row],[Average Daily Count of Nurse Staff]]</f>
        <v>7.1956521739130439</v>
      </c>
      <c r="Q483" s="9">
        <f>3*Table3[[#This Row],[Masks
1.1/Day
]]</f>
        <v>47.419565217391309</v>
      </c>
      <c r="R483" s="9">
        <f>3*Table3[[#This Row],[Gloves
5/Patient/
Per Day]]</f>
        <v>215.54347826086959</v>
      </c>
      <c r="S483" s="9">
        <f>3*Table3[[#This Row],[Gowns
1.5 Per Day]]</f>
        <v>32.380434782608702</v>
      </c>
      <c r="T483" s="9">
        <f>5*Table3[[#This Row],[Masks
1.1/Day
]]</f>
        <v>79.032608695652186</v>
      </c>
      <c r="U483" s="9">
        <f>5*Table3[[#This Row],[Gloves
5/Patient/
Per Day]]</f>
        <v>359.23913043478262</v>
      </c>
      <c r="V483" s="9">
        <f>5*Table3[[#This Row],[Gowns
1.5 Per Day]]</f>
        <v>53.967391304347828</v>
      </c>
      <c r="W483" s="9">
        <f>7*Table3[[#This Row],[Masks
1.1/Day
]]</f>
        <v>110.64565217391306</v>
      </c>
      <c r="X483" s="9">
        <f>7*Table3[[#This Row],[Gloves
5/Patient/
Per Day]]</f>
        <v>502.93478260869574</v>
      </c>
      <c r="Y483" s="9">
        <f>7*Table3[[#This Row],[Gowns
1.5 Per Day]]</f>
        <v>75.554347826086968</v>
      </c>
    </row>
    <row r="484" spans="1:25" x14ac:dyDescent="0.25">
      <c r="A484" s="1" t="s">
        <v>42001</v>
      </c>
      <c r="B484" s="1" t="s">
        <v>42002</v>
      </c>
      <c r="C484" s="9">
        <v>23.282608695652176</v>
      </c>
      <c r="D484" s="9">
        <v>40.119565217391305</v>
      </c>
      <c r="E484" s="9">
        <v>1</v>
      </c>
      <c r="F484" s="1" t="s">
        <v>42003</v>
      </c>
      <c r="G484" s="1" t="s">
        <v>11118</v>
      </c>
      <c r="H484" s="1" t="s">
        <v>40077</v>
      </c>
      <c r="I484" s="1" t="s">
        <v>40072</v>
      </c>
      <c r="J484" s="1" t="s">
        <v>40106</v>
      </c>
      <c r="K484" s="9">
        <v>36</v>
      </c>
      <c r="L484" s="9">
        <v>29.826086956521738</v>
      </c>
      <c r="M484" s="9">
        <f>1.1*Table3[[#This Row],[Average Daily Count of All Employees]]</f>
        <v>44.131521739130442</v>
      </c>
      <c r="N484" s="9">
        <f>5*Table3[[#This Row],[Average Daily Count of All Employees]]</f>
        <v>200.59782608695653</v>
      </c>
      <c r="O484" s="9">
        <f>1.5*Table3[[#This Row],[Average Daily Count of Nurse Staff]]</f>
        <v>34.923913043478265</v>
      </c>
      <c r="P484" s="9">
        <f>Table3[[#This Row],[Average Daily Count of Nurse Staff]]</f>
        <v>23.282608695652176</v>
      </c>
      <c r="Q484" s="9">
        <f>3*Table3[[#This Row],[Masks
1.1/Day
]]</f>
        <v>132.39456521739132</v>
      </c>
      <c r="R484" s="9">
        <f>3*Table3[[#This Row],[Gloves
5/Patient/
Per Day]]</f>
        <v>601.79347826086962</v>
      </c>
      <c r="S484" s="9">
        <f>3*Table3[[#This Row],[Gowns
1.5 Per Day]]</f>
        <v>104.7717391304348</v>
      </c>
      <c r="T484" s="9">
        <f>5*Table3[[#This Row],[Masks
1.1/Day
]]</f>
        <v>220.65760869565221</v>
      </c>
      <c r="U484" s="9">
        <f>5*Table3[[#This Row],[Gloves
5/Patient/
Per Day]]</f>
        <v>1002.9891304347826</v>
      </c>
      <c r="V484" s="9">
        <f>5*Table3[[#This Row],[Gowns
1.5 Per Day]]</f>
        <v>174.61956521739131</v>
      </c>
      <c r="W484" s="9">
        <f>7*Table3[[#This Row],[Masks
1.1/Day
]]</f>
        <v>308.92065217391308</v>
      </c>
      <c r="X484" s="9">
        <f>7*Table3[[#This Row],[Gloves
5/Patient/
Per Day]]</f>
        <v>1404.1847826086957</v>
      </c>
      <c r="Y484" s="9">
        <f>7*Table3[[#This Row],[Gowns
1.5 Per Day]]</f>
        <v>244.46739130434787</v>
      </c>
    </row>
    <row r="485" spans="1:25" x14ac:dyDescent="0.25">
      <c r="A485" s="1" t="s">
        <v>42004</v>
      </c>
      <c r="B485" s="1" t="s">
        <v>42005</v>
      </c>
      <c r="C485" s="9">
        <v>13.858695652173912</v>
      </c>
      <c r="D485" s="9">
        <v>24.978260869565219</v>
      </c>
      <c r="E485" s="9">
        <v>1</v>
      </c>
      <c r="F485" s="1" t="s">
        <v>42006</v>
      </c>
      <c r="G485" s="1" t="s">
        <v>8127</v>
      </c>
      <c r="H485" s="1" t="s">
        <v>40129</v>
      </c>
      <c r="I485" s="1" t="s">
        <v>40072</v>
      </c>
      <c r="J485" s="1" t="s">
        <v>41823</v>
      </c>
      <c r="K485" s="9">
        <v>50</v>
      </c>
      <c r="L485" s="9">
        <v>34.663043478260867</v>
      </c>
      <c r="M485" s="9">
        <f>1.1*Table3[[#This Row],[Average Daily Count of All Employees]]</f>
        <v>27.476086956521744</v>
      </c>
      <c r="N485" s="9">
        <f>5*Table3[[#This Row],[Average Daily Count of All Employees]]</f>
        <v>124.89130434782609</v>
      </c>
      <c r="O485" s="9">
        <f>1.5*Table3[[#This Row],[Average Daily Count of Nurse Staff]]</f>
        <v>20.788043478260867</v>
      </c>
      <c r="P485" s="9">
        <f>Table3[[#This Row],[Average Daily Count of Nurse Staff]]</f>
        <v>13.858695652173912</v>
      </c>
      <c r="Q485" s="9">
        <f>3*Table3[[#This Row],[Masks
1.1/Day
]]</f>
        <v>82.428260869565236</v>
      </c>
      <c r="R485" s="9">
        <f>3*Table3[[#This Row],[Gloves
5/Patient/
Per Day]]</f>
        <v>374.67391304347825</v>
      </c>
      <c r="S485" s="9">
        <f>3*Table3[[#This Row],[Gowns
1.5 Per Day]]</f>
        <v>62.364130434782602</v>
      </c>
      <c r="T485" s="9">
        <f>5*Table3[[#This Row],[Masks
1.1/Day
]]</f>
        <v>137.38043478260872</v>
      </c>
      <c r="U485" s="9">
        <f>5*Table3[[#This Row],[Gloves
5/Patient/
Per Day]]</f>
        <v>624.45652173913049</v>
      </c>
      <c r="V485" s="9">
        <f>5*Table3[[#This Row],[Gowns
1.5 Per Day]]</f>
        <v>103.94021739130434</v>
      </c>
      <c r="W485" s="9">
        <f>7*Table3[[#This Row],[Masks
1.1/Day
]]</f>
        <v>192.3326086956522</v>
      </c>
      <c r="X485" s="9">
        <f>7*Table3[[#This Row],[Gloves
5/Patient/
Per Day]]</f>
        <v>874.23913043478262</v>
      </c>
      <c r="Y485" s="9">
        <f>7*Table3[[#This Row],[Gowns
1.5 Per Day]]</f>
        <v>145.51630434782606</v>
      </c>
    </row>
    <row r="486" spans="1:25" x14ac:dyDescent="0.25">
      <c r="A486" s="1" t="s">
        <v>42007</v>
      </c>
      <c r="B486" s="1" t="s">
        <v>42008</v>
      </c>
      <c r="C486" s="9">
        <v>26.902173913043477</v>
      </c>
      <c r="D486" s="9">
        <v>34.945652173913047</v>
      </c>
      <c r="E486" s="9">
        <v>1</v>
      </c>
      <c r="F486" s="1" t="s">
        <v>42009</v>
      </c>
      <c r="G486" s="1" t="s">
        <v>5441</v>
      </c>
      <c r="H486" s="1" t="s">
        <v>40077</v>
      </c>
      <c r="I486" s="1" t="s">
        <v>40072</v>
      </c>
      <c r="J486" s="1" t="s">
        <v>40356</v>
      </c>
      <c r="K486" s="9">
        <v>71</v>
      </c>
      <c r="L486" s="9">
        <v>54.510869565217391</v>
      </c>
      <c r="M486" s="9">
        <f>1.1*Table3[[#This Row],[Average Daily Count of All Employees]]</f>
        <v>38.440217391304351</v>
      </c>
      <c r="N486" s="9">
        <f>5*Table3[[#This Row],[Average Daily Count of All Employees]]</f>
        <v>174.72826086956525</v>
      </c>
      <c r="O486" s="9">
        <f>1.5*Table3[[#This Row],[Average Daily Count of Nurse Staff]]</f>
        <v>40.353260869565219</v>
      </c>
      <c r="P486" s="9">
        <f>Table3[[#This Row],[Average Daily Count of Nurse Staff]]</f>
        <v>26.902173913043477</v>
      </c>
      <c r="Q486" s="9">
        <f>3*Table3[[#This Row],[Masks
1.1/Day
]]</f>
        <v>115.32065217391306</v>
      </c>
      <c r="R486" s="9">
        <f>3*Table3[[#This Row],[Gloves
5/Patient/
Per Day]]</f>
        <v>524.18478260869574</v>
      </c>
      <c r="S486" s="9">
        <f>3*Table3[[#This Row],[Gowns
1.5 Per Day]]</f>
        <v>121.05978260869566</v>
      </c>
      <c r="T486" s="9">
        <f>5*Table3[[#This Row],[Masks
1.1/Day
]]</f>
        <v>192.20108695652175</v>
      </c>
      <c r="U486" s="9">
        <f>5*Table3[[#This Row],[Gloves
5/Patient/
Per Day]]</f>
        <v>873.64130434782624</v>
      </c>
      <c r="V486" s="9">
        <f>5*Table3[[#This Row],[Gowns
1.5 Per Day]]</f>
        <v>201.76630434782609</v>
      </c>
      <c r="W486" s="9">
        <f>7*Table3[[#This Row],[Masks
1.1/Day
]]</f>
        <v>269.08152173913044</v>
      </c>
      <c r="X486" s="9">
        <f>7*Table3[[#This Row],[Gloves
5/Patient/
Per Day]]</f>
        <v>1223.0978260869567</v>
      </c>
      <c r="Y486" s="9">
        <f>7*Table3[[#This Row],[Gowns
1.5 Per Day]]</f>
        <v>282.4728260869565</v>
      </c>
    </row>
    <row r="487" spans="1:25" x14ac:dyDescent="0.25">
      <c r="A487" s="1" t="s">
        <v>42010</v>
      </c>
      <c r="B487" s="1" t="s">
        <v>42011</v>
      </c>
      <c r="C487" s="9">
        <v>29.989130434782609</v>
      </c>
      <c r="D487" s="9">
        <v>38.445652173913047</v>
      </c>
      <c r="E487" s="9">
        <v>1</v>
      </c>
      <c r="F487" s="1" t="s">
        <v>42012</v>
      </c>
      <c r="G487" s="1" t="s">
        <v>17450</v>
      </c>
      <c r="H487" s="1" t="s">
        <v>90</v>
      </c>
      <c r="I487" s="1" t="s">
        <v>40072</v>
      </c>
      <c r="J487" s="1" t="s">
        <v>41886</v>
      </c>
      <c r="K487" s="9">
        <v>85</v>
      </c>
      <c r="L487" s="9">
        <v>63.782608695652172</v>
      </c>
      <c r="M487" s="9">
        <f>1.1*Table3[[#This Row],[Average Daily Count of All Employees]]</f>
        <v>42.290217391304353</v>
      </c>
      <c r="N487" s="9">
        <f>5*Table3[[#This Row],[Average Daily Count of All Employees]]</f>
        <v>192.22826086956525</v>
      </c>
      <c r="O487" s="9">
        <f>1.5*Table3[[#This Row],[Average Daily Count of Nurse Staff]]</f>
        <v>44.983695652173914</v>
      </c>
      <c r="P487" s="9">
        <f>Table3[[#This Row],[Average Daily Count of Nurse Staff]]</f>
        <v>29.989130434782609</v>
      </c>
      <c r="Q487" s="9">
        <f>3*Table3[[#This Row],[Masks
1.1/Day
]]</f>
        <v>126.87065217391306</v>
      </c>
      <c r="R487" s="9">
        <f>3*Table3[[#This Row],[Gloves
5/Patient/
Per Day]]</f>
        <v>576.68478260869574</v>
      </c>
      <c r="S487" s="9">
        <f>3*Table3[[#This Row],[Gowns
1.5 Per Day]]</f>
        <v>134.95108695652175</v>
      </c>
      <c r="T487" s="9">
        <f>5*Table3[[#This Row],[Masks
1.1/Day
]]</f>
        <v>211.45108695652175</v>
      </c>
      <c r="U487" s="9">
        <f>5*Table3[[#This Row],[Gloves
5/Patient/
Per Day]]</f>
        <v>961.14130434782624</v>
      </c>
      <c r="V487" s="9">
        <f>5*Table3[[#This Row],[Gowns
1.5 Per Day]]</f>
        <v>224.91847826086956</v>
      </c>
      <c r="W487" s="9">
        <f>7*Table3[[#This Row],[Masks
1.1/Day
]]</f>
        <v>296.03152173913048</v>
      </c>
      <c r="X487" s="9">
        <f>7*Table3[[#This Row],[Gloves
5/Patient/
Per Day]]</f>
        <v>1345.5978260869567</v>
      </c>
      <c r="Y487" s="9">
        <f>7*Table3[[#This Row],[Gowns
1.5 Per Day]]</f>
        <v>314.88586956521738</v>
      </c>
    </row>
    <row r="488" spans="1:25" x14ac:dyDescent="0.25">
      <c r="A488" s="1" t="s">
        <v>42013</v>
      </c>
      <c r="B488" s="1" t="s">
        <v>34330</v>
      </c>
      <c r="C488" s="9">
        <v>63.445652173913047</v>
      </c>
      <c r="D488" s="9">
        <v>82.684782608695656</v>
      </c>
      <c r="E488" s="9">
        <v>1</v>
      </c>
      <c r="F488" s="1" t="s">
        <v>42014</v>
      </c>
      <c r="G488" s="1" t="s">
        <v>17450</v>
      </c>
      <c r="H488" s="1" t="s">
        <v>90</v>
      </c>
      <c r="I488" s="1" t="s">
        <v>40072</v>
      </c>
      <c r="J488" s="1" t="s">
        <v>42015</v>
      </c>
      <c r="K488" s="9">
        <v>180</v>
      </c>
      <c r="L488" s="9">
        <v>173.08695652173913</v>
      </c>
      <c r="M488" s="9">
        <f>1.1*Table3[[#This Row],[Average Daily Count of All Employees]]</f>
        <v>90.953260869565227</v>
      </c>
      <c r="N488" s="9">
        <f>5*Table3[[#This Row],[Average Daily Count of All Employees]]</f>
        <v>413.42391304347825</v>
      </c>
      <c r="O488" s="9">
        <f>1.5*Table3[[#This Row],[Average Daily Count of Nurse Staff]]</f>
        <v>95.168478260869563</v>
      </c>
      <c r="P488" s="9">
        <f>Table3[[#This Row],[Average Daily Count of Nurse Staff]]</f>
        <v>63.445652173913047</v>
      </c>
      <c r="Q488" s="9">
        <f>3*Table3[[#This Row],[Masks
1.1/Day
]]</f>
        <v>272.8597826086957</v>
      </c>
      <c r="R488" s="9">
        <f>3*Table3[[#This Row],[Gloves
5/Patient/
Per Day]]</f>
        <v>1240.2717391304348</v>
      </c>
      <c r="S488" s="9">
        <f>3*Table3[[#This Row],[Gowns
1.5 Per Day]]</f>
        <v>285.50543478260869</v>
      </c>
      <c r="T488" s="9">
        <f>5*Table3[[#This Row],[Masks
1.1/Day
]]</f>
        <v>454.76630434782612</v>
      </c>
      <c r="U488" s="9">
        <f>5*Table3[[#This Row],[Gloves
5/Patient/
Per Day]]</f>
        <v>2067.119565217391</v>
      </c>
      <c r="V488" s="9">
        <f>5*Table3[[#This Row],[Gowns
1.5 Per Day]]</f>
        <v>475.84239130434781</v>
      </c>
      <c r="W488" s="9">
        <f>7*Table3[[#This Row],[Masks
1.1/Day
]]</f>
        <v>636.67282608695655</v>
      </c>
      <c r="X488" s="9">
        <f>7*Table3[[#This Row],[Gloves
5/Patient/
Per Day]]</f>
        <v>2893.967391304348</v>
      </c>
      <c r="Y488" s="9">
        <f>7*Table3[[#This Row],[Gowns
1.5 Per Day]]</f>
        <v>666.179347826087</v>
      </c>
    </row>
    <row r="489" spans="1:25" x14ac:dyDescent="0.25">
      <c r="A489" s="1" t="s">
        <v>42016</v>
      </c>
      <c r="B489" s="1" t="s">
        <v>42017</v>
      </c>
      <c r="C489" s="9">
        <v>14.576086956521738</v>
      </c>
      <c r="D489" s="9">
        <v>23.489130434782609</v>
      </c>
      <c r="E489" s="9">
        <v>1</v>
      </c>
      <c r="F489" s="1" t="s">
        <v>42018</v>
      </c>
      <c r="G489" s="1" t="s">
        <v>42019</v>
      </c>
      <c r="H489" s="1" t="s">
        <v>10423</v>
      </c>
      <c r="I489" s="1" t="s">
        <v>40072</v>
      </c>
      <c r="J489" s="1" t="s">
        <v>42020</v>
      </c>
      <c r="K489" s="9">
        <v>50</v>
      </c>
      <c r="L489" s="9">
        <v>43.434782608695649</v>
      </c>
      <c r="M489" s="9">
        <f>1.1*Table3[[#This Row],[Average Daily Count of All Employees]]</f>
        <v>25.838043478260872</v>
      </c>
      <c r="N489" s="9">
        <f>5*Table3[[#This Row],[Average Daily Count of All Employees]]</f>
        <v>117.44565217391305</v>
      </c>
      <c r="O489" s="9">
        <f>1.5*Table3[[#This Row],[Average Daily Count of Nurse Staff]]</f>
        <v>21.864130434782609</v>
      </c>
      <c r="P489" s="9">
        <f>Table3[[#This Row],[Average Daily Count of Nurse Staff]]</f>
        <v>14.576086956521738</v>
      </c>
      <c r="Q489" s="9">
        <f>3*Table3[[#This Row],[Masks
1.1/Day
]]</f>
        <v>77.514130434782615</v>
      </c>
      <c r="R489" s="9">
        <f>3*Table3[[#This Row],[Gloves
5/Patient/
Per Day]]</f>
        <v>352.33695652173913</v>
      </c>
      <c r="S489" s="9">
        <f>3*Table3[[#This Row],[Gowns
1.5 Per Day]]</f>
        <v>65.592391304347828</v>
      </c>
      <c r="T489" s="9">
        <f>5*Table3[[#This Row],[Masks
1.1/Day
]]</f>
        <v>129.19021739130437</v>
      </c>
      <c r="U489" s="9">
        <f>5*Table3[[#This Row],[Gloves
5/Patient/
Per Day]]</f>
        <v>587.22826086956525</v>
      </c>
      <c r="V489" s="9">
        <f>5*Table3[[#This Row],[Gowns
1.5 Per Day]]</f>
        <v>109.32065217391305</v>
      </c>
      <c r="W489" s="9">
        <f>7*Table3[[#This Row],[Masks
1.1/Day
]]</f>
        <v>180.86630434782609</v>
      </c>
      <c r="X489" s="9">
        <f>7*Table3[[#This Row],[Gloves
5/Patient/
Per Day]]</f>
        <v>822.11956521739137</v>
      </c>
      <c r="Y489" s="9">
        <f>7*Table3[[#This Row],[Gowns
1.5 Per Day]]</f>
        <v>153.04891304347825</v>
      </c>
    </row>
    <row r="490" spans="1:25" x14ac:dyDescent="0.25">
      <c r="A490" s="1" t="s">
        <v>42021</v>
      </c>
      <c r="B490" s="1" t="s">
        <v>42022</v>
      </c>
      <c r="C490" s="9">
        <v>47.217391304347828</v>
      </c>
      <c r="D490" s="9">
        <v>79.152173913043484</v>
      </c>
      <c r="E490" s="9">
        <v>1</v>
      </c>
      <c r="F490" s="1" t="s">
        <v>42023</v>
      </c>
      <c r="G490" s="1" t="s">
        <v>11118</v>
      </c>
      <c r="H490" s="1" t="s">
        <v>40077</v>
      </c>
      <c r="I490" s="1" t="s">
        <v>40072</v>
      </c>
      <c r="J490" s="1" t="s">
        <v>42024</v>
      </c>
      <c r="K490" s="9">
        <v>150</v>
      </c>
      <c r="L490" s="9">
        <v>129.15217391304347</v>
      </c>
      <c r="M490" s="9">
        <f>1.1*Table3[[#This Row],[Average Daily Count of All Employees]]</f>
        <v>87.067391304347836</v>
      </c>
      <c r="N490" s="9">
        <f>5*Table3[[#This Row],[Average Daily Count of All Employees]]</f>
        <v>395.76086956521743</v>
      </c>
      <c r="O490" s="9">
        <f>1.5*Table3[[#This Row],[Average Daily Count of Nurse Staff]]</f>
        <v>70.826086956521749</v>
      </c>
      <c r="P490" s="9">
        <f>Table3[[#This Row],[Average Daily Count of Nurse Staff]]</f>
        <v>47.217391304347828</v>
      </c>
      <c r="Q490" s="9">
        <f>3*Table3[[#This Row],[Masks
1.1/Day
]]</f>
        <v>261.20217391304351</v>
      </c>
      <c r="R490" s="9">
        <f>3*Table3[[#This Row],[Gloves
5/Patient/
Per Day]]</f>
        <v>1187.2826086956522</v>
      </c>
      <c r="S490" s="9">
        <f>3*Table3[[#This Row],[Gowns
1.5 Per Day]]</f>
        <v>212.47826086956525</v>
      </c>
      <c r="T490" s="9">
        <f>5*Table3[[#This Row],[Masks
1.1/Day
]]</f>
        <v>435.33695652173918</v>
      </c>
      <c r="U490" s="9">
        <f>5*Table3[[#This Row],[Gloves
5/Patient/
Per Day]]</f>
        <v>1978.8043478260872</v>
      </c>
      <c r="V490" s="9">
        <f>5*Table3[[#This Row],[Gowns
1.5 Per Day]]</f>
        <v>354.13043478260875</v>
      </c>
      <c r="W490" s="9">
        <f>7*Table3[[#This Row],[Masks
1.1/Day
]]</f>
        <v>609.4717391304348</v>
      </c>
      <c r="X490" s="9">
        <f>7*Table3[[#This Row],[Gloves
5/Patient/
Per Day]]</f>
        <v>2770.326086956522</v>
      </c>
      <c r="Y490" s="9">
        <f>7*Table3[[#This Row],[Gowns
1.5 Per Day]]</f>
        <v>495.78260869565224</v>
      </c>
    </row>
    <row r="491" spans="1:25" x14ac:dyDescent="0.25">
      <c r="A491" s="1" t="s">
        <v>42025</v>
      </c>
      <c r="B491" s="1" t="s">
        <v>42026</v>
      </c>
      <c r="C491" s="9">
        <v>19.195652173913043</v>
      </c>
      <c r="D491" s="9">
        <v>33.445652173913047</v>
      </c>
      <c r="E491" s="9">
        <v>1</v>
      </c>
      <c r="F491" s="1" t="s">
        <v>42027</v>
      </c>
      <c r="G491" s="1" t="s">
        <v>42028</v>
      </c>
      <c r="H491" s="1" t="s">
        <v>42029</v>
      </c>
      <c r="I491" s="1" t="s">
        <v>40072</v>
      </c>
      <c r="J491" s="1" t="s">
        <v>42030</v>
      </c>
      <c r="K491" s="9">
        <v>83</v>
      </c>
      <c r="L491" s="9">
        <v>55.826086956521742</v>
      </c>
      <c r="M491" s="9">
        <f>1.1*Table3[[#This Row],[Average Daily Count of All Employees]]</f>
        <v>36.790217391304353</v>
      </c>
      <c r="N491" s="9">
        <f>5*Table3[[#This Row],[Average Daily Count of All Employees]]</f>
        <v>167.22826086956525</v>
      </c>
      <c r="O491" s="9">
        <f>1.5*Table3[[#This Row],[Average Daily Count of Nurse Staff]]</f>
        <v>28.793478260869563</v>
      </c>
      <c r="P491" s="9">
        <f>Table3[[#This Row],[Average Daily Count of Nurse Staff]]</f>
        <v>19.195652173913043</v>
      </c>
      <c r="Q491" s="9">
        <f>3*Table3[[#This Row],[Masks
1.1/Day
]]</f>
        <v>110.37065217391306</v>
      </c>
      <c r="R491" s="9">
        <f>3*Table3[[#This Row],[Gloves
5/Patient/
Per Day]]</f>
        <v>501.68478260869574</v>
      </c>
      <c r="S491" s="9">
        <f>3*Table3[[#This Row],[Gowns
1.5 Per Day]]</f>
        <v>86.380434782608688</v>
      </c>
      <c r="T491" s="9">
        <f>5*Table3[[#This Row],[Masks
1.1/Day
]]</f>
        <v>183.95108695652175</v>
      </c>
      <c r="U491" s="9">
        <f>5*Table3[[#This Row],[Gloves
5/Patient/
Per Day]]</f>
        <v>836.14130434782624</v>
      </c>
      <c r="V491" s="9">
        <f>5*Table3[[#This Row],[Gowns
1.5 Per Day]]</f>
        <v>143.96739130434781</v>
      </c>
      <c r="W491" s="9">
        <f>7*Table3[[#This Row],[Masks
1.1/Day
]]</f>
        <v>257.53152173913048</v>
      </c>
      <c r="X491" s="9">
        <f>7*Table3[[#This Row],[Gloves
5/Patient/
Per Day]]</f>
        <v>1170.5978260869567</v>
      </c>
      <c r="Y491" s="9">
        <f>7*Table3[[#This Row],[Gowns
1.5 Per Day]]</f>
        <v>201.55434782608694</v>
      </c>
    </row>
    <row r="492" spans="1:25" x14ac:dyDescent="0.25">
      <c r="A492" s="1" t="s">
        <v>42031</v>
      </c>
      <c r="B492" s="1" t="s">
        <v>42032</v>
      </c>
      <c r="C492" s="9">
        <v>35.576086956521742</v>
      </c>
      <c r="D492" s="9">
        <v>61.369565217391305</v>
      </c>
      <c r="E492" s="9">
        <v>1</v>
      </c>
      <c r="F492" s="1" t="s">
        <v>42033</v>
      </c>
      <c r="G492" s="1" t="s">
        <v>41367</v>
      </c>
      <c r="H492" s="1" t="s">
        <v>6329</v>
      </c>
      <c r="I492" s="1" t="s">
        <v>40072</v>
      </c>
      <c r="J492" s="1" t="s">
        <v>41368</v>
      </c>
      <c r="K492" s="9">
        <v>99</v>
      </c>
      <c r="L492" s="9">
        <v>82.347826086956516</v>
      </c>
      <c r="M492" s="9">
        <f>1.1*Table3[[#This Row],[Average Daily Count of All Employees]]</f>
        <v>67.506521739130434</v>
      </c>
      <c r="N492" s="9">
        <f>5*Table3[[#This Row],[Average Daily Count of All Employees]]</f>
        <v>306.8478260869565</v>
      </c>
      <c r="O492" s="9">
        <f>1.5*Table3[[#This Row],[Average Daily Count of Nurse Staff]]</f>
        <v>53.364130434782609</v>
      </c>
      <c r="P492" s="9">
        <f>Table3[[#This Row],[Average Daily Count of Nurse Staff]]</f>
        <v>35.576086956521742</v>
      </c>
      <c r="Q492" s="9">
        <f>3*Table3[[#This Row],[Masks
1.1/Day
]]</f>
        <v>202.51956521739129</v>
      </c>
      <c r="R492" s="9">
        <f>3*Table3[[#This Row],[Gloves
5/Patient/
Per Day]]</f>
        <v>920.54347826086951</v>
      </c>
      <c r="S492" s="9">
        <f>3*Table3[[#This Row],[Gowns
1.5 Per Day]]</f>
        <v>160.09239130434781</v>
      </c>
      <c r="T492" s="9">
        <f>5*Table3[[#This Row],[Masks
1.1/Day
]]</f>
        <v>337.53260869565219</v>
      </c>
      <c r="U492" s="9">
        <f>5*Table3[[#This Row],[Gloves
5/Patient/
Per Day]]</f>
        <v>1534.2391304347825</v>
      </c>
      <c r="V492" s="9">
        <f>5*Table3[[#This Row],[Gowns
1.5 Per Day]]</f>
        <v>266.82065217391306</v>
      </c>
      <c r="W492" s="9">
        <f>7*Table3[[#This Row],[Masks
1.1/Day
]]</f>
        <v>472.54565217391303</v>
      </c>
      <c r="X492" s="9">
        <f>7*Table3[[#This Row],[Gloves
5/Patient/
Per Day]]</f>
        <v>2147.9347826086955</v>
      </c>
      <c r="Y492" s="9">
        <f>7*Table3[[#This Row],[Gowns
1.5 Per Day]]</f>
        <v>373.54891304347825</v>
      </c>
    </row>
    <row r="493" spans="1:25" x14ac:dyDescent="0.25">
      <c r="A493" s="1" t="s">
        <v>42034</v>
      </c>
      <c r="B493" s="1" t="s">
        <v>42035</v>
      </c>
      <c r="C493" s="9">
        <v>42.782608695652172</v>
      </c>
      <c r="D493" s="9">
        <v>60.010869565217391</v>
      </c>
      <c r="E493" s="9">
        <v>1</v>
      </c>
      <c r="F493" s="1" t="s">
        <v>42036</v>
      </c>
      <c r="G493" s="1" t="s">
        <v>42037</v>
      </c>
      <c r="H493" s="1" t="s">
        <v>15241</v>
      </c>
      <c r="I493" s="1" t="s">
        <v>40072</v>
      </c>
      <c r="J493" s="1" t="s">
        <v>42038</v>
      </c>
      <c r="K493" s="9">
        <v>114</v>
      </c>
      <c r="L493" s="9">
        <v>105.33695652173913</v>
      </c>
      <c r="M493" s="9">
        <f>1.1*Table3[[#This Row],[Average Daily Count of All Employees]]</f>
        <v>66.011956521739137</v>
      </c>
      <c r="N493" s="9">
        <f>5*Table3[[#This Row],[Average Daily Count of All Employees]]</f>
        <v>300.05434782608694</v>
      </c>
      <c r="O493" s="9">
        <f>1.5*Table3[[#This Row],[Average Daily Count of Nurse Staff]]</f>
        <v>64.173913043478251</v>
      </c>
      <c r="P493" s="9">
        <f>Table3[[#This Row],[Average Daily Count of Nurse Staff]]</f>
        <v>42.782608695652172</v>
      </c>
      <c r="Q493" s="9">
        <f>3*Table3[[#This Row],[Masks
1.1/Day
]]</f>
        <v>198.03586956521741</v>
      </c>
      <c r="R493" s="9">
        <f>3*Table3[[#This Row],[Gloves
5/Patient/
Per Day]]</f>
        <v>900.16304347826076</v>
      </c>
      <c r="S493" s="9">
        <f>3*Table3[[#This Row],[Gowns
1.5 Per Day]]</f>
        <v>192.52173913043475</v>
      </c>
      <c r="T493" s="9">
        <f>5*Table3[[#This Row],[Masks
1.1/Day
]]</f>
        <v>330.05978260869568</v>
      </c>
      <c r="U493" s="9">
        <f>5*Table3[[#This Row],[Gloves
5/Patient/
Per Day]]</f>
        <v>1500.2717391304348</v>
      </c>
      <c r="V493" s="9">
        <f>5*Table3[[#This Row],[Gowns
1.5 Per Day]]</f>
        <v>320.86956521739125</v>
      </c>
      <c r="W493" s="9">
        <f>7*Table3[[#This Row],[Masks
1.1/Day
]]</f>
        <v>462.08369565217396</v>
      </c>
      <c r="X493" s="9">
        <f>7*Table3[[#This Row],[Gloves
5/Patient/
Per Day]]</f>
        <v>2100.3804347826085</v>
      </c>
      <c r="Y493" s="9">
        <f>7*Table3[[#This Row],[Gowns
1.5 Per Day]]</f>
        <v>449.21739130434776</v>
      </c>
    </row>
    <row r="494" spans="1:25" x14ac:dyDescent="0.25">
      <c r="A494" s="1" t="s">
        <v>42039</v>
      </c>
      <c r="B494" s="1" t="s">
        <v>42040</v>
      </c>
      <c r="C494" s="9">
        <v>111.89130434782609</v>
      </c>
      <c r="D494" s="9">
        <v>152.43478260869566</v>
      </c>
      <c r="E494" s="9">
        <v>1</v>
      </c>
      <c r="F494" s="1" t="s">
        <v>42041</v>
      </c>
      <c r="G494" s="1" t="s">
        <v>11118</v>
      </c>
      <c r="H494" s="1" t="s">
        <v>40077</v>
      </c>
      <c r="I494" s="1" t="s">
        <v>40072</v>
      </c>
      <c r="J494" s="1" t="s">
        <v>42042</v>
      </c>
      <c r="K494" s="9">
        <v>234</v>
      </c>
      <c r="L494" s="9">
        <v>200.88043478260869</v>
      </c>
      <c r="M494" s="9">
        <f>1.1*Table3[[#This Row],[Average Daily Count of All Employees]]</f>
        <v>167.67826086956524</v>
      </c>
      <c r="N494" s="9">
        <f>5*Table3[[#This Row],[Average Daily Count of All Employees]]</f>
        <v>762.17391304347825</v>
      </c>
      <c r="O494" s="9">
        <f>1.5*Table3[[#This Row],[Average Daily Count of Nurse Staff]]</f>
        <v>167.83695652173913</v>
      </c>
      <c r="P494" s="9">
        <f>Table3[[#This Row],[Average Daily Count of Nurse Staff]]</f>
        <v>111.89130434782609</v>
      </c>
      <c r="Q494" s="9">
        <f>3*Table3[[#This Row],[Masks
1.1/Day
]]</f>
        <v>503.03478260869571</v>
      </c>
      <c r="R494" s="9">
        <f>3*Table3[[#This Row],[Gloves
5/Patient/
Per Day]]</f>
        <v>2286.521739130435</v>
      </c>
      <c r="S494" s="9">
        <f>3*Table3[[#This Row],[Gowns
1.5 Per Day]]</f>
        <v>503.51086956521738</v>
      </c>
      <c r="T494" s="9">
        <f>5*Table3[[#This Row],[Masks
1.1/Day
]]</f>
        <v>838.39130434782624</v>
      </c>
      <c r="U494" s="9">
        <f>5*Table3[[#This Row],[Gloves
5/Patient/
Per Day]]</f>
        <v>3810.869565217391</v>
      </c>
      <c r="V494" s="9">
        <f>5*Table3[[#This Row],[Gowns
1.5 Per Day]]</f>
        <v>839.18478260869563</v>
      </c>
      <c r="W494" s="9">
        <f>7*Table3[[#This Row],[Masks
1.1/Day
]]</f>
        <v>1173.7478260869566</v>
      </c>
      <c r="X494" s="9">
        <f>7*Table3[[#This Row],[Gloves
5/Patient/
Per Day]]</f>
        <v>5335.217391304348</v>
      </c>
      <c r="Y494" s="9">
        <f>7*Table3[[#This Row],[Gowns
1.5 Per Day]]</f>
        <v>1174.858695652174</v>
      </c>
    </row>
    <row r="495" spans="1:25" x14ac:dyDescent="0.25">
      <c r="A495" s="1" t="s">
        <v>42043</v>
      </c>
      <c r="B495" s="1" t="s">
        <v>42044</v>
      </c>
      <c r="C495" s="9">
        <v>15.75</v>
      </c>
      <c r="D495" s="9">
        <v>23.771739130434781</v>
      </c>
      <c r="E495" s="9">
        <v>1</v>
      </c>
      <c r="F495" s="1" t="s">
        <v>42045</v>
      </c>
      <c r="G495" s="1" t="s">
        <v>25919</v>
      </c>
      <c r="H495" s="1" t="s">
        <v>35601</v>
      </c>
      <c r="I495" s="1" t="s">
        <v>40072</v>
      </c>
      <c r="J495" s="1" t="s">
        <v>42046</v>
      </c>
      <c r="K495" s="9">
        <v>50</v>
      </c>
      <c r="L495" s="9">
        <v>42.576086956521742</v>
      </c>
      <c r="M495" s="9">
        <f>1.1*Table3[[#This Row],[Average Daily Count of All Employees]]</f>
        <v>26.148913043478263</v>
      </c>
      <c r="N495" s="9">
        <f>5*Table3[[#This Row],[Average Daily Count of All Employees]]</f>
        <v>118.85869565217391</v>
      </c>
      <c r="O495" s="9">
        <f>1.5*Table3[[#This Row],[Average Daily Count of Nurse Staff]]</f>
        <v>23.625</v>
      </c>
      <c r="P495" s="9">
        <f>Table3[[#This Row],[Average Daily Count of Nurse Staff]]</f>
        <v>15.75</v>
      </c>
      <c r="Q495" s="9">
        <f>3*Table3[[#This Row],[Masks
1.1/Day
]]</f>
        <v>78.446739130434793</v>
      </c>
      <c r="R495" s="9">
        <f>3*Table3[[#This Row],[Gloves
5/Patient/
Per Day]]</f>
        <v>356.57608695652175</v>
      </c>
      <c r="S495" s="9">
        <f>3*Table3[[#This Row],[Gowns
1.5 Per Day]]</f>
        <v>70.875</v>
      </c>
      <c r="T495" s="9">
        <f>5*Table3[[#This Row],[Masks
1.1/Day
]]</f>
        <v>130.74456521739131</v>
      </c>
      <c r="U495" s="9">
        <f>5*Table3[[#This Row],[Gloves
5/Patient/
Per Day]]</f>
        <v>594.29347826086951</v>
      </c>
      <c r="V495" s="9">
        <f>5*Table3[[#This Row],[Gowns
1.5 Per Day]]</f>
        <v>118.125</v>
      </c>
      <c r="W495" s="9">
        <f>7*Table3[[#This Row],[Masks
1.1/Day
]]</f>
        <v>183.04239130434783</v>
      </c>
      <c r="X495" s="9">
        <f>7*Table3[[#This Row],[Gloves
5/Patient/
Per Day]]</f>
        <v>832.01086956521738</v>
      </c>
      <c r="Y495" s="9">
        <f>7*Table3[[#This Row],[Gowns
1.5 Per Day]]</f>
        <v>165.375</v>
      </c>
    </row>
    <row r="496" spans="1:25" x14ac:dyDescent="0.25">
      <c r="A496" s="1" t="s">
        <v>42047</v>
      </c>
      <c r="B496" s="1" t="s">
        <v>42048</v>
      </c>
      <c r="C496" s="9">
        <v>27.869565217391305</v>
      </c>
      <c r="D496" s="9">
        <v>45.260869565217391</v>
      </c>
      <c r="E496" s="9">
        <v>1</v>
      </c>
      <c r="F496" s="1" t="s">
        <v>42049</v>
      </c>
      <c r="G496" s="1" t="s">
        <v>18432</v>
      </c>
      <c r="H496" s="1" t="s">
        <v>17891</v>
      </c>
      <c r="I496" s="1" t="s">
        <v>40072</v>
      </c>
      <c r="J496" s="1" t="s">
        <v>42050</v>
      </c>
      <c r="K496" s="9">
        <v>110</v>
      </c>
      <c r="L496" s="9">
        <v>90.652173913043484</v>
      </c>
      <c r="M496" s="9">
        <f>1.1*Table3[[#This Row],[Average Daily Count of All Employees]]</f>
        <v>49.786956521739135</v>
      </c>
      <c r="N496" s="9">
        <f>5*Table3[[#This Row],[Average Daily Count of All Employees]]</f>
        <v>226.30434782608694</v>
      </c>
      <c r="O496" s="9">
        <f>1.5*Table3[[#This Row],[Average Daily Count of Nurse Staff]]</f>
        <v>41.804347826086953</v>
      </c>
      <c r="P496" s="9">
        <f>Table3[[#This Row],[Average Daily Count of Nurse Staff]]</f>
        <v>27.869565217391305</v>
      </c>
      <c r="Q496" s="9">
        <f>3*Table3[[#This Row],[Masks
1.1/Day
]]</f>
        <v>149.3608695652174</v>
      </c>
      <c r="R496" s="9">
        <f>3*Table3[[#This Row],[Gloves
5/Patient/
Per Day]]</f>
        <v>678.91304347826076</v>
      </c>
      <c r="S496" s="9">
        <f>3*Table3[[#This Row],[Gowns
1.5 Per Day]]</f>
        <v>125.41304347826086</v>
      </c>
      <c r="T496" s="9">
        <f>5*Table3[[#This Row],[Masks
1.1/Day
]]</f>
        <v>248.93478260869568</v>
      </c>
      <c r="U496" s="9">
        <f>5*Table3[[#This Row],[Gloves
5/Patient/
Per Day]]</f>
        <v>1131.5217391304348</v>
      </c>
      <c r="V496" s="9">
        <f>5*Table3[[#This Row],[Gowns
1.5 Per Day]]</f>
        <v>209.02173913043475</v>
      </c>
      <c r="W496" s="9">
        <f>7*Table3[[#This Row],[Masks
1.1/Day
]]</f>
        <v>348.50869565217397</v>
      </c>
      <c r="X496" s="9">
        <f>7*Table3[[#This Row],[Gloves
5/Patient/
Per Day]]</f>
        <v>1584.1304347826085</v>
      </c>
      <c r="Y496" s="9">
        <f>7*Table3[[#This Row],[Gowns
1.5 Per Day]]</f>
        <v>292.63043478260869</v>
      </c>
    </row>
    <row r="497" spans="1:25" x14ac:dyDescent="0.25">
      <c r="A497" s="1" t="s">
        <v>42051</v>
      </c>
      <c r="B497" s="1" t="s">
        <v>42052</v>
      </c>
      <c r="C497" s="9">
        <v>16.847826086956523</v>
      </c>
      <c r="D497" s="9">
        <v>25.706521739130434</v>
      </c>
      <c r="E497" s="9">
        <v>1</v>
      </c>
      <c r="F497" s="1" t="s">
        <v>42053</v>
      </c>
      <c r="G497" s="1" t="s">
        <v>25231</v>
      </c>
      <c r="H497" s="1" t="s">
        <v>10616</v>
      </c>
      <c r="I497" s="1" t="s">
        <v>40072</v>
      </c>
      <c r="J497" s="1" t="s">
        <v>42054</v>
      </c>
      <c r="K497" s="9">
        <v>50</v>
      </c>
      <c r="L497" s="9">
        <v>42.793478260869563</v>
      </c>
      <c r="M497" s="9">
        <f>1.1*Table3[[#This Row],[Average Daily Count of All Employees]]</f>
        <v>28.27717391304348</v>
      </c>
      <c r="N497" s="9">
        <f>5*Table3[[#This Row],[Average Daily Count of All Employees]]</f>
        <v>128.53260869565216</v>
      </c>
      <c r="O497" s="9">
        <f>1.5*Table3[[#This Row],[Average Daily Count of Nurse Staff]]</f>
        <v>25.271739130434785</v>
      </c>
      <c r="P497" s="9">
        <f>Table3[[#This Row],[Average Daily Count of Nurse Staff]]</f>
        <v>16.847826086956523</v>
      </c>
      <c r="Q497" s="9">
        <f>3*Table3[[#This Row],[Masks
1.1/Day
]]</f>
        <v>84.831521739130437</v>
      </c>
      <c r="R497" s="9">
        <f>3*Table3[[#This Row],[Gloves
5/Patient/
Per Day]]</f>
        <v>385.5978260869565</v>
      </c>
      <c r="S497" s="9">
        <f>3*Table3[[#This Row],[Gowns
1.5 Per Day]]</f>
        <v>75.815217391304358</v>
      </c>
      <c r="T497" s="9">
        <f>5*Table3[[#This Row],[Masks
1.1/Day
]]</f>
        <v>141.3858695652174</v>
      </c>
      <c r="U497" s="9">
        <f>5*Table3[[#This Row],[Gloves
5/Patient/
Per Day]]</f>
        <v>642.66304347826076</v>
      </c>
      <c r="V497" s="9">
        <f>5*Table3[[#This Row],[Gowns
1.5 Per Day]]</f>
        <v>126.35869565217392</v>
      </c>
      <c r="W497" s="9">
        <f>7*Table3[[#This Row],[Masks
1.1/Day
]]</f>
        <v>197.94021739130437</v>
      </c>
      <c r="X497" s="9">
        <f>7*Table3[[#This Row],[Gloves
5/Patient/
Per Day]]</f>
        <v>899.72826086956513</v>
      </c>
      <c r="Y497" s="9">
        <f>7*Table3[[#This Row],[Gowns
1.5 Per Day]]</f>
        <v>176.9021739130435</v>
      </c>
    </row>
    <row r="498" spans="1:25" x14ac:dyDescent="0.25">
      <c r="A498" s="1" t="s">
        <v>42055</v>
      </c>
      <c r="B498" s="1" t="s">
        <v>42056</v>
      </c>
      <c r="C498" s="9">
        <v>51.239130434782609</v>
      </c>
      <c r="D498" s="9">
        <v>86.130434782608702</v>
      </c>
      <c r="E498" s="9">
        <v>1</v>
      </c>
      <c r="F498" s="1" t="s">
        <v>42057</v>
      </c>
      <c r="G498" s="1" t="s">
        <v>5492</v>
      </c>
      <c r="H498" s="1" t="s">
        <v>40832</v>
      </c>
      <c r="I498" s="1" t="s">
        <v>40072</v>
      </c>
      <c r="J498" s="1" t="s">
        <v>40782</v>
      </c>
      <c r="K498" s="9">
        <v>120</v>
      </c>
      <c r="L498" s="9">
        <v>111.90217391304348</v>
      </c>
      <c r="M498" s="9">
        <f>1.1*Table3[[#This Row],[Average Daily Count of All Employees]]</f>
        <v>94.74347826086958</v>
      </c>
      <c r="N498" s="9">
        <f>5*Table3[[#This Row],[Average Daily Count of All Employees]]</f>
        <v>430.6521739130435</v>
      </c>
      <c r="O498" s="9">
        <f>1.5*Table3[[#This Row],[Average Daily Count of Nurse Staff]]</f>
        <v>76.858695652173907</v>
      </c>
      <c r="P498" s="9">
        <f>Table3[[#This Row],[Average Daily Count of Nurse Staff]]</f>
        <v>51.239130434782609</v>
      </c>
      <c r="Q498" s="9">
        <f>3*Table3[[#This Row],[Masks
1.1/Day
]]</f>
        <v>284.23043478260877</v>
      </c>
      <c r="R498" s="9">
        <f>3*Table3[[#This Row],[Gloves
5/Patient/
Per Day]]</f>
        <v>1291.9565217391305</v>
      </c>
      <c r="S498" s="9">
        <f>3*Table3[[#This Row],[Gowns
1.5 Per Day]]</f>
        <v>230.57608695652172</v>
      </c>
      <c r="T498" s="9">
        <f>5*Table3[[#This Row],[Masks
1.1/Day
]]</f>
        <v>473.71739130434787</v>
      </c>
      <c r="U498" s="9">
        <f>5*Table3[[#This Row],[Gloves
5/Patient/
Per Day]]</f>
        <v>2153.2608695652175</v>
      </c>
      <c r="V498" s="9">
        <f>5*Table3[[#This Row],[Gowns
1.5 Per Day]]</f>
        <v>384.29347826086951</v>
      </c>
      <c r="W498" s="9">
        <f>7*Table3[[#This Row],[Masks
1.1/Day
]]</f>
        <v>663.20434782608709</v>
      </c>
      <c r="X498" s="9">
        <f>7*Table3[[#This Row],[Gloves
5/Patient/
Per Day]]</f>
        <v>3014.5652173913045</v>
      </c>
      <c r="Y498" s="9">
        <f>7*Table3[[#This Row],[Gowns
1.5 Per Day]]</f>
        <v>538.01086956521738</v>
      </c>
    </row>
    <row r="499" spans="1:25" x14ac:dyDescent="0.25">
      <c r="A499" s="1" t="s">
        <v>42058</v>
      </c>
      <c r="B499" s="1" t="s">
        <v>42059</v>
      </c>
      <c r="C499" s="9">
        <v>24.858695652173914</v>
      </c>
      <c r="D499" s="9">
        <v>47.978260869565219</v>
      </c>
      <c r="E499" s="9">
        <v>1</v>
      </c>
      <c r="F499" s="1" t="s">
        <v>42060</v>
      </c>
      <c r="G499" s="1" t="s">
        <v>42028</v>
      </c>
      <c r="H499" s="1" t="s">
        <v>42029</v>
      </c>
      <c r="I499" s="1" t="s">
        <v>40072</v>
      </c>
      <c r="J499" s="1" t="s">
        <v>42030</v>
      </c>
      <c r="K499" s="9">
        <v>74</v>
      </c>
      <c r="L499" s="9">
        <v>66.184782608695656</v>
      </c>
      <c r="M499" s="9">
        <f>1.1*Table3[[#This Row],[Average Daily Count of All Employees]]</f>
        <v>52.776086956521745</v>
      </c>
      <c r="N499" s="9">
        <f>5*Table3[[#This Row],[Average Daily Count of All Employees]]</f>
        <v>239.89130434782609</v>
      </c>
      <c r="O499" s="9">
        <f>1.5*Table3[[#This Row],[Average Daily Count of Nurse Staff]]</f>
        <v>37.288043478260875</v>
      </c>
      <c r="P499" s="9">
        <f>Table3[[#This Row],[Average Daily Count of Nurse Staff]]</f>
        <v>24.858695652173914</v>
      </c>
      <c r="Q499" s="9">
        <f>3*Table3[[#This Row],[Masks
1.1/Day
]]</f>
        <v>158.32826086956524</v>
      </c>
      <c r="R499" s="9">
        <f>3*Table3[[#This Row],[Gloves
5/Patient/
Per Day]]</f>
        <v>719.67391304347825</v>
      </c>
      <c r="S499" s="9">
        <f>3*Table3[[#This Row],[Gowns
1.5 Per Day]]</f>
        <v>111.86413043478262</v>
      </c>
      <c r="T499" s="9">
        <f>5*Table3[[#This Row],[Masks
1.1/Day
]]</f>
        <v>263.88043478260875</v>
      </c>
      <c r="U499" s="9">
        <f>5*Table3[[#This Row],[Gloves
5/Patient/
Per Day]]</f>
        <v>1199.4565217391305</v>
      </c>
      <c r="V499" s="9">
        <f>5*Table3[[#This Row],[Gowns
1.5 Per Day]]</f>
        <v>186.44021739130437</v>
      </c>
      <c r="W499" s="9">
        <f>7*Table3[[#This Row],[Masks
1.1/Day
]]</f>
        <v>369.43260869565222</v>
      </c>
      <c r="X499" s="9">
        <f>7*Table3[[#This Row],[Gloves
5/Patient/
Per Day]]</f>
        <v>1679.2391304347827</v>
      </c>
      <c r="Y499" s="9">
        <f>7*Table3[[#This Row],[Gowns
1.5 Per Day]]</f>
        <v>261.01630434782612</v>
      </c>
    </row>
    <row r="500" spans="1:25" x14ac:dyDescent="0.25">
      <c r="A500" s="1" t="s">
        <v>42061</v>
      </c>
      <c r="B500" s="1" t="s">
        <v>42062</v>
      </c>
      <c r="C500" s="9">
        <v>27.326086956521738</v>
      </c>
      <c r="D500" s="9">
        <v>44.923913043478258</v>
      </c>
      <c r="E500" s="9">
        <v>1</v>
      </c>
      <c r="F500" s="1" t="s">
        <v>42063</v>
      </c>
      <c r="G500" s="1" t="s">
        <v>15500</v>
      </c>
      <c r="H500" s="1" t="s">
        <v>42029</v>
      </c>
      <c r="I500" s="1" t="s">
        <v>40072</v>
      </c>
      <c r="J500" s="1" t="s">
        <v>42064</v>
      </c>
      <c r="K500" s="9">
        <v>87</v>
      </c>
      <c r="L500" s="9">
        <v>70.239130434782609</v>
      </c>
      <c r="M500" s="9">
        <f>1.1*Table3[[#This Row],[Average Daily Count of All Employees]]</f>
        <v>49.416304347826085</v>
      </c>
      <c r="N500" s="9">
        <f>5*Table3[[#This Row],[Average Daily Count of All Employees]]</f>
        <v>224.61956521739128</v>
      </c>
      <c r="O500" s="9">
        <f>1.5*Table3[[#This Row],[Average Daily Count of Nurse Staff]]</f>
        <v>40.989130434782609</v>
      </c>
      <c r="P500" s="9">
        <f>Table3[[#This Row],[Average Daily Count of Nurse Staff]]</f>
        <v>27.326086956521738</v>
      </c>
      <c r="Q500" s="9">
        <f>3*Table3[[#This Row],[Masks
1.1/Day
]]</f>
        <v>148.24891304347824</v>
      </c>
      <c r="R500" s="9">
        <f>3*Table3[[#This Row],[Gloves
5/Patient/
Per Day]]</f>
        <v>673.85869565217388</v>
      </c>
      <c r="S500" s="9">
        <f>3*Table3[[#This Row],[Gowns
1.5 Per Day]]</f>
        <v>122.96739130434783</v>
      </c>
      <c r="T500" s="9">
        <f>5*Table3[[#This Row],[Masks
1.1/Day
]]</f>
        <v>247.08152173913044</v>
      </c>
      <c r="U500" s="9">
        <f>5*Table3[[#This Row],[Gloves
5/Patient/
Per Day]]</f>
        <v>1123.0978260869565</v>
      </c>
      <c r="V500" s="9">
        <f>5*Table3[[#This Row],[Gowns
1.5 Per Day]]</f>
        <v>204.94565217391306</v>
      </c>
      <c r="W500" s="9">
        <f>7*Table3[[#This Row],[Masks
1.1/Day
]]</f>
        <v>345.91413043478258</v>
      </c>
      <c r="X500" s="9">
        <f>7*Table3[[#This Row],[Gloves
5/Patient/
Per Day]]</f>
        <v>1572.336956521739</v>
      </c>
      <c r="Y500" s="9">
        <f>7*Table3[[#This Row],[Gowns
1.5 Per Day]]</f>
        <v>286.92391304347825</v>
      </c>
    </row>
    <row r="501" spans="1:25" x14ac:dyDescent="0.25">
      <c r="A501" s="1" t="s">
        <v>42065</v>
      </c>
      <c r="B501" s="1" t="s">
        <v>42066</v>
      </c>
      <c r="C501" s="9">
        <v>35.5</v>
      </c>
      <c r="D501" s="9">
        <v>48.097826086956523</v>
      </c>
      <c r="E501" s="9">
        <v>1</v>
      </c>
      <c r="F501" s="1" t="s">
        <v>42067</v>
      </c>
      <c r="G501" s="1" t="s">
        <v>40071</v>
      </c>
      <c r="H501" s="1" t="s">
        <v>9413</v>
      </c>
      <c r="I501" s="1" t="s">
        <v>40072</v>
      </c>
      <c r="J501" s="1" t="s">
        <v>41092</v>
      </c>
      <c r="K501" s="9">
        <v>100</v>
      </c>
      <c r="L501" s="9">
        <v>95.869565217391298</v>
      </c>
      <c r="M501" s="9">
        <f>1.1*Table3[[#This Row],[Average Daily Count of All Employees]]</f>
        <v>52.907608695652179</v>
      </c>
      <c r="N501" s="9">
        <f>5*Table3[[#This Row],[Average Daily Count of All Employees]]</f>
        <v>240.48913043478262</v>
      </c>
      <c r="O501" s="9">
        <f>1.5*Table3[[#This Row],[Average Daily Count of Nurse Staff]]</f>
        <v>53.25</v>
      </c>
      <c r="P501" s="9">
        <f>Table3[[#This Row],[Average Daily Count of Nurse Staff]]</f>
        <v>35.5</v>
      </c>
      <c r="Q501" s="9">
        <f>3*Table3[[#This Row],[Masks
1.1/Day
]]</f>
        <v>158.72282608695653</v>
      </c>
      <c r="R501" s="9">
        <f>3*Table3[[#This Row],[Gloves
5/Patient/
Per Day]]</f>
        <v>721.46739130434787</v>
      </c>
      <c r="S501" s="9">
        <f>3*Table3[[#This Row],[Gowns
1.5 Per Day]]</f>
        <v>159.75</v>
      </c>
      <c r="T501" s="9">
        <f>5*Table3[[#This Row],[Masks
1.1/Day
]]</f>
        <v>264.53804347826087</v>
      </c>
      <c r="U501" s="9">
        <f>5*Table3[[#This Row],[Gloves
5/Patient/
Per Day]]</f>
        <v>1202.445652173913</v>
      </c>
      <c r="V501" s="9">
        <f>5*Table3[[#This Row],[Gowns
1.5 Per Day]]</f>
        <v>266.25</v>
      </c>
      <c r="W501" s="9">
        <f>7*Table3[[#This Row],[Masks
1.1/Day
]]</f>
        <v>370.35326086956525</v>
      </c>
      <c r="X501" s="9">
        <f>7*Table3[[#This Row],[Gloves
5/Patient/
Per Day]]</f>
        <v>1683.4239130434785</v>
      </c>
      <c r="Y501" s="9">
        <f>7*Table3[[#This Row],[Gowns
1.5 Per Day]]</f>
        <v>372.75</v>
      </c>
    </row>
    <row r="502" spans="1:25" x14ac:dyDescent="0.25">
      <c r="A502" s="1" t="s">
        <v>42068</v>
      </c>
      <c r="B502" s="1" t="s">
        <v>42069</v>
      </c>
      <c r="C502" s="9">
        <v>19.304347826086957</v>
      </c>
      <c r="D502" s="9">
        <v>28.054347826086957</v>
      </c>
      <c r="E502" s="9">
        <v>1</v>
      </c>
      <c r="F502" s="1" t="s">
        <v>42070</v>
      </c>
      <c r="G502" s="1" t="s">
        <v>20621</v>
      </c>
      <c r="H502" s="1" t="s">
        <v>40077</v>
      </c>
      <c r="I502" s="1" t="s">
        <v>40072</v>
      </c>
      <c r="J502" s="1" t="s">
        <v>41288</v>
      </c>
      <c r="K502" s="9">
        <v>50</v>
      </c>
      <c r="L502" s="9">
        <v>47.532608695652172</v>
      </c>
      <c r="M502" s="9">
        <f>1.1*Table3[[#This Row],[Average Daily Count of All Employees]]</f>
        <v>30.859782608695657</v>
      </c>
      <c r="N502" s="9">
        <f>5*Table3[[#This Row],[Average Daily Count of All Employees]]</f>
        <v>140.27173913043478</v>
      </c>
      <c r="O502" s="9">
        <f>1.5*Table3[[#This Row],[Average Daily Count of Nurse Staff]]</f>
        <v>28.956521739130437</v>
      </c>
      <c r="P502" s="9">
        <f>Table3[[#This Row],[Average Daily Count of Nurse Staff]]</f>
        <v>19.304347826086957</v>
      </c>
      <c r="Q502" s="9">
        <f>3*Table3[[#This Row],[Masks
1.1/Day
]]</f>
        <v>92.579347826086973</v>
      </c>
      <c r="R502" s="9">
        <f>3*Table3[[#This Row],[Gloves
5/Patient/
Per Day]]</f>
        <v>420.81521739130437</v>
      </c>
      <c r="S502" s="9">
        <f>3*Table3[[#This Row],[Gowns
1.5 Per Day]]</f>
        <v>86.869565217391312</v>
      </c>
      <c r="T502" s="9">
        <f>5*Table3[[#This Row],[Masks
1.1/Day
]]</f>
        <v>154.29891304347828</v>
      </c>
      <c r="U502" s="9">
        <f>5*Table3[[#This Row],[Gloves
5/Patient/
Per Day]]</f>
        <v>701.35869565217388</v>
      </c>
      <c r="V502" s="9">
        <f>5*Table3[[#This Row],[Gowns
1.5 Per Day]]</f>
        <v>144.78260869565219</v>
      </c>
      <c r="W502" s="9">
        <f>7*Table3[[#This Row],[Masks
1.1/Day
]]</f>
        <v>216.01847826086959</v>
      </c>
      <c r="X502" s="9">
        <f>7*Table3[[#This Row],[Gloves
5/Patient/
Per Day]]</f>
        <v>981.9021739130435</v>
      </c>
      <c r="Y502" s="9">
        <f>7*Table3[[#This Row],[Gowns
1.5 Per Day]]</f>
        <v>202.69565217391306</v>
      </c>
    </row>
    <row r="503" spans="1:25" x14ac:dyDescent="0.25">
      <c r="A503" s="1" t="s">
        <v>42071</v>
      </c>
      <c r="B503" s="1" t="s">
        <v>42072</v>
      </c>
      <c r="C503" s="9">
        <v>39.489130434782609</v>
      </c>
      <c r="D503" s="9">
        <v>56.793478260869563</v>
      </c>
      <c r="E503" s="9">
        <v>1</v>
      </c>
      <c r="F503" s="1" t="s">
        <v>42073</v>
      </c>
      <c r="G503" s="1" t="s">
        <v>42074</v>
      </c>
      <c r="H503" s="1" t="s">
        <v>10423</v>
      </c>
      <c r="I503" s="1" t="s">
        <v>40072</v>
      </c>
      <c r="J503" s="1" t="s">
        <v>42075</v>
      </c>
      <c r="K503" s="9">
        <v>73</v>
      </c>
      <c r="L503" s="9">
        <v>65.913043478260875</v>
      </c>
      <c r="M503" s="9">
        <f>1.1*Table3[[#This Row],[Average Daily Count of All Employees]]</f>
        <v>62.472826086956523</v>
      </c>
      <c r="N503" s="9">
        <f>5*Table3[[#This Row],[Average Daily Count of All Employees]]</f>
        <v>283.96739130434781</v>
      </c>
      <c r="O503" s="9">
        <f>1.5*Table3[[#This Row],[Average Daily Count of Nurse Staff]]</f>
        <v>59.233695652173914</v>
      </c>
      <c r="P503" s="9">
        <f>Table3[[#This Row],[Average Daily Count of Nurse Staff]]</f>
        <v>39.489130434782609</v>
      </c>
      <c r="Q503" s="9">
        <f>3*Table3[[#This Row],[Masks
1.1/Day
]]</f>
        <v>187.41847826086956</v>
      </c>
      <c r="R503" s="9">
        <f>3*Table3[[#This Row],[Gloves
5/Patient/
Per Day]]</f>
        <v>851.9021739130435</v>
      </c>
      <c r="S503" s="9">
        <f>3*Table3[[#This Row],[Gowns
1.5 Per Day]]</f>
        <v>177.70108695652175</v>
      </c>
      <c r="T503" s="9">
        <f>5*Table3[[#This Row],[Masks
1.1/Day
]]</f>
        <v>312.36413043478262</v>
      </c>
      <c r="U503" s="9">
        <f>5*Table3[[#This Row],[Gloves
5/Patient/
Per Day]]</f>
        <v>1419.836956521739</v>
      </c>
      <c r="V503" s="9">
        <f>5*Table3[[#This Row],[Gowns
1.5 Per Day]]</f>
        <v>296.16847826086956</v>
      </c>
      <c r="W503" s="9">
        <f>7*Table3[[#This Row],[Masks
1.1/Day
]]</f>
        <v>437.30978260869568</v>
      </c>
      <c r="X503" s="9">
        <f>7*Table3[[#This Row],[Gloves
5/Patient/
Per Day]]</f>
        <v>1987.7717391304348</v>
      </c>
      <c r="Y503" s="9">
        <f>7*Table3[[#This Row],[Gowns
1.5 Per Day]]</f>
        <v>414.63586956521738</v>
      </c>
    </row>
    <row r="504" spans="1:25" x14ac:dyDescent="0.25">
      <c r="A504" s="1" t="s">
        <v>42076</v>
      </c>
      <c r="B504" s="1" t="s">
        <v>42077</v>
      </c>
      <c r="C504" s="9">
        <v>54.163043478260867</v>
      </c>
      <c r="D504" s="9">
        <v>66.989130434782609</v>
      </c>
      <c r="E504" s="9">
        <v>1</v>
      </c>
      <c r="F504" s="1" t="s">
        <v>42078</v>
      </c>
      <c r="G504" s="1" t="s">
        <v>40535</v>
      </c>
      <c r="H504" s="1" t="s">
        <v>10616</v>
      </c>
      <c r="I504" s="1" t="s">
        <v>40072</v>
      </c>
      <c r="J504" s="1" t="s">
        <v>40536</v>
      </c>
      <c r="K504" s="9">
        <v>120</v>
      </c>
      <c r="L504" s="9">
        <v>103.59782608695652</v>
      </c>
      <c r="M504" s="9">
        <f>1.1*Table3[[#This Row],[Average Daily Count of All Employees]]</f>
        <v>73.68804347826088</v>
      </c>
      <c r="N504" s="9">
        <f>5*Table3[[#This Row],[Average Daily Count of All Employees]]</f>
        <v>334.94565217391306</v>
      </c>
      <c r="O504" s="9">
        <f>1.5*Table3[[#This Row],[Average Daily Count of Nurse Staff]]</f>
        <v>81.244565217391298</v>
      </c>
      <c r="P504" s="9">
        <f>Table3[[#This Row],[Average Daily Count of Nurse Staff]]</f>
        <v>54.163043478260867</v>
      </c>
      <c r="Q504" s="9">
        <f>3*Table3[[#This Row],[Masks
1.1/Day
]]</f>
        <v>221.06413043478264</v>
      </c>
      <c r="R504" s="9">
        <f>3*Table3[[#This Row],[Gloves
5/Patient/
Per Day]]</f>
        <v>1004.8369565217392</v>
      </c>
      <c r="S504" s="9">
        <f>3*Table3[[#This Row],[Gowns
1.5 Per Day]]</f>
        <v>243.73369565217388</v>
      </c>
      <c r="T504" s="9">
        <f>5*Table3[[#This Row],[Masks
1.1/Day
]]</f>
        <v>368.44021739130437</v>
      </c>
      <c r="U504" s="9">
        <f>5*Table3[[#This Row],[Gloves
5/Patient/
Per Day]]</f>
        <v>1674.7282608695652</v>
      </c>
      <c r="V504" s="9">
        <f>5*Table3[[#This Row],[Gowns
1.5 Per Day]]</f>
        <v>406.2228260869565</v>
      </c>
      <c r="W504" s="9">
        <f>7*Table3[[#This Row],[Masks
1.1/Day
]]</f>
        <v>515.81630434782619</v>
      </c>
      <c r="X504" s="9">
        <f>7*Table3[[#This Row],[Gloves
5/Patient/
Per Day]]</f>
        <v>2344.6195652173915</v>
      </c>
      <c r="Y504" s="9">
        <f>7*Table3[[#This Row],[Gowns
1.5 Per Day]]</f>
        <v>568.71195652173913</v>
      </c>
    </row>
    <row r="505" spans="1:25" x14ac:dyDescent="0.25">
      <c r="A505" s="1" t="s">
        <v>42079</v>
      </c>
      <c r="B505" s="1" t="s">
        <v>42080</v>
      </c>
      <c r="C505" s="9">
        <v>28.043478260869566</v>
      </c>
      <c r="D505" s="9">
        <v>41.097826086956523</v>
      </c>
      <c r="E505" s="9">
        <v>1</v>
      </c>
      <c r="F505" s="1" t="s">
        <v>42081</v>
      </c>
      <c r="G505" s="1" t="s">
        <v>42082</v>
      </c>
      <c r="H505" s="1" t="s">
        <v>90</v>
      </c>
      <c r="I505" s="1" t="s">
        <v>40072</v>
      </c>
      <c r="J505" s="1" t="s">
        <v>42083</v>
      </c>
      <c r="K505" s="9">
        <v>120</v>
      </c>
      <c r="L505" s="9">
        <v>73.456521739130437</v>
      </c>
      <c r="M505" s="9">
        <f>1.1*Table3[[#This Row],[Average Daily Count of All Employees]]</f>
        <v>45.207608695652176</v>
      </c>
      <c r="N505" s="9">
        <f>5*Table3[[#This Row],[Average Daily Count of All Employees]]</f>
        <v>205.48913043478262</v>
      </c>
      <c r="O505" s="9">
        <f>1.5*Table3[[#This Row],[Average Daily Count of Nurse Staff]]</f>
        <v>42.065217391304351</v>
      </c>
      <c r="P505" s="9">
        <f>Table3[[#This Row],[Average Daily Count of Nurse Staff]]</f>
        <v>28.043478260869566</v>
      </c>
      <c r="Q505" s="9">
        <f>3*Table3[[#This Row],[Masks
1.1/Day
]]</f>
        <v>135.62282608695654</v>
      </c>
      <c r="R505" s="9">
        <f>3*Table3[[#This Row],[Gloves
5/Patient/
Per Day]]</f>
        <v>616.46739130434787</v>
      </c>
      <c r="S505" s="9">
        <f>3*Table3[[#This Row],[Gowns
1.5 Per Day]]</f>
        <v>126.19565217391306</v>
      </c>
      <c r="T505" s="9">
        <f>5*Table3[[#This Row],[Masks
1.1/Day
]]</f>
        <v>226.03804347826087</v>
      </c>
      <c r="U505" s="9">
        <f>5*Table3[[#This Row],[Gloves
5/Patient/
Per Day]]</f>
        <v>1027.445652173913</v>
      </c>
      <c r="V505" s="9">
        <f>5*Table3[[#This Row],[Gowns
1.5 Per Day]]</f>
        <v>210.32608695652175</v>
      </c>
      <c r="W505" s="9">
        <f>7*Table3[[#This Row],[Masks
1.1/Day
]]</f>
        <v>316.45326086956521</v>
      </c>
      <c r="X505" s="9">
        <f>7*Table3[[#This Row],[Gloves
5/Patient/
Per Day]]</f>
        <v>1438.4239130434785</v>
      </c>
      <c r="Y505" s="9">
        <f>7*Table3[[#This Row],[Gowns
1.5 Per Day]]</f>
        <v>294.45652173913044</v>
      </c>
    </row>
    <row r="506" spans="1:25" x14ac:dyDescent="0.25">
      <c r="A506" s="1" t="s">
        <v>42084</v>
      </c>
      <c r="B506" s="1" t="s">
        <v>42085</v>
      </c>
      <c r="C506" s="9">
        <v>25.434782608695652</v>
      </c>
      <c r="D506" s="9">
        <v>33.206521739130437</v>
      </c>
      <c r="E506" s="9">
        <v>1</v>
      </c>
      <c r="F506" s="1" t="s">
        <v>42086</v>
      </c>
      <c r="G506" s="1" t="s">
        <v>11064</v>
      </c>
      <c r="H506" s="1" t="s">
        <v>17891</v>
      </c>
      <c r="I506" s="1" t="s">
        <v>40072</v>
      </c>
      <c r="J506" s="1" t="s">
        <v>42087</v>
      </c>
      <c r="K506" s="9">
        <v>99</v>
      </c>
      <c r="L506" s="9">
        <v>81.402173913043484</v>
      </c>
      <c r="M506" s="9">
        <f>1.1*Table3[[#This Row],[Average Daily Count of All Employees]]</f>
        <v>36.527173913043484</v>
      </c>
      <c r="N506" s="9">
        <f>5*Table3[[#This Row],[Average Daily Count of All Employees]]</f>
        <v>166.03260869565219</v>
      </c>
      <c r="O506" s="9">
        <f>1.5*Table3[[#This Row],[Average Daily Count of Nurse Staff]]</f>
        <v>38.152173913043477</v>
      </c>
      <c r="P506" s="9">
        <f>Table3[[#This Row],[Average Daily Count of Nurse Staff]]</f>
        <v>25.434782608695652</v>
      </c>
      <c r="Q506" s="9">
        <f>3*Table3[[#This Row],[Masks
1.1/Day
]]</f>
        <v>109.58152173913045</v>
      </c>
      <c r="R506" s="9">
        <f>3*Table3[[#This Row],[Gloves
5/Patient/
Per Day]]</f>
        <v>498.09782608695656</v>
      </c>
      <c r="S506" s="9">
        <f>3*Table3[[#This Row],[Gowns
1.5 Per Day]]</f>
        <v>114.45652173913044</v>
      </c>
      <c r="T506" s="9">
        <f>5*Table3[[#This Row],[Masks
1.1/Day
]]</f>
        <v>182.63586956521743</v>
      </c>
      <c r="U506" s="9">
        <f>5*Table3[[#This Row],[Gloves
5/Patient/
Per Day]]</f>
        <v>830.16304347826099</v>
      </c>
      <c r="V506" s="9">
        <f>5*Table3[[#This Row],[Gowns
1.5 Per Day]]</f>
        <v>190.76086956521738</v>
      </c>
      <c r="W506" s="9">
        <f>7*Table3[[#This Row],[Masks
1.1/Day
]]</f>
        <v>255.69021739130437</v>
      </c>
      <c r="X506" s="9">
        <f>7*Table3[[#This Row],[Gloves
5/Patient/
Per Day]]</f>
        <v>1162.2282608695652</v>
      </c>
      <c r="Y506" s="9">
        <f>7*Table3[[#This Row],[Gowns
1.5 Per Day]]</f>
        <v>267.06521739130432</v>
      </c>
    </row>
    <row r="507" spans="1:25" x14ac:dyDescent="0.25">
      <c r="A507" s="1" t="s">
        <v>42088</v>
      </c>
      <c r="B507" s="1" t="s">
        <v>42089</v>
      </c>
      <c r="C507" s="9">
        <v>33.315217391304351</v>
      </c>
      <c r="D507" s="9">
        <v>66.608695652173907</v>
      </c>
      <c r="E507" s="9">
        <v>1</v>
      </c>
      <c r="F507" s="1" t="s">
        <v>42090</v>
      </c>
      <c r="G507" s="1" t="s">
        <v>40498</v>
      </c>
      <c r="H507" s="1" t="s">
        <v>90</v>
      </c>
      <c r="I507" s="1" t="s">
        <v>40072</v>
      </c>
      <c r="J507" s="1" t="s">
        <v>41787</v>
      </c>
      <c r="K507" s="9">
        <v>69</v>
      </c>
      <c r="L507" s="9">
        <v>62.858695652173914</v>
      </c>
      <c r="M507" s="9">
        <f>1.1*Table3[[#This Row],[Average Daily Count of All Employees]]</f>
        <v>73.269565217391303</v>
      </c>
      <c r="N507" s="9">
        <f>5*Table3[[#This Row],[Average Daily Count of All Employees]]</f>
        <v>333.04347826086951</v>
      </c>
      <c r="O507" s="9">
        <f>1.5*Table3[[#This Row],[Average Daily Count of Nurse Staff]]</f>
        <v>49.97282608695653</v>
      </c>
      <c r="P507" s="9">
        <f>Table3[[#This Row],[Average Daily Count of Nurse Staff]]</f>
        <v>33.315217391304351</v>
      </c>
      <c r="Q507" s="9">
        <f>3*Table3[[#This Row],[Masks
1.1/Day
]]</f>
        <v>219.80869565217392</v>
      </c>
      <c r="R507" s="9">
        <f>3*Table3[[#This Row],[Gloves
5/Patient/
Per Day]]</f>
        <v>999.13043478260852</v>
      </c>
      <c r="S507" s="9">
        <f>3*Table3[[#This Row],[Gowns
1.5 Per Day]]</f>
        <v>149.91847826086959</v>
      </c>
      <c r="T507" s="9">
        <f>5*Table3[[#This Row],[Masks
1.1/Day
]]</f>
        <v>366.3478260869565</v>
      </c>
      <c r="U507" s="9">
        <f>5*Table3[[#This Row],[Gloves
5/Patient/
Per Day]]</f>
        <v>1665.2173913043475</v>
      </c>
      <c r="V507" s="9">
        <f>5*Table3[[#This Row],[Gowns
1.5 Per Day]]</f>
        <v>249.86413043478265</v>
      </c>
      <c r="W507" s="9">
        <f>7*Table3[[#This Row],[Masks
1.1/Day
]]</f>
        <v>512.88695652173908</v>
      </c>
      <c r="X507" s="9">
        <f>7*Table3[[#This Row],[Gloves
5/Patient/
Per Day]]</f>
        <v>2331.3043478260865</v>
      </c>
      <c r="Y507" s="9">
        <f>7*Table3[[#This Row],[Gowns
1.5 Per Day]]</f>
        <v>349.80978260869574</v>
      </c>
    </row>
    <row r="508" spans="1:25" x14ac:dyDescent="0.25">
      <c r="A508" s="1" t="s">
        <v>42091</v>
      </c>
      <c r="B508" s="1" t="s">
        <v>42092</v>
      </c>
      <c r="C508" s="9">
        <v>30.163043478260871</v>
      </c>
      <c r="D508" s="9">
        <v>53.554347826086953</v>
      </c>
      <c r="E508" s="9">
        <v>1</v>
      </c>
      <c r="F508" s="1" t="s">
        <v>42093</v>
      </c>
      <c r="G508" s="1" t="s">
        <v>17139</v>
      </c>
      <c r="H508" s="1" t="s">
        <v>40082</v>
      </c>
      <c r="I508" s="1" t="s">
        <v>40072</v>
      </c>
      <c r="J508" s="1" t="s">
        <v>42094</v>
      </c>
      <c r="K508" s="9">
        <v>112</v>
      </c>
      <c r="L508" s="9">
        <v>83.021739130434781</v>
      </c>
      <c r="M508" s="9">
        <f>1.1*Table3[[#This Row],[Average Daily Count of All Employees]]</f>
        <v>58.90978260869565</v>
      </c>
      <c r="N508" s="9">
        <f>5*Table3[[#This Row],[Average Daily Count of All Employees]]</f>
        <v>267.77173913043475</v>
      </c>
      <c r="O508" s="9">
        <f>1.5*Table3[[#This Row],[Average Daily Count of Nurse Staff]]</f>
        <v>45.244565217391305</v>
      </c>
      <c r="P508" s="9">
        <f>Table3[[#This Row],[Average Daily Count of Nurse Staff]]</f>
        <v>30.163043478260871</v>
      </c>
      <c r="Q508" s="9">
        <f>3*Table3[[#This Row],[Masks
1.1/Day
]]</f>
        <v>176.72934782608695</v>
      </c>
      <c r="R508" s="9">
        <f>3*Table3[[#This Row],[Gloves
5/Patient/
Per Day]]</f>
        <v>803.31521739130426</v>
      </c>
      <c r="S508" s="9">
        <f>3*Table3[[#This Row],[Gowns
1.5 Per Day]]</f>
        <v>135.73369565217391</v>
      </c>
      <c r="T508" s="9">
        <f>5*Table3[[#This Row],[Masks
1.1/Day
]]</f>
        <v>294.54891304347825</v>
      </c>
      <c r="U508" s="9">
        <f>5*Table3[[#This Row],[Gloves
5/Patient/
Per Day]]</f>
        <v>1338.8586956521738</v>
      </c>
      <c r="V508" s="9">
        <f>5*Table3[[#This Row],[Gowns
1.5 Per Day]]</f>
        <v>226.22282608695653</v>
      </c>
      <c r="W508" s="9">
        <f>7*Table3[[#This Row],[Masks
1.1/Day
]]</f>
        <v>412.36847826086955</v>
      </c>
      <c r="X508" s="9">
        <f>7*Table3[[#This Row],[Gloves
5/Patient/
Per Day]]</f>
        <v>1874.4021739130433</v>
      </c>
      <c r="Y508" s="9">
        <f>7*Table3[[#This Row],[Gowns
1.5 Per Day]]</f>
        <v>316.71195652173913</v>
      </c>
    </row>
    <row r="509" spans="1:25" x14ac:dyDescent="0.25">
      <c r="A509" s="1" t="s">
        <v>42095</v>
      </c>
      <c r="B509" s="1" t="s">
        <v>13622</v>
      </c>
      <c r="C509" s="9">
        <v>12.434782608695652</v>
      </c>
      <c r="D509" s="9">
        <v>18.097826086956523</v>
      </c>
      <c r="E509" s="9">
        <v>1</v>
      </c>
      <c r="F509" s="1" t="s">
        <v>42096</v>
      </c>
      <c r="G509" s="1" t="s">
        <v>3571</v>
      </c>
      <c r="H509" s="1" t="s">
        <v>40439</v>
      </c>
      <c r="I509" s="1" t="s">
        <v>40072</v>
      </c>
      <c r="J509" s="1" t="s">
        <v>42097</v>
      </c>
      <c r="K509" s="9">
        <v>54</v>
      </c>
      <c r="L509" s="9">
        <v>32.869565217391305</v>
      </c>
      <c r="M509" s="9">
        <f>1.1*Table3[[#This Row],[Average Daily Count of All Employees]]</f>
        <v>19.907608695652176</v>
      </c>
      <c r="N509" s="9">
        <f>5*Table3[[#This Row],[Average Daily Count of All Employees]]</f>
        <v>90.489130434782624</v>
      </c>
      <c r="O509" s="9">
        <f>1.5*Table3[[#This Row],[Average Daily Count of Nurse Staff]]</f>
        <v>18.652173913043477</v>
      </c>
      <c r="P509" s="9">
        <f>Table3[[#This Row],[Average Daily Count of Nurse Staff]]</f>
        <v>12.434782608695652</v>
      </c>
      <c r="Q509" s="9">
        <f>3*Table3[[#This Row],[Masks
1.1/Day
]]</f>
        <v>59.72282608695653</v>
      </c>
      <c r="R509" s="9">
        <f>3*Table3[[#This Row],[Gloves
5/Patient/
Per Day]]</f>
        <v>271.46739130434787</v>
      </c>
      <c r="S509" s="9">
        <f>3*Table3[[#This Row],[Gowns
1.5 Per Day]]</f>
        <v>55.95652173913043</v>
      </c>
      <c r="T509" s="9">
        <f>5*Table3[[#This Row],[Masks
1.1/Day
]]</f>
        <v>99.538043478260875</v>
      </c>
      <c r="U509" s="9">
        <f>5*Table3[[#This Row],[Gloves
5/Patient/
Per Day]]</f>
        <v>452.44565217391312</v>
      </c>
      <c r="V509" s="9">
        <f>5*Table3[[#This Row],[Gowns
1.5 Per Day]]</f>
        <v>93.260869565217376</v>
      </c>
      <c r="W509" s="9">
        <f>7*Table3[[#This Row],[Masks
1.1/Day
]]</f>
        <v>139.35326086956522</v>
      </c>
      <c r="X509" s="9">
        <f>7*Table3[[#This Row],[Gloves
5/Patient/
Per Day]]</f>
        <v>633.42391304347836</v>
      </c>
      <c r="Y509" s="9">
        <f>7*Table3[[#This Row],[Gowns
1.5 Per Day]]</f>
        <v>130.56521739130434</v>
      </c>
    </row>
    <row r="510" spans="1:25" x14ac:dyDescent="0.25">
      <c r="A510" s="1" t="s">
        <v>42098</v>
      </c>
      <c r="B510" s="1" t="s">
        <v>42099</v>
      </c>
      <c r="C510" s="9">
        <v>49.576086956521742</v>
      </c>
      <c r="D510" s="9">
        <v>58.130434782608695</v>
      </c>
      <c r="E510" s="9">
        <v>1</v>
      </c>
      <c r="F510" s="1" t="s">
        <v>42100</v>
      </c>
      <c r="G510" s="1" t="s">
        <v>6247</v>
      </c>
      <c r="H510" s="1" t="s">
        <v>12960</v>
      </c>
      <c r="I510" s="1" t="s">
        <v>40072</v>
      </c>
      <c r="J510" s="1" t="s">
        <v>41274</v>
      </c>
      <c r="K510" s="9">
        <v>99</v>
      </c>
      <c r="L510" s="9">
        <v>95.380434782608702</v>
      </c>
      <c r="M510" s="9">
        <f>1.1*Table3[[#This Row],[Average Daily Count of All Employees]]</f>
        <v>63.943478260869568</v>
      </c>
      <c r="N510" s="9">
        <f>5*Table3[[#This Row],[Average Daily Count of All Employees]]</f>
        <v>290.6521739130435</v>
      </c>
      <c r="O510" s="9">
        <f>1.5*Table3[[#This Row],[Average Daily Count of Nurse Staff]]</f>
        <v>74.364130434782609</v>
      </c>
      <c r="P510" s="9">
        <f>Table3[[#This Row],[Average Daily Count of Nurse Staff]]</f>
        <v>49.576086956521742</v>
      </c>
      <c r="Q510" s="9">
        <f>3*Table3[[#This Row],[Masks
1.1/Day
]]</f>
        <v>191.83043478260871</v>
      </c>
      <c r="R510" s="9">
        <f>3*Table3[[#This Row],[Gloves
5/Patient/
Per Day]]</f>
        <v>871.95652173913049</v>
      </c>
      <c r="S510" s="9">
        <f>3*Table3[[#This Row],[Gowns
1.5 Per Day]]</f>
        <v>223.09239130434781</v>
      </c>
      <c r="T510" s="9">
        <f>5*Table3[[#This Row],[Masks
1.1/Day
]]</f>
        <v>319.71739130434787</v>
      </c>
      <c r="U510" s="9">
        <f>5*Table3[[#This Row],[Gloves
5/Patient/
Per Day]]</f>
        <v>1453.2608695652175</v>
      </c>
      <c r="V510" s="9">
        <f>5*Table3[[#This Row],[Gowns
1.5 Per Day]]</f>
        <v>371.82065217391306</v>
      </c>
      <c r="W510" s="9">
        <f>7*Table3[[#This Row],[Masks
1.1/Day
]]</f>
        <v>447.60434782608695</v>
      </c>
      <c r="X510" s="9">
        <f>7*Table3[[#This Row],[Gloves
5/Patient/
Per Day]]</f>
        <v>2034.5652173913045</v>
      </c>
      <c r="Y510" s="9">
        <f>7*Table3[[#This Row],[Gowns
1.5 Per Day]]</f>
        <v>520.54891304347825</v>
      </c>
    </row>
    <row r="511" spans="1:25" x14ac:dyDescent="0.25">
      <c r="A511" s="1" t="s">
        <v>42101</v>
      </c>
      <c r="B511" s="1" t="s">
        <v>42102</v>
      </c>
      <c r="C511" s="9">
        <v>25.195652173913043</v>
      </c>
      <c r="D511" s="9">
        <v>40.25</v>
      </c>
      <c r="E511" s="9">
        <v>1</v>
      </c>
      <c r="F511" s="1" t="s">
        <v>42103</v>
      </c>
      <c r="G511" s="1" t="s">
        <v>42104</v>
      </c>
      <c r="H511" s="1" t="s">
        <v>5402</v>
      </c>
      <c r="I511" s="1" t="s">
        <v>40072</v>
      </c>
      <c r="J511" s="1" t="s">
        <v>42105</v>
      </c>
      <c r="K511" s="9">
        <v>50</v>
      </c>
      <c r="L511" s="9">
        <v>45.086956521739133</v>
      </c>
      <c r="M511" s="9">
        <f>1.1*Table3[[#This Row],[Average Daily Count of All Employees]]</f>
        <v>44.275000000000006</v>
      </c>
      <c r="N511" s="9">
        <f>5*Table3[[#This Row],[Average Daily Count of All Employees]]</f>
        <v>201.25</v>
      </c>
      <c r="O511" s="9">
        <f>1.5*Table3[[#This Row],[Average Daily Count of Nurse Staff]]</f>
        <v>37.793478260869563</v>
      </c>
      <c r="P511" s="9">
        <f>Table3[[#This Row],[Average Daily Count of Nurse Staff]]</f>
        <v>25.195652173913043</v>
      </c>
      <c r="Q511" s="9">
        <f>3*Table3[[#This Row],[Masks
1.1/Day
]]</f>
        <v>132.82500000000002</v>
      </c>
      <c r="R511" s="9">
        <f>3*Table3[[#This Row],[Gloves
5/Patient/
Per Day]]</f>
        <v>603.75</v>
      </c>
      <c r="S511" s="9">
        <f>3*Table3[[#This Row],[Gowns
1.5 Per Day]]</f>
        <v>113.38043478260869</v>
      </c>
      <c r="T511" s="9">
        <f>5*Table3[[#This Row],[Masks
1.1/Day
]]</f>
        <v>221.37500000000003</v>
      </c>
      <c r="U511" s="9">
        <f>5*Table3[[#This Row],[Gloves
5/Patient/
Per Day]]</f>
        <v>1006.25</v>
      </c>
      <c r="V511" s="9">
        <f>5*Table3[[#This Row],[Gowns
1.5 Per Day]]</f>
        <v>188.96739130434781</v>
      </c>
      <c r="W511" s="9">
        <f>7*Table3[[#This Row],[Masks
1.1/Day
]]</f>
        <v>309.92500000000007</v>
      </c>
      <c r="X511" s="9">
        <f>7*Table3[[#This Row],[Gloves
5/Patient/
Per Day]]</f>
        <v>1408.75</v>
      </c>
      <c r="Y511" s="9">
        <f>7*Table3[[#This Row],[Gowns
1.5 Per Day]]</f>
        <v>264.55434782608694</v>
      </c>
    </row>
    <row r="512" spans="1:25" x14ac:dyDescent="0.25">
      <c r="A512" s="1" t="s">
        <v>42106</v>
      </c>
      <c r="B512" s="1" t="s">
        <v>42107</v>
      </c>
      <c r="C512" s="9">
        <v>37.108695652173914</v>
      </c>
      <c r="D512" s="9">
        <v>46.652173913043477</v>
      </c>
      <c r="E512" s="9">
        <v>1</v>
      </c>
      <c r="F512" s="1" t="s">
        <v>42108</v>
      </c>
      <c r="G512" s="1" t="s">
        <v>18432</v>
      </c>
      <c r="H512" s="1" t="s">
        <v>17891</v>
      </c>
      <c r="I512" s="1" t="s">
        <v>40072</v>
      </c>
      <c r="J512" s="1" t="s">
        <v>42109</v>
      </c>
      <c r="K512" s="9">
        <v>109</v>
      </c>
      <c r="L512" s="9">
        <v>98.347826086956516</v>
      </c>
      <c r="M512" s="9">
        <f>1.1*Table3[[#This Row],[Average Daily Count of All Employees]]</f>
        <v>51.317391304347829</v>
      </c>
      <c r="N512" s="9">
        <f>5*Table3[[#This Row],[Average Daily Count of All Employees]]</f>
        <v>233.26086956521738</v>
      </c>
      <c r="O512" s="9">
        <f>1.5*Table3[[#This Row],[Average Daily Count of Nurse Staff]]</f>
        <v>55.663043478260875</v>
      </c>
      <c r="P512" s="9">
        <f>Table3[[#This Row],[Average Daily Count of Nurse Staff]]</f>
        <v>37.108695652173914</v>
      </c>
      <c r="Q512" s="9">
        <f>3*Table3[[#This Row],[Masks
1.1/Day
]]</f>
        <v>153.95217391304348</v>
      </c>
      <c r="R512" s="9">
        <f>3*Table3[[#This Row],[Gloves
5/Patient/
Per Day]]</f>
        <v>699.78260869565213</v>
      </c>
      <c r="S512" s="9">
        <f>3*Table3[[#This Row],[Gowns
1.5 Per Day]]</f>
        <v>166.98913043478262</v>
      </c>
      <c r="T512" s="9">
        <f>5*Table3[[#This Row],[Masks
1.1/Day
]]</f>
        <v>256.58695652173913</v>
      </c>
      <c r="U512" s="9">
        <f>5*Table3[[#This Row],[Gloves
5/Patient/
Per Day]]</f>
        <v>1166.304347826087</v>
      </c>
      <c r="V512" s="9">
        <f>5*Table3[[#This Row],[Gowns
1.5 Per Day]]</f>
        <v>278.31521739130437</v>
      </c>
      <c r="W512" s="9">
        <f>7*Table3[[#This Row],[Masks
1.1/Day
]]</f>
        <v>359.2217391304348</v>
      </c>
      <c r="X512" s="9">
        <f>7*Table3[[#This Row],[Gloves
5/Patient/
Per Day]]</f>
        <v>1632.8260869565215</v>
      </c>
      <c r="Y512" s="9">
        <f>7*Table3[[#This Row],[Gowns
1.5 Per Day]]</f>
        <v>389.64130434782612</v>
      </c>
    </row>
    <row r="513" spans="1:25" x14ac:dyDescent="0.25">
      <c r="A513" s="1" t="s">
        <v>42110</v>
      </c>
      <c r="B513" s="1" t="s">
        <v>42111</v>
      </c>
      <c r="C513" s="9">
        <v>16.478260869565219</v>
      </c>
      <c r="D513" s="9">
        <v>31.413043478260871</v>
      </c>
      <c r="E513" s="9">
        <v>1</v>
      </c>
      <c r="F513" s="1" t="s">
        <v>42112</v>
      </c>
      <c r="G513" s="1" t="s">
        <v>7079</v>
      </c>
      <c r="H513" s="1" t="s">
        <v>12425</v>
      </c>
      <c r="I513" s="1" t="s">
        <v>40072</v>
      </c>
      <c r="J513" s="1" t="s">
        <v>40914</v>
      </c>
      <c r="K513" s="9">
        <v>100</v>
      </c>
      <c r="L513" s="9">
        <v>45.608695652173914</v>
      </c>
      <c r="M513" s="9">
        <f>1.1*Table3[[#This Row],[Average Daily Count of All Employees]]</f>
        <v>34.554347826086961</v>
      </c>
      <c r="N513" s="9">
        <f>5*Table3[[#This Row],[Average Daily Count of All Employees]]</f>
        <v>157.06521739130434</v>
      </c>
      <c r="O513" s="9">
        <f>1.5*Table3[[#This Row],[Average Daily Count of Nurse Staff]]</f>
        <v>24.717391304347828</v>
      </c>
      <c r="P513" s="9">
        <f>Table3[[#This Row],[Average Daily Count of Nurse Staff]]</f>
        <v>16.478260869565219</v>
      </c>
      <c r="Q513" s="9">
        <f>3*Table3[[#This Row],[Masks
1.1/Day
]]</f>
        <v>103.66304347826087</v>
      </c>
      <c r="R513" s="9">
        <f>3*Table3[[#This Row],[Gloves
5/Patient/
Per Day]]</f>
        <v>471.195652173913</v>
      </c>
      <c r="S513" s="9">
        <f>3*Table3[[#This Row],[Gowns
1.5 Per Day]]</f>
        <v>74.152173913043484</v>
      </c>
      <c r="T513" s="9">
        <f>5*Table3[[#This Row],[Masks
1.1/Day
]]</f>
        <v>172.77173913043481</v>
      </c>
      <c r="U513" s="9">
        <f>5*Table3[[#This Row],[Gloves
5/Patient/
Per Day]]</f>
        <v>785.32608695652175</v>
      </c>
      <c r="V513" s="9">
        <f>5*Table3[[#This Row],[Gowns
1.5 Per Day]]</f>
        <v>123.58695652173914</v>
      </c>
      <c r="W513" s="9">
        <f>7*Table3[[#This Row],[Masks
1.1/Day
]]</f>
        <v>241.88043478260872</v>
      </c>
      <c r="X513" s="9">
        <f>7*Table3[[#This Row],[Gloves
5/Patient/
Per Day]]</f>
        <v>1099.4565217391305</v>
      </c>
      <c r="Y513" s="9">
        <f>7*Table3[[#This Row],[Gowns
1.5 Per Day]]</f>
        <v>173.02173913043481</v>
      </c>
    </row>
    <row r="514" spans="1:25" x14ac:dyDescent="0.25">
      <c r="A514" s="1" t="s">
        <v>42113</v>
      </c>
      <c r="B514" s="1" t="s">
        <v>40703</v>
      </c>
      <c r="C514" s="9">
        <v>50.695652173913047</v>
      </c>
      <c r="D514" s="9">
        <v>114.21739130434783</v>
      </c>
      <c r="E514" s="9">
        <v>1</v>
      </c>
      <c r="F514" s="1" t="s">
        <v>42114</v>
      </c>
      <c r="G514" s="1" t="s">
        <v>6308</v>
      </c>
      <c r="H514" s="1" t="s">
        <v>2014</v>
      </c>
      <c r="I514" s="1" t="s">
        <v>40072</v>
      </c>
      <c r="J514" s="1" t="s">
        <v>41016</v>
      </c>
      <c r="K514" s="9">
        <v>116</v>
      </c>
      <c r="L514" s="9">
        <v>101.33695652173913</v>
      </c>
      <c r="M514" s="9">
        <f>1.1*Table3[[#This Row],[Average Daily Count of All Employees]]</f>
        <v>125.63913043478261</v>
      </c>
      <c r="N514" s="9">
        <f>5*Table3[[#This Row],[Average Daily Count of All Employees]]</f>
        <v>571.08695652173913</v>
      </c>
      <c r="O514" s="9">
        <f>1.5*Table3[[#This Row],[Average Daily Count of Nurse Staff]]</f>
        <v>76.043478260869563</v>
      </c>
      <c r="P514" s="9">
        <f>Table3[[#This Row],[Average Daily Count of Nurse Staff]]</f>
        <v>50.695652173913047</v>
      </c>
      <c r="Q514" s="9">
        <f>3*Table3[[#This Row],[Masks
1.1/Day
]]</f>
        <v>376.91739130434786</v>
      </c>
      <c r="R514" s="9">
        <f>3*Table3[[#This Row],[Gloves
5/Patient/
Per Day]]</f>
        <v>1713.2608695652175</v>
      </c>
      <c r="S514" s="9">
        <f>3*Table3[[#This Row],[Gowns
1.5 Per Day]]</f>
        <v>228.13043478260869</v>
      </c>
      <c r="T514" s="9">
        <f>5*Table3[[#This Row],[Masks
1.1/Day
]]</f>
        <v>628.19565217391312</v>
      </c>
      <c r="U514" s="9">
        <f>5*Table3[[#This Row],[Gloves
5/Patient/
Per Day]]</f>
        <v>2855.4347826086955</v>
      </c>
      <c r="V514" s="9">
        <f>5*Table3[[#This Row],[Gowns
1.5 Per Day]]</f>
        <v>380.21739130434781</v>
      </c>
      <c r="W514" s="9">
        <f>7*Table3[[#This Row],[Masks
1.1/Day
]]</f>
        <v>879.47391304347832</v>
      </c>
      <c r="X514" s="9">
        <f>7*Table3[[#This Row],[Gloves
5/Patient/
Per Day]]</f>
        <v>3997.608695652174</v>
      </c>
      <c r="Y514" s="9">
        <f>7*Table3[[#This Row],[Gowns
1.5 Per Day]]</f>
        <v>532.304347826087</v>
      </c>
    </row>
    <row r="515" spans="1:25" x14ac:dyDescent="0.25">
      <c r="A515" s="1" t="s">
        <v>42115</v>
      </c>
      <c r="B515" s="1" t="s">
        <v>42116</v>
      </c>
      <c r="C515" s="9">
        <v>19.945652173913043</v>
      </c>
      <c r="D515" s="9">
        <v>32.706521739130437</v>
      </c>
      <c r="E515" s="9">
        <v>1</v>
      </c>
      <c r="F515" s="1" t="s">
        <v>42117</v>
      </c>
      <c r="G515" s="1" t="s">
        <v>13239</v>
      </c>
      <c r="H515" s="1" t="s">
        <v>10423</v>
      </c>
      <c r="I515" s="1" t="s">
        <v>40072</v>
      </c>
      <c r="J515" s="1" t="s">
        <v>40564</v>
      </c>
      <c r="K515" s="9">
        <v>95</v>
      </c>
      <c r="L515" s="9">
        <v>62.228260869565219</v>
      </c>
      <c r="M515" s="9">
        <f>1.1*Table3[[#This Row],[Average Daily Count of All Employees]]</f>
        <v>35.977173913043487</v>
      </c>
      <c r="N515" s="9">
        <f>5*Table3[[#This Row],[Average Daily Count of All Employees]]</f>
        <v>163.53260869565219</v>
      </c>
      <c r="O515" s="9">
        <f>1.5*Table3[[#This Row],[Average Daily Count of Nurse Staff]]</f>
        <v>29.918478260869563</v>
      </c>
      <c r="P515" s="9">
        <f>Table3[[#This Row],[Average Daily Count of Nurse Staff]]</f>
        <v>19.945652173913043</v>
      </c>
      <c r="Q515" s="9">
        <f>3*Table3[[#This Row],[Masks
1.1/Day
]]</f>
        <v>107.93152173913046</v>
      </c>
      <c r="R515" s="9">
        <f>3*Table3[[#This Row],[Gloves
5/Patient/
Per Day]]</f>
        <v>490.59782608695656</v>
      </c>
      <c r="S515" s="9">
        <f>3*Table3[[#This Row],[Gowns
1.5 Per Day]]</f>
        <v>89.755434782608688</v>
      </c>
      <c r="T515" s="9">
        <f>5*Table3[[#This Row],[Masks
1.1/Day
]]</f>
        <v>179.88586956521743</v>
      </c>
      <c r="U515" s="9">
        <f>5*Table3[[#This Row],[Gloves
5/Patient/
Per Day]]</f>
        <v>817.66304347826099</v>
      </c>
      <c r="V515" s="9">
        <f>5*Table3[[#This Row],[Gowns
1.5 Per Day]]</f>
        <v>149.59239130434781</v>
      </c>
      <c r="W515" s="9">
        <f>7*Table3[[#This Row],[Masks
1.1/Day
]]</f>
        <v>251.84021739130441</v>
      </c>
      <c r="X515" s="9">
        <f>7*Table3[[#This Row],[Gloves
5/Patient/
Per Day]]</f>
        <v>1144.7282608695652</v>
      </c>
      <c r="Y515" s="9">
        <f>7*Table3[[#This Row],[Gowns
1.5 Per Day]]</f>
        <v>209.42934782608694</v>
      </c>
    </row>
    <row r="516" spans="1:25" x14ac:dyDescent="0.25">
      <c r="A516" s="1" t="s">
        <v>42118</v>
      </c>
      <c r="B516" s="1" t="s">
        <v>42119</v>
      </c>
      <c r="C516" s="9">
        <v>14.097826086956522</v>
      </c>
      <c r="D516" s="9">
        <v>25.076086956521738</v>
      </c>
      <c r="E516" s="9">
        <v>1</v>
      </c>
      <c r="F516" s="1" t="s">
        <v>42120</v>
      </c>
      <c r="G516" s="1" t="s">
        <v>42121</v>
      </c>
      <c r="H516" s="1" t="s">
        <v>41122</v>
      </c>
      <c r="I516" s="1" t="s">
        <v>40072</v>
      </c>
      <c r="J516" s="1" t="s">
        <v>42122</v>
      </c>
      <c r="K516" s="9">
        <v>43</v>
      </c>
      <c r="L516" s="9">
        <v>38.391304347826086</v>
      </c>
      <c r="M516" s="9">
        <f>1.1*Table3[[#This Row],[Average Daily Count of All Employees]]</f>
        <v>27.583695652173915</v>
      </c>
      <c r="N516" s="9">
        <f>5*Table3[[#This Row],[Average Daily Count of All Employees]]</f>
        <v>125.38043478260869</v>
      </c>
      <c r="O516" s="9">
        <f>1.5*Table3[[#This Row],[Average Daily Count of Nurse Staff]]</f>
        <v>21.146739130434781</v>
      </c>
      <c r="P516" s="9">
        <f>Table3[[#This Row],[Average Daily Count of Nurse Staff]]</f>
        <v>14.097826086956522</v>
      </c>
      <c r="Q516" s="9">
        <f>3*Table3[[#This Row],[Masks
1.1/Day
]]</f>
        <v>82.751086956521746</v>
      </c>
      <c r="R516" s="9">
        <f>3*Table3[[#This Row],[Gloves
5/Patient/
Per Day]]</f>
        <v>376.14130434782606</v>
      </c>
      <c r="S516" s="9">
        <f>3*Table3[[#This Row],[Gowns
1.5 Per Day]]</f>
        <v>63.440217391304344</v>
      </c>
      <c r="T516" s="9">
        <f>5*Table3[[#This Row],[Masks
1.1/Day
]]</f>
        <v>137.91847826086956</v>
      </c>
      <c r="U516" s="9">
        <f>5*Table3[[#This Row],[Gloves
5/Patient/
Per Day]]</f>
        <v>626.9021739130435</v>
      </c>
      <c r="V516" s="9">
        <f>5*Table3[[#This Row],[Gowns
1.5 Per Day]]</f>
        <v>105.73369565217391</v>
      </c>
      <c r="W516" s="9">
        <f>7*Table3[[#This Row],[Masks
1.1/Day
]]</f>
        <v>193.08586956521742</v>
      </c>
      <c r="X516" s="9">
        <f>7*Table3[[#This Row],[Gloves
5/Patient/
Per Day]]</f>
        <v>877.66304347826076</v>
      </c>
      <c r="Y516" s="9">
        <f>7*Table3[[#This Row],[Gowns
1.5 Per Day]]</f>
        <v>148.02717391304347</v>
      </c>
    </row>
    <row r="517" spans="1:25" x14ac:dyDescent="0.25">
      <c r="A517" s="1" t="s">
        <v>42123</v>
      </c>
      <c r="B517" s="1" t="s">
        <v>42124</v>
      </c>
      <c r="C517" s="9">
        <v>42.673913043478258</v>
      </c>
      <c r="D517" s="9">
        <v>71.423913043478265</v>
      </c>
      <c r="E517" s="9">
        <v>1</v>
      </c>
      <c r="F517" s="1" t="s">
        <v>42125</v>
      </c>
      <c r="G517" s="1" t="s">
        <v>24828</v>
      </c>
      <c r="H517" s="1" t="s">
        <v>40227</v>
      </c>
      <c r="I517" s="1" t="s">
        <v>40072</v>
      </c>
      <c r="J517" s="1" t="s">
        <v>42126</v>
      </c>
      <c r="K517" s="9">
        <v>114</v>
      </c>
      <c r="L517" s="9">
        <v>106.20652173913044</v>
      </c>
      <c r="M517" s="9">
        <f>1.1*Table3[[#This Row],[Average Daily Count of All Employees]]</f>
        <v>78.566304347826105</v>
      </c>
      <c r="N517" s="9">
        <f>5*Table3[[#This Row],[Average Daily Count of All Employees]]</f>
        <v>357.11956521739131</v>
      </c>
      <c r="O517" s="9">
        <f>1.5*Table3[[#This Row],[Average Daily Count of Nurse Staff]]</f>
        <v>64.010869565217391</v>
      </c>
      <c r="P517" s="9">
        <f>Table3[[#This Row],[Average Daily Count of Nurse Staff]]</f>
        <v>42.673913043478258</v>
      </c>
      <c r="Q517" s="9">
        <f>3*Table3[[#This Row],[Masks
1.1/Day
]]</f>
        <v>235.69891304347831</v>
      </c>
      <c r="R517" s="9">
        <f>3*Table3[[#This Row],[Gloves
5/Patient/
Per Day]]</f>
        <v>1071.358695652174</v>
      </c>
      <c r="S517" s="9">
        <f>3*Table3[[#This Row],[Gowns
1.5 Per Day]]</f>
        <v>192.03260869565219</v>
      </c>
      <c r="T517" s="9">
        <f>5*Table3[[#This Row],[Masks
1.1/Day
]]</f>
        <v>392.83152173913049</v>
      </c>
      <c r="U517" s="9">
        <f>5*Table3[[#This Row],[Gloves
5/Patient/
Per Day]]</f>
        <v>1785.5978260869565</v>
      </c>
      <c r="V517" s="9">
        <f>5*Table3[[#This Row],[Gowns
1.5 Per Day]]</f>
        <v>320.05434782608694</v>
      </c>
      <c r="W517" s="9">
        <f>7*Table3[[#This Row],[Masks
1.1/Day
]]</f>
        <v>549.96413043478276</v>
      </c>
      <c r="X517" s="9">
        <f>7*Table3[[#This Row],[Gloves
5/Patient/
Per Day]]</f>
        <v>2499.836956521739</v>
      </c>
      <c r="Y517" s="9">
        <f>7*Table3[[#This Row],[Gowns
1.5 Per Day]]</f>
        <v>448.07608695652175</v>
      </c>
    </row>
    <row r="518" spans="1:25" x14ac:dyDescent="0.25">
      <c r="A518" s="1" t="s">
        <v>42127</v>
      </c>
      <c r="B518" s="1" t="s">
        <v>5055</v>
      </c>
      <c r="C518" s="9">
        <v>19.217391304347824</v>
      </c>
      <c r="D518" s="9">
        <v>27.826086956521738</v>
      </c>
      <c r="E518" s="9">
        <v>1</v>
      </c>
      <c r="F518" s="1" t="s">
        <v>42128</v>
      </c>
      <c r="G518" s="1" t="s">
        <v>40071</v>
      </c>
      <c r="H518" s="1" t="s">
        <v>9413</v>
      </c>
      <c r="I518" s="1" t="s">
        <v>40072</v>
      </c>
      <c r="J518" s="1" t="s">
        <v>42129</v>
      </c>
      <c r="K518" s="9">
        <v>65</v>
      </c>
      <c r="L518" s="9">
        <v>52.423913043478258</v>
      </c>
      <c r="M518" s="9">
        <f>1.1*Table3[[#This Row],[Average Daily Count of All Employees]]</f>
        <v>30.608695652173914</v>
      </c>
      <c r="N518" s="9">
        <f>5*Table3[[#This Row],[Average Daily Count of All Employees]]</f>
        <v>139.13043478260869</v>
      </c>
      <c r="O518" s="9">
        <f>1.5*Table3[[#This Row],[Average Daily Count of Nurse Staff]]</f>
        <v>28.826086956521735</v>
      </c>
      <c r="P518" s="9">
        <f>Table3[[#This Row],[Average Daily Count of Nurse Staff]]</f>
        <v>19.217391304347824</v>
      </c>
      <c r="Q518" s="9">
        <f>3*Table3[[#This Row],[Masks
1.1/Day
]]</f>
        <v>91.826086956521749</v>
      </c>
      <c r="R518" s="9">
        <f>3*Table3[[#This Row],[Gloves
5/Patient/
Per Day]]</f>
        <v>417.39130434782606</v>
      </c>
      <c r="S518" s="9">
        <f>3*Table3[[#This Row],[Gowns
1.5 Per Day]]</f>
        <v>86.478260869565204</v>
      </c>
      <c r="T518" s="9">
        <f>5*Table3[[#This Row],[Masks
1.1/Day
]]</f>
        <v>153.04347826086956</v>
      </c>
      <c r="U518" s="9">
        <f>5*Table3[[#This Row],[Gloves
5/Patient/
Per Day]]</f>
        <v>695.6521739130435</v>
      </c>
      <c r="V518" s="9">
        <f>5*Table3[[#This Row],[Gowns
1.5 Per Day]]</f>
        <v>144.13043478260869</v>
      </c>
      <c r="W518" s="9">
        <f>7*Table3[[#This Row],[Masks
1.1/Day
]]</f>
        <v>214.2608695652174</v>
      </c>
      <c r="X518" s="9">
        <f>7*Table3[[#This Row],[Gloves
5/Patient/
Per Day]]</f>
        <v>973.91304347826076</v>
      </c>
      <c r="Y518" s="9">
        <f>7*Table3[[#This Row],[Gowns
1.5 Per Day]]</f>
        <v>201.78260869565213</v>
      </c>
    </row>
    <row r="519" spans="1:25" x14ac:dyDescent="0.25">
      <c r="A519" s="1" t="s">
        <v>42130</v>
      </c>
      <c r="B519" s="1" t="s">
        <v>42131</v>
      </c>
      <c r="C519" s="9">
        <v>56.478260869565219</v>
      </c>
      <c r="D519" s="9">
        <v>68.554347826086953</v>
      </c>
      <c r="E519" s="9">
        <v>1</v>
      </c>
      <c r="F519" s="1" t="s">
        <v>42132</v>
      </c>
      <c r="G519" s="1" t="s">
        <v>42133</v>
      </c>
      <c r="H519" s="1" t="s">
        <v>40077</v>
      </c>
      <c r="I519" s="1" t="s">
        <v>40072</v>
      </c>
      <c r="J519" s="1" t="s">
        <v>42134</v>
      </c>
      <c r="K519" s="9">
        <v>150</v>
      </c>
      <c r="L519" s="9">
        <v>131.28260869565219</v>
      </c>
      <c r="M519" s="9">
        <f>1.1*Table3[[#This Row],[Average Daily Count of All Employees]]</f>
        <v>75.40978260869565</v>
      </c>
      <c r="N519" s="9">
        <f>5*Table3[[#This Row],[Average Daily Count of All Employees]]</f>
        <v>342.77173913043475</v>
      </c>
      <c r="O519" s="9">
        <f>1.5*Table3[[#This Row],[Average Daily Count of Nurse Staff]]</f>
        <v>84.717391304347828</v>
      </c>
      <c r="P519" s="9">
        <f>Table3[[#This Row],[Average Daily Count of Nurse Staff]]</f>
        <v>56.478260869565219</v>
      </c>
      <c r="Q519" s="9">
        <f>3*Table3[[#This Row],[Masks
1.1/Day
]]</f>
        <v>226.22934782608695</v>
      </c>
      <c r="R519" s="9">
        <f>3*Table3[[#This Row],[Gloves
5/Patient/
Per Day]]</f>
        <v>1028.3152173913043</v>
      </c>
      <c r="S519" s="9">
        <f>3*Table3[[#This Row],[Gowns
1.5 Per Day]]</f>
        <v>254.1521739130435</v>
      </c>
      <c r="T519" s="9">
        <f>5*Table3[[#This Row],[Masks
1.1/Day
]]</f>
        <v>377.04891304347825</v>
      </c>
      <c r="U519" s="9">
        <f>5*Table3[[#This Row],[Gloves
5/Patient/
Per Day]]</f>
        <v>1713.8586956521738</v>
      </c>
      <c r="V519" s="9">
        <f>5*Table3[[#This Row],[Gowns
1.5 Per Day]]</f>
        <v>423.58695652173913</v>
      </c>
      <c r="W519" s="9">
        <f>7*Table3[[#This Row],[Masks
1.1/Day
]]</f>
        <v>527.86847826086955</v>
      </c>
      <c r="X519" s="9">
        <f>7*Table3[[#This Row],[Gloves
5/Patient/
Per Day]]</f>
        <v>2399.402173913043</v>
      </c>
      <c r="Y519" s="9">
        <f>7*Table3[[#This Row],[Gowns
1.5 Per Day]]</f>
        <v>593.02173913043475</v>
      </c>
    </row>
    <row r="520" spans="1:25" x14ac:dyDescent="0.25">
      <c r="A520" s="1" t="s">
        <v>42135</v>
      </c>
      <c r="B520" s="1" t="s">
        <v>42136</v>
      </c>
      <c r="C520" s="9">
        <v>45.021739130434781</v>
      </c>
      <c r="D520" s="9">
        <v>54.032608695652172</v>
      </c>
      <c r="E520" s="9">
        <v>1</v>
      </c>
      <c r="F520" s="1" t="s">
        <v>42137</v>
      </c>
      <c r="G520" s="1" t="s">
        <v>28589</v>
      </c>
      <c r="H520" s="1" t="s">
        <v>40129</v>
      </c>
      <c r="I520" s="1" t="s">
        <v>40072</v>
      </c>
      <c r="J520" s="1" t="s">
        <v>40622</v>
      </c>
      <c r="K520" s="9">
        <v>101</v>
      </c>
      <c r="L520" s="9">
        <v>93.489130434782609</v>
      </c>
      <c r="M520" s="9">
        <f>1.1*Table3[[#This Row],[Average Daily Count of All Employees]]</f>
        <v>59.435869565217395</v>
      </c>
      <c r="N520" s="9">
        <f>5*Table3[[#This Row],[Average Daily Count of All Employees]]</f>
        <v>270.16304347826087</v>
      </c>
      <c r="O520" s="9">
        <f>1.5*Table3[[#This Row],[Average Daily Count of Nurse Staff]]</f>
        <v>67.532608695652172</v>
      </c>
      <c r="P520" s="9">
        <f>Table3[[#This Row],[Average Daily Count of Nurse Staff]]</f>
        <v>45.021739130434781</v>
      </c>
      <c r="Q520" s="9">
        <f>3*Table3[[#This Row],[Masks
1.1/Day
]]</f>
        <v>178.30760869565219</v>
      </c>
      <c r="R520" s="9">
        <f>3*Table3[[#This Row],[Gloves
5/Patient/
Per Day]]</f>
        <v>810.48913043478262</v>
      </c>
      <c r="S520" s="9">
        <f>3*Table3[[#This Row],[Gowns
1.5 Per Day]]</f>
        <v>202.5978260869565</v>
      </c>
      <c r="T520" s="9">
        <f>5*Table3[[#This Row],[Masks
1.1/Day
]]</f>
        <v>297.179347826087</v>
      </c>
      <c r="U520" s="9">
        <f>5*Table3[[#This Row],[Gloves
5/Patient/
Per Day]]</f>
        <v>1350.8152173913045</v>
      </c>
      <c r="V520" s="9">
        <f>5*Table3[[#This Row],[Gowns
1.5 Per Day]]</f>
        <v>337.66304347826087</v>
      </c>
      <c r="W520" s="9">
        <f>7*Table3[[#This Row],[Masks
1.1/Day
]]</f>
        <v>416.05108695652177</v>
      </c>
      <c r="X520" s="9">
        <f>7*Table3[[#This Row],[Gloves
5/Patient/
Per Day]]</f>
        <v>1891.141304347826</v>
      </c>
      <c r="Y520" s="9">
        <f>7*Table3[[#This Row],[Gowns
1.5 Per Day]]</f>
        <v>472.72826086956519</v>
      </c>
    </row>
    <row r="521" spans="1:25" x14ac:dyDescent="0.25">
      <c r="A521" s="1" t="s">
        <v>42138</v>
      </c>
      <c r="B521" s="1" t="s">
        <v>42139</v>
      </c>
      <c r="C521" s="9">
        <v>37.576086956521742</v>
      </c>
      <c r="D521" s="9">
        <v>47.434782608695649</v>
      </c>
      <c r="E521" s="9">
        <v>1</v>
      </c>
      <c r="F521" s="1" t="s">
        <v>42140</v>
      </c>
      <c r="G521" s="1" t="s">
        <v>40489</v>
      </c>
      <c r="H521" s="1" t="s">
        <v>414</v>
      </c>
      <c r="I521" s="1" t="s">
        <v>40072</v>
      </c>
      <c r="J521" s="1" t="s">
        <v>40490</v>
      </c>
      <c r="K521" s="9">
        <v>100</v>
      </c>
      <c r="L521" s="9">
        <v>89.130434782608702</v>
      </c>
      <c r="M521" s="9">
        <f>1.1*Table3[[#This Row],[Average Daily Count of All Employees]]</f>
        <v>52.178260869565214</v>
      </c>
      <c r="N521" s="9">
        <f>5*Table3[[#This Row],[Average Daily Count of All Employees]]</f>
        <v>237.17391304347825</v>
      </c>
      <c r="O521" s="9">
        <f>1.5*Table3[[#This Row],[Average Daily Count of Nurse Staff]]</f>
        <v>56.364130434782609</v>
      </c>
      <c r="P521" s="9">
        <f>Table3[[#This Row],[Average Daily Count of Nurse Staff]]</f>
        <v>37.576086956521742</v>
      </c>
      <c r="Q521" s="9">
        <f>3*Table3[[#This Row],[Masks
1.1/Day
]]</f>
        <v>156.53478260869565</v>
      </c>
      <c r="R521" s="9">
        <f>3*Table3[[#This Row],[Gloves
5/Patient/
Per Day]]</f>
        <v>711.52173913043475</v>
      </c>
      <c r="S521" s="9">
        <f>3*Table3[[#This Row],[Gowns
1.5 Per Day]]</f>
        <v>169.09239130434781</v>
      </c>
      <c r="T521" s="9">
        <f>5*Table3[[#This Row],[Masks
1.1/Day
]]</f>
        <v>260.89130434782606</v>
      </c>
      <c r="U521" s="9">
        <f>5*Table3[[#This Row],[Gloves
5/Patient/
Per Day]]</f>
        <v>1185.8695652173913</v>
      </c>
      <c r="V521" s="9">
        <f>5*Table3[[#This Row],[Gowns
1.5 Per Day]]</f>
        <v>281.82065217391306</v>
      </c>
      <c r="W521" s="9">
        <f>7*Table3[[#This Row],[Masks
1.1/Day
]]</f>
        <v>365.24782608695648</v>
      </c>
      <c r="X521" s="9">
        <f>7*Table3[[#This Row],[Gloves
5/Patient/
Per Day]]</f>
        <v>1660.2173913043478</v>
      </c>
      <c r="Y521" s="9">
        <f>7*Table3[[#This Row],[Gowns
1.5 Per Day]]</f>
        <v>394.54891304347825</v>
      </c>
    </row>
    <row r="522" spans="1:25" x14ac:dyDescent="0.25">
      <c r="A522" s="1" t="s">
        <v>42141</v>
      </c>
      <c r="B522" s="1" t="s">
        <v>42142</v>
      </c>
      <c r="C522" s="9">
        <v>33.217391304347828</v>
      </c>
      <c r="D522" s="9">
        <v>54.413043478260867</v>
      </c>
      <c r="E522" s="9">
        <v>1</v>
      </c>
      <c r="F522" s="1" t="s">
        <v>42143</v>
      </c>
      <c r="G522" s="1" t="s">
        <v>10197</v>
      </c>
      <c r="H522" s="1" t="s">
        <v>4</v>
      </c>
      <c r="I522" s="1" t="s">
        <v>40072</v>
      </c>
      <c r="J522" s="1" t="s">
        <v>41458</v>
      </c>
      <c r="K522" s="9">
        <v>90</v>
      </c>
      <c r="L522" s="9">
        <v>83.445652173913047</v>
      </c>
      <c r="M522" s="9">
        <f>1.1*Table3[[#This Row],[Average Daily Count of All Employees]]</f>
        <v>59.854347826086958</v>
      </c>
      <c r="N522" s="9">
        <f>5*Table3[[#This Row],[Average Daily Count of All Employees]]</f>
        <v>272.06521739130432</v>
      </c>
      <c r="O522" s="9">
        <f>1.5*Table3[[#This Row],[Average Daily Count of Nurse Staff]]</f>
        <v>49.826086956521742</v>
      </c>
      <c r="P522" s="9">
        <f>Table3[[#This Row],[Average Daily Count of Nurse Staff]]</f>
        <v>33.217391304347828</v>
      </c>
      <c r="Q522" s="9">
        <f>3*Table3[[#This Row],[Masks
1.1/Day
]]</f>
        <v>179.56304347826088</v>
      </c>
      <c r="R522" s="9">
        <f>3*Table3[[#This Row],[Gloves
5/Patient/
Per Day]]</f>
        <v>816.195652173913</v>
      </c>
      <c r="S522" s="9">
        <f>3*Table3[[#This Row],[Gowns
1.5 Per Day]]</f>
        <v>149.47826086956522</v>
      </c>
      <c r="T522" s="9">
        <f>5*Table3[[#This Row],[Masks
1.1/Day
]]</f>
        <v>299.27173913043481</v>
      </c>
      <c r="U522" s="9">
        <f>5*Table3[[#This Row],[Gloves
5/Patient/
Per Day]]</f>
        <v>1360.3260869565215</v>
      </c>
      <c r="V522" s="9">
        <f>5*Table3[[#This Row],[Gowns
1.5 Per Day]]</f>
        <v>249.13043478260872</v>
      </c>
      <c r="W522" s="9">
        <f>7*Table3[[#This Row],[Masks
1.1/Day
]]</f>
        <v>418.98043478260871</v>
      </c>
      <c r="X522" s="9">
        <f>7*Table3[[#This Row],[Gloves
5/Patient/
Per Day]]</f>
        <v>1904.4565217391303</v>
      </c>
      <c r="Y522" s="9">
        <f>7*Table3[[#This Row],[Gowns
1.5 Per Day]]</f>
        <v>348.78260869565219</v>
      </c>
    </row>
    <row r="523" spans="1:25" x14ac:dyDescent="0.25">
      <c r="A523" s="1" t="s">
        <v>42144</v>
      </c>
      <c r="B523" s="1" t="s">
        <v>42145</v>
      </c>
      <c r="C523" s="9">
        <v>26.510869565217391</v>
      </c>
      <c r="D523" s="9">
        <v>35.728260869565219</v>
      </c>
      <c r="E523" s="9">
        <v>1</v>
      </c>
      <c r="F523" s="1" t="s">
        <v>42146</v>
      </c>
      <c r="G523" s="1" t="s">
        <v>41216</v>
      </c>
      <c r="H523" s="1" t="s">
        <v>40472</v>
      </c>
      <c r="I523" s="1" t="s">
        <v>40072</v>
      </c>
      <c r="J523" s="1" t="s">
        <v>41217</v>
      </c>
      <c r="K523" s="9">
        <v>71</v>
      </c>
      <c r="L523" s="9">
        <v>65.728260869565219</v>
      </c>
      <c r="M523" s="9">
        <f>1.1*Table3[[#This Row],[Average Daily Count of All Employees]]</f>
        <v>39.301086956521743</v>
      </c>
      <c r="N523" s="9">
        <f>5*Table3[[#This Row],[Average Daily Count of All Employees]]</f>
        <v>178.64130434782609</v>
      </c>
      <c r="O523" s="9">
        <f>1.5*Table3[[#This Row],[Average Daily Count of Nurse Staff]]</f>
        <v>39.766304347826086</v>
      </c>
      <c r="P523" s="9">
        <f>Table3[[#This Row],[Average Daily Count of Nurse Staff]]</f>
        <v>26.510869565217391</v>
      </c>
      <c r="Q523" s="9">
        <f>3*Table3[[#This Row],[Masks
1.1/Day
]]</f>
        <v>117.90326086956523</v>
      </c>
      <c r="R523" s="9">
        <f>3*Table3[[#This Row],[Gloves
5/Patient/
Per Day]]</f>
        <v>535.92391304347825</v>
      </c>
      <c r="S523" s="9">
        <f>3*Table3[[#This Row],[Gowns
1.5 Per Day]]</f>
        <v>119.29891304347825</v>
      </c>
      <c r="T523" s="9">
        <f>5*Table3[[#This Row],[Masks
1.1/Day
]]</f>
        <v>196.50543478260872</v>
      </c>
      <c r="U523" s="9">
        <f>5*Table3[[#This Row],[Gloves
5/Patient/
Per Day]]</f>
        <v>893.20652173913049</v>
      </c>
      <c r="V523" s="9">
        <f>5*Table3[[#This Row],[Gowns
1.5 Per Day]]</f>
        <v>198.83152173913044</v>
      </c>
      <c r="W523" s="9">
        <f>7*Table3[[#This Row],[Masks
1.1/Day
]]</f>
        <v>275.10760869565217</v>
      </c>
      <c r="X523" s="9">
        <f>7*Table3[[#This Row],[Gloves
5/Patient/
Per Day]]</f>
        <v>1250.4891304347827</v>
      </c>
      <c r="Y523" s="9">
        <f>7*Table3[[#This Row],[Gowns
1.5 Per Day]]</f>
        <v>278.36413043478262</v>
      </c>
    </row>
    <row r="524" spans="1:25" x14ac:dyDescent="0.25">
      <c r="A524" s="1" t="s">
        <v>42147</v>
      </c>
      <c r="B524" s="1" t="s">
        <v>42148</v>
      </c>
      <c r="C524" s="9">
        <v>25.489130434782609</v>
      </c>
      <c r="D524" s="9">
        <v>45.554347826086953</v>
      </c>
      <c r="E524" s="9">
        <v>1</v>
      </c>
      <c r="F524" s="1" t="s">
        <v>42149</v>
      </c>
      <c r="G524" s="1" t="s">
        <v>40756</v>
      </c>
      <c r="H524" s="1" t="s">
        <v>4</v>
      </c>
      <c r="I524" s="1" t="s">
        <v>40072</v>
      </c>
      <c r="J524" s="1" t="s">
        <v>40757</v>
      </c>
      <c r="K524" s="9">
        <v>70</v>
      </c>
      <c r="L524" s="9">
        <v>63.380434782608695</v>
      </c>
      <c r="M524" s="9">
        <f>1.1*Table3[[#This Row],[Average Daily Count of All Employees]]</f>
        <v>50.109782608695653</v>
      </c>
      <c r="N524" s="9">
        <f>5*Table3[[#This Row],[Average Daily Count of All Employees]]</f>
        <v>227.77173913043475</v>
      </c>
      <c r="O524" s="9">
        <f>1.5*Table3[[#This Row],[Average Daily Count of Nurse Staff]]</f>
        <v>38.233695652173914</v>
      </c>
      <c r="P524" s="9">
        <f>Table3[[#This Row],[Average Daily Count of Nurse Staff]]</f>
        <v>25.489130434782609</v>
      </c>
      <c r="Q524" s="9">
        <f>3*Table3[[#This Row],[Masks
1.1/Day
]]</f>
        <v>150.32934782608697</v>
      </c>
      <c r="R524" s="9">
        <f>3*Table3[[#This Row],[Gloves
5/Patient/
Per Day]]</f>
        <v>683.31521739130426</v>
      </c>
      <c r="S524" s="9">
        <f>3*Table3[[#This Row],[Gowns
1.5 Per Day]]</f>
        <v>114.70108695652175</v>
      </c>
      <c r="T524" s="9">
        <f>5*Table3[[#This Row],[Masks
1.1/Day
]]</f>
        <v>250.54891304347825</v>
      </c>
      <c r="U524" s="9">
        <f>5*Table3[[#This Row],[Gloves
5/Patient/
Per Day]]</f>
        <v>1138.8586956521738</v>
      </c>
      <c r="V524" s="9">
        <f>5*Table3[[#This Row],[Gowns
1.5 Per Day]]</f>
        <v>191.16847826086956</v>
      </c>
      <c r="W524" s="9">
        <f>7*Table3[[#This Row],[Masks
1.1/Day
]]</f>
        <v>350.76847826086959</v>
      </c>
      <c r="X524" s="9">
        <f>7*Table3[[#This Row],[Gloves
5/Patient/
Per Day]]</f>
        <v>1594.4021739130433</v>
      </c>
      <c r="Y524" s="9">
        <f>7*Table3[[#This Row],[Gowns
1.5 Per Day]]</f>
        <v>267.63586956521738</v>
      </c>
    </row>
    <row r="525" spans="1:25" x14ac:dyDescent="0.25">
      <c r="A525" s="1" t="s">
        <v>42150</v>
      </c>
      <c r="B525" s="1" t="s">
        <v>42151</v>
      </c>
      <c r="C525" s="9">
        <v>15.25</v>
      </c>
      <c r="D525" s="9">
        <v>23.304347826086957</v>
      </c>
      <c r="E525" s="9">
        <v>1</v>
      </c>
      <c r="F525" s="1" t="s">
        <v>42152</v>
      </c>
      <c r="G525" s="1" t="s">
        <v>13082</v>
      </c>
      <c r="H525" s="1" t="s">
        <v>40290</v>
      </c>
      <c r="I525" s="1" t="s">
        <v>40072</v>
      </c>
      <c r="J525" s="1" t="s">
        <v>41325</v>
      </c>
      <c r="K525" s="9">
        <v>50</v>
      </c>
      <c r="L525" s="9">
        <v>40.402173913043477</v>
      </c>
      <c r="M525" s="9">
        <f>1.1*Table3[[#This Row],[Average Daily Count of All Employees]]</f>
        <v>25.634782608695655</v>
      </c>
      <c r="N525" s="9">
        <f>5*Table3[[#This Row],[Average Daily Count of All Employees]]</f>
        <v>116.52173913043478</v>
      </c>
      <c r="O525" s="9">
        <f>1.5*Table3[[#This Row],[Average Daily Count of Nurse Staff]]</f>
        <v>22.875</v>
      </c>
      <c r="P525" s="9">
        <f>Table3[[#This Row],[Average Daily Count of Nurse Staff]]</f>
        <v>15.25</v>
      </c>
      <c r="Q525" s="9">
        <f>3*Table3[[#This Row],[Masks
1.1/Day
]]</f>
        <v>76.904347826086962</v>
      </c>
      <c r="R525" s="9">
        <f>3*Table3[[#This Row],[Gloves
5/Patient/
Per Day]]</f>
        <v>349.56521739130437</v>
      </c>
      <c r="S525" s="9">
        <f>3*Table3[[#This Row],[Gowns
1.5 Per Day]]</f>
        <v>68.625</v>
      </c>
      <c r="T525" s="9">
        <f>5*Table3[[#This Row],[Masks
1.1/Day
]]</f>
        <v>128.17391304347828</v>
      </c>
      <c r="U525" s="9">
        <f>5*Table3[[#This Row],[Gloves
5/Patient/
Per Day]]</f>
        <v>582.60869565217388</v>
      </c>
      <c r="V525" s="9">
        <f>5*Table3[[#This Row],[Gowns
1.5 Per Day]]</f>
        <v>114.375</v>
      </c>
      <c r="W525" s="9">
        <f>7*Table3[[#This Row],[Masks
1.1/Day
]]</f>
        <v>179.4434782608696</v>
      </c>
      <c r="X525" s="9">
        <f>7*Table3[[#This Row],[Gloves
5/Patient/
Per Day]]</f>
        <v>815.6521739130435</v>
      </c>
      <c r="Y525" s="9">
        <f>7*Table3[[#This Row],[Gowns
1.5 Per Day]]</f>
        <v>160.125</v>
      </c>
    </row>
    <row r="526" spans="1:25" x14ac:dyDescent="0.25">
      <c r="A526" s="1" t="s">
        <v>42153</v>
      </c>
      <c r="B526" s="1" t="s">
        <v>42154</v>
      </c>
      <c r="C526" s="9">
        <v>22.891304347826086</v>
      </c>
      <c r="D526" s="9">
        <v>32.413043478260867</v>
      </c>
      <c r="E526" s="9">
        <v>1</v>
      </c>
      <c r="F526" s="1" t="s">
        <v>42155</v>
      </c>
      <c r="G526" s="1" t="s">
        <v>40272</v>
      </c>
      <c r="H526" s="1" t="s">
        <v>15323</v>
      </c>
      <c r="I526" s="1" t="s">
        <v>40072</v>
      </c>
      <c r="J526" s="1" t="s">
        <v>42156</v>
      </c>
      <c r="K526" s="9">
        <v>95</v>
      </c>
      <c r="L526" s="9">
        <v>45.043478260869563</v>
      </c>
      <c r="M526" s="9">
        <f>1.1*Table3[[#This Row],[Average Daily Count of All Employees]]</f>
        <v>35.654347826086955</v>
      </c>
      <c r="N526" s="9">
        <f>5*Table3[[#This Row],[Average Daily Count of All Employees]]</f>
        <v>162.06521739130434</v>
      </c>
      <c r="O526" s="9">
        <f>1.5*Table3[[#This Row],[Average Daily Count of Nurse Staff]]</f>
        <v>34.336956521739125</v>
      </c>
      <c r="P526" s="9">
        <f>Table3[[#This Row],[Average Daily Count of Nurse Staff]]</f>
        <v>22.891304347826086</v>
      </c>
      <c r="Q526" s="9">
        <f>3*Table3[[#This Row],[Masks
1.1/Day
]]</f>
        <v>106.96304347826086</v>
      </c>
      <c r="R526" s="9">
        <f>3*Table3[[#This Row],[Gloves
5/Patient/
Per Day]]</f>
        <v>486.195652173913</v>
      </c>
      <c r="S526" s="9">
        <f>3*Table3[[#This Row],[Gowns
1.5 Per Day]]</f>
        <v>103.01086956521738</v>
      </c>
      <c r="T526" s="9">
        <f>5*Table3[[#This Row],[Masks
1.1/Day
]]</f>
        <v>178.27173913043478</v>
      </c>
      <c r="U526" s="9">
        <f>5*Table3[[#This Row],[Gloves
5/Patient/
Per Day]]</f>
        <v>810.32608695652175</v>
      </c>
      <c r="V526" s="9">
        <f>5*Table3[[#This Row],[Gowns
1.5 Per Day]]</f>
        <v>171.68478260869563</v>
      </c>
      <c r="W526" s="9">
        <f>7*Table3[[#This Row],[Masks
1.1/Day
]]</f>
        <v>249.58043478260868</v>
      </c>
      <c r="X526" s="9">
        <f>7*Table3[[#This Row],[Gloves
5/Patient/
Per Day]]</f>
        <v>1134.4565217391305</v>
      </c>
      <c r="Y526" s="9">
        <f>7*Table3[[#This Row],[Gowns
1.5 Per Day]]</f>
        <v>240.35869565217388</v>
      </c>
    </row>
    <row r="527" spans="1:25" x14ac:dyDescent="0.25">
      <c r="A527" s="1" t="s">
        <v>42157</v>
      </c>
      <c r="B527" s="1" t="s">
        <v>42158</v>
      </c>
      <c r="C527" s="9">
        <v>35.510869565217391</v>
      </c>
      <c r="D527" s="9">
        <v>44.304347826086953</v>
      </c>
      <c r="E527" s="9">
        <v>1</v>
      </c>
      <c r="F527" s="1" t="s">
        <v>42159</v>
      </c>
      <c r="G527" s="1" t="s">
        <v>42160</v>
      </c>
      <c r="H527" s="1" t="s">
        <v>41566</v>
      </c>
      <c r="I527" s="1" t="s">
        <v>40072</v>
      </c>
      <c r="J527" s="1" t="s">
        <v>42161</v>
      </c>
      <c r="K527" s="9">
        <v>85</v>
      </c>
      <c r="L527" s="9">
        <v>73.619565217391298</v>
      </c>
      <c r="M527" s="9">
        <f>1.1*Table3[[#This Row],[Average Daily Count of All Employees]]</f>
        <v>48.734782608695653</v>
      </c>
      <c r="N527" s="9">
        <f>5*Table3[[#This Row],[Average Daily Count of All Employees]]</f>
        <v>221.52173913043475</v>
      </c>
      <c r="O527" s="9">
        <f>1.5*Table3[[#This Row],[Average Daily Count of Nurse Staff]]</f>
        <v>53.266304347826086</v>
      </c>
      <c r="P527" s="9">
        <f>Table3[[#This Row],[Average Daily Count of Nurse Staff]]</f>
        <v>35.510869565217391</v>
      </c>
      <c r="Q527" s="9">
        <f>3*Table3[[#This Row],[Masks
1.1/Day
]]</f>
        <v>146.20434782608697</v>
      </c>
      <c r="R527" s="9">
        <f>3*Table3[[#This Row],[Gloves
5/Patient/
Per Day]]</f>
        <v>664.56521739130426</v>
      </c>
      <c r="S527" s="9">
        <f>3*Table3[[#This Row],[Gowns
1.5 Per Day]]</f>
        <v>159.79891304347825</v>
      </c>
      <c r="T527" s="9">
        <f>5*Table3[[#This Row],[Masks
1.1/Day
]]</f>
        <v>243.67391304347825</v>
      </c>
      <c r="U527" s="9">
        <f>5*Table3[[#This Row],[Gloves
5/Patient/
Per Day]]</f>
        <v>1107.6086956521738</v>
      </c>
      <c r="V527" s="9">
        <f>5*Table3[[#This Row],[Gowns
1.5 Per Day]]</f>
        <v>266.33152173913044</v>
      </c>
      <c r="W527" s="9">
        <f>7*Table3[[#This Row],[Masks
1.1/Day
]]</f>
        <v>341.14347826086959</v>
      </c>
      <c r="X527" s="9">
        <f>7*Table3[[#This Row],[Gloves
5/Patient/
Per Day]]</f>
        <v>1550.6521739130433</v>
      </c>
      <c r="Y527" s="9">
        <f>7*Table3[[#This Row],[Gowns
1.5 Per Day]]</f>
        <v>372.86413043478262</v>
      </c>
    </row>
    <row r="528" spans="1:25" x14ac:dyDescent="0.25">
      <c r="A528" s="1" t="s">
        <v>42162</v>
      </c>
      <c r="B528" s="1" t="s">
        <v>42163</v>
      </c>
      <c r="C528" s="9">
        <v>16.423913043478262</v>
      </c>
      <c r="D528" s="9">
        <v>21.771739130434781</v>
      </c>
      <c r="E528" s="9">
        <v>1</v>
      </c>
      <c r="F528" s="1" t="s">
        <v>42164</v>
      </c>
      <c r="G528" s="1" t="s">
        <v>40798</v>
      </c>
      <c r="H528" s="1" t="s">
        <v>17</v>
      </c>
      <c r="I528" s="1" t="s">
        <v>40072</v>
      </c>
      <c r="J528" s="1" t="s">
        <v>40799</v>
      </c>
      <c r="K528" s="9">
        <v>50</v>
      </c>
      <c r="L528" s="9">
        <v>43.739130434782609</v>
      </c>
      <c r="M528" s="9">
        <f>1.1*Table3[[#This Row],[Average Daily Count of All Employees]]</f>
        <v>23.94891304347826</v>
      </c>
      <c r="N528" s="9">
        <f>5*Table3[[#This Row],[Average Daily Count of All Employees]]</f>
        <v>108.85869565217391</v>
      </c>
      <c r="O528" s="9">
        <f>1.5*Table3[[#This Row],[Average Daily Count of Nurse Staff]]</f>
        <v>24.635869565217391</v>
      </c>
      <c r="P528" s="9">
        <f>Table3[[#This Row],[Average Daily Count of Nurse Staff]]</f>
        <v>16.423913043478262</v>
      </c>
      <c r="Q528" s="9">
        <f>3*Table3[[#This Row],[Masks
1.1/Day
]]</f>
        <v>71.846739130434784</v>
      </c>
      <c r="R528" s="9">
        <f>3*Table3[[#This Row],[Gloves
5/Patient/
Per Day]]</f>
        <v>326.57608695652175</v>
      </c>
      <c r="S528" s="9">
        <f>3*Table3[[#This Row],[Gowns
1.5 Per Day]]</f>
        <v>73.907608695652172</v>
      </c>
      <c r="T528" s="9">
        <f>5*Table3[[#This Row],[Masks
1.1/Day
]]</f>
        <v>119.7445652173913</v>
      </c>
      <c r="U528" s="9">
        <f>5*Table3[[#This Row],[Gloves
5/Patient/
Per Day]]</f>
        <v>544.29347826086951</v>
      </c>
      <c r="V528" s="9">
        <f>5*Table3[[#This Row],[Gowns
1.5 Per Day]]</f>
        <v>123.17934782608695</v>
      </c>
      <c r="W528" s="9">
        <f>7*Table3[[#This Row],[Masks
1.1/Day
]]</f>
        <v>167.64239130434783</v>
      </c>
      <c r="X528" s="9">
        <f>7*Table3[[#This Row],[Gloves
5/Patient/
Per Day]]</f>
        <v>762.01086956521738</v>
      </c>
      <c r="Y528" s="9">
        <f>7*Table3[[#This Row],[Gowns
1.5 Per Day]]</f>
        <v>172.45108695652175</v>
      </c>
    </row>
    <row r="529" spans="1:25" x14ac:dyDescent="0.25">
      <c r="A529" s="1" t="s">
        <v>42165</v>
      </c>
      <c r="B529" s="1" t="s">
        <v>42166</v>
      </c>
      <c r="C529" s="9">
        <v>35.836956521739133</v>
      </c>
      <c r="D529" s="9">
        <v>56.847826086956523</v>
      </c>
      <c r="E529" s="9">
        <v>1</v>
      </c>
      <c r="F529" s="1" t="s">
        <v>42167</v>
      </c>
      <c r="G529" s="1" t="s">
        <v>41087</v>
      </c>
      <c r="H529" s="1" t="s">
        <v>40227</v>
      </c>
      <c r="I529" s="1" t="s">
        <v>40072</v>
      </c>
      <c r="J529" s="1" t="s">
        <v>42168</v>
      </c>
      <c r="K529" s="9">
        <v>99</v>
      </c>
      <c r="L529" s="9">
        <v>81.913043478260875</v>
      </c>
      <c r="M529" s="9">
        <f>1.1*Table3[[#This Row],[Average Daily Count of All Employees]]</f>
        <v>62.532608695652179</v>
      </c>
      <c r="N529" s="9">
        <f>5*Table3[[#This Row],[Average Daily Count of All Employees]]</f>
        <v>284.23913043478262</v>
      </c>
      <c r="O529" s="9">
        <f>1.5*Table3[[#This Row],[Average Daily Count of Nurse Staff]]</f>
        <v>53.755434782608702</v>
      </c>
      <c r="P529" s="9">
        <f>Table3[[#This Row],[Average Daily Count of Nurse Staff]]</f>
        <v>35.836956521739133</v>
      </c>
      <c r="Q529" s="9">
        <f>3*Table3[[#This Row],[Masks
1.1/Day
]]</f>
        <v>187.59782608695653</v>
      </c>
      <c r="R529" s="9">
        <f>3*Table3[[#This Row],[Gloves
5/Patient/
Per Day]]</f>
        <v>852.71739130434787</v>
      </c>
      <c r="S529" s="9">
        <f>3*Table3[[#This Row],[Gowns
1.5 Per Day]]</f>
        <v>161.26630434782612</v>
      </c>
      <c r="T529" s="9">
        <f>5*Table3[[#This Row],[Masks
1.1/Day
]]</f>
        <v>312.66304347826087</v>
      </c>
      <c r="U529" s="9">
        <f>5*Table3[[#This Row],[Gloves
5/Patient/
Per Day]]</f>
        <v>1421.195652173913</v>
      </c>
      <c r="V529" s="9">
        <f>5*Table3[[#This Row],[Gowns
1.5 Per Day]]</f>
        <v>268.7771739130435</v>
      </c>
      <c r="W529" s="9">
        <f>7*Table3[[#This Row],[Masks
1.1/Day
]]</f>
        <v>437.72826086956525</v>
      </c>
      <c r="X529" s="9">
        <f>7*Table3[[#This Row],[Gloves
5/Patient/
Per Day]]</f>
        <v>1989.6739130434785</v>
      </c>
      <c r="Y529" s="9">
        <f>7*Table3[[#This Row],[Gowns
1.5 Per Day]]</f>
        <v>376.28804347826093</v>
      </c>
    </row>
    <row r="530" spans="1:25" x14ac:dyDescent="0.25">
      <c r="A530" s="1" t="s">
        <v>42169</v>
      </c>
      <c r="B530" s="1" t="s">
        <v>42170</v>
      </c>
      <c r="C530" s="9">
        <v>25.510869565217391</v>
      </c>
      <c r="D530" s="9">
        <v>39.75</v>
      </c>
      <c r="E530" s="9">
        <v>1</v>
      </c>
      <c r="F530" s="1" t="s">
        <v>42171</v>
      </c>
      <c r="G530" s="1" t="s">
        <v>40946</v>
      </c>
      <c r="H530" s="1" t="s">
        <v>40077</v>
      </c>
      <c r="I530" s="1" t="s">
        <v>40072</v>
      </c>
      <c r="J530" s="1" t="s">
        <v>41154</v>
      </c>
      <c r="K530" s="9">
        <v>40</v>
      </c>
      <c r="L530" s="9">
        <v>36.75</v>
      </c>
      <c r="M530" s="9">
        <f>1.1*Table3[[#This Row],[Average Daily Count of All Employees]]</f>
        <v>43.725000000000001</v>
      </c>
      <c r="N530" s="9">
        <f>5*Table3[[#This Row],[Average Daily Count of All Employees]]</f>
        <v>198.75</v>
      </c>
      <c r="O530" s="9">
        <f>1.5*Table3[[#This Row],[Average Daily Count of Nurse Staff]]</f>
        <v>38.266304347826086</v>
      </c>
      <c r="P530" s="9">
        <f>Table3[[#This Row],[Average Daily Count of Nurse Staff]]</f>
        <v>25.510869565217391</v>
      </c>
      <c r="Q530" s="9">
        <f>3*Table3[[#This Row],[Masks
1.1/Day
]]</f>
        <v>131.17500000000001</v>
      </c>
      <c r="R530" s="9">
        <f>3*Table3[[#This Row],[Gloves
5/Patient/
Per Day]]</f>
        <v>596.25</v>
      </c>
      <c r="S530" s="9">
        <f>3*Table3[[#This Row],[Gowns
1.5 Per Day]]</f>
        <v>114.79891304347825</v>
      </c>
      <c r="T530" s="9">
        <f>5*Table3[[#This Row],[Masks
1.1/Day
]]</f>
        <v>218.625</v>
      </c>
      <c r="U530" s="9">
        <f>5*Table3[[#This Row],[Gloves
5/Patient/
Per Day]]</f>
        <v>993.75</v>
      </c>
      <c r="V530" s="9">
        <f>5*Table3[[#This Row],[Gowns
1.5 Per Day]]</f>
        <v>191.33152173913044</v>
      </c>
      <c r="W530" s="9">
        <f>7*Table3[[#This Row],[Masks
1.1/Day
]]</f>
        <v>306.07499999999999</v>
      </c>
      <c r="X530" s="9">
        <f>7*Table3[[#This Row],[Gloves
5/Patient/
Per Day]]</f>
        <v>1391.25</v>
      </c>
      <c r="Y530" s="9">
        <f>7*Table3[[#This Row],[Gowns
1.5 Per Day]]</f>
        <v>267.86413043478262</v>
      </c>
    </row>
    <row r="531" spans="1:25" x14ac:dyDescent="0.25">
      <c r="A531" s="1" t="s">
        <v>42172</v>
      </c>
      <c r="B531" s="1" t="s">
        <v>42173</v>
      </c>
      <c r="C531" s="9">
        <v>32.619565217391305</v>
      </c>
      <c r="D531" s="9">
        <v>40.989130434782609</v>
      </c>
      <c r="E531" s="9">
        <v>1</v>
      </c>
      <c r="F531" s="1" t="s">
        <v>42174</v>
      </c>
      <c r="G531" s="1" t="s">
        <v>7079</v>
      </c>
      <c r="H531" s="1" t="s">
        <v>12425</v>
      </c>
      <c r="I531" s="1" t="s">
        <v>40072</v>
      </c>
      <c r="J531" s="1" t="s">
        <v>42175</v>
      </c>
      <c r="K531" s="9">
        <v>74</v>
      </c>
      <c r="L531" s="9">
        <v>66.163043478260875</v>
      </c>
      <c r="M531" s="9">
        <f>1.1*Table3[[#This Row],[Average Daily Count of All Employees]]</f>
        <v>45.088043478260872</v>
      </c>
      <c r="N531" s="9">
        <f>5*Table3[[#This Row],[Average Daily Count of All Employees]]</f>
        <v>204.94565217391306</v>
      </c>
      <c r="O531" s="9">
        <f>1.5*Table3[[#This Row],[Average Daily Count of Nurse Staff]]</f>
        <v>48.929347826086953</v>
      </c>
      <c r="P531" s="9">
        <f>Table3[[#This Row],[Average Daily Count of Nurse Staff]]</f>
        <v>32.619565217391305</v>
      </c>
      <c r="Q531" s="9">
        <f>3*Table3[[#This Row],[Masks
1.1/Day
]]</f>
        <v>135.2641304347826</v>
      </c>
      <c r="R531" s="9">
        <f>3*Table3[[#This Row],[Gloves
5/Patient/
Per Day]]</f>
        <v>614.83695652173924</v>
      </c>
      <c r="S531" s="9">
        <f>3*Table3[[#This Row],[Gowns
1.5 Per Day]]</f>
        <v>146.78804347826087</v>
      </c>
      <c r="T531" s="9">
        <f>5*Table3[[#This Row],[Masks
1.1/Day
]]</f>
        <v>225.44021739130437</v>
      </c>
      <c r="U531" s="9">
        <f>5*Table3[[#This Row],[Gloves
5/Patient/
Per Day]]</f>
        <v>1024.7282608695652</v>
      </c>
      <c r="V531" s="9">
        <f>5*Table3[[#This Row],[Gowns
1.5 Per Day]]</f>
        <v>244.64673913043475</v>
      </c>
      <c r="W531" s="9">
        <f>7*Table3[[#This Row],[Masks
1.1/Day
]]</f>
        <v>315.61630434782609</v>
      </c>
      <c r="X531" s="9">
        <f>7*Table3[[#This Row],[Gloves
5/Patient/
Per Day]]</f>
        <v>1434.6195652173915</v>
      </c>
      <c r="Y531" s="9">
        <f>7*Table3[[#This Row],[Gowns
1.5 Per Day]]</f>
        <v>342.50543478260869</v>
      </c>
    </row>
    <row r="532" spans="1:25" x14ac:dyDescent="0.25">
      <c r="A532" s="1" t="s">
        <v>42176</v>
      </c>
      <c r="B532" s="1" t="s">
        <v>42177</v>
      </c>
      <c r="C532" s="9">
        <v>27.945652173913043</v>
      </c>
      <c r="D532" s="9">
        <v>36.489130434782609</v>
      </c>
      <c r="E532" s="9">
        <v>1</v>
      </c>
      <c r="F532" s="1" t="s">
        <v>42178</v>
      </c>
      <c r="G532" s="1" t="s">
        <v>40071</v>
      </c>
      <c r="H532" s="1" t="s">
        <v>9413</v>
      </c>
      <c r="I532" s="1" t="s">
        <v>40072</v>
      </c>
      <c r="J532" s="1" t="s">
        <v>42179</v>
      </c>
      <c r="K532" s="9">
        <v>99</v>
      </c>
      <c r="L532" s="9">
        <v>72.641304347826093</v>
      </c>
      <c r="M532" s="9">
        <f>1.1*Table3[[#This Row],[Average Daily Count of All Employees]]</f>
        <v>40.138043478260876</v>
      </c>
      <c r="N532" s="9">
        <f>5*Table3[[#This Row],[Average Daily Count of All Employees]]</f>
        <v>182.44565217391306</v>
      </c>
      <c r="O532" s="9">
        <f>1.5*Table3[[#This Row],[Average Daily Count of Nurse Staff]]</f>
        <v>41.918478260869563</v>
      </c>
      <c r="P532" s="9">
        <f>Table3[[#This Row],[Average Daily Count of Nurse Staff]]</f>
        <v>27.945652173913043</v>
      </c>
      <c r="Q532" s="9">
        <f>3*Table3[[#This Row],[Masks
1.1/Day
]]</f>
        <v>120.41413043478263</v>
      </c>
      <c r="R532" s="9">
        <f>3*Table3[[#This Row],[Gloves
5/Patient/
Per Day]]</f>
        <v>547.33695652173924</v>
      </c>
      <c r="S532" s="9">
        <f>3*Table3[[#This Row],[Gowns
1.5 Per Day]]</f>
        <v>125.75543478260869</v>
      </c>
      <c r="T532" s="9">
        <f>5*Table3[[#This Row],[Masks
1.1/Day
]]</f>
        <v>200.69021739130437</v>
      </c>
      <c r="U532" s="9">
        <f>5*Table3[[#This Row],[Gloves
5/Patient/
Per Day]]</f>
        <v>912.22826086956525</v>
      </c>
      <c r="V532" s="9">
        <f>5*Table3[[#This Row],[Gowns
1.5 Per Day]]</f>
        <v>209.59239130434781</v>
      </c>
      <c r="W532" s="9">
        <f>7*Table3[[#This Row],[Masks
1.1/Day
]]</f>
        <v>280.96630434782611</v>
      </c>
      <c r="X532" s="9">
        <f>7*Table3[[#This Row],[Gloves
5/Patient/
Per Day]]</f>
        <v>1277.1195652173915</v>
      </c>
      <c r="Y532" s="9">
        <f>7*Table3[[#This Row],[Gowns
1.5 Per Day]]</f>
        <v>293.42934782608694</v>
      </c>
    </row>
    <row r="533" spans="1:25" x14ac:dyDescent="0.25">
      <c r="A533" s="1" t="s">
        <v>42180</v>
      </c>
      <c r="B533" s="1" t="s">
        <v>42181</v>
      </c>
      <c r="C533" s="9">
        <v>38.108695652173914</v>
      </c>
      <c r="D533" s="9">
        <v>47.445652173913047</v>
      </c>
      <c r="E533" s="9">
        <v>1</v>
      </c>
      <c r="F533" s="1" t="s">
        <v>42182</v>
      </c>
      <c r="G533" s="1" t="s">
        <v>42183</v>
      </c>
      <c r="H533" s="1" t="s">
        <v>41566</v>
      </c>
      <c r="I533" s="1" t="s">
        <v>40072</v>
      </c>
      <c r="J533" s="1" t="s">
        <v>42184</v>
      </c>
      <c r="K533" s="9">
        <v>76</v>
      </c>
      <c r="L533" s="9">
        <v>67.043478260869563</v>
      </c>
      <c r="M533" s="9">
        <f>1.1*Table3[[#This Row],[Average Daily Count of All Employees]]</f>
        <v>52.190217391304358</v>
      </c>
      <c r="N533" s="9">
        <f>5*Table3[[#This Row],[Average Daily Count of All Employees]]</f>
        <v>237.22826086956525</v>
      </c>
      <c r="O533" s="9">
        <f>1.5*Table3[[#This Row],[Average Daily Count of Nurse Staff]]</f>
        <v>57.163043478260875</v>
      </c>
      <c r="P533" s="9">
        <f>Table3[[#This Row],[Average Daily Count of Nurse Staff]]</f>
        <v>38.108695652173914</v>
      </c>
      <c r="Q533" s="9">
        <f>3*Table3[[#This Row],[Masks
1.1/Day
]]</f>
        <v>156.57065217391306</v>
      </c>
      <c r="R533" s="9">
        <f>3*Table3[[#This Row],[Gloves
5/Patient/
Per Day]]</f>
        <v>711.68478260869574</v>
      </c>
      <c r="S533" s="9">
        <f>3*Table3[[#This Row],[Gowns
1.5 Per Day]]</f>
        <v>171.48913043478262</v>
      </c>
      <c r="T533" s="9">
        <f>5*Table3[[#This Row],[Masks
1.1/Day
]]</f>
        <v>260.95108695652181</v>
      </c>
      <c r="U533" s="9">
        <f>5*Table3[[#This Row],[Gloves
5/Patient/
Per Day]]</f>
        <v>1186.1413043478262</v>
      </c>
      <c r="V533" s="9">
        <f>5*Table3[[#This Row],[Gowns
1.5 Per Day]]</f>
        <v>285.81521739130437</v>
      </c>
      <c r="W533" s="9">
        <f>7*Table3[[#This Row],[Masks
1.1/Day
]]</f>
        <v>365.33152173913049</v>
      </c>
      <c r="X533" s="9">
        <f>7*Table3[[#This Row],[Gloves
5/Patient/
Per Day]]</f>
        <v>1660.5978260869567</v>
      </c>
      <c r="Y533" s="9">
        <f>7*Table3[[#This Row],[Gowns
1.5 Per Day]]</f>
        <v>400.14130434782612</v>
      </c>
    </row>
    <row r="534" spans="1:25" x14ac:dyDescent="0.25">
      <c r="A534" s="1" t="s">
        <v>42185</v>
      </c>
      <c r="B534" s="1" t="s">
        <v>42186</v>
      </c>
      <c r="C534" s="9">
        <v>10.782608695652174</v>
      </c>
      <c r="D534" s="9">
        <v>17.521739130434781</v>
      </c>
      <c r="E534" s="9">
        <v>1</v>
      </c>
      <c r="F534" s="1" t="s">
        <v>42187</v>
      </c>
      <c r="G534" s="1" t="s">
        <v>35968</v>
      </c>
      <c r="H534" s="1" t="s">
        <v>40439</v>
      </c>
      <c r="I534" s="1" t="s">
        <v>40072</v>
      </c>
      <c r="J534" s="1" t="s">
        <v>41873</v>
      </c>
      <c r="K534" s="9">
        <v>50</v>
      </c>
      <c r="L534" s="9">
        <v>32.032608695652172</v>
      </c>
      <c r="M534" s="9">
        <f>1.1*Table3[[#This Row],[Average Daily Count of All Employees]]</f>
        <v>19.27391304347826</v>
      </c>
      <c r="N534" s="9">
        <f>5*Table3[[#This Row],[Average Daily Count of All Employees]]</f>
        <v>87.608695652173907</v>
      </c>
      <c r="O534" s="9">
        <f>1.5*Table3[[#This Row],[Average Daily Count of Nurse Staff]]</f>
        <v>16.173913043478262</v>
      </c>
      <c r="P534" s="9">
        <f>Table3[[#This Row],[Average Daily Count of Nurse Staff]]</f>
        <v>10.782608695652174</v>
      </c>
      <c r="Q534" s="9">
        <f>3*Table3[[#This Row],[Masks
1.1/Day
]]</f>
        <v>57.821739130434779</v>
      </c>
      <c r="R534" s="9">
        <f>3*Table3[[#This Row],[Gloves
5/Patient/
Per Day]]</f>
        <v>262.82608695652175</v>
      </c>
      <c r="S534" s="9">
        <f>3*Table3[[#This Row],[Gowns
1.5 Per Day]]</f>
        <v>48.521739130434781</v>
      </c>
      <c r="T534" s="9">
        <f>5*Table3[[#This Row],[Masks
1.1/Day
]]</f>
        <v>96.369565217391298</v>
      </c>
      <c r="U534" s="9">
        <f>5*Table3[[#This Row],[Gloves
5/Patient/
Per Day]]</f>
        <v>438.04347826086951</v>
      </c>
      <c r="V534" s="9">
        <f>5*Table3[[#This Row],[Gowns
1.5 Per Day]]</f>
        <v>80.869565217391312</v>
      </c>
      <c r="W534" s="9">
        <f>7*Table3[[#This Row],[Masks
1.1/Day
]]</f>
        <v>134.9173913043478</v>
      </c>
      <c r="X534" s="9">
        <f>7*Table3[[#This Row],[Gloves
5/Patient/
Per Day]]</f>
        <v>613.26086956521738</v>
      </c>
      <c r="Y534" s="9">
        <f>7*Table3[[#This Row],[Gowns
1.5 Per Day]]</f>
        <v>113.21739130434783</v>
      </c>
    </row>
    <row r="535" spans="1:25" x14ac:dyDescent="0.25">
      <c r="A535" s="1" t="s">
        <v>42188</v>
      </c>
      <c r="B535" s="1" t="s">
        <v>42189</v>
      </c>
      <c r="C535" s="9">
        <v>35.728260869565219</v>
      </c>
      <c r="D535" s="9">
        <v>63.956521739130437</v>
      </c>
      <c r="E535" s="9">
        <v>1</v>
      </c>
      <c r="F535" s="1" t="s">
        <v>42190</v>
      </c>
      <c r="G535" s="1" t="s">
        <v>10197</v>
      </c>
      <c r="H535" s="1" t="s">
        <v>4</v>
      </c>
      <c r="I535" s="1" t="s">
        <v>40072</v>
      </c>
      <c r="J535" s="1" t="s">
        <v>42191</v>
      </c>
      <c r="K535" s="9">
        <v>120</v>
      </c>
      <c r="L535" s="9">
        <v>91.195652173913047</v>
      </c>
      <c r="M535" s="9">
        <f>1.1*Table3[[#This Row],[Average Daily Count of All Employees]]</f>
        <v>70.352173913043487</v>
      </c>
      <c r="N535" s="9">
        <f>5*Table3[[#This Row],[Average Daily Count of All Employees]]</f>
        <v>319.78260869565219</v>
      </c>
      <c r="O535" s="9">
        <f>1.5*Table3[[#This Row],[Average Daily Count of Nurse Staff]]</f>
        <v>53.592391304347828</v>
      </c>
      <c r="P535" s="9">
        <f>Table3[[#This Row],[Average Daily Count of Nurse Staff]]</f>
        <v>35.728260869565219</v>
      </c>
      <c r="Q535" s="9">
        <f>3*Table3[[#This Row],[Masks
1.1/Day
]]</f>
        <v>211.05652173913046</v>
      </c>
      <c r="R535" s="9">
        <f>3*Table3[[#This Row],[Gloves
5/Patient/
Per Day]]</f>
        <v>959.3478260869565</v>
      </c>
      <c r="S535" s="9">
        <f>3*Table3[[#This Row],[Gowns
1.5 Per Day]]</f>
        <v>160.7771739130435</v>
      </c>
      <c r="T535" s="9">
        <f>5*Table3[[#This Row],[Masks
1.1/Day
]]</f>
        <v>351.76086956521743</v>
      </c>
      <c r="U535" s="9">
        <f>5*Table3[[#This Row],[Gloves
5/Patient/
Per Day]]</f>
        <v>1598.913043478261</v>
      </c>
      <c r="V535" s="9">
        <f>5*Table3[[#This Row],[Gowns
1.5 Per Day]]</f>
        <v>267.96195652173913</v>
      </c>
      <c r="W535" s="9">
        <f>7*Table3[[#This Row],[Masks
1.1/Day
]]</f>
        <v>492.46521739130441</v>
      </c>
      <c r="X535" s="9">
        <f>7*Table3[[#This Row],[Gloves
5/Patient/
Per Day]]</f>
        <v>2238.4782608695655</v>
      </c>
      <c r="Y535" s="9">
        <f>7*Table3[[#This Row],[Gowns
1.5 Per Day]]</f>
        <v>375.14673913043481</v>
      </c>
    </row>
    <row r="536" spans="1:25" x14ac:dyDescent="0.25">
      <c r="A536" s="1" t="s">
        <v>42192</v>
      </c>
      <c r="B536" s="1" t="s">
        <v>42193</v>
      </c>
      <c r="C536" s="9">
        <v>27.271739130434781</v>
      </c>
      <c r="D536" s="9">
        <v>34.630434782608695</v>
      </c>
      <c r="E536" s="9">
        <v>1</v>
      </c>
      <c r="F536" s="1" t="s">
        <v>42194</v>
      </c>
      <c r="G536" s="1" t="s">
        <v>42195</v>
      </c>
      <c r="H536" s="1" t="s">
        <v>17891</v>
      </c>
      <c r="I536" s="1" t="s">
        <v>40072</v>
      </c>
      <c r="J536" s="1" t="s">
        <v>42196</v>
      </c>
      <c r="K536" s="9">
        <v>90</v>
      </c>
      <c r="L536" s="9">
        <v>71.945652173913047</v>
      </c>
      <c r="M536" s="9">
        <f>1.1*Table3[[#This Row],[Average Daily Count of All Employees]]</f>
        <v>38.093478260869567</v>
      </c>
      <c r="N536" s="9">
        <f>5*Table3[[#This Row],[Average Daily Count of All Employees]]</f>
        <v>173.15217391304347</v>
      </c>
      <c r="O536" s="9">
        <f>1.5*Table3[[#This Row],[Average Daily Count of Nurse Staff]]</f>
        <v>40.907608695652172</v>
      </c>
      <c r="P536" s="9">
        <f>Table3[[#This Row],[Average Daily Count of Nurse Staff]]</f>
        <v>27.271739130434781</v>
      </c>
      <c r="Q536" s="9">
        <f>3*Table3[[#This Row],[Masks
1.1/Day
]]</f>
        <v>114.28043478260869</v>
      </c>
      <c r="R536" s="9">
        <f>3*Table3[[#This Row],[Gloves
5/Patient/
Per Day]]</f>
        <v>519.45652173913038</v>
      </c>
      <c r="S536" s="9">
        <f>3*Table3[[#This Row],[Gowns
1.5 Per Day]]</f>
        <v>122.72282608695652</v>
      </c>
      <c r="T536" s="9">
        <f>5*Table3[[#This Row],[Masks
1.1/Day
]]</f>
        <v>190.46739130434784</v>
      </c>
      <c r="U536" s="9">
        <f>5*Table3[[#This Row],[Gloves
5/Patient/
Per Day]]</f>
        <v>865.76086956521738</v>
      </c>
      <c r="V536" s="9">
        <f>5*Table3[[#This Row],[Gowns
1.5 Per Day]]</f>
        <v>204.53804347826087</v>
      </c>
      <c r="W536" s="9">
        <f>7*Table3[[#This Row],[Masks
1.1/Day
]]</f>
        <v>266.65434782608696</v>
      </c>
      <c r="X536" s="9">
        <f>7*Table3[[#This Row],[Gloves
5/Patient/
Per Day]]</f>
        <v>1212.0652173913043</v>
      </c>
      <c r="Y536" s="9">
        <f>7*Table3[[#This Row],[Gowns
1.5 Per Day]]</f>
        <v>286.35326086956519</v>
      </c>
    </row>
    <row r="537" spans="1:25" x14ac:dyDescent="0.25">
      <c r="A537" s="1" t="s">
        <v>42197</v>
      </c>
      <c r="B537" s="1" t="s">
        <v>42198</v>
      </c>
      <c r="C537" s="9">
        <v>25.239130434782609</v>
      </c>
      <c r="D537" s="9">
        <v>36.75</v>
      </c>
      <c r="E537" s="9">
        <v>1</v>
      </c>
      <c r="F537" s="1" t="s">
        <v>42199</v>
      </c>
      <c r="G537" s="1" t="s">
        <v>20363</v>
      </c>
      <c r="H537" s="1" t="s">
        <v>40303</v>
      </c>
      <c r="I537" s="1" t="s">
        <v>40072</v>
      </c>
      <c r="J537" s="1" t="s">
        <v>40304</v>
      </c>
      <c r="K537" s="9">
        <v>53</v>
      </c>
      <c r="L537" s="9">
        <v>45.021739130434781</v>
      </c>
      <c r="M537" s="9">
        <f>1.1*Table3[[#This Row],[Average Daily Count of All Employees]]</f>
        <v>40.425000000000004</v>
      </c>
      <c r="N537" s="9">
        <f>5*Table3[[#This Row],[Average Daily Count of All Employees]]</f>
        <v>183.75</v>
      </c>
      <c r="O537" s="9">
        <f>1.5*Table3[[#This Row],[Average Daily Count of Nurse Staff]]</f>
        <v>37.858695652173914</v>
      </c>
      <c r="P537" s="9">
        <f>Table3[[#This Row],[Average Daily Count of Nurse Staff]]</f>
        <v>25.239130434782609</v>
      </c>
      <c r="Q537" s="9">
        <f>3*Table3[[#This Row],[Masks
1.1/Day
]]</f>
        <v>121.27500000000001</v>
      </c>
      <c r="R537" s="9">
        <f>3*Table3[[#This Row],[Gloves
5/Patient/
Per Day]]</f>
        <v>551.25</v>
      </c>
      <c r="S537" s="9">
        <f>3*Table3[[#This Row],[Gowns
1.5 Per Day]]</f>
        <v>113.57608695652175</v>
      </c>
      <c r="T537" s="9">
        <f>5*Table3[[#This Row],[Masks
1.1/Day
]]</f>
        <v>202.12500000000003</v>
      </c>
      <c r="U537" s="9">
        <f>5*Table3[[#This Row],[Gloves
5/Patient/
Per Day]]</f>
        <v>918.75</v>
      </c>
      <c r="V537" s="9">
        <f>5*Table3[[#This Row],[Gowns
1.5 Per Day]]</f>
        <v>189.29347826086956</v>
      </c>
      <c r="W537" s="9">
        <f>7*Table3[[#This Row],[Masks
1.1/Day
]]</f>
        <v>282.97500000000002</v>
      </c>
      <c r="X537" s="9">
        <f>7*Table3[[#This Row],[Gloves
5/Patient/
Per Day]]</f>
        <v>1286.25</v>
      </c>
      <c r="Y537" s="9">
        <f>7*Table3[[#This Row],[Gowns
1.5 Per Day]]</f>
        <v>265.01086956521738</v>
      </c>
    </row>
    <row r="538" spans="1:25" x14ac:dyDescent="0.25">
      <c r="A538" s="1" t="s">
        <v>42200</v>
      </c>
      <c r="B538" s="1" t="s">
        <v>42201</v>
      </c>
      <c r="C538" s="9">
        <v>9.6086956521739122</v>
      </c>
      <c r="D538" s="9">
        <v>16.728260869565219</v>
      </c>
      <c r="E538" s="9">
        <v>1</v>
      </c>
      <c r="F538" s="1" t="s">
        <v>42202</v>
      </c>
      <c r="G538" s="1" t="s">
        <v>19696</v>
      </c>
      <c r="H538" s="1" t="s">
        <v>40227</v>
      </c>
      <c r="I538" s="1" t="s">
        <v>40072</v>
      </c>
      <c r="J538" s="1" t="s">
        <v>41009</v>
      </c>
      <c r="K538" s="9">
        <v>12</v>
      </c>
      <c r="L538" s="9">
        <v>3.4565217391304346</v>
      </c>
      <c r="M538" s="9">
        <f>1.1*Table3[[#This Row],[Average Daily Count of All Employees]]</f>
        <v>18.401086956521741</v>
      </c>
      <c r="N538" s="9">
        <f>5*Table3[[#This Row],[Average Daily Count of All Employees]]</f>
        <v>83.641304347826093</v>
      </c>
      <c r="O538" s="9">
        <f>1.5*Table3[[#This Row],[Average Daily Count of Nurse Staff]]</f>
        <v>14.413043478260867</v>
      </c>
      <c r="P538" s="9">
        <f>Table3[[#This Row],[Average Daily Count of Nurse Staff]]</f>
        <v>9.6086956521739122</v>
      </c>
      <c r="Q538" s="9">
        <f>3*Table3[[#This Row],[Masks
1.1/Day
]]</f>
        <v>55.203260869565227</v>
      </c>
      <c r="R538" s="9">
        <f>3*Table3[[#This Row],[Gloves
5/Patient/
Per Day]]</f>
        <v>250.92391304347828</v>
      </c>
      <c r="S538" s="9">
        <f>3*Table3[[#This Row],[Gowns
1.5 Per Day]]</f>
        <v>43.239130434782602</v>
      </c>
      <c r="T538" s="9">
        <f>5*Table3[[#This Row],[Masks
1.1/Day
]]</f>
        <v>92.005434782608702</v>
      </c>
      <c r="U538" s="9">
        <f>5*Table3[[#This Row],[Gloves
5/Patient/
Per Day]]</f>
        <v>418.20652173913049</v>
      </c>
      <c r="V538" s="9">
        <f>5*Table3[[#This Row],[Gowns
1.5 Per Day]]</f>
        <v>72.065217391304344</v>
      </c>
      <c r="W538" s="9">
        <f>7*Table3[[#This Row],[Masks
1.1/Day
]]</f>
        <v>128.80760869565219</v>
      </c>
      <c r="X538" s="9">
        <f>7*Table3[[#This Row],[Gloves
5/Patient/
Per Day]]</f>
        <v>585.48913043478262</v>
      </c>
      <c r="Y538" s="9">
        <f>7*Table3[[#This Row],[Gowns
1.5 Per Day]]</f>
        <v>100.89130434782606</v>
      </c>
    </row>
    <row r="539" spans="1:25" x14ac:dyDescent="0.25">
      <c r="A539" s="1" t="s">
        <v>42203</v>
      </c>
      <c r="B539" s="1" t="s">
        <v>42204</v>
      </c>
      <c r="C539" s="9">
        <v>13.804347826086957</v>
      </c>
      <c r="D539" s="9">
        <v>20.293478260869566</v>
      </c>
      <c r="E539" s="9">
        <v>1</v>
      </c>
      <c r="F539" s="1" t="s">
        <v>42205</v>
      </c>
      <c r="G539" s="1" t="s">
        <v>40844</v>
      </c>
      <c r="H539" s="1" t="s">
        <v>658</v>
      </c>
      <c r="I539" s="1" t="s">
        <v>40072</v>
      </c>
      <c r="J539" s="1" t="s">
        <v>40845</v>
      </c>
      <c r="K539" s="9">
        <v>46</v>
      </c>
      <c r="L539" s="9">
        <v>41.804347826086953</v>
      </c>
      <c r="M539" s="9">
        <f>1.1*Table3[[#This Row],[Average Daily Count of All Employees]]</f>
        <v>22.322826086956525</v>
      </c>
      <c r="N539" s="9">
        <f>5*Table3[[#This Row],[Average Daily Count of All Employees]]</f>
        <v>101.46739130434783</v>
      </c>
      <c r="O539" s="9">
        <f>1.5*Table3[[#This Row],[Average Daily Count of Nurse Staff]]</f>
        <v>20.706521739130437</v>
      </c>
      <c r="P539" s="9">
        <f>Table3[[#This Row],[Average Daily Count of Nurse Staff]]</f>
        <v>13.804347826086957</v>
      </c>
      <c r="Q539" s="9">
        <f>3*Table3[[#This Row],[Masks
1.1/Day
]]</f>
        <v>66.968478260869574</v>
      </c>
      <c r="R539" s="9">
        <f>3*Table3[[#This Row],[Gloves
5/Patient/
Per Day]]</f>
        <v>304.4021739130435</v>
      </c>
      <c r="S539" s="9">
        <f>3*Table3[[#This Row],[Gowns
1.5 Per Day]]</f>
        <v>62.119565217391312</v>
      </c>
      <c r="T539" s="9">
        <f>5*Table3[[#This Row],[Masks
1.1/Day
]]</f>
        <v>111.61413043478262</v>
      </c>
      <c r="U539" s="9">
        <f>5*Table3[[#This Row],[Gloves
5/Patient/
Per Day]]</f>
        <v>507.33695652173913</v>
      </c>
      <c r="V539" s="9">
        <f>5*Table3[[#This Row],[Gowns
1.5 Per Day]]</f>
        <v>103.53260869565219</v>
      </c>
      <c r="W539" s="9">
        <f>7*Table3[[#This Row],[Masks
1.1/Day
]]</f>
        <v>156.25978260869567</v>
      </c>
      <c r="X539" s="9">
        <f>7*Table3[[#This Row],[Gloves
5/Patient/
Per Day]]</f>
        <v>710.27173913043475</v>
      </c>
      <c r="Y539" s="9">
        <f>7*Table3[[#This Row],[Gowns
1.5 Per Day]]</f>
        <v>144.94565217391306</v>
      </c>
    </row>
    <row r="540" spans="1:25" x14ac:dyDescent="0.25">
      <c r="A540" s="1" t="s">
        <v>42206</v>
      </c>
      <c r="B540" s="1" t="s">
        <v>42207</v>
      </c>
      <c r="C540" s="9">
        <v>12.945652173913043</v>
      </c>
      <c r="D540" s="9">
        <v>24.663043478260871</v>
      </c>
      <c r="E540" s="9">
        <v>1</v>
      </c>
      <c r="F540" s="1" t="s">
        <v>42208</v>
      </c>
      <c r="G540" s="1" t="s">
        <v>394</v>
      </c>
      <c r="H540" s="1" t="s">
        <v>40398</v>
      </c>
      <c r="I540" s="1" t="s">
        <v>40072</v>
      </c>
      <c r="J540" s="1" t="s">
        <v>42209</v>
      </c>
      <c r="K540" s="9">
        <v>41</v>
      </c>
      <c r="L540" s="9">
        <v>26.413043478260871</v>
      </c>
      <c r="M540" s="9">
        <f>1.1*Table3[[#This Row],[Average Daily Count of All Employees]]</f>
        <v>27.12934782608696</v>
      </c>
      <c r="N540" s="9">
        <f>5*Table3[[#This Row],[Average Daily Count of All Employees]]</f>
        <v>123.31521739130436</v>
      </c>
      <c r="O540" s="9">
        <f>1.5*Table3[[#This Row],[Average Daily Count of Nurse Staff]]</f>
        <v>19.418478260869563</v>
      </c>
      <c r="P540" s="9">
        <f>Table3[[#This Row],[Average Daily Count of Nurse Staff]]</f>
        <v>12.945652173913043</v>
      </c>
      <c r="Q540" s="9">
        <f>3*Table3[[#This Row],[Masks
1.1/Day
]]</f>
        <v>81.388043478260883</v>
      </c>
      <c r="R540" s="9">
        <f>3*Table3[[#This Row],[Gloves
5/Patient/
Per Day]]</f>
        <v>369.94565217391306</v>
      </c>
      <c r="S540" s="9">
        <f>3*Table3[[#This Row],[Gowns
1.5 Per Day]]</f>
        <v>58.255434782608688</v>
      </c>
      <c r="T540" s="9">
        <f>5*Table3[[#This Row],[Masks
1.1/Day
]]</f>
        <v>135.64673913043481</v>
      </c>
      <c r="U540" s="9">
        <f>5*Table3[[#This Row],[Gloves
5/Patient/
Per Day]]</f>
        <v>616.57608695652175</v>
      </c>
      <c r="V540" s="9">
        <f>5*Table3[[#This Row],[Gowns
1.5 Per Day]]</f>
        <v>97.092391304347814</v>
      </c>
      <c r="W540" s="9">
        <f>7*Table3[[#This Row],[Masks
1.1/Day
]]</f>
        <v>189.90543478260872</v>
      </c>
      <c r="X540" s="9">
        <f>7*Table3[[#This Row],[Gloves
5/Patient/
Per Day]]</f>
        <v>863.20652173913049</v>
      </c>
      <c r="Y540" s="9">
        <f>7*Table3[[#This Row],[Gowns
1.5 Per Day]]</f>
        <v>135.92934782608694</v>
      </c>
    </row>
    <row r="541" spans="1:25" x14ac:dyDescent="0.25">
      <c r="A541" s="1" t="s">
        <v>42210</v>
      </c>
      <c r="B541" s="1" t="s">
        <v>42211</v>
      </c>
      <c r="C541" s="9">
        <v>53.380434782608695</v>
      </c>
      <c r="D541" s="9">
        <v>65.913043478260875</v>
      </c>
      <c r="E541" s="9">
        <v>1</v>
      </c>
      <c r="F541" s="1" t="s">
        <v>42212</v>
      </c>
      <c r="G541" s="1" t="s">
        <v>41179</v>
      </c>
      <c r="H541" s="1" t="s">
        <v>36514</v>
      </c>
      <c r="I541" s="1" t="s">
        <v>40072</v>
      </c>
      <c r="J541" s="1" t="s">
        <v>41180</v>
      </c>
      <c r="K541" s="9">
        <v>128</v>
      </c>
      <c r="L541" s="9">
        <v>112.84782608695652</v>
      </c>
      <c r="M541" s="9">
        <f>1.1*Table3[[#This Row],[Average Daily Count of All Employees]]</f>
        <v>72.50434782608697</v>
      </c>
      <c r="N541" s="9">
        <f>5*Table3[[#This Row],[Average Daily Count of All Employees]]</f>
        <v>329.56521739130437</v>
      </c>
      <c r="O541" s="9">
        <f>1.5*Table3[[#This Row],[Average Daily Count of Nurse Staff]]</f>
        <v>80.070652173913047</v>
      </c>
      <c r="P541" s="9">
        <f>Table3[[#This Row],[Average Daily Count of Nurse Staff]]</f>
        <v>53.380434782608695</v>
      </c>
      <c r="Q541" s="9">
        <f>3*Table3[[#This Row],[Masks
1.1/Day
]]</f>
        <v>217.5130434782609</v>
      </c>
      <c r="R541" s="9">
        <f>3*Table3[[#This Row],[Gloves
5/Patient/
Per Day]]</f>
        <v>988.69565217391312</v>
      </c>
      <c r="S541" s="9">
        <f>3*Table3[[#This Row],[Gowns
1.5 Per Day]]</f>
        <v>240.21195652173913</v>
      </c>
      <c r="T541" s="9">
        <f>5*Table3[[#This Row],[Masks
1.1/Day
]]</f>
        <v>362.52173913043487</v>
      </c>
      <c r="U541" s="9">
        <f>5*Table3[[#This Row],[Gloves
5/Patient/
Per Day]]</f>
        <v>1647.826086956522</v>
      </c>
      <c r="V541" s="9">
        <f>5*Table3[[#This Row],[Gowns
1.5 Per Day]]</f>
        <v>400.35326086956525</v>
      </c>
      <c r="W541" s="9">
        <f>7*Table3[[#This Row],[Masks
1.1/Day
]]</f>
        <v>507.53043478260878</v>
      </c>
      <c r="X541" s="9">
        <f>7*Table3[[#This Row],[Gloves
5/Patient/
Per Day]]</f>
        <v>2306.9565217391305</v>
      </c>
      <c r="Y541" s="9">
        <f>7*Table3[[#This Row],[Gowns
1.5 Per Day]]</f>
        <v>560.49456521739137</v>
      </c>
    </row>
    <row r="542" spans="1:25" x14ac:dyDescent="0.25">
      <c r="A542" s="1" t="s">
        <v>42213</v>
      </c>
      <c r="B542" s="1" t="s">
        <v>42214</v>
      </c>
      <c r="C542" s="9">
        <v>9.1413043478260878</v>
      </c>
      <c r="D542" s="9">
        <v>19.576086956521738</v>
      </c>
      <c r="E542" s="9">
        <v>1</v>
      </c>
      <c r="F542" s="1" t="s">
        <v>42215</v>
      </c>
      <c r="G542" s="1" t="s">
        <v>40272</v>
      </c>
      <c r="H542" s="1" t="s">
        <v>15323</v>
      </c>
      <c r="I542" s="1" t="s">
        <v>40072</v>
      </c>
      <c r="J542" s="1" t="s">
        <v>40449</v>
      </c>
      <c r="K542" s="9">
        <v>18</v>
      </c>
      <c r="L542" s="9">
        <v>14.576086956521738</v>
      </c>
      <c r="M542" s="9">
        <f>1.1*Table3[[#This Row],[Average Daily Count of All Employees]]</f>
        <v>21.533695652173915</v>
      </c>
      <c r="N542" s="9">
        <f>5*Table3[[#This Row],[Average Daily Count of All Employees]]</f>
        <v>97.880434782608688</v>
      </c>
      <c r="O542" s="9">
        <f>1.5*Table3[[#This Row],[Average Daily Count of Nurse Staff]]</f>
        <v>13.711956521739133</v>
      </c>
      <c r="P542" s="9">
        <f>Table3[[#This Row],[Average Daily Count of Nurse Staff]]</f>
        <v>9.1413043478260878</v>
      </c>
      <c r="Q542" s="9">
        <f>3*Table3[[#This Row],[Masks
1.1/Day
]]</f>
        <v>64.60108695652174</v>
      </c>
      <c r="R542" s="9">
        <f>3*Table3[[#This Row],[Gloves
5/Patient/
Per Day]]</f>
        <v>293.64130434782606</v>
      </c>
      <c r="S542" s="9">
        <f>3*Table3[[#This Row],[Gowns
1.5 Per Day]]</f>
        <v>41.135869565217398</v>
      </c>
      <c r="T542" s="9">
        <f>5*Table3[[#This Row],[Masks
1.1/Day
]]</f>
        <v>107.66847826086958</v>
      </c>
      <c r="U542" s="9">
        <f>5*Table3[[#This Row],[Gloves
5/Patient/
Per Day]]</f>
        <v>489.40217391304344</v>
      </c>
      <c r="V542" s="9">
        <f>5*Table3[[#This Row],[Gowns
1.5 Per Day]]</f>
        <v>68.559782608695656</v>
      </c>
      <c r="W542" s="9">
        <f>7*Table3[[#This Row],[Masks
1.1/Day
]]</f>
        <v>150.7358695652174</v>
      </c>
      <c r="X542" s="9">
        <f>7*Table3[[#This Row],[Gloves
5/Patient/
Per Day]]</f>
        <v>685.16304347826076</v>
      </c>
      <c r="Y542" s="9">
        <f>7*Table3[[#This Row],[Gowns
1.5 Per Day]]</f>
        <v>95.983695652173935</v>
      </c>
    </row>
    <row r="543" spans="1:25" x14ac:dyDescent="0.25">
      <c r="A543" s="1" t="s">
        <v>42216</v>
      </c>
      <c r="B543" s="1" t="s">
        <v>42217</v>
      </c>
      <c r="C543" s="9">
        <v>33.130434782608695</v>
      </c>
      <c r="D543" s="9">
        <v>52.217391304347828</v>
      </c>
      <c r="E543" s="9">
        <v>1</v>
      </c>
      <c r="F543" s="1" t="s">
        <v>42218</v>
      </c>
      <c r="G543" s="1" t="s">
        <v>42219</v>
      </c>
      <c r="H543" s="1" t="s">
        <v>35601</v>
      </c>
      <c r="I543" s="1" t="s">
        <v>40072</v>
      </c>
      <c r="J543" s="1" t="s">
        <v>42220</v>
      </c>
      <c r="K543" s="9">
        <v>90</v>
      </c>
      <c r="L543" s="9">
        <v>81.293478260869563</v>
      </c>
      <c r="M543" s="9">
        <f>1.1*Table3[[#This Row],[Average Daily Count of All Employees]]</f>
        <v>57.439130434782612</v>
      </c>
      <c r="N543" s="9">
        <f>5*Table3[[#This Row],[Average Daily Count of All Employees]]</f>
        <v>261.08695652173913</v>
      </c>
      <c r="O543" s="9">
        <f>1.5*Table3[[#This Row],[Average Daily Count of Nurse Staff]]</f>
        <v>49.695652173913047</v>
      </c>
      <c r="P543" s="9">
        <f>Table3[[#This Row],[Average Daily Count of Nurse Staff]]</f>
        <v>33.130434782608695</v>
      </c>
      <c r="Q543" s="9">
        <f>3*Table3[[#This Row],[Masks
1.1/Day
]]</f>
        <v>172.31739130434784</v>
      </c>
      <c r="R543" s="9">
        <f>3*Table3[[#This Row],[Gloves
5/Patient/
Per Day]]</f>
        <v>783.26086956521738</v>
      </c>
      <c r="S543" s="9">
        <f>3*Table3[[#This Row],[Gowns
1.5 Per Day]]</f>
        <v>149.08695652173913</v>
      </c>
      <c r="T543" s="9">
        <f>5*Table3[[#This Row],[Masks
1.1/Day
]]</f>
        <v>287.19565217391306</v>
      </c>
      <c r="U543" s="9">
        <f>5*Table3[[#This Row],[Gloves
5/Patient/
Per Day]]</f>
        <v>1305.4347826086955</v>
      </c>
      <c r="V543" s="9">
        <f>5*Table3[[#This Row],[Gowns
1.5 Per Day]]</f>
        <v>248.47826086956525</v>
      </c>
      <c r="W543" s="9">
        <f>7*Table3[[#This Row],[Masks
1.1/Day
]]</f>
        <v>402.07391304347829</v>
      </c>
      <c r="X543" s="9">
        <f>7*Table3[[#This Row],[Gloves
5/Patient/
Per Day]]</f>
        <v>1827.608695652174</v>
      </c>
      <c r="Y543" s="9">
        <f>7*Table3[[#This Row],[Gowns
1.5 Per Day]]</f>
        <v>347.86956521739131</v>
      </c>
    </row>
    <row r="544" spans="1:25" x14ac:dyDescent="0.25">
      <c r="A544" s="1" t="s">
        <v>42221</v>
      </c>
      <c r="B544" s="1" t="s">
        <v>42222</v>
      </c>
      <c r="C544" s="9">
        <v>38.706521739130437</v>
      </c>
      <c r="D544" s="9">
        <v>65.543478260869563</v>
      </c>
      <c r="E544" s="9">
        <v>1</v>
      </c>
      <c r="F544" s="1" t="s">
        <v>42223</v>
      </c>
      <c r="G544" s="1" t="s">
        <v>41087</v>
      </c>
      <c r="H544" s="1" t="s">
        <v>40227</v>
      </c>
      <c r="I544" s="1" t="s">
        <v>40072</v>
      </c>
      <c r="J544" s="1" t="s">
        <v>41088</v>
      </c>
      <c r="K544" s="9">
        <v>114</v>
      </c>
      <c r="L544" s="9">
        <v>95.706521739130437</v>
      </c>
      <c r="M544" s="9">
        <f>1.1*Table3[[#This Row],[Average Daily Count of All Employees]]</f>
        <v>72.09782608695653</v>
      </c>
      <c r="N544" s="9">
        <f>5*Table3[[#This Row],[Average Daily Count of All Employees]]</f>
        <v>327.71739130434781</v>
      </c>
      <c r="O544" s="9">
        <f>1.5*Table3[[#This Row],[Average Daily Count of Nurse Staff]]</f>
        <v>58.059782608695656</v>
      </c>
      <c r="P544" s="9">
        <f>Table3[[#This Row],[Average Daily Count of Nurse Staff]]</f>
        <v>38.706521739130437</v>
      </c>
      <c r="Q544" s="9">
        <f>3*Table3[[#This Row],[Masks
1.1/Day
]]</f>
        <v>216.29347826086959</v>
      </c>
      <c r="R544" s="9">
        <f>3*Table3[[#This Row],[Gloves
5/Patient/
Per Day]]</f>
        <v>983.1521739130435</v>
      </c>
      <c r="S544" s="9">
        <f>3*Table3[[#This Row],[Gowns
1.5 Per Day]]</f>
        <v>174.17934782608697</v>
      </c>
      <c r="T544" s="9">
        <f>5*Table3[[#This Row],[Masks
1.1/Day
]]</f>
        <v>360.48913043478262</v>
      </c>
      <c r="U544" s="9">
        <f>5*Table3[[#This Row],[Gloves
5/Patient/
Per Day]]</f>
        <v>1638.586956521739</v>
      </c>
      <c r="V544" s="9">
        <f>5*Table3[[#This Row],[Gowns
1.5 Per Day]]</f>
        <v>290.29891304347825</v>
      </c>
      <c r="W544" s="9">
        <f>7*Table3[[#This Row],[Masks
1.1/Day
]]</f>
        <v>504.68478260869574</v>
      </c>
      <c r="X544" s="9">
        <f>7*Table3[[#This Row],[Gloves
5/Patient/
Per Day]]</f>
        <v>2294.0217391304345</v>
      </c>
      <c r="Y544" s="9">
        <f>7*Table3[[#This Row],[Gowns
1.5 Per Day]]</f>
        <v>406.41847826086962</v>
      </c>
    </row>
    <row r="545" spans="1:25" x14ac:dyDescent="0.25">
      <c r="A545" s="1" t="s">
        <v>42224</v>
      </c>
      <c r="B545" s="1" t="s">
        <v>42225</v>
      </c>
      <c r="C545" s="9">
        <v>16.119565217391305</v>
      </c>
      <c r="D545" s="9">
        <v>27.5</v>
      </c>
      <c r="E545" s="9">
        <v>1</v>
      </c>
      <c r="F545" s="1" t="s">
        <v>42226</v>
      </c>
      <c r="G545" s="1" t="s">
        <v>11164</v>
      </c>
      <c r="H545" s="1" t="s">
        <v>40082</v>
      </c>
      <c r="I545" s="1" t="s">
        <v>40072</v>
      </c>
      <c r="J545" s="1" t="s">
        <v>42227</v>
      </c>
      <c r="K545" s="9">
        <v>43</v>
      </c>
      <c r="L545" s="9">
        <v>35.663043478260867</v>
      </c>
      <c r="M545" s="9">
        <f>1.1*Table3[[#This Row],[Average Daily Count of All Employees]]</f>
        <v>30.250000000000004</v>
      </c>
      <c r="N545" s="9">
        <f>5*Table3[[#This Row],[Average Daily Count of All Employees]]</f>
        <v>137.5</v>
      </c>
      <c r="O545" s="9">
        <f>1.5*Table3[[#This Row],[Average Daily Count of Nurse Staff]]</f>
        <v>24.179347826086957</v>
      </c>
      <c r="P545" s="9">
        <f>Table3[[#This Row],[Average Daily Count of Nurse Staff]]</f>
        <v>16.119565217391305</v>
      </c>
      <c r="Q545" s="9">
        <f>3*Table3[[#This Row],[Masks
1.1/Day
]]</f>
        <v>90.750000000000014</v>
      </c>
      <c r="R545" s="9">
        <f>3*Table3[[#This Row],[Gloves
5/Patient/
Per Day]]</f>
        <v>412.5</v>
      </c>
      <c r="S545" s="9">
        <f>3*Table3[[#This Row],[Gowns
1.5 Per Day]]</f>
        <v>72.538043478260875</v>
      </c>
      <c r="T545" s="9">
        <f>5*Table3[[#This Row],[Masks
1.1/Day
]]</f>
        <v>151.25000000000003</v>
      </c>
      <c r="U545" s="9">
        <f>5*Table3[[#This Row],[Gloves
5/Patient/
Per Day]]</f>
        <v>687.5</v>
      </c>
      <c r="V545" s="9">
        <f>5*Table3[[#This Row],[Gowns
1.5 Per Day]]</f>
        <v>120.89673913043478</v>
      </c>
      <c r="W545" s="9">
        <f>7*Table3[[#This Row],[Masks
1.1/Day
]]</f>
        <v>211.75000000000003</v>
      </c>
      <c r="X545" s="9">
        <f>7*Table3[[#This Row],[Gloves
5/Patient/
Per Day]]</f>
        <v>962.5</v>
      </c>
      <c r="Y545" s="9">
        <f>7*Table3[[#This Row],[Gowns
1.5 Per Day]]</f>
        <v>169.25543478260869</v>
      </c>
    </row>
    <row r="546" spans="1:25" x14ac:dyDescent="0.25">
      <c r="A546" s="1" t="s">
        <v>42228</v>
      </c>
      <c r="B546" s="1" t="s">
        <v>42229</v>
      </c>
      <c r="C546" s="9">
        <v>29.173913043478262</v>
      </c>
      <c r="D546" s="9">
        <v>40.804347826086953</v>
      </c>
      <c r="E546" s="9">
        <v>1</v>
      </c>
      <c r="F546" s="1" t="s">
        <v>42230</v>
      </c>
      <c r="G546" s="1" t="s">
        <v>40192</v>
      </c>
      <c r="H546" s="1" t="s">
        <v>40193</v>
      </c>
      <c r="I546" s="1" t="s">
        <v>40072</v>
      </c>
      <c r="J546" s="1" t="s">
        <v>42231</v>
      </c>
      <c r="K546" s="9">
        <v>90</v>
      </c>
      <c r="L546" s="9">
        <v>75.065217391304344</v>
      </c>
      <c r="M546" s="9">
        <f>1.1*Table3[[#This Row],[Average Daily Count of All Employees]]</f>
        <v>44.884782608695652</v>
      </c>
      <c r="N546" s="9">
        <f>5*Table3[[#This Row],[Average Daily Count of All Employees]]</f>
        <v>204.02173913043475</v>
      </c>
      <c r="O546" s="9">
        <f>1.5*Table3[[#This Row],[Average Daily Count of Nurse Staff]]</f>
        <v>43.760869565217391</v>
      </c>
      <c r="P546" s="9">
        <f>Table3[[#This Row],[Average Daily Count of Nurse Staff]]</f>
        <v>29.173913043478262</v>
      </c>
      <c r="Q546" s="9">
        <f>3*Table3[[#This Row],[Masks
1.1/Day
]]</f>
        <v>134.65434782608696</v>
      </c>
      <c r="R546" s="9">
        <f>3*Table3[[#This Row],[Gloves
5/Patient/
Per Day]]</f>
        <v>612.06521739130426</v>
      </c>
      <c r="S546" s="9">
        <f>3*Table3[[#This Row],[Gowns
1.5 Per Day]]</f>
        <v>131.28260869565219</v>
      </c>
      <c r="T546" s="9">
        <f>5*Table3[[#This Row],[Masks
1.1/Day
]]</f>
        <v>224.42391304347825</v>
      </c>
      <c r="U546" s="9">
        <f>5*Table3[[#This Row],[Gloves
5/Patient/
Per Day]]</f>
        <v>1020.1086956521738</v>
      </c>
      <c r="V546" s="9">
        <f>5*Table3[[#This Row],[Gowns
1.5 Per Day]]</f>
        <v>218.80434782608694</v>
      </c>
      <c r="W546" s="9">
        <f>7*Table3[[#This Row],[Masks
1.1/Day
]]</f>
        <v>314.19347826086954</v>
      </c>
      <c r="X546" s="9">
        <f>7*Table3[[#This Row],[Gloves
5/Patient/
Per Day]]</f>
        <v>1428.1521739130433</v>
      </c>
      <c r="Y546" s="9">
        <f>7*Table3[[#This Row],[Gowns
1.5 Per Day]]</f>
        <v>306.32608695652175</v>
      </c>
    </row>
    <row r="547" spans="1:25" x14ac:dyDescent="0.25">
      <c r="A547" s="1" t="s">
        <v>42232</v>
      </c>
      <c r="B547" s="1" t="s">
        <v>42233</v>
      </c>
      <c r="C547" s="9">
        <v>84.717391304347828</v>
      </c>
      <c r="D547" s="9">
        <v>122.39130434782609</v>
      </c>
      <c r="E547" s="9">
        <v>1</v>
      </c>
      <c r="F547" s="1" t="s">
        <v>42234</v>
      </c>
      <c r="G547" s="1" t="s">
        <v>40535</v>
      </c>
      <c r="H547" s="1" t="s">
        <v>10616</v>
      </c>
      <c r="I547" s="1" t="s">
        <v>40072</v>
      </c>
      <c r="J547" s="1" t="s">
        <v>40536</v>
      </c>
      <c r="K547" s="9">
        <v>136</v>
      </c>
      <c r="L547" s="9">
        <v>120.04347826086956</v>
      </c>
      <c r="M547" s="9">
        <f>1.1*Table3[[#This Row],[Average Daily Count of All Employees]]</f>
        <v>134.63043478260872</v>
      </c>
      <c r="N547" s="9">
        <f>5*Table3[[#This Row],[Average Daily Count of All Employees]]</f>
        <v>611.95652173913049</v>
      </c>
      <c r="O547" s="9">
        <f>1.5*Table3[[#This Row],[Average Daily Count of Nurse Staff]]</f>
        <v>127.07608695652175</v>
      </c>
      <c r="P547" s="9">
        <f>Table3[[#This Row],[Average Daily Count of Nurse Staff]]</f>
        <v>84.717391304347828</v>
      </c>
      <c r="Q547" s="9">
        <f>3*Table3[[#This Row],[Masks
1.1/Day
]]</f>
        <v>403.89130434782612</v>
      </c>
      <c r="R547" s="9">
        <f>3*Table3[[#This Row],[Gloves
5/Patient/
Per Day]]</f>
        <v>1835.8695652173915</v>
      </c>
      <c r="S547" s="9">
        <f>3*Table3[[#This Row],[Gowns
1.5 Per Day]]</f>
        <v>381.22826086956525</v>
      </c>
      <c r="T547" s="9">
        <f>5*Table3[[#This Row],[Masks
1.1/Day
]]</f>
        <v>673.15217391304361</v>
      </c>
      <c r="U547" s="9">
        <f>5*Table3[[#This Row],[Gloves
5/Patient/
Per Day]]</f>
        <v>3059.7826086956525</v>
      </c>
      <c r="V547" s="9">
        <f>5*Table3[[#This Row],[Gowns
1.5 Per Day]]</f>
        <v>635.38043478260875</v>
      </c>
      <c r="W547" s="9">
        <f>7*Table3[[#This Row],[Masks
1.1/Day
]]</f>
        <v>942.41304347826099</v>
      </c>
      <c r="X547" s="9">
        <f>7*Table3[[#This Row],[Gloves
5/Patient/
Per Day]]</f>
        <v>4283.6956521739139</v>
      </c>
      <c r="Y547" s="9">
        <f>7*Table3[[#This Row],[Gowns
1.5 Per Day]]</f>
        <v>889.53260869565224</v>
      </c>
    </row>
    <row r="548" spans="1:25" x14ac:dyDescent="0.25">
      <c r="A548" s="1" t="s">
        <v>42235</v>
      </c>
      <c r="B548" s="1" t="s">
        <v>42236</v>
      </c>
      <c r="C548" s="9">
        <v>20.054347826086957</v>
      </c>
      <c r="D548" s="9">
        <v>31.836956521739129</v>
      </c>
      <c r="E548" s="9">
        <v>1</v>
      </c>
      <c r="F548" s="1" t="s">
        <v>42237</v>
      </c>
      <c r="G548" s="1" t="s">
        <v>30459</v>
      </c>
      <c r="H548" s="1" t="s">
        <v>10423</v>
      </c>
      <c r="I548" s="1" t="s">
        <v>40072</v>
      </c>
      <c r="J548" s="1" t="s">
        <v>42238</v>
      </c>
      <c r="K548" s="9">
        <v>70</v>
      </c>
      <c r="L548" s="9">
        <v>61.804347826086953</v>
      </c>
      <c r="M548" s="9">
        <f>1.1*Table3[[#This Row],[Average Daily Count of All Employees]]</f>
        <v>35.020652173913042</v>
      </c>
      <c r="N548" s="9">
        <f>5*Table3[[#This Row],[Average Daily Count of All Employees]]</f>
        <v>159.18478260869566</v>
      </c>
      <c r="O548" s="9">
        <f>1.5*Table3[[#This Row],[Average Daily Count of Nurse Staff]]</f>
        <v>30.081521739130437</v>
      </c>
      <c r="P548" s="9">
        <f>Table3[[#This Row],[Average Daily Count of Nurse Staff]]</f>
        <v>20.054347826086957</v>
      </c>
      <c r="Q548" s="9">
        <f>3*Table3[[#This Row],[Masks
1.1/Day
]]</f>
        <v>105.06195652173912</v>
      </c>
      <c r="R548" s="9">
        <f>3*Table3[[#This Row],[Gloves
5/Patient/
Per Day]]</f>
        <v>477.554347826087</v>
      </c>
      <c r="S548" s="9">
        <f>3*Table3[[#This Row],[Gowns
1.5 Per Day]]</f>
        <v>90.244565217391312</v>
      </c>
      <c r="T548" s="9">
        <f>5*Table3[[#This Row],[Masks
1.1/Day
]]</f>
        <v>175.10326086956522</v>
      </c>
      <c r="U548" s="9">
        <f>5*Table3[[#This Row],[Gloves
5/Patient/
Per Day]]</f>
        <v>795.92391304347825</v>
      </c>
      <c r="V548" s="9">
        <f>5*Table3[[#This Row],[Gowns
1.5 Per Day]]</f>
        <v>150.40760869565219</v>
      </c>
      <c r="W548" s="9">
        <f>7*Table3[[#This Row],[Masks
1.1/Day
]]</f>
        <v>245.14456521739129</v>
      </c>
      <c r="X548" s="9">
        <f>7*Table3[[#This Row],[Gloves
5/Patient/
Per Day]]</f>
        <v>1114.2934782608695</v>
      </c>
      <c r="Y548" s="9">
        <f>7*Table3[[#This Row],[Gowns
1.5 Per Day]]</f>
        <v>210.57065217391306</v>
      </c>
    </row>
    <row r="549" spans="1:25" x14ac:dyDescent="0.25">
      <c r="A549" s="1" t="s">
        <v>42239</v>
      </c>
      <c r="B549" s="1" t="s">
        <v>42240</v>
      </c>
      <c r="C549" s="9">
        <v>29.75</v>
      </c>
      <c r="D549" s="9">
        <v>50.119565217391305</v>
      </c>
      <c r="E549" s="9">
        <v>1</v>
      </c>
      <c r="F549" s="1" t="s">
        <v>42241</v>
      </c>
      <c r="G549" s="1" t="s">
        <v>41534</v>
      </c>
      <c r="H549" s="1" t="s">
        <v>41122</v>
      </c>
      <c r="I549" s="1" t="s">
        <v>40072</v>
      </c>
      <c r="J549" s="1" t="s">
        <v>41535</v>
      </c>
      <c r="K549" s="9">
        <v>87</v>
      </c>
      <c r="L549" s="9">
        <v>82.804347826086953</v>
      </c>
      <c r="M549" s="9">
        <f>1.1*Table3[[#This Row],[Average Daily Count of All Employees]]</f>
        <v>55.131521739130442</v>
      </c>
      <c r="N549" s="9">
        <f>5*Table3[[#This Row],[Average Daily Count of All Employees]]</f>
        <v>250.59782608695653</v>
      </c>
      <c r="O549" s="9">
        <f>1.5*Table3[[#This Row],[Average Daily Count of Nurse Staff]]</f>
        <v>44.625</v>
      </c>
      <c r="P549" s="9">
        <f>Table3[[#This Row],[Average Daily Count of Nurse Staff]]</f>
        <v>29.75</v>
      </c>
      <c r="Q549" s="9">
        <f>3*Table3[[#This Row],[Masks
1.1/Day
]]</f>
        <v>165.39456521739132</v>
      </c>
      <c r="R549" s="9">
        <f>3*Table3[[#This Row],[Gloves
5/Patient/
Per Day]]</f>
        <v>751.79347826086962</v>
      </c>
      <c r="S549" s="9">
        <f>3*Table3[[#This Row],[Gowns
1.5 Per Day]]</f>
        <v>133.875</v>
      </c>
      <c r="T549" s="9">
        <f>5*Table3[[#This Row],[Masks
1.1/Day
]]</f>
        <v>275.65760869565219</v>
      </c>
      <c r="U549" s="9">
        <f>5*Table3[[#This Row],[Gloves
5/Patient/
Per Day]]</f>
        <v>1252.9891304347827</v>
      </c>
      <c r="V549" s="9">
        <f>5*Table3[[#This Row],[Gowns
1.5 Per Day]]</f>
        <v>223.125</v>
      </c>
      <c r="W549" s="9">
        <f>7*Table3[[#This Row],[Masks
1.1/Day
]]</f>
        <v>385.92065217391308</v>
      </c>
      <c r="X549" s="9">
        <f>7*Table3[[#This Row],[Gloves
5/Patient/
Per Day]]</f>
        <v>1754.1847826086957</v>
      </c>
      <c r="Y549" s="9">
        <f>7*Table3[[#This Row],[Gowns
1.5 Per Day]]</f>
        <v>312.375</v>
      </c>
    </row>
    <row r="550" spans="1:25" x14ac:dyDescent="0.25">
      <c r="A550" s="1" t="s">
        <v>42242</v>
      </c>
      <c r="B550" s="1" t="s">
        <v>42243</v>
      </c>
      <c r="C550" s="9">
        <v>49.413043478260867</v>
      </c>
      <c r="D550" s="9">
        <v>65.315217391304344</v>
      </c>
      <c r="E550" s="9">
        <v>1</v>
      </c>
      <c r="F550" s="1" t="s">
        <v>42244</v>
      </c>
      <c r="G550" s="1" t="s">
        <v>25919</v>
      </c>
      <c r="H550" s="1" t="s">
        <v>35601</v>
      </c>
      <c r="I550" s="1" t="s">
        <v>40072</v>
      </c>
      <c r="J550" s="1" t="s">
        <v>42046</v>
      </c>
      <c r="K550" s="9">
        <v>138</v>
      </c>
      <c r="L550" s="9">
        <v>130.7608695652174</v>
      </c>
      <c r="M550" s="9">
        <f>1.1*Table3[[#This Row],[Average Daily Count of All Employees]]</f>
        <v>71.846739130434784</v>
      </c>
      <c r="N550" s="9">
        <f>5*Table3[[#This Row],[Average Daily Count of All Employees]]</f>
        <v>326.57608695652175</v>
      </c>
      <c r="O550" s="9">
        <f>1.5*Table3[[#This Row],[Average Daily Count of Nurse Staff]]</f>
        <v>74.119565217391298</v>
      </c>
      <c r="P550" s="9">
        <f>Table3[[#This Row],[Average Daily Count of Nurse Staff]]</f>
        <v>49.413043478260867</v>
      </c>
      <c r="Q550" s="9">
        <f>3*Table3[[#This Row],[Masks
1.1/Day
]]</f>
        <v>215.54021739130434</v>
      </c>
      <c r="R550" s="9">
        <f>3*Table3[[#This Row],[Gloves
5/Patient/
Per Day]]</f>
        <v>979.72826086956525</v>
      </c>
      <c r="S550" s="9">
        <f>3*Table3[[#This Row],[Gowns
1.5 Per Day]]</f>
        <v>222.35869565217388</v>
      </c>
      <c r="T550" s="9">
        <f>5*Table3[[#This Row],[Masks
1.1/Day
]]</f>
        <v>359.23369565217394</v>
      </c>
      <c r="U550" s="9">
        <f>5*Table3[[#This Row],[Gloves
5/Patient/
Per Day]]</f>
        <v>1632.8804347826087</v>
      </c>
      <c r="V550" s="9">
        <f>5*Table3[[#This Row],[Gowns
1.5 Per Day]]</f>
        <v>370.5978260869565</v>
      </c>
      <c r="W550" s="9">
        <f>7*Table3[[#This Row],[Masks
1.1/Day
]]</f>
        <v>502.92717391304348</v>
      </c>
      <c r="X550" s="9">
        <f>7*Table3[[#This Row],[Gloves
5/Patient/
Per Day]]</f>
        <v>2286.032608695652</v>
      </c>
      <c r="Y550" s="9">
        <f>7*Table3[[#This Row],[Gowns
1.5 Per Day]]</f>
        <v>518.83695652173913</v>
      </c>
    </row>
    <row r="551" spans="1:25" x14ac:dyDescent="0.25">
      <c r="A551" s="1" t="s">
        <v>42245</v>
      </c>
      <c r="B551" s="1" t="s">
        <v>42246</v>
      </c>
      <c r="C551" s="9">
        <v>17.119565217391305</v>
      </c>
      <c r="D551" s="9">
        <v>24.260869565217391</v>
      </c>
      <c r="E551" s="9">
        <v>1</v>
      </c>
      <c r="F551" s="1" t="s">
        <v>42247</v>
      </c>
      <c r="G551" s="1" t="s">
        <v>2103</v>
      </c>
      <c r="H551" s="1" t="s">
        <v>41493</v>
      </c>
      <c r="I551" s="1" t="s">
        <v>40072</v>
      </c>
      <c r="J551" s="1" t="s">
        <v>41494</v>
      </c>
      <c r="K551" s="9">
        <v>62</v>
      </c>
      <c r="L551" s="9">
        <v>37.184782608695649</v>
      </c>
      <c r="M551" s="9">
        <f>1.1*Table3[[#This Row],[Average Daily Count of All Employees]]</f>
        <v>26.68695652173913</v>
      </c>
      <c r="N551" s="9">
        <f>5*Table3[[#This Row],[Average Daily Count of All Employees]]</f>
        <v>121.30434782608695</v>
      </c>
      <c r="O551" s="9">
        <f>1.5*Table3[[#This Row],[Average Daily Count of Nurse Staff]]</f>
        <v>25.679347826086957</v>
      </c>
      <c r="P551" s="9">
        <f>Table3[[#This Row],[Average Daily Count of Nurse Staff]]</f>
        <v>17.119565217391305</v>
      </c>
      <c r="Q551" s="9">
        <f>3*Table3[[#This Row],[Masks
1.1/Day
]]</f>
        <v>80.060869565217388</v>
      </c>
      <c r="R551" s="9">
        <f>3*Table3[[#This Row],[Gloves
5/Patient/
Per Day]]</f>
        <v>363.91304347826087</v>
      </c>
      <c r="S551" s="9">
        <f>3*Table3[[#This Row],[Gowns
1.5 Per Day]]</f>
        <v>77.038043478260875</v>
      </c>
      <c r="T551" s="9">
        <f>5*Table3[[#This Row],[Masks
1.1/Day
]]</f>
        <v>133.43478260869566</v>
      </c>
      <c r="U551" s="9">
        <f>5*Table3[[#This Row],[Gloves
5/Patient/
Per Day]]</f>
        <v>606.52173913043475</v>
      </c>
      <c r="V551" s="9">
        <f>5*Table3[[#This Row],[Gowns
1.5 Per Day]]</f>
        <v>128.39673913043478</v>
      </c>
      <c r="W551" s="9">
        <f>7*Table3[[#This Row],[Masks
1.1/Day
]]</f>
        <v>186.80869565217392</v>
      </c>
      <c r="X551" s="9">
        <f>7*Table3[[#This Row],[Gloves
5/Patient/
Per Day]]</f>
        <v>849.13043478260863</v>
      </c>
      <c r="Y551" s="9">
        <f>7*Table3[[#This Row],[Gowns
1.5 Per Day]]</f>
        <v>179.75543478260869</v>
      </c>
    </row>
    <row r="552" spans="1:25" x14ac:dyDescent="0.25">
      <c r="A552" s="1" t="s">
        <v>42248</v>
      </c>
      <c r="B552" s="1" t="s">
        <v>42249</v>
      </c>
      <c r="C552" s="9">
        <v>28.978260869565219</v>
      </c>
      <c r="D552" s="9">
        <v>41.402173913043477</v>
      </c>
      <c r="E552" s="9">
        <v>1</v>
      </c>
      <c r="F552" s="1" t="s">
        <v>42250</v>
      </c>
      <c r="G552" s="1" t="s">
        <v>40071</v>
      </c>
      <c r="H552" s="1" t="s">
        <v>9413</v>
      </c>
      <c r="I552" s="1" t="s">
        <v>40072</v>
      </c>
      <c r="J552" s="1" t="s">
        <v>40453</v>
      </c>
      <c r="K552" s="9">
        <v>70</v>
      </c>
      <c r="L552" s="9">
        <v>64.619565217391298</v>
      </c>
      <c r="M552" s="9">
        <f>1.1*Table3[[#This Row],[Average Daily Count of All Employees]]</f>
        <v>45.542391304347831</v>
      </c>
      <c r="N552" s="9">
        <f>5*Table3[[#This Row],[Average Daily Count of All Employees]]</f>
        <v>207.01086956521738</v>
      </c>
      <c r="O552" s="9">
        <f>1.5*Table3[[#This Row],[Average Daily Count of Nurse Staff]]</f>
        <v>43.467391304347828</v>
      </c>
      <c r="P552" s="9">
        <f>Table3[[#This Row],[Average Daily Count of Nurse Staff]]</f>
        <v>28.978260869565219</v>
      </c>
      <c r="Q552" s="9">
        <f>3*Table3[[#This Row],[Masks
1.1/Day
]]</f>
        <v>136.62717391304349</v>
      </c>
      <c r="R552" s="9">
        <f>3*Table3[[#This Row],[Gloves
5/Patient/
Per Day]]</f>
        <v>621.03260869565213</v>
      </c>
      <c r="S552" s="9">
        <f>3*Table3[[#This Row],[Gowns
1.5 Per Day]]</f>
        <v>130.4021739130435</v>
      </c>
      <c r="T552" s="9">
        <f>5*Table3[[#This Row],[Masks
1.1/Day
]]</f>
        <v>227.71195652173915</v>
      </c>
      <c r="U552" s="9">
        <f>5*Table3[[#This Row],[Gloves
5/Patient/
Per Day]]</f>
        <v>1035.054347826087</v>
      </c>
      <c r="V552" s="9">
        <f>5*Table3[[#This Row],[Gowns
1.5 Per Day]]</f>
        <v>217.33695652173913</v>
      </c>
      <c r="W552" s="9">
        <f>7*Table3[[#This Row],[Masks
1.1/Day
]]</f>
        <v>318.79673913043484</v>
      </c>
      <c r="X552" s="9">
        <f>7*Table3[[#This Row],[Gloves
5/Patient/
Per Day]]</f>
        <v>1449.0760869565215</v>
      </c>
      <c r="Y552" s="9">
        <f>7*Table3[[#This Row],[Gowns
1.5 Per Day]]</f>
        <v>304.27173913043481</v>
      </c>
    </row>
    <row r="553" spans="1:25" x14ac:dyDescent="0.25">
      <c r="A553" s="1" t="s">
        <v>42251</v>
      </c>
      <c r="B553" s="1" t="s">
        <v>42252</v>
      </c>
      <c r="C553" s="9">
        <v>38.054347826086953</v>
      </c>
      <c r="D553" s="9">
        <v>45.804347826086953</v>
      </c>
      <c r="E553" s="9">
        <v>1</v>
      </c>
      <c r="F553" s="1" t="s">
        <v>42253</v>
      </c>
      <c r="G553" s="1" t="s">
        <v>41672</v>
      </c>
      <c r="H553" s="1" t="s">
        <v>507</v>
      </c>
      <c r="I553" s="1" t="s">
        <v>40072</v>
      </c>
      <c r="J553" s="1" t="s">
        <v>41673</v>
      </c>
      <c r="K553" s="9">
        <v>99</v>
      </c>
      <c r="L553" s="9">
        <v>89.032608695652172</v>
      </c>
      <c r="M553" s="9">
        <f>1.1*Table3[[#This Row],[Average Daily Count of All Employees]]</f>
        <v>50.384782608695652</v>
      </c>
      <c r="N553" s="9">
        <f>5*Table3[[#This Row],[Average Daily Count of All Employees]]</f>
        <v>229.02173913043475</v>
      </c>
      <c r="O553" s="9">
        <f>1.5*Table3[[#This Row],[Average Daily Count of Nurse Staff]]</f>
        <v>57.08152173913043</v>
      </c>
      <c r="P553" s="9">
        <f>Table3[[#This Row],[Average Daily Count of Nurse Staff]]</f>
        <v>38.054347826086953</v>
      </c>
      <c r="Q553" s="9">
        <f>3*Table3[[#This Row],[Masks
1.1/Day
]]</f>
        <v>151.15434782608696</v>
      </c>
      <c r="R553" s="9">
        <f>3*Table3[[#This Row],[Gloves
5/Patient/
Per Day]]</f>
        <v>687.06521739130426</v>
      </c>
      <c r="S553" s="9">
        <f>3*Table3[[#This Row],[Gowns
1.5 Per Day]]</f>
        <v>171.24456521739128</v>
      </c>
      <c r="T553" s="9">
        <f>5*Table3[[#This Row],[Masks
1.1/Day
]]</f>
        <v>251.92391304347825</v>
      </c>
      <c r="U553" s="9">
        <f>5*Table3[[#This Row],[Gloves
5/Patient/
Per Day]]</f>
        <v>1145.1086956521738</v>
      </c>
      <c r="V553" s="9">
        <f>5*Table3[[#This Row],[Gowns
1.5 Per Day]]</f>
        <v>285.40760869565213</v>
      </c>
      <c r="W553" s="9">
        <f>7*Table3[[#This Row],[Masks
1.1/Day
]]</f>
        <v>352.69347826086954</v>
      </c>
      <c r="X553" s="9">
        <f>7*Table3[[#This Row],[Gloves
5/Patient/
Per Day]]</f>
        <v>1603.1521739130433</v>
      </c>
      <c r="Y553" s="9">
        <f>7*Table3[[#This Row],[Gowns
1.5 Per Day]]</f>
        <v>399.570652173913</v>
      </c>
    </row>
    <row r="554" spans="1:25" x14ac:dyDescent="0.25">
      <c r="A554" s="1" t="s">
        <v>42254</v>
      </c>
      <c r="B554" s="1" t="s">
        <v>42255</v>
      </c>
      <c r="C554" s="9">
        <v>27.891304347826086</v>
      </c>
      <c r="D554" s="9">
        <v>34.445652173913047</v>
      </c>
      <c r="E554" s="9">
        <v>1</v>
      </c>
      <c r="F554" s="1" t="s">
        <v>42256</v>
      </c>
      <c r="G554" s="1" t="s">
        <v>10197</v>
      </c>
      <c r="H554" s="1" t="s">
        <v>4</v>
      </c>
      <c r="I554" s="1" t="s">
        <v>40072</v>
      </c>
      <c r="J554" s="1" t="s">
        <v>40700</v>
      </c>
      <c r="K554" s="9">
        <v>75</v>
      </c>
      <c r="L554" s="9">
        <v>72.989130434782609</v>
      </c>
      <c r="M554" s="9">
        <f>1.1*Table3[[#This Row],[Average Daily Count of All Employees]]</f>
        <v>37.890217391304354</v>
      </c>
      <c r="N554" s="9">
        <f>5*Table3[[#This Row],[Average Daily Count of All Employees]]</f>
        <v>172.22826086956525</v>
      </c>
      <c r="O554" s="9">
        <f>1.5*Table3[[#This Row],[Average Daily Count of Nurse Staff]]</f>
        <v>41.836956521739125</v>
      </c>
      <c r="P554" s="9">
        <f>Table3[[#This Row],[Average Daily Count of Nurse Staff]]</f>
        <v>27.891304347826086</v>
      </c>
      <c r="Q554" s="9">
        <f>3*Table3[[#This Row],[Masks
1.1/Day
]]</f>
        <v>113.67065217391306</v>
      </c>
      <c r="R554" s="9">
        <f>3*Table3[[#This Row],[Gloves
5/Patient/
Per Day]]</f>
        <v>516.68478260869574</v>
      </c>
      <c r="S554" s="9">
        <f>3*Table3[[#This Row],[Gowns
1.5 Per Day]]</f>
        <v>125.51086956521738</v>
      </c>
      <c r="T554" s="9">
        <f>5*Table3[[#This Row],[Masks
1.1/Day
]]</f>
        <v>189.45108695652178</v>
      </c>
      <c r="U554" s="9">
        <f>5*Table3[[#This Row],[Gloves
5/Patient/
Per Day]]</f>
        <v>861.14130434782624</v>
      </c>
      <c r="V554" s="9">
        <f>5*Table3[[#This Row],[Gowns
1.5 Per Day]]</f>
        <v>209.18478260869563</v>
      </c>
      <c r="W554" s="9">
        <f>7*Table3[[#This Row],[Masks
1.1/Day
]]</f>
        <v>265.23152173913047</v>
      </c>
      <c r="X554" s="9">
        <f>7*Table3[[#This Row],[Gloves
5/Patient/
Per Day]]</f>
        <v>1205.5978260869567</v>
      </c>
      <c r="Y554" s="9">
        <f>7*Table3[[#This Row],[Gowns
1.5 Per Day]]</f>
        <v>292.85869565217388</v>
      </c>
    </row>
    <row r="555" spans="1:25" x14ac:dyDescent="0.25">
      <c r="A555" s="1" t="s">
        <v>42257</v>
      </c>
      <c r="B555" s="1" t="s">
        <v>42258</v>
      </c>
      <c r="C555" s="9">
        <v>24.25</v>
      </c>
      <c r="D555" s="9">
        <v>35.934782608695649</v>
      </c>
      <c r="E555" s="9">
        <v>1</v>
      </c>
      <c r="F555" s="1" t="s">
        <v>42259</v>
      </c>
      <c r="G555" s="1" t="s">
        <v>17450</v>
      </c>
      <c r="H555" s="1" t="s">
        <v>90</v>
      </c>
      <c r="I555" s="1" t="s">
        <v>40072</v>
      </c>
      <c r="J555" s="1" t="s">
        <v>42015</v>
      </c>
      <c r="K555" s="9">
        <v>87</v>
      </c>
      <c r="L555" s="9">
        <v>59.554347826086953</v>
      </c>
      <c r="M555" s="9">
        <f>1.1*Table3[[#This Row],[Average Daily Count of All Employees]]</f>
        <v>39.528260869565216</v>
      </c>
      <c r="N555" s="9">
        <f>5*Table3[[#This Row],[Average Daily Count of All Employees]]</f>
        <v>179.67391304347825</v>
      </c>
      <c r="O555" s="9">
        <f>1.5*Table3[[#This Row],[Average Daily Count of Nurse Staff]]</f>
        <v>36.375</v>
      </c>
      <c r="P555" s="9">
        <f>Table3[[#This Row],[Average Daily Count of Nurse Staff]]</f>
        <v>24.25</v>
      </c>
      <c r="Q555" s="9">
        <f>3*Table3[[#This Row],[Masks
1.1/Day
]]</f>
        <v>118.58478260869565</v>
      </c>
      <c r="R555" s="9">
        <f>3*Table3[[#This Row],[Gloves
5/Patient/
Per Day]]</f>
        <v>539.02173913043475</v>
      </c>
      <c r="S555" s="9">
        <f>3*Table3[[#This Row],[Gowns
1.5 Per Day]]</f>
        <v>109.125</v>
      </c>
      <c r="T555" s="9">
        <f>5*Table3[[#This Row],[Masks
1.1/Day
]]</f>
        <v>197.64130434782606</v>
      </c>
      <c r="U555" s="9">
        <f>5*Table3[[#This Row],[Gloves
5/Patient/
Per Day]]</f>
        <v>898.36956521739125</v>
      </c>
      <c r="V555" s="9">
        <f>5*Table3[[#This Row],[Gowns
1.5 Per Day]]</f>
        <v>181.875</v>
      </c>
      <c r="W555" s="9">
        <f>7*Table3[[#This Row],[Masks
1.1/Day
]]</f>
        <v>276.69782608695652</v>
      </c>
      <c r="X555" s="9">
        <f>7*Table3[[#This Row],[Gloves
5/Patient/
Per Day]]</f>
        <v>1257.7173913043478</v>
      </c>
      <c r="Y555" s="9">
        <f>7*Table3[[#This Row],[Gowns
1.5 Per Day]]</f>
        <v>254.625</v>
      </c>
    </row>
    <row r="556" spans="1:25" x14ac:dyDescent="0.25">
      <c r="A556" s="1" t="s">
        <v>42260</v>
      </c>
      <c r="B556" s="1" t="s">
        <v>42261</v>
      </c>
      <c r="C556" s="9">
        <v>43.217391304347828</v>
      </c>
      <c r="D556" s="9">
        <v>61.521739130434781</v>
      </c>
      <c r="E556" s="9">
        <v>1</v>
      </c>
      <c r="F556" s="1" t="s">
        <v>42262</v>
      </c>
      <c r="G556" s="1" t="s">
        <v>41380</v>
      </c>
      <c r="H556" s="1" t="s">
        <v>90</v>
      </c>
      <c r="I556" s="1" t="s">
        <v>40072</v>
      </c>
      <c r="J556" s="1" t="s">
        <v>41381</v>
      </c>
      <c r="K556" s="9">
        <v>113</v>
      </c>
      <c r="L556" s="9">
        <v>105.08695652173913</v>
      </c>
      <c r="M556" s="9">
        <f>1.1*Table3[[#This Row],[Average Daily Count of All Employees]]</f>
        <v>67.673913043478265</v>
      </c>
      <c r="N556" s="9">
        <f>5*Table3[[#This Row],[Average Daily Count of All Employees]]</f>
        <v>307.60869565217388</v>
      </c>
      <c r="O556" s="9">
        <f>1.5*Table3[[#This Row],[Average Daily Count of Nurse Staff]]</f>
        <v>64.826086956521749</v>
      </c>
      <c r="P556" s="9">
        <f>Table3[[#This Row],[Average Daily Count of Nurse Staff]]</f>
        <v>43.217391304347828</v>
      </c>
      <c r="Q556" s="9">
        <f>3*Table3[[#This Row],[Masks
1.1/Day
]]</f>
        <v>203.02173913043481</v>
      </c>
      <c r="R556" s="9">
        <f>3*Table3[[#This Row],[Gloves
5/Patient/
Per Day]]</f>
        <v>922.82608695652164</v>
      </c>
      <c r="S556" s="9">
        <f>3*Table3[[#This Row],[Gowns
1.5 Per Day]]</f>
        <v>194.47826086956525</v>
      </c>
      <c r="T556" s="9">
        <f>5*Table3[[#This Row],[Masks
1.1/Day
]]</f>
        <v>338.36956521739131</v>
      </c>
      <c r="U556" s="9">
        <f>5*Table3[[#This Row],[Gloves
5/Patient/
Per Day]]</f>
        <v>1538.0434782608695</v>
      </c>
      <c r="V556" s="9">
        <f>5*Table3[[#This Row],[Gowns
1.5 Per Day]]</f>
        <v>324.13043478260875</v>
      </c>
      <c r="W556" s="9">
        <f>7*Table3[[#This Row],[Masks
1.1/Day
]]</f>
        <v>473.71739130434787</v>
      </c>
      <c r="X556" s="9">
        <f>7*Table3[[#This Row],[Gloves
5/Patient/
Per Day]]</f>
        <v>2153.260869565217</v>
      </c>
      <c r="Y556" s="9">
        <f>7*Table3[[#This Row],[Gowns
1.5 Per Day]]</f>
        <v>453.78260869565224</v>
      </c>
    </row>
    <row r="557" spans="1:25" x14ac:dyDescent="0.25">
      <c r="A557" s="1" t="s">
        <v>42263</v>
      </c>
      <c r="B557" s="1" t="s">
        <v>42264</v>
      </c>
      <c r="C557" s="9">
        <v>40.347826086956523</v>
      </c>
      <c r="D557" s="9">
        <v>78.097826086956516</v>
      </c>
      <c r="E557" s="9">
        <v>1</v>
      </c>
      <c r="F557" s="1" t="s">
        <v>42265</v>
      </c>
      <c r="G557" s="1" t="s">
        <v>42266</v>
      </c>
      <c r="H557" s="1" t="s">
        <v>41493</v>
      </c>
      <c r="I557" s="1" t="s">
        <v>40072</v>
      </c>
      <c r="J557" s="1" t="s">
        <v>42267</v>
      </c>
      <c r="K557" s="9">
        <v>121</v>
      </c>
      <c r="L557" s="9">
        <v>108.20652173913044</v>
      </c>
      <c r="M557" s="9">
        <f>1.1*Table3[[#This Row],[Average Daily Count of All Employees]]</f>
        <v>85.907608695652172</v>
      </c>
      <c r="N557" s="9">
        <f>5*Table3[[#This Row],[Average Daily Count of All Employees]]</f>
        <v>390.48913043478257</v>
      </c>
      <c r="O557" s="9">
        <f>1.5*Table3[[#This Row],[Average Daily Count of Nurse Staff]]</f>
        <v>60.521739130434781</v>
      </c>
      <c r="P557" s="9">
        <f>Table3[[#This Row],[Average Daily Count of Nurse Staff]]</f>
        <v>40.347826086956523</v>
      </c>
      <c r="Q557" s="9">
        <f>3*Table3[[#This Row],[Masks
1.1/Day
]]</f>
        <v>257.7228260869565</v>
      </c>
      <c r="R557" s="9">
        <f>3*Table3[[#This Row],[Gloves
5/Patient/
Per Day]]</f>
        <v>1171.4673913043478</v>
      </c>
      <c r="S557" s="9">
        <f>3*Table3[[#This Row],[Gowns
1.5 Per Day]]</f>
        <v>181.56521739130434</v>
      </c>
      <c r="T557" s="9">
        <f>5*Table3[[#This Row],[Masks
1.1/Day
]]</f>
        <v>429.53804347826087</v>
      </c>
      <c r="U557" s="9">
        <f>5*Table3[[#This Row],[Gloves
5/Patient/
Per Day]]</f>
        <v>1952.4456521739128</v>
      </c>
      <c r="V557" s="9">
        <f>5*Table3[[#This Row],[Gowns
1.5 Per Day]]</f>
        <v>302.60869565217388</v>
      </c>
      <c r="W557" s="9">
        <f>7*Table3[[#This Row],[Masks
1.1/Day
]]</f>
        <v>601.35326086956525</v>
      </c>
      <c r="X557" s="9">
        <f>7*Table3[[#This Row],[Gloves
5/Patient/
Per Day]]</f>
        <v>2733.423913043478</v>
      </c>
      <c r="Y557" s="9">
        <f>7*Table3[[#This Row],[Gowns
1.5 Per Day]]</f>
        <v>423.6521739130435</v>
      </c>
    </row>
    <row r="558" spans="1:25" x14ac:dyDescent="0.25">
      <c r="A558" s="1" t="s">
        <v>42268</v>
      </c>
      <c r="B558" s="1" t="s">
        <v>42269</v>
      </c>
      <c r="C558" s="9">
        <v>24.206521739130434</v>
      </c>
      <c r="D558" s="9">
        <v>43.358695652173914</v>
      </c>
      <c r="E558" s="9">
        <v>1</v>
      </c>
      <c r="F558" s="1" t="s">
        <v>42270</v>
      </c>
      <c r="G558" s="1" t="s">
        <v>10197</v>
      </c>
      <c r="H558" s="1" t="s">
        <v>4</v>
      </c>
      <c r="I558" s="1" t="s">
        <v>40072</v>
      </c>
      <c r="J558" s="1" t="s">
        <v>41458</v>
      </c>
      <c r="K558" s="9">
        <v>50</v>
      </c>
      <c r="L558" s="9">
        <v>46.391304347826086</v>
      </c>
      <c r="M558" s="9">
        <f>1.1*Table3[[#This Row],[Average Daily Count of All Employees]]</f>
        <v>47.694565217391307</v>
      </c>
      <c r="N558" s="9">
        <f>5*Table3[[#This Row],[Average Daily Count of All Employees]]</f>
        <v>216.79347826086956</v>
      </c>
      <c r="O558" s="9">
        <f>1.5*Table3[[#This Row],[Average Daily Count of Nurse Staff]]</f>
        <v>36.309782608695649</v>
      </c>
      <c r="P558" s="9">
        <f>Table3[[#This Row],[Average Daily Count of Nurse Staff]]</f>
        <v>24.206521739130434</v>
      </c>
      <c r="Q558" s="9">
        <f>3*Table3[[#This Row],[Masks
1.1/Day
]]</f>
        <v>143.08369565217393</v>
      </c>
      <c r="R558" s="9">
        <f>3*Table3[[#This Row],[Gloves
5/Patient/
Per Day]]</f>
        <v>650.38043478260875</v>
      </c>
      <c r="S558" s="9">
        <f>3*Table3[[#This Row],[Gowns
1.5 Per Day]]</f>
        <v>108.92934782608694</v>
      </c>
      <c r="T558" s="9">
        <f>5*Table3[[#This Row],[Masks
1.1/Day
]]</f>
        <v>238.47282608695653</v>
      </c>
      <c r="U558" s="9">
        <f>5*Table3[[#This Row],[Gloves
5/Patient/
Per Day]]</f>
        <v>1083.9673913043478</v>
      </c>
      <c r="V558" s="9">
        <f>5*Table3[[#This Row],[Gowns
1.5 Per Day]]</f>
        <v>181.54891304347825</v>
      </c>
      <c r="W558" s="9">
        <f>7*Table3[[#This Row],[Masks
1.1/Day
]]</f>
        <v>333.86195652173916</v>
      </c>
      <c r="X558" s="9">
        <f>7*Table3[[#This Row],[Gloves
5/Patient/
Per Day]]</f>
        <v>1517.554347826087</v>
      </c>
      <c r="Y558" s="9">
        <f>7*Table3[[#This Row],[Gowns
1.5 Per Day]]</f>
        <v>254.16847826086953</v>
      </c>
    </row>
    <row r="559" spans="1:25" x14ac:dyDescent="0.25">
      <c r="A559" s="1" t="s">
        <v>42271</v>
      </c>
      <c r="B559" s="1" t="s">
        <v>42272</v>
      </c>
      <c r="C559" s="9">
        <v>44.608695652173914</v>
      </c>
      <c r="D559" s="9">
        <v>67.086956521739125</v>
      </c>
      <c r="E559" s="9">
        <v>1</v>
      </c>
      <c r="F559" s="1" t="s">
        <v>42273</v>
      </c>
      <c r="G559" s="1" t="s">
        <v>7237</v>
      </c>
      <c r="H559" s="1" t="s">
        <v>40222</v>
      </c>
      <c r="I559" s="1" t="s">
        <v>40072</v>
      </c>
      <c r="J559" s="1" t="s">
        <v>40748</v>
      </c>
      <c r="K559" s="9">
        <v>98</v>
      </c>
      <c r="L559" s="9">
        <v>58.25</v>
      </c>
      <c r="M559" s="9">
        <f>1.1*Table3[[#This Row],[Average Daily Count of All Employees]]</f>
        <v>73.795652173913041</v>
      </c>
      <c r="N559" s="9">
        <f>5*Table3[[#This Row],[Average Daily Count of All Employees]]</f>
        <v>335.43478260869563</v>
      </c>
      <c r="O559" s="9">
        <f>1.5*Table3[[#This Row],[Average Daily Count of Nurse Staff]]</f>
        <v>66.913043478260875</v>
      </c>
      <c r="P559" s="9">
        <f>Table3[[#This Row],[Average Daily Count of Nurse Staff]]</f>
        <v>44.608695652173914</v>
      </c>
      <c r="Q559" s="9">
        <f>3*Table3[[#This Row],[Masks
1.1/Day
]]</f>
        <v>221.38695652173914</v>
      </c>
      <c r="R559" s="9">
        <f>3*Table3[[#This Row],[Gloves
5/Patient/
Per Day]]</f>
        <v>1006.3043478260869</v>
      </c>
      <c r="S559" s="9">
        <f>3*Table3[[#This Row],[Gowns
1.5 Per Day]]</f>
        <v>200.73913043478262</v>
      </c>
      <c r="T559" s="9">
        <f>5*Table3[[#This Row],[Masks
1.1/Day
]]</f>
        <v>368.97826086956519</v>
      </c>
      <c r="U559" s="9">
        <f>5*Table3[[#This Row],[Gloves
5/Patient/
Per Day]]</f>
        <v>1677.173913043478</v>
      </c>
      <c r="V559" s="9">
        <f>5*Table3[[#This Row],[Gowns
1.5 Per Day]]</f>
        <v>334.56521739130437</v>
      </c>
      <c r="W559" s="9">
        <f>7*Table3[[#This Row],[Masks
1.1/Day
]]</f>
        <v>516.5695652173913</v>
      </c>
      <c r="X559" s="9">
        <f>7*Table3[[#This Row],[Gloves
5/Patient/
Per Day]]</f>
        <v>2348.0434782608695</v>
      </c>
      <c r="Y559" s="9">
        <f>7*Table3[[#This Row],[Gowns
1.5 Per Day]]</f>
        <v>468.39130434782612</v>
      </c>
    </row>
    <row r="560" spans="1:25" x14ac:dyDescent="0.25">
      <c r="A560" s="1" t="s">
        <v>42274</v>
      </c>
      <c r="B560" s="1" t="s">
        <v>42275</v>
      </c>
      <c r="C560" s="9">
        <v>25.641304347826086</v>
      </c>
      <c r="D560" s="9">
        <v>38.554347826086953</v>
      </c>
      <c r="E560" s="9">
        <v>1</v>
      </c>
      <c r="F560" s="1" t="s">
        <v>42276</v>
      </c>
      <c r="G560" s="1" t="s">
        <v>41105</v>
      </c>
      <c r="H560" s="1" t="s">
        <v>40439</v>
      </c>
      <c r="I560" s="1" t="s">
        <v>40072</v>
      </c>
      <c r="J560" s="1" t="s">
        <v>41106</v>
      </c>
      <c r="K560" s="9">
        <v>64</v>
      </c>
      <c r="L560" s="9">
        <v>52.586956521739133</v>
      </c>
      <c r="M560" s="9">
        <f>1.1*Table3[[#This Row],[Average Daily Count of All Employees]]</f>
        <v>42.40978260869565</v>
      </c>
      <c r="N560" s="9">
        <f>5*Table3[[#This Row],[Average Daily Count of All Employees]]</f>
        <v>192.77173913043475</v>
      </c>
      <c r="O560" s="9">
        <f>1.5*Table3[[#This Row],[Average Daily Count of Nurse Staff]]</f>
        <v>38.461956521739125</v>
      </c>
      <c r="P560" s="9">
        <f>Table3[[#This Row],[Average Daily Count of Nurse Staff]]</f>
        <v>25.641304347826086</v>
      </c>
      <c r="Q560" s="9">
        <f>3*Table3[[#This Row],[Masks
1.1/Day
]]</f>
        <v>127.22934782608695</v>
      </c>
      <c r="R560" s="9">
        <f>3*Table3[[#This Row],[Gloves
5/Patient/
Per Day]]</f>
        <v>578.31521739130426</v>
      </c>
      <c r="S560" s="9">
        <f>3*Table3[[#This Row],[Gowns
1.5 Per Day]]</f>
        <v>115.38586956521738</v>
      </c>
      <c r="T560" s="9">
        <f>5*Table3[[#This Row],[Masks
1.1/Day
]]</f>
        <v>212.04891304347825</v>
      </c>
      <c r="U560" s="9">
        <f>5*Table3[[#This Row],[Gloves
5/Patient/
Per Day]]</f>
        <v>963.85869565217376</v>
      </c>
      <c r="V560" s="9">
        <f>5*Table3[[#This Row],[Gowns
1.5 Per Day]]</f>
        <v>192.30978260869563</v>
      </c>
      <c r="W560" s="9">
        <f>7*Table3[[#This Row],[Masks
1.1/Day
]]</f>
        <v>296.86847826086955</v>
      </c>
      <c r="X560" s="9">
        <f>7*Table3[[#This Row],[Gloves
5/Patient/
Per Day]]</f>
        <v>1349.4021739130433</v>
      </c>
      <c r="Y560" s="9">
        <f>7*Table3[[#This Row],[Gowns
1.5 Per Day]]</f>
        <v>269.23369565217388</v>
      </c>
    </row>
    <row r="561" spans="1:25" x14ac:dyDescent="0.25">
      <c r="A561" s="1" t="s">
        <v>42277</v>
      </c>
      <c r="B561" s="1" t="s">
        <v>42278</v>
      </c>
      <c r="C561" s="9">
        <v>30.554347826086957</v>
      </c>
      <c r="D561" s="9">
        <v>58.326086956521742</v>
      </c>
      <c r="E561" s="9">
        <v>1</v>
      </c>
      <c r="F561" s="1" t="s">
        <v>42279</v>
      </c>
      <c r="G561" s="1" t="s">
        <v>6247</v>
      </c>
      <c r="H561" s="1" t="s">
        <v>12960</v>
      </c>
      <c r="I561" s="1" t="s">
        <v>40072</v>
      </c>
      <c r="J561" s="1" t="s">
        <v>41274</v>
      </c>
      <c r="K561" s="9">
        <v>99</v>
      </c>
      <c r="L561" s="9">
        <v>82.271739130434781</v>
      </c>
      <c r="M561" s="9">
        <f>1.1*Table3[[#This Row],[Average Daily Count of All Employees]]</f>
        <v>64.158695652173918</v>
      </c>
      <c r="N561" s="9">
        <f>5*Table3[[#This Row],[Average Daily Count of All Employees]]</f>
        <v>291.63043478260869</v>
      </c>
      <c r="O561" s="9">
        <f>1.5*Table3[[#This Row],[Average Daily Count of Nurse Staff]]</f>
        <v>45.831521739130437</v>
      </c>
      <c r="P561" s="9">
        <f>Table3[[#This Row],[Average Daily Count of Nurse Staff]]</f>
        <v>30.554347826086957</v>
      </c>
      <c r="Q561" s="9">
        <f>3*Table3[[#This Row],[Masks
1.1/Day
]]</f>
        <v>192.47608695652175</v>
      </c>
      <c r="R561" s="9">
        <f>3*Table3[[#This Row],[Gloves
5/Patient/
Per Day]]</f>
        <v>874.89130434782601</v>
      </c>
      <c r="S561" s="9">
        <f>3*Table3[[#This Row],[Gowns
1.5 Per Day]]</f>
        <v>137.49456521739131</v>
      </c>
      <c r="T561" s="9">
        <f>5*Table3[[#This Row],[Masks
1.1/Day
]]</f>
        <v>320.79347826086962</v>
      </c>
      <c r="U561" s="9">
        <f>5*Table3[[#This Row],[Gloves
5/Patient/
Per Day]]</f>
        <v>1458.1521739130435</v>
      </c>
      <c r="V561" s="9">
        <f>5*Table3[[#This Row],[Gowns
1.5 Per Day]]</f>
        <v>229.15760869565219</v>
      </c>
      <c r="W561" s="9">
        <f>7*Table3[[#This Row],[Masks
1.1/Day
]]</f>
        <v>449.1108695652174</v>
      </c>
      <c r="X561" s="9">
        <f>7*Table3[[#This Row],[Gloves
5/Patient/
Per Day]]</f>
        <v>2041.4130434782608</v>
      </c>
      <c r="Y561" s="9">
        <f>7*Table3[[#This Row],[Gowns
1.5 Per Day]]</f>
        <v>320.82065217391306</v>
      </c>
    </row>
    <row r="562" spans="1:25" x14ac:dyDescent="0.25">
      <c r="A562" s="1" t="s">
        <v>42280</v>
      </c>
      <c r="B562" s="1" t="s">
        <v>42281</v>
      </c>
      <c r="C562" s="9">
        <v>35.967391304347828</v>
      </c>
      <c r="D562" s="9">
        <v>48.956521739130437</v>
      </c>
      <c r="E562" s="9">
        <v>1</v>
      </c>
      <c r="F562" s="1" t="s">
        <v>42282</v>
      </c>
      <c r="G562" s="1" t="s">
        <v>13082</v>
      </c>
      <c r="H562" s="1" t="s">
        <v>40290</v>
      </c>
      <c r="I562" s="1" t="s">
        <v>40072</v>
      </c>
      <c r="J562" s="1" t="s">
        <v>41325</v>
      </c>
      <c r="K562" s="9">
        <v>99</v>
      </c>
      <c r="L562" s="9">
        <v>93.130434782608702</v>
      </c>
      <c r="M562" s="9">
        <f>1.1*Table3[[#This Row],[Average Daily Count of All Employees]]</f>
        <v>53.852173913043487</v>
      </c>
      <c r="N562" s="9">
        <f>5*Table3[[#This Row],[Average Daily Count of All Employees]]</f>
        <v>244.78260869565219</v>
      </c>
      <c r="O562" s="9">
        <f>1.5*Table3[[#This Row],[Average Daily Count of Nurse Staff]]</f>
        <v>53.951086956521742</v>
      </c>
      <c r="P562" s="9">
        <f>Table3[[#This Row],[Average Daily Count of Nurse Staff]]</f>
        <v>35.967391304347828</v>
      </c>
      <c r="Q562" s="9">
        <f>3*Table3[[#This Row],[Masks
1.1/Day
]]</f>
        <v>161.55652173913046</v>
      </c>
      <c r="R562" s="9">
        <f>3*Table3[[#This Row],[Gloves
5/Patient/
Per Day]]</f>
        <v>734.3478260869565</v>
      </c>
      <c r="S562" s="9">
        <f>3*Table3[[#This Row],[Gowns
1.5 Per Day]]</f>
        <v>161.85326086956522</v>
      </c>
      <c r="T562" s="9">
        <f>5*Table3[[#This Row],[Masks
1.1/Day
]]</f>
        <v>269.26086956521743</v>
      </c>
      <c r="U562" s="9">
        <f>5*Table3[[#This Row],[Gloves
5/Patient/
Per Day]]</f>
        <v>1223.913043478261</v>
      </c>
      <c r="V562" s="9">
        <f>5*Table3[[#This Row],[Gowns
1.5 Per Day]]</f>
        <v>269.75543478260869</v>
      </c>
      <c r="W562" s="9">
        <f>7*Table3[[#This Row],[Masks
1.1/Day
]]</f>
        <v>376.96521739130441</v>
      </c>
      <c r="X562" s="9">
        <f>7*Table3[[#This Row],[Gloves
5/Patient/
Per Day]]</f>
        <v>1713.4782608695652</v>
      </c>
      <c r="Y562" s="9">
        <f>7*Table3[[#This Row],[Gowns
1.5 Per Day]]</f>
        <v>377.65760869565219</v>
      </c>
    </row>
    <row r="563" spans="1:25" x14ac:dyDescent="0.25">
      <c r="A563" s="1" t="s">
        <v>42283</v>
      </c>
      <c r="B563" s="1" t="s">
        <v>42284</v>
      </c>
      <c r="C563" s="9">
        <v>32.445652173913047</v>
      </c>
      <c r="D563" s="9">
        <v>54.304347826086953</v>
      </c>
      <c r="E563" s="9">
        <v>1</v>
      </c>
      <c r="F563" s="1" t="s">
        <v>42285</v>
      </c>
      <c r="G563" s="1" t="s">
        <v>40934</v>
      </c>
      <c r="H563" s="1" t="s">
        <v>12960</v>
      </c>
      <c r="I563" s="1" t="s">
        <v>40072</v>
      </c>
      <c r="J563" s="1" t="s">
        <v>40935</v>
      </c>
      <c r="K563" s="9">
        <v>88</v>
      </c>
      <c r="L563" s="9">
        <v>72.934782608695656</v>
      </c>
      <c r="M563" s="9">
        <f>1.1*Table3[[#This Row],[Average Daily Count of All Employees]]</f>
        <v>59.734782608695653</v>
      </c>
      <c r="N563" s="9">
        <f>5*Table3[[#This Row],[Average Daily Count of All Employees]]</f>
        <v>271.52173913043475</v>
      </c>
      <c r="O563" s="9">
        <f>1.5*Table3[[#This Row],[Average Daily Count of Nurse Staff]]</f>
        <v>48.66847826086957</v>
      </c>
      <c r="P563" s="9">
        <f>Table3[[#This Row],[Average Daily Count of Nurse Staff]]</f>
        <v>32.445652173913047</v>
      </c>
      <c r="Q563" s="9">
        <f>3*Table3[[#This Row],[Masks
1.1/Day
]]</f>
        <v>179.20434782608697</v>
      </c>
      <c r="R563" s="9">
        <f>3*Table3[[#This Row],[Gloves
5/Patient/
Per Day]]</f>
        <v>814.56521739130426</v>
      </c>
      <c r="S563" s="9">
        <f>3*Table3[[#This Row],[Gowns
1.5 Per Day]]</f>
        <v>146.00543478260872</v>
      </c>
      <c r="T563" s="9">
        <f>5*Table3[[#This Row],[Masks
1.1/Day
]]</f>
        <v>298.67391304347825</v>
      </c>
      <c r="U563" s="9">
        <f>5*Table3[[#This Row],[Gloves
5/Patient/
Per Day]]</f>
        <v>1357.6086956521738</v>
      </c>
      <c r="V563" s="9">
        <f>5*Table3[[#This Row],[Gowns
1.5 Per Day]]</f>
        <v>243.34239130434784</v>
      </c>
      <c r="W563" s="9">
        <f>7*Table3[[#This Row],[Masks
1.1/Day
]]</f>
        <v>418.14347826086959</v>
      </c>
      <c r="X563" s="9">
        <f>7*Table3[[#This Row],[Gloves
5/Patient/
Per Day]]</f>
        <v>1900.6521739130433</v>
      </c>
      <c r="Y563" s="9">
        <f>7*Table3[[#This Row],[Gowns
1.5 Per Day]]</f>
        <v>340.679347826087</v>
      </c>
    </row>
    <row r="564" spans="1:25" x14ac:dyDescent="0.25">
      <c r="A564" s="1" t="s">
        <v>42286</v>
      </c>
      <c r="B564" s="1" t="s">
        <v>42287</v>
      </c>
      <c r="C564" s="9">
        <v>21.978260869565219</v>
      </c>
      <c r="D564" s="9">
        <v>27.989130434782609</v>
      </c>
      <c r="E564" s="9">
        <v>1</v>
      </c>
      <c r="F564" s="1" t="s">
        <v>42288</v>
      </c>
      <c r="G564" s="1" t="s">
        <v>18432</v>
      </c>
      <c r="H564" s="1" t="s">
        <v>17891</v>
      </c>
      <c r="I564" s="1" t="s">
        <v>40072</v>
      </c>
      <c r="J564" s="1" t="s">
        <v>40101</v>
      </c>
      <c r="K564" s="9">
        <v>34</v>
      </c>
      <c r="L564" s="9">
        <v>32.739130434782609</v>
      </c>
      <c r="M564" s="9">
        <f>1.1*Table3[[#This Row],[Average Daily Count of All Employees]]</f>
        <v>30.788043478260871</v>
      </c>
      <c r="N564" s="9">
        <f>5*Table3[[#This Row],[Average Daily Count of All Employees]]</f>
        <v>139.94565217391306</v>
      </c>
      <c r="O564" s="9">
        <f>1.5*Table3[[#This Row],[Average Daily Count of Nurse Staff]]</f>
        <v>32.967391304347828</v>
      </c>
      <c r="P564" s="9">
        <f>Table3[[#This Row],[Average Daily Count of Nurse Staff]]</f>
        <v>21.978260869565219</v>
      </c>
      <c r="Q564" s="9">
        <f>3*Table3[[#This Row],[Masks
1.1/Day
]]</f>
        <v>92.364130434782609</v>
      </c>
      <c r="R564" s="9">
        <f>3*Table3[[#This Row],[Gloves
5/Patient/
Per Day]]</f>
        <v>419.83695652173918</v>
      </c>
      <c r="S564" s="9">
        <f>3*Table3[[#This Row],[Gowns
1.5 Per Day]]</f>
        <v>98.902173913043484</v>
      </c>
      <c r="T564" s="9">
        <f>5*Table3[[#This Row],[Masks
1.1/Day
]]</f>
        <v>153.94021739130434</v>
      </c>
      <c r="U564" s="9">
        <f>5*Table3[[#This Row],[Gloves
5/Patient/
Per Day]]</f>
        <v>699.72826086956525</v>
      </c>
      <c r="V564" s="9">
        <f>5*Table3[[#This Row],[Gowns
1.5 Per Day]]</f>
        <v>164.83695652173913</v>
      </c>
      <c r="W564" s="9">
        <f>7*Table3[[#This Row],[Masks
1.1/Day
]]</f>
        <v>215.51630434782609</v>
      </c>
      <c r="X564" s="9">
        <f>7*Table3[[#This Row],[Gloves
5/Patient/
Per Day]]</f>
        <v>979.61956521739148</v>
      </c>
      <c r="Y564" s="9">
        <f>7*Table3[[#This Row],[Gowns
1.5 Per Day]]</f>
        <v>230.77173913043481</v>
      </c>
    </row>
    <row r="565" spans="1:25" x14ac:dyDescent="0.25">
      <c r="A565" s="1" t="s">
        <v>42289</v>
      </c>
      <c r="B565" s="1" t="s">
        <v>42290</v>
      </c>
      <c r="C565" s="9">
        <v>37.989130434782609</v>
      </c>
      <c r="D565" s="9">
        <v>45.706521739130437</v>
      </c>
      <c r="E565" s="9">
        <v>1</v>
      </c>
      <c r="F565" s="1" t="s">
        <v>42291</v>
      </c>
      <c r="G565" s="1" t="s">
        <v>25919</v>
      </c>
      <c r="H565" s="1" t="s">
        <v>35601</v>
      </c>
      <c r="I565" s="1" t="s">
        <v>40072</v>
      </c>
      <c r="J565" s="1" t="s">
        <v>42046</v>
      </c>
      <c r="K565" s="9">
        <v>84</v>
      </c>
      <c r="L565" s="9">
        <v>79.489130434782609</v>
      </c>
      <c r="M565" s="9">
        <f>1.1*Table3[[#This Row],[Average Daily Count of All Employees]]</f>
        <v>50.277173913043484</v>
      </c>
      <c r="N565" s="9">
        <f>5*Table3[[#This Row],[Average Daily Count of All Employees]]</f>
        <v>228.53260869565219</v>
      </c>
      <c r="O565" s="9">
        <f>1.5*Table3[[#This Row],[Average Daily Count of Nurse Staff]]</f>
        <v>56.983695652173914</v>
      </c>
      <c r="P565" s="9">
        <f>Table3[[#This Row],[Average Daily Count of Nurse Staff]]</f>
        <v>37.989130434782609</v>
      </c>
      <c r="Q565" s="9">
        <f>3*Table3[[#This Row],[Masks
1.1/Day
]]</f>
        <v>150.83152173913044</v>
      </c>
      <c r="R565" s="9">
        <f>3*Table3[[#This Row],[Gloves
5/Patient/
Per Day]]</f>
        <v>685.5978260869565</v>
      </c>
      <c r="S565" s="9">
        <f>3*Table3[[#This Row],[Gowns
1.5 Per Day]]</f>
        <v>170.95108695652175</v>
      </c>
      <c r="T565" s="9">
        <f>5*Table3[[#This Row],[Masks
1.1/Day
]]</f>
        <v>251.38586956521743</v>
      </c>
      <c r="U565" s="9">
        <f>5*Table3[[#This Row],[Gloves
5/Patient/
Per Day]]</f>
        <v>1142.663043478261</v>
      </c>
      <c r="V565" s="9">
        <f>5*Table3[[#This Row],[Gowns
1.5 Per Day]]</f>
        <v>284.91847826086956</v>
      </c>
      <c r="W565" s="9">
        <f>7*Table3[[#This Row],[Masks
1.1/Day
]]</f>
        <v>351.94021739130437</v>
      </c>
      <c r="X565" s="9">
        <f>7*Table3[[#This Row],[Gloves
5/Patient/
Per Day]]</f>
        <v>1599.7282608695652</v>
      </c>
      <c r="Y565" s="9">
        <f>7*Table3[[#This Row],[Gowns
1.5 Per Day]]</f>
        <v>398.88586956521738</v>
      </c>
    </row>
    <row r="566" spans="1:25" x14ac:dyDescent="0.25">
      <c r="A566" s="1" t="s">
        <v>42292</v>
      </c>
      <c r="B566" s="1" t="s">
        <v>42293</v>
      </c>
      <c r="C566" s="9">
        <v>29.282608695652176</v>
      </c>
      <c r="D566" s="9">
        <v>36.423913043478258</v>
      </c>
      <c r="E566" s="9">
        <v>1</v>
      </c>
      <c r="F566" s="1" t="s">
        <v>42294</v>
      </c>
      <c r="G566" s="1" t="s">
        <v>41225</v>
      </c>
      <c r="H566" s="1" t="s">
        <v>40569</v>
      </c>
      <c r="I566" s="1" t="s">
        <v>40072</v>
      </c>
      <c r="J566" s="1" t="s">
        <v>41226</v>
      </c>
      <c r="K566" s="9">
        <v>70</v>
      </c>
      <c r="L566" s="9">
        <v>64.336956521739125</v>
      </c>
      <c r="M566" s="9">
        <f>1.1*Table3[[#This Row],[Average Daily Count of All Employees]]</f>
        <v>40.06630434782609</v>
      </c>
      <c r="N566" s="9">
        <f>5*Table3[[#This Row],[Average Daily Count of All Employees]]</f>
        <v>182.11956521739128</v>
      </c>
      <c r="O566" s="9">
        <f>1.5*Table3[[#This Row],[Average Daily Count of Nurse Staff]]</f>
        <v>43.923913043478265</v>
      </c>
      <c r="P566" s="9">
        <f>Table3[[#This Row],[Average Daily Count of Nurse Staff]]</f>
        <v>29.282608695652176</v>
      </c>
      <c r="Q566" s="9">
        <f>3*Table3[[#This Row],[Masks
1.1/Day
]]</f>
        <v>120.19891304347827</v>
      </c>
      <c r="R566" s="9">
        <f>3*Table3[[#This Row],[Gloves
5/Patient/
Per Day]]</f>
        <v>546.35869565217388</v>
      </c>
      <c r="S566" s="9">
        <f>3*Table3[[#This Row],[Gowns
1.5 Per Day]]</f>
        <v>131.77173913043481</v>
      </c>
      <c r="T566" s="9">
        <f>5*Table3[[#This Row],[Masks
1.1/Day
]]</f>
        <v>200.33152173913044</v>
      </c>
      <c r="U566" s="9">
        <f>5*Table3[[#This Row],[Gloves
5/Patient/
Per Day]]</f>
        <v>910.59782608695639</v>
      </c>
      <c r="V566" s="9">
        <f>5*Table3[[#This Row],[Gowns
1.5 Per Day]]</f>
        <v>219.61956521739131</v>
      </c>
      <c r="W566" s="9">
        <f>7*Table3[[#This Row],[Masks
1.1/Day
]]</f>
        <v>280.46413043478265</v>
      </c>
      <c r="X566" s="9">
        <f>7*Table3[[#This Row],[Gloves
5/Patient/
Per Day]]</f>
        <v>1274.836956521739</v>
      </c>
      <c r="Y566" s="9">
        <f>7*Table3[[#This Row],[Gowns
1.5 Per Day]]</f>
        <v>307.46739130434787</v>
      </c>
    </row>
    <row r="567" spans="1:25" x14ac:dyDescent="0.25">
      <c r="A567" s="1" t="s">
        <v>42295</v>
      </c>
      <c r="B567" s="1" t="s">
        <v>42296</v>
      </c>
      <c r="C567" s="9">
        <v>37.574468085106382</v>
      </c>
      <c r="D567" s="9">
        <v>49.808510638297875</v>
      </c>
      <c r="E567" s="9">
        <v>1</v>
      </c>
      <c r="F567" s="1" t="s">
        <v>42297</v>
      </c>
      <c r="G567" s="1" t="s">
        <v>41380</v>
      </c>
      <c r="H567" s="1" t="s">
        <v>90</v>
      </c>
      <c r="I567" s="1" t="s">
        <v>40072</v>
      </c>
      <c r="J567" s="1" t="s">
        <v>41381</v>
      </c>
      <c r="K567" s="9">
        <v>99</v>
      </c>
      <c r="L567" s="9">
        <v>89.586956521739125</v>
      </c>
      <c r="M567" s="9">
        <f>1.1*Table3[[#This Row],[Average Daily Count of All Employees]]</f>
        <v>54.789361702127664</v>
      </c>
      <c r="N567" s="9">
        <f>5*Table3[[#This Row],[Average Daily Count of All Employees]]</f>
        <v>249.04255319148939</v>
      </c>
      <c r="O567" s="9">
        <f>1.5*Table3[[#This Row],[Average Daily Count of Nurse Staff]]</f>
        <v>56.361702127659569</v>
      </c>
      <c r="P567" s="9">
        <f>Table3[[#This Row],[Average Daily Count of Nurse Staff]]</f>
        <v>37.574468085106382</v>
      </c>
      <c r="Q567" s="9">
        <f>3*Table3[[#This Row],[Masks
1.1/Day
]]</f>
        <v>164.36808510638298</v>
      </c>
      <c r="R567" s="9">
        <f>3*Table3[[#This Row],[Gloves
5/Patient/
Per Day]]</f>
        <v>747.12765957446823</v>
      </c>
      <c r="S567" s="9">
        <f>3*Table3[[#This Row],[Gowns
1.5 Per Day]]</f>
        <v>169.08510638297872</v>
      </c>
      <c r="T567" s="9">
        <f>5*Table3[[#This Row],[Masks
1.1/Day
]]</f>
        <v>273.94680851063833</v>
      </c>
      <c r="U567" s="9">
        <f>5*Table3[[#This Row],[Gloves
5/Patient/
Per Day]]</f>
        <v>1245.2127659574469</v>
      </c>
      <c r="V567" s="9">
        <f>5*Table3[[#This Row],[Gowns
1.5 Per Day]]</f>
        <v>281.80851063829783</v>
      </c>
      <c r="W567" s="9">
        <f>7*Table3[[#This Row],[Masks
1.1/Day
]]</f>
        <v>383.52553191489363</v>
      </c>
      <c r="X567" s="9">
        <f>7*Table3[[#This Row],[Gloves
5/Patient/
Per Day]]</f>
        <v>1743.2978723404258</v>
      </c>
      <c r="Y567" s="9">
        <f>7*Table3[[#This Row],[Gowns
1.5 Per Day]]</f>
        <v>394.531914893617</v>
      </c>
    </row>
    <row r="568" spans="1:25" x14ac:dyDescent="0.25">
      <c r="A568" s="1" t="s">
        <v>42298</v>
      </c>
      <c r="B568" s="1" t="s">
        <v>42299</v>
      </c>
      <c r="C568" s="9">
        <v>37.054347826086953</v>
      </c>
      <c r="D568" s="9">
        <v>46.391304347826086</v>
      </c>
      <c r="E568" s="9">
        <v>1</v>
      </c>
      <c r="F568" s="1" t="s">
        <v>42300</v>
      </c>
      <c r="G568" s="1" t="s">
        <v>10226</v>
      </c>
      <c r="H568" s="1" t="s">
        <v>286</v>
      </c>
      <c r="I568" s="1" t="s">
        <v>40072</v>
      </c>
      <c r="J568" s="1" t="s">
        <v>41507</v>
      </c>
      <c r="K568" s="9">
        <v>86</v>
      </c>
      <c r="L568" s="9">
        <v>79.228260869565219</v>
      </c>
      <c r="M568" s="9">
        <f>1.1*Table3[[#This Row],[Average Daily Count of All Employees]]</f>
        <v>51.030434782608701</v>
      </c>
      <c r="N568" s="9">
        <f>5*Table3[[#This Row],[Average Daily Count of All Employees]]</f>
        <v>231.95652173913044</v>
      </c>
      <c r="O568" s="9">
        <f>1.5*Table3[[#This Row],[Average Daily Count of Nurse Staff]]</f>
        <v>55.58152173913043</v>
      </c>
      <c r="P568" s="9">
        <f>Table3[[#This Row],[Average Daily Count of Nurse Staff]]</f>
        <v>37.054347826086953</v>
      </c>
      <c r="Q568" s="9">
        <f>3*Table3[[#This Row],[Masks
1.1/Day
]]</f>
        <v>153.09130434782611</v>
      </c>
      <c r="R568" s="9">
        <f>3*Table3[[#This Row],[Gloves
5/Patient/
Per Day]]</f>
        <v>695.86956521739125</v>
      </c>
      <c r="S568" s="9">
        <f>3*Table3[[#This Row],[Gowns
1.5 Per Day]]</f>
        <v>166.74456521739128</v>
      </c>
      <c r="T568" s="9">
        <f>5*Table3[[#This Row],[Masks
1.1/Day
]]</f>
        <v>255.1521739130435</v>
      </c>
      <c r="U568" s="9">
        <f>5*Table3[[#This Row],[Gloves
5/Patient/
Per Day]]</f>
        <v>1159.7826086956522</v>
      </c>
      <c r="V568" s="9">
        <f>5*Table3[[#This Row],[Gowns
1.5 Per Day]]</f>
        <v>277.90760869565213</v>
      </c>
      <c r="W568" s="9">
        <f>7*Table3[[#This Row],[Masks
1.1/Day
]]</f>
        <v>357.21304347826089</v>
      </c>
      <c r="X568" s="9">
        <f>7*Table3[[#This Row],[Gloves
5/Patient/
Per Day]]</f>
        <v>1623.695652173913</v>
      </c>
      <c r="Y568" s="9">
        <f>7*Table3[[#This Row],[Gowns
1.5 Per Day]]</f>
        <v>389.070652173913</v>
      </c>
    </row>
    <row r="569" spans="1:25" x14ac:dyDescent="0.25">
      <c r="A569" s="1" t="s">
        <v>42301</v>
      </c>
      <c r="B569" s="1" t="s">
        <v>42302</v>
      </c>
      <c r="C569" s="9">
        <v>11.532608695652174</v>
      </c>
      <c r="D569" s="9">
        <v>18.456521739130434</v>
      </c>
      <c r="E569" s="9">
        <v>1</v>
      </c>
      <c r="F569" s="1" t="s">
        <v>42303</v>
      </c>
      <c r="G569" s="1" t="s">
        <v>42304</v>
      </c>
      <c r="H569" s="1" t="s">
        <v>1773</v>
      </c>
      <c r="I569" s="1" t="s">
        <v>40072</v>
      </c>
      <c r="J569" s="1" t="s">
        <v>42305</v>
      </c>
      <c r="K569" s="9">
        <v>30</v>
      </c>
      <c r="L569" s="9">
        <v>23.967391304347824</v>
      </c>
      <c r="M569" s="9">
        <f>1.1*Table3[[#This Row],[Average Daily Count of All Employees]]</f>
        <v>20.302173913043479</v>
      </c>
      <c r="N569" s="9">
        <f>5*Table3[[#This Row],[Average Daily Count of All Employees]]</f>
        <v>92.282608695652172</v>
      </c>
      <c r="O569" s="9">
        <f>1.5*Table3[[#This Row],[Average Daily Count of Nurse Staff]]</f>
        <v>17.298913043478262</v>
      </c>
      <c r="P569" s="9">
        <f>Table3[[#This Row],[Average Daily Count of Nurse Staff]]</f>
        <v>11.532608695652174</v>
      </c>
      <c r="Q569" s="9">
        <f>3*Table3[[#This Row],[Masks
1.1/Day
]]</f>
        <v>60.90652173913044</v>
      </c>
      <c r="R569" s="9">
        <f>3*Table3[[#This Row],[Gloves
5/Patient/
Per Day]]</f>
        <v>276.8478260869565</v>
      </c>
      <c r="S569" s="9">
        <f>3*Table3[[#This Row],[Gowns
1.5 Per Day]]</f>
        <v>51.896739130434781</v>
      </c>
      <c r="T569" s="9">
        <f>5*Table3[[#This Row],[Masks
1.1/Day
]]</f>
        <v>101.51086956521739</v>
      </c>
      <c r="U569" s="9">
        <f>5*Table3[[#This Row],[Gloves
5/Patient/
Per Day]]</f>
        <v>461.41304347826087</v>
      </c>
      <c r="V569" s="9">
        <f>5*Table3[[#This Row],[Gowns
1.5 Per Day]]</f>
        <v>86.494565217391312</v>
      </c>
      <c r="W569" s="9">
        <f>7*Table3[[#This Row],[Masks
1.1/Day
]]</f>
        <v>142.11521739130436</v>
      </c>
      <c r="X569" s="9">
        <f>7*Table3[[#This Row],[Gloves
5/Patient/
Per Day]]</f>
        <v>645.97826086956525</v>
      </c>
      <c r="Y569" s="9">
        <f>7*Table3[[#This Row],[Gowns
1.5 Per Day]]</f>
        <v>121.09239130434783</v>
      </c>
    </row>
    <row r="570" spans="1:25" x14ac:dyDescent="0.25">
      <c r="A570" s="1" t="s">
        <v>42306</v>
      </c>
      <c r="B570" s="1" t="s">
        <v>42307</v>
      </c>
      <c r="C570" s="9">
        <v>10.173913043478262</v>
      </c>
      <c r="D570" s="9">
        <v>18.228260869565219</v>
      </c>
      <c r="E570" s="9">
        <v>1</v>
      </c>
      <c r="F570" s="1" t="s">
        <v>42308</v>
      </c>
      <c r="G570" s="1" t="s">
        <v>42309</v>
      </c>
      <c r="H570" s="1" t="s">
        <v>40472</v>
      </c>
      <c r="I570" s="1" t="s">
        <v>40072</v>
      </c>
      <c r="J570" s="1" t="s">
        <v>42310</v>
      </c>
      <c r="K570" s="9">
        <v>30</v>
      </c>
      <c r="L570" s="9">
        <v>26.880434782608695</v>
      </c>
      <c r="M570" s="9">
        <f>1.1*Table3[[#This Row],[Average Daily Count of All Employees]]</f>
        <v>20.051086956521743</v>
      </c>
      <c r="N570" s="9">
        <f>5*Table3[[#This Row],[Average Daily Count of All Employees]]</f>
        <v>91.141304347826093</v>
      </c>
      <c r="O570" s="9">
        <f>1.5*Table3[[#This Row],[Average Daily Count of Nurse Staff]]</f>
        <v>15.260869565217392</v>
      </c>
      <c r="P570" s="9">
        <f>Table3[[#This Row],[Average Daily Count of Nurse Staff]]</f>
        <v>10.173913043478262</v>
      </c>
      <c r="Q570" s="9">
        <f>3*Table3[[#This Row],[Masks
1.1/Day
]]</f>
        <v>60.15326086956523</v>
      </c>
      <c r="R570" s="9">
        <f>3*Table3[[#This Row],[Gloves
5/Patient/
Per Day]]</f>
        <v>273.42391304347825</v>
      </c>
      <c r="S570" s="9">
        <f>3*Table3[[#This Row],[Gowns
1.5 Per Day]]</f>
        <v>45.782608695652179</v>
      </c>
      <c r="T570" s="9">
        <f>5*Table3[[#This Row],[Masks
1.1/Day
]]</f>
        <v>100.25543478260872</v>
      </c>
      <c r="U570" s="9">
        <f>5*Table3[[#This Row],[Gloves
5/Patient/
Per Day]]</f>
        <v>455.70652173913049</v>
      </c>
      <c r="V570" s="9">
        <f>5*Table3[[#This Row],[Gowns
1.5 Per Day]]</f>
        <v>76.304347826086968</v>
      </c>
      <c r="W570" s="9">
        <f>7*Table3[[#This Row],[Masks
1.1/Day
]]</f>
        <v>140.3576086956522</v>
      </c>
      <c r="X570" s="9">
        <f>7*Table3[[#This Row],[Gloves
5/Patient/
Per Day]]</f>
        <v>637.98913043478262</v>
      </c>
      <c r="Y570" s="9">
        <f>7*Table3[[#This Row],[Gowns
1.5 Per Day]]</f>
        <v>106.82608695652175</v>
      </c>
    </row>
    <row r="571" spans="1:25" x14ac:dyDescent="0.25">
      <c r="A571" s="1" t="s">
        <v>42311</v>
      </c>
      <c r="B571" s="1" t="s">
        <v>42312</v>
      </c>
      <c r="C571" s="9">
        <v>46.119565217391305</v>
      </c>
      <c r="D571" s="9">
        <v>54.945652173913047</v>
      </c>
      <c r="E571" s="9">
        <v>1</v>
      </c>
      <c r="F571" s="1" t="s">
        <v>42313</v>
      </c>
      <c r="G571" s="1" t="s">
        <v>5401</v>
      </c>
      <c r="H571" s="1" t="s">
        <v>40140</v>
      </c>
      <c r="I571" s="1" t="s">
        <v>40072</v>
      </c>
      <c r="J571" s="1" t="s">
        <v>40141</v>
      </c>
      <c r="K571" s="9">
        <v>99</v>
      </c>
      <c r="L571" s="9">
        <v>94.206521739130437</v>
      </c>
      <c r="M571" s="9">
        <f>1.1*Table3[[#This Row],[Average Daily Count of All Employees]]</f>
        <v>60.440217391304358</v>
      </c>
      <c r="N571" s="9">
        <f>5*Table3[[#This Row],[Average Daily Count of All Employees]]</f>
        <v>274.72826086956525</v>
      </c>
      <c r="O571" s="9">
        <f>1.5*Table3[[#This Row],[Average Daily Count of Nurse Staff]]</f>
        <v>69.179347826086953</v>
      </c>
      <c r="P571" s="9">
        <f>Table3[[#This Row],[Average Daily Count of Nurse Staff]]</f>
        <v>46.119565217391305</v>
      </c>
      <c r="Q571" s="9">
        <f>3*Table3[[#This Row],[Masks
1.1/Day
]]</f>
        <v>181.32065217391306</v>
      </c>
      <c r="R571" s="9">
        <f>3*Table3[[#This Row],[Gloves
5/Patient/
Per Day]]</f>
        <v>824.18478260869574</v>
      </c>
      <c r="S571" s="9">
        <f>3*Table3[[#This Row],[Gowns
1.5 Per Day]]</f>
        <v>207.53804347826087</v>
      </c>
      <c r="T571" s="9">
        <f>5*Table3[[#This Row],[Masks
1.1/Day
]]</f>
        <v>302.20108695652181</v>
      </c>
      <c r="U571" s="9">
        <f>5*Table3[[#This Row],[Gloves
5/Patient/
Per Day]]</f>
        <v>1373.6413043478262</v>
      </c>
      <c r="V571" s="9">
        <f>5*Table3[[#This Row],[Gowns
1.5 Per Day]]</f>
        <v>345.89673913043475</v>
      </c>
      <c r="W571" s="9">
        <f>7*Table3[[#This Row],[Masks
1.1/Day
]]</f>
        <v>423.08152173913049</v>
      </c>
      <c r="X571" s="9">
        <f>7*Table3[[#This Row],[Gloves
5/Patient/
Per Day]]</f>
        <v>1923.0978260869567</v>
      </c>
      <c r="Y571" s="9">
        <f>7*Table3[[#This Row],[Gowns
1.5 Per Day]]</f>
        <v>484.25543478260869</v>
      </c>
    </row>
    <row r="572" spans="1:25" x14ac:dyDescent="0.25">
      <c r="A572" s="1" t="s">
        <v>42314</v>
      </c>
      <c r="B572" s="1" t="s">
        <v>42315</v>
      </c>
      <c r="C572" s="9">
        <v>63.141304347826086</v>
      </c>
      <c r="D572" s="9">
        <v>78.141304347826093</v>
      </c>
      <c r="E572" s="9">
        <v>1</v>
      </c>
      <c r="F572" s="1" t="s">
        <v>42316</v>
      </c>
      <c r="G572" s="1" t="s">
        <v>42317</v>
      </c>
      <c r="H572" s="1" t="s">
        <v>40077</v>
      </c>
      <c r="I572" s="1" t="s">
        <v>40072</v>
      </c>
      <c r="J572" s="1" t="s">
        <v>42318</v>
      </c>
      <c r="K572" s="9">
        <v>176</v>
      </c>
      <c r="L572" s="9">
        <v>167.47826086956522</v>
      </c>
      <c r="M572" s="9">
        <f>1.1*Table3[[#This Row],[Average Daily Count of All Employees]]</f>
        <v>85.955434782608705</v>
      </c>
      <c r="N572" s="9">
        <f>5*Table3[[#This Row],[Average Daily Count of All Employees]]</f>
        <v>390.70652173913049</v>
      </c>
      <c r="O572" s="9">
        <f>1.5*Table3[[#This Row],[Average Daily Count of Nurse Staff]]</f>
        <v>94.711956521739125</v>
      </c>
      <c r="P572" s="9">
        <f>Table3[[#This Row],[Average Daily Count of Nurse Staff]]</f>
        <v>63.141304347826086</v>
      </c>
      <c r="Q572" s="9">
        <f>3*Table3[[#This Row],[Masks
1.1/Day
]]</f>
        <v>257.86630434782614</v>
      </c>
      <c r="R572" s="9">
        <f>3*Table3[[#This Row],[Gloves
5/Patient/
Per Day]]</f>
        <v>1172.1195652173915</v>
      </c>
      <c r="S572" s="9">
        <f>3*Table3[[#This Row],[Gowns
1.5 Per Day]]</f>
        <v>284.13586956521738</v>
      </c>
      <c r="T572" s="9">
        <f>5*Table3[[#This Row],[Masks
1.1/Day
]]</f>
        <v>429.7771739130435</v>
      </c>
      <c r="U572" s="9">
        <f>5*Table3[[#This Row],[Gloves
5/Patient/
Per Day]]</f>
        <v>1953.5326086956525</v>
      </c>
      <c r="V572" s="9">
        <f>5*Table3[[#This Row],[Gowns
1.5 Per Day]]</f>
        <v>473.55978260869563</v>
      </c>
      <c r="W572" s="9">
        <f>7*Table3[[#This Row],[Masks
1.1/Day
]]</f>
        <v>601.68804347826097</v>
      </c>
      <c r="X572" s="9">
        <f>7*Table3[[#This Row],[Gloves
5/Patient/
Per Day]]</f>
        <v>2734.9456521739135</v>
      </c>
      <c r="Y572" s="9">
        <f>7*Table3[[#This Row],[Gowns
1.5 Per Day]]</f>
        <v>662.98369565217388</v>
      </c>
    </row>
    <row r="573" spans="1:25" x14ac:dyDescent="0.25">
      <c r="A573" s="1" t="s">
        <v>42319</v>
      </c>
      <c r="B573" s="1" t="s">
        <v>42320</v>
      </c>
      <c r="C573" s="9">
        <v>31.434782608695652</v>
      </c>
      <c r="D573" s="9">
        <v>49.206521739130437</v>
      </c>
      <c r="E573" s="9">
        <v>1</v>
      </c>
      <c r="F573" s="1" t="s">
        <v>42321</v>
      </c>
      <c r="G573" s="1" t="s">
        <v>41359</v>
      </c>
      <c r="H573" s="1" t="s">
        <v>40129</v>
      </c>
      <c r="I573" s="1" t="s">
        <v>40072</v>
      </c>
      <c r="J573" s="1" t="s">
        <v>41360</v>
      </c>
      <c r="K573" s="9">
        <v>75</v>
      </c>
      <c r="L573" s="9">
        <v>67.641304347826093</v>
      </c>
      <c r="M573" s="9">
        <f>1.1*Table3[[#This Row],[Average Daily Count of All Employees]]</f>
        <v>54.127173913043485</v>
      </c>
      <c r="N573" s="9">
        <f>5*Table3[[#This Row],[Average Daily Count of All Employees]]</f>
        <v>246.03260869565219</v>
      </c>
      <c r="O573" s="9">
        <f>1.5*Table3[[#This Row],[Average Daily Count of Nurse Staff]]</f>
        <v>47.152173913043477</v>
      </c>
      <c r="P573" s="9">
        <f>Table3[[#This Row],[Average Daily Count of Nurse Staff]]</f>
        <v>31.434782608695652</v>
      </c>
      <c r="Q573" s="9">
        <f>3*Table3[[#This Row],[Masks
1.1/Day
]]</f>
        <v>162.38152173913045</v>
      </c>
      <c r="R573" s="9">
        <f>3*Table3[[#This Row],[Gloves
5/Patient/
Per Day]]</f>
        <v>738.0978260869565</v>
      </c>
      <c r="S573" s="9">
        <f>3*Table3[[#This Row],[Gowns
1.5 Per Day]]</f>
        <v>141.45652173913044</v>
      </c>
      <c r="T573" s="9">
        <f>5*Table3[[#This Row],[Masks
1.1/Day
]]</f>
        <v>270.63586956521743</v>
      </c>
      <c r="U573" s="9">
        <f>5*Table3[[#This Row],[Gloves
5/Patient/
Per Day]]</f>
        <v>1230.163043478261</v>
      </c>
      <c r="V573" s="9">
        <f>5*Table3[[#This Row],[Gowns
1.5 Per Day]]</f>
        <v>235.76086956521738</v>
      </c>
      <c r="W573" s="9">
        <f>7*Table3[[#This Row],[Masks
1.1/Day
]]</f>
        <v>378.89021739130442</v>
      </c>
      <c r="X573" s="9">
        <f>7*Table3[[#This Row],[Gloves
5/Patient/
Per Day]]</f>
        <v>1722.2282608695652</v>
      </c>
      <c r="Y573" s="9">
        <f>7*Table3[[#This Row],[Gowns
1.5 Per Day]]</f>
        <v>330.06521739130432</v>
      </c>
    </row>
    <row r="574" spans="1:25" x14ac:dyDescent="0.25">
      <c r="A574" s="1" t="s">
        <v>42322</v>
      </c>
      <c r="B574" s="1" t="s">
        <v>42323</v>
      </c>
      <c r="C574" s="9">
        <v>41.260869565217391</v>
      </c>
      <c r="D574" s="9">
        <v>67.923913043478265</v>
      </c>
      <c r="E574" s="9">
        <v>1</v>
      </c>
      <c r="F574" s="1" t="s">
        <v>42324</v>
      </c>
      <c r="G574" s="1" t="s">
        <v>41518</v>
      </c>
      <c r="H574" s="1" t="s">
        <v>3647</v>
      </c>
      <c r="I574" s="1" t="s">
        <v>40072</v>
      </c>
      <c r="J574" s="1" t="s">
        <v>41519</v>
      </c>
      <c r="K574" s="9">
        <v>123</v>
      </c>
      <c r="L574" s="9">
        <v>90.043478260869563</v>
      </c>
      <c r="M574" s="9">
        <f>1.1*Table3[[#This Row],[Average Daily Count of All Employees]]</f>
        <v>74.716304347826096</v>
      </c>
      <c r="N574" s="9">
        <f>5*Table3[[#This Row],[Average Daily Count of All Employees]]</f>
        <v>339.61956521739131</v>
      </c>
      <c r="O574" s="9">
        <f>1.5*Table3[[#This Row],[Average Daily Count of Nurse Staff]]</f>
        <v>61.891304347826086</v>
      </c>
      <c r="P574" s="9">
        <f>Table3[[#This Row],[Average Daily Count of Nurse Staff]]</f>
        <v>41.260869565217391</v>
      </c>
      <c r="Q574" s="9">
        <f>3*Table3[[#This Row],[Masks
1.1/Day
]]</f>
        <v>224.14891304347827</v>
      </c>
      <c r="R574" s="9">
        <f>3*Table3[[#This Row],[Gloves
5/Patient/
Per Day]]</f>
        <v>1018.858695652174</v>
      </c>
      <c r="S574" s="9">
        <f>3*Table3[[#This Row],[Gowns
1.5 Per Day]]</f>
        <v>185.67391304347825</v>
      </c>
      <c r="T574" s="9">
        <f>5*Table3[[#This Row],[Masks
1.1/Day
]]</f>
        <v>373.58152173913049</v>
      </c>
      <c r="U574" s="9">
        <f>5*Table3[[#This Row],[Gloves
5/Patient/
Per Day]]</f>
        <v>1698.0978260869565</v>
      </c>
      <c r="V574" s="9">
        <f>5*Table3[[#This Row],[Gowns
1.5 Per Day]]</f>
        <v>309.45652173913044</v>
      </c>
      <c r="W574" s="9">
        <f>7*Table3[[#This Row],[Masks
1.1/Day
]]</f>
        <v>523.01413043478271</v>
      </c>
      <c r="X574" s="9">
        <f>7*Table3[[#This Row],[Gloves
5/Patient/
Per Day]]</f>
        <v>2377.336956521739</v>
      </c>
      <c r="Y574" s="9">
        <f>7*Table3[[#This Row],[Gowns
1.5 Per Day]]</f>
        <v>433.23913043478262</v>
      </c>
    </row>
    <row r="575" spans="1:25" x14ac:dyDescent="0.25">
      <c r="A575" s="1" t="s">
        <v>42325</v>
      </c>
      <c r="B575" s="1" t="s">
        <v>42326</v>
      </c>
      <c r="C575" s="9">
        <v>16.141304347826086</v>
      </c>
      <c r="D575" s="9">
        <v>26.195652173913043</v>
      </c>
      <c r="E575" s="9">
        <v>1</v>
      </c>
      <c r="F575" s="1" t="s">
        <v>42327</v>
      </c>
      <c r="G575" s="1" t="s">
        <v>42328</v>
      </c>
      <c r="H575" s="1" t="s">
        <v>12425</v>
      </c>
      <c r="I575" s="1" t="s">
        <v>40072</v>
      </c>
      <c r="J575" s="1" t="s">
        <v>42329</v>
      </c>
      <c r="K575" s="9">
        <v>48</v>
      </c>
      <c r="L575" s="9">
        <v>41.771739130434781</v>
      </c>
      <c r="M575" s="9">
        <f>1.1*Table3[[#This Row],[Average Daily Count of All Employees]]</f>
        <v>28.815217391304351</v>
      </c>
      <c r="N575" s="9">
        <f>5*Table3[[#This Row],[Average Daily Count of All Employees]]</f>
        <v>130.97826086956522</v>
      </c>
      <c r="O575" s="9">
        <f>1.5*Table3[[#This Row],[Average Daily Count of Nurse Staff]]</f>
        <v>24.211956521739129</v>
      </c>
      <c r="P575" s="9">
        <f>Table3[[#This Row],[Average Daily Count of Nurse Staff]]</f>
        <v>16.141304347826086</v>
      </c>
      <c r="Q575" s="9">
        <f>3*Table3[[#This Row],[Masks
1.1/Day
]]</f>
        <v>86.445652173913061</v>
      </c>
      <c r="R575" s="9">
        <f>3*Table3[[#This Row],[Gloves
5/Patient/
Per Day]]</f>
        <v>392.93478260869563</v>
      </c>
      <c r="S575" s="9">
        <f>3*Table3[[#This Row],[Gowns
1.5 Per Day]]</f>
        <v>72.635869565217391</v>
      </c>
      <c r="T575" s="9">
        <f>5*Table3[[#This Row],[Masks
1.1/Day
]]</f>
        <v>144.07608695652175</v>
      </c>
      <c r="U575" s="9">
        <f>5*Table3[[#This Row],[Gloves
5/Patient/
Per Day]]</f>
        <v>654.89130434782612</v>
      </c>
      <c r="V575" s="9">
        <f>5*Table3[[#This Row],[Gowns
1.5 Per Day]]</f>
        <v>121.05978260869564</v>
      </c>
      <c r="W575" s="9">
        <f>7*Table3[[#This Row],[Masks
1.1/Day
]]</f>
        <v>201.70652173913047</v>
      </c>
      <c r="X575" s="9">
        <f>7*Table3[[#This Row],[Gloves
5/Patient/
Per Day]]</f>
        <v>916.8478260869565</v>
      </c>
      <c r="Y575" s="9">
        <f>7*Table3[[#This Row],[Gowns
1.5 Per Day]]</f>
        <v>169.48369565217391</v>
      </c>
    </row>
    <row r="576" spans="1:25" x14ac:dyDescent="0.25">
      <c r="A576" s="1" t="s">
        <v>42330</v>
      </c>
      <c r="B576" s="1" t="s">
        <v>42331</v>
      </c>
      <c r="C576" s="9">
        <v>25.010869565217391</v>
      </c>
      <c r="D576" s="9">
        <v>35.239130434782609</v>
      </c>
      <c r="E576" s="9">
        <v>1</v>
      </c>
      <c r="F576" s="1" t="s">
        <v>42332</v>
      </c>
      <c r="G576" s="1" t="s">
        <v>20580</v>
      </c>
      <c r="H576" s="1" t="s">
        <v>12425</v>
      </c>
      <c r="I576" s="1" t="s">
        <v>40072</v>
      </c>
      <c r="J576" s="1" t="s">
        <v>42333</v>
      </c>
      <c r="K576" s="9">
        <v>75</v>
      </c>
      <c r="L576" s="9">
        <v>65.597826086956516</v>
      </c>
      <c r="M576" s="9">
        <f>1.1*Table3[[#This Row],[Average Daily Count of All Employees]]</f>
        <v>38.763043478260876</v>
      </c>
      <c r="N576" s="9">
        <f>5*Table3[[#This Row],[Average Daily Count of All Employees]]</f>
        <v>176.19565217391306</v>
      </c>
      <c r="O576" s="9">
        <f>1.5*Table3[[#This Row],[Average Daily Count of Nurse Staff]]</f>
        <v>37.516304347826086</v>
      </c>
      <c r="P576" s="9">
        <f>Table3[[#This Row],[Average Daily Count of Nurse Staff]]</f>
        <v>25.010869565217391</v>
      </c>
      <c r="Q576" s="9">
        <f>3*Table3[[#This Row],[Masks
1.1/Day
]]</f>
        <v>116.28913043478263</v>
      </c>
      <c r="R576" s="9">
        <f>3*Table3[[#This Row],[Gloves
5/Patient/
Per Day]]</f>
        <v>528.58695652173924</v>
      </c>
      <c r="S576" s="9">
        <f>3*Table3[[#This Row],[Gowns
1.5 Per Day]]</f>
        <v>112.54891304347825</v>
      </c>
      <c r="T576" s="9">
        <f>5*Table3[[#This Row],[Masks
1.1/Day
]]</f>
        <v>193.81521739130437</v>
      </c>
      <c r="U576" s="9">
        <f>5*Table3[[#This Row],[Gloves
5/Patient/
Per Day]]</f>
        <v>880.97826086956525</v>
      </c>
      <c r="V576" s="9">
        <f>5*Table3[[#This Row],[Gowns
1.5 Per Day]]</f>
        <v>187.58152173913044</v>
      </c>
      <c r="W576" s="9">
        <f>7*Table3[[#This Row],[Masks
1.1/Day
]]</f>
        <v>271.34130434782611</v>
      </c>
      <c r="X576" s="9">
        <f>7*Table3[[#This Row],[Gloves
5/Patient/
Per Day]]</f>
        <v>1233.3695652173915</v>
      </c>
      <c r="Y576" s="9">
        <f>7*Table3[[#This Row],[Gowns
1.5 Per Day]]</f>
        <v>262.61413043478262</v>
      </c>
    </row>
    <row r="577" spans="1:25" x14ac:dyDescent="0.25">
      <c r="A577" s="1" t="s">
        <v>42334</v>
      </c>
      <c r="B577" s="1" t="s">
        <v>42335</v>
      </c>
      <c r="C577" s="9">
        <v>13.043478260869565</v>
      </c>
      <c r="D577" s="9">
        <v>21.152173913043477</v>
      </c>
      <c r="E577" s="9">
        <v>1</v>
      </c>
      <c r="F577" s="1" t="s">
        <v>42336</v>
      </c>
      <c r="G577" s="1" t="s">
        <v>13154</v>
      </c>
      <c r="H577" s="1" t="s">
        <v>12305</v>
      </c>
      <c r="I577" s="1" t="s">
        <v>40072</v>
      </c>
      <c r="J577" s="1" t="s">
        <v>40365</v>
      </c>
      <c r="K577" s="9">
        <v>44</v>
      </c>
      <c r="L577" s="9">
        <v>36.293478260869563</v>
      </c>
      <c r="M577" s="9">
        <f>1.1*Table3[[#This Row],[Average Daily Count of All Employees]]</f>
        <v>23.267391304347825</v>
      </c>
      <c r="N577" s="9">
        <f>5*Table3[[#This Row],[Average Daily Count of All Employees]]</f>
        <v>105.76086956521738</v>
      </c>
      <c r="O577" s="9">
        <f>1.5*Table3[[#This Row],[Average Daily Count of Nurse Staff]]</f>
        <v>19.565217391304348</v>
      </c>
      <c r="P577" s="9">
        <f>Table3[[#This Row],[Average Daily Count of Nurse Staff]]</f>
        <v>13.043478260869565</v>
      </c>
      <c r="Q577" s="9">
        <f>3*Table3[[#This Row],[Masks
1.1/Day
]]</f>
        <v>69.802173913043475</v>
      </c>
      <c r="R577" s="9">
        <f>3*Table3[[#This Row],[Gloves
5/Patient/
Per Day]]</f>
        <v>317.28260869565213</v>
      </c>
      <c r="S577" s="9">
        <f>3*Table3[[#This Row],[Gowns
1.5 Per Day]]</f>
        <v>58.695652173913047</v>
      </c>
      <c r="T577" s="9">
        <f>5*Table3[[#This Row],[Masks
1.1/Day
]]</f>
        <v>116.33695652173913</v>
      </c>
      <c r="U577" s="9">
        <f>5*Table3[[#This Row],[Gloves
5/Patient/
Per Day]]</f>
        <v>528.80434782608688</v>
      </c>
      <c r="V577" s="9">
        <f>5*Table3[[#This Row],[Gowns
1.5 Per Day]]</f>
        <v>97.826086956521735</v>
      </c>
      <c r="W577" s="9">
        <f>7*Table3[[#This Row],[Masks
1.1/Day
]]</f>
        <v>162.87173913043478</v>
      </c>
      <c r="X577" s="9">
        <f>7*Table3[[#This Row],[Gloves
5/Patient/
Per Day]]</f>
        <v>740.32608695652164</v>
      </c>
      <c r="Y577" s="9">
        <f>7*Table3[[#This Row],[Gowns
1.5 Per Day]]</f>
        <v>136.95652173913044</v>
      </c>
    </row>
    <row r="578" spans="1:25" x14ac:dyDescent="0.25">
      <c r="A578" s="1" t="s">
        <v>42337</v>
      </c>
      <c r="B578" s="1" t="s">
        <v>42338</v>
      </c>
      <c r="C578" s="9">
        <v>34.423913043478258</v>
      </c>
      <c r="D578" s="9">
        <v>54.608695652173914</v>
      </c>
      <c r="E578" s="9">
        <v>1</v>
      </c>
      <c r="F578" s="1" t="s">
        <v>42339</v>
      </c>
      <c r="G578" s="1" t="s">
        <v>41518</v>
      </c>
      <c r="H578" s="1" t="s">
        <v>3647</v>
      </c>
      <c r="I578" s="1" t="s">
        <v>40072</v>
      </c>
      <c r="J578" s="1" t="s">
        <v>41519</v>
      </c>
      <c r="K578" s="9">
        <v>125</v>
      </c>
      <c r="L578" s="9">
        <v>109.03260869565217</v>
      </c>
      <c r="M578" s="9">
        <f>1.1*Table3[[#This Row],[Average Daily Count of All Employees]]</f>
        <v>60.069565217391307</v>
      </c>
      <c r="N578" s="9">
        <f>5*Table3[[#This Row],[Average Daily Count of All Employees]]</f>
        <v>273.04347826086956</v>
      </c>
      <c r="O578" s="9">
        <f>1.5*Table3[[#This Row],[Average Daily Count of Nurse Staff]]</f>
        <v>51.635869565217391</v>
      </c>
      <c r="P578" s="9">
        <f>Table3[[#This Row],[Average Daily Count of Nurse Staff]]</f>
        <v>34.423913043478258</v>
      </c>
      <c r="Q578" s="9">
        <f>3*Table3[[#This Row],[Masks
1.1/Day
]]</f>
        <v>180.20869565217393</v>
      </c>
      <c r="R578" s="9">
        <f>3*Table3[[#This Row],[Gloves
5/Patient/
Per Day]]</f>
        <v>819.13043478260875</v>
      </c>
      <c r="S578" s="9">
        <f>3*Table3[[#This Row],[Gowns
1.5 Per Day]]</f>
        <v>154.90760869565219</v>
      </c>
      <c r="T578" s="9">
        <f>5*Table3[[#This Row],[Masks
1.1/Day
]]</f>
        <v>300.34782608695656</v>
      </c>
      <c r="U578" s="9">
        <f>5*Table3[[#This Row],[Gloves
5/Patient/
Per Day]]</f>
        <v>1365.2173913043478</v>
      </c>
      <c r="V578" s="9">
        <f>5*Table3[[#This Row],[Gowns
1.5 Per Day]]</f>
        <v>258.17934782608694</v>
      </c>
      <c r="W578" s="9">
        <f>7*Table3[[#This Row],[Masks
1.1/Day
]]</f>
        <v>420.48695652173916</v>
      </c>
      <c r="X578" s="9">
        <f>7*Table3[[#This Row],[Gloves
5/Patient/
Per Day]]</f>
        <v>1911.304347826087</v>
      </c>
      <c r="Y578" s="9">
        <f>7*Table3[[#This Row],[Gowns
1.5 Per Day]]</f>
        <v>361.45108695652175</v>
      </c>
    </row>
    <row r="579" spans="1:25" x14ac:dyDescent="0.25">
      <c r="A579" s="1" t="s">
        <v>42340</v>
      </c>
      <c r="B579" s="1" t="s">
        <v>42341</v>
      </c>
      <c r="C579" s="9">
        <v>17.260869565217391</v>
      </c>
      <c r="D579" s="9">
        <v>19.304347826086957</v>
      </c>
      <c r="E579" s="9">
        <v>1</v>
      </c>
      <c r="F579" s="1" t="s">
        <v>42342</v>
      </c>
      <c r="G579" s="1" t="s">
        <v>3358</v>
      </c>
      <c r="H579" s="1" t="s">
        <v>6329</v>
      </c>
      <c r="I579" s="1" t="s">
        <v>40072</v>
      </c>
      <c r="J579" s="1" t="s">
        <v>40328</v>
      </c>
      <c r="K579" s="9">
        <v>50</v>
      </c>
      <c r="L579" s="9">
        <v>45.173913043478258</v>
      </c>
      <c r="M579" s="9">
        <f>1.1*Table3[[#This Row],[Average Daily Count of All Employees]]</f>
        <v>21.234782608695653</v>
      </c>
      <c r="N579" s="9">
        <f>5*Table3[[#This Row],[Average Daily Count of All Employees]]</f>
        <v>96.521739130434781</v>
      </c>
      <c r="O579" s="9">
        <f>1.5*Table3[[#This Row],[Average Daily Count of Nurse Staff]]</f>
        <v>25.891304347826086</v>
      </c>
      <c r="P579" s="9">
        <f>Table3[[#This Row],[Average Daily Count of Nurse Staff]]</f>
        <v>17.260869565217391</v>
      </c>
      <c r="Q579" s="9">
        <f>3*Table3[[#This Row],[Masks
1.1/Day
]]</f>
        <v>63.704347826086959</v>
      </c>
      <c r="R579" s="9">
        <f>3*Table3[[#This Row],[Gloves
5/Patient/
Per Day]]</f>
        <v>289.56521739130437</v>
      </c>
      <c r="S579" s="9">
        <f>3*Table3[[#This Row],[Gowns
1.5 Per Day]]</f>
        <v>77.673913043478251</v>
      </c>
      <c r="T579" s="9">
        <f>5*Table3[[#This Row],[Masks
1.1/Day
]]</f>
        <v>106.17391304347827</v>
      </c>
      <c r="U579" s="9">
        <f>5*Table3[[#This Row],[Gloves
5/Patient/
Per Day]]</f>
        <v>482.60869565217388</v>
      </c>
      <c r="V579" s="9">
        <f>5*Table3[[#This Row],[Gowns
1.5 Per Day]]</f>
        <v>129.45652173913044</v>
      </c>
      <c r="W579" s="9">
        <f>7*Table3[[#This Row],[Masks
1.1/Day
]]</f>
        <v>148.64347826086959</v>
      </c>
      <c r="X579" s="9">
        <f>7*Table3[[#This Row],[Gloves
5/Patient/
Per Day]]</f>
        <v>675.6521739130435</v>
      </c>
      <c r="Y579" s="9">
        <f>7*Table3[[#This Row],[Gowns
1.5 Per Day]]</f>
        <v>181.2391304347826</v>
      </c>
    </row>
    <row r="580" spans="1:25" x14ac:dyDescent="0.25">
      <c r="A580" s="1" t="s">
        <v>42343</v>
      </c>
      <c r="B580" s="1" t="s">
        <v>42344</v>
      </c>
      <c r="C580" s="9">
        <v>22.902173913043477</v>
      </c>
      <c r="D580" s="9">
        <v>53.119565217391305</v>
      </c>
      <c r="E580" s="9">
        <v>1</v>
      </c>
      <c r="F580" s="1" t="s">
        <v>42345</v>
      </c>
      <c r="G580" s="1" t="s">
        <v>42346</v>
      </c>
      <c r="H580" s="1" t="s">
        <v>40077</v>
      </c>
      <c r="I580" s="1" t="s">
        <v>40072</v>
      </c>
      <c r="J580" s="1" t="s">
        <v>40118</v>
      </c>
      <c r="K580" s="9">
        <v>50</v>
      </c>
      <c r="L580" s="9">
        <v>42.630434782608695</v>
      </c>
      <c r="M580" s="9">
        <f>1.1*Table3[[#This Row],[Average Daily Count of All Employees]]</f>
        <v>58.431521739130439</v>
      </c>
      <c r="N580" s="9">
        <f>5*Table3[[#This Row],[Average Daily Count of All Employees]]</f>
        <v>265.5978260869565</v>
      </c>
      <c r="O580" s="9">
        <f>1.5*Table3[[#This Row],[Average Daily Count of Nurse Staff]]</f>
        <v>34.353260869565219</v>
      </c>
      <c r="P580" s="9">
        <f>Table3[[#This Row],[Average Daily Count of Nurse Staff]]</f>
        <v>22.902173913043477</v>
      </c>
      <c r="Q580" s="9">
        <f>3*Table3[[#This Row],[Masks
1.1/Day
]]</f>
        <v>175.29456521739132</v>
      </c>
      <c r="R580" s="9">
        <f>3*Table3[[#This Row],[Gloves
5/Patient/
Per Day]]</f>
        <v>796.79347826086951</v>
      </c>
      <c r="S580" s="9">
        <f>3*Table3[[#This Row],[Gowns
1.5 Per Day]]</f>
        <v>103.05978260869566</v>
      </c>
      <c r="T580" s="9">
        <f>5*Table3[[#This Row],[Masks
1.1/Day
]]</f>
        <v>292.15760869565219</v>
      </c>
      <c r="U580" s="9">
        <f>5*Table3[[#This Row],[Gloves
5/Patient/
Per Day]]</f>
        <v>1327.9891304347825</v>
      </c>
      <c r="V580" s="9">
        <f>5*Table3[[#This Row],[Gowns
1.5 Per Day]]</f>
        <v>171.76630434782609</v>
      </c>
      <c r="W580" s="9">
        <f>7*Table3[[#This Row],[Masks
1.1/Day
]]</f>
        <v>409.02065217391305</v>
      </c>
      <c r="X580" s="9">
        <f>7*Table3[[#This Row],[Gloves
5/Patient/
Per Day]]</f>
        <v>1859.1847826086955</v>
      </c>
      <c r="Y580" s="9">
        <f>7*Table3[[#This Row],[Gowns
1.5 Per Day]]</f>
        <v>240.47282608695653</v>
      </c>
    </row>
    <row r="581" spans="1:25" x14ac:dyDescent="0.25">
      <c r="A581" s="1" t="s">
        <v>42347</v>
      </c>
      <c r="B581" s="1" t="s">
        <v>42348</v>
      </c>
      <c r="C581" s="9">
        <v>46.880434782608695</v>
      </c>
      <c r="D581" s="9">
        <v>59.989130434782609</v>
      </c>
      <c r="E581" s="9">
        <v>1</v>
      </c>
      <c r="F581" s="1" t="s">
        <v>42349</v>
      </c>
      <c r="G581" s="1" t="s">
        <v>41067</v>
      </c>
      <c r="H581" s="1" t="s">
        <v>40145</v>
      </c>
      <c r="I581" s="1" t="s">
        <v>40072</v>
      </c>
      <c r="J581" s="1" t="s">
        <v>41068</v>
      </c>
      <c r="K581" s="9">
        <v>120</v>
      </c>
      <c r="L581" s="9">
        <v>109.64130434782609</v>
      </c>
      <c r="M581" s="9">
        <f>1.1*Table3[[#This Row],[Average Daily Count of All Employees]]</f>
        <v>65.988043478260877</v>
      </c>
      <c r="N581" s="9">
        <f>5*Table3[[#This Row],[Average Daily Count of All Employees]]</f>
        <v>299.94565217391306</v>
      </c>
      <c r="O581" s="9">
        <f>1.5*Table3[[#This Row],[Average Daily Count of Nurse Staff]]</f>
        <v>70.320652173913047</v>
      </c>
      <c r="P581" s="9">
        <f>Table3[[#This Row],[Average Daily Count of Nurse Staff]]</f>
        <v>46.880434782608695</v>
      </c>
      <c r="Q581" s="9">
        <f>3*Table3[[#This Row],[Masks
1.1/Day
]]</f>
        <v>197.96413043478265</v>
      </c>
      <c r="R581" s="9">
        <f>3*Table3[[#This Row],[Gloves
5/Patient/
Per Day]]</f>
        <v>899.83695652173924</v>
      </c>
      <c r="S581" s="9">
        <f>3*Table3[[#This Row],[Gowns
1.5 Per Day]]</f>
        <v>210.96195652173913</v>
      </c>
      <c r="T581" s="9">
        <f>5*Table3[[#This Row],[Masks
1.1/Day
]]</f>
        <v>329.94021739130437</v>
      </c>
      <c r="U581" s="9">
        <f>5*Table3[[#This Row],[Gloves
5/Patient/
Per Day]]</f>
        <v>1499.7282608695652</v>
      </c>
      <c r="V581" s="9">
        <f>5*Table3[[#This Row],[Gowns
1.5 Per Day]]</f>
        <v>351.60326086956525</v>
      </c>
      <c r="W581" s="9">
        <f>7*Table3[[#This Row],[Masks
1.1/Day
]]</f>
        <v>461.91630434782616</v>
      </c>
      <c r="X581" s="9">
        <f>7*Table3[[#This Row],[Gloves
5/Patient/
Per Day]]</f>
        <v>2099.6195652173915</v>
      </c>
      <c r="Y581" s="9">
        <f>7*Table3[[#This Row],[Gowns
1.5 Per Day]]</f>
        <v>492.24456521739131</v>
      </c>
    </row>
    <row r="582" spans="1:25" x14ac:dyDescent="0.25">
      <c r="A582" s="1" t="s">
        <v>42350</v>
      </c>
      <c r="B582" s="1" t="s">
        <v>42351</v>
      </c>
      <c r="C582" s="9">
        <v>46.423913043478258</v>
      </c>
      <c r="D582" s="9">
        <v>52.684782608695649</v>
      </c>
      <c r="E582" s="9">
        <v>1</v>
      </c>
      <c r="F582" s="1" t="s">
        <v>42352</v>
      </c>
      <c r="G582" s="1" t="s">
        <v>40071</v>
      </c>
      <c r="H582" s="1" t="s">
        <v>9413</v>
      </c>
      <c r="I582" s="1" t="s">
        <v>40072</v>
      </c>
      <c r="J582" s="1" t="s">
        <v>40906</v>
      </c>
      <c r="K582" s="9">
        <v>101</v>
      </c>
      <c r="L582" s="9">
        <v>81.086956521739125</v>
      </c>
      <c r="M582" s="9">
        <f>1.1*Table3[[#This Row],[Average Daily Count of All Employees]]</f>
        <v>57.95326086956522</v>
      </c>
      <c r="N582" s="9">
        <f>5*Table3[[#This Row],[Average Daily Count of All Employees]]</f>
        <v>263.42391304347825</v>
      </c>
      <c r="O582" s="9">
        <f>1.5*Table3[[#This Row],[Average Daily Count of Nurse Staff]]</f>
        <v>69.635869565217391</v>
      </c>
      <c r="P582" s="9">
        <f>Table3[[#This Row],[Average Daily Count of Nurse Staff]]</f>
        <v>46.423913043478258</v>
      </c>
      <c r="Q582" s="9">
        <f>3*Table3[[#This Row],[Masks
1.1/Day
]]</f>
        <v>173.85978260869567</v>
      </c>
      <c r="R582" s="9">
        <f>3*Table3[[#This Row],[Gloves
5/Patient/
Per Day]]</f>
        <v>790.27173913043475</v>
      </c>
      <c r="S582" s="9">
        <f>3*Table3[[#This Row],[Gowns
1.5 Per Day]]</f>
        <v>208.90760869565219</v>
      </c>
      <c r="T582" s="9">
        <f>5*Table3[[#This Row],[Masks
1.1/Day
]]</f>
        <v>289.76630434782612</v>
      </c>
      <c r="U582" s="9">
        <f>5*Table3[[#This Row],[Gloves
5/Patient/
Per Day]]</f>
        <v>1317.1195652173913</v>
      </c>
      <c r="V582" s="9">
        <f>5*Table3[[#This Row],[Gowns
1.5 Per Day]]</f>
        <v>348.17934782608694</v>
      </c>
      <c r="W582" s="9">
        <f>7*Table3[[#This Row],[Masks
1.1/Day
]]</f>
        <v>405.67282608695655</v>
      </c>
      <c r="X582" s="9">
        <f>7*Table3[[#This Row],[Gloves
5/Patient/
Per Day]]</f>
        <v>1843.9673913043478</v>
      </c>
      <c r="Y582" s="9">
        <f>7*Table3[[#This Row],[Gowns
1.5 Per Day]]</f>
        <v>487.45108695652175</v>
      </c>
    </row>
    <row r="583" spans="1:25" x14ac:dyDescent="0.25">
      <c r="A583" s="1" t="s">
        <v>42353</v>
      </c>
      <c r="B583" s="1" t="s">
        <v>42354</v>
      </c>
      <c r="C583" s="9">
        <v>47.902173913043477</v>
      </c>
      <c r="D583" s="9">
        <v>75.141304347826093</v>
      </c>
      <c r="E583" s="9">
        <v>1</v>
      </c>
      <c r="F583" s="1" t="s">
        <v>42355</v>
      </c>
      <c r="G583" s="1" t="s">
        <v>41354</v>
      </c>
      <c r="H583" s="1" t="s">
        <v>8880</v>
      </c>
      <c r="I583" s="1" t="s">
        <v>40072</v>
      </c>
      <c r="J583" s="1" t="s">
        <v>41355</v>
      </c>
      <c r="K583" s="9">
        <v>142</v>
      </c>
      <c r="L583" s="9">
        <v>111.08695652173913</v>
      </c>
      <c r="M583" s="9">
        <f>1.1*Table3[[#This Row],[Average Daily Count of All Employees]]</f>
        <v>82.655434782608708</v>
      </c>
      <c r="N583" s="9">
        <f>5*Table3[[#This Row],[Average Daily Count of All Employees]]</f>
        <v>375.70652173913049</v>
      </c>
      <c r="O583" s="9">
        <f>1.5*Table3[[#This Row],[Average Daily Count of Nurse Staff]]</f>
        <v>71.853260869565219</v>
      </c>
      <c r="P583" s="9">
        <f>Table3[[#This Row],[Average Daily Count of Nurse Staff]]</f>
        <v>47.902173913043477</v>
      </c>
      <c r="Q583" s="9">
        <f>3*Table3[[#This Row],[Masks
1.1/Day
]]</f>
        <v>247.96630434782611</v>
      </c>
      <c r="R583" s="9">
        <f>3*Table3[[#This Row],[Gloves
5/Patient/
Per Day]]</f>
        <v>1127.1195652173915</v>
      </c>
      <c r="S583" s="9">
        <f>3*Table3[[#This Row],[Gowns
1.5 Per Day]]</f>
        <v>215.55978260869566</v>
      </c>
      <c r="T583" s="9">
        <f>5*Table3[[#This Row],[Masks
1.1/Day
]]</f>
        <v>413.27717391304355</v>
      </c>
      <c r="U583" s="9">
        <f>5*Table3[[#This Row],[Gloves
5/Patient/
Per Day]]</f>
        <v>1878.5326086956525</v>
      </c>
      <c r="V583" s="9">
        <f>5*Table3[[#This Row],[Gowns
1.5 Per Day]]</f>
        <v>359.26630434782612</v>
      </c>
      <c r="W583" s="9">
        <f>7*Table3[[#This Row],[Masks
1.1/Day
]]</f>
        <v>578.58804347826094</v>
      </c>
      <c r="X583" s="9">
        <f>7*Table3[[#This Row],[Gloves
5/Patient/
Per Day]]</f>
        <v>2629.9456521739135</v>
      </c>
      <c r="Y583" s="9">
        <f>7*Table3[[#This Row],[Gowns
1.5 Per Day]]</f>
        <v>502.9728260869565</v>
      </c>
    </row>
    <row r="584" spans="1:25" x14ac:dyDescent="0.25">
      <c r="A584" s="1" t="s">
        <v>42356</v>
      </c>
      <c r="B584" s="1" t="s">
        <v>42357</v>
      </c>
      <c r="C584" s="9">
        <v>33.521739130434781</v>
      </c>
      <c r="D584" s="9">
        <v>46.608695652173914</v>
      </c>
      <c r="E584" s="9">
        <v>1</v>
      </c>
      <c r="F584" s="1" t="s">
        <v>42358</v>
      </c>
      <c r="G584" s="1" t="s">
        <v>40071</v>
      </c>
      <c r="H584" s="1" t="s">
        <v>9413</v>
      </c>
      <c r="I584" s="1" t="s">
        <v>40072</v>
      </c>
      <c r="J584" s="1" t="s">
        <v>41092</v>
      </c>
      <c r="K584" s="9">
        <v>75</v>
      </c>
      <c r="L584" s="9">
        <v>69.554347826086953</v>
      </c>
      <c r="M584" s="9">
        <f>1.1*Table3[[#This Row],[Average Daily Count of All Employees]]</f>
        <v>51.26956521739131</v>
      </c>
      <c r="N584" s="9">
        <f>5*Table3[[#This Row],[Average Daily Count of All Employees]]</f>
        <v>233.04347826086956</v>
      </c>
      <c r="O584" s="9">
        <f>1.5*Table3[[#This Row],[Average Daily Count of Nurse Staff]]</f>
        <v>50.282608695652172</v>
      </c>
      <c r="P584" s="9">
        <f>Table3[[#This Row],[Average Daily Count of Nurse Staff]]</f>
        <v>33.521739130434781</v>
      </c>
      <c r="Q584" s="9">
        <f>3*Table3[[#This Row],[Masks
1.1/Day
]]</f>
        <v>153.80869565217392</v>
      </c>
      <c r="R584" s="9">
        <f>3*Table3[[#This Row],[Gloves
5/Patient/
Per Day]]</f>
        <v>699.13043478260875</v>
      </c>
      <c r="S584" s="9">
        <f>3*Table3[[#This Row],[Gowns
1.5 Per Day]]</f>
        <v>150.8478260869565</v>
      </c>
      <c r="T584" s="9">
        <f>5*Table3[[#This Row],[Masks
1.1/Day
]]</f>
        <v>256.34782608695656</v>
      </c>
      <c r="U584" s="9">
        <f>5*Table3[[#This Row],[Gloves
5/Patient/
Per Day]]</f>
        <v>1165.2173913043478</v>
      </c>
      <c r="V584" s="9">
        <f>5*Table3[[#This Row],[Gowns
1.5 Per Day]]</f>
        <v>251.41304347826087</v>
      </c>
      <c r="W584" s="9">
        <f>7*Table3[[#This Row],[Masks
1.1/Day
]]</f>
        <v>358.88695652173919</v>
      </c>
      <c r="X584" s="9">
        <f>7*Table3[[#This Row],[Gloves
5/Patient/
Per Day]]</f>
        <v>1631.304347826087</v>
      </c>
      <c r="Y584" s="9">
        <f>7*Table3[[#This Row],[Gowns
1.5 Per Day]]</f>
        <v>351.97826086956519</v>
      </c>
    </row>
    <row r="585" spans="1:25" x14ac:dyDescent="0.25">
      <c r="A585" s="1" t="s">
        <v>42359</v>
      </c>
      <c r="B585" s="1" t="s">
        <v>42360</v>
      </c>
      <c r="C585" s="9">
        <v>16.423913043478262</v>
      </c>
      <c r="D585" s="9">
        <v>23</v>
      </c>
      <c r="E585" s="9">
        <v>1</v>
      </c>
      <c r="F585" s="1" t="s">
        <v>42361</v>
      </c>
      <c r="G585" s="1" t="s">
        <v>40728</v>
      </c>
      <c r="H585" s="1" t="s">
        <v>15237</v>
      </c>
      <c r="I585" s="1" t="s">
        <v>40072</v>
      </c>
      <c r="J585" s="1" t="s">
        <v>40729</v>
      </c>
      <c r="K585" s="9">
        <v>50</v>
      </c>
      <c r="L585" s="9">
        <v>45.347826086956523</v>
      </c>
      <c r="M585" s="9">
        <f>1.1*Table3[[#This Row],[Average Daily Count of All Employees]]</f>
        <v>25.3</v>
      </c>
      <c r="N585" s="9">
        <f>5*Table3[[#This Row],[Average Daily Count of All Employees]]</f>
        <v>115</v>
      </c>
      <c r="O585" s="9">
        <f>1.5*Table3[[#This Row],[Average Daily Count of Nurse Staff]]</f>
        <v>24.635869565217391</v>
      </c>
      <c r="P585" s="9">
        <f>Table3[[#This Row],[Average Daily Count of Nurse Staff]]</f>
        <v>16.423913043478262</v>
      </c>
      <c r="Q585" s="9">
        <f>3*Table3[[#This Row],[Masks
1.1/Day
]]</f>
        <v>75.900000000000006</v>
      </c>
      <c r="R585" s="9">
        <f>3*Table3[[#This Row],[Gloves
5/Patient/
Per Day]]</f>
        <v>345</v>
      </c>
      <c r="S585" s="9">
        <f>3*Table3[[#This Row],[Gowns
1.5 Per Day]]</f>
        <v>73.907608695652172</v>
      </c>
      <c r="T585" s="9">
        <f>5*Table3[[#This Row],[Masks
1.1/Day
]]</f>
        <v>126.5</v>
      </c>
      <c r="U585" s="9">
        <f>5*Table3[[#This Row],[Gloves
5/Patient/
Per Day]]</f>
        <v>575</v>
      </c>
      <c r="V585" s="9">
        <f>5*Table3[[#This Row],[Gowns
1.5 Per Day]]</f>
        <v>123.17934782608695</v>
      </c>
      <c r="W585" s="9">
        <f>7*Table3[[#This Row],[Masks
1.1/Day
]]</f>
        <v>177.1</v>
      </c>
      <c r="X585" s="9">
        <f>7*Table3[[#This Row],[Gloves
5/Patient/
Per Day]]</f>
        <v>805</v>
      </c>
      <c r="Y585" s="9">
        <f>7*Table3[[#This Row],[Gowns
1.5 Per Day]]</f>
        <v>172.45108695652175</v>
      </c>
    </row>
    <row r="586" spans="1:25" x14ac:dyDescent="0.25">
      <c r="A586" s="1" t="s">
        <v>42362</v>
      </c>
      <c r="B586" s="1" t="s">
        <v>42363</v>
      </c>
      <c r="C586" s="9">
        <v>33.902173913043477</v>
      </c>
      <c r="D586" s="9">
        <v>60.597826086956523</v>
      </c>
      <c r="E586" s="9">
        <v>1</v>
      </c>
      <c r="F586" s="1" t="s">
        <v>42364</v>
      </c>
      <c r="G586" s="1" t="s">
        <v>31083</v>
      </c>
      <c r="H586" s="1" t="s">
        <v>12960</v>
      </c>
      <c r="I586" s="1" t="s">
        <v>40072</v>
      </c>
      <c r="J586" s="1" t="s">
        <v>42365</v>
      </c>
      <c r="K586" s="9">
        <v>97</v>
      </c>
      <c r="L586" s="9">
        <v>84.913043478260875</v>
      </c>
      <c r="M586" s="9">
        <f>1.1*Table3[[#This Row],[Average Daily Count of All Employees]]</f>
        <v>66.657608695652186</v>
      </c>
      <c r="N586" s="9">
        <f>5*Table3[[#This Row],[Average Daily Count of All Employees]]</f>
        <v>302.98913043478262</v>
      </c>
      <c r="O586" s="9">
        <f>1.5*Table3[[#This Row],[Average Daily Count of Nurse Staff]]</f>
        <v>50.853260869565219</v>
      </c>
      <c r="P586" s="9">
        <f>Table3[[#This Row],[Average Daily Count of Nurse Staff]]</f>
        <v>33.902173913043477</v>
      </c>
      <c r="Q586" s="9">
        <f>3*Table3[[#This Row],[Masks
1.1/Day
]]</f>
        <v>199.97282608695656</v>
      </c>
      <c r="R586" s="9">
        <f>3*Table3[[#This Row],[Gloves
5/Patient/
Per Day]]</f>
        <v>908.96739130434787</v>
      </c>
      <c r="S586" s="9">
        <f>3*Table3[[#This Row],[Gowns
1.5 Per Day]]</f>
        <v>152.55978260869566</v>
      </c>
      <c r="T586" s="9">
        <f>5*Table3[[#This Row],[Masks
1.1/Day
]]</f>
        <v>333.28804347826093</v>
      </c>
      <c r="U586" s="9">
        <f>5*Table3[[#This Row],[Gloves
5/Patient/
Per Day]]</f>
        <v>1514.945652173913</v>
      </c>
      <c r="V586" s="9">
        <f>5*Table3[[#This Row],[Gowns
1.5 Per Day]]</f>
        <v>254.26630434782609</v>
      </c>
      <c r="W586" s="9">
        <f>7*Table3[[#This Row],[Masks
1.1/Day
]]</f>
        <v>466.6032608695653</v>
      </c>
      <c r="X586" s="9">
        <f>7*Table3[[#This Row],[Gloves
5/Patient/
Per Day]]</f>
        <v>2120.9239130434785</v>
      </c>
      <c r="Y586" s="9">
        <f>7*Table3[[#This Row],[Gowns
1.5 Per Day]]</f>
        <v>355.9728260869565</v>
      </c>
    </row>
    <row r="587" spans="1:25" x14ac:dyDescent="0.25">
      <c r="A587" s="1" t="s">
        <v>42366</v>
      </c>
      <c r="B587" s="1" t="s">
        <v>42367</v>
      </c>
      <c r="C587" s="9">
        <v>19.760869565217391</v>
      </c>
      <c r="D587" s="9">
        <v>28.978260869565219</v>
      </c>
      <c r="E587" s="9">
        <v>1</v>
      </c>
      <c r="F587" s="1" t="s">
        <v>42368</v>
      </c>
      <c r="G587" s="1" t="s">
        <v>42369</v>
      </c>
      <c r="H587" s="1" t="s">
        <v>41933</v>
      </c>
      <c r="I587" s="1" t="s">
        <v>40072</v>
      </c>
      <c r="J587" s="1" t="s">
        <v>42370</v>
      </c>
      <c r="K587" s="9">
        <v>75</v>
      </c>
      <c r="L587" s="9">
        <v>62.923913043478258</v>
      </c>
      <c r="M587" s="9">
        <f>1.1*Table3[[#This Row],[Average Daily Count of All Employees]]</f>
        <v>31.876086956521743</v>
      </c>
      <c r="N587" s="9">
        <f>5*Table3[[#This Row],[Average Daily Count of All Employees]]</f>
        <v>144.89130434782609</v>
      </c>
      <c r="O587" s="9">
        <f>1.5*Table3[[#This Row],[Average Daily Count of Nurse Staff]]</f>
        <v>29.641304347826086</v>
      </c>
      <c r="P587" s="9">
        <f>Table3[[#This Row],[Average Daily Count of Nurse Staff]]</f>
        <v>19.760869565217391</v>
      </c>
      <c r="Q587" s="9">
        <f>3*Table3[[#This Row],[Masks
1.1/Day
]]</f>
        <v>95.628260869565224</v>
      </c>
      <c r="R587" s="9">
        <f>3*Table3[[#This Row],[Gloves
5/Patient/
Per Day]]</f>
        <v>434.67391304347825</v>
      </c>
      <c r="S587" s="9">
        <f>3*Table3[[#This Row],[Gowns
1.5 Per Day]]</f>
        <v>88.923913043478251</v>
      </c>
      <c r="T587" s="9">
        <f>5*Table3[[#This Row],[Masks
1.1/Day
]]</f>
        <v>159.38043478260872</v>
      </c>
      <c r="U587" s="9">
        <f>5*Table3[[#This Row],[Gloves
5/Patient/
Per Day]]</f>
        <v>724.45652173913049</v>
      </c>
      <c r="V587" s="9">
        <f>5*Table3[[#This Row],[Gowns
1.5 Per Day]]</f>
        <v>148.20652173913044</v>
      </c>
      <c r="W587" s="9">
        <f>7*Table3[[#This Row],[Masks
1.1/Day
]]</f>
        <v>223.13260869565221</v>
      </c>
      <c r="X587" s="9">
        <f>7*Table3[[#This Row],[Gloves
5/Patient/
Per Day]]</f>
        <v>1014.2391304347826</v>
      </c>
      <c r="Y587" s="9">
        <f>7*Table3[[#This Row],[Gowns
1.5 Per Day]]</f>
        <v>207.4891304347826</v>
      </c>
    </row>
    <row r="588" spans="1:25" x14ac:dyDescent="0.25">
      <c r="A588" s="1" t="s">
        <v>42371</v>
      </c>
      <c r="B588" s="1" t="s">
        <v>42372</v>
      </c>
      <c r="C588" s="9">
        <v>14.760869565217391</v>
      </c>
      <c r="D588" s="9">
        <v>27.815217391304348</v>
      </c>
      <c r="E588" s="9">
        <v>1</v>
      </c>
      <c r="F588" s="1" t="s">
        <v>42373</v>
      </c>
      <c r="G588" s="1" t="s">
        <v>41375</v>
      </c>
      <c r="H588" s="1" t="s">
        <v>35601</v>
      </c>
      <c r="I588" s="1" t="s">
        <v>40072</v>
      </c>
      <c r="J588" s="1" t="s">
        <v>41376</v>
      </c>
      <c r="K588" s="9">
        <v>33</v>
      </c>
      <c r="L588" s="9">
        <v>30.282608695652176</v>
      </c>
      <c r="M588" s="9">
        <f>1.1*Table3[[#This Row],[Average Daily Count of All Employees]]</f>
        <v>30.596739130434784</v>
      </c>
      <c r="N588" s="9">
        <f>5*Table3[[#This Row],[Average Daily Count of All Employees]]</f>
        <v>139.07608695652175</v>
      </c>
      <c r="O588" s="9">
        <f>1.5*Table3[[#This Row],[Average Daily Count of Nurse Staff]]</f>
        <v>22.141304347826086</v>
      </c>
      <c r="P588" s="9">
        <f>Table3[[#This Row],[Average Daily Count of Nurse Staff]]</f>
        <v>14.760869565217391</v>
      </c>
      <c r="Q588" s="9">
        <f>3*Table3[[#This Row],[Masks
1.1/Day
]]</f>
        <v>91.790217391304353</v>
      </c>
      <c r="R588" s="9">
        <f>3*Table3[[#This Row],[Gloves
5/Patient/
Per Day]]</f>
        <v>417.22826086956525</v>
      </c>
      <c r="S588" s="9">
        <f>3*Table3[[#This Row],[Gowns
1.5 Per Day]]</f>
        <v>66.423913043478251</v>
      </c>
      <c r="T588" s="9">
        <f>5*Table3[[#This Row],[Masks
1.1/Day
]]</f>
        <v>152.98369565217394</v>
      </c>
      <c r="U588" s="9">
        <f>5*Table3[[#This Row],[Gloves
5/Patient/
Per Day]]</f>
        <v>695.38043478260875</v>
      </c>
      <c r="V588" s="9">
        <f>5*Table3[[#This Row],[Gowns
1.5 Per Day]]</f>
        <v>110.70652173913044</v>
      </c>
      <c r="W588" s="9">
        <f>7*Table3[[#This Row],[Masks
1.1/Day
]]</f>
        <v>214.17717391304348</v>
      </c>
      <c r="X588" s="9">
        <f>7*Table3[[#This Row],[Gloves
5/Patient/
Per Day]]</f>
        <v>973.53260869565224</v>
      </c>
      <c r="Y588" s="9">
        <f>7*Table3[[#This Row],[Gowns
1.5 Per Day]]</f>
        <v>154.9891304347826</v>
      </c>
    </row>
    <row r="589" spans="1:25" x14ac:dyDescent="0.25">
      <c r="A589" s="1" t="s">
        <v>42374</v>
      </c>
      <c r="B589" s="1" t="s">
        <v>42375</v>
      </c>
      <c r="C589" s="9">
        <v>27.076086956521738</v>
      </c>
      <c r="D589" s="9">
        <v>34.576086956521742</v>
      </c>
      <c r="E589" s="9">
        <v>1</v>
      </c>
      <c r="F589" s="1" t="s">
        <v>42376</v>
      </c>
      <c r="G589" s="1" t="s">
        <v>42377</v>
      </c>
      <c r="H589" s="1" t="s">
        <v>8964</v>
      </c>
      <c r="I589" s="1" t="s">
        <v>40072</v>
      </c>
      <c r="J589" s="1" t="s">
        <v>42378</v>
      </c>
      <c r="K589" s="9">
        <v>50</v>
      </c>
      <c r="L589" s="9">
        <v>40.815217391304351</v>
      </c>
      <c r="M589" s="9">
        <f>1.1*Table3[[#This Row],[Average Daily Count of All Employees]]</f>
        <v>38.033695652173918</v>
      </c>
      <c r="N589" s="9">
        <f>5*Table3[[#This Row],[Average Daily Count of All Employees]]</f>
        <v>172.88043478260872</v>
      </c>
      <c r="O589" s="9">
        <f>1.5*Table3[[#This Row],[Average Daily Count of Nurse Staff]]</f>
        <v>40.614130434782609</v>
      </c>
      <c r="P589" s="9">
        <f>Table3[[#This Row],[Average Daily Count of Nurse Staff]]</f>
        <v>27.076086956521738</v>
      </c>
      <c r="Q589" s="9">
        <f>3*Table3[[#This Row],[Masks
1.1/Day
]]</f>
        <v>114.10108695652175</v>
      </c>
      <c r="R589" s="9">
        <f>3*Table3[[#This Row],[Gloves
5/Patient/
Per Day]]</f>
        <v>518.64130434782612</v>
      </c>
      <c r="S589" s="9">
        <f>3*Table3[[#This Row],[Gowns
1.5 Per Day]]</f>
        <v>121.84239130434783</v>
      </c>
      <c r="T589" s="9">
        <f>5*Table3[[#This Row],[Masks
1.1/Day
]]</f>
        <v>190.16847826086959</v>
      </c>
      <c r="U589" s="9">
        <f>5*Table3[[#This Row],[Gloves
5/Patient/
Per Day]]</f>
        <v>864.40217391304361</v>
      </c>
      <c r="V589" s="9">
        <f>5*Table3[[#This Row],[Gowns
1.5 Per Day]]</f>
        <v>203.07065217391306</v>
      </c>
      <c r="W589" s="9">
        <f>7*Table3[[#This Row],[Masks
1.1/Day
]]</f>
        <v>266.2358695652174</v>
      </c>
      <c r="X589" s="9">
        <f>7*Table3[[#This Row],[Gloves
5/Patient/
Per Day]]</f>
        <v>1210.163043478261</v>
      </c>
      <c r="Y589" s="9">
        <f>7*Table3[[#This Row],[Gowns
1.5 Per Day]]</f>
        <v>284.29891304347825</v>
      </c>
    </row>
    <row r="590" spans="1:25" x14ac:dyDescent="0.25">
      <c r="A590" s="1" t="s">
        <v>42379</v>
      </c>
      <c r="B590" s="1" t="s">
        <v>42380</v>
      </c>
      <c r="C590" s="9">
        <v>16.108695652173914</v>
      </c>
      <c r="D590" s="9">
        <v>28.532608695652176</v>
      </c>
      <c r="E590" s="9">
        <v>1</v>
      </c>
      <c r="F590" s="1" t="s">
        <v>42381</v>
      </c>
      <c r="G590" s="1" t="s">
        <v>18510</v>
      </c>
      <c r="H590" s="1" t="s">
        <v>370</v>
      </c>
      <c r="I590" s="1" t="s">
        <v>40072</v>
      </c>
      <c r="J590" s="1" t="s">
        <v>40435</v>
      </c>
      <c r="K590" s="9">
        <v>51</v>
      </c>
      <c r="L590" s="9">
        <v>45.532608695652172</v>
      </c>
      <c r="M590" s="9">
        <f>1.1*Table3[[#This Row],[Average Daily Count of All Employees]]</f>
        <v>31.385869565217394</v>
      </c>
      <c r="N590" s="9">
        <f>5*Table3[[#This Row],[Average Daily Count of All Employees]]</f>
        <v>142.66304347826087</v>
      </c>
      <c r="O590" s="9">
        <f>1.5*Table3[[#This Row],[Average Daily Count of Nurse Staff]]</f>
        <v>24.163043478260871</v>
      </c>
      <c r="P590" s="9">
        <f>Table3[[#This Row],[Average Daily Count of Nurse Staff]]</f>
        <v>16.108695652173914</v>
      </c>
      <c r="Q590" s="9">
        <f>3*Table3[[#This Row],[Masks
1.1/Day
]]</f>
        <v>94.157608695652186</v>
      </c>
      <c r="R590" s="9">
        <f>3*Table3[[#This Row],[Gloves
5/Patient/
Per Day]]</f>
        <v>427.98913043478262</v>
      </c>
      <c r="S590" s="9">
        <f>3*Table3[[#This Row],[Gowns
1.5 Per Day]]</f>
        <v>72.489130434782609</v>
      </c>
      <c r="T590" s="9">
        <f>5*Table3[[#This Row],[Masks
1.1/Day
]]</f>
        <v>156.92934782608697</v>
      </c>
      <c r="U590" s="9">
        <f>5*Table3[[#This Row],[Gloves
5/Patient/
Per Day]]</f>
        <v>713.31521739130437</v>
      </c>
      <c r="V590" s="9">
        <f>5*Table3[[#This Row],[Gowns
1.5 Per Day]]</f>
        <v>120.81521739130436</v>
      </c>
      <c r="W590" s="9">
        <f>7*Table3[[#This Row],[Masks
1.1/Day
]]</f>
        <v>219.70108695652175</v>
      </c>
      <c r="X590" s="9">
        <f>7*Table3[[#This Row],[Gloves
5/Patient/
Per Day]]</f>
        <v>998.64130434782612</v>
      </c>
      <c r="Y590" s="9">
        <f>7*Table3[[#This Row],[Gowns
1.5 Per Day]]</f>
        <v>169.14130434782609</v>
      </c>
    </row>
    <row r="591" spans="1:25" x14ac:dyDescent="0.25">
      <c r="A591" s="1" t="s">
        <v>42382</v>
      </c>
      <c r="B591" s="1" t="s">
        <v>42383</v>
      </c>
      <c r="C591" s="9">
        <v>42.619565217391305</v>
      </c>
      <c r="D591" s="9">
        <v>68.521739130434781</v>
      </c>
      <c r="E591" s="9">
        <v>1</v>
      </c>
      <c r="F591" s="1" t="s">
        <v>42384</v>
      </c>
      <c r="G591" s="1" t="s">
        <v>13117</v>
      </c>
      <c r="H591" s="1" t="s">
        <v>90</v>
      </c>
      <c r="I591" s="1" t="s">
        <v>40072</v>
      </c>
      <c r="J591" s="1" t="s">
        <v>42385</v>
      </c>
      <c r="K591" s="9">
        <v>130</v>
      </c>
      <c r="L591" s="9">
        <v>111.94565217391305</v>
      </c>
      <c r="M591" s="9">
        <f>1.1*Table3[[#This Row],[Average Daily Count of All Employees]]</f>
        <v>75.373913043478268</v>
      </c>
      <c r="N591" s="9">
        <f>5*Table3[[#This Row],[Average Daily Count of All Employees]]</f>
        <v>342.60869565217388</v>
      </c>
      <c r="O591" s="9">
        <f>1.5*Table3[[#This Row],[Average Daily Count of Nurse Staff]]</f>
        <v>63.929347826086953</v>
      </c>
      <c r="P591" s="9">
        <f>Table3[[#This Row],[Average Daily Count of Nurse Staff]]</f>
        <v>42.619565217391305</v>
      </c>
      <c r="Q591" s="9">
        <f>3*Table3[[#This Row],[Masks
1.1/Day
]]</f>
        <v>226.1217391304348</v>
      </c>
      <c r="R591" s="9">
        <f>3*Table3[[#This Row],[Gloves
5/Patient/
Per Day]]</f>
        <v>1027.8260869565215</v>
      </c>
      <c r="S591" s="9">
        <f>3*Table3[[#This Row],[Gowns
1.5 Per Day]]</f>
        <v>191.78804347826087</v>
      </c>
      <c r="T591" s="9">
        <f>5*Table3[[#This Row],[Masks
1.1/Day
]]</f>
        <v>376.86956521739137</v>
      </c>
      <c r="U591" s="9">
        <f>5*Table3[[#This Row],[Gloves
5/Patient/
Per Day]]</f>
        <v>1713.0434782608695</v>
      </c>
      <c r="V591" s="9">
        <f>5*Table3[[#This Row],[Gowns
1.5 Per Day]]</f>
        <v>319.64673913043475</v>
      </c>
      <c r="W591" s="9">
        <f>7*Table3[[#This Row],[Masks
1.1/Day
]]</f>
        <v>527.61739130434785</v>
      </c>
      <c r="X591" s="9">
        <f>7*Table3[[#This Row],[Gloves
5/Patient/
Per Day]]</f>
        <v>2398.260869565217</v>
      </c>
      <c r="Y591" s="9">
        <f>7*Table3[[#This Row],[Gowns
1.5 Per Day]]</f>
        <v>447.50543478260869</v>
      </c>
    </row>
    <row r="592" spans="1:25" x14ac:dyDescent="0.25">
      <c r="A592" s="1" t="s">
        <v>42386</v>
      </c>
      <c r="B592" s="1" t="s">
        <v>42387</v>
      </c>
      <c r="C592" s="9">
        <v>16.184782608695652</v>
      </c>
      <c r="D592" s="9">
        <v>30.543478260869566</v>
      </c>
      <c r="E592" s="9">
        <v>1</v>
      </c>
      <c r="F592" s="1" t="s">
        <v>42388</v>
      </c>
      <c r="G592" s="1" t="s">
        <v>40484</v>
      </c>
      <c r="H592" s="1" t="s">
        <v>10698</v>
      </c>
      <c r="I592" s="1" t="s">
        <v>40072</v>
      </c>
      <c r="J592" s="1" t="s">
        <v>40485</v>
      </c>
      <c r="K592" s="9">
        <v>49</v>
      </c>
      <c r="L592" s="9">
        <v>36.043478260869563</v>
      </c>
      <c r="M592" s="9">
        <f>1.1*Table3[[#This Row],[Average Daily Count of All Employees]]</f>
        <v>33.597826086956523</v>
      </c>
      <c r="N592" s="9">
        <f>5*Table3[[#This Row],[Average Daily Count of All Employees]]</f>
        <v>152.71739130434784</v>
      </c>
      <c r="O592" s="9">
        <f>1.5*Table3[[#This Row],[Average Daily Count of Nurse Staff]]</f>
        <v>24.277173913043477</v>
      </c>
      <c r="P592" s="9">
        <f>Table3[[#This Row],[Average Daily Count of Nurse Staff]]</f>
        <v>16.184782608695652</v>
      </c>
      <c r="Q592" s="9">
        <f>3*Table3[[#This Row],[Masks
1.1/Day
]]</f>
        <v>100.79347826086956</v>
      </c>
      <c r="R592" s="9">
        <f>3*Table3[[#This Row],[Gloves
5/Patient/
Per Day]]</f>
        <v>458.1521739130435</v>
      </c>
      <c r="S592" s="9">
        <f>3*Table3[[#This Row],[Gowns
1.5 Per Day]]</f>
        <v>72.831521739130437</v>
      </c>
      <c r="T592" s="9">
        <f>5*Table3[[#This Row],[Masks
1.1/Day
]]</f>
        <v>167.98913043478262</v>
      </c>
      <c r="U592" s="9">
        <f>5*Table3[[#This Row],[Gloves
5/Patient/
Per Day]]</f>
        <v>763.58695652173924</v>
      </c>
      <c r="V592" s="9">
        <f>5*Table3[[#This Row],[Gowns
1.5 Per Day]]</f>
        <v>121.38586956521738</v>
      </c>
      <c r="W592" s="9">
        <f>7*Table3[[#This Row],[Masks
1.1/Day
]]</f>
        <v>235.18478260869566</v>
      </c>
      <c r="X592" s="9">
        <f>7*Table3[[#This Row],[Gloves
5/Patient/
Per Day]]</f>
        <v>1069.021739130435</v>
      </c>
      <c r="Y592" s="9">
        <f>7*Table3[[#This Row],[Gowns
1.5 Per Day]]</f>
        <v>169.94021739130434</v>
      </c>
    </row>
    <row r="593" spans="1:25" x14ac:dyDescent="0.25">
      <c r="A593" s="1" t="s">
        <v>42389</v>
      </c>
      <c r="B593" s="1" t="s">
        <v>42390</v>
      </c>
      <c r="C593" s="9">
        <v>9.0217391304347831</v>
      </c>
      <c r="D593" s="9">
        <v>15.728260869565217</v>
      </c>
      <c r="E593" s="9">
        <v>1</v>
      </c>
      <c r="F593" s="1" t="s">
        <v>42391</v>
      </c>
      <c r="G593" s="1" t="s">
        <v>42392</v>
      </c>
      <c r="H593" s="1" t="s">
        <v>2079</v>
      </c>
      <c r="I593" s="1" t="s">
        <v>40072</v>
      </c>
      <c r="J593" s="1" t="s">
        <v>42393</v>
      </c>
      <c r="K593" s="9">
        <v>25</v>
      </c>
      <c r="L593" s="9">
        <v>21.130434782608695</v>
      </c>
      <c r="M593" s="9">
        <f>1.1*Table3[[#This Row],[Average Daily Count of All Employees]]</f>
        <v>17.30108695652174</v>
      </c>
      <c r="N593" s="9">
        <f>5*Table3[[#This Row],[Average Daily Count of All Employees]]</f>
        <v>78.641304347826079</v>
      </c>
      <c r="O593" s="9">
        <f>1.5*Table3[[#This Row],[Average Daily Count of Nurse Staff]]</f>
        <v>13.532608695652176</v>
      </c>
      <c r="P593" s="9">
        <f>Table3[[#This Row],[Average Daily Count of Nurse Staff]]</f>
        <v>9.0217391304347831</v>
      </c>
      <c r="Q593" s="9">
        <f>3*Table3[[#This Row],[Masks
1.1/Day
]]</f>
        <v>51.903260869565216</v>
      </c>
      <c r="R593" s="9">
        <f>3*Table3[[#This Row],[Gloves
5/Patient/
Per Day]]</f>
        <v>235.92391304347825</v>
      </c>
      <c r="S593" s="9">
        <f>3*Table3[[#This Row],[Gowns
1.5 Per Day]]</f>
        <v>40.59782608695653</v>
      </c>
      <c r="T593" s="9">
        <f>5*Table3[[#This Row],[Masks
1.1/Day
]]</f>
        <v>86.505434782608702</v>
      </c>
      <c r="U593" s="9">
        <f>5*Table3[[#This Row],[Gloves
5/Patient/
Per Day]]</f>
        <v>393.20652173913038</v>
      </c>
      <c r="V593" s="9">
        <f>5*Table3[[#This Row],[Gowns
1.5 Per Day]]</f>
        <v>67.663043478260875</v>
      </c>
      <c r="W593" s="9">
        <f>7*Table3[[#This Row],[Masks
1.1/Day
]]</f>
        <v>121.10760869565217</v>
      </c>
      <c r="X593" s="9">
        <f>7*Table3[[#This Row],[Gloves
5/Patient/
Per Day]]</f>
        <v>550.48913043478251</v>
      </c>
      <c r="Y593" s="9">
        <f>7*Table3[[#This Row],[Gowns
1.5 Per Day]]</f>
        <v>94.728260869565233</v>
      </c>
    </row>
    <row r="594" spans="1:25" x14ac:dyDescent="0.25">
      <c r="A594" s="1" t="s">
        <v>42394</v>
      </c>
      <c r="B594" s="1" t="s">
        <v>42395</v>
      </c>
      <c r="C594" s="9">
        <v>10.413043478260869</v>
      </c>
      <c r="D594" s="9">
        <v>17.086956521739129</v>
      </c>
      <c r="E594" s="9">
        <v>1</v>
      </c>
      <c r="F594" s="1" t="s">
        <v>42396</v>
      </c>
      <c r="G594" s="1" t="s">
        <v>15365</v>
      </c>
      <c r="H594" s="1" t="s">
        <v>40290</v>
      </c>
      <c r="I594" s="1" t="s">
        <v>40072</v>
      </c>
      <c r="J594" s="1" t="s">
        <v>40291</v>
      </c>
      <c r="K594" s="9">
        <v>50</v>
      </c>
      <c r="L594" s="9">
        <v>38.184782608695649</v>
      </c>
      <c r="M594" s="9">
        <f>1.1*Table3[[#This Row],[Average Daily Count of All Employees]]</f>
        <v>18.795652173913044</v>
      </c>
      <c r="N594" s="9">
        <f>5*Table3[[#This Row],[Average Daily Count of All Employees]]</f>
        <v>85.434782608695642</v>
      </c>
      <c r="O594" s="9">
        <f>1.5*Table3[[#This Row],[Average Daily Count of Nurse Staff]]</f>
        <v>15.619565217391305</v>
      </c>
      <c r="P594" s="9">
        <f>Table3[[#This Row],[Average Daily Count of Nurse Staff]]</f>
        <v>10.413043478260869</v>
      </c>
      <c r="Q594" s="9">
        <f>3*Table3[[#This Row],[Masks
1.1/Day
]]</f>
        <v>56.386956521739137</v>
      </c>
      <c r="R594" s="9">
        <f>3*Table3[[#This Row],[Gloves
5/Patient/
Per Day]]</f>
        <v>256.30434782608694</v>
      </c>
      <c r="S594" s="9">
        <f>3*Table3[[#This Row],[Gowns
1.5 Per Day]]</f>
        <v>46.858695652173914</v>
      </c>
      <c r="T594" s="9">
        <f>5*Table3[[#This Row],[Masks
1.1/Day
]]</f>
        <v>93.978260869565219</v>
      </c>
      <c r="U594" s="9">
        <f>5*Table3[[#This Row],[Gloves
5/Patient/
Per Day]]</f>
        <v>427.17391304347819</v>
      </c>
      <c r="V594" s="9">
        <f>5*Table3[[#This Row],[Gowns
1.5 Per Day]]</f>
        <v>78.09782608695653</v>
      </c>
      <c r="W594" s="9">
        <f>7*Table3[[#This Row],[Masks
1.1/Day
]]</f>
        <v>131.5695652173913</v>
      </c>
      <c r="X594" s="9">
        <f>7*Table3[[#This Row],[Gloves
5/Patient/
Per Day]]</f>
        <v>598.04347826086951</v>
      </c>
      <c r="Y594" s="9">
        <f>7*Table3[[#This Row],[Gowns
1.5 Per Day]]</f>
        <v>109.33695652173913</v>
      </c>
    </row>
    <row r="595" spans="1:25" x14ac:dyDescent="0.25">
      <c r="A595" s="1" t="s">
        <v>42397</v>
      </c>
      <c r="B595" s="1" t="s">
        <v>42398</v>
      </c>
      <c r="C595" s="9">
        <v>24.086956521739129</v>
      </c>
      <c r="D595" s="9">
        <v>34.663043478260867</v>
      </c>
      <c r="E595" s="9">
        <v>1</v>
      </c>
      <c r="F595" s="1" t="s">
        <v>42399</v>
      </c>
      <c r="G595" s="1" t="s">
        <v>18432</v>
      </c>
      <c r="H595" s="1" t="s">
        <v>17891</v>
      </c>
      <c r="I595" s="1" t="s">
        <v>40072</v>
      </c>
      <c r="J595" s="1" t="s">
        <v>42400</v>
      </c>
      <c r="K595" s="9">
        <v>98</v>
      </c>
      <c r="L595" s="9">
        <v>58.75</v>
      </c>
      <c r="M595" s="9">
        <f>1.1*Table3[[#This Row],[Average Daily Count of All Employees]]</f>
        <v>38.129347826086956</v>
      </c>
      <c r="N595" s="9">
        <f>5*Table3[[#This Row],[Average Daily Count of All Employees]]</f>
        <v>173.31521739130434</v>
      </c>
      <c r="O595" s="9">
        <f>1.5*Table3[[#This Row],[Average Daily Count of Nurse Staff]]</f>
        <v>36.130434782608695</v>
      </c>
      <c r="P595" s="9">
        <f>Table3[[#This Row],[Average Daily Count of Nurse Staff]]</f>
        <v>24.086956521739129</v>
      </c>
      <c r="Q595" s="9">
        <f>3*Table3[[#This Row],[Masks
1.1/Day
]]</f>
        <v>114.38804347826087</v>
      </c>
      <c r="R595" s="9">
        <f>3*Table3[[#This Row],[Gloves
5/Patient/
Per Day]]</f>
        <v>519.945652173913</v>
      </c>
      <c r="S595" s="9">
        <f>3*Table3[[#This Row],[Gowns
1.5 Per Day]]</f>
        <v>108.39130434782609</v>
      </c>
      <c r="T595" s="9">
        <f>5*Table3[[#This Row],[Masks
1.1/Day
]]</f>
        <v>190.64673913043478</v>
      </c>
      <c r="U595" s="9">
        <f>5*Table3[[#This Row],[Gloves
5/Patient/
Per Day]]</f>
        <v>866.57608695652175</v>
      </c>
      <c r="V595" s="9">
        <f>5*Table3[[#This Row],[Gowns
1.5 Per Day]]</f>
        <v>180.65217391304347</v>
      </c>
      <c r="W595" s="9">
        <f>7*Table3[[#This Row],[Masks
1.1/Day
]]</f>
        <v>266.90543478260872</v>
      </c>
      <c r="X595" s="9">
        <f>7*Table3[[#This Row],[Gloves
5/Patient/
Per Day]]</f>
        <v>1213.2065217391305</v>
      </c>
      <c r="Y595" s="9">
        <f>7*Table3[[#This Row],[Gowns
1.5 Per Day]]</f>
        <v>252.91304347826087</v>
      </c>
    </row>
    <row r="596" spans="1:25" x14ac:dyDescent="0.25">
      <c r="A596" s="1" t="s">
        <v>42401</v>
      </c>
      <c r="B596" s="1" t="s">
        <v>42402</v>
      </c>
      <c r="C596" s="9">
        <v>30.413043478260871</v>
      </c>
      <c r="D596" s="9">
        <v>49.532608695652172</v>
      </c>
      <c r="E596" s="9">
        <v>1</v>
      </c>
      <c r="F596" s="1" t="s">
        <v>42403</v>
      </c>
      <c r="G596" s="1" t="s">
        <v>468</v>
      </c>
      <c r="H596" s="1" t="s">
        <v>524</v>
      </c>
      <c r="I596" s="1" t="s">
        <v>40072</v>
      </c>
      <c r="J596" s="1" t="s">
        <v>41101</v>
      </c>
      <c r="K596" s="9">
        <v>75</v>
      </c>
      <c r="L596" s="9">
        <v>70.521739130434781</v>
      </c>
      <c r="M596" s="9">
        <f>1.1*Table3[[#This Row],[Average Daily Count of All Employees]]</f>
        <v>54.485869565217392</v>
      </c>
      <c r="N596" s="9">
        <f>5*Table3[[#This Row],[Average Daily Count of All Employees]]</f>
        <v>247.66304347826087</v>
      </c>
      <c r="O596" s="9">
        <f>1.5*Table3[[#This Row],[Average Daily Count of Nurse Staff]]</f>
        <v>45.619565217391305</v>
      </c>
      <c r="P596" s="9">
        <f>Table3[[#This Row],[Average Daily Count of Nurse Staff]]</f>
        <v>30.413043478260871</v>
      </c>
      <c r="Q596" s="9">
        <f>3*Table3[[#This Row],[Masks
1.1/Day
]]</f>
        <v>163.45760869565217</v>
      </c>
      <c r="R596" s="9">
        <f>3*Table3[[#This Row],[Gloves
5/Patient/
Per Day]]</f>
        <v>742.98913043478262</v>
      </c>
      <c r="S596" s="9">
        <f>3*Table3[[#This Row],[Gowns
1.5 Per Day]]</f>
        <v>136.85869565217391</v>
      </c>
      <c r="T596" s="9">
        <f>5*Table3[[#This Row],[Masks
1.1/Day
]]</f>
        <v>272.42934782608694</v>
      </c>
      <c r="U596" s="9">
        <f>5*Table3[[#This Row],[Gloves
5/Patient/
Per Day]]</f>
        <v>1238.3152173913045</v>
      </c>
      <c r="V596" s="9">
        <f>5*Table3[[#This Row],[Gowns
1.5 Per Day]]</f>
        <v>228.09782608695653</v>
      </c>
      <c r="W596" s="9">
        <f>7*Table3[[#This Row],[Masks
1.1/Day
]]</f>
        <v>381.40108695652174</v>
      </c>
      <c r="X596" s="9">
        <f>7*Table3[[#This Row],[Gloves
5/Patient/
Per Day]]</f>
        <v>1733.641304347826</v>
      </c>
      <c r="Y596" s="9">
        <f>7*Table3[[#This Row],[Gowns
1.5 Per Day]]</f>
        <v>319.33695652173913</v>
      </c>
    </row>
    <row r="597" spans="1:25" x14ac:dyDescent="0.25">
      <c r="A597" s="1" t="s">
        <v>42404</v>
      </c>
      <c r="B597" s="1" t="s">
        <v>42405</v>
      </c>
      <c r="C597" s="9">
        <v>29.086956521739129</v>
      </c>
      <c r="D597" s="9">
        <v>36.891304347826086</v>
      </c>
      <c r="E597" s="9">
        <v>1</v>
      </c>
      <c r="F597" s="1" t="s">
        <v>42406</v>
      </c>
      <c r="G597" s="1" t="s">
        <v>42195</v>
      </c>
      <c r="H597" s="1" t="s">
        <v>17891</v>
      </c>
      <c r="I597" s="1" t="s">
        <v>40072</v>
      </c>
      <c r="J597" s="1" t="s">
        <v>42196</v>
      </c>
      <c r="K597" s="9">
        <v>90</v>
      </c>
      <c r="L597" s="9">
        <v>67.967391304347828</v>
      </c>
      <c r="M597" s="9">
        <f>1.1*Table3[[#This Row],[Average Daily Count of All Employees]]</f>
        <v>40.580434782608698</v>
      </c>
      <c r="N597" s="9">
        <f>5*Table3[[#This Row],[Average Daily Count of All Employees]]</f>
        <v>184.45652173913044</v>
      </c>
      <c r="O597" s="9">
        <f>1.5*Table3[[#This Row],[Average Daily Count of Nurse Staff]]</f>
        <v>43.630434782608695</v>
      </c>
      <c r="P597" s="9">
        <f>Table3[[#This Row],[Average Daily Count of Nurse Staff]]</f>
        <v>29.086956521739129</v>
      </c>
      <c r="Q597" s="9">
        <f>3*Table3[[#This Row],[Masks
1.1/Day
]]</f>
        <v>121.74130434782609</v>
      </c>
      <c r="R597" s="9">
        <f>3*Table3[[#This Row],[Gloves
5/Patient/
Per Day]]</f>
        <v>553.36956521739125</v>
      </c>
      <c r="S597" s="9">
        <f>3*Table3[[#This Row],[Gowns
1.5 Per Day]]</f>
        <v>130.89130434782609</v>
      </c>
      <c r="T597" s="9">
        <f>5*Table3[[#This Row],[Masks
1.1/Day
]]</f>
        <v>202.9021739130435</v>
      </c>
      <c r="U597" s="9">
        <f>5*Table3[[#This Row],[Gloves
5/Patient/
Per Day]]</f>
        <v>922.28260869565224</v>
      </c>
      <c r="V597" s="9">
        <f>5*Table3[[#This Row],[Gowns
1.5 Per Day]]</f>
        <v>218.15217391304347</v>
      </c>
      <c r="W597" s="9">
        <f>7*Table3[[#This Row],[Masks
1.1/Day
]]</f>
        <v>284.06304347826091</v>
      </c>
      <c r="X597" s="9">
        <f>7*Table3[[#This Row],[Gloves
5/Patient/
Per Day]]</f>
        <v>1291.195652173913</v>
      </c>
      <c r="Y597" s="9">
        <f>7*Table3[[#This Row],[Gowns
1.5 Per Day]]</f>
        <v>305.41304347826087</v>
      </c>
    </row>
    <row r="598" spans="1:25" x14ac:dyDescent="0.25">
      <c r="A598" s="1" t="s">
        <v>42407</v>
      </c>
      <c r="B598" s="1" t="s">
        <v>42408</v>
      </c>
      <c r="C598" s="9">
        <v>36.391304347826086</v>
      </c>
      <c r="D598" s="9">
        <v>67.097826086956516</v>
      </c>
      <c r="E598" s="9">
        <v>1</v>
      </c>
      <c r="F598" s="1" t="s">
        <v>42409</v>
      </c>
      <c r="G598" s="1" t="s">
        <v>25833</v>
      </c>
      <c r="H598" s="1" t="s">
        <v>17891</v>
      </c>
      <c r="I598" s="1" t="s">
        <v>40072</v>
      </c>
      <c r="J598" s="1" t="s">
        <v>42410</v>
      </c>
      <c r="K598" s="9">
        <v>100</v>
      </c>
      <c r="L598" s="9">
        <v>91.391304347826093</v>
      </c>
      <c r="M598" s="9">
        <f>1.1*Table3[[#This Row],[Average Daily Count of All Employees]]</f>
        <v>73.807608695652178</v>
      </c>
      <c r="N598" s="9">
        <f>5*Table3[[#This Row],[Average Daily Count of All Employees]]</f>
        <v>335.48913043478257</v>
      </c>
      <c r="O598" s="9">
        <f>1.5*Table3[[#This Row],[Average Daily Count of Nurse Staff]]</f>
        <v>54.586956521739125</v>
      </c>
      <c r="P598" s="9">
        <f>Table3[[#This Row],[Average Daily Count of Nurse Staff]]</f>
        <v>36.391304347826086</v>
      </c>
      <c r="Q598" s="9">
        <f>3*Table3[[#This Row],[Masks
1.1/Day
]]</f>
        <v>221.42282608695655</v>
      </c>
      <c r="R598" s="9">
        <f>3*Table3[[#This Row],[Gloves
5/Patient/
Per Day]]</f>
        <v>1006.4673913043478</v>
      </c>
      <c r="S598" s="9">
        <f>3*Table3[[#This Row],[Gowns
1.5 Per Day]]</f>
        <v>163.76086956521738</v>
      </c>
      <c r="T598" s="9">
        <f>5*Table3[[#This Row],[Masks
1.1/Day
]]</f>
        <v>369.03804347826087</v>
      </c>
      <c r="U598" s="9">
        <f>5*Table3[[#This Row],[Gloves
5/Patient/
Per Day]]</f>
        <v>1677.4456521739128</v>
      </c>
      <c r="V598" s="9">
        <f>5*Table3[[#This Row],[Gowns
1.5 Per Day]]</f>
        <v>272.93478260869563</v>
      </c>
      <c r="W598" s="9">
        <f>7*Table3[[#This Row],[Masks
1.1/Day
]]</f>
        <v>516.6532608695652</v>
      </c>
      <c r="X598" s="9">
        <f>7*Table3[[#This Row],[Gloves
5/Patient/
Per Day]]</f>
        <v>2348.423913043478</v>
      </c>
      <c r="Y598" s="9">
        <f>7*Table3[[#This Row],[Gowns
1.5 Per Day]]</f>
        <v>382.10869565217388</v>
      </c>
    </row>
    <row r="599" spans="1:25" x14ac:dyDescent="0.25">
      <c r="A599" s="1" t="s">
        <v>42411</v>
      </c>
      <c r="B599" s="1" t="s">
        <v>42412</v>
      </c>
      <c r="C599" s="9">
        <v>16.838709677419356</v>
      </c>
      <c r="D599" s="9">
        <v>17.033707865168541</v>
      </c>
      <c r="E599" s="9">
        <v>1</v>
      </c>
      <c r="F599" s="1" t="s">
        <v>42413</v>
      </c>
      <c r="G599" s="1" t="s">
        <v>2261</v>
      </c>
      <c r="H599" s="1" t="s">
        <v>10423</v>
      </c>
      <c r="I599" s="1" t="s">
        <v>40072</v>
      </c>
      <c r="J599" s="1" t="s">
        <v>41252</v>
      </c>
      <c r="K599" s="9">
        <v>48</v>
      </c>
      <c r="L599" s="9">
        <v>46.326086956521742</v>
      </c>
      <c r="M599" s="9">
        <f>1.1*Table3[[#This Row],[Average Daily Count of All Employees]]</f>
        <v>18.737078651685398</v>
      </c>
      <c r="N599" s="9">
        <f>5*Table3[[#This Row],[Average Daily Count of All Employees]]</f>
        <v>85.168539325842701</v>
      </c>
      <c r="O599" s="9">
        <f>1.5*Table3[[#This Row],[Average Daily Count of Nurse Staff]]</f>
        <v>25.258064516129032</v>
      </c>
      <c r="P599" s="9">
        <f>Table3[[#This Row],[Average Daily Count of Nurse Staff]]</f>
        <v>16.838709677419356</v>
      </c>
      <c r="Q599" s="9">
        <f>3*Table3[[#This Row],[Masks
1.1/Day
]]</f>
        <v>56.211235955056196</v>
      </c>
      <c r="R599" s="9">
        <f>3*Table3[[#This Row],[Gloves
5/Patient/
Per Day]]</f>
        <v>255.50561797752812</v>
      </c>
      <c r="S599" s="9">
        <f>3*Table3[[#This Row],[Gowns
1.5 Per Day]]</f>
        <v>75.774193548387103</v>
      </c>
      <c r="T599" s="9">
        <f>5*Table3[[#This Row],[Masks
1.1/Day
]]</f>
        <v>93.685393258426984</v>
      </c>
      <c r="U599" s="9">
        <f>5*Table3[[#This Row],[Gloves
5/Patient/
Per Day]]</f>
        <v>425.84269662921349</v>
      </c>
      <c r="V599" s="9">
        <f>5*Table3[[#This Row],[Gowns
1.5 Per Day]]</f>
        <v>126.29032258064515</v>
      </c>
      <c r="W599" s="9">
        <f>7*Table3[[#This Row],[Masks
1.1/Day
]]</f>
        <v>131.15955056179777</v>
      </c>
      <c r="X599" s="9">
        <f>7*Table3[[#This Row],[Gloves
5/Patient/
Per Day]]</f>
        <v>596.17977528089887</v>
      </c>
      <c r="Y599" s="9">
        <f>7*Table3[[#This Row],[Gowns
1.5 Per Day]]</f>
        <v>176.80645161290323</v>
      </c>
    </row>
    <row r="600" spans="1:25" x14ac:dyDescent="0.25">
      <c r="A600" s="1" t="s">
        <v>42414</v>
      </c>
      <c r="B600" s="1" t="s">
        <v>42415</v>
      </c>
      <c r="C600" s="9">
        <v>17.315217391304348</v>
      </c>
      <c r="D600" s="9">
        <v>36.260869565217391</v>
      </c>
      <c r="E600" s="9">
        <v>1</v>
      </c>
      <c r="F600" s="1" t="s">
        <v>42416</v>
      </c>
      <c r="G600" s="1" t="s">
        <v>42417</v>
      </c>
      <c r="H600" s="1" t="s">
        <v>10285</v>
      </c>
      <c r="I600" s="1" t="s">
        <v>40072</v>
      </c>
      <c r="J600" s="1" t="s">
        <v>42418</v>
      </c>
      <c r="K600" s="9">
        <v>50</v>
      </c>
      <c r="L600" s="9">
        <v>37.967391304347828</v>
      </c>
      <c r="M600" s="9">
        <f>1.1*Table3[[#This Row],[Average Daily Count of All Employees]]</f>
        <v>39.88695652173913</v>
      </c>
      <c r="N600" s="9">
        <f>5*Table3[[#This Row],[Average Daily Count of All Employees]]</f>
        <v>181.30434782608694</v>
      </c>
      <c r="O600" s="9">
        <f>1.5*Table3[[#This Row],[Average Daily Count of Nurse Staff]]</f>
        <v>25.972826086956523</v>
      </c>
      <c r="P600" s="9">
        <f>Table3[[#This Row],[Average Daily Count of Nurse Staff]]</f>
        <v>17.315217391304348</v>
      </c>
      <c r="Q600" s="9">
        <f>3*Table3[[#This Row],[Masks
1.1/Day
]]</f>
        <v>119.66086956521738</v>
      </c>
      <c r="R600" s="9">
        <f>3*Table3[[#This Row],[Gloves
5/Patient/
Per Day]]</f>
        <v>543.91304347826076</v>
      </c>
      <c r="S600" s="9">
        <f>3*Table3[[#This Row],[Gowns
1.5 Per Day]]</f>
        <v>77.918478260869563</v>
      </c>
      <c r="T600" s="9">
        <f>5*Table3[[#This Row],[Masks
1.1/Day
]]</f>
        <v>199.43478260869566</v>
      </c>
      <c r="U600" s="9">
        <f>5*Table3[[#This Row],[Gloves
5/Patient/
Per Day]]</f>
        <v>906.52173913043475</v>
      </c>
      <c r="V600" s="9">
        <f>5*Table3[[#This Row],[Gowns
1.5 Per Day]]</f>
        <v>129.86413043478262</v>
      </c>
      <c r="W600" s="9">
        <f>7*Table3[[#This Row],[Masks
1.1/Day
]]</f>
        <v>279.2086956521739</v>
      </c>
      <c r="X600" s="9">
        <f>7*Table3[[#This Row],[Gloves
5/Patient/
Per Day]]</f>
        <v>1269.1304347826085</v>
      </c>
      <c r="Y600" s="9">
        <f>7*Table3[[#This Row],[Gowns
1.5 Per Day]]</f>
        <v>181.80978260869566</v>
      </c>
    </row>
    <row r="601" spans="1:25" x14ac:dyDescent="0.25">
      <c r="A601" s="1" t="s">
        <v>42424</v>
      </c>
      <c r="B601" s="1" t="s">
        <v>42425</v>
      </c>
      <c r="C601" s="9">
        <v>30.206521739130434</v>
      </c>
      <c r="D601" s="9">
        <v>46.771739130434781</v>
      </c>
      <c r="E601" s="9">
        <v>1</v>
      </c>
      <c r="F601" s="1" t="s">
        <v>42426</v>
      </c>
      <c r="G601" s="1" t="s">
        <v>394</v>
      </c>
      <c r="H601" s="1" t="s">
        <v>40398</v>
      </c>
      <c r="I601" s="1" t="s">
        <v>40072</v>
      </c>
      <c r="J601" s="1" t="s">
        <v>42209</v>
      </c>
      <c r="K601" s="9">
        <v>84</v>
      </c>
      <c r="L601" s="9">
        <v>54.880434782608695</v>
      </c>
      <c r="M601" s="9">
        <f>1.1*Table3[[#This Row],[Average Daily Count of All Employees]]</f>
        <v>51.448913043478264</v>
      </c>
      <c r="N601" s="9">
        <f>5*Table3[[#This Row],[Average Daily Count of All Employees]]</f>
        <v>233.85869565217391</v>
      </c>
      <c r="O601" s="9">
        <f>1.5*Table3[[#This Row],[Average Daily Count of Nurse Staff]]</f>
        <v>45.309782608695649</v>
      </c>
      <c r="P601" s="9">
        <f>Table3[[#This Row],[Average Daily Count of Nurse Staff]]</f>
        <v>30.206521739130434</v>
      </c>
      <c r="Q601" s="9">
        <f>3*Table3[[#This Row],[Masks
1.1/Day
]]</f>
        <v>154.3467391304348</v>
      </c>
      <c r="R601" s="9">
        <f>3*Table3[[#This Row],[Gloves
5/Patient/
Per Day]]</f>
        <v>701.57608695652175</v>
      </c>
      <c r="S601" s="9">
        <f>3*Table3[[#This Row],[Gowns
1.5 Per Day]]</f>
        <v>135.92934782608694</v>
      </c>
      <c r="T601" s="9">
        <f>5*Table3[[#This Row],[Masks
1.1/Day
]]</f>
        <v>257.24456521739131</v>
      </c>
      <c r="U601" s="9">
        <f>5*Table3[[#This Row],[Gloves
5/Patient/
Per Day]]</f>
        <v>1169.2934782608695</v>
      </c>
      <c r="V601" s="9">
        <f>5*Table3[[#This Row],[Gowns
1.5 Per Day]]</f>
        <v>226.54891304347825</v>
      </c>
      <c r="W601" s="9">
        <f>7*Table3[[#This Row],[Masks
1.1/Day
]]</f>
        <v>360.14239130434783</v>
      </c>
      <c r="X601" s="9">
        <f>7*Table3[[#This Row],[Gloves
5/Patient/
Per Day]]</f>
        <v>1637.0108695652173</v>
      </c>
      <c r="Y601" s="9">
        <f>7*Table3[[#This Row],[Gowns
1.5 Per Day]]</f>
        <v>317.16847826086956</v>
      </c>
    </row>
    <row r="602" spans="1:25" x14ac:dyDescent="0.25">
      <c r="A602" s="1" t="s">
        <v>42427</v>
      </c>
      <c r="B602" s="1" t="s">
        <v>42428</v>
      </c>
      <c r="C602" s="9">
        <v>10.152173913043478</v>
      </c>
      <c r="D602" s="9">
        <v>20.804347826086957</v>
      </c>
      <c r="E602" s="9">
        <v>1</v>
      </c>
      <c r="F602" s="1" t="s">
        <v>42429</v>
      </c>
      <c r="G602" s="1" t="s">
        <v>40397</v>
      </c>
      <c r="H602" s="1" t="s">
        <v>40398</v>
      </c>
      <c r="I602" s="1" t="s">
        <v>40072</v>
      </c>
      <c r="J602" s="1" t="s">
        <v>40399</v>
      </c>
      <c r="K602" s="9">
        <v>16</v>
      </c>
      <c r="L602" s="9">
        <v>10.858695652173912</v>
      </c>
      <c r="M602" s="9">
        <f>1.1*Table3[[#This Row],[Average Daily Count of All Employees]]</f>
        <v>22.884782608695655</v>
      </c>
      <c r="N602" s="9">
        <f>5*Table3[[#This Row],[Average Daily Count of All Employees]]</f>
        <v>104.02173913043478</v>
      </c>
      <c r="O602" s="9">
        <f>1.5*Table3[[#This Row],[Average Daily Count of Nurse Staff]]</f>
        <v>15.228260869565219</v>
      </c>
      <c r="P602" s="9">
        <f>Table3[[#This Row],[Average Daily Count of Nurse Staff]]</f>
        <v>10.152173913043478</v>
      </c>
      <c r="Q602" s="9">
        <f>3*Table3[[#This Row],[Masks
1.1/Day
]]</f>
        <v>68.654347826086962</v>
      </c>
      <c r="R602" s="9">
        <f>3*Table3[[#This Row],[Gloves
5/Patient/
Per Day]]</f>
        <v>312.06521739130437</v>
      </c>
      <c r="S602" s="9">
        <f>3*Table3[[#This Row],[Gowns
1.5 Per Day]]</f>
        <v>45.684782608695656</v>
      </c>
      <c r="T602" s="9">
        <f>5*Table3[[#This Row],[Masks
1.1/Day
]]</f>
        <v>114.42391304347828</v>
      </c>
      <c r="U602" s="9">
        <f>5*Table3[[#This Row],[Gloves
5/Patient/
Per Day]]</f>
        <v>520.10869565217388</v>
      </c>
      <c r="V602" s="9">
        <f>5*Table3[[#This Row],[Gowns
1.5 Per Day]]</f>
        <v>76.141304347826093</v>
      </c>
      <c r="W602" s="9">
        <f>7*Table3[[#This Row],[Masks
1.1/Day
]]</f>
        <v>160.1934782608696</v>
      </c>
      <c r="X602" s="9">
        <f>7*Table3[[#This Row],[Gloves
5/Patient/
Per Day]]</f>
        <v>728.1521739130435</v>
      </c>
      <c r="Y602" s="9">
        <f>7*Table3[[#This Row],[Gowns
1.5 Per Day]]</f>
        <v>106.59782608695653</v>
      </c>
    </row>
    <row r="603" spans="1:25" x14ac:dyDescent="0.25">
      <c r="A603" s="1" t="s">
        <v>42430</v>
      </c>
      <c r="B603" s="1" t="s">
        <v>42431</v>
      </c>
      <c r="C603" s="9">
        <v>15.369565217391305</v>
      </c>
      <c r="D603" s="9">
        <v>27</v>
      </c>
      <c r="E603" s="9">
        <v>1</v>
      </c>
      <c r="F603" s="1" t="s">
        <v>42432</v>
      </c>
      <c r="G603" s="1" t="s">
        <v>11118</v>
      </c>
      <c r="H603" s="1" t="s">
        <v>40077</v>
      </c>
      <c r="I603" s="1" t="s">
        <v>40072</v>
      </c>
      <c r="J603" s="1" t="s">
        <v>40106</v>
      </c>
      <c r="K603" s="9">
        <v>26</v>
      </c>
      <c r="L603" s="9">
        <v>13.326086956521738</v>
      </c>
      <c r="M603" s="9">
        <f>1.1*Table3[[#This Row],[Average Daily Count of All Employees]]</f>
        <v>29.700000000000003</v>
      </c>
      <c r="N603" s="9">
        <f>5*Table3[[#This Row],[Average Daily Count of All Employees]]</f>
        <v>135</v>
      </c>
      <c r="O603" s="9">
        <f>1.5*Table3[[#This Row],[Average Daily Count of Nurse Staff]]</f>
        <v>23.054347826086957</v>
      </c>
      <c r="P603" s="9">
        <f>Table3[[#This Row],[Average Daily Count of Nurse Staff]]</f>
        <v>15.369565217391305</v>
      </c>
      <c r="Q603" s="9">
        <f>3*Table3[[#This Row],[Masks
1.1/Day
]]</f>
        <v>89.100000000000009</v>
      </c>
      <c r="R603" s="9">
        <f>3*Table3[[#This Row],[Gloves
5/Patient/
Per Day]]</f>
        <v>405</v>
      </c>
      <c r="S603" s="9">
        <f>3*Table3[[#This Row],[Gowns
1.5 Per Day]]</f>
        <v>69.163043478260875</v>
      </c>
      <c r="T603" s="9">
        <f>5*Table3[[#This Row],[Masks
1.1/Day
]]</f>
        <v>148.5</v>
      </c>
      <c r="U603" s="9">
        <f>5*Table3[[#This Row],[Gloves
5/Patient/
Per Day]]</f>
        <v>675</v>
      </c>
      <c r="V603" s="9">
        <f>5*Table3[[#This Row],[Gowns
1.5 Per Day]]</f>
        <v>115.27173913043478</v>
      </c>
      <c r="W603" s="9">
        <f>7*Table3[[#This Row],[Masks
1.1/Day
]]</f>
        <v>207.90000000000003</v>
      </c>
      <c r="X603" s="9">
        <f>7*Table3[[#This Row],[Gloves
5/Patient/
Per Day]]</f>
        <v>945</v>
      </c>
      <c r="Y603" s="9">
        <f>7*Table3[[#This Row],[Gowns
1.5 Per Day]]</f>
        <v>161.38043478260869</v>
      </c>
    </row>
    <row r="604" spans="1:25" x14ac:dyDescent="0.25">
      <c r="A604" s="1" t="s">
        <v>42433</v>
      </c>
      <c r="B604" s="1" t="s">
        <v>42434</v>
      </c>
      <c r="C604" s="9">
        <v>19.858695652173914</v>
      </c>
      <c r="D604" s="9">
        <v>31.510869565217391</v>
      </c>
      <c r="E604" s="9">
        <v>1</v>
      </c>
      <c r="F604" s="1" t="s">
        <v>42435</v>
      </c>
      <c r="G604" s="1" t="s">
        <v>42436</v>
      </c>
      <c r="H604" s="1" t="s">
        <v>40303</v>
      </c>
      <c r="I604" s="1" t="s">
        <v>40072</v>
      </c>
      <c r="J604" s="1" t="s">
        <v>42437</v>
      </c>
      <c r="K604" s="9">
        <v>50</v>
      </c>
      <c r="L604" s="9">
        <v>38.315217391304351</v>
      </c>
      <c r="M604" s="9">
        <f>1.1*Table3[[#This Row],[Average Daily Count of All Employees]]</f>
        <v>34.661956521739135</v>
      </c>
      <c r="N604" s="9">
        <f>5*Table3[[#This Row],[Average Daily Count of All Employees]]</f>
        <v>157.55434782608694</v>
      </c>
      <c r="O604" s="9">
        <f>1.5*Table3[[#This Row],[Average Daily Count of Nurse Staff]]</f>
        <v>29.788043478260871</v>
      </c>
      <c r="P604" s="9">
        <f>Table3[[#This Row],[Average Daily Count of Nurse Staff]]</f>
        <v>19.858695652173914</v>
      </c>
      <c r="Q604" s="9">
        <f>3*Table3[[#This Row],[Masks
1.1/Day
]]</f>
        <v>103.9858695652174</v>
      </c>
      <c r="R604" s="9">
        <f>3*Table3[[#This Row],[Gloves
5/Patient/
Per Day]]</f>
        <v>472.66304347826082</v>
      </c>
      <c r="S604" s="9">
        <f>3*Table3[[#This Row],[Gowns
1.5 Per Day]]</f>
        <v>89.364130434782609</v>
      </c>
      <c r="T604" s="9">
        <f>5*Table3[[#This Row],[Masks
1.1/Day
]]</f>
        <v>173.30978260869568</v>
      </c>
      <c r="U604" s="9">
        <f>5*Table3[[#This Row],[Gloves
5/Patient/
Per Day]]</f>
        <v>787.77173913043475</v>
      </c>
      <c r="V604" s="9">
        <f>5*Table3[[#This Row],[Gowns
1.5 Per Day]]</f>
        <v>148.94021739130434</v>
      </c>
      <c r="W604" s="9">
        <f>7*Table3[[#This Row],[Masks
1.1/Day
]]</f>
        <v>242.63369565217394</v>
      </c>
      <c r="X604" s="9">
        <f>7*Table3[[#This Row],[Gloves
5/Patient/
Per Day]]</f>
        <v>1102.8804347826085</v>
      </c>
      <c r="Y604" s="9">
        <f>7*Table3[[#This Row],[Gowns
1.5 Per Day]]</f>
        <v>208.51630434782609</v>
      </c>
    </row>
    <row r="605" spans="1:25" x14ac:dyDescent="0.25">
      <c r="A605" s="1" t="s">
        <v>42438</v>
      </c>
      <c r="B605" s="1" t="s">
        <v>42439</v>
      </c>
      <c r="C605" s="9">
        <v>33.260869565217391</v>
      </c>
      <c r="D605" s="9">
        <v>55.858695652173914</v>
      </c>
      <c r="E605" s="9">
        <v>1</v>
      </c>
      <c r="F605" s="1" t="s">
        <v>42440</v>
      </c>
      <c r="G605" s="1" t="s">
        <v>40686</v>
      </c>
      <c r="H605" s="1" t="s">
        <v>40687</v>
      </c>
      <c r="I605" s="1" t="s">
        <v>40072</v>
      </c>
      <c r="J605" s="1" t="s">
        <v>40688</v>
      </c>
      <c r="K605" s="9">
        <v>75</v>
      </c>
      <c r="L605" s="9">
        <v>70.391304347826093</v>
      </c>
      <c r="M605" s="9">
        <f>1.1*Table3[[#This Row],[Average Daily Count of All Employees]]</f>
        <v>61.444565217391307</v>
      </c>
      <c r="N605" s="9">
        <f>5*Table3[[#This Row],[Average Daily Count of All Employees]]</f>
        <v>279.29347826086956</v>
      </c>
      <c r="O605" s="9">
        <f>1.5*Table3[[#This Row],[Average Daily Count of Nurse Staff]]</f>
        <v>49.891304347826086</v>
      </c>
      <c r="P605" s="9">
        <f>Table3[[#This Row],[Average Daily Count of Nurse Staff]]</f>
        <v>33.260869565217391</v>
      </c>
      <c r="Q605" s="9">
        <f>3*Table3[[#This Row],[Masks
1.1/Day
]]</f>
        <v>184.33369565217393</v>
      </c>
      <c r="R605" s="9">
        <f>3*Table3[[#This Row],[Gloves
5/Patient/
Per Day]]</f>
        <v>837.88043478260875</v>
      </c>
      <c r="S605" s="9">
        <f>3*Table3[[#This Row],[Gowns
1.5 Per Day]]</f>
        <v>149.67391304347825</v>
      </c>
      <c r="T605" s="9">
        <f>5*Table3[[#This Row],[Masks
1.1/Day
]]</f>
        <v>307.22282608695656</v>
      </c>
      <c r="U605" s="9">
        <f>5*Table3[[#This Row],[Gloves
5/Patient/
Per Day]]</f>
        <v>1396.4673913043478</v>
      </c>
      <c r="V605" s="9">
        <f>5*Table3[[#This Row],[Gowns
1.5 Per Day]]</f>
        <v>249.45652173913044</v>
      </c>
      <c r="W605" s="9">
        <f>7*Table3[[#This Row],[Masks
1.1/Day
]]</f>
        <v>430.11195652173916</v>
      </c>
      <c r="X605" s="9">
        <f>7*Table3[[#This Row],[Gloves
5/Patient/
Per Day]]</f>
        <v>1955.054347826087</v>
      </c>
      <c r="Y605" s="9">
        <f>7*Table3[[#This Row],[Gowns
1.5 Per Day]]</f>
        <v>349.23913043478262</v>
      </c>
    </row>
    <row r="606" spans="1:25" x14ac:dyDescent="0.25">
      <c r="A606" s="1" t="s">
        <v>42441</v>
      </c>
      <c r="B606" s="1" t="s">
        <v>42442</v>
      </c>
      <c r="C606" s="9">
        <v>39.347826086956523</v>
      </c>
      <c r="D606" s="9">
        <v>49.565217391304351</v>
      </c>
      <c r="E606" s="9">
        <v>1</v>
      </c>
      <c r="F606" s="1" t="s">
        <v>42443</v>
      </c>
      <c r="G606" s="1" t="s">
        <v>42444</v>
      </c>
      <c r="H606" s="1" t="s">
        <v>15855</v>
      </c>
      <c r="I606" s="1" t="s">
        <v>40072</v>
      </c>
      <c r="J606" s="1" t="s">
        <v>42445</v>
      </c>
      <c r="K606" s="9">
        <v>86</v>
      </c>
      <c r="L606" s="9">
        <v>81.456521739130437</v>
      </c>
      <c r="M606" s="9">
        <f>1.1*Table3[[#This Row],[Average Daily Count of All Employees]]</f>
        <v>54.521739130434788</v>
      </c>
      <c r="N606" s="9">
        <f>5*Table3[[#This Row],[Average Daily Count of All Employees]]</f>
        <v>247.82608695652175</v>
      </c>
      <c r="O606" s="9">
        <f>1.5*Table3[[#This Row],[Average Daily Count of Nurse Staff]]</f>
        <v>59.021739130434781</v>
      </c>
      <c r="P606" s="9">
        <f>Table3[[#This Row],[Average Daily Count of Nurse Staff]]</f>
        <v>39.347826086956523</v>
      </c>
      <c r="Q606" s="9">
        <f>3*Table3[[#This Row],[Masks
1.1/Day
]]</f>
        <v>163.56521739130437</v>
      </c>
      <c r="R606" s="9">
        <f>3*Table3[[#This Row],[Gloves
5/Patient/
Per Day]]</f>
        <v>743.47826086956525</v>
      </c>
      <c r="S606" s="9">
        <f>3*Table3[[#This Row],[Gowns
1.5 Per Day]]</f>
        <v>177.06521739130434</v>
      </c>
      <c r="T606" s="9">
        <f>5*Table3[[#This Row],[Masks
1.1/Day
]]</f>
        <v>272.60869565217394</v>
      </c>
      <c r="U606" s="9">
        <f>5*Table3[[#This Row],[Gloves
5/Patient/
Per Day]]</f>
        <v>1239.1304347826087</v>
      </c>
      <c r="V606" s="9">
        <f>5*Table3[[#This Row],[Gowns
1.5 Per Day]]</f>
        <v>295.10869565217388</v>
      </c>
      <c r="W606" s="9">
        <f>7*Table3[[#This Row],[Masks
1.1/Day
]]</f>
        <v>381.6521739130435</v>
      </c>
      <c r="X606" s="9">
        <f>7*Table3[[#This Row],[Gloves
5/Patient/
Per Day]]</f>
        <v>1734.7826086956522</v>
      </c>
      <c r="Y606" s="9">
        <f>7*Table3[[#This Row],[Gowns
1.5 Per Day]]</f>
        <v>413.1521739130435</v>
      </c>
    </row>
    <row r="607" spans="1:25" x14ac:dyDescent="0.25">
      <c r="A607" s="1" t="s">
        <v>42446</v>
      </c>
      <c r="B607" s="1" t="s">
        <v>42447</v>
      </c>
      <c r="C607" s="9">
        <v>21.880434782608695</v>
      </c>
      <c r="D607" s="9">
        <v>35.076086956521742</v>
      </c>
      <c r="E607" s="9">
        <v>1</v>
      </c>
      <c r="F607" s="1" t="s">
        <v>42448</v>
      </c>
      <c r="G607" s="1" t="s">
        <v>468</v>
      </c>
      <c r="H607" s="1" t="s">
        <v>524</v>
      </c>
      <c r="I607" s="1" t="s">
        <v>40072</v>
      </c>
      <c r="J607" s="1" t="s">
        <v>40381</v>
      </c>
      <c r="K607" s="9">
        <v>33</v>
      </c>
      <c r="L607" s="9">
        <v>30.347826086956523</v>
      </c>
      <c r="M607" s="9">
        <f>1.1*Table3[[#This Row],[Average Daily Count of All Employees]]</f>
        <v>38.583695652173922</v>
      </c>
      <c r="N607" s="9">
        <f>5*Table3[[#This Row],[Average Daily Count of All Employees]]</f>
        <v>175.38043478260872</v>
      </c>
      <c r="O607" s="9">
        <f>1.5*Table3[[#This Row],[Average Daily Count of Nurse Staff]]</f>
        <v>32.820652173913047</v>
      </c>
      <c r="P607" s="9">
        <f>Table3[[#This Row],[Average Daily Count of Nurse Staff]]</f>
        <v>21.880434782608695</v>
      </c>
      <c r="Q607" s="9">
        <f>3*Table3[[#This Row],[Masks
1.1/Day
]]</f>
        <v>115.75108695652176</v>
      </c>
      <c r="R607" s="9">
        <f>3*Table3[[#This Row],[Gloves
5/Patient/
Per Day]]</f>
        <v>526.14130434782612</v>
      </c>
      <c r="S607" s="9">
        <f>3*Table3[[#This Row],[Gowns
1.5 Per Day]]</f>
        <v>98.46195652173914</v>
      </c>
      <c r="T607" s="9">
        <f>5*Table3[[#This Row],[Masks
1.1/Day
]]</f>
        <v>192.91847826086962</v>
      </c>
      <c r="U607" s="9">
        <f>5*Table3[[#This Row],[Gloves
5/Patient/
Per Day]]</f>
        <v>876.90217391304361</v>
      </c>
      <c r="V607" s="9">
        <f>5*Table3[[#This Row],[Gowns
1.5 Per Day]]</f>
        <v>164.10326086956525</v>
      </c>
      <c r="W607" s="9">
        <f>7*Table3[[#This Row],[Masks
1.1/Day
]]</f>
        <v>270.08586956521748</v>
      </c>
      <c r="X607" s="9">
        <f>7*Table3[[#This Row],[Gloves
5/Patient/
Per Day]]</f>
        <v>1227.663043478261</v>
      </c>
      <c r="Y607" s="9">
        <f>7*Table3[[#This Row],[Gowns
1.5 Per Day]]</f>
        <v>229.74456521739131</v>
      </c>
    </row>
    <row r="608" spans="1:25" x14ac:dyDescent="0.25">
      <c r="A608" s="1" t="s">
        <v>42449</v>
      </c>
      <c r="B608" s="1" t="s">
        <v>42450</v>
      </c>
      <c r="C608" s="9">
        <v>21.836956521739129</v>
      </c>
      <c r="D608" s="9">
        <v>41.565217391304351</v>
      </c>
      <c r="E608" s="9">
        <v>1</v>
      </c>
      <c r="F608" s="1" t="s">
        <v>42451</v>
      </c>
      <c r="G608" s="1" t="s">
        <v>41543</v>
      </c>
      <c r="H608" s="1" t="s">
        <v>40077</v>
      </c>
      <c r="I608" s="1" t="s">
        <v>40072</v>
      </c>
      <c r="J608" s="1" t="s">
        <v>40260</v>
      </c>
      <c r="K608" s="9">
        <v>90</v>
      </c>
      <c r="L608" s="9">
        <v>47.467391304347828</v>
      </c>
      <c r="M608" s="9">
        <f>1.1*Table3[[#This Row],[Average Daily Count of All Employees]]</f>
        <v>45.721739130434791</v>
      </c>
      <c r="N608" s="9">
        <f>5*Table3[[#This Row],[Average Daily Count of All Employees]]</f>
        <v>207.82608695652175</v>
      </c>
      <c r="O608" s="9">
        <f>1.5*Table3[[#This Row],[Average Daily Count of Nurse Staff]]</f>
        <v>32.755434782608695</v>
      </c>
      <c r="P608" s="9">
        <f>Table3[[#This Row],[Average Daily Count of Nurse Staff]]</f>
        <v>21.836956521739129</v>
      </c>
      <c r="Q608" s="9">
        <f>3*Table3[[#This Row],[Masks
1.1/Day
]]</f>
        <v>137.16521739130437</v>
      </c>
      <c r="R608" s="9">
        <f>3*Table3[[#This Row],[Gloves
5/Patient/
Per Day]]</f>
        <v>623.47826086956525</v>
      </c>
      <c r="S608" s="9">
        <f>3*Table3[[#This Row],[Gowns
1.5 Per Day]]</f>
        <v>98.266304347826093</v>
      </c>
      <c r="T608" s="9">
        <f>5*Table3[[#This Row],[Masks
1.1/Day
]]</f>
        <v>228.60869565217396</v>
      </c>
      <c r="U608" s="9">
        <f>5*Table3[[#This Row],[Gloves
5/Patient/
Per Day]]</f>
        <v>1039.1304347826087</v>
      </c>
      <c r="V608" s="9">
        <f>5*Table3[[#This Row],[Gowns
1.5 Per Day]]</f>
        <v>163.77717391304347</v>
      </c>
      <c r="W608" s="9">
        <f>7*Table3[[#This Row],[Masks
1.1/Day
]]</f>
        <v>320.05217391304353</v>
      </c>
      <c r="X608" s="9">
        <f>7*Table3[[#This Row],[Gloves
5/Patient/
Per Day]]</f>
        <v>1454.7826086956522</v>
      </c>
      <c r="Y608" s="9">
        <f>7*Table3[[#This Row],[Gowns
1.5 Per Day]]</f>
        <v>229.28804347826087</v>
      </c>
    </row>
    <row r="609" spans="1:25" x14ac:dyDescent="0.25">
      <c r="A609" s="1" t="s">
        <v>42452</v>
      </c>
      <c r="B609" s="1" t="s">
        <v>42453</v>
      </c>
      <c r="C609" s="9">
        <v>18.043478260869566</v>
      </c>
      <c r="D609" s="9">
        <v>28.434782608695652</v>
      </c>
      <c r="E609" s="9">
        <v>1</v>
      </c>
      <c r="F609" s="1" t="s">
        <v>42454</v>
      </c>
      <c r="G609" s="1" t="s">
        <v>11118</v>
      </c>
      <c r="H609" s="1" t="s">
        <v>40077</v>
      </c>
      <c r="I609" s="1" t="s">
        <v>40072</v>
      </c>
      <c r="J609" s="1" t="s">
        <v>40678</v>
      </c>
      <c r="K609" s="9">
        <v>70</v>
      </c>
      <c r="L609" s="9">
        <v>50.478260869565219</v>
      </c>
      <c r="M609" s="9">
        <f>1.1*Table3[[#This Row],[Average Daily Count of All Employees]]</f>
        <v>31.278260869565219</v>
      </c>
      <c r="N609" s="9">
        <f>5*Table3[[#This Row],[Average Daily Count of All Employees]]</f>
        <v>142.17391304347825</v>
      </c>
      <c r="O609" s="9">
        <f>1.5*Table3[[#This Row],[Average Daily Count of Nurse Staff]]</f>
        <v>27.065217391304351</v>
      </c>
      <c r="P609" s="9">
        <f>Table3[[#This Row],[Average Daily Count of Nurse Staff]]</f>
        <v>18.043478260869566</v>
      </c>
      <c r="Q609" s="9">
        <f>3*Table3[[#This Row],[Masks
1.1/Day
]]</f>
        <v>93.834782608695662</v>
      </c>
      <c r="R609" s="9">
        <f>3*Table3[[#This Row],[Gloves
5/Patient/
Per Day]]</f>
        <v>426.52173913043475</v>
      </c>
      <c r="S609" s="9">
        <f>3*Table3[[#This Row],[Gowns
1.5 Per Day]]</f>
        <v>81.195652173913061</v>
      </c>
      <c r="T609" s="9">
        <f>5*Table3[[#This Row],[Masks
1.1/Day
]]</f>
        <v>156.39130434782609</v>
      </c>
      <c r="U609" s="9">
        <f>5*Table3[[#This Row],[Gloves
5/Patient/
Per Day]]</f>
        <v>710.86956521739125</v>
      </c>
      <c r="V609" s="9">
        <f>5*Table3[[#This Row],[Gowns
1.5 Per Day]]</f>
        <v>135.32608695652175</v>
      </c>
      <c r="W609" s="9">
        <f>7*Table3[[#This Row],[Masks
1.1/Day
]]</f>
        <v>218.94782608695652</v>
      </c>
      <c r="X609" s="9">
        <f>7*Table3[[#This Row],[Gloves
5/Patient/
Per Day]]</f>
        <v>995.21739130434776</v>
      </c>
      <c r="Y609" s="9">
        <f>7*Table3[[#This Row],[Gowns
1.5 Per Day]]</f>
        <v>189.45652173913047</v>
      </c>
    </row>
    <row r="610" spans="1:25" x14ac:dyDescent="0.25">
      <c r="A610" s="1" t="s">
        <v>42455</v>
      </c>
      <c r="B610" s="1" t="s">
        <v>42456</v>
      </c>
      <c r="C610" s="9">
        <v>31.782608695652176</v>
      </c>
      <c r="D610" s="9">
        <v>39.521739130434781</v>
      </c>
      <c r="E610" s="9">
        <v>1</v>
      </c>
      <c r="F610" s="1" t="s">
        <v>42457</v>
      </c>
      <c r="G610" s="1" t="s">
        <v>18432</v>
      </c>
      <c r="H610" s="1" t="s">
        <v>17891</v>
      </c>
      <c r="I610" s="1" t="s">
        <v>40072</v>
      </c>
      <c r="J610" s="1" t="s">
        <v>42458</v>
      </c>
      <c r="K610" s="9">
        <v>77</v>
      </c>
      <c r="L610" s="9">
        <v>62.25</v>
      </c>
      <c r="M610" s="9">
        <f>1.1*Table3[[#This Row],[Average Daily Count of All Employees]]</f>
        <v>43.473913043478262</v>
      </c>
      <c r="N610" s="9">
        <f>5*Table3[[#This Row],[Average Daily Count of All Employees]]</f>
        <v>197.60869565217391</v>
      </c>
      <c r="O610" s="9">
        <f>1.5*Table3[[#This Row],[Average Daily Count of Nurse Staff]]</f>
        <v>47.673913043478265</v>
      </c>
      <c r="P610" s="9">
        <f>Table3[[#This Row],[Average Daily Count of Nurse Staff]]</f>
        <v>31.782608695652176</v>
      </c>
      <c r="Q610" s="9">
        <f>3*Table3[[#This Row],[Masks
1.1/Day
]]</f>
        <v>130.42173913043479</v>
      </c>
      <c r="R610" s="9">
        <f>3*Table3[[#This Row],[Gloves
5/Patient/
Per Day]]</f>
        <v>592.82608695652175</v>
      </c>
      <c r="S610" s="9">
        <f>3*Table3[[#This Row],[Gowns
1.5 Per Day]]</f>
        <v>143.02173913043481</v>
      </c>
      <c r="T610" s="9">
        <f>5*Table3[[#This Row],[Masks
1.1/Day
]]</f>
        <v>217.36956521739131</v>
      </c>
      <c r="U610" s="9">
        <f>5*Table3[[#This Row],[Gloves
5/Patient/
Per Day]]</f>
        <v>988.04347826086951</v>
      </c>
      <c r="V610" s="9">
        <f>5*Table3[[#This Row],[Gowns
1.5 Per Day]]</f>
        <v>238.36956521739131</v>
      </c>
      <c r="W610" s="9">
        <f>7*Table3[[#This Row],[Masks
1.1/Day
]]</f>
        <v>304.31739130434784</v>
      </c>
      <c r="X610" s="9">
        <f>7*Table3[[#This Row],[Gloves
5/Patient/
Per Day]]</f>
        <v>1383.2608695652173</v>
      </c>
      <c r="Y610" s="9">
        <f>7*Table3[[#This Row],[Gowns
1.5 Per Day]]</f>
        <v>333.71739130434787</v>
      </c>
    </row>
    <row r="611" spans="1:25" x14ac:dyDescent="0.25">
      <c r="A611" s="1" t="s">
        <v>42459</v>
      </c>
      <c r="B611" s="1" t="s">
        <v>42460</v>
      </c>
      <c r="C611" s="9">
        <v>34.934782608695649</v>
      </c>
      <c r="D611" s="9">
        <v>61.619565217391305</v>
      </c>
      <c r="E611" s="9">
        <v>1</v>
      </c>
      <c r="F611" s="1" t="s">
        <v>42461</v>
      </c>
      <c r="G611" s="1" t="s">
        <v>41560</v>
      </c>
      <c r="H611" s="1" t="s">
        <v>40193</v>
      </c>
      <c r="I611" s="1" t="s">
        <v>40072</v>
      </c>
      <c r="J611" s="1" t="s">
        <v>41561</v>
      </c>
      <c r="K611" s="9">
        <v>86</v>
      </c>
      <c r="L611" s="9">
        <v>66.326086956521735</v>
      </c>
      <c r="M611" s="9">
        <f>1.1*Table3[[#This Row],[Average Daily Count of All Employees]]</f>
        <v>67.78152173913044</v>
      </c>
      <c r="N611" s="9">
        <f>5*Table3[[#This Row],[Average Daily Count of All Employees]]</f>
        <v>308.0978260869565</v>
      </c>
      <c r="O611" s="9">
        <f>1.5*Table3[[#This Row],[Average Daily Count of Nurse Staff]]</f>
        <v>52.40217391304347</v>
      </c>
      <c r="P611" s="9">
        <f>Table3[[#This Row],[Average Daily Count of Nurse Staff]]</f>
        <v>34.934782608695649</v>
      </c>
      <c r="Q611" s="9">
        <f>3*Table3[[#This Row],[Masks
1.1/Day
]]</f>
        <v>203.34456521739133</v>
      </c>
      <c r="R611" s="9">
        <f>3*Table3[[#This Row],[Gloves
5/Patient/
Per Day]]</f>
        <v>924.29347826086951</v>
      </c>
      <c r="S611" s="9">
        <f>3*Table3[[#This Row],[Gowns
1.5 Per Day]]</f>
        <v>157.20652173913041</v>
      </c>
      <c r="T611" s="9">
        <f>5*Table3[[#This Row],[Masks
1.1/Day
]]</f>
        <v>338.90760869565219</v>
      </c>
      <c r="U611" s="9">
        <f>5*Table3[[#This Row],[Gloves
5/Patient/
Per Day]]</f>
        <v>1540.4891304347825</v>
      </c>
      <c r="V611" s="9">
        <f>5*Table3[[#This Row],[Gowns
1.5 Per Day]]</f>
        <v>262.01086956521738</v>
      </c>
      <c r="W611" s="9">
        <f>7*Table3[[#This Row],[Masks
1.1/Day
]]</f>
        <v>474.47065217391309</v>
      </c>
      <c r="X611" s="9">
        <f>7*Table3[[#This Row],[Gloves
5/Patient/
Per Day]]</f>
        <v>2156.6847826086955</v>
      </c>
      <c r="Y611" s="9">
        <f>7*Table3[[#This Row],[Gowns
1.5 Per Day]]</f>
        <v>366.81521739130426</v>
      </c>
    </row>
    <row r="612" spans="1:25" x14ac:dyDescent="0.25">
      <c r="A612" s="1" t="s">
        <v>42462</v>
      </c>
      <c r="B612" s="1" t="s">
        <v>42463</v>
      </c>
      <c r="C612" s="9">
        <v>27.097826086956523</v>
      </c>
      <c r="D612" s="9">
        <v>45.358695652173914</v>
      </c>
      <c r="E612" s="9">
        <v>1</v>
      </c>
      <c r="F612" s="1" t="s">
        <v>42464</v>
      </c>
      <c r="G612" s="1" t="s">
        <v>16795</v>
      </c>
      <c r="H612" s="1" t="s">
        <v>35601</v>
      </c>
      <c r="I612" s="1" t="s">
        <v>40072</v>
      </c>
      <c r="J612" s="1" t="s">
        <v>42465</v>
      </c>
      <c r="K612" s="9">
        <v>90</v>
      </c>
      <c r="L612" s="9">
        <v>77.597826086956516</v>
      </c>
      <c r="M612" s="9">
        <f>1.1*Table3[[#This Row],[Average Daily Count of All Employees]]</f>
        <v>49.89456521739131</v>
      </c>
      <c r="N612" s="9">
        <f>5*Table3[[#This Row],[Average Daily Count of All Employees]]</f>
        <v>226.79347826086956</v>
      </c>
      <c r="O612" s="9">
        <f>1.5*Table3[[#This Row],[Average Daily Count of Nurse Staff]]</f>
        <v>40.646739130434781</v>
      </c>
      <c r="P612" s="9">
        <f>Table3[[#This Row],[Average Daily Count of Nurse Staff]]</f>
        <v>27.097826086956523</v>
      </c>
      <c r="Q612" s="9">
        <f>3*Table3[[#This Row],[Masks
1.1/Day
]]</f>
        <v>149.68369565217392</v>
      </c>
      <c r="R612" s="9">
        <f>3*Table3[[#This Row],[Gloves
5/Patient/
Per Day]]</f>
        <v>680.38043478260875</v>
      </c>
      <c r="S612" s="9">
        <f>3*Table3[[#This Row],[Gowns
1.5 Per Day]]</f>
        <v>121.94021739130434</v>
      </c>
      <c r="T612" s="9">
        <f>5*Table3[[#This Row],[Masks
1.1/Day
]]</f>
        <v>249.47282608695656</v>
      </c>
      <c r="U612" s="9">
        <f>5*Table3[[#This Row],[Gloves
5/Patient/
Per Day]]</f>
        <v>1133.9673913043478</v>
      </c>
      <c r="V612" s="9">
        <f>5*Table3[[#This Row],[Gowns
1.5 Per Day]]</f>
        <v>203.23369565217391</v>
      </c>
      <c r="W612" s="9">
        <f>7*Table3[[#This Row],[Masks
1.1/Day
]]</f>
        <v>349.26195652173919</v>
      </c>
      <c r="X612" s="9">
        <f>7*Table3[[#This Row],[Gloves
5/Patient/
Per Day]]</f>
        <v>1587.554347826087</v>
      </c>
      <c r="Y612" s="9">
        <f>7*Table3[[#This Row],[Gowns
1.5 Per Day]]</f>
        <v>284.5271739130435</v>
      </c>
    </row>
    <row r="613" spans="1:25" x14ac:dyDescent="0.25">
      <c r="A613" s="1" t="s">
        <v>42466</v>
      </c>
      <c r="B613" s="1" t="s">
        <v>42467</v>
      </c>
      <c r="C613" s="9">
        <v>66.184782608695656</v>
      </c>
      <c r="D613" s="9">
        <v>106.09782608695652</v>
      </c>
      <c r="E613" s="9">
        <v>1</v>
      </c>
      <c r="F613" s="1" t="s">
        <v>42468</v>
      </c>
      <c r="G613" s="1" t="s">
        <v>13059</v>
      </c>
      <c r="H613" s="1" t="s">
        <v>17891</v>
      </c>
      <c r="I613" s="1" t="s">
        <v>40072</v>
      </c>
      <c r="J613" s="1" t="s">
        <v>40867</v>
      </c>
      <c r="K613" s="9">
        <v>136</v>
      </c>
      <c r="L613" s="9">
        <v>122.1195652173913</v>
      </c>
      <c r="M613" s="9">
        <f>1.1*Table3[[#This Row],[Average Daily Count of All Employees]]</f>
        <v>116.70760869565218</v>
      </c>
      <c r="N613" s="9">
        <f>5*Table3[[#This Row],[Average Daily Count of All Employees]]</f>
        <v>530.48913043478262</v>
      </c>
      <c r="O613" s="9">
        <f>1.5*Table3[[#This Row],[Average Daily Count of Nurse Staff]]</f>
        <v>99.277173913043484</v>
      </c>
      <c r="P613" s="9">
        <f>Table3[[#This Row],[Average Daily Count of Nurse Staff]]</f>
        <v>66.184782608695656</v>
      </c>
      <c r="Q613" s="9">
        <f>3*Table3[[#This Row],[Masks
1.1/Day
]]</f>
        <v>350.12282608695654</v>
      </c>
      <c r="R613" s="9">
        <f>3*Table3[[#This Row],[Gloves
5/Patient/
Per Day]]</f>
        <v>1591.467391304348</v>
      </c>
      <c r="S613" s="9">
        <f>3*Table3[[#This Row],[Gowns
1.5 Per Day]]</f>
        <v>297.83152173913044</v>
      </c>
      <c r="T613" s="9">
        <f>5*Table3[[#This Row],[Masks
1.1/Day
]]</f>
        <v>583.53804347826087</v>
      </c>
      <c r="U613" s="9">
        <f>5*Table3[[#This Row],[Gloves
5/Patient/
Per Day]]</f>
        <v>2652.445652173913</v>
      </c>
      <c r="V613" s="9">
        <f>5*Table3[[#This Row],[Gowns
1.5 Per Day]]</f>
        <v>496.38586956521743</v>
      </c>
      <c r="W613" s="9">
        <f>7*Table3[[#This Row],[Masks
1.1/Day
]]</f>
        <v>816.95326086956527</v>
      </c>
      <c r="X613" s="9">
        <f>7*Table3[[#This Row],[Gloves
5/Patient/
Per Day]]</f>
        <v>3713.4239130434785</v>
      </c>
      <c r="Y613" s="9">
        <f>7*Table3[[#This Row],[Gowns
1.5 Per Day]]</f>
        <v>694.94021739130437</v>
      </c>
    </row>
    <row r="614" spans="1:25" x14ac:dyDescent="0.25">
      <c r="A614" s="1" t="s">
        <v>42472</v>
      </c>
      <c r="B614" s="1" t="s">
        <v>42473</v>
      </c>
      <c r="C614" s="9">
        <v>53.260869565217391</v>
      </c>
      <c r="D614" s="9">
        <v>64.271739130434781</v>
      </c>
      <c r="E614" s="9">
        <v>1</v>
      </c>
      <c r="F614" s="1" t="s">
        <v>42474</v>
      </c>
      <c r="G614" s="1" t="s">
        <v>42219</v>
      </c>
      <c r="H614" s="1" t="s">
        <v>35601</v>
      </c>
      <c r="I614" s="1" t="s">
        <v>40072</v>
      </c>
      <c r="J614" s="1" t="s">
        <v>42220</v>
      </c>
      <c r="K614" s="9">
        <v>130</v>
      </c>
      <c r="L614" s="9">
        <v>119.72826086956522</v>
      </c>
      <c r="M614" s="9">
        <f>1.1*Table3[[#This Row],[Average Daily Count of All Employees]]</f>
        <v>70.698913043478271</v>
      </c>
      <c r="N614" s="9">
        <f>5*Table3[[#This Row],[Average Daily Count of All Employees]]</f>
        <v>321.35869565217388</v>
      </c>
      <c r="O614" s="9">
        <f>1.5*Table3[[#This Row],[Average Daily Count of Nurse Staff]]</f>
        <v>79.891304347826093</v>
      </c>
      <c r="P614" s="9">
        <f>Table3[[#This Row],[Average Daily Count of Nurse Staff]]</f>
        <v>53.260869565217391</v>
      </c>
      <c r="Q614" s="9">
        <f>3*Table3[[#This Row],[Masks
1.1/Day
]]</f>
        <v>212.0967391304348</v>
      </c>
      <c r="R614" s="9">
        <f>3*Table3[[#This Row],[Gloves
5/Patient/
Per Day]]</f>
        <v>964.07608695652164</v>
      </c>
      <c r="S614" s="9">
        <f>3*Table3[[#This Row],[Gowns
1.5 Per Day]]</f>
        <v>239.67391304347828</v>
      </c>
      <c r="T614" s="9">
        <f>5*Table3[[#This Row],[Masks
1.1/Day
]]</f>
        <v>353.49456521739137</v>
      </c>
      <c r="U614" s="9">
        <f>5*Table3[[#This Row],[Gloves
5/Patient/
Per Day]]</f>
        <v>1606.7934782608695</v>
      </c>
      <c r="V614" s="9">
        <f>5*Table3[[#This Row],[Gowns
1.5 Per Day]]</f>
        <v>399.45652173913049</v>
      </c>
      <c r="W614" s="9">
        <f>7*Table3[[#This Row],[Masks
1.1/Day
]]</f>
        <v>494.89239130434788</v>
      </c>
      <c r="X614" s="9">
        <f>7*Table3[[#This Row],[Gloves
5/Patient/
Per Day]]</f>
        <v>2249.510869565217</v>
      </c>
      <c r="Y614" s="9">
        <f>7*Table3[[#This Row],[Gowns
1.5 Per Day]]</f>
        <v>559.23913043478262</v>
      </c>
    </row>
    <row r="615" spans="1:25" x14ac:dyDescent="0.25">
      <c r="A615" s="1" t="s">
        <v>42475</v>
      </c>
      <c r="B615" s="1" t="s">
        <v>42476</v>
      </c>
      <c r="C615" s="9">
        <v>27.445652173913043</v>
      </c>
      <c r="D615" s="9">
        <v>34.336956521739133</v>
      </c>
      <c r="E615" s="9">
        <v>1</v>
      </c>
      <c r="F615" s="1" t="s">
        <v>42477</v>
      </c>
      <c r="G615" s="1" t="s">
        <v>41682</v>
      </c>
      <c r="H615" s="1" t="s">
        <v>2104</v>
      </c>
      <c r="I615" s="1" t="s">
        <v>40072</v>
      </c>
      <c r="J615" s="1" t="s">
        <v>41683</v>
      </c>
      <c r="K615" s="9">
        <v>68</v>
      </c>
      <c r="L615" s="9">
        <v>54.967391304347828</v>
      </c>
      <c r="M615" s="9">
        <f>1.1*Table3[[#This Row],[Average Daily Count of All Employees]]</f>
        <v>37.770652173913049</v>
      </c>
      <c r="N615" s="9">
        <f>5*Table3[[#This Row],[Average Daily Count of All Employees]]</f>
        <v>171.68478260869566</v>
      </c>
      <c r="O615" s="9">
        <f>1.5*Table3[[#This Row],[Average Daily Count of Nurse Staff]]</f>
        <v>41.168478260869563</v>
      </c>
      <c r="P615" s="9">
        <f>Table3[[#This Row],[Average Daily Count of Nurse Staff]]</f>
        <v>27.445652173913043</v>
      </c>
      <c r="Q615" s="9">
        <f>3*Table3[[#This Row],[Masks
1.1/Day
]]</f>
        <v>113.31195652173915</v>
      </c>
      <c r="R615" s="9">
        <f>3*Table3[[#This Row],[Gloves
5/Patient/
Per Day]]</f>
        <v>515.054347826087</v>
      </c>
      <c r="S615" s="9">
        <f>3*Table3[[#This Row],[Gowns
1.5 Per Day]]</f>
        <v>123.50543478260869</v>
      </c>
      <c r="T615" s="9">
        <f>5*Table3[[#This Row],[Masks
1.1/Day
]]</f>
        <v>188.85326086956525</v>
      </c>
      <c r="U615" s="9">
        <f>5*Table3[[#This Row],[Gloves
5/Patient/
Per Day]]</f>
        <v>858.42391304347825</v>
      </c>
      <c r="V615" s="9">
        <f>5*Table3[[#This Row],[Gowns
1.5 Per Day]]</f>
        <v>205.84239130434781</v>
      </c>
      <c r="W615" s="9">
        <f>7*Table3[[#This Row],[Masks
1.1/Day
]]</f>
        <v>264.39456521739135</v>
      </c>
      <c r="X615" s="9">
        <f>7*Table3[[#This Row],[Gloves
5/Patient/
Per Day]]</f>
        <v>1201.7934782608695</v>
      </c>
      <c r="Y615" s="9">
        <f>7*Table3[[#This Row],[Gowns
1.5 Per Day]]</f>
        <v>288.17934782608694</v>
      </c>
    </row>
    <row r="616" spans="1:25" x14ac:dyDescent="0.25">
      <c r="A616" s="1" t="s">
        <v>42478</v>
      </c>
      <c r="B616" s="1" t="s">
        <v>42479</v>
      </c>
      <c r="C616" s="9">
        <v>39.358695652173914</v>
      </c>
      <c r="D616" s="9">
        <v>59.891304347826086</v>
      </c>
      <c r="E616" s="9">
        <v>1</v>
      </c>
      <c r="F616" s="1" t="s">
        <v>42480</v>
      </c>
      <c r="G616" s="1" t="s">
        <v>10943</v>
      </c>
      <c r="H616" s="1" t="s">
        <v>12960</v>
      </c>
      <c r="I616" s="1" t="s">
        <v>40072</v>
      </c>
      <c r="J616" s="1" t="s">
        <v>40418</v>
      </c>
      <c r="K616" s="9">
        <v>60</v>
      </c>
      <c r="L616" s="9">
        <v>58.054347826086953</v>
      </c>
      <c r="M616" s="9">
        <f>1.1*Table3[[#This Row],[Average Daily Count of All Employees]]</f>
        <v>65.880434782608702</v>
      </c>
      <c r="N616" s="9">
        <f>5*Table3[[#This Row],[Average Daily Count of All Employees]]</f>
        <v>299.45652173913044</v>
      </c>
      <c r="O616" s="9">
        <f>1.5*Table3[[#This Row],[Average Daily Count of Nurse Staff]]</f>
        <v>59.038043478260875</v>
      </c>
      <c r="P616" s="9">
        <f>Table3[[#This Row],[Average Daily Count of Nurse Staff]]</f>
        <v>39.358695652173914</v>
      </c>
      <c r="Q616" s="9">
        <f>3*Table3[[#This Row],[Masks
1.1/Day
]]</f>
        <v>197.64130434782612</v>
      </c>
      <c r="R616" s="9">
        <f>3*Table3[[#This Row],[Gloves
5/Patient/
Per Day]]</f>
        <v>898.36956521739125</v>
      </c>
      <c r="S616" s="9">
        <f>3*Table3[[#This Row],[Gowns
1.5 Per Day]]</f>
        <v>177.11413043478262</v>
      </c>
      <c r="T616" s="9">
        <f>5*Table3[[#This Row],[Masks
1.1/Day
]]</f>
        <v>329.4021739130435</v>
      </c>
      <c r="U616" s="9">
        <f>5*Table3[[#This Row],[Gloves
5/Patient/
Per Day]]</f>
        <v>1497.2826086956522</v>
      </c>
      <c r="V616" s="9">
        <f>5*Table3[[#This Row],[Gowns
1.5 Per Day]]</f>
        <v>295.19021739130437</v>
      </c>
      <c r="W616" s="9">
        <f>7*Table3[[#This Row],[Masks
1.1/Day
]]</f>
        <v>461.16304347826093</v>
      </c>
      <c r="X616" s="9">
        <f>7*Table3[[#This Row],[Gloves
5/Patient/
Per Day]]</f>
        <v>2096.195652173913</v>
      </c>
      <c r="Y616" s="9">
        <f>7*Table3[[#This Row],[Gowns
1.5 Per Day]]</f>
        <v>413.26630434782612</v>
      </c>
    </row>
    <row r="617" spans="1:25" x14ac:dyDescent="0.25">
      <c r="A617" s="1" t="s">
        <v>42481</v>
      </c>
      <c r="B617" s="1" t="s">
        <v>42482</v>
      </c>
      <c r="C617" s="9">
        <v>18.163043478260871</v>
      </c>
      <c r="D617" s="9">
        <v>34.793478260869563</v>
      </c>
      <c r="E617" s="9">
        <v>1</v>
      </c>
      <c r="F617" s="1" t="s">
        <v>42483</v>
      </c>
      <c r="G617" s="1" t="s">
        <v>15133</v>
      </c>
      <c r="H617" s="1" t="s">
        <v>41184</v>
      </c>
      <c r="I617" s="1" t="s">
        <v>40072</v>
      </c>
      <c r="J617" s="1" t="s">
        <v>42484</v>
      </c>
      <c r="K617" s="9">
        <v>50</v>
      </c>
      <c r="L617" s="9">
        <v>43.934782608695649</v>
      </c>
      <c r="M617" s="9">
        <f>1.1*Table3[[#This Row],[Average Daily Count of All Employees]]</f>
        <v>38.27282608695652</v>
      </c>
      <c r="N617" s="9">
        <f>5*Table3[[#This Row],[Average Daily Count of All Employees]]</f>
        <v>173.96739130434781</v>
      </c>
      <c r="O617" s="9">
        <f>1.5*Table3[[#This Row],[Average Daily Count of Nurse Staff]]</f>
        <v>27.244565217391305</v>
      </c>
      <c r="P617" s="9">
        <f>Table3[[#This Row],[Average Daily Count of Nurse Staff]]</f>
        <v>18.163043478260871</v>
      </c>
      <c r="Q617" s="9">
        <f>3*Table3[[#This Row],[Masks
1.1/Day
]]</f>
        <v>114.81847826086957</v>
      </c>
      <c r="R617" s="9">
        <f>3*Table3[[#This Row],[Gloves
5/Patient/
Per Day]]</f>
        <v>521.9021739130435</v>
      </c>
      <c r="S617" s="9">
        <f>3*Table3[[#This Row],[Gowns
1.5 Per Day]]</f>
        <v>81.733695652173907</v>
      </c>
      <c r="T617" s="9">
        <f>5*Table3[[#This Row],[Masks
1.1/Day
]]</f>
        <v>191.3641304347826</v>
      </c>
      <c r="U617" s="9">
        <f>5*Table3[[#This Row],[Gloves
5/Patient/
Per Day]]</f>
        <v>869.83695652173901</v>
      </c>
      <c r="V617" s="9">
        <f>5*Table3[[#This Row],[Gowns
1.5 Per Day]]</f>
        <v>136.22282608695653</v>
      </c>
      <c r="W617" s="9">
        <f>7*Table3[[#This Row],[Masks
1.1/Day
]]</f>
        <v>267.90978260869565</v>
      </c>
      <c r="X617" s="9">
        <f>7*Table3[[#This Row],[Gloves
5/Patient/
Per Day]]</f>
        <v>1217.7717391304348</v>
      </c>
      <c r="Y617" s="9">
        <f>7*Table3[[#This Row],[Gowns
1.5 Per Day]]</f>
        <v>190.71195652173913</v>
      </c>
    </row>
    <row r="618" spans="1:25" x14ac:dyDescent="0.25">
      <c r="A618" s="1" t="s">
        <v>42485</v>
      </c>
      <c r="B618" s="1" t="s">
        <v>42486</v>
      </c>
      <c r="C618" s="9">
        <v>48.815217391304351</v>
      </c>
      <c r="D618" s="9">
        <v>71.445652173913047</v>
      </c>
      <c r="E618" s="9">
        <v>1</v>
      </c>
      <c r="F618" s="1" t="s">
        <v>42487</v>
      </c>
      <c r="G618" s="1" t="s">
        <v>13154</v>
      </c>
      <c r="H618" s="1" t="s">
        <v>12305</v>
      </c>
      <c r="I618" s="1" t="s">
        <v>40072</v>
      </c>
      <c r="J618" s="1" t="s">
        <v>40365</v>
      </c>
      <c r="K618" s="9">
        <v>86</v>
      </c>
      <c r="L618" s="9">
        <v>80.239130434782609</v>
      </c>
      <c r="M618" s="9">
        <f>1.1*Table3[[#This Row],[Average Daily Count of All Employees]]</f>
        <v>78.590217391304364</v>
      </c>
      <c r="N618" s="9">
        <f>5*Table3[[#This Row],[Average Daily Count of All Employees]]</f>
        <v>357.22826086956525</v>
      </c>
      <c r="O618" s="9">
        <f>1.5*Table3[[#This Row],[Average Daily Count of Nurse Staff]]</f>
        <v>73.22282608695653</v>
      </c>
      <c r="P618" s="9">
        <f>Table3[[#This Row],[Average Daily Count of Nurse Staff]]</f>
        <v>48.815217391304351</v>
      </c>
      <c r="Q618" s="9">
        <f>3*Table3[[#This Row],[Masks
1.1/Day
]]</f>
        <v>235.77065217391311</v>
      </c>
      <c r="R618" s="9">
        <f>3*Table3[[#This Row],[Gloves
5/Patient/
Per Day]]</f>
        <v>1071.6847826086957</v>
      </c>
      <c r="S618" s="9">
        <f>3*Table3[[#This Row],[Gowns
1.5 Per Day]]</f>
        <v>219.66847826086959</v>
      </c>
      <c r="T618" s="9">
        <f>5*Table3[[#This Row],[Masks
1.1/Day
]]</f>
        <v>392.95108695652181</v>
      </c>
      <c r="U618" s="9">
        <f>5*Table3[[#This Row],[Gloves
5/Patient/
Per Day]]</f>
        <v>1786.1413043478262</v>
      </c>
      <c r="V618" s="9">
        <f>5*Table3[[#This Row],[Gowns
1.5 Per Day]]</f>
        <v>366.11413043478262</v>
      </c>
      <c r="W618" s="9">
        <f>7*Table3[[#This Row],[Masks
1.1/Day
]]</f>
        <v>550.13152173913056</v>
      </c>
      <c r="X618" s="9">
        <f>7*Table3[[#This Row],[Gloves
5/Patient/
Per Day]]</f>
        <v>2500.597826086957</v>
      </c>
      <c r="Y618" s="9">
        <f>7*Table3[[#This Row],[Gowns
1.5 Per Day]]</f>
        <v>512.55978260869574</v>
      </c>
    </row>
    <row r="619" spans="1:25" x14ac:dyDescent="0.25">
      <c r="A619" s="1" t="s">
        <v>42488</v>
      </c>
      <c r="B619" s="1" t="s">
        <v>42489</v>
      </c>
      <c r="C619" s="9">
        <v>52.478260869565219</v>
      </c>
      <c r="D619" s="9">
        <v>69.434782608695656</v>
      </c>
      <c r="E619" s="9">
        <v>1</v>
      </c>
      <c r="F619" s="1" t="s">
        <v>42490</v>
      </c>
      <c r="G619" s="1" t="s">
        <v>40408</v>
      </c>
      <c r="H619" s="1" t="s">
        <v>12960</v>
      </c>
      <c r="I619" s="1" t="s">
        <v>40072</v>
      </c>
      <c r="J619" s="1" t="s">
        <v>40409</v>
      </c>
      <c r="K619" s="9">
        <v>120</v>
      </c>
      <c r="L619" s="9">
        <v>104.47826086956522</v>
      </c>
      <c r="M619" s="9">
        <f>1.1*Table3[[#This Row],[Average Daily Count of All Employees]]</f>
        <v>76.378260869565224</v>
      </c>
      <c r="N619" s="9">
        <f>5*Table3[[#This Row],[Average Daily Count of All Employees]]</f>
        <v>347.17391304347825</v>
      </c>
      <c r="O619" s="9">
        <f>1.5*Table3[[#This Row],[Average Daily Count of Nurse Staff]]</f>
        <v>78.717391304347828</v>
      </c>
      <c r="P619" s="9">
        <f>Table3[[#This Row],[Average Daily Count of Nurse Staff]]</f>
        <v>52.478260869565219</v>
      </c>
      <c r="Q619" s="9">
        <f>3*Table3[[#This Row],[Masks
1.1/Day
]]</f>
        <v>229.13478260869567</v>
      </c>
      <c r="R619" s="9">
        <f>3*Table3[[#This Row],[Gloves
5/Patient/
Per Day]]</f>
        <v>1041.5217391304348</v>
      </c>
      <c r="S619" s="9">
        <f>3*Table3[[#This Row],[Gowns
1.5 Per Day]]</f>
        <v>236.1521739130435</v>
      </c>
      <c r="T619" s="9">
        <f>5*Table3[[#This Row],[Masks
1.1/Day
]]</f>
        <v>381.89130434782612</v>
      </c>
      <c r="U619" s="9">
        <f>5*Table3[[#This Row],[Gloves
5/Patient/
Per Day]]</f>
        <v>1735.8695652173913</v>
      </c>
      <c r="V619" s="9">
        <f>5*Table3[[#This Row],[Gowns
1.5 Per Day]]</f>
        <v>393.58695652173913</v>
      </c>
      <c r="W619" s="9">
        <f>7*Table3[[#This Row],[Masks
1.1/Day
]]</f>
        <v>534.64782608695657</v>
      </c>
      <c r="X619" s="9">
        <f>7*Table3[[#This Row],[Gloves
5/Patient/
Per Day]]</f>
        <v>2430.217391304348</v>
      </c>
      <c r="Y619" s="9">
        <f>7*Table3[[#This Row],[Gowns
1.5 Per Day]]</f>
        <v>551.02173913043475</v>
      </c>
    </row>
    <row r="620" spans="1:25" x14ac:dyDescent="0.25">
      <c r="A620" s="1" t="s">
        <v>42491</v>
      </c>
      <c r="B620" s="1" t="s">
        <v>42492</v>
      </c>
      <c r="C620" s="9">
        <v>55.467391304347828</v>
      </c>
      <c r="D620" s="9">
        <v>92.695652173913047</v>
      </c>
      <c r="E620" s="9">
        <v>1</v>
      </c>
      <c r="F620" s="1" t="s">
        <v>42493</v>
      </c>
      <c r="G620" s="1" t="s">
        <v>11118</v>
      </c>
      <c r="H620" s="1" t="s">
        <v>40077</v>
      </c>
      <c r="I620" s="1" t="s">
        <v>40072</v>
      </c>
      <c r="J620" s="1" t="s">
        <v>42042</v>
      </c>
      <c r="K620" s="9">
        <v>126</v>
      </c>
      <c r="L620" s="9">
        <v>116.39130434782609</v>
      </c>
      <c r="M620" s="9">
        <f>1.1*Table3[[#This Row],[Average Daily Count of All Employees]]</f>
        <v>101.96521739130436</v>
      </c>
      <c r="N620" s="9">
        <f>5*Table3[[#This Row],[Average Daily Count of All Employees]]</f>
        <v>463.47826086956525</v>
      </c>
      <c r="O620" s="9">
        <f>1.5*Table3[[#This Row],[Average Daily Count of Nurse Staff]]</f>
        <v>83.201086956521749</v>
      </c>
      <c r="P620" s="9">
        <f>Table3[[#This Row],[Average Daily Count of Nurse Staff]]</f>
        <v>55.467391304347828</v>
      </c>
      <c r="Q620" s="9">
        <f>3*Table3[[#This Row],[Masks
1.1/Day
]]</f>
        <v>305.89565217391311</v>
      </c>
      <c r="R620" s="9">
        <f>3*Table3[[#This Row],[Gloves
5/Patient/
Per Day]]</f>
        <v>1390.4347826086957</v>
      </c>
      <c r="S620" s="9">
        <f>3*Table3[[#This Row],[Gowns
1.5 Per Day]]</f>
        <v>249.60326086956525</v>
      </c>
      <c r="T620" s="9">
        <f>5*Table3[[#This Row],[Masks
1.1/Day
]]</f>
        <v>509.82608695652181</v>
      </c>
      <c r="U620" s="9">
        <f>5*Table3[[#This Row],[Gloves
5/Patient/
Per Day]]</f>
        <v>2317.391304347826</v>
      </c>
      <c r="V620" s="9">
        <f>5*Table3[[#This Row],[Gowns
1.5 Per Day]]</f>
        <v>416.00543478260875</v>
      </c>
      <c r="W620" s="9">
        <f>7*Table3[[#This Row],[Masks
1.1/Day
]]</f>
        <v>713.75652173913056</v>
      </c>
      <c r="X620" s="9">
        <f>7*Table3[[#This Row],[Gloves
5/Patient/
Per Day]]</f>
        <v>3244.347826086957</v>
      </c>
      <c r="Y620" s="9">
        <f>7*Table3[[#This Row],[Gowns
1.5 Per Day]]</f>
        <v>582.40760869565224</v>
      </c>
    </row>
    <row r="621" spans="1:25" x14ac:dyDescent="0.25">
      <c r="A621" s="1" t="s">
        <v>42494</v>
      </c>
      <c r="B621" s="1" t="s">
        <v>42495</v>
      </c>
      <c r="C621" s="9">
        <v>45.358695652173914</v>
      </c>
      <c r="D621" s="9">
        <v>83.826086956521735</v>
      </c>
      <c r="E621" s="9">
        <v>1</v>
      </c>
      <c r="F621" s="1" t="s">
        <v>42496</v>
      </c>
      <c r="G621" s="1" t="s">
        <v>42497</v>
      </c>
      <c r="H621" s="1" t="s">
        <v>524</v>
      </c>
      <c r="I621" s="1" t="s">
        <v>40072</v>
      </c>
      <c r="J621" s="1" t="s">
        <v>42498</v>
      </c>
      <c r="K621" s="9">
        <v>125</v>
      </c>
      <c r="L621" s="9">
        <v>109.5</v>
      </c>
      <c r="M621" s="9">
        <f>1.1*Table3[[#This Row],[Average Daily Count of All Employees]]</f>
        <v>92.208695652173915</v>
      </c>
      <c r="N621" s="9">
        <f>5*Table3[[#This Row],[Average Daily Count of All Employees]]</f>
        <v>419.13043478260869</v>
      </c>
      <c r="O621" s="9">
        <f>1.5*Table3[[#This Row],[Average Daily Count of Nurse Staff]]</f>
        <v>68.038043478260875</v>
      </c>
      <c r="P621" s="9">
        <f>Table3[[#This Row],[Average Daily Count of Nurse Staff]]</f>
        <v>45.358695652173914</v>
      </c>
      <c r="Q621" s="9">
        <f>3*Table3[[#This Row],[Masks
1.1/Day
]]</f>
        <v>276.62608695652176</v>
      </c>
      <c r="R621" s="9">
        <f>3*Table3[[#This Row],[Gloves
5/Patient/
Per Day]]</f>
        <v>1257.391304347826</v>
      </c>
      <c r="S621" s="9">
        <f>3*Table3[[#This Row],[Gowns
1.5 Per Day]]</f>
        <v>204.11413043478262</v>
      </c>
      <c r="T621" s="9">
        <f>5*Table3[[#This Row],[Masks
1.1/Day
]]</f>
        <v>461.04347826086956</v>
      </c>
      <c r="U621" s="9">
        <f>5*Table3[[#This Row],[Gloves
5/Patient/
Per Day]]</f>
        <v>2095.6521739130435</v>
      </c>
      <c r="V621" s="9">
        <f>5*Table3[[#This Row],[Gowns
1.5 Per Day]]</f>
        <v>340.19021739130437</v>
      </c>
      <c r="W621" s="9">
        <f>7*Table3[[#This Row],[Masks
1.1/Day
]]</f>
        <v>645.46086956521742</v>
      </c>
      <c r="X621" s="9">
        <f>7*Table3[[#This Row],[Gloves
5/Patient/
Per Day]]</f>
        <v>2933.913043478261</v>
      </c>
      <c r="Y621" s="9">
        <f>7*Table3[[#This Row],[Gowns
1.5 Per Day]]</f>
        <v>476.26630434782612</v>
      </c>
    </row>
    <row r="622" spans="1:25" x14ac:dyDescent="0.25">
      <c r="A622" s="1" t="s">
        <v>42499</v>
      </c>
      <c r="B622" s="1" t="s">
        <v>5908</v>
      </c>
      <c r="C622" s="9">
        <v>11.554347826086957</v>
      </c>
      <c r="D622" s="9">
        <v>16.565217391304348</v>
      </c>
      <c r="E622" s="9">
        <v>1</v>
      </c>
      <c r="F622" s="1" t="s">
        <v>42500</v>
      </c>
      <c r="G622" s="1" t="s">
        <v>3282</v>
      </c>
      <c r="H622" s="1" t="s">
        <v>40182</v>
      </c>
      <c r="I622" s="1" t="s">
        <v>40072</v>
      </c>
      <c r="J622" s="1" t="s">
        <v>40752</v>
      </c>
      <c r="K622" s="9">
        <v>38</v>
      </c>
      <c r="L622" s="9">
        <v>30.097826086956523</v>
      </c>
      <c r="M622" s="9">
        <f>1.1*Table3[[#This Row],[Average Daily Count of All Employees]]</f>
        <v>18.221739130434784</v>
      </c>
      <c r="N622" s="9">
        <f>5*Table3[[#This Row],[Average Daily Count of All Employees]]</f>
        <v>82.826086956521735</v>
      </c>
      <c r="O622" s="9">
        <f>1.5*Table3[[#This Row],[Average Daily Count of Nurse Staff]]</f>
        <v>17.331521739130437</v>
      </c>
      <c r="P622" s="9">
        <f>Table3[[#This Row],[Average Daily Count of Nurse Staff]]</f>
        <v>11.554347826086957</v>
      </c>
      <c r="Q622" s="9">
        <f>3*Table3[[#This Row],[Masks
1.1/Day
]]</f>
        <v>54.665217391304353</v>
      </c>
      <c r="R622" s="9">
        <f>3*Table3[[#This Row],[Gloves
5/Patient/
Per Day]]</f>
        <v>248.47826086956519</v>
      </c>
      <c r="S622" s="9">
        <f>3*Table3[[#This Row],[Gowns
1.5 Per Day]]</f>
        <v>51.994565217391312</v>
      </c>
      <c r="T622" s="9">
        <f>5*Table3[[#This Row],[Masks
1.1/Day
]]</f>
        <v>91.108695652173921</v>
      </c>
      <c r="U622" s="9">
        <f>5*Table3[[#This Row],[Gloves
5/Patient/
Per Day]]</f>
        <v>414.13043478260869</v>
      </c>
      <c r="V622" s="9">
        <f>5*Table3[[#This Row],[Gowns
1.5 Per Day]]</f>
        <v>86.657608695652186</v>
      </c>
      <c r="W622" s="9">
        <f>7*Table3[[#This Row],[Masks
1.1/Day
]]</f>
        <v>127.55217391304349</v>
      </c>
      <c r="X622" s="9">
        <f>7*Table3[[#This Row],[Gloves
5/Patient/
Per Day]]</f>
        <v>579.78260869565213</v>
      </c>
      <c r="Y622" s="9">
        <f>7*Table3[[#This Row],[Gowns
1.5 Per Day]]</f>
        <v>121.32065217391306</v>
      </c>
    </row>
    <row r="623" spans="1:25" x14ac:dyDescent="0.25">
      <c r="A623" s="1" t="s">
        <v>42501</v>
      </c>
      <c r="B623" s="1" t="s">
        <v>42502</v>
      </c>
      <c r="C623" s="9">
        <v>33.945652173913047</v>
      </c>
      <c r="D623" s="9">
        <v>49.086956521739133</v>
      </c>
      <c r="E623" s="9">
        <v>1</v>
      </c>
      <c r="F623" s="1" t="s">
        <v>42503</v>
      </c>
      <c r="G623" s="1" t="s">
        <v>41113</v>
      </c>
      <c r="H623" s="1" t="s">
        <v>41114</v>
      </c>
      <c r="I623" s="1" t="s">
        <v>40072</v>
      </c>
      <c r="J623" s="1" t="s">
        <v>41115</v>
      </c>
      <c r="K623" s="9">
        <v>82</v>
      </c>
      <c r="L623" s="9">
        <v>68.695652173913047</v>
      </c>
      <c r="M623" s="9">
        <f>1.1*Table3[[#This Row],[Average Daily Count of All Employees]]</f>
        <v>53.995652173913051</v>
      </c>
      <c r="N623" s="9">
        <f>5*Table3[[#This Row],[Average Daily Count of All Employees]]</f>
        <v>245.43478260869566</v>
      </c>
      <c r="O623" s="9">
        <f>1.5*Table3[[#This Row],[Average Daily Count of Nurse Staff]]</f>
        <v>50.91847826086957</v>
      </c>
      <c r="P623" s="9">
        <f>Table3[[#This Row],[Average Daily Count of Nurse Staff]]</f>
        <v>33.945652173913047</v>
      </c>
      <c r="Q623" s="9">
        <f>3*Table3[[#This Row],[Masks
1.1/Day
]]</f>
        <v>161.98695652173916</v>
      </c>
      <c r="R623" s="9">
        <f>3*Table3[[#This Row],[Gloves
5/Patient/
Per Day]]</f>
        <v>736.304347826087</v>
      </c>
      <c r="S623" s="9">
        <f>3*Table3[[#This Row],[Gowns
1.5 Per Day]]</f>
        <v>152.75543478260872</v>
      </c>
      <c r="T623" s="9">
        <f>5*Table3[[#This Row],[Masks
1.1/Day
]]</f>
        <v>269.97826086956525</v>
      </c>
      <c r="U623" s="9">
        <f>5*Table3[[#This Row],[Gloves
5/Patient/
Per Day]]</f>
        <v>1227.1739130434783</v>
      </c>
      <c r="V623" s="9">
        <f>5*Table3[[#This Row],[Gowns
1.5 Per Day]]</f>
        <v>254.59239130434784</v>
      </c>
      <c r="W623" s="9">
        <f>7*Table3[[#This Row],[Masks
1.1/Day
]]</f>
        <v>377.96956521739133</v>
      </c>
      <c r="X623" s="9">
        <f>7*Table3[[#This Row],[Gloves
5/Patient/
Per Day]]</f>
        <v>1718.0434782608695</v>
      </c>
      <c r="Y623" s="9">
        <f>7*Table3[[#This Row],[Gowns
1.5 Per Day]]</f>
        <v>356.429347826087</v>
      </c>
    </row>
    <row r="624" spans="1:25" x14ac:dyDescent="0.25">
      <c r="A624" s="1" t="s">
        <v>42504</v>
      </c>
      <c r="B624" s="1" t="s">
        <v>42505</v>
      </c>
      <c r="C624" s="9">
        <v>27.847826086956523</v>
      </c>
      <c r="D624" s="9">
        <v>43.119565217391305</v>
      </c>
      <c r="E624" s="9">
        <v>1</v>
      </c>
      <c r="F624" s="1" t="s">
        <v>42506</v>
      </c>
      <c r="G624" s="1" t="s">
        <v>40408</v>
      </c>
      <c r="H624" s="1" t="s">
        <v>12960</v>
      </c>
      <c r="I624" s="1" t="s">
        <v>40072</v>
      </c>
      <c r="J624" s="1" t="s">
        <v>40409</v>
      </c>
      <c r="K624" s="9">
        <v>65</v>
      </c>
      <c r="L624" s="9">
        <v>61.369565217391305</v>
      </c>
      <c r="M624" s="9">
        <f>1.1*Table3[[#This Row],[Average Daily Count of All Employees]]</f>
        <v>47.431521739130439</v>
      </c>
      <c r="N624" s="9">
        <f>5*Table3[[#This Row],[Average Daily Count of All Employees]]</f>
        <v>215.59782608695653</v>
      </c>
      <c r="O624" s="9">
        <f>1.5*Table3[[#This Row],[Average Daily Count of Nurse Staff]]</f>
        <v>41.771739130434781</v>
      </c>
      <c r="P624" s="9">
        <f>Table3[[#This Row],[Average Daily Count of Nurse Staff]]</f>
        <v>27.847826086956523</v>
      </c>
      <c r="Q624" s="9">
        <f>3*Table3[[#This Row],[Masks
1.1/Day
]]</f>
        <v>142.29456521739132</v>
      </c>
      <c r="R624" s="9">
        <f>3*Table3[[#This Row],[Gloves
5/Patient/
Per Day]]</f>
        <v>646.79347826086962</v>
      </c>
      <c r="S624" s="9">
        <f>3*Table3[[#This Row],[Gowns
1.5 Per Day]]</f>
        <v>125.31521739130434</v>
      </c>
      <c r="T624" s="9">
        <f>5*Table3[[#This Row],[Masks
1.1/Day
]]</f>
        <v>237.15760869565219</v>
      </c>
      <c r="U624" s="9">
        <f>5*Table3[[#This Row],[Gloves
5/Patient/
Per Day]]</f>
        <v>1077.9891304347827</v>
      </c>
      <c r="V624" s="9">
        <f>5*Table3[[#This Row],[Gowns
1.5 Per Day]]</f>
        <v>208.85869565217391</v>
      </c>
      <c r="W624" s="9">
        <f>7*Table3[[#This Row],[Masks
1.1/Day
]]</f>
        <v>332.02065217391305</v>
      </c>
      <c r="X624" s="9">
        <f>7*Table3[[#This Row],[Gloves
5/Patient/
Per Day]]</f>
        <v>1509.1847826086957</v>
      </c>
      <c r="Y624" s="9">
        <f>7*Table3[[#This Row],[Gowns
1.5 Per Day]]</f>
        <v>292.4021739130435</v>
      </c>
    </row>
    <row r="625" spans="1:25" x14ac:dyDescent="0.25">
      <c r="A625" s="1" t="s">
        <v>42507</v>
      </c>
      <c r="B625" s="1" t="s">
        <v>42508</v>
      </c>
      <c r="C625" s="9">
        <v>22.380434782608695</v>
      </c>
      <c r="D625" s="9">
        <v>37.228260869565219</v>
      </c>
      <c r="E625" s="9">
        <v>1</v>
      </c>
      <c r="F625" s="1" t="s">
        <v>42509</v>
      </c>
      <c r="G625" s="1" t="s">
        <v>18955</v>
      </c>
      <c r="H625" s="1" t="s">
        <v>41493</v>
      </c>
      <c r="I625" s="1" t="s">
        <v>40072</v>
      </c>
      <c r="J625" s="1" t="s">
        <v>42510</v>
      </c>
      <c r="K625" s="9">
        <v>57</v>
      </c>
      <c r="L625" s="9">
        <v>51.543478260869563</v>
      </c>
      <c r="M625" s="9">
        <f>1.1*Table3[[#This Row],[Average Daily Count of All Employees]]</f>
        <v>40.951086956521742</v>
      </c>
      <c r="N625" s="9">
        <f>5*Table3[[#This Row],[Average Daily Count of All Employees]]</f>
        <v>186.14130434782609</v>
      </c>
      <c r="O625" s="9">
        <f>1.5*Table3[[#This Row],[Average Daily Count of Nurse Staff]]</f>
        <v>33.570652173913047</v>
      </c>
      <c r="P625" s="9">
        <f>Table3[[#This Row],[Average Daily Count of Nurse Staff]]</f>
        <v>22.380434782608695</v>
      </c>
      <c r="Q625" s="9">
        <f>3*Table3[[#This Row],[Masks
1.1/Day
]]</f>
        <v>122.85326086956522</v>
      </c>
      <c r="R625" s="9">
        <f>3*Table3[[#This Row],[Gloves
5/Patient/
Per Day]]</f>
        <v>558.42391304347825</v>
      </c>
      <c r="S625" s="9">
        <f>3*Table3[[#This Row],[Gowns
1.5 Per Day]]</f>
        <v>100.71195652173914</v>
      </c>
      <c r="T625" s="9">
        <f>5*Table3[[#This Row],[Masks
1.1/Day
]]</f>
        <v>204.75543478260872</v>
      </c>
      <c r="U625" s="9">
        <f>5*Table3[[#This Row],[Gloves
5/Patient/
Per Day]]</f>
        <v>930.70652173913049</v>
      </c>
      <c r="V625" s="9">
        <f>5*Table3[[#This Row],[Gowns
1.5 Per Day]]</f>
        <v>167.85326086956525</v>
      </c>
      <c r="W625" s="9">
        <f>7*Table3[[#This Row],[Masks
1.1/Day
]]</f>
        <v>286.65760869565219</v>
      </c>
      <c r="X625" s="9">
        <f>7*Table3[[#This Row],[Gloves
5/Patient/
Per Day]]</f>
        <v>1302.9891304347827</v>
      </c>
      <c r="Y625" s="9">
        <f>7*Table3[[#This Row],[Gowns
1.5 Per Day]]</f>
        <v>234.99456521739131</v>
      </c>
    </row>
    <row r="626" spans="1:25" x14ac:dyDescent="0.25">
      <c r="A626" s="1" t="s">
        <v>42511</v>
      </c>
      <c r="B626" s="1" t="s">
        <v>42512</v>
      </c>
      <c r="C626" s="9">
        <v>35.630434782608695</v>
      </c>
      <c r="D626" s="9">
        <v>47.695652173913047</v>
      </c>
      <c r="E626" s="9">
        <v>1</v>
      </c>
      <c r="F626" s="1" t="s">
        <v>42513</v>
      </c>
      <c r="G626" s="1" t="s">
        <v>42514</v>
      </c>
      <c r="H626" s="1" t="s">
        <v>40398</v>
      </c>
      <c r="I626" s="1" t="s">
        <v>40072</v>
      </c>
      <c r="J626" s="1" t="s">
        <v>42515</v>
      </c>
      <c r="K626" s="9">
        <v>115</v>
      </c>
      <c r="L626" s="9">
        <v>77.663043478260875</v>
      </c>
      <c r="M626" s="9">
        <f>1.1*Table3[[#This Row],[Average Daily Count of All Employees]]</f>
        <v>52.465217391304357</v>
      </c>
      <c r="N626" s="9">
        <f>5*Table3[[#This Row],[Average Daily Count of All Employees]]</f>
        <v>238.47826086956525</v>
      </c>
      <c r="O626" s="9">
        <f>1.5*Table3[[#This Row],[Average Daily Count of Nurse Staff]]</f>
        <v>53.445652173913047</v>
      </c>
      <c r="P626" s="9">
        <f>Table3[[#This Row],[Average Daily Count of Nurse Staff]]</f>
        <v>35.630434782608695</v>
      </c>
      <c r="Q626" s="9">
        <f>3*Table3[[#This Row],[Masks
1.1/Day
]]</f>
        <v>157.39565217391308</v>
      </c>
      <c r="R626" s="9">
        <f>3*Table3[[#This Row],[Gloves
5/Patient/
Per Day]]</f>
        <v>715.43478260869574</v>
      </c>
      <c r="S626" s="9">
        <f>3*Table3[[#This Row],[Gowns
1.5 Per Day]]</f>
        <v>160.33695652173913</v>
      </c>
      <c r="T626" s="9">
        <f>5*Table3[[#This Row],[Masks
1.1/Day
]]</f>
        <v>262.32608695652181</v>
      </c>
      <c r="U626" s="9">
        <f>5*Table3[[#This Row],[Gloves
5/Patient/
Per Day]]</f>
        <v>1192.3913043478262</v>
      </c>
      <c r="V626" s="9">
        <f>5*Table3[[#This Row],[Gowns
1.5 Per Day]]</f>
        <v>267.22826086956525</v>
      </c>
      <c r="W626" s="9">
        <f>7*Table3[[#This Row],[Masks
1.1/Day
]]</f>
        <v>367.25652173913051</v>
      </c>
      <c r="X626" s="9">
        <f>7*Table3[[#This Row],[Gloves
5/Patient/
Per Day]]</f>
        <v>1669.3478260869567</v>
      </c>
      <c r="Y626" s="9">
        <f>7*Table3[[#This Row],[Gowns
1.5 Per Day]]</f>
        <v>374.11956521739131</v>
      </c>
    </row>
    <row r="627" spans="1:25" x14ac:dyDescent="0.25">
      <c r="A627" s="1" t="s">
        <v>42516</v>
      </c>
      <c r="B627" s="1" t="s">
        <v>42517</v>
      </c>
      <c r="C627" s="9">
        <v>12.989130434782609</v>
      </c>
      <c r="D627" s="9">
        <v>17.380434782608695</v>
      </c>
      <c r="E627" s="9">
        <v>1</v>
      </c>
      <c r="F627" s="1" t="s">
        <v>42518</v>
      </c>
      <c r="G627" s="1" t="s">
        <v>42519</v>
      </c>
      <c r="H627" s="1" t="s">
        <v>12849</v>
      </c>
      <c r="I627" s="1" t="s">
        <v>40072</v>
      </c>
      <c r="J627" s="1" t="s">
        <v>42520</v>
      </c>
      <c r="K627" s="9">
        <v>50</v>
      </c>
      <c r="L627" s="9">
        <v>36.054347826086953</v>
      </c>
      <c r="M627" s="9">
        <f>1.1*Table3[[#This Row],[Average Daily Count of All Employees]]</f>
        <v>19.118478260869566</v>
      </c>
      <c r="N627" s="9">
        <f>5*Table3[[#This Row],[Average Daily Count of All Employees]]</f>
        <v>86.90217391304347</v>
      </c>
      <c r="O627" s="9">
        <f>1.5*Table3[[#This Row],[Average Daily Count of Nurse Staff]]</f>
        <v>19.483695652173914</v>
      </c>
      <c r="P627" s="9">
        <f>Table3[[#This Row],[Average Daily Count of Nurse Staff]]</f>
        <v>12.989130434782609</v>
      </c>
      <c r="Q627" s="9">
        <f>3*Table3[[#This Row],[Masks
1.1/Day
]]</f>
        <v>57.355434782608697</v>
      </c>
      <c r="R627" s="9">
        <f>3*Table3[[#This Row],[Gloves
5/Patient/
Per Day]]</f>
        <v>260.70652173913038</v>
      </c>
      <c r="S627" s="9">
        <f>3*Table3[[#This Row],[Gowns
1.5 Per Day]]</f>
        <v>58.451086956521742</v>
      </c>
      <c r="T627" s="9">
        <f>5*Table3[[#This Row],[Masks
1.1/Day
]]</f>
        <v>95.592391304347828</v>
      </c>
      <c r="U627" s="9">
        <f>5*Table3[[#This Row],[Gloves
5/Patient/
Per Day]]</f>
        <v>434.51086956521738</v>
      </c>
      <c r="V627" s="9">
        <f>5*Table3[[#This Row],[Gowns
1.5 Per Day]]</f>
        <v>97.418478260869563</v>
      </c>
      <c r="W627" s="9">
        <f>7*Table3[[#This Row],[Masks
1.1/Day
]]</f>
        <v>133.82934782608697</v>
      </c>
      <c r="X627" s="9">
        <f>7*Table3[[#This Row],[Gloves
5/Patient/
Per Day]]</f>
        <v>608.31521739130426</v>
      </c>
      <c r="Y627" s="9">
        <f>7*Table3[[#This Row],[Gowns
1.5 Per Day]]</f>
        <v>136.3858695652174</v>
      </c>
    </row>
    <row r="628" spans="1:25" x14ac:dyDescent="0.25">
      <c r="A628" s="1" t="s">
        <v>42521</v>
      </c>
      <c r="B628" s="1" t="s">
        <v>42522</v>
      </c>
      <c r="C628" s="9">
        <v>26.706521739130434</v>
      </c>
      <c r="D628" s="9">
        <v>49.260869565217391</v>
      </c>
      <c r="E628" s="9">
        <v>1</v>
      </c>
      <c r="F628" s="1" t="s">
        <v>42523</v>
      </c>
      <c r="G628" s="1" t="s">
        <v>42524</v>
      </c>
      <c r="H628" s="1" t="s">
        <v>41566</v>
      </c>
      <c r="I628" s="1" t="s">
        <v>40072</v>
      </c>
      <c r="J628" s="1" t="s">
        <v>42525</v>
      </c>
      <c r="K628" s="9">
        <v>99</v>
      </c>
      <c r="L628" s="9">
        <v>68.315217391304344</v>
      </c>
      <c r="M628" s="9">
        <f>1.1*Table3[[#This Row],[Average Daily Count of All Employees]]</f>
        <v>54.186956521739134</v>
      </c>
      <c r="N628" s="9">
        <f>5*Table3[[#This Row],[Average Daily Count of All Employees]]</f>
        <v>246.30434782608694</v>
      </c>
      <c r="O628" s="9">
        <f>1.5*Table3[[#This Row],[Average Daily Count of Nurse Staff]]</f>
        <v>40.059782608695649</v>
      </c>
      <c r="P628" s="9">
        <f>Table3[[#This Row],[Average Daily Count of Nurse Staff]]</f>
        <v>26.706521739130434</v>
      </c>
      <c r="Q628" s="9">
        <f>3*Table3[[#This Row],[Masks
1.1/Day
]]</f>
        <v>162.56086956521739</v>
      </c>
      <c r="R628" s="9">
        <f>3*Table3[[#This Row],[Gloves
5/Patient/
Per Day]]</f>
        <v>738.91304347826076</v>
      </c>
      <c r="S628" s="9">
        <f>3*Table3[[#This Row],[Gowns
1.5 Per Day]]</f>
        <v>120.17934782608694</v>
      </c>
      <c r="T628" s="9">
        <f>5*Table3[[#This Row],[Masks
1.1/Day
]]</f>
        <v>270.93478260869568</v>
      </c>
      <c r="U628" s="9">
        <f>5*Table3[[#This Row],[Gloves
5/Patient/
Per Day]]</f>
        <v>1231.5217391304348</v>
      </c>
      <c r="V628" s="9">
        <f>5*Table3[[#This Row],[Gowns
1.5 Per Day]]</f>
        <v>200.29891304347825</v>
      </c>
      <c r="W628" s="9">
        <f>7*Table3[[#This Row],[Masks
1.1/Day
]]</f>
        <v>379.30869565217392</v>
      </c>
      <c r="X628" s="9">
        <f>7*Table3[[#This Row],[Gloves
5/Patient/
Per Day]]</f>
        <v>1724.1304347826085</v>
      </c>
      <c r="Y628" s="9">
        <f>7*Table3[[#This Row],[Gowns
1.5 Per Day]]</f>
        <v>280.41847826086956</v>
      </c>
    </row>
    <row r="629" spans="1:25" x14ac:dyDescent="0.25">
      <c r="A629" s="1" t="s">
        <v>42526</v>
      </c>
      <c r="B629" s="1" t="s">
        <v>42527</v>
      </c>
      <c r="C629" s="9">
        <v>38.663043478260867</v>
      </c>
      <c r="D629" s="9">
        <v>48.423913043478258</v>
      </c>
      <c r="E629" s="9">
        <v>1</v>
      </c>
      <c r="F629" s="1" t="s">
        <v>42528</v>
      </c>
      <c r="G629" s="1" t="s">
        <v>7237</v>
      </c>
      <c r="H629" s="1" t="s">
        <v>40222</v>
      </c>
      <c r="I629" s="1" t="s">
        <v>40072</v>
      </c>
      <c r="J629" s="1" t="s">
        <v>40748</v>
      </c>
      <c r="K629" s="9">
        <v>90</v>
      </c>
      <c r="L629" s="9">
        <v>74.108695652173907</v>
      </c>
      <c r="M629" s="9">
        <f>1.1*Table3[[#This Row],[Average Daily Count of All Employees]]</f>
        <v>53.266304347826086</v>
      </c>
      <c r="N629" s="9">
        <f>5*Table3[[#This Row],[Average Daily Count of All Employees]]</f>
        <v>242.11956521739128</v>
      </c>
      <c r="O629" s="9">
        <f>1.5*Table3[[#This Row],[Average Daily Count of Nurse Staff]]</f>
        <v>57.994565217391298</v>
      </c>
      <c r="P629" s="9">
        <f>Table3[[#This Row],[Average Daily Count of Nurse Staff]]</f>
        <v>38.663043478260867</v>
      </c>
      <c r="Q629" s="9">
        <f>3*Table3[[#This Row],[Masks
1.1/Day
]]</f>
        <v>159.79891304347825</v>
      </c>
      <c r="R629" s="9">
        <f>3*Table3[[#This Row],[Gloves
5/Patient/
Per Day]]</f>
        <v>726.35869565217388</v>
      </c>
      <c r="S629" s="9">
        <f>3*Table3[[#This Row],[Gowns
1.5 Per Day]]</f>
        <v>173.98369565217388</v>
      </c>
      <c r="T629" s="9">
        <f>5*Table3[[#This Row],[Masks
1.1/Day
]]</f>
        <v>266.33152173913044</v>
      </c>
      <c r="U629" s="9">
        <f>5*Table3[[#This Row],[Gloves
5/Patient/
Per Day]]</f>
        <v>1210.5978260869565</v>
      </c>
      <c r="V629" s="9">
        <f>5*Table3[[#This Row],[Gowns
1.5 Per Day]]</f>
        <v>289.9728260869565</v>
      </c>
      <c r="W629" s="9">
        <f>7*Table3[[#This Row],[Masks
1.1/Day
]]</f>
        <v>372.86413043478262</v>
      </c>
      <c r="X629" s="9">
        <f>7*Table3[[#This Row],[Gloves
5/Patient/
Per Day]]</f>
        <v>1694.836956521739</v>
      </c>
      <c r="Y629" s="9">
        <f>7*Table3[[#This Row],[Gowns
1.5 Per Day]]</f>
        <v>405.96195652173907</v>
      </c>
    </row>
    <row r="630" spans="1:25" x14ac:dyDescent="0.25">
      <c r="A630" s="1" t="s">
        <v>42529</v>
      </c>
      <c r="B630" s="1" t="s">
        <v>42530</v>
      </c>
      <c r="C630" s="9">
        <v>28.630434782608695</v>
      </c>
      <c r="D630" s="9">
        <v>46.108695652173914</v>
      </c>
      <c r="E630" s="9">
        <v>1</v>
      </c>
      <c r="F630" s="1" t="s">
        <v>42531</v>
      </c>
      <c r="G630" s="1" t="s">
        <v>42532</v>
      </c>
      <c r="H630" s="1" t="s">
        <v>4</v>
      </c>
      <c r="I630" s="1" t="s">
        <v>40072</v>
      </c>
      <c r="J630" s="1" t="s">
        <v>40733</v>
      </c>
      <c r="K630" s="9">
        <v>94</v>
      </c>
      <c r="L630" s="9">
        <v>79.619565217391298</v>
      </c>
      <c r="M630" s="9">
        <f>1.1*Table3[[#This Row],[Average Daily Count of All Employees]]</f>
        <v>50.719565217391306</v>
      </c>
      <c r="N630" s="9">
        <f>5*Table3[[#This Row],[Average Daily Count of All Employees]]</f>
        <v>230.54347826086956</v>
      </c>
      <c r="O630" s="9">
        <f>1.5*Table3[[#This Row],[Average Daily Count of Nurse Staff]]</f>
        <v>42.945652173913047</v>
      </c>
      <c r="P630" s="9">
        <f>Table3[[#This Row],[Average Daily Count of Nurse Staff]]</f>
        <v>28.630434782608695</v>
      </c>
      <c r="Q630" s="9">
        <f>3*Table3[[#This Row],[Masks
1.1/Day
]]</f>
        <v>152.15869565217392</v>
      </c>
      <c r="R630" s="9">
        <f>3*Table3[[#This Row],[Gloves
5/Patient/
Per Day]]</f>
        <v>691.63043478260875</v>
      </c>
      <c r="S630" s="9">
        <f>3*Table3[[#This Row],[Gowns
1.5 Per Day]]</f>
        <v>128.83695652173913</v>
      </c>
      <c r="T630" s="9">
        <f>5*Table3[[#This Row],[Masks
1.1/Day
]]</f>
        <v>253.59782608695653</v>
      </c>
      <c r="U630" s="9">
        <f>5*Table3[[#This Row],[Gloves
5/Patient/
Per Day]]</f>
        <v>1152.7173913043478</v>
      </c>
      <c r="V630" s="9">
        <f>5*Table3[[#This Row],[Gowns
1.5 Per Day]]</f>
        <v>214.72826086956525</v>
      </c>
      <c r="W630" s="9">
        <f>7*Table3[[#This Row],[Masks
1.1/Day
]]</f>
        <v>355.03695652173917</v>
      </c>
      <c r="X630" s="9">
        <f>7*Table3[[#This Row],[Gloves
5/Patient/
Per Day]]</f>
        <v>1613.804347826087</v>
      </c>
      <c r="Y630" s="9">
        <f>7*Table3[[#This Row],[Gowns
1.5 Per Day]]</f>
        <v>300.61956521739131</v>
      </c>
    </row>
    <row r="631" spans="1:25" x14ac:dyDescent="0.25">
      <c r="A631" s="1" t="s">
        <v>42533</v>
      </c>
      <c r="B631" s="1" t="s">
        <v>42534</v>
      </c>
      <c r="C631" s="9">
        <v>28.923913043478262</v>
      </c>
      <c r="D631" s="9">
        <v>46.869565217391305</v>
      </c>
      <c r="E631" s="9">
        <v>1</v>
      </c>
      <c r="F631" s="1" t="s">
        <v>42535</v>
      </c>
      <c r="G631" s="1" t="s">
        <v>10943</v>
      </c>
      <c r="H631" s="1" t="s">
        <v>12960</v>
      </c>
      <c r="I631" s="1" t="s">
        <v>40072</v>
      </c>
      <c r="J631" s="1" t="s">
        <v>42536</v>
      </c>
      <c r="K631" s="9">
        <v>150</v>
      </c>
      <c r="L631" s="9">
        <v>77.478260869565219</v>
      </c>
      <c r="M631" s="9">
        <f>1.1*Table3[[#This Row],[Average Daily Count of All Employees]]</f>
        <v>51.556521739130439</v>
      </c>
      <c r="N631" s="9">
        <f>5*Table3[[#This Row],[Average Daily Count of All Employees]]</f>
        <v>234.34782608695653</v>
      </c>
      <c r="O631" s="9">
        <f>1.5*Table3[[#This Row],[Average Daily Count of Nurse Staff]]</f>
        <v>43.385869565217391</v>
      </c>
      <c r="P631" s="9">
        <f>Table3[[#This Row],[Average Daily Count of Nurse Staff]]</f>
        <v>28.923913043478262</v>
      </c>
      <c r="Q631" s="9">
        <f>3*Table3[[#This Row],[Masks
1.1/Day
]]</f>
        <v>154.66956521739132</v>
      </c>
      <c r="R631" s="9">
        <f>3*Table3[[#This Row],[Gloves
5/Patient/
Per Day]]</f>
        <v>703.04347826086962</v>
      </c>
      <c r="S631" s="9">
        <f>3*Table3[[#This Row],[Gowns
1.5 Per Day]]</f>
        <v>130.15760869565219</v>
      </c>
      <c r="T631" s="9">
        <f>5*Table3[[#This Row],[Masks
1.1/Day
]]</f>
        <v>257.78260869565219</v>
      </c>
      <c r="U631" s="9">
        <f>5*Table3[[#This Row],[Gloves
5/Patient/
Per Day]]</f>
        <v>1171.7391304347827</v>
      </c>
      <c r="V631" s="9">
        <f>5*Table3[[#This Row],[Gowns
1.5 Per Day]]</f>
        <v>216.92934782608694</v>
      </c>
      <c r="W631" s="9">
        <f>7*Table3[[#This Row],[Masks
1.1/Day
]]</f>
        <v>360.89565217391305</v>
      </c>
      <c r="X631" s="9">
        <f>7*Table3[[#This Row],[Gloves
5/Patient/
Per Day]]</f>
        <v>1640.4347826086957</v>
      </c>
      <c r="Y631" s="9">
        <f>7*Table3[[#This Row],[Gowns
1.5 Per Day]]</f>
        <v>303.70108695652175</v>
      </c>
    </row>
    <row r="632" spans="1:25" x14ac:dyDescent="0.25">
      <c r="A632" s="1" t="s">
        <v>42537</v>
      </c>
      <c r="B632" s="1" t="s">
        <v>42538</v>
      </c>
      <c r="C632" s="9">
        <v>27.326086956521738</v>
      </c>
      <c r="D632" s="9">
        <v>39.804347826086953</v>
      </c>
      <c r="E632" s="9">
        <v>1</v>
      </c>
      <c r="F632" s="1" t="s">
        <v>42539</v>
      </c>
      <c r="G632" s="1" t="s">
        <v>2103</v>
      </c>
      <c r="H632" s="1" t="s">
        <v>41493</v>
      </c>
      <c r="I632" s="1" t="s">
        <v>40072</v>
      </c>
      <c r="J632" s="1" t="s">
        <v>41494</v>
      </c>
      <c r="K632" s="9">
        <v>90</v>
      </c>
      <c r="L632" s="9">
        <v>71.260869565217391</v>
      </c>
      <c r="M632" s="9">
        <f>1.1*Table3[[#This Row],[Average Daily Count of All Employees]]</f>
        <v>43.78478260869565</v>
      </c>
      <c r="N632" s="9">
        <f>5*Table3[[#This Row],[Average Daily Count of All Employees]]</f>
        <v>199.02173913043475</v>
      </c>
      <c r="O632" s="9">
        <f>1.5*Table3[[#This Row],[Average Daily Count of Nurse Staff]]</f>
        <v>40.989130434782609</v>
      </c>
      <c r="P632" s="9">
        <f>Table3[[#This Row],[Average Daily Count of Nurse Staff]]</f>
        <v>27.326086956521738</v>
      </c>
      <c r="Q632" s="9">
        <f>3*Table3[[#This Row],[Masks
1.1/Day
]]</f>
        <v>131.35434782608695</v>
      </c>
      <c r="R632" s="9">
        <f>3*Table3[[#This Row],[Gloves
5/Patient/
Per Day]]</f>
        <v>597.06521739130426</v>
      </c>
      <c r="S632" s="9">
        <f>3*Table3[[#This Row],[Gowns
1.5 Per Day]]</f>
        <v>122.96739130434783</v>
      </c>
      <c r="T632" s="9">
        <f>5*Table3[[#This Row],[Masks
1.1/Day
]]</f>
        <v>218.92391304347825</v>
      </c>
      <c r="U632" s="9">
        <f>5*Table3[[#This Row],[Gloves
5/Patient/
Per Day]]</f>
        <v>995.10869565217376</v>
      </c>
      <c r="V632" s="9">
        <f>5*Table3[[#This Row],[Gowns
1.5 Per Day]]</f>
        <v>204.94565217391306</v>
      </c>
      <c r="W632" s="9">
        <f>7*Table3[[#This Row],[Masks
1.1/Day
]]</f>
        <v>306.49347826086955</v>
      </c>
      <c r="X632" s="9">
        <f>7*Table3[[#This Row],[Gloves
5/Patient/
Per Day]]</f>
        <v>1393.1521739130433</v>
      </c>
      <c r="Y632" s="9">
        <f>7*Table3[[#This Row],[Gowns
1.5 Per Day]]</f>
        <v>286.92391304347825</v>
      </c>
    </row>
    <row r="633" spans="1:25" x14ac:dyDescent="0.25">
      <c r="A633" s="1" t="s">
        <v>42540</v>
      </c>
      <c r="B633" s="1" t="s">
        <v>42541</v>
      </c>
      <c r="C633" s="9">
        <v>30.228260869565219</v>
      </c>
      <c r="D633" s="9">
        <v>38.934782608695649</v>
      </c>
      <c r="E633" s="9">
        <v>1</v>
      </c>
      <c r="F633" s="1" t="s">
        <v>42542</v>
      </c>
      <c r="G633" s="1" t="s">
        <v>40520</v>
      </c>
      <c r="H633" s="1" t="s">
        <v>2104</v>
      </c>
      <c r="I633" s="1" t="s">
        <v>40072</v>
      </c>
      <c r="J633" s="1" t="s">
        <v>40521</v>
      </c>
      <c r="K633" s="9">
        <v>71</v>
      </c>
      <c r="L633" s="9">
        <v>65.706521739130437</v>
      </c>
      <c r="M633" s="9">
        <f>1.1*Table3[[#This Row],[Average Daily Count of All Employees]]</f>
        <v>42.82826086956522</v>
      </c>
      <c r="N633" s="9">
        <f>5*Table3[[#This Row],[Average Daily Count of All Employees]]</f>
        <v>194.67391304347825</v>
      </c>
      <c r="O633" s="9">
        <f>1.5*Table3[[#This Row],[Average Daily Count of Nurse Staff]]</f>
        <v>45.342391304347828</v>
      </c>
      <c r="P633" s="9">
        <f>Table3[[#This Row],[Average Daily Count of Nurse Staff]]</f>
        <v>30.228260869565219</v>
      </c>
      <c r="Q633" s="9">
        <f>3*Table3[[#This Row],[Masks
1.1/Day
]]</f>
        <v>128.48478260869567</v>
      </c>
      <c r="R633" s="9">
        <f>3*Table3[[#This Row],[Gloves
5/Patient/
Per Day]]</f>
        <v>584.02173913043475</v>
      </c>
      <c r="S633" s="9">
        <f>3*Table3[[#This Row],[Gowns
1.5 Per Day]]</f>
        <v>136.0271739130435</v>
      </c>
      <c r="T633" s="9">
        <f>5*Table3[[#This Row],[Masks
1.1/Day
]]</f>
        <v>214.14130434782609</v>
      </c>
      <c r="U633" s="9">
        <f>5*Table3[[#This Row],[Gloves
5/Patient/
Per Day]]</f>
        <v>973.36956521739125</v>
      </c>
      <c r="V633" s="9">
        <f>5*Table3[[#This Row],[Gowns
1.5 Per Day]]</f>
        <v>226.71195652173913</v>
      </c>
      <c r="W633" s="9">
        <f>7*Table3[[#This Row],[Masks
1.1/Day
]]</f>
        <v>299.79782608695655</v>
      </c>
      <c r="X633" s="9">
        <f>7*Table3[[#This Row],[Gloves
5/Patient/
Per Day]]</f>
        <v>1362.7173913043478</v>
      </c>
      <c r="Y633" s="9">
        <f>7*Table3[[#This Row],[Gowns
1.5 Per Day]]</f>
        <v>317.39673913043481</v>
      </c>
    </row>
    <row r="634" spans="1:25" x14ac:dyDescent="0.25">
      <c r="A634" s="1" t="s">
        <v>42543</v>
      </c>
      <c r="B634" s="1" t="s">
        <v>42544</v>
      </c>
      <c r="C634" s="9">
        <v>12.173913043478262</v>
      </c>
      <c r="D634" s="9">
        <v>15.804347826086957</v>
      </c>
      <c r="E634" s="9">
        <v>1</v>
      </c>
      <c r="F634" s="1" t="s">
        <v>42545</v>
      </c>
      <c r="G634" s="1" t="s">
        <v>40369</v>
      </c>
      <c r="H634" s="1" t="s">
        <v>23</v>
      </c>
      <c r="I634" s="1" t="s">
        <v>40072</v>
      </c>
      <c r="J634" s="1" t="s">
        <v>40370</v>
      </c>
      <c r="K634" s="9">
        <v>26</v>
      </c>
      <c r="L634" s="9">
        <v>22.815217391304348</v>
      </c>
      <c r="M634" s="9">
        <f>1.1*Table3[[#This Row],[Average Daily Count of All Employees]]</f>
        <v>17.384782608695655</v>
      </c>
      <c r="N634" s="9">
        <f>5*Table3[[#This Row],[Average Daily Count of All Employees]]</f>
        <v>79.021739130434781</v>
      </c>
      <c r="O634" s="9">
        <f>1.5*Table3[[#This Row],[Average Daily Count of Nurse Staff]]</f>
        <v>18.260869565217391</v>
      </c>
      <c r="P634" s="9">
        <f>Table3[[#This Row],[Average Daily Count of Nurse Staff]]</f>
        <v>12.173913043478262</v>
      </c>
      <c r="Q634" s="9">
        <f>3*Table3[[#This Row],[Masks
1.1/Day
]]</f>
        <v>52.154347826086962</v>
      </c>
      <c r="R634" s="9">
        <f>3*Table3[[#This Row],[Gloves
5/Patient/
Per Day]]</f>
        <v>237.06521739130434</v>
      </c>
      <c r="S634" s="9">
        <f>3*Table3[[#This Row],[Gowns
1.5 Per Day]]</f>
        <v>54.782608695652172</v>
      </c>
      <c r="T634" s="9">
        <f>5*Table3[[#This Row],[Masks
1.1/Day
]]</f>
        <v>86.923913043478279</v>
      </c>
      <c r="U634" s="9">
        <f>5*Table3[[#This Row],[Gloves
5/Patient/
Per Day]]</f>
        <v>395.10869565217388</v>
      </c>
      <c r="V634" s="9">
        <f>5*Table3[[#This Row],[Gowns
1.5 Per Day]]</f>
        <v>91.304347826086953</v>
      </c>
      <c r="W634" s="9">
        <f>7*Table3[[#This Row],[Masks
1.1/Day
]]</f>
        <v>121.69347826086958</v>
      </c>
      <c r="X634" s="9">
        <f>7*Table3[[#This Row],[Gloves
5/Patient/
Per Day]]</f>
        <v>553.1521739130435</v>
      </c>
      <c r="Y634" s="9">
        <f>7*Table3[[#This Row],[Gowns
1.5 Per Day]]</f>
        <v>127.82608695652173</v>
      </c>
    </row>
    <row r="635" spans="1:25" x14ac:dyDescent="0.25">
      <c r="A635" s="1" t="s">
        <v>42546</v>
      </c>
      <c r="B635" s="1" t="s">
        <v>42547</v>
      </c>
      <c r="C635" s="9">
        <v>21.489130434782609</v>
      </c>
      <c r="D635" s="9">
        <v>28.336956521739129</v>
      </c>
      <c r="E635" s="9">
        <v>1</v>
      </c>
      <c r="F635" s="1" t="s">
        <v>42548</v>
      </c>
      <c r="G635" s="1" t="s">
        <v>6308</v>
      </c>
      <c r="H635" s="1" t="s">
        <v>2014</v>
      </c>
      <c r="I635" s="1" t="s">
        <v>40072</v>
      </c>
      <c r="J635" s="1" t="s">
        <v>41016</v>
      </c>
      <c r="K635" s="9">
        <v>90</v>
      </c>
      <c r="L635" s="9">
        <v>76.586956521739125</v>
      </c>
      <c r="M635" s="9">
        <f>1.1*Table3[[#This Row],[Average Daily Count of All Employees]]</f>
        <v>31.170652173913044</v>
      </c>
      <c r="N635" s="9">
        <f>5*Table3[[#This Row],[Average Daily Count of All Employees]]</f>
        <v>141.68478260869566</v>
      </c>
      <c r="O635" s="9">
        <f>1.5*Table3[[#This Row],[Average Daily Count of Nurse Staff]]</f>
        <v>32.233695652173914</v>
      </c>
      <c r="P635" s="9">
        <f>Table3[[#This Row],[Average Daily Count of Nurse Staff]]</f>
        <v>21.489130434782609</v>
      </c>
      <c r="Q635" s="9">
        <f>3*Table3[[#This Row],[Masks
1.1/Day
]]</f>
        <v>93.511956521739137</v>
      </c>
      <c r="R635" s="9">
        <f>3*Table3[[#This Row],[Gloves
5/Patient/
Per Day]]</f>
        <v>425.054347826087</v>
      </c>
      <c r="S635" s="9">
        <f>3*Table3[[#This Row],[Gowns
1.5 Per Day]]</f>
        <v>96.701086956521749</v>
      </c>
      <c r="T635" s="9">
        <f>5*Table3[[#This Row],[Masks
1.1/Day
]]</f>
        <v>155.85326086956522</v>
      </c>
      <c r="U635" s="9">
        <f>5*Table3[[#This Row],[Gloves
5/Patient/
Per Day]]</f>
        <v>708.42391304347825</v>
      </c>
      <c r="V635" s="9">
        <f>5*Table3[[#This Row],[Gowns
1.5 Per Day]]</f>
        <v>161.16847826086956</v>
      </c>
      <c r="W635" s="9">
        <f>7*Table3[[#This Row],[Masks
1.1/Day
]]</f>
        <v>218.1945652173913</v>
      </c>
      <c r="X635" s="9">
        <f>7*Table3[[#This Row],[Gloves
5/Patient/
Per Day]]</f>
        <v>991.79347826086962</v>
      </c>
      <c r="Y635" s="9">
        <f>7*Table3[[#This Row],[Gowns
1.5 Per Day]]</f>
        <v>225.6358695652174</v>
      </c>
    </row>
    <row r="636" spans="1:25" x14ac:dyDescent="0.25">
      <c r="A636" s="1" t="s">
        <v>42549</v>
      </c>
      <c r="B636" s="1" t="s">
        <v>42550</v>
      </c>
      <c r="C636" s="9">
        <v>35.836956521739133</v>
      </c>
      <c r="D636" s="9">
        <v>47.423913043478258</v>
      </c>
      <c r="E636" s="9">
        <v>1</v>
      </c>
      <c r="F636" s="1" t="s">
        <v>42551</v>
      </c>
      <c r="G636" s="1" t="s">
        <v>16235</v>
      </c>
      <c r="H636" s="1" t="s">
        <v>90</v>
      </c>
      <c r="I636" s="1" t="s">
        <v>40072</v>
      </c>
      <c r="J636" s="1" t="s">
        <v>40966</v>
      </c>
      <c r="K636" s="9">
        <v>140</v>
      </c>
      <c r="L636" s="9">
        <v>93.478260869565219</v>
      </c>
      <c r="M636" s="9">
        <f>1.1*Table3[[#This Row],[Average Daily Count of All Employees]]</f>
        <v>52.166304347826085</v>
      </c>
      <c r="N636" s="9">
        <f>5*Table3[[#This Row],[Average Daily Count of All Employees]]</f>
        <v>237.11956521739128</v>
      </c>
      <c r="O636" s="9">
        <f>1.5*Table3[[#This Row],[Average Daily Count of Nurse Staff]]</f>
        <v>53.755434782608702</v>
      </c>
      <c r="P636" s="9">
        <f>Table3[[#This Row],[Average Daily Count of Nurse Staff]]</f>
        <v>35.836956521739133</v>
      </c>
      <c r="Q636" s="9">
        <f>3*Table3[[#This Row],[Masks
1.1/Day
]]</f>
        <v>156.49891304347824</v>
      </c>
      <c r="R636" s="9">
        <f>3*Table3[[#This Row],[Gloves
5/Patient/
Per Day]]</f>
        <v>711.35869565217388</v>
      </c>
      <c r="S636" s="9">
        <f>3*Table3[[#This Row],[Gowns
1.5 Per Day]]</f>
        <v>161.26630434782612</v>
      </c>
      <c r="T636" s="9">
        <f>5*Table3[[#This Row],[Masks
1.1/Day
]]</f>
        <v>260.83152173913044</v>
      </c>
      <c r="U636" s="9">
        <f>5*Table3[[#This Row],[Gloves
5/Patient/
Per Day]]</f>
        <v>1185.5978260869565</v>
      </c>
      <c r="V636" s="9">
        <f>5*Table3[[#This Row],[Gowns
1.5 Per Day]]</f>
        <v>268.7771739130435</v>
      </c>
      <c r="W636" s="9">
        <f>7*Table3[[#This Row],[Masks
1.1/Day
]]</f>
        <v>365.16413043478258</v>
      </c>
      <c r="X636" s="9">
        <f>7*Table3[[#This Row],[Gloves
5/Patient/
Per Day]]</f>
        <v>1659.836956521739</v>
      </c>
      <c r="Y636" s="9">
        <f>7*Table3[[#This Row],[Gowns
1.5 Per Day]]</f>
        <v>376.28804347826093</v>
      </c>
    </row>
    <row r="637" spans="1:25" x14ac:dyDescent="0.25">
      <c r="A637" s="1" t="s">
        <v>42552</v>
      </c>
      <c r="B637" s="1" t="s">
        <v>42553</v>
      </c>
      <c r="C637" s="9">
        <v>63.782608695652172</v>
      </c>
      <c r="D637" s="9">
        <v>75.684782608695656</v>
      </c>
      <c r="E637" s="9">
        <v>1</v>
      </c>
      <c r="F637" s="1" t="s">
        <v>42554</v>
      </c>
      <c r="G637" s="1" t="s">
        <v>11118</v>
      </c>
      <c r="H637" s="1" t="s">
        <v>40077</v>
      </c>
      <c r="I637" s="1" t="s">
        <v>40072</v>
      </c>
      <c r="J637" s="1" t="s">
        <v>42024</v>
      </c>
      <c r="K637" s="9">
        <v>158</v>
      </c>
      <c r="L637" s="9">
        <v>126.69565217391305</v>
      </c>
      <c r="M637" s="9">
        <f>1.1*Table3[[#This Row],[Average Daily Count of All Employees]]</f>
        <v>83.253260869565224</v>
      </c>
      <c r="N637" s="9">
        <f>5*Table3[[#This Row],[Average Daily Count of All Employees]]</f>
        <v>378.42391304347825</v>
      </c>
      <c r="O637" s="9">
        <f>1.5*Table3[[#This Row],[Average Daily Count of Nurse Staff]]</f>
        <v>95.673913043478251</v>
      </c>
      <c r="P637" s="9">
        <f>Table3[[#This Row],[Average Daily Count of Nurse Staff]]</f>
        <v>63.782608695652172</v>
      </c>
      <c r="Q637" s="9">
        <f>3*Table3[[#This Row],[Masks
1.1/Day
]]</f>
        <v>249.75978260869567</v>
      </c>
      <c r="R637" s="9">
        <f>3*Table3[[#This Row],[Gloves
5/Patient/
Per Day]]</f>
        <v>1135.2717391304348</v>
      </c>
      <c r="S637" s="9">
        <f>3*Table3[[#This Row],[Gowns
1.5 Per Day]]</f>
        <v>287.02173913043475</v>
      </c>
      <c r="T637" s="9">
        <f>5*Table3[[#This Row],[Masks
1.1/Day
]]</f>
        <v>416.26630434782612</v>
      </c>
      <c r="U637" s="9">
        <f>5*Table3[[#This Row],[Gloves
5/Patient/
Per Day]]</f>
        <v>1892.1195652173913</v>
      </c>
      <c r="V637" s="9">
        <f>5*Table3[[#This Row],[Gowns
1.5 Per Day]]</f>
        <v>478.36956521739125</v>
      </c>
      <c r="W637" s="9">
        <f>7*Table3[[#This Row],[Masks
1.1/Day
]]</f>
        <v>582.77282608695657</v>
      </c>
      <c r="X637" s="9">
        <f>7*Table3[[#This Row],[Gloves
5/Patient/
Per Day]]</f>
        <v>2648.967391304348</v>
      </c>
      <c r="Y637" s="9">
        <f>7*Table3[[#This Row],[Gowns
1.5 Per Day]]</f>
        <v>669.71739130434776</v>
      </c>
    </row>
    <row r="638" spans="1:25" x14ac:dyDescent="0.25">
      <c r="A638" s="1" t="s">
        <v>42555</v>
      </c>
      <c r="B638" s="1" t="s">
        <v>42556</v>
      </c>
      <c r="C638" s="9">
        <v>52.141304347826086</v>
      </c>
      <c r="D638" s="9">
        <v>63.478260869565219</v>
      </c>
      <c r="E638" s="9">
        <v>1</v>
      </c>
      <c r="F638" s="1" t="s">
        <v>42557</v>
      </c>
      <c r="G638" s="1" t="s">
        <v>40645</v>
      </c>
      <c r="H638" s="1" t="s">
        <v>36514</v>
      </c>
      <c r="I638" s="1" t="s">
        <v>40072</v>
      </c>
      <c r="J638" s="1" t="s">
        <v>40646</v>
      </c>
      <c r="K638" s="9">
        <v>132</v>
      </c>
      <c r="L638" s="9">
        <v>117.09782608695652</v>
      </c>
      <c r="M638" s="9">
        <f>1.1*Table3[[#This Row],[Average Daily Count of All Employees]]</f>
        <v>69.826086956521749</v>
      </c>
      <c r="N638" s="9">
        <f>5*Table3[[#This Row],[Average Daily Count of All Employees]]</f>
        <v>317.39130434782612</v>
      </c>
      <c r="O638" s="9">
        <f>1.5*Table3[[#This Row],[Average Daily Count of Nurse Staff]]</f>
        <v>78.211956521739125</v>
      </c>
      <c r="P638" s="9">
        <f>Table3[[#This Row],[Average Daily Count of Nurse Staff]]</f>
        <v>52.141304347826086</v>
      </c>
      <c r="Q638" s="9">
        <f>3*Table3[[#This Row],[Masks
1.1/Day
]]</f>
        <v>209.47826086956525</v>
      </c>
      <c r="R638" s="9">
        <f>3*Table3[[#This Row],[Gloves
5/Patient/
Per Day]]</f>
        <v>952.17391304347836</v>
      </c>
      <c r="S638" s="9">
        <f>3*Table3[[#This Row],[Gowns
1.5 Per Day]]</f>
        <v>234.63586956521738</v>
      </c>
      <c r="T638" s="9">
        <f>5*Table3[[#This Row],[Masks
1.1/Day
]]</f>
        <v>349.13043478260875</v>
      </c>
      <c r="U638" s="9">
        <f>5*Table3[[#This Row],[Gloves
5/Patient/
Per Day]]</f>
        <v>1586.9565217391305</v>
      </c>
      <c r="V638" s="9">
        <f>5*Table3[[#This Row],[Gowns
1.5 Per Day]]</f>
        <v>391.05978260869563</v>
      </c>
      <c r="W638" s="9">
        <f>7*Table3[[#This Row],[Masks
1.1/Day
]]</f>
        <v>488.78260869565224</v>
      </c>
      <c r="X638" s="9">
        <f>7*Table3[[#This Row],[Gloves
5/Patient/
Per Day]]</f>
        <v>2221.739130434783</v>
      </c>
      <c r="Y638" s="9">
        <f>7*Table3[[#This Row],[Gowns
1.5 Per Day]]</f>
        <v>547.48369565217388</v>
      </c>
    </row>
    <row r="639" spans="1:25" x14ac:dyDescent="0.25">
      <c r="A639" s="1" t="s">
        <v>42558</v>
      </c>
      <c r="B639" s="1" t="s">
        <v>42559</v>
      </c>
      <c r="C639" s="9">
        <v>42.597826086956523</v>
      </c>
      <c r="D639" s="9">
        <v>54.326086956521742</v>
      </c>
      <c r="E639" s="9">
        <v>1</v>
      </c>
      <c r="F639" s="1" t="s">
        <v>42560</v>
      </c>
      <c r="G639" s="1" t="s">
        <v>42133</v>
      </c>
      <c r="H639" s="1" t="s">
        <v>40077</v>
      </c>
      <c r="I639" s="1" t="s">
        <v>40072</v>
      </c>
      <c r="J639" s="1" t="s">
        <v>42134</v>
      </c>
      <c r="K639" s="9">
        <v>79</v>
      </c>
      <c r="L639" s="9">
        <v>70.619565217391298</v>
      </c>
      <c r="M639" s="9">
        <f>1.1*Table3[[#This Row],[Average Daily Count of All Employees]]</f>
        <v>59.75869565217392</v>
      </c>
      <c r="N639" s="9">
        <f>5*Table3[[#This Row],[Average Daily Count of All Employees]]</f>
        <v>271.63043478260869</v>
      </c>
      <c r="O639" s="9">
        <f>1.5*Table3[[#This Row],[Average Daily Count of Nurse Staff]]</f>
        <v>63.896739130434781</v>
      </c>
      <c r="P639" s="9">
        <f>Table3[[#This Row],[Average Daily Count of Nurse Staff]]</f>
        <v>42.597826086956523</v>
      </c>
      <c r="Q639" s="9">
        <f>3*Table3[[#This Row],[Masks
1.1/Day
]]</f>
        <v>179.27608695652177</v>
      </c>
      <c r="R639" s="9">
        <f>3*Table3[[#This Row],[Gloves
5/Patient/
Per Day]]</f>
        <v>814.89130434782601</v>
      </c>
      <c r="S639" s="9">
        <f>3*Table3[[#This Row],[Gowns
1.5 Per Day]]</f>
        <v>191.69021739130434</v>
      </c>
      <c r="T639" s="9">
        <f>5*Table3[[#This Row],[Masks
1.1/Day
]]</f>
        <v>298.79347826086962</v>
      </c>
      <c r="U639" s="9">
        <f>5*Table3[[#This Row],[Gloves
5/Patient/
Per Day]]</f>
        <v>1358.1521739130435</v>
      </c>
      <c r="V639" s="9">
        <f>5*Table3[[#This Row],[Gowns
1.5 Per Day]]</f>
        <v>319.48369565217388</v>
      </c>
      <c r="W639" s="9">
        <f>7*Table3[[#This Row],[Masks
1.1/Day
]]</f>
        <v>418.31086956521744</v>
      </c>
      <c r="X639" s="9">
        <f>7*Table3[[#This Row],[Gloves
5/Patient/
Per Day]]</f>
        <v>1901.4130434782608</v>
      </c>
      <c r="Y639" s="9">
        <f>7*Table3[[#This Row],[Gowns
1.5 Per Day]]</f>
        <v>447.2771739130435</v>
      </c>
    </row>
    <row r="640" spans="1:25" x14ac:dyDescent="0.25">
      <c r="A640" s="1" t="s">
        <v>42561</v>
      </c>
      <c r="B640" s="1" t="s">
        <v>42562</v>
      </c>
      <c r="C640" s="9">
        <v>29.391304347826086</v>
      </c>
      <c r="D640" s="9">
        <v>42.652173913043477</v>
      </c>
      <c r="E640" s="9">
        <v>1</v>
      </c>
      <c r="F640" s="1" t="s">
        <v>42563</v>
      </c>
      <c r="G640" s="1" t="s">
        <v>2103</v>
      </c>
      <c r="H640" s="1" t="s">
        <v>41493</v>
      </c>
      <c r="I640" s="1" t="s">
        <v>40072</v>
      </c>
      <c r="J640" s="1" t="s">
        <v>41494</v>
      </c>
      <c r="K640" s="9">
        <v>86</v>
      </c>
      <c r="L640" s="9">
        <v>70.010869565217391</v>
      </c>
      <c r="M640" s="9">
        <f>1.1*Table3[[#This Row],[Average Daily Count of All Employees]]</f>
        <v>46.917391304347831</v>
      </c>
      <c r="N640" s="9">
        <f>5*Table3[[#This Row],[Average Daily Count of All Employees]]</f>
        <v>213.26086956521738</v>
      </c>
      <c r="O640" s="9">
        <f>1.5*Table3[[#This Row],[Average Daily Count of Nurse Staff]]</f>
        <v>44.086956521739125</v>
      </c>
      <c r="P640" s="9">
        <f>Table3[[#This Row],[Average Daily Count of Nurse Staff]]</f>
        <v>29.391304347826086</v>
      </c>
      <c r="Q640" s="9">
        <f>3*Table3[[#This Row],[Masks
1.1/Day
]]</f>
        <v>140.75217391304349</v>
      </c>
      <c r="R640" s="9">
        <f>3*Table3[[#This Row],[Gloves
5/Patient/
Per Day]]</f>
        <v>639.78260869565213</v>
      </c>
      <c r="S640" s="9">
        <f>3*Table3[[#This Row],[Gowns
1.5 Per Day]]</f>
        <v>132.26086956521738</v>
      </c>
      <c r="T640" s="9">
        <f>5*Table3[[#This Row],[Masks
1.1/Day
]]</f>
        <v>234.58695652173915</v>
      </c>
      <c r="U640" s="9">
        <f>5*Table3[[#This Row],[Gloves
5/Patient/
Per Day]]</f>
        <v>1066.304347826087</v>
      </c>
      <c r="V640" s="9">
        <f>5*Table3[[#This Row],[Gowns
1.5 Per Day]]</f>
        <v>220.43478260869563</v>
      </c>
      <c r="W640" s="9">
        <f>7*Table3[[#This Row],[Masks
1.1/Day
]]</f>
        <v>328.42173913043484</v>
      </c>
      <c r="X640" s="9">
        <f>7*Table3[[#This Row],[Gloves
5/Patient/
Per Day]]</f>
        <v>1492.8260869565215</v>
      </c>
      <c r="Y640" s="9">
        <f>7*Table3[[#This Row],[Gowns
1.5 Per Day]]</f>
        <v>308.60869565217388</v>
      </c>
    </row>
    <row r="641" spans="1:25" x14ac:dyDescent="0.25">
      <c r="A641" s="1" t="s">
        <v>42567</v>
      </c>
      <c r="B641" s="1" t="s">
        <v>42568</v>
      </c>
      <c r="C641" s="9">
        <v>11.206521739130435</v>
      </c>
      <c r="D641" s="9">
        <v>15.380434782608695</v>
      </c>
      <c r="E641" s="9">
        <v>1</v>
      </c>
      <c r="F641" s="1" t="s">
        <v>42569</v>
      </c>
      <c r="G641" s="1" t="s">
        <v>42570</v>
      </c>
      <c r="H641" s="1" t="s">
        <v>40472</v>
      </c>
      <c r="I641" s="1" t="s">
        <v>40072</v>
      </c>
      <c r="J641" s="1" t="s">
        <v>42571</v>
      </c>
      <c r="K641" s="9">
        <v>23</v>
      </c>
      <c r="L641" s="9">
        <v>21.467391304347824</v>
      </c>
      <c r="M641" s="9">
        <f>1.1*Table3[[#This Row],[Average Daily Count of All Employees]]</f>
        <v>16.918478260869566</v>
      </c>
      <c r="N641" s="9">
        <f>5*Table3[[#This Row],[Average Daily Count of All Employees]]</f>
        <v>76.90217391304347</v>
      </c>
      <c r="O641" s="9">
        <f>1.5*Table3[[#This Row],[Average Daily Count of Nurse Staff]]</f>
        <v>16.809782608695652</v>
      </c>
      <c r="P641" s="9">
        <f>Table3[[#This Row],[Average Daily Count of Nurse Staff]]</f>
        <v>11.206521739130435</v>
      </c>
      <c r="Q641" s="9">
        <f>3*Table3[[#This Row],[Masks
1.1/Day
]]</f>
        <v>50.755434782608702</v>
      </c>
      <c r="R641" s="9">
        <f>3*Table3[[#This Row],[Gloves
5/Patient/
Per Day]]</f>
        <v>230.70652173913041</v>
      </c>
      <c r="S641" s="9">
        <f>3*Table3[[#This Row],[Gowns
1.5 Per Day]]</f>
        <v>50.429347826086953</v>
      </c>
      <c r="T641" s="9">
        <f>5*Table3[[#This Row],[Masks
1.1/Day
]]</f>
        <v>84.592391304347828</v>
      </c>
      <c r="U641" s="9">
        <f>5*Table3[[#This Row],[Gloves
5/Patient/
Per Day]]</f>
        <v>384.51086956521738</v>
      </c>
      <c r="V641" s="9">
        <f>5*Table3[[#This Row],[Gowns
1.5 Per Day]]</f>
        <v>84.048913043478265</v>
      </c>
      <c r="W641" s="9">
        <f>7*Table3[[#This Row],[Masks
1.1/Day
]]</f>
        <v>118.42934782608697</v>
      </c>
      <c r="X641" s="9">
        <f>7*Table3[[#This Row],[Gloves
5/Patient/
Per Day]]</f>
        <v>538.31521739130426</v>
      </c>
      <c r="Y641" s="9">
        <f>7*Table3[[#This Row],[Gowns
1.5 Per Day]]</f>
        <v>117.66847826086956</v>
      </c>
    </row>
    <row r="642" spans="1:25" x14ac:dyDescent="0.25">
      <c r="A642" s="1" t="s">
        <v>42572</v>
      </c>
      <c r="B642" s="1" t="s">
        <v>42573</v>
      </c>
      <c r="C642" s="9">
        <v>35.282608695652172</v>
      </c>
      <c r="D642" s="9">
        <v>50.543478260869563</v>
      </c>
      <c r="E642" s="9">
        <v>1</v>
      </c>
      <c r="F642" s="1" t="s">
        <v>42574</v>
      </c>
      <c r="G642" s="1" t="s">
        <v>16426</v>
      </c>
      <c r="H642" s="1" t="s">
        <v>2014</v>
      </c>
      <c r="I642" s="1" t="s">
        <v>40072</v>
      </c>
      <c r="J642" s="1" t="s">
        <v>42575</v>
      </c>
      <c r="K642" s="9">
        <v>88</v>
      </c>
      <c r="L642" s="9">
        <v>72.402173913043484</v>
      </c>
      <c r="M642" s="9">
        <f>1.1*Table3[[#This Row],[Average Daily Count of All Employees]]</f>
        <v>55.597826086956523</v>
      </c>
      <c r="N642" s="9">
        <f>5*Table3[[#This Row],[Average Daily Count of All Employees]]</f>
        <v>252.71739130434781</v>
      </c>
      <c r="O642" s="9">
        <f>1.5*Table3[[#This Row],[Average Daily Count of Nurse Staff]]</f>
        <v>52.923913043478258</v>
      </c>
      <c r="P642" s="9">
        <f>Table3[[#This Row],[Average Daily Count of Nurse Staff]]</f>
        <v>35.282608695652172</v>
      </c>
      <c r="Q642" s="9">
        <f>3*Table3[[#This Row],[Masks
1.1/Day
]]</f>
        <v>166.79347826086956</v>
      </c>
      <c r="R642" s="9">
        <f>3*Table3[[#This Row],[Gloves
5/Patient/
Per Day]]</f>
        <v>758.1521739130435</v>
      </c>
      <c r="S642" s="9">
        <f>3*Table3[[#This Row],[Gowns
1.5 Per Day]]</f>
        <v>158.77173913043478</v>
      </c>
      <c r="T642" s="9">
        <f>5*Table3[[#This Row],[Masks
1.1/Day
]]</f>
        <v>277.98913043478262</v>
      </c>
      <c r="U642" s="9">
        <f>5*Table3[[#This Row],[Gloves
5/Patient/
Per Day]]</f>
        <v>1263.586956521739</v>
      </c>
      <c r="V642" s="9">
        <f>5*Table3[[#This Row],[Gowns
1.5 Per Day]]</f>
        <v>264.61956521739131</v>
      </c>
      <c r="W642" s="9">
        <f>7*Table3[[#This Row],[Masks
1.1/Day
]]</f>
        <v>389.18478260869568</v>
      </c>
      <c r="X642" s="9">
        <f>7*Table3[[#This Row],[Gloves
5/Patient/
Per Day]]</f>
        <v>1769.0217391304348</v>
      </c>
      <c r="Y642" s="9">
        <f>7*Table3[[#This Row],[Gowns
1.5 Per Day]]</f>
        <v>370.46739130434781</v>
      </c>
    </row>
    <row r="643" spans="1:25" x14ac:dyDescent="0.25">
      <c r="A643" s="1" t="s">
        <v>42576</v>
      </c>
      <c r="B643" s="1" t="s">
        <v>42577</v>
      </c>
      <c r="C643" s="9">
        <v>26.119565217391305</v>
      </c>
      <c r="D643" s="9">
        <v>56.076086956521742</v>
      </c>
      <c r="E643" s="9">
        <v>1</v>
      </c>
      <c r="F643" s="1" t="s">
        <v>42578</v>
      </c>
      <c r="G643" s="1" t="s">
        <v>24952</v>
      </c>
      <c r="H643" s="1" t="s">
        <v>524</v>
      </c>
      <c r="I643" s="1" t="s">
        <v>40072</v>
      </c>
      <c r="J643" s="1" t="s">
        <v>42579</v>
      </c>
      <c r="K643" s="9">
        <v>60</v>
      </c>
      <c r="L643" s="9">
        <v>56.434782608695649</v>
      </c>
      <c r="M643" s="9">
        <f>1.1*Table3[[#This Row],[Average Daily Count of All Employees]]</f>
        <v>61.683695652173924</v>
      </c>
      <c r="N643" s="9">
        <f>5*Table3[[#This Row],[Average Daily Count of All Employees]]</f>
        <v>280.38043478260869</v>
      </c>
      <c r="O643" s="9">
        <f>1.5*Table3[[#This Row],[Average Daily Count of Nurse Staff]]</f>
        <v>39.179347826086953</v>
      </c>
      <c r="P643" s="9">
        <f>Table3[[#This Row],[Average Daily Count of Nurse Staff]]</f>
        <v>26.119565217391305</v>
      </c>
      <c r="Q643" s="9">
        <f>3*Table3[[#This Row],[Masks
1.1/Day
]]</f>
        <v>185.05108695652177</v>
      </c>
      <c r="R643" s="9">
        <f>3*Table3[[#This Row],[Gloves
5/Patient/
Per Day]]</f>
        <v>841.14130434782601</v>
      </c>
      <c r="S643" s="9">
        <f>3*Table3[[#This Row],[Gowns
1.5 Per Day]]</f>
        <v>117.53804347826086</v>
      </c>
      <c r="T643" s="9">
        <f>5*Table3[[#This Row],[Masks
1.1/Day
]]</f>
        <v>308.41847826086962</v>
      </c>
      <c r="U643" s="9">
        <f>5*Table3[[#This Row],[Gloves
5/Patient/
Per Day]]</f>
        <v>1401.9021739130435</v>
      </c>
      <c r="V643" s="9">
        <f>5*Table3[[#This Row],[Gowns
1.5 Per Day]]</f>
        <v>195.89673913043475</v>
      </c>
      <c r="W643" s="9">
        <f>7*Table3[[#This Row],[Masks
1.1/Day
]]</f>
        <v>431.78586956521747</v>
      </c>
      <c r="X643" s="9">
        <f>7*Table3[[#This Row],[Gloves
5/Patient/
Per Day]]</f>
        <v>1962.6630434782608</v>
      </c>
      <c r="Y643" s="9">
        <f>7*Table3[[#This Row],[Gowns
1.5 Per Day]]</f>
        <v>274.25543478260869</v>
      </c>
    </row>
    <row r="644" spans="1:25" x14ac:dyDescent="0.25">
      <c r="A644" s="1" t="s">
        <v>42580</v>
      </c>
      <c r="B644" s="1" t="s">
        <v>42581</v>
      </c>
      <c r="C644" s="9">
        <v>13.489130434782609</v>
      </c>
      <c r="D644" s="9">
        <v>18.652173913043477</v>
      </c>
      <c r="E644" s="9">
        <v>1</v>
      </c>
      <c r="F644" s="1" t="s">
        <v>42582</v>
      </c>
      <c r="G644" s="1" t="s">
        <v>11118</v>
      </c>
      <c r="H644" s="1" t="s">
        <v>40077</v>
      </c>
      <c r="I644" s="1" t="s">
        <v>40072</v>
      </c>
      <c r="J644" s="1" t="s">
        <v>40106</v>
      </c>
      <c r="K644" s="9">
        <v>50</v>
      </c>
      <c r="L644" s="9">
        <v>44.358695652173914</v>
      </c>
      <c r="M644" s="9">
        <f>1.1*Table3[[#This Row],[Average Daily Count of All Employees]]</f>
        <v>20.517391304347825</v>
      </c>
      <c r="N644" s="9">
        <f>5*Table3[[#This Row],[Average Daily Count of All Employees]]</f>
        <v>93.260869565217376</v>
      </c>
      <c r="O644" s="9">
        <f>1.5*Table3[[#This Row],[Average Daily Count of Nurse Staff]]</f>
        <v>20.233695652173914</v>
      </c>
      <c r="P644" s="9">
        <f>Table3[[#This Row],[Average Daily Count of Nurse Staff]]</f>
        <v>13.489130434782609</v>
      </c>
      <c r="Q644" s="9">
        <f>3*Table3[[#This Row],[Masks
1.1/Day
]]</f>
        <v>61.552173913043475</v>
      </c>
      <c r="R644" s="9">
        <f>3*Table3[[#This Row],[Gloves
5/Patient/
Per Day]]</f>
        <v>279.78260869565213</v>
      </c>
      <c r="S644" s="9">
        <f>3*Table3[[#This Row],[Gowns
1.5 Per Day]]</f>
        <v>60.701086956521742</v>
      </c>
      <c r="T644" s="9">
        <f>5*Table3[[#This Row],[Masks
1.1/Day
]]</f>
        <v>102.58695652173913</v>
      </c>
      <c r="U644" s="9">
        <f>5*Table3[[#This Row],[Gloves
5/Patient/
Per Day]]</f>
        <v>466.30434782608688</v>
      </c>
      <c r="V644" s="9">
        <f>5*Table3[[#This Row],[Gowns
1.5 Per Day]]</f>
        <v>101.16847826086956</v>
      </c>
      <c r="W644" s="9">
        <f>7*Table3[[#This Row],[Masks
1.1/Day
]]</f>
        <v>143.62173913043478</v>
      </c>
      <c r="X644" s="9">
        <f>7*Table3[[#This Row],[Gloves
5/Patient/
Per Day]]</f>
        <v>652.82608695652164</v>
      </c>
      <c r="Y644" s="9">
        <f>7*Table3[[#This Row],[Gowns
1.5 Per Day]]</f>
        <v>141.6358695652174</v>
      </c>
    </row>
    <row r="645" spans="1:25" x14ac:dyDescent="0.25">
      <c r="A645" s="1" t="s">
        <v>42583</v>
      </c>
      <c r="B645" s="1" t="s">
        <v>42584</v>
      </c>
      <c r="C645" s="9">
        <v>44.478260869565219</v>
      </c>
      <c r="D645" s="9">
        <v>61.695652173913047</v>
      </c>
      <c r="E645" s="9">
        <v>1</v>
      </c>
      <c r="F645" s="1" t="s">
        <v>42585</v>
      </c>
      <c r="G645" s="1" t="s">
        <v>40187</v>
      </c>
      <c r="H645" s="1" t="s">
        <v>40077</v>
      </c>
      <c r="I645" s="1" t="s">
        <v>40072</v>
      </c>
      <c r="J645" s="1" t="s">
        <v>40188</v>
      </c>
      <c r="K645" s="9">
        <v>135</v>
      </c>
      <c r="L645" s="9">
        <v>118.75</v>
      </c>
      <c r="M645" s="9">
        <f>1.1*Table3[[#This Row],[Average Daily Count of All Employees]]</f>
        <v>67.865217391304355</v>
      </c>
      <c r="N645" s="9">
        <f>5*Table3[[#This Row],[Average Daily Count of All Employees]]</f>
        <v>308.47826086956525</v>
      </c>
      <c r="O645" s="9">
        <f>1.5*Table3[[#This Row],[Average Daily Count of Nurse Staff]]</f>
        <v>66.717391304347828</v>
      </c>
      <c r="P645" s="9">
        <f>Table3[[#This Row],[Average Daily Count of Nurse Staff]]</f>
        <v>44.478260869565219</v>
      </c>
      <c r="Q645" s="9">
        <f>3*Table3[[#This Row],[Masks
1.1/Day
]]</f>
        <v>203.59565217391307</v>
      </c>
      <c r="R645" s="9">
        <f>3*Table3[[#This Row],[Gloves
5/Patient/
Per Day]]</f>
        <v>925.43478260869574</v>
      </c>
      <c r="S645" s="9">
        <f>3*Table3[[#This Row],[Gowns
1.5 Per Day]]</f>
        <v>200.1521739130435</v>
      </c>
      <c r="T645" s="9">
        <f>5*Table3[[#This Row],[Masks
1.1/Day
]]</f>
        <v>339.32608695652175</v>
      </c>
      <c r="U645" s="9">
        <f>5*Table3[[#This Row],[Gloves
5/Patient/
Per Day]]</f>
        <v>1542.3913043478262</v>
      </c>
      <c r="V645" s="9">
        <f>5*Table3[[#This Row],[Gowns
1.5 Per Day]]</f>
        <v>333.58695652173913</v>
      </c>
      <c r="W645" s="9">
        <f>7*Table3[[#This Row],[Masks
1.1/Day
]]</f>
        <v>475.05652173913052</v>
      </c>
      <c r="X645" s="9">
        <f>7*Table3[[#This Row],[Gloves
5/Patient/
Per Day]]</f>
        <v>2159.347826086957</v>
      </c>
      <c r="Y645" s="9">
        <f>7*Table3[[#This Row],[Gowns
1.5 Per Day]]</f>
        <v>467.02173913043481</v>
      </c>
    </row>
    <row r="646" spans="1:25" x14ac:dyDescent="0.25">
      <c r="A646" s="1" t="s">
        <v>42586</v>
      </c>
      <c r="B646" s="1" t="s">
        <v>42587</v>
      </c>
      <c r="C646" s="9">
        <v>16.989130434782609</v>
      </c>
      <c r="D646" s="9">
        <v>31.847826086956523</v>
      </c>
      <c r="E646" s="9">
        <v>1</v>
      </c>
      <c r="F646" s="1" t="s">
        <v>42588</v>
      </c>
      <c r="G646" s="1" t="s">
        <v>40429</v>
      </c>
      <c r="H646" s="1" t="s">
        <v>40430</v>
      </c>
      <c r="I646" s="1" t="s">
        <v>40072</v>
      </c>
      <c r="J646" s="1" t="s">
        <v>40431</v>
      </c>
      <c r="K646" s="9">
        <v>44</v>
      </c>
      <c r="L646" s="9">
        <v>34.163043478260867</v>
      </c>
      <c r="M646" s="9">
        <f>1.1*Table3[[#This Row],[Average Daily Count of All Employees]]</f>
        <v>35.032608695652179</v>
      </c>
      <c r="N646" s="9">
        <f>5*Table3[[#This Row],[Average Daily Count of All Employees]]</f>
        <v>159.23913043478262</v>
      </c>
      <c r="O646" s="9">
        <f>1.5*Table3[[#This Row],[Average Daily Count of Nurse Staff]]</f>
        <v>25.483695652173914</v>
      </c>
      <c r="P646" s="9">
        <f>Table3[[#This Row],[Average Daily Count of Nurse Staff]]</f>
        <v>16.989130434782609</v>
      </c>
      <c r="Q646" s="9">
        <f>3*Table3[[#This Row],[Masks
1.1/Day
]]</f>
        <v>105.09782608695653</v>
      </c>
      <c r="R646" s="9">
        <f>3*Table3[[#This Row],[Gloves
5/Patient/
Per Day]]</f>
        <v>477.71739130434787</v>
      </c>
      <c r="S646" s="9">
        <f>3*Table3[[#This Row],[Gowns
1.5 Per Day]]</f>
        <v>76.451086956521749</v>
      </c>
      <c r="T646" s="9">
        <f>5*Table3[[#This Row],[Masks
1.1/Day
]]</f>
        <v>175.1630434782609</v>
      </c>
      <c r="U646" s="9">
        <f>5*Table3[[#This Row],[Gloves
5/Patient/
Per Day]]</f>
        <v>796.19565217391312</v>
      </c>
      <c r="V646" s="9">
        <f>5*Table3[[#This Row],[Gowns
1.5 Per Day]]</f>
        <v>127.41847826086956</v>
      </c>
      <c r="W646" s="9">
        <f>7*Table3[[#This Row],[Masks
1.1/Day
]]</f>
        <v>245.22826086956525</v>
      </c>
      <c r="X646" s="9">
        <f>7*Table3[[#This Row],[Gloves
5/Patient/
Per Day]]</f>
        <v>1114.6739130434785</v>
      </c>
      <c r="Y646" s="9">
        <f>7*Table3[[#This Row],[Gowns
1.5 Per Day]]</f>
        <v>178.3858695652174</v>
      </c>
    </row>
    <row r="647" spans="1:25" x14ac:dyDescent="0.25">
      <c r="A647" s="1" t="s">
        <v>42589</v>
      </c>
      <c r="B647" s="1" t="s">
        <v>42590</v>
      </c>
      <c r="C647" s="9">
        <v>43.75</v>
      </c>
      <c r="D647" s="9">
        <v>79.163043478260875</v>
      </c>
      <c r="E647" s="9">
        <v>1</v>
      </c>
      <c r="F647" s="1" t="s">
        <v>42591</v>
      </c>
      <c r="G647" s="1" t="s">
        <v>40192</v>
      </c>
      <c r="H647" s="1" t="s">
        <v>40439</v>
      </c>
      <c r="I647" s="1" t="s">
        <v>40072</v>
      </c>
      <c r="J647" s="1" t="s">
        <v>41919</v>
      </c>
      <c r="K647" s="9">
        <v>110</v>
      </c>
      <c r="L647" s="9">
        <v>99.097826086956516</v>
      </c>
      <c r="M647" s="9">
        <f>1.1*Table3[[#This Row],[Average Daily Count of All Employees]]</f>
        <v>87.079347826086973</v>
      </c>
      <c r="N647" s="9">
        <f>5*Table3[[#This Row],[Average Daily Count of All Employees]]</f>
        <v>395.81521739130437</v>
      </c>
      <c r="O647" s="9">
        <f>1.5*Table3[[#This Row],[Average Daily Count of Nurse Staff]]</f>
        <v>65.625</v>
      </c>
      <c r="P647" s="9">
        <f>Table3[[#This Row],[Average Daily Count of Nurse Staff]]</f>
        <v>43.75</v>
      </c>
      <c r="Q647" s="9">
        <f>3*Table3[[#This Row],[Masks
1.1/Day
]]</f>
        <v>261.23804347826092</v>
      </c>
      <c r="R647" s="9">
        <f>3*Table3[[#This Row],[Gloves
5/Patient/
Per Day]]</f>
        <v>1187.445652173913</v>
      </c>
      <c r="S647" s="9">
        <f>3*Table3[[#This Row],[Gowns
1.5 Per Day]]</f>
        <v>196.875</v>
      </c>
      <c r="T647" s="9">
        <f>5*Table3[[#This Row],[Masks
1.1/Day
]]</f>
        <v>435.39673913043487</v>
      </c>
      <c r="U647" s="9">
        <f>5*Table3[[#This Row],[Gloves
5/Patient/
Per Day]]</f>
        <v>1979.076086956522</v>
      </c>
      <c r="V647" s="9">
        <f>5*Table3[[#This Row],[Gowns
1.5 Per Day]]</f>
        <v>328.125</v>
      </c>
      <c r="W647" s="9">
        <f>7*Table3[[#This Row],[Masks
1.1/Day
]]</f>
        <v>609.55543478260881</v>
      </c>
      <c r="X647" s="9">
        <f>7*Table3[[#This Row],[Gloves
5/Patient/
Per Day]]</f>
        <v>2770.7065217391305</v>
      </c>
      <c r="Y647" s="9">
        <f>7*Table3[[#This Row],[Gowns
1.5 Per Day]]</f>
        <v>459.375</v>
      </c>
    </row>
    <row r="648" spans="1:25" x14ac:dyDescent="0.25">
      <c r="A648" s="1" t="s">
        <v>42592</v>
      </c>
      <c r="B648" s="1" t="s">
        <v>42593</v>
      </c>
      <c r="C648" s="9">
        <v>54.271739130434781</v>
      </c>
      <c r="D648" s="9">
        <v>80.815217391304344</v>
      </c>
      <c r="E648" s="9">
        <v>1</v>
      </c>
      <c r="F648" s="1" t="s">
        <v>42594</v>
      </c>
      <c r="G648" s="1" t="s">
        <v>42595</v>
      </c>
      <c r="H648" s="1" t="s">
        <v>40077</v>
      </c>
      <c r="I648" s="1" t="s">
        <v>40072</v>
      </c>
      <c r="J648" s="1" t="s">
        <v>40592</v>
      </c>
      <c r="K648" s="9">
        <v>190</v>
      </c>
      <c r="L648" s="9">
        <v>157.29347826086956</v>
      </c>
      <c r="M648" s="9">
        <f>1.1*Table3[[#This Row],[Average Daily Count of All Employees]]</f>
        <v>88.896739130434781</v>
      </c>
      <c r="N648" s="9">
        <f>5*Table3[[#This Row],[Average Daily Count of All Employees]]</f>
        <v>404.07608695652175</v>
      </c>
      <c r="O648" s="9">
        <f>1.5*Table3[[#This Row],[Average Daily Count of Nurse Staff]]</f>
        <v>81.407608695652172</v>
      </c>
      <c r="P648" s="9">
        <f>Table3[[#This Row],[Average Daily Count of Nurse Staff]]</f>
        <v>54.271739130434781</v>
      </c>
      <c r="Q648" s="9">
        <f>3*Table3[[#This Row],[Masks
1.1/Day
]]</f>
        <v>266.69021739130437</v>
      </c>
      <c r="R648" s="9">
        <f>3*Table3[[#This Row],[Gloves
5/Patient/
Per Day]]</f>
        <v>1212.2282608695652</v>
      </c>
      <c r="S648" s="9">
        <f>3*Table3[[#This Row],[Gowns
1.5 Per Day]]</f>
        <v>244.2228260869565</v>
      </c>
      <c r="T648" s="9">
        <f>5*Table3[[#This Row],[Masks
1.1/Day
]]</f>
        <v>444.48369565217388</v>
      </c>
      <c r="U648" s="9">
        <f>5*Table3[[#This Row],[Gloves
5/Patient/
Per Day]]</f>
        <v>2020.3804347826087</v>
      </c>
      <c r="V648" s="9">
        <f>5*Table3[[#This Row],[Gowns
1.5 Per Day]]</f>
        <v>407.03804347826087</v>
      </c>
      <c r="W648" s="9">
        <f>7*Table3[[#This Row],[Masks
1.1/Day
]]</f>
        <v>622.2771739130435</v>
      </c>
      <c r="X648" s="9">
        <f>7*Table3[[#This Row],[Gloves
5/Patient/
Per Day]]</f>
        <v>2828.532608695652</v>
      </c>
      <c r="Y648" s="9">
        <f>7*Table3[[#This Row],[Gowns
1.5 Per Day]]</f>
        <v>569.85326086956525</v>
      </c>
    </row>
    <row r="649" spans="1:25" x14ac:dyDescent="0.25">
      <c r="A649" s="1" t="s">
        <v>42596</v>
      </c>
      <c r="B649" s="1" t="s">
        <v>42597</v>
      </c>
      <c r="C649" s="9">
        <v>50.358695652173914</v>
      </c>
      <c r="D649" s="9">
        <v>62.793478260869563</v>
      </c>
      <c r="E649" s="9">
        <v>1</v>
      </c>
      <c r="F649" s="1" t="s">
        <v>42598</v>
      </c>
      <c r="G649" s="1" t="s">
        <v>6308</v>
      </c>
      <c r="H649" s="1" t="s">
        <v>2014</v>
      </c>
      <c r="I649" s="1" t="s">
        <v>40072</v>
      </c>
      <c r="J649" s="1" t="s">
        <v>42599</v>
      </c>
      <c r="K649" s="9">
        <v>114</v>
      </c>
      <c r="L649" s="9">
        <v>111.91304347826087</v>
      </c>
      <c r="M649" s="9">
        <f>1.1*Table3[[#This Row],[Average Daily Count of All Employees]]</f>
        <v>69.072826086956525</v>
      </c>
      <c r="N649" s="9">
        <f>5*Table3[[#This Row],[Average Daily Count of All Employees]]</f>
        <v>313.96739130434781</v>
      </c>
      <c r="O649" s="9">
        <f>1.5*Table3[[#This Row],[Average Daily Count of Nurse Staff]]</f>
        <v>75.538043478260875</v>
      </c>
      <c r="P649" s="9">
        <f>Table3[[#This Row],[Average Daily Count of Nurse Staff]]</f>
        <v>50.358695652173914</v>
      </c>
      <c r="Q649" s="9">
        <f>3*Table3[[#This Row],[Masks
1.1/Day
]]</f>
        <v>207.21847826086957</v>
      </c>
      <c r="R649" s="9">
        <f>3*Table3[[#This Row],[Gloves
5/Patient/
Per Day]]</f>
        <v>941.9021739130435</v>
      </c>
      <c r="S649" s="9">
        <f>3*Table3[[#This Row],[Gowns
1.5 Per Day]]</f>
        <v>226.61413043478262</v>
      </c>
      <c r="T649" s="9">
        <f>5*Table3[[#This Row],[Masks
1.1/Day
]]</f>
        <v>345.36413043478262</v>
      </c>
      <c r="U649" s="9">
        <f>5*Table3[[#This Row],[Gloves
5/Patient/
Per Day]]</f>
        <v>1569.836956521739</v>
      </c>
      <c r="V649" s="9">
        <f>5*Table3[[#This Row],[Gowns
1.5 Per Day]]</f>
        <v>377.69021739130437</v>
      </c>
      <c r="W649" s="9">
        <f>7*Table3[[#This Row],[Masks
1.1/Day
]]</f>
        <v>483.50978260869567</v>
      </c>
      <c r="X649" s="9">
        <f>7*Table3[[#This Row],[Gloves
5/Patient/
Per Day]]</f>
        <v>2197.7717391304345</v>
      </c>
      <c r="Y649" s="9">
        <f>7*Table3[[#This Row],[Gowns
1.5 Per Day]]</f>
        <v>528.76630434782612</v>
      </c>
    </row>
    <row r="650" spans="1:25" x14ac:dyDescent="0.25">
      <c r="A650" s="1" t="s">
        <v>42600</v>
      </c>
      <c r="B650" s="1" t="s">
        <v>42601</v>
      </c>
      <c r="C650" s="9">
        <v>21.663043478260871</v>
      </c>
      <c r="D650" s="9">
        <v>34.847826086956523</v>
      </c>
      <c r="E650" s="9">
        <v>1</v>
      </c>
      <c r="F650" s="1" t="s">
        <v>42602</v>
      </c>
      <c r="G650" s="1" t="s">
        <v>10001</v>
      </c>
      <c r="H650" s="1" t="s">
        <v>40227</v>
      </c>
      <c r="I650" s="1" t="s">
        <v>40072</v>
      </c>
      <c r="J650" s="1" t="s">
        <v>42603</v>
      </c>
      <c r="K650" s="9">
        <v>60</v>
      </c>
      <c r="L650" s="9">
        <v>50.097826086956523</v>
      </c>
      <c r="M650" s="9">
        <f>1.1*Table3[[#This Row],[Average Daily Count of All Employees]]</f>
        <v>38.332608695652176</v>
      </c>
      <c r="N650" s="9">
        <f>5*Table3[[#This Row],[Average Daily Count of All Employees]]</f>
        <v>174.23913043478262</v>
      </c>
      <c r="O650" s="9">
        <f>1.5*Table3[[#This Row],[Average Daily Count of Nurse Staff]]</f>
        <v>32.494565217391305</v>
      </c>
      <c r="P650" s="9">
        <f>Table3[[#This Row],[Average Daily Count of Nurse Staff]]</f>
        <v>21.663043478260871</v>
      </c>
      <c r="Q650" s="9">
        <f>3*Table3[[#This Row],[Masks
1.1/Day
]]</f>
        <v>114.99782608695654</v>
      </c>
      <c r="R650" s="9">
        <f>3*Table3[[#This Row],[Gloves
5/Patient/
Per Day]]</f>
        <v>522.71739130434787</v>
      </c>
      <c r="S650" s="9">
        <f>3*Table3[[#This Row],[Gowns
1.5 Per Day]]</f>
        <v>97.483695652173907</v>
      </c>
      <c r="T650" s="9">
        <f>5*Table3[[#This Row],[Masks
1.1/Day
]]</f>
        <v>191.66304347826087</v>
      </c>
      <c r="U650" s="9">
        <f>5*Table3[[#This Row],[Gloves
5/Patient/
Per Day]]</f>
        <v>871.19565217391312</v>
      </c>
      <c r="V650" s="9">
        <f>5*Table3[[#This Row],[Gowns
1.5 Per Day]]</f>
        <v>162.47282608695653</v>
      </c>
      <c r="W650" s="9">
        <f>7*Table3[[#This Row],[Masks
1.1/Day
]]</f>
        <v>268.32826086956521</v>
      </c>
      <c r="X650" s="9">
        <f>7*Table3[[#This Row],[Gloves
5/Patient/
Per Day]]</f>
        <v>1219.6739130434785</v>
      </c>
      <c r="Y650" s="9">
        <f>7*Table3[[#This Row],[Gowns
1.5 Per Day]]</f>
        <v>227.46195652173913</v>
      </c>
    </row>
    <row r="651" spans="1:25" x14ac:dyDescent="0.25">
      <c r="A651" s="1" t="s">
        <v>42604</v>
      </c>
      <c r="B651" s="1" t="s">
        <v>42605</v>
      </c>
      <c r="C651" s="9">
        <v>64.652173913043484</v>
      </c>
      <c r="D651" s="9">
        <v>102.06521739130434</v>
      </c>
      <c r="E651" s="9">
        <v>1</v>
      </c>
      <c r="F651" s="1" t="s">
        <v>42606</v>
      </c>
      <c r="G651" s="1" t="s">
        <v>42074</v>
      </c>
      <c r="H651" s="1" t="s">
        <v>10423</v>
      </c>
      <c r="I651" s="1" t="s">
        <v>40072</v>
      </c>
      <c r="J651" s="1" t="s">
        <v>42075</v>
      </c>
      <c r="K651" s="9">
        <v>162</v>
      </c>
      <c r="L651" s="9">
        <v>139.61956521739131</v>
      </c>
      <c r="M651" s="9">
        <f>1.1*Table3[[#This Row],[Average Daily Count of All Employees]]</f>
        <v>112.27173913043478</v>
      </c>
      <c r="N651" s="9">
        <f>5*Table3[[#This Row],[Average Daily Count of All Employees]]</f>
        <v>510.32608695652175</v>
      </c>
      <c r="O651" s="9">
        <f>1.5*Table3[[#This Row],[Average Daily Count of Nurse Staff]]</f>
        <v>96.978260869565219</v>
      </c>
      <c r="P651" s="9">
        <f>Table3[[#This Row],[Average Daily Count of Nurse Staff]]</f>
        <v>64.652173913043484</v>
      </c>
      <c r="Q651" s="9">
        <f>3*Table3[[#This Row],[Masks
1.1/Day
]]</f>
        <v>336.81521739130437</v>
      </c>
      <c r="R651" s="9">
        <f>3*Table3[[#This Row],[Gloves
5/Patient/
Per Day]]</f>
        <v>1530.9782608695652</v>
      </c>
      <c r="S651" s="9">
        <f>3*Table3[[#This Row],[Gowns
1.5 Per Day]]</f>
        <v>290.93478260869563</v>
      </c>
      <c r="T651" s="9">
        <f>5*Table3[[#This Row],[Masks
1.1/Day
]]</f>
        <v>561.35869565217388</v>
      </c>
      <c r="U651" s="9">
        <f>5*Table3[[#This Row],[Gloves
5/Patient/
Per Day]]</f>
        <v>2551.630434782609</v>
      </c>
      <c r="V651" s="9">
        <f>5*Table3[[#This Row],[Gowns
1.5 Per Day]]</f>
        <v>484.89130434782612</v>
      </c>
      <c r="W651" s="9">
        <f>7*Table3[[#This Row],[Masks
1.1/Day
]]</f>
        <v>785.9021739130435</v>
      </c>
      <c r="X651" s="9">
        <f>7*Table3[[#This Row],[Gloves
5/Patient/
Per Day]]</f>
        <v>3572.282608695652</v>
      </c>
      <c r="Y651" s="9">
        <f>7*Table3[[#This Row],[Gowns
1.5 Per Day]]</f>
        <v>678.8478260869565</v>
      </c>
    </row>
    <row r="652" spans="1:25" x14ac:dyDescent="0.25">
      <c r="A652" s="1" t="s">
        <v>42607</v>
      </c>
      <c r="B652" s="1" t="s">
        <v>42608</v>
      </c>
      <c r="C652" s="9">
        <v>29.467391304347824</v>
      </c>
      <c r="D652" s="9">
        <v>51.021739130434781</v>
      </c>
      <c r="E652" s="9">
        <v>1</v>
      </c>
      <c r="F652" s="1" t="s">
        <v>42609</v>
      </c>
      <c r="G652" s="1" t="s">
        <v>17450</v>
      </c>
      <c r="H652" s="1" t="s">
        <v>90</v>
      </c>
      <c r="I652" s="1" t="s">
        <v>40072</v>
      </c>
      <c r="J652" s="1" t="s">
        <v>41585</v>
      </c>
      <c r="K652" s="9">
        <v>108</v>
      </c>
      <c r="L652" s="9">
        <v>77.826086956521735</v>
      </c>
      <c r="M652" s="9">
        <f>1.1*Table3[[#This Row],[Average Daily Count of All Employees]]</f>
        <v>56.123913043478261</v>
      </c>
      <c r="N652" s="9">
        <f>5*Table3[[#This Row],[Average Daily Count of All Employees]]</f>
        <v>255.10869565217391</v>
      </c>
      <c r="O652" s="9">
        <f>1.5*Table3[[#This Row],[Average Daily Count of Nurse Staff]]</f>
        <v>44.201086956521735</v>
      </c>
      <c r="P652" s="9">
        <f>Table3[[#This Row],[Average Daily Count of Nurse Staff]]</f>
        <v>29.467391304347824</v>
      </c>
      <c r="Q652" s="9">
        <f>3*Table3[[#This Row],[Masks
1.1/Day
]]</f>
        <v>168.37173913043478</v>
      </c>
      <c r="R652" s="9">
        <f>3*Table3[[#This Row],[Gloves
5/Patient/
Per Day]]</f>
        <v>765.32608695652175</v>
      </c>
      <c r="S652" s="9">
        <f>3*Table3[[#This Row],[Gowns
1.5 Per Day]]</f>
        <v>132.60326086956519</v>
      </c>
      <c r="T652" s="9">
        <f>5*Table3[[#This Row],[Masks
1.1/Day
]]</f>
        <v>280.61956521739131</v>
      </c>
      <c r="U652" s="9">
        <f>5*Table3[[#This Row],[Gloves
5/Patient/
Per Day]]</f>
        <v>1275.5434782608695</v>
      </c>
      <c r="V652" s="9">
        <f>5*Table3[[#This Row],[Gowns
1.5 Per Day]]</f>
        <v>221.00543478260869</v>
      </c>
      <c r="W652" s="9">
        <f>7*Table3[[#This Row],[Masks
1.1/Day
]]</f>
        <v>392.86739130434785</v>
      </c>
      <c r="X652" s="9">
        <f>7*Table3[[#This Row],[Gloves
5/Patient/
Per Day]]</f>
        <v>1785.7608695652173</v>
      </c>
      <c r="Y652" s="9">
        <f>7*Table3[[#This Row],[Gowns
1.5 Per Day]]</f>
        <v>309.40760869565213</v>
      </c>
    </row>
    <row r="653" spans="1:25" x14ac:dyDescent="0.25">
      <c r="A653" s="1" t="s">
        <v>42610</v>
      </c>
      <c r="B653" s="1" t="s">
        <v>42611</v>
      </c>
      <c r="C653" s="9">
        <v>21.195652173913043</v>
      </c>
      <c r="D653" s="9">
        <v>26.108695652173914</v>
      </c>
      <c r="E653" s="9">
        <v>1</v>
      </c>
      <c r="F653" s="1" t="s">
        <v>42612</v>
      </c>
      <c r="G653" s="1" t="s">
        <v>42613</v>
      </c>
      <c r="H653" s="1" t="s">
        <v>10698</v>
      </c>
      <c r="I653" s="1" t="s">
        <v>40072</v>
      </c>
      <c r="J653" s="1" t="s">
        <v>42614</v>
      </c>
      <c r="K653" s="9">
        <v>88</v>
      </c>
      <c r="L653" s="9">
        <v>44.065217391304351</v>
      </c>
      <c r="M653" s="9">
        <f>1.1*Table3[[#This Row],[Average Daily Count of All Employees]]</f>
        <v>28.719565217391306</v>
      </c>
      <c r="N653" s="9">
        <f>5*Table3[[#This Row],[Average Daily Count of All Employees]]</f>
        <v>130.54347826086956</v>
      </c>
      <c r="O653" s="9">
        <f>1.5*Table3[[#This Row],[Average Daily Count of Nurse Staff]]</f>
        <v>31.793478260869563</v>
      </c>
      <c r="P653" s="9">
        <f>Table3[[#This Row],[Average Daily Count of Nurse Staff]]</f>
        <v>21.195652173913043</v>
      </c>
      <c r="Q653" s="9">
        <f>3*Table3[[#This Row],[Masks
1.1/Day
]]</f>
        <v>86.158695652173918</v>
      </c>
      <c r="R653" s="9">
        <f>3*Table3[[#This Row],[Gloves
5/Patient/
Per Day]]</f>
        <v>391.63043478260869</v>
      </c>
      <c r="S653" s="9">
        <f>3*Table3[[#This Row],[Gowns
1.5 Per Day]]</f>
        <v>95.380434782608688</v>
      </c>
      <c r="T653" s="9">
        <f>5*Table3[[#This Row],[Masks
1.1/Day
]]</f>
        <v>143.59782608695653</v>
      </c>
      <c r="U653" s="9">
        <f>5*Table3[[#This Row],[Gloves
5/Patient/
Per Day]]</f>
        <v>652.71739130434776</v>
      </c>
      <c r="V653" s="9">
        <f>5*Table3[[#This Row],[Gowns
1.5 Per Day]]</f>
        <v>158.96739130434781</v>
      </c>
      <c r="W653" s="9">
        <f>7*Table3[[#This Row],[Masks
1.1/Day
]]</f>
        <v>201.03695652173914</v>
      </c>
      <c r="X653" s="9">
        <f>7*Table3[[#This Row],[Gloves
5/Patient/
Per Day]]</f>
        <v>913.804347826087</v>
      </c>
      <c r="Y653" s="9">
        <f>7*Table3[[#This Row],[Gowns
1.5 Per Day]]</f>
        <v>222.55434782608694</v>
      </c>
    </row>
    <row r="654" spans="1:25" x14ac:dyDescent="0.25">
      <c r="A654" s="1" t="s">
        <v>42615</v>
      </c>
      <c r="B654" s="1" t="s">
        <v>42616</v>
      </c>
      <c r="C654" s="9">
        <v>30.565217391304348</v>
      </c>
      <c r="D654" s="9">
        <v>39.315217391304351</v>
      </c>
      <c r="E654" s="9">
        <v>1</v>
      </c>
      <c r="F654" s="1" t="s">
        <v>42617</v>
      </c>
      <c r="G654" s="1" t="s">
        <v>42618</v>
      </c>
      <c r="H654" s="1" t="s">
        <v>41566</v>
      </c>
      <c r="I654" s="1" t="s">
        <v>40072</v>
      </c>
      <c r="J654" s="1" t="s">
        <v>42619</v>
      </c>
      <c r="K654" s="9">
        <v>76</v>
      </c>
      <c r="L654" s="9">
        <v>61.847826086956523</v>
      </c>
      <c r="M654" s="9">
        <f>1.1*Table3[[#This Row],[Average Daily Count of All Employees]]</f>
        <v>43.24673913043479</v>
      </c>
      <c r="N654" s="9">
        <f>5*Table3[[#This Row],[Average Daily Count of All Employees]]</f>
        <v>196.57608695652175</v>
      </c>
      <c r="O654" s="9">
        <f>1.5*Table3[[#This Row],[Average Daily Count of Nurse Staff]]</f>
        <v>45.847826086956523</v>
      </c>
      <c r="P654" s="9">
        <f>Table3[[#This Row],[Average Daily Count of Nurse Staff]]</f>
        <v>30.565217391304348</v>
      </c>
      <c r="Q654" s="9">
        <f>3*Table3[[#This Row],[Masks
1.1/Day
]]</f>
        <v>129.74021739130438</v>
      </c>
      <c r="R654" s="9">
        <f>3*Table3[[#This Row],[Gloves
5/Patient/
Per Day]]</f>
        <v>589.72826086956525</v>
      </c>
      <c r="S654" s="9">
        <f>3*Table3[[#This Row],[Gowns
1.5 Per Day]]</f>
        <v>137.54347826086956</v>
      </c>
      <c r="T654" s="9">
        <f>5*Table3[[#This Row],[Masks
1.1/Day
]]</f>
        <v>216.23369565217394</v>
      </c>
      <c r="U654" s="9">
        <f>5*Table3[[#This Row],[Gloves
5/Patient/
Per Day]]</f>
        <v>982.88043478260875</v>
      </c>
      <c r="V654" s="9">
        <f>5*Table3[[#This Row],[Gowns
1.5 Per Day]]</f>
        <v>229.23913043478262</v>
      </c>
      <c r="W654" s="9">
        <f>7*Table3[[#This Row],[Masks
1.1/Day
]]</f>
        <v>302.72717391304354</v>
      </c>
      <c r="X654" s="9">
        <f>7*Table3[[#This Row],[Gloves
5/Patient/
Per Day]]</f>
        <v>1376.0326086956522</v>
      </c>
      <c r="Y654" s="9">
        <f>7*Table3[[#This Row],[Gowns
1.5 Per Day]]</f>
        <v>320.93478260869568</v>
      </c>
    </row>
    <row r="655" spans="1:25" x14ac:dyDescent="0.25">
      <c r="A655" s="1" t="s">
        <v>42620</v>
      </c>
      <c r="B655" s="1" t="s">
        <v>42621</v>
      </c>
      <c r="C655" s="9">
        <v>28.336956521739129</v>
      </c>
      <c r="D655" s="9">
        <v>36.532608695652172</v>
      </c>
      <c r="E655" s="9">
        <v>1</v>
      </c>
      <c r="F655" s="1" t="s">
        <v>42622</v>
      </c>
      <c r="G655" s="1" t="s">
        <v>12435</v>
      </c>
      <c r="H655" s="1" t="s">
        <v>14105</v>
      </c>
      <c r="I655" s="1" t="s">
        <v>40072</v>
      </c>
      <c r="J655" s="1" t="s">
        <v>42623</v>
      </c>
      <c r="K655" s="9">
        <v>89</v>
      </c>
      <c r="L655" s="9">
        <v>73.706521739130437</v>
      </c>
      <c r="M655" s="9">
        <f>1.1*Table3[[#This Row],[Average Daily Count of All Employees]]</f>
        <v>40.185869565217395</v>
      </c>
      <c r="N655" s="9">
        <f>5*Table3[[#This Row],[Average Daily Count of All Employees]]</f>
        <v>182.66304347826087</v>
      </c>
      <c r="O655" s="9">
        <f>1.5*Table3[[#This Row],[Average Daily Count of Nurse Staff]]</f>
        <v>42.505434782608695</v>
      </c>
      <c r="P655" s="9">
        <f>Table3[[#This Row],[Average Daily Count of Nurse Staff]]</f>
        <v>28.336956521739129</v>
      </c>
      <c r="Q655" s="9">
        <f>3*Table3[[#This Row],[Masks
1.1/Day
]]</f>
        <v>120.55760869565219</v>
      </c>
      <c r="R655" s="9">
        <f>3*Table3[[#This Row],[Gloves
5/Patient/
Per Day]]</f>
        <v>547.98913043478262</v>
      </c>
      <c r="S655" s="9">
        <f>3*Table3[[#This Row],[Gowns
1.5 Per Day]]</f>
        <v>127.51630434782609</v>
      </c>
      <c r="T655" s="9">
        <f>5*Table3[[#This Row],[Masks
1.1/Day
]]</f>
        <v>200.92934782608697</v>
      </c>
      <c r="U655" s="9">
        <f>5*Table3[[#This Row],[Gloves
5/Patient/
Per Day]]</f>
        <v>913.31521739130437</v>
      </c>
      <c r="V655" s="9">
        <f>5*Table3[[#This Row],[Gowns
1.5 Per Day]]</f>
        <v>212.52717391304347</v>
      </c>
      <c r="W655" s="9">
        <f>7*Table3[[#This Row],[Masks
1.1/Day
]]</f>
        <v>281.30108695652177</v>
      </c>
      <c r="X655" s="9">
        <f>7*Table3[[#This Row],[Gloves
5/Patient/
Per Day]]</f>
        <v>1278.641304347826</v>
      </c>
      <c r="Y655" s="9">
        <f>7*Table3[[#This Row],[Gowns
1.5 Per Day]]</f>
        <v>297.53804347826087</v>
      </c>
    </row>
    <row r="656" spans="1:25" x14ac:dyDescent="0.25">
      <c r="A656" s="1" t="s">
        <v>42624</v>
      </c>
      <c r="B656" s="1" t="s">
        <v>42625</v>
      </c>
      <c r="C656" s="9">
        <v>27.989130434782609</v>
      </c>
      <c r="D656" s="9">
        <v>38.880434782608695</v>
      </c>
      <c r="E656" s="9">
        <v>1</v>
      </c>
      <c r="F656" s="1" t="s">
        <v>42626</v>
      </c>
      <c r="G656" s="1" t="s">
        <v>32778</v>
      </c>
      <c r="H656" s="1" t="s">
        <v>40140</v>
      </c>
      <c r="I656" s="1" t="s">
        <v>40072</v>
      </c>
      <c r="J656" s="1" t="s">
        <v>40587</v>
      </c>
      <c r="K656" s="9">
        <v>95</v>
      </c>
      <c r="L656" s="9">
        <v>71.978260869565219</v>
      </c>
      <c r="M656" s="9">
        <f>1.1*Table3[[#This Row],[Average Daily Count of All Employees]]</f>
        <v>42.768478260869571</v>
      </c>
      <c r="N656" s="9">
        <f>5*Table3[[#This Row],[Average Daily Count of All Employees]]</f>
        <v>194.40217391304347</v>
      </c>
      <c r="O656" s="9">
        <f>1.5*Table3[[#This Row],[Average Daily Count of Nurse Staff]]</f>
        <v>41.983695652173914</v>
      </c>
      <c r="P656" s="9">
        <f>Table3[[#This Row],[Average Daily Count of Nurse Staff]]</f>
        <v>27.989130434782609</v>
      </c>
      <c r="Q656" s="9">
        <f>3*Table3[[#This Row],[Masks
1.1/Day
]]</f>
        <v>128.3054347826087</v>
      </c>
      <c r="R656" s="9">
        <f>3*Table3[[#This Row],[Gloves
5/Patient/
Per Day]]</f>
        <v>583.20652173913038</v>
      </c>
      <c r="S656" s="9">
        <f>3*Table3[[#This Row],[Gowns
1.5 Per Day]]</f>
        <v>125.95108695652175</v>
      </c>
      <c r="T656" s="9">
        <f>5*Table3[[#This Row],[Masks
1.1/Day
]]</f>
        <v>213.84239130434787</v>
      </c>
      <c r="U656" s="9">
        <f>5*Table3[[#This Row],[Gloves
5/Patient/
Per Day]]</f>
        <v>972.01086956521738</v>
      </c>
      <c r="V656" s="9">
        <f>5*Table3[[#This Row],[Gowns
1.5 Per Day]]</f>
        <v>209.91847826086956</v>
      </c>
      <c r="W656" s="9">
        <f>7*Table3[[#This Row],[Masks
1.1/Day
]]</f>
        <v>299.37934782608698</v>
      </c>
      <c r="X656" s="9">
        <f>7*Table3[[#This Row],[Gloves
5/Patient/
Per Day]]</f>
        <v>1360.8152173913043</v>
      </c>
      <c r="Y656" s="9">
        <f>7*Table3[[#This Row],[Gowns
1.5 Per Day]]</f>
        <v>293.88586956521738</v>
      </c>
    </row>
    <row r="657" spans="1:25" x14ac:dyDescent="0.25">
      <c r="A657" s="1" t="s">
        <v>42627</v>
      </c>
      <c r="B657" s="1" t="s">
        <v>42628</v>
      </c>
      <c r="C657" s="9">
        <v>15.315217391304348</v>
      </c>
      <c r="D657" s="9">
        <v>30.326086956521738</v>
      </c>
      <c r="E657" s="9">
        <v>1</v>
      </c>
      <c r="F657" s="1" t="s">
        <v>42629</v>
      </c>
      <c r="G657" s="1" t="s">
        <v>23654</v>
      </c>
      <c r="H657" s="1" t="s">
        <v>41759</v>
      </c>
      <c r="I657" s="1" t="s">
        <v>40072</v>
      </c>
      <c r="J657" s="1" t="s">
        <v>41760</v>
      </c>
      <c r="K657" s="9">
        <v>50</v>
      </c>
      <c r="L657" s="9">
        <v>35.793478260869563</v>
      </c>
      <c r="M657" s="9">
        <f>1.1*Table3[[#This Row],[Average Daily Count of All Employees]]</f>
        <v>33.358695652173914</v>
      </c>
      <c r="N657" s="9">
        <f>5*Table3[[#This Row],[Average Daily Count of All Employees]]</f>
        <v>151.63043478260869</v>
      </c>
      <c r="O657" s="9">
        <f>1.5*Table3[[#This Row],[Average Daily Count of Nurse Staff]]</f>
        <v>22.972826086956523</v>
      </c>
      <c r="P657" s="9">
        <f>Table3[[#This Row],[Average Daily Count of Nurse Staff]]</f>
        <v>15.315217391304348</v>
      </c>
      <c r="Q657" s="9">
        <f>3*Table3[[#This Row],[Masks
1.1/Day
]]</f>
        <v>100.07608695652175</v>
      </c>
      <c r="R657" s="9">
        <f>3*Table3[[#This Row],[Gloves
5/Patient/
Per Day]]</f>
        <v>454.89130434782606</v>
      </c>
      <c r="S657" s="9">
        <f>3*Table3[[#This Row],[Gowns
1.5 Per Day]]</f>
        <v>68.918478260869563</v>
      </c>
      <c r="T657" s="9">
        <f>5*Table3[[#This Row],[Masks
1.1/Day
]]</f>
        <v>166.79347826086956</v>
      </c>
      <c r="U657" s="9">
        <f>5*Table3[[#This Row],[Gloves
5/Patient/
Per Day]]</f>
        <v>758.1521739130435</v>
      </c>
      <c r="V657" s="9">
        <f>5*Table3[[#This Row],[Gowns
1.5 Per Day]]</f>
        <v>114.86413043478262</v>
      </c>
      <c r="W657" s="9">
        <f>7*Table3[[#This Row],[Masks
1.1/Day
]]</f>
        <v>233.5108695652174</v>
      </c>
      <c r="X657" s="9">
        <f>7*Table3[[#This Row],[Gloves
5/Patient/
Per Day]]</f>
        <v>1061.4130434782608</v>
      </c>
      <c r="Y657" s="9">
        <f>7*Table3[[#This Row],[Gowns
1.5 Per Day]]</f>
        <v>160.80978260869566</v>
      </c>
    </row>
    <row r="658" spans="1:25" x14ac:dyDescent="0.25">
      <c r="A658" s="1" t="s">
        <v>42630</v>
      </c>
      <c r="B658" s="1" t="s">
        <v>42631</v>
      </c>
      <c r="C658" s="9">
        <v>39.695652173913047</v>
      </c>
      <c r="D658" s="9">
        <v>50.934782608695649</v>
      </c>
      <c r="E658" s="9">
        <v>1</v>
      </c>
      <c r="F658" s="1" t="s">
        <v>42632</v>
      </c>
      <c r="G658" s="1" t="s">
        <v>1974</v>
      </c>
      <c r="H658" s="1" t="s">
        <v>40439</v>
      </c>
      <c r="I658" s="1" t="s">
        <v>40072</v>
      </c>
      <c r="J658" s="1" t="s">
        <v>40741</v>
      </c>
      <c r="K658" s="9">
        <v>99</v>
      </c>
      <c r="L658" s="9">
        <v>95.119565217391298</v>
      </c>
      <c r="M658" s="9">
        <f>1.1*Table3[[#This Row],[Average Daily Count of All Employees]]</f>
        <v>56.028260869565216</v>
      </c>
      <c r="N658" s="9">
        <f>5*Table3[[#This Row],[Average Daily Count of All Employees]]</f>
        <v>254.67391304347825</v>
      </c>
      <c r="O658" s="9">
        <f>1.5*Table3[[#This Row],[Average Daily Count of Nurse Staff]]</f>
        <v>59.54347826086957</v>
      </c>
      <c r="P658" s="9">
        <f>Table3[[#This Row],[Average Daily Count of Nurse Staff]]</f>
        <v>39.695652173913047</v>
      </c>
      <c r="Q658" s="9">
        <f>3*Table3[[#This Row],[Masks
1.1/Day
]]</f>
        <v>168.08478260869566</v>
      </c>
      <c r="R658" s="9">
        <f>3*Table3[[#This Row],[Gloves
5/Patient/
Per Day]]</f>
        <v>764.02173913043475</v>
      </c>
      <c r="S658" s="9">
        <f>3*Table3[[#This Row],[Gowns
1.5 Per Day]]</f>
        <v>178.63043478260872</v>
      </c>
      <c r="T658" s="9">
        <f>5*Table3[[#This Row],[Masks
1.1/Day
]]</f>
        <v>280.14130434782606</v>
      </c>
      <c r="U658" s="9">
        <f>5*Table3[[#This Row],[Gloves
5/Patient/
Per Day]]</f>
        <v>1273.3695652173913</v>
      </c>
      <c r="V658" s="9">
        <f>5*Table3[[#This Row],[Gowns
1.5 Per Day]]</f>
        <v>297.71739130434787</v>
      </c>
      <c r="W658" s="9">
        <f>7*Table3[[#This Row],[Masks
1.1/Day
]]</f>
        <v>392.19782608695652</v>
      </c>
      <c r="X658" s="9">
        <f>7*Table3[[#This Row],[Gloves
5/Patient/
Per Day]]</f>
        <v>1782.7173913043478</v>
      </c>
      <c r="Y658" s="9">
        <f>7*Table3[[#This Row],[Gowns
1.5 Per Day]]</f>
        <v>416.804347826087</v>
      </c>
    </row>
    <row r="659" spans="1:25" x14ac:dyDescent="0.25">
      <c r="A659" s="1" t="s">
        <v>42633</v>
      </c>
      <c r="B659" s="1" t="s">
        <v>42634</v>
      </c>
      <c r="C659" s="9">
        <v>18.076086956521738</v>
      </c>
      <c r="D659" s="9">
        <v>30.532608695652176</v>
      </c>
      <c r="E659" s="9">
        <v>1</v>
      </c>
      <c r="F659" s="1" t="s">
        <v>42635</v>
      </c>
      <c r="G659" s="1" t="s">
        <v>40212</v>
      </c>
      <c r="H659" s="1" t="s">
        <v>172</v>
      </c>
      <c r="I659" s="1" t="s">
        <v>40072</v>
      </c>
      <c r="J659" s="1" t="s">
        <v>40213</v>
      </c>
      <c r="K659" s="9">
        <v>50</v>
      </c>
      <c r="L659" s="9">
        <v>37.271739130434781</v>
      </c>
      <c r="M659" s="9">
        <f>1.1*Table3[[#This Row],[Average Daily Count of All Employees]]</f>
        <v>33.585869565217394</v>
      </c>
      <c r="N659" s="9">
        <f>5*Table3[[#This Row],[Average Daily Count of All Employees]]</f>
        <v>152.66304347826087</v>
      </c>
      <c r="O659" s="9">
        <f>1.5*Table3[[#This Row],[Average Daily Count of Nurse Staff]]</f>
        <v>27.114130434782609</v>
      </c>
      <c r="P659" s="9">
        <f>Table3[[#This Row],[Average Daily Count of Nurse Staff]]</f>
        <v>18.076086956521738</v>
      </c>
      <c r="Q659" s="9">
        <f>3*Table3[[#This Row],[Masks
1.1/Day
]]</f>
        <v>100.75760869565218</v>
      </c>
      <c r="R659" s="9">
        <f>3*Table3[[#This Row],[Gloves
5/Patient/
Per Day]]</f>
        <v>457.98913043478262</v>
      </c>
      <c r="S659" s="9">
        <f>3*Table3[[#This Row],[Gowns
1.5 Per Day]]</f>
        <v>81.342391304347828</v>
      </c>
      <c r="T659" s="9">
        <f>5*Table3[[#This Row],[Masks
1.1/Day
]]</f>
        <v>167.92934782608697</v>
      </c>
      <c r="U659" s="9">
        <f>5*Table3[[#This Row],[Gloves
5/Patient/
Per Day]]</f>
        <v>763.31521739130437</v>
      </c>
      <c r="V659" s="9">
        <f>5*Table3[[#This Row],[Gowns
1.5 Per Day]]</f>
        <v>135.57065217391306</v>
      </c>
      <c r="W659" s="9">
        <f>7*Table3[[#This Row],[Masks
1.1/Day
]]</f>
        <v>235.10108695652175</v>
      </c>
      <c r="X659" s="9">
        <f>7*Table3[[#This Row],[Gloves
5/Patient/
Per Day]]</f>
        <v>1068.641304347826</v>
      </c>
      <c r="Y659" s="9">
        <f>7*Table3[[#This Row],[Gowns
1.5 Per Day]]</f>
        <v>189.79891304347825</v>
      </c>
    </row>
    <row r="660" spans="1:25" x14ac:dyDescent="0.25">
      <c r="A660" s="1" t="s">
        <v>42636</v>
      </c>
      <c r="B660" s="1" t="s">
        <v>42637</v>
      </c>
      <c r="C660" s="9">
        <v>21.434782608695652</v>
      </c>
      <c r="D660" s="9">
        <v>30.978260869565219</v>
      </c>
      <c r="E660" s="9">
        <v>1</v>
      </c>
      <c r="F660" s="1" t="s">
        <v>42638</v>
      </c>
      <c r="G660" s="1" t="s">
        <v>12063</v>
      </c>
      <c r="H660" s="1" t="s">
        <v>40182</v>
      </c>
      <c r="I660" s="1" t="s">
        <v>40072</v>
      </c>
      <c r="J660" s="1" t="s">
        <v>42639</v>
      </c>
      <c r="K660" s="9">
        <v>64</v>
      </c>
      <c r="L660" s="9">
        <v>57.369565217391305</v>
      </c>
      <c r="M660" s="9">
        <f>1.1*Table3[[#This Row],[Average Daily Count of All Employees]]</f>
        <v>34.076086956521742</v>
      </c>
      <c r="N660" s="9">
        <f>5*Table3[[#This Row],[Average Daily Count of All Employees]]</f>
        <v>154.89130434782609</v>
      </c>
      <c r="O660" s="9">
        <f>1.5*Table3[[#This Row],[Average Daily Count of Nurse Staff]]</f>
        <v>32.152173913043477</v>
      </c>
      <c r="P660" s="9">
        <f>Table3[[#This Row],[Average Daily Count of Nurse Staff]]</f>
        <v>21.434782608695652</v>
      </c>
      <c r="Q660" s="9">
        <f>3*Table3[[#This Row],[Masks
1.1/Day
]]</f>
        <v>102.22826086956522</v>
      </c>
      <c r="R660" s="9">
        <f>3*Table3[[#This Row],[Gloves
5/Patient/
Per Day]]</f>
        <v>464.67391304347825</v>
      </c>
      <c r="S660" s="9">
        <f>3*Table3[[#This Row],[Gowns
1.5 Per Day]]</f>
        <v>96.456521739130437</v>
      </c>
      <c r="T660" s="9">
        <f>5*Table3[[#This Row],[Masks
1.1/Day
]]</f>
        <v>170.38043478260872</v>
      </c>
      <c r="U660" s="9">
        <f>5*Table3[[#This Row],[Gloves
5/Patient/
Per Day]]</f>
        <v>774.45652173913049</v>
      </c>
      <c r="V660" s="9">
        <f>5*Table3[[#This Row],[Gowns
1.5 Per Day]]</f>
        <v>160.76086956521738</v>
      </c>
      <c r="W660" s="9">
        <f>7*Table3[[#This Row],[Masks
1.1/Day
]]</f>
        <v>238.53260869565219</v>
      </c>
      <c r="X660" s="9">
        <f>7*Table3[[#This Row],[Gloves
5/Patient/
Per Day]]</f>
        <v>1084.2391304347827</v>
      </c>
      <c r="Y660" s="9">
        <f>7*Table3[[#This Row],[Gowns
1.5 Per Day]]</f>
        <v>225.06521739130434</v>
      </c>
    </row>
    <row r="661" spans="1:25" x14ac:dyDescent="0.25">
      <c r="A661" s="1" t="s">
        <v>42640</v>
      </c>
      <c r="B661" s="1" t="s">
        <v>42641</v>
      </c>
      <c r="C661" s="9">
        <v>33.804347826086953</v>
      </c>
      <c r="D661" s="9">
        <v>58.445652173913047</v>
      </c>
      <c r="E661" s="9">
        <v>1</v>
      </c>
      <c r="F661" s="1" t="s">
        <v>42642</v>
      </c>
      <c r="G661" s="1" t="s">
        <v>41953</v>
      </c>
      <c r="H661" s="1" t="s">
        <v>13773</v>
      </c>
      <c r="I661" s="1" t="s">
        <v>40072</v>
      </c>
      <c r="J661" s="1" t="s">
        <v>41954</v>
      </c>
      <c r="K661" s="9">
        <v>78</v>
      </c>
      <c r="L661" s="9">
        <v>67.771739130434781</v>
      </c>
      <c r="M661" s="9">
        <f>1.1*Table3[[#This Row],[Average Daily Count of All Employees]]</f>
        <v>64.290217391304353</v>
      </c>
      <c r="N661" s="9">
        <f>5*Table3[[#This Row],[Average Daily Count of All Employees]]</f>
        <v>292.22826086956525</v>
      </c>
      <c r="O661" s="9">
        <f>1.5*Table3[[#This Row],[Average Daily Count of Nurse Staff]]</f>
        <v>50.70652173913043</v>
      </c>
      <c r="P661" s="9">
        <f>Table3[[#This Row],[Average Daily Count of Nurse Staff]]</f>
        <v>33.804347826086953</v>
      </c>
      <c r="Q661" s="9">
        <f>3*Table3[[#This Row],[Masks
1.1/Day
]]</f>
        <v>192.87065217391307</v>
      </c>
      <c r="R661" s="9">
        <f>3*Table3[[#This Row],[Gloves
5/Patient/
Per Day]]</f>
        <v>876.68478260869574</v>
      </c>
      <c r="S661" s="9">
        <f>3*Table3[[#This Row],[Gowns
1.5 Per Day]]</f>
        <v>152.11956521739128</v>
      </c>
      <c r="T661" s="9">
        <f>5*Table3[[#This Row],[Masks
1.1/Day
]]</f>
        <v>321.45108695652175</v>
      </c>
      <c r="U661" s="9">
        <f>5*Table3[[#This Row],[Gloves
5/Patient/
Per Day]]</f>
        <v>1461.1413043478262</v>
      </c>
      <c r="V661" s="9">
        <f>5*Table3[[#This Row],[Gowns
1.5 Per Day]]</f>
        <v>253.53260869565216</v>
      </c>
      <c r="W661" s="9">
        <f>7*Table3[[#This Row],[Masks
1.1/Day
]]</f>
        <v>450.03152173913048</v>
      </c>
      <c r="X661" s="9">
        <f>7*Table3[[#This Row],[Gloves
5/Patient/
Per Day]]</f>
        <v>2045.5978260869567</v>
      </c>
      <c r="Y661" s="9">
        <f>7*Table3[[#This Row],[Gowns
1.5 Per Day]]</f>
        <v>354.945652173913</v>
      </c>
    </row>
    <row r="662" spans="1:25" x14ac:dyDescent="0.25">
      <c r="A662" s="1" t="s">
        <v>42643</v>
      </c>
      <c r="B662" s="1" t="s">
        <v>42644</v>
      </c>
      <c r="C662" s="9">
        <v>38</v>
      </c>
      <c r="D662" s="9">
        <v>61.239130434782609</v>
      </c>
      <c r="E662" s="9">
        <v>1</v>
      </c>
      <c r="F662" s="1" t="s">
        <v>42645</v>
      </c>
      <c r="G662" s="1" t="s">
        <v>10197</v>
      </c>
      <c r="H662" s="1" t="s">
        <v>4</v>
      </c>
      <c r="I662" s="1" t="s">
        <v>40072</v>
      </c>
      <c r="J662" s="1" t="s">
        <v>40993</v>
      </c>
      <c r="K662" s="9">
        <v>72</v>
      </c>
      <c r="L662" s="9">
        <v>66.119565217391298</v>
      </c>
      <c r="M662" s="9">
        <f>1.1*Table3[[#This Row],[Average Daily Count of All Employees]]</f>
        <v>67.363043478260877</v>
      </c>
      <c r="N662" s="9">
        <f>5*Table3[[#This Row],[Average Daily Count of All Employees]]</f>
        <v>306.19565217391306</v>
      </c>
      <c r="O662" s="9">
        <f>1.5*Table3[[#This Row],[Average Daily Count of Nurse Staff]]</f>
        <v>57</v>
      </c>
      <c r="P662" s="9">
        <f>Table3[[#This Row],[Average Daily Count of Nurse Staff]]</f>
        <v>38</v>
      </c>
      <c r="Q662" s="9">
        <f>3*Table3[[#This Row],[Masks
1.1/Day
]]</f>
        <v>202.08913043478265</v>
      </c>
      <c r="R662" s="9">
        <f>3*Table3[[#This Row],[Gloves
5/Patient/
Per Day]]</f>
        <v>918.58695652173924</v>
      </c>
      <c r="S662" s="9">
        <f>3*Table3[[#This Row],[Gowns
1.5 Per Day]]</f>
        <v>171</v>
      </c>
      <c r="T662" s="9">
        <f>5*Table3[[#This Row],[Masks
1.1/Day
]]</f>
        <v>336.81521739130437</v>
      </c>
      <c r="U662" s="9">
        <f>5*Table3[[#This Row],[Gloves
5/Patient/
Per Day]]</f>
        <v>1530.9782608695652</v>
      </c>
      <c r="V662" s="9">
        <f>5*Table3[[#This Row],[Gowns
1.5 Per Day]]</f>
        <v>285</v>
      </c>
      <c r="W662" s="9">
        <f>7*Table3[[#This Row],[Masks
1.1/Day
]]</f>
        <v>471.54130434782616</v>
      </c>
      <c r="X662" s="9">
        <f>7*Table3[[#This Row],[Gloves
5/Patient/
Per Day]]</f>
        <v>2143.3695652173915</v>
      </c>
      <c r="Y662" s="9">
        <f>7*Table3[[#This Row],[Gowns
1.5 Per Day]]</f>
        <v>399</v>
      </c>
    </row>
    <row r="663" spans="1:25" x14ac:dyDescent="0.25">
      <c r="A663" s="1" t="s">
        <v>42646</v>
      </c>
      <c r="B663" s="1" t="s">
        <v>42647</v>
      </c>
      <c r="C663" s="9">
        <v>14.717391304347826</v>
      </c>
      <c r="D663" s="9">
        <v>24.902173913043477</v>
      </c>
      <c r="E663" s="9">
        <v>1</v>
      </c>
      <c r="F663" s="1" t="s">
        <v>42648</v>
      </c>
      <c r="G663" s="1" t="s">
        <v>42649</v>
      </c>
      <c r="H663" s="1" t="s">
        <v>40673</v>
      </c>
      <c r="I663" s="1" t="s">
        <v>40072</v>
      </c>
      <c r="J663" s="1" t="s">
        <v>42650</v>
      </c>
      <c r="K663" s="9">
        <v>42</v>
      </c>
      <c r="L663" s="9">
        <v>32.108695652173914</v>
      </c>
      <c r="M663" s="9">
        <f>1.1*Table3[[#This Row],[Average Daily Count of All Employees]]</f>
        <v>27.392391304347825</v>
      </c>
      <c r="N663" s="9">
        <f>5*Table3[[#This Row],[Average Daily Count of All Employees]]</f>
        <v>124.51086956521738</v>
      </c>
      <c r="O663" s="9">
        <f>1.5*Table3[[#This Row],[Average Daily Count of Nurse Staff]]</f>
        <v>22.076086956521738</v>
      </c>
      <c r="P663" s="9">
        <f>Table3[[#This Row],[Average Daily Count of Nurse Staff]]</f>
        <v>14.717391304347826</v>
      </c>
      <c r="Q663" s="9">
        <f>3*Table3[[#This Row],[Masks
1.1/Day
]]</f>
        <v>82.177173913043475</v>
      </c>
      <c r="R663" s="9">
        <f>3*Table3[[#This Row],[Gloves
5/Patient/
Per Day]]</f>
        <v>373.53260869565213</v>
      </c>
      <c r="S663" s="9">
        <f>3*Table3[[#This Row],[Gowns
1.5 Per Day]]</f>
        <v>66.228260869565219</v>
      </c>
      <c r="T663" s="9">
        <f>5*Table3[[#This Row],[Masks
1.1/Day
]]</f>
        <v>136.96195652173913</v>
      </c>
      <c r="U663" s="9">
        <f>5*Table3[[#This Row],[Gloves
5/Patient/
Per Day]]</f>
        <v>622.55434782608688</v>
      </c>
      <c r="V663" s="9">
        <f>5*Table3[[#This Row],[Gowns
1.5 Per Day]]</f>
        <v>110.38043478260869</v>
      </c>
      <c r="W663" s="9">
        <f>7*Table3[[#This Row],[Masks
1.1/Day
]]</f>
        <v>191.74673913043478</v>
      </c>
      <c r="X663" s="9">
        <f>7*Table3[[#This Row],[Gloves
5/Patient/
Per Day]]</f>
        <v>871.57608695652164</v>
      </c>
      <c r="Y663" s="9">
        <f>7*Table3[[#This Row],[Gowns
1.5 Per Day]]</f>
        <v>154.53260869565216</v>
      </c>
    </row>
    <row r="664" spans="1:25" x14ac:dyDescent="0.25">
      <c r="A664" s="1" t="s">
        <v>42651</v>
      </c>
      <c r="B664" s="1" t="s">
        <v>42652</v>
      </c>
      <c r="C664" s="9">
        <v>14.304347826086957</v>
      </c>
      <c r="D664" s="9">
        <v>25.054347826086957</v>
      </c>
      <c r="E664" s="9">
        <v>1</v>
      </c>
      <c r="F664" s="1" t="s">
        <v>42653</v>
      </c>
      <c r="G664" s="1" t="s">
        <v>42121</v>
      </c>
      <c r="H664" s="1" t="s">
        <v>23</v>
      </c>
      <c r="I664" s="1" t="s">
        <v>40072</v>
      </c>
      <c r="J664" s="1" t="s">
        <v>42122</v>
      </c>
      <c r="K664" s="9">
        <v>50</v>
      </c>
      <c r="L664" s="9">
        <v>31.760869565217391</v>
      </c>
      <c r="M664" s="9">
        <f>1.1*Table3[[#This Row],[Average Daily Count of All Employees]]</f>
        <v>27.559782608695656</v>
      </c>
      <c r="N664" s="9">
        <f>5*Table3[[#This Row],[Average Daily Count of All Employees]]</f>
        <v>125.27173913043478</v>
      </c>
      <c r="O664" s="9">
        <f>1.5*Table3[[#This Row],[Average Daily Count of Nurse Staff]]</f>
        <v>21.456521739130437</v>
      </c>
      <c r="P664" s="9">
        <f>Table3[[#This Row],[Average Daily Count of Nurse Staff]]</f>
        <v>14.304347826086957</v>
      </c>
      <c r="Q664" s="9">
        <f>3*Table3[[#This Row],[Masks
1.1/Day
]]</f>
        <v>82.679347826086968</v>
      </c>
      <c r="R664" s="9">
        <f>3*Table3[[#This Row],[Gloves
5/Patient/
Per Day]]</f>
        <v>375.81521739130437</v>
      </c>
      <c r="S664" s="9">
        <f>3*Table3[[#This Row],[Gowns
1.5 Per Day]]</f>
        <v>64.369565217391312</v>
      </c>
      <c r="T664" s="9">
        <f>5*Table3[[#This Row],[Masks
1.1/Day
]]</f>
        <v>137.79891304347828</v>
      </c>
      <c r="U664" s="9">
        <f>5*Table3[[#This Row],[Gloves
5/Patient/
Per Day]]</f>
        <v>626.35869565217388</v>
      </c>
      <c r="V664" s="9">
        <f>5*Table3[[#This Row],[Gowns
1.5 Per Day]]</f>
        <v>107.28260869565219</v>
      </c>
      <c r="W664" s="9">
        <f>7*Table3[[#This Row],[Masks
1.1/Day
]]</f>
        <v>192.91847826086959</v>
      </c>
      <c r="X664" s="9">
        <f>7*Table3[[#This Row],[Gloves
5/Patient/
Per Day]]</f>
        <v>876.9021739130435</v>
      </c>
      <c r="Y664" s="9">
        <f>7*Table3[[#This Row],[Gowns
1.5 Per Day]]</f>
        <v>150.19565217391306</v>
      </c>
    </row>
    <row r="665" spans="1:25" x14ac:dyDescent="0.25">
      <c r="A665" s="1" t="s">
        <v>42654</v>
      </c>
      <c r="B665" s="1" t="s">
        <v>42655</v>
      </c>
      <c r="C665" s="9">
        <v>23.836956521739129</v>
      </c>
      <c r="D665" s="9">
        <v>29.934782608695652</v>
      </c>
      <c r="E665" s="9">
        <v>1</v>
      </c>
      <c r="F665" s="1" t="s">
        <v>42656</v>
      </c>
      <c r="G665" s="1" t="s">
        <v>6247</v>
      </c>
      <c r="H665" s="1" t="s">
        <v>12960</v>
      </c>
      <c r="I665" s="1" t="s">
        <v>40072</v>
      </c>
      <c r="J665" s="1" t="s">
        <v>41274</v>
      </c>
      <c r="K665" s="9">
        <v>99</v>
      </c>
      <c r="L665" s="9">
        <v>57.641304347826086</v>
      </c>
      <c r="M665" s="9">
        <f>1.1*Table3[[#This Row],[Average Daily Count of All Employees]]</f>
        <v>32.928260869565221</v>
      </c>
      <c r="N665" s="9">
        <f>5*Table3[[#This Row],[Average Daily Count of All Employees]]</f>
        <v>149.67391304347825</v>
      </c>
      <c r="O665" s="9">
        <f>1.5*Table3[[#This Row],[Average Daily Count of Nurse Staff]]</f>
        <v>35.755434782608695</v>
      </c>
      <c r="P665" s="9">
        <f>Table3[[#This Row],[Average Daily Count of Nurse Staff]]</f>
        <v>23.836956521739129</v>
      </c>
      <c r="Q665" s="9">
        <f>3*Table3[[#This Row],[Masks
1.1/Day
]]</f>
        <v>98.784782608695664</v>
      </c>
      <c r="R665" s="9">
        <f>3*Table3[[#This Row],[Gloves
5/Patient/
Per Day]]</f>
        <v>449.02173913043475</v>
      </c>
      <c r="S665" s="9">
        <f>3*Table3[[#This Row],[Gowns
1.5 Per Day]]</f>
        <v>107.26630434782609</v>
      </c>
      <c r="T665" s="9">
        <f>5*Table3[[#This Row],[Masks
1.1/Day
]]</f>
        <v>164.64130434782612</v>
      </c>
      <c r="U665" s="9">
        <f>5*Table3[[#This Row],[Gloves
5/Patient/
Per Day]]</f>
        <v>748.36956521739125</v>
      </c>
      <c r="V665" s="9">
        <f>5*Table3[[#This Row],[Gowns
1.5 Per Day]]</f>
        <v>178.77717391304347</v>
      </c>
      <c r="W665" s="9">
        <f>7*Table3[[#This Row],[Masks
1.1/Day
]]</f>
        <v>230.49782608695654</v>
      </c>
      <c r="X665" s="9">
        <f>7*Table3[[#This Row],[Gloves
5/Patient/
Per Day]]</f>
        <v>1047.7173913043478</v>
      </c>
      <c r="Y665" s="9">
        <f>7*Table3[[#This Row],[Gowns
1.5 Per Day]]</f>
        <v>250.28804347826087</v>
      </c>
    </row>
    <row r="666" spans="1:25" x14ac:dyDescent="0.25">
      <c r="A666" s="1" t="s">
        <v>42657</v>
      </c>
      <c r="B666" s="1" t="s">
        <v>42658</v>
      </c>
      <c r="C666" s="9">
        <v>27.25</v>
      </c>
      <c r="D666" s="9">
        <v>42.75</v>
      </c>
      <c r="E666" s="9">
        <v>1</v>
      </c>
      <c r="F666" s="1" t="s">
        <v>42659</v>
      </c>
      <c r="G666" s="1" t="s">
        <v>9249</v>
      </c>
      <c r="H666" s="1" t="s">
        <v>4</v>
      </c>
      <c r="I666" s="1" t="s">
        <v>40072</v>
      </c>
      <c r="J666" s="1" t="s">
        <v>41618</v>
      </c>
      <c r="K666" s="9">
        <v>66</v>
      </c>
      <c r="L666" s="9">
        <v>61.326086956521742</v>
      </c>
      <c r="M666" s="9">
        <f>1.1*Table3[[#This Row],[Average Daily Count of All Employees]]</f>
        <v>47.025000000000006</v>
      </c>
      <c r="N666" s="9">
        <f>5*Table3[[#This Row],[Average Daily Count of All Employees]]</f>
        <v>213.75</v>
      </c>
      <c r="O666" s="9">
        <f>1.5*Table3[[#This Row],[Average Daily Count of Nurse Staff]]</f>
        <v>40.875</v>
      </c>
      <c r="P666" s="9">
        <f>Table3[[#This Row],[Average Daily Count of Nurse Staff]]</f>
        <v>27.25</v>
      </c>
      <c r="Q666" s="9">
        <f>3*Table3[[#This Row],[Masks
1.1/Day
]]</f>
        <v>141.07500000000002</v>
      </c>
      <c r="R666" s="9">
        <f>3*Table3[[#This Row],[Gloves
5/Patient/
Per Day]]</f>
        <v>641.25</v>
      </c>
      <c r="S666" s="9">
        <f>3*Table3[[#This Row],[Gowns
1.5 Per Day]]</f>
        <v>122.625</v>
      </c>
      <c r="T666" s="9">
        <f>5*Table3[[#This Row],[Masks
1.1/Day
]]</f>
        <v>235.12500000000003</v>
      </c>
      <c r="U666" s="9">
        <f>5*Table3[[#This Row],[Gloves
5/Patient/
Per Day]]</f>
        <v>1068.75</v>
      </c>
      <c r="V666" s="9">
        <f>5*Table3[[#This Row],[Gowns
1.5 Per Day]]</f>
        <v>204.375</v>
      </c>
      <c r="W666" s="9">
        <f>7*Table3[[#This Row],[Masks
1.1/Day
]]</f>
        <v>329.17500000000007</v>
      </c>
      <c r="X666" s="9">
        <f>7*Table3[[#This Row],[Gloves
5/Patient/
Per Day]]</f>
        <v>1496.25</v>
      </c>
      <c r="Y666" s="9">
        <f>7*Table3[[#This Row],[Gowns
1.5 Per Day]]</f>
        <v>286.125</v>
      </c>
    </row>
    <row r="667" spans="1:25" x14ac:dyDescent="0.25">
      <c r="A667" s="1" t="s">
        <v>42660</v>
      </c>
      <c r="B667" s="1" t="s">
        <v>42661</v>
      </c>
      <c r="C667" s="9">
        <v>34.391304347826086</v>
      </c>
      <c r="D667" s="9">
        <v>49.554347826086953</v>
      </c>
      <c r="E667" s="9">
        <v>1</v>
      </c>
      <c r="F667" s="1" t="s">
        <v>42662</v>
      </c>
      <c r="G667" s="1" t="s">
        <v>17416</v>
      </c>
      <c r="H667" s="1" t="s">
        <v>5402</v>
      </c>
      <c r="I667" s="1" t="s">
        <v>40072</v>
      </c>
      <c r="J667" s="1" t="s">
        <v>41221</v>
      </c>
      <c r="K667" s="9">
        <v>74</v>
      </c>
      <c r="L667" s="9">
        <v>67.673913043478265</v>
      </c>
      <c r="M667" s="9">
        <f>1.1*Table3[[#This Row],[Average Daily Count of All Employees]]</f>
        <v>54.509782608695652</v>
      </c>
      <c r="N667" s="9">
        <f>5*Table3[[#This Row],[Average Daily Count of All Employees]]</f>
        <v>247.77173913043475</v>
      </c>
      <c r="O667" s="9">
        <f>1.5*Table3[[#This Row],[Average Daily Count of Nurse Staff]]</f>
        <v>51.586956521739125</v>
      </c>
      <c r="P667" s="9">
        <f>Table3[[#This Row],[Average Daily Count of Nurse Staff]]</f>
        <v>34.391304347826086</v>
      </c>
      <c r="Q667" s="9">
        <f>3*Table3[[#This Row],[Masks
1.1/Day
]]</f>
        <v>163.52934782608696</v>
      </c>
      <c r="R667" s="9">
        <f>3*Table3[[#This Row],[Gloves
5/Patient/
Per Day]]</f>
        <v>743.31521739130426</v>
      </c>
      <c r="S667" s="9">
        <f>3*Table3[[#This Row],[Gowns
1.5 Per Day]]</f>
        <v>154.76086956521738</v>
      </c>
      <c r="T667" s="9">
        <f>5*Table3[[#This Row],[Masks
1.1/Day
]]</f>
        <v>272.54891304347825</v>
      </c>
      <c r="U667" s="9">
        <f>5*Table3[[#This Row],[Gloves
5/Patient/
Per Day]]</f>
        <v>1238.8586956521738</v>
      </c>
      <c r="V667" s="9">
        <f>5*Table3[[#This Row],[Gowns
1.5 Per Day]]</f>
        <v>257.93478260869563</v>
      </c>
      <c r="W667" s="9">
        <f>7*Table3[[#This Row],[Masks
1.1/Day
]]</f>
        <v>381.56847826086954</v>
      </c>
      <c r="X667" s="9">
        <f>7*Table3[[#This Row],[Gloves
5/Patient/
Per Day]]</f>
        <v>1734.4021739130433</v>
      </c>
      <c r="Y667" s="9">
        <f>7*Table3[[#This Row],[Gowns
1.5 Per Day]]</f>
        <v>361.10869565217388</v>
      </c>
    </row>
    <row r="668" spans="1:25" x14ac:dyDescent="0.25">
      <c r="A668" s="1" t="s">
        <v>42663</v>
      </c>
      <c r="B668" s="1" t="s">
        <v>42664</v>
      </c>
      <c r="C668" s="9">
        <v>30.228260869565219</v>
      </c>
      <c r="D668" s="9">
        <v>39.108695652173914</v>
      </c>
      <c r="E668" s="9">
        <v>1</v>
      </c>
      <c r="F668" s="1" t="s">
        <v>42665</v>
      </c>
      <c r="G668" s="1" t="s">
        <v>16001</v>
      </c>
      <c r="H668" s="1" t="s">
        <v>15323</v>
      </c>
      <c r="I668" s="1" t="s">
        <v>40072</v>
      </c>
      <c r="J668" s="1" t="s">
        <v>42666</v>
      </c>
      <c r="K668" s="9">
        <v>72</v>
      </c>
      <c r="L668" s="9">
        <v>52.413043478260867</v>
      </c>
      <c r="M668" s="9">
        <f>1.1*Table3[[#This Row],[Average Daily Count of All Employees]]</f>
        <v>43.01956521739131</v>
      </c>
      <c r="N668" s="9">
        <f>5*Table3[[#This Row],[Average Daily Count of All Employees]]</f>
        <v>195.54347826086956</v>
      </c>
      <c r="O668" s="9">
        <f>1.5*Table3[[#This Row],[Average Daily Count of Nurse Staff]]</f>
        <v>45.342391304347828</v>
      </c>
      <c r="P668" s="9">
        <f>Table3[[#This Row],[Average Daily Count of Nurse Staff]]</f>
        <v>30.228260869565219</v>
      </c>
      <c r="Q668" s="9">
        <f>3*Table3[[#This Row],[Masks
1.1/Day
]]</f>
        <v>129.05869565217392</v>
      </c>
      <c r="R668" s="9">
        <f>3*Table3[[#This Row],[Gloves
5/Patient/
Per Day]]</f>
        <v>586.63043478260875</v>
      </c>
      <c r="S668" s="9">
        <f>3*Table3[[#This Row],[Gowns
1.5 Per Day]]</f>
        <v>136.0271739130435</v>
      </c>
      <c r="T668" s="9">
        <f>5*Table3[[#This Row],[Masks
1.1/Day
]]</f>
        <v>215.09782608695656</v>
      </c>
      <c r="U668" s="9">
        <f>5*Table3[[#This Row],[Gloves
5/Patient/
Per Day]]</f>
        <v>977.71739130434776</v>
      </c>
      <c r="V668" s="9">
        <f>5*Table3[[#This Row],[Gowns
1.5 Per Day]]</f>
        <v>226.71195652173913</v>
      </c>
      <c r="W668" s="9">
        <f>7*Table3[[#This Row],[Masks
1.1/Day
]]</f>
        <v>301.13695652173919</v>
      </c>
      <c r="X668" s="9">
        <f>7*Table3[[#This Row],[Gloves
5/Patient/
Per Day]]</f>
        <v>1368.804347826087</v>
      </c>
      <c r="Y668" s="9">
        <f>7*Table3[[#This Row],[Gowns
1.5 Per Day]]</f>
        <v>317.39673913043481</v>
      </c>
    </row>
    <row r="669" spans="1:25" x14ac:dyDescent="0.25">
      <c r="A669" s="1" t="s">
        <v>42667</v>
      </c>
      <c r="B669" s="1" t="s">
        <v>42668</v>
      </c>
      <c r="C669" s="9">
        <v>32.728260869565219</v>
      </c>
      <c r="D669" s="9">
        <v>44.097826086956523</v>
      </c>
      <c r="E669" s="9">
        <v>1</v>
      </c>
      <c r="F669" s="1" t="s">
        <v>42669</v>
      </c>
      <c r="G669" s="1" t="s">
        <v>40071</v>
      </c>
      <c r="H669" s="1" t="s">
        <v>9413</v>
      </c>
      <c r="I669" s="1" t="s">
        <v>40072</v>
      </c>
      <c r="J669" s="1" t="s">
        <v>42670</v>
      </c>
      <c r="K669" s="9">
        <v>100</v>
      </c>
      <c r="L669" s="9">
        <v>97.086956521739125</v>
      </c>
      <c r="M669" s="9">
        <f>1.1*Table3[[#This Row],[Average Daily Count of All Employees]]</f>
        <v>48.507608695652181</v>
      </c>
      <c r="N669" s="9">
        <f>5*Table3[[#This Row],[Average Daily Count of All Employees]]</f>
        <v>220.48913043478262</v>
      </c>
      <c r="O669" s="9">
        <f>1.5*Table3[[#This Row],[Average Daily Count of Nurse Staff]]</f>
        <v>49.092391304347828</v>
      </c>
      <c r="P669" s="9">
        <f>Table3[[#This Row],[Average Daily Count of Nurse Staff]]</f>
        <v>32.728260869565219</v>
      </c>
      <c r="Q669" s="9">
        <f>3*Table3[[#This Row],[Masks
1.1/Day
]]</f>
        <v>145.52282608695654</v>
      </c>
      <c r="R669" s="9">
        <f>3*Table3[[#This Row],[Gloves
5/Patient/
Per Day]]</f>
        <v>661.46739130434787</v>
      </c>
      <c r="S669" s="9">
        <f>3*Table3[[#This Row],[Gowns
1.5 Per Day]]</f>
        <v>147.2771739130435</v>
      </c>
      <c r="T669" s="9">
        <f>5*Table3[[#This Row],[Masks
1.1/Day
]]</f>
        <v>242.5380434782609</v>
      </c>
      <c r="U669" s="9">
        <f>5*Table3[[#This Row],[Gloves
5/Patient/
Per Day]]</f>
        <v>1102.445652173913</v>
      </c>
      <c r="V669" s="9">
        <f>5*Table3[[#This Row],[Gowns
1.5 Per Day]]</f>
        <v>245.46195652173913</v>
      </c>
      <c r="W669" s="9">
        <f>7*Table3[[#This Row],[Masks
1.1/Day
]]</f>
        <v>339.55326086956529</v>
      </c>
      <c r="X669" s="9">
        <f>7*Table3[[#This Row],[Gloves
5/Patient/
Per Day]]</f>
        <v>1543.4239130434785</v>
      </c>
      <c r="Y669" s="9">
        <f>7*Table3[[#This Row],[Gowns
1.5 Per Day]]</f>
        <v>343.64673913043481</v>
      </c>
    </row>
    <row r="670" spans="1:25" x14ac:dyDescent="0.25">
      <c r="A670" s="1" t="s">
        <v>42671</v>
      </c>
      <c r="B670" s="1" t="s">
        <v>42672</v>
      </c>
      <c r="C670" s="9">
        <v>13.076086956521738</v>
      </c>
      <c r="D670" s="9">
        <v>20.086956521739129</v>
      </c>
      <c r="E670" s="9">
        <v>1</v>
      </c>
      <c r="F670" s="1" t="s">
        <v>42673</v>
      </c>
      <c r="G670" s="1" t="s">
        <v>18432</v>
      </c>
      <c r="H670" s="1" t="s">
        <v>17891</v>
      </c>
      <c r="I670" s="1" t="s">
        <v>40072</v>
      </c>
      <c r="J670" s="1" t="s">
        <v>40540</v>
      </c>
      <c r="K670" s="9">
        <v>20</v>
      </c>
      <c r="L670" s="9">
        <v>18.956521739130434</v>
      </c>
      <c r="M670" s="9">
        <f>1.1*Table3[[#This Row],[Average Daily Count of All Employees]]</f>
        <v>22.095652173913045</v>
      </c>
      <c r="N670" s="9">
        <f>5*Table3[[#This Row],[Average Daily Count of All Employees]]</f>
        <v>100.43478260869564</v>
      </c>
      <c r="O670" s="9">
        <f>1.5*Table3[[#This Row],[Average Daily Count of Nurse Staff]]</f>
        <v>19.614130434782609</v>
      </c>
      <c r="P670" s="9">
        <f>Table3[[#This Row],[Average Daily Count of Nurse Staff]]</f>
        <v>13.076086956521738</v>
      </c>
      <c r="Q670" s="9">
        <f>3*Table3[[#This Row],[Masks
1.1/Day
]]</f>
        <v>66.286956521739143</v>
      </c>
      <c r="R670" s="9">
        <f>3*Table3[[#This Row],[Gloves
5/Patient/
Per Day]]</f>
        <v>301.30434782608694</v>
      </c>
      <c r="S670" s="9">
        <f>3*Table3[[#This Row],[Gowns
1.5 Per Day]]</f>
        <v>58.842391304347828</v>
      </c>
      <c r="T670" s="9">
        <f>5*Table3[[#This Row],[Masks
1.1/Day
]]</f>
        <v>110.47826086956522</v>
      </c>
      <c r="U670" s="9">
        <f>5*Table3[[#This Row],[Gloves
5/Patient/
Per Day]]</f>
        <v>502.17391304347819</v>
      </c>
      <c r="V670" s="9">
        <f>5*Table3[[#This Row],[Gowns
1.5 Per Day]]</f>
        <v>98.070652173913047</v>
      </c>
      <c r="W670" s="9">
        <f>7*Table3[[#This Row],[Masks
1.1/Day
]]</f>
        <v>154.66956521739132</v>
      </c>
      <c r="X670" s="9">
        <f>7*Table3[[#This Row],[Gloves
5/Patient/
Per Day]]</f>
        <v>703.04347826086951</v>
      </c>
      <c r="Y670" s="9">
        <f>7*Table3[[#This Row],[Gowns
1.5 Per Day]]</f>
        <v>137.29891304347825</v>
      </c>
    </row>
    <row r="671" spans="1:25" x14ac:dyDescent="0.25">
      <c r="A671" s="1" t="s">
        <v>42674</v>
      </c>
      <c r="B671" s="1" t="s">
        <v>42675</v>
      </c>
      <c r="C671" s="9">
        <v>27.5</v>
      </c>
      <c r="D671" s="9">
        <v>36.163043478260867</v>
      </c>
      <c r="E671" s="9">
        <v>1</v>
      </c>
      <c r="F671" s="1" t="s">
        <v>42676</v>
      </c>
      <c r="G671" s="1" t="s">
        <v>41914</v>
      </c>
      <c r="H671" s="1" t="s">
        <v>39711</v>
      </c>
      <c r="I671" s="1" t="s">
        <v>40072</v>
      </c>
      <c r="J671" s="1" t="s">
        <v>41915</v>
      </c>
      <c r="K671" s="9">
        <v>71</v>
      </c>
      <c r="L671" s="9">
        <v>70.108695652173907</v>
      </c>
      <c r="M671" s="9">
        <f>1.1*Table3[[#This Row],[Average Daily Count of All Employees]]</f>
        <v>39.779347826086955</v>
      </c>
      <c r="N671" s="9">
        <f>5*Table3[[#This Row],[Average Daily Count of All Employees]]</f>
        <v>180.81521739130434</v>
      </c>
      <c r="O671" s="9">
        <f>1.5*Table3[[#This Row],[Average Daily Count of Nurse Staff]]</f>
        <v>41.25</v>
      </c>
      <c r="P671" s="9">
        <f>Table3[[#This Row],[Average Daily Count of Nurse Staff]]</f>
        <v>27.5</v>
      </c>
      <c r="Q671" s="9">
        <f>3*Table3[[#This Row],[Masks
1.1/Day
]]</f>
        <v>119.33804347826086</v>
      </c>
      <c r="R671" s="9">
        <f>3*Table3[[#This Row],[Gloves
5/Patient/
Per Day]]</f>
        <v>542.445652173913</v>
      </c>
      <c r="S671" s="9">
        <f>3*Table3[[#This Row],[Gowns
1.5 Per Day]]</f>
        <v>123.75</v>
      </c>
      <c r="T671" s="9">
        <f>5*Table3[[#This Row],[Masks
1.1/Day
]]</f>
        <v>198.89673913043478</v>
      </c>
      <c r="U671" s="9">
        <f>5*Table3[[#This Row],[Gloves
5/Patient/
Per Day]]</f>
        <v>904.07608695652175</v>
      </c>
      <c r="V671" s="9">
        <f>5*Table3[[#This Row],[Gowns
1.5 Per Day]]</f>
        <v>206.25</v>
      </c>
      <c r="W671" s="9">
        <f>7*Table3[[#This Row],[Masks
1.1/Day
]]</f>
        <v>278.45543478260868</v>
      </c>
      <c r="X671" s="9">
        <f>7*Table3[[#This Row],[Gloves
5/Patient/
Per Day]]</f>
        <v>1265.7065217391305</v>
      </c>
      <c r="Y671" s="9">
        <f>7*Table3[[#This Row],[Gowns
1.5 Per Day]]</f>
        <v>288.75</v>
      </c>
    </row>
    <row r="672" spans="1:25" x14ac:dyDescent="0.25">
      <c r="A672" s="1" t="s">
        <v>42677</v>
      </c>
      <c r="B672" s="1" t="s">
        <v>42678</v>
      </c>
      <c r="C672" s="9">
        <v>32.934782608695649</v>
      </c>
      <c r="D672" s="9">
        <v>57.097826086956523</v>
      </c>
      <c r="E672" s="9">
        <v>1</v>
      </c>
      <c r="F672" s="1" t="s">
        <v>42679</v>
      </c>
      <c r="G672" s="1" t="s">
        <v>40071</v>
      </c>
      <c r="H672" s="1" t="s">
        <v>9413</v>
      </c>
      <c r="I672" s="1" t="s">
        <v>40072</v>
      </c>
      <c r="J672" s="1" t="s">
        <v>41049</v>
      </c>
      <c r="K672" s="9">
        <v>97</v>
      </c>
      <c r="L672" s="9">
        <v>82.456521739130437</v>
      </c>
      <c r="M672" s="9">
        <f>1.1*Table3[[#This Row],[Average Daily Count of All Employees]]</f>
        <v>62.807608695652178</v>
      </c>
      <c r="N672" s="9">
        <f>5*Table3[[#This Row],[Average Daily Count of All Employees]]</f>
        <v>285.48913043478262</v>
      </c>
      <c r="O672" s="9">
        <f>1.5*Table3[[#This Row],[Average Daily Count of Nurse Staff]]</f>
        <v>49.40217391304347</v>
      </c>
      <c r="P672" s="9">
        <f>Table3[[#This Row],[Average Daily Count of Nurse Staff]]</f>
        <v>32.934782608695649</v>
      </c>
      <c r="Q672" s="9">
        <f>3*Table3[[#This Row],[Masks
1.1/Day
]]</f>
        <v>188.42282608695655</v>
      </c>
      <c r="R672" s="9">
        <f>3*Table3[[#This Row],[Gloves
5/Patient/
Per Day]]</f>
        <v>856.46739130434787</v>
      </c>
      <c r="S672" s="9">
        <f>3*Table3[[#This Row],[Gowns
1.5 Per Day]]</f>
        <v>148.20652173913041</v>
      </c>
      <c r="T672" s="9">
        <f>5*Table3[[#This Row],[Masks
1.1/Day
]]</f>
        <v>314.03804347826087</v>
      </c>
      <c r="U672" s="9">
        <f>5*Table3[[#This Row],[Gloves
5/Patient/
Per Day]]</f>
        <v>1427.445652173913</v>
      </c>
      <c r="V672" s="9">
        <f>5*Table3[[#This Row],[Gowns
1.5 Per Day]]</f>
        <v>247.01086956521735</v>
      </c>
      <c r="W672" s="9">
        <f>7*Table3[[#This Row],[Masks
1.1/Day
]]</f>
        <v>439.65326086956526</v>
      </c>
      <c r="X672" s="9">
        <f>7*Table3[[#This Row],[Gloves
5/Patient/
Per Day]]</f>
        <v>1998.4239130434785</v>
      </c>
      <c r="Y672" s="9">
        <f>7*Table3[[#This Row],[Gowns
1.5 Per Day]]</f>
        <v>345.81521739130426</v>
      </c>
    </row>
    <row r="673" spans="1:25" x14ac:dyDescent="0.25">
      <c r="A673" s="1" t="s">
        <v>42680</v>
      </c>
      <c r="B673" s="1" t="s">
        <v>42681</v>
      </c>
      <c r="C673" s="9">
        <v>50.467391304347828</v>
      </c>
      <c r="D673" s="9">
        <v>61.445652173913047</v>
      </c>
      <c r="E673" s="9">
        <v>1</v>
      </c>
      <c r="F673" s="1" t="s">
        <v>42682</v>
      </c>
      <c r="G673" s="1" t="s">
        <v>41672</v>
      </c>
      <c r="H673" s="1" t="s">
        <v>2014</v>
      </c>
      <c r="I673" s="1" t="s">
        <v>40072</v>
      </c>
      <c r="J673" s="1" t="s">
        <v>41673</v>
      </c>
      <c r="K673" s="9">
        <v>144</v>
      </c>
      <c r="L673" s="9">
        <v>120.51086956521739</v>
      </c>
      <c r="M673" s="9">
        <f>1.1*Table3[[#This Row],[Average Daily Count of All Employees]]</f>
        <v>67.59021739130435</v>
      </c>
      <c r="N673" s="9">
        <f>5*Table3[[#This Row],[Average Daily Count of All Employees]]</f>
        <v>307.22826086956525</v>
      </c>
      <c r="O673" s="9">
        <f>1.5*Table3[[#This Row],[Average Daily Count of Nurse Staff]]</f>
        <v>75.701086956521749</v>
      </c>
      <c r="P673" s="9">
        <f>Table3[[#This Row],[Average Daily Count of Nurse Staff]]</f>
        <v>50.467391304347828</v>
      </c>
      <c r="Q673" s="9">
        <f>3*Table3[[#This Row],[Masks
1.1/Day
]]</f>
        <v>202.77065217391305</v>
      </c>
      <c r="R673" s="9">
        <f>3*Table3[[#This Row],[Gloves
5/Patient/
Per Day]]</f>
        <v>921.68478260869574</v>
      </c>
      <c r="S673" s="9">
        <f>3*Table3[[#This Row],[Gowns
1.5 Per Day]]</f>
        <v>227.10326086956525</v>
      </c>
      <c r="T673" s="9">
        <f>5*Table3[[#This Row],[Masks
1.1/Day
]]</f>
        <v>337.95108695652175</v>
      </c>
      <c r="U673" s="9">
        <f>5*Table3[[#This Row],[Gloves
5/Patient/
Per Day]]</f>
        <v>1536.1413043478262</v>
      </c>
      <c r="V673" s="9">
        <f>5*Table3[[#This Row],[Gowns
1.5 Per Day]]</f>
        <v>378.50543478260875</v>
      </c>
      <c r="W673" s="9">
        <f>7*Table3[[#This Row],[Masks
1.1/Day
]]</f>
        <v>473.13152173913045</v>
      </c>
      <c r="X673" s="9">
        <f>7*Table3[[#This Row],[Gloves
5/Patient/
Per Day]]</f>
        <v>2150.597826086957</v>
      </c>
      <c r="Y673" s="9">
        <f>7*Table3[[#This Row],[Gowns
1.5 Per Day]]</f>
        <v>529.90760869565224</v>
      </c>
    </row>
    <row r="674" spans="1:25" x14ac:dyDescent="0.25">
      <c r="A674" s="1" t="s">
        <v>42686</v>
      </c>
      <c r="B674" s="1" t="s">
        <v>42687</v>
      </c>
      <c r="C674" s="9">
        <v>33.923913043478258</v>
      </c>
      <c r="D674" s="9">
        <v>52.402173913043477</v>
      </c>
      <c r="E674" s="9">
        <v>1</v>
      </c>
      <c r="F674" s="1" t="s">
        <v>42688</v>
      </c>
      <c r="G674" s="1" t="s">
        <v>40071</v>
      </c>
      <c r="H674" s="1" t="s">
        <v>9413</v>
      </c>
      <c r="I674" s="1" t="s">
        <v>40072</v>
      </c>
      <c r="J674" s="1" t="s">
        <v>40073</v>
      </c>
      <c r="K674" s="9">
        <v>82</v>
      </c>
      <c r="L674" s="9">
        <v>76.586956521739125</v>
      </c>
      <c r="M674" s="9">
        <f>1.1*Table3[[#This Row],[Average Daily Count of All Employees]]</f>
        <v>57.642391304347832</v>
      </c>
      <c r="N674" s="9">
        <f>5*Table3[[#This Row],[Average Daily Count of All Employees]]</f>
        <v>262.01086956521738</v>
      </c>
      <c r="O674" s="9">
        <f>1.5*Table3[[#This Row],[Average Daily Count of Nurse Staff]]</f>
        <v>50.885869565217391</v>
      </c>
      <c r="P674" s="9">
        <f>Table3[[#This Row],[Average Daily Count of Nurse Staff]]</f>
        <v>33.923913043478258</v>
      </c>
      <c r="Q674" s="9">
        <f>3*Table3[[#This Row],[Masks
1.1/Day
]]</f>
        <v>172.9271739130435</v>
      </c>
      <c r="R674" s="9">
        <f>3*Table3[[#This Row],[Gloves
5/Patient/
Per Day]]</f>
        <v>786.03260869565213</v>
      </c>
      <c r="S674" s="9">
        <f>3*Table3[[#This Row],[Gowns
1.5 Per Day]]</f>
        <v>152.65760869565219</v>
      </c>
      <c r="T674" s="9">
        <f>5*Table3[[#This Row],[Masks
1.1/Day
]]</f>
        <v>288.21195652173918</v>
      </c>
      <c r="U674" s="9">
        <f>5*Table3[[#This Row],[Gloves
5/Patient/
Per Day]]</f>
        <v>1310.054347826087</v>
      </c>
      <c r="V674" s="9">
        <f>5*Table3[[#This Row],[Gowns
1.5 Per Day]]</f>
        <v>254.42934782608694</v>
      </c>
      <c r="W674" s="9">
        <f>7*Table3[[#This Row],[Masks
1.1/Day
]]</f>
        <v>403.49673913043483</v>
      </c>
      <c r="X674" s="9">
        <f>7*Table3[[#This Row],[Gloves
5/Patient/
Per Day]]</f>
        <v>1834.0760869565215</v>
      </c>
      <c r="Y674" s="9">
        <f>7*Table3[[#This Row],[Gowns
1.5 Per Day]]</f>
        <v>356.20108695652175</v>
      </c>
    </row>
    <row r="675" spans="1:25" x14ac:dyDescent="0.25">
      <c r="A675" s="1" t="s">
        <v>42689</v>
      </c>
      <c r="B675" s="1" t="s">
        <v>42690</v>
      </c>
      <c r="C675" s="9">
        <v>30.032608695652176</v>
      </c>
      <c r="D675" s="9">
        <v>47.282608695652172</v>
      </c>
      <c r="E675" s="9">
        <v>1</v>
      </c>
      <c r="F675" s="1" t="s">
        <v>42691</v>
      </c>
      <c r="G675" s="1" t="s">
        <v>10197</v>
      </c>
      <c r="H675" s="1" t="s">
        <v>4</v>
      </c>
      <c r="I675" s="1" t="s">
        <v>40072</v>
      </c>
      <c r="J675" s="1" t="s">
        <v>40733</v>
      </c>
      <c r="K675" s="9">
        <v>67</v>
      </c>
      <c r="L675" s="9">
        <v>63.836956521739133</v>
      </c>
      <c r="M675" s="9">
        <f>1.1*Table3[[#This Row],[Average Daily Count of All Employees]]</f>
        <v>52.010869565217391</v>
      </c>
      <c r="N675" s="9">
        <f>5*Table3[[#This Row],[Average Daily Count of All Employees]]</f>
        <v>236.41304347826087</v>
      </c>
      <c r="O675" s="9">
        <f>1.5*Table3[[#This Row],[Average Daily Count of Nurse Staff]]</f>
        <v>45.048913043478265</v>
      </c>
      <c r="P675" s="9">
        <f>Table3[[#This Row],[Average Daily Count of Nurse Staff]]</f>
        <v>30.032608695652176</v>
      </c>
      <c r="Q675" s="9">
        <f>3*Table3[[#This Row],[Masks
1.1/Day
]]</f>
        <v>156.03260869565219</v>
      </c>
      <c r="R675" s="9">
        <f>3*Table3[[#This Row],[Gloves
5/Patient/
Per Day]]</f>
        <v>709.23913043478262</v>
      </c>
      <c r="S675" s="9">
        <f>3*Table3[[#This Row],[Gowns
1.5 Per Day]]</f>
        <v>135.14673913043481</v>
      </c>
      <c r="T675" s="9">
        <f>5*Table3[[#This Row],[Masks
1.1/Day
]]</f>
        <v>260.05434782608694</v>
      </c>
      <c r="U675" s="9">
        <f>5*Table3[[#This Row],[Gloves
5/Patient/
Per Day]]</f>
        <v>1182.0652173913045</v>
      </c>
      <c r="V675" s="9">
        <f>5*Table3[[#This Row],[Gowns
1.5 Per Day]]</f>
        <v>225.24456521739131</v>
      </c>
      <c r="W675" s="9">
        <f>7*Table3[[#This Row],[Masks
1.1/Day
]]</f>
        <v>364.07608695652175</v>
      </c>
      <c r="X675" s="9">
        <f>7*Table3[[#This Row],[Gloves
5/Patient/
Per Day]]</f>
        <v>1654.891304347826</v>
      </c>
      <c r="Y675" s="9">
        <f>7*Table3[[#This Row],[Gowns
1.5 Per Day]]</f>
        <v>315.34239130434787</v>
      </c>
    </row>
    <row r="676" spans="1:25" x14ac:dyDescent="0.25">
      <c r="A676" s="1" t="s">
        <v>42692</v>
      </c>
      <c r="B676" s="1" t="s">
        <v>42693</v>
      </c>
      <c r="C676" s="9">
        <v>33.695652173913047</v>
      </c>
      <c r="D676" s="9">
        <v>51.391304347826086</v>
      </c>
      <c r="E676" s="9">
        <v>1</v>
      </c>
      <c r="F676" s="1" t="s">
        <v>42694</v>
      </c>
      <c r="G676" s="1" t="s">
        <v>40071</v>
      </c>
      <c r="H676" s="1" t="s">
        <v>9413</v>
      </c>
      <c r="I676" s="1" t="s">
        <v>40072</v>
      </c>
      <c r="J676" s="1" t="s">
        <v>41640</v>
      </c>
      <c r="K676" s="9">
        <v>100</v>
      </c>
      <c r="L676" s="9">
        <v>85.728260869565219</v>
      </c>
      <c r="M676" s="9">
        <f>1.1*Table3[[#This Row],[Average Daily Count of All Employees]]</f>
        <v>56.530434782608701</v>
      </c>
      <c r="N676" s="9">
        <f>5*Table3[[#This Row],[Average Daily Count of All Employees]]</f>
        <v>256.95652173913044</v>
      </c>
      <c r="O676" s="9">
        <f>1.5*Table3[[#This Row],[Average Daily Count of Nurse Staff]]</f>
        <v>50.54347826086957</v>
      </c>
      <c r="P676" s="9">
        <f>Table3[[#This Row],[Average Daily Count of Nurse Staff]]</f>
        <v>33.695652173913047</v>
      </c>
      <c r="Q676" s="9">
        <f>3*Table3[[#This Row],[Masks
1.1/Day
]]</f>
        <v>169.59130434782611</v>
      </c>
      <c r="R676" s="9">
        <f>3*Table3[[#This Row],[Gloves
5/Patient/
Per Day]]</f>
        <v>770.86956521739125</v>
      </c>
      <c r="S676" s="9">
        <f>3*Table3[[#This Row],[Gowns
1.5 Per Day]]</f>
        <v>151.63043478260872</v>
      </c>
      <c r="T676" s="9">
        <f>5*Table3[[#This Row],[Masks
1.1/Day
]]</f>
        <v>282.6521739130435</v>
      </c>
      <c r="U676" s="9">
        <f>5*Table3[[#This Row],[Gloves
5/Patient/
Per Day]]</f>
        <v>1284.7826086956522</v>
      </c>
      <c r="V676" s="9">
        <f>5*Table3[[#This Row],[Gowns
1.5 Per Day]]</f>
        <v>252.71739130434784</v>
      </c>
      <c r="W676" s="9">
        <f>7*Table3[[#This Row],[Masks
1.1/Day
]]</f>
        <v>395.71304347826089</v>
      </c>
      <c r="X676" s="9">
        <f>7*Table3[[#This Row],[Gloves
5/Patient/
Per Day]]</f>
        <v>1798.695652173913</v>
      </c>
      <c r="Y676" s="9">
        <f>7*Table3[[#This Row],[Gowns
1.5 Per Day]]</f>
        <v>353.804347826087</v>
      </c>
    </row>
    <row r="677" spans="1:25" x14ac:dyDescent="0.25">
      <c r="A677" s="1" t="s">
        <v>42695</v>
      </c>
      <c r="B677" s="1" t="s">
        <v>42696</v>
      </c>
      <c r="C677" s="9">
        <v>14.771739130434783</v>
      </c>
      <c r="D677" s="9">
        <v>23.293478260869566</v>
      </c>
      <c r="E677" s="9">
        <v>1</v>
      </c>
      <c r="F677" s="1" t="s">
        <v>42697</v>
      </c>
      <c r="G677" s="1" t="s">
        <v>17450</v>
      </c>
      <c r="H677" s="1" t="s">
        <v>90</v>
      </c>
      <c r="I677" s="1" t="s">
        <v>40072</v>
      </c>
      <c r="J677" s="1" t="s">
        <v>42698</v>
      </c>
      <c r="K677" s="9">
        <v>81</v>
      </c>
      <c r="L677" s="9">
        <v>46.380434782608695</v>
      </c>
      <c r="M677" s="9">
        <f>1.1*Table3[[#This Row],[Average Daily Count of All Employees]]</f>
        <v>25.622826086956525</v>
      </c>
      <c r="N677" s="9">
        <f>5*Table3[[#This Row],[Average Daily Count of All Employees]]</f>
        <v>116.46739130434783</v>
      </c>
      <c r="O677" s="9">
        <f>1.5*Table3[[#This Row],[Average Daily Count of Nurse Staff]]</f>
        <v>22.157608695652176</v>
      </c>
      <c r="P677" s="9">
        <f>Table3[[#This Row],[Average Daily Count of Nurse Staff]]</f>
        <v>14.771739130434783</v>
      </c>
      <c r="Q677" s="9">
        <f>3*Table3[[#This Row],[Masks
1.1/Day
]]</f>
        <v>76.86847826086958</v>
      </c>
      <c r="R677" s="9">
        <f>3*Table3[[#This Row],[Gloves
5/Patient/
Per Day]]</f>
        <v>349.4021739130435</v>
      </c>
      <c r="S677" s="9">
        <f>3*Table3[[#This Row],[Gowns
1.5 Per Day]]</f>
        <v>66.47282608695653</v>
      </c>
      <c r="T677" s="9">
        <f>5*Table3[[#This Row],[Masks
1.1/Day
]]</f>
        <v>128.11413043478262</v>
      </c>
      <c r="U677" s="9">
        <f>5*Table3[[#This Row],[Gloves
5/Patient/
Per Day]]</f>
        <v>582.33695652173913</v>
      </c>
      <c r="V677" s="9">
        <f>5*Table3[[#This Row],[Gowns
1.5 Per Day]]</f>
        <v>110.78804347826087</v>
      </c>
      <c r="W677" s="9">
        <f>7*Table3[[#This Row],[Masks
1.1/Day
]]</f>
        <v>179.35978260869567</v>
      </c>
      <c r="X677" s="9">
        <f>7*Table3[[#This Row],[Gloves
5/Patient/
Per Day]]</f>
        <v>815.27173913043475</v>
      </c>
      <c r="Y677" s="9">
        <f>7*Table3[[#This Row],[Gowns
1.5 Per Day]]</f>
        <v>155.10326086956522</v>
      </c>
    </row>
    <row r="678" spans="1:25" x14ac:dyDescent="0.25">
      <c r="A678" s="1" t="s">
        <v>42699</v>
      </c>
      <c r="B678" s="1" t="s">
        <v>42700</v>
      </c>
      <c r="C678" s="9">
        <v>26.108695652173914</v>
      </c>
      <c r="D678" s="9">
        <v>41.054347826086953</v>
      </c>
      <c r="E678" s="9">
        <v>1</v>
      </c>
      <c r="F678" s="1" t="s">
        <v>42701</v>
      </c>
      <c r="G678" s="1" t="s">
        <v>40803</v>
      </c>
      <c r="H678" s="1" t="s">
        <v>40077</v>
      </c>
      <c r="I678" s="1" t="s">
        <v>40072</v>
      </c>
      <c r="J678" s="1" t="s">
        <v>40804</v>
      </c>
      <c r="K678" s="9">
        <v>83</v>
      </c>
      <c r="L678" s="9">
        <v>63.423913043478258</v>
      </c>
      <c r="M678" s="9">
        <f>1.1*Table3[[#This Row],[Average Daily Count of All Employees]]</f>
        <v>45.15978260869565</v>
      </c>
      <c r="N678" s="9">
        <f>5*Table3[[#This Row],[Average Daily Count of All Employees]]</f>
        <v>205.27173913043475</v>
      </c>
      <c r="O678" s="9">
        <f>1.5*Table3[[#This Row],[Average Daily Count of Nurse Staff]]</f>
        <v>39.163043478260875</v>
      </c>
      <c r="P678" s="9">
        <f>Table3[[#This Row],[Average Daily Count of Nurse Staff]]</f>
        <v>26.108695652173914</v>
      </c>
      <c r="Q678" s="9">
        <f>3*Table3[[#This Row],[Masks
1.1/Day
]]</f>
        <v>135.47934782608695</v>
      </c>
      <c r="R678" s="9">
        <f>3*Table3[[#This Row],[Gloves
5/Patient/
Per Day]]</f>
        <v>615.81521739130426</v>
      </c>
      <c r="S678" s="9">
        <f>3*Table3[[#This Row],[Gowns
1.5 Per Day]]</f>
        <v>117.48913043478262</v>
      </c>
      <c r="T678" s="9">
        <f>5*Table3[[#This Row],[Masks
1.1/Day
]]</f>
        <v>225.79891304347825</v>
      </c>
      <c r="U678" s="9">
        <f>5*Table3[[#This Row],[Gloves
5/Patient/
Per Day]]</f>
        <v>1026.3586956521738</v>
      </c>
      <c r="V678" s="9">
        <f>5*Table3[[#This Row],[Gowns
1.5 Per Day]]</f>
        <v>195.81521739130437</v>
      </c>
      <c r="W678" s="9">
        <f>7*Table3[[#This Row],[Masks
1.1/Day
]]</f>
        <v>316.11847826086955</v>
      </c>
      <c r="X678" s="9">
        <f>7*Table3[[#This Row],[Gloves
5/Patient/
Per Day]]</f>
        <v>1436.9021739130433</v>
      </c>
      <c r="Y678" s="9">
        <f>7*Table3[[#This Row],[Gowns
1.5 Per Day]]</f>
        <v>274.14130434782612</v>
      </c>
    </row>
    <row r="679" spans="1:25" x14ac:dyDescent="0.25">
      <c r="A679" s="1" t="s">
        <v>42702</v>
      </c>
      <c r="B679" s="1" t="s">
        <v>42703</v>
      </c>
      <c r="C679" s="9">
        <v>25.532608695652176</v>
      </c>
      <c r="D679" s="9">
        <v>40.163043478260867</v>
      </c>
      <c r="E679" s="9">
        <v>1</v>
      </c>
      <c r="F679" s="1" t="s">
        <v>42704</v>
      </c>
      <c r="G679" s="1" t="s">
        <v>468</v>
      </c>
      <c r="H679" s="1" t="s">
        <v>524</v>
      </c>
      <c r="I679" s="1" t="s">
        <v>40072</v>
      </c>
      <c r="J679" s="1" t="s">
        <v>41101</v>
      </c>
      <c r="K679" s="9">
        <v>75</v>
      </c>
      <c r="L679" s="9">
        <v>68.641304347826093</v>
      </c>
      <c r="M679" s="9">
        <f>1.1*Table3[[#This Row],[Average Daily Count of All Employees]]</f>
        <v>44.179347826086961</v>
      </c>
      <c r="N679" s="9">
        <f>5*Table3[[#This Row],[Average Daily Count of All Employees]]</f>
        <v>200.81521739130434</v>
      </c>
      <c r="O679" s="9">
        <f>1.5*Table3[[#This Row],[Average Daily Count of Nurse Staff]]</f>
        <v>38.298913043478265</v>
      </c>
      <c r="P679" s="9">
        <f>Table3[[#This Row],[Average Daily Count of Nurse Staff]]</f>
        <v>25.532608695652176</v>
      </c>
      <c r="Q679" s="9">
        <f>3*Table3[[#This Row],[Masks
1.1/Day
]]</f>
        <v>132.53804347826087</v>
      </c>
      <c r="R679" s="9">
        <f>3*Table3[[#This Row],[Gloves
5/Patient/
Per Day]]</f>
        <v>602.445652173913</v>
      </c>
      <c r="S679" s="9">
        <f>3*Table3[[#This Row],[Gowns
1.5 Per Day]]</f>
        <v>114.8967391304348</v>
      </c>
      <c r="T679" s="9">
        <f>5*Table3[[#This Row],[Masks
1.1/Day
]]</f>
        <v>220.89673913043481</v>
      </c>
      <c r="U679" s="9">
        <f>5*Table3[[#This Row],[Gloves
5/Patient/
Per Day]]</f>
        <v>1004.0760869565217</v>
      </c>
      <c r="V679" s="9">
        <f>5*Table3[[#This Row],[Gowns
1.5 Per Day]]</f>
        <v>191.49456521739131</v>
      </c>
      <c r="W679" s="9">
        <f>7*Table3[[#This Row],[Masks
1.1/Day
]]</f>
        <v>309.25543478260875</v>
      </c>
      <c r="X679" s="9">
        <f>7*Table3[[#This Row],[Gloves
5/Patient/
Per Day]]</f>
        <v>1405.7065217391305</v>
      </c>
      <c r="Y679" s="9">
        <f>7*Table3[[#This Row],[Gowns
1.5 Per Day]]</f>
        <v>268.09239130434787</v>
      </c>
    </row>
    <row r="680" spans="1:25" x14ac:dyDescent="0.25">
      <c r="A680" s="1" t="s">
        <v>42705</v>
      </c>
      <c r="B680" s="1" t="s">
        <v>40085</v>
      </c>
      <c r="C680" s="9">
        <v>25.880434782608695</v>
      </c>
      <c r="D680" s="9">
        <v>29.130434782608695</v>
      </c>
      <c r="E680" s="9">
        <v>1</v>
      </c>
      <c r="F680" s="1" t="s">
        <v>42706</v>
      </c>
      <c r="G680" s="1" t="s">
        <v>39985</v>
      </c>
      <c r="H680" s="1" t="s">
        <v>770</v>
      </c>
      <c r="I680" s="1" t="s">
        <v>40072</v>
      </c>
      <c r="J680" s="1" t="s">
        <v>40237</v>
      </c>
      <c r="K680" s="9">
        <v>80</v>
      </c>
      <c r="L680" s="9">
        <v>68.315217391304344</v>
      </c>
      <c r="M680" s="9">
        <f>1.1*Table3[[#This Row],[Average Daily Count of All Employees]]</f>
        <v>32.04347826086957</v>
      </c>
      <c r="N680" s="9">
        <f>5*Table3[[#This Row],[Average Daily Count of All Employees]]</f>
        <v>145.65217391304347</v>
      </c>
      <c r="O680" s="9">
        <f>1.5*Table3[[#This Row],[Average Daily Count of Nurse Staff]]</f>
        <v>38.820652173913047</v>
      </c>
      <c r="P680" s="9">
        <f>Table3[[#This Row],[Average Daily Count of Nurse Staff]]</f>
        <v>25.880434782608695</v>
      </c>
      <c r="Q680" s="9">
        <f>3*Table3[[#This Row],[Masks
1.1/Day
]]</f>
        <v>96.130434782608717</v>
      </c>
      <c r="R680" s="9">
        <f>3*Table3[[#This Row],[Gloves
5/Patient/
Per Day]]</f>
        <v>436.95652173913038</v>
      </c>
      <c r="S680" s="9">
        <f>3*Table3[[#This Row],[Gowns
1.5 Per Day]]</f>
        <v>116.46195652173914</v>
      </c>
      <c r="T680" s="9">
        <f>5*Table3[[#This Row],[Masks
1.1/Day
]]</f>
        <v>160.21739130434784</v>
      </c>
      <c r="U680" s="9">
        <f>5*Table3[[#This Row],[Gloves
5/Patient/
Per Day]]</f>
        <v>728.26086956521738</v>
      </c>
      <c r="V680" s="9">
        <f>5*Table3[[#This Row],[Gowns
1.5 Per Day]]</f>
        <v>194.10326086956525</v>
      </c>
      <c r="W680" s="9">
        <f>7*Table3[[#This Row],[Masks
1.1/Day
]]</f>
        <v>224.304347826087</v>
      </c>
      <c r="X680" s="9">
        <f>7*Table3[[#This Row],[Gloves
5/Patient/
Per Day]]</f>
        <v>1019.5652173913043</v>
      </c>
      <c r="Y680" s="9">
        <f>7*Table3[[#This Row],[Gowns
1.5 Per Day]]</f>
        <v>271.74456521739131</v>
      </c>
    </row>
    <row r="681" spans="1:25" x14ac:dyDescent="0.25">
      <c r="A681" s="1" t="s">
        <v>42707</v>
      </c>
      <c r="B681" s="1" t="s">
        <v>42708</v>
      </c>
      <c r="C681" s="9">
        <v>39.228260869565219</v>
      </c>
      <c r="D681" s="9">
        <v>78.673913043478265</v>
      </c>
      <c r="E681" s="9">
        <v>1</v>
      </c>
      <c r="F681" s="1" t="s">
        <v>42709</v>
      </c>
      <c r="G681" s="1" t="s">
        <v>291</v>
      </c>
      <c r="H681" s="1" t="s">
        <v>40173</v>
      </c>
      <c r="I681" s="1" t="s">
        <v>40072</v>
      </c>
      <c r="J681" s="1" t="s">
        <v>40174</v>
      </c>
      <c r="K681" s="9">
        <v>99</v>
      </c>
      <c r="L681" s="9">
        <v>82.728260869565219</v>
      </c>
      <c r="M681" s="9">
        <f>1.1*Table3[[#This Row],[Average Daily Count of All Employees]]</f>
        <v>86.541304347826099</v>
      </c>
      <c r="N681" s="9">
        <f>5*Table3[[#This Row],[Average Daily Count of All Employees]]</f>
        <v>393.36956521739131</v>
      </c>
      <c r="O681" s="9">
        <f>1.5*Table3[[#This Row],[Average Daily Count of Nurse Staff]]</f>
        <v>58.842391304347828</v>
      </c>
      <c r="P681" s="9">
        <f>Table3[[#This Row],[Average Daily Count of Nurse Staff]]</f>
        <v>39.228260869565219</v>
      </c>
      <c r="Q681" s="9">
        <f>3*Table3[[#This Row],[Masks
1.1/Day
]]</f>
        <v>259.6239130434783</v>
      </c>
      <c r="R681" s="9">
        <f>3*Table3[[#This Row],[Gloves
5/Patient/
Per Day]]</f>
        <v>1180.108695652174</v>
      </c>
      <c r="S681" s="9">
        <f>3*Table3[[#This Row],[Gowns
1.5 Per Day]]</f>
        <v>176.5271739130435</v>
      </c>
      <c r="T681" s="9">
        <f>5*Table3[[#This Row],[Masks
1.1/Day
]]</f>
        <v>432.70652173913049</v>
      </c>
      <c r="U681" s="9">
        <f>5*Table3[[#This Row],[Gloves
5/Patient/
Per Day]]</f>
        <v>1966.8478260869565</v>
      </c>
      <c r="V681" s="9">
        <f>5*Table3[[#This Row],[Gowns
1.5 Per Day]]</f>
        <v>294.21195652173913</v>
      </c>
      <c r="W681" s="9">
        <f>7*Table3[[#This Row],[Masks
1.1/Day
]]</f>
        <v>605.78913043478269</v>
      </c>
      <c r="X681" s="9">
        <f>7*Table3[[#This Row],[Gloves
5/Patient/
Per Day]]</f>
        <v>2753.586956521739</v>
      </c>
      <c r="Y681" s="9">
        <f>7*Table3[[#This Row],[Gowns
1.5 Per Day]]</f>
        <v>411.89673913043481</v>
      </c>
    </row>
    <row r="682" spans="1:25" x14ac:dyDescent="0.25">
      <c r="A682" s="1" t="s">
        <v>42710</v>
      </c>
      <c r="B682" s="1" t="s">
        <v>42711</v>
      </c>
      <c r="C682" s="9">
        <v>34.315217391304351</v>
      </c>
      <c r="D682" s="9">
        <v>49.858695652173914</v>
      </c>
      <c r="E682" s="9">
        <v>1</v>
      </c>
      <c r="F682" s="1" t="s">
        <v>42712</v>
      </c>
      <c r="G682" s="1" t="s">
        <v>40071</v>
      </c>
      <c r="H682" s="1" t="s">
        <v>9413</v>
      </c>
      <c r="I682" s="1" t="s">
        <v>40072</v>
      </c>
      <c r="J682" s="1" t="s">
        <v>42713</v>
      </c>
      <c r="K682" s="9">
        <v>100</v>
      </c>
      <c r="L682" s="9">
        <v>84.141304347826093</v>
      </c>
      <c r="M682" s="9">
        <f>1.1*Table3[[#This Row],[Average Daily Count of All Employees]]</f>
        <v>54.844565217391313</v>
      </c>
      <c r="N682" s="9">
        <f>5*Table3[[#This Row],[Average Daily Count of All Employees]]</f>
        <v>249.29347826086956</v>
      </c>
      <c r="O682" s="9">
        <f>1.5*Table3[[#This Row],[Average Daily Count of Nurse Staff]]</f>
        <v>51.47282608695653</v>
      </c>
      <c r="P682" s="9">
        <f>Table3[[#This Row],[Average Daily Count of Nurse Staff]]</f>
        <v>34.315217391304351</v>
      </c>
      <c r="Q682" s="9">
        <f>3*Table3[[#This Row],[Masks
1.1/Day
]]</f>
        <v>164.53369565217395</v>
      </c>
      <c r="R682" s="9">
        <f>3*Table3[[#This Row],[Gloves
5/Patient/
Per Day]]</f>
        <v>747.88043478260875</v>
      </c>
      <c r="S682" s="9">
        <f>3*Table3[[#This Row],[Gowns
1.5 Per Day]]</f>
        <v>154.41847826086959</v>
      </c>
      <c r="T682" s="9">
        <f>5*Table3[[#This Row],[Masks
1.1/Day
]]</f>
        <v>274.22282608695656</v>
      </c>
      <c r="U682" s="9">
        <f>5*Table3[[#This Row],[Gloves
5/Patient/
Per Day]]</f>
        <v>1246.4673913043478</v>
      </c>
      <c r="V682" s="9">
        <f>5*Table3[[#This Row],[Gowns
1.5 Per Day]]</f>
        <v>257.36413043478262</v>
      </c>
      <c r="W682" s="9">
        <f>7*Table3[[#This Row],[Masks
1.1/Day
]]</f>
        <v>383.91195652173917</v>
      </c>
      <c r="X682" s="9">
        <f>7*Table3[[#This Row],[Gloves
5/Patient/
Per Day]]</f>
        <v>1745.054347826087</v>
      </c>
      <c r="Y682" s="9">
        <f>7*Table3[[#This Row],[Gowns
1.5 Per Day]]</f>
        <v>360.30978260869574</v>
      </c>
    </row>
    <row r="683" spans="1:25" x14ac:dyDescent="0.25">
      <c r="A683" s="1" t="s">
        <v>42714</v>
      </c>
      <c r="B683" s="1" t="s">
        <v>42715</v>
      </c>
      <c r="C683" s="9">
        <v>36.978260869565219</v>
      </c>
      <c r="D683" s="9">
        <v>47.891304347826086</v>
      </c>
      <c r="E683" s="9">
        <v>1</v>
      </c>
      <c r="F683" s="1" t="s">
        <v>42716</v>
      </c>
      <c r="G683" s="1" t="s">
        <v>2103</v>
      </c>
      <c r="H683" s="1" t="s">
        <v>41493</v>
      </c>
      <c r="I683" s="1" t="s">
        <v>40072</v>
      </c>
      <c r="J683" s="1" t="s">
        <v>41494</v>
      </c>
      <c r="K683" s="9">
        <v>100</v>
      </c>
      <c r="L683" s="9">
        <v>93.25</v>
      </c>
      <c r="M683" s="9">
        <f>1.1*Table3[[#This Row],[Average Daily Count of All Employees]]</f>
        <v>52.6804347826087</v>
      </c>
      <c r="N683" s="9">
        <f>5*Table3[[#This Row],[Average Daily Count of All Employees]]</f>
        <v>239.45652173913044</v>
      </c>
      <c r="O683" s="9">
        <f>1.5*Table3[[#This Row],[Average Daily Count of Nurse Staff]]</f>
        <v>55.467391304347828</v>
      </c>
      <c r="P683" s="9">
        <f>Table3[[#This Row],[Average Daily Count of Nurse Staff]]</f>
        <v>36.978260869565219</v>
      </c>
      <c r="Q683" s="9">
        <f>3*Table3[[#This Row],[Masks
1.1/Day
]]</f>
        <v>158.0413043478261</v>
      </c>
      <c r="R683" s="9">
        <f>3*Table3[[#This Row],[Gloves
5/Patient/
Per Day]]</f>
        <v>718.36956521739125</v>
      </c>
      <c r="S683" s="9">
        <f>3*Table3[[#This Row],[Gowns
1.5 Per Day]]</f>
        <v>166.4021739130435</v>
      </c>
      <c r="T683" s="9">
        <f>5*Table3[[#This Row],[Masks
1.1/Day
]]</f>
        <v>263.4021739130435</v>
      </c>
      <c r="U683" s="9">
        <f>5*Table3[[#This Row],[Gloves
5/Patient/
Per Day]]</f>
        <v>1197.2826086956522</v>
      </c>
      <c r="V683" s="9">
        <f>5*Table3[[#This Row],[Gowns
1.5 Per Day]]</f>
        <v>277.33695652173913</v>
      </c>
      <c r="W683" s="9">
        <f>7*Table3[[#This Row],[Masks
1.1/Day
]]</f>
        <v>368.7630434782609</v>
      </c>
      <c r="X683" s="9">
        <f>7*Table3[[#This Row],[Gloves
5/Patient/
Per Day]]</f>
        <v>1676.195652173913</v>
      </c>
      <c r="Y683" s="9">
        <f>7*Table3[[#This Row],[Gowns
1.5 Per Day]]</f>
        <v>388.27173913043481</v>
      </c>
    </row>
    <row r="684" spans="1:25" x14ac:dyDescent="0.25">
      <c r="A684" s="1" t="s">
        <v>42717</v>
      </c>
      <c r="B684" s="1" t="s">
        <v>42718</v>
      </c>
      <c r="C684" s="9">
        <v>29.804347826086957</v>
      </c>
      <c r="D684" s="9">
        <v>51.152173913043477</v>
      </c>
      <c r="E684" s="9">
        <v>1</v>
      </c>
      <c r="F684" s="1" t="s">
        <v>42719</v>
      </c>
      <c r="G684" s="1" t="s">
        <v>10530</v>
      </c>
      <c r="H684" s="1" t="s">
        <v>4</v>
      </c>
      <c r="I684" s="1" t="s">
        <v>40072</v>
      </c>
      <c r="J684" s="1" t="s">
        <v>41127</v>
      </c>
      <c r="K684" s="9">
        <v>66</v>
      </c>
      <c r="L684" s="9">
        <v>57.652173913043477</v>
      </c>
      <c r="M684" s="9">
        <f>1.1*Table3[[#This Row],[Average Daily Count of All Employees]]</f>
        <v>56.267391304347832</v>
      </c>
      <c r="N684" s="9">
        <f>5*Table3[[#This Row],[Average Daily Count of All Employees]]</f>
        <v>255.76086956521738</v>
      </c>
      <c r="O684" s="9">
        <f>1.5*Table3[[#This Row],[Average Daily Count of Nurse Staff]]</f>
        <v>44.706521739130437</v>
      </c>
      <c r="P684" s="9">
        <f>Table3[[#This Row],[Average Daily Count of Nurse Staff]]</f>
        <v>29.804347826086957</v>
      </c>
      <c r="Q684" s="9">
        <f>3*Table3[[#This Row],[Masks
1.1/Day
]]</f>
        <v>168.8021739130435</v>
      </c>
      <c r="R684" s="9">
        <f>3*Table3[[#This Row],[Gloves
5/Patient/
Per Day]]</f>
        <v>767.28260869565213</v>
      </c>
      <c r="S684" s="9">
        <f>3*Table3[[#This Row],[Gowns
1.5 Per Day]]</f>
        <v>134.11956521739131</v>
      </c>
      <c r="T684" s="9">
        <f>5*Table3[[#This Row],[Masks
1.1/Day
]]</f>
        <v>281.33695652173918</v>
      </c>
      <c r="U684" s="9">
        <f>5*Table3[[#This Row],[Gloves
5/Patient/
Per Day]]</f>
        <v>1278.804347826087</v>
      </c>
      <c r="V684" s="9">
        <f>5*Table3[[#This Row],[Gowns
1.5 Per Day]]</f>
        <v>223.53260869565219</v>
      </c>
      <c r="W684" s="9">
        <f>7*Table3[[#This Row],[Masks
1.1/Day
]]</f>
        <v>393.87173913043483</v>
      </c>
      <c r="X684" s="9">
        <f>7*Table3[[#This Row],[Gloves
5/Patient/
Per Day]]</f>
        <v>1790.3260869565215</v>
      </c>
      <c r="Y684" s="9">
        <f>7*Table3[[#This Row],[Gowns
1.5 Per Day]]</f>
        <v>312.94565217391306</v>
      </c>
    </row>
    <row r="685" spans="1:25" x14ac:dyDescent="0.25">
      <c r="A685" s="1" t="s">
        <v>42720</v>
      </c>
      <c r="B685" s="1" t="s">
        <v>42721</v>
      </c>
      <c r="C685" s="9">
        <v>13.065217391304348</v>
      </c>
      <c r="D685" s="9">
        <v>26.684782608695652</v>
      </c>
      <c r="E685" s="9">
        <v>1</v>
      </c>
      <c r="F685" s="1" t="s">
        <v>42722</v>
      </c>
      <c r="G685" s="1" t="s">
        <v>42436</v>
      </c>
      <c r="H685" s="1" t="s">
        <v>40303</v>
      </c>
      <c r="I685" s="1" t="s">
        <v>40072</v>
      </c>
      <c r="J685" s="1" t="s">
        <v>42437</v>
      </c>
      <c r="K685" s="9">
        <v>50</v>
      </c>
      <c r="L685" s="9">
        <v>30.597826086956523</v>
      </c>
      <c r="M685" s="9">
        <f>1.1*Table3[[#This Row],[Average Daily Count of All Employees]]</f>
        <v>29.353260869565219</v>
      </c>
      <c r="N685" s="9">
        <f>5*Table3[[#This Row],[Average Daily Count of All Employees]]</f>
        <v>133.42391304347825</v>
      </c>
      <c r="O685" s="9">
        <f>1.5*Table3[[#This Row],[Average Daily Count of Nurse Staff]]</f>
        <v>19.597826086956523</v>
      </c>
      <c r="P685" s="9">
        <f>Table3[[#This Row],[Average Daily Count of Nurse Staff]]</f>
        <v>13.065217391304348</v>
      </c>
      <c r="Q685" s="9">
        <f>3*Table3[[#This Row],[Masks
1.1/Day
]]</f>
        <v>88.059782608695656</v>
      </c>
      <c r="R685" s="9">
        <f>3*Table3[[#This Row],[Gloves
5/Patient/
Per Day]]</f>
        <v>400.27173913043475</v>
      </c>
      <c r="S685" s="9">
        <f>3*Table3[[#This Row],[Gowns
1.5 Per Day]]</f>
        <v>58.79347826086957</v>
      </c>
      <c r="T685" s="9">
        <f>5*Table3[[#This Row],[Masks
1.1/Day
]]</f>
        <v>146.76630434782609</v>
      </c>
      <c r="U685" s="9">
        <f>5*Table3[[#This Row],[Gloves
5/Patient/
Per Day]]</f>
        <v>667.11956521739125</v>
      </c>
      <c r="V685" s="9">
        <f>5*Table3[[#This Row],[Gowns
1.5 Per Day]]</f>
        <v>97.989130434782624</v>
      </c>
      <c r="W685" s="9">
        <f>7*Table3[[#This Row],[Masks
1.1/Day
]]</f>
        <v>205.47282608695653</v>
      </c>
      <c r="X685" s="9">
        <f>7*Table3[[#This Row],[Gloves
5/Patient/
Per Day]]</f>
        <v>933.96739130434776</v>
      </c>
      <c r="Y685" s="9">
        <f>7*Table3[[#This Row],[Gowns
1.5 Per Day]]</f>
        <v>137.18478260869566</v>
      </c>
    </row>
    <row r="686" spans="1:25" x14ac:dyDescent="0.25">
      <c r="A686" s="1" t="s">
        <v>42723</v>
      </c>
      <c r="B686" s="1" t="s">
        <v>42724</v>
      </c>
      <c r="C686" s="9">
        <v>30.695652173913043</v>
      </c>
      <c r="D686" s="9">
        <v>47.532608695652172</v>
      </c>
      <c r="E686" s="9">
        <v>1</v>
      </c>
      <c r="F686" s="1" t="s">
        <v>42725</v>
      </c>
      <c r="G686" s="1" t="s">
        <v>42726</v>
      </c>
      <c r="H686" s="1" t="s">
        <v>40687</v>
      </c>
      <c r="I686" s="1" t="s">
        <v>40072</v>
      </c>
      <c r="J686" s="1" t="s">
        <v>42727</v>
      </c>
      <c r="K686" s="9">
        <v>99</v>
      </c>
      <c r="L686" s="9">
        <v>81.836956521739125</v>
      </c>
      <c r="M686" s="9">
        <f>1.1*Table3[[#This Row],[Average Daily Count of All Employees]]</f>
        <v>52.285869565217396</v>
      </c>
      <c r="N686" s="9">
        <f>5*Table3[[#This Row],[Average Daily Count of All Employees]]</f>
        <v>237.66304347826087</v>
      </c>
      <c r="O686" s="9">
        <f>1.5*Table3[[#This Row],[Average Daily Count of Nurse Staff]]</f>
        <v>46.043478260869563</v>
      </c>
      <c r="P686" s="9">
        <f>Table3[[#This Row],[Average Daily Count of Nurse Staff]]</f>
        <v>30.695652173913043</v>
      </c>
      <c r="Q686" s="9">
        <f>3*Table3[[#This Row],[Masks
1.1/Day
]]</f>
        <v>156.85760869565217</v>
      </c>
      <c r="R686" s="9">
        <f>3*Table3[[#This Row],[Gloves
5/Patient/
Per Day]]</f>
        <v>712.98913043478262</v>
      </c>
      <c r="S686" s="9">
        <f>3*Table3[[#This Row],[Gowns
1.5 Per Day]]</f>
        <v>138.13043478260869</v>
      </c>
      <c r="T686" s="9">
        <f>5*Table3[[#This Row],[Masks
1.1/Day
]]</f>
        <v>261.429347826087</v>
      </c>
      <c r="U686" s="9">
        <f>5*Table3[[#This Row],[Gloves
5/Patient/
Per Day]]</f>
        <v>1188.3152173913045</v>
      </c>
      <c r="V686" s="9">
        <f>5*Table3[[#This Row],[Gowns
1.5 Per Day]]</f>
        <v>230.21739130434781</v>
      </c>
      <c r="W686" s="9">
        <f>7*Table3[[#This Row],[Masks
1.1/Day
]]</f>
        <v>366.00108695652176</v>
      </c>
      <c r="X686" s="9">
        <f>7*Table3[[#This Row],[Gloves
5/Patient/
Per Day]]</f>
        <v>1663.641304347826</v>
      </c>
      <c r="Y686" s="9">
        <f>7*Table3[[#This Row],[Gowns
1.5 Per Day]]</f>
        <v>322.30434782608694</v>
      </c>
    </row>
    <row r="687" spans="1:25" x14ac:dyDescent="0.25">
      <c r="A687" s="1" t="s">
        <v>42728</v>
      </c>
      <c r="B687" s="1" t="s">
        <v>42729</v>
      </c>
      <c r="C687" s="9">
        <v>34.826086956521742</v>
      </c>
      <c r="D687" s="9">
        <v>50.206521739130437</v>
      </c>
      <c r="E687" s="9">
        <v>1</v>
      </c>
      <c r="F687" s="1" t="s">
        <v>42730</v>
      </c>
      <c r="G687" s="1" t="s">
        <v>40071</v>
      </c>
      <c r="H687" s="1" t="s">
        <v>9413</v>
      </c>
      <c r="I687" s="1" t="s">
        <v>40072</v>
      </c>
      <c r="J687" s="1" t="s">
        <v>42731</v>
      </c>
      <c r="K687" s="9">
        <v>97</v>
      </c>
      <c r="L687" s="9">
        <v>86.771739130434781</v>
      </c>
      <c r="M687" s="9">
        <f>1.1*Table3[[#This Row],[Average Daily Count of All Employees]]</f>
        <v>55.227173913043487</v>
      </c>
      <c r="N687" s="9">
        <f>5*Table3[[#This Row],[Average Daily Count of All Employees]]</f>
        <v>251.03260869565219</v>
      </c>
      <c r="O687" s="9">
        <f>1.5*Table3[[#This Row],[Average Daily Count of Nurse Staff]]</f>
        <v>52.239130434782609</v>
      </c>
      <c r="P687" s="9">
        <f>Table3[[#This Row],[Average Daily Count of Nurse Staff]]</f>
        <v>34.826086956521742</v>
      </c>
      <c r="Q687" s="9">
        <f>3*Table3[[#This Row],[Masks
1.1/Day
]]</f>
        <v>165.68152173913046</v>
      </c>
      <c r="R687" s="9">
        <f>3*Table3[[#This Row],[Gloves
5/Patient/
Per Day]]</f>
        <v>753.0978260869565</v>
      </c>
      <c r="S687" s="9">
        <f>3*Table3[[#This Row],[Gowns
1.5 Per Day]]</f>
        <v>156.71739130434781</v>
      </c>
      <c r="T687" s="9">
        <f>5*Table3[[#This Row],[Masks
1.1/Day
]]</f>
        <v>276.13586956521743</v>
      </c>
      <c r="U687" s="9">
        <f>5*Table3[[#This Row],[Gloves
5/Patient/
Per Day]]</f>
        <v>1255.163043478261</v>
      </c>
      <c r="V687" s="9">
        <f>5*Table3[[#This Row],[Gowns
1.5 Per Day]]</f>
        <v>261.19565217391306</v>
      </c>
      <c r="W687" s="9">
        <f>7*Table3[[#This Row],[Masks
1.1/Day
]]</f>
        <v>386.59021739130441</v>
      </c>
      <c r="X687" s="9">
        <f>7*Table3[[#This Row],[Gloves
5/Patient/
Per Day]]</f>
        <v>1757.2282608695652</v>
      </c>
      <c r="Y687" s="9">
        <f>7*Table3[[#This Row],[Gowns
1.5 Per Day]]</f>
        <v>365.67391304347825</v>
      </c>
    </row>
    <row r="688" spans="1:25" x14ac:dyDescent="0.25">
      <c r="A688" s="1" t="s">
        <v>42732</v>
      </c>
      <c r="B688" s="1" t="s">
        <v>42733</v>
      </c>
      <c r="C688" s="9">
        <v>41.239130434782609</v>
      </c>
      <c r="D688" s="9">
        <v>85.228260869565219</v>
      </c>
      <c r="E688" s="9">
        <v>1</v>
      </c>
      <c r="F688" s="1" t="s">
        <v>42734</v>
      </c>
      <c r="G688" s="1" t="s">
        <v>40232</v>
      </c>
      <c r="H688" s="1" t="s">
        <v>40227</v>
      </c>
      <c r="I688" s="1" t="s">
        <v>40072</v>
      </c>
      <c r="J688" s="1" t="s">
        <v>40233</v>
      </c>
      <c r="K688" s="9">
        <v>99</v>
      </c>
      <c r="L688" s="9">
        <v>89.521739130434781</v>
      </c>
      <c r="M688" s="9">
        <f>1.1*Table3[[#This Row],[Average Daily Count of All Employees]]</f>
        <v>93.751086956521746</v>
      </c>
      <c r="N688" s="9">
        <f>5*Table3[[#This Row],[Average Daily Count of All Employees]]</f>
        <v>426.14130434782612</v>
      </c>
      <c r="O688" s="9">
        <f>1.5*Table3[[#This Row],[Average Daily Count of Nurse Staff]]</f>
        <v>61.858695652173914</v>
      </c>
      <c r="P688" s="9">
        <f>Table3[[#This Row],[Average Daily Count of Nurse Staff]]</f>
        <v>41.239130434782609</v>
      </c>
      <c r="Q688" s="9">
        <f>3*Table3[[#This Row],[Masks
1.1/Day
]]</f>
        <v>281.25326086956522</v>
      </c>
      <c r="R688" s="9">
        <f>3*Table3[[#This Row],[Gloves
5/Patient/
Per Day]]</f>
        <v>1278.4239130434785</v>
      </c>
      <c r="S688" s="9">
        <f>3*Table3[[#This Row],[Gowns
1.5 Per Day]]</f>
        <v>185.57608695652175</v>
      </c>
      <c r="T688" s="9">
        <f>5*Table3[[#This Row],[Masks
1.1/Day
]]</f>
        <v>468.75543478260875</v>
      </c>
      <c r="U688" s="9">
        <f>5*Table3[[#This Row],[Gloves
5/Patient/
Per Day]]</f>
        <v>2130.7065217391305</v>
      </c>
      <c r="V688" s="9">
        <f>5*Table3[[#This Row],[Gowns
1.5 Per Day]]</f>
        <v>309.29347826086956</v>
      </c>
      <c r="W688" s="9">
        <f>7*Table3[[#This Row],[Masks
1.1/Day
]]</f>
        <v>656.25760869565227</v>
      </c>
      <c r="X688" s="9">
        <f>7*Table3[[#This Row],[Gloves
5/Patient/
Per Day]]</f>
        <v>2982.989130434783</v>
      </c>
      <c r="Y688" s="9">
        <f>7*Table3[[#This Row],[Gowns
1.5 Per Day]]</f>
        <v>433.01086956521738</v>
      </c>
    </row>
    <row r="689" spans="1:25" x14ac:dyDescent="0.25">
      <c r="A689" s="1" t="s">
        <v>42735</v>
      </c>
      <c r="B689" s="1" t="s">
        <v>42736</v>
      </c>
      <c r="C689" s="9">
        <v>27.815217391304348</v>
      </c>
      <c r="D689" s="9">
        <v>50.228260869565219</v>
      </c>
      <c r="E689" s="9">
        <v>1</v>
      </c>
      <c r="F689" s="1" t="s">
        <v>42737</v>
      </c>
      <c r="G689" s="1" t="s">
        <v>41534</v>
      </c>
      <c r="H689" s="1" t="s">
        <v>41122</v>
      </c>
      <c r="I689" s="1" t="s">
        <v>40072</v>
      </c>
      <c r="J689" s="1" t="s">
        <v>41535</v>
      </c>
      <c r="K689" s="9">
        <v>90</v>
      </c>
      <c r="L689" s="9">
        <v>67.793478260869563</v>
      </c>
      <c r="M689" s="9">
        <f>1.1*Table3[[#This Row],[Average Daily Count of All Employees]]</f>
        <v>55.251086956521746</v>
      </c>
      <c r="N689" s="9">
        <f>5*Table3[[#This Row],[Average Daily Count of All Employees]]</f>
        <v>251.14130434782609</v>
      </c>
      <c r="O689" s="9">
        <f>1.5*Table3[[#This Row],[Average Daily Count of Nurse Staff]]</f>
        <v>41.722826086956523</v>
      </c>
      <c r="P689" s="9">
        <f>Table3[[#This Row],[Average Daily Count of Nurse Staff]]</f>
        <v>27.815217391304348</v>
      </c>
      <c r="Q689" s="9">
        <f>3*Table3[[#This Row],[Masks
1.1/Day
]]</f>
        <v>165.75326086956522</v>
      </c>
      <c r="R689" s="9">
        <f>3*Table3[[#This Row],[Gloves
5/Patient/
Per Day]]</f>
        <v>753.42391304347825</v>
      </c>
      <c r="S689" s="9">
        <f>3*Table3[[#This Row],[Gowns
1.5 Per Day]]</f>
        <v>125.16847826086956</v>
      </c>
      <c r="T689" s="9">
        <f>5*Table3[[#This Row],[Masks
1.1/Day
]]</f>
        <v>276.25543478260875</v>
      </c>
      <c r="U689" s="9">
        <f>5*Table3[[#This Row],[Gloves
5/Patient/
Per Day]]</f>
        <v>1255.7065217391305</v>
      </c>
      <c r="V689" s="9">
        <f>5*Table3[[#This Row],[Gowns
1.5 Per Day]]</f>
        <v>208.61413043478262</v>
      </c>
      <c r="W689" s="9">
        <f>7*Table3[[#This Row],[Masks
1.1/Day
]]</f>
        <v>386.75760869565221</v>
      </c>
      <c r="X689" s="9">
        <f>7*Table3[[#This Row],[Gloves
5/Patient/
Per Day]]</f>
        <v>1757.9891304347827</v>
      </c>
      <c r="Y689" s="9">
        <f>7*Table3[[#This Row],[Gowns
1.5 Per Day]]</f>
        <v>292.05978260869568</v>
      </c>
    </row>
    <row r="690" spans="1:25" x14ac:dyDescent="0.25">
      <c r="A690" s="1" t="s">
        <v>42738</v>
      </c>
      <c r="B690" s="1" t="s">
        <v>42739</v>
      </c>
      <c r="C690" s="9">
        <v>27.054347826086957</v>
      </c>
      <c r="D690" s="9">
        <v>52.25</v>
      </c>
      <c r="E690" s="9">
        <v>1</v>
      </c>
      <c r="F690" s="1" t="s">
        <v>42740</v>
      </c>
      <c r="G690" s="1" t="s">
        <v>17450</v>
      </c>
      <c r="H690" s="1" t="s">
        <v>90</v>
      </c>
      <c r="I690" s="1" t="s">
        <v>40072</v>
      </c>
      <c r="J690" s="1" t="s">
        <v>42741</v>
      </c>
      <c r="K690" s="9">
        <v>75</v>
      </c>
      <c r="L690" s="9">
        <v>62.010869565217391</v>
      </c>
      <c r="M690" s="9">
        <f>1.1*Table3[[#This Row],[Average Daily Count of All Employees]]</f>
        <v>57.475000000000001</v>
      </c>
      <c r="N690" s="9">
        <f>5*Table3[[#This Row],[Average Daily Count of All Employees]]</f>
        <v>261.25</v>
      </c>
      <c r="O690" s="9">
        <f>1.5*Table3[[#This Row],[Average Daily Count of Nurse Staff]]</f>
        <v>40.581521739130437</v>
      </c>
      <c r="P690" s="9">
        <f>Table3[[#This Row],[Average Daily Count of Nurse Staff]]</f>
        <v>27.054347826086957</v>
      </c>
      <c r="Q690" s="9">
        <f>3*Table3[[#This Row],[Masks
1.1/Day
]]</f>
        <v>172.42500000000001</v>
      </c>
      <c r="R690" s="9">
        <f>3*Table3[[#This Row],[Gloves
5/Patient/
Per Day]]</f>
        <v>783.75</v>
      </c>
      <c r="S690" s="9">
        <f>3*Table3[[#This Row],[Gowns
1.5 Per Day]]</f>
        <v>121.74456521739131</v>
      </c>
      <c r="T690" s="9">
        <f>5*Table3[[#This Row],[Masks
1.1/Day
]]</f>
        <v>287.375</v>
      </c>
      <c r="U690" s="9">
        <f>5*Table3[[#This Row],[Gloves
5/Patient/
Per Day]]</f>
        <v>1306.25</v>
      </c>
      <c r="V690" s="9">
        <f>5*Table3[[#This Row],[Gowns
1.5 Per Day]]</f>
        <v>202.90760869565219</v>
      </c>
      <c r="W690" s="9">
        <f>7*Table3[[#This Row],[Masks
1.1/Day
]]</f>
        <v>402.32499999999999</v>
      </c>
      <c r="X690" s="9">
        <f>7*Table3[[#This Row],[Gloves
5/Patient/
Per Day]]</f>
        <v>1828.75</v>
      </c>
      <c r="Y690" s="9">
        <f>7*Table3[[#This Row],[Gowns
1.5 Per Day]]</f>
        <v>284.07065217391306</v>
      </c>
    </row>
    <row r="691" spans="1:25" x14ac:dyDescent="0.25">
      <c r="A691" s="1" t="s">
        <v>42742</v>
      </c>
      <c r="B691" s="1" t="s">
        <v>42743</v>
      </c>
      <c r="C691" s="9">
        <v>41.260869565217391</v>
      </c>
      <c r="D691" s="9">
        <v>53.804347826086953</v>
      </c>
      <c r="E691" s="9">
        <v>1</v>
      </c>
      <c r="F691" s="1" t="s">
        <v>42744</v>
      </c>
      <c r="G691" s="1" t="s">
        <v>18755</v>
      </c>
      <c r="H691" s="1" t="s">
        <v>40077</v>
      </c>
      <c r="I691" s="1" t="s">
        <v>40072</v>
      </c>
      <c r="J691" s="1" t="s">
        <v>42745</v>
      </c>
      <c r="K691" s="9">
        <v>99</v>
      </c>
      <c r="L691" s="9">
        <v>81.75</v>
      </c>
      <c r="M691" s="9">
        <f>1.1*Table3[[#This Row],[Average Daily Count of All Employees]]</f>
        <v>59.184782608695656</v>
      </c>
      <c r="N691" s="9">
        <f>5*Table3[[#This Row],[Average Daily Count of All Employees]]</f>
        <v>269.02173913043475</v>
      </c>
      <c r="O691" s="9">
        <f>1.5*Table3[[#This Row],[Average Daily Count of Nurse Staff]]</f>
        <v>61.891304347826086</v>
      </c>
      <c r="P691" s="9">
        <f>Table3[[#This Row],[Average Daily Count of Nurse Staff]]</f>
        <v>41.260869565217391</v>
      </c>
      <c r="Q691" s="9">
        <f>3*Table3[[#This Row],[Masks
1.1/Day
]]</f>
        <v>177.55434782608697</v>
      </c>
      <c r="R691" s="9">
        <f>3*Table3[[#This Row],[Gloves
5/Patient/
Per Day]]</f>
        <v>807.06521739130426</v>
      </c>
      <c r="S691" s="9">
        <f>3*Table3[[#This Row],[Gowns
1.5 Per Day]]</f>
        <v>185.67391304347825</v>
      </c>
      <c r="T691" s="9">
        <f>5*Table3[[#This Row],[Masks
1.1/Day
]]</f>
        <v>295.92391304347825</v>
      </c>
      <c r="U691" s="9">
        <f>5*Table3[[#This Row],[Gloves
5/Patient/
Per Day]]</f>
        <v>1345.1086956521738</v>
      </c>
      <c r="V691" s="9">
        <f>5*Table3[[#This Row],[Gowns
1.5 Per Day]]</f>
        <v>309.45652173913044</v>
      </c>
      <c r="W691" s="9">
        <f>7*Table3[[#This Row],[Masks
1.1/Day
]]</f>
        <v>414.29347826086962</v>
      </c>
      <c r="X691" s="9">
        <f>7*Table3[[#This Row],[Gloves
5/Patient/
Per Day]]</f>
        <v>1883.1521739130433</v>
      </c>
      <c r="Y691" s="9">
        <f>7*Table3[[#This Row],[Gowns
1.5 Per Day]]</f>
        <v>433.23913043478262</v>
      </c>
    </row>
    <row r="692" spans="1:25" x14ac:dyDescent="0.25">
      <c r="A692" s="1" t="s">
        <v>42746</v>
      </c>
      <c r="B692" s="1" t="s">
        <v>42747</v>
      </c>
      <c r="C692" s="9">
        <v>38.467391304347828</v>
      </c>
      <c r="D692" s="9">
        <v>61.489130434782609</v>
      </c>
      <c r="E692" s="9">
        <v>1</v>
      </c>
      <c r="F692" s="1" t="s">
        <v>42748</v>
      </c>
      <c r="G692" s="1" t="s">
        <v>42749</v>
      </c>
      <c r="H692" s="1" t="s">
        <v>40077</v>
      </c>
      <c r="I692" s="1" t="s">
        <v>40072</v>
      </c>
      <c r="J692" s="1" t="s">
        <v>41730</v>
      </c>
      <c r="K692" s="9">
        <v>101</v>
      </c>
      <c r="L692" s="9">
        <v>96.065217391304344</v>
      </c>
      <c r="M692" s="9">
        <f>1.1*Table3[[#This Row],[Average Daily Count of All Employees]]</f>
        <v>67.638043478260869</v>
      </c>
      <c r="N692" s="9">
        <f>5*Table3[[#This Row],[Average Daily Count of All Employees]]</f>
        <v>307.44565217391306</v>
      </c>
      <c r="O692" s="9">
        <f>1.5*Table3[[#This Row],[Average Daily Count of Nurse Staff]]</f>
        <v>57.701086956521742</v>
      </c>
      <c r="P692" s="9">
        <f>Table3[[#This Row],[Average Daily Count of Nurse Staff]]</f>
        <v>38.467391304347828</v>
      </c>
      <c r="Q692" s="9">
        <f>3*Table3[[#This Row],[Masks
1.1/Day
]]</f>
        <v>202.91413043478261</v>
      </c>
      <c r="R692" s="9">
        <f>3*Table3[[#This Row],[Gloves
5/Patient/
Per Day]]</f>
        <v>922.33695652173924</v>
      </c>
      <c r="S692" s="9">
        <f>3*Table3[[#This Row],[Gowns
1.5 Per Day]]</f>
        <v>173.10326086956522</v>
      </c>
      <c r="T692" s="9">
        <f>5*Table3[[#This Row],[Masks
1.1/Day
]]</f>
        <v>338.19021739130437</v>
      </c>
      <c r="U692" s="9">
        <f>5*Table3[[#This Row],[Gloves
5/Patient/
Per Day]]</f>
        <v>1537.2282608695652</v>
      </c>
      <c r="V692" s="9">
        <f>5*Table3[[#This Row],[Gowns
1.5 Per Day]]</f>
        <v>288.50543478260869</v>
      </c>
      <c r="W692" s="9">
        <f>7*Table3[[#This Row],[Masks
1.1/Day
]]</f>
        <v>473.46630434782605</v>
      </c>
      <c r="X692" s="9">
        <f>7*Table3[[#This Row],[Gloves
5/Patient/
Per Day]]</f>
        <v>2152.1195652173915</v>
      </c>
      <c r="Y692" s="9">
        <f>7*Table3[[#This Row],[Gowns
1.5 Per Day]]</f>
        <v>403.90760869565219</v>
      </c>
    </row>
    <row r="693" spans="1:25" x14ac:dyDescent="0.25">
      <c r="A693" s="1" t="s">
        <v>42750</v>
      </c>
      <c r="B693" s="1" t="s">
        <v>42751</v>
      </c>
      <c r="C693" s="9">
        <v>7.5978260869565215</v>
      </c>
      <c r="D693" s="9">
        <v>13.336956521739131</v>
      </c>
      <c r="E693" s="9">
        <v>1</v>
      </c>
      <c r="F693" s="1" t="s">
        <v>42752</v>
      </c>
      <c r="G693" s="1" t="s">
        <v>25718</v>
      </c>
      <c r="H693" s="1" t="s">
        <v>40145</v>
      </c>
      <c r="I693" s="1" t="s">
        <v>40072</v>
      </c>
      <c r="J693" s="1" t="s">
        <v>42753</v>
      </c>
      <c r="K693" s="9">
        <v>32</v>
      </c>
      <c r="L693" s="9">
        <v>31.5</v>
      </c>
      <c r="M693" s="9">
        <f>1.1*Table3[[#This Row],[Average Daily Count of All Employees]]</f>
        <v>14.670652173913044</v>
      </c>
      <c r="N693" s="9">
        <f>5*Table3[[#This Row],[Average Daily Count of All Employees]]</f>
        <v>66.684782608695656</v>
      </c>
      <c r="O693" s="9">
        <f>1.5*Table3[[#This Row],[Average Daily Count of Nurse Staff]]</f>
        <v>11.396739130434781</v>
      </c>
      <c r="P693" s="9">
        <f>Table3[[#This Row],[Average Daily Count of Nurse Staff]]</f>
        <v>7.5978260869565215</v>
      </c>
      <c r="Q693" s="9">
        <f>3*Table3[[#This Row],[Masks
1.1/Day
]]</f>
        <v>44.011956521739137</v>
      </c>
      <c r="R693" s="9">
        <f>3*Table3[[#This Row],[Gloves
5/Patient/
Per Day]]</f>
        <v>200.05434782608697</v>
      </c>
      <c r="S693" s="9">
        <f>3*Table3[[#This Row],[Gowns
1.5 Per Day]]</f>
        <v>34.190217391304344</v>
      </c>
      <c r="T693" s="9">
        <f>5*Table3[[#This Row],[Masks
1.1/Day
]]</f>
        <v>73.353260869565219</v>
      </c>
      <c r="U693" s="9">
        <f>5*Table3[[#This Row],[Gloves
5/Patient/
Per Day]]</f>
        <v>333.42391304347825</v>
      </c>
      <c r="V693" s="9">
        <f>5*Table3[[#This Row],[Gowns
1.5 Per Day]]</f>
        <v>56.983695652173907</v>
      </c>
      <c r="W693" s="9">
        <f>7*Table3[[#This Row],[Masks
1.1/Day
]]</f>
        <v>102.69456521739131</v>
      </c>
      <c r="X693" s="9">
        <f>7*Table3[[#This Row],[Gloves
5/Patient/
Per Day]]</f>
        <v>466.79347826086962</v>
      </c>
      <c r="Y693" s="9">
        <f>7*Table3[[#This Row],[Gowns
1.5 Per Day]]</f>
        <v>79.77717391304347</v>
      </c>
    </row>
    <row r="694" spans="1:25" x14ac:dyDescent="0.25">
      <c r="A694" s="1" t="s">
        <v>42754</v>
      </c>
      <c r="B694" s="1" t="s">
        <v>42755</v>
      </c>
      <c r="C694" s="9">
        <v>21.760869565217391</v>
      </c>
      <c r="D694" s="9">
        <v>38.032608695652172</v>
      </c>
      <c r="E694" s="9">
        <v>1</v>
      </c>
      <c r="F694" s="1" t="s">
        <v>42756</v>
      </c>
      <c r="G694" s="1" t="s">
        <v>468</v>
      </c>
      <c r="H694" s="1" t="s">
        <v>524</v>
      </c>
      <c r="I694" s="1" t="s">
        <v>40072</v>
      </c>
      <c r="J694" s="1" t="s">
        <v>41101</v>
      </c>
      <c r="K694" s="9">
        <v>109</v>
      </c>
      <c r="L694" s="9">
        <v>75.25</v>
      </c>
      <c r="M694" s="9">
        <f>1.1*Table3[[#This Row],[Average Daily Count of All Employees]]</f>
        <v>41.835869565217394</v>
      </c>
      <c r="N694" s="9">
        <f>5*Table3[[#This Row],[Average Daily Count of All Employees]]</f>
        <v>190.16304347826087</v>
      </c>
      <c r="O694" s="9">
        <f>1.5*Table3[[#This Row],[Average Daily Count of Nurse Staff]]</f>
        <v>32.641304347826086</v>
      </c>
      <c r="P694" s="9">
        <f>Table3[[#This Row],[Average Daily Count of Nurse Staff]]</f>
        <v>21.760869565217391</v>
      </c>
      <c r="Q694" s="9">
        <f>3*Table3[[#This Row],[Masks
1.1/Day
]]</f>
        <v>125.50760869565218</v>
      </c>
      <c r="R694" s="9">
        <f>3*Table3[[#This Row],[Gloves
5/Patient/
Per Day]]</f>
        <v>570.48913043478262</v>
      </c>
      <c r="S694" s="9">
        <f>3*Table3[[#This Row],[Gowns
1.5 Per Day]]</f>
        <v>97.923913043478251</v>
      </c>
      <c r="T694" s="9">
        <f>5*Table3[[#This Row],[Masks
1.1/Day
]]</f>
        <v>209.17934782608697</v>
      </c>
      <c r="U694" s="9">
        <f>5*Table3[[#This Row],[Gloves
5/Patient/
Per Day]]</f>
        <v>950.81521739130437</v>
      </c>
      <c r="V694" s="9">
        <f>5*Table3[[#This Row],[Gowns
1.5 Per Day]]</f>
        <v>163.20652173913044</v>
      </c>
      <c r="W694" s="9">
        <f>7*Table3[[#This Row],[Masks
1.1/Day
]]</f>
        <v>292.85108695652173</v>
      </c>
      <c r="X694" s="9">
        <f>7*Table3[[#This Row],[Gloves
5/Patient/
Per Day]]</f>
        <v>1331.141304347826</v>
      </c>
      <c r="Y694" s="9">
        <f>7*Table3[[#This Row],[Gowns
1.5 Per Day]]</f>
        <v>228.4891304347826</v>
      </c>
    </row>
    <row r="695" spans="1:25" x14ac:dyDescent="0.25">
      <c r="A695" s="1" t="s">
        <v>42757</v>
      </c>
      <c r="B695" s="1" t="s">
        <v>42758</v>
      </c>
      <c r="C695" s="9">
        <v>16.326086956521738</v>
      </c>
      <c r="D695" s="9">
        <v>21.456521739130434</v>
      </c>
      <c r="E695" s="9">
        <v>1</v>
      </c>
      <c r="F695" s="1" t="s">
        <v>42759</v>
      </c>
      <c r="G695" s="1" t="s">
        <v>41598</v>
      </c>
      <c r="H695" s="1" t="s">
        <v>40129</v>
      </c>
      <c r="I695" s="1" t="s">
        <v>40072</v>
      </c>
      <c r="J695" s="1" t="s">
        <v>41599</v>
      </c>
      <c r="K695" s="9">
        <v>50</v>
      </c>
      <c r="L695" s="9">
        <v>47.923913043478258</v>
      </c>
      <c r="M695" s="9">
        <f>1.1*Table3[[#This Row],[Average Daily Count of All Employees]]</f>
        <v>23.60217391304348</v>
      </c>
      <c r="N695" s="9">
        <f>5*Table3[[#This Row],[Average Daily Count of All Employees]]</f>
        <v>107.28260869565217</v>
      </c>
      <c r="O695" s="9">
        <f>1.5*Table3[[#This Row],[Average Daily Count of Nurse Staff]]</f>
        <v>24.489130434782609</v>
      </c>
      <c r="P695" s="9">
        <f>Table3[[#This Row],[Average Daily Count of Nurse Staff]]</f>
        <v>16.326086956521738</v>
      </c>
      <c r="Q695" s="9">
        <f>3*Table3[[#This Row],[Masks
1.1/Day
]]</f>
        <v>70.806521739130432</v>
      </c>
      <c r="R695" s="9">
        <f>3*Table3[[#This Row],[Gloves
5/Patient/
Per Day]]</f>
        <v>321.8478260869565</v>
      </c>
      <c r="S695" s="9">
        <f>3*Table3[[#This Row],[Gowns
1.5 Per Day]]</f>
        <v>73.467391304347828</v>
      </c>
      <c r="T695" s="9">
        <f>5*Table3[[#This Row],[Masks
1.1/Day
]]</f>
        <v>118.0108695652174</v>
      </c>
      <c r="U695" s="9">
        <f>5*Table3[[#This Row],[Gloves
5/Patient/
Per Day]]</f>
        <v>536.41304347826087</v>
      </c>
      <c r="V695" s="9">
        <f>5*Table3[[#This Row],[Gowns
1.5 Per Day]]</f>
        <v>122.44565217391305</v>
      </c>
      <c r="W695" s="9">
        <f>7*Table3[[#This Row],[Masks
1.1/Day
]]</f>
        <v>165.21521739130435</v>
      </c>
      <c r="X695" s="9">
        <f>7*Table3[[#This Row],[Gloves
5/Patient/
Per Day]]</f>
        <v>750.97826086956525</v>
      </c>
      <c r="Y695" s="9">
        <f>7*Table3[[#This Row],[Gowns
1.5 Per Day]]</f>
        <v>171.42391304347825</v>
      </c>
    </row>
    <row r="696" spans="1:25" x14ac:dyDescent="0.25">
      <c r="A696" s="1" t="s">
        <v>42760</v>
      </c>
      <c r="B696" s="1" t="s">
        <v>42761</v>
      </c>
      <c r="C696" s="9">
        <v>30.445652173913043</v>
      </c>
      <c r="D696" s="9">
        <v>39.608695652173914</v>
      </c>
      <c r="E696" s="9">
        <v>1</v>
      </c>
      <c r="F696" s="1" t="s">
        <v>42762</v>
      </c>
      <c r="G696" s="1" t="s">
        <v>42195</v>
      </c>
      <c r="H696" s="1" t="s">
        <v>17891</v>
      </c>
      <c r="I696" s="1" t="s">
        <v>40072</v>
      </c>
      <c r="J696" s="1" t="s">
        <v>42196</v>
      </c>
      <c r="K696" s="9">
        <v>60</v>
      </c>
      <c r="L696" s="9">
        <v>57.510869565217391</v>
      </c>
      <c r="M696" s="9">
        <f>1.1*Table3[[#This Row],[Average Daily Count of All Employees]]</f>
        <v>43.569565217391307</v>
      </c>
      <c r="N696" s="9">
        <f>5*Table3[[#This Row],[Average Daily Count of All Employees]]</f>
        <v>198.04347826086956</v>
      </c>
      <c r="O696" s="9">
        <f>1.5*Table3[[#This Row],[Average Daily Count of Nurse Staff]]</f>
        <v>45.668478260869563</v>
      </c>
      <c r="P696" s="9">
        <f>Table3[[#This Row],[Average Daily Count of Nurse Staff]]</f>
        <v>30.445652173913043</v>
      </c>
      <c r="Q696" s="9">
        <f>3*Table3[[#This Row],[Masks
1.1/Day
]]</f>
        <v>130.70869565217393</v>
      </c>
      <c r="R696" s="9">
        <f>3*Table3[[#This Row],[Gloves
5/Patient/
Per Day]]</f>
        <v>594.13043478260875</v>
      </c>
      <c r="S696" s="9">
        <f>3*Table3[[#This Row],[Gowns
1.5 Per Day]]</f>
        <v>137.00543478260869</v>
      </c>
      <c r="T696" s="9">
        <f>5*Table3[[#This Row],[Masks
1.1/Day
]]</f>
        <v>217.84782608695653</v>
      </c>
      <c r="U696" s="9">
        <f>5*Table3[[#This Row],[Gloves
5/Patient/
Per Day]]</f>
        <v>990.21739130434776</v>
      </c>
      <c r="V696" s="9">
        <f>5*Table3[[#This Row],[Gowns
1.5 Per Day]]</f>
        <v>228.34239130434781</v>
      </c>
      <c r="W696" s="9">
        <f>7*Table3[[#This Row],[Masks
1.1/Day
]]</f>
        <v>304.98695652173916</v>
      </c>
      <c r="X696" s="9">
        <f>7*Table3[[#This Row],[Gloves
5/Patient/
Per Day]]</f>
        <v>1386.304347826087</v>
      </c>
      <c r="Y696" s="9">
        <f>7*Table3[[#This Row],[Gowns
1.5 Per Day]]</f>
        <v>319.67934782608694</v>
      </c>
    </row>
    <row r="697" spans="1:25" x14ac:dyDescent="0.25">
      <c r="A697" s="1" t="s">
        <v>42763</v>
      </c>
      <c r="B697" s="1" t="s">
        <v>42764</v>
      </c>
      <c r="C697" s="9">
        <v>48.641304347826086</v>
      </c>
      <c r="D697" s="9">
        <v>60.271739130434781</v>
      </c>
      <c r="E697" s="9">
        <v>1</v>
      </c>
      <c r="F697" s="1" t="s">
        <v>42765</v>
      </c>
      <c r="G697" s="1" t="s">
        <v>42766</v>
      </c>
      <c r="H697" s="1" t="s">
        <v>10423</v>
      </c>
      <c r="I697" s="1" t="s">
        <v>40072</v>
      </c>
      <c r="J697" s="1" t="s">
        <v>42767</v>
      </c>
      <c r="K697" s="9">
        <v>140</v>
      </c>
      <c r="L697" s="9">
        <v>127.83695652173913</v>
      </c>
      <c r="M697" s="9">
        <f>1.1*Table3[[#This Row],[Average Daily Count of All Employees]]</f>
        <v>66.298913043478265</v>
      </c>
      <c r="N697" s="9">
        <f>5*Table3[[#This Row],[Average Daily Count of All Employees]]</f>
        <v>301.35869565217388</v>
      </c>
      <c r="O697" s="9">
        <f>1.5*Table3[[#This Row],[Average Daily Count of Nurse Staff]]</f>
        <v>72.961956521739125</v>
      </c>
      <c r="P697" s="9">
        <f>Table3[[#This Row],[Average Daily Count of Nurse Staff]]</f>
        <v>48.641304347826086</v>
      </c>
      <c r="Q697" s="9">
        <f>3*Table3[[#This Row],[Masks
1.1/Day
]]</f>
        <v>198.89673913043481</v>
      </c>
      <c r="R697" s="9">
        <f>3*Table3[[#This Row],[Gloves
5/Patient/
Per Day]]</f>
        <v>904.07608695652164</v>
      </c>
      <c r="S697" s="9">
        <f>3*Table3[[#This Row],[Gowns
1.5 Per Day]]</f>
        <v>218.88586956521738</v>
      </c>
      <c r="T697" s="9">
        <f>5*Table3[[#This Row],[Masks
1.1/Day
]]</f>
        <v>331.49456521739131</v>
      </c>
      <c r="U697" s="9">
        <f>5*Table3[[#This Row],[Gloves
5/Patient/
Per Day]]</f>
        <v>1506.7934782608695</v>
      </c>
      <c r="V697" s="9">
        <f>5*Table3[[#This Row],[Gowns
1.5 Per Day]]</f>
        <v>364.80978260869563</v>
      </c>
      <c r="W697" s="9">
        <f>7*Table3[[#This Row],[Masks
1.1/Day
]]</f>
        <v>464.09239130434787</v>
      </c>
      <c r="X697" s="9">
        <f>7*Table3[[#This Row],[Gloves
5/Patient/
Per Day]]</f>
        <v>2109.510869565217</v>
      </c>
      <c r="Y697" s="9">
        <f>7*Table3[[#This Row],[Gowns
1.5 Per Day]]</f>
        <v>510.73369565217388</v>
      </c>
    </row>
    <row r="698" spans="1:25" x14ac:dyDescent="0.25">
      <c r="A698" s="1" t="s">
        <v>42768</v>
      </c>
      <c r="B698" s="1" t="s">
        <v>42769</v>
      </c>
      <c r="C698" s="9">
        <v>36.967391304347828</v>
      </c>
      <c r="D698" s="9">
        <v>65.630434782608702</v>
      </c>
      <c r="E698" s="9">
        <v>1</v>
      </c>
      <c r="F698" s="1" t="s">
        <v>42770</v>
      </c>
      <c r="G698" s="1" t="s">
        <v>41415</v>
      </c>
      <c r="H698" s="1" t="s">
        <v>40193</v>
      </c>
      <c r="I698" s="1" t="s">
        <v>40072</v>
      </c>
      <c r="J698" s="1" t="s">
        <v>41083</v>
      </c>
      <c r="K698" s="9">
        <v>70</v>
      </c>
      <c r="L698" s="9">
        <v>58.978260869565219</v>
      </c>
      <c r="M698" s="9">
        <f>1.1*Table3[[#This Row],[Average Daily Count of All Employees]]</f>
        <v>72.193478260869583</v>
      </c>
      <c r="N698" s="9">
        <f>5*Table3[[#This Row],[Average Daily Count of All Employees]]</f>
        <v>328.1521739130435</v>
      </c>
      <c r="O698" s="9">
        <f>1.5*Table3[[#This Row],[Average Daily Count of Nurse Staff]]</f>
        <v>55.451086956521742</v>
      </c>
      <c r="P698" s="9">
        <f>Table3[[#This Row],[Average Daily Count of Nurse Staff]]</f>
        <v>36.967391304347828</v>
      </c>
      <c r="Q698" s="9">
        <f>3*Table3[[#This Row],[Masks
1.1/Day
]]</f>
        <v>216.58043478260873</v>
      </c>
      <c r="R698" s="9">
        <f>3*Table3[[#This Row],[Gloves
5/Patient/
Per Day]]</f>
        <v>984.45652173913049</v>
      </c>
      <c r="S698" s="9">
        <f>3*Table3[[#This Row],[Gowns
1.5 Per Day]]</f>
        <v>166.35326086956522</v>
      </c>
      <c r="T698" s="9">
        <f>5*Table3[[#This Row],[Masks
1.1/Day
]]</f>
        <v>360.96739130434793</v>
      </c>
      <c r="U698" s="9">
        <f>5*Table3[[#This Row],[Gloves
5/Patient/
Per Day]]</f>
        <v>1640.7608695652175</v>
      </c>
      <c r="V698" s="9">
        <f>5*Table3[[#This Row],[Gowns
1.5 Per Day]]</f>
        <v>277.25543478260869</v>
      </c>
      <c r="W698" s="9">
        <f>7*Table3[[#This Row],[Masks
1.1/Day
]]</f>
        <v>505.35434782608706</v>
      </c>
      <c r="X698" s="9">
        <f>7*Table3[[#This Row],[Gloves
5/Patient/
Per Day]]</f>
        <v>2297.0652173913045</v>
      </c>
      <c r="Y698" s="9">
        <f>7*Table3[[#This Row],[Gowns
1.5 Per Day]]</f>
        <v>388.15760869565219</v>
      </c>
    </row>
    <row r="699" spans="1:25" x14ac:dyDescent="0.25">
      <c r="A699" s="1" t="s">
        <v>42771</v>
      </c>
      <c r="B699" s="1" t="s">
        <v>42772</v>
      </c>
      <c r="C699" s="9">
        <v>9.9021739130434785</v>
      </c>
      <c r="D699" s="9">
        <v>14.141304347826088</v>
      </c>
      <c r="E699" s="9">
        <v>1</v>
      </c>
      <c r="F699" s="1" t="s">
        <v>42773</v>
      </c>
      <c r="G699" s="1" t="s">
        <v>41469</v>
      </c>
      <c r="H699" s="1" t="s">
        <v>12960</v>
      </c>
      <c r="I699" s="1" t="s">
        <v>40072</v>
      </c>
      <c r="J699" s="1" t="s">
        <v>41470</v>
      </c>
      <c r="K699" s="9">
        <v>34</v>
      </c>
      <c r="L699" s="9">
        <v>24.282608695652176</v>
      </c>
      <c r="M699" s="9">
        <f>1.1*Table3[[#This Row],[Average Daily Count of All Employees]]</f>
        <v>15.555434782608698</v>
      </c>
      <c r="N699" s="9">
        <f>5*Table3[[#This Row],[Average Daily Count of All Employees]]</f>
        <v>70.706521739130437</v>
      </c>
      <c r="O699" s="9">
        <f>1.5*Table3[[#This Row],[Average Daily Count of Nurse Staff]]</f>
        <v>14.853260869565219</v>
      </c>
      <c r="P699" s="9">
        <f>Table3[[#This Row],[Average Daily Count of Nurse Staff]]</f>
        <v>9.9021739130434785</v>
      </c>
      <c r="Q699" s="9">
        <f>3*Table3[[#This Row],[Masks
1.1/Day
]]</f>
        <v>46.666304347826092</v>
      </c>
      <c r="R699" s="9">
        <f>3*Table3[[#This Row],[Gloves
5/Patient/
Per Day]]</f>
        <v>212.11956521739131</v>
      </c>
      <c r="S699" s="9">
        <f>3*Table3[[#This Row],[Gowns
1.5 Per Day]]</f>
        <v>44.559782608695656</v>
      </c>
      <c r="T699" s="9">
        <f>5*Table3[[#This Row],[Masks
1.1/Day
]]</f>
        <v>77.777173913043484</v>
      </c>
      <c r="U699" s="9">
        <f>5*Table3[[#This Row],[Gloves
5/Patient/
Per Day]]</f>
        <v>353.53260869565219</v>
      </c>
      <c r="V699" s="9">
        <f>5*Table3[[#This Row],[Gowns
1.5 Per Day]]</f>
        <v>74.266304347826093</v>
      </c>
      <c r="W699" s="9">
        <f>7*Table3[[#This Row],[Masks
1.1/Day
]]</f>
        <v>108.88804347826088</v>
      </c>
      <c r="X699" s="9">
        <f>7*Table3[[#This Row],[Gloves
5/Patient/
Per Day]]</f>
        <v>494.94565217391306</v>
      </c>
      <c r="Y699" s="9">
        <f>7*Table3[[#This Row],[Gowns
1.5 Per Day]]</f>
        <v>103.97282608695653</v>
      </c>
    </row>
    <row r="700" spans="1:25" x14ac:dyDescent="0.25">
      <c r="A700" s="1" t="s">
        <v>42774</v>
      </c>
      <c r="B700" s="1" t="s">
        <v>42775</v>
      </c>
      <c r="C700" s="9">
        <v>31.565217391304348</v>
      </c>
      <c r="D700" s="9">
        <v>35.217391304347828</v>
      </c>
      <c r="E700" s="9">
        <v>1</v>
      </c>
      <c r="F700" s="1" t="s">
        <v>42776</v>
      </c>
      <c r="G700" s="1" t="s">
        <v>18432</v>
      </c>
      <c r="H700" s="1" t="s">
        <v>17891</v>
      </c>
      <c r="I700" s="1" t="s">
        <v>40072</v>
      </c>
      <c r="J700" s="1" t="s">
        <v>42777</v>
      </c>
      <c r="K700" s="9">
        <v>85</v>
      </c>
      <c r="L700" s="9">
        <v>77.271739130434781</v>
      </c>
      <c r="M700" s="9">
        <f>1.1*Table3[[#This Row],[Average Daily Count of All Employees]]</f>
        <v>38.739130434782616</v>
      </c>
      <c r="N700" s="9">
        <f>5*Table3[[#This Row],[Average Daily Count of All Employees]]</f>
        <v>176.08695652173913</v>
      </c>
      <c r="O700" s="9">
        <f>1.5*Table3[[#This Row],[Average Daily Count of Nurse Staff]]</f>
        <v>47.347826086956523</v>
      </c>
      <c r="P700" s="9">
        <f>Table3[[#This Row],[Average Daily Count of Nurse Staff]]</f>
        <v>31.565217391304348</v>
      </c>
      <c r="Q700" s="9">
        <f>3*Table3[[#This Row],[Masks
1.1/Day
]]</f>
        <v>116.21739130434784</v>
      </c>
      <c r="R700" s="9">
        <f>3*Table3[[#This Row],[Gloves
5/Patient/
Per Day]]</f>
        <v>528.26086956521738</v>
      </c>
      <c r="S700" s="9">
        <f>3*Table3[[#This Row],[Gowns
1.5 Per Day]]</f>
        <v>142.04347826086956</v>
      </c>
      <c r="T700" s="9">
        <f>5*Table3[[#This Row],[Masks
1.1/Day
]]</f>
        <v>193.69565217391309</v>
      </c>
      <c r="U700" s="9">
        <f>5*Table3[[#This Row],[Gloves
5/Patient/
Per Day]]</f>
        <v>880.43478260869563</v>
      </c>
      <c r="V700" s="9">
        <f>5*Table3[[#This Row],[Gowns
1.5 Per Day]]</f>
        <v>236.73913043478262</v>
      </c>
      <c r="W700" s="9">
        <f>7*Table3[[#This Row],[Masks
1.1/Day
]]</f>
        <v>271.17391304347831</v>
      </c>
      <c r="X700" s="9">
        <f>7*Table3[[#This Row],[Gloves
5/Patient/
Per Day]]</f>
        <v>1232.608695652174</v>
      </c>
      <c r="Y700" s="9">
        <f>7*Table3[[#This Row],[Gowns
1.5 Per Day]]</f>
        <v>331.43478260869568</v>
      </c>
    </row>
    <row r="701" spans="1:25" x14ac:dyDescent="0.25">
      <c r="A701" s="1" t="s">
        <v>42778</v>
      </c>
      <c r="B701" s="1" t="s">
        <v>42779</v>
      </c>
      <c r="C701" s="9">
        <v>38.184782608695649</v>
      </c>
      <c r="D701" s="9">
        <v>56.043478260869563</v>
      </c>
      <c r="E701" s="9">
        <v>1</v>
      </c>
      <c r="F701" s="1" t="s">
        <v>42780</v>
      </c>
      <c r="G701" s="1" t="s">
        <v>40715</v>
      </c>
      <c r="H701" s="1" t="s">
        <v>15323</v>
      </c>
      <c r="I701" s="1" t="s">
        <v>40072</v>
      </c>
      <c r="J701" s="1" t="s">
        <v>40716</v>
      </c>
      <c r="K701" s="9">
        <v>125</v>
      </c>
      <c r="L701" s="9">
        <v>70.869565217391298</v>
      </c>
      <c r="M701" s="9">
        <f>1.1*Table3[[#This Row],[Average Daily Count of All Employees]]</f>
        <v>61.647826086956528</v>
      </c>
      <c r="N701" s="9">
        <f>5*Table3[[#This Row],[Average Daily Count of All Employees]]</f>
        <v>280.21739130434781</v>
      </c>
      <c r="O701" s="9">
        <f>1.5*Table3[[#This Row],[Average Daily Count of Nurse Staff]]</f>
        <v>57.27717391304347</v>
      </c>
      <c r="P701" s="9">
        <f>Table3[[#This Row],[Average Daily Count of Nurse Staff]]</f>
        <v>38.184782608695649</v>
      </c>
      <c r="Q701" s="9">
        <f>3*Table3[[#This Row],[Masks
1.1/Day
]]</f>
        <v>184.9434782608696</v>
      </c>
      <c r="R701" s="9">
        <f>3*Table3[[#This Row],[Gloves
5/Patient/
Per Day]]</f>
        <v>840.6521739130435</v>
      </c>
      <c r="S701" s="9">
        <f>3*Table3[[#This Row],[Gowns
1.5 Per Day]]</f>
        <v>171.83152173913041</v>
      </c>
      <c r="T701" s="9">
        <f>5*Table3[[#This Row],[Masks
1.1/Day
]]</f>
        <v>308.23913043478262</v>
      </c>
      <c r="U701" s="9">
        <f>5*Table3[[#This Row],[Gloves
5/Patient/
Per Day]]</f>
        <v>1401.086956521739</v>
      </c>
      <c r="V701" s="9">
        <f>5*Table3[[#This Row],[Gowns
1.5 Per Day]]</f>
        <v>286.38586956521738</v>
      </c>
      <c r="W701" s="9">
        <f>7*Table3[[#This Row],[Masks
1.1/Day
]]</f>
        <v>431.53478260869571</v>
      </c>
      <c r="X701" s="9">
        <f>7*Table3[[#This Row],[Gloves
5/Patient/
Per Day]]</f>
        <v>1961.5217391304348</v>
      </c>
      <c r="Y701" s="9">
        <f>7*Table3[[#This Row],[Gowns
1.5 Per Day]]</f>
        <v>400.94021739130426</v>
      </c>
    </row>
    <row r="702" spans="1:25" x14ac:dyDescent="0.25">
      <c r="A702" s="1" t="s">
        <v>42781</v>
      </c>
      <c r="B702" s="1" t="s">
        <v>42782</v>
      </c>
      <c r="C702" s="9">
        <v>19.456521739130434</v>
      </c>
      <c r="D702" s="9">
        <v>31.076086956521738</v>
      </c>
      <c r="E702" s="9">
        <v>1</v>
      </c>
      <c r="F702" s="1" t="s">
        <v>42783</v>
      </c>
      <c r="G702" s="1" t="s">
        <v>41534</v>
      </c>
      <c r="H702" s="1" t="s">
        <v>41122</v>
      </c>
      <c r="I702" s="1" t="s">
        <v>40072</v>
      </c>
      <c r="J702" s="1" t="s">
        <v>41535</v>
      </c>
      <c r="K702" s="9">
        <v>50</v>
      </c>
      <c r="L702" s="9">
        <v>44.891304347826086</v>
      </c>
      <c r="M702" s="9">
        <f>1.1*Table3[[#This Row],[Average Daily Count of All Employees]]</f>
        <v>34.183695652173917</v>
      </c>
      <c r="N702" s="9">
        <f>5*Table3[[#This Row],[Average Daily Count of All Employees]]</f>
        <v>155.38043478260869</v>
      </c>
      <c r="O702" s="9">
        <f>1.5*Table3[[#This Row],[Average Daily Count of Nurse Staff]]</f>
        <v>29.184782608695649</v>
      </c>
      <c r="P702" s="9">
        <f>Table3[[#This Row],[Average Daily Count of Nurse Staff]]</f>
        <v>19.456521739130434</v>
      </c>
      <c r="Q702" s="9">
        <f>3*Table3[[#This Row],[Masks
1.1/Day
]]</f>
        <v>102.55108695652174</v>
      </c>
      <c r="R702" s="9">
        <f>3*Table3[[#This Row],[Gloves
5/Patient/
Per Day]]</f>
        <v>466.14130434782606</v>
      </c>
      <c r="S702" s="9">
        <f>3*Table3[[#This Row],[Gowns
1.5 Per Day]]</f>
        <v>87.554347826086939</v>
      </c>
      <c r="T702" s="9">
        <f>5*Table3[[#This Row],[Masks
1.1/Day
]]</f>
        <v>170.91847826086959</v>
      </c>
      <c r="U702" s="9">
        <f>5*Table3[[#This Row],[Gloves
5/Patient/
Per Day]]</f>
        <v>776.9021739130435</v>
      </c>
      <c r="V702" s="9">
        <f>5*Table3[[#This Row],[Gowns
1.5 Per Day]]</f>
        <v>145.92391304347825</v>
      </c>
      <c r="W702" s="9">
        <f>7*Table3[[#This Row],[Masks
1.1/Day
]]</f>
        <v>239.28586956521741</v>
      </c>
      <c r="X702" s="9">
        <f>7*Table3[[#This Row],[Gloves
5/Patient/
Per Day]]</f>
        <v>1087.6630434782608</v>
      </c>
      <c r="Y702" s="9">
        <f>7*Table3[[#This Row],[Gowns
1.5 Per Day]]</f>
        <v>204.29347826086953</v>
      </c>
    </row>
    <row r="703" spans="1:25" x14ac:dyDescent="0.25">
      <c r="A703" s="1" t="s">
        <v>42784</v>
      </c>
      <c r="B703" s="1" t="s">
        <v>42785</v>
      </c>
      <c r="C703" s="9">
        <v>20.076086956521738</v>
      </c>
      <c r="D703" s="9">
        <v>22.130434782608695</v>
      </c>
      <c r="E703" s="9">
        <v>1</v>
      </c>
      <c r="F703" s="1" t="s">
        <v>42786</v>
      </c>
      <c r="G703" s="1" t="s">
        <v>42787</v>
      </c>
      <c r="H703" s="1" t="s">
        <v>40193</v>
      </c>
      <c r="I703" s="1" t="s">
        <v>40072</v>
      </c>
      <c r="J703" s="1" t="s">
        <v>42788</v>
      </c>
      <c r="K703" s="9">
        <v>55</v>
      </c>
      <c r="L703" s="9">
        <v>49.304347826086953</v>
      </c>
      <c r="M703" s="9">
        <f>1.1*Table3[[#This Row],[Average Daily Count of All Employees]]</f>
        <v>24.343478260869567</v>
      </c>
      <c r="N703" s="9">
        <f>5*Table3[[#This Row],[Average Daily Count of All Employees]]</f>
        <v>110.65217391304347</v>
      </c>
      <c r="O703" s="9">
        <f>1.5*Table3[[#This Row],[Average Daily Count of Nurse Staff]]</f>
        <v>30.114130434782609</v>
      </c>
      <c r="P703" s="9">
        <f>Table3[[#This Row],[Average Daily Count of Nurse Staff]]</f>
        <v>20.076086956521738</v>
      </c>
      <c r="Q703" s="9">
        <f>3*Table3[[#This Row],[Masks
1.1/Day
]]</f>
        <v>73.030434782608694</v>
      </c>
      <c r="R703" s="9">
        <f>3*Table3[[#This Row],[Gloves
5/Patient/
Per Day]]</f>
        <v>331.95652173913038</v>
      </c>
      <c r="S703" s="9">
        <f>3*Table3[[#This Row],[Gowns
1.5 Per Day]]</f>
        <v>90.342391304347828</v>
      </c>
      <c r="T703" s="9">
        <f>5*Table3[[#This Row],[Masks
1.1/Day
]]</f>
        <v>121.71739130434784</v>
      </c>
      <c r="U703" s="9">
        <f>5*Table3[[#This Row],[Gloves
5/Patient/
Per Day]]</f>
        <v>553.26086956521738</v>
      </c>
      <c r="V703" s="9">
        <f>5*Table3[[#This Row],[Gowns
1.5 Per Day]]</f>
        <v>150.57065217391306</v>
      </c>
      <c r="W703" s="9">
        <f>7*Table3[[#This Row],[Masks
1.1/Day
]]</f>
        <v>170.40434782608696</v>
      </c>
      <c r="X703" s="9">
        <f>7*Table3[[#This Row],[Gloves
5/Patient/
Per Day]]</f>
        <v>774.56521739130426</v>
      </c>
      <c r="Y703" s="9">
        <f>7*Table3[[#This Row],[Gowns
1.5 Per Day]]</f>
        <v>210.79891304347825</v>
      </c>
    </row>
    <row r="704" spans="1:25" x14ac:dyDescent="0.25">
      <c r="A704" s="1" t="s">
        <v>42789</v>
      </c>
      <c r="B704" s="1" t="s">
        <v>42790</v>
      </c>
      <c r="C704" s="9">
        <v>43.75</v>
      </c>
      <c r="D704" s="9">
        <v>49.434782608695649</v>
      </c>
      <c r="E704" s="9">
        <v>1</v>
      </c>
      <c r="F704" s="1" t="s">
        <v>42791</v>
      </c>
      <c r="G704" s="1" t="s">
        <v>25833</v>
      </c>
      <c r="H704" s="1" t="s">
        <v>17891</v>
      </c>
      <c r="I704" s="1" t="s">
        <v>40072</v>
      </c>
      <c r="J704" s="1" t="s">
        <v>42410</v>
      </c>
      <c r="K704" s="9">
        <v>120</v>
      </c>
      <c r="L704" s="9">
        <v>105.27173913043478</v>
      </c>
      <c r="M704" s="9">
        <f>1.1*Table3[[#This Row],[Average Daily Count of All Employees]]</f>
        <v>54.378260869565217</v>
      </c>
      <c r="N704" s="9">
        <f>5*Table3[[#This Row],[Average Daily Count of All Employees]]</f>
        <v>247.17391304347825</v>
      </c>
      <c r="O704" s="9">
        <f>1.5*Table3[[#This Row],[Average Daily Count of Nurse Staff]]</f>
        <v>65.625</v>
      </c>
      <c r="P704" s="9">
        <f>Table3[[#This Row],[Average Daily Count of Nurse Staff]]</f>
        <v>43.75</v>
      </c>
      <c r="Q704" s="9">
        <f>3*Table3[[#This Row],[Masks
1.1/Day
]]</f>
        <v>163.13478260869564</v>
      </c>
      <c r="R704" s="9">
        <f>3*Table3[[#This Row],[Gloves
5/Patient/
Per Day]]</f>
        <v>741.52173913043475</v>
      </c>
      <c r="S704" s="9">
        <f>3*Table3[[#This Row],[Gowns
1.5 Per Day]]</f>
        <v>196.875</v>
      </c>
      <c r="T704" s="9">
        <f>5*Table3[[#This Row],[Masks
1.1/Day
]]</f>
        <v>271.89130434782606</v>
      </c>
      <c r="U704" s="9">
        <f>5*Table3[[#This Row],[Gloves
5/Patient/
Per Day]]</f>
        <v>1235.8695652173913</v>
      </c>
      <c r="V704" s="9">
        <f>5*Table3[[#This Row],[Gowns
1.5 Per Day]]</f>
        <v>328.125</v>
      </c>
      <c r="W704" s="9">
        <f>7*Table3[[#This Row],[Masks
1.1/Day
]]</f>
        <v>380.64782608695651</v>
      </c>
      <c r="X704" s="9">
        <f>7*Table3[[#This Row],[Gloves
5/Patient/
Per Day]]</f>
        <v>1730.2173913043478</v>
      </c>
      <c r="Y704" s="9">
        <f>7*Table3[[#This Row],[Gowns
1.5 Per Day]]</f>
        <v>459.375</v>
      </c>
    </row>
    <row r="705" spans="1:25" x14ac:dyDescent="0.25">
      <c r="A705" s="1" t="s">
        <v>42792</v>
      </c>
      <c r="B705" s="1" t="s">
        <v>42793</v>
      </c>
      <c r="C705" s="9">
        <v>33.630434782608695</v>
      </c>
      <c r="D705" s="9">
        <v>41.576086956521742</v>
      </c>
      <c r="E705" s="9">
        <v>1</v>
      </c>
      <c r="F705" s="1" t="s">
        <v>42794</v>
      </c>
      <c r="G705" s="1" t="s">
        <v>14880</v>
      </c>
      <c r="H705" s="1" t="s">
        <v>41933</v>
      </c>
      <c r="I705" s="1" t="s">
        <v>40072</v>
      </c>
      <c r="J705" s="1" t="s">
        <v>42795</v>
      </c>
      <c r="K705" s="9">
        <v>79</v>
      </c>
      <c r="L705" s="9">
        <v>74.217391304347828</v>
      </c>
      <c r="M705" s="9">
        <f>1.1*Table3[[#This Row],[Average Daily Count of All Employees]]</f>
        <v>45.733695652173921</v>
      </c>
      <c r="N705" s="9">
        <f>5*Table3[[#This Row],[Average Daily Count of All Employees]]</f>
        <v>207.88043478260872</v>
      </c>
      <c r="O705" s="9">
        <f>1.5*Table3[[#This Row],[Average Daily Count of Nurse Staff]]</f>
        <v>50.445652173913047</v>
      </c>
      <c r="P705" s="9">
        <f>Table3[[#This Row],[Average Daily Count of Nurse Staff]]</f>
        <v>33.630434782608695</v>
      </c>
      <c r="Q705" s="9">
        <f>3*Table3[[#This Row],[Masks
1.1/Day
]]</f>
        <v>137.20108695652175</v>
      </c>
      <c r="R705" s="9">
        <f>3*Table3[[#This Row],[Gloves
5/Patient/
Per Day]]</f>
        <v>623.64130434782612</v>
      </c>
      <c r="S705" s="9">
        <f>3*Table3[[#This Row],[Gowns
1.5 Per Day]]</f>
        <v>151.33695652173913</v>
      </c>
      <c r="T705" s="9">
        <f>5*Table3[[#This Row],[Masks
1.1/Day
]]</f>
        <v>228.66847826086962</v>
      </c>
      <c r="U705" s="9">
        <f>5*Table3[[#This Row],[Gloves
5/Patient/
Per Day]]</f>
        <v>1039.4021739130435</v>
      </c>
      <c r="V705" s="9">
        <f>5*Table3[[#This Row],[Gowns
1.5 Per Day]]</f>
        <v>252.22826086956525</v>
      </c>
      <c r="W705" s="9">
        <f>7*Table3[[#This Row],[Masks
1.1/Day
]]</f>
        <v>320.13586956521743</v>
      </c>
      <c r="X705" s="9">
        <f>7*Table3[[#This Row],[Gloves
5/Patient/
Per Day]]</f>
        <v>1455.163043478261</v>
      </c>
      <c r="Y705" s="9">
        <f>7*Table3[[#This Row],[Gowns
1.5 Per Day]]</f>
        <v>353.11956521739131</v>
      </c>
    </row>
    <row r="706" spans="1:25" x14ac:dyDescent="0.25">
      <c r="A706" s="1" t="s">
        <v>42796</v>
      </c>
      <c r="B706" s="1" t="s">
        <v>42797</v>
      </c>
      <c r="C706" s="9">
        <v>38.065217391304351</v>
      </c>
      <c r="D706" s="9">
        <v>68.652173913043484</v>
      </c>
      <c r="E706" s="9">
        <v>1</v>
      </c>
      <c r="F706" s="1" t="s">
        <v>42798</v>
      </c>
      <c r="G706" s="1" t="s">
        <v>40192</v>
      </c>
      <c r="H706" s="1" t="s">
        <v>40193</v>
      </c>
      <c r="I706" s="1" t="s">
        <v>40072</v>
      </c>
      <c r="J706" s="1" t="s">
        <v>40249</v>
      </c>
      <c r="K706" s="9">
        <v>115</v>
      </c>
      <c r="L706" s="9">
        <v>84.304347826086953</v>
      </c>
      <c r="M706" s="9">
        <f>1.1*Table3[[#This Row],[Average Daily Count of All Employees]]</f>
        <v>75.517391304347839</v>
      </c>
      <c r="N706" s="9">
        <f>5*Table3[[#This Row],[Average Daily Count of All Employees]]</f>
        <v>343.26086956521743</v>
      </c>
      <c r="O706" s="9">
        <f>1.5*Table3[[#This Row],[Average Daily Count of Nurse Staff]]</f>
        <v>57.09782608695653</v>
      </c>
      <c r="P706" s="9">
        <f>Table3[[#This Row],[Average Daily Count of Nurse Staff]]</f>
        <v>38.065217391304351</v>
      </c>
      <c r="Q706" s="9">
        <f>3*Table3[[#This Row],[Masks
1.1/Day
]]</f>
        <v>226.55217391304353</v>
      </c>
      <c r="R706" s="9">
        <f>3*Table3[[#This Row],[Gloves
5/Patient/
Per Day]]</f>
        <v>1029.7826086956522</v>
      </c>
      <c r="S706" s="9">
        <f>3*Table3[[#This Row],[Gowns
1.5 Per Day]]</f>
        <v>171.29347826086959</v>
      </c>
      <c r="T706" s="9">
        <f>5*Table3[[#This Row],[Masks
1.1/Day
]]</f>
        <v>377.58695652173918</v>
      </c>
      <c r="U706" s="9">
        <f>5*Table3[[#This Row],[Gloves
5/Patient/
Per Day]]</f>
        <v>1716.3043478260872</v>
      </c>
      <c r="V706" s="9">
        <f>5*Table3[[#This Row],[Gowns
1.5 Per Day]]</f>
        <v>285.48913043478262</v>
      </c>
      <c r="W706" s="9">
        <f>7*Table3[[#This Row],[Masks
1.1/Day
]]</f>
        <v>528.62173913043489</v>
      </c>
      <c r="X706" s="9">
        <f>7*Table3[[#This Row],[Gloves
5/Patient/
Per Day]]</f>
        <v>2402.826086956522</v>
      </c>
      <c r="Y706" s="9">
        <f>7*Table3[[#This Row],[Gowns
1.5 Per Day]]</f>
        <v>399.68478260869574</v>
      </c>
    </row>
    <row r="707" spans="1:25" x14ac:dyDescent="0.25">
      <c r="A707" s="1" t="s">
        <v>42799</v>
      </c>
      <c r="B707" s="1" t="s">
        <v>42800</v>
      </c>
      <c r="C707" s="9">
        <v>15.608695652173912</v>
      </c>
      <c r="D707" s="9">
        <v>27.923913043478262</v>
      </c>
      <c r="E707" s="9">
        <v>1</v>
      </c>
      <c r="F707" s="1" t="s">
        <v>42801</v>
      </c>
      <c r="G707" s="1" t="s">
        <v>7248</v>
      </c>
      <c r="H707" s="1" t="s">
        <v>40772</v>
      </c>
      <c r="I707" s="1" t="s">
        <v>40072</v>
      </c>
      <c r="J707" s="1" t="s">
        <v>40773</v>
      </c>
      <c r="K707" s="9">
        <v>48</v>
      </c>
      <c r="L707" s="9">
        <v>40.304347826086953</v>
      </c>
      <c r="M707" s="9">
        <f>1.1*Table3[[#This Row],[Average Daily Count of All Employees]]</f>
        <v>30.716304347826089</v>
      </c>
      <c r="N707" s="9">
        <f>5*Table3[[#This Row],[Average Daily Count of All Employees]]</f>
        <v>139.61956521739131</v>
      </c>
      <c r="O707" s="9">
        <f>1.5*Table3[[#This Row],[Average Daily Count of Nurse Staff]]</f>
        <v>23.413043478260867</v>
      </c>
      <c r="P707" s="9">
        <f>Table3[[#This Row],[Average Daily Count of Nurse Staff]]</f>
        <v>15.608695652173912</v>
      </c>
      <c r="Q707" s="9">
        <f>3*Table3[[#This Row],[Masks
1.1/Day
]]</f>
        <v>92.148913043478274</v>
      </c>
      <c r="R707" s="9">
        <f>3*Table3[[#This Row],[Gloves
5/Patient/
Per Day]]</f>
        <v>418.85869565217394</v>
      </c>
      <c r="S707" s="9">
        <f>3*Table3[[#This Row],[Gowns
1.5 Per Day]]</f>
        <v>70.239130434782595</v>
      </c>
      <c r="T707" s="9">
        <f>5*Table3[[#This Row],[Masks
1.1/Day
]]</f>
        <v>153.58152173913044</v>
      </c>
      <c r="U707" s="9">
        <f>5*Table3[[#This Row],[Gloves
5/Patient/
Per Day]]</f>
        <v>698.0978260869565</v>
      </c>
      <c r="V707" s="9">
        <f>5*Table3[[#This Row],[Gowns
1.5 Per Day]]</f>
        <v>117.06521739130434</v>
      </c>
      <c r="W707" s="9">
        <f>7*Table3[[#This Row],[Masks
1.1/Day
]]</f>
        <v>215.01413043478263</v>
      </c>
      <c r="X707" s="9">
        <f>7*Table3[[#This Row],[Gloves
5/Patient/
Per Day]]</f>
        <v>977.33695652173924</v>
      </c>
      <c r="Y707" s="9">
        <f>7*Table3[[#This Row],[Gowns
1.5 Per Day]]</f>
        <v>163.89130434782606</v>
      </c>
    </row>
    <row r="708" spans="1:25" x14ac:dyDescent="0.25">
      <c r="A708" s="1" t="s">
        <v>42802</v>
      </c>
      <c r="B708" s="1" t="s">
        <v>42803</v>
      </c>
      <c r="C708" s="9">
        <v>11.554347826086957</v>
      </c>
      <c r="D708" s="9">
        <v>26.076086956521738</v>
      </c>
      <c r="E708" s="9">
        <v>1</v>
      </c>
      <c r="F708" s="1" t="s">
        <v>42804</v>
      </c>
      <c r="G708" s="1" t="s">
        <v>42805</v>
      </c>
      <c r="H708" s="1" t="s">
        <v>14105</v>
      </c>
      <c r="I708" s="1" t="s">
        <v>40072</v>
      </c>
      <c r="J708" s="1" t="s">
        <v>42806</v>
      </c>
      <c r="K708" s="9">
        <v>25</v>
      </c>
      <c r="L708" s="9">
        <v>24.336956521739129</v>
      </c>
      <c r="M708" s="9">
        <f>1.1*Table3[[#This Row],[Average Daily Count of All Employees]]</f>
        <v>28.683695652173913</v>
      </c>
      <c r="N708" s="9">
        <f>5*Table3[[#This Row],[Average Daily Count of All Employees]]</f>
        <v>130.38043478260869</v>
      </c>
      <c r="O708" s="9">
        <f>1.5*Table3[[#This Row],[Average Daily Count of Nurse Staff]]</f>
        <v>17.331521739130437</v>
      </c>
      <c r="P708" s="9">
        <f>Table3[[#This Row],[Average Daily Count of Nurse Staff]]</f>
        <v>11.554347826086957</v>
      </c>
      <c r="Q708" s="9">
        <f>3*Table3[[#This Row],[Masks
1.1/Day
]]</f>
        <v>86.051086956521743</v>
      </c>
      <c r="R708" s="9">
        <f>3*Table3[[#This Row],[Gloves
5/Patient/
Per Day]]</f>
        <v>391.14130434782606</v>
      </c>
      <c r="S708" s="9">
        <f>3*Table3[[#This Row],[Gowns
1.5 Per Day]]</f>
        <v>51.994565217391312</v>
      </c>
      <c r="T708" s="9">
        <f>5*Table3[[#This Row],[Masks
1.1/Day
]]</f>
        <v>143.41847826086956</v>
      </c>
      <c r="U708" s="9">
        <f>5*Table3[[#This Row],[Gloves
5/Patient/
Per Day]]</f>
        <v>651.9021739130435</v>
      </c>
      <c r="V708" s="9">
        <f>5*Table3[[#This Row],[Gowns
1.5 Per Day]]</f>
        <v>86.657608695652186</v>
      </c>
      <c r="W708" s="9">
        <f>7*Table3[[#This Row],[Masks
1.1/Day
]]</f>
        <v>200.78586956521738</v>
      </c>
      <c r="X708" s="9">
        <f>7*Table3[[#This Row],[Gloves
5/Patient/
Per Day]]</f>
        <v>912.66304347826076</v>
      </c>
      <c r="Y708" s="9">
        <f>7*Table3[[#This Row],[Gowns
1.5 Per Day]]</f>
        <v>121.32065217391306</v>
      </c>
    </row>
    <row r="709" spans="1:25" x14ac:dyDescent="0.25">
      <c r="A709" s="1" t="s">
        <v>42807</v>
      </c>
      <c r="B709" s="1" t="s">
        <v>42808</v>
      </c>
      <c r="C709" s="9">
        <v>23.739130434782609</v>
      </c>
      <c r="D709" s="9">
        <v>41.141304347826086</v>
      </c>
      <c r="E709" s="9">
        <v>1</v>
      </c>
      <c r="F709" s="1" t="s">
        <v>42809</v>
      </c>
      <c r="G709" s="1" t="s">
        <v>468</v>
      </c>
      <c r="H709" s="1" t="s">
        <v>524</v>
      </c>
      <c r="I709" s="1" t="s">
        <v>40072</v>
      </c>
      <c r="J709" s="1" t="s">
        <v>40381</v>
      </c>
      <c r="K709" s="9">
        <v>70</v>
      </c>
      <c r="L709" s="9">
        <v>62.760869565217391</v>
      </c>
      <c r="M709" s="9">
        <f>1.1*Table3[[#This Row],[Average Daily Count of All Employees]]</f>
        <v>45.255434782608695</v>
      </c>
      <c r="N709" s="9">
        <f>5*Table3[[#This Row],[Average Daily Count of All Employees]]</f>
        <v>205.70652173913044</v>
      </c>
      <c r="O709" s="9">
        <f>1.5*Table3[[#This Row],[Average Daily Count of Nurse Staff]]</f>
        <v>35.608695652173914</v>
      </c>
      <c r="P709" s="9">
        <f>Table3[[#This Row],[Average Daily Count of Nurse Staff]]</f>
        <v>23.739130434782609</v>
      </c>
      <c r="Q709" s="9">
        <f>3*Table3[[#This Row],[Masks
1.1/Day
]]</f>
        <v>135.76630434782609</v>
      </c>
      <c r="R709" s="9">
        <f>3*Table3[[#This Row],[Gloves
5/Patient/
Per Day]]</f>
        <v>617.11956521739125</v>
      </c>
      <c r="S709" s="9">
        <f>3*Table3[[#This Row],[Gowns
1.5 Per Day]]</f>
        <v>106.82608695652175</v>
      </c>
      <c r="T709" s="9">
        <f>5*Table3[[#This Row],[Masks
1.1/Day
]]</f>
        <v>226.27717391304347</v>
      </c>
      <c r="U709" s="9">
        <f>5*Table3[[#This Row],[Gloves
5/Patient/
Per Day]]</f>
        <v>1028.5326086956522</v>
      </c>
      <c r="V709" s="9">
        <f>5*Table3[[#This Row],[Gowns
1.5 Per Day]]</f>
        <v>178.04347826086956</v>
      </c>
      <c r="W709" s="9">
        <f>7*Table3[[#This Row],[Masks
1.1/Day
]]</f>
        <v>316.78804347826087</v>
      </c>
      <c r="X709" s="9">
        <f>7*Table3[[#This Row],[Gloves
5/Patient/
Per Day]]</f>
        <v>1439.945652173913</v>
      </c>
      <c r="Y709" s="9">
        <f>7*Table3[[#This Row],[Gowns
1.5 Per Day]]</f>
        <v>249.2608695652174</v>
      </c>
    </row>
    <row r="710" spans="1:25" x14ac:dyDescent="0.25">
      <c r="A710" s="1" t="s">
        <v>42810</v>
      </c>
      <c r="B710" s="1" t="s">
        <v>42811</v>
      </c>
      <c r="C710" s="9">
        <v>22.108695652173914</v>
      </c>
      <c r="D710" s="9">
        <v>40.163043478260867</v>
      </c>
      <c r="E710" s="9">
        <v>1</v>
      </c>
      <c r="F710" s="1" t="s">
        <v>42812</v>
      </c>
      <c r="G710" s="1" t="s">
        <v>17956</v>
      </c>
      <c r="H710" s="1" t="s">
        <v>6329</v>
      </c>
      <c r="I710" s="1" t="s">
        <v>40072</v>
      </c>
      <c r="J710" s="1" t="s">
        <v>42813</v>
      </c>
      <c r="K710" s="9">
        <v>99</v>
      </c>
      <c r="L710" s="9">
        <v>88.597826086956516</v>
      </c>
      <c r="M710" s="9">
        <f>1.1*Table3[[#This Row],[Average Daily Count of All Employees]]</f>
        <v>44.179347826086961</v>
      </c>
      <c r="N710" s="9">
        <f>5*Table3[[#This Row],[Average Daily Count of All Employees]]</f>
        <v>200.81521739130434</v>
      </c>
      <c r="O710" s="9">
        <f>1.5*Table3[[#This Row],[Average Daily Count of Nurse Staff]]</f>
        <v>33.163043478260875</v>
      </c>
      <c r="P710" s="9">
        <f>Table3[[#This Row],[Average Daily Count of Nurse Staff]]</f>
        <v>22.108695652173914</v>
      </c>
      <c r="Q710" s="9">
        <f>3*Table3[[#This Row],[Masks
1.1/Day
]]</f>
        <v>132.53804347826087</v>
      </c>
      <c r="R710" s="9">
        <f>3*Table3[[#This Row],[Gloves
5/Patient/
Per Day]]</f>
        <v>602.445652173913</v>
      </c>
      <c r="S710" s="9">
        <f>3*Table3[[#This Row],[Gowns
1.5 Per Day]]</f>
        <v>99.489130434782624</v>
      </c>
      <c r="T710" s="9">
        <f>5*Table3[[#This Row],[Masks
1.1/Day
]]</f>
        <v>220.89673913043481</v>
      </c>
      <c r="U710" s="9">
        <f>5*Table3[[#This Row],[Gloves
5/Patient/
Per Day]]</f>
        <v>1004.0760869565217</v>
      </c>
      <c r="V710" s="9">
        <f>5*Table3[[#This Row],[Gowns
1.5 Per Day]]</f>
        <v>165.81521739130437</v>
      </c>
      <c r="W710" s="9">
        <f>7*Table3[[#This Row],[Masks
1.1/Day
]]</f>
        <v>309.25543478260875</v>
      </c>
      <c r="X710" s="9">
        <f>7*Table3[[#This Row],[Gloves
5/Patient/
Per Day]]</f>
        <v>1405.7065217391305</v>
      </c>
      <c r="Y710" s="9">
        <f>7*Table3[[#This Row],[Gowns
1.5 Per Day]]</f>
        <v>232.14130434782612</v>
      </c>
    </row>
    <row r="711" spans="1:25" x14ac:dyDescent="0.25">
      <c r="A711" s="1" t="s">
        <v>42814</v>
      </c>
      <c r="B711" s="1" t="s">
        <v>42815</v>
      </c>
      <c r="C711" s="9">
        <v>67.456521739130437</v>
      </c>
      <c r="D711" s="9">
        <v>80.989130434782609</v>
      </c>
      <c r="E711" s="9">
        <v>1</v>
      </c>
      <c r="F711" s="1" t="s">
        <v>42816</v>
      </c>
      <c r="G711" s="1" t="s">
        <v>30886</v>
      </c>
      <c r="H711" s="1" t="s">
        <v>40222</v>
      </c>
      <c r="I711" s="1" t="s">
        <v>40072</v>
      </c>
      <c r="J711" s="1" t="s">
        <v>42817</v>
      </c>
      <c r="K711" s="9">
        <v>115</v>
      </c>
      <c r="L711" s="9">
        <v>106.10869565217391</v>
      </c>
      <c r="M711" s="9">
        <f>1.1*Table3[[#This Row],[Average Daily Count of All Employees]]</f>
        <v>89.088043478260872</v>
      </c>
      <c r="N711" s="9">
        <f>5*Table3[[#This Row],[Average Daily Count of All Employees]]</f>
        <v>404.94565217391306</v>
      </c>
      <c r="O711" s="9">
        <f>1.5*Table3[[#This Row],[Average Daily Count of Nurse Staff]]</f>
        <v>101.18478260869566</v>
      </c>
      <c r="P711" s="9">
        <f>Table3[[#This Row],[Average Daily Count of Nurse Staff]]</f>
        <v>67.456521739130437</v>
      </c>
      <c r="Q711" s="9">
        <f>3*Table3[[#This Row],[Masks
1.1/Day
]]</f>
        <v>267.2641304347826</v>
      </c>
      <c r="R711" s="9">
        <f>3*Table3[[#This Row],[Gloves
5/Patient/
Per Day]]</f>
        <v>1214.8369565217392</v>
      </c>
      <c r="S711" s="9">
        <f>3*Table3[[#This Row],[Gowns
1.5 Per Day]]</f>
        <v>303.554347826087</v>
      </c>
      <c r="T711" s="9">
        <f>5*Table3[[#This Row],[Masks
1.1/Day
]]</f>
        <v>445.44021739130437</v>
      </c>
      <c r="U711" s="9">
        <f>5*Table3[[#This Row],[Gloves
5/Patient/
Per Day]]</f>
        <v>2024.7282608695652</v>
      </c>
      <c r="V711" s="9">
        <f>5*Table3[[#This Row],[Gowns
1.5 Per Day]]</f>
        <v>505.92391304347825</v>
      </c>
      <c r="W711" s="9">
        <f>7*Table3[[#This Row],[Masks
1.1/Day
]]</f>
        <v>623.61630434782614</v>
      </c>
      <c r="X711" s="9">
        <f>7*Table3[[#This Row],[Gloves
5/Patient/
Per Day]]</f>
        <v>2834.6195652173915</v>
      </c>
      <c r="Y711" s="9">
        <f>7*Table3[[#This Row],[Gowns
1.5 Per Day]]</f>
        <v>708.29347826086962</v>
      </c>
    </row>
    <row r="712" spans="1:25" x14ac:dyDescent="0.25">
      <c r="A712" s="1" t="s">
        <v>42818</v>
      </c>
      <c r="B712" s="1" t="s">
        <v>42819</v>
      </c>
      <c r="C712" s="9">
        <v>46.445652173913047</v>
      </c>
      <c r="D712" s="9">
        <v>63.076086956521742</v>
      </c>
      <c r="E712" s="9">
        <v>1</v>
      </c>
      <c r="F712" s="1" t="s">
        <v>42820</v>
      </c>
      <c r="G712" s="1" t="s">
        <v>25998</v>
      </c>
      <c r="H712" s="1" t="s">
        <v>4</v>
      </c>
      <c r="I712" s="1" t="s">
        <v>40072</v>
      </c>
      <c r="J712" s="1" t="s">
        <v>40817</v>
      </c>
      <c r="K712" s="9">
        <v>150</v>
      </c>
      <c r="L712" s="9">
        <v>130.2608695652174</v>
      </c>
      <c r="M712" s="9">
        <f>1.1*Table3[[#This Row],[Average Daily Count of All Employees]]</f>
        <v>69.383695652173927</v>
      </c>
      <c r="N712" s="9">
        <f>5*Table3[[#This Row],[Average Daily Count of All Employees]]</f>
        <v>315.38043478260869</v>
      </c>
      <c r="O712" s="9">
        <f>1.5*Table3[[#This Row],[Average Daily Count of Nurse Staff]]</f>
        <v>69.668478260869563</v>
      </c>
      <c r="P712" s="9">
        <f>Table3[[#This Row],[Average Daily Count of Nurse Staff]]</f>
        <v>46.445652173913047</v>
      </c>
      <c r="Q712" s="9">
        <f>3*Table3[[#This Row],[Masks
1.1/Day
]]</f>
        <v>208.15108695652179</v>
      </c>
      <c r="R712" s="9">
        <f>3*Table3[[#This Row],[Gloves
5/Patient/
Per Day]]</f>
        <v>946.14130434782601</v>
      </c>
      <c r="S712" s="9">
        <f>3*Table3[[#This Row],[Gowns
1.5 Per Day]]</f>
        <v>209.00543478260869</v>
      </c>
      <c r="T712" s="9">
        <f>5*Table3[[#This Row],[Masks
1.1/Day
]]</f>
        <v>346.91847826086962</v>
      </c>
      <c r="U712" s="9">
        <f>5*Table3[[#This Row],[Gloves
5/Patient/
Per Day]]</f>
        <v>1576.9021739130435</v>
      </c>
      <c r="V712" s="9">
        <f>5*Table3[[#This Row],[Gowns
1.5 Per Day]]</f>
        <v>348.34239130434781</v>
      </c>
      <c r="W712" s="9">
        <f>7*Table3[[#This Row],[Masks
1.1/Day
]]</f>
        <v>485.6858695652175</v>
      </c>
      <c r="X712" s="9">
        <f>7*Table3[[#This Row],[Gloves
5/Patient/
Per Day]]</f>
        <v>2207.663043478261</v>
      </c>
      <c r="Y712" s="9">
        <f>7*Table3[[#This Row],[Gowns
1.5 Per Day]]</f>
        <v>487.67934782608694</v>
      </c>
    </row>
    <row r="713" spans="1:25" x14ac:dyDescent="0.25">
      <c r="A713" s="1" t="s">
        <v>42821</v>
      </c>
      <c r="B713" s="1" t="s">
        <v>42822</v>
      </c>
      <c r="C713" s="9">
        <v>17.510869565217391</v>
      </c>
      <c r="D713" s="9">
        <v>30.673913043478262</v>
      </c>
      <c r="E713" s="9">
        <v>1</v>
      </c>
      <c r="F713" s="1" t="s">
        <v>42823</v>
      </c>
      <c r="G713" s="1" t="s">
        <v>42824</v>
      </c>
      <c r="H713" s="1" t="s">
        <v>308</v>
      </c>
      <c r="I713" s="1" t="s">
        <v>40072</v>
      </c>
      <c r="J713" s="1" t="s">
        <v>41140</v>
      </c>
      <c r="K713" s="9">
        <v>57</v>
      </c>
      <c r="L713" s="9">
        <v>46.619565217391305</v>
      </c>
      <c r="M713" s="9">
        <f>1.1*Table3[[#This Row],[Average Daily Count of All Employees]]</f>
        <v>33.741304347826087</v>
      </c>
      <c r="N713" s="9">
        <f>5*Table3[[#This Row],[Average Daily Count of All Employees]]</f>
        <v>153.36956521739131</v>
      </c>
      <c r="O713" s="9">
        <f>1.5*Table3[[#This Row],[Average Daily Count of Nurse Staff]]</f>
        <v>26.266304347826086</v>
      </c>
      <c r="P713" s="9">
        <f>Table3[[#This Row],[Average Daily Count of Nurse Staff]]</f>
        <v>17.510869565217391</v>
      </c>
      <c r="Q713" s="9">
        <f>3*Table3[[#This Row],[Masks
1.1/Day
]]</f>
        <v>101.22391304347826</v>
      </c>
      <c r="R713" s="9">
        <f>3*Table3[[#This Row],[Gloves
5/Patient/
Per Day]]</f>
        <v>460.10869565217394</v>
      </c>
      <c r="S713" s="9">
        <f>3*Table3[[#This Row],[Gowns
1.5 Per Day]]</f>
        <v>78.798913043478251</v>
      </c>
      <c r="T713" s="9">
        <f>5*Table3[[#This Row],[Masks
1.1/Day
]]</f>
        <v>168.70652173913044</v>
      </c>
      <c r="U713" s="9">
        <f>5*Table3[[#This Row],[Gloves
5/Patient/
Per Day]]</f>
        <v>766.8478260869565</v>
      </c>
      <c r="V713" s="9">
        <f>5*Table3[[#This Row],[Gowns
1.5 Per Day]]</f>
        <v>131.33152173913044</v>
      </c>
      <c r="W713" s="9">
        <f>7*Table3[[#This Row],[Masks
1.1/Day
]]</f>
        <v>236.18913043478261</v>
      </c>
      <c r="X713" s="9">
        <f>7*Table3[[#This Row],[Gloves
5/Patient/
Per Day]]</f>
        <v>1073.5869565217392</v>
      </c>
      <c r="Y713" s="9">
        <f>7*Table3[[#This Row],[Gowns
1.5 Per Day]]</f>
        <v>183.8641304347826</v>
      </c>
    </row>
    <row r="714" spans="1:25" x14ac:dyDescent="0.25">
      <c r="A714" s="1" t="s">
        <v>42825</v>
      </c>
      <c r="B714" s="1" t="s">
        <v>42826</v>
      </c>
      <c r="C714" s="9">
        <v>18.804347826086957</v>
      </c>
      <c r="D714" s="9">
        <v>33.75</v>
      </c>
      <c r="E714" s="9">
        <v>1</v>
      </c>
      <c r="F714" s="1" t="s">
        <v>42827</v>
      </c>
      <c r="G714" s="1" t="s">
        <v>42613</v>
      </c>
      <c r="H714" s="1" t="s">
        <v>10698</v>
      </c>
      <c r="I714" s="1" t="s">
        <v>40072</v>
      </c>
      <c r="J714" s="1" t="s">
        <v>42614</v>
      </c>
      <c r="K714" s="9">
        <v>47</v>
      </c>
      <c r="L714" s="9">
        <v>36.206521739130437</v>
      </c>
      <c r="M714" s="9">
        <f>1.1*Table3[[#This Row],[Average Daily Count of All Employees]]</f>
        <v>37.125</v>
      </c>
      <c r="N714" s="9">
        <f>5*Table3[[#This Row],[Average Daily Count of All Employees]]</f>
        <v>168.75</v>
      </c>
      <c r="O714" s="9">
        <f>1.5*Table3[[#This Row],[Average Daily Count of Nurse Staff]]</f>
        <v>28.206521739130437</v>
      </c>
      <c r="P714" s="9">
        <f>Table3[[#This Row],[Average Daily Count of Nurse Staff]]</f>
        <v>18.804347826086957</v>
      </c>
      <c r="Q714" s="9">
        <f>3*Table3[[#This Row],[Masks
1.1/Day
]]</f>
        <v>111.375</v>
      </c>
      <c r="R714" s="9">
        <f>3*Table3[[#This Row],[Gloves
5/Patient/
Per Day]]</f>
        <v>506.25</v>
      </c>
      <c r="S714" s="9">
        <f>3*Table3[[#This Row],[Gowns
1.5 Per Day]]</f>
        <v>84.619565217391312</v>
      </c>
      <c r="T714" s="9">
        <f>5*Table3[[#This Row],[Masks
1.1/Day
]]</f>
        <v>185.625</v>
      </c>
      <c r="U714" s="9">
        <f>5*Table3[[#This Row],[Gloves
5/Patient/
Per Day]]</f>
        <v>843.75</v>
      </c>
      <c r="V714" s="9">
        <f>5*Table3[[#This Row],[Gowns
1.5 Per Day]]</f>
        <v>141.03260869565219</v>
      </c>
      <c r="W714" s="9">
        <f>7*Table3[[#This Row],[Masks
1.1/Day
]]</f>
        <v>259.875</v>
      </c>
      <c r="X714" s="9">
        <f>7*Table3[[#This Row],[Gloves
5/Patient/
Per Day]]</f>
        <v>1181.25</v>
      </c>
      <c r="Y714" s="9">
        <f>7*Table3[[#This Row],[Gowns
1.5 Per Day]]</f>
        <v>197.44565217391306</v>
      </c>
    </row>
    <row r="715" spans="1:25" x14ac:dyDescent="0.25">
      <c r="A715" s="1" t="s">
        <v>42828</v>
      </c>
      <c r="B715" s="1" t="s">
        <v>42829</v>
      </c>
      <c r="C715" s="9">
        <v>15.782608695652174</v>
      </c>
      <c r="D715" s="9">
        <v>30.956521739130434</v>
      </c>
      <c r="E715" s="9">
        <v>1</v>
      </c>
      <c r="F715" s="1" t="s">
        <v>42830</v>
      </c>
      <c r="G715" s="1" t="s">
        <v>10197</v>
      </c>
      <c r="H715" s="1" t="s">
        <v>4</v>
      </c>
      <c r="I715" s="1" t="s">
        <v>40072</v>
      </c>
      <c r="J715" s="1" t="s">
        <v>42831</v>
      </c>
      <c r="K715" s="9">
        <v>96</v>
      </c>
      <c r="L715" s="9">
        <v>32.826086956521742</v>
      </c>
      <c r="M715" s="9">
        <f>1.1*Table3[[#This Row],[Average Daily Count of All Employees]]</f>
        <v>34.052173913043482</v>
      </c>
      <c r="N715" s="9">
        <f>5*Table3[[#This Row],[Average Daily Count of All Employees]]</f>
        <v>154.78260869565216</v>
      </c>
      <c r="O715" s="9">
        <f>1.5*Table3[[#This Row],[Average Daily Count of Nurse Staff]]</f>
        <v>23.673913043478262</v>
      </c>
      <c r="P715" s="9">
        <f>Table3[[#This Row],[Average Daily Count of Nurse Staff]]</f>
        <v>15.782608695652174</v>
      </c>
      <c r="Q715" s="9">
        <f>3*Table3[[#This Row],[Masks
1.1/Day
]]</f>
        <v>102.15652173913045</v>
      </c>
      <c r="R715" s="9">
        <f>3*Table3[[#This Row],[Gloves
5/Patient/
Per Day]]</f>
        <v>464.3478260869565</v>
      </c>
      <c r="S715" s="9">
        <f>3*Table3[[#This Row],[Gowns
1.5 Per Day]]</f>
        <v>71.021739130434781</v>
      </c>
      <c r="T715" s="9">
        <f>5*Table3[[#This Row],[Masks
1.1/Day
]]</f>
        <v>170.2608695652174</v>
      </c>
      <c r="U715" s="9">
        <f>5*Table3[[#This Row],[Gloves
5/Patient/
Per Day]]</f>
        <v>773.91304347826076</v>
      </c>
      <c r="V715" s="9">
        <f>5*Table3[[#This Row],[Gowns
1.5 Per Day]]</f>
        <v>118.36956521739131</v>
      </c>
      <c r="W715" s="9">
        <f>7*Table3[[#This Row],[Masks
1.1/Day
]]</f>
        <v>238.36521739130438</v>
      </c>
      <c r="X715" s="9">
        <f>7*Table3[[#This Row],[Gloves
5/Patient/
Per Day]]</f>
        <v>1083.478260869565</v>
      </c>
      <c r="Y715" s="9">
        <f>7*Table3[[#This Row],[Gowns
1.5 Per Day]]</f>
        <v>165.71739130434784</v>
      </c>
    </row>
    <row r="716" spans="1:25" x14ac:dyDescent="0.25">
      <c r="A716" s="1" t="s">
        <v>42832</v>
      </c>
      <c r="B716" s="1" t="s">
        <v>42833</v>
      </c>
      <c r="C716" s="9">
        <v>34.836956521739133</v>
      </c>
      <c r="D716" s="9">
        <v>54.826086956521742</v>
      </c>
      <c r="E716" s="9">
        <v>1</v>
      </c>
      <c r="F716" s="1" t="s">
        <v>42834</v>
      </c>
      <c r="G716" s="1" t="s">
        <v>468</v>
      </c>
      <c r="H716" s="1" t="s">
        <v>524</v>
      </c>
      <c r="I716" s="1" t="s">
        <v>40072</v>
      </c>
      <c r="J716" s="1" t="s">
        <v>41101</v>
      </c>
      <c r="K716" s="9">
        <v>96</v>
      </c>
      <c r="L716" s="9">
        <v>85.293478260869563</v>
      </c>
      <c r="M716" s="9">
        <f>1.1*Table3[[#This Row],[Average Daily Count of All Employees]]</f>
        <v>60.308695652173924</v>
      </c>
      <c r="N716" s="9">
        <f>5*Table3[[#This Row],[Average Daily Count of All Employees]]</f>
        <v>274.13043478260869</v>
      </c>
      <c r="O716" s="9">
        <f>1.5*Table3[[#This Row],[Average Daily Count of Nurse Staff]]</f>
        <v>52.255434782608702</v>
      </c>
      <c r="P716" s="9">
        <f>Table3[[#This Row],[Average Daily Count of Nurse Staff]]</f>
        <v>34.836956521739133</v>
      </c>
      <c r="Q716" s="9">
        <f>3*Table3[[#This Row],[Masks
1.1/Day
]]</f>
        <v>180.92608695652177</v>
      </c>
      <c r="R716" s="9">
        <f>3*Table3[[#This Row],[Gloves
5/Patient/
Per Day]]</f>
        <v>822.39130434782601</v>
      </c>
      <c r="S716" s="9">
        <f>3*Table3[[#This Row],[Gowns
1.5 Per Day]]</f>
        <v>156.76630434782612</v>
      </c>
      <c r="T716" s="9">
        <f>5*Table3[[#This Row],[Masks
1.1/Day
]]</f>
        <v>301.54347826086962</v>
      </c>
      <c r="U716" s="9">
        <f>5*Table3[[#This Row],[Gloves
5/Patient/
Per Day]]</f>
        <v>1370.6521739130435</v>
      </c>
      <c r="V716" s="9">
        <f>5*Table3[[#This Row],[Gowns
1.5 Per Day]]</f>
        <v>261.2771739130435</v>
      </c>
      <c r="W716" s="9">
        <f>7*Table3[[#This Row],[Masks
1.1/Day
]]</f>
        <v>422.16086956521747</v>
      </c>
      <c r="X716" s="9">
        <f>7*Table3[[#This Row],[Gloves
5/Patient/
Per Day]]</f>
        <v>1918.9130434782608</v>
      </c>
      <c r="Y716" s="9">
        <f>7*Table3[[#This Row],[Gowns
1.5 Per Day]]</f>
        <v>365.78804347826093</v>
      </c>
    </row>
    <row r="717" spans="1:25" x14ac:dyDescent="0.25">
      <c r="A717" s="1" t="s">
        <v>42835</v>
      </c>
      <c r="B717" s="1" t="s">
        <v>42836</v>
      </c>
      <c r="C717" s="9">
        <v>34.336956521739133</v>
      </c>
      <c r="D717" s="9">
        <v>57.304347826086953</v>
      </c>
      <c r="E717" s="9">
        <v>1</v>
      </c>
      <c r="F717" s="1" t="s">
        <v>42837</v>
      </c>
      <c r="G717" s="1" t="s">
        <v>40071</v>
      </c>
      <c r="H717" s="1" t="s">
        <v>9413</v>
      </c>
      <c r="I717" s="1" t="s">
        <v>40072</v>
      </c>
      <c r="J717" s="1" t="s">
        <v>41611</v>
      </c>
      <c r="K717" s="9">
        <v>93</v>
      </c>
      <c r="L717" s="9">
        <v>87.217391304347828</v>
      </c>
      <c r="M717" s="9">
        <f>1.1*Table3[[#This Row],[Average Daily Count of All Employees]]</f>
        <v>63.034782608695657</v>
      </c>
      <c r="N717" s="9">
        <f>5*Table3[[#This Row],[Average Daily Count of All Employees]]</f>
        <v>286.52173913043475</v>
      </c>
      <c r="O717" s="9">
        <f>1.5*Table3[[#This Row],[Average Daily Count of Nurse Staff]]</f>
        <v>51.505434782608702</v>
      </c>
      <c r="P717" s="9">
        <f>Table3[[#This Row],[Average Daily Count of Nurse Staff]]</f>
        <v>34.336956521739133</v>
      </c>
      <c r="Q717" s="9">
        <f>3*Table3[[#This Row],[Masks
1.1/Day
]]</f>
        <v>189.10434782608698</v>
      </c>
      <c r="R717" s="9">
        <f>3*Table3[[#This Row],[Gloves
5/Patient/
Per Day]]</f>
        <v>859.56521739130426</v>
      </c>
      <c r="S717" s="9">
        <f>3*Table3[[#This Row],[Gowns
1.5 Per Day]]</f>
        <v>154.51630434782612</v>
      </c>
      <c r="T717" s="9">
        <f>5*Table3[[#This Row],[Masks
1.1/Day
]]</f>
        <v>315.17391304347831</v>
      </c>
      <c r="U717" s="9">
        <f>5*Table3[[#This Row],[Gloves
5/Patient/
Per Day]]</f>
        <v>1432.6086956521738</v>
      </c>
      <c r="V717" s="9">
        <f>5*Table3[[#This Row],[Gowns
1.5 Per Day]]</f>
        <v>257.5271739130435</v>
      </c>
      <c r="W717" s="9">
        <f>7*Table3[[#This Row],[Masks
1.1/Day
]]</f>
        <v>441.24347826086961</v>
      </c>
      <c r="X717" s="9">
        <f>7*Table3[[#This Row],[Gloves
5/Patient/
Per Day]]</f>
        <v>2005.6521739130433</v>
      </c>
      <c r="Y717" s="9">
        <f>7*Table3[[#This Row],[Gowns
1.5 Per Day]]</f>
        <v>360.53804347826093</v>
      </c>
    </row>
    <row r="718" spans="1:25" x14ac:dyDescent="0.25">
      <c r="A718" s="1" t="s">
        <v>42838</v>
      </c>
      <c r="B718" s="1" t="s">
        <v>42839</v>
      </c>
      <c r="C718" s="9">
        <v>13.565217391304348</v>
      </c>
      <c r="D718" s="9">
        <v>18.684782608695652</v>
      </c>
      <c r="E718" s="9">
        <v>1</v>
      </c>
      <c r="F718" s="1" t="s">
        <v>42840</v>
      </c>
      <c r="G718" s="1" t="s">
        <v>40715</v>
      </c>
      <c r="H718" s="1" t="s">
        <v>15323</v>
      </c>
      <c r="I718" s="1" t="s">
        <v>40072</v>
      </c>
      <c r="J718" s="1" t="s">
        <v>40716</v>
      </c>
      <c r="K718" s="9">
        <v>28</v>
      </c>
      <c r="L718" s="9">
        <v>21.217391304347824</v>
      </c>
      <c r="M718" s="9">
        <f>1.1*Table3[[#This Row],[Average Daily Count of All Employees]]</f>
        <v>20.553260869565218</v>
      </c>
      <c r="N718" s="9">
        <f>5*Table3[[#This Row],[Average Daily Count of All Employees]]</f>
        <v>93.423913043478265</v>
      </c>
      <c r="O718" s="9">
        <f>1.5*Table3[[#This Row],[Average Daily Count of Nurse Staff]]</f>
        <v>20.347826086956523</v>
      </c>
      <c r="P718" s="9">
        <f>Table3[[#This Row],[Average Daily Count of Nurse Staff]]</f>
        <v>13.565217391304348</v>
      </c>
      <c r="Q718" s="9">
        <f>3*Table3[[#This Row],[Masks
1.1/Day
]]</f>
        <v>61.65978260869565</v>
      </c>
      <c r="R718" s="9">
        <f>3*Table3[[#This Row],[Gloves
5/Patient/
Per Day]]</f>
        <v>280.27173913043481</v>
      </c>
      <c r="S718" s="9">
        <f>3*Table3[[#This Row],[Gowns
1.5 Per Day]]</f>
        <v>61.04347826086957</v>
      </c>
      <c r="T718" s="9">
        <f>5*Table3[[#This Row],[Masks
1.1/Day
]]</f>
        <v>102.76630434782609</v>
      </c>
      <c r="U718" s="9">
        <f>5*Table3[[#This Row],[Gloves
5/Patient/
Per Day]]</f>
        <v>467.11956521739131</v>
      </c>
      <c r="V718" s="9">
        <f>5*Table3[[#This Row],[Gowns
1.5 Per Day]]</f>
        <v>101.73913043478262</v>
      </c>
      <c r="W718" s="9">
        <f>7*Table3[[#This Row],[Masks
1.1/Day
]]</f>
        <v>143.87282608695654</v>
      </c>
      <c r="X718" s="9">
        <f>7*Table3[[#This Row],[Gloves
5/Patient/
Per Day]]</f>
        <v>653.96739130434787</v>
      </c>
      <c r="Y718" s="9">
        <f>7*Table3[[#This Row],[Gowns
1.5 Per Day]]</f>
        <v>142.43478260869566</v>
      </c>
    </row>
    <row r="719" spans="1:25" x14ac:dyDescent="0.25">
      <c r="A719" s="1" t="s">
        <v>42841</v>
      </c>
      <c r="B719" s="1" t="s">
        <v>42842</v>
      </c>
      <c r="C719" s="9">
        <v>35.717391304347828</v>
      </c>
      <c r="D719" s="9">
        <v>56.228260869565219</v>
      </c>
      <c r="E719" s="9">
        <v>1</v>
      </c>
      <c r="F719" s="1" t="s">
        <v>42843</v>
      </c>
      <c r="G719" s="1" t="s">
        <v>32339</v>
      </c>
      <c r="H719" s="1" t="s">
        <v>12960</v>
      </c>
      <c r="I719" s="1" t="s">
        <v>40072</v>
      </c>
      <c r="J719" s="1" t="s">
        <v>40708</v>
      </c>
      <c r="K719" s="9">
        <v>92</v>
      </c>
      <c r="L719" s="9">
        <v>88.597826086956516</v>
      </c>
      <c r="M719" s="9">
        <f>1.1*Table3[[#This Row],[Average Daily Count of All Employees]]</f>
        <v>61.851086956521748</v>
      </c>
      <c r="N719" s="9">
        <f>5*Table3[[#This Row],[Average Daily Count of All Employees]]</f>
        <v>281.14130434782612</v>
      </c>
      <c r="O719" s="9">
        <f>1.5*Table3[[#This Row],[Average Daily Count of Nurse Staff]]</f>
        <v>53.576086956521742</v>
      </c>
      <c r="P719" s="9">
        <f>Table3[[#This Row],[Average Daily Count of Nurse Staff]]</f>
        <v>35.717391304347828</v>
      </c>
      <c r="Q719" s="9">
        <f>3*Table3[[#This Row],[Masks
1.1/Day
]]</f>
        <v>185.55326086956524</v>
      </c>
      <c r="R719" s="9">
        <f>3*Table3[[#This Row],[Gloves
5/Patient/
Per Day]]</f>
        <v>843.42391304347836</v>
      </c>
      <c r="S719" s="9">
        <f>3*Table3[[#This Row],[Gowns
1.5 Per Day]]</f>
        <v>160.72826086956522</v>
      </c>
      <c r="T719" s="9">
        <f>5*Table3[[#This Row],[Masks
1.1/Day
]]</f>
        <v>309.25543478260875</v>
      </c>
      <c r="U719" s="9">
        <f>5*Table3[[#This Row],[Gloves
5/Patient/
Per Day]]</f>
        <v>1405.7065217391305</v>
      </c>
      <c r="V719" s="9">
        <f>5*Table3[[#This Row],[Gowns
1.5 Per Day]]</f>
        <v>267.88043478260869</v>
      </c>
      <c r="W719" s="9">
        <f>7*Table3[[#This Row],[Masks
1.1/Day
]]</f>
        <v>432.95760869565225</v>
      </c>
      <c r="X719" s="9">
        <f>7*Table3[[#This Row],[Gloves
5/Patient/
Per Day]]</f>
        <v>1967.989130434783</v>
      </c>
      <c r="Y719" s="9">
        <f>7*Table3[[#This Row],[Gowns
1.5 Per Day]]</f>
        <v>375.03260869565219</v>
      </c>
    </row>
    <row r="720" spans="1:25" x14ac:dyDescent="0.25">
      <c r="A720" s="1" t="s">
        <v>42844</v>
      </c>
      <c r="B720" s="1" t="s">
        <v>42845</v>
      </c>
      <c r="C720" s="9">
        <v>43.826086956521742</v>
      </c>
      <c r="D720" s="9">
        <v>72.684782608695656</v>
      </c>
      <c r="E720" s="9">
        <v>1</v>
      </c>
      <c r="F720" s="1" t="s">
        <v>42846</v>
      </c>
      <c r="G720" s="1" t="s">
        <v>3358</v>
      </c>
      <c r="H720" s="1" t="s">
        <v>6329</v>
      </c>
      <c r="I720" s="1" t="s">
        <v>40072</v>
      </c>
      <c r="J720" s="1" t="s">
        <v>40328</v>
      </c>
      <c r="K720" s="9">
        <v>84</v>
      </c>
      <c r="L720" s="9">
        <v>79.130434782608702</v>
      </c>
      <c r="M720" s="9">
        <f>1.1*Table3[[#This Row],[Average Daily Count of All Employees]]</f>
        <v>79.953260869565227</v>
      </c>
      <c r="N720" s="9">
        <f>5*Table3[[#This Row],[Average Daily Count of All Employees]]</f>
        <v>363.42391304347825</v>
      </c>
      <c r="O720" s="9">
        <f>1.5*Table3[[#This Row],[Average Daily Count of Nurse Staff]]</f>
        <v>65.739130434782609</v>
      </c>
      <c r="P720" s="9">
        <f>Table3[[#This Row],[Average Daily Count of Nurse Staff]]</f>
        <v>43.826086956521742</v>
      </c>
      <c r="Q720" s="9">
        <f>3*Table3[[#This Row],[Masks
1.1/Day
]]</f>
        <v>239.8597826086957</v>
      </c>
      <c r="R720" s="9">
        <f>3*Table3[[#This Row],[Gloves
5/Patient/
Per Day]]</f>
        <v>1090.2717391304348</v>
      </c>
      <c r="S720" s="9">
        <f>3*Table3[[#This Row],[Gowns
1.5 Per Day]]</f>
        <v>197.21739130434781</v>
      </c>
      <c r="T720" s="9">
        <f>5*Table3[[#This Row],[Masks
1.1/Day
]]</f>
        <v>399.76630434782612</v>
      </c>
      <c r="U720" s="9">
        <f>5*Table3[[#This Row],[Gloves
5/Patient/
Per Day]]</f>
        <v>1817.1195652173913</v>
      </c>
      <c r="V720" s="9">
        <f>5*Table3[[#This Row],[Gowns
1.5 Per Day]]</f>
        <v>328.69565217391306</v>
      </c>
      <c r="W720" s="9">
        <f>7*Table3[[#This Row],[Masks
1.1/Day
]]</f>
        <v>559.67282608695655</v>
      </c>
      <c r="X720" s="9">
        <f>7*Table3[[#This Row],[Gloves
5/Patient/
Per Day]]</f>
        <v>2543.967391304348</v>
      </c>
      <c r="Y720" s="9">
        <f>7*Table3[[#This Row],[Gowns
1.5 Per Day]]</f>
        <v>460.17391304347825</v>
      </c>
    </row>
    <row r="721" spans="1:25" x14ac:dyDescent="0.25">
      <c r="A721" s="1" t="s">
        <v>42847</v>
      </c>
      <c r="B721" s="1" t="s">
        <v>15202</v>
      </c>
      <c r="C721" s="9">
        <v>13.934782608695652</v>
      </c>
      <c r="D721" s="9">
        <v>16.923913043478262</v>
      </c>
      <c r="E721" s="9">
        <v>1</v>
      </c>
      <c r="F721" s="1" t="s">
        <v>42848</v>
      </c>
      <c r="G721" s="1" t="s">
        <v>42074</v>
      </c>
      <c r="H721" s="1" t="s">
        <v>10423</v>
      </c>
      <c r="I721" s="1" t="s">
        <v>40072</v>
      </c>
      <c r="J721" s="1" t="s">
        <v>42075</v>
      </c>
      <c r="K721" s="9">
        <v>43</v>
      </c>
      <c r="L721" s="9">
        <v>33.663043478260867</v>
      </c>
      <c r="M721" s="9">
        <f>1.1*Table3[[#This Row],[Average Daily Count of All Employees]]</f>
        <v>18.616304347826091</v>
      </c>
      <c r="N721" s="9">
        <f>5*Table3[[#This Row],[Average Daily Count of All Employees]]</f>
        <v>84.619565217391312</v>
      </c>
      <c r="O721" s="9">
        <f>1.5*Table3[[#This Row],[Average Daily Count of Nurse Staff]]</f>
        <v>20.902173913043477</v>
      </c>
      <c r="P721" s="9">
        <f>Table3[[#This Row],[Average Daily Count of Nurse Staff]]</f>
        <v>13.934782608695652</v>
      </c>
      <c r="Q721" s="9">
        <f>3*Table3[[#This Row],[Masks
1.1/Day
]]</f>
        <v>55.848913043478277</v>
      </c>
      <c r="R721" s="9">
        <f>3*Table3[[#This Row],[Gloves
5/Patient/
Per Day]]</f>
        <v>253.85869565217394</v>
      </c>
      <c r="S721" s="9">
        <f>3*Table3[[#This Row],[Gowns
1.5 Per Day]]</f>
        <v>62.70652173913043</v>
      </c>
      <c r="T721" s="9">
        <f>5*Table3[[#This Row],[Masks
1.1/Day
]]</f>
        <v>93.081521739130451</v>
      </c>
      <c r="U721" s="9">
        <f>5*Table3[[#This Row],[Gloves
5/Patient/
Per Day]]</f>
        <v>423.09782608695656</v>
      </c>
      <c r="V721" s="9">
        <f>5*Table3[[#This Row],[Gowns
1.5 Per Day]]</f>
        <v>104.51086956521738</v>
      </c>
      <c r="W721" s="9">
        <f>7*Table3[[#This Row],[Masks
1.1/Day
]]</f>
        <v>130.31413043478264</v>
      </c>
      <c r="X721" s="9">
        <f>7*Table3[[#This Row],[Gloves
5/Patient/
Per Day]]</f>
        <v>592.33695652173924</v>
      </c>
      <c r="Y721" s="9">
        <f>7*Table3[[#This Row],[Gowns
1.5 Per Day]]</f>
        <v>146.31521739130434</v>
      </c>
    </row>
    <row r="722" spans="1:25" x14ac:dyDescent="0.25">
      <c r="A722" s="1" t="s">
        <v>42849</v>
      </c>
      <c r="B722" s="1" t="s">
        <v>42850</v>
      </c>
      <c r="C722" s="9">
        <v>17.195652173913043</v>
      </c>
      <c r="D722" s="9">
        <v>30.423913043478262</v>
      </c>
      <c r="E722" s="9">
        <v>1</v>
      </c>
      <c r="F722" s="1" t="s">
        <v>42851</v>
      </c>
      <c r="G722" s="1" t="s">
        <v>12900</v>
      </c>
      <c r="H722" s="1" t="s">
        <v>8964</v>
      </c>
      <c r="I722" s="1" t="s">
        <v>40072</v>
      </c>
      <c r="J722" s="1" t="s">
        <v>42852</v>
      </c>
      <c r="K722" s="9">
        <v>50</v>
      </c>
      <c r="L722" s="9">
        <v>44.576086956521742</v>
      </c>
      <c r="M722" s="9">
        <f>1.1*Table3[[#This Row],[Average Daily Count of All Employees]]</f>
        <v>33.466304347826089</v>
      </c>
      <c r="N722" s="9">
        <f>5*Table3[[#This Row],[Average Daily Count of All Employees]]</f>
        <v>152.11956521739131</v>
      </c>
      <c r="O722" s="9">
        <f>1.5*Table3[[#This Row],[Average Daily Count of Nurse Staff]]</f>
        <v>25.793478260869563</v>
      </c>
      <c r="P722" s="9">
        <f>Table3[[#This Row],[Average Daily Count of Nurse Staff]]</f>
        <v>17.195652173913043</v>
      </c>
      <c r="Q722" s="9">
        <f>3*Table3[[#This Row],[Masks
1.1/Day
]]</f>
        <v>100.39891304347827</v>
      </c>
      <c r="R722" s="9">
        <f>3*Table3[[#This Row],[Gloves
5/Patient/
Per Day]]</f>
        <v>456.35869565217394</v>
      </c>
      <c r="S722" s="9">
        <f>3*Table3[[#This Row],[Gowns
1.5 Per Day]]</f>
        <v>77.380434782608688</v>
      </c>
      <c r="T722" s="9">
        <f>5*Table3[[#This Row],[Masks
1.1/Day
]]</f>
        <v>167.33152173913044</v>
      </c>
      <c r="U722" s="9">
        <f>5*Table3[[#This Row],[Gloves
5/Patient/
Per Day]]</f>
        <v>760.5978260869565</v>
      </c>
      <c r="V722" s="9">
        <f>5*Table3[[#This Row],[Gowns
1.5 Per Day]]</f>
        <v>128.96739130434781</v>
      </c>
      <c r="W722" s="9">
        <f>7*Table3[[#This Row],[Masks
1.1/Day
]]</f>
        <v>234.26413043478263</v>
      </c>
      <c r="X722" s="9">
        <f>7*Table3[[#This Row],[Gloves
5/Patient/
Per Day]]</f>
        <v>1064.8369565217392</v>
      </c>
      <c r="Y722" s="9">
        <f>7*Table3[[#This Row],[Gowns
1.5 Per Day]]</f>
        <v>180.55434782608694</v>
      </c>
    </row>
    <row r="723" spans="1:25" x14ac:dyDescent="0.25">
      <c r="A723" s="1" t="s">
        <v>42853</v>
      </c>
      <c r="B723" s="1" t="s">
        <v>42854</v>
      </c>
      <c r="C723" s="9">
        <v>14.728260869565217</v>
      </c>
      <c r="D723" s="9">
        <v>28.510869565217391</v>
      </c>
      <c r="E723" s="9">
        <v>1</v>
      </c>
      <c r="F723" s="1" t="s">
        <v>42855</v>
      </c>
      <c r="G723" s="1" t="s">
        <v>2103</v>
      </c>
      <c r="H723" s="1" t="s">
        <v>41493</v>
      </c>
      <c r="I723" s="1" t="s">
        <v>40072</v>
      </c>
      <c r="J723" s="1" t="s">
        <v>41494</v>
      </c>
      <c r="K723" s="9">
        <v>44</v>
      </c>
      <c r="L723" s="9">
        <v>41.391304347826086</v>
      </c>
      <c r="M723" s="9">
        <f>1.1*Table3[[#This Row],[Average Daily Count of All Employees]]</f>
        <v>31.361956521739131</v>
      </c>
      <c r="N723" s="9">
        <f>5*Table3[[#This Row],[Average Daily Count of All Employees]]</f>
        <v>142.55434782608694</v>
      </c>
      <c r="O723" s="9">
        <f>1.5*Table3[[#This Row],[Average Daily Count of Nurse Staff]]</f>
        <v>22.092391304347824</v>
      </c>
      <c r="P723" s="9">
        <f>Table3[[#This Row],[Average Daily Count of Nurse Staff]]</f>
        <v>14.728260869565217</v>
      </c>
      <c r="Q723" s="9">
        <f>3*Table3[[#This Row],[Masks
1.1/Day
]]</f>
        <v>94.085869565217394</v>
      </c>
      <c r="R723" s="9">
        <f>3*Table3[[#This Row],[Gloves
5/Patient/
Per Day]]</f>
        <v>427.66304347826082</v>
      </c>
      <c r="S723" s="9">
        <f>3*Table3[[#This Row],[Gowns
1.5 Per Day]]</f>
        <v>66.27717391304347</v>
      </c>
      <c r="T723" s="9">
        <f>5*Table3[[#This Row],[Masks
1.1/Day
]]</f>
        <v>156.80978260869566</v>
      </c>
      <c r="U723" s="9">
        <f>5*Table3[[#This Row],[Gloves
5/Patient/
Per Day]]</f>
        <v>712.77173913043475</v>
      </c>
      <c r="V723" s="9">
        <f>5*Table3[[#This Row],[Gowns
1.5 Per Day]]</f>
        <v>110.46195652173913</v>
      </c>
      <c r="W723" s="9">
        <f>7*Table3[[#This Row],[Masks
1.1/Day
]]</f>
        <v>219.53369565217392</v>
      </c>
      <c r="X723" s="9">
        <f>7*Table3[[#This Row],[Gloves
5/Patient/
Per Day]]</f>
        <v>997.88043478260852</v>
      </c>
      <c r="Y723" s="9">
        <f>7*Table3[[#This Row],[Gowns
1.5 Per Day]]</f>
        <v>154.64673913043478</v>
      </c>
    </row>
    <row r="724" spans="1:25" x14ac:dyDescent="0.25">
      <c r="A724" s="1" t="s">
        <v>42856</v>
      </c>
      <c r="B724" s="1" t="s">
        <v>42857</v>
      </c>
      <c r="C724" s="9">
        <v>40.076086956521742</v>
      </c>
      <c r="D724" s="9">
        <v>64.934782608695656</v>
      </c>
      <c r="E724" s="9">
        <v>1</v>
      </c>
      <c r="F724" s="1" t="s">
        <v>42858</v>
      </c>
      <c r="G724" s="1" t="s">
        <v>40071</v>
      </c>
      <c r="H724" s="1" t="s">
        <v>9413</v>
      </c>
      <c r="I724" s="1" t="s">
        <v>40072</v>
      </c>
      <c r="J724" s="1" t="s">
        <v>42859</v>
      </c>
      <c r="K724" s="9">
        <v>120</v>
      </c>
      <c r="L724" s="9">
        <v>105.08695652173913</v>
      </c>
      <c r="M724" s="9">
        <f>1.1*Table3[[#This Row],[Average Daily Count of All Employees]]</f>
        <v>71.428260869565221</v>
      </c>
      <c r="N724" s="9">
        <f>5*Table3[[#This Row],[Average Daily Count of All Employees]]</f>
        <v>324.67391304347825</v>
      </c>
      <c r="O724" s="9">
        <f>1.5*Table3[[#This Row],[Average Daily Count of Nurse Staff]]</f>
        <v>60.114130434782609</v>
      </c>
      <c r="P724" s="9">
        <f>Table3[[#This Row],[Average Daily Count of Nurse Staff]]</f>
        <v>40.076086956521742</v>
      </c>
      <c r="Q724" s="9">
        <f>3*Table3[[#This Row],[Masks
1.1/Day
]]</f>
        <v>214.28478260869565</v>
      </c>
      <c r="R724" s="9">
        <f>3*Table3[[#This Row],[Gloves
5/Patient/
Per Day]]</f>
        <v>974.02173913043475</v>
      </c>
      <c r="S724" s="9">
        <f>3*Table3[[#This Row],[Gowns
1.5 Per Day]]</f>
        <v>180.34239130434781</v>
      </c>
      <c r="T724" s="9">
        <f>5*Table3[[#This Row],[Masks
1.1/Day
]]</f>
        <v>357.14130434782612</v>
      </c>
      <c r="U724" s="9">
        <f>5*Table3[[#This Row],[Gloves
5/Patient/
Per Day]]</f>
        <v>1623.3695652173913</v>
      </c>
      <c r="V724" s="9">
        <f>5*Table3[[#This Row],[Gowns
1.5 Per Day]]</f>
        <v>300.57065217391306</v>
      </c>
      <c r="W724" s="9">
        <f>7*Table3[[#This Row],[Masks
1.1/Day
]]</f>
        <v>499.99782608695654</v>
      </c>
      <c r="X724" s="9">
        <f>7*Table3[[#This Row],[Gloves
5/Patient/
Per Day]]</f>
        <v>2272.717391304348</v>
      </c>
      <c r="Y724" s="9">
        <f>7*Table3[[#This Row],[Gowns
1.5 Per Day]]</f>
        <v>420.79891304347825</v>
      </c>
    </row>
    <row r="725" spans="1:25" x14ac:dyDescent="0.25">
      <c r="A725" s="1" t="s">
        <v>42860</v>
      </c>
      <c r="B725" s="1" t="s">
        <v>42861</v>
      </c>
      <c r="C725" s="9">
        <v>24.75</v>
      </c>
      <c r="D725" s="9">
        <v>43.423913043478258</v>
      </c>
      <c r="E725" s="9">
        <v>1</v>
      </c>
      <c r="F725" s="1" t="s">
        <v>42862</v>
      </c>
      <c r="G725" s="1" t="s">
        <v>40272</v>
      </c>
      <c r="H725" s="1" t="s">
        <v>15323</v>
      </c>
      <c r="I725" s="1" t="s">
        <v>40072</v>
      </c>
      <c r="J725" s="1" t="s">
        <v>42156</v>
      </c>
      <c r="K725" s="9">
        <v>64</v>
      </c>
      <c r="L725" s="9">
        <v>56.5</v>
      </c>
      <c r="M725" s="9">
        <f>1.1*Table3[[#This Row],[Average Daily Count of All Employees]]</f>
        <v>47.766304347826086</v>
      </c>
      <c r="N725" s="9">
        <f>5*Table3[[#This Row],[Average Daily Count of All Employees]]</f>
        <v>217.11956521739128</v>
      </c>
      <c r="O725" s="9">
        <f>1.5*Table3[[#This Row],[Average Daily Count of Nurse Staff]]</f>
        <v>37.125</v>
      </c>
      <c r="P725" s="9">
        <f>Table3[[#This Row],[Average Daily Count of Nurse Staff]]</f>
        <v>24.75</v>
      </c>
      <c r="Q725" s="9">
        <f>3*Table3[[#This Row],[Masks
1.1/Day
]]</f>
        <v>143.29891304347825</v>
      </c>
      <c r="R725" s="9">
        <f>3*Table3[[#This Row],[Gloves
5/Patient/
Per Day]]</f>
        <v>651.35869565217388</v>
      </c>
      <c r="S725" s="9">
        <f>3*Table3[[#This Row],[Gowns
1.5 Per Day]]</f>
        <v>111.375</v>
      </c>
      <c r="T725" s="9">
        <f>5*Table3[[#This Row],[Masks
1.1/Day
]]</f>
        <v>238.83152173913044</v>
      </c>
      <c r="U725" s="9">
        <f>5*Table3[[#This Row],[Gloves
5/Patient/
Per Day]]</f>
        <v>1085.5978260869565</v>
      </c>
      <c r="V725" s="9">
        <f>5*Table3[[#This Row],[Gowns
1.5 Per Day]]</f>
        <v>185.625</v>
      </c>
      <c r="W725" s="9">
        <f>7*Table3[[#This Row],[Masks
1.1/Day
]]</f>
        <v>334.36413043478262</v>
      </c>
      <c r="X725" s="9">
        <f>7*Table3[[#This Row],[Gloves
5/Patient/
Per Day]]</f>
        <v>1519.836956521739</v>
      </c>
      <c r="Y725" s="9">
        <f>7*Table3[[#This Row],[Gowns
1.5 Per Day]]</f>
        <v>259.875</v>
      </c>
    </row>
    <row r="726" spans="1:25" x14ac:dyDescent="0.25">
      <c r="A726" s="1" t="s">
        <v>42863</v>
      </c>
      <c r="B726" s="1" t="s">
        <v>42864</v>
      </c>
      <c r="C726" s="9">
        <v>37.228260869565219</v>
      </c>
      <c r="D726" s="9">
        <v>50.086956521739133</v>
      </c>
      <c r="E726" s="9">
        <v>1</v>
      </c>
      <c r="F726" s="1" t="s">
        <v>42865</v>
      </c>
      <c r="G726" s="1" t="s">
        <v>40403</v>
      </c>
      <c r="H726" s="1" t="s">
        <v>40129</v>
      </c>
      <c r="I726" s="1" t="s">
        <v>40072</v>
      </c>
      <c r="J726" s="1" t="s">
        <v>40404</v>
      </c>
      <c r="K726" s="9">
        <v>104</v>
      </c>
      <c r="L726" s="9">
        <v>89.630434782608702</v>
      </c>
      <c r="M726" s="9">
        <f>1.1*Table3[[#This Row],[Average Daily Count of All Employees]]</f>
        <v>55.095652173913052</v>
      </c>
      <c r="N726" s="9">
        <f>5*Table3[[#This Row],[Average Daily Count of All Employees]]</f>
        <v>250.43478260869566</v>
      </c>
      <c r="O726" s="9">
        <f>1.5*Table3[[#This Row],[Average Daily Count of Nurse Staff]]</f>
        <v>55.842391304347828</v>
      </c>
      <c r="P726" s="9">
        <f>Table3[[#This Row],[Average Daily Count of Nurse Staff]]</f>
        <v>37.228260869565219</v>
      </c>
      <c r="Q726" s="9">
        <f>3*Table3[[#This Row],[Masks
1.1/Day
]]</f>
        <v>165.28695652173917</v>
      </c>
      <c r="R726" s="9">
        <f>3*Table3[[#This Row],[Gloves
5/Patient/
Per Day]]</f>
        <v>751.304347826087</v>
      </c>
      <c r="S726" s="9">
        <f>3*Table3[[#This Row],[Gowns
1.5 Per Day]]</f>
        <v>167.5271739130435</v>
      </c>
      <c r="T726" s="9">
        <f>5*Table3[[#This Row],[Masks
1.1/Day
]]</f>
        <v>275.47826086956525</v>
      </c>
      <c r="U726" s="9">
        <f>5*Table3[[#This Row],[Gloves
5/Patient/
Per Day]]</f>
        <v>1252.1739130434783</v>
      </c>
      <c r="V726" s="9">
        <f>5*Table3[[#This Row],[Gowns
1.5 Per Day]]</f>
        <v>279.21195652173913</v>
      </c>
      <c r="W726" s="9">
        <f>7*Table3[[#This Row],[Masks
1.1/Day
]]</f>
        <v>385.66956521739138</v>
      </c>
      <c r="X726" s="9">
        <f>7*Table3[[#This Row],[Gloves
5/Patient/
Per Day]]</f>
        <v>1753.0434782608695</v>
      </c>
      <c r="Y726" s="9">
        <f>7*Table3[[#This Row],[Gowns
1.5 Per Day]]</f>
        <v>390.89673913043481</v>
      </c>
    </row>
    <row r="727" spans="1:25" x14ac:dyDescent="0.25">
      <c r="A727" s="1" t="s">
        <v>42869</v>
      </c>
      <c r="B727" s="1" t="s">
        <v>42870</v>
      </c>
      <c r="C727" s="9">
        <v>9.7391304347826093</v>
      </c>
      <c r="D727" s="9">
        <v>23.271739130434781</v>
      </c>
      <c r="E727" s="9">
        <v>1</v>
      </c>
      <c r="F727" s="1" t="s">
        <v>42871</v>
      </c>
      <c r="G727" s="1" t="s">
        <v>40636</v>
      </c>
      <c r="H727" s="1" t="s">
        <v>14105</v>
      </c>
      <c r="I727" s="1" t="s">
        <v>40072</v>
      </c>
      <c r="J727" s="1" t="s">
        <v>40637</v>
      </c>
      <c r="K727" s="9">
        <v>25</v>
      </c>
      <c r="L727" s="9">
        <v>23.25</v>
      </c>
      <c r="M727" s="9">
        <f>1.1*Table3[[#This Row],[Average Daily Count of All Employees]]</f>
        <v>25.598913043478262</v>
      </c>
      <c r="N727" s="9">
        <f>5*Table3[[#This Row],[Average Daily Count of All Employees]]</f>
        <v>116.35869565217391</v>
      </c>
      <c r="O727" s="9">
        <f>1.5*Table3[[#This Row],[Average Daily Count of Nurse Staff]]</f>
        <v>14.608695652173914</v>
      </c>
      <c r="P727" s="9">
        <f>Table3[[#This Row],[Average Daily Count of Nurse Staff]]</f>
        <v>9.7391304347826093</v>
      </c>
      <c r="Q727" s="9">
        <f>3*Table3[[#This Row],[Masks
1.1/Day
]]</f>
        <v>76.796739130434787</v>
      </c>
      <c r="R727" s="9">
        <f>3*Table3[[#This Row],[Gloves
5/Patient/
Per Day]]</f>
        <v>349.07608695652175</v>
      </c>
      <c r="S727" s="9">
        <f>3*Table3[[#This Row],[Gowns
1.5 Per Day]]</f>
        <v>43.826086956521742</v>
      </c>
      <c r="T727" s="9">
        <f>5*Table3[[#This Row],[Masks
1.1/Day
]]</f>
        <v>127.99456521739131</v>
      </c>
      <c r="U727" s="9">
        <f>5*Table3[[#This Row],[Gloves
5/Patient/
Per Day]]</f>
        <v>581.79347826086951</v>
      </c>
      <c r="V727" s="9">
        <f>5*Table3[[#This Row],[Gowns
1.5 Per Day]]</f>
        <v>73.043478260869563</v>
      </c>
      <c r="W727" s="9">
        <f>7*Table3[[#This Row],[Masks
1.1/Day
]]</f>
        <v>179.19239130434784</v>
      </c>
      <c r="X727" s="9">
        <f>7*Table3[[#This Row],[Gloves
5/Patient/
Per Day]]</f>
        <v>814.51086956521738</v>
      </c>
      <c r="Y727" s="9">
        <f>7*Table3[[#This Row],[Gowns
1.5 Per Day]]</f>
        <v>102.2608695652174</v>
      </c>
    </row>
    <row r="728" spans="1:25" x14ac:dyDescent="0.25">
      <c r="A728" s="1" t="s">
        <v>42872</v>
      </c>
      <c r="B728" s="1" t="s">
        <v>42873</v>
      </c>
      <c r="C728" s="9">
        <v>31.380434782608695</v>
      </c>
      <c r="D728" s="9">
        <v>47.228260869565219</v>
      </c>
      <c r="E728" s="9">
        <v>1</v>
      </c>
      <c r="F728" s="1" t="s">
        <v>42874</v>
      </c>
      <c r="G728" s="1" t="s">
        <v>42875</v>
      </c>
      <c r="H728" s="1" t="s">
        <v>40077</v>
      </c>
      <c r="I728" s="1" t="s">
        <v>40072</v>
      </c>
      <c r="J728" s="1" t="s">
        <v>42745</v>
      </c>
      <c r="K728" s="9">
        <v>153</v>
      </c>
      <c r="L728" s="9">
        <v>92.315217391304344</v>
      </c>
      <c r="M728" s="9">
        <f>1.1*Table3[[#This Row],[Average Daily Count of All Employees]]</f>
        <v>51.951086956521742</v>
      </c>
      <c r="N728" s="9">
        <f>5*Table3[[#This Row],[Average Daily Count of All Employees]]</f>
        <v>236.14130434782609</v>
      </c>
      <c r="O728" s="9">
        <f>1.5*Table3[[#This Row],[Average Daily Count of Nurse Staff]]</f>
        <v>47.070652173913047</v>
      </c>
      <c r="P728" s="9">
        <f>Table3[[#This Row],[Average Daily Count of Nurse Staff]]</f>
        <v>31.380434782608695</v>
      </c>
      <c r="Q728" s="9">
        <f>3*Table3[[#This Row],[Masks
1.1/Day
]]</f>
        <v>155.85326086956522</v>
      </c>
      <c r="R728" s="9">
        <f>3*Table3[[#This Row],[Gloves
5/Patient/
Per Day]]</f>
        <v>708.42391304347825</v>
      </c>
      <c r="S728" s="9">
        <f>3*Table3[[#This Row],[Gowns
1.5 Per Day]]</f>
        <v>141.21195652173913</v>
      </c>
      <c r="T728" s="9">
        <f>5*Table3[[#This Row],[Masks
1.1/Day
]]</f>
        <v>259.75543478260869</v>
      </c>
      <c r="U728" s="9">
        <f>5*Table3[[#This Row],[Gloves
5/Patient/
Per Day]]</f>
        <v>1180.7065217391305</v>
      </c>
      <c r="V728" s="9">
        <f>5*Table3[[#This Row],[Gowns
1.5 Per Day]]</f>
        <v>235.35326086956525</v>
      </c>
      <c r="W728" s="9">
        <f>7*Table3[[#This Row],[Masks
1.1/Day
]]</f>
        <v>363.65760869565219</v>
      </c>
      <c r="X728" s="9">
        <f>7*Table3[[#This Row],[Gloves
5/Patient/
Per Day]]</f>
        <v>1652.9891304347827</v>
      </c>
      <c r="Y728" s="9">
        <f>7*Table3[[#This Row],[Gowns
1.5 Per Day]]</f>
        <v>329.49456521739131</v>
      </c>
    </row>
    <row r="729" spans="1:25" x14ac:dyDescent="0.25">
      <c r="A729" s="1" t="s">
        <v>42876</v>
      </c>
      <c r="B729" s="1" t="s">
        <v>6638</v>
      </c>
      <c r="C729" s="9">
        <v>6.7391304347826084</v>
      </c>
      <c r="D729" s="9">
        <v>8.7934782608695645</v>
      </c>
      <c r="E729" s="9">
        <v>1</v>
      </c>
      <c r="F729" s="1" t="s">
        <v>42877</v>
      </c>
      <c r="G729" s="1" t="s">
        <v>10433</v>
      </c>
      <c r="H729" s="1" t="s">
        <v>41184</v>
      </c>
      <c r="I729" s="1" t="s">
        <v>40072</v>
      </c>
      <c r="J729" s="1" t="s">
        <v>42878</v>
      </c>
      <c r="K729" s="9">
        <v>20</v>
      </c>
      <c r="L729" s="9">
        <v>13.858695652173912</v>
      </c>
      <c r="M729" s="9">
        <f>1.1*Table3[[#This Row],[Average Daily Count of All Employees]]</f>
        <v>9.6728260869565226</v>
      </c>
      <c r="N729" s="9">
        <f>5*Table3[[#This Row],[Average Daily Count of All Employees]]</f>
        <v>43.967391304347821</v>
      </c>
      <c r="O729" s="9">
        <f>1.5*Table3[[#This Row],[Average Daily Count of Nurse Staff]]</f>
        <v>10.108695652173912</v>
      </c>
      <c r="P729" s="9">
        <f>Table3[[#This Row],[Average Daily Count of Nurse Staff]]</f>
        <v>6.7391304347826084</v>
      </c>
      <c r="Q729" s="9">
        <f>3*Table3[[#This Row],[Masks
1.1/Day
]]</f>
        <v>29.018478260869568</v>
      </c>
      <c r="R729" s="9">
        <f>3*Table3[[#This Row],[Gloves
5/Patient/
Per Day]]</f>
        <v>131.90217391304347</v>
      </c>
      <c r="S729" s="9">
        <f>3*Table3[[#This Row],[Gowns
1.5 Per Day]]</f>
        <v>30.326086956521735</v>
      </c>
      <c r="T729" s="9">
        <f>5*Table3[[#This Row],[Masks
1.1/Day
]]</f>
        <v>48.364130434782609</v>
      </c>
      <c r="U729" s="9">
        <f>5*Table3[[#This Row],[Gloves
5/Patient/
Per Day]]</f>
        <v>219.8369565217391</v>
      </c>
      <c r="V729" s="9">
        <f>5*Table3[[#This Row],[Gowns
1.5 Per Day]]</f>
        <v>50.543478260869563</v>
      </c>
      <c r="W729" s="9">
        <f>7*Table3[[#This Row],[Masks
1.1/Day
]]</f>
        <v>67.709782608695662</v>
      </c>
      <c r="X729" s="9">
        <f>7*Table3[[#This Row],[Gloves
5/Patient/
Per Day]]</f>
        <v>307.77173913043475</v>
      </c>
      <c r="Y729" s="9">
        <f>7*Table3[[#This Row],[Gowns
1.5 Per Day]]</f>
        <v>70.760869565217391</v>
      </c>
    </row>
    <row r="730" spans="1:25" x14ac:dyDescent="0.25">
      <c r="A730" s="1" t="s">
        <v>42879</v>
      </c>
      <c r="B730" s="1" t="s">
        <v>42880</v>
      </c>
      <c r="C730" s="9">
        <v>96.619565217391298</v>
      </c>
      <c r="D730" s="9">
        <v>166.19565217391303</v>
      </c>
      <c r="E730" s="9">
        <v>1</v>
      </c>
      <c r="F730" s="1" t="s">
        <v>42881</v>
      </c>
      <c r="G730" s="1" t="s">
        <v>41543</v>
      </c>
      <c r="H730" s="1" t="s">
        <v>40077</v>
      </c>
      <c r="I730" s="1" t="s">
        <v>40072</v>
      </c>
      <c r="J730" s="1" t="s">
        <v>40260</v>
      </c>
      <c r="K730" s="9">
        <v>178</v>
      </c>
      <c r="L730" s="9">
        <v>160.94565217391303</v>
      </c>
      <c r="M730" s="9">
        <f>1.1*Table3[[#This Row],[Average Daily Count of All Employees]]</f>
        <v>182.81521739130434</v>
      </c>
      <c r="N730" s="9">
        <f>5*Table3[[#This Row],[Average Daily Count of All Employees]]</f>
        <v>830.97826086956513</v>
      </c>
      <c r="O730" s="9">
        <f>1.5*Table3[[#This Row],[Average Daily Count of Nurse Staff]]</f>
        <v>144.92934782608694</v>
      </c>
      <c r="P730" s="9">
        <f>Table3[[#This Row],[Average Daily Count of Nurse Staff]]</f>
        <v>96.619565217391298</v>
      </c>
      <c r="Q730" s="9">
        <f>3*Table3[[#This Row],[Masks
1.1/Day
]]</f>
        <v>548.445652173913</v>
      </c>
      <c r="R730" s="9">
        <f>3*Table3[[#This Row],[Gloves
5/Patient/
Per Day]]</f>
        <v>2492.9347826086955</v>
      </c>
      <c r="S730" s="9">
        <f>3*Table3[[#This Row],[Gowns
1.5 Per Day]]</f>
        <v>434.78804347826082</v>
      </c>
      <c r="T730" s="9">
        <f>5*Table3[[#This Row],[Masks
1.1/Day
]]</f>
        <v>914.07608695652175</v>
      </c>
      <c r="U730" s="9">
        <f>5*Table3[[#This Row],[Gloves
5/Patient/
Per Day]]</f>
        <v>4154.891304347826</v>
      </c>
      <c r="V730" s="9">
        <f>5*Table3[[#This Row],[Gowns
1.5 Per Day]]</f>
        <v>724.64673913043475</v>
      </c>
      <c r="W730" s="9">
        <f>7*Table3[[#This Row],[Masks
1.1/Day
]]</f>
        <v>1279.7065217391305</v>
      </c>
      <c r="X730" s="9">
        <f>7*Table3[[#This Row],[Gloves
5/Patient/
Per Day]]</f>
        <v>5816.847826086956</v>
      </c>
      <c r="Y730" s="9">
        <f>7*Table3[[#This Row],[Gowns
1.5 Per Day]]</f>
        <v>1014.5054347826085</v>
      </c>
    </row>
    <row r="731" spans="1:25" x14ac:dyDescent="0.25">
      <c r="A731" s="1" t="s">
        <v>42882</v>
      </c>
      <c r="B731" s="1" t="s">
        <v>42883</v>
      </c>
      <c r="C731" s="9">
        <v>16.684782608695652</v>
      </c>
      <c r="D731" s="9">
        <v>29</v>
      </c>
      <c r="E731" s="9">
        <v>1</v>
      </c>
      <c r="F731" s="1" t="s">
        <v>42884</v>
      </c>
      <c r="G731" s="1" t="s">
        <v>40484</v>
      </c>
      <c r="H731" s="1" t="s">
        <v>10698</v>
      </c>
      <c r="I731" s="1" t="s">
        <v>40072</v>
      </c>
      <c r="J731" s="1" t="s">
        <v>40485</v>
      </c>
      <c r="K731" s="9">
        <v>42</v>
      </c>
      <c r="L731" s="9">
        <v>41.119565217391305</v>
      </c>
      <c r="M731" s="9">
        <f>1.1*Table3[[#This Row],[Average Daily Count of All Employees]]</f>
        <v>31.900000000000002</v>
      </c>
      <c r="N731" s="9">
        <f>5*Table3[[#This Row],[Average Daily Count of All Employees]]</f>
        <v>145</v>
      </c>
      <c r="O731" s="9">
        <f>1.5*Table3[[#This Row],[Average Daily Count of Nurse Staff]]</f>
        <v>25.027173913043477</v>
      </c>
      <c r="P731" s="9">
        <f>Table3[[#This Row],[Average Daily Count of Nurse Staff]]</f>
        <v>16.684782608695652</v>
      </c>
      <c r="Q731" s="9">
        <f>3*Table3[[#This Row],[Masks
1.1/Day
]]</f>
        <v>95.7</v>
      </c>
      <c r="R731" s="9">
        <f>3*Table3[[#This Row],[Gloves
5/Patient/
Per Day]]</f>
        <v>435</v>
      </c>
      <c r="S731" s="9">
        <f>3*Table3[[#This Row],[Gowns
1.5 Per Day]]</f>
        <v>75.081521739130437</v>
      </c>
      <c r="T731" s="9">
        <f>5*Table3[[#This Row],[Masks
1.1/Day
]]</f>
        <v>159.5</v>
      </c>
      <c r="U731" s="9">
        <f>5*Table3[[#This Row],[Gloves
5/Patient/
Per Day]]</f>
        <v>725</v>
      </c>
      <c r="V731" s="9">
        <f>5*Table3[[#This Row],[Gowns
1.5 Per Day]]</f>
        <v>125.13586956521738</v>
      </c>
      <c r="W731" s="9">
        <f>7*Table3[[#This Row],[Masks
1.1/Day
]]</f>
        <v>223.3</v>
      </c>
      <c r="X731" s="9">
        <f>7*Table3[[#This Row],[Gloves
5/Patient/
Per Day]]</f>
        <v>1015</v>
      </c>
      <c r="Y731" s="9">
        <f>7*Table3[[#This Row],[Gowns
1.5 Per Day]]</f>
        <v>175.19021739130434</v>
      </c>
    </row>
    <row r="732" spans="1:25" x14ac:dyDescent="0.25">
      <c r="A732" s="1" t="s">
        <v>42885</v>
      </c>
      <c r="B732" s="1" t="s">
        <v>42886</v>
      </c>
      <c r="C732" s="9">
        <v>13.576086956521738</v>
      </c>
      <c r="D732" s="9">
        <v>22.869565217391305</v>
      </c>
      <c r="E732" s="9">
        <v>1</v>
      </c>
      <c r="F732" s="1" t="s">
        <v>42887</v>
      </c>
      <c r="G732" s="1" t="s">
        <v>32339</v>
      </c>
      <c r="H732" s="1" t="s">
        <v>12960</v>
      </c>
      <c r="I732" s="1" t="s">
        <v>40072</v>
      </c>
      <c r="J732" s="1" t="s">
        <v>40708</v>
      </c>
      <c r="K732" s="9">
        <v>44</v>
      </c>
      <c r="L732" s="9">
        <v>35.423913043478258</v>
      </c>
      <c r="M732" s="9">
        <f>1.1*Table3[[#This Row],[Average Daily Count of All Employees]]</f>
        <v>25.156521739130437</v>
      </c>
      <c r="N732" s="9">
        <f>5*Table3[[#This Row],[Average Daily Count of All Employees]]</f>
        <v>114.34782608695653</v>
      </c>
      <c r="O732" s="9">
        <f>1.5*Table3[[#This Row],[Average Daily Count of Nurse Staff]]</f>
        <v>20.364130434782609</v>
      </c>
      <c r="P732" s="9">
        <f>Table3[[#This Row],[Average Daily Count of Nurse Staff]]</f>
        <v>13.576086956521738</v>
      </c>
      <c r="Q732" s="9">
        <f>3*Table3[[#This Row],[Masks
1.1/Day
]]</f>
        <v>75.469565217391306</v>
      </c>
      <c r="R732" s="9">
        <f>3*Table3[[#This Row],[Gloves
5/Patient/
Per Day]]</f>
        <v>343.04347826086962</v>
      </c>
      <c r="S732" s="9">
        <f>3*Table3[[#This Row],[Gowns
1.5 Per Day]]</f>
        <v>61.092391304347828</v>
      </c>
      <c r="T732" s="9">
        <f>5*Table3[[#This Row],[Masks
1.1/Day
]]</f>
        <v>125.78260869565219</v>
      </c>
      <c r="U732" s="9">
        <f>5*Table3[[#This Row],[Gloves
5/Patient/
Per Day]]</f>
        <v>571.73913043478262</v>
      </c>
      <c r="V732" s="9">
        <f>5*Table3[[#This Row],[Gowns
1.5 Per Day]]</f>
        <v>101.82065217391305</v>
      </c>
      <c r="W732" s="9">
        <f>7*Table3[[#This Row],[Masks
1.1/Day
]]</f>
        <v>176.09565217391307</v>
      </c>
      <c r="X732" s="9">
        <f>7*Table3[[#This Row],[Gloves
5/Patient/
Per Day]]</f>
        <v>800.43478260869574</v>
      </c>
      <c r="Y732" s="9">
        <f>7*Table3[[#This Row],[Gowns
1.5 Per Day]]</f>
        <v>142.54891304347825</v>
      </c>
    </row>
    <row r="733" spans="1:25" x14ac:dyDescent="0.25">
      <c r="A733" s="1" t="s">
        <v>42888</v>
      </c>
      <c r="B733" s="1" t="s">
        <v>42889</v>
      </c>
      <c r="C733" s="9">
        <v>21.195652173913043</v>
      </c>
      <c r="D733" s="9">
        <v>36.108695652173914</v>
      </c>
      <c r="E733" s="9">
        <v>1</v>
      </c>
      <c r="F733" s="1" t="s">
        <v>42890</v>
      </c>
      <c r="G733" s="1" t="s">
        <v>468</v>
      </c>
      <c r="H733" s="1" t="s">
        <v>524</v>
      </c>
      <c r="I733" s="1" t="s">
        <v>40072</v>
      </c>
      <c r="J733" s="1" t="s">
        <v>40381</v>
      </c>
      <c r="K733" s="9">
        <v>53</v>
      </c>
      <c r="L733" s="9">
        <v>48.271739130434781</v>
      </c>
      <c r="M733" s="9">
        <f>1.1*Table3[[#This Row],[Average Daily Count of All Employees]]</f>
        <v>39.719565217391306</v>
      </c>
      <c r="N733" s="9">
        <f>5*Table3[[#This Row],[Average Daily Count of All Employees]]</f>
        <v>180.54347826086956</v>
      </c>
      <c r="O733" s="9">
        <f>1.5*Table3[[#This Row],[Average Daily Count of Nurse Staff]]</f>
        <v>31.793478260869563</v>
      </c>
      <c r="P733" s="9">
        <f>Table3[[#This Row],[Average Daily Count of Nurse Staff]]</f>
        <v>21.195652173913043</v>
      </c>
      <c r="Q733" s="9">
        <f>3*Table3[[#This Row],[Masks
1.1/Day
]]</f>
        <v>119.15869565217392</v>
      </c>
      <c r="R733" s="9">
        <f>3*Table3[[#This Row],[Gloves
5/Patient/
Per Day]]</f>
        <v>541.63043478260875</v>
      </c>
      <c r="S733" s="9">
        <f>3*Table3[[#This Row],[Gowns
1.5 Per Day]]</f>
        <v>95.380434782608688</v>
      </c>
      <c r="T733" s="9">
        <f>5*Table3[[#This Row],[Masks
1.1/Day
]]</f>
        <v>198.59782608695653</v>
      </c>
      <c r="U733" s="9">
        <f>5*Table3[[#This Row],[Gloves
5/Patient/
Per Day]]</f>
        <v>902.71739130434776</v>
      </c>
      <c r="V733" s="9">
        <f>5*Table3[[#This Row],[Gowns
1.5 Per Day]]</f>
        <v>158.96739130434781</v>
      </c>
      <c r="W733" s="9">
        <f>7*Table3[[#This Row],[Masks
1.1/Day
]]</f>
        <v>278.03695652173917</v>
      </c>
      <c r="X733" s="9">
        <f>7*Table3[[#This Row],[Gloves
5/Patient/
Per Day]]</f>
        <v>1263.804347826087</v>
      </c>
      <c r="Y733" s="9">
        <f>7*Table3[[#This Row],[Gowns
1.5 Per Day]]</f>
        <v>222.55434782608694</v>
      </c>
    </row>
    <row r="734" spans="1:25" x14ac:dyDescent="0.25">
      <c r="A734" s="1" t="s">
        <v>42891</v>
      </c>
      <c r="B734" s="1" t="s">
        <v>42892</v>
      </c>
      <c r="C734" s="9">
        <v>8.3260869565217384</v>
      </c>
      <c r="D734" s="9">
        <v>11.673913043478262</v>
      </c>
      <c r="E734" s="9">
        <v>1</v>
      </c>
      <c r="F734" s="1" t="s">
        <v>42893</v>
      </c>
      <c r="G734" s="1" t="s">
        <v>1150</v>
      </c>
      <c r="H734" s="1" t="s">
        <v>40832</v>
      </c>
      <c r="I734" s="1" t="s">
        <v>40072</v>
      </c>
      <c r="J734" s="1" t="s">
        <v>42894</v>
      </c>
      <c r="K734" s="9">
        <v>18</v>
      </c>
      <c r="L734" s="9">
        <v>18.184782608695652</v>
      </c>
      <c r="M734" s="9">
        <f>1.1*Table3[[#This Row],[Average Daily Count of All Employees]]</f>
        <v>12.841304347826089</v>
      </c>
      <c r="N734" s="9">
        <f>5*Table3[[#This Row],[Average Daily Count of All Employees]]</f>
        <v>58.369565217391312</v>
      </c>
      <c r="O734" s="9">
        <f>1.5*Table3[[#This Row],[Average Daily Count of Nurse Staff]]</f>
        <v>12.489130434782608</v>
      </c>
      <c r="P734" s="9">
        <f>Table3[[#This Row],[Average Daily Count of Nurse Staff]]</f>
        <v>8.3260869565217384</v>
      </c>
      <c r="Q734" s="9">
        <f>3*Table3[[#This Row],[Masks
1.1/Day
]]</f>
        <v>38.523913043478267</v>
      </c>
      <c r="R734" s="9">
        <f>3*Table3[[#This Row],[Gloves
5/Patient/
Per Day]]</f>
        <v>175.10869565217394</v>
      </c>
      <c r="S734" s="9">
        <f>3*Table3[[#This Row],[Gowns
1.5 Per Day]]</f>
        <v>37.467391304347821</v>
      </c>
      <c r="T734" s="9">
        <f>5*Table3[[#This Row],[Masks
1.1/Day
]]</f>
        <v>64.206521739130437</v>
      </c>
      <c r="U734" s="9">
        <f>5*Table3[[#This Row],[Gloves
5/Patient/
Per Day]]</f>
        <v>291.84782608695656</v>
      </c>
      <c r="V734" s="9">
        <f>5*Table3[[#This Row],[Gowns
1.5 Per Day]]</f>
        <v>62.445652173913039</v>
      </c>
      <c r="W734" s="9">
        <f>7*Table3[[#This Row],[Masks
1.1/Day
]]</f>
        <v>89.889130434782629</v>
      </c>
      <c r="X734" s="9">
        <f>7*Table3[[#This Row],[Gloves
5/Patient/
Per Day]]</f>
        <v>408.58695652173918</v>
      </c>
      <c r="Y734" s="9">
        <f>7*Table3[[#This Row],[Gowns
1.5 Per Day]]</f>
        <v>87.423913043478251</v>
      </c>
    </row>
    <row r="735" spans="1:25" x14ac:dyDescent="0.25">
      <c r="A735" s="1" t="s">
        <v>42895</v>
      </c>
      <c r="B735" s="1" t="s">
        <v>42896</v>
      </c>
      <c r="C735" s="9">
        <v>11.543478260869565</v>
      </c>
      <c r="D735" s="9">
        <v>19.782608695652176</v>
      </c>
      <c r="E735" s="9">
        <v>1</v>
      </c>
      <c r="F735" s="1" t="s">
        <v>42897</v>
      </c>
      <c r="G735" s="1" t="s">
        <v>12435</v>
      </c>
      <c r="H735" s="1" t="s">
        <v>14105</v>
      </c>
      <c r="I735" s="1" t="s">
        <v>40072</v>
      </c>
      <c r="J735" s="1" t="s">
        <v>42623</v>
      </c>
      <c r="K735" s="9">
        <v>34</v>
      </c>
      <c r="L735" s="9">
        <v>23.445652173913043</v>
      </c>
      <c r="M735" s="9">
        <f>1.1*Table3[[#This Row],[Average Daily Count of All Employees]]</f>
        <v>21.760869565217394</v>
      </c>
      <c r="N735" s="9">
        <f>5*Table3[[#This Row],[Average Daily Count of All Employees]]</f>
        <v>98.913043478260875</v>
      </c>
      <c r="O735" s="9">
        <f>1.5*Table3[[#This Row],[Average Daily Count of Nurse Staff]]</f>
        <v>17.315217391304348</v>
      </c>
      <c r="P735" s="9">
        <f>Table3[[#This Row],[Average Daily Count of Nurse Staff]]</f>
        <v>11.543478260869565</v>
      </c>
      <c r="Q735" s="9">
        <f>3*Table3[[#This Row],[Masks
1.1/Day
]]</f>
        <v>65.282608695652186</v>
      </c>
      <c r="R735" s="9">
        <f>3*Table3[[#This Row],[Gloves
5/Patient/
Per Day]]</f>
        <v>296.73913043478262</v>
      </c>
      <c r="S735" s="9">
        <f>3*Table3[[#This Row],[Gowns
1.5 Per Day]]</f>
        <v>51.945652173913047</v>
      </c>
      <c r="T735" s="9">
        <f>5*Table3[[#This Row],[Masks
1.1/Day
]]</f>
        <v>108.80434782608697</v>
      </c>
      <c r="U735" s="9">
        <f>5*Table3[[#This Row],[Gloves
5/Patient/
Per Day]]</f>
        <v>494.56521739130437</v>
      </c>
      <c r="V735" s="9">
        <f>5*Table3[[#This Row],[Gowns
1.5 Per Day]]</f>
        <v>86.576086956521735</v>
      </c>
      <c r="W735" s="9">
        <f>7*Table3[[#This Row],[Masks
1.1/Day
]]</f>
        <v>152.32608695652175</v>
      </c>
      <c r="X735" s="9">
        <f>7*Table3[[#This Row],[Gloves
5/Patient/
Per Day]]</f>
        <v>692.39130434782612</v>
      </c>
      <c r="Y735" s="9">
        <f>7*Table3[[#This Row],[Gowns
1.5 Per Day]]</f>
        <v>121.20652173913044</v>
      </c>
    </row>
    <row r="736" spans="1:25" x14ac:dyDescent="0.25">
      <c r="A736" s="1" t="s">
        <v>42898</v>
      </c>
      <c r="B736" s="1" t="s">
        <v>42899</v>
      </c>
      <c r="C736" s="9">
        <v>39.478260869565219</v>
      </c>
      <c r="D736" s="9">
        <v>74.989130434782609</v>
      </c>
      <c r="E736" s="9">
        <v>1</v>
      </c>
      <c r="F736" s="1" t="s">
        <v>42900</v>
      </c>
      <c r="G736" s="1" t="s">
        <v>18510</v>
      </c>
      <c r="H736" s="1" t="s">
        <v>370</v>
      </c>
      <c r="I736" s="1" t="s">
        <v>40072</v>
      </c>
      <c r="J736" s="1" t="s">
        <v>40435</v>
      </c>
      <c r="K736" s="9">
        <v>125</v>
      </c>
      <c r="L736" s="9">
        <v>97.347826086956516</v>
      </c>
      <c r="M736" s="9">
        <f>1.1*Table3[[#This Row],[Average Daily Count of All Employees]]</f>
        <v>82.488043478260877</v>
      </c>
      <c r="N736" s="9">
        <f>5*Table3[[#This Row],[Average Daily Count of All Employees]]</f>
        <v>374.94565217391306</v>
      </c>
      <c r="O736" s="9">
        <f>1.5*Table3[[#This Row],[Average Daily Count of Nurse Staff]]</f>
        <v>59.217391304347828</v>
      </c>
      <c r="P736" s="9">
        <f>Table3[[#This Row],[Average Daily Count of Nurse Staff]]</f>
        <v>39.478260869565219</v>
      </c>
      <c r="Q736" s="9">
        <f>3*Table3[[#This Row],[Masks
1.1/Day
]]</f>
        <v>247.46413043478265</v>
      </c>
      <c r="R736" s="9">
        <f>3*Table3[[#This Row],[Gloves
5/Patient/
Per Day]]</f>
        <v>1124.8369565217392</v>
      </c>
      <c r="S736" s="9">
        <f>3*Table3[[#This Row],[Gowns
1.5 Per Day]]</f>
        <v>177.6521739130435</v>
      </c>
      <c r="T736" s="9">
        <f>5*Table3[[#This Row],[Masks
1.1/Day
]]</f>
        <v>412.44021739130437</v>
      </c>
      <c r="U736" s="9">
        <f>5*Table3[[#This Row],[Gloves
5/Patient/
Per Day]]</f>
        <v>1874.7282608695652</v>
      </c>
      <c r="V736" s="9">
        <f>5*Table3[[#This Row],[Gowns
1.5 Per Day]]</f>
        <v>296.08695652173913</v>
      </c>
      <c r="W736" s="9">
        <f>7*Table3[[#This Row],[Masks
1.1/Day
]]</f>
        <v>577.4163043478261</v>
      </c>
      <c r="X736" s="9">
        <f>7*Table3[[#This Row],[Gloves
5/Patient/
Per Day]]</f>
        <v>2624.6195652173915</v>
      </c>
      <c r="Y736" s="9">
        <f>7*Table3[[#This Row],[Gowns
1.5 Per Day]]</f>
        <v>414.52173913043481</v>
      </c>
    </row>
    <row r="737" spans="1:25" x14ac:dyDescent="0.25">
      <c r="A737" s="1" t="s">
        <v>42901</v>
      </c>
      <c r="B737" s="1" t="s">
        <v>42902</v>
      </c>
      <c r="C737" s="9">
        <v>19.521739130434781</v>
      </c>
      <c r="D737" s="9">
        <v>25.521739130434781</v>
      </c>
      <c r="E737" s="9">
        <v>1</v>
      </c>
      <c r="F737" s="1" t="s">
        <v>42903</v>
      </c>
      <c r="G737" s="1" t="s">
        <v>6308</v>
      </c>
      <c r="H737" s="1" t="s">
        <v>2014</v>
      </c>
      <c r="I737" s="1" t="s">
        <v>40072</v>
      </c>
      <c r="J737" s="1" t="s">
        <v>41016</v>
      </c>
      <c r="K737" s="9">
        <v>81</v>
      </c>
      <c r="L737" s="9">
        <v>75.847826086956516</v>
      </c>
      <c r="M737" s="9">
        <f>1.1*Table3[[#This Row],[Average Daily Count of All Employees]]</f>
        <v>28.07391304347826</v>
      </c>
      <c r="N737" s="9">
        <f>5*Table3[[#This Row],[Average Daily Count of All Employees]]</f>
        <v>127.60869565217391</v>
      </c>
      <c r="O737" s="9">
        <f>1.5*Table3[[#This Row],[Average Daily Count of Nurse Staff]]</f>
        <v>29.282608695652172</v>
      </c>
      <c r="P737" s="9">
        <f>Table3[[#This Row],[Average Daily Count of Nurse Staff]]</f>
        <v>19.521739130434781</v>
      </c>
      <c r="Q737" s="9">
        <f>3*Table3[[#This Row],[Masks
1.1/Day
]]</f>
        <v>84.221739130434784</v>
      </c>
      <c r="R737" s="9">
        <f>3*Table3[[#This Row],[Gloves
5/Patient/
Per Day]]</f>
        <v>382.82608695652175</v>
      </c>
      <c r="S737" s="9">
        <f>3*Table3[[#This Row],[Gowns
1.5 Per Day]]</f>
        <v>87.847826086956516</v>
      </c>
      <c r="T737" s="9">
        <f>5*Table3[[#This Row],[Masks
1.1/Day
]]</f>
        <v>140.36956521739131</v>
      </c>
      <c r="U737" s="9">
        <f>5*Table3[[#This Row],[Gloves
5/Patient/
Per Day]]</f>
        <v>638.04347826086951</v>
      </c>
      <c r="V737" s="9">
        <f>5*Table3[[#This Row],[Gowns
1.5 Per Day]]</f>
        <v>146.41304347826087</v>
      </c>
      <c r="W737" s="9">
        <f>7*Table3[[#This Row],[Masks
1.1/Day
]]</f>
        <v>196.51739130434783</v>
      </c>
      <c r="X737" s="9">
        <f>7*Table3[[#This Row],[Gloves
5/Patient/
Per Day]]</f>
        <v>893.26086956521738</v>
      </c>
      <c r="Y737" s="9">
        <f>7*Table3[[#This Row],[Gowns
1.5 Per Day]]</f>
        <v>204.97826086956519</v>
      </c>
    </row>
    <row r="738" spans="1:25" x14ac:dyDescent="0.25">
      <c r="A738" s="1" t="s">
        <v>42904</v>
      </c>
      <c r="B738" s="1" t="s">
        <v>42905</v>
      </c>
      <c r="C738" s="9">
        <v>18.163043478260871</v>
      </c>
      <c r="D738" s="9">
        <v>25.641304347826086</v>
      </c>
      <c r="E738" s="9">
        <v>1</v>
      </c>
      <c r="F738" s="1" t="s">
        <v>42906</v>
      </c>
      <c r="G738" s="1" t="s">
        <v>40360</v>
      </c>
      <c r="H738" s="1" t="s">
        <v>40164</v>
      </c>
      <c r="I738" s="1" t="s">
        <v>40072</v>
      </c>
      <c r="J738" s="1" t="s">
        <v>40361</v>
      </c>
      <c r="K738" s="9">
        <v>64</v>
      </c>
      <c r="L738" s="9">
        <v>57.184782608695649</v>
      </c>
      <c r="M738" s="9">
        <f>1.1*Table3[[#This Row],[Average Daily Count of All Employees]]</f>
        <v>28.205434782608698</v>
      </c>
      <c r="N738" s="9">
        <f>5*Table3[[#This Row],[Average Daily Count of All Employees]]</f>
        <v>128.20652173913044</v>
      </c>
      <c r="O738" s="9">
        <f>1.5*Table3[[#This Row],[Average Daily Count of Nurse Staff]]</f>
        <v>27.244565217391305</v>
      </c>
      <c r="P738" s="9">
        <f>Table3[[#This Row],[Average Daily Count of Nurse Staff]]</f>
        <v>18.163043478260871</v>
      </c>
      <c r="Q738" s="9">
        <f>3*Table3[[#This Row],[Masks
1.1/Day
]]</f>
        <v>84.616304347826087</v>
      </c>
      <c r="R738" s="9">
        <f>3*Table3[[#This Row],[Gloves
5/Patient/
Per Day]]</f>
        <v>384.61956521739131</v>
      </c>
      <c r="S738" s="9">
        <f>3*Table3[[#This Row],[Gowns
1.5 Per Day]]</f>
        <v>81.733695652173907</v>
      </c>
      <c r="T738" s="9">
        <f>5*Table3[[#This Row],[Masks
1.1/Day
]]</f>
        <v>141.0271739130435</v>
      </c>
      <c r="U738" s="9">
        <f>5*Table3[[#This Row],[Gloves
5/Patient/
Per Day]]</f>
        <v>641.03260869565224</v>
      </c>
      <c r="V738" s="9">
        <f>5*Table3[[#This Row],[Gowns
1.5 Per Day]]</f>
        <v>136.22282608695653</v>
      </c>
      <c r="W738" s="9">
        <f>7*Table3[[#This Row],[Masks
1.1/Day
]]</f>
        <v>197.43804347826088</v>
      </c>
      <c r="X738" s="9">
        <f>7*Table3[[#This Row],[Gloves
5/Patient/
Per Day]]</f>
        <v>897.445652173913</v>
      </c>
      <c r="Y738" s="9">
        <f>7*Table3[[#This Row],[Gowns
1.5 Per Day]]</f>
        <v>190.71195652173913</v>
      </c>
    </row>
    <row r="739" spans="1:25" x14ac:dyDescent="0.25">
      <c r="A739" s="1" t="s">
        <v>42907</v>
      </c>
      <c r="B739" s="1" t="s">
        <v>42908</v>
      </c>
      <c r="C739" s="9">
        <v>28.489130434782609</v>
      </c>
      <c r="D739" s="9">
        <v>41.195652173913047</v>
      </c>
      <c r="E739" s="9">
        <v>1</v>
      </c>
      <c r="F739" s="1" t="s">
        <v>42909</v>
      </c>
      <c r="G739" s="1" t="s">
        <v>40071</v>
      </c>
      <c r="H739" s="1" t="s">
        <v>9413</v>
      </c>
      <c r="I739" s="1" t="s">
        <v>40072</v>
      </c>
      <c r="J739" s="1" t="s">
        <v>40960</v>
      </c>
      <c r="K739" s="9">
        <v>90</v>
      </c>
      <c r="L739" s="9">
        <v>65.195652173913047</v>
      </c>
      <c r="M739" s="9">
        <f>1.1*Table3[[#This Row],[Average Daily Count of All Employees]]</f>
        <v>45.315217391304358</v>
      </c>
      <c r="N739" s="9">
        <f>5*Table3[[#This Row],[Average Daily Count of All Employees]]</f>
        <v>205.97826086956525</v>
      </c>
      <c r="O739" s="9">
        <f>1.5*Table3[[#This Row],[Average Daily Count of Nurse Staff]]</f>
        <v>42.733695652173914</v>
      </c>
      <c r="P739" s="9">
        <f>Table3[[#This Row],[Average Daily Count of Nurse Staff]]</f>
        <v>28.489130434782609</v>
      </c>
      <c r="Q739" s="9">
        <f>3*Table3[[#This Row],[Masks
1.1/Day
]]</f>
        <v>135.94565217391306</v>
      </c>
      <c r="R739" s="9">
        <f>3*Table3[[#This Row],[Gloves
5/Patient/
Per Day]]</f>
        <v>617.93478260869574</v>
      </c>
      <c r="S739" s="9">
        <f>3*Table3[[#This Row],[Gowns
1.5 Per Day]]</f>
        <v>128.20108695652175</v>
      </c>
      <c r="T739" s="9">
        <f>5*Table3[[#This Row],[Masks
1.1/Day
]]</f>
        <v>226.57608695652181</v>
      </c>
      <c r="U739" s="9">
        <f>5*Table3[[#This Row],[Gloves
5/Patient/
Per Day]]</f>
        <v>1029.8913043478262</v>
      </c>
      <c r="V739" s="9">
        <f>5*Table3[[#This Row],[Gowns
1.5 Per Day]]</f>
        <v>213.66847826086956</v>
      </c>
      <c r="W739" s="9">
        <f>7*Table3[[#This Row],[Masks
1.1/Day
]]</f>
        <v>317.20652173913049</v>
      </c>
      <c r="X739" s="9">
        <f>7*Table3[[#This Row],[Gloves
5/Patient/
Per Day]]</f>
        <v>1441.8478260869567</v>
      </c>
      <c r="Y739" s="9">
        <f>7*Table3[[#This Row],[Gowns
1.5 Per Day]]</f>
        <v>299.13586956521738</v>
      </c>
    </row>
    <row r="740" spans="1:25" x14ac:dyDescent="0.25">
      <c r="A740" s="1" t="s">
        <v>42910</v>
      </c>
      <c r="B740" s="1" t="s">
        <v>42911</v>
      </c>
      <c r="C740" s="9">
        <v>28.108695652173914</v>
      </c>
      <c r="D740" s="9">
        <v>35.5</v>
      </c>
      <c r="E740" s="9">
        <v>1</v>
      </c>
      <c r="F740" s="1" t="s">
        <v>42912</v>
      </c>
      <c r="G740" s="1" t="s">
        <v>291</v>
      </c>
      <c r="H740" s="1" t="s">
        <v>40173</v>
      </c>
      <c r="I740" s="1" t="s">
        <v>40072</v>
      </c>
      <c r="J740" s="1" t="s">
        <v>40174</v>
      </c>
      <c r="K740" s="9">
        <v>72</v>
      </c>
      <c r="L740" s="9">
        <v>68.5</v>
      </c>
      <c r="M740" s="9">
        <f>1.1*Table3[[#This Row],[Average Daily Count of All Employees]]</f>
        <v>39.050000000000004</v>
      </c>
      <c r="N740" s="9">
        <f>5*Table3[[#This Row],[Average Daily Count of All Employees]]</f>
        <v>177.5</v>
      </c>
      <c r="O740" s="9">
        <f>1.5*Table3[[#This Row],[Average Daily Count of Nurse Staff]]</f>
        <v>42.163043478260875</v>
      </c>
      <c r="P740" s="9">
        <f>Table3[[#This Row],[Average Daily Count of Nurse Staff]]</f>
        <v>28.108695652173914</v>
      </c>
      <c r="Q740" s="9">
        <f>3*Table3[[#This Row],[Masks
1.1/Day
]]</f>
        <v>117.15</v>
      </c>
      <c r="R740" s="9">
        <f>3*Table3[[#This Row],[Gloves
5/Patient/
Per Day]]</f>
        <v>532.5</v>
      </c>
      <c r="S740" s="9">
        <f>3*Table3[[#This Row],[Gowns
1.5 Per Day]]</f>
        <v>126.48913043478262</v>
      </c>
      <c r="T740" s="9">
        <f>5*Table3[[#This Row],[Masks
1.1/Day
]]</f>
        <v>195.25000000000003</v>
      </c>
      <c r="U740" s="9">
        <f>5*Table3[[#This Row],[Gloves
5/Patient/
Per Day]]</f>
        <v>887.5</v>
      </c>
      <c r="V740" s="9">
        <f>5*Table3[[#This Row],[Gowns
1.5 Per Day]]</f>
        <v>210.81521739130437</v>
      </c>
      <c r="W740" s="9">
        <f>7*Table3[[#This Row],[Masks
1.1/Day
]]</f>
        <v>273.35000000000002</v>
      </c>
      <c r="X740" s="9">
        <f>7*Table3[[#This Row],[Gloves
5/Patient/
Per Day]]</f>
        <v>1242.5</v>
      </c>
      <c r="Y740" s="9">
        <f>7*Table3[[#This Row],[Gowns
1.5 Per Day]]</f>
        <v>295.14130434782612</v>
      </c>
    </row>
    <row r="741" spans="1:25" x14ac:dyDescent="0.25">
      <c r="A741" s="1" t="s">
        <v>42913</v>
      </c>
      <c r="B741" s="1" t="s">
        <v>42914</v>
      </c>
      <c r="C741" s="9">
        <v>23.326086956521738</v>
      </c>
      <c r="D741" s="9">
        <v>30.706521739130434</v>
      </c>
      <c r="E741" s="9">
        <v>1</v>
      </c>
      <c r="F741" s="1" t="s">
        <v>42915</v>
      </c>
      <c r="G741" s="1" t="s">
        <v>36230</v>
      </c>
      <c r="H741" s="1" t="s">
        <v>40164</v>
      </c>
      <c r="I741" s="1" t="s">
        <v>40072</v>
      </c>
      <c r="J741" s="1" t="s">
        <v>40165</v>
      </c>
      <c r="K741" s="9">
        <v>50</v>
      </c>
      <c r="L741" s="9">
        <v>44.75</v>
      </c>
      <c r="M741" s="9">
        <f>1.1*Table3[[#This Row],[Average Daily Count of All Employees]]</f>
        <v>33.777173913043477</v>
      </c>
      <c r="N741" s="9">
        <f>5*Table3[[#This Row],[Average Daily Count of All Employees]]</f>
        <v>153.53260869565216</v>
      </c>
      <c r="O741" s="9">
        <f>1.5*Table3[[#This Row],[Average Daily Count of Nurse Staff]]</f>
        <v>34.989130434782609</v>
      </c>
      <c r="P741" s="9">
        <f>Table3[[#This Row],[Average Daily Count of Nurse Staff]]</f>
        <v>23.326086956521738</v>
      </c>
      <c r="Q741" s="9">
        <f>3*Table3[[#This Row],[Masks
1.1/Day
]]</f>
        <v>101.33152173913044</v>
      </c>
      <c r="R741" s="9">
        <f>3*Table3[[#This Row],[Gloves
5/Patient/
Per Day]]</f>
        <v>460.5978260869565</v>
      </c>
      <c r="S741" s="9">
        <f>3*Table3[[#This Row],[Gowns
1.5 Per Day]]</f>
        <v>104.96739130434783</v>
      </c>
      <c r="T741" s="9">
        <f>5*Table3[[#This Row],[Masks
1.1/Day
]]</f>
        <v>168.88586956521738</v>
      </c>
      <c r="U741" s="9">
        <f>5*Table3[[#This Row],[Gloves
5/Patient/
Per Day]]</f>
        <v>767.66304347826076</v>
      </c>
      <c r="V741" s="9">
        <f>5*Table3[[#This Row],[Gowns
1.5 Per Day]]</f>
        <v>174.94565217391306</v>
      </c>
      <c r="W741" s="9">
        <f>7*Table3[[#This Row],[Masks
1.1/Day
]]</f>
        <v>236.44021739130434</v>
      </c>
      <c r="X741" s="9">
        <f>7*Table3[[#This Row],[Gloves
5/Patient/
Per Day]]</f>
        <v>1074.728260869565</v>
      </c>
      <c r="Y741" s="9">
        <f>7*Table3[[#This Row],[Gowns
1.5 Per Day]]</f>
        <v>244.92391304347825</v>
      </c>
    </row>
    <row r="742" spans="1:25" x14ac:dyDescent="0.25">
      <c r="A742" s="1" t="s">
        <v>42916</v>
      </c>
      <c r="B742" s="1" t="s">
        <v>42917</v>
      </c>
      <c r="C742" s="9">
        <v>20.478260869565219</v>
      </c>
      <c r="D742" s="9">
        <v>27.717391304347824</v>
      </c>
      <c r="E742" s="9">
        <v>1</v>
      </c>
      <c r="F742" s="1" t="s">
        <v>42918</v>
      </c>
      <c r="G742" s="1" t="s">
        <v>40369</v>
      </c>
      <c r="H742" s="1" t="s">
        <v>23</v>
      </c>
      <c r="I742" s="1" t="s">
        <v>40072</v>
      </c>
      <c r="J742" s="1" t="s">
        <v>41057</v>
      </c>
      <c r="K742" s="9">
        <v>54</v>
      </c>
      <c r="L742" s="9">
        <v>50.641304347826086</v>
      </c>
      <c r="M742" s="9">
        <f>1.1*Table3[[#This Row],[Average Daily Count of All Employees]]</f>
        <v>30.489130434782609</v>
      </c>
      <c r="N742" s="9">
        <f>5*Table3[[#This Row],[Average Daily Count of All Employees]]</f>
        <v>138.58695652173913</v>
      </c>
      <c r="O742" s="9">
        <f>1.5*Table3[[#This Row],[Average Daily Count of Nurse Staff]]</f>
        <v>30.717391304347828</v>
      </c>
      <c r="P742" s="9">
        <f>Table3[[#This Row],[Average Daily Count of Nurse Staff]]</f>
        <v>20.478260869565219</v>
      </c>
      <c r="Q742" s="9">
        <f>3*Table3[[#This Row],[Masks
1.1/Day
]]</f>
        <v>91.467391304347828</v>
      </c>
      <c r="R742" s="9">
        <f>3*Table3[[#This Row],[Gloves
5/Patient/
Per Day]]</f>
        <v>415.76086956521738</v>
      </c>
      <c r="S742" s="9">
        <f>3*Table3[[#This Row],[Gowns
1.5 Per Day]]</f>
        <v>92.152173913043484</v>
      </c>
      <c r="T742" s="9">
        <f>5*Table3[[#This Row],[Masks
1.1/Day
]]</f>
        <v>152.44565217391306</v>
      </c>
      <c r="U742" s="9">
        <f>5*Table3[[#This Row],[Gloves
5/Patient/
Per Day]]</f>
        <v>692.93478260869563</v>
      </c>
      <c r="V742" s="9">
        <f>5*Table3[[#This Row],[Gowns
1.5 Per Day]]</f>
        <v>153.58695652173913</v>
      </c>
      <c r="W742" s="9">
        <f>7*Table3[[#This Row],[Masks
1.1/Day
]]</f>
        <v>213.42391304347825</v>
      </c>
      <c r="X742" s="9">
        <f>7*Table3[[#This Row],[Gloves
5/Patient/
Per Day]]</f>
        <v>970.10869565217388</v>
      </c>
      <c r="Y742" s="9">
        <f>7*Table3[[#This Row],[Gowns
1.5 Per Day]]</f>
        <v>215.02173913043481</v>
      </c>
    </row>
    <row r="743" spans="1:25" x14ac:dyDescent="0.25">
      <c r="A743" s="1" t="s">
        <v>42919</v>
      </c>
      <c r="B743" s="1" t="s">
        <v>42920</v>
      </c>
      <c r="C743" s="9">
        <v>32.630434782608695</v>
      </c>
      <c r="D743" s="9">
        <v>40.804347826086953</v>
      </c>
      <c r="E743" s="9">
        <v>1</v>
      </c>
      <c r="F743" s="1" t="s">
        <v>42921</v>
      </c>
      <c r="G743" s="1" t="s">
        <v>11064</v>
      </c>
      <c r="H743" s="1" t="s">
        <v>17891</v>
      </c>
      <c r="I743" s="1" t="s">
        <v>40072</v>
      </c>
      <c r="J743" s="1" t="s">
        <v>42087</v>
      </c>
      <c r="K743" s="9">
        <v>50</v>
      </c>
      <c r="L743" s="9">
        <v>45.891304347826086</v>
      </c>
      <c r="M743" s="9">
        <f>1.1*Table3[[#This Row],[Average Daily Count of All Employees]]</f>
        <v>44.884782608695652</v>
      </c>
      <c r="N743" s="9">
        <f>5*Table3[[#This Row],[Average Daily Count of All Employees]]</f>
        <v>204.02173913043475</v>
      </c>
      <c r="O743" s="9">
        <f>1.5*Table3[[#This Row],[Average Daily Count of Nurse Staff]]</f>
        <v>48.945652173913047</v>
      </c>
      <c r="P743" s="9">
        <f>Table3[[#This Row],[Average Daily Count of Nurse Staff]]</f>
        <v>32.630434782608695</v>
      </c>
      <c r="Q743" s="9">
        <f>3*Table3[[#This Row],[Masks
1.1/Day
]]</f>
        <v>134.65434782608696</v>
      </c>
      <c r="R743" s="9">
        <f>3*Table3[[#This Row],[Gloves
5/Patient/
Per Day]]</f>
        <v>612.06521739130426</v>
      </c>
      <c r="S743" s="9">
        <f>3*Table3[[#This Row],[Gowns
1.5 Per Day]]</f>
        <v>146.83695652173913</v>
      </c>
      <c r="T743" s="9">
        <f>5*Table3[[#This Row],[Masks
1.1/Day
]]</f>
        <v>224.42391304347825</v>
      </c>
      <c r="U743" s="9">
        <f>5*Table3[[#This Row],[Gloves
5/Patient/
Per Day]]</f>
        <v>1020.1086956521738</v>
      </c>
      <c r="V743" s="9">
        <f>5*Table3[[#This Row],[Gowns
1.5 Per Day]]</f>
        <v>244.72826086956525</v>
      </c>
      <c r="W743" s="9">
        <f>7*Table3[[#This Row],[Masks
1.1/Day
]]</f>
        <v>314.19347826086954</v>
      </c>
      <c r="X743" s="9">
        <f>7*Table3[[#This Row],[Gloves
5/Patient/
Per Day]]</f>
        <v>1428.1521739130433</v>
      </c>
      <c r="Y743" s="9">
        <f>7*Table3[[#This Row],[Gowns
1.5 Per Day]]</f>
        <v>342.61956521739131</v>
      </c>
    </row>
    <row r="744" spans="1:25" x14ac:dyDescent="0.25">
      <c r="A744" s="1" t="s">
        <v>42922</v>
      </c>
      <c r="B744" s="1" t="s">
        <v>42923</v>
      </c>
      <c r="C744" s="9">
        <v>26.25</v>
      </c>
      <c r="D744" s="9">
        <v>45.695652173913047</v>
      </c>
      <c r="E744" s="9">
        <v>1</v>
      </c>
      <c r="F744" s="1" t="s">
        <v>42924</v>
      </c>
      <c r="G744" s="1" t="s">
        <v>40686</v>
      </c>
      <c r="H744" s="1" t="s">
        <v>40687</v>
      </c>
      <c r="I744" s="1" t="s">
        <v>40072</v>
      </c>
      <c r="J744" s="1" t="s">
        <v>40688</v>
      </c>
      <c r="K744" s="9">
        <v>99</v>
      </c>
      <c r="L744" s="9">
        <v>77.097826086956516</v>
      </c>
      <c r="M744" s="9">
        <f>1.1*Table3[[#This Row],[Average Daily Count of All Employees]]</f>
        <v>50.265217391304354</v>
      </c>
      <c r="N744" s="9">
        <f>5*Table3[[#This Row],[Average Daily Count of All Employees]]</f>
        <v>228.47826086956525</v>
      </c>
      <c r="O744" s="9">
        <f>1.5*Table3[[#This Row],[Average Daily Count of Nurse Staff]]</f>
        <v>39.375</v>
      </c>
      <c r="P744" s="9">
        <f>Table3[[#This Row],[Average Daily Count of Nurse Staff]]</f>
        <v>26.25</v>
      </c>
      <c r="Q744" s="9">
        <f>3*Table3[[#This Row],[Masks
1.1/Day
]]</f>
        <v>150.79565217391306</v>
      </c>
      <c r="R744" s="9">
        <f>3*Table3[[#This Row],[Gloves
5/Patient/
Per Day]]</f>
        <v>685.43478260869574</v>
      </c>
      <c r="S744" s="9">
        <f>3*Table3[[#This Row],[Gowns
1.5 Per Day]]</f>
        <v>118.125</v>
      </c>
      <c r="T744" s="9">
        <f>5*Table3[[#This Row],[Masks
1.1/Day
]]</f>
        <v>251.32608695652178</v>
      </c>
      <c r="U744" s="9">
        <f>5*Table3[[#This Row],[Gloves
5/Patient/
Per Day]]</f>
        <v>1142.3913043478262</v>
      </c>
      <c r="V744" s="9">
        <f>5*Table3[[#This Row],[Gowns
1.5 Per Day]]</f>
        <v>196.875</v>
      </c>
      <c r="W744" s="9">
        <f>7*Table3[[#This Row],[Masks
1.1/Day
]]</f>
        <v>351.85652173913047</v>
      </c>
      <c r="X744" s="9">
        <f>7*Table3[[#This Row],[Gloves
5/Patient/
Per Day]]</f>
        <v>1599.3478260869567</v>
      </c>
      <c r="Y744" s="9">
        <f>7*Table3[[#This Row],[Gowns
1.5 Per Day]]</f>
        <v>275.625</v>
      </c>
    </row>
    <row r="745" spans="1:25" x14ac:dyDescent="0.25">
      <c r="A745" s="1" t="s">
        <v>42925</v>
      </c>
      <c r="B745" s="1" t="s">
        <v>42926</v>
      </c>
      <c r="C745" s="9">
        <v>33.760869565217391</v>
      </c>
      <c r="D745" s="9">
        <v>70.043478260869563</v>
      </c>
      <c r="E745" s="9">
        <v>1</v>
      </c>
      <c r="F745" s="1" t="s">
        <v>42927</v>
      </c>
      <c r="G745" s="1" t="s">
        <v>6308</v>
      </c>
      <c r="H745" s="1" t="s">
        <v>2014</v>
      </c>
      <c r="I745" s="1" t="s">
        <v>40072</v>
      </c>
      <c r="J745" s="1" t="s">
        <v>41016</v>
      </c>
      <c r="K745" s="9">
        <v>80</v>
      </c>
      <c r="L745" s="9">
        <v>75.065217391304344</v>
      </c>
      <c r="M745" s="9">
        <f>1.1*Table3[[#This Row],[Average Daily Count of All Employees]]</f>
        <v>77.047826086956519</v>
      </c>
      <c r="N745" s="9">
        <f>5*Table3[[#This Row],[Average Daily Count of All Employees]]</f>
        <v>350.21739130434781</v>
      </c>
      <c r="O745" s="9">
        <f>1.5*Table3[[#This Row],[Average Daily Count of Nurse Staff]]</f>
        <v>50.641304347826086</v>
      </c>
      <c r="P745" s="9">
        <f>Table3[[#This Row],[Average Daily Count of Nurse Staff]]</f>
        <v>33.760869565217391</v>
      </c>
      <c r="Q745" s="9">
        <f>3*Table3[[#This Row],[Masks
1.1/Day
]]</f>
        <v>231.14347826086956</v>
      </c>
      <c r="R745" s="9">
        <f>3*Table3[[#This Row],[Gloves
5/Patient/
Per Day]]</f>
        <v>1050.6521739130435</v>
      </c>
      <c r="S745" s="9">
        <f>3*Table3[[#This Row],[Gowns
1.5 Per Day]]</f>
        <v>151.92391304347825</v>
      </c>
      <c r="T745" s="9">
        <f>5*Table3[[#This Row],[Masks
1.1/Day
]]</f>
        <v>385.23913043478262</v>
      </c>
      <c r="U745" s="9">
        <f>5*Table3[[#This Row],[Gloves
5/Patient/
Per Day]]</f>
        <v>1751.086956521739</v>
      </c>
      <c r="V745" s="9">
        <f>5*Table3[[#This Row],[Gowns
1.5 Per Day]]</f>
        <v>253.20652173913044</v>
      </c>
      <c r="W745" s="9">
        <f>7*Table3[[#This Row],[Masks
1.1/Day
]]</f>
        <v>539.3347826086956</v>
      </c>
      <c r="X745" s="9">
        <f>7*Table3[[#This Row],[Gloves
5/Patient/
Per Day]]</f>
        <v>2451.5217391304345</v>
      </c>
      <c r="Y745" s="9">
        <f>7*Table3[[#This Row],[Gowns
1.5 Per Day]]</f>
        <v>354.48913043478262</v>
      </c>
    </row>
    <row r="746" spans="1:25" x14ac:dyDescent="0.25">
      <c r="A746" s="1" t="s">
        <v>42928</v>
      </c>
      <c r="B746" s="1" t="s">
        <v>42929</v>
      </c>
      <c r="C746" s="9">
        <v>16.010869565217391</v>
      </c>
      <c r="D746" s="9">
        <v>24.369565217391305</v>
      </c>
      <c r="E746" s="9">
        <v>1</v>
      </c>
      <c r="F746" s="1" t="s">
        <v>42930</v>
      </c>
      <c r="G746" s="1" t="s">
        <v>40728</v>
      </c>
      <c r="H746" s="1" t="s">
        <v>15237</v>
      </c>
      <c r="I746" s="1" t="s">
        <v>40072</v>
      </c>
      <c r="J746" s="1" t="s">
        <v>40729</v>
      </c>
      <c r="K746" s="9">
        <v>34</v>
      </c>
      <c r="L746" s="9">
        <v>36.5</v>
      </c>
      <c r="M746" s="9">
        <f>1.1*Table3[[#This Row],[Average Daily Count of All Employees]]</f>
        <v>26.806521739130439</v>
      </c>
      <c r="N746" s="9">
        <f>5*Table3[[#This Row],[Average Daily Count of All Employees]]</f>
        <v>121.84782608695653</v>
      </c>
      <c r="O746" s="9">
        <f>1.5*Table3[[#This Row],[Average Daily Count of Nurse Staff]]</f>
        <v>24.016304347826086</v>
      </c>
      <c r="P746" s="9">
        <f>Table3[[#This Row],[Average Daily Count of Nurse Staff]]</f>
        <v>16.010869565217391</v>
      </c>
      <c r="Q746" s="9">
        <f>3*Table3[[#This Row],[Masks
1.1/Day
]]</f>
        <v>80.419565217391323</v>
      </c>
      <c r="R746" s="9">
        <f>3*Table3[[#This Row],[Gloves
5/Patient/
Per Day]]</f>
        <v>365.54347826086962</v>
      </c>
      <c r="S746" s="9">
        <f>3*Table3[[#This Row],[Gowns
1.5 Per Day]]</f>
        <v>72.048913043478251</v>
      </c>
      <c r="T746" s="9">
        <f>5*Table3[[#This Row],[Masks
1.1/Day
]]</f>
        <v>134.03260869565219</v>
      </c>
      <c r="U746" s="9">
        <f>5*Table3[[#This Row],[Gloves
5/Patient/
Per Day]]</f>
        <v>609.23913043478262</v>
      </c>
      <c r="V746" s="9">
        <f>5*Table3[[#This Row],[Gowns
1.5 Per Day]]</f>
        <v>120.08152173913044</v>
      </c>
      <c r="W746" s="9">
        <f>7*Table3[[#This Row],[Masks
1.1/Day
]]</f>
        <v>187.64565217391308</v>
      </c>
      <c r="X746" s="9">
        <f>7*Table3[[#This Row],[Gloves
5/Patient/
Per Day]]</f>
        <v>852.93478260869574</v>
      </c>
      <c r="Y746" s="9">
        <f>7*Table3[[#This Row],[Gowns
1.5 Per Day]]</f>
        <v>168.1141304347826</v>
      </c>
    </row>
    <row r="747" spans="1:25" x14ac:dyDescent="0.25">
      <c r="A747" s="1" t="s">
        <v>42931</v>
      </c>
      <c r="B747" s="1" t="s">
        <v>42932</v>
      </c>
      <c r="C747" s="9">
        <v>14.652173913043478</v>
      </c>
      <c r="D747" s="9">
        <v>18.630434782608695</v>
      </c>
      <c r="E747" s="9">
        <v>1</v>
      </c>
      <c r="F747" s="1" t="s">
        <v>42933</v>
      </c>
      <c r="G747" s="1" t="s">
        <v>40313</v>
      </c>
      <c r="H747" s="1" t="s">
        <v>40303</v>
      </c>
      <c r="I747" s="1" t="s">
        <v>40072</v>
      </c>
      <c r="J747" s="1" t="s">
        <v>40314</v>
      </c>
      <c r="K747" s="9">
        <v>78</v>
      </c>
      <c r="L747" s="9">
        <v>40.891304347826086</v>
      </c>
      <c r="M747" s="9">
        <f>1.1*Table3[[#This Row],[Average Daily Count of All Employees]]</f>
        <v>20.493478260869566</v>
      </c>
      <c r="N747" s="9">
        <f>5*Table3[[#This Row],[Average Daily Count of All Employees]]</f>
        <v>93.15217391304347</v>
      </c>
      <c r="O747" s="9">
        <f>1.5*Table3[[#This Row],[Average Daily Count of Nurse Staff]]</f>
        <v>21.978260869565219</v>
      </c>
      <c r="P747" s="9">
        <f>Table3[[#This Row],[Average Daily Count of Nurse Staff]]</f>
        <v>14.652173913043478</v>
      </c>
      <c r="Q747" s="9">
        <f>3*Table3[[#This Row],[Masks
1.1/Day
]]</f>
        <v>61.480434782608697</v>
      </c>
      <c r="R747" s="9">
        <f>3*Table3[[#This Row],[Gloves
5/Patient/
Per Day]]</f>
        <v>279.45652173913038</v>
      </c>
      <c r="S747" s="9">
        <f>3*Table3[[#This Row],[Gowns
1.5 Per Day]]</f>
        <v>65.934782608695656</v>
      </c>
      <c r="T747" s="9">
        <f>5*Table3[[#This Row],[Masks
1.1/Day
]]</f>
        <v>102.46739130434783</v>
      </c>
      <c r="U747" s="9">
        <f>5*Table3[[#This Row],[Gloves
5/Patient/
Per Day]]</f>
        <v>465.76086956521738</v>
      </c>
      <c r="V747" s="9">
        <f>5*Table3[[#This Row],[Gowns
1.5 Per Day]]</f>
        <v>109.89130434782609</v>
      </c>
      <c r="W747" s="9">
        <f>7*Table3[[#This Row],[Masks
1.1/Day
]]</f>
        <v>143.45434782608697</v>
      </c>
      <c r="X747" s="9">
        <f>7*Table3[[#This Row],[Gloves
5/Patient/
Per Day]]</f>
        <v>652.06521739130426</v>
      </c>
      <c r="Y747" s="9">
        <f>7*Table3[[#This Row],[Gowns
1.5 Per Day]]</f>
        <v>153.84782608695653</v>
      </c>
    </row>
    <row r="748" spans="1:25" x14ac:dyDescent="0.25">
      <c r="A748" s="1" t="s">
        <v>42934</v>
      </c>
      <c r="B748" s="1" t="s">
        <v>42935</v>
      </c>
      <c r="C748" s="9">
        <v>44.836956521739133</v>
      </c>
      <c r="D748" s="9">
        <v>51.826086956521742</v>
      </c>
      <c r="E748" s="9">
        <v>1</v>
      </c>
      <c r="F748" s="1" t="s">
        <v>42936</v>
      </c>
      <c r="G748" s="1" t="s">
        <v>41134</v>
      </c>
      <c r="H748" s="1" t="s">
        <v>10698</v>
      </c>
      <c r="I748" s="1" t="s">
        <v>40072</v>
      </c>
      <c r="J748" s="1" t="s">
        <v>41135</v>
      </c>
      <c r="K748" s="9">
        <v>75</v>
      </c>
      <c r="L748" s="9">
        <v>70.282608695652172</v>
      </c>
      <c r="M748" s="9">
        <f>1.1*Table3[[#This Row],[Average Daily Count of All Employees]]</f>
        <v>57.00869565217392</v>
      </c>
      <c r="N748" s="9">
        <f>5*Table3[[#This Row],[Average Daily Count of All Employees]]</f>
        <v>259.13043478260869</v>
      </c>
      <c r="O748" s="9">
        <f>1.5*Table3[[#This Row],[Average Daily Count of Nurse Staff]]</f>
        <v>67.255434782608702</v>
      </c>
      <c r="P748" s="9">
        <f>Table3[[#This Row],[Average Daily Count of Nurse Staff]]</f>
        <v>44.836956521739133</v>
      </c>
      <c r="Q748" s="9">
        <f>3*Table3[[#This Row],[Masks
1.1/Day
]]</f>
        <v>171.02608695652177</v>
      </c>
      <c r="R748" s="9">
        <f>3*Table3[[#This Row],[Gloves
5/Patient/
Per Day]]</f>
        <v>777.39130434782601</v>
      </c>
      <c r="S748" s="9">
        <f>3*Table3[[#This Row],[Gowns
1.5 Per Day]]</f>
        <v>201.76630434782612</v>
      </c>
      <c r="T748" s="9">
        <f>5*Table3[[#This Row],[Masks
1.1/Day
]]</f>
        <v>285.04347826086962</v>
      </c>
      <c r="U748" s="9">
        <f>5*Table3[[#This Row],[Gloves
5/Patient/
Per Day]]</f>
        <v>1295.6521739130435</v>
      </c>
      <c r="V748" s="9">
        <f>5*Table3[[#This Row],[Gowns
1.5 Per Day]]</f>
        <v>336.2771739130435</v>
      </c>
      <c r="W748" s="9">
        <f>7*Table3[[#This Row],[Masks
1.1/Day
]]</f>
        <v>399.06086956521744</v>
      </c>
      <c r="X748" s="9">
        <f>7*Table3[[#This Row],[Gloves
5/Patient/
Per Day]]</f>
        <v>1813.9130434782608</v>
      </c>
      <c r="Y748" s="9">
        <f>7*Table3[[#This Row],[Gowns
1.5 Per Day]]</f>
        <v>470.78804347826093</v>
      </c>
    </row>
    <row r="749" spans="1:25" x14ac:dyDescent="0.25">
      <c r="A749" s="1" t="s">
        <v>42937</v>
      </c>
      <c r="B749" s="1" t="s">
        <v>42938</v>
      </c>
      <c r="C749" s="9">
        <v>15.728260869565217</v>
      </c>
      <c r="D749" s="9">
        <v>22.347826086956523</v>
      </c>
      <c r="E749" s="9">
        <v>1</v>
      </c>
      <c r="F749" s="1" t="s">
        <v>42939</v>
      </c>
      <c r="G749" s="1" t="s">
        <v>42392</v>
      </c>
      <c r="H749" s="1" t="s">
        <v>15855</v>
      </c>
      <c r="I749" s="1" t="s">
        <v>40072</v>
      </c>
      <c r="J749" s="1" t="s">
        <v>42393</v>
      </c>
      <c r="K749" s="9">
        <v>50</v>
      </c>
      <c r="L749" s="9">
        <v>40.565217391304351</v>
      </c>
      <c r="M749" s="9">
        <f>1.1*Table3[[#This Row],[Average Daily Count of All Employees]]</f>
        <v>24.582608695652176</v>
      </c>
      <c r="N749" s="9">
        <f>5*Table3[[#This Row],[Average Daily Count of All Employees]]</f>
        <v>111.73913043478262</v>
      </c>
      <c r="O749" s="9">
        <f>1.5*Table3[[#This Row],[Average Daily Count of Nurse Staff]]</f>
        <v>23.592391304347824</v>
      </c>
      <c r="P749" s="9">
        <f>Table3[[#This Row],[Average Daily Count of Nurse Staff]]</f>
        <v>15.728260869565217</v>
      </c>
      <c r="Q749" s="9">
        <f>3*Table3[[#This Row],[Masks
1.1/Day
]]</f>
        <v>73.747826086956536</v>
      </c>
      <c r="R749" s="9">
        <f>3*Table3[[#This Row],[Gloves
5/Patient/
Per Day]]</f>
        <v>335.21739130434787</v>
      </c>
      <c r="S749" s="9">
        <f>3*Table3[[#This Row],[Gowns
1.5 Per Day]]</f>
        <v>70.77717391304347</v>
      </c>
      <c r="T749" s="9">
        <f>5*Table3[[#This Row],[Masks
1.1/Day
]]</f>
        <v>122.91304347826087</v>
      </c>
      <c r="U749" s="9">
        <f>5*Table3[[#This Row],[Gloves
5/Patient/
Per Day]]</f>
        <v>558.69565217391312</v>
      </c>
      <c r="V749" s="9">
        <f>5*Table3[[#This Row],[Gowns
1.5 Per Day]]</f>
        <v>117.96195652173913</v>
      </c>
      <c r="W749" s="9">
        <f>7*Table3[[#This Row],[Masks
1.1/Day
]]</f>
        <v>172.07826086956524</v>
      </c>
      <c r="X749" s="9">
        <f>7*Table3[[#This Row],[Gloves
5/Patient/
Per Day]]</f>
        <v>782.17391304347836</v>
      </c>
      <c r="Y749" s="9">
        <f>7*Table3[[#This Row],[Gowns
1.5 Per Day]]</f>
        <v>165.14673913043478</v>
      </c>
    </row>
    <row r="750" spans="1:25" x14ac:dyDescent="0.25">
      <c r="A750" s="1" t="s">
        <v>42940</v>
      </c>
      <c r="B750" s="1" t="s">
        <v>42941</v>
      </c>
      <c r="C750" s="9">
        <v>26.173913043478262</v>
      </c>
      <c r="D750" s="9">
        <v>45.434782608695649</v>
      </c>
      <c r="E750" s="9">
        <v>1</v>
      </c>
      <c r="F750" s="1" t="s">
        <v>42942</v>
      </c>
      <c r="G750" s="1" t="s">
        <v>33</v>
      </c>
      <c r="H750" s="1" t="s">
        <v>41231</v>
      </c>
      <c r="I750" s="1" t="s">
        <v>40072</v>
      </c>
      <c r="J750" s="1" t="s">
        <v>42943</v>
      </c>
      <c r="K750" s="9">
        <v>61</v>
      </c>
      <c r="L750" s="9">
        <v>56.619565217391305</v>
      </c>
      <c r="M750" s="9">
        <f>1.1*Table3[[#This Row],[Average Daily Count of All Employees]]</f>
        <v>49.978260869565219</v>
      </c>
      <c r="N750" s="9">
        <f>5*Table3[[#This Row],[Average Daily Count of All Employees]]</f>
        <v>227.17391304347825</v>
      </c>
      <c r="O750" s="9">
        <f>1.5*Table3[[#This Row],[Average Daily Count of Nurse Staff]]</f>
        <v>39.260869565217391</v>
      </c>
      <c r="P750" s="9">
        <f>Table3[[#This Row],[Average Daily Count of Nurse Staff]]</f>
        <v>26.173913043478262</v>
      </c>
      <c r="Q750" s="9">
        <f>3*Table3[[#This Row],[Masks
1.1/Day
]]</f>
        <v>149.93478260869566</v>
      </c>
      <c r="R750" s="9">
        <f>3*Table3[[#This Row],[Gloves
5/Patient/
Per Day]]</f>
        <v>681.52173913043475</v>
      </c>
      <c r="S750" s="9">
        <f>3*Table3[[#This Row],[Gowns
1.5 Per Day]]</f>
        <v>117.78260869565217</v>
      </c>
      <c r="T750" s="9">
        <f>5*Table3[[#This Row],[Masks
1.1/Day
]]</f>
        <v>249.89130434782609</v>
      </c>
      <c r="U750" s="9">
        <f>5*Table3[[#This Row],[Gloves
5/Patient/
Per Day]]</f>
        <v>1135.8695652173913</v>
      </c>
      <c r="V750" s="9">
        <f>5*Table3[[#This Row],[Gowns
1.5 Per Day]]</f>
        <v>196.30434782608694</v>
      </c>
      <c r="W750" s="9">
        <f>7*Table3[[#This Row],[Masks
1.1/Day
]]</f>
        <v>349.8478260869565</v>
      </c>
      <c r="X750" s="9">
        <f>7*Table3[[#This Row],[Gloves
5/Patient/
Per Day]]</f>
        <v>1590.2173913043478</v>
      </c>
      <c r="Y750" s="9">
        <f>7*Table3[[#This Row],[Gowns
1.5 Per Day]]</f>
        <v>274.82608695652175</v>
      </c>
    </row>
    <row r="751" spans="1:25" x14ac:dyDescent="0.25">
      <c r="A751" s="1" t="s">
        <v>42944</v>
      </c>
      <c r="B751" s="1" t="s">
        <v>42945</v>
      </c>
      <c r="C751" s="9">
        <v>33.75</v>
      </c>
      <c r="D751" s="9">
        <v>56.043478260869563</v>
      </c>
      <c r="E751" s="9">
        <v>1</v>
      </c>
      <c r="F751" s="1" t="s">
        <v>42946</v>
      </c>
      <c r="G751" s="1" t="s">
        <v>40071</v>
      </c>
      <c r="H751" s="1" t="s">
        <v>9413</v>
      </c>
      <c r="I751" s="1" t="s">
        <v>40072</v>
      </c>
      <c r="J751" s="1" t="s">
        <v>41092</v>
      </c>
      <c r="K751" s="9">
        <v>96</v>
      </c>
      <c r="L751" s="9">
        <v>89.043478260869563</v>
      </c>
      <c r="M751" s="9">
        <f>1.1*Table3[[#This Row],[Average Daily Count of All Employees]]</f>
        <v>61.647826086956528</v>
      </c>
      <c r="N751" s="9">
        <f>5*Table3[[#This Row],[Average Daily Count of All Employees]]</f>
        <v>280.21739130434781</v>
      </c>
      <c r="O751" s="9">
        <f>1.5*Table3[[#This Row],[Average Daily Count of Nurse Staff]]</f>
        <v>50.625</v>
      </c>
      <c r="P751" s="9">
        <f>Table3[[#This Row],[Average Daily Count of Nurse Staff]]</f>
        <v>33.75</v>
      </c>
      <c r="Q751" s="9">
        <f>3*Table3[[#This Row],[Masks
1.1/Day
]]</f>
        <v>184.9434782608696</v>
      </c>
      <c r="R751" s="9">
        <f>3*Table3[[#This Row],[Gloves
5/Patient/
Per Day]]</f>
        <v>840.6521739130435</v>
      </c>
      <c r="S751" s="9">
        <f>3*Table3[[#This Row],[Gowns
1.5 Per Day]]</f>
        <v>151.875</v>
      </c>
      <c r="T751" s="9">
        <f>5*Table3[[#This Row],[Masks
1.1/Day
]]</f>
        <v>308.23913043478262</v>
      </c>
      <c r="U751" s="9">
        <f>5*Table3[[#This Row],[Gloves
5/Patient/
Per Day]]</f>
        <v>1401.086956521739</v>
      </c>
      <c r="V751" s="9">
        <f>5*Table3[[#This Row],[Gowns
1.5 Per Day]]</f>
        <v>253.125</v>
      </c>
      <c r="W751" s="9">
        <f>7*Table3[[#This Row],[Masks
1.1/Day
]]</f>
        <v>431.53478260869571</v>
      </c>
      <c r="X751" s="9">
        <f>7*Table3[[#This Row],[Gloves
5/Patient/
Per Day]]</f>
        <v>1961.5217391304348</v>
      </c>
      <c r="Y751" s="9">
        <f>7*Table3[[#This Row],[Gowns
1.5 Per Day]]</f>
        <v>354.375</v>
      </c>
    </row>
    <row r="752" spans="1:25" x14ac:dyDescent="0.25">
      <c r="A752" s="1" t="s">
        <v>42947</v>
      </c>
      <c r="B752" s="1" t="s">
        <v>42948</v>
      </c>
      <c r="C752" s="9">
        <v>17.532608695652176</v>
      </c>
      <c r="D752" s="9">
        <v>40.826086956521742</v>
      </c>
      <c r="E752" s="9">
        <v>1</v>
      </c>
      <c r="F752" s="1" t="s">
        <v>42949</v>
      </c>
      <c r="G752" s="1" t="s">
        <v>42950</v>
      </c>
      <c r="H752" s="1" t="s">
        <v>8964</v>
      </c>
      <c r="I752" s="1" t="s">
        <v>40072</v>
      </c>
      <c r="J752" s="1" t="s">
        <v>42951</v>
      </c>
      <c r="K752" s="9">
        <v>52</v>
      </c>
      <c r="L752" s="9">
        <v>44.902173913043477</v>
      </c>
      <c r="M752" s="9">
        <f>1.1*Table3[[#This Row],[Average Daily Count of All Employees]]</f>
        <v>44.908695652173918</v>
      </c>
      <c r="N752" s="9">
        <f>5*Table3[[#This Row],[Average Daily Count of All Employees]]</f>
        <v>204.13043478260872</v>
      </c>
      <c r="O752" s="9">
        <f>1.5*Table3[[#This Row],[Average Daily Count of Nurse Staff]]</f>
        <v>26.298913043478265</v>
      </c>
      <c r="P752" s="9">
        <f>Table3[[#This Row],[Average Daily Count of Nurse Staff]]</f>
        <v>17.532608695652176</v>
      </c>
      <c r="Q752" s="9">
        <f>3*Table3[[#This Row],[Masks
1.1/Day
]]</f>
        <v>134.72608695652175</v>
      </c>
      <c r="R752" s="9">
        <f>3*Table3[[#This Row],[Gloves
5/Patient/
Per Day]]</f>
        <v>612.39130434782612</v>
      </c>
      <c r="S752" s="9">
        <f>3*Table3[[#This Row],[Gowns
1.5 Per Day]]</f>
        <v>78.896739130434796</v>
      </c>
      <c r="T752" s="9">
        <f>5*Table3[[#This Row],[Masks
1.1/Day
]]</f>
        <v>224.54347826086959</v>
      </c>
      <c r="U752" s="9">
        <f>5*Table3[[#This Row],[Gloves
5/Patient/
Per Day]]</f>
        <v>1020.6521739130436</v>
      </c>
      <c r="V752" s="9">
        <f>5*Table3[[#This Row],[Gowns
1.5 Per Day]]</f>
        <v>131.49456521739131</v>
      </c>
      <c r="W752" s="9">
        <f>7*Table3[[#This Row],[Masks
1.1/Day
]]</f>
        <v>314.3608695652174</v>
      </c>
      <c r="X752" s="9">
        <f>7*Table3[[#This Row],[Gloves
5/Patient/
Per Day]]</f>
        <v>1428.913043478261</v>
      </c>
      <c r="Y752" s="9">
        <f>7*Table3[[#This Row],[Gowns
1.5 Per Day]]</f>
        <v>184.09239130434787</v>
      </c>
    </row>
    <row r="753" spans="1:25" x14ac:dyDescent="0.25">
      <c r="A753" s="1" t="s">
        <v>42952</v>
      </c>
      <c r="B753" s="1" t="s">
        <v>42953</v>
      </c>
      <c r="C753" s="9">
        <v>14.282608695652174</v>
      </c>
      <c r="D753" s="9">
        <v>20.304347826086957</v>
      </c>
      <c r="E753" s="9">
        <v>1</v>
      </c>
      <c r="F753" s="1" t="s">
        <v>42954</v>
      </c>
      <c r="G753" s="1" t="s">
        <v>40221</v>
      </c>
      <c r="H753" s="1" t="s">
        <v>40222</v>
      </c>
      <c r="I753" s="1" t="s">
        <v>40072</v>
      </c>
      <c r="J753" s="1" t="s">
        <v>40223</v>
      </c>
      <c r="K753" s="9">
        <v>49</v>
      </c>
      <c r="L753" s="9">
        <v>44</v>
      </c>
      <c r="M753" s="9">
        <f>1.1*Table3[[#This Row],[Average Daily Count of All Employees]]</f>
        <v>22.334782608695654</v>
      </c>
      <c r="N753" s="9">
        <f>5*Table3[[#This Row],[Average Daily Count of All Employees]]</f>
        <v>101.52173913043478</v>
      </c>
      <c r="O753" s="9">
        <f>1.5*Table3[[#This Row],[Average Daily Count of Nurse Staff]]</f>
        <v>21.423913043478262</v>
      </c>
      <c r="P753" s="9">
        <f>Table3[[#This Row],[Average Daily Count of Nurse Staff]]</f>
        <v>14.282608695652174</v>
      </c>
      <c r="Q753" s="9">
        <f>3*Table3[[#This Row],[Masks
1.1/Day
]]</f>
        <v>67.004347826086956</v>
      </c>
      <c r="R753" s="9">
        <f>3*Table3[[#This Row],[Gloves
5/Patient/
Per Day]]</f>
        <v>304.56521739130437</v>
      </c>
      <c r="S753" s="9">
        <f>3*Table3[[#This Row],[Gowns
1.5 Per Day]]</f>
        <v>64.271739130434781</v>
      </c>
      <c r="T753" s="9">
        <f>5*Table3[[#This Row],[Masks
1.1/Day
]]</f>
        <v>111.67391304347828</v>
      </c>
      <c r="U753" s="9">
        <f>5*Table3[[#This Row],[Gloves
5/Patient/
Per Day]]</f>
        <v>507.60869565217388</v>
      </c>
      <c r="V753" s="9">
        <f>5*Table3[[#This Row],[Gowns
1.5 Per Day]]</f>
        <v>107.11956521739131</v>
      </c>
      <c r="W753" s="9">
        <f>7*Table3[[#This Row],[Masks
1.1/Day
]]</f>
        <v>156.34347826086957</v>
      </c>
      <c r="X753" s="9">
        <f>7*Table3[[#This Row],[Gloves
5/Patient/
Per Day]]</f>
        <v>710.6521739130435</v>
      </c>
      <c r="Y753" s="9">
        <f>7*Table3[[#This Row],[Gowns
1.5 Per Day]]</f>
        <v>149.96739130434784</v>
      </c>
    </row>
    <row r="754" spans="1:25" x14ac:dyDescent="0.25">
      <c r="A754" s="1" t="s">
        <v>42955</v>
      </c>
      <c r="B754" s="1" t="s">
        <v>42956</v>
      </c>
      <c r="C754" s="9">
        <v>31.934782608695652</v>
      </c>
      <c r="D754" s="9">
        <v>50.521739130434781</v>
      </c>
      <c r="E754" s="9">
        <v>1</v>
      </c>
      <c r="F754" s="1" t="s">
        <v>42957</v>
      </c>
      <c r="G754" s="1" t="s">
        <v>42958</v>
      </c>
      <c r="H754" s="1" t="s">
        <v>8880</v>
      </c>
      <c r="I754" s="1" t="s">
        <v>40072</v>
      </c>
      <c r="J754" s="1" t="s">
        <v>42959</v>
      </c>
      <c r="K754" s="9">
        <v>89</v>
      </c>
      <c r="L754" s="9">
        <v>83.423913043478265</v>
      </c>
      <c r="M754" s="9">
        <f>1.1*Table3[[#This Row],[Average Daily Count of All Employees]]</f>
        <v>55.573913043478264</v>
      </c>
      <c r="N754" s="9">
        <f>5*Table3[[#This Row],[Average Daily Count of All Employees]]</f>
        <v>252.60869565217391</v>
      </c>
      <c r="O754" s="9">
        <f>1.5*Table3[[#This Row],[Average Daily Count of Nurse Staff]]</f>
        <v>47.902173913043477</v>
      </c>
      <c r="P754" s="9">
        <f>Table3[[#This Row],[Average Daily Count of Nurse Staff]]</f>
        <v>31.934782608695652</v>
      </c>
      <c r="Q754" s="9">
        <f>3*Table3[[#This Row],[Masks
1.1/Day
]]</f>
        <v>166.7217391304348</v>
      </c>
      <c r="R754" s="9">
        <f>3*Table3[[#This Row],[Gloves
5/Patient/
Per Day]]</f>
        <v>757.82608695652175</v>
      </c>
      <c r="S754" s="9">
        <f>3*Table3[[#This Row],[Gowns
1.5 Per Day]]</f>
        <v>143.70652173913044</v>
      </c>
      <c r="T754" s="9">
        <f>5*Table3[[#This Row],[Masks
1.1/Day
]]</f>
        <v>277.86956521739131</v>
      </c>
      <c r="U754" s="9">
        <f>5*Table3[[#This Row],[Gloves
5/Patient/
Per Day]]</f>
        <v>1263.0434782608695</v>
      </c>
      <c r="V754" s="9">
        <f>5*Table3[[#This Row],[Gowns
1.5 Per Day]]</f>
        <v>239.51086956521738</v>
      </c>
      <c r="W754" s="9">
        <f>7*Table3[[#This Row],[Masks
1.1/Day
]]</f>
        <v>389.01739130434783</v>
      </c>
      <c r="X754" s="9">
        <f>7*Table3[[#This Row],[Gloves
5/Patient/
Per Day]]</f>
        <v>1768.2608695652173</v>
      </c>
      <c r="Y754" s="9">
        <f>7*Table3[[#This Row],[Gowns
1.5 Per Day]]</f>
        <v>335.31521739130432</v>
      </c>
    </row>
    <row r="755" spans="1:25" x14ac:dyDescent="0.25">
      <c r="A755" s="1" t="s">
        <v>42960</v>
      </c>
      <c r="B755" s="1" t="s">
        <v>42961</v>
      </c>
      <c r="C755" s="9">
        <v>24.326086956521738</v>
      </c>
      <c r="D755" s="9">
        <v>34.804347826086953</v>
      </c>
      <c r="E755" s="9">
        <v>1</v>
      </c>
      <c r="F755" s="1" t="s">
        <v>42962</v>
      </c>
      <c r="G755" s="1" t="s">
        <v>42963</v>
      </c>
      <c r="H755" s="1" t="s">
        <v>770</v>
      </c>
      <c r="I755" s="1" t="s">
        <v>40072</v>
      </c>
      <c r="J755" s="1" t="s">
        <v>42964</v>
      </c>
      <c r="K755" s="9">
        <v>50</v>
      </c>
      <c r="L755" s="9">
        <v>46.630434782608695</v>
      </c>
      <c r="M755" s="9">
        <f>1.1*Table3[[#This Row],[Average Daily Count of All Employees]]</f>
        <v>38.28478260869565</v>
      </c>
      <c r="N755" s="9">
        <f>5*Table3[[#This Row],[Average Daily Count of All Employees]]</f>
        <v>174.02173913043475</v>
      </c>
      <c r="O755" s="9">
        <f>1.5*Table3[[#This Row],[Average Daily Count of Nurse Staff]]</f>
        <v>36.489130434782609</v>
      </c>
      <c r="P755" s="9">
        <f>Table3[[#This Row],[Average Daily Count of Nurse Staff]]</f>
        <v>24.326086956521738</v>
      </c>
      <c r="Q755" s="9">
        <f>3*Table3[[#This Row],[Masks
1.1/Day
]]</f>
        <v>114.85434782608695</v>
      </c>
      <c r="R755" s="9">
        <f>3*Table3[[#This Row],[Gloves
5/Patient/
Per Day]]</f>
        <v>522.06521739130426</v>
      </c>
      <c r="S755" s="9">
        <f>3*Table3[[#This Row],[Gowns
1.5 Per Day]]</f>
        <v>109.46739130434783</v>
      </c>
      <c r="T755" s="9">
        <f>5*Table3[[#This Row],[Masks
1.1/Day
]]</f>
        <v>191.42391304347825</v>
      </c>
      <c r="U755" s="9">
        <f>5*Table3[[#This Row],[Gloves
5/Patient/
Per Day]]</f>
        <v>870.10869565217376</v>
      </c>
      <c r="V755" s="9">
        <f>5*Table3[[#This Row],[Gowns
1.5 Per Day]]</f>
        <v>182.44565217391306</v>
      </c>
      <c r="W755" s="9">
        <f>7*Table3[[#This Row],[Masks
1.1/Day
]]</f>
        <v>267.99347826086955</v>
      </c>
      <c r="X755" s="9">
        <f>7*Table3[[#This Row],[Gloves
5/Patient/
Per Day]]</f>
        <v>1218.1521739130433</v>
      </c>
      <c r="Y755" s="9">
        <f>7*Table3[[#This Row],[Gowns
1.5 Per Day]]</f>
        <v>255.42391304347825</v>
      </c>
    </row>
    <row r="756" spans="1:25" x14ac:dyDescent="0.25">
      <c r="A756" s="1" t="s">
        <v>42968</v>
      </c>
      <c r="B756" s="1" t="s">
        <v>42969</v>
      </c>
      <c r="C756" s="9">
        <v>23.967391304347824</v>
      </c>
      <c r="D756" s="9">
        <v>34.619565217391305</v>
      </c>
      <c r="E756" s="9">
        <v>1</v>
      </c>
      <c r="F756" s="1" t="s">
        <v>42970</v>
      </c>
      <c r="G756" s="1" t="s">
        <v>23126</v>
      </c>
      <c r="H756" s="1" t="s">
        <v>40439</v>
      </c>
      <c r="I756" s="1" t="s">
        <v>40072</v>
      </c>
      <c r="J756" s="1" t="s">
        <v>41694</v>
      </c>
      <c r="K756" s="9">
        <v>80</v>
      </c>
      <c r="L756" s="9">
        <v>54.739130434782609</v>
      </c>
      <c r="M756" s="9">
        <f>1.1*Table3[[#This Row],[Average Daily Count of All Employees]]</f>
        <v>38.081521739130437</v>
      </c>
      <c r="N756" s="9">
        <f>5*Table3[[#This Row],[Average Daily Count of All Employees]]</f>
        <v>173.09782608695653</v>
      </c>
      <c r="O756" s="9">
        <f>1.5*Table3[[#This Row],[Average Daily Count of Nurse Staff]]</f>
        <v>35.951086956521735</v>
      </c>
      <c r="P756" s="9">
        <f>Table3[[#This Row],[Average Daily Count of Nurse Staff]]</f>
        <v>23.967391304347824</v>
      </c>
      <c r="Q756" s="9">
        <f>3*Table3[[#This Row],[Masks
1.1/Day
]]</f>
        <v>114.24456521739131</v>
      </c>
      <c r="R756" s="9">
        <f>3*Table3[[#This Row],[Gloves
5/Patient/
Per Day]]</f>
        <v>519.29347826086962</v>
      </c>
      <c r="S756" s="9">
        <f>3*Table3[[#This Row],[Gowns
1.5 Per Day]]</f>
        <v>107.8532608695652</v>
      </c>
      <c r="T756" s="9">
        <f>5*Table3[[#This Row],[Masks
1.1/Day
]]</f>
        <v>190.40760869565219</v>
      </c>
      <c r="U756" s="9">
        <f>5*Table3[[#This Row],[Gloves
5/Patient/
Per Day]]</f>
        <v>865.48913043478262</v>
      </c>
      <c r="V756" s="9">
        <f>5*Table3[[#This Row],[Gowns
1.5 Per Day]]</f>
        <v>179.75543478260869</v>
      </c>
      <c r="W756" s="9">
        <f>7*Table3[[#This Row],[Masks
1.1/Day
]]</f>
        <v>266.57065217391306</v>
      </c>
      <c r="X756" s="9">
        <f>7*Table3[[#This Row],[Gloves
5/Patient/
Per Day]]</f>
        <v>1211.6847826086957</v>
      </c>
      <c r="Y756" s="9">
        <f>7*Table3[[#This Row],[Gowns
1.5 Per Day]]</f>
        <v>251.65760869565213</v>
      </c>
    </row>
    <row r="757" spans="1:25" x14ac:dyDescent="0.25">
      <c r="A757" s="1" t="s">
        <v>42971</v>
      </c>
      <c r="B757" s="1" t="s">
        <v>42972</v>
      </c>
      <c r="C757" s="9">
        <v>40.097826086956523</v>
      </c>
      <c r="D757" s="9">
        <v>49.967391304347828</v>
      </c>
      <c r="E757" s="9">
        <v>1</v>
      </c>
      <c r="F757" s="1" t="s">
        <v>42973</v>
      </c>
      <c r="G757" s="1" t="s">
        <v>10197</v>
      </c>
      <c r="H757" s="1" t="s">
        <v>4</v>
      </c>
      <c r="I757" s="1" t="s">
        <v>40072</v>
      </c>
      <c r="J757" s="1" t="s">
        <v>42974</v>
      </c>
      <c r="K757" s="9">
        <v>125</v>
      </c>
      <c r="L757" s="9">
        <v>111.54347826086956</v>
      </c>
      <c r="M757" s="9">
        <f>1.1*Table3[[#This Row],[Average Daily Count of All Employees]]</f>
        <v>54.964130434782618</v>
      </c>
      <c r="N757" s="9">
        <f>5*Table3[[#This Row],[Average Daily Count of All Employees]]</f>
        <v>249.83695652173913</v>
      </c>
      <c r="O757" s="9">
        <f>1.5*Table3[[#This Row],[Average Daily Count of Nurse Staff]]</f>
        <v>60.146739130434781</v>
      </c>
      <c r="P757" s="9">
        <f>Table3[[#This Row],[Average Daily Count of Nurse Staff]]</f>
        <v>40.097826086956523</v>
      </c>
      <c r="Q757" s="9">
        <f>3*Table3[[#This Row],[Masks
1.1/Day
]]</f>
        <v>164.89239130434785</v>
      </c>
      <c r="R757" s="9">
        <f>3*Table3[[#This Row],[Gloves
5/Patient/
Per Day]]</f>
        <v>749.51086956521738</v>
      </c>
      <c r="S757" s="9">
        <f>3*Table3[[#This Row],[Gowns
1.5 Per Day]]</f>
        <v>180.44021739130434</v>
      </c>
      <c r="T757" s="9">
        <f>5*Table3[[#This Row],[Masks
1.1/Day
]]</f>
        <v>274.82065217391312</v>
      </c>
      <c r="U757" s="9">
        <f>5*Table3[[#This Row],[Gloves
5/Patient/
Per Day]]</f>
        <v>1249.1847826086955</v>
      </c>
      <c r="V757" s="9">
        <f>5*Table3[[#This Row],[Gowns
1.5 Per Day]]</f>
        <v>300.73369565217388</v>
      </c>
      <c r="W757" s="9">
        <f>7*Table3[[#This Row],[Masks
1.1/Day
]]</f>
        <v>384.7489130434783</v>
      </c>
      <c r="X757" s="9">
        <f>7*Table3[[#This Row],[Gloves
5/Patient/
Per Day]]</f>
        <v>1748.858695652174</v>
      </c>
      <c r="Y757" s="9">
        <f>7*Table3[[#This Row],[Gowns
1.5 Per Day]]</f>
        <v>421.0271739130435</v>
      </c>
    </row>
    <row r="758" spans="1:25" x14ac:dyDescent="0.25">
      <c r="A758" s="1" t="s">
        <v>42975</v>
      </c>
      <c r="B758" s="1" t="s">
        <v>42976</v>
      </c>
      <c r="C758" s="9">
        <v>18.413043478260871</v>
      </c>
      <c r="D758" s="9">
        <v>33.467391304347828</v>
      </c>
      <c r="E758" s="9">
        <v>1</v>
      </c>
      <c r="F758" s="1" t="s">
        <v>42977</v>
      </c>
      <c r="G758" s="1" t="s">
        <v>42978</v>
      </c>
      <c r="H758" s="1" t="s">
        <v>40222</v>
      </c>
      <c r="I758" s="1" t="s">
        <v>40072</v>
      </c>
      <c r="J758" s="1" t="s">
        <v>42979</v>
      </c>
      <c r="K758" s="9">
        <v>60</v>
      </c>
      <c r="L758" s="9">
        <v>54.402173913043477</v>
      </c>
      <c r="M758" s="9">
        <f>1.1*Table3[[#This Row],[Average Daily Count of All Employees]]</f>
        <v>36.814130434782612</v>
      </c>
      <c r="N758" s="9">
        <f>5*Table3[[#This Row],[Average Daily Count of All Employees]]</f>
        <v>167.33695652173913</v>
      </c>
      <c r="O758" s="9">
        <f>1.5*Table3[[#This Row],[Average Daily Count of Nurse Staff]]</f>
        <v>27.619565217391305</v>
      </c>
      <c r="P758" s="9">
        <f>Table3[[#This Row],[Average Daily Count of Nurse Staff]]</f>
        <v>18.413043478260871</v>
      </c>
      <c r="Q758" s="9">
        <f>3*Table3[[#This Row],[Masks
1.1/Day
]]</f>
        <v>110.44239130434784</v>
      </c>
      <c r="R758" s="9">
        <f>3*Table3[[#This Row],[Gloves
5/Patient/
Per Day]]</f>
        <v>502.01086956521738</v>
      </c>
      <c r="S758" s="9">
        <f>3*Table3[[#This Row],[Gowns
1.5 Per Day]]</f>
        <v>82.858695652173907</v>
      </c>
      <c r="T758" s="9">
        <f>5*Table3[[#This Row],[Masks
1.1/Day
]]</f>
        <v>184.07065217391306</v>
      </c>
      <c r="U758" s="9">
        <f>5*Table3[[#This Row],[Gloves
5/Patient/
Per Day]]</f>
        <v>836.68478260869563</v>
      </c>
      <c r="V758" s="9">
        <f>5*Table3[[#This Row],[Gowns
1.5 Per Day]]</f>
        <v>138.09782608695653</v>
      </c>
      <c r="W758" s="9">
        <f>7*Table3[[#This Row],[Masks
1.1/Day
]]</f>
        <v>257.69891304347829</v>
      </c>
      <c r="X758" s="9">
        <f>7*Table3[[#This Row],[Gloves
5/Patient/
Per Day]]</f>
        <v>1171.358695652174</v>
      </c>
      <c r="Y758" s="9">
        <f>7*Table3[[#This Row],[Gowns
1.5 Per Day]]</f>
        <v>193.33695652173913</v>
      </c>
    </row>
    <row r="759" spans="1:25" x14ac:dyDescent="0.25">
      <c r="A759" s="1" t="s">
        <v>42980</v>
      </c>
      <c r="B759" s="1" t="s">
        <v>42981</v>
      </c>
      <c r="C759" s="9">
        <v>27.467391304347824</v>
      </c>
      <c r="D759" s="9">
        <v>52.336956521739133</v>
      </c>
      <c r="E759" s="9">
        <v>1</v>
      </c>
      <c r="F759" s="1" t="s">
        <v>42982</v>
      </c>
      <c r="G759" s="1" t="s">
        <v>10770</v>
      </c>
      <c r="H759" s="1" t="s">
        <v>41122</v>
      </c>
      <c r="I759" s="1" t="s">
        <v>40072</v>
      </c>
      <c r="J759" s="1" t="s">
        <v>42983</v>
      </c>
      <c r="K759" s="9">
        <v>96</v>
      </c>
      <c r="L759" s="9">
        <v>54.554347826086953</v>
      </c>
      <c r="M759" s="9">
        <f>1.1*Table3[[#This Row],[Average Daily Count of All Employees]]</f>
        <v>57.570652173913054</v>
      </c>
      <c r="N759" s="9">
        <f>5*Table3[[#This Row],[Average Daily Count of All Employees]]</f>
        <v>261.68478260869568</v>
      </c>
      <c r="O759" s="9">
        <f>1.5*Table3[[#This Row],[Average Daily Count of Nurse Staff]]</f>
        <v>41.201086956521735</v>
      </c>
      <c r="P759" s="9">
        <f>Table3[[#This Row],[Average Daily Count of Nurse Staff]]</f>
        <v>27.467391304347824</v>
      </c>
      <c r="Q759" s="9">
        <f>3*Table3[[#This Row],[Masks
1.1/Day
]]</f>
        <v>172.71195652173915</v>
      </c>
      <c r="R759" s="9">
        <f>3*Table3[[#This Row],[Gloves
5/Patient/
Per Day]]</f>
        <v>785.054347826087</v>
      </c>
      <c r="S759" s="9">
        <f>3*Table3[[#This Row],[Gowns
1.5 Per Day]]</f>
        <v>123.6032608695652</v>
      </c>
      <c r="T759" s="9">
        <f>5*Table3[[#This Row],[Masks
1.1/Day
]]</f>
        <v>287.85326086956525</v>
      </c>
      <c r="U759" s="9">
        <f>5*Table3[[#This Row],[Gloves
5/Patient/
Per Day]]</f>
        <v>1308.4239130434785</v>
      </c>
      <c r="V759" s="9">
        <f>5*Table3[[#This Row],[Gowns
1.5 Per Day]]</f>
        <v>206.00543478260869</v>
      </c>
      <c r="W759" s="9">
        <f>7*Table3[[#This Row],[Masks
1.1/Day
]]</f>
        <v>402.99456521739137</v>
      </c>
      <c r="X759" s="9">
        <f>7*Table3[[#This Row],[Gloves
5/Patient/
Per Day]]</f>
        <v>1831.7934782608697</v>
      </c>
      <c r="Y759" s="9">
        <f>7*Table3[[#This Row],[Gowns
1.5 Per Day]]</f>
        <v>288.40760869565213</v>
      </c>
    </row>
    <row r="760" spans="1:25" x14ac:dyDescent="0.25">
      <c r="A760" s="1" t="s">
        <v>42984</v>
      </c>
      <c r="B760" s="1" t="s">
        <v>42985</v>
      </c>
      <c r="C760" s="9">
        <v>20.293478260869566</v>
      </c>
      <c r="D760" s="9">
        <v>27.043478260869566</v>
      </c>
      <c r="E760" s="9">
        <v>1</v>
      </c>
      <c r="F760" s="1" t="s">
        <v>42986</v>
      </c>
      <c r="G760" s="1" t="s">
        <v>5429</v>
      </c>
      <c r="H760" s="1" t="s">
        <v>90</v>
      </c>
      <c r="I760" s="1" t="s">
        <v>40072</v>
      </c>
      <c r="J760" s="1" t="s">
        <v>40169</v>
      </c>
      <c r="K760" s="9">
        <v>45</v>
      </c>
      <c r="L760" s="9">
        <v>33</v>
      </c>
      <c r="M760" s="9">
        <f>1.1*Table3[[#This Row],[Average Daily Count of All Employees]]</f>
        <v>29.747826086956525</v>
      </c>
      <c r="N760" s="9">
        <f>5*Table3[[#This Row],[Average Daily Count of All Employees]]</f>
        <v>135.21739130434784</v>
      </c>
      <c r="O760" s="9">
        <f>1.5*Table3[[#This Row],[Average Daily Count of Nurse Staff]]</f>
        <v>30.440217391304351</v>
      </c>
      <c r="P760" s="9">
        <f>Table3[[#This Row],[Average Daily Count of Nurse Staff]]</f>
        <v>20.293478260869566</v>
      </c>
      <c r="Q760" s="9">
        <f>3*Table3[[#This Row],[Masks
1.1/Day
]]</f>
        <v>89.24347826086958</v>
      </c>
      <c r="R760" s="9">
        <f>3*Table3[[#This Row],[Gloves
5/Patient/
Per Day]]</f>
        <v>405.6521739130435</v>
      </c>
      <c r="S760" s="9">
        <f>3*Table3[[#This Row],[Gowns
1.5 Per Day]]</f>
        <v>91.320652173913061</v>
      </c>
      <c r="T760" s="9">
        <f>5*Table3[[#This Row],[Masks
1.1/Day
]]</f>
        <v>148.73913043478262</v>
      </c>
      <c r="U760" s="9">
        <f>5*Table3[[#This Row],[Gloves
5/Patient/
Per Day]]</f>
        <v>676.08695652173924</v>
      </c>
      <c r="V760" s="9">
        <f>5*Table3[[#This Row],[Gowns
1.5 Per Day]]</f>
        <v>152.20108695652175</v>
      </c>
      <c r="W760" s="9">
        <f>7*Table3[[#This Row],[Masks
1.1/Day
]]</f>
        <v>208.23478260869567</v>
      </c>
      <c r="X760" s="9">
        <f>7*Table3[[#This Row],[Gloves
5/Patient/
Per Day]]</f>
        <v>946.52173913043487</v>
      </c>
      <c r="Y760" s="9">
        <f>7*Table3[[#This Row],[Gowns
1.5 Per Day]]</f>
        <v>213.08152173913047</v>
      </c>
    </row>
    <row r="761" spans="1:25" x14ac:dyDescent="0.25">
      <c r="A761" s="1" t="s">
        <v>42987</v>
      </c>
      <c r="B761" s="1" t="s">
        <v>42988</v>
      </c>
      <c r="C761" s="9">
        <v>30.293478260869566</v>
      </c>
      <c r="D761" s="9">
        <v>38.445652173913047</v>
      </c>
      <c r="E761" s="9">
        <v>1</v>
      </c>
      <c r="F761" s="1" t="s">
        <v>42989</v>
      </c>
      <c r="G761" s="1" t="s">
        <v>25360</v>
      </c>
      <c r="H761" s="1" t="s">
        <v>12960</v>
      </c>
      <c r="I761" s="1" t="s">
        <v>40072</v>
      </c>
      <c r="J761" s="1" t="s">
        <v>42990</v>
      </c>
      <c r="K761" s="9">
        <v>55</v>
      </c>
      <c r="L761" s="9">
        <v>45.163043478260867</v>
      </c>
      <c r="M761" s="9">
        <f>1.1*Table3[[#This Row],[Average Daily Count of All Employees]]</f>
        <v>42.290217391304353</v>
      </c>
      <c r="N761" s="9">
        <f>5*Table3[[#This Row],[Average Daily Count of All Employees]]</f>
        <v>192.22826086956525</v>
      </c>
      <c r="O761" s="9">
        <f>1.5*Table3[[#This Row],[Average Daily Count of Nurse Staff]]</f>
        <v>45.440217391304351</v>
      </c>
      <c r="P761" s="9">
        <f>Table3[[#This Row],[Average Daily Count of Nurse Staff]]</f>
        <v>30.293478260869566</v>
      </c>
      <c r="Q761" s="9">
        <f>3*Table3[[#This Row],[Masks
1.1/Day
]]</f>
        <v>126.87065217391306</v>
      </c>
      <c r="R761" s="9">
        <f>3*Table3[[#This Row],[Gloves
5/Patient/
Per Day]]</f>
        <v>576.68478260869574</v>
      </c>
      <c r="S761" s="9">
        <f>3*Table3[[#This Row],[Gowns
1.5 Per Day]]</f>
        <v>136.32065217391306</v>
      </c>
      <c r="T761" s="9">
        <f>5*Table3[[#This Row],[Masks
1.1/Day
]]</f>
        <v>211.45108695652175</v>
      </c>
      <c r="U761" s="9">
        <f>5*Table3[[#This Row],[Gloves
5/Patient/
Per Day]]</f>
        <v>961.14130434782624</v>
      </c>
      <c r="V761" s="9">
        <f>5*Table3[[#This Row],[Gowns
1.5 Per Day]]</f>
        <v>227.20108695652175</v>
      </c>
      <c r="W761" s="9">
        <f>7*Table3[[#This Row],[Masks
1.1/Day
]]</f>
        <v>296.03152173913048</v>
      </c>
      <c r="X761" s="9">
        <f>7*Table3[[#This Row],[Gloves
5/Patient/
Per Day]]</f>
        <v>1345.5978260869567</v>
      </c>
      <c r="Y761" s="9">
        <f>7*Table3[[#This Row],[Gowns
1.5 Per Day]]</f>
        <v>318.08152173913044</v>
      </c>
    </row>
    <row r="762" spans="1:25" x14ac:dyDescent="0.25">
      <c r="A762" s="1" t="s">
        <v>42994</v>
      </c>
      <c r="B762" s="1" t="s">
        <v>42995</v>
      </c>
      <c r="C762" s="9">
        <v>24.228260869565219</v>
      </c>
      <c r="D762" s="9">
        <v>47.163043478260867</v>
      </c>
      <c r="E762" s="9">
        <v>1</v>
      </c>
      <c r="F762" s="1" t="s">
        <v>42996</v>
      </c>
      <c r="G762" s="1" t="s">
        <v>5441</v>
      </c>
      <c r="H762" s="1" t="s">
        <v>40077</v>
      </c>
      <c r="I762" s="1" t="s">
        <v>40072</v>
      </c>
      <c r="J762" s="1" t="s">
        <v>40356</v>
      </c>
      <c r="K762" s="9">
        <v>50</v>
      </c>
      <c r="L762" s="9">
        <v>46.119565217391305</v>
      </c>
      <c r="M762" s="9">
        <f>1.1*Table3[[#This Row],[Average Daily Count of All Employees]]</f>
        <v>51.879347826086956</v>
      </c>
      <c r="N762" s="9">
        <f>5*Table3[[#This Row],[Average Daily Count of All Employees]]</f>
        <v>235.81521739130434</v>
      </c>
      <c r="O762" s="9">
        <f>1.5*Table3[[#This Row],[Average Daily Count of Nurse Staff]]</f>
        <v>36.342391304347828</v>
      </c>
      <c r="P762" s="9">
        <f>Table3[[#This Row],[Average Daily Count of Nurse Staff]]</f>
        <v>24.228260869565219</v>
      </c>
      <c r="Q762" s="9">
        <f>3*Table3[[#This Row],[Masks
1.1/Day
]]</f>
        <v>155.63804347826087</v>
      </c>
      <c r="R762" s="9">
        <f>3*Table3[[#This Row],[Gloves
5/Patient/
Per Day]]</f>
        <v>707.445652173913</v>
      </c>
      <c r="S762" s="9">
        <f>3*Table3[[#This Row],[Gowns
1.5 Per Day]]</f>
        <v>109.02717391304348</v>
      </c>
      <c r="T762" s="9">
        <f>5*Table3[[#This Row],[Masks
1.1/Day
]]</f>
        <v>259.39673913043475</v>
      </c>
      <c r="U762" s="9">
        <f>5*Table3[[#This Row],[Gloves
5/Patient/
Per Day]]</f>
        <v>1179.0760869565217</v>
      </c>
      <c r="V762" s="9">
        <f>5*Table3[[#This Row],[Gowns
1.5 Per Day]]</f>
        <v>181.71195652173913</v>
      </c>
      <c r="W762" s="9">
        <f>7*Table3[[#This Row],[Masks
1.1/Day
]]</f>
        <v>363.15543478260872</v>
      </c>
      <c r="X762" s="9">
        <f>7*Table3[[#This Row],[Gloves
5/Patient/
Per Day]]</f>
        <v>1650.7065217391305</v>
      </c>
      <c r="Y762" s="9">
        <f>7*Table3[[#This Row],[Gowns
1.5 Per Day]]</f>
        <v>254.39673913043481</v>
      </c>
    </row>
    <row r="763" spans="1:25" x14ac:dyDescent="0.25">
      <c r="A763" s="1" t="s">
        <v>42997</v>
      </c>
      <c r="B763" s="1" t="s">
        <v>42998</v>
      </c>
      <c r="C763" s="9">
        <v>23.271739130434781</v>
      </c>
      <c r="D763" s="9">
        <v>47.597826086956523</v>
      </c>
      <c r="E763" s="9">
        <v>1</v>
      </c>
      <c r="F763" s="1" t="s">
        <v>42999</v>
      </c>
      <c r="G763" s="1" t="s">
        <v>43000</v>
      </c>
      <c r="H763" s="1" t="s">
        <v>40077</v>
      </c>
      <c r="I763" s="1" t="s">
        <v>40072</v>
      </c>
      <c r="J763" s="1" t="s">
        <v>42318</v>
      </c>
      <c r="K763" s="9">
        <v>52</v>
      </c>
      <c r="L763" s="9">
        <v>46.260869565217391</v>
      </c>
      <c r="M763" s="9">
        <f>1.1*Table3[[#This Row],[Average Daily Count of All Employees]]</f>
        <v>52.357608695652182</v>
      </c>
      <c r="N763" s="9">
        <f>5*Table3[[#This Row],[Average Daily Count of All Employees]]</f>
        <v>237.98913043478262</v>
      </c>
      <c r="O763" s="9">
        <f>1.5*Table3[[#This Row],[Average Daily Count of Nurse Staff]]</f>
        <v>34.907608695652172</v>
      </c>
      <c r="P763" s="9">
        <f>Table3[[#This Row],[Average Daily Count of Nurse Staff]]</f>
        <v>23.271739130434781</v>
      </c>
      <c r="Q763" s="9">
        <f>3*Table3[[#This Row],[Masks
1.1/Day
]]</f>
        <v>157.07282608695655</v>
      </c>
      <c r="R763" s="9">
        <f>3*Table3[[#This Row],[Gloves
5/Patient/
Per Day]]</f>
        <v>713.96739130434787</v>
      </c>
      <c r="S763" s="9">
        <f>3*Table3[[#This Row],[Gowns
1.5 Per Day]]</f>
        <v>104.72282608695652</v>
      </c>
      <c r="T763" s="9">
        <f>5*Table3[[#This Row],[Masks
1.1/Day
]]</f>
        <v>261.78804347826093</v>
      </c>
      <c r="U763" s="9">
        <f>5*Table3[[#This Row],[Gloves
5/Patient/
Per Day]]</f>
        <v>1189.945652173913</v>
      </c>
      <c r="V763" s="9">
        <f>5*Table3[[#This Row],[Gowns
1.5 Per Day]]</f>
        <v>174.53804347826087</v>
      </c>
      <c r="W763" s="9">
        <f>7*Table3[[#This Row],[Masks
1.1/Day
]]</f>
        <v>366.50326086956528</v>
      </c>
      <c r="X763" s="9">
        <f>7*Table3[[#This Row],[Gloves
5/Patient/
Per Day]]</f>
        <v>1665.9239130434785</v>
      </c>
      <c r="Y763" s="9">
        <f>7*Table3[[#This Row],[Gowns
1.5 Per Day]]</f>
        <v>244.35326086956519</v>
      </c>
    </row>
    <row r="764" spans="1:25" x14ac:dyDescent="0.25">
      <c r="A764" s="1" t="s">
        <v>43001</v>
      </c>
      <c r="B764" s="1" t="s">
        <v>43002</v>
      </c>
      <c r="C764" s="9">
        <v>37.358695652173914</v>
      </c>
      <c r="D764" s="9">
        <v>78.923913043478265</v>
      </c>
      <c r="E764" s="9">
        <v>1</v>
      </c>
      <c r="F764" s="1" t="s">
        <v>43003</v>
      </c>
      <c r="G764" s="1" t="s">
        <v>4780</v>
      </c>
      <c r="H764" s="1" t="s">
        <v>8880</v>
      </c>
      <c r="I764" s="1" t="s">
        <v>40072</v>
      </c>
      <c r="J764" s="1" t="s">
        <v>43004</v>
      </c>
      <c r="K764" s="9">
        <v>99</v>
      </c>
      <c r="L764" s="9">
        <v>67.956521739130437</v>
      </c>
      <c r="M764" s="9">
        <f>1.1*Table3[[#This Row],[Average Daily Count of All Employees]]</f>
        <v>86.816304347826105</v>
      </c>
      <c r="N764" s="9">
        <f>5*Table3[[#This Row],[Average Daily Count of All Employees]]</f>
        <v>394.61956521739131</v>
      </c>
      <c r="O764" s="9">
        <f>1.5*Table3[[#This Row],[Average Daily Count of Nurse Staff]]</f>
        <v>56.038043478260875</v>
      </c>
      <c r="P764" s="9">
        <f>Table3[[#This Row],[Average Daily Count of Nurse Staff]]</f>
        <v>37.358695652173914</v>
      </c>
      <c r="Q764" s="9">
        <f>3*Table3[[#This Row],[Masks
1.1/Day
]]</f>
        <v>260.44891304347834</v>
      </c>
      <c r="R764" s="9">
        <f>3*Table3[[#This Row],[Gloves
5/Patient/
Per Day]]</f>
        <v>1183.858695652174</v>
      </c>
      <c r="S764" s="9">
        <f>3*Table3[[#This Row],[Gowns
1.5 Per Day]]</f>
        <v>168.11413043478262</v>
      </c>
      <c r="T764" s="9">
        <f>5*Table3[[#This Row],[Masks
1.1/Day
]]</f>
        <v>434.08152173913049</v>
      </c>
      <c r="U764" s="9">
        <f>5*Table3[[#This Row],[Gloves
5/Patient/
Per Day]]</f>
        <v>1973.0978260869565</v>
      </c>
      <c r="V764" s="9">
        <f>5*Table3[[#This Row],[Gowns
1.5 Per Day]]</f>
        <v>280.19021739130437</v>
      </c>
      <c r="W764" s="9">
        <f>7*Table3[[#This Row],[Masks
1.1/Day
]]</f>
        <v>607.71413043478276</v>
      </c>
      <c r="X764" s="9">
        <f>7*Table3[[#This Row],[Gloves
5/Patient/
Per Day]]</f>
        <v>2762.336956521739</v>
      </c>
      <c r="Y764" s="9">
        <f>7*Table3[[#This Row],[Gowns
1.5 Per Day]]</f>
        <v>392.26630434782612</v>
      </c>
    </row>
    <row r="765" spans="1:25" x14ac:dyDescent="0.25">
      <c r="A765" s="1" t="s">
        <v>43005</v>
      </c>
      <c r="B765" s="1" t="s">
        <v>43006</v>
      </c>
      <c r="C765" s="9">
        <v>25.945652173913043</v>
      </c>
      <c r="D765" s="9">
        <v>47.858695652173914</v>
      </c>
      <c r="E765" s="9">
        <v>1</v>
      </c>
      <c r="F765" s="1" t="s">
        <v>43007</v>
      </c>
      <c r="G765" s="1" t="s">
        <v>40922</v>
      </c>
      <c r="H765" s="1" t="s">
        <v>40923</v>
      </c>
      <c r="I765" s="1" t="s">
        <v>40072</v>
      </c>
      <c r="J765" s="1" t="s">
        <v>40924</v>
      </c>
      <c r="K765" s="9">
        <v>90</v>
      </c>
      <c r="L765" s="9">
        <v>60.706521739130437</v>
      </c>
      <c r="M765" s="9">
        <f>1.1*Table3[[#This Row],[Average Daily Count of All Employees]]</f>
        <v>52.64456521739131</v>
      </c>
      <c r="N765" s="9">
        <f>5*Table3[[#This Row],[Average Daily Count of All Employees]]</f>
        <v>239.29347826086956</v>
      </c>
      <c r="O765" s="9">
        <f>1.5*Table3[[#This Row],[Average Daily Count of Nurse Staff]]</f>
        <v>38.918478260869563</v>
      </c>
      <c r="P765" s="9">
        <f>Table3[[#This Row],[Average Daily Count of Nurse Staff]]</f>
        <v>25.945652173913043</v>
      </c>
      <c r="Q765" s="9">
        <f>3*Table3[[#This Row],[Masks
1.1/Day
]]</f>
        <v>157.93369565217392</v>
      </c>
      <c r="R765" s="9">
        <f>3*Table3[[#This Row],[Gloves
5/Patient/
Per Day]]</f>
        <v>717.88043478260875</v>
      </c>
      <c r="S765" s="9">
        <f>3*Table3[[#This Row],[Gowns
1.5 Per Day]]</f>
        <v>116.75543478260869</v>
      </c>
      <c r="T765" s="9">
        <f>5*Table3[[#This Row],[Masks
1.1/Day
]]</f>
        <v>263.22282608695656</v>
      </c>
      <c r="U765" s="9">
        <f>5*Table3[[#This Row],[Gloves
5/Patient/
Per Day]]</f>
        <v>1196.4673913043478</v>
      </c>
      <c r="V765" s="9">
        <f>5*Table3[[#This Row],[Gowns
1.5 Per Day]]</f>
        <v>194.59239130434781</v>
      </c>
      <c r="W765" s="9">
        <f>7*Table3[[#This Row],[Masks
1.1/Day
]]</f>
        <v>368.51195652173919</v>
      </c>
      <c r="X765" s="9">
        <f>7*Table3[[#This Row],[Gloves
5/Patient/
Per Day]]</f>
        <v>1675.054347826087</v>
      </c>
      <c r="Y765" s="9">
        <f>7*Table3[[#This Row],[Gowns
1.5 Per Day]]</f>
        <v>272.42934782608694</v>
      </c>
    </row>
    <row r="766" spans="1:25" x14ac:dyDescent="0.25">
      <c r="A766" s="1" t="s">
        <v>43008</v>
      </c>
      <c r="B766" s="1" t="s">
        <v>43009</v>
      </c>
      <c r="C766" s="9">
        <v>18.282608695652176</v>
      </c>
      <c r="D766" s="9">
        <v>27.826086956521738</v>
      </c>
      <c r="E766" s="9">
        <v>1</v>
      </c>
      <c r="F766" s="1" t="s">
        <v>43010</v>
      </c>
      <c r="G766" s="1" t="s">
        <v>43011</v>
      </c>
      <c r="H766" s="1" t="s">
        <v>40398</v>
      </c>
      <c r="I766" s="1" t="s">
        <v>40072</v>
      </c>
      <c r="J766" s="1" t="s">
        <v>43012</v>
      </c>
      <c r="K766" s="9">
        <v>60</v>
      </c>
      <c r="L766" s="9">
        <v>44.076086956521742</v>
      </c>
      <c r="M766" s="9">
        <f>1.1*Table3[[#This Row],[Average Daily Count of All Employees]]</f>
        <v>30.608695652173914</v>
      </c>
      <c r="N766" s="9">
        <f>5*Table3[[#This Row],[Average Daily Count of All Employees]]</f>
        <v>139.13043478260869</v>
      </c>
      <c r="O766" s="9">
        <f>1.5*Table3[[#This Row],[Average Daily Count of Nurse Staff]]</f>
        <v>27.423913043478265</v>
      </c>
      <c r="P766" s="9">
        <f>Table3[[#This Row],[Average Daily Count of Nurse Staff]]</f>
        <v>18.282608695652176</v>
      </c>
      <c r="Q766" s="9">
        <f>3*Table3[[#This Row],[Masks
1.1/Day
]]</f>
        <v>91.826086956521749</v>
      </c>
      <c r="R766" s="9">
        <f>3*Table3[[#This Row],[Gloves
5/Patient/
Per Day]]</f>
        <v>417.39130434782606</v>
      </c>
      <c r="S766" s="9">
        <f>3*Table3[[#This Row],[Gowns
1.5 Per Day]]</f>
        <v>82.271739130434796</v>
      </c>
      <c r="T766" s="9">
        <f>5*Table3[[#This Row],[Masks
1.1/Day
]]</f>
        <v>153.04347826086956</v>
      </c>
      <c r="U766" s="9">
        <f>5*Table3[[#This Row],[Gloves
5/Patient/
Per Day]]</f>
        <v>695.6521739130435</v>
      </c>
      <c r="V766" s="9">
        <f>5*Table3[[#This Row],[Gowns
1.5 Per Day]]</f>
        <v>137.11956521739131</v>
      </c>
      <c r="W766" s="9">
        <f>7*Table3[[#This Row],[Masks
1.1/Day
]]</f>
        <v>214.2608695652174</v>
      </c>
      <c r="X766" s="9">
        <f>7*Table3[[#This Row],[Gloves
5/Patient/
Per Day]]</f>
        <v>973.91304347826076</v>
      </c>
      <c r="Y766" s="9">
        <f>7*Table3[[#This Row],[Gowns
1.5 Per Day]]</f>
        <v>191.96739130434787</v>
      </c>
    </row>
    <row r="767" spans="1:25" x14ac:dyDescent="0.25">
      <c r="A767" s="1" t="s">
        <v>43013</v>
      </c>
      <c r="B767" s="1" t="s">
        <v>43014</v>
      </c>
      <c r="C767" s="9">
        <v>25.956521739130434</v>
      </c>
      <c r="D767" s="9">
        <v>36.989130434782609</v>
      </c>
      <c r="E767" s="9">
        <v>1</v>
      </c>
      <c r="F767" s="1" t="s">
        <v>43015</v>
      </c>
      <c r="G767" s="1" t="s">
        <v>40970</v>
      </c>
      <c r="H767" s="1" t="s">
        <v>12960</v>
      </c>
      <c r="I767" s="1" t="s">
        <v>40072</v>
      </c>
      <c r="J767" s="1" t="s">
        <v>40971</v>
      </c>
      <c r="K767" s="9">
        <v>88</v>
      </c>
      <c r="L767" s="9">
        <v>61.282608695652172</v>
      </c>
      <c r="M767" s="9">
        <f>1.1*Table3[[#This Row],[Average Daily Count of All Employees]]</f>
        <v>40.688043478260873</v>
      </c>
      <c r="N767" s="9">
        <f>5*Table3[[#This Row],[Average Daily Count of All Employees]]</f>
        <v>184.94565217391306</v>
      </c>
      <c r="O767" s="9">
        <f>1.5*Table3[[#This Row],[Average Daily Count of Nurse Staff]]</f>
        <v>38.934782608695649</v>
      </c>
      <c r="P767" s="9">
        <f>Table3[[#This Row],[Average Daily Count of Nurse Staff]]</f>
        <v>25.956521739130434</v>
      </c>
      <c r="Q767" s="9">
        <f>3*Table3[[#This Row],[Masks
1.1/Day
]]</f>
        <v>122.06413043478261</v>
      </c>
      <c r="R767" s="9">
        <f>3*Table3[[#This Row],[Gloves
5/Patient/
Per Day]]</f>
        <v>554.83695652173924</v>
      </c>
      <c r="S767" s="9">
        <f>3*Table3[[#This Row],[Gowns
1.5 Per Day]]</f>
        <v>116.80434782608694</v>
      </c>
      <c r="T767" s="9">
        <f>5*Table3[[#This Row],[Masks
1.1/Day
]]</f>
        <v>203.44021739130437</v>
      </c>
      <c r="U767" s="9">
        <f>5*Table3[[#This Row],[Gloves
5/Patient/
Per Day]]</f>
        <v>924.72826086956525</v>
      </c>
      <c r="V767" s="9">
        <f>5*Table3[[#This Row],[Gowns
1.5 Per Day]]</f>
        <v>194.67391304347825</v>
      </c>
      <c r="W767" s="9">
        <f>7*Table3[[#This Row],[Masks
1.1/Day
]]</f>
        <v>284.81630434782613</v>
      </c>
      <c r="X767" s="9">
        <f>7*Table3[[#This Row],[Gloves
5/Patient/
Per Day]]</f>
        <v>1294.6195652173915</v>
      </c>
      <c r="Y767" s="9">
        <f>7*Table3[[#This Row],[Gowns
1.5 Per Day]]</f>
        <v>272.54347826086956</v>
      </c>
    </row>
    <row r="768" spans="1:25" x14ac:dyDescent="0.25">
      <c r="A768" s="1" t="s">
        <v>43016</v>
      </c>
      <c r="B768" s="1" t="s">
        <v>43017</v>
      </c>
      <c r="C768" s="9">
        <v>28.402173913043477</v>
      </c>
      <c r="D768" s="9">
        <v>37.282608695652172</v>
      </c>
      <c r="E768" s="9">
        <v>1</v>
      </c>
      <c r="F768" s="1" t="s">
        <v>43018</v>
      </c>
      <c r="G768" s="1" t="s">
        <v>40468</v>
      </c>
      <c r="H768" s="1" t="s">
        <v>40077</v>
      </c>
      <c r="I768" s="1" t="s">
        <v>40072</v>
      </c>
      <c r="J768" s="1" t="s">
        <v>40469</v>
      </c>
      <c r="K768" s="9">
        <v>56</v>
      </c>
      <c r="L768" s="9">
        <v>51.163043478260867</v>
      </c>
      <c r="M768" s="9">
        <f>1.1*Table3[[#This Row],[Average Daily Count of All Employees]]</f>
        <v>41.010869565217391</v>
      </c>
      <c r="N768" s="9">
        <f>5*Table3[[#This Row],[Average Daily Count of All Employees]]</f>
        <v>186.41304347826087</v>
      </c>
      <c r="O768" s="9">
        <f>1.5*Table3[[#This Row],[Average Daily Count of Nurse Staff]]</f>
        <v>42.603260869565219</v>
      </c>
      <c r="P768" s="9">
        <f>Table3[[#This Row],[Average Daily Count of Nurse Staff]]</f>
        <v>28.402173913043477</v>
      </c>
      <c r="Q768" s="9">
        <f>3*Table3[[#This Row],[Masks
1.1/Day
]]</f>
        <v>123.03260869565217</v>
      </c>
      <c r="R768" s="9">
        <f>3*Table3[[#This Row],[Gloves
5/Patient/
Per Day]]</f>
        <v>559.23913043478262</v>
      </c>
      <c r="S768" s="9">
        <f>3*Table3[[#This Row],[Gowns
1.5 Per Day]]</f>
        <v>127.80978260869566</v>
      </c>
      <c r="T768" s="9">
        <f>5*Table3[[#This Row],[Masks
1.1/Day
]]</f>
        <v>205.05434782608694</v>
      </c>
      <c r="U768" s="9">
        <f>5*Table3[[#This Row],[Gloves
5/Patient/
Per Day]]</f>
        <v>932.06521739130437</v>
      </c>
      <c r="V768" s="9">
        <f>5*Table3[[#This Row],[Gowns
1.5 Per Day]]</f>
        <v>213.01630434782609</v>
      </c>
      <c r="W768" s="9">
        <f>7*Table3[[#This Row],[Masks
1.1/Day
]]</f>
        <v>287.07608695652175</v>
      </c>
      <c r="X768" s="9">
        <f>7*Table3[[#This Row],[Gloves
5/Patient/
Per Day]]</f>
        <v>1304.891304347826</v>
      </c>
      <c r="Y768" s="9">
        <f>7*Table3[[#This Row],[Gowns
1.5 Per Day]]</f>
        <v>298.2228260869565</v>
      </c>
    </row>
    <row r="769" spans="1:25" x14ac:dyDescent="0.25">
      <c r="A769" s="1" t="s">
        <v>43019</v>
      </c>
      <c r="B769" s="1" t="s">
        <v>43020</v>
      </c>
      <c r="C769" s="9">
        <v>22.293478260869566</v>
      </c>
      <c r="D769" s="9">
        <v>42.891304347826086</v>
      </c>
      <c r="E769" s="9">
        <v>1</v>
      </c>
      <c r="F769" s="1" t="s">
        <v>43021</v>
      </c>
      <c r="G769" s="1" t="s">
        <v>23654</v>
      </c>
      <c r="H769" s="1" t="s">
        <v>41759</v>
      </c>
      <c r="I769" s="1" t="s">
        <v>40072</v>
      </c>
      <c r="J769" s="1" t="s">
        <v>41760</v>
      </c>
      <c r="K769" s="9">
        <v>78</v>
      </c>
      <c r="L769" s="9">
        <v>32.032608695652172</v>
      </c>
      <c r="M769" s="9">
        <f>1.1*Table3[[#This Row],[Average Daily Count of All Employees]]</f>
        <v>47.1804347826087</v>
      </c>
      <c r="N769" s="9">
        <f>5*Table3[[#This Row],[Average Daily Count of All Employees]]</f>
        <v>214.45652173913044</v>
      </c>
      <c r="O769" s="9">
        <f>1.5*Table3[[#This Row],[Average Daily Count of Nurse Staff]]</f>
        <v>33.440217391304351</v>
      </c>
      <c r="P769" s="9">
        <f>Table3[[#This Row],[Average Daily Count of Nurse Staff]]</f>
        <v>22.293478260869566</v>
      </c>
      <c r="Q769" s="9">
        <f>3*Table3[[#This Row],[Masks
1.1/Day
]]</f>
        <v>141.5413043478261</v>
      </c>
      <c r="R769" s="9">
        <f>3*Table3[[#This Row],[Gloves
5/Patient/
Per Day]]</f>
        <v>643.36956521739125</v>
      </c>
      <c r="S769" s="9">
        <f>3*Table3[[#This Row],[Gowns
1.5 Per Day]]</f>
        <v>100.32065217391306</v>
      </c>
      <c r="T769" s="9">
        <f>5*Table3[[#This Row],[Masks
1.1/Day
]]</f>
        <v>235.9021739130435</v>
      </c>
      <c r="U769" s="9">
        <f>5*Table3[[#This Row],[Gloves
5/Patient/
Per Day]]</f>
        <v>1072.2826086956522</v>
      </c>
      <c r="V769" s="9">
        <f>5*Table3[[#This Row],[Gowns
1.5 Per Day]]</f>
        <v>167.20108695652175</v>
      </c>
      <c r="W769" s="9">
        <f>7*Table3[[#This Row],[Masks
1.1/Day
]]</f>
        <v>330.2630434782609</v>
      </c>
      <c r="X769" s="9">
        <f>7*Table3[[#This Row],[Gloves
5/Patient/
Per Day]]</f>
        <v>1501.195652173913</v>
      </c>
      <c r="Y769" s="9">
        <f>7*Table3[[#This Row],[Gowns
1.5 Per Day]]</f>
        <v>234.08152173913047</v>
      </c>
    </row>
    <row r="770" spans="1:25" x14ac:dyDescent="0.25">
      <c r="A770" s="1" t="s">
        <v>43022</v>
      </c>
      <c r="B770" s="1" t="s">
        <v>43023</v>
      </c>
      <c r="C770" s="9">
        <v>19.097826086956523</v>
      </c>
      <c r="D770" s="9">
        <v>25.086956521739129</v>
      </c>
      <c r="E770" s="9">
        <v>1</v>
      </c>
      <c r="F770" s="1" t="s">
        <v>43024</v>
      </c>
      <c r="G770" s="1" t="s">
        <v>43025</v>
      </c>
      <c r="H770" s="1" t="s">
        <v>40077</v>
      </c>
      <c r="I770" s="1" t="s">
        <v>40072</v>
      </c>
      <c r="J770" s="1" t="s">
        <v>43026</v>
      </c>
      <c r="K770" s="9">
        <v>82</v>
      </c>
      <c r="L770" s="9">
        <v>42.630434782608695</v>
      </c>
      <c r="M770" s="9">
        <f>1.1*Table3[[#This Row],[Average Daily Count of All Employees]]</f>
        <v>27.595652173913045</v>
      </c>
      <c r="N770" s="9">
        <f>5*Table3[[#This Row],[Average Daily Count of All Employees]]</f>
        <v>125.43478260869564</v>
      </c>
      <c r="O770" s="9">
        <f>1.5*Table3[[#This Row],[Average Daily Count of Nurse Staff]]</f>
        <v>28.646739130434785</v>
      </c>
      <c r="P770" s="9">
        <f>Table3[[#This Row],[Average Daily Count of Nurse Staff]]</f>
        <v>19.097826086956523</v>
      </c>
      <c r="Q770" s="9">
        <f>3*Table3[[#This Row],[Masks
1.1/Day
]]</f>
        <v>82.786956521739143</v>
      </c>
      <c r="R770" s="9">
        <f>3*Table3[[#This Row],[Gloves
5/Patient/
Per Day]]</f>
        <v>376.30434782608694</v>
      </c>
      <c r="S770" s="9">
        <f>3*Table3[[#This Row],[Gowns
1.5 Per Day]]</f>
        <v>85.940217391304358</v>
      </c>
      <c r="T770" s="9">
        <f>5*Table3[[#This Row],[Masks
1.1/Day
]]</f>
        <v>137.97826086956522</v>
      </c>
      <c r="U770" s="9">
        <f>5*Table3[[#This Row],[Gloves
5/Patient/
Per Day]]</f>
        <v>627.17391304347825</v>
      </c>
      <c r="V770" s="9">
        <f>5*Table3[[#This Row],[Gowns
1.5 Per Day]]</f>
        <v>143.23369565217394</v>
      </c>
      <c r="W770" s="9">
        <f>7*Table3[[#This Row],[Masks
1.1/Day
]]</f>
        <v>193.16956521739132</v>
      </c>
      <c r="X770" s="9">
        <f>7*Table3[[#This Row],[Gloves
5/Patient/
Per Day]]</f>
        <v>878.04347826086951</v>
      </c>
      <c r="Y770" s="9">
        <f>7*Table3[[#This Row],[Gowns
1.5 Per Day]]</f>
        <v>200.5271739130435</v>
      </c>
    </row>
    <row r="771" spans="1:25" x14ac:dyDescent="0.25">
      <c r="A771" s="1" t="s">
        <v>43027</v>
      </c>
      <c r="B771" s="1" t="s">
        <v>43028</v>
      </c>
      <c r="C771" s="9">
        <v>25.304347826086957</v>
      </c>
      <c r="D771" s="9">
        <v>36.989130434782609</v>
      </c>
      <c r="E771" s="9">
        <v>1</v>
      </c>
      <c r="F771" s="1" t="s">
        <v>43029</v>
      </c>
      <c r="G771" s="1" t="s">
        <v>27720</v>
      </c>
      <c r="H771" s="1" t="s">
        <v>40129</v>
      </c>
      <c r="I771" s="1" t="s">
        <v>40072</v>
      </c>
      <c r="J771" s="1" t="s">
        <v>41687</v>
      </c>
      <c r="K771" s="9">
        <v>71</v>
      </c>
      <c r="L771" s="9">
        <v>53.021739130434781</v>
      </c>
      <c r="M771" s="9">
        <f>1.1*Table3[[#This Row],[Average Daily Count of All Employees]]</f>
        <v>40.688043478260873</v>
      </c>
      <c r="N771" s="9">
        <f>5*Table3[[#This Row],[Average Daily Count of All Employees]]</f>
        <v>184.94565217391306</v>
      </c>
      <c r="O771" s="9">
        <f>1.5*Table3[[#This Row],[Average Daily Count of Nurse Staff]]</f>
        <v>37.956521739130437</v>
      </c>
      <c r="P771" s="9">
        <f>Table3[[#This Row],[Average Daily Count of Nurse Staff]]</f>
        <v>25.304347826086957</v>
      </c>
      <c r="Q771" s="9">
        <f>3*Table3[[#This Row],[Masks
1.1/Day
]]</f>
        <v>122.06413043478261</v>
      </c>
      <c r="R771" s="9">
        <f>3*Table3[[#This Row],[Gloves
5/Patient/
Per Day]]</f>
        <v>554.83695652173924</v>
      </c>
      <c r="S771" s="9">
        <f>3*Table3[[#This Row],[Gowns
1.5 Per Day]]</f>
        <v>113.86956521739131</v>
      </c>
      <c r="T771" s="9">
        <f>5*Table3[[#This Row],[Masks
1.1/Day
]]</f>
        <v>203.44021739130437</v>
      </c>
      <c r="U771" s="9">
        <f>5*Table3[[#This Row],[Gloves
5/Patient/
Per Day]]</f>
        <v>924.72826086956525</v>
      </c>
      <c r="V771" s="9">
        <f>5*Table3[[#This Row],[Gowns
1.5 Per Day]]</f>
        <v>189.78260869565219</v>
      </c>
      <c r="W771" s="9">
        <f>7*Table3[[#This Row],[Masks
1.1/Day
]]</f>
        <v>284.81630434782613</v>
      </c>
      <c r="X771" s="9">
        <f>7*Table3[[#This Row],[Gloves
5/Patient/
Per Day]]</f>
        <v>1294.6195652173915</v>
      </c>
      <c r="Y771" s="9">
        <f>7*Table3[[#This Row],[Gowns
1.5 Per Day]]</f>
        <v>265.69565217391306</v>
      </c>
    </row>
    <row r="772" spans="1:25" x14ac:dyDescent="0.25">
      <c r="A772" s="1" t="s">
        <v>43030</v>
      </c>
      <c r="B772" s="1" t="s">
        <v>43031</v>
      </c>
      <c r="C772" s="9">
        <v>23.554347826086957</v>
      </c>
      <c r="D772" s="9">
        <v>42.108695652173914</v>
      </c>
      <c r="E772" s="9">
        <v>1</v>
      </c>
      <c r="F772" s="1" t="s">
        <v>43032</v>
      </c>
      <c r="G772" s="1" t="s">
        <v>32339</v>
      </c>
      <c r="H772" s="1" t="s">
        <v>12960</v>
      </c>
      <c r="I772" s="1" t="s">
        <v>40072</v>
      </c>
      <c r="J772" s="1" t="s">
        <v>40708</v>
      </c>
      <c r="K772" s="9">
        <v>45</v>
      </c>
      <c r="L772" s="9">
        <v>41.097826086956523</v>
      </c>
      <c r="M772" s="9">
        <f>1.1*Table3[[#This Row],[Average Daily Count of All Employees]]</f>
        <v>46.319565217391307</v>
      </c>
      <c r="N772" s="9">
        <f>5*Table3[[#This Row],[Average Daily Count of All Employees]]</f>
        <v>210.54347826086956</v>
      </c>
      <c r="O772" s="9">
        <f>1.5*Table3[[#This Row],[Average Daily Count of Nurse Staff]]</f>
        <v>35.331521739130437</v>
      </c>
      <c r="P772" s="9">
        <f>Table3[[#This Row],[Average Daily Count of Nurse Staff]]</f>
        <v>23.554347826086957</v>
      </c>
      <c r="Q772" s="9">
        <f>3*Table3[[#This Row],[Masks
1.1/Day
]]</f>
        <v>138.95869565217393</v>
      </c>
      <c r="R772" s="9">
        <f>3*Table3[[#This Row],[Gloves
5/Patient/
Per Day]]</f>
        <v>631.63043478260875</v>
      </c>
      <c r="S772" s="9">
        <f>3*Table3[[#This Row],[Gowns
1.5 Per Day]]</f>
        <v>105.99456521739131</v>
      </c>
      <c r="T772" s="9">
        <f>5*Table3[[#This Row],[Masks
1.1/Day
]]</f>
        <v>231.59782608695653</v>
      </c>
      <c r="U772" s="9">
        <f>5*Table3[[#This Row],[Gloves
5/Patient/
Per Day]]</f>
        <v>1052.7173913043478</v>
      </c>
      <c r="V772" s="9">
        <f>5*Table3[[#This Row],[Gowns
1.5 Per Day]]</f>
        <v>176.65760869565219</v>
      </c>
      <c r="W772" s="9">
        <f>7*Table3[[#This Row],[Masks
1.1/Day
]]</f>
        <v>324.23695652173916</v>
      </c>
      <c r="X772" s="9">
        <f>7*Table3[[#This Row],[Gloves
5/Patient/
Per Day]]</f>
        <v>1473.804347826087</v>
      </c>
      <c r="Y772" s="9">
        <f>7*Table3[[#This Row],[Gowns
1.5 Per Day]]</f>
        <v>247.32065217391306</v>
      </c>
    </row>
    <row r="773" spans="1:25" x14ac:dyDescent="0.25">
      <c r="A773" s="1" t="s">
        <v>43033</v>
      </c>
      <c r="B773" s="1" t="s">
        <v>43034</v>
      </c>
      <c r="C773" s="9">
        <v>26.673913043478262</v>
      </c>
      <c r="D773" s="9">
        <v>32.771739130434781</v>
      </c>
      <c r="E773" s="9">
        <v>1</v>
      </c>
      <c r="F773" s="1" t="s">
        <v>43035</v>
      </c>
      <c r="G773" s="1" t="s">
        <v>41598</v>
      </c>
      <c r="H773" s="1" t="s">
        <v>40129</v>
      </c>
      <c r="I773" s="1" t="s">
        <v>40072</v>
      </c>
      <c r="J773" s="1" t="s">
        <v>41599</v>
      </c>
      <c r="K773" s="9">
        <v>90</v>
      </c>
      <c r="L773" s="9">
        <v>71.271739130434781</v>
      </c>
      <c r="M773" s="9">
        <f>1.1*Table3[[#This Row],[Average Daily Count of All Employees]]</f>
        <v>36.048913043478265</v>
      </c>
      <c r="N773" s="9">
        <f>5*Table3[[#This Row],[Average Daily Count of All Employees]]</f>
        <v>163.85869565217391</v>
      </c>
      <c r="O773" s="9">
        <f>1.5*Table3[[#This Row],[Average Daily Count of Nurse Staff]]</f>
        <v>40.010869565217391</v>
      </c>
      <c r="P773" s="9">
        <f>Table3[[#This Row],[Average Daily Count of Nurse Staff]]</f>
        <v>26.673913043478262</v>
      </c>
      <c r="Q773" s="9">
        <f>3*Table3[[#This Row],[Masks
1.1/Day
]]</f>
        <v>108.1467391304348</v>
      </c>
      <c r="R773" s="9">
        <f>3*Table3[[#This Row],[Gloves
5/Patient/
Per Day]]</f>
        <v>491.57608695652175</v>
      </c>
      <c r="S773" s="9">
        <f>3*Table3[[#This Row],[Gowns
1.5 Per Day]]</f>
        <v>120.03260869565217</v>
      </c>
      <c r="T773" s="9">
        <f>5*Table3[[#This Row],[Masks
1.1/Day
]]</f>
        <v>180.24456521739131</v>
      </c>
      <c r="U773" s="9">
        <f>5*Table3[[#This Row],[Gloves
5/Patient/
Per Day]]</f>
        <v>819.29347826086951</v>
      </c>
      <c r="V773" s="9">
        <f>5*Table3[[#This Row],[Gowns
1.5 Per Day]]</f>
        <v>200.05434782608694</v>
      </c>
      <c r="W773" s="9">
        <f>7*Table3[[#This Row],[Masks
1.1/Day
]]</f>
        <v>252.34239130434787</v>
      </c>
      <c r="X773" s="9">
        <f>7*Table3[[#This Row],[Gloves
5/Patient/
Per Day]]</f>
        <v>1147.0108695652173</v>
      </c>
      <c r="Y773" s="9">
        <f>7*Table3[[#This Row],[Gowns
1.5 Per Day]]</f>
        <v>280.07608695652175</v>
      </c>
    </row>
    <row r="774" spans="1:25" x14ac:dyDescent="0.25">
      <c r="A774" s="1" t="s">
        <v>43036</v>
      </c>
      <c r="B774" s="1" t="s">
        <v>43037</v>
      </c>
      <c r="C774" s="9">
        <v>32.630434782608695</v>
      </c>
      <c r="D774" s="9">
        <v>57.510869565217391</v>
      </c>
      <c r="E774" s="9">
        <v>1</v>
      </c>
      <c r="F774" s="1" t="s">
        <v>43038</v>
      </c>
      <c r="G774" s="1" t="s">
        <v>11064</v>
      </c>
      <c r="H774" s="1" t="s">
        <v>17891</v>
      </c>
      <c r="I774" s="1" t="s">
        <v>40072</v>
      </c>
      <c r="J774" s="1" t="s">
        <v>42087</v>
      </c>
      <c r="K774" s="9">
        <v>76</v>
      </c>
      <c r="L774" s="9">
        <v>72.413043478260875</v>
      </c>
      <c r="M774" s="9">
        <f>1.1*Table3[[#This Row],[Average Daily Count of All Employees]]</f>
        <v>63.261956521739137</v>
      </c>
      <c r="N774" s="9">
        <f>5*Table3[[#This Row],[Average Daily Count of All Employees]]</f>
        <v>287.55434782608694</v>
      </c>
      <c r="O774" s="9">
        <f>1.5*Table3[[#This Row],[Average Daily Count of Nurse Staff]]</f>
        <v>48.945652173913047</v>
      </c>
      <c r="P774" s="9">
        <f>Table3[[#This Row],[Average Daily Count of Nurse Staff]]</f>
        <v>32.630434782608695</v>
      </c>
      <c r="Q774" s="9">
        <f>3*Table3[[#This Row],[Masks
1.1/Day
]]</f>
        <v>189.78586956521741</v>
      </c>
      <c r="R774" s="9">
        <f>3*Table3[[#This Row],[Gloves
5/Patient/
Per Day]]</f>
        <v>862.66304347826076</v>
      </c>
      <c r="S774" s="9">
        <f>3*Table3[[#This Row],[Gowns
1.5 Per Day]]</f>
        <v>146.83695652173913</v>
      </c>
      <c r="T774" s="9">
        <f>5*Table3[[#This Row],[Masks
1.1/Day
]]</f>
        <v>316.30978260869568</v>
      </c>
      <c r="U774" s="9">
        <f>5*Table3[[#This Row],[Gloves
5/Patient/
Per Day]]</f>
        <v>1437.7717391304348</v>
      </c>
      <c r="V774" s="9">
        <f>5*Table3[[#This Row],[Gowns
1.5 Per Day]]</f>
        <v>244.72826086956525</v>
      </c>
      <c r="W774" s="9">
        <f>7*Table3[[#This Row],[Masks
1.1/Day
]]</f>
        <v>442.83369565217396</v>
      </c>
      <c r="X774" s="9">
        <f>7*Table3[[#This Row],[Gloves
5/Patient/
Per Day]]</f>
        <v>2012.8804347826085</v>
      </c>
      <c r="Y774" s="9">
        <f>7*Table3[[#This Row],[Gowns
1.5 Per Day]]</f>
        <v>342.61956521739131</v>
      </c>
    </row>
    <row r="775" spans="1:25" x14ac:dyDescent="0.25">
      <c r="A775" s="1" t="s">
        <v>43039</v>
      </c>
      <c r="B775" s="1" t="s">
        <v>43040</v>
      </c>
      <c r="C775" s="9">
        <v>23.217391304347824</v>
      </c>
      <c r="D775" s="9">
        <v>29.010869565217391</v>
      </c>
      <c r="E775" s="9">
        <v>1</v>
      </c>
      <c r="F775" s="1" t="s">
        <v>43041</v>
      </c>
      <c r="G775" s="1" t="s">
        <v>5936</v>
      </c>
      <c r="H775" s="1" t="s">
        <v>40129</v>
      </c>
      <c r="I775" s="1" t="s">
        <v>40072</v>
      </c>
      <c r="J775" s="1" t="s">
        <v>41622</v>
      </c>
      <c r="K775" s="9">
        <v>56</v>
      </c>
      <c r="L775" s="9">
        <v>43.923913043478258</v>
      </c>
      <c r="M775" s="9">
        <f>1.1*Table3[[#This Row],[Average Daily Count of All Employees]]</f>
        <v>31.911956521739132</v>
      </c>
      <c r="N775" s="9">
        <f>5*Table3[[#This Row],[Average Daily Count of All Employees]]</f>
        <v>145.05434782608694</v>
      </c>
      <c r="O775" s="9">
        <f>1.5*Table3[[#This Row],[Average Daily Count of Nurse Staff]]</f>
        <v>34.826086956521735</v>
      </c>
      <c r="P775" s="9">
        <f>Table3[[#This Row],[Average Daily Count of Nurse Staff]]</f>
        <v>23.217391304347824</v>
      </c>
      <c r="Q775" s="9">
        <f>3*Table3[[#This Row],[Masks
1.1/Day
]]</f>
        <v>95.735869565217399</v>
      </c>
      <c r="R775" s="9">
        <f>3*Table3[[#This Row],[Gloves
5/Patient/
Per Day]]</f>
        <v>435.16304347826082</v>
      </c>
      <c r="S775" s="9">
        <f>3*Table3[[#This Row],[Gowns
1.5 Per Day]]</f>
        <v>104.4782608695652</v>
      </c>
      <c r="T775" s="9">
        <f>5*Table3[[#This Row],[Masks
1.1/Day
]]</f>
        <v>159.55978260869566</v>
      </c>
      <c r="U775" s="9">
        <f>5*Table3[[#This Row],[Gloves
5/Patient/
Per Day]]</f>
        <v>725.27173913043475</v>
      </c>
      <c r="V775" s="9">
        <f>5*Table3[[#This Row],[Gowns
1.5 Per Day]]</f>
        <v>174.13043478260869</v>
      </c>
      <c r="W775" s="9">
        <f>7*Table3[[#This Row],[Masks
1.1/Day
]]</f>
        <v>223.38369565217391</v>
      </c>
      <c r="X775" s="9">
        <f>7*Table3[[#This Row],[Gloves
5/Patient/
Per Day]]</f>
        <v>1015.3804347826085</v>
      </c>
      <c r="Y775" s="9">
        <f>7*Table3[[#This Row],[Gowns
1.5 Per Day]]</f>
        <v>243.78260869565213</v>
      </c>
    </row>
    <row r="776" spans="1:25" x14ac:dyDescent="0.25">
      <c r="A776" s="1" t="s">
        <v>43042</v>
      </c>
      <c r="B776" s="1" t="s">
        <v>43043</v>
      </c>
      <c r="C776" s="9">
        <v>41.815217391304351</v>
      </c>
      <c r="D776" s="9">
        <v>70.815217391304344</v>
      </c>
      <c r="E776" s="9">
        <v>1</v>
      </c>
      <c r="F776" s="1" t="s">
        <v>43044</v>
      </c>
      <c r="G776" s="1" t="s">
        <v>43045</v>
      </c>
      <c r="H776" s="1" t="s">
        <v>40439</v>
      </c>
      <c r="I776" s="1" t="s">
        <v>40072</v>
      </c>
      <c r="J776" s="1" t="s">
        <v>40741</v>
      </c>
      <c r="K776" s="9">
        <v>92</v>
      </c>
      <c r="L776" s="9">
        <v>85.554347826086953</v>
      </c>
      <c r="M776" s="9">
        <f>1.1*Table3[[#This Row],[Average Daily Count of All Employees]]</f>
        <v>77.896739130434781</v>
      </c>
      <c r="N776" s="9">
        <f>5*Table3[[#This Row],[Average Daily Count of All Employees]]</f>
        <v>354.07608695652175</v>
      </c>
      <c r="O776" s="9">
        <f>1.5*Table3[[#This Row],[Average Daily Count of Nurse Staff]]</f>
        <v>62.72282608695653</v>
      </c>
      <c r="P776" s="9">
        <f>Table3[[#This Row],[Average Daily Count of Nurse Staff]]</f>
        <v>41.815217391304351</v>
      </c>
      <c r="Q776" s="9">
        <f>3*Table3[[#This Row],[Masks
1.1/Day
]]</f>
        <v>233.69021739130434</v>
      </c>
      <c r="R776" s="9">
        <f>3*Table3[[#This Row],[Gloves
5/Patient/
Per Day]]</f>
        <v>1062.2282608695652</v>
      </c>
      <c r="S776" s="9">
        <f>3*Table3[[#This Row],[Gowns
1.5 Per Day]]</f>
        <v>188.16847826086959</v>
      </c>
      <c r="T776" s="9">
        <f>5*Table3[[#This Row],[Masks
1.1/Day
]]</f>
        <v>389.48369565217388</v>
      </c>
      <c r="U776" s="9">
        <f>5*Table3[[#This Row],[Gloves
5/Patient/
Per Day]]</f>
        <v>1770.3804347826087</v>
      </c>
      <c r="V776" s="9">
        <f>5*Table3[[#This Row],[Gowns
1.5 Per Day]]</f>
        <v>313.61413043478262</v>
      </c>
      <c r="W776" s="9">
        <f>7*Table3[[#This Row],[Masks
1.1/Day
]]</f>
        <v>545.2771739130435</v>
      </c>
      <c r="X776" s="9">
        <f>7*Table3[[#This Row],[Gloves
5/Patient/
Per Day]]</f>
        <v>2478.532608695652</v>
      </c>
      <c r="Y776" s="9">
        <f>7*Table3[[#This Row],[Gowns
1.5 Per Day]]</f>
        <v>439.05978260869574</v>
      </c>
    </row>
    <row r="777" spans="1:25" x14ac:dyDescent="0.25">
      <c r="A777" s="1" t="s">
        <v>43046</v>
      </c>
      <c r="B777" s="1" t="s">
        <v>43047</v>
      </c>
      <c r="C777" s="9">
        <v>29.641304347826086</v>
      </c>
      <c r="D777" s="9">
        <v>36.619565217391305</v>
      </c>
      <c r="E777" s="9">
        <v>1</v>
      </c>
      <c r="F777" s="1" t="s">
        <v>43048</v>
      </c>
      <c r="G777" s="1" t="s">
        <v>318</v>
      </c>
      <c r="H777" s="1" t="s">
        <v>524</v>
      </c>
      <c r="I777" s="1" t="s">
        <v>40072</v>
      </c>
      <c r="J777" s="1" t="s">
        <v>40338</v>
      </c>
      <c r="K777" s="9">
        <v>62</v>
      </c>
      <c r="L777" s="9">
        <v>52.728260869565219</v>
      </c>
      <c r="M777" s="9">
        <f>1.1*Table3[[#This Row],[Average Daily Count of All Employees]]</f>
        <v>40.28152173913044</v>
      </c>
      <c r="N777" s="9">
        <f>5*Table3[[#This Row],[Average Daily Count of All Employees]]</f>
        <v>183.09782608695653</v>
      </c>
      <c r="O777" s="9">
        <f>1.5*Table3[[#This Row],[Average Daily Count of Nurse Staff]]</f>
        <v>44.461956521739125</v>
      </c>
      <c r="P777" s="9">
        <f>Table3[[#This Row],[Average Daily Count of Nurse Staff]]</f>
        <v>29.641304347826086</v>
      </c>
      <c r="Q777" s="9">
        <f>3*Table3[[#This Row],[Masks
1.1/Day
]]</f>
        <v>120.84456521739132</v>
      </c>
      <c r="R777" s="9">
        <f>3*Table3[[#This Row],[Gloves
5/Patient/
Per Day]]</f>
        <v>549.29347826086962</v>
      </c>
      <c r="S777" s="9">
        <f>3*Table3[[#This Row],[Gowns
1.5 Per Day]]</f>
        <v>133.38586956521738</v>
      </c>
      <c r="T777" s="9">
        <f>5*Table3[[#This Row],[Masks
1.1/Day
]]</f>
        <v>201.40760869565219</v>
      </c>
      <c r="U777" s="9">
        <f>5*Table3[[#This Row],[Gloves
5/Patient/
Per Day]]</f>
        <v>915.48913043478262</v>
      </c>
      <c r="V777" s="9">
        <f>5*Table3[[#This Row],[Gowns
1.5 Per Day]]</f>
        <v>222.30978260869563</v>
      </c>
      <c r="W777" s="9">
        <f>7*Table3[[#This Row],[Masks
1.1/Day
]]</f>
        <v>281.97065217391309</v>
      </c>
      <c r="X777" s="9">
        <f>7*Table3[[#This Row],[Gloves
5/Patient/
Per Day]]</f>
        <v>1281.6847826086957</v>
      </c>
      <c r="Y777" s="9">
        <f>7*Table3[[#This Row],[Gowns
1.5 Per Day]]</f>
        <v>311.23369565217388</v>
      </c>
    </row>
    <row r="778" spans="1:25" x14ac:dyDescent="0.25">
      <c r="A778" s="1" t="s">
        <v>43049</v>
      </c>
      <c r="B778" s="1" t="s">
        <v>43050</v>
      </c>
      <c r="C778" s="9">
        <v>35.467391304347828</v>
      </c>
      <c r="D778" s="9">
        <v>48.597826086956523</v>
      </c>
      <c r="E778" s="9">
        <v>1</v>
      </c>
      <c r="F778" s="1" t="s">
        <v>43051</v>
      </c>
      <c r="G778" s="1" t="s">
        <v>40408</v>
      </c>
      <c r="H778" s="1" t="s">
        <v>12960</v>
      </c>
      <c r="I778" s="1" t="s">
        <v>40072</v>
      </c>
      <c r="J778" s="1" t="s">
        <v>40409</v>
      </c>
      <c r="K778" s="9">
        <v>89</v>
      </c>
      <c r="L778" s="9">
        <v>75.467391304347828</v>
      </c>
      <c r="M778" s="9">
        <f>1.1*Table3[[#This Row],[Average Daily Count of All Employees]]</f>
        <v>53.457608695652183</v>
      </c>
      <c r="N778" s="9">
        <f>5*Table3[[#This Row],[Average Daily Count of All Employees]]</f>
        <v>242.98913043478262</v>
      </c>
      <c r="O778" s="9">
        <f>1.5*Table3[[#This Row],[Average Daily Count of Nurse Staff]]</f>
        <v>53.201086956521742</v>
      </c>
      <c r="P778" s="9">
        <f>Table3[[#This Row],[Average Daily Count of Nurse Staff]]</f>
        <v>35.467391304347828</v>
      </c>
      <c r="Q778" s="9">
        <f>3*Table3[[#This Row],[Masks
1.1/Day
]]</f>
        <v>160.37282608695654</v>
      </c>
      <c r="R778" s="9">
        <f>3*Table3[[#This Row],[Gloves
5/Patient/
Per Day]]</f>
        <v>728.96739130434787</v>
      </c>
      <c r="S778" s="9">
        <f>3*Table3[[#This Row],[Gowns
1.5 Per Day]]</f>
        <v>159.60326086956522</v>
      </c>
      <c r="T778" s="9">
        <f>5*Table3[[#This Row],[Masks
1.1/Day
]]</f>
        <v>267.28804347826093</v>
      </c>
      <c r="U778" s="9">
        <f>5*Table3[[#This Row],[Gloves
5/Patient/
Per Day]]</f>
        <v>1214.945652173913</v>
      </c>
      <c r="V778" s="9">
        <f>5*Table3[[#This Row],[Gowns
1.5 Per Day]]</f>
        <v>266.00543478260869</v>
      </c>
      <c r="W778" s="9">
        <f>7*Table3[[#This Row],[Masks
1.1/Day
]]</f>
        <v>374.20326086956527</v>
      </c>
      <c r="X778" s="9">
        <f>7*Table3[[#This Row],[Gloves
5/Patient/
Per Day]]</f>
        <v>1700.9239130434785</v>
      </c>
      <c r="Y778" s="9">
        <f>7*Table3[[#This Row],[Gowns
1.5 Per Day]]</f>
        <v>372.40760869565219</v>
      </c>
    </row>
    <row r="779" spans="1:25" x14ac:dyDescent="0.25">
      <c r="A779" s="1" t="s">
        <v>43052</v>
      </c>
      <c r="B779" s="1" t="s">
        <v>43053</v>
      </c>
      <c r="C779" s="9">
        <v>23.315217391304348</v>
      </c>
      <c r="D779" s="9">
        <v>42.173913043478258</v>
      </c>
      <c r="E779" s="9">
        <v>1</v>
      </c>
      <c r="F779" s="1" t="s">
        <v>43054</v>
      </c>
      <c r="G779" s="1" t="s">
        <v>43055</v>
      </c>
      <c r="H779" s="1" t="s">
        <v>41122</v>
      </c>
      <c r="I779" s="1" t="s">
        <v>40072</v>
      </c>
      <c r="J779" s="1" t="s">
        <v>43056</v>
      </c>
      <c r="K779" s="9">
        <v>99</v>
      </c>
      <c r="L779" s="9">
        <v>72.358695652173907</v>
      </c>
      <c r="M779" s="9">
        <f>1.1*Table3[[#This Row],[Average Daily Count of All Employees]]</f>
        <v>46.391304347826086</v>
      </c>
      <c r="N779" s="9">
        <f>5*Table3[[#This Row],[Average Daily Count of All Employees]]</f>
        <v>210.86956521739128</v>
      </c>
      <c r="O779" s="9">
        <f>1.5*Table3[[#This Row],[Average Daily Count of Nurse Staff]]</f>
        <v>34.972826086956523</v>
      </c>
      <c r="P779" s="9">
        <f>Table3[[#This Row],[Average Daily Count of Nurse Staff]]</f>
        <v>23.315217391304348</v>
      </c>
      <c r="Q779" s="9">
        <f>3*Table3[[#This Row],[Masks
1.1/Day
]]</f>
        <v>139.17391304347825</v>
      </c>
      <c r="R779" s="9">
        <f>3*Table3[[#This Row],[Gloves
5/Patient/
Per Day]]</f>
        <v>632.60869565217388</v>
      </c>
      <c r="S779" s="9">
        <f>3*Table3[[#This Row],[Gowns
1.5 Per Day]]</f>
        <v>104.91847826086956</v>
      </c>
      <c r="T779" s="9">
        <f>5*Table3[[#This Row],[Masks
1.1/Day
]]</f>
        <v>231.95652173913044</v>
      </c>
      <c r="U779" s="9">
        <f>5*Table3[[#This Row],[Gloves
5/Patient/
Per Day]]</f>
        <v>1054.3478260869565</v>
      </c>
      <c r="V779" s="9">
        <f>5*Table3[[#This Row],[Gowns
1.5 Per Day]]</f>
        <v>174.86413043478262</v>
      </c>
      <c r="W779" s="9">
        <f>7*Table3[[#This Row],[Masks
1.1/Day
]]</f>
        <v>324.73913043478262</v>
      </c>
      <c r="X779" s="9">
        <f>7*Table3[[#This Row],[Gloves
5/Patient/
Per Day]]</f>
        <v>1476.086956521739</v>
      </c>
      <c r="Y779" s="9">
        <f>7*Table3[[#This Row],[Gowns
1.5 Per Day]]</f>
        <v>244.80978260869566</v>
      </c>
    </row>
    <row r="780" spans="1:25" x14ac:dyDescent="0.25">
      <c r="A780" s="1" t="s">
        <v>43057</v>
      </c>
      <c r="B780" s="1" t="s">
        <v>43058</v>
      </c>
      <c r="C780" s="9">
        <v>23.380434782608695</v>
      </c>
      <c r="D780" s="9">
        <v>46.902173913043477</v>
      </c>
      <c r="E780" s="9">
        <v>1</v>
      </c>
      <c r="F780" s="1" t="s">
        <v>43059</v>
      </c>
      <c r="G780" s="1" t="s">
        <v>40686</v>
      </c>
      <c r="H780" s="1" t="s">
        <v>40687</v>
      </c>
      <c r="I780" s="1" t="s">
        <v>40072</v>
      </c>
      <c r="J780" s="1" t="s">
        <v>40688</v>
      </c>
      <c r="K780" s="9">
        <v>99</v>
      </c>
      <c r="L780" s="9">
        <v>70.586956521739125</v>
      </c>
      <c r="M780" s="9">
        <f>1.1*Table3[[#This Row],[Average Daily Count of All Employees]]</f>
        <v>51.592391304347828</v>
      </c>
      <c r="N780" s="9">
        <f>5*Table3[[#This Row],[Average Daily Count of All Employees]]</f>
        <v>234.51086956521738</v>
      </c>
      <c r="O780" s="9">
        <f>1.5*Table3[[#This Row],[Average Daily Count of Nurse Staff]]</f>
        <v>35.070652173913047</v>
      </c>
      <c r="P780" s="9">
        <f>Table3[[#This Row],[Average Daily Count of Nurse Staff]]</f>
        <v>23.380434782608695</v>
      </c>
      <c r="Q780" s="9">
        <f>3*Table3[[#This Row],[Masks
1.1/Day
]]</f>
        <v>154.7771739130435</v>
      </c>
      <c r="R780" s="9">
        <f>3*Table3[[#This Row],[Gloves
5/Patient/
Per Day]]</f>
        <v>703.53260869565213</v>
      </c>
      <c r="S780" s="9">
        <f>3*Table3[[#This Row],[Gowns
1.5 Per Day]]</f>
        <v>105.21195652173914</v>
      </c>
      <c r="T780" s="9">
        <f>5*Table3[[#This Row],[Masks
1.1/Day
]]</f>
        <v>257.96195652173913</v>
      </c>
      <c r="U780" s="9">
        <f>5*Table3[[#This Row],[Gloves
5/Patient/
Per Day]]</f>
        <v>1172.554347826087</v>
      </c>
      <c r="V780" s="9">
        <f>5*Table3[[#This Row],[Gowns
1.5 Per Day]]</f>
        <v>175.35326086956525</v>
      </c>
      <c r="W780" s="9">
        <f>7*Table3[[#This Row],[Masks
1.1/Day
]]</f>
        <v>361.14673913043481</v>
      </c>
      <c r="X780" s="9">
        <f>7*Table3[[#This Row],[Gloves
5/Patient/
Per Day]]</f>
        <v>1641.5760869565215</v>
      </c>
      <c r="Y780" s="9">
        <f>7*Table3[[#This Row],[Gowns
1.5 Per Day]]</f>
        <v>245.49456521739131</v>
      </c>
    </row>
    <row r="781" spans="1:25" x14ac:dyDescent="0.25">
      <c r="A781" s="1" t="s">
        <v>43060</v>
      </c>
      <c r="B781" s="1" t="s">
        <v>43061</v>
      </c>
      <c r="C781" s="9">
        <v>14.858695652173912</v>
      </c>
      <c r="D781" s="9">
        <v>24.163043478260871</v>
      </c>
      <c r="E781" s="9">
        <v>1</v>
      </c>
      <c r="F781" s="1" t="s">
        <v>43062</v>
      </c>
      <c r="G781" s="1" t="s">
        <v>43063</v>
      </c>
      <c r="H781" s="1" t="s">
        <v>40832</v>
      </c>
      <c r="I781" s="1" t="s">
        <v>40072</v>
      </c>
      <c r="J781" s="1" t="s">
        <v>43064</v>
      </c>
      <c r="K781" s="9">
        <v>78</v>
      </c>
      <c r="L781" s="9">
        <v>46.467391304347828</v>
      </c>
      <c r="M781" s="9">
        <f>1.1*Table3[[#This Row],[Average Daily Count of All Employees]]</f>
        <v>26.579347826086959</v>
      </c>
      <c r="N781" s="9">
        <f>5*Table3[[#This Row],[Average Daily Count of All Employees]]</f>
        <v>120.81521739130436</v>
      </c>
      <c r="O781" s="9">
        <f>1.5*Table3[[#This Row],[Average Daily Count of Nurse Staff]]</f>
        <v>22.288043478260867</v>
      </c>
      <c r="P781" s="9">
        <f>Table3[[#This Row],[Average Daily Count of Nurse Staff]]</f>
        <v>14.858695652173912</v>
      </c>
      <c r="Q781" s="9">
        <f>3*Table3[[#This Row],[Masks
1.1/Day
]]</f>
        <v>79.738043478260877</v>
      </c>
      <c r="R781" s="9">
        <f>3*Table3[[#This Row],[Gloves
5/Patient/
Per Day]]</f>
        <v>362.44565217391306</v>
      </c>
      <c r="S781" s="9">
        <f>3*Table3[[#This Row],[Gowns
1.5 Per Day]]</f>
        <v>66.864130434782595</v>
      </c>
      <c r="T781" s="9">
        <f>5*Table3[[#This Row],[Masks
1.1/Day
]]</f>
        <v>132.89673913043481</v>
      </c>
      <c r="U781" s="9">
        <f>5*Table3[[#This Row],[Gloves
5/Patient/
Per Day]]</f>
        <v>604.07608695652175</v>
      </c>
      <c r="V781" s="9">
        <f>5*Table3[[#This Row],[Gowns
1.5 Per Day]]</f>
        <v>111.44021739130434</v>
      </c>
      <c r="W781" s="9">
        <f>7*Table3[[#This Row],[Masks
1.1/Day
]]</f>
        <v>186.0554347826087</v>
      </c>
      <c r="X781" s="9">
        <f>7*Table3[[#This Row],[Gloves
5/Patient/
Per Day]]</f>
        <v>845.70652173913049</v>
      </c>
      <c r="Y781" s="9">
        <f>7*Table3[[#This Row],[Gowns
1.5 Per Day]]</f>
        <v>156.01630434782606</v>
      </c>
    </row>
    <row r="782" spans="1:25" x14ac:dyDescent="0.25">
      <c r="A782" s="1" t="s">
        <v>43065</v>
      </c>
      <c r="B782" s="1" t="s">
        <v>43066</v>
      </c>
      <c r="C782" s="9">
        <v>25.521739130434781</v>
      </c>
      <c r="D782" s="9">
        <v>31.380434782608695</v>
      </c>
      <c r="E782" s="9">
        <v>1</v>
      </c>
      <c r="F782" s="1" t="s">
        <v>43067</v>
      </c>
      <c r="G782" s="1" t="s">
        <v>41764</v>
      </c>
      <c r="H782" s="1" t="s">
        <v>40129</v>
      </c>
      <c r="I782" s="1" t="s">
        <v>40072</v>
      </c>
      <c r="J782" s="1" t="s">
        <v>40494</v>
      </c>
      <c r="K782" s="9">
        <v>48</v>
      </c>
      <c r="L782" s="9">
        <v>46.641304347826086</v>
      </c>
      <c r="M782" s="9">
        <f>1.1*Table3[[#This Row],[Average Daily Count of All Employees]]</f>
        <v>34.518478260869564</v>
      </c>
      <c r="N782" s="9">
        <f>5*Table3[[#This Row],[Average Daily Count of All Employees]]</f>
        <v>156.90217391304347</v>
      </c>
      <c r="O782" s="9">
        <f>1.5*Table3[[#This Row],[Average Daily Count of Nurse Staff]]</f>
        <v>38.282608695652172</v>
      </c>
      <c r="P782" s="9">
        <f>Table3[[#This Row],[Average Daily Count of Nurse Staff]]</f>
        <v>25.521739130434781</v>
      </c>
      <c r="Q782" s="9">
        <f>3*Table3[[#This Row],[Masks
1.1/Day
]]</f>
        <v>103.5554347826087</v>
      </c>
      <c r="R782" s="9">
        <f>3*Table3[[#This Row],[Gloves
5/Patient/
Per Day]]</f>
        <v>470.70652173913038</v>
      </c>
      <c r="S782" s="9">
        <f>3*Table3[[#This Row],[Gowns
1.5 Per Day]]</f>
        <v>114.84782608695652</v>
      </c>
      <c r="T782" s="9">
        <f>5*Table3[[#This Row],[Masks
1.1/Day
]]</f>
        <v>172.59239130434781</v>
      </c>
      <c r="U782" s="9">
        <f>5*Table3[[#This Row],[Gloves
5/Patient/
Per Day]]</f>
        <v>784.51086956521738</v>
      </c>
      <c r="V782" s="9">
        <f>5*Table3[[#This Row],[Gowns
1.5 Per Day]]</f>
        <v>191.41304347826087</v>
      </c>
      <c r="W782" s="9">
        <f>7*Table3[[#This Row],[Masks
1.1/Day
]]</f>
        <v>241.62934782608696</v>
      </c>
      <c r="X782" s="9">
        <f>7*Table3[[#This Row],[Gloves
5/Patient/
Per Day]]</f>
        <v>1098.3152173913043</v>
      </c>
      <c r="Y782" s="9">
        <f>7*Table3[[#This Row],[Gowns
1.5 Per Day]]</f>
        <v>267.97826086956519</v>
      </c>
    </row>
    <row r="783" spans="1:25" x14ac:dyDescent="0.25">
      <c r="A783" s="1" t="s">
        <v>43068</v>
      </c>
      <c r="B783" s="1" t="s">
        <v>43069</v>
      </c>
      <c r="C783" s="9">
        <v>49.097826086956523</v>
      </c>
      <c r="D783" s="9">
        <v>60.706521739130437</v>
      </c>
      <c r="E783" s="9">
        <v>1</v>
      </c>
      <c r="F783" s="1" t="s">
        <v>43070</v>
      </c>
      <c r="G783" s="1" t="s">
        <v>43071</v>
      </c>
      <c r="H783" s="1" t="s">
        <v>2104</v>
      </c>
      <c r="I783" s="1" t="s">
        <v>40072</v>
      </c>
      <c r="J783" s="1" t="s">
        <v>43072</v>
      </c>
      <c r="K783" s="9">
        <v>105</v>
      </c>
      <c r="L783" s="9">
        <v>92.608695652173907</v>
      </c>
      <c r="M783" s="9">
        <f>1.1*Table3[[#This Row],[Average Daily Count of All Employees]]</f>
        <v>66.777173913043484</v>
      </c>
      <c r="N783" s="9">
        <f>5*Table3[[#This Row],[Average Daily Count of All Employees]]</f>
        <v>303.53260869565219</v>
      </c>
      <c r="O783" s="9">
        <f>1.5*Table3[[#This Row],[Average Daily Count of Nurse Staff]]</f>
        <v>73.646739130434781</v>
      </c>
      <c r="P783" s="9">
        <f>Table3[[#This Row],[Average Daily Count of Nurse Staff]]</f>
        <v>49.097826086956523</v>
      </c>
      <c r="Q783" s="9">
        <f>3*Table3[[#This Row],[Masks
1.1/Day
]]</f>
        <v>200.33152173913044</v>
      </c>
      <c r="R783" s="9">
        <f>3*Table3[[#This Row],[Gloves
5/Patient/
Per Day]]</f>
        <v>910.5978260869565</v>
      </c>
      <c r="S783" s="9">
        <f>3*Table3[[#This Row],[Gowns
1.5 Per Day]]</f>
        <v>220.94021739130434</v>
      </c>
      <c r="T783" s="9">
        <f>5*Table3[[#This Row],[Masks
1.1/Day
]]</f>
        <v>333.88586956521743</v>
      </c>
      <c r="U783" s="9">
        <f>5*Table3[[#This Row],[Gloves
5/Patient/
Per Day]]</f>
        <v>1517.663043478261</v>
      </c>
      <c r="V783" s="9">
        <f>5*Table3[[#This Row],[Gowns
1.5 Per Day]]</f>
        <v>368.23369565217388</v>
      </c>
      <c r="W783" s="9">
        <f>7*Table3[[#This Row],[Masks
1.1/Day
]]</f>
        <v>467.44021739130437</v>
      </c>
      <c r="X783" s="9">
        <f>7*Table3[[#This Row],[Gloves
5/Patient/
Per Day]]</f>
        <v>2124.7282608695655</v>
      </c>
      <c r="Y783" s="9">
        <f>7*Table3[[#This Row],[Gowns
1.5 Per Day]]</f>
        <v>515.5271739130435</v>
      </c>
    </row>
    <row r="784" spans="1:25" x14ac:dyDescent="0.25">
      <c r="A784" s="1" t="s">
        <v>43073</v>
      </c>
      <c r="B784" s="1" t="s">
        <v>43074</v>
      </c>
      <c r="C784" s="9">
        <v>12.760869565217391</v>
      </c>
      <c r="D784" s="9">
        <v>17.869565217391305</v>
      </c>
      <c r="E784" s="9">
        <v>1</v>
      </c>
      <c r="F784" s="1" t="s">
        <v>43075</v>
      </c>
      <c r="G784" s="1" t="s">
        <v>43076</v>
      </c>
      <c r="H784" s="1" t="s">
        <v>90</v>
      </c>
      <c r="I784" s="1" t="s">
        <v>40072</v>
      </c>
      <c r="J784" s="1" t="s">
        <v>43077</v>
      </c>
      <c r="K784" s="9">
        <v>50</v>
      </c>
      <c r="L784" s="9">
        <v>41.565217391304351</v>
      </c>
      <c r="M784" s="9">
        <f>1.1*Table3[[#This Row],[Average Daily Count of All Employees]]</f>
        <v>19.656521739130437</v>
      </c>
      <c r="N784" s="9">
        <f>5*Table3[[#This Row],[Average Daily Count of All Employees]]</f>
        <v>89.34782608695653</v>
      </c>
      <c r="O784" s="9">
        <f>1.5*Table3[[#This Row],[Average Daily Count of Nurse Staff]]</f>
        <v>19.141304347826086</v>
      </c>
      <c r="P784" s="9">
        <f>Table3[[#This Row],[Average Daily Count of Nurse Staff]]</f>
        <v>12.760869565217391</v>
      </c>
      <c r="Q784" s="9">
        <f>3*Table3[[#This Row],[Masks
1.1/Day
]]</f>
        <v>58.969565217391306</v>
      </c>
      <c r="R784" s="9">
        <f>3*Table3[[#This Row],[Gloves
5/Patient/
Per Day]]</f>
        <v>268.04347826086962</v>
      </c>
      <c r="S784" s="9">
        <f>3*Table3[[#This Row],[Gowns
1.5 Per Day]]</f>
        <v>57.423913043478258</v>
      </c>
      <c r="T784" s="9">
        <f>5*Table3[[#This Row],[Masks
1.1/Day
]]</f>
        <v>98.282608695652186</v>
      </c>
      <c r="U784" s="9">
        <f>5*Table3[[#This Row],[Gloves
5/Patient/
Per Day]]</f>
        <v>446.73913043478262</v>
      </c>
      <c r="V784" s="9">
        <f>5*Table3[[#This Row],[Gowns
1.5 Per Day]]</f>
        <v>95.706521739130437</v>
      </c>
      <c r="W784" s="9">
        <f>7*Table3[[#This Row],[Masks
1.1/Day
]]</f>
        <v>137.59565217391307</v>
      </c>
      <c r="X784" s="9">
        <f>7*Table3[[#This Row],[Gloves
5/Patient/
Per Day]]</f>
        <v>625.43478260869574</v>
      </c>
      <c r="Y784" s="9">
        <f>7*Table3[[#This Row],[Gowns
1.5 Per Day]]</f>
        <v>133.9891304347826</v>
      </c>
    </row>
    <row r="785" spans="1:25" x14ac:dyDescent="0.25">
      <c r="A785" s="1" t="s">
        <v>43078</v>
      </c>
      <c r="B785" s="1" t="s">
        <v>43079</v>
      </c>
      <c r="C785" s="9">
        <v>17.869565217391305</v>
      </c>
      <c r="D785" s="9">
        <v>22.543478260869566</v>
      </c>
      <c r="E785" s="9">
        <v>1</v>
      </c>
      <c r="F785" s="1" t="s">
        <v>43080</v>
      </c>
      <c r="G785" s="1" t="s">
        <v>18432</v>
      </c>
      <c r="H785" s="1" t="s">
        <v>17891</v>
      </c>
      <c r="I785" s="1" t="s">
        <v>40072</v>
      </c>
      <c r="J785" s="1" t="s">
        <v>40540</v>
      </c>
      <c r="K785" s="9">
        <v>36</v>
      </c>
      <c r="L785" s="9">
        <v>26.206521739130434</v>
      </c>
      <c r="M785" s="9">
        <f>1.1*Table3[[#This Row],[Average Daily Count of All Employees]]</f>
        <v>24.797826086956526</v>
      </c>
      <c r="N785" s="9">
        <f>5*Table3[[#This Row],[Average Daily Count of All Employees]]</f>
        <v>112.71739130434783</v>
      </c>
      <c r="O785" s="9">
        <f>1.5*Table3[[#This Row],[Average Daily Count of Nurse Staff]]</f>
        <v>26.804347826086957</v>
      </c>
      <c r="P785" s="9">
        <f>Table3[[#This Row],[Average Daily Count of Nurse Staff]]</f>
        <v>17.869565217391305</v>
      </c>
      <c r="Q785" s="9">
        <f>3*Table3[[#This Row],[Masks
1.1/Day
]]</f>
        <v>74.393478260869585</v>
      </c>
      <c r="R785" s="9">
        <f>3*Table3[[#This Row],[Gloves
5/Patient/
Per Day]]</f>
        <v>338.1521739130435</v>
      </c>
      <c r="S785" s="9">
        <f>3*Table3[[#This Row],[Gowns
1.5 Per Day]]</f>
        <v>80.413043478260875</v>
      </c>
      <c r="T785" s="9">
        <f>5*Table3[[#This Row],[Masks
1.1/Day
]]</f>
        <v>123.98913043478262</v>
      </c>
      <c r="U785" s="9">
        <f>5*Table3[[#This Row],[Gloves
5/Patient/
Per Day]]</f>
        <v>563.58695652173913</v>
      </c>
      <c r="V785" s="9">
        <f>5*Table3[[#This Row],[Gowns
1.5 Per Day]]</f>
        <v>134.02173913043478</v>
      </c>
      <c r="W785" s="9">
        <f>7*Table3[[#This Row],[Masks
1.1/Day
]]</f>
        <v>173.58478260869569</v>
      </c>
      <c r="X785" s="9">
        <f>7*Table3[[#This Row],[Gloves
5/Patient/
Per Day]]</f>
        <v>789.02173913043475</v>
      </c>
      <c r="Y785" s="9">
        <f>7*Table3[[#This Row],[Gowns
1.5 Per Day]]</f>
        <v>187.63043478260869</v>
      </c>
    </row>
    <row r="786" spans="1:25" x14ac:dyDescent="0.25">
      <c r="A786" s="1" t="s">
        <v>43081</v>
      </c>
      <c r="B786" s="1" t="s">
        <v>43082</v>
      </c>
      <c r="C786" s="9">
        <v>10.695652173913043</v>
      </c>
      <c r="D786" s="9">
        <v>20.510869565217391</v>
      </c>
      <c r="E786" s="9">
        <v>1</v>
      </c>
      <c r="F786" s="1" t="s">
        <v>43083</v>
      </c>
      <c r="G786" s="1" t="s">
        <v>40408</v>
      </c>
      <c r="H786" s="1" t="s">
        <v>12960</v>
      </c>
      <c r="I786" s="1" t="s">
        <v>40072</v>
      </c>
      <c r="J786" s="1" t="s">
        <v>40409</v>
      </c>
      <c r="K786" s="9">
        <v>28</v>
      </c>
      <c r="L786" s="9">
        <v>22.119565217391305</v>
      </c>
      <c r="M786" s="9">
        <f>1.1*Table3[[#This Row],[Average Daily Count of All Employees]]</f>
        <v>22.56195652173913</v>
      </c>
      <c r="N786" s="9">
        <f>5*Table3[[#This Row],[Average Daily Count of All Employees]]</f>
        <v>102.55434782608695</v>
      </c>
      <c r="O786" s="9">
        <f>1.5*Table3[[#This Row],[Average Daily Count of Nurse Staff]]</f>
        <v>16.043478260869563</v>
      </c>
      <c r="P786" s="9">
        <f>Table3[[#This Row],[Average Daily Count of Nurse Staff]]</f>
        <v>10.695652173913043</v>
      </c>
      <c r="Q786" s="9">
        <f>3*Table3[[#This Row],[Masks
1.1/Day
]]</f>
        <v>67.685869565217388</v>
      </c>
      <c r="R786" s="9">
        <f>3*Table3[[#This Row],[Gloves
5/Patient/
Per Day]]</f>
        <v>307.66304347826087</v>
      </c>
      <c r="S786" s="9">
        <f>3*Table3[[#This Row],[Gowns
1.5 Per Day]]</f>
        <v>48.130434782608688</v>
      </c>
      <c r="T786" s="9">
        <f>5*Table3[[#This Row],[Masks
1.1/Day
]]</f>
        <v>112.80978260869566</v>
      </c>
      <c r="U786" s="9">
        <f>5*Table3[[#This Row],[Gloves
5/Patient/
Per Day]]</f>
        <v>512.77173913043475</v>
      </c>
      <c r="V786" s="9">
        <f>5*Table3[[#This Row],[Gowns
1.5 Per Day]]</f>
        <v>80.217391304347814</v>
      </c>
      <c r="W786" s="9">
        <f>7*Table3[[#This Row],[Masks
1.1/Day
]]</f>
        <v>157.93369565217392</v>
      </c>
      <c r="X786" s="9">
        <f>7*Table3[[#This Row],[Gloves
5/Patient/
Per Day]]</f>
        <v>717.88043478260863</v>
      </c>
      <c r="Y786" s="9">
        <f>7*Table3[[#This Row],[Gowns
1.5 Per Day]]</f>
        <v>112.30434782608694</v>
      </c>
    </row>
    <row r="787" spans="1:25" x14ac:dyDescent="0.25">
      <c r="A787" s="1" t="s">
        <v>43084</v>
      </c>
      <c r="B787" s="1" t="s">
        <v>43085</v>
      </c>
      <c r="C787" s="9">
        <v>17.141304347826086</v>
      </c>
      <c r="D787" s="9">
        <v>24.369565217391305</v>
      </c>
      <c r="E787" s="9">
        <v>1</v>
      </c>
      <c r="F787" s="1" t="s">
        <v>43086</v>
      </c>
      <c r="G787" s="1" t="s">
        <v>13239</v>
      </c>
      <c r="H787" s="1" t="s">
        <v>10423</v>
      </c>
      <c r="I787" s="1" t="s">
        <v>40072</v>
      </c>
      <c r="J787" s="1" t="s">
        <v>40564</v>
      </c>
      <c r="K787" s="9">
        <v>45</v>
      </c>
      <c r="L787" s="9">
        <v>43.847826086956523</v>
      </c>
      <c r="M787" s="9">
        <f>1.1*Table3[[#This Row],[Average Daily Count of All Employees]]</f>
        <v>26.806521739130439</v>
      </c>
      <c r="N787" s="9">
        <f>5*Table3[[#This Row],[Average Daily Count of All Employees]]</f>
        <v>121.84782608695653</v>
      </c>
      <c r="O787" s="9">
        <f>1.5*Table3[[#This Row],[Average Daily Count of Nurse Staff]]</f>
        <v>25.711956521739129</v>
      </c>
      <c r="P787" s="9">
        <f>Table3[[#This Row],[Average Daily Count of Nurse Staff]]</f>
        <v>17.141304347826086</v>
      </c>
      <c r="Q787" s="9">
        <f>3*Table3[[#This Row],[Masks
1.1/Day
]]</f>
        <v>80.419565217391323</v>
      </c>
      <c r="R787" s="9">
        <f>3*Table3[[#This Row],[Gloves
5/Patient/
Per Day]]</f>
        <v>365.54347826086962</v>
      </c>
      <c r="S787" s="9">
        <f>3*Table3[[#This Row],[Gowns
1.5 Per Day]]</f>
        <v>77.135869565217391</v>
      </c>
      <c r="T787" s="9">
        <f>5*Table3[[#This Row],[Masks
1.1/Day
]]</f>
        <v>134.03260869565219</v>
      </c>
      <c r="U787" s="9">
        <f>5*Table3[[#This Row],[Gloves
5/Patient/
Per Day]]</f>
        <v>609.23913043478262</v>
      </c>
      <c r="V787" s="9">
        <f>5*Table3[[#This Row],[Gowns
1.5 Per Day]]</f>
        <v>128.55978260869566</v>
      </c>
      <c r="W787" s="9">
        <f>7*Table3[[#This Row],[Masks
1.1/Day
]]</f>
        <v>187.64565217391308</v>
      </c>
      <c r="X787" s="9">
        <f>7*Table3[[#This Row],[Gloves
5/Patient/
Per Day]]</f>
        <v>852.93478260869574</v>
      </c>
      <c r="Y787" s="9">
        <f>7*Table3[[#This Row],[Gowns
1.5 Per Day]]</f>
        <v>179.98369565217391</v>
      </c>
    </row>
    <row r="788" spans="1:25" x14ac:dyDescent="0.25">
      <c r="A788" s="1" t="s">
        <v>43087</v>
      </c>
      <c r="B788" s="1" t="s">
        <v>43088</v>
      </c>
      <c r="C788" s="9">
        <v>43.945652173913047</v>
      </c>
      <c r="D788" s="9">
        <v>52.804347826086953</v>
      </c>
      <c r="E788" s="9">
        <v>1</v>
      </c>
      <c r="F788" s="1" t="s">
        <v>43089</v>
      </c>
      <c r="G788" s="1" t="s">
        <v>40272</v>
      </c>
      <c r="H788" s="1" t="s">
        <v>15323</v>
      </c>
      <c r="I788" s="1" t="s">
        <v>40072</v>
      </c>
      <c r="J788" s="1" t="s">
        <v>42156</v>
      </c>
      <c r="K788" s="9">
        <v>80</v>
      </c>
      <c r="L788" s="9">
        <v>63.684782608695649</v>
      </c>
      <c r="M788" s="9">
        <f>1.1*Table3[[#This Row],[Average Daily Count of All Employees]]</f>
        <v>58.084782608695654</v>
      </c>
      <c r="N788" s="9">
        <f>5*Table3[[#This Row],[Average Daily Count of All Employees]]</f>
        <v>264.02173913043475</v>
      </c>
      <c r="O788" s="9">
        <f>1.5*Table3[[#This Row],[Average Daily Count of Nurse Staff]]</f>
        <v>65.918478260869563</v>
      </c>
      <c r="P788" s="9">
        <f>Table3[[#This Row],[Average Daily Count of Nurse Staff]]</f>
        <v>43.945652173913047</v>
      </c>
      <c r="Q788" s="9">
        <f>3*Table3[[#This Row],[Masks
1.1/Day
]]</f>
        <v>174.25434782608696</v>
      </c>
      <c r="R788" s="9">
        <f>3*Table3[[#This Row],[Gloves
5/Patient/
Per Day]]</f>
        <v>792.06521739130426</v>
      </c>
      <c r="S788" s="9">
        <f>3*Table3[[#This Row],[Gowns
1.5 Per Day]]</f>
        <v>197.75543478260869</v>
      </c>
      <c r="T788" s="9">
        <f>5*Table3[[#This Row],[Masks
1.1/Day
]]</f>
        <v>290.42391304347825</v>
      </c>
      <c r="U788" s="9">
        <f>5*Table3[[#This Row],[Gloves
5/Patient/
Per Day]]</f>
        <v>1320.1086956521738</v>
      </c>
      <c r="V788" s="9">
        <f>5*Table3[[#This Row],[Gowns
1.5 Per Day]]</f>
        <v>329.59239130434781</v>
      </c>
      <c r="W788" s="9">
        <f>7*Table3[[#This Row],[Masks
1.1/Day
]]</f>
        <v>406.59347826086957</v>
      </c>
      <c r="X788" s="9">
        <f>7*Table3[[#This Row],[Gloves
5/Patient/
Per Day]]</f>
        <v>1848.1521739130433</v>
      </c>
      <c r="Y788" s="9">
        <f>7*Table3[[#This Row],[Gowns
1.5 Per Day]]</f>
        <v>461.42934782608694</v>
      </c>
    </row>
    <row r="789" spans="1:25" x14ac:dyDescent="0.25">
      <c r="A789" s="1" t="s">
        <v>43090</v>
      </c>
      <c r="B789" s="1" t="s">
        <v>43091</v>
      </c>
      <c r="C789" s="9">
        <v>29.282608695652176</v>
      </c>
      <c r="D789" s="9">
        <v>59.054347826086953</v>
      </c>
      <c r="E789" s="9">
        <v>1</v>
      </c>
      <c r="F789" s="1" t="s">
        <v>43092</v>
      </c>
      <c r="G789" s="1" t="s">
        <v>10943</v>
      </c>
      <c r="H789" s="1" t="s">
        <v>12960</v>
      </c>
      <c r="I789" s="1" t="s">
        <v>40072</v>
      </c>
      <c r="J789" s="1" t="s">
        <v>40510</v>
      </c>
      <c r="K789" s="9">
        <v>71</v>
      </c>
      <c r="L789" s="9">
        <v>67.315217391304344</v>
      </c>
      <c r="M789" s="9">
        <f>1.1*Table3[[#This Row],[Average Daily Count of All Employees]]</f>
        <v>64.959782608695647</v>
      </c>
      <c r="N789" s="9">
        <f>5*Table3[[#This Row],[Average Daily Count of All Employees]]</f>
        <v>295.27173913043475</v>
      </c>
      <c r="O789" s="9">
        <f>1.5*Table3[[#This Row],[Average Daily Count of Nurse Staff]]</f>
        <v>43.923913043478265</v>
      </c>
      <c r="P789" s="9">
        <f>Table3[[#This Row],[Average Daily Count of Nurse Staff]]</f>
        <v>29.282608695652176</v>
      </c>
      <c r="Q789" s="9">
        <f>3*Table3[[#This Row],[Masks
1.1/Day
]]</f>
        <v>194.87934782608693</v>
      </c>
      <c r="R789" s="9">
        <f>3*Table3[[#This Row],[Gloves
5/Patient/
Per Day]]</f>
        <v>885.81521739130426</v>
      </c>
      <c r="S789" s="9">
        <f>3*Table3[[#This Row],[Gowns
1.5 Per Day]]</f>
        <v>131.77173913043481</v>
      </c>
      <c r="T789" s="9">
        <f>5*Table3[[#This Row],[Masks
1.1/Day
]]</f>
        <v>324.79891304347825</v>
      </c>
      <c r="U789" s="9">
        <f>5*Table3[[#This Row],[Gloves
5/Patient/
Per Day]]</f>
        <v>1476.3586956521738</v>
      </c>
      <c r="V789" s="9">
        <f>5*Table3[[#This Row],[Gowns
1.5 Per Day]]</f>
        <v>219.61956521739131</v>
      </c>
      <c r="W789" s="9">
        <f>7*Table3[[#This Row],[Masks
1.1/Day
]]</f>
        <v>454.71847826086952</v>
      </c>
      <c r="X789" s="9">
        <f>7*Table3[[#This Row],[Gloves
5/Patient/
Per Day]]</f>
        <v>2066.902173913043</v>
      </c>
      <c r="Y789" s="9">
        <f>7*Table3[[#This Row],[Gowns
1.5 Per Day]]</f>
        <v>307.46739130434787</v>
      </c>
    </row>
    <row r="790" spans="1:25" x14ac:dyDescent="0.25">
      <c r="A790" s="1" t="s">
        <v>43093</v>
      </c>
      <c r="B790" s="1" t="s">
        <v>43094</v>
      </c>
      <c r="C790" s="9">
        <v>13.586956521739131</v>
      </c>
      <c r="D790" s="9">
        <v>19.597826086956523</v>
      </c>
      <c r="E790" s="9">
        <v>1</v>
      </c>
      <c r="F790" s="1" t="s">
        <v>43095</v>
      </c>
      <c r="G790" s="1" t="s">
        <v>41040</v>
      </c>
      <c r="H790" s="1" t="s">
        <v>12305</v>
      </c>
      <c r="I790" s="1" t="s">
        <v>40072</v>
      </c>
      <c r="J790" s="1" t="s">
        <v>41041</v>
      </c>
      <c r="K790" s="9">
        <v>66</v>
      </c>
      <c r="L790" s="9">
        <v>55.347826086956523</v>
      </c>
      <c r="M790" s="9">
        <f>1.1*Table3[[#This Row],[Average Daily Count of All Employees]]</f>
        <v>21.557608695652178</v>
      </c>
      <c r="N790" s="9">
        <f>5*Table3[[#This Row],[Average Daily Count of All Employees]]</f>
        <v>97.989130434782624</v>
      </c>
      <c r="O790" s="9">
        <f>1.5*Table3[[#This Row],[Average Daily Count of Nurse Staff]]</f>
        <v>20.380434782608695</v>
      </c>
      <c r="P790" s="9">
        <f>Table3[[#This Row],[Average Daily Count of Nurse Staff]]</f>
        <v>13.586956521739131</v>
      </c>
      <c r="Q790" s="9">
        <f>3*Table3[[#This Row],[Masks
1.1/Day
]]</f>
        <v>64.672826086956533</v>
      </c>
      <c r="R790" s="9">
        <f>3*Table3[[#This Row],[Gloves
5/Patient/
Per Day]]</f>
        <v>293.96739130434787</v>
      </c>
      <c r="S790" s="9">
        <f>3*Table3[[#This Row],[Gowns
1.5 Per Day]]</f>
        <v>61.141304347826086</v>
      </c>
      <c r="T790" s="9">
        <f>5*Table3[[#This Row],[Masks
1.1/Day
]]</f>
        <v>107.78804347826089</v>
      </c>
      <c r="U790" s="9">
        <f>5*Table3[[#This Row],[Gloves
5/Patient/
Per Day]]</f>
        <v>489.94565217391312</v>
      </c>
      <c r="V790" s="9">
        <f>5*Table3[[#This Row],[Gowns
1.5 Per Day]]</f>
        <v>101.90217391304347</v>
      </c>
      <c r="W790" s="9">
        <f>7*Table3[[#This Row],[Masks
1.1/Day
]]</f>
        <v>150.90326086956526</v>
      </c>
      <c r="X790" s="9">
        <f>7*Table3[[#This Row],[Gloves
5/Patient/
Per Day]]</f>
        <v>685.92391304347836</v>
      </c>
      <c r="Y790" s="9">
        <f>7*Table3[[#This Row],[Gowns
1.5 Per Day]]</f>
        <v>142.66304347826087</v>
      </c>
    </row>
    <row r="791" spans="1:25" x14ac:dyDescent="0.25">
      <c r="A791" s="1" t="s">
        <v>43096</v>
      </c>
      <c r="B791" s="1" t="s">
        <v>43097</v>
      </c>
      <c r="C791" s="9">
        <v>38.989130434782609</v>
      </c>
      <c r="D791" s="9">
        <v>50.521739130434781</v>
      </c>
      <c r="E791" s="9">
        <v>1</v>
      </c>
      <c r="F791" s="1" t="s">
        <v>43098</v>
      </c>
      <c r="G791" s="1" t="s">
        <v>10943</v>
      </c>
      <c r="H791" s="1" t="s">
        <v>12960</v>
      </c>
      <c r="I791" s="1" t="s">
        <v>40072</v>
      </c>
      <c r="J791" s="1" t="s">
        <v>42536</v>
      </c>
      <c r="K791" s="9">
        <v>75</v>
      </c>
      <c r="L791" s="9">
        <v>69.521739130434781</v>
      </c>
      <c r="M791" s="9">
        <f>1.1*Table3[[#This Row],[Average Daily Count of All Employees]]</f>
        <v>55.573913043478264</v>
      </c>
      <c r="N791" s="9">
        <f>5*Table3[[#This Row],[Average Daily Count of All Employees]]</f>
        <v>252.60869565217391</v>
      </c>
      <c r="O791" s="9">
        <f>1.5*Table3[[#This Row],[Average Daily Count of Nurse Staff]]</f>
        <v>58.483695652173914</v>
      </c>
      <c r="P791" s="9">
        <f>Table3[[#This Row],[Average Daily Count of Nurse Staff]]</f>
        <v>38.989130434782609</v>
      </c>
      <c r="Q791" s="9">
        <f>3*Table3[[#This Row],[Masks
1.1/Day
]]</f>
        <v>166.7217391304348</v>
      </c>
      <c r="R791" s="9">
        <f>3*Table3[[#This Row],[Gloves
5/Patient/
Per Day]]</f>
        <v>757.82608695652175</v>
      </c>
      <c r="S791" s="9">
        <f>3*Table3[[#This Row],[Gowns
1.5 Per Day]]</f>
        <v>175.45108695652175</v>
      </c>
      <c r="T791" s="9">
        <f>5*Table3[[#This Row],[Masks
1.1/Day
]]</f>
        <v>277.86956521739131</v>
      </c>
      <c r="U791" s="9">
        <f>5*Table3[[#This Row],[Gloves
5/Patient/
Per Day]]</f>
        <v>1263.0434782608695</v>
      </c>
      <c r="V791" s="9">
        <f>5*Table3[[#This Row],[Gowns
1.5 Per Day]]</f>
        <v>292.41847826086956</v>
      </c>
      <c r="W791" s="9">
        <f>7*Table3[[#This Row],[Masks
1.1/Day
]]</f>
        <v>389.01739130434783</v>
      </c>
      <c r="X791" s="9">
        <f>7*Table3[[#This Row],[Gloves
5/Patient/
Per Day]]</f>
        <v>1768.2608695652173</v>
      </c>
      <c r="Y791" s="9">
        <f>7*Table3[[#This Row],[Gowns
1.5 Per Day]]</f>
        <v>409.38586956521738</v>
      </c>
    </row>
    <row r="792" spans="1:25" x14ac:dyDescent="0.25">
      <c r="A792" s="1" t="s">
        <v>43099</v>
      </c>
      <c r="B792" s="1" t="s">
        <v>43100</v>
      </c>
      <c r="C792" s="9">
        <v>55.304347826086953</v>
      </c>
      <c r="D792" s="9">
        <v>65.934782608695656</v>
      </c>
      <c r="E792" s="9">
        <v>1</v>
      </c>
      <c r="F792" s="1" t="s">
        <v>43101</v>
      </c>
      <c r="G792" s="1" t="s">
        <v>42497</v>
      </c>
      <c r="H792" s="1" t="s">
        <v>524</v>
      </c>
      <c r="I792" s="1" t="s">
        <v>40072</v>
      </c>
      <c r="J792" s="1" t="s">
        <v>42498</v>
      </c>
      <c r="K792" s="9">
        <v>144</v>
      </c>
      <c r="L792" s="9">
        <v>129.39130434782609</v>
      </c>
      <c r="M792" s="9">
        <f>1.1*Table3[[#This Row],[Average Daily Count of All Employees]]</f>
        <v>72.52826086956523</v>
      </c>
      <c r="N792" s="9">
        <f>5*Table3[[#This Row],[Average Daily Count of All Employees]]</f>
        <v>329.67391304347825</v>
      </c>
      <c r="O792" s="9">
        <f>1.5*Table3[[#This Row],[Average Daily Count of Nurse Staff]]</f>
        <v>82.956521739130437</v>
      </c>
      <c r="P792" s="9">
        <f>Table3[[#This Row],[Average Daily Count of Nurse Staff]]</f>
        <v>55.304347826086953</v>
      </c>
      <c r="Q792" s="9">
        <f>3*Table3[[#This Row],[Masks
1.1/Day
]]</f>
        <v>217.58478260869569</v>
      </c>
      <c r="R792" s="9">
        <f>3*Table3[[#This Row],[Gloves
5/Patient/
Per Day]]</f>
        <v>989.02173913043475</v>
      </c>
      <c r="S792" s="9">
        <f>3*Table3[[#This Row],[Gowns
1.5 Per Day]]</f>
        <v>248.86956521739131</v>
      </c>
      <c r="T792" s="9">
        <f>5*Table3[[#This Row],[Masks
1.1/Day
]]</f>
        <v>362.64130434782612</v>
      </c>
      <c r="U792" s="9">
        <f>5*Table3[[#This Row],[Gloves
5/Patient/
Per Day]]</f>
        <v>1648.3695652173913</v>
      </c>
      <c r="V792" s="9">
        <f>5*Table3[[#This Row],[Gowns
1.5 Per Day]]</f>
        <v>414.78260869565219</v>
      </c>
      <c r="W792" s="9">
        <f>7*Table3[[#This Row],[Masks
1.1/Day
]]</f>
        <v>507.69782608695664</v>
      </c>
      <c r="X792" s="9">
        <f>7*Table3[[#This Row],[Gloves
5/Patient/
Per Day]]</f>
        <v>2307.717391304348</v>
      </c>
      <c r="Y792" s="9">
        <f>7*Table3[[#This Row],[Gowns
1.5 Per Day]]</f>
        <v>580.695652173913</v>
      </c>
    </row>
    <row r="793" spans="1:25" x14ac:dyDescent="0.25">
      <c r="A793" s="1" t="s">
        <v>43102</v>
      </c>
      <c r="B793" s="1" t="s">
        <v>43103</v>
      </c>
      <c r="C793" s="9">
        <v>20.75</v>
      </c>
      <c r="D793" s="9">
        <v>27.891304347826086</v>
      </c>
      <c r="E793" s="9">
        <v>1</v>
      </c>
      <c r="F793" s="1" t="s">
        <v>43104</v>
      </c>
      <c r="G793" s="1" t="s">
        <v>43105</v>
      </c>
      <c r="H793" s="1" t="s">
        <v>90</v>
      </c>
      <c r="I793" s="1" t="s">
        <v>40072</v>
      </c>
      <c r="J793" s="1" t="s">
        <v>40464</v>
      </c>
      <c r="K793" s="9">
        <v>84</v>
      </c>
      <c r="L793" s="9">
        <v>51.065217391304351</v>
      </c>
      <c r="M793" s="9">
        <f>1.1*Table3[[#This Row],[Average Daily Count of All Employees]]</f>
        <v>30.680434782608696</v>
      </c>
      <c r="N793" s="9">
        <f>5*Table3[[#This Row],[Average Daily Count of All Employees]]</f>
        <v>139.45652173913044</v>
      </c>
      <c r="O793" s="9">
        <f>1.5*Table3[[#This Row],[Average Daily Count of Nurse Staff]]</f>
        <v>31.125</v>
      </c>
      <c r="P793" s="9">
        <f>Table3[[#This Row],[Average Daily Count of Nurse Staff]]</f>
        <v>20.75</v>
      </c>
      <c r="Q793" s="9">
        <f>3*Table3[[#This Row],[Masks
1.1/Day
]]</f>
        <v>92.041304347826085</v>
      </c>
      <c r="R793" s="9">
        <f>3*Table3[[#This Row],[Gloves
5/Patient/
Per Day]]</f>
        <v>418.36956521739131</v>
      </c>
      <c r="S793" s="9">
        <f>3*Table3[[#This Row],[Gowns
1.5 Per Day]]</f>
        <v>93.375</v>
      </c>
      <c r="T793" s="9">
        <f>5*Table3[[#This Row],[Masks
1.1/Day
]]</f>
        <v>153.40217391304347</v>
      </c>
      <c r="U793" s="9">
        <f>5*Table3[[#This Row],[Gloves
5/Patient/
Per Day]]</f>
        <v>697.28260869565224</v>
      </c>
      <c r="V793" s="9">
        <f>5*Table3[[#This Row],[Gowns
1.5 Per Day]]</f>
        <v>155.625</v>
      </c>
      <c r="W793" s="9">
        <f>7*Table3[[#This Row],[Masks
1.1/Day
]]</f>
        <v>214.76304347826087</v>
      </c>
      <c r="X793" s="9">
        <f>7*Table3[[#This Row],[Gloves
5/Patient/
Per Day]]</f>
        <v>976.195652173913</v>
      </c>
      <c r="Y793" s="9">
        <f>7*Table3[[#This Row],[Gowns
1.5 Per Day]]</f>
        <v>217.875</v>
      </c>
    </row>
    <row r="794" spans="1:25" x14ac:dyDescent="0.25">
      <c r="A794" s="1" t="s">
        <v>43106</v>
      </c>
      <c r="B794" s="1" t="s">
        <v>43107</v>
      </c>
      <c r="C794" s="9">
        <v>19.565217391304348</v>
      </c>
      <c r="D794" s="9">
        <v>32.184782608695649</v>
      </c>
      <c r="E794" s="9">
        <v>1</v>
      </c>
      <c r="F794" s="1" t="s">
        <v>43108</v>
      </c>
      <c r="G794" s="1" t="s">
        <v>10197</v>
      </c>
      <c r="H794" s="1" t="s">
        <v>4</v>
      </c>
      <c r="I794" s="1" t="s">
        <v>40072</v>
      </c>
      <c r="J794" s="1" t="s">
        <v>41458</v>
      </c>
      <c r="K794" s="9">
        <v>56</v>
      </c>
      <c r="L794" s="9">
        <v>50.630434782608695</v>
      </c>
      <c r="M794" s="9">
        <f>1.1*Table3[[#This Row],[Average Daily Count of All Employees]]</f>
        <v>35.403260869565216</v>
      </c>
      <c r="N794" s="9">
        <f>5*Table3[[#This Row],[Average Daily Count of All Employees]]</f>
        <v>160.92391304347825</v>
      </c>
      <c r="O794" s="9">
        <f>1.5*Table3[[#This Row],[Average Daily Count of Nurse Staff]]</f>
        <v>29.347826086956523</v>
      </c>
      <c r="P794" s="9">
        <f>Table3[[#This Row],[Average Daily Count of Nurse Staff]]</f>
        <v>19.565217391304348</v>
      </c>
      <c r="Q794" s="9">
        <f>3*Table3[[#This Row],[Masks
1.1/Day
]]</f>
        <v>106.20978260869565</v>
      </c>
      <c r="R794" s="9">
        <f>3*Table3[[#This Row],[Gloves
5/Patient/
Per Day]]</f>
        <v>482.77173913043475</v>
      </c>
      <c r="S794" s="9">
        <f>3*Table3[[#This Row],[Gowns
1.5 Per Day]]</f>
        <v>88.043478260869563</v>
      </c>
      <c r="T794" s="9">
        <f>5*Table3[[#This Row],[Masks
1.1/Day
]]</f>
        <v>177.01630434782606</v>
      </c>
      <c r="U794" s="9">
        <f>5*Table3[[#This Row],[Gloves
5/Patient/
Per Day]]</f>
        <v>804.61956521739125</v>
      </c>
      <c r="V794" s="9">
        <f>5*Table3[[#This Row],[Gowns
1.5 Per Day]]</f>
        <v>146.73913043478262</v>
      </c>
      <c r="W794" s="9">
        <f>7*Table3[[#This Row],[Masks
1.1/Day
]]</f>
        <v>247.82282608695652</v>
      </c>
      <c r="X794" s="9">
        <f>7*Table3[[#This Row],[Gloves
5/Patient/
Per Day]]</f>
        <v>1126.4673913043478</v>
      </c>
      <c r="Y794" s="9">
        <f>7*Table3[[#This Row],[Gowns
1.5 Per Day]]</f>
        <v>205.43478260869566</v>
      </c>
    </row>
    <row r="795" spans="1:25" x14ac:dyDescent="0.25">
      <c r="A795" s="1" t="s">
        <v>43109</v>
      </c>
      <c r="B795" s="1" t="s">
        <v>43110</v>
      </c>
      <c r="C795" s="9">
        <v>49.978260869565219</v>
      </c>
      <c r="D795" s="9">
        <v>68.597826086956516</v>
      </c>
      <c r="E795" s="9">
        <v>1</v>
      </c>
      <c r="F795" s="1" t="s">
        <v>43111</v>
      </c>
      <c r="G795" s="1" t="s">
        <v>227</v>
      </c>
      <c r="H795" s="1" t="s">
        <v>389</v>
      </c>
      <c r="I795" s="1" t="s">
        <v>40072</v>
      </c>
      <c r="J795" s="1" t="s">
        <v>40245</v>
      </c>
      <c r="K795" s="9">
        <v>136</v>
      </c>
      <c r="L795" s="9">
        <v>112.45652173913044</v>
      </c>
      <c r="M795" s="9">
        <f>1.1*Table3[[#This Row],[Average Daily Count of All Employees]]</f>
        <v>75.457608695652169</v>
      </c>
      <c r="N795" s="9">
        <f>5*Table3[[#This Row],[Average Daily Count of All Employees]]</f>
        <v>342.98913043478257</v>
      </c>
      <c r="O795" s="9">
        <f>1.5*Table3[[#This Row],[Average Daily Count of Nurse Staff]]</f>
        <v>74.967391304347828</v>
      </c>
      <c r="P795" s="9">
        <f>Table3[[#This Row],[Average Daily Count of Nurse Staff]]</f>
        <v>49.978260869565219</v>
      </c>
      <c r="Q795" s="9">
        <f>3*Table3[[#This Row],[Masks
1.1/Day
]]</f>
        <v>226.37282608695651</v>
      </c>
      <c r="R795" s="9">
        <f>3*Table3[[#This Row],[Gloves
5/Patient/
Per Day]]</f>
        <v>1028.9673913043478</v>
      </c>
      <c r="S795" s="9">
        <f>3*Table3[[#This Row],[Gowns
1.5 Per Day]]</f>
        <v>224.9021739130435</v>
      </c>
      <c r="T795" s="9">
        <f>5*Table3[[#This Row],[Masks
1.1/Day
]]</f>
        <v>377.28804347826087</v>
      </c>
      <c r="U795" s="9">
        <f>5*Table3[[#This Row],[Gloves
5/Patient/
Per Day]]</f>
        <v>1714.9456521739128</v>
      </c>
      <c r="V795" s="9">
        <f>5*Table3[[#This Row],[Gowns
1.5 Per Day]]</f>
        <v>374.83695652173913</v>
      </c>
      <c r="W795" s="9">
        <f>7*Table3[[#This Row],[Masks
1.1/Day
]]</f>
        <v>528.20326086956516</v>
      </c>
      <c r="X795" s="9">
        <f>7*Table3[[#This Row],[Gloves
5/Patient/
Per Day]]</f>
        <v>2400.923913043478</v>
      </c>
      <c r="Y795" s="9">
        <f>7*Table3[[#This Row],[Gowns
1.5 Per Day]]</f>
        <v>524.77173913043475</v>
      </c>
    </row>
    <row r="796" spans="1:25" x14ac:dyDescent="0.25">
      <c r="A796" s="1" t="s">
        <v>43112</v>
      </c>
      <c r="B796" s="1" t="s">
        <v>43113</v>
      </c>
      <c r="C796" s="9">
        <v>64.858695652173907</v>
      </c>
      <c r="D796" s="9">
        <v>93.858695652173907</v>
      </c>
      <c r="E796" s="9">
        <v>1</v>
      </c>
      <c r="F796" s="1" t="s">
        <v>43114</v>
      </c>
      <c r="G796" s="1" t="s">
        <v>11064</v>
      </c>
      <c r="H796" s="1" t="s">
        <v>17891</v>
      </c>
      <c r="I796" s="1" t="s">
        <v>40072</v>
      </c>
      <c r="J796" s="1" t="s">
        <v>42087</v>
      </c>
      <c r="K796" s="9">
        <v>127</v>
      </c>
      <c r="L796" s="9">
        <v>120.95652173913044</v>
      </c>
      <c r="M796" s="9">
        <f>1.1*Table3[[#This Row],[Average Daily Count of All Employees]]</f>
        <v>103.24456521739131</v>
      </c>
      <c r="N796" s="9">
        <f>5*Table3[[#This Row],[Average Daily Count of All Employees]]</f>
        <v>469.29347826086951</v>
      </c>
      <c r="O796" s="9">
        <f>1.5*Table3[[#This Row],[Average Daily Count of Nurse Staff]]</f>
        <v>97.28804347826086</v>
      </c>
      <c r="P796" s="9">
        <f>Table3[[#This Row],[Average Daily Count of Nurse Staff]]</f>
        <v>64.858695652173907</v>
      </c>
      <c r="Q796" s="9">
        <f>3*Table3[[#This Row],[Masks
1.1/Day
]]</f>
        <v>309.73369565217394</v>
      </c>
      <c r="R796" s="9">
        <f>3*Table3[[#This Row],[Gloves
5/Patient/
Per Day]]</f>
        <v>1407.8804347826085</v>
      </c>
      <c r="S796" s="9">
        <f>3*Table3[[#This Row],[Gowns
1.5 Per Day]]</f>
        <v>291.86413043478257</v>
      </c>
      <c r="T796" s="9">
        <f>5*Table3[[#This Row],[Masks
1.1/Day
]]</f>
        <v>516.2228260869565</v>
      </c>
      <c r="U796" s="9">
        <f>5*Table3[[#This Row],[Gloves
5/Patient/
Per Day]]</f>
        <v>2346.4673913043475</v>
      </c>
      <c r="V796" s="9">
        <f>5*Table3[[#This Row],[Gowns
1.5 Per Day]]</f>
        <v>486.44021739130432</v>
      </c>
      <c r="W796" s="9">
        <f>7*Table3[[#This Row],[Masks
1.1/Day
]]</f>
        <v>722.71195652173924</v>
      </c>
      <c r="X796" s="9">
        <f>7*Table3[[#This Row],[Gloves
5/Patient/
Per Day]]</f>
        <v>3285.0543478260865</v>
      </c>
      <c r="Y796" s="9">
        <f>7*Table3[[#This Row],[Gowns
1.5 Per Day]]</f>
        <v>681.01630434782601</v>
      </c>
    </row>
    <row r="797" spans="1:25" x14ac:dyDescent="0.25">
      <c r="A797" s="1" t="s">
        <v>43115</v>
      </c>
      <c r="B797" s="1" t="s">
        <v>43116</v>
      </c>
      <c r="C797" s="9">
        <v>23.315217391304348</v>
      </c>
      <c r="D797" s="9">
        <v>40.228260869565219</v>
      </c>
      <c r="E797" s="9">
        <v>1</v>
      </c>
      <c r="F797" s="1" t="s">
        <v>43117</v>
      </c>
      <c r="G797" s="1" t="s">
        <v>43118</v>
      </c>
      <c r="H797" s="1" t="s">
        <v>41493</v>
      </c>
      <c r="I797" s="1" t="s">
        <v>40072</v>
      </c>
      <c r="J797" s="1" t="s">
        <v>42267</v>
      </c>
      <c r="K797" s="9">
        <v>99</v>
      </c>
      <c r="L797" s="9">
        <v>72.608695652173907</v>
      </c>
      <c r="M797" s="9">
        <f>1.1*Table3[[#This Row],[Average Daily Count of All Employees]]</f>
        <v>44.251086956521746</v>
      </c>
      <c r="N797" s="9">
        <f>5*Table3[[#This Row],[Average Daily Count of All Employees]]</f>
        <v>201.14130434782609</v>
      </c>
      <c r="O797" s="9">
        <f>1.5*Table3[[#This Row],[Average Daily Count of Nurse Staff]]</f>
        <v>34.972826086956523</v>
      </c>
      <c r="P797" s="9">
        <f>Table3[[#This Row],[Average Daily Count of Nurse Staff]]</f>
        <v>23.315217391304348</v>
      </c>
      <c r="Q797" s="9">
        <f>3*Table3[[#This Row],[Masks
1.1/Day
]]</f>
        <v>132.75326086956522</v>
      </c>
      <c r="R797" s="9">
        <f>3*Table3[[#This Row],[Gloves
5/Patient/
Per Day]]</f>
        <v>603.42391304347825</v>
      </c>
      <c r="S797" s="9">
        <f>3*Table3[[#This Row],[Gowns
1.5 Per Day]]</f>
        <v>104.91847826086956</v>
      </c>
      <c r="T797" s="9">
        <f>5*Table3[[#This Row],[Masks
1.1/Day
]]</f>
        <v>221.25543478260875</v>
      </c>
      <c r="U797" s="9">
        <f>5*Table3[[#This Row],[Gloves
5/Patient/
Per Day]]</f>
        <v>1005.7065217391305</v>
      </c>
      <c r="V797" s="9">
        <f>5*Table3[[#This Row],[Gowns
1.5 Per Day]]</f>
        <v>174.86413043478262</v>
      </c>
      <c r="W797" s="9">
        <f>7*Table3[[#This Row],[Masks
1.1/Day
]]</f>
        <v>309.75760869565221</v>
      </c>
      <c r="X797" s="9">
        <f>7*Table3[[#This Row],[Gloves
5/Patient/
Per Day]]</f>
        <v>1407.9891304347827</v>
      </c>
      <c r="Y797" s="9">
        <f>7*Table3[[#This Row],[Gowns
1.5 Per Day]]</f>
        <v>244.80978260869566</v>
      </c>
    </row>
    <row r="798" spans="1:25" x14ac:dyDescent="0.25">
      <c r="A798" s="1" t="s">
        <v>43119</v>
      </c>
      <c r="B798" s="1" t="s">
        <v>43120</v>
      </c>
      <c r="C798" s="9">
        <v>31.130434782608695</v>
      </c>
      <c r="D798" s="9">
        <v>51.152173913043477</v>
      </c>
      <c r="E798" s="9">
        <v>1</v>
      </c>
      <c r="F798" s="1" t="s">
        <v>43121</v>
      </c>
      <c r="G798" s="1" t="s">
        <v>11118</v>
      </c>
      <c r="H798" s="1" t="s">
        <v>40077</v>
      </c>
      <c r="I798" s="1" t="s">
        <v>40072</v>
      </c>
      <c r="J798" s="1" t="s">
        <v>42042</v>
      </c>
      <c r="K798" s="9">
        <v>72</v>
      </c>
      <c r="L798" s="9">
        <v>69.478260869565219</v>
      </c>
      <c r="M798" s="9">
        <f>1.1*Table3[[#This Row],[Average Daily Count of All Employees]]</f>
        <v>56.267391304347832</v>
      </c>
      <c r="N798" s="9">
        <f>5*Table3[[#This Row],[Average Daily Count of All Employees]]</f>
        <v>255.76086956521738</v>
      </c>
      <c r="O798" s="9">
        <f>1.5*Table3[[#This Row],[Average Daily Count of Nurse Staff]]</f>
        <v>46.695652173913047</v>
      </c>
      <c r="P798" s="9">
        <f>Table3[[#This Row],[Average Daily Count of Nurse Staff]]</f>
        <v>31.130434782608695</v>
      </c>
      <c r="Q798" s="9">
        <f>3*Table3[[#This Row],[Masks
1.1/Day
]]</f>
        <v>168.8021739130435</v>
      </c>
      <c r="R798" s="9">
        <f>3*Table3[[#This Row],[Gloves
5/Patient/
Per Day]]</f>
        <v>767.28260869565213</v>
      </c>
      <c r="S798" s="9">
        <f>3*Table3[[#This Row],[Gowns
1.5 Per Day]]</f>
        <v>140.08695652173913</v>
      </c>
      <c r="T798" s="9">
        <f>5*Table3[[#This Row],[Masks
1.1/Day
]]</f>
        <v>281.33695652173918</v>
      </c>
      <c r="U798" s="9">
        <f>5*Table3[[#This Row],[Gloves
5/Patient/
Per Day]]</f>
        <v>1278.804347826087</v>
      </c>
      <c r="V798" s="9">
        <f>5*Table3[[#This Row],[Gowns
1.5 Per Day]]</f>
        <v>233.47826086956525</v>
      </c>
      <c r="W798" s="9">
        <f>7*Table3[[#This Row],[Masks
1.1/Day
]]</f>
        <v>393.87173913043483</v>
      </c>
      <c r="X798" s="9">
        <f>7*Table3[[#This Row],[Gloves
5/Patient/
Per Day]]</f>
        <v>1790.3260869565215</v>
      </c>
      <c r="Y798" s="9">
        <f>7*Table3[[#This Row],[Gowns
1.5 Per Day]]</f>
        <v>326.86956521739131</v>
      </c>
    </row>
    <row r="799" spans="1:25" x14ac:dyDescent="0.25">
      <c r="A799" s="1" t="s">
        <v>43122</v>
      </c>
      <c r="B799" s="1" t="s">
        <v>43123</v>
      </c>
      <c r="C799" s="9">
        <v>25.173913043478262</v>
      </c>
      <c r="D799" s="9">
        <v>43.478260869565219</v>
      </c>
      <c r="E799" s="9">
        <v>1</v>
      </c>
      <c r="F799" s="1" t="s">
        <v>43124</v>
      </c>
      <c r="G799" s="1" t="s">
        <v>43118</v>
      </c>
      <c r="H799" s="1" t="s">
        <v>41493</v>
      </c>
      <c r="I799" s="1" t="s">
        <v>40072</v>
      </c>
      <c r="J799" s="1" t="s">
        <v>42267</v>
      </c>
      <c r="K799" s="9">
        <v>50</v>
      </c>
      <c r="L799" s="9">
        <v>43.402173913043477</v>
      </c>
      <c r="M799" s="9">
        <f>1.1*Table3[[#This Row],[Average Daily Count of All Employees]]</f>
        <v>47.826086956521742</v>
      </c>
      <c r="N799" s="9">
        <f>5*Table3[[#This Row],[Average Daily Count of All Employees]]</f>
        <v>217.39130434782609</v>
      </c>
      <c r="O799" s="9">
        <f>1.5*Table3[[#This Row],[Average Daily Count of Nurse Staff]]</f>
        <v>37.760869565217391</v>
      </c>
      <c r="P799" s="9">
        <f>Table3[[#This Row],[Average Daily Count of Nurse Staff]]</f>
        <v>25.173913043478262</v>
      </c>
      <c r="Q799" s="9">
        <f>3*Table3[[#This Row],[Masks
1.1/Day
]]</f>
        <v>143.47826086956522</v>
      </c>
      <c r="R799" s="9">
        <f>3*Table3[[#This Row],[Gloves
5/Patient/
Per Day]]</f>
        <v>652.17391304347825</v>
      </c>
      <c r="S799" s="9">
        <f>3*Table3[[#This Row],[Gowns
1.5 Per Day]]</f>
        <v>113.28260869565217</v>
      </c>
      <c r="T799" s="9">
        <f>5*Table3[[#This Row],[Masks
1.1/Day
]]</f>
        <v>239.13043478260872</v>
      </c>
      <c r="U799" s="9">
        <f>5*Table3[[#This Row],[Gloves
5/Patient/
Per Day]]</f>
        <v>1086.9565217391305</v>
      </c>
      <c r="V799" s="9">
        <f>5*Table3[[#This Row],[Gowns
1.5 Per Day]]</f>
        <v>188.80434782608694</v>
      </c>
      <c r="W799" s="9">
        <f>7*Table3[[#This Row],[Masks
1.1/Day
]]</f>
        <v>334.78260869565219</v>
      </c>
      <c r="X799" s="9">
        <f>7*Table3[[#This Row],[Gloves
5/Patient/
Per Day]]</f>
        <v>1521.7391304347827</v>
      </c>
      <c r="Y799" s="9">
        <f>7*Table3[[#This Row],[Gowns
1.5 Per Day]]</f>
        <v>264.32608695652175</v>
      </c>
    </row>
    <row r="800" spans="1:25" x14ac:dyDescent="0.25">
      <c r="A800" s="1" t="s">
        <v>43125</v>
      </c>
      <c r="B800" s="1" t="s">
        <v>43126</v>
      </c>
      <c r="C800" s="9">
        <v>24.413043478260871</v>
      </c>
      <c r="D800" s="9">
        <v>30.467391304347824</v>
      </c>
      <c r="E800" s="9">
        <v>1</v>
      </c>
      <c r="F800" s="1" t="s">
        <v>43127</v>
      </c>
      <c r="G800" s="1" t="s">
        <v>40728</v>
      </c>
      <c r="H800" s="1" t="s">
        <v>15237</v>
      </c>
      <c r="I800" s="1" t="s">
        <v>40072</v>
      </c>
      <c r="J800" s="1" t="s">
        <v>40729</v>
      </c>
      <c r="K800" s="9">
        <v>47</v>
      </c>
      <c r="L800" s="9">
        <v>39.673913043478258</v>
      </c>
      <c r="M800" s="9">
        <f>1.1*Table3[[#This Row],[Average Daily Count of All Employees]]</f>
        <v>33.514130434782608</v>
      </c>
      <c r="N800" s="9">
        <f>5*Table3[[#This Row],[Average Daily Count of All Employees]]</f>
        <v>152.33695652173913</v>
      </c>
      <c r="O800" s="9">
        <f>1.5*Table3[[#This Row],[Average Daily Count of Nurse Staff]]</f>
        <v>36.619565217391305</v>
      </c>
      <c r="P800" s="9">
        <f>Table3[[#This Row],[Average Daily Count of Nurse Staff]]</f>
        <v>24.413043478260871</v>
      </c>
      <c r="Q800" s="9">
        <f>3*Table3[[#This Row],[Masks
1.1/Day
]]</f>
        <v>100.54239130434783</v>
      </c>
      <c r="R800" s="9">
        <f>3*Table3[[#This Row],[Gloves
5/Patient/
Per Day]]</f>
        <v>457.01086956521738</v>
      </c>
      <c r="S800" s="9">
        <f>3*Table3[[#This Row],[Gowns
1.5 Per Day]]</f>
        <v>109.85869565217391</v>
      </c>
      <c r="T800" s="9">
        <f>5*Table3[[#This Row],[Masks
1.1/Day
]]</f>
        <v>167.57065217391303</v>
      </c>
      <c r="U800" s="9">
        <f>5*Table3[[#This Row],[Gloves
5/Patient/
Per Day]]</f>
        <v>761.68478260869563</v>
      </c>
      <c r="V800" s="9">
        <f>5*Table3[[#This Row],[Gowns
1.5 Per Day]]</f>
        <v>183.09782608695653</v>
      </c>
      <c r="W800" s="9">
        <f>7*Table3[[#This Row],[Masks
1.1/Day
]]</f>
        <v>234.59891304347826</v>
      </c>
      <c r="X800" s="9">
        <f>7*Table3[[#This Row],[Gloves
5/Patient/
Per Day]]</f>
        <v>1066.358695652174</v>
      </c>
      <c r="Y800" s="9">
        <f>7*Table3[[#This Row],[Gowns
1.5 Per Day]]</f>
        <v>256.33695652173913</v>
      </c>
    </row>
    <row r="801" spans="1:25" x14ac:dyDescent="0.25">
      <c r="A801" s="1" t="s">
        <v>43128</v>
      </c>
      <c r="B801" s="1" t="s">
        <v>43129</v>
      </c>
      <c r="C801" s="9">
        <v>24.054347826086957</v>
      </c>
      <c r="D801" s="9">
        <v>30.565217391304348</v>
      </c>
      <c r="E801" s="9">
        <v>1</v>
      </c>
      <c r="F801" s="1" t="s">
        <v>43130</v>
      </c>
      <c r="G801" s="1" t="s">
        <v>13059</v>
      </c>
      <c r="H801" s="1" t="s">
        <v>17891</v>
      </c>
      <c r="I801" s="1" t="s">
        <v>40072</v>
      </c>
      <c r="J801" s="1" t="s">
        <v>40867</v>
      </c>
      <c r="K801" s="9">
        <v>47</v>
      </c>
      <c r="L801" s="9">
        <v>41.532608695652172</v>
      </c>
      <c r="M801" s="9">
        <f>1.1*Table3[[#This Row],[Average Daily Count of All Employees]]</f>
        <v>33.621739130434783</v>
      </c>
      <c r="N801" s="9">
        <f>5*Table3[[#This Row],[Average Daily Count of All Employees]]</f>
        <v>152.82608695652175</v>
      </c>
      <c r="O801" s="9">
        <f>1.5*Table3[[#This Row],[Average Daily Count of Nurse Staff]]</f>
        <v>36.081521739130437</v>
      </c>
      <c r="P801" s="9">
        <f>Table3[[#This Row],[Average Daily Count of Nurse Staff]]</f>
        <v>24.054347826086957</v>
      </c>
      <c r="Q801" s="9">
        <f>3*Table3[[#This Row],[Masks
1.1/Day
]]</f>
        <v>100.86521739130436</v>
      </c>
      <c r="R801" s="9">
        <f>3*Table3[[#This Row],[Gloves
5/Patient/
Per Day]]</f>
        <v>458.47826086956525</v>
      </c>
      <c r="S801" s="9">
        <f>3*Table3[[#This Row],[Gowns
1.5 Per Day]]</f>
        <v>108.24456521739131</v>
      </c>
      <c r="T801" s="9">
        <f>5*Table3[[#This Row],[Masks
1.1/Day
]]</f>
        <v>168.10869565217391</v>
      </c>
      <c r="U801" s="9">
        <f>5*Table3[[#This Row],[Gloves
5/Patient/
Per Day]]</f>
        <v>764.13043478260875</v>
      </c>
      <c r="V801" s="9">
        <f>5*Table3[[#This Row],[Gowns
1.5 Per Day]]</f>
        <v>180.40760869565219</v>
      </c>
      <c r="W801" s="9">
        <f>7*Table3[[#This Row],[Masks
1.1/Day
]]</f>
        <v>235.35217391304349</v>
      </c>
      <c r="X801" s="9">
        <f>7*Table3[[#This Row],[Gloves
5/Patient/
Per Day]]</f>
        <v>1069.7826086956522</v>
      </c>
      <c r="Y801" s="9">
        <f>7*Table3[[#This Row],[Gowns
1.5 Per Day]]</f>
        <v>252.57065217391306</v>
      </c>
    </row>
    <row r="802" spans="1:25" x14ac:dyDescent="0.25">
      <c r="A802" s="1" t="s">
        <v>43131</v>
      </c>
      <c r="B802" s="1" t="s">
        <v>43132</v>
      </c>
      <c r="C802" s="9">
        <v>25.847826086956523</v>
      </c>
      <c r="D802" s="9">
        <v>49.369565217391305</v>
      </c>
      <c r="E802" s="9">
        <v>1</v>
      </c>
      <c r="F802" s="1" t="s">
        <v>43133</v>
      </c>
      <c r="G802" s="1" t="s">
        <v>10197</v>
      </c>
      <c r="H802" s="1" t="s">
        <v>4</v>
      </c>
      <c r="I802" s="1" t="s">
        <v>40072</v>
      </c>
      <c r="J802" s="1" t="s">
        <v>41465</v>
      </c>
      <c r="K802" s="9">
        <v>99</v>
      </c>
      <c r="L802" s="9">
        <v>89.489130434782609</v>
      </c>
      <c r="M802" s="9">
        <f>1.1*Table3[[#This Row],[Average Daily Count of All Employees]]</f>
        <v>54.306521739130439</v>
      </c>
      <c r="N802" s="9">
        <f>5*Table3[[#This Row],[Average Daily Count of All Employees]]</f>
        <v>246.84782608695653</v>
      </c>
      <c r="O802" s="9">
        <f>1.5*Table3[[#This Row],[Average Daily Count of Nurse Staff]]</f>
        <v>38.771739130434781</v>
      </c>
      <c r="P802" s="9">
        <f>Table3[[#This Row],[Average Daily Count of Nurse Staff]]</f>
        <v>25.847826086956523</v>
      </c>
      <c r="Q802" s="9">
        <f>3*Table3[[#This Row],[Masks
1.1/Day
]]</f>
        <v>162.91956521739132</v>
      </c>
      <c r="R802" s="9">
        <f>3*Table3[[#This Row],[Gloves
5/Patient/
Per Day]]</f>
        <v>740.54347826086962</v>
      </c>
      <c r="S802" s="9">
        <f>3*Table3[[#This Row],[Gowns
1.5 Per Day]]</f>
        <v>116.31521739130434</v>
      </c>
      <c r="T802" s="9">
        <f>5*Table3[[#This Row],[Masks
1.1/Day
]]</f>
        <v>271.53260869565219</v>
      </c>
      <c r="U802" s="9">
        <f>5*Table3[[#This Row],[Gloves
5/Patient/
Per Day]]</f>
        <v>1234.2391304347827</v>
      </c>
      <c r="V802" s="9">
        <f>5*Table3[[#This Row],[Gowns
1.5 Per Day]]</f>
        <v>193.85869565217391</v>
      </c>
      <c r="W802" s="9">
        <f>7*Table3[[#This Row],[Masks
1.1/Day
]]</f>
        <v>380.14565217391305</v>
      </c>
      <c r="X802" s="9">
        <f>7*Table3[[#This Row],[Gloves
5/Patient/
Per Day]]</f>
        <v>1727.9347826086957</v>
      </c>
      <c r="Y802" s="9">
        <f>7*Table3[[#This Row],[Gowns
1.5 Per Day]]</f>
        <v>271.4021739130435</v>
      </c>
    </row>
    <row r="803" spans="1:25" x14ac:dyDescent="0.25">
      <c r="A803" s="1" t="s">
        <v>43134</v>
      </c>
      <c r="B803" s="1" t="s">
        <v>43135</v>
      </c>
      <c r="C803" s="9">
        <v>15.021739130434783</v>
      </c>
      <c r="D803" s="9">
        <v>23.423913043478262</v>
      </c>
      <c r="E803" s="9">
        <v>1</v>
      </c>
      <c r="F803" s="1" t="s">
        <v>43136</v>
      </c>
      <c r="G803" s="1" t="s">
        <v>36284</v>
      </c>
      <c r="H803" s="1" t="s">
        <v>40772</v>
      </c>
      <c r="I803" s="1" t="s">
        <v>40072</v>
      </c>
      <c r="J803" s="1" t="s">
        <v>43137</v>
      </c>
      <c r="K803" s="9">
        <v>20</v>
      </c>
      <c r="L803" s="9">
        <v>20.75</v>
      </c>
      <c r="M803" s="9">
        <f>1.1*Table3[[#This Row],[Average Daily Count of All Employees]]</f>
        <v>25.76630434782609</v>
      </c>
      <c r="N803" s="9">
        <f>5*Table3[[#This Row],[Average Daily Count of All Employees]]</f>
        <v>117.11956521739131</v>
      </c>
      <c r="O803" s="9">
        <f>1.5*Table3[[#This Row],[Average Daily Count of Nurse Staff]]</f>
        <v>22.532608695652176</v>
      </c>
      <c r="P803" s="9">
        <f>Table3[[#This Row],[Average Daily Count of Nurse Staff]]</f>
        <v>15.021739130434783</v>
      </c>
      <c r="Q803" s="9">
        <f>3*Table3[[#This Row],[Masks
1.1/Day
]]</f>
        <v>77.298913043478265</v>
      </c>
      <c r="R803" s="9">
        <f>3*Table3[[#This Row],[Gloves
5/Patient/
Per Day]]</f>
        <v>351.35869565217394</v>
      </c>
      <c r="S803" s="9">
        <f>3*Table3[[#This Row],[Gowns
1.5 Per Day]]</f>
        <v>67.59782608695653</v>
      </c>
      <c r="T803" s="9">
        <f>5*Table3[[#This Row],[Masks
1.1/Day
]]</f>
        <v>128.83152173913044</v>
      </c>
      <c r="U803" s="9">
        <f>5*Table3[[#This Row],[Gloves
5/Patient/
Per Day]]</f>
        <v>585.5978260869565</v>
      </c>
      <c r="V803" s="9">
        <f>5*Table3[[#This Row],[Gowns
1.5 Per Day]]</f>
        <v>112.66304347826087</v>
      </c>
      <c r="W803" s="9">
        <f>7*Table3[[#This Row],[Masks
1.1/Day
]]</f>
        <v>180.36413043478262</v>
      </c>
      <c r="X803" s="9">
        <f>7*Table3[[#This Row],[Gloves
5/Patient/
Per Day]]</f>
        <v>819.83695652173924</v>
      </c>
      <c r="Y803" s="9">
        <f>7*Table3[[#This Row],[Gowns
1.5 Per Day]]</f>
        <v>157.72826086956522</v>
      </c>
    </row>
    <row r="804" spans="1:25" x14ac:dyDescent="0.25">
      <c r="A804" s="1" t="s">
        <v>43138</v>
      </c>
      <c r="B804" s="1" t="s">
        <v>43139</v>
      </c>
      <c r="C804" s="9">
        <v>37.728260869565219</v>
      </c>
      <c r="D804" s="9">
        <v>72.858695652173907</v>
      </c>
      <c r="E804" s="9">
        <v>1</v>
      </c>
      <c r="F804" s="1" t="s">
        <v>43140</v>
      </c>
      <c r="G804" s="1" t="s">
        <v>40071</v>
      </c>
      <c r="H804" s="1" t="s">
        <v>9413</v>
      </c>
      <c r="I804" s="1" t="s">
        <v>40072</v>
      </c>
      <c r="J804" s="1" t="s">
        <v>40453</v>
      </c>
      <c r="K804" s="9">
        <v>58</v>
      </c>
      <c r="L804" s="9">
        <v>55.141304347826086</v>
      </c>
      <c r="M804" s="9">
        <f>1.1*Table3[[#This Row],[Average Daily Count of All Employees]]</f>
        <v>80.144565217391303</v>
      </c>
      <c r="N804" s="9">
        <f>5*Table3[[#This Row],[Average Daily Count of All Employees]]</f>
        <v>364.29347826086951</v>
      </c>
      <c r="O804" s="9">
        <f>1.5*Table3[[#This Row],[Average Daily Count of Nurse Staff]]</f>
        <v>56.592391304347828</v>
      </c>
      <c r="P804" s="9">
        <f>Table3[[#This Row],[Average Daily Count of Nurse Staff]]</f>
        <v>37.728260869565219</v>
      </c>
      <c r="Q804" s="9">
        <f>3*Table3[[#This Row],[Masks
1.1/Day
]]</f>
        <v>240.43369565217392</v>
      </c>
      <c r="R804" s="9">
        <f>3*Table3[[#This Row],[Gloves
5/Patient/
Per Day]]</f>
        <v>1092.8804347826085</v>
      </c>
      <c r="S804" s="9">
        <f>3*Table3[[#This Row],[Gowns
1.5 Per Day]]</f>
        <v>169.7771739130435</v>
      </c>
      <c r="T804" s="9">
        <f>5*Table3[[#This Row],[Masks
1.1/Day
]]</f>
        <v>400.7228260869565</v>
      </c>
      <c r="U804" s="9">
        <f>5*Table3[[#This Row],[Gloves
5/Patient/
Per Day]]</f>
        <v>1821.4673913043475</v>
      </c>
      <c r="V804" s="9">
        <f>5*Table3[[#This Row],[Gowns
1.5 Per Day]]</f>
        <v>282.96195652173913</v>
      </c>
      <c r="W804" s="9">
        <f>7*Table3[[#This Row],[Masks
1.1/Day
]]</f>
        <v>561.01195652173908</v>
      </c>
      <c r="X804" s="9">
        <f>7*Table3[[#This Row],[Gloves
5/Patient/
Per Day]]</f>
        <v>2550.0543478260865</v>
      </c>
      <c r="Y804" s="9">
        <f>7*Table3[[#This Row],[Gowns
1.5 Per Day]]</f>
        <v>396.14673913043481</v>
      </c>
    </row>
    <row r="805" spans="1:25" x14ac:dyDescent="0.25">
      <c r="A805" s="1" t="s">
        <v>43141</v>
      </c>
      <c r="B805" s="1" t="s">
        <v>43142</v>
      </c>
      <c r="C805" s="9">
        <v>34.880434782608695</v>
      </c>
      <c r="D805" s="9">
        <v>41.217391304347828</v>
      </c>
      <c r="E805" s="9">
        <v>1</v>
      </c>
      <c r="F805" s="1" t="s">
        <v>43143</v>
      </c>
      <c r="G805" s="1" t="s">
        <v>11064</v>
      </c>
      <c r="H805" s="1" t="s">
        <v>17891</v>
      </c>
      <c r="I805" s="1" t="s">
        <v>40072</v>
      </c>
      <c r="J805" s="1" t="s">
        <v>42087</v>
      </c>
      <c r="K805" s="9">
        <v>60</v>
      </c>
      <c r="L805" s="9">
        <v>58.391304347826086</v>
      </c>
      <c r="M805" s="9">
        <f>1.1*Table3[[#This Row],[Average Daily Count of All Employees]]</f>
        <v>45.339130434782618</v>
      </c>
      <c r="N805" s="9">
        <f>5*Table3[[#This Row],[Average Daily Count of All Employees]]</f>
        <v>206.08695652173913</v>
      </c>
      <c r="O805" s="9">
        <f>1.5*Table3[[#This Row],[Average Daily Count of Nurse Staff]]</f>
        <v>52.320652173913047</v>
      </c>
      <c r="P805" s="9">
        <f>Table3[[#This Row],[Average Daily Count of Nurse Staff]]</f>
        <v>34.880434782608695</v>
      </c>
      <c r="Q805" s="9">
        <f>3*Table3[[#This Row],[Masks
1.1/Day
]]</f>
        <v>136.01739130434785</v>
      </c>
      <c r="R805" s="9">
        <f>3*Table3[[#This Row],[Gloves
5/Patient/
Per Day]]</f>
        <v>618.26086956521738</v>
      </c>
      <c r="S805" s="9">
        <f>3*Table3[[#This Row],[Gowns
1.5 Per Day]]</f>
        <v>156.96195652173913</v>
      </c>
      <c r="T805" s="9">
        <f>5*Table3[[#This Row],[Masks
1.1/Day
]]</f>
        <v>226.69565217391309</v>
      </c>
      <c r="U805" s="9">
        <f>5*Table3[[#This Row],[Gloves
5/Patient/
Per Day]]</f>
        <v>1030.4347826086955</v>
      </c>
      <c r="V805" s="9">
        <f>5*Table3[[#This Row],[Gowns
1.5 Per Day]]</f>
        <v>261.60326086956525</v>
      </c>
      <c r="W805" s="9">
        <f>7*Table3[[#This Row],[Masks
1.1/Day
]]</f>
        <v>317.3739130434783</v>
      </c>
      <c r="X805" s="9">
        <f>7*Table3[[#This Row],[Gloves
5/Patient/
Per Day]]</f>
        <v>1442.608695652174</v>
      </c>
      <c r="Y805" s="9">
        <f>7*Table3[[#This Row],[Gowns
1.5 Per Day]]</f>
        <v>366.24456521739131</v>
      </c>
    </row>
    <row r="806" spans="1:25" x14ac:dyDescent="0.25">
      <c r="A806" s="1" t="s">
        <v>43147</v>
      </c>
      <c r="B806" s="1" t="s">
        <v>43148</v>
      </c>
      <c r="C806" s="9">
        <v>29.532608695652176</v>
      </c>
      <c r="D806" s="9">
        <v>34.434782608695649</v>
      </c>
      <c r="E806" s="9">
        <v>1</v>
      </c>
      <c r="F806" s="1" t="s">
        <v>43149</v>
      </c>
      <c r="G806" s="1" t="s">
        <v>40071</v>
      </c>
      <c r="H806" s="1" t="s">
        <v>9413</v>
      </c>
      <c r="I806" s="1" t="s">
        <v>40072</v>
      </c>
      <c r="J806" s="1" t="s">
        <v>40286</v>
      </c>
      <c r="K806" s="9">
        <v>43</v>
      </c>
      <c r="L806" s="9">
        <v>42.239130434782609</v>
      </c>
      <c r="M806" s="9">
        <f>1.1*Table3[[#This Row],[Average Daily Count of All Employees]]</f>
        <v>37.878260869565217</v>
      </c>
      <c r="N806" s="9">
        <f>5*Table3[[#This Row],[Average Daily Count of All Employees]]</f>
        <v>172.17391304347825</v>
      </c>
      <c r="O806" s="9">
        <f>1.5*Table3[[#This Row],[Average Daily Count of Nurse Staff]]</f>
        <v>44.298913043478265</v>
      </c>
      <c r="P806" s="9">
        <f>Table3[[#This Row],[Average Daily Count of Nurse Staff]]</f>
        <v>29.532608695652176</v>
      </c>
      <c r="Q806" s="9">
        <f>3*Table3[[#This Row],[Masks
1.1/Day
]]</f>
        <v>113.63478260869564</v>
      </c>
      <c r="R806" s="9">
        <f>3*Table3[[#This Row],[Gloves
5/Patient/
Per Day]]</f>
        <v>516.52173913043475</v>
      </c>
      <c r="S806" s="9">
        <f>3*Table3[[#This Row],[Gowns
1.5 Per Day]]</f>
        <v>132.89673913043481</v>
      </c>
      <c r="T806" s="9">
        <f>5*Table3[[#This Row],[Masks
1.1/Day
]]</f>
        <v>189.39130434782609</v>
      </c>
      <c r="U806" s="9">
        <f>5*Table3[[#This Row],[Gloves
5/Patient/
Per Day]]</f>
        <v>860.86956521739125</v>
      </c>
      <c r="V806" s="9">
        <f>5*Table3[[#This Row],[Gowns
1.5 Per Day]]</f>
        <v>221.49456521739131</v>
      </c>
      <c r="W806" s="9">
        <f>7*Table3[[#This Row],[Masks
1.1/Day
]]</f>
        <v>265.14782608695651</v>
      </c>
      <c r="X806" s="9">
        <f>7*Table3[[#This Row],[Gloves
5/Patient/
Per Day]]</f>
        <v>1205.2173913043478</v>
      </c>
      <c r="Y806" s="9">
        <f>7*Table3[[#This Row],[Gowns
1.5 Per Day]]</f>
        <v>310.09239130434787</v>
      </c>
    </row>
    <row r="807" spans="1:25" x14ac:dyDescent="0.25">
      <c r="A807" s="1" t="s">
        <v>43150</v>
      </c>
      <c r="B807" s="1" t="s">
        <v>43151</v>
      </c>
      <c r="C807" s="9">
        <v>55.760869565217391</v>
      </c>
      <c r="D807" s="9">
        <v>66.152173913043484</v>
      </c>
      <c r="E807" s="9">
        <v>1</v>
      </c>
      <c r="F807" s="1" t="s">
        <v>43152</v>
      </c>
      <c r="G807" s="1" t="s">
        <v>1944</v>
      </c>
      <c r="H807" s="1" t="s">
        <v>9413</v>
      </c>
      <c r="I807" s="1" t="s">
        <v>40072</v>
      </c>
      <c r="J807" s="1" t="s">
        <v>43153</v>
      </c>
      <c r="K807" s="9">
        <v>140</v>
      </c>
      <c r="L807" s="9">
        <v>119.3804347826087</v>
      </c>
      <c r="M807" s="9">
        <f>1.1*Table3[[#This Row],[Average Daily Count of All Employees]]</f>
        <v>72.767391304347839</v>
      </c>
      <c r="N807" s="9">
        <f>5*Table3[[#This Row],[Average Daily Count of All Employees]]</f>
        <v>330.76086956521743</v>
      </c>
      <c r="O807" s="9">
        <f>1.5*Table3[[#This Row],[Average Daily Count of Nurse Staff]]</f>
        <v>83.641304347826093</v>
      </c>
      <c r="P807" s="9">
        <f>Table3[[#This Row],[Average Daily Count of Nurse Staff]]</f>
        <v>55.760869565217391</v>
      </c>
      <c r="Q807" s="9">
        <f>3*Table3[[#This Row],[Masks
1.1/Day
]]</f>
        <v>218.30217391304353</v>
      </c>
      <c r="R807" s="9">
        <f>3*Table3[[#This Row],[Gloves
5/Patient/
Per Day]]</f>
        <v>992.28260869565224</v>
      </c>
      <c r="S807" s="9">
        <f>3*Table3[[#This Row],[Gowns
1.5 Per Day]]</f>
        <v>250.92391304347828</v>
      </c>
      <c r="T807" s="9">
        <f>5*Table3[[#This Row],[Masks
1.1/Day
]]</f>
        <v>363.83695652173918</v>
      </c>
      <c r="U807" s="9">
        <f>5*Table3[[#This Row],[Gloves
5/Patient/
Per Day]]</f>
        <v>1653.8043478260872</v>
      </c>
      <c r="V807" s="9">
        <f>5*Table3[[#This Row],[Gowns
1.5 Per Day]]</f>
        <v>418.20652173913049</v>
      </c>
      <c r="W807" s="9">
        <f>7*Table3[[#This Row],[Masks
1.1/Day
]]</f>
        <v>509.37173913043489</v>
      </c>
      <c r="X807" s="9">
        <f>7*Table3[[#This Row],[Gloves
5/Patient/
Per Day]]</f>
        <v>2315.326086956522</v>
      </c>
      <c r="Y807" s="9">
        <f>7*Table3[[#This Row],[Gowns
1.5 Per Day]]</f>
        <v>585.48913043478262</v>
      </c>
    </row>
    <row r="808" spans="1:25" x14ac:dyDescent="0.25">
      <c r="A808" s="1" t="s">
        <v>43154</v>
      </c>
      <c r="B808" s="1" t="s">
        <v>43155</v>
      </c>
      <c r="C808" s="9">
        <v>26.478260869565219</v>
      </c>
      <c r="D808" s="9">
        <v>41.282608695652172</v>
      </c>
      <c r="E808" s="9">
        <v>1</v>
      </c>
      <c r="F808" s="1" t="s">
        <v>43156</v>
      </c>
      <c r="G808" s="1" t="s">
        <v>43157</v>
      </c>
      <c r="H808" s="1" t="s">
        <v>40129</v>
      </c>
      <c r="I808" s="1" t="s">
        <v>40072</v>
      </c>
      <c r="J808" s="1" t="s">
        <v>43158</v>
      </c>
      <c r="K808" s="9">
        <v>95</v>
      </c>
      <c r="L808" s="9">
        <v>93.695652173913047</v>
      </c>
      <c r="M808" s="9">
        <f>1.1*Table3[[#This Row],[Average Daily Count of All Employees]]</f>
        <v>45.410869565217396</v>
      </c>
      <c r="N808" s="9">
        <f>5*Table3[[#This Row],[Average Daily Count of All Employees]]</f>
        <v>206.41304347826087</v>
      </c>
      <c r="O808" s="9">
        <f>1.5*Table3[[#This Row],[Average Daily Count of Nurse Staff]]</f>
        <v>39.717391304347828</v>
      </c>
      <c r="P808" s="9">
        <f>Table3[[#This Row],[Average Daily Count of Nurse Staff]]</f>
        <v>26.478260869565219</v>
      </c>
      <c r="Q808" s="9">
        <f>3*Table3[[#This Row],[Masks
1.1/Day
]]</f>
        <v>136.23260869565217</v>
      </c>
      <c r="R808" s="9">
        <f>3*Table3[[#This Row],[Gloves
5/Patient/
Per Day]]</f>
        <v>619.23913043478262</v>
      </c>
      <c r="S808" s="9">
        <f>3*Table3[[#This Row],[Gowns
1.5 Per Day]]</f>
        <v>119.15217391304348</v>
      </c>
      <c r="T808" s="9">
        <f>5*Table3[[#This Row],[Masks
1.1/Day
]]</f>
        <v>227.054347826087</v>
      </c>
      <c r="U808" s="9">
        <f>5*Table3[[#This Row],[Gloves
5/Patient/
Per Day]]</f>
        <v>1032.0652173913045</v>
      </c>
      <c r="V808" s="9">
        <f>5*Table3[[#This Row],[Gowns
1.5 Per Day]]</f>
        <v>198.58695652173913</v>
      </c>
      <c r="W808" s="9">
        <f>7*Table3[[#This Row],[Masks
1.1/Day
]]</f>
        <v>317.87608695652176</v>
      </c>
      <c r="X808" s="9">
        <f>7*Table3[[#This Row],[Gloves
5/Patient/
Per Day]]</f>
        <v>1444.891304347826</v>
      </c>
      <c r="Y808" s="9">
        <f>7*Table3[[#This Row],[Gowns
1.5 Per Day]]</f>
        <v>278.02173913043481</v>
      </c>
    </row>
    <row r="809" spans="1:25" x14ac:dyDescent="0.25">
      <c r="A809" s="1" t="s">
        <v>43159</v>
      </c>
      <c r="B809" s="1" t="s">
        <v>43160</v>
      </c>
      <c r="C809" s="9">
        <v>170.22826086956522</v>
      </c>
      <c r="D809" s="9">
        <v>196.81521739130434</v>
      </c>
      <c r="E809" s="9">
        <v>1</v>
      </c>
      <c r="F809" s="1" t="s">
        <v>43161</v>
      </c>
      <c r="G809" s="1" t="s">
        <v>25919</v>
      </c>
      <c r="H809" s="1" t="s">
        <v>35601</v>
      </c>
      <c r="I809" s="1" t="s">
        <v>40072</v>
      </c>
      <c r="J809" s="1" t="s">
        <v>42046</v>
      </c>
      <c r="K809" s="9">
        <v>427</v>
      </c>
      <c r="L809" s="9">
        <v>391.48913043478262</v>
      </c>
      <c r="M809" s="9">
        <f>1.1*Table3[[#This Row],[Average Daily Count of All Employees]]</f>
        <v>216.4967391304348</v>
      </c>
      <c r="N809" s="9">
        <f>5*Table3[[#This Row],[Average Daily Count of All Employees]]</f>
        <v>984.07608695652175</v>
      </c>
      <c r="O809" s="9">
        <f>1.5*Table3[[#This Row],[Average Daily Count of Nurse Staff]]</f>
        <v>255.34239130434781</v>
      </c>
      <c r="P809" s="9">
        <f>Table3[[#This Row],[Average Daily Count of Nurse Staff]]</f>
        <v>170.22826086956522</v>
      </c>
      <c r="Q809" s="9">
        <f>3*Table3[[#This Row],[Masks
1.1/Day
]]</f>
        <v>649.49021739130444</v>
      </c>
      <c r="R809" s="9">
        <f>3*Table3[[#This Row],[Gloves
5/Patient/
Per Day]]</f>
        <v>2952.228260869565</v>
      </c>
      <c r="S809" s="9">
        <f>3*Table3[[#This Row],[Gowns
1.5 Per Day]]</f>
        <v>766.0271739130435</v>
      </c>
      <c r="T809" s="9">
        <f>5*Table3[[#This Row],[Masks
1.1/Day
]]</f>
        <v>1082.483695652174</v>
      </c>
      <c r="U809" s="9">
        <f>5*Table3[[#This Row],[Gloves
5/Patient/
Per Day]]</f>
        <v>4920.380434782609</v>
      </c>
      <c r="V809" s="9">
        <f>5*Table3[[#This Row],[Gowns
1.5 Per Day]]</f>
        <v>1276.711956521739</v>
      </c>
      <c r="W809" s="9">
        <f>7*Table3[[#This Row],[Masks
1.1/Day
]]</f>
        <v>1515.4771739130435</v>
      </c>
      <c r="X809" s="9">
        <f>7*Table3[[#This Row],[Gloves
5/Patient/
Per Day]]</f>
        <v>6888.532608695652</v>
      </c>
      <c r="Y809" s="9">
        <f>7*Table3[[#This Row],[Gowns
1.5 Per Day]]</f>
        <v>1787.3967391304348</v>
      </c>
    </row>
    <row r="810" spans="1:25" x14ac:dyDescent="0.25">
      <c r="A810" s="1" t="s">
        <v>43162</v>
      </c>
      <c r="B810" s="1" t="s">
        <v>43163</v>
      </c>
      <c r="C810" s="9">
        <v>23.847826086956523</v>
      </c>
      <c r="D810" s="9">
        <v>30.913043478260871</v>
      </c>
      <c r="E810" s="9">
        <v>1</v>
      </c>
      <c r="F810" s="1" t="s">
        <v>43164</v>
      </c>
      <c r="G810" s="1" t="s">
        <v>394</v>
      </c>
      <c r="H810" s="1" t="s">
        <v>40398</v>
      </c>
      <c r="I810" s="1" t="s">
        <v>40072</v>
      </c>
      <c r="J810" s="1" t="s">
        <v>42209</v>
      </c>
      <c r="K810" s="9">
        <v>80</v>
      </c>
      <c r="L810" s="9">
        <v>49.5</v>
      </c>
      <c r="M810" s="9">
        <f>1.1*Table3[[#This Row],[Average Daily Count of All Employees]]</f>
        <v>34.004347826086963</v>
      </c>
      <c r="N810" s="9">
        <f>5*Table3[[#This Row],[Average Daily Count of All Employees]]</f>
        <v>154.56521739130434</v>
      </c>
      <c r="O810" s="9">
        <f>1.5*Table3[[#This Row],[Average Daily Count of Nurse Staff]]</f>
        <v>35.771739130434781</v>
      </c>
      <c r="P810" s="9">
        <f>Table3[[#This Row],[Average Daily Count of Nurse Staff]]</f>
        <v>23.847826086956523</v>
      </c>
      <c r="Q810" s="9">
        <f>3*Table3[[#This Row],[Masks
1.1/Day
]]</f>
        <v>102.0130434782609</v>
      </c>
      <c r="R810" s="9">
        <f>3*Table3[[#This Row],[Gloves
5/Patient/
Per Day]]</f>
        <v>463.695652173913</v>
      </c>
      <c r="S810" s="9">
        <f>3*Table3[[#This Row],[Gowns
1.5 Per Day]]</f>
        <v>107.31521739130434</v>
      </c>
      <c r="T810" s="9">
        <f>5*Table3[[#This Row],[Masks
1.1/Day
]]</f>
        <v>170.02173913043481</v>
      </c>
      <c r="U810" s="9">
        <f>5*Table3[[#This Row],[Gloves
5/Patient/
Per Day]]</f>
        <v>772.82608695652175</v>
      </c>
      <c r="V810" s="9">
        <f>5*Table3[[#This Row],[Gowns
1.5 Per Day]]</f>
        <v>178.85869565217391</v>
      </c>
      <c r="W810" s="9">
        <f>7*Table3[[#This Row],[Masks
1.1/Day
]]</f>
        <v>238.03043478260875</v>
      </c>
      <c r="X810" s="9">
        <f>7*Table3[[#This Row],[Gloves
5/Patient/
Per Day]]</f>
        <v>1081.9565217391305</v>
      </c>
      <c r="Y810" s="9">
        <f>7*Table3[[#This Row],[Gowns
1.5 Per Day]]</f>
        <v>250.40217391304347</v>
      </c>
    </row>
    <row r="811" spans="1:25" x14ac:dyDescent="0.25">
      <c r="A811" s="1" t="s">
        <v>43165</v>
      </c>
      <c r="B811" s="1" t="s">
        <v>43166</v>
      </c>
      <c r="C811" s="9">
        <v>43</v>
      </c>
      <c r="D811" s="9">
        <v>77.173913043478265</v>
      </c>
      <c r="E811" s="9">
        <v>1</v>
      </c>
      <c r="F811" s="1" t="s">
        <v>43167</v>
      </c>
      <c r="G811" s="1" t="s">
        <v>40071</v>
      </c>
      <c r="H811" s="1" t="s">
        <v>9413</v>
      </c>
      <c r="I811" s="1" t="s">
        <v>40072</v>
      </c>
      <c r="J811" s="1" t="s">
        <v>41866</v>
      </c>
      <c r="K811" s="9">
        <v>122</v>
      </c>
      <c r="L811" s="9">
        <v>101.77173913043478</v>
      </c>
      <c r="M811" s="9">
        <f>1.1*Table3[[#This Row],[Average Daily Count of All Employees]]</f>
        <v>84.891304347826093</v>
      </c>
      <c r="N811" s="9">
        <f>5*Table3[[#This Row],[Average Daily Count of All Employees]]</f>
        <v>385.86956521739131</v>
      </c>
      <c r="O811" s="9">
        <f>1.5*Table3[[#This Row],[Average Daily Count of Nurse Staff]]</f>
        <v>64.5</v>
      </c>
      <c r="P811" s="9">
        <f>Table3[[#This Row],[Average Daily Count of Nurse Staff]]</f>
        <v>43</v>
      </c>
      <c r="Q811" s="9">
        <f>3*Table3[[#This Row],[Masks
1.1/Day
]]</f>
        <v>254.67391304347828</v>
      </c>
      <c r="R811" s="9">
        <f>3*Table3[[#This Row],[Gloves
5/Patient/
Per Day]]</f>
        <v>1157.608695652174</v>
      </c>
      <c r="S811" s="9">
        <f>3*Table3[[#This Row],[Gowns
1.5 Per Day]]</f>
        <v>193.5</v>
      </c>
      <c r="T811" s="9">
        <f>5*Table3[[#This Row],[Masks
1.1/Day
]]</f>
        <v>424.45652173913049</v>
      </c>
      <c r="U811" s="9">
        <f>5*Table3[[#This Row],[Gloves
5/Patient/
Per Day]]</f>
        <v>1929.3478260869565</v>
      </c>
      <c r="V811" s="9">
        <f>5*Table3[[#This Row],[Gowns
1.5 Per Day]]</f>
        <v>322.5</v>
      </c>
      <c r="W811" s="9">
        <f>7*Table3[[#This Row],[Masks
1.1/Day
]]</f>
        <v>594.23913043478262</v>
      </c>
      <c r="X811" s="9">
        <f>7*Table3[[#This Row],[Gloves
5/Patient/
Per Day]]</f>
        <v>2701.086956521739</v>
      </c>
      <c r="Y811" s="9">
        <f>7*Table3[[#This Row],[Gowns
1.5 Per Day]]</f>
        <v>451.5</v>
      </c>
    </row>
    <row r="812" spans="1:25" x14ac:dyDescent="0.25">
      <c r="A812" s="1" t="s">
        <v>43168</v>
      </c>
      <c r="B812" s="1" t="s">
        <v>43169</v>
      </c>
      <c r="C812" s="9">
        <v>34.641304347826086</v>
      </c>
      <c r="D812" s="9">
        <v>44.380434782608695</v>
      </c>
      <c r="E812" s="9">
        <v>1</v>
      </c>
      <c r="F812" s="1" t="s">
        <v>43170</v>
      </c>
      <c r="G812" s="1" t="s">
        <v>18432</v>
      </c>
      <c r="H812" s="1" t="s">
        <v>17891</v>
      </c>
      <c r="I812" s="1" t="s">
        <v>40072</v>
      </c>
      <c r="J812" s="1" t="s">
        <v>43171</v>
      </c>
      <c r="K812" s="9">
        <v>93</v>
      </c>
      <c r="L812" s="9">
        <v>82.728260869565219</v>
      </c>
      <c r="M812" s="9">
        <f>1.1*Table3[[#This Row],[Average Daily Count of All Employees]]</f>
        <v>48.818478260869568</v>
      </c>
      <c r="N812" s="9">
        <f>5*Table3[[#This Row],[Average Daily Count of All Employees]]</f>
        <v>221.90217391304347</v>
      </c>
      <c r="O812" s="9">
        <f>1.5*Table3[[#This Row],[Average Daily Count of Nurse Staff]]</f>
        <v>51.961956521739125</v>
      </c>
      <c r="P812" s="9">
        <f>Table3[[#This Row],[Average Daily Count of Nurse Staff]]</f>
        <v>34.641304347826086</v>
      </c>
      <c r="Q812" s="9">
        <f>3*Table3[[#This Row],[Masks
1.1/Day
]]</f>
        <v>146.45543478260871</v>
      </c>
      <c r="R812" s="9">
        <f>3*Table3[[#This Row],[Gloves
5/Patient/
Per Day]]</f>
        <v>665.70652173913038</v>
      </c>
      <c r="S812" s="9">
        <f>3*Table3[[#This Row],[Gowns
1.5 Per Day]]</f>
        <v>155.88586956521738</v>
      </c>
      <c r="T812" s="9">
        <f>5*Table3[[#This Row],[Masks
1.1/Day
]]</f>
        <v>244.09239130434784</v>
      </c>
      <c r="U812" s="9">
        <f>5*Table3[[#This Row],[Gloves
5/Patient/
Per Day]]</f>
        <v>1109.5108695652173</v>
      </c>
      <c r="V812" s="9">
        <f>5*Table3[[#This Row],[Gowns
1.5 Per Day]]</f>
        <v>259.80978260869563</v>
      </c>
      <c r="W812" s="9">
        <f>7*Table3[[#This Row],[Masks
1.1/Day
]]</f>
        <v>341.72934782608695</v>
      </c>
      <c r="X812" s="9">
        <f>7*Table3[[#This Row],[Gloves
5/Patient/
Per Day]]</f>
        <v>1553.3152173913043</v>
      </c>
      <c r="Y812" s="9">
        <f>7*Table3[[#This Row],[Gowns
1.5 Per Day]]</f>
        <v>363.73369565217388</v>
      </c>
    </row>
    <row r="813" spans="1:25" x14ac:dyDescent="0.25">
      <c r="A813" s="1" t="s">
        <v>43172</v>
      </c>
      <c r="B813" s="1" t="s">
        <v>43173</v>
      </c>
      <c r="C813" s="9">
        <v>28.260869565217391</v>
      </c>
      <c r="D813" s="9">
        <v>65.173913043478265</v>
      </c>
      <c r="E813" s="9">
        <v>1</v>
      </c>
      <c r="F813" s="1" t="s">
        <v>43174</v>
      </c>
      <c r="G813" s="1" t="s">
        <v>43175</v>
      </c>
      <c r="H813" s="1" t="s">
        <v>40193</v>
      </c>
      <c r="I813" s="1" t="s">
        <v>40072</v>
      </c>
      <c r="J813" s="1" t="s">
        <v>43176</v>
      </c>
      <c r="K813" s="9">
        <v>70</v>
      </c>
      <c r="L813" s="9">
        <v>66.5</v>
      </c>
      <c r="M813" s="9">
        <f>1.1*Table3[[#This Row],[Average Daily Count of All Employees]]</f>
        <v>71.691304347826105</v>
      </c>
      <c r="N813" s="9">
        <f>5*Table3[[#This Row],[Average Daily Count of All Employees]]</f>
        <v>325.86956521739131</v>
      </c>
      <c r="O813" s="9">
        <f>1.5*Table3[[#This Row],[Average Daily Count of Nurse Staff]]</f>
        <v>42.391304347826086</v>
      </c>
      <c r="P813" s="9">
        <f>Table3[[#This Row],[Average Daily Count of Nurse Staff]]</f>
        <v>28.260869565217391</v>
      </c>
      <c r="Q813" s="9">
        <f>3*Table3[[#This Row],[Masks
1.1/Day
]]</f>
        <v>215.07391304347831</v>
      </c>
      <c r="R813" s="9">
        <f>3*Table3[[#This Row],[Gloves
5/Patient/
Per Day]]</f>
        <v>977.60869565217399</v>
      </c>
      <c r="S813" s="9">
        <f>3*Table3[[#This Row],[Gowns
1.5 Per Day]]</f>
        <v>127.17391304347825</v>
      </c>
      <c r="T813" s="9">
        <f>5*Table3[[#This Row],[Masks
1.1/Day
]]</f>
        <v>358.45652173913049</v>
      </c>
      <c r="U813" s="9">
        <f>5*Table3[[#This Row],[Gloves
5/Patient/
Per Day]]</f>
        <v>1629.3478260869565</v>
      </c>
      <c r="V813" s="9">
        <f>5*Table3[[#This Row],[Gowns
1.5 Per Day]]</f>
        <v>211.95652173913044</v>
      </c>
      <c r="W813" s="9">
        <f>7*Table3[[#This Row],[Masks
1.1/Day
]]</f>
        <v>501.83913043478276</v>
      </c>
      <c r="X813" s="9">
        <f>7*Table3[[#This Row],[Gloves
5/Patient/
Per Day]]</f>
        <v>2281.086956521739</v>
      </c>
      <c r="Y813" s="9">
        <f>7*Table3[[#This Row],[Gowns
1.5 Per Day]]</f>
        <v>296.73913043478262</v>
      </c>
    </row>
    <row r="814" spans="1:25" x14ac:dyDescent="0.25">
      <c r="A814" s="1" t="s">
        <v>43177</v>
      </c>
      <c r="B814" s="1" t="s">
        <v>43178</v>
      </c>
      <c r="C814" s="9">
        <v>29.173913043478262</v>
      </c>
      <c r="D814" s="9">
        <v>48.913043478260867</v>
      </c>
      <c r="E814" s="9">
        <v>1</v>
      </c>
      <c r="F814" s="1" t="s">
        <v>43179</v>
      </c>
      <c r="G814" s="1" t="s">
        <v>41350</v>
      </c>
      <c r="H814" s="1" t="s">
        <v>23</v>
      </c>
      <c r="I814" s="1" t="s">
        <v>40072</v>
      </c>
      <c r="J814" s="1" t="s">
        <v>41057</v>
      </c>
      <c r="K814" s="9">
        <v>88</v>
      </c>
      <c r="L814" s="9">
        <v>77.663043478260875</v>
      </c>
      <c r="M814" s="9">
        <f>1.1*Table3[[#This Row],[Average Daily Count of All Employees]]</f>
        <v>53.804347826086961</v>
      </c>
      <c r="N814" s="9">
        <f>5*Table3[[#This Row],[Average Daily Count of All Employees]]</f>
        <v>244.56521739130434</v>
      </c>
      <c r="O814" s="9">
        <f>1.5*Table3[[#This Row],[Average Daily Count of Nurse Staff]]</f>
        <v>43.760869565217391</v>
      </c>
      <c r="P814" s="9">
        <f>Table3[[#This Row],[Average Daily Count of Nurse Staff]]</f>
        <v>29.173913043478262</v>
      </c>
      <c r="Q814" s="9">
        <f>3*Table3[[#This Row],[Masks
1.1/Day
]]</f>
        <v>161.41304347826087</v>
      </c>
      <c r="R814" s="9">
        <f>3*Table3[[#This Row],[Gloves
5/Patient/
Per Day]]</f>
        <v>733.695652173913</v>
      </c>
      <c r="S814" s="9">
        <f>3*Table3[[#This Row],[Gowns
1.5 Per Day]]</f>
        <v>131.28260869565219</v>
      </c>
      <c r="T814" s="9">
        <f>5*Table3[[#This Row],[Masks
1.1/Day
]]</f>
        <v>269.02173913043481</v>
      </c>
      <c r="U814" s="9">
        <f>5*Table3[[#This Row],[Gloves
5/Patient/
Per Day]]</f>
        <v>1222.8260869565217</v>
      </c>
      <c r="V814" s="9">
        <f>5*Table3[[#This Row],[Gowns
1.5 Per Day]]</f>
        <v>218.80434782608694</v>
      </c>
      <c r="W814" s="9">
        <f>7*Table3[[#This Row],[Masks
1.1/Day
]]</f>
        <v>376.63043478260875</v>
      </c>
      <c r="X814" s="9">
        <f>7*Table3[[#This Row],[Gloves
5/Patient/
Per Day]]</f>
        <v>1711.9565217391305</v>
      </c>
      <c r="Y814" s="9">
        <f>7*Table3[[#This Row],[Gowns
1.5 Per Day]]</f>
        <v>306.32608695652175</v>
      </c>
    </row>
    <row r="815" spans="1:25" x14ac:dyDescent="0.25">
      <c r="A815" s="1" t="s">
        <v>43180</v>
      </c>
      <c r="B815" s="1" t="s">
        <v>43181</v>
      </c>
      <c r="C815" s="9">
        <v>31.467391304347824</v>
      </c>
      <c r="D815" s="9">
        <v>52.184782608695649</v>
      </c>
      <c r="E815" s="9">
        <v>1</v>
      </c>
      <c r="F815" s="1" t="s">
        <v>43182</v>
      </c>
      <c r="G815" s="1" t="s">
        <v>40071</v>
      </c>
      <c r="H815" s="1" t="s">
        <v>9413</v>
      </c>
      <c r="I815" s="1" t="s">
        <v>40072</v>
      </c>
      <c r="J815" s="1" t="s">
        <v>43183</v>
      </c>
      <c r="K815" s="9">
        <v>92</v>
      </c>
      <c r="L815" s="9">
        <v>84.065217391304344</v>
      </c>
      <c r="M815" s="9">
        <f>1.1*Table3[[#This Row],[Average Daily Count of All Employees]]</f>
        <v>57.403260869565216</v>
      </c>
      <c r="N815" s="9">
        <f>5*Table3[[#This Row],[Average Daily Count of All Employees]]</f>
        <v>260.92391304347825</v>
      </c>
      <c r="O815" s="9">
        <f>1.5*Table3[[#This Row],[Average Daily Count of Nurse Staff]]</f>
        <v>47.201086956521735</v>
      </c>
      <c r="P815" s="9">
        <f>Table3[[#This Row],[Average Daily Count of Nurse Staff]]</f>
        <v>31.467391304347824</v>
      </c>
      <c r="Q815" s="9">
        <f>3*Table3[[#This Row],[Masks
1.1/Day
]]</f>
        <v>172.20978260869566</v>
      </c>
      <c r="R815" s="9">
        <f>3*Table3[[#This Row],[Gloves
5/Patient/
Per Day]]</f>
        <v>782.77173913043475</v>
      </c>
      <c r="S815" s="9">
        <f>3*Table3[[#This Row],[Gowns
1.5 Per Day]]</f>
        <v>141.60326086956519</v>
      </c>
      <c r="T815" s="9">
        <f>5*Table3[[#This Row],[Masks
1.1/Day
]]</f>
        <v>287.01630434782606</v>
      </c>
      <c r="U815" s="9">
        <f>5*Table3[[#This Row],[Gloves
5/Patient/
Per Day]]</f>
        <v>1304.6195652173913</v>
      </c>
      <c r="V815" s="9">
        <f>5*Table3[[#This Row],[Gowns
1.5 Per Day]]</f>
        <v>236.00543478260869</v>
      </c>
      <c r="W815" s="9">
        <f>7*Table3[[#This Row],[Masks
1.1/Day
]]</f>
        <v>401.82282608695652</v>
      </c>
      <c r="X815" s="9">
        <f>7*Table3[[#This Row],[Gloves
5/Patient/
Per Day]]</f>
        <v>1826.4673913043478</v>
      </c>
      <c r="Y815" s="9">
        <f>7*Table3[[#This Row],[Gowns
1.5 Per Day]]</f>
        <v>330.40760869565213</v>
      </c>
    </row>
    <row r="816" spans="1:25" x14ac:dyDescent="0.25">
      <c r="A816" s="1" t="s">
        <v>43184</v>
      </c>
      <c r="B816" s="1" t="s">
        <v>43185</v>
      </c>
      <c r="C816" s="9">
        <v>54.336956521739133</v>
      </c>
      <c r="D816" s="9">
        <v>88.532608695652172</v>
      </c>
      <c r="E816" s="9">
        <v>1</v>
      </c>
      <c r="F816" s="1" t="s">
        <v>43186</v>
      </c>
      <c r="G816" s="1" t="s">
        <v>41354</v>
      </c>
      <c r="H816" s="1" t="s">
        <v>8880</v>
      </c>
      <c r="I816" s="1" t="s">
        <v>40072</v>
      </c>
      <c r="J816" s="1" t="s">
        <v>41355</v>
      </c>
      <c r="K816" s="9">
        <v>164</v>
      </c>
      <c r="L816" s="9">
        <v>149.82608695652175</v>
      </c>
      <c r="M816" s="9">
        <f>1.1*Table3[[#This Row],[Average Daily Count of All Employees]]</f>
        <v>97.385869565217391</v>
      </c>
      <c r="N816" s="9">
        <f>5*Table3[[#This Row],[Average Daily Count of All Employees]]</f>
        <v>442.66304347826087</v>
      </c>
      <c r="O816" s="9">
        <f>1.5*Table3[[#This Row],[Average Daily Count of Nurse Staff]]</f>
        <v>81.505434782608702</v>
      </c>
      <c r="P816" s="9">
        <f>Table3[[#This Row],[Average Daily Count of Nurse Staff]]</f>
        <v>54.336956521739133</v>
      </c>
      <c r="Q816" s="9">
        <f>3*Table3[[#This Row],[Masks
1.1/Day
]]</f>
        <v>292.15760869565219</v>
      </c>
      <c r="R816" s="9">
        <f>3*Table3[[#This Row],[Gloves
5/Patient/
Per Day]]</f>
        <v>1327.9891304347825</v>
      </c>
      <c r="S816" s="9">
        <f>3*Table3[[#This Row],[Gowns
1.5 Per Day]]</f>
        <v>244.51630434782612</v>
      </c>
      <c r="T816" s="9">
        <f>5*Table3[[#This Row],[Masks
1.1/Day
]]</f>
        <v>486.92934782608694</v>
      </c>
      <c r="U816" s="9">
        <f>5*Table3[[#This Row],[Gloves
5/Patient/
Per Day]]</f>
        <v>2213.3152173913045</v>
      </c>
      <c r="V816" s="9">
        <f>5*Table3[[#This Row],[Gowns
1.5 Per Day]]</f>
        <v>407.5271739130435</v>
      </c>
      <c r="W816" s="9">
        <f>7*Table3[[#This Row],[Masks
1.1/Day
]]</f>
        <v>681.70108695652175</v>
      </c>
      <c r="X816" s="9">
        <f>7*Table3[[#This Row],[Gloves
5/Patient/
Per Day]]</f>
        <v>3098.641304347826</v>
      </c>
      <c r="Y816" s="9">
        <f>7*Table3[[#This Row],[Gowns
1.5 Per Day]]</f>
        <v>570.53804347826087</v>
      </c>
    </row>
    <row r="817" spans="1:25" x14ac:dyDescent="0.25">
      <c r="A817" s="1" t="s">
        <v>43187</v>
      </c>
      <c r="B817" s="1" t="s">
        <v>43188</v>
      </c>
      <c r="C817" s="9">
        <v>64.641304347826093</v>
      </c>
      <c r="D817" s="9">
        <v>81.043478260869563</v>
      </c>
      <c r="E817" s="9">
        <v>1</v>
      </c>
      <c r="F817" s="1" t="s">
        <v>43189</v>
      </c>
      <c r="G817" s="1" t="s">
        <v>10943</v>
      </c>
      <c r="H817" s="1" t="s">
        <v>12960</v>
      </c>
      <c r="I817" s="1" t="s">
        <v>40072</v>
      </c>
      <c r="J817" s="1" t="s">
        <v>42536</v>
      </c>
      <c r="K817" s="9">
        <v>86</v>
      </c>
      <c r="L817" s="9">
        <v>81.869565217391298</v>
      </c>
      <c r="M817" s="9">
        <f>1.1*Table3[[#This Row],[Average Daily Count of All Employees]]</f>
        <v>89.147826086956528</v>
      </c>
      <c r="N817" s="9">
        <f>5*Table3[[#This Row],[Average Daily Count of All Employees]]</f>
        <v>405.21739130434781</v>
      </c>
      <c r="O817" s="9">
        <f>1.5*Table3[[#This Row],[Average Daily Count of Nurse Staff]]</f>
        <v>96.96195652173914</v>
      </c>
      <c r="P817" s="9">
        <f>Table3[[#This Row],[Average Daily Count of Nurse Staff]]</f>
        <v>64.641304347826093</v>
      </c>
      <c r="Q817" s="9">
        <f>3*Table3[[#This Row],[Masks
1.1/Day
]]</f>
        <v>267.4434782608696</v>
      </c>
      <c r="R817" s="9">
        <f>3*Table3[[#This Row],[Gloves
5/Patient/
Per Day]]</f>
        <v>1215.6521739130435</v>
      </c>
      <c r="S817" s="9">
        <f>3*Table3[[#This Row],[Gowns
1.5 Per Day]]</f>
        <v>290.88586956521743</v>
      </c>
      <c r="T817" s="9">
        <f>5*Table3[[#This Row],[Masks
1.1/Day
]]</f>
        <v>445.73913043478262</v>
      </c>
      <c r="U817" s="9">
        <f>5*Table3[[#This Row],[Gloves
5/Patient/
Per Day]]</f>
        <v>2026.086956521739</v>
      </c>
      <c r="V817" s="9">
        <f>5*Table3[[#This Row],[Gowns
1.5 Per Day]]</f>
        <v>484.80978260869568</v>
      </c>
      <c r="W817" s="9">
        <f>7*Table3[[#This Row],[Masks
1.1/Day
]]</f>
        <v>624.03478260869565</v>
      </c>
      <c r="X817" s="9">
        <f>7*Table3[[#This Row],[Gloves
5/Patient/
Per Day]]</f>
        <v>2836.5217391304345</v>
      </c>
      <c r="Y817" s="9">
        <f>7*Table3[[#This Row],[Gowns
1.5 Per Day]]</f>
        <v>678.73369565217399</v>
      </c>
    </row>
    <row r="818" spans="1:25" x14ac:dyDescent="0.25">
      <c r="A818" s="1" t="s">
        <v>43190</v>
      </c>
      <c r="B818" s="1" t="s">
        <v>19227</v>
      </c>
      <c r="C818" s="9">
        <v>62.119565217391305</v>
      </c>
      <c r="D818" s="9">
        <v>136.68478260869566</v>
      </c>
      <c r="E818" s="9">
        <v>1</v>
      </c>
      <c r="F818" s="1" t="s">
        <v>43191</v>
      </c>
      <c r="G818" s="1" t="s">
        <v>42422</v>
      </c>
      <c r="H818" s="1" t="s">
        <v>40077</v>
      </c>
      <c r="I818" s="1" t="s">
        <v>40072</v>
      </c>
      <c r="J818" s="1" t="s">
        <v>42423</v>
      </c>
      <c r="K818" s="9">
        <v>130</v>
      </c>
      <c r="L818" s="9">
        <v>110.18478260869566</v>
      </c>
      <c r="M818" s="9">
        <f>1.1*Table3[[#This Row],[Average Daily Count of All Employees]]</f>
        <v>150.35326086956525</v>
      </c>
      <c r="N818" s="9">
        <f>5*Table3[[#This Row],[Average Daily Count of All Employees]]</f>
        <v>683.42391304347825</v>
      </c>
      <c r="O818" s="9">
        <f>1.5*Table3[[#This Row],[Average Daily Count of Nurse Staff]]</f>
        <v>93.179347826086953</v>
      </c>
      <c r="P818" s="9">
        <f>Table3[[#This Row],[Average Daily Count of Nurse Staff]]</f>
        <v>62.119565217391305</v>
      </c>
      <c r="Q818" s="9">
        <f>3*Table3[[#This Row],[Masks
1.1/Day
]]</f>
        <v>451.05978260869574</v>
      </c>
      <c r="R818" s="9">
        <f>3*Table3[[#This Row],[Gloves
5/Patient/
Per Day]]</f>
        <v>2050.271739130435</v>
      </c>
      <c r="S818" s="9">
        <f>3*Table3[[#This Row],[Gowns
1.5 Per Day]]</f>
        <v>279.53804347826087</v>
      </c>
      <c r="T818" s="9">
        <f>5*Table3[[#This Row],[Masks
1.1/Day
]]</f>
        <v>751.76630434782624</v>
      </c>
      <c r="U818" s="9">
        <f>5*Table3[[#This Row],[Gloves
5/Patient/
Per Day]]</f>
        <v>3417.119565217391</v>
      </c>
      <c r="V818" s="9">
        <f>5*Table3[[#This Row],[Gowns
1.5 Per Day]]</f>
        <v>465.89673913043475</v>
      </c>
      <c r="W818" s="9">
        <f>7*Table3[[#This Row],[Masks
1.1/Day
]]</f>
        <v>1052.4728260869567</v>
      </c>
      <c r="X818" s="9">
        <f>7*Table3[[#This Row],[Gloves
5/Patient/
Per Day]]</f>
        <v>4783.967391304348</v>
      </c>
      <c r="Y818" s="9">
        <f>7*Table3[[#This Row],[Gowns
1.5 Per Day]]</f>
        <v>652.25543478260863</v>
      </c>
    </row>
    <row r="819" spans="1:25" x14ac:dyDescent="0.25">
      <c r="A819" s="1" t="s">
        <v>43192</v>
      </c>
      <c r="B819" s="1" t="s">
        <v>43193</v>
      </c>
      <c r="C819" s="9">
        <v>7.7717391304347823</v>
      </c>
      <c r="D819" s="9">
        <v>11.836956521739131</v>
      </c>
      <c r="E819" s="9">
        <v>1</v>
      </c>
      <c r="F819" s="1" t="s">
        <v>43194</v>
      </c>
      <c r="G819" s="1" t="s">
        <v>40181</v>
      </c>
      <c r="H819" s="1" t="s">
        <v>40182</v>
      </c>
      <c r="I819" s="1" t="s">
        <v>40072</v>
      </c>
      <c r="J819" s="1" t="s">
        <v>40183</v>
      </c>
      <c r="K819" s="9">
        <v>31</v>
      </c>
      <c r="L819" s="9">
        <v>15.663043478260869</v>
      </c>
      <c r="M819" s="9">
        <f>1.1*Table3[[#This Row],[Average Daily Count of All Employees]]</f>
        <v>13.020652173913044</v>
      </c>
      <c r="N819" s="9">
        <f>5*Table3[[#This Row],[Average Daily Count of All Employees]]</f>
        <v>59.184782608695656</v>
      </c>
      <c r="O819" s="9">
        <f>1.5*Table3[[#This Row],[Average Daily Count of Nurse Staff]]</f>
        <v>11.657608695652174</v>
      </c>
      <c r="P819" s="9">
        <f>Table3[[#This Row],[Average Daily Count of Nurse Staff]]</f>
        <v>7.7717391304347823</v>
      </c>
      <c r="Q819" s="9">
        <f>3*Table3[[#This Row],[Masks
1.1/Day
]]</f>
        <v>39.061956521739134</v>
      </c>
      <c r="R819" s="9">
        <f>3*Table3[[#This Row],[Gloves
5/Patient/
Per Day]]</f>
        <v>177.55434782608697</v>
      </c>
      <c r="S819" s="9">
        <f>3*Table3[[#This Row],[Gowns
1.5 Per Day]]</f>
        <v>34.972826086956523</v>
      </c>
      <c r="T819" s="9">
        <f>5*Table3[[#This Row],[Masks
1.1/Day
]]</f>
        <v>65.103260869565219</v>
      </c>
      <c r="U819" s="9">
        <f>5*Table3[[#This Row],[Gloves
5/Patient/
Per Day]]</f>
        <v>295.92391304347825</v>
      </c>
      <c r="V819" s="9">
        <f>5*Table3[[#This Row],[Gowns
1.5 Per Day]]</f>
        <v>58.288043478260867</v>
      </c>
      <c r="W819" s="9">
        <f>7*Table3[[#This Row],[Masks
1.1/Day
]]</f>
        <v>91.144565217391303</v>
      </c>
      <c r="X819" s="9">
        <f>7*Table3[[#This Row],[Gloves
5/Patient/
Per Day]]</f>
        <v>414.29347826086962</v>
      </c>
      <c r="Y819" s="9">
        <f>7*Table3[[#This Row],[Gowns
1.5 Per Day]]</f>
        <v>81.603260869565219</v>
      </c>
    </row>
    <row r="820" spans="1:25" x14ac:dyDescent="0.25">
      <c r="A820" s="1" t="s">
        <v>43195</v>
      </c>
      <c r="B820" s="1" t="s">
        <v>43196</v>
      </c>
      <c r="C820" s="9">
        <v>15.219512195121951</v>
      </c>
      <c r="D820" s="9">
        <v>23.560975609756099</v>
      </c>
      <c r="E820" s="9">
        <v>1</v>
      </c>
      <c r="F820" s="1" t="s">
        <v>43197</v>
      </c>
      <c r="G820" s="1" t="s">
        <v>11118</v>
      </c>
      <c r="H820" s="1" t="s">
        <v>40077</v>
      </c>
      <c r="I820" s="1" t="s">
        <v>40072</v>
      </c>
      <c r="J820" s="1" t="s">
        <v>43198</v>
      </c>
      <c r="K820" s="9">
        <v>40</v>
      </c>
      <c r="L820" s="9">
        <v>17.785714285714285</v>
      </c>
      <c r="M820" s="9">
        <f>1.1*Table3[[#This Row],[Average Daily Count of All Employees]]</f>
        <v>25.917073170731712</v>
      </c>
      <c r="N820" s="9">
        <f>5*Table3[[#This Row],[Average Daily Count of All Employees]]</f>
        <v>117.80487804878049</v>
      </c>
      <c r="O820" s="9">
        <f>1.5*Table3[[#This Row],[Average Daily Count of Nurse Staff]]</f>
        <v>22.829268292682926</v>
      </c>
      <c r="P820" s="9">
        <f>Table3[[#This Row],[Average Daily Count of Nurse Staff]]</f>
        <v>15.219512195121951</v>
      </c>
      <c r="Q820" s="9">
        <f>3*Table3[[#This Row],[Masks
1.1/Day
]]</f>
        <v>77.751219512195135</v>
      </c>
      <c r="R820" s="9">
        <f>3*Table3[[#This Row],[Gloves
5/Patient/
Per Day]]</f>
        <v>353.41463414634148</v>
      </c>
      <c r="S820" s="9">
        <f>3*Table3[[#This Row],[Gowns
1.5 Per Day]]</f>
        <v>68.487804878048777</v>
      </c>
      <c r="T820" s="9">
        <f>5*Table3[[#This Row],[Masks
1.1/Day
]]</f>
        <v>129.58536585365857</v>
      </c>
      <c r="U820" s="9">
        <f>5*Table3[[#This Row],[Gloves
5/Patient/
Per Day]]</f>
        <v>589.02439024390242</v>
      </c>
      <c r="V820" s="9">
        <f>5*Table3[[#This Row],[Gowns
1.5 Per Day]]</f>
        <v>114.14634146341463</v>
      </c>
      <c r="W820" s="9">
        <f>7*Table3[[#This Row],[Masks
1.1/Day
]]</f>
        <v>181.41951219512197</v>
      </c>
      <c r="X820" s="9">
        <f>7*Table3[[#This Row],[Gloves
5/Patient/
Per Day]]</f>
        <v>824.63414634146352</v>
      </c>
      <c r="Y820" s="9">
        <f>7*Table3[[#This Row],[Gowns
1.5 Per Day]]</f>
        <v>159.80487804878049</v>
      </c>
    </row>
    <row r="821" spans="1:25" x14ac:dyDescent="0.25">
      <c r="A821" s="1" t="s">
        <v>43199</v>
      </c>
      <c r="B821" s="1" t="s">
        <v>43200</v>
      </c>
      <c r="C821" s="9">
        <v>31.782608695652176</v>
      </c>
      <c r="D821" s="9">
        <v>42.326086956521742</v>
      </c>
      <c r="E821" s="9">
        <v>1</v>
      </c>
      <c r="F821" s="1" t="s">
        <v>43201</v>
      </c>
      <c r="G821" s="1" t="s">
        <v>12381</v>
      </c>
      <c r="H821" s="1" t="s">
        <v>41184</v>
      </c>
      <c r="I821" s="1" t="s">
        <v>40072</v>
      </c>
      <c r="J821" s="1" t="s">
        <v>41185</v>
      </c>
      <c r="K821" s="9">
        <v>80</v>
      </c>
      <c r="L821" s="9">
        <v>69.184782608695656</v>
      </c>
      <c r="M821" s="9">
        <f>1.1*Table3[[#This Row],[Average Daily Count of All Employees]]</f>
        <v>46.558695652173917</v>
      </c>
      <c r="N821" s="9">
        <f>5*Table3[[#This Row],[Average Daily Count of All Employees]]</f>
        <v>211.63043478260872</v>
      </c>
      <c r="O821" s="9">
        <f>1.5*Table3[[#This Row],[Average Daily Count of Nurse Staff]]</f>
        <v>47.673913043478265</v>
      </c>
      <c r="P821" s="9">
        <f>Table3[[#This Row],[Average Daily Count of Nurse Staff]]</f>
        <v>31.782608695652176</v>
      </c>
      <c r="Q821" s="9">
        <f>3*Table3[[#This Row],[Masks
1.1/Day
]]</f>
        <v>139.67608695652174</v>
      </c>
      <c r="R821" s="9">
        <f>3*Table3[[#This Row],[Gloves
5/Patient/
Per Day]]</f>
        <v>634.89130434782612</v>
      </c>
      <c r="S821" s="9">
        <f>3*Table3[[#This Row],[Gowns
1.5 Per Day]]</f>
        <v>143.02173913043481</v>
      </c>
      <c r="T821" s="9">
        <f>5*Table3[[#This Row],[Masks
1.1/Day
]]</f>
        <v>232.79347826086959</v>
      </c>
      <c r="U821" s="9">
        <f>5*Table3[[#This Row],[Gloves
5/Patient/
Per Day]]</f>
        <v>1058.1521739130435</v>
      </c>
      <c r="V821" s="9">
        <f>5*Table3[[#This Row],[Gowns
1.5 Per Day]]</f>
        <v>238.36956521739131</v>
      </c>
      <c r="W821" s="9">
        <f>7*Table3[[#This Row],[Masks
1.1/Day
]]</f>
        <v>325.91086956521741</v>
      </c>
      <c r="X821" s="9">
        <f>7*Table3[[#This Row],[Gloves
5/Patient/
Per Day]]</f>
        <v>1481.413043478261</v>
      </c>
      <c r="Y821" s="9">
        <f>7*Table3[[#This Row],[Gowns
1.5 Per Day]]</f>
        <v>333.71739130434787</v>
      </c>
    </row>
    <row r="822" spans="1:25" x14ac:dyDescent="0.25">
      <c r="A822" s="1" t="s">
        <v>43202</v>
      </c>
      <c r="B822" s="1" t="s">
        <v>43203</v>
      </c>
      <c r="C822" s="9">
        <v>32.043478260869563</v>
      </c>
      <c r="D822" s="9">
        <v>45.630434782608695</v>
      </c>
      <c r="E822" s="9">
        <v>1</v>
      </c>
      <c r="F822" s="1" t="s">
        <v>43204</v>
      </c>
      <c r="G822" s="1" t="s">
        <v>35968</v>
      </c>
      <c r="H822" s="1" t="s">
        <v>40439</v>
      </c>
      <c r="I822" s="1" t="s">
        <v>40072</v>
      </c>
      <c r="J822" s="1" t="s">
        <v>41873</v>
      </c>
      <c r="K822" s="9">
        <v>57</v>
      </c>
      <c r="L822" s="9">
        <v>49.358695652173914</v>
      </c>
      <c r="M822" s="9">
        <f>1.1*Table3[[#This Row],[Average Daily Count of All Employees]]</f>
        <v>50.193478260869568</v>
      </c>
      <c r="N822" s="9">
        <f>5*Table3[[#This Row],[Average Daily Count of All Employees]]</f>
        <v>228.15217391304347</v>
      </c>
      <c r="O822" s="9">
        <f>1.5*Table3[[#This Row],[Average Daily Count of Nurse Staff]]</f>
        <v>48.065217391304344</v>
      </c>
      <c r="P822" s="9">
        <f>Table3[[#This Row],[Average Daily Count of Nurse Staff]]</f>
        <v>32.043478260869563</v>
      </c>
      <c r="Q822" s="9">
        <f>3*Table3[[#This Row],[Masks
1.1/Day
]]</f>
        <v>150.58043478260871</v>
      </c>
      <c r="R822" s="9">
        <f>3*Table3[[#This Row],[Gloves
5/Patient/
Per Day]]</f>
        <v>684.45652173913038</v>
      </c>
      <c r="S822" s="9">
        <f>3*Table3[[#This Row],[Gowns
1.5 Per Day]]</f>
        <v>144.19565217391303</v>
      </c>
      <c r="T822" s="9">
        <f>5*Table3[[#This Row],[Masks
1.1/Day
]]</f>
        <v>250.96739130434784</v>
      </c>
      <c r="U822" s="9">
        <f>5*Table3[[#This Row],[Gloves
5/Patient/
Per Day]]</f>
        <v>1140.7608695652173</v>
      </c>
      <c r="V822" s="9">
        <f>5*Table3[[#This Row],[Gowns
1.5 Per Day]]</f>
        <v>240.32608695652172</v>
      </c>
      <c r="W822" s="9">
        <f>7*Table3[[#This Row],[Masks
1.1/Day
]]</f>
        <v>351.35434782608695</v>
      </c>
      <c r="X822" s="9">
        <f>7*Table3[[#This Row],[Gloves
5/Patient/
Per Day]]</f>
        <v>1597.0652173913043</v>
      </c>
      <c r="Y822" s="9">
        <f>7*Table3[[#This Row],[Gowns
1.5 Per Day]]</f>
        <v>336.45652173913038</v>
      </c>
    </row>
    <row r="823" spans="1:25" x14ac:dyDescent="0.25">
      <c r="A823" s="1" t="s">
        <v>43205</v>
      </c>
      <c r="B823" s="1" t="s">
        <v>43206</v>
      </c>
      <c r="C823" s="9">
        <v>18.271739130434781</v>
      </c>
      <c r="D823" s="9">
        <v>30.782608695652176</v>
      </c>
      <c r="E823" s="9">
        <v>1</v>
      </c>
      <c r="F823" s="1" t="s">
        <v>43207</v>
      </c>
      <c r="G823" s="1" t="s">
        <v>227</v>
      </c>
      <c r="H823" s="1" t="s">
        <v>389</v>
      </c>
      <c r="I823" s="1" t="s">
        <v>40072</v>
      </c>
      <c r="J823" s="1" t="s">
        <v>40245</v>
      </c>
      <c r="K823" s="9">
        <v>50</v>
      </c>
      <c r="L823" s="9">
        <v>45.239130434782609</v>
      </c>
      <c r="M823" s="9">
        <f>1.1*Table3[[#This Row],[Average Daily Count of All Employees]]</f>
        <v>33.860869565217399</v>
      </c>
      <c r="N823" s="9">
        <f>5*Table3[[#This Row],[Average Daily Count of All Employees]]</f>
        <v>153.91304347826087</v>
      </c>
      <c r="O823" s="9">
        <f>1.5*Table3[[#This Row],[Average Daily Count of Nurse Staff]]</f>
        <v>27.407608695652172</v>
      </c>
      <c r="P823" s="9">
        <f>Table3[[#This Row],[Average Daily Count of Nurse Staff]]</f>
        <v>18.271739130434781</v>
      </c>
      <c r="Q823" s="9">
        <f>3*Table3[[#This Row],[Masks
1.1/Day
]]</f>
        <v>101.5826086956522</v>
      </c>
      <c r="R823" s="9">
        <f>3*Table3[[#This Row],[Gloves
5/Patient/
Per Day]]</f>
        <v>461.73913043478262</v>
      </c>
      <c r="S823" s="9">
        <f>3*Table3[[#This Row],[Gowns
1.5 Per Day]]</f>
        <v>82.222826086956516</v>
      </c>
      <c r="T823" s="9">
        <f>5*Table3[[#This Row],[Masks
1.1/Day
]]</f>
        <v>169.304347826087</v>
      </c>
      <c r="U823" s="9">
        <f>5*Table3[[#This Row],[Gloves
5/Patient/
Per Day]]</f>
        <v>769.56521739130437</v>
      </c>
      <c r="V823" s="9">
        <f>5*Table3[[#This Row],[Gowns
1.5 Per Day]]</f>
        <v>137.03804347826087</v>
      </c>
      <c r="W823" s="9">
        <f>7*Table3[[#This Row],[Masks
1.1/Day
]]</f>
        <v>237.02608695652179</v>
      </c>
      <c r="X823" s="9">
        <f>7*Table3[[#This Row],[Gloves
5/Patient/
Per Day]]</f>
        <v>1077.391304347826</v>
      </c>
      <c r="Y823" s="9">
        <f>7*Table3[[#This Row],[Gowns
1.5 Per Day]]</f>
        <v>191.85326086956519</v>
      </c>
    </row>
    <row r="824" spans="1:25" x14ac:dyDescent="0.25">
      <c r="A824" s="1" t="s">
        <v>43208</v>
      </c>
      <c r="B824" s="1" t="s">
        <v>43209</v>
      </c>
      <c r="C824" s="9">
        <v>23.402173913043477</v>
      </c>
      <c r="D824" s="9">
        <v>30.413043478260871</v>
      </c>
      <c r="E824" s="9">
        <v>1</v>
      </c>
      <c r="F824" s="1" t="s">
        <v>43210</v>
      </c>
      <c r="G824" s="1" t="s">
        <v>40484</v>
      </c>
      <c r="H824" s="1" t="s">
        <v>10698</v>
      </c>
      <c r="I824" s="1" t="s">
        <v>40072</v>
      </c>
      <c r="J824" s="1" t="s">
        <v>40485</v>
      </c>
      <c r="K824" s="9">
        <v>50</v>
      </c>
      <c r="L824" s="9">
        <v>46.217391304347828</v>
      </c>
      <c r="M824" s="9">
        <f>1.1*Table3[[#This Row],[Average Daily Count of All Employees]]</f>
        <v>33.454347826086959</v>
      </c>
      <c r="N824" s="9">
        <f>5*Table3[[#This Row],[Average Daily Count of All Employees]]</f>
        <v>152.06521739130434</v>
      </c>
      <c r="O824" s="9">
        <f>1.5*Table3[[#This Row],[Average Daily Count of Nurse Staff]]</f>
        <v>35.103260869565219</v>
      </c>
      <c r="P824" s="9">
        <f>Table3[[#This Row],[Average Daily Count of Nurse Staff]]</f>
        <v>23.402173913043477</v>
      </c>
      <c r="Q824" s="9">
        <f>3*Table3[[#This Row],[Masks
1.1/Day
]]</f>
        <v>100.36304347826088</v>
      </c>
      <c r="R824" s="9">
        <f>3*Table3[[#This Row],[Gloves
5/Patient/
Per Day]]</f>
        <v>456.195652173913</v>
      </c>
      <c r="S824" s="9">
        <f>3*Table3[[#This Row],[Gowns
1.5 Per Day]]</f>
        <v>105.30978260869566</v>
      </c>
      <c r="T824" s="9">
        <f>5*Table3[[#This Row],[Masks
1.1/Day
]]</f>
        <v>167.27173913043481</v>
      </c>
      <c r="U824" s="9">
        <f>5*Table3[[#This Row],[Gloves
5/Patient/
Per Day]]</f>
        <v>760.32608695652175</v>
      </c>
      <c r="V824" s="9">
        <f>5*Table3[[#This Row],[Gowns
1.5 Per Day]]</f>
        <v>175.51630434782609</v>
      </c>
      <c r="W824" s="9">
        <f>7*Table3[[#This Row],[Masks
1.1/Day
]]</f>
        <v>234.1804347826087</v>
      </c>
      <c r="X824" s="9">
        <f>7*Table3[[#This Row],[Gloves
5/Patient/
Per Day]]</f>
        <v>1064.4565217391305</v>
      </c>
      <c r="Y824" s="9">
        <f>7*Table3[[#This Row],[Gowns
1.5 Per Day]]</f>
        <v>245.72282608695653</v>
      </c>
    </row>
    <row r="825" spans="1:25" x14ac:dyDescent="0.25">
      <c r="A825" s="1" t="s">
        <v>43211</v>
      </c>
      <c r="B825" s="1" t="s">
        <v>16998</v>
      </c>
      <c r="C825" s="9">
        <v>29.717391304347824</v>
      </c>
      <c r="D825" s="9">
        <v>48.913043478260867</v>
      </c>
      <c r="E825" s="9">
        <v>1</v>
      </c>
      <c r="F825" s="1" t="s">
        <v>43212</v>
      </c>
      <c r="G825" s="1" t="s">
        <v>6658</v>
      </c>
      <c r="H825" s="1" t="s">
        <v>40227</v>
      </c>
      <c r="I825" s="1" t="s">
        <v>40072</v>
      </c>
      <c r="J825" s="1" t="s">
        <v>40228</v>
      </c>
      <c r="K825" s="9">
        <v>50</v>
      </c>
      <c r="L825" s="9">
        <v>46.315217391304351</v>
      </c>
      <c r="M825" s="9">
        <f>1.1*Table3[[#This Row],[Average Daily Count of All Employees]]</f>
        <v>53.804347826086961</v>
      </c>
      <c r="N825" s="9">
        <f>5*Table3[[#This Row],[Average Daily Count of All Employees]]</f>
        <v>244.56521739130434</v>
      </c>
      <c r="O825" s="9">
        <f>1.5*Table3[[#This Row],[Average Daily Count of Nurse Staff]]</f>
        <v>44.576086956521735</v>
      </c>
      <c r="P825" s="9">
        <f>Table3[[#This Row],[Average Daily Count of Nurse Staff]]</f>
        <v>29.717391304347824</v>
      </c>
      <c r="Q825" s="9">
        <f>3*Table3[[#This Row],[Masks
1.1/Day
]]</f>
        <v>161.41304347826087</v>
      </c>
      <c r="R825" s="9">
        <f>3*Table3[[#This Row],[Gloves
5/Patient/
Per Day]]</f>
        <v>733.695652173913</v>
      </c>
      <c r="S825" s="9">
        <f>3*Table3[[#This Row],[Gowns
1.5 Per Day]]</f>
        <v>133.72826086956519</v>
      </c>
      <c r="T825" s="9">
        <f>5*Table3[[#This Row],[Masks
1.1/Day
]]</f>
        <v>269.02173913043481</v>
      </c>
      <c r="U825" s="9">
        <f>5*Table3[[#This Row],[Gloves
5/Patient/
Per Day]]</f>
        <v>1222.8260869565217</v>
      </c>
      <c r="V825" s="9">
        <f>5*Table3[[#This Row],[Gowns
1.5 Per Day]]</f>
        <v>222.88043478260869</v>
      </c>
      <c r="W825" s="9">
        <f>7*Table3[[#This Row],[Masks
1.1/Day
]]</f>
        <v>376.63043478260875</v>
      </c>
      <c r="X825" s="9">
        <f>7*Table3[[#This Row],[Gloves
5/Patient/
Per Day]]</f>
        <v>1711.9565217391305</v>
      </c>
      <c r="Y825" s="9">
        <f>7*Table3[[#This Row],[Gowns
1.5 Per Day]]</f>
        <v>312.03260869565213</v>
      </c>
    </row>
    <row r="826" spans="1:25" x14ac:dyDescent="0.25">
      <c r="A826" s="1" t="s">
        <v>43213</v>
      </c>
      <c r="B826" s="1" t="s">
        <v>43214</v>
      </c>
      <c r="C826" s="9">
        <v>52.902173913043477</v>
      </c>
      <c r="D826" s="9">
        <v>67.641304347826093</v>
      </c>
      <c r="E826" s="9">
        <v>1</v>
      </c>
      <c r="F826" s="1" t="s">
        <v>43215</v>
      </c>
      <c r="G826" s="1" t="s">
        <v>40159</v>
      </c>
      <c r="H826" s="1" t="s">
        <v>40077</v>
      </c>
      <c r="I826" s="1" t="s">
        <v>40072</v>
      </c>
      <c r="J826" s="1" t="s">
        <v>40804</v>
      </c>
      <c r="K826" s="9">
        <v>130</v>
      </c>
      <c r="L826" s="9">
        <v>115.90217391304348</v>
      </c>
      <c r="M826" s="9">
        <f>1.1*Table3[[#This Row],[Average Daily Count of All Employees]]</f>
        <v>74.405434782608708</v>
      </c>
      <c r="N826" s="9">
        <f>5*Table3[[#This Row],[Average Daily Count of All Employees]]</f>
        <v>338.20652173913049</v>
      </c>
      <c r="O826" s="9">
        <f>1.5*Table3[[#This Row],[Average Daily Count of Nurse Staff]]</f>
        <v>79.353260869565219</v>
      </c>
      <c r="P826" s="9">
        <f>Table3[[#This Row],[Average Daily Count of Nurse Staff]]</f>
        <v>52.902173913043477</v>
      </c>
      <c r="Q826" s="9">
        <f>3*Table3[[#This Row],[Masks
1.1/Day
]]</f>
        <v>223.21630434782611</v>
      </c>
      <c r="R826" s="9">
        <f>3*Table3[[#This Row],[Gloves
5/Patient/
Per Day]]</f>
        <v>1014.6195652173915</v>
      </c>
      <c r="S826" s="9">
        <f>3*Table3[[#This Row],[Gowns
1.5 Per Day]]</f>
        <v>238.05978260869566</v>
      </c>
      <c r="T826" s="9">
        <f>5*Table3[[#This Row],[Masks
1.1/Day
]]</f>
        <v>372.02717391304355</v>
      </c>
      <c r="U826" s="9">
        <f>5*Table3[[#This Row],[Gloves
5/Patient/
Per Day]]</f>
        <v>1691.0326086956525</v>
      </c>
      <c r="V826" s="9">
        <f>5*Table3[[#This Row],[Gowns
1.5 Per Day]]</f>
        <v>396.76630434782612</v>
      </c>
      <c r="W826" s="9">
        <f>7*Table3[[#This Row],[Masks
1.1/Day
]]</f>
        <v>520.83804347826094</v>
      </c>
      <c r="X826" s="9">
        <f>7*Table3[[#This Row],[Gloves
5/Patient/
Per Day]]</f>
        <v>2367.4456521739135</v>
      </c>
      <c r="Y826" s="9">
        <f>7*Table3[[#This Row],[Gowns
1.5 Per Day]]</f>
        <v>555.4728260869565</v>
      </c>
    </row>
    <row r="827" spans="1:25" x14ac:dyDescent="0.25">
      <c r="A827" s="1" t="s">
        <v>43216</v>
      </c>
      <c r="B827" s="1" t="s">
        <v>43217</v>
      </c>
      <c r="C827" s="9">
        <v>28.673913043478262</v>
      </c>
      <c r="D827" s="9">
        <v>46.25</v>
      </c>
      <c r="E827" s="9">
        <v>1</v>
      </c>
      <c r="F827" s="1" t="s">
        <v>43218</v>
      </c>
      <c r="G827" s="1" t="s">
        <v>43219</v>
      </c>
      <c r="H827" s="1" t="s">
        <v>40129</v>
      </c>
      <c r="I827" s="1" t="s">
        <v>40072</v>
      </c>
      <c r="J827" s="1" t="s">
        <v>43220</v>
      </c>
      <c r="K827" s="9">
        <v>89</v>
      </c>
      <c r="L827" s="9">
        <v>69.608695652173907</v>
      </c>
      <c r="M827" s="9">
        <f>1.1*Table3[[#This Row],[Average Daily Count of All Employees]]</f>
        <v>50.875000000000007</v>
      </c>
      <c r="N827" s="9">
        <f>5*Table3[[#This Row],[Average Daily Count of All Employees]]</f>
        <v>231.25</v>
      </c>
      <c r="O827" s="9">
        <f>1.5*Table3[[#This Row],[Average Daily Count of Nurse Staff]]</f>
        <v>43.010869565217391</v>
      </c>
      <c r="P827" s="9">
        <f>Table3[[#This Row],[Average Daily Count of Nurse Staff]]</f>
        <v>28.673913043478262</v>
      </c>
      <c r="Q827" s="9">
        <f>3*Table3[[#This Row],[Masks
1.1/Day
]]</f>
        <v>152.62500000000003</v>
      </c>
      <c r="R827" s="9">
        <f>3*Table3[[#This Row],[Gloves
5/Patient/
Per Day]]</f>
        <v>693.75</v>
      </c>
      <c r="S827" s="9">
        <f>3*Table3[[#This Row],[Gowns
1.5 Per Day]]</f>
        <v>129.03260869565219</v>
      </c>
      <c r="T827" s="9">
        <f>5*Table3[[#This Row],[Masks
1.1/Day
]]</f>
        <v>254.37500000000003</v>
      </c>
      <c r="U827" s="9">
        <f>5*Table3[[#This Row],[Gloves
5/Patient/
Per Day]]</f>
        <v>1156.25</v>
      </c>
      <c r="V827" s="9">
        <f>5*Table3[[#This Row],[Gowns
1.5 Per Day]]</f>
        <v>215.05434782608694</v>
      </c>
      <c r="W827" s="9">
        <f>7*Table3[[#This Row],[Masks
1.1/Day
]]</f>
        <v>356.12500000000006</v>
      </c>
      <c r="X827" s="9">
        <f>7*Table3[[#This Row],[Gloves
5/Patient/
Per Day]]</f>
        <v>1618.75</v>
      </c>
      <c r="Y827" s="9">
        <f>7*Table3[[#This Row],[Gowns
1.5 Per Day]]</f>
        <v>301.07608695652175</v>
      </c>
    </row>
    <row r="828" spans="1:25" x14ac:dyDescent="0.25">
      <c r="A828" s="1" t="s">
        <v>43221</v>
      </c>
      <c r="B828" s="1" t="s">
        <v>43222</v>
      </c>
      <c r="C828" s="9">
        <v>38.173913043478258</v>
      </c>
      <c r="D828" s="9">
        <v>62.282608695652172</v>
      </c>
      <c r="E828" s="9">
        <v>1</v>
      </c>
      <c r="F828" s="1" t="s">
        <v>43223</v>
      </c>
      <c r="G828" s="1" t="s">
        <v>40071</v>
      </c>
      <c r="H828" s="1" t="s">
        <v>9413</v>
      </c>
      <c r="I828" s="1" t="s">
        <v>40072</v>
      </c>
      <c r="J828" s="1" t="s">
        <v>41092</v>
      </c>
      <c r="K828" s="9">
        <v>113</v>
      </c>
      <c r="L828" s="9">
        <v>98.478260869565219</v>
      </c>
      <c r="M828" s="9">
        <f>1.1*Table3[[#This Row],[Average Daily Count of All Employees]]</f>
        <v>68.510869565217391</v>
      </c>
      <c r="N828" s="9">
        <f>5*Table3[[#This Row],[Average Daily Count of All Employees]]</f>
        <v>311.41304347826087</v>
      </c>
      <c r="O828" s="9">
        <f>1.5*Table3[[#This Row],[Average Daily Count of Nurse Staff]]</f>
        <v>57.260869565217391</v>
      </c>
      <c r="P828" s="9">
        <f>Table3[[#This Row],[Average Daily Count of Nurse Staff]]</f>
        <v>38.173913043478258</v>
      </c>
      <c r="Q828" s="9">
        <f>3*Table3[[#This Row],[Masks
1.1/Day
]]</f>
        <v>205.53260869565219</v>
      </c>
      <c r="R828" s="9">
        <f>3*Table3[[#This Row],[Gloves
5/Patient/
Per Day]]</f>
        <v>934.23913043478262</v>
      </c>
      <c r="S828" s="9">
        <f>3*Table3[[#This Row],[Gowns
1.5 Per Day]]</f>
        <v>171.78260869565219</v>
      </c>
      <c r="T828" s="9">
        <f>5*Table3[[#This Row],[Masks
1.1/Day
]]</f>
        <v>342.55434782608694</v>
      </c>
      <c r="U828" s="9">
        <f>5*Table3[[#This Row],[Gloves
5/Patient/
Per Day]]</f>
        <v>1557.0652173913045</v>
      </c>
      <c r="V828" s="9">
        <f>5*Table3[[#This Row],[Gowns
1.5 Per Day]]</f>
        <v>286.30434782608694</v>
      </c>
      <c r="W828" s="9">
        <f>7*Table3[[#This Row],[Masks
1.1/Day
]]</f>
        <v>479.57608695652175</v>
      </c>
      <c r="X828" s="9">
        <f>7*Table3[[#This Row],[Gloves
5/Patient/
Per Day]]</f>
        <v>2179.891304347826</v>
      </c>
      <c r="Y828" s="9">
        <f>7*Table3[[#This Row],[Gowns
1.5 Per Day]]</f>
        <v>400.82608695652175</v>
      </c>
    </row>
    <row r="829" spans="1:25" x14ac:dyDescent="0.25">
      <c r="A829" s="1" t="s">
        <v>43224</v>
      </c>
      <c r="B829" s="1" t="s">
        <v>43225</v>
      </c>
      <c r="C829" s="9">
        <v>35.336956521739133</v>
      </c>
      <c r="D829" s="9">
        <v>55.402173913043477</v>
      </c>
      <c r="E829" s="9">
        <v>1</v>
      </c>
      <c r="F829" s="1" t="s">
        <v>43226</v>
      </c>
      <c r="G829" s="1" t="s">
        <v>5492</v>
      </c>
      <c r="H829" s="1" t="s">
        <v>40832</v>
      </c>
      <c r="I829" s="1" t="s">
        <v>40072</v>
      </c>
      <c r="J829" s="1" t="s">
        <v>40782</v>
      </c>
      <c r="K829" s="9">
        <v>99</v>
      </c>
      <c r="L829" s="9">
        <v>94.326086956521735</v>
      </c>
      <c r="M829" s="9">
        <f>1.1*Table3[[#This Row],[Average Daily Count of All Employees]]</f>
        <v>60.942391304347829</v>
      </c>
      <c r="N829" s="9">
        <f>5*Table3[[#This Row],[Average Daily Count of All Employees]]</f>
        <v>277.01086956521738</v>
      </c>
      <c r="O829" s="9">
        <f>1.5*Table3[[#This Row],[Average Daily Count of Nurse Staff]]</f>
        <v>53.005434782608702</v>
      </c>
      <c r="P829" s="9">
        <f>Table3[[#This Row],[Average Daily Count of Nurse Staff]]</f>
        <v>35.336956521739133</v>
      </c>
      <c r="Q829" s="9">
        <f>3*Table3[[#This Row],[Masks
1.1/Day
]]</f>
        <v>182.82717391304348</v>
      </c>
      <c r="R829" s="9">
        <f>3*Table3[[#This Row],[Gloves
5/Patient/
Per Day]]</f>
        <v>831.03260869565213</v>
      </c>
      <c r="S829" s="9">
        <f>3*Table3[[#This Row],[Gowns
1.5 Per Day]]</f>
        <v>159.01630434782612</v>
      </c>
      <c r="T829" s="9">
        <f>5*Table3[[#This Row],[Masks
1.1/Day
]]</f>
        <v>304.71195652173913</v>
      </c>
      <c r="U829" s="9">
        <f>5*Table3[[#This Row],[Gloves
5/Patient/
Per Day]]</f>
        <v>1385.054347826087</v>
      </c>
      <c r="V829" s="9">
        <f>5*Table3[[#This Row],[Gowns
1.5 Per Day]]</f>
        <v>265.0271739130435</v>
      </c>
      <c r="W829" s="9">
        <f>7*Table3[[#This Row],[Masks
1.1/Day
]]</f>
        <v>426.5967391304348</v>
      </c>
      <c r="X829" s="9">
        <f>7*Table3[[#This Row],[Gloves
5/Patient/
Per Day]]</f>
        <v>1939.0760869565215</v>
      </c>
      <c r="Y829" s="9">
        <f>7*Table3[[#This Row],[Gowns
1.5 Per Day]]</f>
        <v>371.03804347826093</v>
      </c>
    </row>
    <row r="830" spans="1:25" x14ac:dyDescent="0.25">
      <c r="A830" s="1" t="s">
        <v>43227</v>
      </c>
      <c r="B830" s="1" t="s">
        <v>43228</v>
      </c>
      <c r="C830" s="9">
        <v>74.119565217391298</v>
      </c>
      <c r="D830" s="9">
        <v>92.282608695652172</v>
      </c>
      <c r="E830" s="9">
        <v>1</v>
      </c>
      <c r="F830" s="1" t="s">
        <v>43229</v>
      </c>
      <c r="G830" s="1" t="s">
        <v>40583</v>
      </c>
      <c r="H830" s="1" t="s">
        <v>40077</v>
      </c>
      <c r="I830" s="1" t="s">
        <v>40072</v>
      </c>
      <c r="J830" s="1" t="s">
        <v>40078</v>
      </c>
      <c r="K830" s="9">
        <v>148</v>
      </c>
      <c r="L830" s="9">
        <v>138.42391304347825</v>
      </c>
      <c r="M830" s="9">
        <f>1.1*Table3[[#This Row],[Average Daily Count of All Employees]]</f>
        <v>101.51086956521739</v>
      </c>
      <c r="N830" s="9">
        <f>5*Table3[[#This Row],[Average Daily Count of All Employees]]</f>
        <v>461.41304347826087</v>
      </c>
      <c r="O830" s="9">
        <f>1.5*Table3[[#This Row],[Average Daily Count of Nurse Staff]]</f>
        <v>111.17934782608694</v>
      </c>
      <c r="P830" s="9">
        <f>Table3[[#This Row],[Average Daily Count of Nurse Staff]]</f>
        <v>74.119565217391298</v>
      </c>
      <c r="Q830" s="9">
        <f>3*Table3[[#This Row],[Masks
1.1/Day
]]</f>
        <v>304.53260869565219</v>
      </c>
      <c r="R830" s="9">
        <f>3*Table3[[#This Row],[Gloves
5/Patient/
Per Day]]</f>
        <v>1384.2391304347825</v>
      </c>
      <c r="S830" s="9">
        <f>3*Table3[[#This Row],[Gowns
1.5 Per Day]]</f>
        <v>333.53804347826082</v>
      </c>
      <c r="T830" s="9">
        <f>5*Table3[[#This Row],[Masks
1.1/Day
]]</f>
        <v>507.55434782608694</v>
      </c>
      <c r="U830" s="9">
        <f>5*Table3[[#This Row],[Gloves
5/Patient/
Per Day]]</f>
        <v>2307.0652173913045</v>
      </c>
      <c r="V830" s="9">
        <f>5*Table3[[#This Row],[Gowns
1.5 Per Day]]</f>
        <v>555.89673913043475</v>
      </c>
      <c r="W830" s="9">
        <f>7*Table3[[#This Row],[Masks
1.1/Day
]]</f>
        <v>710.57608695652175</v>
      </c>
      <c r="X830" s="9">
        <f>7*Table3[[#This Row],[Gloves
5/Patient/
Per Day]]</f>
        <v>3229.891304347826</v>
      </c>
      <c r="Y830" s="9">
        <f>7*Table3[[#This Row],[Gowns
1.5 Per Day]]</f>
        <v>778.25543478260852</v>
      </c>
    </row>
    <row r="831" spans="1:25" x14ac:dyDescent="0.25">
      <c r="A831" s="1" t="s">
        <v>43230</v>
      </c>
      <c r="B831" s="1" t="s">
        <v>43231</v>
      </c>
      <c r="C831" s="9">
        <v>87.119565217391298</v>
      </c>
      <c r="D831" s="9">
        <v>99.315217391304344</v>
      </c>
      <c r="E831" s="9">
        <v>1</v>
      </c>
      <c r="F831" s="1" t="s">
        <v>43232</v>
      </c>
      <c r="G831" s="1" t="s">
        <v>7268</v>
      </c>
      <c r="H831" s="1" t="s">
        <v>13933</v>
      </c>
      <c r="I831" s="1" t="s">
        <v>40072</v>
      </c>
      <c r="J831" s="1" t="s">
        <v>41808</v>
      </c>
      <c r="K831" s="9">
        <v>168</v>
      </c>
      <c r="L831" s="9">
        <v>156.45652173913044</v>
      </c>
      <c r="M831" s="9">
        <f>1.1*Table3[[#This Row],[Average Daily Count of All Employees]]</f>
        <v>109.24673913043479</v>
      </c>
      <c r="N831" s="9">
        <f>5*Table3[[#This Row],[Average Daily Count of All Employees]]</f>
        <v>496.57608695652175</v>
      </c>
      <c r="O831" s="9">
        <f>1.5*Table3[[#This Row],[Average Daily Count of Nurse Staff]]</f>
        <v>130.67934782608694</v>
      </c>
      <c r="P831" s="9">
        <f>Table3[[#This Row],[Average Daily Count of Nurse Staff]]</f>
        <v>87.119565217391298</v>
      </c>
      <c r="Q831" s="9">
        <f>3*Table3[[#This Row],[Masks
1.1/Day
]]</f>
        <v>327.74021739130438</v>
      </c>
      <c r="R831" s="9">
        <f>3*Table3[[#This Row],[Gloves
5/Patient/
Per Day]]</f>
        <v>1489.7282608695652</v>
      </c>
      <c r="S831" s="9">
        <f>3*Table3[[#This Row],[Gowns
1.5 Per Day]]</f>
        <v>392.03804347826082</v>
      </c>
      <c r="T831" s="9">
        <f>5*Table3[[#This Row],[Masks
1.1/Day
]]</f>
        <v>546.23369565217399</v>
      </c>
      <c r="U831" s="9">
        <f>5*Table3[[#This Row],[Gloves
5/Patient/
Per Day]]</f>
        <v>2482.880434782609</v>
      </c>
      <c r="V831" s="9">
        <f>5*Table3[[#This Row],[Gowns
1.5 Per Day]]</f>
        <v>653.39673913043475</v>
      </c>
      <c r="W831" s="9">
        <f>7*Table3[[#This Row],[Masks
1.1/Day
]]</f>
        <v>764.72717391304354</v>
      </c>
      <c r="X831" s="9">
        <f>7*Table3[[#This Row],[Gloves
5/Patient/
Per Day]]</f>
        <v>3476.032608695652</v>
      </c>
      <c r="Y831" s="9">
        <f>7*Table3[[#This Row],[Gowns
1.5 Per Day]]</f>
        <v>914.75543478260852</v>
      </c>
    </row>
    <row r="832" spans="1:25" x14ac:dyDescent="0.25">
      <c r="A832" s="1" t="s">
        <v>43233</v>
      </c>
      <c r="B832" s="1" t="s">
        <v>43234</v>
      </c>
      <c r="C832" s="9">
        <v>21.521739130434781</v>
      </c>
      <c r="D832" s="9">
        <v>41.315217391304351</v>
      </c>
      <c r="E832" s="9">
        <v>1</v>
      </c>
      <c r="F832" s="1" t="s">
        <v>43235</v>
      </c>
      <c r="G832" s="1" t="s">
        <v>10770</v>
      </c>
      <c r="H832" s="1" t="s">
        <v>41122</v>
      </c>
      <c r="I832" s="1" t="s">
        <v>40072</v>
      </c>
      <c r="J832" s="1" t="s">
        <v>42983</v>
      </c>
      <c r="K832" s="9">
        <v>64</v>
      </c>
      <c r="L832" s="9">
        <v>60.608695652173914</v>
      </c>
      <c r="M832" s="9">
        <f>1.1*Table3[[#This Row],[Average Daily Count of All Employees]]</f>
        <v>45.446739130434793</v>
      </c>
      <c r="N832" s="9">
        <f>5*Table3[[#This Row],[Average Daily Count of All Employees]]</f>
        <v>206.57608695652175</v>
      </c>
      <c r="O832" s="9">
        <f>1.5*Table3[[#This Row],[Average Daily Count of Nurse Staff]]</f>
        <v>32.282608695652172</v>
      </c>
      <c r="P832" s="9">
        <f>Table3[[#This Row],[Average Daily Count of Nurse Staff]]</f>
        <v>21.521739130434781</v>
      </c>
      <c r="Q832" s="9">
        <f>3*Table3[[#This Row],[Masks
1.1/Day
]]</f>
        <v>136.34021739130438</v>
      </c>
      <c r="R832" s="9">
        <f>3*Table3[[#This Row],[Gloves
5/Patient/
Per Day]]</f>
        <v>619.72826086956525</v>
      </c>
      <c r="S832" s="9">
        <f>3*Table3[[#This Row],[Gowns
1.5 Per Day]]</f>
        <v>96.847826086956516</v>
      </c>
      <c r="T832" s="9">
        <f>5*Table3[[#This Row],[Masks
1.1/Day
]]</f>
        <v>227.23369565217396</v>
      </c>
      <c r="U832" s="9">
        <f>5*Table3[[#This Row],[Gloves
5/Patient/
Per Day]]</f>
        <v>1032.8804347826087</v>
      </c>
      <c r="V832" s="9">
        <f>5*Table3[[#This Row],[Gowns
1.5 Per Day]]</f>
        <v>161.41304347826087</v>
      </c>
      <c r="W832" s="9">
        <f>7*Table3[[#This Row],[Masks
1.1/Day
]]</f>
        <v>318.12717391304352</v>
      </c>
      <c r="X832" s="9">
        <f>7*Table3[[#This Row],[Gloves
5/Patient/
Per Day]]</f>
        <v>1446.0326086956522</v>
      </c>
      <c r="Y832" s="9">
        <f>7*Table3[[#This Row],[Gowns
1.5 Per Day]]</f>
        <v>225.97826086956519</v>
      </c>
    </row>
    <row r="833" spans="1:25" x14ac:dyDescent="0.25">
      <c r="A833" s="1" t="s">
        <v>43236</v>
      </c>
      <c r="B833" s="1" t="s">
        <v>43237</v>
      </c>
      <c r="C833" s="9">
        <v>41.673913043478258</v>
      </c>
      <c r="D833" s="9">
        <v>65.652173913043484</v>
      </c>
      <c r="E833" s="9">
        <v>1</v>
      </c>
      <c r="F833" s="1" t="s">
        <v>43238</v>
      </c>
      <c r="G833" s="1" t="s">
        <v>41827</v>
      </c>
      <c r="H833" s="1" t="s">
        <v>40772</v>
      </c>
      <c r="I833" s="1" t="s">
        <v>40072</v>
      </c>
      <c r="J833" s="1" t="s">
        <v>41828</v>
      </c>
      <c r="K833" s="9">
        <v>123</v>
      </c>
      <c r="L833" s="9">
        <v>114.76086956521739</v>
      </c>
      <c r="M833" s="9">
        <f>1.1*Table3[[#This Row],[Average Daily Count of All Employees]]</f>
        <v>72.217391304347842</v>
      </c>
      <c r="N833" s="9">
        <f>5*Table3[[#This Row],[Average Daily Count of All Employees]]</f>
        <v>328.26086956521743</v>
      </c>
      <c r="O833" s="9">
        <f>1.5*Table3[[#This Row],[Average Daily Count of Nurse Staff]]</f>
        <v>62.510869565217391</v>
      </c>
      <c r="P833" s="9">
        <f>Table3[[#This Row],[Average Daily Count of Nurse Staff]]</f>
        <v>41.673913043478258</v>
      </c>
      <c r="Q833" s="9">
        <f>3*Table3[[#This Row],[Masks
1.1/Day
]]</f>
        <v>216.65217391304353</v>
      </c>
      <c r="R833" s="9">
        <f>3*Table3[[#This Row],[Gloves
5/Patient/
Per Day]]</f>
        <v>984.78260869565224</v>
      </c>
      <c r="S833" s="9">
        <f>3*Table3[[#This Row],[Gowns
1.5 Per Day]]</f>
        <v>187.53260869565219</v>
      </c>
      <c r="T833" s="9">
        <f>5*Table3[[#This Row],[Masks
1.1/Day
]]</f>
        <v>361.08695652173924</v>
      </c>
      <c r="U833" s="9">
        <f>5*Table3[[#This Row],[Gloves
5/Patient/
Per Day]]</f>
        <v>1641.3043478260872</v>
      </c>
      <c r="V833" s="9">
        <f>5*Table3[[#This Row],[Gowns
1.5 Per Day]]</f>
        <v>312.55434782608694</v>
      </c>
      <c r="W833" s="9">
        <f>7*Table3[[#This Row],[Masks
1.1/Day
]]</f>
        <v>505.52173913043487</v>
      </c>
      <c r="X833" s="9">
        <f>7*Table3[[#This Row],[Gloves
5/Patient/
Per Day]]</f>
        <v>2297.826086956522</v>
      </c>
      <c r="Y833" s="9">
        <f>7*Table3[[#This Row],[Gowns
1.5 Per Day]]</f>
        <v>437.57608695652175</v>
      </c>
    </row>
    <row r="834" spans="1:25" x14ac:dyDescent="0.25">
      <c r="A834" s="1" t="s">
        <v>43239</v>
      </c>
      <c r="B834" s="1" t="s">
        <v>43240</v>
      </c>
      <c r="C834" s="9">
        <v>33.978260869565219</v>
      </c>
      <c r="D834" s="9">
        <v>40.836956521739133</v>
      </c>
      <c r="E834" s="9">
        <v>1</v>
      </c>
      <c r="F834" s="1" t="s">
        <v>43241</v>
      </c>
      <c r="G834" s="1" t="s">
        <v>41067</v>
      </c>
      <c r="H834" s="1" t="s">
        <v>40145</v>
      </c>
      <c r="I834" s="1" t="s">
        <v>40072</v>
      </c>
      <c r="J834" s="1" t="s">
        <v>41068</v>
      </c>
      <c r="K834" s="9">
        <v>50</v>
      </c>
      <c r="L834" s="9">
        <v>47.402173913043477</v>
      </c>
      <c r="M834" s="9">
        <f>1.1*Table3[[#This Row],[Average Daily Count of All Employees]]</f>
        <v>44.920652173913048</v>
      </c>
      <c r="N834" s="9">
        <f>5*Table3[[#This Row],[Average Daily Count of All Employees]]</f>
        <v>204.18478260869566</v>
      </c>
      <c r="O834" s="9">
        <f>1.5*Table3[[#This Row],[Average Daily Count of Nurse Staff]]</f>
        <v>50.967391304347828</v>
      </c>
      <c r="P834" s="9">
        <f>Table3[[#This Row],[Average Daily Count of Nurse Staff]]</f>
        <v>33.978260869565219</v>
      </c>
      <c r="Q834" s="9">
        <f>3*Table3[[#This Row],[Masks
1.1/Day
]]</f>
        <v>134.76195652173914</v>
      </c>
      <c r="R834" s="9">
        <f>3*Table3[[#This Row],[Gloves
5/Patient/
Per Day]]</f>
        <v>612.554347826087</v>
      </c>
      <c r="S834" s="9">
        <f>3*Table3[[#This Row],[Gowns
1.5 Per Day]]</f>
        <v>152.9021739130435</v>
      </c>
      <c r="T834" s="9">
        <f>5*Table3[[#This Row],[Masks
1.1/Day
]]</f>
        <v>224.60326086956525</v>
      </c>
      <c r="U834" s="9">
        <f>5*Table3[[#This Row],[Gloves
5/Patient/
Per Day]]</f>
        <v>1020.9239130434783</v>
      </c>
      <c r="V834" s="9">
        <f>5*Table3[[#This Row],[Gowns
1.5 Per Day]]</f>
        <v>254.83695652173913</v>
      </c>
      <c r="W834" s="9">
        <f>7*Table3[[#This Row],[Masks
1.1/Day
]]</f>
        <v>314.44456521739136</v>
      </c>
      <c r="X834" s="9">
        <f>7*Table3[[#This Row],[Gloves
5/Patient/
Per Day]]</f>
        <v>1429.2934782608695</v>
      </c>
      <c r="Y834" s="9">
        <f>7*Table3[[#This Row],[Gowns
1.5 Per Day]]</f>
        <v>356.77173913043481</v>
      </c>
    </row>
    <row r="835" spans="1:25" x14ac:dyDescent="0.25">
      <c r="A835" s="1" t="s">
        <v>43242</v>
      </c>
      <c r="B835" s="1" t="s">
        <v>43243</v>
      </c>
      <c r="C835" s="9">
        <v>20.228260869565219</v>
      </c>
      <c r="D835" s="9">
        <v>28.423913043478262</v>
      </c>
      <c r="E835" s="9">
        <v>1</v>
      </c>
      <c r="F835" s="1" t="s">
        <v>43244</v>
      </c>
      <c r="G835" s="1" t="s">
        <v>11118</v>
      </c>
      <c r="H835" s="1" t="s">
        <v>40077</v>
      </c>
      <c r="I835" s="1" t="s">
        <v>40072</v>
      </c>
      <c r="J835" s="1" t="s">
        <v>42024</v>
      </c>
      <c r="K835" s="9">
        <v>50</v>
      </c>
      <c r="L835" s="9">
        <v>46.402173913043477</v>
      </c>
      <c r="M835" s="9">
        <f>1.1*Table3[[#This Row],[Average Daily Count of All Employees]]</f>
        <v>31.26630434782609</v>
      </c>
      <c r="N835" s="9">
        <f>5*Table3[[#This Row],[Average Daily Count of All Employees]]</f>
        <v>142.11956521739131</v>
      </c>
      <c r="O835" s="9">
        <f>1.5*Table3[[#This Row],[Average Daily Count of Nurse Staff]]</f>
        <v>30.342391304347828</v>
      </c>
      <c r="P835" s="9">
        <f>Table3[[#This Row],[Average Daily Count of Nurse Staff]]</f>
        <v>20.228260869565219</v>
      </c>
      <c r="Q835" s="9">
        <f>3*Table3[[#This Row],[Masks
1.1/Day
]]</f>
        <v>93.798913043478265</v>
      </c>
      <c r="R835" s="9">
        <f>3*Table3[[#This Row],[Gloves
5/Patient/
Per Day]]</f>
        <v>426.35869565217394</v>
      </c>
      <c r="S835" s="9">
        <f>3*Table3[[#This Row],[Gowns
1.5 Per Day]]</f>
        <v>91.027173913043484</v>
      </c>
      <c r="T835" s="9">
        <f>5*Table3[[#This Row],[Masks
1.1/Day
]]</f>
        <v>156.33152173913044</v>
      </c>
      <c r="U835" s="9">
        <f>5*Table3[[#This Row],[Gloves
5/Patient/
Per Day]]</f>
        <v>710.5978260869565</v>
      </c>
      <c r="V835" s="9">
        <f>5*Table3[[#This Row],[Gowns
1.5 Per Day]]</f>
        <v>151.71195652173913</v>
      </c>
      <c r="W835" s="9">
        <f>7*Table3[[#This Row],[Masks
1.1/Day
]]</f>
        <v>218.86413043478262</v>
      </c>
      <c r="X835" s="9">
        <f>7*Table3[[#This Row],[Gloves
5/Patient/
Per Day]]</f>
        <v>994.83695652173924</v>
      </c>
      <c r="Y835" s="9">
        <f>7*Table3[[#This Row],[Gowns
1.5 Per Day]]</f>
        <v>212.39673913043481</v>
      </c>
    </row>
    <row r="836" spans="1:25" x14ac:dyDescent="0.25">
      <c r="A836" s="1" t="s">
        <v>43245</v>
      </c>
      <c r="B836" s="1" t="s">
        <v>43246</v>
      </c>
      <c r="C836" s="9">
        <v>8.2717391304347831</v>
      </c>
      <c r="D836" s="9">
        <v>13.902173913043478</v>
      </c>
      <c r="E836" s="9">
        <v>1</v>
      </c>
      <c r="F836" s="1" t="s">
        <v>43247</v>
      </c>
      <c r="G836" s="1" t="s">
        <v>1670</v>
      </c>
      <c r="H836" s="1" t="s">
        <v>19500</v>
      </c>
      <c r="I836" s="1" t="s">
        <v>40072</v>
      </c>
      <c r="J836" s="1" t="s">
        <v>43248</v>
      </c>
      <c r="K836" s="9">
        <v>10</v>
      </c>
      <c r="L836" s="9">
        <v>7.0108695652173916</v>
      </c>
      <c r="M836" s="9">
        <f>1.1*Table3[[#This Row],[Average Daily Count of All Employees]]</f>
        <v>15.292391304347827</v>
      </c>
      <c r="N836" s="9">
        <f>5*Table3[[#This Row],[Average Daily Count of All Employees]]</f>
        <v>69.510869565217391</v>
      </c>
      <c r="O836" s="9">
        <f>1.5*Table3[[#This Row],[Average Daily Count of Nurse Staff]]</f>
        <v>12.407608695652176</v>
      </c>
      <c r="P836" s="9">
        <f>Table3[[#This Row],[Average Daily Count of Nurse Staff]]</f>
        <v>8.2717391304347831</v>
      </c>
      <c r="Q836" s="9">
        <f>3*Table3[[#This Row],[Masks
1.1/Day
]]</f>
        <v>45.877173913043478</v>
      </c>
      <c r="R836" s="9">
        <f>3*Table3[[#This Row],[Gloves
5/Patient/
Per Day]]</f>
        <v>208.53260869565219</v>
      </c>
      <c r="S836" s="9">
        <f>3*Table3[[#This Row],[Gowns
1.5 Per Day]]</f>
        <v>37.22282608695653</v>
      </c>
      <c r="T836" s="9">
        <f>5*Table3[[#This Row],[Masks
1.1/Day
]]</f>
        <v>76.46195652173914</v>
      </c>
      <c r="U836" s="9">
        <f>5*Table3[[#This Row],[Gloves
5/Patient/
Per Day]]</f>
        <v>347.55434782608694</v>
      </c>
      <c r="V836" s="9">
        <f>5*Table3[[#This Row],[Gowns
1.5 Per Day]]</f>
        <v>62.038043478260875</v>
      </c>
      <c r="W836" s="9">
        <f>7*Table3[[#This Row],[Masks
1.1/Day
]]</f>
        <v>107.04673913043479</v>
      </c>
      <c r="X836" s="9">
        <f>7*Table3[[#This Row],[Gloves
5/Patient/
Per Day]]</f>
        <v>486.57608695652175</v>
      </c>
      <c r="Y836" s="9">
        <f>7*Table3[[#This Row],[Gowns
1.5 Per Day]]</f>
        <v>86.853260869565233</v>
      </c>
    </row>
    <row r="837" spans="1:25" x14ac:dyDescent="0.25">
      <c r="A837" s="1" t="s">
        <v>43249</v>
      </c>
      <c r="B837" s="1" t="s">
        <v>43250</v>
      </c>
      <c r="C837" s="9">
        <v>27.478260869565219</v>
      </c>
      <c r="D837" s="9">
        <v>48.706521739130437</v>
      </c>
      <c r="E837" s="9">
        <v>1</v>
      </c>
      <c r="F837" s="1" t="s">
        <v>43251</v>
      </c>
      <c r="G837" s="1" t="s">
        <v>11118</v>
      </c>
      <c r="H837" s="1" t="s">
        <v>40077</v>
      </c>
      <c r="I837" s="1" t="s">
        <v>40072</v>
      </c>
      <c r="J837" s="1" t="s">
        <v>40678</v>
      </c>
      <c r="K837" s="9">
        <v>80</v>
      </c>
      <c r="L837" s="9">
        <v>71.630434782608702</v>
      </c>
      <c r="M837" s="9">
        <f>1.1*Table3[[#This Row],[Average Daily Count of All Employees]]</f>
        <v>53.577173913043488</v>
      </c>
      <c r="N837" s="9">
        <f>5*Table3[[#This Row],[Average Daily Count of All Employees]]</f>
        <v>243.53260869565219</v>
      </c>
      <c r="O837" s="9">
        <f>1.5*Table3[[#This Row],[Average Daily Count of Nurse Staff]]</f>
        <v>41.217391304347828</v>
      </c>
      <c r="P837" s="9">
        <f>Table3[[#This Row],[Average Daily Count of Nurse Staff]]</f>
        <v>27.478260869565219</v>
      </c>
      <c r="Q837" s="9">
        <f>3*Table3[[#This Row],[Masks
1.1/Day
]]</f>
        <v>160.73152173913047</v>
      </c>
      <c r="R837" s="9">
        <f>3*Table3[[#This Row],[Gloves
5/Patient/
Per Day]]</f>
        <v>730.5978260869565</v>
      </c>
      <c r="S837" s="9">
        <f>3*Table3[[#This Row],[Gowns
1.5 Per Day]]</f>
        <v>123.65217391304348</v>
      </c>
      <c r="T837" s="9">
        <f>5*Table3[[#This Row],[Masks
1.1/Day
]]</f>
        <v>267.88586956521743</v>
      </c>
      <c r="U837" s="9">
        <f>5*Table3[[#This Row],[Gloves
5/Patient/
Per Day]]</f>
        <v>1217.663043478261</v>
      </c>
      <c r="V837" s="9">
        <f>5*Table3[[#This Row],[Gowns
1.5 Per Day]]</f>
        <v>206.08695652173913</v>
      </c>
      <c r="W837" s="9">
        <f>7*Table3[[#This Row],[Masks
1.1/Day
]]</f>
        <v>375.0402173913044</v>
      </c>
      <c r="X837" s="9">
        <f>7*Table3[[#This Row],[Gloves
5/Patient/
Per Day]]</f>
        <v>1704.7282608695652</v>
      </c>
      <c r="Y837" s="9">
        <f>7*Table3[[#This Row],[Gowns
1.5 Per Day]]</f>
        <v>288.52173913043481</v>
      </c>
    </row>
    <row r="838" spans="1:25" x14ac:dyDescent="0.25">
      <c r="A838" s="1" t="s">
        <v>43252</v>
      </c>
      <c r="B838" s="1" t="s">
        <v>43253</v>
      </c>
      <c r="C838" s="9">
        <v>9.6630434782608692</v>
      </c>
      <c r="D838" s="9">
        <v>15.282608695652174</v>
      </c>
      <c r="E838" s="9">
        <v>1</v>
      </c>
      <c r="F838" s="1" t="s">
        <v>43254</v>
      </c>
      <c r="G838" s="1" t="s">
        <v>15133</v>
      </c>
      <c r="H838" s="1" t="s">
        <v>41184</v>
      </c>
      <c r="I838" s="1" t="s">
        <v>40072</v>
      </c>
      <c r="J838" s="1" t="s">
        <v>42484</v>
      </c>
      <c r="K838" s="9">
        <v>22</v>
      </c>
      <c r="L838" s="9">
        <v>25.695652173913043</v>
      </c>
      <c r="M838" s="9">
        <f>1.1*Table3[[#This Row],[Average Daily Count of All Employees]]</f>
        <v>16.810869565217391</v>
      </c>
      <c r="N838" s="9">
        <f>5*Table3[[#This Row],[Average Daily Count of All Employees]]</f>
        <v>76.413043478260875</v>
      </c>
      <c r="O838" s="9">
        <f>1.5*Table3[[#This Row],[Average Daily Count of Nurse Staff]]</f>
        <v>14.494565217391305</v>
      </c>
      <c r="P838" s="9">
        <f>Table3[[#This Row],[Average Daily Count of Nurse Staff]]</f>
        <v>9.6630434782608692</v>
      </c>
      <c r="Q838" s="9">
        <f>3*Table3[[#This Row],[Masks
1.1/Day
]]</f>
        <v>50.432608695652178</v>
      </c>
      <c r="R838" s="9">
        <f>3*Table3[[#This Row],[Gloves
5/Patient/
Per Day]]</f>
        <v>229.23913043478262</v>
      </c>
      <c r="S838" s="9">
        <f>3*Table3[[#This Row],[Gowns
1.5 Per Day]]</f>
        <v>43.483695652173914</v>
      </c>
      <c r="T838" s="9">
        <f>5*Table3[[#This Row],[Masks
1.1/Day
]]</f>
        <v>84.054347826086953</v>
      </c>
      <c r="U838" s="9">
        <f>5*Table3[[#This Row],[Gloves
5/Patient/
Per Day]]</f>
        <v>382.06521739130437</v>
      </c>
      <c r="V838" s="9">
        <f>5*Table3[[#This Row],[Gowns
1.5 Per Day]]</f>
        <v>72.47282608695653</v>
      </c>
      <c r="W838" s="9">
        <f>7*Table3[[#This Row],[Masks
1.1/Day
]]</f>
        <v>117.67608695652174</v>
      </c>
      <c r="X838" s="9">
        <f>7*Table3[[#This Row],[Gloves
5/Patient/
Per Day]]</f>
        <v>534.89130434782612</v>
      </c>
      <c r="Y838" s="9">
        <f>7*Table3[[#This Row],[Gowns
1.5 Per Day]]</f>
        <v>101.46195652173913</v>
      </c>
    </row>
    <row r="839" spans="1:25" x14ac:dyDescent="0.25">
      <c r="A839" s="1" t="s">
        <v>43255</v>
      </c>
      <c r="B839" s="1" t="s">
        <v>43256</v>
      </c>
      <c r="C839" s="9">
        <v>31.489130434782609</v>
      </c>
      <c r="D839" s="9">
        <v>37.782608695652172</v>
      </c>
      <c r="E839" s="9">
        <v>1</v>
      </c>
      <c r="F839" s="1" t="s">
        <v>43257</v>
      </c>
      <c r="G839" s="1" t="s">
        <v>43258</v>
      </c>
      <c r="H839" s="1" t="s">
        <v>17891</v>
      </c>
      <c r="I839" s="1" t="s">
        <v>40072</v>
      </c>
      <c r="J839" s="1" t="s">
        <v>43259</v>
      </c>
      <c r="K839" s="9">
        <v>50</v>
      </c>
      <c r="L839" s="9">
        <v>48.630434782608695</v>
      </c>
      <c r="M839" s="9">
        <f>1.1*Table3[[#This Row],[Average Daily Count of All Employees]]</f>
        <v>41.560869565217395</v>
      </c>
      <c r="N839" s="9">
        <f>5*Table3[[#This Row],[Average Daily Count of All Employees]]</f>
        <v>188.91304347826087</v>
      </c>
      <c r="O839" s="9">
        <f>1.5*Table3[[#This Row],[Average Daily Count of Nurse Staff]]</f>
        <v>47.233695652173914</v>
      </c>
      <c r="P839" s="9">
        <f>Table3[[#This Row],[Average Daily Count of Nurse Staff]]</f>
        <v>31.489130434782609</v>
      </c>
      <c r="Q839" s="9">
        <f>3*Table3[[#This Row],[Masks
1.1/Day
]]</f>
        <v>124.68260869565219</v>
      </c>
      <c r="R839" s="9">
        <f>3*Table3[[#This Row],[Gloves
5/Patient/
Per Day]]</f>
        <v>566.73913043478262</v>
      </c>
      <c r="S839" s="9">
        <f>3*Table3[[#This Row],[Gowns
1.5 Per Day]]</f>
        <v>141.70108695652175</v>
      </c>
      <c r="T839" s="9">
        <f>5*Table3[[#This Row],[Masks
1.1/Day
]]</f>
        <v>207.80434782608697</v>
      </c>
      <c r="U839" s="9">
        <f>5*Table3[[#This Row],[Gloves
5/Patient/
Per Day]]</f>
        <v>944.56521739130437</v>
      </c>
      <c r="V839" s="9">
        <f>5*Table3[[#This Row],[Gowns
1.5 Per Day]]</f>
        <v>236.16847826086956</v>
      </c>
      <c r="W839" s="9">
        <f>7*Table3[[#This Row],[Masks
1.1/Day
]]</f>
        <v>290.92608695652177</v>
      </c>
      <c r="X839" s="9">
        <f>7*Table3[[#This Row],[Gloves
5/Patient/
Per Day]]</f>
        <v>1322.391304347826</v>
      </c>
      <c r="Y839" s="9">
        <f>7*Table3[[#This Row],[Gowns
1.5 Per Day]]</f>
        <v>330.63586956521738</v>
      </c>
    </row>
    <row r="840" spans="1:25" x14ac:dyDescent="0.25">
      <c r="A840" s="1" t="s">
        <v>43260</v>
      </c>
      <c r="B840" s="1" t="s">
        <v>43261</v>
      </c>
      <c r="C840" s="9">
        <v>25.326086956521738</v>
      </c>
      <c r="D840" s="9">
        <v>43.923913043478258</v>
      </c>
      <c r="E840" s="9">
        <v>1</v>
      </c>
      <c r="F840" s="1" t="s">
        <v>43262</v>
      </c>
      <c r="G840" s="1" t="s">
        <v>40087</v>
      </c>
      <c r="H840" s="1" t="s">
        <v>40077</v>
      </c>
      <c r="I840" s="1" t="s">
        <v>40072</v>
      </c>
      <c r="J840" s="1" t="s">
        <v>40088</v>
      </c>
      <c r="K840" s="9">
        <v>82</v>
      </c>
      <c r="L840" s="9">
        <v>69.586956521739125</v>
      </c>
      <c r="M840" s="9">
        <f>1.1*Table3[[#This Row],[Average Daily Count of All Employees]]</f>
        <v>48.31630434782609</v>
      </c>
      <c r="N840" s="9">
        <f>5*Table3[[#This Row],[Average Daily Count of All Employees]]</f>
        <v>219.61956521739128</v>
      </c>
      <c r="O840" s="9">
        <f>1.5*Table3[[#This Row],[Average Daily Count of Nurse Staff]]</f>
        <v>37.989130434782609</v>
      </c>
      <c r="P840" s="9">
        <f>Table3[[#This Row],[Average Daily Count of Nurse Staff]]</f>
        <v>25.326086956521738</v>
      </c>
      <c r="Q840" s="9">
        <f>3*Table3[[#This Row],[Masks
1.1/Day
]]</f>
        <v>144.94891304347829</v>
      </c>
      <c r="R840" s="9">
        <f>3*Table3[[#This Row],[Gloves
5/Patient/
Per Day]]</f>
        <v>658.85869565217388</v>
      </c>
      <c r="S840" s="9">
        <f>3*Table3[[#This Row],[Gowns
1.5 Per Day]]</f>
        <v>113.96739130434783</v>
      </c>
      <c r="T840" s="9">
        <f>5*Table3[[#This Row],[Masks
1.1/Day
]]</f>
        <v>241.58152173913044</v>
      </c>
      <c r="U840" s="9">
        <f>5*Table3[[#This Row],[Gloves
5/Patient/
Per Day]]</f>
        <v>1098.0978260869565</v>
      </c>
      <c r="V840" s="9">
        <f>5*Table3[[#This Row],[Gowns
1.5 Per Day]]</f>
        <v>189.94565217391306</v>
      </c>
      <c r="W840" s="9">
        <f>7*Table3[[#This Row],[Masks
1.1/Day
]]</f>
        <v>338.21413043478265</v>
      </c>
      <c r="X840" s="9">
        <f>7*Table3[[#This Row],[Gloves
5/Patient/
Per Day]]</f>
        <v>1537.336956521739</v>
      </c>
      <c r="Y840" s="9">
        <f>7*Table3[[#This Row],[Gowns
1.5 Per Day]]</f>
        <v>265.92391304347825</v>
      </c>
    </row>
    <row r="841" spans="1:25" x14ac:dyDescent="0.25">
      <c r="A841" s="1" t="s">
        <v>43263</v>
      </c>
      <c r="B841" s="1" t="s">
        <v>43264</v>
      </c>
      <c r="C841" s="9">
        <v>33</v>
      </c>
      <c r="D841" s="9">
        <v>44.510869565217391</v>
      </c>
      <c r="E841" s="9">
        <v>1</v>
      </c>
      <c r="F841" s="1" t="s">
        <v>43265</v>
      </c>
      <c r="G841" s="1" t="s">
        <v>40369</v>
      </c>
      <c r="H841" s="1" t="s">
        <v>23</v>
      </c>
      <c r="I841" s="1" t="s">
        <v>40072</v>
      </c>
      <c r="J841" s="1" t="s">
        <v>40370</v>
      </c>
      <c r="K841" s="9">
        <v>98</v>
      </c>
      <c r="L841" s="9">
        <v>86.336956521739125</v>
      </c>
      <c r="M841" s="9">
        <f>1.1*Table3[[#This Row],[Average Daily Count of All Employees]]</f>
        <v>48.961956521739133</v>
      </c>
      <c r="N841" s="9">
        <f>5*Table3[[#This Row],[Average Daily Count of All Employees]]</f>
        <v>222.55434782608694</v>
      </c>
      <c r="O841" s="9">
        <f>1.5*Table3[[#This Row],[Average Daily Count of Nurse Staff]]</f>
        <v>49.5</v>
      </c>
      <c r="P841" s="9">
        <f>Table3[[#This Row],[Average Daily Count of Nurse Staff]]</f>
        <v>33</v>
      </c>
      <c r="Q841" s="9">
        <f>3*Table3[[#This Row],[Masks
1.1/Day
]]</f>
        <v>146.8858695652174</v>
      </c>
      <c r="R841" s="9">
        <f>3*Table3[[#This Row],[Gloves
5/Patient/
Per Day]]</f>
        <v>667.66304347826076</v>
      </c>
      <c r="S841" s="9">
        <f>3*Table3[[#This Row],[Gowns
1.5 Per Day]]</f>
        <v>148.5</v>
      </c>
      <c r="T841" s="9">
        <f>5*Table3[[#This Row],[Masks
1.1/Day
]]</f>
        <v>244.80978260869566</v>
      </c>
      <c r="U841" s="9">
        <f>5*Table3[[#This Row],[Gloves
5/Patient/
Per Day]]</f>
        <v>1112.7717391304348</v>
      </c>
      <c r="V841" s="9">
        <f>5*Table3[[#This Row],[Gowns
1.5 Per Day]]</f>
        <v>247.5</v>
      </c>
      <c r="W841" s="9">
        <f>7*Table3[[#This Row],[Masks
1.1/Day
]]</f>
        <v>342.73369565217394</v>
      </c>
      <c r="X841" s="9">
        <f>7*Table3[[#This Row],[Gloves
5/Patient/
Per Day]]</f>
        <v>1557.8804347826085</v>
      </c>
      <c r="Y841" s="9">
        <f>7*Table3[[#This Row],[Gowns
1.5 Per Day]]</f>
        <v>346.5</v>
      </c>
    </row>
    <row r="842" spans="1:25" x14ac:dyDescent="0.25">
      <c r="A842" s="1" t="s">
        <v>43266</v>
      </c>
      <c r="B842" s="1" t="s">
        <v>43267</v>
      </c>
      <c r="C842" s="9">
        <v>24.576086956521738</v>
      </c>
      <c r="D842" s="9">
        <v>50.793478260869563</v>
      </c>
      <c r="E842" s="9">
        <v>1</v>
      </c>
      <c r="F842" s="1" t="s">
        <v>43268</v>
      </c>
      <c r="G842" s="1" t="s">
        <v>40071</v>
      </c>
      <c r="H842" s="1" t="s">
        <v>9413</v>
      </c>
      <c r="I842" s="1" t="s">
        <v>40072</v>
      </c>
      <c r="J842" s="1" t="s">
        <v>41092</v>
      </c>
      <c r="K842" s="9">
        <v>56</v>
      </c>
      <c r="L842" s="9">
        <v>45.076086956521742</v>
      </c>
      <c r="M842" s="9">
        <f>1.1*Table3[[#This Row],[Average Daily Count of All Employees]]</f>
        <v>55.872826086956522</v>
      </c>
      <c r="N842" s="9">
        <f>5*Table3[[#This Row],[Average Daily Count of All Employees]]</f>
        <v>253.96739130434781</v>
      </c>
      <c r="O842" s="9">
        <f>1.5*Table3[[#This Row],[Average Daily Count of Nurse Staff]]</f>
        <v>36.864130434782609</v>
      </c>
      <c r="P842" s="9">
        <f>Table3[[#This Row],[Average Daily Count of Nurse Staff]]</f>
        <v>24.576086956521738</v>
      </c>
      <c r="Q842" s="9">
        <f>3*Table3[[#This Row],[Masks
1.1/Day
]]</f>
        <v>167.61847826086955</v>
      </c>
      <c r="R842" s="9">
        <f>3*Table3[[#This Row],[Gloves
5/Patient/
Per Day]]</f>
        <v>761.9021739130435</v>
      </c>
      <c r="S842" s="9">
        <f>3*Table3[[#This Row],[Gowns
1.5 Per Day]]</f>
        <v>110.59239130434783</v>
      </c>
      <c r="T842" s="9">
        <f>5*Table3[[#This Row],[Masks
1.1/Day
]]</f>
        <v>279.36413043478262</v>
      </c>
      <c r="U842" s="9">
        <f>5*Table3[[#This Row],[Gloves
5/Patient/
Per Day]]</f>
        <v>1269.836956521739</v>
      </c>
      <c r="V842" s="9">
        <f>5*Table3[[#This Row],[Gowns
1.5 Per Day]]</f>
        <v>184.32065217391306</v>
      </c>
      <c r="W842" s="9">
        <f>7*Table3[[#This Row],[Masks
1.1/Day
]]</f>
        <v>391.10978260869564</v>
      </c>
      <c r="X842" s="9">
        <f>7*Table3[[#This Row],[Gloves
5/Patient/
Per Day]]</f>
        <v>1777.7717391304348</v>
      </c>
      <c r="Y842" s="9">
        <f>7*Table3[[#This Row],[Gowns
1.5 Per Day]]</f>
        <v>258.04891304347825</v>
      </c>
    </row>
    <row r="843" spans="1:25" x14ac:dyDescent="0.25">
      <c r="A843" s="1" t="s">
        <v>43269</v>
      </c>
      <c r="B843" s="1" t="s">
        <v>43270</v>
      </c>
      <c r="C843" s="9">
        <v>25.934782608695652</v>
      </c>
      <c r="D843" s="9">
        <v>53.608695652173914</v>
      </c>
      <c r="E843" s="9">
        <v>1</v>
      </c>
      <c r="F843" s="1" t="s">
        <v>43271</v>
      </c>
      <c r="G843" s="1" t="s">
        <v>12063</v>
      </c>
      <c r="H843" s="1" t="s">
        <v>40182</v>
      </c>
      <c r="I843" s="1" t="s">
        <v>40072</v>
      </c>
      <c r="J843" s="1" t="s">
        <v>42639</v>
      </c>
      <c r="K843" s="9">
        <v>60</v>
      </c>
      <c r="L843" s="9">
        <v>54.065217391304351</v>
      </c>
      <c r="M843" s="9">
        <f>1.1*Table3[[#This Row],[Average Daily Count of All Employees]]</f>
        <v>58.969565217391313</v>
      </c>
      <c r="N843" s="9">
        <f>5*Table3[[#This Row],[Average Daily Count of All Employees]]</f>
        <v>268.04347826086956</v>
      </c>
      <c r="O843" s="9">
        <f>1.5*Table3[[#This Row],[Average Daily Count of Nurse Staff]]</f>
        <v>38.902173913043477</v>
      </c>
      <c r="P843" s="9">
        <f>Table3[[#This Row],[Average Daily Count of Nurse Staff]]</f>
        <v>25.934782608695652</v>
      </c>
      <c r="Q843" s="9">
        <f>3*Table3[[#This Row],[Masks
1.1/Day
]]</f>
        <v>176.90869565217395</v>
      </c>
      <c r="R843" s="9">
        <f>3*Table3[[#This Row],[Gloves
5/Patient/
Per Day]]</f>
        <v>804.13043478260875</v>
      </c>
      <c r="S843" s="9">
        <f>3*Table3[[#This Row],[Gowns
1.5 Per Day]]</f>
        <v>116.70652173913044</v>
      </c>
      <c r="T843" s="9">
        <f>5*Table3[[#This Row],[Masks
1.1/Day
]]</f>
        <v>294.84782608695656</v>
      </c>
      <c r="U843" s="9">
        <f>5*Table3[[#This Row],[Gloves
5/Patient/
Per Day]]</f>
        <v>1340.2173913043478</v>
      </c>
      <c r="V843" s="9">
        <f>5*Table3[[#This Row],[Gowns
1.5 Per Day]]</f>
        <v>194.51086956521738</v>
      </c>
      <c r="W843" s="9">
        <f>7*Table3[[#This Row],[Masks
1.1/Day
]]</f>
        <v>412.78695652173917</v>
      </c>
      <c r="X843" s="9">
        <f>7*Table3[[#This Row],[Gloves
5/Patient/
Per Day]]</f>
        <v>1876.304347826087</v>
      </c>
      <c r="Y843" s="9">
        <f>7*Table3[[#This Row],[Gowns
1.5 Per Day]]</f>
        <v>272.31521739130432</v>
      </c>
    </row>
    <row r="844" spans="1:25" x14ac:dyDescent="0.25">
      <c r="A844" s="1" t="s">
        <v>43272</v>
      </c>
      <c r="B844" s="1" t="s">
        <v>43273</v>
      </c>
      <c r="C844" s="9">
        <v>20.782608695652176</v>
      </c>
      <c r="D844" s="9">
        <v>34.391304347826086</v>
      </c>
      <c r="E844" s="9">
        <v>1</v>
      </c>
      <c r="F844" s="1" t="s">
        <v>43274</v>
      </c>
      <c r="G844" s="1" t="s">
        <v>394</v>
      </c>
      <c r="H844" s="1" t="s">
        <v>40398</v>
      </c>
      <c r="I844" s="1" t="s">
        <v>40072</v>
      </c>
      <c r="J844" s="1" t="s">
        <v>42209</v>
      </c>
      <c r="K844" s="9">
        <v>67</v>
      </c>
      <c r="L844" s="9">
        <v>64.184782608695656</v>
      </c>
      <c r="M844" s="9">
        <f>1.1*Table3[[#This Row],[Average Daily Count of All Employees]]</f>
        <v>37.830434782608698</v>
      </c>
      <c r="N844" s="9">
        <f>5*Table3[[#This Row],[Average Daily Count of All Employees]]</f>
        <v>171.95652173913044</v>
      </c>
      <c r="O844" s="9">
        <f>1.5*Table3[[#This Row],[Average Daily Count of Nurse Staff]]</f>
        <v>31.173913043478265</v>
      </c>
      <c r="P844" s="9">
        <f>Table3[[#This Row],[Average Daily Count of Nurse Staff]]</f>
        <v>20.782608695652176</v>
      </c>
      <c r="Q844" s="9">
        <f>3*Table3[[#This Row],[Masks
1.1/Day
]]</f>
        <v>113.49130434782609</v>
      </c>
      <c r="R844" s="9">
        <f>3*Table3[[#This Row],[Gloves
5/Patient/
Per Day]]</f>
        <v>515.86956521739125</v>
      </c>
      <c r="S844" s="9">
        <f>3*Table3[[#This Row],[Gowns
1.5 Per Day]]</f>
        <v>93.521739130434796</v>
      </c>
      <c r="T844" s="9">
        <f>5*Table3[[#This Row],[Masks
1.1/Day
]]</f>
        <v>189.1521739130435</v>
      </c>
      <c r="U844" s="9">
        <f>5*Table3[[#This Row],[Gloves
5/Patient/
Per Day]]</f>
        <v>859.78260869565224</v>
      </c>
      <c r="V844" s="9">
        <f>5*Table3[[#This Row],[Gowns
1.5 Per Day]]</f>
        <v>155.86956521739131</v>
      </c>
      <c r="W844" s="9">
        <f>7*Table3[[#This Row],[Masks
1.1/Day
]]</f>
        <v>264.81304347826091</v>
      </c>
      <c r="X844" s="9">
        <f>7*Table3[[#This Row],[Gloves
5/Patient/
Per Day]]</f>
        <v>1203.695652173913</v>
      </c>
      <c r="Y844" s="9">
        <f>7*Table3[[#This Row],[Gowns
1.5 Per Day]]</f>
        <v>218.21739130434787</v>
      </c>
    </row>
    <row r="845" spans="1:25" x14ac:dyDescent="0.25">
      <c r="A845" s="1" t="s">
        <v>43275</v>
      </c>
      <c r="B845" s="1" t="s">
        <v>43276</v>
      </c>
      <c r="C845" s="9">
        <v>27.434782608695652</v>
      </c>
      <c r="D845" s="9">
        <v>54.804347826086953</v>
      </c>
      <c r="E845" s="9">
        <v>1</v>
      </c>
      <c r="F845" s="1" t="s">
        <v>43277</v>
      </c>
      <c r="G845" s="1" t="s">
        <v>41391</v>
      </c>
      <c r="H845" s="1" t="s">
        <v>4</v>
      </c>
      <c r="I845" s="1" t="s">
        <v>40072</v>
      </c>
      <c r="J845" s="1" t="s">
        <v>41392</v>
      </c>
      <c r="K845" s="9">
        <v>72</v>
      </c>
      <c r="L845" s="9">
        <v>65.543478260869563</v>
      </c>
      <c r="M845" s="9">
        <f>1.1*Table3[[#This Row],[Average Daily Count of All Employees]]</f>
        <v>60.28478260869565</v>
      </c>
      <c r="N845" s="9">
        <f>5*Table3[[#This Row],[Average Daily Count of All Employees]]</f>
        <v>274.02173913043475</v>
      </c>
      <c r="O845" s="9">
        <f>1.5*Table3[[#This Row],[Average Daily Count of Nurse Staff]]</f>
        <v>41.152173913043477</v>
      </c>
      <c r="P845" s="9">
        <f>Table3[[#This Row],[Average Daily Count of Nurse Staff]]</f>
        <v>27.434782608695652</v>
      </c>
      <c r="Q845" s="9">
        <f>3*Table3[[#This Row],[Masks
1.1/Day
]]</f>
        <v>180.85434782608695</v>
      </c>
      <c r="R845" s="9">
        <f>3*Table3[[#This Row],[Gloves
5/Patient/
Per Day]]</f>
        <v>822.06521739130426</v>
      </c>
      <c r="S845" s="9">
        <f>3*Table3[[#This Row],[Gowns
1.5 Per Day]]</f>
        <v>123.45652173913044</v>
      </c>
      <c r="T845" s="9">
        <f>5*Table3[[#This Row],[Masks
1.1/Day
]]</f>
        <v>301.42391304347825</v>
      </c>
      <c r="U845" s="9">
        <f>5*Table3[[#This Row],[Gloves
5/Patient/
Per Day]]</f>
        <v>1370.1086956521738</v>
      </c>
      <c r="V845" s="9">
        <f>5*Table3[[#This Row],[Gowns
1.5 Per Day]]</f>
        <v>205.76086956521738</v>
      </c>
      <c r="W845" s="9">
        <f>7*Table3[[#This Row],[Masks
1.1/Day
]]</f>
        <v>421.99347826086955</v>
      </c>
      <c r="X845" s="9">
        <f>7*Table3[[#This Row],[Gloves
5/Patient/
Per Day]]</f>
        <v>1918.1521739130433</v>
      </c>
      <c r="Y845" s="9">
        <f>7*Table3[[#This Row],[Gowns
1.5 Per Day]]</f>
        <v>288.06521739130432</v>
      </c>
    </row>
    <row r="846" spans="1:25" x14ac:dyDescent="0.25">
      <c r="A846" s="1" t="s">
        <v>43278</v>
      </c>
      <c r="B846" s="1" t="s">
        <v>43279</v>
      </c>
      <c r="C846" s="9">
        <v>30.836956521739129</v>
      </c>
      <c r="D846" s="9">
        <v>35.565217391304351</v>
      </c>
      <c r="E846" s="9">
        <v>1</v>
      </c>
      <c r="F846" s="1" t="s">
        <v>43280</v>
      </c>
      <c r="G846" s="1" t="s">
        <v>16235</v>
      </c>
      <c r="H846" s="1" t="s">
        <v>10423</v>
      </c>
      <c r="I846" s="1" t="s">
        <v>40072</v>
      </c>
      <c r="J846" s="1" t="s">
        <v>41577</v>
      </c>
      <c r="K846" s="9">
        <v>50</v>
      </c>
      <c r="L846" s="9">
        <v>44.717391304347828</v>
      </c>
      <c r="M846" s="9">
        <f>1.1*Table3[[#This Row],[Average Daily Count of All Employees]]</f>
        <v>39.12173913043479</v>
      </c>
      <c r="N846" s="9">
        <f>5*Table3[[#This Row],[Average Daily Count of All Employees]]</f>
        <v>177.82608695652175</v>
      </c>
      <c r="O846" s="9">
        <f>1.5*Table3[[#This Row],[Average Daily Count of Nurse Staff]]</f>
        <v>46.255434782608695</v>
      </c>
      <c r="P846" s="9">
        <f>Table3[[#This Row],[Average Daily Count of Nurse Staff]]</f>
        <v>30.836956521739129</v>
      </c>
      <c r="Q846" s="9">
        <f>3*Table3[[#This Row],[Masks
1.1/Day
]]</f>
        <v>117.36521739130437</v>
      </c>
      <c r="R846" s="9">
        <f>3*Table3[[#This Row],[Gloves
5/Patient/
Per Day]]</f>
        <v>533.47826086956525</v>
      </c>
      <c r="S846" s="9">
        <f>3*Table3[[#This Row],[Gowns
1.5 Per Day]]</f>
        <v>138.76630434782609</v>
      </c>
      <c r="T846" s="9">
        <f>5*Table3[[#This Row],[Masks
1.1/Day
]]</f>
        <v>195.60869565217394</v>
      </c>
      <c r="U846" s="9">
        <f>5*Table3[[#This Row],[Gloves
5/Patient/
Per Day]]</f>
        <v>889.13043478260875</v>
      </c>
      <c r="V846" s="9">
        <f>5*Table3[[#This Row],[Gowns
1.5 Per Day]]</f>
        <v>231.27717391304347</v>
      </c>
      <c r="W846" s="9">
        <f>7*Table3[[#This Row],[Masks
1.1/Day
]]</f>
        <v>273.85217391304354</v>
      </c>
      <c r="X846" s="9">
        <f>7*Table3[[#This Row],[Gloves
5/Patient/
Per Day]]</f>
        <v>1244.7826086956522</v>
      </c>
      <c r="Y846" s="9">
        <f>7*Table3[[#This Row],[Gowns
1.5 Per Day]]</f>
        <v>323.78804347826087</v>
      </c>
    </row>
    <row r="847" spans="1:25" x14ac:dyDescent="0.25">
      <c r="A847" s="1" t="s">
        <v>43281</v>
      </c>
      <c r="B847" s="1" t="s">
        <v>43282</v>
      </c>
      <c r="C847" s="9">
        <v>20.923913043478262</v>
      </c>
      <c r="D847" s="9">
        <v>36.097826086956523</v>
      </c>
      <c r="E847" s="9">
        <v>1</v>
      </c>
      <c r="F847" s="1" t="s">
        <v>43283</v>
      </c>
      <c r="G847" s="1" t="s">
        <v>43284</v>
      </c>
      <c r="H847" s="1" t="s">
        <v>228</v>
      </c>
      <c r="I847" s="1" t="s">
        <v>40072</v>
      </c>
      <c r="J847" s="1" t="s">
        <v>43285</v>
      </c>
      <c r="K847" s="9">
        <v>50</v>
      </c>
      <c r="L847" s="9">
        <v>46.456521739130437</v>
      </c>
      <c r="M847" s="9">
        <f>1.1*Table3[[#This Row],[Average Daily Count of All Employees]]</f>
        <v>39.707608695652176</v>
      </c>
      <c r="N847" s="9">
        <f>5*Table3[[#This Row],[Average Daily Count of All Employees]]</f>
        <v>180.48913043478262</v>
      </c>
      <c r="O847" s="9">
        <f>1.5*Table3[[#This Row],[Average Daily Count of Nurse Staff]]</f>
        <v>31.385869565217391</v>
      </c>
      <c r="P847" s="9">
        <f>Table3[[#This Row],[Average Daily Count of Nurse Staff]]</f>
        <v>20.923913043478262</v>
      </c>
      <c r="Q847" s="9">
        <f>3*Table3[[#This Row],[Masks
1.1/Day
]]</f>
        <v>119.12282608695654</v>
      </c>
      <c r="R847" s="9">
        <f>3*Table3[[#This Row],[Gloves
5/Patient/
Per Day]]</f>
        <v>541.46739130434787</v>
      </c>
      <c r="S847" s="9">
        <f>3*Table3[[#This Row],[Gowns
1.5 Per Day]]</f>
        <v>94.157608695652172</v>
      </c>
      <c r="T847" s="9">
        <f>5*Table3[[#This Row],[Masks
1.1/Day
]]</f>
        <v>198.53804347826087</v>
      </c>
      <c r="U847" s="9">
        <f>5*Table3[[#This Row],[Gloves
5/Patient/
Per Day]]</f>
        <v>902.44565217391312</v>
      </c>
      <c r="V847" s="9">
        <f>5*Table3[[#This Row],[Gowns
1.5 Per Day]]</f>
        <v>156.92934782608694</v>
      </c>
      <c r="W847" s="9">
        <f>7*Table3[[#This Row],[Masks
1.1/Day
]]</f>
        <v>277.95326086956521</v>
      </c>
      <c r="X847" s="9">
        <f>7*Table3[[#This Row],[Gloves
5/Patient/
Per Day]]</f>
        <v>1263.4239130434785</v>
      </c>
      <c r="Y847" s="9">
        <f>7*Table3[[#This Row],[Gowns
1.5 Per Day]]</f>
        <v>219.70108695652175</v>
      </c>
    </row>
    <row r="848" spans="1:25" x14ac:dyDescent="0.25">
      <c r="A848" s="1" t="s">
        <v>43286</v>
      </c>
      <c r="B848" s="1" t="s">
        <v>43287</v>
      </c>
      <c r="C848" s="9">
        <v>25.25</v>
      </c>
      <c r="D848" s="9">
        <v>42.978260869565219</v>
      </c>
      <c r="E848" s="9">
        <v>1</v>
      </c>
      <c r="F848" s="1" t="s">
        <v>43288</v>
      </c>
      <c r="G848" s="1" t="s">
        <v>40578</v>
      </c>
      <c r="H848" s="1" t="s">
        <v>1773</v>
      </c>
      <c r="I848" s="1" t="s">
        <v>40072</v>
      </c>
      <c r="J848" s="1" t="s">
        <v>40579</v>
      </c>
      <c r="K848" s="9">
        <v>63</v>
      </c>
      <c r="L848" s="9">
        <v>60.967391304347828</v>
      </c>
      <c r="M848" s="9">
        <f>1.1*Table3[[#This Row],[Average Daily Count of All Employees]]</f>
        <v>47.276086956521745</v>
      </c>
      <c r="N848" s="9">
        <f>5*Table3[[#This Row],[Average Daily Count of All Employees]]</f>
        <v>214.89130434782609</v>
      </c>
      <c r="O848" s="9">
        <f>1.5*Table3[[#This Row],[Average Daily Count of Nurse Staff]]</f>
        <v>37.875</v>
      </c>
      <c r="P848" s="9">
        <f>Table3[[#This Row],[Average Daily Count of Nurse Staff]]</f>
        <v>25.25</v>
      </c>
      <c r="Q848" s="9">
        <f>3*Table3[[#This Row],[Masks
1.1/Day
]]</f>
        <v>141.82826086956524</v>
      </c>
      <c r="R848" s="9">
        <f>3*Table3[[#This Row],[Gloves
5/Patient/
Per Day]]</f>
        <v>644.67391304347825</v>
      </c>
      <c r="S848" s="9">
        <f>3*Table3[[#This Row],[Gowns
1.5 Per Day]]</f>
        <v>113.625</v>
      </c>
      <c r="T848" s="9">
        <f>5*Table3[[#This Row],[Masks
1.1/Day
]]</f>
        <v>236.38043478260872</v>
      </c>
      <c r="U848" s="9">
        <f>5*Table3[[#This Row],[Gloves
5/Patient/
Per Day]]</f>
        <v>1074.4565217391305</v>
      </c>
      <c r="V848" s="9">
        <f>5*Table3[[#This Row],[Gowns
1.5 Per Day]]</f>
        <v>189.375</v>
      </c>
      <c r="W848" s="9">
        <f>7*Table3[[#This Row],[Masks
1.1/Day
]]</f>
        <v>330.93260869565222</v>
      </c>
      <c r="X848" s="9">
        <f>7*Table3[[#This Row],[Gloves
5/Patient/
Per Day]]</f>
        <v>1504.2391304347827</v>
      </c>
      <c r="Y848" s="9">
        <f>7*Table3[[#This Row],[Gowns
1.5 Per Day]]</f>
        <v>265.125</v>
      </c>
    </row>
    <row r="849" spans="1:25" x14ac:dyDescent="0.25">
      <c r="A849" s="1" t="s">
        <v>43289</v>
      </c>
      <c r="B849" s="1" t="s">
        <v>43290</v>
      </c>
      <c r="C849" s="9">
        <v>49.673913043478258</v>
      </c>
      <c r="D849" s="9">
        <v>75.510869565217391</v>
      </c>
      <c r="E849" s="9">
        <v>1</v>
      </c>
      <c r="F849" s="1" t="s">
        <v>43291</v>
      </c>
      <c r="G849" s="1" t="s">
        <v>10341</v>
      </c>
      <c r="H849" s="1" t="s">
        <v>40227</v>
      </c>
      <c r="I849" s="1" t="s">
        <v>40072</v>
      </c>
      <c r="J849" s="1" t="s">
        <v>43292</v>
      </c>
      <c r="K849" s="9">
        <v>121</v>
      </c>
      <c r="L849" s="9">
        <v>113.10869565217391</v>
      </c>
      <c r="M849" s="9">
        <f>1.1*Table3[[#This Row],[Average Daily Count of All Employees]]</f>
        <v>83.061956521739134</v>
      </c>
      <c r="N849" s="9">
        <f>5*Table3[[#This Row],[Average Daily Count of All Employees]]</f>
        <v>377.55434782608694</v>
      </c>
      <c r="O849" s="9">
        <f>1.5*Table3[[#This Row],[Average Daily Count of Nurse Staff]]</f>
        <v>74.510869565217391</v>
      </c>
      <c r="P849" s="9">
        <f>Table3[[#This Row],[Average Daily Count of Nurse Staff]]</f>
        <v>49.673913043478258</v>
      </c>
      <c r="Q849" s="9">
        <f>3*Table3[[#This Row],[Masks
1.1/Day
]]</f>
        <v>249.18586956521739</v>
      </c>
      <c r="R849" s="9">
        <f>3*Table3[[#This Row],[Gloves
5/Patient/
Per Day]]</f>
        <v>1132.6630434782608</v>
      </c>
      <c r="S849" s="9">
        <f>3*Table3[[#This Row],[Gowns
1.5 Per Day]]</f>
        <v>223.53260869565219</v>
      </c>
      <c r="T849" s="9">
        <f>5*Table3[[#This Row],[Masks
1.1/Day
]]</f>
        <v>415.30978260869568</v>
      </c>
      <c r="U849" s="9">
        <f>5*Table3[[#This Row],[Gloves
5/Patient/
Per Day]]</f>
        <v>1887.7717391304348</v>
      </c>
      <c r="V849" s="9">
        <f>5*Table3[[#This Row],[Gowns
1.5 Per Day]]</f>
        <v>372.55434782608694</v>
      </c>
      <c r="W849" s="9">
        <f>7*Table3[[#This Row],[Masks
1.1/Day
]]</f>
        <v>581.43369565217392</v>
      </c>
      <c r="X849" s="9">
        <f>7*Table3[[#This Row],[Gloves
5/Patient/
Per Day]]</f>
        <v>2642.8804347826085</v>
      </c>
      <c r="Y849" s="9">
        <f>7*Table3[[#This Row],[Gowns
1.5 Per Day]]</f>
        <v>521.57608695652175</v>
      </c>
    </row>
    <row r="850" spans="1:25" x14ac:dyDescent="0.25">
      <c r="A850" s="1" t="s">
        <v>43293</v>
      </c>
      <c r="B850" s="1" t="s">
        <v>43294</v>
      </c>
      <c r="C850" s="9">
        <v>32.195652173913047</v>
      </c>
      <c r="D850" s="9">
        <v>42.760869565217391</v>
      </c>
      <c r="E850" s="9">
        <v>1</v>
      </c>
      <c r="F850" s="1" t="s">
        <v>43295</v>
      </c>
      <c r="G850" s="1" t="s">
        <v>40087</v>
      </c>
      <c r="H850" s="1" t="s">
        <v>40077</v>
      </c>
      <c r="I850" s="1" t="s">
        <v>40072</v>
      </c>
      <c r="J850" s="1" t="s">
        <v>40088</v>
      </c>
      <c r="K850" s="9">
        <v>60</v>
      </c>
      <c r="L850" s="9">
        <v>40.184782608695649</v>
      </c>
      <c r="M850" s="9">
        <f>1.1*Table3[[#This Row],[Average Daily Count of All Employees]]</f>
        <v>47.036956521739135</v>
      </c>
      <c r="N850" s="9">
        <f>5*Table3[[#This Row],[Average Daily Count of All Employees]]</f>
        <v>213.80434782608694</v>
      </c>
      <c r="O850" s="9">
        <f>1.5*Table3[[#This Row],[Average Daily Count of Nurse Staff]]</f>
        <v>48.29347826086957</v>
      </c>
      <c r="P850" s="9">
        <f>Table3[[#This Row],[Average Daily Count of Nurse Staff]]</f>
        <v>32.195652173913047</v>
      </c>
      <c r="Q850" s="9">
        <f>3*Table3[[#This Row],[Masks
1.1/Day
]]</f>
        <v>141.1108695652174</v>
      </c>
      <c r="R850" s="9">
        <f>3*Table3[[#This Row],[Gloves
5/Patient/
Per Day]]</f>
        <v>641.41304347826076</v>
      </c>
      <c r="S850" s="9">
        <f>3*Table3[[#This Row],[Gowns
1.5 Per Day]]</f>
        <v>144.88043478260872</v>
      </c>
      <c r="T850" s="9">
        <f>5*Table3[[#This Row],[Masks
1.1/Day
]]</f>
        <v>235.18478260869568</v>
      </c>
      <c r="U850" s="9">
        <f>5*Table3[[#This Row],[Gloves
5/Patient/
Per Day]]</f>
        <v>1069.0217391304348</v>
      </c>
      <c r="V850" s="9">
        <f>5*Table3[[#This Row],[Gowns
1.5 Per Day]]</f>
        <v>241.46739130434784</v>
      </c>
      <c r="W850" s="9">
        <f>7*Table3[[#This Row],[Masks
1.1/Day
]]</f>
        <v>329.25869565217397</v>
      </c>
      <c r="X850" s="9">
        <f>7*Table3[[#This Row],[Gloves
5/Patient/
Per Day]]</f>
        <v>1496.6304347826085</v>
      </c>
      <c r="Y850" s="9">
        <f>7*Table3[[#This Row],[Gowns
1.5 Per Day]]</f>
        <v>338.054347826087</v>
      </c>
    </row>
    <row r="851" spans="1:25" x14ac:dyDescent="0.25">
      <c r="A851" s="1" t="s">
        <v>43296</v>
      </c>
      <c r="B851" s="1" t="s">
        <v>43297</v>
      </c>
      <c r="C851" s="9">
        <v>27.097826086956523</v>
      </c>
      <c r="D851" s="9">
        <v>47.326086956521742</v>
      </c>
      <c r="E851" s="9">
        <v>1</v>
      </c>
      <c r="F851" s="1" t="s">
        <v>43298</v>
      </c>
      <c r="G851" s="1" t="s">
        <v>9249</v>
      </c>
      <c r="H851" s="1" t="s">
        <v>4</v>
      </c>
      <c r="I851" s="1" t="s">
        <v>40072</v>
      </c>
      <c r="J851" s="1" t="s">
        <v>41618</v>
      </c>
      <c r="K851" s="9">
        <v>72</v>
      </c>
      <c r="L851" s="9">
        <v>66.706521739130437</v>
      </c>
      <c r="M851" s="9">
        <f>1.1*Table3[[#This Row],[Average Daily Count of All Employees]]</f>
        <v>52.058695652173917</v>
      </c>
      <c r="N851" s="9">
        <f>5*Table3[[#This Row],[Average Daily Count of All Employees]]</f>
        <v>236.63043478260872</v>
      </c>
      <c r="O851" s="9">
        <f>1.5*Table3[[#This Row],[Average Daily Count of Nurse Staff]]</f>
        <v>40.646739130434781</v>
      </c>
      <c r="P851" s="9">
        <f>Table3[[#This Row],[Average Daily Count of Nurse Staff]]</f>
        <v>27.097826086956523</v>
      </c>
      <c r="Q851" s="9">
        <f>3*Table3[[#This Row],[Masks
1.1/Day
]]</f>
        <v>156.17608695652174</v>
      </c>
      <c r="R851" s="9">
        <f>3*Table3[[#This Row],[Gloves
5/Patient/
Per Day]]</f>
        <v>709.89130434782612</v>
      </c>
      <c r="S851" s="9">
        <f>3*Table3[[#This Row],[Gowns
1.5 Per Day]]</f>
        <v>121.94021739130434</v>
      </c>
      <c r="T851" s="9">
        <f>5*Table3[[#This Row],[Masks
1.1/Day
]]</f>
        <v>260.29347826086956</v>
      </c>
      <c r="U851" s="9">
        <f>5*Table3[[#This Row],[Gloves
5/Patient/
Per Day]]</f>
        <v>1183.1521739130435</v>
      </c>
      <c r="V851" s="9">
        <f>5*Table3[[#This Row],[Gowns
1.5 Per Day]]</f>
        <v>203.23369565217391</v>
      </c>
      <c r="W851" s="9">
        <f>7*Table3[[#This Row],[Masks
1.1/Day
]]</f>
        <v>364.41086956521741</v>
      </c>
      <c r="X851" s="9">
        <f>7*Table3[[#This Row],[Gloves
5/Patient/
Per Day]]</f>
        <v>1656.413043478261</v>
      </c>
      <c r="Y851" s="9">
        <f>7*Table3[[#This Row],[Gowns
1.5 Per Day]]</f>
        <v>284.5271739130435</v>
      </c>
    </row>
    <row r="852" spans="1:25" x14ac:dyDescent="0.25">
      <c r="A852" s="1" t="s">
        <v>43299</v>
      </c>
      <c r="B852" s="1" t="s">
        <v>43300</v>
      </c>
      <c r="C852" s="9">
        <v>39.510869565217391</v>
      </c>
      <c r="D852" s="9">
        <v>62.184782608695649</v>
      </c>
      <c r="E852" s="9">
        <v>1</v>
      </c>
      <c r="F852" s="1" t="s">
        <v>43301</v>
      </c>
      <c r="G852" s="1" t="s">
        <v>43302</v>
      </c>
      <c r="H852" s="1" t="s">
        <v>40193</v>
      </c>
      <c r="I852" s="1" t="s">
        <v>40072</v>
      </c>
      <c r="J852" s="1" t="s">
        <v>43303</v>
      </c>
      <c r="K852" s="9">
        <v>99</v>
      </c>
      <c r="L852" s="9">
        <v>90.076086956521735</v>
      </c>
      <c r="M852" s="9">
        <f>1.1*Table3[[#This Row],[Average Daily Count of All Employees]]</f>
        <v>68.403260869565216</v>
      </c>
      <c r="N852" s="9">
        <f>5*Table3[[#This Row],[Average Daily Count of All Employees]]</f>
        <v>310.92391304347825</v>
      </c>
      <c r="O852" s="9">
        <f>1.5*Table3[[#This Row],[Average Daily Count of Nurse Staff]]</f>
        <v>59.266304347826086</v>
      </c>
      <c r="P852" s="9">
        <f>Table3[[#This Row],[Average Daily Count of Nurse Staff]]</f>
        <v>39.510869565217391</v>
      </c>
      <c r="Q852" s="9">
        <f>3*Table3[[#This Row],[Masks
1.1/Day
]]</f>
        <v>205.20978260869566</v>
      </c>
      <c r="R852" s="9">
        <f>3*Table3[[#This Row],[Gloves
5/Patient/
Per Day]]</f>
        <v>932.77173913043475</v>
      </c>
      <c r="S852" s="9">
        <f>3*Table3[[#This Row],[Gowns
1.5 Per Day]]</f>
        <v>177.79891304347825</v>
      </c>
      <c r="T852" s="9">
        <f>5*Table3[[#This Row],[Masks
1.1/Day
]]</f>
        <v>342.01630434782606</v>
      </c>
      <c r="U852" s="9">
        <f>5*Table3[[#This Row],[Gloves
5/Patient/
Per Day]]</f>
        <v>1554.6195652173913</v>
      </c>
      <c r="V852" s="9">
        <f>5*Table3[[#This Row],[Gowns
1.5 Per Day]]</f>
        <v>296.33152173913044</v>
      </c>
      <c r="W852" s="9">
        <f>7*Table3[[#This Row],[Masks
1.1/Day
]]</f>
        <v>478.82282608695652</v>
      </c>
      <c r="X852" s="9">
        <f>7*Table3[[#This Row],[Gloves
5/Patient/
Per Day]]</f>
        <v>2176.467391304348</v>
      </c>
      <c r="Y852" s="9">
        <f>7*Table3[[#This Row],[Gowns
1.5 Per Day]]</f>
        <v>414.86413043478262</v>
      </c>
    </row>
    <row r="853" spans="1:25" x14ac:dyDescent="0.25">
      <c r="A853" s="1" t="s">
        <v>43304</v>
      </c>
      <c r="B853" s="1" t="s">
        <v>43305</v>
      </c>
      <c r="C853" s="9">
        <v>32.163043478260867</v>
      </c>
      <c r="D853" s="9">
        <v>39.489130434782609</v>
      </c>
      <c r="E853" s="9">
        <v>1</v>
      </c>
      <c r="F853" s="1" t="s">
        <v>43306</v>
      </c>
      <c r="G853" s="1" t="s">
        <v>11314</v>
      </c>
      <c r="H853" s="1" t="s">
        <v>10423</v>
      </c>
      <c r="I853" s="1" t="s">
        <v>40072</v>
      </c>
      <c r="J853" s="1" t="s">
        <v>41252</v>
      </c>
      <c r="K853" s="9">
        <v>50</v>
      </c>
      <c r="L853" s="9">
        <v>46.043478260869563</v>
      </c>
      <c r="M853" s="9">
        <f>1.1*Table3[[#This Row],[Average Daily Count of All Employees]]</f>
        <v>43.438043478260873</v>
      </c>
      <c r="N853" s="9">
        <f>5*Table3[[#This Row],[Average Daily Count of All Employees]]</f>
        <v>197.44565217391306</v>
      </c>
      <c r="O853" s="9">
        <f>1.5*Table3[[#This Row],[Average Daily Count of Nurse Staff]]</f>
        <v>48.244565217391298</v>
      </c>
      <c r="P853" s="9">
        <f>Table3[[#This Row],[Average Daily Count of Nurse Staff]]</f>
        <v>32.163043478260867</v>
      </c>
      <c r="Q853" s="9">
        <f>3*Table3[[#This Row],[Masks
1.1/Day
]]</f>
        <v>130.31413043478261</v>
      </c>
      <c r="R853" s="9">
        <f>3*Table3[[#This Row],[Gloves
5/Patient/
Per Day]]</f>
        <v>592.33695652173924</v>
      </c>
      <c r="S853" s="9">
        <f>3*Table3[[#This Row],[Gowns
1.5 Per Day]]</f>
        <v>144.73369565217388</v>
      </c>
      <c r="T853" s="9">
        <f>5*Table3[[#This Row],[Masks
1.1/Day
]]</f>
        <v>217.19021739130437</v>
      </c>
      <c r="U853" s="9">
        <f>5*Table3[[#This Row],[Gloves
5/Patient/
Per Day]]</f>
        <v>987.22826086956525</v>
      </c>
      <c r="V853" s="9">
        <f>5*Table3[[#This Row],[Gowns
1.5 Per Day]]</f>
        <v>241.2228260869565</v>
      </c>
      <c r="W853" s="9">
        <f>7*Table3[[#This Row],[Masks
1.1/Day
]]</f>
        <v>304.06630434782613</v>
      </c>
      <c r="X853" s="9">
        <f>7*Table3[[#This Row],[Gloves
5/Patient/
Per Day]]</f>
        <v>1382.1195652173915</v>
      </c>
      <c r="Y853" s="9">
        <f>7*Table3[[#This Row],[Gowns
1.5 Per Day]]</f>
        <v>337.71195652173907</v>
      </c>
    </row>
    <row r="854" spans="1:25" x14ac:dyDescent="0.25">
      <c r="A854" s="1" t="s">
        <v>43307</v>
      </c>
      <c r="B854" s="1" t="s">
        <v>43308</v>
      </c>
      <c r="C854" s="9">
        <v>22.554347826086957</v>
      </c>
      <c r="D854" s="9">
        <v>46.260869565217391</v>
      </c>
      <c r="E854" s="9">
        <v>1</v>
      </c>
      <c r="F854" s="1" t="s">
        <v>43309</v>
      </c>
      <c r="G854" s="1" t="s">
        <v>42317</v>
      </c>
      <c r="H854" s="1" t="s">
        <v>40077</v>
      </c>
      <c r="I854" s="1" t="s">
        <v>40072</v>
      </c>
      <c r="J854" s="1" t="s">
        <v>42318</v>
      </c>
      <c r="K854" s="9">
        <v>60</v>
      </c>
      <c r="L854" s="9">
        <v>29.163043478260871</v>
      </c>
      <c r="M854" s="9">
        <f>1.1*Table3[[#This Row],[Average Daily Count of All Employees]]</f>
        <v>50.886956521739137</v>
      </c>
      <c r="N854" s="9">
        <f>5*Table3[[#This Row],[Average Daily Count of All Employees]]</f>
        <v>231.30434782608694</v>
      </c>
      <c r="O854" s="9">
        <f>1.5*Table3[[#This Row],[Average Daily Count of Nurse Staff]]</f>
        <v>33.831521739130437</v>
      </c>
      <c r="P854" s="9">
        <f>Table3[[#This Row],[Average Daily Count of Nurse Staff]]</f>
        <v>22.554347826086957</v>
      </c>
      <c r="Q854" s="9">
        <f>3*Table3[[#This Row],[Masks
1.1/Day
]]</f>
        <v>152.66086956521741</v>
      </c>
      <c r="R854" s="9">
        <f>3*Table3[[#This Row],[Gloves
5/Patient/
Per Day]]</f>
        <v>693.91304347826076</v>
      </c>
      <c r="S854" s="9">
        <f>3*Table3[[#This Row],[Gowns
1.5 Per Day]]</f>
        <v>101.49456521739131</v>
      </c>
      <c r="T854" s="9">
        <f>5*Table3[[#This Row],[Masks
1.1/Day
]]</f>
        <v>254.43478260869568</v>
      </c>
      <c r="U854" s="9">
        <f>5*Table3[[#This Row],[Gloves
5/Patient/
Per Day]]</f>
        <v>1156.5217391304348</v>
      </c>
      <c r="V854" s="9">
        <f>5*Table3[[#This Row],[Gowns
1.5 Per Day]]</f>
        <v>169.15760869565219</v>
      </c>
      <c r="W854" s="9">
        <f>7*Table3[[#This Row],[Masks
1.1/Day
]]</f>
        <v>356.20869565217396</v>
      </c>
      <c r="X854" s="9">
        <f>7*Table3[[#This Row],[Gloves
5/Patient/
Per Day]]</f>
        <v>1619.1304347826085</v>
      </c>
      <c r="Y854" s="9">
        <f>7*Table3[[#This Row],[Gowns
1.5 Per Day]]</f>
        <v>236.82065217391306</v>
      </c>
    </row>
    <row r="855" spans="1:25" x14ac:dyDescent="0.25">
      <c r="A855" s="1" t="s">
        <v>43310</v>
      </c>
      <c r="B855" s="1" t="s">
        <v>43311</v>
      </c>
      <c r="C855" s="9">
        <v>20.206521739130434</v>
      </c>
      <c r="D855" s="9">
        <v>30.336956521739129</v>
      </c>
      <c r="E855" s="9">
        <v>1</v>
      </c>
      <c r="F855" s="1" t="s">
        <v>43312</v>
      </c>
      <c r="G855" s="1" t="s">
        <v>43313</v>
      </c>
      <c r="H855" s="1" t="s">
        <v>41493</v>
      </c>
      <c r="I855" s="1" t="s">
        <v>40072</v>
      </c>
      <c r="J855" s="1" t="s">
        <v>43314</v>
      </c>
      <c r="K855" s="9">
        <v>65</v>
      </c>
      <c r="L855" s="9">
        <v>56.326086956521742</v>
      </c>
      <c r="M855" s="9">
        <f>1.1*Table3[[#This Row],[Average Daily Count of All Employees]]</f>
        <v>33.370652173913044</v>
      </c>
      <c r="N855" s="9">
        <f>5*Table3[[#This Row],[Average Daily Count of All Employees]]</f>
        <v>151.68478260869566</v>
      </c>
      <c r="O855" s="9">
        <f>1.5*Table3[[#This Row],[Average Daily Count of Nurse Staff]]</f>
        <v>30.309782608695649</v>
      </c>
      <c r="P855" s="9">
        <f>Table3[[#This Row],[Average Daily Count of Nurse Staff]]</f>
        <v>20.206521739130434</v>
      </c>
      <c r="Q855" s="9">
        <f>3*Table3[[#This Row],[Masks
1.1/Day
]]</f>
        <v>100.11195652173913</v>
      </c>
      <c r="R855" s="9">
        <f>3*Table3[[#This Row],[Gloves
5/Patient/
Per Day]]</f>
        <v>455.054347826087</v>
      </c>
      <c r="S855" s="9">
        <f>3*Table3[[#This Row],[Gowns
1.5 Per Day]]</f>
        <v>90.929347826086939</v>
      </c>
      <c r="T855" s="9">
        <f>5*Table3[[#This Row],[Masks
1.1/Day
]]</f>
        <v>166.85326086956522</v>
      </c>
      <c r="U855" s="9">
        <f>5*Table3[[#This Row],[Gloves
5/Patient/
Per Day]]</f>
        <v>758.42391304347825</v>
      </c>
      <c r="V855" s="9">
        <f>5*Table3[[#This Row],[Gowns
1.5 Per Day]]</f>
        <v>151.54891304347825</v>
      </c>
      <c r="W855" s="9">
        <f>7*Table3[[#This Row],[Masks
1.1/Day
]]</f>
        <v>233.59456521739131</v>
      </c>
      <c r="X855" s="9">
        <f>7*Table3[[#This Row],[Gloves
5/Patient/
Per Day]]</f>
        <v>1061.7934782608695</v>
      </c>
      <c r="Y855" s="9">
        <f>7*Table3[[#This Row],[Gowns
1.5 Per Day]]</f>
        <v>212.16847826086953</v>
      </c>
    </row>
    <row r="856" spans="1:25" x14ac:dyDescent="0.25">
      <c r="A856" s="1" t="s">
        <v>43315</v>
      </c>
      <c r="B856" s="1" t="s">
        <v>43316</v>
      </c>
      <c r="C856" s="9">
        <v>17.945652173913043</v>
      </c>
      <c r="D856" s="9">
        <v>25.673913043478262</v>
      </c>
      <c r="E856" s="9">
        <v>1</v>
      </c>
      <c r="F856" s="1" t="s">
        <v>43317</v>
      </c>
      <c r="G856" s="1" t="s">
        <v>43025</v>
      </c>
      <c r="H856" s="1" t="s">
        <v>41566</v>
      </c>
      <c r="I856" s="1" t="s">
        <v>40072</v>
      </c>
      <c r="J856" s="1" t="s">
        <v>43318</v>
      </c>
      <c r="K856" s="9">
        <v>29</v>
      </c>
      <c r="L856" s="9">
        <v>27.119565217391305</v>
      </c>
      <c r="M856" s="9">
        <f>1.1*Table3[[#This Row],[Average Daily Count of All Employees]]</f>
        <v>28.241304347826091</v>
      </c>
      <c r="N856" s="9">
        <f>5*Table3[[#This Row],[Average Daily Count of All Employees]]</f>
        <v>128.36956521739131</v>
      </c>
      <c r="O856" s="9">
        <f>1.5*Table3[[#This Row],[Average Daily Count of Nurse Staff]]</f>
        <v>26.918478260869563</v>
      </c>
      <c r="P856" s="9">
        <f>Table3[[#This Row],[Average Daily Count of Nurse Staff]]</f>
        <v>17.945652173913043</v>
      </c>
      <c r="Q856" s="9">
        <f>3*Table3[[#This Row],[Masks
1.1/Day
]]</f>
        <v>84.723913043478277</v>
      </c>
      <c r="R856" s="9">
        <f>3*Table3[[#This Row],[Gloves
5/Patient/
Per Day]]</f>
        <v>385.10869565217394</v>
      </c>
      <c r="S856" s="9">
        <f>3*Table3[[#This Row],[Gowns
1.5 Per Day]]</f>
        <v>80.755434782608688</v>
      </c>
      <c r="T856" s="9">
        <f>5*Table3[[#This Row],[Masks
1.1/Day
]]</f>
        <v>141.20652173913047</v>
      </c>
      <c r="U856" s="9">
        <f>5*Table3[[#This Row],[Gloves
5/Patient/
Per Day]]</f>
        <v>641.8478260869565</v>
      </c>
      <c r="V856" s="9">
        <f>5*Table3[[#This Row],[Gowns
1.5 Per Day]]</f>
        <v>134.59239130434781</v>
      </c>
      <c r="W856" s="9">
        <f>7*Table3[[#This Row],[Masks
1.1/Day
]]</f>
        <v>197.68913043478264</v>
      </c>
      <c r="X856" s="9">
        <f>7*Table3[[#This Row],[Gloves
5/Patient/
Per Day]]</f>
        <v>898.58695652173924</v>
      </c>
      <c r="Y856" s="9">
        <f>7*Table3[[#This Row],[Gowns
1.5 Per Day]]</f>
        <v>188.42934782608694</v>
      </c>
    </row>
    <row r="857" spans="1:25" x14ac:dyDescent="0.25">
      <c r="A857" s="1" t="s">
        <v>43319</v>
      </c>
      <c r="B857" s="1" t="s">
        <v>43320</v>
      </c>
      <c r="C857" s="9">
        <v>52.673913043478258</v>
      </c>
      <c r="D857" s="9">
        <v>65.043478260869563</v>
      </c>
      <c r="E857" s="9">
        <v>1</v>
      </c>
      <c r="F857" s="1" t="s">
        <v>43321</v>
      </c>
      <c r="G857" s="1" t="s">
        <v>40071</v>
      </c>
      <c r="H857" s="1" t="s">
        <v>9413</v>
      </c>
      <c r="I857" s="1" t="s">
        <v>40072</v>
      </c>
      <c r="J857" s="1" t="s">
        <v>42179</v>
      </c>
      <c r="K857" s="9">
        <v>144</v>
      </c>
      <c r="L857" s="9">
        <v>127.25</v>
      </c>
      <c r="M857" s="9">
        <f>1.1*Table3[[#This Row],[Average Daily Count of All Employees]]</f>
        <v>71.547826086956519</v>
      </c>
      <c r="N857" s="9">
        <f>5*Table3[[#This Row],[Average Daily Count of All Employees]]</f>
        <v>325.21739130434781</v>
      </c>
      <c r="O857" s="9">
        <f>1.5*Table3[[#This Row],[Average Daily Count of Nurse Staff]]</f>
        <v>79.010869565217391</v>
      </c>
      <c r="P857" s="9">
        <f>Table3[[#This Row],[Average Daily Count of Nurse Staff]]</f>
        <v>52.673913043478258</v>
      </c>
      <c r="Q857" s="9">
        <f>3*Table3[[#This Row],[Masks
1.1/Day
]]</f>
        <v>214.64347826086956</v>
      </c>
      <c r="R857" s="9">
        <f>3*Table3[[#This Row],[Gloves
5/Patient/
Per Day]]</f>
        <v>975.6521739130435</v>
      </c>
      <c r="S857" s="9">
        <f>3*Table3[[#This Row],[Gowns
1.5 Per Day]]</f>
        <v>237.03260869565219</v>
      </c>
      <c r="T857" s="9">
        <f>5*Table3[[#This Row],[Masks
1.1/Day
]]</f>
        <v>357.73913043478262</v>
      </c>
      <c r="U857" s="9">
        <f>5*Table3[[#This Row],[Gloves
5/Patient/
Per Day]]</f>
        <v>1626.086956521739</v>
      </c>
      <c r="V857" s="9">
        <f>5*Table3[[#This Row],[Gowns
1.5 Per Day]]</f>
        <v>395.05434782608694</v>
      </c>
      <c r="W857" s="9">
        <f>7*Table3[[#This Row],[Masks
1.1/Day
]]</f>
        <v>500.8347826086956</v>
      </c>
      <c r="X857" s="9">
        <f>7*Table3[[#This Row],[Gloves
5/Patient/
Per Day]]</f>
        <v>2276.5217391304345</v>
      </c>
      <c r="Y857" s="9">
        <f>7*Table3[[#This Row],[Gowns
1.5 Per Day]]</f>
        <v>553.07608695652175</v>
      </c>
    </row>
    <row r="858" spans="1:25" x14ac:dyDescent="0.25">
      <c r="A858" s="1" t="s">
        <v>43322</v>
      </c>
      <c r="B858" s="1" t="s">
        <v>43323</v>
      </c>
      <c r="C858" s="9">
        <v>29.597826086956523</v>
      </c>
      <c r="D858" s="9">
        <v>50.413043478260867</v>
      </c>
      <c r="E858" s="9">
        <v>1</v>
      </c>
      <c r="F858" s="1" t="s">
        <v>43324</v>
      </c>
      <c r="G858" s="1" t="s">
        <v>40695</v>
      </c>
      <c r="H858" s="1" t="s">
        <v>40472</v>
      </c>
      <c r="I858" s="1" t="s">
        <v>40072</v>
      </c>
      <c r="J858" s="1" t="s">
        <v>40696</v>
      </c>
      <c r="K858" s="9">
        <v>87</v>
      </c>
      <c r="L858" s="9">
        <v>70.728260869565219</v>
      </c>
      <c r="M858" s="9">
        <f>1.1*Table3[[#This Row],[Average Daily Count of All Employees]]</f>
        <v>55.454347826086959</v>
      </c>
      <c r="N858" s="9">
        <f>5*Table3[[#This Row],[Average Daily Count of All Employees]]</f>
        <v>252.06521739130434</v>
      </c>
      <c r="O858" s="9">
        <f>1.5*Table3[[#This Row],[Average Daily Count of Nurse Staff]]</f>
        <v>44.396739130434781</v>
      </c>
      <c r="P858" s="9">
        <f>Table3[[#This Row],[Average Daily Count of Nurse Staff]]</f>
        <v>29.597826086956523</v>
      </c>
      <c r="Q858" s="9">
        <f>3*Table3[[#This Row],[Masks
1.1/Day
]]</f>
        <v>166.36304347826086</v>
      </c>
      <c r="R858" s="9">
        <f>3*Table3[[#This Row],[Gloves
5/Patient/
Per Day]]</f>
        <v>756.195652173913</v>
      </c>
      <c r="S858" s="9">
        <f>3*Table3[[#This Row],[Gowns
1.5 Per Day]]</f>
        <v>133.19021739130434</v>
      </c>
      <c r="T858" s="9">
        <f>5*Table3[[#This Row],[Masks
1.1/Day
]]</f>
        <v>277.27173913043481</v>
      </c>
      <c r="U858" s="9">
        <f>5*Table3[[#This Row],[Gloves
5/Patient/
Per Day]]</f>
        <v>1260.3260869565217</v>
      </c>
      <c r="V858" s="9">
        <f>5*Table3[[#This Row],[Gowns
1.5 Per Day]]</f>
        <v>221.98369565217391</v>
      </c>
      <c r="W858" s="9">
        <f>7*Table3[[#This Row],[Masks
1.1/Day
]]</f>
        <v>388.1804347826087</v>
      </c>
      <c r="X858" s="9">
        <f>7*Table3[[#This Row],[Gloves
5/Patient/
Per Day]]</f>
        <v>1764.4565217391305</v>
      </c>
      <c r="Y858" s="9">
        <f>7*Table3[[#This Row],[Gowns
1.5 Per Day]]</f>
        <v>310.7771739130435</v>
      </c>
    </row>
    <row r="859" spans="1:25" x14ac:dyDescent="0.25">
      <c r="A859" s="1" t="s">
        <v>43325</v>
      </c>
      <c r="B859" s="1" t="s">
        <v>43326</v>
      </c>
      <c r="C859" s="9">
        <v>33.673913043478258</v>
      </c>
      <c r="D859" s="9">
        <v>56.445652173913047</v>
      </c>
      <c r="E859" s="9">
        <v>1</v>
      </c>
      <c r="F859" s="1" t="s">
        <v>43327</v>
      </c>
      <c r="G859" s="1" t="s">
        <v>40397</v>
      </c>
      <c r="H859" s="1" t="s">
        <v>40398</v>
      </c>
      <c r="I859" s="1" t="s">
        <v>40072</v>
      </c>
      <c r="J859" s="1" t="s">
        <v>40399</v>
      </c>
      <c r="K859" s="9">
        <v>99</v>
      </c>
      <c r="L859" s="9">
        <v>92.173913043478265</v>
      </c>
      <c r="M859" s="9">
        <f>1.1*Table3[[#This Row],[Average Daily Count of All Employees]]</f>
        <v>62.090217391304357</v>
      </c>
      <c r="N859" s="9">
        <f>5*Table3[[#This Row],[Average Daily Count of All Employees]]</f>
        <v>282.22826086956525</v>
      </c>
      <c r="O859" s="9">
        <f>1.5*Table3[[#This Row],[Average Daily Count of Nurse Staff]]</f>
        <v>50.510869565217391</v>
      </c>
      <c r="P859" s="9">
        <f>Table3[[#This Row],[Average Daily Count of Nurse Staff]]</f>
        <v>33.673913043478258</v>
      </c>
      <c r="Q859" s="9">
        <f>3*Table3[[#This Row],[Masks
1.1/Day
]]</f>
        <v>186.27065217391308</v>
      </c>
      <c r="R859" s="9">
        <f>3*Table3[[#This Row],[Gloves
5/Patient/
Per Day]]</f>
        <v>846.68478260869574</v>
      </c>
      <c r="S859" s="9">
        <f>3*Table3[[#This Row],[Gowns
1.5 Per Day]]</f>
        <v>151.53260869565219</v>
      </c>
      <c r="T859" s="9">
        <f>5*Table3[[#This Row],[Masks
1.1/Day
]]</f>
        <v>310.45108695652181</v>
      </c>
      <c r="U859" s="9">
        <f>5*Table3[[#This Row],[Gloves
5/Patient/
Per Day]]</f>
        <v>1411.1413043478262</v>
      </c>
      <c r="V859" s="9">
        <f>5*Table3[[#This Row],[Gowns
1.5 Per Day]]</f>
        <v>252.55434782608694</v>
      </c>
      <c r="W859" s="9">
        <f>7*Table3[[#This Row],[Masks
1.1/Day
]]</f>
        <v>434.63152173913051</v>
      </c>
      <c r="X859" s="9">
        <f>7*Table3[[#This Row],[Gloves
5/Patient/
Per Day]]</f>
        <v>1975.5978260869567</v>
      </c>
      <c r="Y859" s="9">
        <f>7*Table3[[#This Row],[Gowns
1.5 Per Day]]</f>
        <v>353.57608695652175</v>
      </c>
    </row>
    <row r="860" spans="1:25" x14ac:dyDescent="0.25">
      <c r="A860" s="1" t="s">
        <v>43328</v>
      </c>
      <c r="B860" s="1" t="s">
        <v>43329</v>
      </c>
      <c r="C860" s="9">
        <v>10.326086956521738</v>
      </c>
      <c r="D860" s="9">
        <v>13.152173913043478</v>
      </c>
      <c r="E860" s="9">
        <v>1</v>
      </c>
      <c r="F860" s="1" t="s">
        <v>43330</v>
      </c>
      <c r="G860" s="1" t="s">
        <v>11118</v>
      </c>
      <c r="H860" s="1" t="s">
        <v>40077</v>
      </c>
      <c r="I860" s="1" t="s">
        <v>40072</v>
      </c>
      <c r="J860" s="1" t="s">
        <v>40106</v>
      </c>
      <c r="K860" s="9">
        <v>25</v>
      </c>
      <c r="L860" s="9">
        <v>24.108695652173914</v>
      </c>
      <c r="M860" s="9">
        <f>1.1*Table3[[#This Row],[Average Daily Count of All Employees]]</f>
        <v>14.467391304347828</v>
      </c>
      <c r="N860" s="9">
        <f>5*Table3[[#This Row],[Average Daily Count of All Employees]]</f>
        <v>65.760869565217391</v>
      </c>
      <c r="O860" s="9">
        <f>1.5*Table3[[#This Row],[Average Daily Count of Nurse Staff]]</f>
        <v>15.489130434782608</v>
      </c>
      <c r="P860" s="9">
        <f>Table3[[#This Row],[Average Daily Count of Nurse Staff]]</f>
        <v>10.326086956521738</v>
      </c>
      <c r="Q860" s="9">
        <f>3*Table3[[#This Row],[Masks
1.1/Day
]]</f>
        <v>43.402173913043484</v>
      </c>
      <c r="R860" s="9">
        <f>3*Table3[[#This Row],[Gloves
5/Patient/
Per Day]]</f>
        <v>197.28260869565219</v>
      </c>
      <c r="S860" s="9">
        <f>3*Table3[[#This Row],[Gowns
1.5 Per Day]]</f>
        <v>46.467391304347821</v>
      </c>
      <c r="T860" s="9">
        <f>5*Table3[[#This Row],[Masks
1.1/Day
]]</f>
        <v>72.33695652173914</v>
      </c>
      <c r="U860" s="9">
        <f>5*Table3[[#This Row],[Gloves
5/Patient/
Per Day]]</f>
        <v>328.80434782608694</v>
      </c>
      <c r="V860" s="9">
        <f>5*Table3[[#This Row],[Gowns
1.5 Per Day]]</f>
        <v>77.445652173913032</v>
      </c>
      <c r="W860" s="9">
        <f>7*Table3[[#This Row],[Masks
1.1/Day
]]</f>
        <v>101.2717391304348</v>
      </c>
      <c r="X860" s="9">
        <f>7*Table3[[#This Row],[Gloves
5/Patient/
Per Day]]</f>
        <v>460.32608695652175</v>
      </c>
      <c r="Y860" s="9">
        <f>7*Table3[[#This Row],[Gowns
1.5 Per Day]]</f>
        <v>108.42391304347825</v>
      </c>
    </row>
    <row r="861" spans="1:25" x14ac:dyDescent="0.25">
      <c r="A861" s="1" t="s">
        <v>43331</v>
      </c>
      <c r="B861" s="1" t="s">
        <v>43332</v>
      </c>
      <c r="C861" s="9">
        <v>39.010869565217391</v>
      </c>
      <c r="D861" s="9">
        <v>68.413043478260875</v>
      </c>
      <c r="E861" s="9">
        <v>1</v>
      </c>
      <c r="F861" s="1" t="s">
        <v>43333</v>
      </c>
      <c r="G861" s="1" t="s">
        <v>5429</v>
      </c>
      <c r="H861" s="1" t="s">
        <v>90</v>
      </c>
      <c r="I861" s="1" t="s">
        <v>40072</v>
      </c>
      <c r="J861" s="1" t="s">
        <v>40169</v>
      </c>
      <c r="K861" s="9">
        <v>79</v>
      </c>
      <c r="L861" s="9">
        <v>70.445652173913047</v>
      </c>
      <c r="M861" s="9">
        <f>1.1*Table3[[#This Row],[Average Daily Count of All Employees]]</f>
        <v>75.25434782608697</v>
      </c>
      <c r="N861" s="9">
        <f>5*Table3[[#This Row],[Average Daily Count of All Employees]]</f>
        <v>342.06521739130437</v>
      </c>
      <c r="O861" s="9">
        <f>1.5*Table3[[#This Row],[Average Daily Count of Nurse Staff]]</f>
        <v>58.516304347826086</v>
      </c>
      <c r="P861" s="9">
        <f>Table3[[#This Row],[Average Daily Count of Nurse Staff]]</f>
        <v>39.010869565217391</v>
      </c>
      <c r="Q861" s="9">
        <f>3*Table3[[#This Row],[Masks
1.1/Day
]]</f>
        <v>225.7630434782609</v>
      </c>
      <c r="R861" s="9">
        <f>3*Table3[[#This Row],[Gloves
5/Patient/
Per Day]]</f>
        <v>1026.195652173913</v>
      </c>
      <c r="S861" s="9">
        <f>3*Table3[[#This Row],[Gowns
1.5 Per Day]]</f>
        <v>175.54891304347825</v>
      </c>
      <c r="T861" s="9">
        <f>5*Table3[[#This Row],[Masks
1.1/Day
]]</f>
        <v>376.27173913043487</v>
      </c>
      <c r="U861" s="9">
        <f>5*Table3[[#This Row],[Gloves
5/Patient/
Per Day]]</f>
        <v>1710.326086956522</v>
      </c>
      <c r="V861" s="9">
        <f>5*Table3[[#This Row],[Gowns
1.5 Per Day]]</f>
        <v>292.58152173913044</v>
      </c>
      <c r="W861" s="9">
        <f>7*Table3[[#This Row],[Masks
1.1/Day
]]</f>
        <v>526.78043478260884</v>
      </c>
      <c r="X861" s="9">
        <f>7*Table3[[#This Row],[Gloves
5/Patient/
Per Day]]</f>
        <v>2394.4565217391305</v>
      </c>
      <c r="Y861" s="9">
        <f>7*Table3[[#This Row],[Gowns
1.5 Per Day]]</f>
        <v>409.61413043478262</v>
      </c>
    </row>
    <row r="862" spans="1:25" x14ac:dyDescent="0.25">
      <c r="A862" s="1" t="s">
        <v>43334</v>
      </c>
      <c r="B862" s="1" t="s">
        <v>43335</v>
      </c>
      <c r="C862" s="9">
        <v>24.336956521739129</v>
      </c>
      <c r="D862" s="9">
        <v>49.119565217391305</v>
      </c>
      <c r="E862" s="9">
        <v>1</v>
      </c>
      <c r="F862" s="1" t="s">
        <v>43336</v>
      </c>
      <c r="G862" s="1" t="s">
        <v>43219</v>
      </c>
      <c r="H862" s="1" t="s">
        <v>40129</v>
      </c>
      <c r="I862" s="1" t="s">
        <v>40072</v>
      </c>
      <c r="J862" s="1" t="s">
        <v>43220</v>
      </c>
      <c r="K862" s="9">
        <v>56</v>
      </c>
      <c r="L862" s="9">
        <v>49.826086956521742</v>
      </c>
      <c r="M862" s="9">
        <f>1.1*Table3[[#This Row],[Average Daily Count of All Employees]]</f>
        <v>54.03152173913044</v>
      </c>
      <c r="N862" s="9">
        <f>5*Table3[[#This Row],[Average Daily Count of All Employees]]</f>
        <v>245.59782608695653</v>
      </c>
      <c r="O862" s="9">
        <f>1.5*Table3[[#This Row],[Average Daily Count of Nurse Staff]]</f>
        <v>36.505434782608695</v>
      </c>
      <c r="P862" s="9">
        <f>Table3[[#This Row],[Average Daily Count of Nurse Staff]]</f>
        <v>24.336956521739129</v>
      </c>
      <c r="Q862" s="9">
        <f>3*Table3[[#This Row],[Masks
1.1/Day
]]</f>
        <v>162.09456521739133</v>
      </c>
      <c r="R862" s="9">
        <f>3*Table3[[#This Row],[Gloves
5/Patient/
Per Day]]</f>
        <v>736.79347826086962</v>
      </c>
      <c r="S862" s="9">
        <f>3*Table3[[#This Row],[Gowns
1.5 Per Day]]</f>
        <v>109.51630434782609</v>
      </c>
      <c r="T862" s="9">
        <f>5*Table3[[#This Row],[Masks
1.1/Day
]]</f>
        <v>270.15760869565219</v>
      </c>
      <c r="U862" s="9">
        <f>5*Table3[[#This Row],[Gloves
5/Patient/
Per Day]]</f>
        <v>1227.9891304347827</v>
      </c>
      <c r="V862" s="9">
        <f>5*Table3[[#This Row],[Gowns
1.5 Per Day]]</f>
        <v>182.52717391304347</v>
      </c>
      <c r="W862" s="9">
        <f>7*Table3[[#This Row],[Masks
1.1/Day
]]</f>
        <v>378.22065217391309</v>
      </c>
      <c r="X862" s="9">
        <f>7*Table3[[#This Row],[Gloves
5/Patient/
Per Day]]</f>
        <v>1719.1847826086957</v>
      </c>
      <c r="Y862" s="9">
        <f>7*Table3[[#This Row],[Gowns
1.5 Per Day]]</f>
        <v>255.53804347826087</v>
      </c>
    </row>
    <row r="863" spans="1:25" x14ac:dyDescent="0.25">
      <c r="A863" s="1" t="s">
        <v>43337</v>
      </c>
      <c r="B863" s="1" t="s">
        <v>43338</v>
      </c>
      <c r="C863" s="9">
        <v>19.369565217391305</v>
      </c>
      <c r="D863" s="9">
        <v>23.260869565217391</v>
      </c>
      <c r="E863" s="9">
        <v>1</v>
      </c>
      <c r="F863" s="1" t="s">
        <v>43339</v>
      </c>
      <c r="G863" s="1" t="s">
        <v>40071</v>
      </c>
      <c r="H863" s="1" t="s">
        <v>9413</v>
      </c>
      <c r="I863" s="1" t="s">
        <v>40072</v>
      </c>
      <c r="J863" s="1" t="s">
        <v>40840</v>
      </c>
      <c r="K863" s="9">
        <v>24</v>
      </c>
      <c r="L863" s="9">
        <v>22.804347826086957</v>
      </c>
      <c r="M863" s="9">
        <f>1.1*Table3[[#This Row],[Average Daily Count of All Employees]]</f>
        <v>25.586956521739133</v>
      </c>
      <c r="N863" s="9">
        <f>5*Table3[[#This Row],[Average Daily Count of All Employees]]</f>
        <v>116.30434782608695</v>
      </c>
      <c r="O863" s="9">
        <f>1.5*Table3[[#This Row],[Average Daily Count of Nurse Staff]]</f>
        <v>29.054347826086957</v>
      </c>
      <c r="P863" s="9">
        <f>Table3[[#This Row],[Average Daily Count of Nurse Staff]]</f>
        <v>19.369565217391305</v>
      </c>
      <c r="Q863" s="9">
        <f>3*Table3[[#This Row],[Masks
1.1/Day
]]</f>
        <v>76.760869565217405</v>
      </c>
      <c r="R863" s="9">
        <f>3*Table3[[#This Row],[Gloves
5/Patient/
Per Day]]</f>
        <v>348.91304347826087</v>
      </c>
      <c r="S863" s="9">
        <f>3*Table3[[#This Row],[Gowns
1.5 Per Day]]</f>
        <v>87.163043478260875</v>
      </c>
      <c r="T863" s="9">
        <f>5*Table3[[#This Row],[Masks
1.1/Day
]]</f>
        <v>127.93478260869566</v>
      </c>
      <c r="U863" s="9">
        <f>5*Table3[[#This Row],[Gloves
5/Patient/
Per Day]]</f>
        <v>581.52173913043475</v>
      </c>
      <c r="V863" s="9">
        <f>5*Table3[[#This Row],[Gowns
1.5 Per Day]]</f>
        <v>145.27173913043478</v>
      </c>
      <c r="W863" s="9">
        <f>7*Table3[[#This Row],[Masks
1.1/Day
]]</f>
        <v>179.10869565217394</v>
      </c>
      <c r="X863" s="9">
        <f>7*Table3[[#This Row],[Gloves
5/Patient/
Per Day]]</f>
        <v>814.13043478260863</v>
      </c>
      <c r="Y863" s="9">
        <f>7*Table3[[#This Row],[Gowns
1.5 Per Day]]</f>
        <v>203.38043478260869</v>
      </c>
    </row>
    <row r="864" spans="1:25" x14ac:dyDescent="0.25">
      <c r="A864" s="1" t="s">
        <v>43340</v>
      </c>
      <c r="B864" s="1" t="s">
        <v>43341</v>
      </c>
      <c r="C864" s="9">
        <v>39.282608695652172</v>
      </c>
      <c r="D864" s="9">
        <v>64.815217391304344</v>
      </c>
      <c r="E864" s="9">
        <v>1</v>
      </c>
      <c r="F864" s="1" t="s">
        <v>43342</v>
      </c>
      <c r="G864" s="1" t="s">
        <v>9249</v>
      </c>
      <c r="H864" s="1" t="s">
        <v>4</v>
      </c>
      <c r="I864" s="1" t="s">
        <v>40072</v>
      </c>
      <c r="J864" s="1" t="s">
        <v>41618</v>
      </c>
      <c r="K864" s="9">
        <v>110</v>
      </c>
      <c r="L864" s="9">
        <v>101.34782608695652</v>
      </c>
      <c r="M864" s="9">
        <f>1.1*Table3[[#This Row],[Average Daily Count of All Employees]]</f>
        <v>71.296739130434787</v>
      </c>
      <c r="N864" s="9">
        <f>5*Table3[[#This Row],[Average Daily Count of All Employees]]</f>
        <v>324.07608695652175</v>
      </c>
      <c r="O864" s="9">
        <f>1.5*Table3[[#This Row],[Average Daily Count of Nurse Staff]]</f>
        <v>58.923913043478258</v>
      </c>
      <c r="P864" s="9">
        <f>Table3[[#This Row],[Average Daily Count of Nurse Staff]]</f>
        <v>39.282608695652172</v>
      </c>
      <c r="Q864" s="9">
        <f>3*Table3[[#This Row],[Masks
1.1/Day
]]</f>
        <v>213.89021739130436</v>
      </c>
      <c r="R864" s="9">
        <f>3*Table3[[#This Row],[Gloves
5/Patient/
Per Day]]</f>
        <v>972.22826086956525</v>
      </c>
      <c r="S864" s="9">
        <f>3*Table3[[#This Row],[Gowns
1.5 Per Day]]</f>
        <v>176.77173913043478</v>
      </c>
      <c r="T864" s="9">
        <f>5*Table3[[#This Row],[Masks
1.1/Day
]]</f>
        <v>356.48369565217394</v>
      </c>
      <c r="U864" s="9">
        <f>5*Table3[[#This Row],[Gloves
5/Patient/
Per Day]]</f>
        <v>1620.3804347826087</v>
      </c>
      <c r="V864" s="9">
        <f>5*Table3[[#This Row],[Gowns
1.5 Per Day]]</f>
        <v>294.61956521739131</v>
      </c>
      <c r="W864" s="9">
        <f>7*Table3[[#This Row],[Masks
1.1/Day
]]</f>
        <v>499.07717391304351</v>
      </c>
      <c r="X864" s="9">
        <f>7*Table3[[#This Row],[Gloves
5/Patient/
Per Day]]</f>
        <v>2268.532608695652</v>
      </c>
      <c r="Y864" s="9">
        <f>7*Table3[[#This Row],[Gowns
1.5 Per Day]]</f>
        <v>412.46739130434781</v>
      </c>
    </row>
    <row r="865" spans="1:25" x14ac:dyDescent="0.25">
      <c r="A865" s="1" t="s">
        <v>43343</v>
      </c>
      <c r="B865" s="1" t="s">
        <v>43344</v>
      </c>
      <c r="C865" s="9">
        <v>59.413043478260867</v>
      </c>
      <c r="D865" s="9">
        <v>75.434782608695656</v>
      </c>
      <c r="E865" s="9">
        <v>1</v>
      </c>
      <c r="F865" s="1" t="s">
        <v>43345</v>
      </c>
      <c r="G865" s="1" t="s">
        <v>17450</v>
      </c>
      <c r="H865" s="1" t="s">
        <v>90</v>
      </c>
      <c r="I865" s="1" t="s">
        <v>40072</v>
      </c>
      <c r="J865" s="1" t="s">
        <v>43346</v>
      </c>
      <c r="K865" s="9">
        <v>144</v>
      </c>
      <c r="L865" s="9">
        <v>131.89130434782609</v>
      </c>
      <c r="M865" s="9">
        <f>1.1*Table3[[#This Row],[Average Daily Count of All Employees]]</f>
        <v>82.978260869565233</v>
      </c>
      <c r="N865" s="9">
        <f>5*Table3[[#This Row],[Average Daily Count of All Employees]]</f>
        <v>377.17391304347825</v>
      </c>
      <c r="O865" s="9">
        <f>1.5*Table3[[#This Row],[Average Daily Count of Nurse Staff]]</f>
        <v>89.119565217391298</v>
      </c>
      <c r="P865" s="9">
        <f>Table3[[#This Row],[Average Daily Count of Nurse Staff]]</f>
        <v>59.413043478260867</v>
      </c>
      <c r="Q865" s="9">
        <f>3*Table3[[#This Row],[Masks
1.1/Day
]]</f>
        <v>248.93478260869568</v>
      </c>
      <c r="R865" s="9">
        <f>3*Table3[[#This Row],[Gloves
5/Patient/
Per Day]]</f>
        <v>1131.5217391304348</v>
      </c>
      <c r="S865" s="9">
        <f>3*Table3[[#This Row],[Gowns
1.5 Per Day]]</f>
        <v>267.35869565217388</v>
      </c>
      <c r="T865" s="9">
        <f>5*Table3[[#This Row],[Masks
1.1/Day
]]</f>
        <v>414.89130434782618</v>
      </c>
      <c r="U865" s="9">
        <f>5*Table3[[#This Row],[Gloves
5/Patient/
Per Day]]</f>
        <v>1885.8695652173913</v>
      </c>
      <c r="V865" s="9">
        <f>5*Table3[[#This Row],[Gowns
1.5 Per Day]]</f>
        <v>445.5978260869565</v>
      </c>
      <c r="W865" s="9">
        <f>7*Table3[[#This Row],[Masks
1.1/Day
]]</f>
        <v>580.84782608695662</v>
      </c>
      <c r="X865" s="9">
        <f>7*Table3[[#This Row],[Gloves
5/Patient/
Per Day]]</f>
        <v>2640.217391304348</v>
      </c>
      <c r="Y865" s="9">
        <f>7*Table3[[#This Row],[Gowns
1.5 Per Day]]</f>
        <v>623.83695652173913</v>
      </c>
    </row>
    <row r="866" spans="1:25" x14ac:dyDescent="0.25">
      <c r="A866" s="1" t="s">
        <v>43347</v>
      </c>
      <c r="B866" s="1" t="s">
        <v>35782</v>
      </c>
      <c r="C866" s="9">
        <v>40.456521739130437</v>
      </c>
      <c r="D866" s="9">
        <v>44.956521739130437</v>
      </c>
      <c r="E866" s="9">
        <v>1</v>
      </c>
      <c r="F866" s="1" t="s">
        <v>43348</v>
      </c>
      <c r="G866" s="1" t="s">
        <v>40071</v>
      </c>
      <c r="H866" s="1" t="s">
        <v>9413</v>
      </c>
      <c r="I866" s="1" t="s">
        <v>40072</v>
      </c>
      <c r="J866" s="1" t="s">
        <v>43349</v>
      </c>
      <c r="K866" s="9">
        <v>87</v>
      </c>
      <c r="L866" s="9">
        <v>75.326086956521735</v>
      </c>
      <c r="M866" s="9">
        <f>1.1*Table3[[#This Row],[Average Daily Count of All Employees]]</f>
        <v>49.452173913043488</v>
      </c>
      <c r="N866" s="9">
        <f>5*Table3[[#This Row],[Average Daily Count of All Employees]]</f>
        <v>224.78260869565219</v>
      </c>
      <c r="O866" s="9">
        <f>1.5*Table3[[#This Row],[Average Daily Count of Nurse Staff]]</f>
        <v>60.684782608695656</v>
      </c>
      <c r="P866" s="9">
        <f>Table3[[#This Row],[Average Daily Count of Nurse Staff]]</f>
        <v>40.456521739130437</v>
      </c>
      <c r="Q866" s="9">
        <f>3*Table3[[#This Row],[Masks
1.1/Day
]]</f>
        <v>148.35652173913047</v>
      </c>
      <c r="R866" s="9">
        <f>3*Table3[[#This Row],[Gloves
5/Patient/
Per Day]]</f>
        <v>674.3478260869565</v>
      </c>
      <c r="S866" s="9">
        <f>3*Table3[[#This Row],[Gowns
1.5 Per Day]]</f>
        <v>182.05434782608697</v>
      </c>
      <c r="T866" s="9">
        <f>5*Table3[[#This Row],[Masks
1.1/Day
]]</f>
        <v>247.26086956521743</v>
      </c>
      <c r="U866" s="9">
        <f>5*Table3[[#This Row],[Gloves
5/Patient/
Per Day]]</f>
        <v>1123.913043478261</v>
      </c>
      <c r="V866" s="9">
        <f>5*Table3[[#This Row],[Gowns
1.5 Per Day]]</f>
        <v>303.42391304347825</v>
      </c>
      <c r="W866" s="9">
        <f>7*Table3[[#This Row],[Masks
1.1/Day
]]</f>
        <v>346.1652173913044</v>
      </c>
      <c r="X866" s="9">
        <f>7*Table3[[#This Row],[Gloves
5/Patient/
Per Day]]</f>
        <v>1573.4782608695652</v>
      </c>
      <c r="Y866" s="9">
        <f>7*Table3[[#This Row],[Gowns
1.5 Per Day]]</f>
        <v>424.79347826086962</v>
      </c>
    </row>
    <row r="867" spans="1:25" x14ac:dyDescent="0.25">
      <c r="A867" s="1" t="s">
        <v>43350</v>
      </c>
      <c r="B867" s="1" t="s">
        <v>43351</v>
      </c>
      <c r="C867" s="9">
        <v>12.597826086956522</v>
      </c>
      <c r="D867" s="9">
        <v>18.152173913043477</v>
      </c>
      <c r="E867" s="9">
        <v>1</v>
      </c>
      <c r="F867" s="1" t="s">
        <v>43352</v>
      </c>
      <c r="G867" s="1" t="s">
        <v>41632</v>
      </c>
      <c r="H867" s="1" t="s">
        <v>40077</v>
      </c>
      <c r="I867" s="1" t="s">
        <v>40072</v>
      </c>
      <c r="J867" s="1" t="s">
        <v>41633</v>
      </c>
      <c r="K867" s="9">
        <v>30</v>
      </c>
      <c r="L867" s="9">
        <v>25.163043478260871</v>
      </c>
      <c r="M867" s="9">
        <f>1.1*Table3[[#This Row],[Average Daily Count of All Employees]]</f>
        <v>19.967391304347824</v>
      </c>
      <c r="N867" s="9">
        <f>5*Table3[[#This Row],[Average Daily Count of All Employees]]</f>
        <v>90.760869565217376</v>
      </c>
      <c r="O867" s="9">
        <f>1.5*Table3[[#This Row],[Average Daily Count of Nurse Staff]]</f>
        <v>18.896739130434781</v>
      </c>
      <c r="P867" s="9">
        <f>Table3[[#This Row],[Average Daily Count of Nurse Staff]]</f>
        <v>12.597826086956522</v>
      </c>
      <c r="Q867" s="9">
        <f>3*Table3[[#This Row],[Masks
1.1/Day
]]</f>
        <v>59.90217391304347</v>
      </c>
      <c r="R867" s="9">
        <f>3*Table3[[#This Row],[Gloves
5/Patient/
Per Day]]</f>
        <v>272.28260869565213</v>
      </c>
      <c r="S867" s="9">
        <f>3*Table3[[#This Row],[Gowns
1.5 Per Day]]</f>
        <v>56.690217391304344</v>
      </c>
      <c r="T867" s="9">
        <f>5*Table3[[#This Row],[Masks
1.1/Day
]]</f>
        <v>99.836956521739125</v>
      </c>
      <c r="U867" s="9">
        <f>5*Table3[[#This Row],[Gloves
5/Patient/
Per Day]]</f>
        <v>453.80434782608688</v>
      </c>
      <c r="V867" s="9">
        <f>5*Table3[[#This Row],[Gowns
1.5 Per Day]]</f>
        <v>94.483695652173907</v>
      </c>
      <c r="W867" s="9">
        <f>7*Table3[[#This Row],[Masks
1.1/Day
]]</f>
        <v>139.77173913043478</v>
      </c>
      <c r="X867" s="9">
        <f>7*Table3[[#This Row],[Gloves
5/Patient/
Per Day]]</f>
        <v>635.32608695652164</v>
      </c>
      <c r="Y867" s="9">
        <f>7*Table3[[#This Row],[Gowns
1.5 Per Day]]</f>
        <v>132.27717391304347</v>
      </c>
    </row>
    <row r="868" spans="1:25" x14ac:dyDescent="0.25">
      <c r="A868" s="1" t="s">
        <v>43356</v>
      </c>
      <c r="B868" s="1" t="s">
        <v>43357</v>
      </c>
      <c r="C868" s="9">
        <v>34.913043478260867</v>
      </c>
      <c r="D868" s="9">
        <v>56.934782608695649</v>
      </c>
      <c r="E868" s="9">
        <v>1</v>
      </c>
      <c r="F868" s="1" t="s">
        <v>43358</v>
      </c>
      <c r="G868" s="1" t="s">
        <v>4601</v>
      </c>
      <c r="H868" s="1" t="s">
        <v>10698</v>
      </c>
      <c r="I868" s="1" t="s">
        <v>40072</v>
      </c>
      <c r="J868" s="1" t="s">
        <v>43359</v>
      </c>
      <c r="K868" s="9">
        <v>81</v>
      </c>
      <c r="L868" s="9">
        <v>70.923913043478265</v>
      </c>
      <c r="M868" s="9">
        <f>1.1*Table3[[#This Row],[Average Daily Count of All Employees]]</f>
        <v>62.628260869565217</v>
      </c>
      <c r="N868" s="9">
        <f>5*Table3[[#This Row],[Average Daily Count of All Employees]]</f>
        <v>284.67391304347825</v>
      </c>
      <c r="O868" s="9">
        <f>1.5*Table3[[#This Row],[Average Daily Count of Nurse Staff]]</f>
        <v>52.369565217391298</v>
      </c>
      <c r="P868" s="9">
        <f>Table3[[#This Row],[Average Daily Count of Nurse Staff]]</f>
        <v>34.913043478260867</v>
      </c>
      <c r="Q868" s="9">
        <f>3*Table3[[#This Row],[Masks
1.1/Day
]]</f>
        <v>187.88478260869564</v>
      </c>
      <c r="R868" s="9">
        <f>3*Table3[[#This Row],[Gloves
5/Patient/
Per Day]]</f>
        <v>854.02173913043475</v>
      </c>
      <c r="S868" s="9">
        <f>3*Table3[[#This Row],[Gowns
1.5 Per Day]]</f>
        <v>157.10869565217388</v>
      </c>
      <c r="T868" s="9">
        <f>5*Table3[[#This Row],[Masks
1.1/Day
]]</f>
        <v>313.14130434782606</v>
      </c>
      <c r="U868" s="9">
        <f>5*Table3[[#This Row],[Gloves
5/Patient/
Per Day]]</f>
        <v>1423.3695652173913</v>
      </c>
      <c r="V868" s="9">
        <f>5*Table3[[#This Row],[Gowns
1.5 Per Day]]</f>
        <v>261.8478260869565</v>
      </c>
      <c r="W868" s="9">
        <f>7*Table3[[#This Row],[Masks
1.1/Day
]]</f>
        <v>438.39782608695651</v>
      </c>
      <c r="X868" s="9">
        <f>7*Table3[[#This Row],[Gloves
5/Patient/
Per Day]]</f>
        <v>1992.7173913043478</v>
      </c>
      <c r="Y868" s="9">
        <f>7*Table3[[#This Row],[Gowns
1.5 Per Day]]</f>
        <v>366.58695652173907</v>
      </c>
    </row>
    <row r="869" spans="1:25" x14ac:dyDescent="0.25">
      <c r="A869" s="1" t="s">
        <v>43360</v>
      </c>
      <c r="B869" s="1" t="s">
        <v>43361</v>
      </c>
      <c r="C869" s="9">
        <v>31.826086956521738</v>
      </c>
      <c r="D869" s="9">
        <v>37.706521739130437</v>
      </c>
      <c r="E869" s="9">
        <v>1</v>
      </c>
      <c r="F869" s="1" t="s">
        <v>43362</v>
      </c>
      <c r="G869" s="1" t="s">
        <v>43363</v>
      </c>
      <c r="H869" s="1" t="s">
        <v>10423</v>
      </c>
      <c r="I869" s="1" t="s">
        <v>40072</v>
      </c>
      <c r="J869" s="1" t="s">
        <v>43364</v>
      </c>
      <c r="K869" s="9">
        <v>50</v>
      </c>
      <c r="L869" s="9">
        <v>45.358695652173914</v>
      </c>
      <c r="M869" s="9">
        <f>1.1*Table3[[#This Row],[Average Daily Count of All Employees]]</f>
        <v>41.477173913043487</v>
      </c>
      <c r="N869" s="9">
        <f>5*Table3[[#This Row],[Average Daily Count of All Employees]]</f>
        <v>188.53260869565219</v>
      </c>
      <c r="O869" s="9">
        <f>1.5*Table3[[#This Row],[Average Daily Count of Nurse Staff]]</f>
        <v>47.739130434782609</v>
      </c>
      <c r="P869" s="9">
        <f>Table3[[#This Row],[Average Daily Count of Nurse Staff]]</f>
        <v>31.826086956521738</v>
      </c>
      <c r="Q869" s="9">
        <f>3*Table3[[#This Row],[Masks
1.1/Day
]]</f>
        <v>124.43152173913046</v>
      </c>
      <c r="R869" s="9">
        <f>3*Table3[[#This Row],[Gloves
5/Patient/
Per Day]]</f>
        <v>565.5978260869565</v>
      </c>
      <c r="S869" s="9">
        <f>3*Table3[[#This Row],[Gowns
1.5 Per Day]]</f>
        <v>143.21739130434781</v>
      </c>
      <c r="T869" s="9">
        <f>5*Table3[[#This Row],[Masks
1.1/Day
]]</f>
        <v>207.38586956521743</v>
      </c>
      <c r="U869" s="9">
        <f>5*Table3[[#This Row],[Gloves
5/Patient/
Per Day]]</f>
        <v>942.66304347826099</v>
      </c>
      <c r="V869" s="9">
        <f>5*Table3[[#This Row],[Gowns
1.5 Per Day]]</f>
        <v>238.69565217391306</v>
      </c>
      <c r="W869" s="9">
        <f>7*Table3[[#This Row],[Masks
1.1/Day
]]</f>
        <v>290.34021739130441</v>
      </c>
      <c r="X869" s="9">
        <f>7*Table3[[#This Row],[Gloves
5/Patient/
Per Day]]</f>
        <v>1319.7282608695652</v>
      </c>
      <c r="Y869" s="9">
        <f>7*Table3[[#This Row],[Gowns
1.5 Per Day]]</f>
        <v>334.17391304347825</v>
      </c>
    </row>
    <row r="870" spans="1:25" x14ac:dyDescent="0.25">
      <c r="A870" s="1" t="s">
        <v>43365</v>
      </c>
      <c r="B870" s="1" t="s">
        <v>43366</v>
      </c>
      <c r="C870" s="9">
        <v>36.206521739130437</v>
      </c>
      <c r="D870" s="9">
        <v>68.684782608695656</v>
      </c>
      <c r="E870" s="9">
        <v>1</v>
      </c>
      <c r="F870" s="1" t="s">
        <v>43367</v>
      </c>
      <c r="G870" s="1" t="s">
        <v>43368</v>
      </c>
      <c r="H870" s="1" t="s">
        <v>40077</v>
      </c>
      <c r="I870" s="1" t="s">
        <v>40072</v>
      </c>
      <c r="J870" s="1" t="s">
        <v>40282</v>
      </c>
      <c r="K870" s="9">
        <v>97</v>
      </c>
      <c r="L870" s="9">
        <v>87.293478260869563</v>
      </c>
      <c r="M870" s="9">
        <f>1.1*Table3[[#This Row],[Average Daily Count of All Employees]]</f>
        <v>75.553260869565221</v>
      </c>
      <c r="N870" s="9">
        <f>5*Table3[[#This Row],[Average Daily Count of All Employees]]</f>
        <v>343.42391304347825</v>
      </c>
      <c r="O870" s="9">
        <f>1.5*Table3[[#This Row],[Average Daily Count of Nurse Staff]]</f>
        <v>54.309782608695656</v>
      </c>
      <c r="P870" s="9">
        <f>Table3[[#This Row],[Average Daily Count of Nurse Staff]]</f>
        <v>36.206521739130437</v>
      </c>
      <c r="Q870" s="9">
        <f>3*Table3[[#This Row],[Masks
1.1/Day
]]</f>
        <v>226.65978260869565</v>
      </c>
      <c r="R870" s="9">
        <f>3*Table3[[#This Row],[Gloves
5/Patient/
Per Day]]</f>
        <v>1030.2717391304348</v>
      </c>
      <c r="S870" s="9">
        <f>3*Table3[[#This Row],[Gowns
1.5 Per Day]]</f>
        <v>162.92934782608697</v>
      </c>
      <c r="T870" s="9">
        <f>5*Table3[[#This Row],[Masks
1.1/Day
]]</f>
        <v>377.76630434782612</v>
      </c>
      <c r="U870" s="9">
        <f>5*Table3[[#This Row],[Gloves
5/Patient/
Per Day]]</f>
        <v>1717.1195652173913</v>
      </c>
      <c r="V870" s="9">
        <f>5*Table3[[#This Row],[Gowns
1.5 Per Day]]</f>
        <v>271.54891304347825</v>
      </c>
      <c r="W870" s="9">
        <f>7*Table3[[#This Row],[Masks
1.1/Day
]]</f>
        <v>528.87282608695659</v>
      </c>
      <c r="X870" s="9">
        <f>7*Table3[[#This Row],[Gloves
5/Patient/
Per Day]]</f>
        <v>2403.967391304348</v>
      </c>
      <c r="Y870" s="9">
        <f>7*Table3[[#This Row],[Gowns
1.5 Per Day]]</f>
        <v>380.16847826086962</v>
      </c>
    </row>
    <row r="871" spans="1:25" x14ac:dyDescent="0.25">
      <c r="A871" s="1" t="s">
        <v>43369</v>
      </c>
      <c r="B871" s="1" t="s">
        <v>43370</v>
      </c>
      <c r="C871" s="9">
        <v>25.5</v>
      </c>
      <c r="D871" s="9">
        <v>36.206521739130437</v>
      </c>
      <c r="E871" s="9">
        <v>1</v>
      </c>
      <c r="F871" s="1" t="s">
        <v>43371</v>
      </c>
      <c r="G871" s="1" t="s">
        <v>43372</v>
      </c>
      <c r="H871" s="1" t="s">
        <v>40077</v>
      </c>
      <c r="I871" s="1" t="s">
        <v>40072</v>
      </c>
      <c r="J871" s="1" t="s">
        <v>43373</v>
      </c>
      <c r="K871" s="9">
        <v>80</v>
      </c>
      <c r="L871" s="9">
        <v>75.445652173913047</v>
      </c>
      <c r="M871" s="9">
        <f>1.1*Table3[[#This Row],[Average Daily Count of All Employees]]</f>
        <v>39.827173913043481</v>
      </c>
      <c r="N871" s="9">
        <f>5*Table3[[#This Row],[Average Daily Count of All Employees]]</f>
        <v>181.03260869565219</v>
      </c>
      <c r="O871" s="9">
        <f>1.5*Table3[[#This Row],[Average Daily Count of Nurse Staff]]</f>
        <v>38.25</v>
      </c>
      <c r="P871" s="9">
        <f>Table3[[#This Row],[Average Daily Count of Nurse Staff]]</f>
        <v>25.5</v>
      </c>
      <c r="Q871" s="9">
        <f>3*Table3[[#This Row],[Masks
1.1/Day
]]</f>
        <v>119.48152173913044</v>
      </c>
      <c r="R871" s="9">
        <f>3*Table3[[#This Row],[Gloves
5/Patient/
Per Day]]</f>
        <v>543.0978260869565</v>
      </c>
      <c r="S871" s="9">
        <f>3*Table3[[#This Row],[Gowns
1.5 Per Day]]</f>
        <v>114.75</v>
      </c>
      <c r="T871" s="9">
        <f>5*Table3[[#This Row],[Masks
1.1/Day
]]</f>
        <v>199.1358695652174</v>
      </c>
      <c r="U871" s="9">
        <f>5*Table3[[#This Row],[Gloves
5/Patient/
Per Day]]</f>
        <v>905.16304347826099</v>
      </c>
      <c r="V871" s="9">
        <f>5*Table3[[#This Row],[Gowns
1.5 Per Day]]</f>
        <v>191.25</v>
      </c>
      <c r="W871" s="9">
        <f>7*Table3[[#This Row],[Masks
1.1/Day
]]</f>
        <v>278.7902173913044</v>
      </c>
      <c r="X871" s="9">
        <f>7*Table3[[#This Row],[Gloves
5/Patient/
Per Day]]</f>
        <v>1267.2282608695652</v>
      </c>
      <c r="Y871" s="9">
        <f>7*Table3[[#This Row],[Gowns
1.5 Per Day]]</f>
        <v>267.75</v>
      </c>
    </row>
    <row r="872" spans="1:25" x14ac:dyDescent="0.25">
      <c r="A872" s="1" t="s">
        <v>43374</v>
      </c>
      <c r="B872" s="1" t="s">
        <v>43375</v>
      </c>
      <c r="C872" s="9">
        <v>53.347826086956523</v>
      </c>
      <c r="D872" s="9">
        <v>70.989130434782609</v>
      </c>
      <c r="E872" s="9">
        <v>1</v>
      </c>
      <c r="F872" s="1" t="s">
        <v>43376</v>
      </c>
      <c r="G872" s="1" t="s">
        <v>33</v>
      </c>
      <c r="H872" s="1" t="s">
        <v>41231</v>
      </c>
      <c r="I872" s="1" t="s">
        <v>40072</v>
      </c>
      <c r="J872" s="1" t="s">
        <v>42943</v>
      </c>
      <c r="K872" s="9">
        <v>111</v>
      </c>
      <c r="L872" s="9">
        <v>106.45652173913044</v>
      </c>
      <c r="M872" s="9">
        <f>1.1*Table3[[#This Row],[Average Daily Count of All Employees]]</f>
        <v>78.088043478260872</v>
      </c>
      <c r="N872" s="9">
        <f>5*Table3[[#This Row],[Average Daily Count of All Employees]]</f>
        <v>354.94565217391306</v>
      </c>
      <c r="O872" s="9">
        <f>1.5*Table3[[#This Row],[Average Daily Count of Nurse Staff]]</f>
        <v>80.021739130434781</v>
      </c>
      <c r="P872" s="9">
        <f>Table3[[#This Row],[Average Daily Count of Nurse Staff]]</f>
        <v>53.347826086956523</v>
      </c>
      <c r="Q872" s="9">
        <f>3*Table3[[#This Row],[Masks
1.1/Day
]]</f>
        <v>234.2641304347826</v>
      </c>
      <c r="R872" s="9">
        <f>3*Table3[[#This Row],[Gloves
5/Patient/
Per Day]]</f>
        <v>1064.8369565217392</v>
      </c>
      <c r="S872" s="9">
        <f>3*Table3[[#This Row],[Gowns
1.5 Per Day]]</f>
        <v>240.06521739130434</v>
      </c>
      <c r="T872" s="9">
        <f>5*Table3[[#This Row],[Masks
1.1/Day
]]</f>
        <v>390.44021739130437</v>
      </c>
      <c r="U872" s="9">
        <f>5*Table3[[#This Row],[Gloves
5/Patient/
Per Day]]</f>
        <v>1774.7282608695652</v>
      </c>
      <c r="V872" s="9">
        <f>5*Table3[[#This Row],[Gowns
1.5 Per Day]]</f>
        <v>400.10869565217388</v>
      </c>
      <c r="W872" s="9">
        <f>7*Table3[[#This Row],[Masks
1.1/Day
]]</f>
        <v>546.61630434782614</v>
      </c>
      <c r="X872" s="9">
        <f>7*Table3[[#This Row],[Gloves
5/Patient/
Per Day]]</f>
        <v>2484.6195652173915</v>
      </c>
      <c r="Y872" s="9">
        <f>7*Table3[[#This Row],[Gowns
1.5 Per Day]]</f>
        <v>560.1521739130435</v>
      </c>
    </row>
    <row r="873" spans="1:25" x14ac:dyDescent="0.25">
      <c r="A873" s="1" t="s">
        <v>43377</v>
      </c>
      <c r="B873" s="1" t="s">
        <v>43378</v>
      </c>
      <c r="C873" s="9">
        <v>9.3478260869565215</v>
      </c>
      <c r="D873" s="9">
        <v>19.434782608695652</v>
      </c>
      <c r="E873" s="9">
        <v>1</v>
      </c>
      <c r="F873" s="1" t="s">
        <v>43379</v>
      </c>
      <c r="G873" s="1" t="s">
        <v>40686</v>
      </c>
      <c r="H873" s="1" t="s">
        <v>40687</v>
      </c>
      <c r="I873" s="1" t="s">
        <v>40072</v>
      </c>
      <c r="J873" s="1" t="s">
        <v>40688</v>
      </c>
      <c r="K873" s="9">
        <v>50</v>
      </c>
      <c r="L873" s="9">
        <v>16.434782608695652</v>
      </c>
      <c r="M873" s="9">
        <f>1.1*Table3[[#This Row],[Average Daily Count of All Employees]]</f>
        <v>21.378260869565221</v>
      </c>
      <c r="N873" s="9">
        <f>5*Table3[[#This Row],[Average Daily Count of All Employees]]</f>
        <v>97.173913043478265</v>
      </c>
      <c r="O873" s="9">
        <f>1.5*Table3[[#This Row],[Average Daily Count of Nurse Staff]]</f>
        <v>14.021739130434781</v>
      </c>
      <c r="P873" s="9">
        <f>Table3[[#This Row],[Average Daily Count of Nurse Staff]]</f>
        <v>9.3478260869565215</v>
      </c>
      <c r="Q873" s="9">
        <f>3*Table3[[#This Row],[Masks
1.1/Day
]]</f>
        <v>64.134782608695659</v>
      </c>
      <c r="R873" s="9">
        <f>3*Table3[[#This Row],[Gloves
5/Patient/
Per Day]]</f>
        <v>291.52173913043481</v>
      </c>
      <c r="S873" s="9">
        <f>3*Table3[[#This Row],[Gowns
1.5 Per Day]]</f>
        <v>42.065217391304344</v>
      </c>
      <c r="T873" s="9">
        <f>5*Table3[[#This Row],[Masks
1.1/Day
]]</f>
        <v>106.89130434782611</v>
      </c>
      <c r="U873" s="9">
        <f>5*Table3[[#This Row],[Gloves
5/Patient/
Per Day]]</f>
        <v>485.86956521739131</v>
      </c>
      <c r="V873" s="9">
        <f>5*Table3[[#This Row],[Gowns
1.5 Per Day]]</f>
        <v>70.108695652173907</v>
      </c>
      <c r="W873" s="9">
        <f>7*Table3[[#This Row],[Masks
1.1/Day
]]</f>
        <v>149.64782608695654</v>
      </c>
      <c r="X873" s="9">
        <f>7*Table3[[#This Row],[Gloves
5/Patient/
Per Day]]</f>
        <v>680.21739130434787</v>
      </c>
      <c r="Y873" s="9">
        <f>7*Table3[[#This Row],[Gowns
1.5 Per Day]]</f>
        <v>98.15217391304347</v>
      </c>
    </row>
    <row r="874" spans="1:25" x14ac:dyDescent="0.25">
      <c r="A874" s="1" t="s">
        <v>43380</v>
      </c>
      <c r="B874" s="1" t="s">
        <v>43381</v>
      </c>
      <c r="C874" s="9">
        <v>43.336956521739133</v>
      </c>
      <c r="D874" s="9">
        <v>72.380434782608702</v>
      </c>
      <c r="E874" s="9">
        <v>1</v>
      </c>
      <c r="F874" s="1" t="s">
        <v>43382</v>
      </c>
      <c r="G874" s="1" t="s">
        <v>40071</v>
      </c>
      <c r="H874" s="1" t="s">
        <v>9413</v>
      </c>
      <c r="I874" s="1" t="s">
        <v>40072</v>
      </c>
      <c r="J874" s="1" t="s">
        <v>40073</v>
      </c>
      <c r="K874" s="9">
        <v>99</v>
      </c>
      <c r="L874" s="9">
        <v>92.934782608695656</v>
      </c>
      <c r="M874" s="9">
        <f>1.1*Table3[[#This Row],[Average Daily Count of All Employees]]</f>
        <v>79.61847826086958</v>
      </c>
      <c r="N874" s="9">
        <f>5*Table3[[#This Row],[Average Daily Count of All Employees]]</f>
        <v>361.9021739130435</v>
      </c>
      <c r="O874" s="9">
        <f>1.5*Table3[[#This Row],[Average Daily Count of Nurse Staff]]</f>
        <v>65.005434782608702</v>
      </c>
      <c r="P874" s="9">
        <f>Table3[[#This Row],[Average Daily Count of Nurse Staff]]</f>
        <v>43.336956521739133</v>
      </c>
      <c r="Q874" s="9">
        <f>3*Table3[[#This Row],[Masks
1.1/Day
]]</f>
        <v>238.85543478260874</v>
      </c>
      <c r="R874" s="9">
        <f>3*Table3[[#This Row],[Gloves
5/Patient/
Per Day]]</f>
        <v>1085.7065217391305</v>
      </c>
      <c r="S874" s="9">
        <f>3*Table3[[#This Row],[Gowns
1.5 Per Day]]</f>
        <v>195.01630434782612</v>
      </c>
      <c r="T874" s="9">
        <f>5*Table3[[#This Row],[Masks
1.1/Day
]]</f>
        <v>398.09239130434787</v>
      </c>
      <c r="U874" s="9">
        <f>5*Table3[[#This Row],[Gloves
5/Patient/
Per Day]]</f>
        <v>1809.5108695652175</v>
      </c>
      <c r="V874" s="9">
        <f>5*Table3[[#This Row],[Gowns
1.5 Per Day]]</f>
        <v>325.0271739130435</v>
      </c>
      <c r="W874" s="9">
        <f>7*Table3[[#This Row],[Masks
1.1/Day
]]</f>
        <v>557.32934782608709</v>
      </c>
      <c r="X874" s="9">
        <f>7*Table3[[#This Row],[Gloves
5/Patient/
Per Day]]</f>
        <v>2533.3152173913045</v>
      </c>
      <c r="Y874" s="9">
        <f>7*Table3[[#This Row],[Gowns
1.5 Per Day]]</f>
        <v>455.03804347826093</v>
      </c>
    </row>
    <row r="875" spans="1:25" x14ac:dyDescent="0.25">
      <c r="A875" s="1" t="s">
        <v>43383</v>
      </c>
      <c r="B875" s="1" t="s">
        <v>43384</v>
      </c>
      <c r="C875" s="9">
        <v>27.967391304347824</v>
      </c>
      <c r="D875" s="9">
        <v>35.336956521739133</v>
      </c>
      <c r="E875" s="9">
        <v>1</v>
      </c>
      <c r="F875" s="1" t="s">
        <v>43385</v>
      </c>
      <c r="G875" s="1" t="s">
        <v>43386</v>
      </c>
      <c r="H875" s="1" t="s">
        <v>507</v>
      </c>
      <c r="I875" s="1" t="s">
        <v>40072</v>
      </c>
      <c r="J875" s="1" t="s">
        <v>43387</v>
      </c>
      <c r="K875" s="9">
        <v>90</v>
      </c>
      <c r="L875" s="9">
        <v>70.086956521739125</v>
      </c>
      <c r="M875" s="9">
        <f>1.1*Table3[[#This Row],[Average Daily Count of All Employees]]</f>
        <v>38.870652173913051</v>
      </c>
      <c r="N875" s="9">
        <f>5*Table3[[#This Row],[Average Daily Count of All Employees]]</f>
        <v>176.68478260869566</v>
      </c>
      <c r="O875" s="9">
        <f>1.5*Table3[[#This Row],[Average Daily Count of Nurse Staff]]</f>
        <v>41.951086956521735</v>
      </c>
      <c r="P875" s="9">
        <f>Table3[[#This Row],[Average Daily Count of Nurse Staff]]</f>
        <v>27.967391304347824</v>
      </c>
      <c r="Q875" s="9">
        <f>3*Table3[[#This Row],[Masks
1.1/Day
]]</f>
        <v>116.61195652173916</v>
      </c>
      <c r="R875" s="9">
        <f>3*Table3[[#This Row],[Gloves
5/Patient/
Per Day]]</f>
        <v>530.054347826087</v>
      </c>
      <c r="S875" s="9">
        <f>3*Table3[[#This Row],[Gowns
1.5 Per Day]]</f>
        <v>125.8532608695652</v>
      </c>
      <c r="T875" s="9">
        <f>5*Table3[[#This Row],[Masks
1.1/Day
]]</f>
        <v>194.35326086956525</v>
      </c>
      <c r="U875" s="9">
        <f>5*Table3[[#This Row],[Gloves
5/Patient/
Per Day]]</f>
        <v>883.42391304347825</v>
      </c>
      <c r="V875" s="9">
        <f>5*Table3[[#This Row],[Gowns
1.5 Per Day]]</f>
        <v>209.75543478260869</v>
      </c>
      <c r="W875" s="9">
        <f>7*Table3[[#This Row],[Masks
1.1/Day
]]</f>
        <v>272.09456521739133</v>
      </c>
      <c r="X875" s="9">
        <f>7*Table3[[#This Row],[Gloves
5/Patient/
Per Day]]</f>
        <v>1236.7934782608695</v>
      </c>
      <c r="Y875" s="9">
        <f>7*Table3[[#This Row],[Gowns
1.5 Per Day]]</f>
        <v>293.65760869565213</v>
      </c>
    </row>
    <row r="876" spans="1:25" x14ac:dyDescent="0.25">
      <c r="A876" s="1" t="s">
        <v>43388</v>
      </c>
      <c r="B876" s="1" t="s">
        <v>43389</v>
      </c>
      <c r="C876" s="9">
        <v>6.8369565217391308</v>
      </c>
      <c r="D876" s="9">
        <v>13.228260869565217</v>
      </c>
      <c r="E876" s="9">
        <v>1</v>
      </c>
      <c r="F876" s="1" t="s">
        <v>43390</v>
      </c>
      <c r="G876" s="1" t="s">
        <v>20552</v>
      </c>
      <c r="H876" s="1" t="s">
        <v>40145</v>
      </c>
      <c r="I876" s="1" t="s">
        <v>40072</v>
      </c>
      <c r="J876" s="1" t="s">
        <v>40146</v>
      </c>
      <c r="K876" s="9">
        <v>13</v>
      </c>
      <c r="L876" s="9">
        <v>9.5652173913043477</v>
      </c>
      <c r="M876" s="9">
        <f>1.1*Table3[[#This Row],[Average Daily Count of All Employees]]</f>
        <v>14.55108695652174</v>
      </c>
      <c r="N876" s="9">
        <f>5*Table3[[#This Row],[Average Daily Count of All Employees]]</f>
        <v>66.141304347826079</v>
      </c>
      <c r="O876" s="9">
        <f>1.5*Table3[[#This Row],[Average Daily Count of Nurse Staff]]</f>
        <v>10.255434782608695</v>
      </c>
      <c r="P876" s="9">
        <f>Table3[[#This Row],[Average Daily Count of Nurse Staff]]</f>
        <v>6.8369565217391308</v>
      </c>
      <c r="Q876" s="9">
        <f>3*Table3[[#This Row],[Masks
1.1/Day
]]</f>
        <v>43.653260869565216</v>
      </c>
      <c r="R876" s="9">
        <f>3*Table3[[#This Row],[Gloves
5/Patient/
Per Day]]</f>
        <v>198.42391304347825</v>
      </c>
      <c r="S876" s="9">
        <f>3*Table3[[#This Row],[Gowns
1.5 Per Day]]</f>
        <v>30.766304347826086</v>
      </c>
      <c r="T876" s="9">
        <f>5*Table3[[#This Row],[Masks
1.1/Day
]]</f>
        <v>72.755434782608702</v>
      </c>
      <c r="U876" s="9">
        <f>5*Table3[[#This Row],[Gloves
5/Patient/
Per Day]]</f>
        <v>330.70652173913038</v>
      </c>
      <c r="V876" s="9">
        <f>5*Table3[[#This Row],[Gowns
1.5 Per Day]]</f>
        <v>51.277173913043477</v>
      </c>
      <c r="W876" s="9">
        <f>7*Table3[[#This Row],[Masks
1.1/Day
]]</f>
        <v>101.85760869565217</v>
      </c>
      <c r="X876" s="9">
        <f>7*Table3[[#This Row],[Gloves
5/Patient/
Per Day]]</f>
        <v>462.98913043478257</v>
      </c>
      <c r="Y876" s="9">
        <f>7*Table3[[#This Row],[Gowns
1.5 Per Day]]</f>
        <v>71.788043478260875</v>
      </c>
    </row>
    <row r="877" spans="1:25" x14ac:dyDescent="0.25">
      <c r="A877" s="1" t="s">
        <v>43391</v>
      </c>
      <c r="B877" s="1" t="s">
        <v>43392</v>
      </c>
      <c r="C877" s="9">
        <v>15.652173913043478</v>
      </c>
      <c r="D877" s="9">
        <v>17.978260869565219</v>
      </c>
      <c r="E877" s="9">
        <v>1</v>
      </c>
      <c r="F877" s="1" t="s">
        <v>43393</v>
      </c>
      <c r="G877" s="1" t="s">
        <v>16001</v>
      </c>
      <c r="H877" s="1" t="s">
        <v>15323</v>
      </c>
      <c r="I877" s="1" t="s">
        <v>40072</v>
      </c>
      <c r="J877" s="1" t="s">
        <v>42666</v>
      </c>
      <c r="K877" s="9">
        <v>20</v>
      </c>
      <c r="L877" s="9">
        <v>18.489130434782609</v>
      </c>
      <c r="M877" s="9">
        <f>1.1*Table3[[#This Row],[Average Daily Count of All Employees]]</f>
        <v>19.776086956521741</v>
      </c>
      <c r="N877" s="9">
        <f>5*Table3[[#This Row],[Average Daily Count of All Employees]]</f>
        <v>89.891304347826093</v>
      </c>
      <c r="O877" s="9">
        <f>1.5*Table3[[#This Row],[Average Daily Count of Nurse Staff]]</f>
        <v>23.478260869565219</v>
      </c>
      <c r="P877" s="9">
        <f>Table3[[#This Row],[Average Daily Count of Nurse Staff]]</f>
        <v>15.652173913043478</v>
      </c>
      <c r="Q877" s="9">
        <f>3*Table3[[#This Row],[Masks
1.1/Day
]]</f>
        <v>59.328260869565227</v>
      </c>
      <c r="R877" s="9">
        <f>3*Table3[[#This Row],[Gloves
5/Patient/
Per Day]]</f>
        <v>269.67391304347825</v>
      </c>
      <c r="S877" s="9">
        <f>3*Table3[[#This Row],[Gowns
1.5 Per Day]]</f>
        <v>70.434782608695656</v>
      </c>
      <c r="T877" s="9">
        <f>5*Table3[[#This Row],[Masks
1.1/Day
]]</f>
        <v>98.880434782608702</v>
      </c>
      <c r="U877" s="9">
        <f>5*Table3[[#This Row],[Gloves
5/Patient/
Per Day]]</f>
        <v>449.45652173913049</v>
      </c>
      <c r="V877" s="9">
        <f>5*Table3[[#This Row],[Gowns
1.5 Per Day]]</f>
        <v>117.39130434782609</v>
      </c>
      <c r="W877" s="9">
        <f>7*Table3[[#This Row],[Masks
1.1/Day
]]</f>
        <v>138.43260869565219</v>
      </c>
      <c r="X877" s="9">
        <f>7*Table3[[#This Row],[Gloves
5/Patient/
Per Day]]</f>
        <v>629.23913043478262</v>
      </c>
      <c r="Y877" s="9">
        <f>7*Table3[[#This Row],[Gowns
1.5 Per Day]]</f>
        <v>164.34782608695653</v>
      </c>
    </row>
    <row r="878" spans="1:25" x14ac:dyDescent="0.25">
      <c r="A878" s="1" t="s">
        <v>43394</v>
      </c>
      <c r="B878" s="1" t="s">
        <v>43395</v>
      </c>
      <c r="C878" s="9">
        <v>31.282608695652176</v>
      </c>
      <c r="D878" s="9">
        <v>40.586956521739133</v>
      </c>
      <c r="E878" s="9">
        <v>1</v>
      </c>
      <c r="F878" s="1" t="s">
        <v>43396</v>
      </c>
      <c r="G878" s="1" t="s">
        <v>40403</v>
      </c>
      <c r="H878" s="1" t="s">
        <v>40129</v>
      </c>
      <c r="I878" s="1" t="s">
        <v>40072</v>
      </c>
      <c r="J878" s="1" t="s">
        <v>41904</v>
      </c>
      <c r="K878" s="9">
        <v>99</v>
      </c>
      <c r="L878" s="9">
        <v>94.130434782608702</v>
      </c>
      <c r="M878" s="9">
        <f>1.1*Table3[[#This Row],[Average Daily Count of All Employees]]</f>
        <v>44.645652173913049</v>
      </c>
      <c r="N878" s="9">
        <f>5*Table3[[#This Row],[Average Daily Count of All Employees]]</f>
        <v>202.93478260869566</v>
      </c>
      <c r="O878" s="9">
        <f>1.5*Table3[[#This Row],[Average Daily Count of Nurse Staff]]</f>
        <v>46.923913043478265</v>
      </c>
      <c r="P878" s="9">
        <f>Table3[[#This Row],[Average Daily Count of Nurse Staff]]</f>
        <v>31.282608695652176</v>
      </c>
      <c r="Q878" s="9">
        <f>3*Table3[[#This Row],[Masks
1.1/Day
]]</f>
        <v>133.93695652173915</v>
      </c>
      <c r="R878" s="9">
        <f>3*Table3[[#This Row],[Gloves
5/Patient/
Per Day]]</f>
        <v>608.804347826087</v>
      </c>
      <c r="S878" s="9">
        <f>3*Table3[[#This Row],[Gowns
1.5 Per Day]]</f>
        <v>140.77173913043481</v>
      </c>
      <c r="T878" s="9">
        <f>5*Table3[[#This Row],[Masks
1.1/Day
]]</f>
        <v>223.22826086956525</v>
      </c>
      <c r="U878" s="9">
        <f>5*Table3[[#This Row],[Gloves
5/Patient/
Per Day]]</f>
        <v>1014.6739130434783</v>
      </c>
      <c r="V878" s="9">
        <f>5*Table3[[#This Row],[Gowns
1.5 Per Day]]</f>
        <v>234.61956521739131</v>
      </c>
      <c r="W878" s="9">
        <f>7*Table3[[#This Row],[Masks
1.1/Day
]]</f>
        <v>312.51956521739135</v>
      </c>
      <c r="X878" s="9">
        <f>7*Table3[[#This Row],[Gloves
5/Patient/
Per Day]]</f>
        <v>1420.5434782608695</v>
      </c>
      <c r="Y878" s="9">
        <f>7*Table3[[#This Row],[Gowns
1.5 Per Day]]</f>
        <v>328.46739130434787</v>
      </c>
    </row>
    <row r="879" spans="1:25" x14ac:dyDescent="0.25">
      <c r="A879" s="1" t="s">
        <v>43397</v>
      </c>
      <c r="B879" s="1" t="s">
        <v>43398</v>
      </c>
      <c r="C879" s="9">
        <v>25.532608695652176</v>
      </c>
      <c r="D879" s="9">
        <v>45.956521739130437</v>
      </c>
      <c r="E879" s="9">
        <v>1</v>
      </c>
      <c r="F879" s="1" t="s">
        <v>43399</v>
      </c>
      <c r="G879" s="1" t="s">
        <v>8127</v>
      </c>
      <c r="H879" s="1" t="s">
        <v>40129</v>
      </c>
      <c r="I879" s="1" t="s">
        <v>40072</v>
      </c>
      <c r="J879" s="1" t="s">
        <v>41823</v>
      </c>
      <c r="K879" s="9">
        <v>80</v>
      </c>
      <c r="L879" s="9">
        <v>71.228260869565219</v>
      </c>
      <c r="M879" s="9">
        <f>1.1*Table3[[#This Row],[Average Daily Count of All Employees]]</f>
        <v>50.552173913043482</v>
      </c>
      <c r="N879" s="9">
        <f>5*Table3[[#This Row],[Average Daily Count of All Employees]]</f>
        <v>229.78260869565219</v>
      </c>
      <c r="O879" s="9">
        <f>1.5*Table3[[#This Row],[Average Daily Count of Nurse Staff]]</f>
        <v>38.298913043478265</v>
      </c>
      <c r="P879" s="9">
        <f>Table3[[#This Row],[Average Daily Count of Nurse Staff]]</f>
        <v>25.532608695652176</v>
      </c>
      <c r="Q879" s="9">
        <f>3*Table3[[#This Row],[Masks
1.1/Day
]]</f>
        <v>151.65652173913045</v>
      </c>
      <c r="R879" s="9">
        <f>3*Table3[[#This Row],[Gloves
5/Patient/
Per Day]]</f>
        <v>689.3478260869565</v>
      </c>
      <c r="S879" s="9">
        <f>3*Table3[[#This Row],[Gowns
1.5 Per Day]]</f>
        <v>114.8967391304348</v>
      </c>
      <c r="T879" s="9">
        <f>5*Table3[[#This Row],[Masks
1.1/Day
]]</f>
        <v>252.7608695652174</v>
      </c>
      <c r="U879" s="9">
        <f>5*Table3[[#This Row],[Gloves
5/Patient/
Per Day]]</f>
        <v>1148.913043478261</v>
      </c>
      <c r="V879" s="9">
        <f>5*Table3[[#This Row],[Gowns
1.5 Per Day]]</f>
        <v>191.49456521739131</v>
      </c>
      <c r="W879" s="9">
        <f>7*Table3[[#This Row],[Masks
1.1/Day
]]</f>
        <v>353.86521739130438</v>
      </c>
      <c r="X879" s="9">
        <f>7*Table3[[#This Row],[Gloves
5/Patient/
Per Day]]</f>
        <v>1608.4782608695652</v>
      </c>
      <c r="Y879" s="9">
        <f>7*Table3[[#This Row],[Gowns
1.5 Per Day]]</f>
        <v>268.09239130434787</v>
      </c>
    </row>
    <row r="880" spans="1:25" x14ac:dyDescent="0.25">
      <c r="A880" s="1" t="s">
        <v>43400</v>
      </c>
      <c r="B880" s="1" t="s">
        <v>43401</v>
      </c>
      <c r="C880" s="9">
        <v>15.369565217391305</v>
      </c>
      <c r="D880" s="9">
        <v>28.913043478260871</v>
      </c>
      <c r="E880" s="9">
        <v>1</v>
      </c>
      <c r="F880" s="1" t="s">
        <v>43402</v>
      </c>
      <c r="G880" s="1" t="s">
        <v>40484</v>
      </c>
      <c r="H880" s="1" t="s">
        <v>10698</v>
      </c>
      <c r="I880" s="1" t="s">
        <v>40072</v>
      </c>
      <c r="J880" s="1" t="s">
        <v>40485</v>
      </c>
      <c r="K880" s="9">
        <v>22</v>
      </c>
      <c r="L880" s="9">
        <v>19.902173913043477</v>
      </c>
      <c r="M880" s="9">
        <f>1.1*Table3[[#This Row],[Average Daily Count of All Employees]]</f>
        <v>31.804347826086961</v>
      </c>
      <c r="N880" s="9">
        <f>5*Table3[[#This Row],[Average Daily Count of All Employees]]</f>
        <v>144.56521739130434</v>
      </c>
      <c r="O880" s="9">
        <f>1.5*Table3[[#This Row],[Average Daily Count of Nurse Staff]]</f>
        <v>23.054347826086957</v>
      </c>
      <c r="P880" s="9">
        <f>Table3[[#This Row],[Average Daily Count of Nurse Staff]]</f>
        <v>15.369565217391305</v>
      </c>
      <c r="Q880" s="9">
        <f>3*Table3[[#This Row],[Masks
1.1/Day
]]</f>
        <v>95.413043478260875</v>
      </c>
      <c r="R880" s="9">
        <f>3*Table3[[#This Row],[Gloves
5/Patient/
Per Day]]</f>
        <v>433.695652173913</v>
      </c>
      <c r="S880" s="9">
        <f>3*Table3[[#This Row],[Gowns
1.5 Per Day]]</f>
        <v>69.163043478260875</v>
      </c>
      <c r="T880" s="9">
        <f>5*Table3[[#This Row],[Masks
1.1/Day
]]</f>
        <v>159.02173913043481</v>
      </c>
      <c r="U880" s="9">
        <f>5*Table3[[#This Row],[Gloves
5/Patient/
Per Day]]</f>
        <v>722.82608695652175</v>
      </c>
      <c r="V880" s="9">
        <f>5*Table3[[#This Row],[Gowns
1.5 Per Day]]</f>
        <v>115.27173913043478</v>
      </c>
      <c r="W880" s="9">
        <f>7*Table3[[#This Row],[Masks
1.1/Day
]]</f>
        <v>222.63043478260872</v>
      </c>
      <c r="X880" s="9">
        <f>7*Table3[[#This Row],[Gloves
5/Patient/
Per Day]]</f>
        <v>1011.9565217391304</v>
      </c>
      <c r="Y880" s="9">
        <f>7*Table3[[#This Row],[Gowns
1.5 Per Day]]</f>
        <v>161.38043478260869</v>
      </c>
    </row>
    <row r="881" spans="1:25" x14ac:dyDescent="0.25">
      <c r="A881" s="1" t="s">
        <v>43403</v>
      </c>
      <c r="B881" s="1" t="s">
        <v>43404</v>
      </c>
      <c r="C881" s="9">
        <v>25.380434782608695</v>
      </c>
      <c r="D881" s="9">
        <v>54.521739130434781</v>
      </c>
      <c r="E881" s="9">
        <v>1</v>
      </c>
      <c r="F881" s="1" t="s">
        <v>43405</v>
      </c>
      <c r="G881" s="1" t="s">
        <v>42195</v>
      </c>
      <c r="H881" s="1" t="s">
        <v>17891</v>
      </c>
      <c r="I881" s="1" t="s">
        <v>40072</v>
      </c>
      <c r="J881" s="1" t="s">
        <v>42196</v>
      </c>
      <c r="K881" s="9">
        <v>75</v>
      </c>
      <c r="L881" s="9">
        <v>53.978260869565219</v>
      </c>
      <c r="M881" s="9">
        <f>1.1*Table3[[#This Row],[Average Daily Count of All Employees]]</f>
        <v>59.973913043478262</v>
      </c>
      <c r="N881" s="9">
        <f>5*Table3[[#This Row],[Average Daily Count of All Employees]]</f>
        <v>272.60869565217388</v>
      </c>
      <c r="O881" s="9">
        <f>1.5*Table3[[#This Row],[Average Daily Count of Nurse Staff]]</f>
        <v>38.070652173913047</v>
      </c>
      <c r="P881" s="9">
        <f>Table3[[#This Row],[Average Daily Count of Nurse Staff]]</f>
        <v>25.380434782608695</v>
      </c>
      <c r="Q881" s="9">
        <f>3*Table3[[#This Row],[Masks
1.1/Day
]]</f>
        <v>179.92173913043479</v>
      </c>
      <c r="R881" s="9">
        <f>3*Table3[[#This Row],[Gloves
5/Patient/
Per Day]]</f>
        <v>817.82608695652164</v>
      </c>
      <c r="S881" s="9">
        <f>3*Table3[[#This Row],[Gowns
1.5 Per Day]]</f>
        <v>114.21195652173914</v>
      </c>
      <c r="T881" s="9">
        <f>5*Table3[[#This Row],[Masks
1.1/Day
]]</f>
        <v>299.86956521739131</v>
      </c>
      <c r="U881" s="9">
        <f>5*Table3[[#This Row],[Gloves
5/Patient/
Per Day]]</f>
        <v>1363.0434782608695</v>
      </c>
      <c r="V881" s="9">
        <f>5*Table3[[#This Row],[Gowns
1.5 Per Day]]</f>
        <v>190.35326086956525</v>
      </c>
      <c r="W881" s="9">
        <f>7*Table3[[#This Row],[Masks
1.1/Day
]]</f>
        <v>419.81739130434784</v>
      </c>
      <c r="X881" s="9">
        <f>7*Table3[[#This Row],[Gloves
5/Patient/
Per Day]]</f>
        <v>1908.260869565217</v>
      </c>
      <c r="Y881" s="9">
        <f>7*Table3[[#This Row],[Gowns
1.5 Per Day]]</f>
        <v>266.49456521739131</v>
      </c>
    </row>
    <row r="882" spans="1:25" x14ac:dyDescent="0.25">
      <c r="A882" s="1" t="s">
        <v>43406</v>
      </c>
      <c r="B882" s="1" t="s">
        <v>43407</v>
      </c>
      <c r="C882" s="9">
        <v>28.793478260869566</v>
      </c>
      <c r="D882" s="9">
        <v>41.913043478260867</v>
      </c>
      <c r="E882" s="9">
        <v>1</v>
      </c>
      <c r="F882" s="1" t="s">
        <v>43408</v>
      </c>
      <c r="G882" s="1" t="s">
        <v>36230</v>
      </c>
      <c r="H882" s="1" t="s">
        <v>40164</v>
      </c>
      <c r="I882" s="1" t="s">
        <v>40072</v>
      </c>
      <c r="J882" s="1" t="s">
        <v>40165</v>
      </c>
      <c r="K882" s="9">
        <v>70</v>
      </c>
      <c r="L882" s="9">
        <v>63.521739130434781</v>
      </c>
      <c r="M882" s="9">
        <f>1.1*Table3[[#This Row],[Average Daily Count of All Employees]]</f>
        <v>46.104347826086958</v>
      </c>
      <c r="N882" s="9">
        <f>5*Table3[[#This Row],[Average Daily Count of All Employees]]</f>
        <v>209.56521739130434</v>
      </c>
      <c r="O882" s="9">
        <f>1.5*Table3[[#This Row],[Average Daily Count of Nurse Staff]]</f>
        <v>43.190217391304351</v>
      </c>
      <c r="P882" s="9">
        <f>Table3[[#This Row],[Average Daily Count of Nurse Staff]]</f>
        <v>28.793478260869566</v>
      </c>
      <c r="Q882" s="9">
        <f>3*Table3[[#This Row],[Masks
1.1/Day
]]</f>
        <v>138.31304347826088</v>
      </c>
      <c r="R882" s="9">
        <f>3*Table3[[#This Row],[Gloves
5/Patient/
Per Day]]</f>
        <v>628.695652173913</v>
      </c>
      <c r="S882" s="9">
        <f>3*Table3[[#This Row],[Gowns
1.5 Per Day]]</f>
        <v>129.57065217391306</v>
      </c>
      <c r="T882" s="9">
        <f>5*Table3[[#This Row],[Masks
1.1/Day
]]</f>
        <v>230.52173913043478</v>
      </c>
      <c r="U882" s="9">
        <f>5*Table3[[#This Row],[Gloves
5/Patient/
Per Day]]</f>
        <v>1047.8260869565217</v>
      </c>
      <c r="V882" s="9">
        <f>5*Table3[[#This Row],[Gowns
1.5 Per Day]]</f>
        <v>215.95108695652175</v>
      </c>
      <c r="W882" s="9">
        <f>7*Table3[[#This Row],[Masks
1.1/Day
]]</f>
        <v>322.73043478260871</v>
      </c>
      <c r="X882" s="9">
        <f>7*Table3[[#This Row],[Gloves
5/Patient/
Per Day]]</f>
        <v>1466.9565217391305</v>
      </c>
      <c r="Y882" s="9">
        <f>7*Table3[[#This Row],[Gowns
1.5 Per Day]]</f>
        <v>302.33152173913044</v>
      </c>
    </row>
    <row r="883" spans="1:25" x14ac:dyDescent="0.25">
      <c r="A883" s="1" t="s">
        <v>43409</v>
      </c>
      <c r="B883" s="1" t="s">
        <v>43410</v>
      </c>
      <c r="C883" s="9">
        <v>12.728260869565217</v>
      </c>
      <c r="D883" s="9">
        <v>28.619565217391305</v>
      </c>
      <c r="E883" s="9">
        <v>1</v>
      </c>
      <c r="F883" s="1" t="s">
        <v>43411</v>
      </c>
      <c r="G883" s="1" t="s">
        <v>40071</v>
      </c>
      <c r="H883" s="1" t="s">
        <v>40832</v>
      </c>
      <c r="I883" s="1" t="s">
        <v>40072</v>
      </c>
      <c r="J883" s="1" t="s">
        <v>41768</v>
      </c>
      <c r="K883" s="9">
        <v>30</v>
      </c>
      <c r="L883" s="9">
        <v>19.663043478260871</v>
      </c>
      <c r="M883" s="9">
        <f>1.1*Table3[[#This Row],[Average Daily Count of All Employees]]</f>
        <v>31.481521739130439</v>
      </c>
      <c r="N883" s="9">
        <f>5*Table3[[#This Row],[Average Daily Count of All Employees]]</f>
        <v>143.09782608695653</v>
      </c>
      <c r="O883" s="9">
        <f>1.5*Table3[[#This Row],[Average Daily Count of Nurse Staff]]</f>
        <v>19.092391304347824</v>
      </c>
      <c r="P883" s="9">
        <f>Table3[[#This Row],[Average Daily Count of Nurse Staff]]</f>
        <v>12.728260869565217</v>
      </c>
      <c r="Q883" s="9">
        <f>3*Table3[[#This Row],[Masks
1.1/Day
]]</f>
        <v>94.444565217391315</v>
      </c>
      <c r="R883" s="9">
        <f>3*Table3[[#This Row],[Gloves
5/Patient/
Per Day]]</f>
        <v>429.29347826086962</v>
      </c>
      <c r="S883" s="9">
        <f>3*Table3[[#This Row],[Gowns
1.5 Per Day]]</f>
        <v>57.27717391304347</v>
      </c>
      <c r="T883" s="9">
        <f>5*Table3[[#This Row],[Masks
1.1/Day
]]</f>
        <v>157.40760869565219</v>
      </c>
      <c r="U883" s="9">
        <f>5*Table3[[#This Row],[Gloves
5/Patient/
Per Day]]</f>
        <v>715.48913043478262</v>
      </c>
      <c r="V883" s="9">
        <f>5*Table3[[#This Row],[Gowns
1.5 Per Day]]</f>
        <v>95.461956521739125</v>
      </c>
      <c r="W883" s="9">
        <f>7*Table3[[#This Row],[Masks
1.1/Day
]]</f>
        <v>220.37065217391307</v>
      </c>
      <c r="X883" s="9">
        <f>7*Table3[[#This Row],[Gloves
5/Patient/
Per Day]]</f>
        <v>1001.6847826086957</v>
      </c>
      <c r="Y883" s="9">
        <f>7*Table3[[#This Row],[Gowns
1.5 Per Day]]</f>
        <v>133.64673913043478</v>
      </c>
    </row>
    <row r="884" spans="1:25" x14ac:dyDescent="0.25">
      <c r="A884" s="1" t="s">
        <v>43412</v>
      </c>
      <c r="B884" s="1" t="s">
        <v>43413</v>
      </c>
      <c r="C884" s="9">
        <v>31.815217391304348</v>
      </c>
      <c r="D884" s="9">
        <v>52.086956521739133</v>
      </c>
      <c r="E884" s="9">
        <v>1</v>
      </c>
      <c r="F884" s="1" t="s">
        <v>43414</v>
      </c>
      <c r="G884" s="1" t="s">
        <v>41067</v>
      </c>
      <c r="H884" s="1" t="s">
        <v>40145</v>
      </c>
      <c r="I884" s="1" t="s">
        <v>40072</v>
      </c>
      <c r="J884" s="1" t="s">
        <v>41068</v>
      </c>
      <c r="K884" s="9">
        <v>62</v>
      </c>
      <c r="L884" s="9">
        <v>57.608695652173914</v>
      </c>
      <c r="M884" s="9">
        <f>1.1*Table3[[#This Row],[Average Daily Count of All Employees]]</f>
        <v>57.295652173913048</v>
      </c>
      <c r="N884" s="9">
        <f>5*Table3[[#This Row],[Average Daily Count of All Employees]]</f>
        <v>260.43478260869568</v>
      </c>
      <c r="O884" s="9">
        <f>1.5*Table3[[#This Row],[Average Daily Count of Nurse Staff]]</f>
        <v>47.722826086956523</v>
      </c>
      <c r="P884" s="9">
        <f>Table3[[#This Row],[Average Daily Count of Nurse Staff]]</f>
        <v>31.815217391304348</v>
      </c>
      <c r="Q884" s="9">
        <f>3*Table3[[#This Row],[Masks
1.1/Day
]]</f>
        <v>171.88695652173914</v>
      </c>
      <c r="R884" s="9">
        <f>3*Table3[[#This Row],[Gloves
5/Patient/
Per Day]]</f>
        <v>781.304347826087</v>
      </c>
      <c r="S884" s="9">
        <f>3*Table3[[#This Row],[Gowns
1.5 Per Day]]</f>
        <v>143.16847826086956</v>
      </c>
      <c r="T884" s="9">
        <f>5*Table3[[#This Row],[Masks
1.1/Day
]]</f>
        <v>286.47826086956525</v>
      </c>
      <c r="U884" s="9">
        <f>5*Table3[[#This Row],[Gloves
5/Patient/
Per Day]]</f>
        <v>1302.1739130434785</v>
      </c>
      <c r="V884" s="9">
        <f>5*Table3[[#This Row],[Gowns
1.5 Per Day]]</f>
        <v>238.61413043478262</v>
      </c>
      <c r="W884" s="9">
        <f>7*Table3[[#This Row],[Masks
1.1/Day
]]</f>
        <v>401.06956521739136</v>
      </c>
      <c r="X884" s="9">
        <f>7*Table3[[#This Row],[Gloves
5/Patient/
Per Day]]</f>
        <v>1823.0434782608697</v>
      </c>
      <c r="Y884" s="9">
        <f>7*Table3[[#This Row],[Gowns
1.5 Per Day]]</f>
        <v>334.05978260869568</v>
      </c>
    </row>
    <row r="885" spans="1:25" x14ac:dyDescent="0.25">
      <c r="A885" s="1" t="s">
        <v>43415</v>
      </c>
      <c r="B885" s="1" t="s">
        <v>43416</v>
      </c>
      <c r="C885" s="9">
        <v>25.695652173913043</v>
      </c>
      <c r="D885" s="9">
        <v>34.021739130434781</v>
      </c>
      <c r="E885" s="9">
        <v>1</v>
      </c>
      <c r="F885" s="1" t="s">
        <v>43417</v>
      </c>
      <c r="G885" s="1" t="s">
        <v>41067</v>
      </c>
      <c r="H885" s="1" t="s">
        <v>40145</v>
      </c>
      <c r="I885" s="1" t="s">
        <v>40072</v>
      </c>
      <c r="J885" s="1" t="s">
        <v>41068</v>
      </c>
      <c r="K885" s="9">
        <v>60</v>
      </c>
      <c r="L885" s="9">
        <v>56.206521739130437</v>
      </c>
      <c r="M885" s="9">
        <f>1.1*Table3[[#This Row],[Average Daily Count of All Employees]]</f>
        <v>37.423913043478265</v>
      </c>
      <c r="N885" s="9">
        <f>5*Table3[[#This Row],[Average Daily Count of All Employees]]</f>
        <v>170.10869565217391</v>
      </c>
      <c r="O885" s="9">
        <f>1.5*Table3[[#This Row],[Average Daily Count of Nurse Staff]]</f>
        <v>38.543478260869563</v>
      </c>
      <c r="P885" s="9">
        <f>Table3[[#This Row],[Average Daily Count of Nurse Staff]]</f>
        <v>25.695652173913043</v>
      </c>
      <c r="Q885" s="9">
        <f>3*Table3[[#This Row],[Masks
1.1/Day
]]</f>
        <v>112.2717391304348</v>
      </c>
      <c r="R885" s="9">
        <f>3*Table3[[#This Row],[Gloves
5/Patient/
Per Day]]</f>
        <v>510.32608695652175</v>
      </c>
      <c r="S885" s="9">
        <f>3*Table3[[#This Row],[Gowns
1.5 Per Day]]</f>
        <v>115.63043478260869</v>
      </c>
      <c r="T885" s="9">
        <f>5*Table3[[#This Row],[Masks
1.1/Day
]]</f>
        <v>187.11956521739131</v>
      </c>
      <c r="U885" s="9">
        <f>5*Table3[[#This Row],[Gloves
5/Patient/
Per Day]]</f>
        <v>850.54347826086951</v>
      </c>
      <c r="V885" s="9">
        <f>5*Table3[[#This Row],[Gowns
1.5 Per Day]]</f>
        <v>192.71739130434781</v>
      </c>
      <c r="W885" s="9">
        <f>7*Table3[[#This Row],[Masks
1.1/Day
]]</f>
        <v>261.96739130434787</v>
      </c>
      <c r="X885" s="9">
        <f>7*Table3[[#This Row],[Gloves
5/Patient/
Per Day]]</f>
        <v>1190.7608695652173</v>
      </c>
      <c r="Y885" s="9">
        <f>7*Table3[[#This Row],[Gowns
1.5 Per Day]]</f>
        <v>269.80434782608694</v>
      </c>
    </row>
    <row r="886" spans="1:25" x14ac:dyDescent="0.25">
      <c r="A886" s="1" t="s">
        <v>43418</v>
      </c>
      <c r="B886" s="1" t="s">
        <v>43419</v>
      </c>
      <c r="C886" s="9">
        <v>12.163043478260869</v>
      </c>
      <c r="D886" s="9">
        <v>23.413043478260871</v>
      </c>
      <c r="E886" s="9">
        <v>1</v>
      </c>
      <c r="F886" s="1" t="s">
        <v>43420</v>
      </c>
      <c r="G886" s="1" t="s">
        <v>43421</v>
      </c>
      <c r="H886" s="1" t="s">
        <v>4</v>
      </c>
      <c r="I886" s="1" t="s">
        <v>40072</v>
      </c>
      <c r="J886" s="1" t="s">
        <v>43422</v>
      </c>
      <c r="K886" s="9">
        <v>25</v>
      </c>
      <c r="L886" s="9">
        <v>18.630434782608695</v>
      </c>
      <c r="M886" s="9">
        <f>1.1*Table3[[#This Row],[Average Daily Count of All Employees]]</f>
        <v>25.75434782608696</v>
      </c>
      <c r="N886" s="9">
        <f>5*Table3[[#This Row],[Average Daily Count of All Employees]]</f>
        <v>117.06521739130436</v>
      </c>
      <c r="O886" s="9">
        <f>1.5*Table3[[#This Row],[Average Daily Count of Nurse Staff]]</f>
        <v>18.244565217391305</v>
      </c>
      <c r="P886" s="9">
        <f>Table3[[#This Row],[Average Daily Count of Nurse Staff]]</f>
        <v>12.163043478260869</v>
      </c>
      <c r="Q886" s="9">
        <f>3*Table3[[#This Row],[Masks
1.1/Day
]]</f>
        <v>77.263043478260883</v>
      </c>
      <c r="R886" s="9">
        <f>3*Table3[[#This Row],[Gloves
5/Patient/
Per Day]]</f>
        <v>351.19565217391306</v>
      </c>
      <c r="S886" s="9">
        <f>3*Table3[[#This Row],[Gowns
1.5 Per Day]]</f>
        <v>54.733695652173914</v>
      </c>
      <c r="T886" s="9">
        <f>5*Table3[[#This Row],[Masks
1.1/Day
]]</f>
        <v>128.77173913043481</v>
      </c>
      <c r="U886" s="9">
        <f>5*Table3[[#This Row],[Gloves
5/Patient/
Per Day]]</f>
        <v>585.32608695652175</v>
      </c>
      <c r="V886" s="9">
        <f>5*Table3[[#This Row],[Gowns
1.5 Per Day]]</f>
        <v>91.22282608695653</v>
      </c>
      <c r="W886" s="9">
        <f>7*Table3[[#This Row],[Masks
1.1/Day
]]</f>
        <v>180.28043478260872</v>
      </c>
      <c r="X886" s="9">
        <f>7*Table3[[#This Row],[Gloves
5/Patient/
Per Day]]</f>
        <v>819.45652173913049</v>
      </c>
      <c r="Y886" s="9">
        <f>7*Table3[[#This Row],[Gowns
1.5 Per Day]]</f>
        <v>127.71195652173913</v>
      </c>
    </row>
    <row r="887" spans="1:25" x14ac:dyDescent="0.25">
      <c r="A887" s="1" t="s">
        <v>43423</v>
      </c>
      <c r="B887" s="1" t="s">
        <v>43424</v>
      </c>
      <c r="C887" s="9">
        <v>10.315217391304348</v>
      </c>
      <c r="D887" s="9">
        <v>16.652173913043477</v>
      </c>
      <c r="E887" s="9">
        <v>1</v>
      </c>
      <c r="F887" s="1" t="s">
        <v>43425</v>
      </c>
      <c r="G887" s="1" t="s">
        <v>13154</v>
      </c>
      <c r="H887" s="1" t="s">
        <v>12305</v>
      </c>
      <c r="I887" s="1" t="s">
        <v>40072</v>
      </c>
      <c r="J887" s="1" t="s">
        <v>40365</v>
      </c>
      <c r="K887" s="9">
        <v>20</v>
      </c>
      <c r="L887" s="9">
        <v>18.391304347826086</v>
      </c>
      <c r="M887" s="9">
        <f>1.1*Table3[[#This Row],[Average Daily Count of All Employees]]</f>
        <v>18.317391304347826</v>
      </c>
      <c r="N887" s="9">
        <f>5*Table3[[#This Row],[Average Daily Count of All Employees]]</f>
        <v>83.260869565217376</v>
      </c>
      <c r="O887" s="9">
        <f>1.5*Table3[[#This Row],[Average Daily Count of Nurse Staff]]</f>
        <v>15.472826086956522</v>
      </c>
      <c r="P887" s="9">
        <f>Table3[[#This Row],[Average Daily Count of Nurse Staff]]</f>
        <v>10.315217391304348</v>
      </c>
      <c r="Q887" s="9">
        <f>3*Table3[[#This Row],[Masks
1.1/Day
]]</f>
        <v>54.952173913043481</v>
      </c>
      <c r="R887" s="9">
        <f>3*Table3[[#This Row],[Gloves
5/Patient/
Per Day]]</f>
        <v>249.78260869565213</v>
      </c>
      <c r="S887" s="9">
        <f>3*Table3[[#This Row],[Gowns
1.5 Per Day]]</f>
        <v>46.418478260869563</v>
      </c>
      <c r="T887" s="9">
        <f>5*Table3[[#This Row],[Masks
1.1/Day
]]</f>
        <v>91.586956521739125</v>
      </c>
      <c r="U887" s="9">
        <f>5*Table3[[#This Row],[Gloves
5/Patient/
Per Day]]</f>
        <v>416.30434782608688</v>
      </c>
      <c r="V887" s="9">
        <f>5*Table3[[#This Row],[Gowns
1.5 Per Day]]</f>
        <v>77.364130434782609</v>
      </c>
      <c r="W887" s="9">
        <f>7*Table3[[#This Row],[Masks
1.1/Day
]]</f>
        <v>128.22173913043477</v>
      </c>
      <c r="X887" s="9">
        <f>7*Table3[[#This Row],[Gloves
5/Patient/
Per Day]]</f>
        <v>582.82608695652164</v>
      </c>
      <c r="Y887" s="9">
        <f>7*Table3[[#This Row],[Gowns
1.5 Per Day]]</f>
        <v>108.30978260869566</v>
      </c>
    </row>
    <row r="888" spans="1:25" x14ac:dyDescent="0.25">
      <c r="A888" s="1" t="s">
        <v>43426</v>
      </c>
      <c r="B888" s="1" t="s">
        <v>43427</v>
      </c>
      <c r="C888" s="9">
        <v>22.923913043478262</v>
      </c>
      <c r="D888" s="9">
        <v>43.076086956521742</v>
      </c>
      <c r="E888" s="9">
        <v>1</v>
      </c>
      <c r="F888" s="1" t="s">
        <v>43428</v>
      </c>
      <c r="G888" s="1" t="s">
        <v>40686</v>
      </c>
      <c r="H888" s="1" t="s">
        <v>40687</v>
      </c>
      <c r="I888" s="1" t="s">
        <v>40072</v>
      </c>
      <c r="J888" s="1" t="s">
        <v>40688</v>
      </c>
      <c r="K888" s="9">
        <v>55</v>
      </c>
      <c r="L888" s="9">
        <v>48.815217391304351</v>
      </c>
      <c r="M888" s="9">
        <f>1.1*Table3[[#This Row],[Average Daily Count of All Employees]]</f>
        <v>47.38369565217392</v>
      </c>
      <c r="N888" s="9">
        <f>5*Table3[[#This Row],[Average Daily Count of All Employees]]</f>
        <v>215.38043478260872</v>
      </c>
      <c r="O888" s="9">
        <f>1.5*Table3[[#This Row],[Average Daily Count of Nurse Staff]]</f>
        <v>34.385869565217391</v>
      </c>
      <c r="P888" s="9">
        <f>Table3[[#This Row],[Average Daily Count of Nurse Staff]]</f>
        <v>22.923913043478262</v>
      </c>
      <c r="Q888" s="9">
        <f>3*Table3[[#This Row],[Masks
1.1/Day
]]</f>
        <v>142.15108695652177</v>
      </c>
      <c r="R888" s="9">
        <f>3*Table3[[#This Row],[Gloves
5/Patient/
Per Day]]</f>
        <v>646.14130434782612</v>
      </c>
      <c r="S888" s="9">
        <f>3*Table3[[#This Row],[Gowns
1.5 Per Day]]</f>
        <v>103.15760869565217</v>
      </c>
      <c r="T888" s="9">
        <f>5*Table3[[#This Row],[Masks
1.1/Day
]]</f>
        <v>236.91847826086959</v>
      </c>
      <c r="U888" s="9">
        <f>5*Table3[[#This Row],[Gloves
5/Patient/
Per Day]]</f>
        <v>1076.9021739130435</v>
      </c>
      <c r="V888" s="9">
        <f>5*Table3[[#This Row],[Gowns
1.5 Per Day]]</f>
        <v>171.92934782608694</v>
      </c>
      <c r="W888" s="9">
        <f>7*Table3[[#This Row],[Masks
1.1/Day
]]</f>
        <v>331.68586956521744</v>
      </c>
      <c r="X888" s="9">
        <f>7*Table3[[#This Row],[Gloves
5/Patient/
Per Day]]</f>
        <v>1507.663043478261</v>
      </c>
      <c r="Y888" s="9">
        <f>7*Table3[[#This Row],[Gowns
1.5 Per Day]]</f>
        <v>240.70108695652175</v>
      </c>
    </row>
    <row r="889" spans="1:25" x14ac:dyDescent="0.25">
      <c r="A889" s="1" t="s">
        <v>43429</v>
      </c>
      <c r="B889" s="1" t="s">
        <v>43430</v>
      </c>
      <c r="C889" s="9">
        <v>14.923913043478262</v>
      </c>
      <c r="D889" s="9">
        <v>24.195652173913043</v>
      </c>
      <c r="E889" s="9">
        <v>1</v>
      </c>
      <c r="F889" s="1" t="s">
        <v>43431</v>
      </c>
      <c r="G889" s="1" t="s">
        <v>7191</v>
      </c>
      <c r="H889" s="1" t="s">
        <v>12849</v>
      </c>
      <c r="I889" s="1" t="s">
        <v>40072</v>
      </c>
      <c r="J889" s="1" t="s">
        <v>40299</v>
      </c>
      <c r="K889" s="9">
        <v>30</v>
      </c>
      <c r="L889" s="9">
        <v>25.880434782608695</v>
      </c>
      <c r="M889" s="9">
        <f>1.1*Table3[[#This Row],[Average Daily Count of All Employees]]</f>
        <v>26.615217391304348</v>
      </c>
      <c r="N889" s="9">
        <f>5*Table3[[#This Row],[Average Daily Count of All Employees]]</f>
        <v>120.97826086956522</v>
      </c>
      <c r="O889" s="9">
        <f>1.5*Table3[[#This Row],[Average Daily Count of Nurse Staff]]</f>
        <v>22.385869565217391</v>
      </c>
      <c r="P889" s="9">
        <f>Table3[[#This Row],[Average Daily Count of Nurse Staff]]</f>
        <v>14.923913043478262</v>
      </c>
      <c r="Q889" s="9">
        <f>3*Table3[[#This Row],[Masks
1.1/Day
]]</f>
        <v>79.845652173913038</v>
      </c>
      <c r="R889" s="9">
        <f>3*Table3[[#This Row],[Gloves
5/Patient/
Per Day]]</f>
        <v>362.93478260869563</v>
      </c>
      <c r="S889" s="9">
        <f>3*Table3[[#This Row],[Gowns
1.5 Per Day]]</f>
        <v>67.157608695652172</v>
      </c>
      <c r="T889" s="9">
        <f>5*Table3[[#This Row],[Masks
1.1/Day
]]</f>
        <v>133.07608695652175</v>
      </c>
      <c r="U889" s="9">
        <f>5*Table3[[#This Row],[Gloves
5/Patient/
Per Day]]</f>
        <v>604.89130434782612</v>
      </c>
      <c r="V889" s="9">
        <f>5*Table3[[#This Row],[Gowns
1.5 Per Day]]</f>
        <v>111.92934782608695</v>
      </c>
      <c r="W889" s="9">
        <f>7*Table3[[#This Row],[Masks
1.1/Day
]]</f>
        <v>186.30652173913043</v>
      </c>
      <c r="X889" s="9">
        <f>7*Table3[[#This Row],[Gloves
5/Patient/
Per Day]]</f>
        <v>846.8478260869565</v>
      </c>
      <c r="Y889" s="9">
        <f>7*Table3[[#This Row],[Gowns
1.5 Per Day]]</f>
        <v>156.70108695652175</v>
      </c>
    </row>
    <row r="890" spans="1:25" x14ac:dyDescent="0.25">
      <c r="A890" s="1" t="s">
        <v>43432</v>
      </c>
      <c r="B890" s="1" t="s">
        <v>43433</v>
      </c>
      <c r="C890" s="9">
        <v>19.945652173913043</v>
      </c>
      <c r="D890" s="9">
        <v>29.141304347826086</v>
      </c>
      <c r="E890" s="9">
        <v>1</v>
      </c>
      <c r="F890" s="1" t="s">
        <v>43434</v>
      </c>
      <c r="G890" s="1" t="s">
        <v>40369</v>
      </c>
      <c r="H890" s="1" t="s">
        <v>23</v>
      </c>
      <c r="I890" s="1" t="s">
        <v>40072</v>
      </c>
      <c r="J890" s="1" t="s">
        <v>41057</v>
      </c>
      <c r="K890" s="9">
        <v>54</v>
      </c>
      <c r="L890" s="9">
        <v>48.282608695652172</v>
      </c>
      <c r="M890" s="9">
        <f>1.1*Table3[[#This Row],[Average Daily Count of All Employees]]</f>
        <v>32.0554347826087</v>
      </c>
      <c r="N890" s="9">
        <f>5*Table3[[#This Row],[Average Daily Count of All Employees]]</f>
        <v>145.70652173913044</v>
      </c>
      <c r="O890" s="9">
        <f>1.5*Table3[[#This Row],[Average Daily Count of Nurse Staff]]</f>
        <v>29.918478260869563</v>
      </c>
      <c r="P890" s="9">
        <f>Table3[[#This Row],[Average Daily Count of Nurse Staff]]</f>
        <v>19.945652173913043</v>
      </c>
      <c r="Q890" s="9">
        <f>3*Table3[[#This Row],[Masks
1.1/Day
]]</f>
        <v>96.166304347826099</v>
      </c>
      <c r="R890" s="9">
        <f>3*Table3[[#This Row],[Gloves
5/Patient/
Per Day]]</f>
        <v>437.11956521739131</v>
      </c>
      <c r="S890" s="9">
        <f>3*Table3[[#This Row],[Gowns
1.5 Per Day]]</f>
        <v>89.755434782608688</v>
      </c>
      <c r="T890" s="9">
        <f>5*Table3[[#This Row],[Masks
1.1/Day
]]</f>
        <v>160.2771739130435</v>
      </c>
      <c r="U890" s="9">
        <f>5*Table3[[#This Row],[Gloves
5/Patient/
Per Day]]</f>
        <v>728.53260869565224</v>
      </c>
      <c r="V890" s="9">
        <f>5*Table3[[#This Row],[Gowns
1.5 Per Day]]</f>
        <v>149.59239130434781</v>
      </c>
      <c r="W890" s="9">
        <f>7*Table3[[#This Row],[Masks
1.1/Day
]]</f>
        <v>224.3880434782609</v>
      </c>
      <c r="X890" s="9">
        <f>7*Table3[[#This Row],[Gloves
5/Patient/
Per Day]]</f>
        <v>1019.945652173913</v>
      </c>
      <c r="Y890" s="9">
        <f>7*Table3[[#This Row],[Gowns
1.5 Per Day]]</f>
        <v>209.42934782608694</v>
      </c>
    </row>
    <row r="891" spans="1:25" x14ac:dyDescent="0.25">
      <c r="A891" s="1" t="s">
        <v>43435</v>
      </c>
      <c r="B891" s="1" t="s">
        <v>43436</v>
      </c>
      <c r="C891" s="9">
        <v>20.880434782608695</v>
      </c>
      <c r="D891" s="9">
        <v>26.369565217391305</v>
      </c>
      <c r="E891" s="9">
        <v>1</v>
      </c>
      <c r="F891" s="1" t="s">
        <v>43437</v>
      </c>
      <c r="G891" s="1" t="s">
        <v>43438</v>
      </c>
      <c r="H891" s="1" t="s">
        <v>414</v>
      </c>
      <c r="I891" s="1" t="s">
        <v>40072</v>
      </c>
      <c r="J891" s="1" t="s">
        <v>40490</v>
      </c>
      <c r="K891" s="9">
        <v>75</v>
      </c>
      <c r="L891" s="9">
        <v>59.543478260869563</v>
      </c>
      <c r="M891" s="9">
        <f>1.1*Table3[[#This Row],[Average Daily Count of All Employees]]</f>
        <v>29.006521739130438</v>
      </c>
      <c r="N891" s="9">
        <f>5*Table3[[#This Row],[Average Daily Count of All Employees]]</f>
        <v>131.84782608695653</v>
      </c>
      <c r="O891" s="9">
        <f>1.5*Table3[[#This Row],[Average Daily Count of Nurse Staff]]</f>
        <v>31.320652173913043</v>
      </c>
      <c r="P891" s="9">
        <f>Table3[[#This Row],[Average Daily Count of Nurse Staff]]</f>
        <v>20.880434782608695</v>
      </c>
      <c r="Q891" s="9">
        <f>3*Table3[[#This Row],[Masks
1.1/Day
]]</f>
        <v>87.019565217391317</v>
      </c>
      <c r="R891" s="9">
        <f>3*Table3[[#This Row],[Gloves
5/Patient/
Per Day]]</f>
        <v>395.54347826086962</v>
      </c>
      <c r="S891" s="9">
        <f>3*Table3[[#This Row],[Gowns
1.5 Per Day]]</f>
        <v>93.961956521739125</v>
      </c>
      <c r="T891" s="9">
        <f>5*Table3[[#This Row],[Masks
1.1/Day
]]</f>
        <v>145.03260869565219</v>
      </c>
      <c r="U891" s="9">
        <f>5*Table3[[#This Row],[Gloves
5/Patient/
Per Day]]</f>
        <v>659.23913043478262</v>
      </c>
      <c r="V891" s="9">
        <f>5*Table3[[#This Row],[Gowns
1.5 Per Day]]</f>
        <v>156.60326086956522</v>
      </c>
      <c r="W891" s="9">
        <f>7*Table3[[#This Row],[Masks
1.1/Day
]]</f>
        <v>203.04565217391306</v>
      </c>
      <c r="X891" s="9">
        <f>7*Table3[[#This Row],[Gloves
5/Patient/
Per Day]]</f>
        <v>922.93478260869574</v>
      </c>
      <c r="Y891" s="9">
        <f>7*Table3[[#This Row],[Gowns
1.5 Per Day]]</f>
        <v>219.24456521739131</v>
      </c>
    </row>
    <row r="892" spans="1:25" x14ac:dyDescent="0.25">
      <c r="A892" s="1" t="s">
        <v>43439</v>
      </c>
      <c r="B892" s="1" t="s">
        <v>43440</v>
      </c>
      <c r="C892" s="9">
        <v>52.076086956521742</v>
      </c>
      <c r="D892" s="9">
        <v>69.456521739130437</v>
      </c>
      <c r="E892" s="9">
        <v>1</v>
      </c>
      <c r="F892" s="1" t="s">
        <v>43441</v>
      </c>
      <c r="G892" s="1" t="s">
        <v>10530</v>
      </c>
      <c r="H892" s="1" t="s">
        <v>4</v>
      </c>
      <c r="I892" s="1" t="s">
        <v>40072</v>
      </c>
      <c r="J892" s="1" t="s">
        <v>41127</v>
      </c>
      <c r="K892" s="9">
        <v>120</v>
      </c>
      <c r="L892" s="9">
        <v>110.41304347826087</v>
      </c>
      <c r="M892" s="9">
        <f>1.1*Table3[[#This Row],[Average Daily Count of All Employees]]</f>
        <v>76.402173913043484</v>
      </c>
      <c r="N892" s="9">
        <f>5*Table3[[#This Row],[Average Daily Count of All Employees]]</f>
        <v>347.28260869565219</v>
      </c>
      <c r="O892" s="9">
        <f>1.5*Table3[[#This Row],[Average Daily Count of Nurse Staff]]</f>
        <v>78.114130434782609</v>
      </c>
      <c r="P892" s="9">
        <f>Table3[[#This Row],[Average Daily Count of Nurse Staff]]</f>
        <v>52.076086956521742</v>
      </c>
      <c r="Q892" s="9">
        <f>3*Table3[[#This Row],[Masks
1.1/Day
]]</f>
        <v>229.20652173913044</v>
      </c>
      <c r="R892" s="9">
        <f>3*Table3[[#This Row],[Gloves
5/Patient/
Per Day]]</f>
        <v>1041.8478260869565</v>
      </c>
      <c r="S892" s="9">
        <f>3*Table3[[#This Row],[Gowns
1.5 Per Day]]</f>
        <v>234.34239130434781</v>
      </c>
      <c r="T892" s="9">
        <f>5*Table3[[#This Row],[Masks
1.1/Day
]]</f>
        <v>382.01086956521743</v>
      </c>
      <c r="U892" s="9">
        <f>5*Table3[[#This Row],[Gloves
5/Patient/
Per Day]]</f>
        <v>1736.413043478261</v>
      </c>
      <c r="V892" s="9">
        <f>5*Table3[[#This Row],[Gowns
1.5 Per Day]]</f>
        <v>390.57065217391306</v>
      </c>
      <c r="W892" s="9">
        <f>7*Table3[[#This Row],[Masks
1.1/Day
]]</f>
        <v>534.81521739130437</v>
      </c>
      <c r="X892" s="9">
        <f>7*Table3[[#This Row],[Gloves
5/Patient/
Per Day]]</f>
        <v>2430.9782608695655</v>
      </c>
      <c r="Y892" s="9">
        <f>7*Table3[[#This Row],[Gowns
1.5 Per Day]]</f>
        <v>546.79891304347825</v>
      </c>
    </row>
    <row r="893" spans="1:25" x14ac:dyDescent="0.25">
      <c r="A893" s="1" t="s">
        <v>43442</v>
      </c>
      <c r="B893" s="1" t="s">
        <v>43443</v>
      </c>
      <c r="C893" s="9">
        <v>45.706521739130437</v>
      </c>
      <c r="D893" s="9">
        <v>62.195652173913047</v>
      </c>
      <c r="E893" s="9">
        <v>1</v>
      </c>
      <c r="F893" s="1" t="s">
        <v>43444</v>
      </c>
      <c r="G893" s="1" t="s">
        <v>43219</v>
      </c>
      <c r="H893" s="1" t="s">
        <v>40129</v>
      </c>
      <c r="I893" s="1" t="s">
        <v>40072</v>
      </c>
      <c r="J893" s="1" t="s">
        <v>43220</v>
      </c>
      <c r="K893" s="9">
        <v>120</v>
      </c>
      <c r="L893" s="9">
        <v>96.445652173913047</v>
      </c>
      <c r="M893" s="9">
        <f>1.1*Table3[[#This Row],[Average Daily Count of All Employees]]</f>
        <v>68.415217391304353</v>
      </c>
      <c r="N893" s="9">
        <f>5*Table3[[#This Row],[Average Daily Count of All Employees]]</f>
        <v>310.97826086956525</v>
      </c>
      <c r="O893" s="9">
        <f>1.5*Table3[[#This Row],[Average Daily Count of Nurse Staff]]</f>
        <v>68.559782608695656</v>
      </c>
      <c r="P893" s="9">
        <f>Table3[[#This Row],[Average Daily Count of Nurse Staff]]</f>
        <v>45.706521739130437</v>
      </c>
      <c r="Q893" s="9">
        <f>3*Table3[[#This Row],[Masks
1.1/Day
]]</f>
        <v>205.24565217391307</v>
      </c>
      <c r="R893" s="9">
        <f>3*Table3[[#This Row],[Gloves
5/Patient/
Per Day]]</f>
        <v>932.93478260869574</v>
      </c>
      <c r="S893" s="9">
        <f>3*Table3[[#This Row],[Gowns
1.5 Per Day]]</f>
        <v>205.67934782608697</v>
      </c>
      <c r="T893" s="9">
        <f>5*Table3[[#This Row],[Masks
1.1/Day
]]</f>
        <v>342.07608695652175</v>
      </c>
      <c r="U893" s="9">
        <f>5*Table3[[#This Row],[Gloves
5/Patient/
Per Day]]</f>
        <v>1554.8913043478262</v>
      </c>
      <c r="V893" s="9">
        <f>5*Table3[[#This Row],[Gowns
1.5 Per Day]]</f>
        <v>342.79891304347825</v>
      </c>
      <c r="W893" s="9">
        <f>7*Table3[[#This Row],[Masks
1.1/Day
]]</f>
        <v>478.90652173913048</v>
      </c>
      <c r="X893" s="9">
        <f>7*Table3[[#This Row],[Gloves
5/Patient/
Per Day]]</f>
        <v>2176.847826086957</v>
      </c>
      <c r="Y893" s="9">
        <f>7*Table3[[#This Row],[Gowns
1.5 Per Day]]</f>
        <v>479.91847826086962</v>
      </c>
    </row>
    <row r="894" spans="1:25" x14ac:dyDescent="0.25">
      <c r="A894" s="1" t="s">
        <v>43445</v>
      </c>
      <c r="B894" s="1" t="s">
        <v>43446</v>
      </c>
      <c r="C894" s="9">
        <v>25.413043478260871</v>
      </c>
      <c r="D894" s="9">
        <v>42.934782608695649</v>
      </c>
      <c r="E894" s="9">
        <v>1</v>
      </c>
      <c r="F894" s="1" t="s">
        <v>43447</v>
      </c>
      <c r="G894" s="1" t="s">
        <v>5492</v>
      </c>
      <c r="H894" s="1" t="s">
        <v>40832</v>
      </c>
      <c r="I894" s="1" t="s">
        <v>40072</v>
      </c>
      <c r="J894" s="1" t="s">
        <v>40782</v>
      </c>
      <c r="K894" s="9">
        <v>80</v>
      </c>
      <c r="L894" s="9">
        <v>75.684782608695656</v>
      </c>
      <c r="M894" s="9">
        <f>1.1*Table3[[#This Row],[Average Daily Count of All Employees]]</f>
        <v>47.228260869565219</v>
      </c>
      <c r="N894" s="9">
        <f>5*Table3[[#This Row],[Average Daily Count of All Employees]]</f>
        <v>214.67391304347825</v>
      </c>
      <c r="O894" s="9">
        <f>1.5*Table3[[#This Row],[Average Daily Count of Nurse Staff]]</f>
        <v>38.119565217391305</v>
      </c>
      <c r="P894" s="9">
        <f>Table3[[#This Row],[Average Daily Count of Nurse Staff]]</f>
        <v>25.413043478260871</v>
      </c>
      <c r="Q894" s="9">
        <f>3*Table3[[#This Row],[Masks
1.1/Day
]]</f>
        <v>141.68478260869566</v>
      </c>
      <c r="R894" s="9">
        <f>3*Table3[[#This Row],[Gloves
5/Patient/
Per Day]]</f>
        <v>644.02173913043475</v>
      </c>
      <c r="S894" s="9">
        <f>3*Table3[[#This Row],[Gowns
1.5 Per Day]]</f>
        <v>114.35869565217391</v>
      </c>
      <c r="T894" s="9">
        <f>5*Table3[[#This Row],[Masks
1.1/Day
]]</f>
        <v>236.14130434782609</v>
      </c>
      <c r="U894" s="9">
        <f>5*Table3[[#This Row],[Gloves
5/Patient/
Per Day]]</f>
        <v>1073.3695652173913</v>
      </c>
      <c r="V894" s="9">
        <f>5*Table3[[#This Row],[Gowns
1.5 Per Day]]</f>
        <v>190.59782608695653</v>
      </c>
      <c r="W894" s="9">
        <f>7*Table3[[#This Row],[Masks
1.1/Day
]]</f>
        <v>330.5978260869565</v>
      </c>
      <c r="X894" s="9">
        <f>7*Table3[[#This Row],[Gloves
5/Patient/
Per Day]]</f>
        <v>1502.7173913043478</v>
      </c>
      <c r="Y894" s="9">
        <f>7*Table3[[#This Row],[Gowns
1.5 Per Day]]</f>
        <v>266.83695652173913</v>
      </c>
    </row>
    <row r="895" spans="1:25" x14ac:dyDescent="0.25">
      <c r="A895" s="1" t="s">
        <v>43448</v>
      </c>
      <c r="B895" s="1" t="s">
        <v>43449</v>
      </c>
      <c r="C895" s="9">
        <v>17.152173913043477</v>
      </c>
      <c r="D895" s="9">
        <v>39.597826086956523</v>
      </c>
      <c r="E895" s="9">
        <v>1</v>
      </c>
      <c r="F895" s="1" t="s">
        <v>43450</v>
      </c>
      <c r="G895" s="1" t="s">
        <v>3282</v>
      </c>
      <c r="H895" s="1" t="s">
        <v>40182</v>
      </c>
      <c r="I895" s="1" t="s">
        <v>40072</v>
      </c>
      <c r="J895" s="1" t="s">
        <v>40752</v>
      </c>
      <c r="K895" s="9">
        <v>30</v>
      </c>
      <c r="L895" s="9">
        <v>28.402173913043477</v>
      </c>
      <c r="M895" s="9">
        <f>1.1*Table3[[#This Row],[Average Daily Count of All Employees]]</f>
        <v>43.557608695652178</v>
      </c>
      <c r="N895" s="9">
        <f>5*Table3[[#This Row],[Average Daily Count of All Employees]]</f>
        <v>197.98913043478262</v>
      </c>
      <c r="O895" s="9">
        <f>1.5*Table3[[#This Row],[Average Daily Count of Nurse Staff]]</f>
        <v>25.728260869565215</v>
      </c>
      <c r="P895" s="9">
        <f>Table3[[#This Row],[Average Daily Count of Nurse Staff]]</f>
        <v>17.152173913043477</v>
      </c>
      <c r="Q895" s="9">
        <f>3*Table3[[#This Row],[Masks
1.1/Day
]]</f>
        <v>130.67282608695655</v>
      </c>
      <c r="R895" s="9">
        <f>3*Table3[[#This Row],[Gloves
5/Patient/
Per Day]]</f>
        <v>593.96739130434787</v>
      </c>
      <c r="S895" s="9">
        <f>3*Table3[[#This Row],[Gowns
1.5 Per Day]]</f>
        <v>77.184782608695642</v>
      </c>
      <c r="T895" s="9">
        <f>5*Table3[[#This Row],[Masks
1.1/Day
]]</f>
        <v>217.78804347826087</v>
      </c>
      <c r="U895" s="9">
        <f>5*Table3[[#This Row],[Gloves
5/Patient/
Per Day]]</f>
        <v>989.94565217391312</v>
      </c>
      <c r="V895" s="9">
        <f>5*Table3[[#This Row],[Gowns
1.5 Per Day]]</f>
        <v>128.64130434782606</v>
      </c>
      <c r="W895" s="9">
        <f>7*Table3[[#This Row],[Masks
1.1/Day
]]</f>
        <v>304.90326086956526</v>
      </c>
      <c r="X895" s="9">
        <f>7*Table3[[#This Row],[Gloves
5/Patient/
Per Day]]</f>
        <v>1385.9239130434785</v>
      </c>
      <c r="Y895" s="9">
        <f>7*Table3[[#This Row],[Gowns
1.5 Per Day]]</f>
        <v>180.0978260869565</v>
      </c>
    </row>
    <row r="896" spans="1:25" x14ac:dyDescent="0.25">
      <c r="A896" s="1" t="s">
        <v>43451</v>
      </c>
      <c r="B896" s="1" t="s">
        <v>43452</v>
      </c>
      <c r="C896" s="9">
        <v>31.978260869565219</v>
      </c>
      <c r="D896" s="9">
        <v>62.184782608695649</v>
      </c>
      <c r="E896" s="9">
        <v>1</v>
      </c>
      <c r="F896" s="1" t="s">
        <v>43453</v>
      </c>
      <c r="G896" s="1" t="s">
        <v>12900</v>
      </c>
      <c r="H896" s="1" t="s">
        <v>8964</v>
      </c>
      <c r="I896" s="1" t="s">
        <v>40072</v>
      </c>
      <c r="J896" s="1" t="s">
        <v>42852</v>
      </c>
      <c r="K896" s="9">
        <v>86</v>
      </c>
      <c r="L896" s="9">
        <v>80.717391304347828</v>
      </c>
      <c r="M896" s="9">
        <f>1.1*Table3[[#This Row],[Average Daily Count of All Employees]]</f>
        <v>68.403260869565216</v>
      </c>
      <c r="N896" s="9">
        <f>5*Table3[[#This Row],[Average Daily Count of All Employees]]</f>
        <v>310.92391304347825</v>
      </c>
      <c r="O896" s="9">
        <f>1.5*Table3[[#This Row],[Average Daily Count of Nurse Staff]]</f>
        <v>47.967391304347828</v>
      </c>
      <c r="P896" s="9">
        <f>Table3[[#This Row],[Average Daily Count of Nurse Staff]]</f>
        <v>31.978260869565219</v>
      </c>
      <c r="Q896" s="9">
        <f>3*Table3[[#This Row],[Masks
1.1/Day
]]</f>
        <v>205.20978260869566</v>
      </c>
      <c r="R896" s="9">
        <f>3*Table3[[#This Row],[Gloves
5/Patient/
Per Day]]</f>
        <v>932.77173913043475</v>
      </c>
      <c r="S896" s="9">
        <f>3*Table3[[#This Row],[Gowns
1.5 Per Day]]</f>
        <v>143.9021739130435</v>
      </c>
      <c r="T896" s="9">
        <f>5*Table3[[#This Row],[Masks
1.1/Day
]]</f>
        <v>342.01630434782606</v>
      </c>
      <c r="U896" s="9">
        <f>5*Table3[[#This Row],[Gloves
5/Patient/
Per Day]]</f>
        <v>1554.6195652173913</v>
      </c>
      <c r="V896" s="9">
        <f>5*Table3[[#This Row],[Gowns
1.5 Per Day]]</f>
        <v>239.83695652173913</v>
      </c>
      <c r="W896" s="9">
        <f>7*Table3[[#This Row],[Masks
1.1/Day
]]</f>
        <v>478.82282608695652</v>
      </c>
      <c r="X896" s="9">
        <f>7*Table3[[#This Row],[Gloves
5/Patient/
Per Day]]</f>
        <v>2176.467391304348</v>
      </c>
      <c r="Y896" s="9">
        <f>7*Table3[[#This Row],[Gowns
1.5 Per Day]]</f>
        <v>335.77173913043481</v>
      </c>
    </row>
    <row r="897" spans="1:25" x14ac:dyDescent="0.25">
      <c r="A897" s="1" t="s">
        <v>43454</v>
      </c>
      <c r="B897" s="1" t="s">
        <v>43455</v>
      </c>
      <c r="C897" s="9">
        <v>31.489130434782609</v>
      </c>
      <c r="D897" s="9">
        <v>37.869565217391305</v>
      </c>
      <c r="E897" s="9">
        <v>1</v>
      </c>
      <c r="F897" s="1" t="s">
        <v>43456</v>
      </c>
      <c r="G897" s="1" t="s">
        <v>15287</v>
      </c>
      <c r="H897" s="1" t="s">
        <v>4</v>
      </c>
      <c r="I897" s="1" t="s">
        <v>40072</v>
      </c>
      <c r="J897" s="1" t="s">
        <v>43457</v>
      </c>
      <c r="K897" s="9">
        <v>50</v>
      </c>
      <c r="L897" s="9">
        <v>44.054347826086953</v>
      </c>
      <c r="M897" s="9">
        <f>1.1*Table3[[#This Row],[Average Daily Count of All Employees]]</f>
        <v>41.65652173913044</v>
      </c>
      <c r="N897" s="9">
        <f>5*Table3[[#This Row],[Average Daily Count of All Employees]]</f>
        <v>189.34782608695653</v>
      </c>
      <c r="O897" s="9">
        <f>1.5*Table3[[#This Row],[Average Daily Count of Nurse Staff]]</f>
        <v>47.233695652173914</v>
      </c>
      <c r="P897" s="9">
        <f>Table3[[#This Row],[Average Daily Count of Nurse Staff]]</f>
        <v>31.489130434782609</v>
      </c>
      <c r="Q897" s="9">
        <f>3*Table3[[#This Row],[Masks
1.1/Day
]]</f>
        <v>124.96956521739132</v>
      </c>
      <c r="R897" s="9">
        <f>3*Table3[[#This Row],[Gloves
5/Patient/
Per Day]]</f>
        <v>568.04347826086962</v>
      </c>
      <c r="S897" s="9">
        <f>3*Table3[[#This Row],[Gowns
1.5 Per Day]]</f>
        <v>141.70108695652175</v>
      </c>
      <c r="T897" s="9">
        <f>5*Table3[[#This Row],[Masks
1.1/Day
]]</f>
        <v>208.28260869565219</v>
      </c>
      <c r="U897" s="9">
        <f>5*Table3[[#This Row],[Gloves
5/Patient/
Per Day]]</f>
        <v>946.73913043478262</v>
      </c>
      <c r="V897" s="9">
        <f>5*Table3[[#This Row],[Gowns
1.5 Per Day]]</f>
        <v>236.16847826086956</v>
      </c>
      <c r="W897" s="9">
        <f>7*Table3[[#This Row],[Masks
1.1/Day
]]</f>
        <v>291.59565217391309</v>
      </c>
      <c r="X897" s="9">
        <f>7*Table3[[#This Row],[Gloves
5/Patient/
Per Day]]</f>
        <v>1325.4347826086957</v>
      </c>
      <c r="Y897" s="9">
        <f>7*Table3[[#This Row],[Gowns
1.5 Per Day]]</f>
        <v>330.63586956521738</v>
      </c>
    </row>
    <row r="898" spans="1:25" x14ac:dyDescent="0.25">
      <c r="A898" s="1" t="s">
        <v>43458</v>
      </c>
      <c r="B898" s="1" t="s">
        <v>43459</v>
      </c>
      <c r="C898" s="9">
        <v>25.630434782608695</v>
      </c>
      <c r="D898" s="9">
        <v>34.967391304347828</v>
      </c>
      <c r="E898" s="9">
        <v>1</v>
      </c>
      <c r="F898" s="1" t="s">
        <v>43460</v>
      </c>
      <c r="G898" s="1" t="s">
        <v>5936</v>
      </c>
      <c r="H898" s="1" t="s">
        <v>40129</v>
      </c>
      <c r="I898" s="1" t="s">
        <v>40072</v>
      </c>
      <c r="J898" s="1" t="s">
        <v>41622</v>
      </c>
      <c r="K898" s="9">
        <v>72</v>
      </c>
      <c r="L898" s="9">
        <v>46.619565217391305</v>
      </c>
      <c r="M898" s="9">
        <f>1.1*Table3[[#This Row],[Average Daily Count of All Employees]]</f>
        <v>38.464130434782611</v>
      </c>
      <c r="N898" s="9">
        <f>5*Table3[[#This Row],[Average Daily Count of All Employees]]</f>
        <v>174.83695652173913</v>
      </c>
      <c r="O898" s="9">
        <f>1.5*Table3[[#This Row],[Average Daily Count of Nurse Staff]]</f>
        <v>38.445652173913047</v>
      </c>
      <c r="P898" s="9">
        <f>Table3[[#This Row],[Average Daily Count of Nurse Staff]]</f>
        <v>25.630434782608695</v>
      </c>
      <c r="Q898" s="9">
        <f>3*Table3[[#This Row],[Masks
1.1/Day
]]</f>
        <v>115.39239130434783</v>
      </c>
      <c r="R898" s="9">
        <f>3*Table3[[#This Row],[Gloves
5/Patient/
Per Day]]</f>
        <v>524.51086956521738</v>
      </c>
      <c r="S898" s="9">
        <f>3*Table3[[#This Row],[Gowns
1.5 Per Day]]</f>
        <v>115.33695652173914</v>
      </c>
      <c r="T898" s="9">
        <f>5*Table3[[#This Row],[Masks
1.1/Day
]]</f>
        <v>192.32065217391306</v>
      </c>
      <c r="U898" s="9">
        <f>5*Table3[[#This Row],[Gloves
5/Patient/
Per Day]]</f>
        <v>874.18478260869563</v>
      </c>
      <c r="V898" s="9">
        <f>5*Table3[[#This Row],[Gowns
1.5 Per Day]]</f>
        <v>192.22826086956525</v>
      </c>
      <c r="W898" s="9">
        <f>7*Table3[[#This Row],[Masks
1.1/Day
]]</f>
        <v>269.2489130434783</v>
      </c>
      <c r="X898" s="9">
        <f>7*Table3[[#This Row],[Gloves
5/Patient/
Per Day]]</f>
        <v>1223.858695652174</v>
      </c>
      <c r="Y898" s="9">
        <f>7*Table3[[#This Row],[Gowns
1.5 Per Day]]</f>
        <v>269.11956521739131</v>
      </c>
    </row>
    <row r="899" spans="1:25" x14ac:dyDescent="0.25">
      <c r="A899" s="1" t="s">
        <v>43461</v>
      </c>
      <c r="B899" s="1" t="s">
        <v>43462</v>
      </c>
      <c r="C899" s="9">
        <v>28.391304347826086</v>
      </c>
      <c r="D899" s="9">
        <v>47.25</v>
      </c>
      <c r="E899" s="9">
        <v>1</v>
      </c>
      <c r="F899" s="1" t="s">
        <v>43463</v>
      </c>
      <c r="G899" s="1" t="s">
        <v>6658</v>
      </c>
      <c r="H899" s="1" t="s">
        <v>40227</v>
      </c>
      <c r="I899" s="1" t="s">
        <v>40072</v>
      </c>
      <c r="J899" s="1" t="s">
        <v>40228</v>
      </c>
      <c r="K899" s="9">
        <v>75</v>
      </c>
      <c r="L899" s="9">
        <v>70.728260869565219</v>
      </c>
      <c r="M899" s="9">
        <f>1.1*Table3[[#This Row],[Average Daily Count of All Employees]]</f>
        <v>51.975000000000001</v>
      </c>
      <c r="N899" s="9">
        <f>5*Table3[[#This Row],[Average Daily Count of All Employees]]</f>
        <v>236.25</v>
      </c>
      <c r="O899" s="9">
        <f>1.5*Table3[[#This Row],[Average Daily Count of Nurse Staff]]</f>
        <v>42.586956521739125</v>
      </c>
      <c r="P899" s="9">
        <f>Table3[[#This Row],[Average Daily Count of Nurse Staff]]</f>
        <v>28.391304347826086</v>
      </c>
      <c r="Q899" s="9">
        <f>3*Table3[[#This Row],[Masks
1.1/Day
]]</f>
        <v>155.92500000000001</v>
      </c>
      <c r="R899" s="9">
        <f>3*Table3[[#This Row],[Gloves
5/Patient/
Per Day]]</f>
        <v>708.75</v>
      </c>
      <c r="S899" s="9">
        <f>3*Table3[[#This Row],[Gowns
1.5 Per Day]]</f>
        <v>127.76086956521738</v>
      </c>
      <c r="T899" s="9">
        <f>5*Table3[[#This Row],[Masks
1.1/Day
]]</f>
        <v>259.875</v>
      </c>
      <c r="U899" s="9">
        <f>5*Table3[[#This Row],[Gloves
5/Patient/
Per Day]]</f>
        <v>1181.25</v>
      </c>
      <c r="V899" s="9">
        <f>5*Table3[[#This Row],[Gowns
1.5 Per Day]]</f>
        <v>212.93478260869563</v>
      </c>
      <c r="W899" s="9">
        <f>7*Table3[[#This Row],[Masks
1.1/Day
]]</f>
        <v>363.82499999999999</v>
      </c>
      <c r="X899" s="9">
        <f>7*Table3[[#This Row],[Gloves
5/Patient/
Per Day]]</f>
        <v>1653.75</v>
      </c>
      <c r="Y899" s="9">
        <f>7*Table3[[#This Row],[Gowns
1.5 Per Day]]</f>
        <v>298.10869565217388</v>
      </c>
    </row>
    <row r="900" spans="1:25" x14ac:dyDescent="0.25">
      <c r="A900" s="1" t="s">
        <v>43464</v>
      </c>
      <c r="B900" s="1" t="s">
        <v>43465</v>
      </c>
      <c r="C900" s="9">
        <v>27.097826086956523</v>
      </c>
      <c r="D900" s="9">
        <v>36.510869565217391</v>
      </c>
      <c r="E900" s="9">
        <v>1</v>
      </c>
      <c r="F900" s="1" t="s">
        <v>43466</v>
      </c>
      <c r="G900" s="1" t="s">
        <v>40071</v>
      </c>
      <c r="H900" s="1" t="s">
        <v>9413</v>
      </c>
      <c r="I900" s="1" t="s">
        <v>40072</v>
      </c>
      <c r="J900" s="1" t="s">
        <v>43467</v>
      </c>
      <c r="K900" s="9">
        <v>99</v>
      </c>
      <c r="L900" s="9">
        <v>67.804347826086953</v>
      </c>
      <c r="M900" s="9">
        <f>1.1*Table3[[#This Row],[Average Daily Count of All Employees]]</f>
        <v>40.161956521739135</v>
      </c>
      <c r="N900" s="9">
        <f>5*Table3[[#This Row],[Average Daily Count of All Employees]]</f>
        <v>182.55434782608694</v>
      </c>
      <c r="O900" s="9">
        <f>1.5*Table3[[#This Row],[Average Daily Count of Nurse Staff]]</f>
        <v>40.646739130434781</v>
      </c>
      <c r="P900" s="9">
        <f>Table3[[#This Row],[Average Daily Count of Nurse Staff]]</f>
        <v>27.097826086956523</v>
      </c>
      <c r="Q900" s="9">
        <f>3*Table3[[#This Row],[Masks
1.1/Day
]]</f>
        <v>120.4858695652174</v>
      </c>
      <c r="R900" s="9">
        <f>3*Table3[[#This Row],[Gloves
5/Patient/
Per Day]]</f>
        <v>547.66304347826076</v>
      </c>
      <c r="S900" s="9">
        <f>3*Table3[[#This Row],[Gowns
1.5 Per Day]]</f>
        <v>121.94021739130434</v>
      </c>
      <c r="T900" s="9">
        <f>5*Table3[[#This Row],[Masks
1.1/Day
]]</f>
        <v>200.80978260869568</v>
      </c>
      <c r="U900" s="9">
        <f>5*Table3[[#This Row],[Gloves
5/Patient/
Per Day]]</f>
        <v>912.77173913043475</v>
      </c>
      <c r="V900" s="9">
        <f>5*Table3[[#This Row],[Gowns
1.5 Per Day]]</f>
        <v>203.23369565217391</v>
      </c>
      <c r="W900" s="9">
        <f>7*Table3[[#This Row],[Masks
1.1/Day
]]</f>
        <v>281.13369565217397</v>
      </c>
      <c r="X900" s="9">
        <f>7*Table3[[#This Row],[Gloves
5/Patient/
Per Day]]</f>
        <v>1277.8804347826085</v>
      </c>
      <c r="Y900" s="9">
        <f>7*Table3[[#This Row],[Gowns
1.5 Per Day]]</f>
        <v>284.5271739130435</v>
      </c>
    </row>
    <row r="901" spans="1:25" x14ac:dyDescent="0.25">
      <c r="A901" s="1" t="s">
        <v>43468</v>
      </c>
      <c r="B901" s="1" t="s">
        <v>43469</v>
      </c>
      <c r="C901" s="9">
        <v>42.608695652173914</v>
      </c>
      <c r="D901" s="9">
        <v>53.065217391304351</v>
      </c>
      <c r="E901" s="9">
        <v>1</v>
      </c>
      <c r="F901" s="1" t="s">
        <v>43470</v>
      </c>
      <c r="G901" s="1" t="s">
        <v>43471</v>
      </c>
      <c r="H901" s="1" t="s">
        <v>40077</v>
      </c>
      <c r="I901" s="1" t="s">
        <v>40072</v>
      </c>
      <c r="J901" s="1" t="s">
        <v>43472</v>
      </c>
      <c r="K901" s="9">
        <v>118</v>
      </c>
      <c r="L901" s="9">
        <v>74.478260869565219</v>
      </c>
      <c r="M901" s="9">
        <f>1.1*Table3[[#This Row],[Average Daily Count of All Employees]]</f>
        <v>58.37173913043479</v>
      </c>
      <c r="N901" s="9">
        <f>5*Table3[[#This Row],[Average Daily Count of All Employees]]</f>
        <v>265.32608695652175</v>
      </c>
      <c r="O901" s="9">
        <f>1.5*Table3[[#This Row],[Average Daily Count of Nurse Staff]]</f>
        <v>63.913043478260875</v>
      </c>
      <c r="P901" s="9">
        <f>Table3[[#This Row],[Average Daily Count of Nurse Staff]]</f>
        <v>42.608695652173914</v>
      </c>
      <c r="Q901" s="9">
        <f>3*Table3[[#This Row],[Masks
1.1/Day
]]</f>
        <v>175.11521739130438</v>
      </c>
      <c r="R901" s="9">
        <f>3*Table3[[#This Row],[Gloves
5/Patient/
Per Day]]</f>
        <v>795.97826086956525</v>
      </c>
      <c r="S901" s="9">
        <f>3*Table3[[#This Row],[Gowns
1.5 Per Day]]</f>
        <v>191.73913043478262</v>
      </c>
      <c r="T901" s="9">
        <f>5*Table3[[#This Row],[Masks
1.1/Day
]]</f>
        <v>291.85869565217394</v>
      </c>
      <c r="U901" s="9">
        <f>5*Table3[[#This Row],[Gloves
5/Patient/
Per Day]]</f>
        <v>1326.6304347826087</v>
      </c>
      <c r="V901" s="9">
        <f>5*Table3[[#This Row],[Gowns
1.5 Per Day]]</f>
        <v>319.56521739130437</v>
      </c>
      <c r="W901" s="9">
        <f>7*Table3[[#This Row],[Masks
1.1/Day
]]</f>
        <v>408.60217391304354</v>
      </c>
      <c r="X901" s="9">
        <f>7*Table3[[#This Row],[Gloves
5/Patient/
Per Day]]</f>
        <v>1857.2826086956522</v>
      </c>
      <c r="Y901" s="9">
        <f>7*Table3[[#This Row],[Gowns
1.5 Per Day]]</f>
        <v>447.39130434782612</v>
      </c>
    </row>
    <row r="902" spans="1:25" x14ac:dyDescent="0.25">
      <c r="A902" s="1" t="s">
        <v>43473</v>
      </c>
      <c r="B902" s="1" t="s">
        <v>43474</v>
      </c>
      <c r="C902" s="9">
        <v>29.054347826086957</v>
      </c>
      <c r="D902" s="9">
        <v>51.510869565217391</v>
      </c>
      <c r="E902" s="9">
        <v>1</v>
      </c>
      <c r="F902" s="1" t="s">
        <v>43475</v>
      </c>
      <c r="G902" s="1" t="s">
        <v>40686</v>
      </c>
      <c r="H902" s="1" t="s">
        <v>40687</v>
      </c>
      <c r="I902" s="1" t="s">
        <v>40072</v>
      </c>
      <c r="J902" s="1" t="s">
        <v>40688</v>
      </c>
      <c r="K902" s="9">
        <v>99</v>
      </c>
      <c r="L902" s="9">
        <v>80.434782608695656</v>
      </c>
      <c r="M902" s="9">
        <f>1.1*Table3[[#This Row],[Average Daily Count of All Employees]]</f>
        <v>56.661956521739135</v>
      </c>
      <c r="N902" s="9">
        <f>5*Table3[[#This Row],[Average Daily Count of All Employees]]</f>
        <v>257.55434782608694</v>
      </c>
      <c r="O902" s="9">
        <f>1.5*Table3[[#This Row],[Average Daily Count of Nurse Staff]]</f>
        <v>43.581521739130437</v>
      </c>
      <c r="P902" s="9">
        <f>Table3[[#This Row],[Average Daily Count of Nurse Staff]]</f>
        <v>29.054347826086957</v>
      </c>
      <c r="Q902" s="9">
        <f>3*Table3[[#This Row],[Masks
1.1/Day
]]</f>
        <v>169.9858695652174</v>
      </c>
      <c r="R902" s="9">
        <f>3*Table3[[#This Row],[Gloves
5/Patient/
Per Day]]</f>
        <v>772.66304347826076</v>
      </c>
      <c r="S902" s="9">
        <f>3*Table3[[#This Row],[Gowns
1.5 Per Day]]</f>
        <v>130.74456521739131</v>
      </c>
      <c r="T902" s="9">
        <f>5*Table3[[#This Row],[Masks
1.1/Day
]]</f>
        <v>283.30978260869568</v>
      </c>
      <c r="U902" s="9">
        <f>5*Table3[[#This Row],[Gloves
5/Patient/
Per Day]]</f>
        <v>1287.7717391304348</v>
      </c>
      <c r="V902" s="9">
        <f>5*Table3[[#This Row],[Gowns
1.5 Per Day]]</f>
        <v>217.90760869565219</v>
      </c>
      <c r="W902" s="9">
        <f>7*Table3[[#This Row],[Masks
1.1/Day
]]</f>
        <v>396.63369565217397</v>
      </c>
      <c r="X902" s="9">
        <f>7*Table3[[#This Row],[Gloves
5/Patient/
Per Day]]</f>
        <v>1802.8804347826085</v>
      </c>
      <c r="Y902" s="9">
        <f>7*Table3[[#This Row],[Gowns
1.5 Per Day]]</f>
        <v>305.07065217391306</v>
      </c>
    </row>
    <row r="903" spans="1:25" x14ac:dyDescent="0.25">
      <c r="A903" s="1" t="s">
        <v>43476</v>
      </c>
      <c r="B903" s="1" t="s">
        <v>43477</v>
      </c>
      <c r="C903" s="9">
        <v>32.054347826086953</v>
      </c>
      <c r="D903" s="9">
        <v>38.010869565217391</v>
      </c>
      <c r="E903" s="9">
        <v>1</v>
      </c>
      <c r="F903" s="1" t="s">
        <v>43478</v>
      </c>
      <c r="G903" s="1" t="s">
        <v>42532</v>
      </c>
      <c r="H903" s="1" t="s">
        <v>4</v>
      </c>
      <c r="I903" s="1" t="s">
        <v>40072</v>
      </c>
      <c r="J903" s="1" t="s">
        <v>40733</v>
      </c>
      <c r="K903" s="9">
        <v>50</v>
      </c>
      <c r="L903" s="9">
        <v>45.423913043478258</v>
      </c>
      <c r="M903" s="9">
        <f>1.1*Table3[[#This Row],[Average Daily Count of All Employees]]</f>
        <v>41.811956521739134</v>
      </c>
      <c r="N903" s="9">
        <f>5*Table3[[#This Row],[Average Daily Count of All Employees]]</f>
        <v>190.05434782608694</v>
      </c>
      <c r="O903" s="9">
        <f>1.5*Table3[[#This Row],[Average Daily Count of Nurse Staff]]</f>
        <v>48.08152173913043</v>
      </c>
      <c r="P903" s="9">
        <f>Table3[[#This Row],[Average Daily Count of Nurse Staff]]</f>
        <v>32.054347826086953</v>
      </c>
      <c r="Q903" s="9">
        <f>3*Table3[[#This Row],[Masks
1.1/Day
]]</f>
        <v>125.4358695652174</v>
      </c>
      <c r="R903" s="9">
        <f>3*Table3[[#This Row],[Gloves
5/Patient/
Per Day]]</f>
        <v>570.16304347826076</v>
      </c>
      <c r="S903" s="9">
        <f>3*Table3[[#This Row],[Gowns
1.5 Per Day]]</f>
        <v>144.24456521739128</v>
      </c>
      <c r="T903" s="9">
        <f>5*Table3[[#This Row],[Masks
1.1/Day
]]</f>
        <v>209.05978260869568</v>
      </c>
      <c r="U903" s="9">
        <f>5*Table3[[#This Row],[Gloves
5/Patient/
Per Day]]</f>
        <v>950.27173913043475</v>
      </c>
      <c r="V903" s="9">
        <f>5*Table3[[#This Row],[Gowns
1.5 Per Day]]</f>
        <v>240.40760869565216</v>
      </c>
      <c r="W903" s="9">
        <f>7*Table3[[#This Row],[Masks
1.1/Day
]]</f>
        <v>292.68369565217392</v>
      </c>
      <c r="X903" s="9">
        <f>7*Table3[[#This Row],[Gloves
5/Patient/
Per Day]]</f>
        <v>1330.3804347826085</v>
      </c>
      <c r="Y903" s="9">
        <f>7*Table3[[#This Row],[Gowns
1.5 Per Day]]</f>
        <v>336.570652173913</v>
      </c>
    </row>
    <row r="904" spans="1:25" x14ac:dyDescent="0.25">
      <c r="A904" s="1" t="s">
        <v>43479</v>
      </c>
      <c r="B904" s="1" t="s">
        <v>43480</v>
      </c>
      <c r="C904" s="9">
        <v>38.173913043478258</v>
      </c>
      <c r="D904" s="9">
        <v>53.065217391304351</v>
      </c>
      <c r="E904" s="9">
        <v>1</v>
      </c>
      <c r="F904" s="1" t="s">
        <v>43481</v>
      </c>
      <c r="G904" s="1" t="s">
        <v>5401</v>
      </c>
      <c r="H904" s="1" t="s">
        <v>40140</v>
      </c>
      <c r="I904" s="1" t="s">
        <v>40072</v>
      </c>
      <c r="J904" s="1" t="s">
        <v>40141</v>
      </c>
      <c r="K904" s="9">
        <v>98</v>
      </c>
      <c r="L904" s="9">
        <v>83.597826086956516</v>
      </c>
      <c r="M904" s="9">
        <f>1.1*Table3[[#This Row],[Average Daily Count of All Employees]]</f>
        <v>58.37173913043479</v>
      </c>
      <c r="N904" s="9">
        <f>5*Table3[[#This Row],[Average Daily Count of All Employees]]</f>
        <v>265.32608695652175</v>
      </c>
      <c r="O904" s="9">
        <f>1.5*Table3[[#This Row],[Average Daily Count of Nurse Staff]]</f>
        <v>57.260869565217391</v>
      </c>
      <c r="P904" s="9">
        <f>Table3[[#This Row],[Average Daily Count of Nurse Staff]]</f>
        <v>38.173913043478258</v>
      </c>
      <c r="Q904" s="9">
        <f>3*Table3[[#This Row],[Masks
1.1/Day
]]</f>
        <v>175.11521739130438</v>
      </c>
      <c r="R904" s="9">
        <f>3*Table3[[#This Row],[Gloves
5/Patient/
Per Day]]</f>
        <v>795.97826086956525</v>
      </c>
      <c r="S904" s="9">
        <f>3*Table3[[#This Row],[Gowns
1.5 Per Day]]</f>
        <v>171.78260869565219</v>
      </c>
      <c r="T904" s="9">
        <f>5*Table3[[#This Row],[Masks
1.1/Day
]]</f>
        <v>291.85869565217394</v>
      </c>
      <c r="U904" s="9">
        <f>5*Table3[[#This Row],[Gloves
5/Patient/
Per Day]]</f>
        <v>1326.6304347826087</v>
      </c>
      <c r="V904" s="9">
        <f>5*Table3[[#This Row],[Gowns
1.5 Per Day]]</f>
        <v>286.30434782608694</v>
      </c>
      <c r="W904" s="9">
        <f>7*Table3[[#This Row],[Masks
1.1/Day
]]</f>
        <v>408.60217391304354</v>
      </c>
      <c r="X904" s="9">
        <f>7*Table3[[#This Row],[Gloves
5/Patient/
Per Day]]</f>
        <v>1857.2826086956522</v>
      </c>
      <c r="Y904" s="9">
        <f>7*Table3[[#This Row],[Gowns
1.5 Per Day]]</f>
        <v>400.82608695652175</v>
      </c>
    </row>
    <row r="905" spans="1:25" x14ac:dyDescent="0.25">
      <c r="A905" s="1" t="s">
        <v>43482</v>
      </c>
      <c r="B905" s="1" t="s">
        <v>43483</v>
      </c>
      <c r="C905" s="9">
        <v>47.543478260869563</v>
      </c>
      <c r="D905" s="9">
        <v>81.467391304347828</v>
      </c>
      <c r="E905" s="9">
        <v>1</v>
      </c>
      <c r="F905" s="1" t="s">
        <v>43484</v>
      </c>
      <c r="G905" s="1" t="s">
        <v>40071</v>
      </c>
      <c r="H905" s="1" t="s">
        <v>9413</v>
      </c>
      <c r="I905" s="1" t="s">
        <v>40072</v>
      </c>
      <c r="J905" s="1" t="s">
        <v>41092</v>
      </c>
      <c r="K905" s="9">
        <v>124</v>
      </c>
      <c r="L905" s="9">
        <v>105.93478260869566</v>
      </c>
      <c r="M905" s="9">
        <f>1.1*Table3[[#This Row],[Average Daily Count of All Employees]]</f>
        <v>89.614130434782624</v>
      </c>
      <c r="N905" s="9">
        <f>5*Table3[[#This Row],[Average Daily Count of All Employees]]</f>
        <v>407.33695652173913</v>
      </c>
      <c r="O905" s="9">
        <f>1.5*Table3[[#This Row],[Average Daily Count of Nurse Staff]]</f>
        <v>71.315217391304344</v>
      </c>
      <c r="P905" s="9">
        <f>Table3[[#This Row],[Average Daily Count of Nurse Staff]]</f>
        <v>47.543478260869563</v>
      </c>
      <c r="Q905" s="9">
        <f>3*Table3[[#This Row],[Masks
1.1/Day
]]</f>
        <v>268.84239130434787</v>
      </c>
      <c r="R905" s="9">
        <f>3*Table3[[#This Row],[Gloves
5/Patient/
Per Day]]</f>
        <v>1222.0108695652175</v>
      </c>
      <c r="S905" s="9">
        <f>3*Table3[[#This Row],[Gowns
1.5 Per Day]]</f>
        <v>213.94565217391303</v>
      </c>
      <c r="T905" s="9">
        <f>5*Table3[[#This Row],[Masks
1.1/Day
]]</f>
        <v>448.07065217391312</v>
      </c>
      <c r="U905" s="9">
        <f>5*Table3[[#This Row],[Gloves
5/Patient/
Per Day]]</f>
        <v>2036.6847826086955</v>
      </c>
      <c r="V905" s="9">
        <f>5*Table3[[#This Row],[Gowns
1.5 Per Day]]</f>
        <v>356.57608695652175</v>
      </c>
      <c r="W905" s="9">
        <f>7*Table3[[#This Row],[Masks
1.1/Day
]]</f>
        <v>627.29891304347836</v>
      </c>
      <c r="X905" s="9">
        <f>7*Table3[[#This Row],[Gloves
5/Patient/
Per Day]]</f>
        <v>2851.358695652174</v>
      </c>
      <c r="Y905" s="9">
        <f>7*Table3[[#This Row],[Gowns
1.5 Per Day]]</f>
        <v>499.20652173913038</v>
      </c>
    </row>
    <row r="906" spans="1:25" x14ac:dyDescent="0.25">
      <c r="A906" s="1" t="s">
        <v>43485</v>
      </c>
      <c r="B906" s="1" t="s">
        <v>43486</v>
      </c>
      <c r="C906" s="9">
        <v>46.271739130434781</v>
      </c>
      <c r="D906" s="9">
        <v>75.423913043478265</v>
      </c>
      <c r="E906" s="9">
        <v>1</v>
      </c>
      <c r="F906" s="1" t="s">
        <v>43487</v>
      </c>
      <c r="G906" s="1" t="s">
        <v>41565</v>
      </c>
      <c r="H906" s="1" t="s">
        <v>41566</v>
      </c>
      <c r="I906" s="1" t="s">
        <v>40072</v>
      </c>
      <c r="J906" s="1" t="s">
        <v>41567</v>
      </c>
      <c r="K906" s="9">
        <v>100</v>
      </c>
      <c r="L906" s="9">
        <v>91.717391304347828</v>
      </c>
      <c r="M906" s="9">
        <f>1.1*Table3[[#This Row],[Average Daily Count of All Employees]]</f>
        <v>82.966304347826096</v>
      </c>
      <c r="N906" s="9">
        <f>5*Table3[[#This Row],[Average Daily Count of All Employees]]</f>
        <v>377.11956521739131</v>
      </c>
      <c r="O906" s="9">
        <f>1.5*Table3[[#This Row],[Average Daily Count of Nurse Staff]]</f>
        <v>69.407608695652172</v>
      </c>
      <c r="P906" s="9">
        <f>Table3[[#This Row],[Average Daily Count of Nurse Staff]]</f>
        <v>46.271739130434781</v>
      </c>
      <c r="Q906" s="9">
        <f>3*Table3[[#This Row],[Masks
1.1/Day
]]</f>
        <v>248.89891304347827</v>
      </c>
      <c r="R906" s="9">
        <f>3*Table3[[#This Row],[Gloves
5/Patient/
Per Day]]</f>
        <v>1131.358695652174</v>
      </c>
      <c r="S906" s="9">
        <f>3*Table3[[#This Row],[Gowns
1.5 Per Day]]</f>
        <v>208.2228260869565</v>
      </c>
      <c r="T906" s="9">
        <f>5*Table3[[#This Row],[Masks
1.1/Day
]]</f>
        <v>414.83152173913049</v>
      </c>
      <c r="U906" s="9">
        <f>5*Table3[[#This Row],[Gloves
5/Patient/
Per Day]]</f>
        <v>1885.5978260869565</v>
      </c>
      <c r="V906" s="9">
        <f>5*Table3[[#This Row],[Gowns
1.5 Per Day]]</f>
        <v>347.03804347826087</v>
      </c>
      <c r="W906" s="9">
        <f>7*Table3[[#This Row],[Masks
1.1/Day
]]</f>
        <v>580.76413043478271</v>
      </c>
      <c r="X906" s="9">
        <f>7*Table3[[#This Row],[Gloves
5/Patient/
Per Day]]</f>
        <v>2639.836956521739</v>
      </c>
      <c r="Y906" s="9">
        <f>7*Table3[[#This Row],[Gowns
1.5 Per Day]]</f>
        <v>485.85326086956519</v>
      </c>
    </row>
    <row r="907" spans="1:25" x14ac:dyDescent="0.25">
      <c r="A907" s="1" t="s">
        <v>43488</v>
      </c>
      <c r="B907" s="1" t="s">
        <v>43489</v>
      </c>
      <c r="C907" s="9">
        <v>34.891304347826086</v>
      </c>
      <c r="D907" s="9">
        <v>61.880434782608695</v>
      </c>
      <c r="E907" s="9">
        <v>1</v>
      </c>
      <c r="F907" s="1" t="s">
        <v>43490</v>
      </c>
      <c r="G907" s="1" t="s">
        <v>41598</v>
      </c>
      <c r="H907" s="1" t="s">
        <v>40129</v>
      </c>
      <c r="I907" s="1" t="s">
        <v>40072</v>
      </c>
      <c r="J907" s="1" t="s">
        <v>41599</v>
      </c>
      <c r="K907" s="9">
        <v>80</v>
      </c>
      <c r="L907" s="9">
        <v>71.858695652173907</v>
      </c>
      <c r="M907" s="9">
        <f>1.1*Table3[[#This Row],[Average Daily Count of All Employees]]</f>
        <v>68.068478260869568</v>
      </c>
      <c r="N907" s="9">
        <f>5*Table3[[#This Row],[Average Daily Count of All Employees]]</f>
        <v>309.4021739130435</v>
      </c>
      <c r="O907" s="9">
        <f>1.5*Table3[[#This Row],[Average Daily Count of Nurse Staff]]</f>
        <v>52.336956521739125</v>
      </c>
      <c r="P907" s="9">
        <f>Table3[[#This Row],[Average Daily Count of Nurse Staff]]</f>
        <v>34.891304347826086</v>
      </c>
      <c r="Q907" s="9">
        <f>3*Table3[[#This Row],[Masks
1.1/Day
]]</f>
        <v>204.20543478260871</v>
      </c>
      <c r="R907" s="9">
        <f>3*Table3[[#This Row],[Gloves
5/Patient/
Per Day]]</f>
        <v>928.20652173913049</v>
      </c>
      <c r="S907" s="9">
        <f>3*Table3[[#This Row],[Gowns
1.5 Per Day]]</f>
        <v>157.01086956521738</v>
      </c>
      <c r="T907" s="9">
        <f>5*Table3[[#This Row],[Masks
1.1/Day
]]</f>
        <v>340.34239130434787</v>
      </c>
      <c r="U907" s="9">
        <f>5*Table3[[#This Row],[Gloves
5/Patient/
Per Day]]</f>
        <v>1547.0108695652175</v>
      </c>
      <c r="V907" s="9">
        <f>5*Table3[[#This Row],[Gowns
1.5 Per Day]]</f>
        <v>261.68478260869563</v>
      </c>
      <c r="W907" s="9">
        <f>7*Table3[[#This Row],[Masks
1.1/Day
]]</f>
        <v>476.47934782608695</v>
      </c>
      <c r="X907" s="9">
        <f>7*Table3[[#This Row],[Gloves
5/Patient/
Per Day]]</f>
        <v>2165.8152173913045</v>
      </c>
      <c r="Y907" s="9">
        <f>7*Table3[[#This Row],[Gowns
1.5 Per Day]]</f>
        <v>366.35869565217388</v>
      </c>
    </row>
    <row r="908" spans="1:25" x14ac:dyDescent="0.25">
      <c r="A908" s="1" t="s">
        <v>43491</v>
      </c>
      <c r="B908" s="1" t="s">
        <v>43492</v>
      </c>
      <c r="C908" s="9">
        <v>47.336956521739133</v>
      </c>
      <c r="D908" s="9">
        <v>93.054347826086953</v>
      </c>
      <c r="E908" s="9">
        <v>1</v>
      </c>
      <c r="F908" s="1" t="s">
        <v>43493</v>
      </c>
      <c r="G908" s="1" t="s">
        <v>10530</v>
      </c>
      <c r="H908" s="1" t="s">
        <v>4</v>
      </c>
      <c r="I908" s="1" t="s">
        <v>40072</v>
      </c>
      <c r="J908" s="1" t="s">
        <v>41127</v>
      </c>
      <c r="K908" s="9">
        <v>100</v>
      </c>
      <c r="L908" s="9">
        <v>90.141304347826093</v>
      </c>
      <c r="M908" s="9">
        <f>1.1*Table3[[#This Row],[Average Daily Count of All Employees]]</f>
        <v>102.35978260869565</v>
      </c>
      <c r="N908" s="9">
        <f>5*Table3[[#This Row],[Average Daily Count of All Employees]]</f>
        <v>465.27173913043475</v>
      </c>
      <c r="O908" s="9">
        <f>1.5*Table3[[#This Row],[Average Daily Count of Nurse Staff]]</f>
        <v>71.005434782608702</v>
      </c>
      <c r="P908" s="9">
        <f>Table3[[#This Row],[Average Daily Count of Nurse Staff]]</f>
        <v>47.336956521739133</v>
      </c>
      <c r="Q908" s="9">
        <f>3*Table3[[#This Row],[Masks
1.1/Day
]]</f>
        <v>307.07934782608697</v>
      </c>
      <c r="R908" s="9">
        <f>3*Table3[[#This Row],[Gloves
5/Patient/
Per Day]]</f>
        <v>1395.8152173913043</v>
      </c>
      <c r="S908" s="9">
        <f>3*Table3[[#This Row],[Gowns
1.5 Per Day]]</f>
        <v>213.01630434782612</v>
      </c>
      <c r="T908" s="9">
        <f>5*Table3[[#This Row],[Masks
1.1/Day
]]</f>
        <v>511.79891304347825</v>
      </c>
      <c r="U908" s="9">
        <f>5*Table3[[#This Row],[Gloves
5/Patient/
Per Day]]</f>
        <v>2326.358695652174</v>
      </c>
      <c r="V908" s="9">
        <f>5*Table3[[#This Row],[Gowns
1.5 Per Day]]</f>
        <v>355.0271739130435</v>
      </c>
      <c r="W908" s="9">
        <f>7*Table3[[#This Row],[Masks
1.1/Day
]]</f>
        <v>716.51847826086953</v>
      </c>
      <c r="X908" s="9">
        <f>7*Table3[[#This Row],[Gloves
5/Patient/
Per Day]]</f>
        <v>3256.902173913043</v>
      </c>
      <c r="Y908" s="9">
        <f>7*Table3[[#This Row],[Gowns
1.5 Per Day]]</f>
        <v>497.03804347826093</v>
      </c>
    </row>
    <row r="909" spans="1:25" x14ac:dyDescent="0.25">
      <c r="A909" s="1" t="s">
        <v>43494</v>
      </c>
      <c r="B909" s="1" t="s">
        <v>43495</v>
      </c>
      <c r="C909" s="9">
        <v>38.521739130434781</v>
      </c>
      <c r="D909" s="9">
        <v>57.467391304347828</v>
      </c>
      <c r="E909" s="9">
        <v>1</v>
      </c>
      <c r="F909" s="1" t="s">
        <v>43496</v>
      </c>
      <c r="G909" s="1" t="s">
        <v>11064</v>
      </c>
      <c r="H909" s="1" t="s">
        <v>17891</v>
      </c>
      <c r="I909" s="1" t="s">
        <v>40072</v>
      </c>
      <c r="J909" s="1" t="s">
        <v>42087</v>
      </c>
      <c r="K909" s="9">
        <v>120</v>
      </c>
      <c r="L909" s="9">
        <v>70.402173913043484</v>
      </c>
      <c r="M909" s="9">
        <f>1.1*Table3[[#This Row],[Average Daily Count of All Employees]]</f>
        <v>63.214130434782618</v>
      </c>
      <c r="N909" s="9">
        <f>5*Table3[[#This Row],[Average Daily Count of All Employees]]</f>
        <v>287.33695652173913</v>
      </c>
      <c r="O909" s="9">
        <f>1.5*Table3[[#This Row],[Average Daily Count of Nurse Staff]]</f>
        <v>57.782608695652172</v>
      </c>
      <c r="P909" s="9">
        <f>Table3[[#This Row],[Average Daily Count of Nurse Staff]]</f>
        <v>38.521739130434781</v>
      </c>
      <c r="Q909" s="9">
        <f>3*Table3[[#This Row],[Masks
1.1/Day
]]</f>
        <v>189.64239130434785</v>
      </c>
      <c r="R909" s="9">
        <f>3*Table3[[#This Row],[Gloves
5/Patient/
Per Day]]</f>
        <v>862.01086956521738</v>
      </c>
      <c r="S909" s="9">
        <f>3*Table3[[#This Row],[Gowns
1.5 Per Day]]</f>
        <v>173.3478260869565</v>
      </c>
      <c r="T909" s="9">
        <f>5*Table3[[#This Row],[Masks
1.1/Day
]]</f>
        <v>316.07065217391312</v>
      </c>
      <c r="U909" s="9">
        <f>5*Table3[[#This Row],[Gloves
5/Patient/
Per Day]]</f>
        <v>1436.6847826086955</v>
      </c>
      <c r="V909" s="9">
        <f>5*Table3[[#This Row],[Gowns
1.5 Per Day]]</f>
        <v>288.91304347826087</v>
      </c>
      <c r="W909" s="9">
        <f>7*Table3[[#This Row],[Masks
1.1/Day
]]</f>
        <v>442.4989130434783</v>
      </c>
      <c r="X909" s="9">
        <f>7*Table3[[#This Row],[Gloves
5/Patient/
Per Day]]</f>
        <v>2011.358695652174</v>
      </c>
      <c r="Y909" s="9">
        <f>7*Table3[[#This Row],[Gowns
1.5 Per Day]]</f>
        <v>404.47826086956519</v>
      </c>
    </row>
    <row r="910" spans="1:25" x14ac:dyDescent="0.25">
      <c r="A910" s="1" t="s">
        <v>43497</v>
      </c>
      <c r="B910" s="1" t="s">
        <v>43498</v>
      </c>
      <c r="C910" s="9">
        <v>39.391304347826086</v>
      </c>
      <c r="D910" s="9">
        <v>70.010869565217391</v>
      </c>
      <c r="E910" s="9">
        <v>1</v>
      </c>
      <c r="F910" s="1" t="s">
        <v>43499</v>
      </c>
      <c r="G910" s="1" t="s">
        <v>6439</v>
      </c>
      <c r="H910" s="1" t="s">
        <v>524</v>
      </c>
      <c r="I910" s="1" t="s">
        <v>40072</v>
      </c>
      <c r="J910" s="1" t="s">
        <v>40277</v>
      </c>
      <c r="K910" s="9">
        <v>99</v>
      </c>
      <c r="L910" s="9">
        <v>89.293478260869563</v>
      </c>
      <c r="M910" s="9">
        <f>1.1*Table3[[#This Row],[Average Daily Count of All Employees]]</f>
        <v>77.011956521739137</v>
      </c>
      <c r="N910" s="9">
        <f>5*Table3[[#This Row],[Average Daily Count of All Employees]]</f>
        <v>350.05434782608694</v>
      </c>
      <c r="O910" s="9">
        <f>1.5*Table3[[#This Row],[Average Daily Count of Nurse Staff]]</f>
        <v>59.086956521739125</v>
      </c>
      <c r="P910" s="9">
        <f>Table3[[#This Row],[Average Daily Count of Nurse Staff]]</f>
        <v>39.391304347826086</v>
      </c>
      <c r="Q910" s="9">
        <f>3*Table3[[#This Row],[Masks
1.1/Day
]]</f>
        <v>231.03586956521741</v>
      </c>
      <c r="R910" s="9">
        <f>3*Table3[[#This Row],[Gloves
5/Patient/
Per Day]]</f>
        <v>1050.1630434782608</v>
      </c>
      <c r="S910" s="9">
        <f>3*Table3[[#This Row],[Gowns
1.5 Per Day]]</f>
        <v>177.26086956521738</v>
      </c>
      <c r="T910" s="9">
        <f>5*Table3[[#This Row],[Masks
1.1/Day
]]</f>
        <v>385.05978260869568</v>
      </c>
      <c r="U910" s="9">
        <f>5*Table3[[#This Row],[Gloves
5/Patient/
Per Day]]</f>
        <v>1750.2717391304348</v>
      </c>
      <c r="V910" s="9">
        <f>5*Table3[[#This Row],[Gowns
1.5 Per Day]]</f>
        <v>295.43478260869563</v>
      </c>
      <c r="W910" s="9">
        <f>7*Table3[[#This Row],[Masks
1.1/Day
]]</f>
        <v>539.0836956521739</v>
      </c>
      <c r="X910" s="9">
        <f>7*Table3[[#This Row],[Gloves
5/Patient/
Per Day]]</f>
        <v>2450.3804347826085</v>
      </c>
      <c r="Y910" s="9">
        <f>7*Table3[[#This Row],[Gowns
1.5 Per Day]]</f>
        <v>413.60869565217388</v>
      </c>
    </row>
    <row r="911" spans="1:25" x14ac:dyDescent="0.25">
      <c r="A911" s="1" t="s">
        <v>43500</v>
      </c>
      <c r="B911" s="1" t="s">
        <v>43501</v>
      </c>
      <c r="C911" s="9">
        <v>10.065217391304348</v>
      </c>
      <c r="D911" s="9">
        <v>21.032608695652176</v>
      </c>
      <c r="E911" s="9">
        <v>1</v>
      </c>
      <c r="F911" s="1" t="s">
        <v>43502</v>
      </c>
      <c r="G911" s="1" t="s">
        <v>40645</v>
      </c>
      <c r="H911" s="1" t="s">
        <v>36514</v>
      </c>
      <c r="I911" s="1" t="s">
        <v>40072</v>
      </c>
      <c r="J911" s="1" t="s">
        <v>40646</v>
      </c>
      <c r="K911" s="9">
        <v>20</v>
      </c>
      <c r="L911" s="9">
        <v>19.456521739130434</v>
      </c>
      <c r="M911" s="9">
        <f>1.1*Table3[[#This Row],[Average Daily Count of All Employees]]</f>
        <v>23.135869565217394</v>
      </c>
      <c r="N911" s="9">
        <f>5*Table3[[#This Row],[Average Daily Count of All Employees]]</f>
        <v>105.16304347826087</v>
      </c>
      <c r="O911" s="9">
        <f>1.5*Table3[[#This Row],[Average Daily Count of Nurse Staff]]</f>
        <v>15.097826086956522</v>
      </c>
      <c r="P911" s="9">
        <f>Table3[[#This Row],[Average Daily Count of Nurse Staff]]</f>
        <v>10.065217391304348</v>
      </c>
      <c r="Q911" s="9">
        <f>3*Table3[[#This Row],[Masks
1.1/Day
]]</f>
        <v>69.407608695652186</v>
      </c>
      <c r="R911" s="9">
        <f>3*Table3[[#This Row],[Gloves
5/Patient/
Per Day]]</f>
        <v>315.48913043478262</v>
      </c>
      <c r="S911" s="9">
        <f>3*Table3[[#This Row],[Gowns
1.5 Per Day]]</f>
        <v>45.293478260869563</v>
      </c>
      <c r="T911" s="9">
        <f>5*Table3[[#This Row],[Masks
1.1/Day
]]</f>
        <v>115.67934782608697</v>
      </c>
      <c r="U911" s="9">
        <f>5*Table3[[#This Row],[Gloves
5/Patient/
Per Day]]</f>
        <v>525.81521739130437</v>
      </c>
      <c r="V911" s="9">
        <f>5*Table3[[#This Row],[Gowns
1.5 Per Day]]</f>
        <v>75.489130434782609</v>
      </c>
      <c r="W911" s="9">
        <f>7*Table3[[#This Row],[Masks
1.1/Day
]]</f>
        <v>161.95108695652175</v>
      </c>
      <c r="X911" s="9">
        <f>7*Table3[[#This Row],[Gloves
5/Patient/
Per Day]]</f>
        <v>736.14130434782612</v>
      </c>
      <c r="Y911" s="9">
        <f>7*Table3[[#This Row],[Gowns
1.5 Per Day]]</f>
        <v>105.68478260869566</v>
      </c>
    </row>
    <row r="912" spans="1:25" x14ac:dyDescent="0.25">
      <c r="A912" s="1" t="s">
        <v>43503</v>
      </c>
      <c r="B912" s="1" t="s">
        <v>43504</v>
      </c>
      <c r="C912" s="9">
        <v>37.782608695652172</v>
      </c>
      <c r="D912" s="9">
        <v>44.163043478260867</v>
      </c>
      <c r="E912" s="9">
        <v>1</v>
      </c>
      <c r="F912" s="1" t="s">
        <v>43505</v>
      </c>
      <c r="G912" s="1" t="s">
        <v>12843</v>
      </c>
      <c r="H912" s="1" t="s">
        <v>40832</v>
      </c>
      <c r="I912" s="1" t="s">
        <v>40072</v>
      </c>
      <c r="J912" s="1" t="s">
        <v>40902</v>
      </c>
      <c r="K912" s="9">
        <v>50</v>
      </c>
      <c r="L912" s="9">
        <v>46.423913043478258</v>
      </c>
      <c r="M912" s="9">
        <f>1.1*Table3[[#This Row],[Average Daily Count of All Employees]]</f>
        <v>48.579347826086959</v>
      </c>
      <c r="N912" s="9">
        <f>5*Table3[[#This Row],[Average Daily Count of All Employees]]</f>
        <v>220.81521739130434</v>
      </c>
      <c r="O912" s="9">
        <f>1.5*Table3[[#This Row],[Average Daily Count of Nurse Staff]]</f>
        <v>56.673913043478258</v>
      </c>
      <c r="P912" s="9">
        <f>Table3[[#This Row],[Average Daily Count of Nurse Staff]]</f>
        <v>37.782608695652172</v>
      </c>
      <c r="Q912" s="9">
        <f>3*Table3[[#This Row],[Masks
1.1/Day
]]</f>
        <v>145.73804347826086</v>
      </c>
      <c r="R912" s="9">
        <f>3*Table3[[#This Row],[Gloves
5/Patient/
Per Day]]</f>
        <v>662.445652173913</v>
      </c>
      <c r="S912" s="9">
        <f>3*Table3[[#This Row],[Gowns
1.5 Per Day]]</f>
        <v>170.02173913043478</v>
      </c>
      <c r="T912" s="9">
        <f>5*Table3[[#This Row],[Masks
1.1/Day
]]</f>
        <v>242.89673913043481</v>
      </c>
      <c r="U912" s="9">
        <f>5*Table3[[#This Row],[Gloves
5/Patient/
Per Day]]</f>
        <v>1104.0760869565217</v>
      </c>
      <c r="V912" s="9">
        <f>5*Table3[[#This Row],[Gowns
1.5 Per Day]]</f>
        <v>283.36956521739131</v>
      </c>
      <c r="W912" s="9">
        <f>7*Table3[[#This Row],[Masks
1.1/Day
]]</f>
        <v>340.0554347826087</v>
      </c>
      <c r="X912" s="9">
        <f>7*Table3[[#This Row],[Gloves
5/Patient/
Per Day]]</f>
        <v>1545.7065217391305</v>
      </c>
      <c r="Y912" s="9">
        <f>7*Table3[[#This Row],[Gowns
1.5 Per Day]]</f>
        <v>396.71739130434781</v>
      </c>
    </row>
    <row r="913" spans="1:25" x14ac:dyDescent="0.25">
      <c r="A913" s="1" t="s">
        <v>43506</v>
      </c>
      <c r="B913" s="1" t="s">
        <v>43507</v>
      </c>
      <c r="C913" s="9">
        <v>25.065217391304348</v>
      </c>
      <c r="D913" s="9">
        <v>33.695652173913047</v>
      </c>
      <c r="E913" s="9">
        <v>1</v>
      </c>
      <c r="F913" s="1" t="s">
        <v>43508</v>
      </c>
      <c r="G913" s="1" t="s">
        <v>43509</v>
      </c>
      <c r="H913" s="1" t="s">
        <v>40077</v>
      </c>
      <c r="I913" s="1" t="s">
        <v>40072</v>
      </c>
      <c r="J913" s="1" t="s">
        <v>42318</v>
      </c>
      <c r="K913" s="9">
        <v>96</v>
      </c>
      <c r="L913" s="9">
        <v>77.391304347826093</v>
      </c>
      <c r="M913" s="9">
        <f>1.1*Table3[[#This Row],[Average Daily Count of All Employees]]</f>
        <v>37.065217391304351</v>
      </c>
      <c r="N913" s="9">
        <f>5*Table3[[#This Row],[Average Daily Count of All Employees]]</f>
        <v>168.47826086956525</v>
      </c>
      <c r="O913" s="9">
        <f>1.5*Table3[[#This Row],[Average Daily Count of Nurse Staff]]</f>
        <v>37.597826086956523</v>
      </c>
      <c r="P913" s="9">
        <f>Table3[[#This Row],[Average Daily Count of Nurse Staff]]</f>
        <v>25.065217391304348</v>
      </c>
      <c r="Q913" s="9">
        <f>3*Table3[[#This Row],[Masks
1.1/Day
]]</f>
        <v>111.19565217391306</v>
      </c>
      <c r="R913" s="9">
        <f>3*Table3[[#This Row],[Gloves
5/Patient/
Per Day]]</f>
        <v>505.43478260869574</v>
      </c>
      <c r="S913" s="9">
        <f>3*Table3[[#This Row],[Gowns
1.5 Per Day]]</f>
        <v>112.79347826086956</v>
      </c>
      <c r="T913" s="9">
        <f>5*Table3[[#This Row],[Masks
1.1/Day
]]</f>
        <v>185.32608695652175</v>
      </c>
      <c r="U913" s="9">
        <f>5*Table3[[#This Row],[Gloves
5/Patient/
Per Day]]</f>
        <v>842.39130434782624</v>
      </c>
      <c r="V913" s="9">
        <f>5*Table3[[#This Row],[Gowns
1.5 Per Day]]</f>
        <v>187.98913043478262</v>
      </c>
      <c r="W913" s="9">
        <f>7*Table3[[#This Row],[Masks
1.1/Day
]]</f>
        <v>259.45652173913044</v>
      </c>
      <c r="X913" s="9">
        <f>7*Table3[[#This Row],[Gloves
5/Patient/
Per Day]]</f>
        <v>1179.3478260869567</v>
      </c>
      <c r="Y913" s="9">
        <f>7*Table3[[#This Row],[Gowns
1.5 Per Day]]</f>
        <v>263.18478260869568</v>
      </c>
    </row>
    <row r="914" spans="1:25" x14ac:dyDescent="0.25">
      <c r="A914" s="1" t="s">
        <v>43510</v>
      </c>
      <c r="B914" s="1" t="s">
        <v>43511</v>
      </c>
      <c r="C914" s="9">
        <v>24.010869565217391</v>
      </c>
      <c r="D914" s="9">
        <v>33.467391304347828</v>
      </c>
      <c r="E914" s="9">
        <v>1</v>
      </c>
      <c r="F914" s="1" t="s">
        <v>43512</v>
      </c>
      <c r="G914" s="1" t="s">
        <v>43513</v>
      </c>
      <c r="H914" s="1" t="s">
        <v>40077</v>
      </c>
      <c r="I914" s="1" t="s">
        <v>40072</v>
      </c>
      <c r="J914" s="1" t="s">
        <v>43514</v>
      </c>
      <c r="K914" s="9">
        <v>80</v>
      </c>
      <c r="L914" s="9">
        <v>67.967391304347828</v>
      </c>
      <c r="M914" s="9">
        <f>1.1*Table3[[#This Row],[Average Daily Count of All Employees]]</f>
        <v>36.814130434782612</v>
      </c>
      <c r="N914" s="9">
        <f>5*Table3[[#This Row],[Average Daily Count of All Employees]]</f>
        <v>167.33695652173913</v>
      </c>
      <c r="O914" s="9">
        <f>1.5*Table3[[#This Row],[Average Daily Count of Nurse Staff]]</f>
        <v>36.016304347826086</v>
      </c>
      <c r="P914" s="9">
        <f>Table3[[#This Row],[Average Daily Count of Nurse Staff]]</f>
        <v>24.010869565217391</v>
      </c>
      <c r="Q914" s="9">
        <f>3*Table3[[#This Row],[Masks
1.1/Day
]]</f>
        <v>110.44239130434784</v>
      </c>
      <c r="R914" s="9">
        <f>3*Table3[[#This Row],[Gloves
5/Patient/
Per Day]]</f>
        <v>502.01086956521738</v>
      </c>
      <c r="S914" s="9">
        <f>3*Table3[[#This Row],[Gowns
1.5 Per Day]]</f>
        <v>108.04891304347825</v>
      </c>
      <c r="T914" s="9">
        <f>5*Table3[[#This Row],[Masks
1.1/Day
]]</f>
        <v>184.07065217391306</v>
      </c>
      <c r="U914" s="9">
        <f>5*Table3[[#This Row],[Gloves
5/Patient/
Per Day]]</f>
        <v>836.68478260869563</v>
      </c>
      <c r="V914" s="9">
        <f>5*Table3[[#This Row],[Gowns
1.5 Per Day]]</f>
        <v>180.08152173913044</v>
      </c>
      <c r="W914" s="9">
        <f>7*Table3[[#This Row],[Masks
1.1/Day
]]</f>
        <v>257.69891304347829</v>
      </c>
      <c r="X914" s="9">
        <f>7*Table3[[#This Row],[Gloves
5/Patient/
Per Day]]</f>
        <v>1171.358695652174</v>
      </c>
      <c r="Y914" s="9">
        <f>7*Table3[[#This Row],[Gowns
1.5 Per Day]]</f>
        <v>252.1141304347826</v>
      </c>
    </row>
    <row r="915" spans="1:25" x14ac:dyDescent="0.25">
      <c r="A915" s="1" t="s">
        <v>43515</v>
      </c>
      <c r="B915" s="1" t="s">
        <v>43516</v>
      </c>
      <c r="C915" s="9">
        <v>11.891304347826088</v>
      </c>
      <c r="D915" s="9">
        <v>23.978260869565219</v>
      </c>
      <c r="E915" s="9">
        <v>1</v>
      </c>
      <c r="F915" s="1" t="s">
        <v>43517</v>
      </c>
      <c r="G915" s="1" t="s">
        <v>43175</v>
      </c>
      <c r="H915" s="1" t="s">
        <v>40193</v>
      </c>
      <c r="I915" s="1" t="s">
        <v>40072</v>
      </c>
      <c r="J915" s="1" t="s">
        <v>43176</v>
      </c>
      <c r="K915" s="9">
        <v>26</v>
      </c>
      <c r="L915" s="9">
        <v>22.25</v>
      </c>
      <c r="M915" s="9">
        <f>1.1*Table3[[#This Row],[Average Daily Count of All Employees]]</f>
        <v>26.376086956521743</v>
      </c>
      <c r="N915" s="9">
        <f>5*Table3[[#This Row],[Average Daily Count of All Employees]]</f>
        <v>119.89130434782609</v>
      </c>
      <c r="O915" s="9">
        <f>1.5*Table3[[#This Row],[Average Daily Count of Nurse Staff]]</f>
        <v>17.836956521739133</v>
      </c>
      <c r="P915" s="9">
        <f>Table3[[#This Row],[Average Daily Count of Nurse Staff]]</f>
        <v>11.891304347826088</v>
      </c>
      <c r="Q915" s="9">
        <f>3*Table3[[#This Row],[Masks
1.1/Day
]]</f>
        <v>79.128260869565224</v>
      </c>
      <c r="R915" s="9">
        <f>3*Table3[[#This Row],[Gloves
5/Patient/
Per Day]]</f>
        <v>359.67391304347825</v>
      </c>
      <c r="S915" s="9">
        <f>3*Table3[[#This Row],[Gowns
1.5 Per Day]]</f>
        <v>53.510869565217398</v>
      </c>
      <c r="T915" s="9">
        <f>5*Table3[[#This Row],[Masks
1.1/Day
]]</f>
        <v>131.88043478260872</v>
      </c>
      <c r="U915" s="9">
        <f>5*Table3[[#This Row],[Gloves
5/Patient/
Per Day]]</f>
        <v>599.45652173913049</v>
      </c>
      <c r="V915" s="9">
        <f>5*Table3[[#This Row],[Gowns
1.5 Per Day]]</f>
        <v>89.184782608695656</v>
      </c>
      <c r="W915" s="9">
        <f>7*Table3[[#This Row],[Masks
1.1/Day
]]</f>
        <v>184.63260869565221</v>
      </c>
      <c r="X915" s="9">
        <f>7*Table3[[#This Row],[Gloves
5/Patient/
Per Day]]</f>
        <v>839.23913043478262</v>
      </c>
      <c r="Y915" s="9">
        <f>7*Table3[[#This Row],[Gowns
1.5 Per Day]]</f>
        <v>124.85869565217394</v>
      </c>
    </row>
    <row r="916" spans="1:25" x14ac:dyDescent="0.25">
      <c r="A916" s="1" t="s">
        <v>43518</v>
      </c>
      <c r="B916" s="1" t="s">
        <v>43519</v>
      </c>
      <c r="C916" s="9">
        <v>24.586956521739129</v>
      </c>
      <c r="D916" s="9">
        <v>46.195652173913047</v>
      </c>
      <c r="E916" s="9">
        <v>1</v>
      </c>
      <c r="F916" s="1" t="s">
        <v>43520</v>
      </c>
      <c r="G916" s="1" t="s">
        <v>43521</v>
      </c>
      <c r="H916" s="1" t="s">
        <v>286</v>
      </c>
      <c r="I916" s="1" t="s">
        <v>40072</v>
      </c>
      <c r="J916" s="1" t="s">
        <v>43522</v>
      </c>
      <c r="K916" s="9">
        <v>51</v>
      </c>
      <c r="L916" s="9">
        <v>46.489130434782609</v>
      </c>
      <c r="M916" s="9">
        <f>1.1*Table3[[#This Row],[Average Daily Count of All Employees]]</f>
        <v>50.815217391304358</v>
      </c>
      <c r="N916" s="9">
        <f>5*Table3[[#This Row],[Average Daily Count of All Employees]]</f>
        <v>230.97826086956525</v>
      </c>
      <c r="O916" s="9">
        <f>1.5*Table3[[#This Row],[Average Daily Count of Nurse Staff]]</f>
        <v>36.880434782608695</v>
      </c>
      <c r="P916" s="9">
        <f>Table3[[#This Row],[Average Daily Count of Nurse Staff]]</f>
        <v>24.586956521739129</v>
      </c>
      <c r="Q916" s="9">
        <f>3*Table3[[#This Row],[Masks
1.1/Day
]]</f>
        <v>152.44565217391306</v>
      </c>
      <c r="R916" s="9">
        <f>3*Table3[[#This Row],[Gloves
5/Patient/
Per Day]]</f>
        <v>692.93478260869574</v>
      </c>
      <c r="S916" s="9">
        <f>3*Table3[[#This Row],[Gowns
1.5 Per Day]]</f>
        <v>110.64130434782609</v>
      </c>
      <c r="T916" s="9">
        <f>5*Table3[[#This Row],[Masks
1.1/Day
]]</f>
        <v>254.07608695652181</v>
      </c>
      <c r="U916" s="9">
        <f>5*Table3[[#This Row],[Gloves
5/Patient/
Per Day]]</f>
        <v>1154.8913043478262</v>
      </c>
      <c r="V916" s="9">
        <f>5*Table3[[#This Row],[Gowns
1.5 Per Day]]</f>
        <v>184.40217391304347</v>
      </c>
      <c r="W916" s="9">
        <f>7*Table3[[#This Row],[Masks
1.1/Day
]]</f>
        <v>355.70652173913049</v>
      </c>
      <c r="X916" s="9">
        <f>7*Table3[[#This Row],[Gloves
5/Patient/
Per Day]]</f>
        <v>1616.8478260869567</v>
      </c>
      <c r="Y916" s="9">
        <f>7*Table3[[#This Row],[Gowns
1.5 Per Day]]</f>
        <v>258.16304347826087</v>
      </c>
    </row>
    <row r="917" spans="1:25" x14ac:dyDescent="0.25">
      <c r="A917" s="1" t="s">
        <v>43523</v>
      </c>
      <c r="B917" s="1" t="s">
        <v>43524</v>
      </c>
      <c r="C917" s="9">
        <v>26.891304347826086</v>
      </c>
      <c r="D917" s="9">
        <v>39.326086956521742</v>
      </c>
      <c r="E917" s="9">
        <v>1</v>
      </c>
      <c r="F917" s="1" t="s">
        <v>43525</v>
      </c>
      <c r="G917" s="1" t="s">
        <v>28627</v>
      </c>
      <c r="H917" s="1" t="s">
        <v>13773</v>
      </c>
      <c r="I917" s="1" t="s">
        <v>40072</v>
      </c>
      <c r="J917" s="1" t="s">
        <v>43526</v>
      </c>
      <c r="K917" s="9">
        <v>50</v>
      </c>
      <c r="L917" s="9">
        <v>46.663043478260867</v>
      </c>
      <c r="M917" s="9">
        <f>1.1*Table3[[#This Row],[Average Daily Count of All Employees]]</f>
        <v>43.25869565217392</v>
      </c>
      <c r="N917" s="9">
        <f>5*Table3[[#This Row],[Average Daily Count of All Employees]]</f>
        <v>196.63043478260872</v>
      </c>
      <c r="O917" s="9">
        <f>1.5*Table3[[#This Row],[Average Daily Count of Nurse Staff]]</f>
        <v>40.336956521739125</v>
      </c>
      <c r="P917" s="9">
        <f>Table3[[#This Row],[Average Daily Count of Nurse Staff]]</f>
        <v>26.891304347826086</v>
      </c>
      <c r="Q917" s="9">
        <f>3*Table3[[#This Row],[Masks
1.1/Day
]]</f>
        <v>129.77608695652177</v>
      </c>
      <c r="R917" s="9">
        <f>3*Table3[[#This Row],[Gloves
5/Patient/
Per Day]]</f>
        <v>589.89130434782612</v>
      </c>
      <c r="S917" s="9">
        <f>3*Table3[[#This Row],[Gowns
1.5 Per Day]]</f>
        <v>121.01086956521738</v>
      </c>
      <c r="T917" s="9">
        <f>5*Table3[[#This Row],[Masks
1.1/Day
]]</f>
        <v>216.29347826086959</v>
      </c>
      <c r="U917" s="9">
        <f>5*Table3[[#This Row],[Gloves
5/Patient/
Per Day]]</f>
        <v>983.15217391304361</v>
      </c>
      <c r="V917" s="9">
        <f>5*Table3[[#This Row],[Gowns
1.5 Per Day]]</f>
        <v>201.68478260869563</v>
      </c>
      <c r="W917" s="9">
        <f>7*Table3[[#This Row],[Masks
1.1/Day
]]</f>
        <v>302.81086956521744</v>
      </c>
      <c r="X917" s="9">
        <f>7*Table3[[#This Row],[Gloves
5/Patient/
Per Day]]</f>
        <v>1376.413043478261</v>
      </c>
      <c r="Y917" s="9">
        <f>7*Table3[[#This Row],[Gowns
1.5 Per Day]]</f>
        <v>282.35869565217388</v>
      </c>
    </row>
    <row r="918" spans="1:25" x14ac:dyDescent="0.25">
      <c r="A918" s="1" t="s">
        <v>43527</v>
      </c>
      <c r="B918" s="1" t="s">
        <v>43528</v>
      </c>
      <c r="C918" s="9">
        <v>32.228260869565219</v>
      </c>
      <c r="D918" s="9">
        <v>38.608695652173914</v>
      </c>
      <c r="E918" s="9">
        <v>1</v>
      </c>
      <c r="F918" s="1" t="s">
        <v>43529</v>
      </c>
      <c r="G918" s="1" t="s">
        <v>5492</v>
      </c>
      <c r="H918" s="1" t="s">
        <v>40832</v>
      </c>
      <c r="I918" s="1" t="s">
        <v>40072</v>
      </c>
      <c r="J918" s="1" t="s">
        <v>43530</v>
      </c>
      <c r="K918" s="9">
        <v>50</v>
      </c>
      <c r="L918" s="9">
        <v>43.891304347826086</v>
      </c>
      <c r="M918" s="9">
        <f>1.1*Table3[[#This Row],[Average Daily Count of All Employees]]</f>
        <v>42.469565217391306</v>
      </c>
      <c r="N918" s="9">
        <f>5*Table3[[#This Row],[Average Daily Count of All Employees]]</f>
        <v>193.04347826086956</v>
      </c>
      <c r="O918" s="9">
        <f>1.5*Table3[[#This Row],[Average Daily Count of Nurse Staff]]</f>
        <v>48.342391304347828</v>
      </c>
      <c r="P918" s="9">
        <f>Table3[[#This Row],[Average Daily Count of Nurse Staff]]</f>
        <v>32.228260869565219</v>
      </c>
      <c r="Q918" s="9">
        <f>3*Table3[[#This Row],[Masks
1.1/Day
]]</f>
        <v>127.40869565217392</v>
      </c>
      <c r="R918" s="9">
        <f>3*Table3[[#This Row],[Gloves
5/Patient/
Per Day]]</f>
        <v>579.13043478260875</v>
      </c>
      <c r="S918" s="9">
        <f>3*Table3[[#This Row],[Gowns
1.5 Per Day]]</f>
        <v>145.0271739130435</v>
      </c>
      <c r="T918" s="9">
        <f>5*Table3[[#This Row],[Masks
1.1/Day
]]</f>
        <v>212.34782608695653</v>
      </c>
      <c r="U918" s="9">
        <f>5*Table3[[#This Row],[Gloves
5/Patient/
Per Day]]</f>
        <v>965.21739130434776</v>
      </c>
      <c r="V918" s="9">
        <f>5*Table3[[#This Row],[Gowns
1.5 Per Day]]</f>
        <v>241.71195652173913</v>
      </c>
      <c r="W918" s="9">
        <f>7*Table3[[#This Row],[Masks
1.1/Day
]]</f>
        <v>297.28695652173917</v>
      </c>
      <c r="X918" s="9">
        <f>7*Table3[[#This Row],[Gloves
5/Patient/
Per Day]]</f>
        <v>1351.304347826087</v>
      </c>
      <c r="Y918" s="9">
        <f>7*Table3[[#This Row],[Gowns
1.5 Per Day]]</f>
        <v>338.39673913043481</v>
      </c>
    </row>
    <row r="919" spans="1:25" x14ac:dyDescent="0.25">
      <c r="A919" s="1" t="s">
        <v>43531</v>
      </c>
      <c r="B919" s="1" t="s">
        <v>43532</v>
      </c>
      <c r="C919" s="9">
        <v>34.836956521739133</v>
      </c>
      <c r="D919" s="9">
        <v>59.380434782608695</v>
      </c>
      <c r="E919" s="9">
        <v>1</v>
      </c>
      <c r="F919" s="1" t="s">
        <v>43533</v>
      </c>
      <c r="G919" s="1" t="s">
        <v>40150</v>
      </c>
      <c r="H919" s="1" t="s">
        <v>4</v>
      </c>
      <c r="I919" s="1" t="s">
        <v>40072</v>
      </c>
      <c r="J919" s="1" t="s">
        <v>40151</v>
      </c>
      <c r="K919" s="9">
        <v>99</v>
      </c>
      <c r="L919" s="9">
        <v>91.282608695652172</v>
      </c>
      <c r="M919" s="9">
        <f>1.1*Table3[[#This Row],[Average Daily Count of All Employees]]</f>
        <v>65.318478260869568</v>
      </c>
      <c r="N919" s="9">
        <f>5*Table3[[#This Row],[Average Daily Count of All Employees]]</f>
        <v>296.9021739130435</v>
      </c>
      <c r="O919" s="9">
        <f>1.5*Table3[[#This Row],[Average Daily Count of Nurse Staff]]</f>
        <v>52.255434782608702</v>
      </c>
      <c r="P919" s="9">
        <f>Table3[[#This Row],[Average Daily Count of Nurse Staff]]</f>
        <v>34.836956521739133</v>
      </c>
      <c r="Q919" s="9">
        <f>3*Table3[[#This Row],[Masks
1.1/Day
]]</f>
        <v>195.95543478260871</v>
      </c>
      <c r="R919" s="9">
        <f>3*Table3[[#This Row],[Gloves
5/Patient/
Per Day]]</f>
        <v>890.70652173913049</v>
      </c>
      <c r="S919" s="9">
        <f>3*Table3[[#This Row],[Gowns
1.5 Per Day]]</f>
        <v>156.76630434782612</v>
      </c>
      <c r="T919" s="9">
        <f>5*Table3[[#This Row],[Masks
1.1/Day
]]</f>
        <v>326.59239130434787</v>
      </c>
      <c r="U919" s="9">
        <f>5*Table3[[#This Row],[Gloves
5/Patient/
Per Day]]</f>
        <v>1484.5108695652175</v>
      </c>
      <c r="V919" s="9">
        <f>5*Table3[[#This Row],[Gowns
1.5 Per Day]]</f>
        <v>261.2771739130435</v>
      </c>
      <c r="W919" s="9">
        <f>7*Table3[[#This Row],[Masks
1.1/Day
]]</f>
        <v>457.22934782608695</v>
      </c>
      <c r="X919" s="9">
        <f>7*Table3[[#This Row],[Gloves
5/Patient/
Per Day]]</f>
        <v>2078.3152173913045</v>
      </c>
      <c r="Y919" s="9">
        <f>7*Table3[[#This Row],[Gowns
1.5 Per Day]]</f>
        <v>365.78804347826093</v>
      </c>
    </row>
    <row r="920" spans="1:25" x14ac:dyDescent="0.25">
      <c r="A920" s="1" t="s">
        <v>43534</v>
      </c>
      <c r="B920" s="1" t="s">
        <v>43535</v>
      </c>
      <c r="C920" s="9">
        <v>25.467391304347824</v>
      </c>
      <c r="D920" s="9">
        <v>39.5</v>
      </c>
      <c r="E920" s="9">
        <v>1</v>
      </c>
      <c r="F920" s="1" t="s">
        <v>43536</v>
      </c>
      <c r="G920" s="1" t="s">
        <v>3025</v>
      </c>
      <c r="H920" s="1" t="s">
        <v>3647</v>
      </c>
      <c r="I920" s="1" t="s">
        <v>40072</v>
      </c>
      <c r="J920" s="1" t="s">
        <v>40309</v>
      </c>
      <c r="K920" s="9">
        <v>72</v>
      </c>
      <c r="L920" s="9">
        <v>56.619565217391305</v>
      </c>
      <c r="M920" s="9">
        <f>1.1*Table3[[#This Row],[Average Daily Count of All Employees]]</f>
        <v>43.45</v>
      </c>
      <c r="N920" s="9">
        <f>5*Table3[[#This Row],[Average Daily Count of All Employees]]</f>
        <v>197.5</v>
      </c>
      <c r="O920" s="9">
        <f>1.5*Table3[[#This Row],[Average Daily Count of Nurse Staff]]</f>
        <v>38.201086956521735</v>
      </c>
      <c r="P920" s="9">
        <f>Table3[[#This Row],[Average Daily Count of Nurse Staff]]</f>
        <v>25.467391304347824</v>
      </c>
      <c r="Q920" s="9">
        <f>3*Table3[[#This Row],[Masks
1.1/Day
]]</f>
        <v>130.35000000000002</v>
      </c>
      <c r="R920" s="9">
        <f>3*Table3[[#This Row],[Gloves
5/Patient/
Per Day]]</f>
        <v>592.5</v>
      </c>
      <c r="S920" s="9">
        <f>3*Table3[[#This Row],[Gowns
1.5 Per Day]]</f>
        <v>114.6032608695652</v>
      </c>
      <c r="T920" s="9">
        <f>5*Table3[[#This Row],[Masks
1.1/Day
]]</f>
        <v>217.25</v>
      </c>
      <c r="U920" s="9">
        <f>5*Table3[[#This Row],[Gloves
5/Patient/
Per Day]]</f>
        <v>987.5</v>
      </c>
      <c r="V920" s="9">
        <f>5*Table3[[#This Row],[Gowns
1.5 Per Day]]</f>
        <v>191.00543478260869</v>
      </c>
      <c r="W920" s="9">
        <f>7*Table3[[#This Row],[Masks
1.1/Day
]]</f>
        <v>304.15000000000003</v>
      </c>
      <c r="X920" s="9">
        <f>7*Table3[[#This Row],[Gloves
5/Patient/
Per Day]]</f>
        <v>1382.5</v>
      </c>
      <c r="Y920" s="9">
        <f>7*Table3[[#This Row],[Gowns
1.5 Per Day]]</f>
        <v>267.40760869565213</v>
      </c>
    </row>
    <row r="921" spans="1:25" x14ac:dyDescent="0.25">
      <c r="A921" s="1" t="s">
        <v>43537</v>
      </c>
      <c r="B921" s="1" t="s">
        <v>43538</v>
      </c>
      <c r="C921" s="9">
        <v>14.532608695652174</v>
      </c>
      <c r="D921" s="9">
        <v>18.760869565217391</v>
      </c>
      <c r="E921" s="9">
        <v>1</v>
      </c>
      <c r="F921" s="1" t="s">
        <v>43539</v>
      </c>
      <c r="G921" s="1" t="s">
        <v>40979</v>
      </c>
      <c r="H921" s="1" t="s">
        <v>729</v>
      </c>
      <c r="I921" s="1" t="s">
        <v>40072</v>
      </c>
      <c r="J921" s="1" t="s">
        <v>40980</v>
      </c>
      <c r="K921" s="9">
        <v>49</v>
      </c>
      <c r="L921" s="9">
        <v>23.902173913043477</v>
      </c>
      <c r="M921" s="9">
        <f>1.1*Table3[[#This Row],[Average Daily Count of All Employees]]</f>
        <v>20.63695652173913</v>
      </c>
      <c r="N921" s="9">
        <f>5*Table3[[#This Row],[Average Daily Count of All Employees]]</f>
        <v>93.804347826086953</v>
      </c>
      <c r="O921" s="9">
        <f>1.5*Table3[[#This Row],[Average Daily Count of Nurse Staff]]</f>
        <v>21.798913043478262</v>
      </c>
      <c r="P921" s="9">
        <f>Table3[[#This Row],[Average Daily Count of Nurse Staff]]</f>
        <v>14.532608695652174</v>
      </c>
      <c r="Q921" s="9">
        <f>3*Table3[[#This Row],[Masks
1.1/Day
]]</f>
        <v>61.910869565217389</v>
      </c>
      <c r="R921" s="9">
        <f>3*Table3[[#This Row],[Gloves
5/Patient/
Per Day]]</f>
        <v>281.41304347826087</v>
      </c>
      <c r="S921" s="9">
        <f>3*Table3[[#This Row],[Gowns
1.5 Per Day]]</f>
        <v>65.396739130434781</v>
      </c>
      <c r="T921" s="9">
        <f>5*Table3[[#This Row],[Masks
1.1/Day
]]</f>
        <v>103.18478260869566</v>
      </c>
      <c r="U921" s="9">
        <f>5*Table3[[#This Row],[Gloves
5/Patient/
Per Day]]</f>
        <v>469.02173913043475</v>
      </c>
      <c r="V921" s="9">
        <f>5*Table3[[#This Row],[Gowns
1.5 Per Day]]</f>
        <v>108.99456521739131</v>
      </c>
      <c r="W921" s="9">
        <f>7*Table3[[#This Row],[Masks
1.1/Day
]]</f>
        <v>144.4586956521739</v>
      </c>
      <c r="X921" s="9">
        <f>7*Table3[[#This Row],[Gloves
5/Patient/
Per Day]]</f>
        <v>656.63043478260863</v>
      </c>
      <c r="Y921" s="9">
        <f>7*Table3[[#This Row],[Gowns
1.5 Per Day]]</f>
        <v>152.59239130434784</v>
      </c>
    </row>
    <row r="922" spans="1:25" x14ac:dyDescent="0.25">
      <c r="A922" s="1" t="s">
        <v>43540</v>
      </c>
      <c r="B922" s="1" t="s">
        <v>43541</v>
      </c>
      <c r="C922" s="9">
        <v>18.989130434782609</v>
      </c>
      <c r="D922" s="9">
        <v>23.597826086956523</v>
      </c>
      <c r="E922" s="9">
        <v>1</v>
      </c>
      <c r="F922" s="1" t="s">
        <v>43542</v>
      </c>
      <c r="G922" s="1" t="s">
        <v>40221</v>
      </c>
      <c r="H922" s="1" t="s">
        <v>40222</v>
      </c>
      <c r="I922" s="1" t="s">
        <v>40072</v>
      </c>
      <c r="J922" s="1" t="s">
        <v>40223</v>
      </c>
      <c r="K922" s="9">
        <v>40</v>
      </c>
      <c r="L922" s="9">
        <v>36.456521739130437</v>
      </c>
      <c r="M922" s="9">
        <f>1.1*Table3[[#This Row],[Average Daily Count of All Employees]]</f>
        <v>25.957608695652176</v>
      </c>
      <c r="N922" s="9">
        <f>5*Table3[[#This Row],[Average Daily Count of All Employees]]</f>
        <v>117.98913043478262</v>
      </c>
      <c r="O922" s="9">
        <f>1.5*Table3[[#This Row],[Average Daily Count of Nurse Staff]]</f>
        <v>28.483695652173914</v>
      </c>
      <c r="P922" s="9">
        <f>Table3[[#This Row],[Average Daily Count of Nurse Staff]]</f>
        <v>18.989130434782609</v>
      </c>
      <c r="Q922" s="9">
        <f>3*Table3[[#This Row],[Masks
1.1/Day
]]</f>
        <v>77.872826086956536</v>
      </c>
      <c r="R922" s="9">
        <f>3*Table3[[#This Row],[Gloves
5/Patient/
Per Day]]</f>
        <v>353.96739130434787</v>
      </c>
      <c r="S922" s="9">
        <f>3*Table3[[#This Row],[Gowns
1.5 Per Day]]</f>
        <v>85.451086956521749</v>
      </c>
      <c r="T922" s="9">
        <f>5*Table3[[#This Row],[Masks
1.1/Day
]]</f>
        <v>129.78804347826087</v>
      </c>
      <c r="U922" s="9">
        <f>5*Table3[[#This Row],[Gloves
5/Patient/
Per Day]]</f>
        <v>589.94565217391312</v>
      </c>
      <c r="V922" s="9">
        <f>5*Table3[[#This Row],[Gowns
1.5 Per Day]]</f>
        <v>142.41847826086956</v>
      </c>
      <c r="W922" s="9">
        <f>7*Table3[[#This Row],[Masks
1.1/Day
]]</f>
        <v>181.70326086956524</v>
      </c>
      <c r="X922" s="9">
        <f>7*Table3[[#This Row],[Gloves
5/Patient/
Per Day]]</f>
        <v>825.92391304347836</v>
      </c>
      <c r="Y922" s="9">
        <f>7*Table3[[#This Row],[Gowns
1.5 Per Day]]</f>
        <v>199.3858695652174</v>
      </c>
    </row>
    <row r="923" spans="1:25" x14ac:dyDescent="0.25">
      <c r="A923" s="1" t="s">
        <v>43543</v>
      </c>
      <c r="B923" s="1" t="s">
        <v>43544</v>
      </c>
      <c r="C923" s="9">
        <v>19.304347826086957</v>
      </c>
      <c r="D923" s="9">
        <v>37.293478260869563</v>
      </c>
      <c r="E923" s="9">
        <v>1</v>
      </c>
      <c r="F923" s="1" t="s">
        <v>43545</v>
      </c>
      <c r="G923" s="1" t="s">
        <v>468</v>
      </c>
      <c r="H923" s="1" t="s">
        <v>524</v>
      </c>
      <c r="I923" s="1" t="s">
        <v>40072</v>
      </c>
      <c r="J923" s="1" t="s">
        <v>40381</v>
      </c>
      <c r="K923" s="9">
        <v>42</v>
      </c>
      <c r="L923" s="9">
        <v>34.945652173913047</v>
      </c>
      <c r="M923" s="9">
        <f>1.1*Table3[[#This Row],[Average Daily Count of All Employees]]</f>
        <v>41.02282608695652</v>
      </c>
      <c r="N923" s="9">
        <f>5*Table3[[#This Row],[Average Daily Count of All Employees]]</f>
        <v>186.46739130434781</v>
      </c>
      <c r="O923" s="9">
        <f>1.5*Table3[[#This Row],[Average Daily Count of Nurse Staff]]</f>
        <v>28.956521739130437</v>
      </c>
      <c r="P923" s="9">
        <f>Table3[[#This Row],[Average Daily Count of Nurse Staff]]</f>
        <v>19.304347826086957</v>
      </c>
      <c r="Q923" s="9">
        <f>3*Table3[[#This Row],[Masks
1.1/Day
]]</f>
        <v>123.06847826086957</v>
      </c>
      <c r="R923" s="9">
        <f>3*Table3[[#This Row],[Gloves
5/Patient/
Per Day]]</f>
        <v>559.4021739130435</v>
      </c>
      <c r="S923" s="9">
        <f>3*Table3[[#This Row],[Gowns
1.5 Per Day]]</f>
        <v>86.869565217391312</v>
      </c>
      <c r="T923" s="9">
        <f>5*Table3[[#This Row],[Masks
1.1/Day
]]</f>
        <v>205.1141304347826</v>
      </c>
      <c r="U923" s="9">
        <f>5*Table3[[#This Row],[Gloves
5/Patient/
Per Day]]</f>
        <v>932.33695652173901</v>
      </c>
      <c r="V923" s="9">
        <f>5*Table3[[#This Row],[Gowns
1.5 Per Day]]</f>
        <v>144.78260869565219</v>
      </c>
      <c r="W923" s="9">
        <f>7*Table3[[#This Row],[Masks
1.1/Day
]]</f>
        <v>287.15978260869565</v>
      </c>
      <c r="X923" s="9">
        <f>7*Table3[[#This Row],[Gloves
5/Patient/
Per Day]]</f>
        <v>1305.2717391304348</v>
      </c>
      <c r="Y923" s="9">
        <f>7*Table3[[#This Row],[Gowns
1.5 Per Day]]</f>
        <v>202.69565217391306</v>
      </c>
    </row>
    <row r="924" spans="1:25" x14ac:dyDescent="0.25">
      <c r="A924" s="1" t="s">
        <v>43550</v>
      </c>
      <c r="B924" s="1" t="s">
        <v>43551</v>
      </c>
      <c r="C924" s="9">
        <v>24.423913043478262</v>
      </c>
      <c r="D924" s="9">
        <v>49.423913043478258</v>
      </c>
      <c r="E924" s="9">
        <v>1</v>
      </c>
      <c r="F924" s="1" t="s">
        <v>43552</v>
      </c>
      <c r="G924" s="1" t="s">
        <v>11064</v>
      </c>
      <c r="H924" s="1" t="s">
        <v>17891</v>
      </c>
      <c r="I924" s="1" t="s">
        <v>40072</v>
      </c>
      <c r="J924" s="1" t="s">
        <v>42087</v>
      </c>
      <c r="K924" s="9">
        <v>62</v>
      </c>
      <c r="L924" s="9">
        <v>52.456521739130437</v>
      </c>
      <c r="M924" s="9">
        <f>1.1*Table3[[#This Row],[Average Daily Count of All Employees]]</f>
        <v>54.366304347826087</v>
      </c>
      <c r="N924" s="9">
        <f>5*Table3[[#This Row],[Average Daily Count of All Employees]]</f>
        <v>247.11956521739128</v>
      </c>
      <c r="O924" s="9">
        <f>1.5*Table3[[#This Row],[Average Daily Count of Nurse Staff]]</f>
        <v>36.635869565217391</v>
      </c>
      <c r="P924" s="9">
        <f>Table3[[#This Row],[Average Daily Count of Nurse Staff]]</f>
        <v>24.423913043478262</v>
      </c>
      <c r="Q924" s="9">
        <f>3*Table3[[#This Row],[Masks
1.1/Day
]]</f>
        <v>163.09891304347826</v>
      </c>
      <c r="R924" s="9">
        <f>3*Table3[[#This Row],[Gloves
5/Patient/
Per Day]]</f>
        <v>741.35869565217388</v>
      </c>
      <c r="S924" s="9">
        <f>3*Table3[[#This Row],[Gowns
1.5 Per Day]]</f>
        <v>109.90760869565217</v>
      </c>
      <c r="T924" s="9">
        <f>5*Table3[[#This Row],[Masks
1.1/Day
]]</f>
        <v>271.83152173913044</v>
      </c>
      <c r="U924" s="9">
        <f>5*Table3[[#This Row],[Gloves
5/Patient/
Per Day]]</f>
        <v>1235.5978260869565</v>
      </c>
      <c r="V924" s="9">
        <f>5*Table3[[#This Row],[Gowns
1.5 Per Day]]</f>
        <v>183.17934782608694</v>
      </c>
      <c r="W924" s="9">
        <f>7*Table3[[#This Row],[Masks
1.1/Day
]]</f>
        <v>380.56413043478261</v>
      </c>
      <c r="X924" s="9">
        <f>7*Table3[[#This Row],[Gloves
5/Patient/
Per Day]]</f>
        <v>1729.836956521739</v>
      </c>
      <c r="Y924" s="9">
        <f>7*Table3[[#This Row],[Gowns
1.5 Per Day]]</f>
        <v>256.45108695652175</v>
      </c>
    </row>
    <row r="925" spans="1:25" x14ac:dyDescent="0.25">
      <c r="A925" s="1" t="s">
        <v>43553</v>
      </c>
      <c r="B925" s="1" t="s">
        <v>43554</v>
      </c>
      <c r="C925" s="9">
        <v>15.076086956521738</v>
      </c>
      <c r="D925" s="9">
        <v>23.608695652173914</v>
      </c>
      <c r="E925" s="9">
        <v>1</v>
      </c>
      <c r="F925" s="1" t="s">
        <v>43555</v>
      </c>
      <c r="G925" s="1" t="s">
        <v>43175</v>
      </c>
      <c r="H925" s="1" t="s">
        <v>40193</v>
      </c>
      <c r="I925" s="1" t="s">
        <v>40072</v>
      </c>
      <c r="J925" s="1" t="s">
        <v>43176</v>
      </c>
      <c r="K925" s="9">
        <v>32</v>
      </c>
      <c r="L925" s="9">
        <v>27.804347826086957</v>
      </c>
      <c r="M925" s="9">
        <f>1.1*Table3[[#This Row],[Average Daily Count of All Employees]]</f>
        <v>25.969565217391306</v>
      </c>
      <c r="N925" s="9">
        <f>5*Table3[[#This Row],[Average Daily Count of All Employees]]</f>
        <v>118.04347826086956</v>
      </c>
      <c r="O925" s="9">
        <f>1.5*Table3[[#This Row],[Average Daily Count of Nurse Staff]]</f>
        <v>22.614130434782609</v>
      </c>
      <c r="P925" s="9">
        <f>Table3[[#This Row],[Average Daily Count of Nurse Staff]]</f>
        <v>15.076086956521738</v>
      </c>
      <c r="Q925" s="9">
        <f>3*Table3[[#This Row],[Masks
1.1/Day
]]</f>
        <v>77.908695652173918</v>
      </c>
      <c r="R925" s="9">
        <f>3*Table3[[#This Row],[Gloves
5/Patient/
Per Day]]</f>
        <v>354.13043478260869</v>
      </c>
      <c r="S925" s="9">
        <f>3*Table3[[#This Row],[Gowns
1.5 Per Day]]</f>
        <v>67.842391304347828</v>
      </c>
      <c r="T925" s="9">
        <f>5*Table3[[#This Row],[Masks
1.1/Day
]]</f>
        <v>129.84782608695653</v>
      </c>
      <c r="U925" s="9">
        <f>5*Table3[[#This Row],[Gloves
5/Patient/
Per Day]]</f>
        <v>590.21739130434776</v>
      </c>
      <c r="V925" s="9">
        <f>5*Table3[[#This Row],[Gowns
1.5 Per Day]]</f>
        <v>113.07065217391305</v>
      </c>
      <c r="W925" s="9">
        <f>7*Table3[[#This Row],[Masks
1.1/Day
]]</f>
        <v>181.78695652173914</v>
      </c>
      <c r="X925" s="9">
        <f>7*Table3[[#This Row],[Gloves
5/Patient/
Per Day]]</f>
        <v>826.304347826087</v>
      </c>
      <c r="Y925" s="9">
        <f>7*Table3[[#This Row],[Gowns
1.5 Per Day]]</f>
        <v>158.29891304347825</v>
      </c>
    </row>
    <row r="926" spans="1:25" x14ac:dyDescent="0.25">
      <c r="A926" s="1" t="s">
        <v>43556</v>
      </c>
      <c r="B926" s="1" t="s">
        <v>43557</v>
      </c>
      <c r="C926" s="9">
        <v>32.880434782608695</v>
      </c>
      <c r="D926" s="9">
        <v>52.945652173913047</v>
      </c>
      <c r="E926" s="9">
        <v>1</v>
      </c>
      <c r="F926" s="1" t="s">
        <v>43558</v>
      </c>
      <c r="G926" s="1" t="s">
        <v>43559</v>
      </c>
      <c r="H926" s="1" t="s">
        <v>40129</v>
      </c>
      <c r="I926" s="1" t="s">
        <v>40072</v>
      </c>
      <c r="J926" s="1" t="s">
        <v>43560</v>
      </c>
      <c r="K926" s="9">
        <v>98</v>
      </c>
      <c r="L926" s="9">
        <v>74.826086956521735</v>
      </c>
      <c r="M926" s="9">
        <f>1.1*Table3[[#This Row],[Average Daily Count of All Employees]]</f>
        <v>58.240217391304355</v>
      </c>
      <c r="N926" s="9">
        <f>5*Table3[[#This Row],[Average Daily Count of All Employees]]</f>
        <v>264.72826086956525</v>
      </c>
      <c r="O926" s="9">
        <f>1.5*Table3[[#This Row],[Average Daily Count of Nurse Staff]]</f>
        <v>49.320652173913047</v>
      </c>
      <c r="P926" s="9">
        <f>Table3[[#This Row],[Average Daily Count of Nurse Staff]]</f>
        <v>32.880434782608695</v>
      </c>
      <c r="Q926" s="9">
        <f>3*Table3[[#This Row],[Masks
1.1/Day
]]</f>
        <v>174.72065217391307</v>
      </c>
      <c r="R926" s="9">
        <f>3*Table3[[#This Row],[Gloves
5/Patient/
Per Day]]</f>
        <v>794.18478260869574</v>
      </c>
      <c r="S926" s="9">
        <f>3*Table3[[#This Row],[Gowns
1.5 Per Day]]</f>
        <v>147.96195652173913</v>
      </c>
      <c r="T926" s="9">
        <f>5*Table3[[#This Row],[Masks
1.1/Day
]]</f>
        <v>291.20108695652175</v>
      </c>
      <c r="U926" s="9">
        <f>5*Table3[[#This Row],[Gloves
5/Patient/
Per Day]]</f>
        <v>1323.6413043478262</v>
      </c>
      <c r="V926" s="9">
        <f>5*Table3[[#This Row],[Gowns
1.5 Per Day]]</f>
        <v>246.60326086956525</v>
      </c>
      <c r="W926" s="9">
        <f>7*Table3[[#This Row],[Masks
1.1/Day
]]</f>
        <v>407.68152173913052</v>
      </c>
      <c r="X926" s="9">
        <f>7*Table3[[#This Row],[Gloves
5/Patient/
Per Day]]</f>
        <v>1853.0978260869567</v>
      </c>
      <c r="Y926" s="9">
        <f>7*Table3[[#This Row],[Gowns
1.5 Per Day]]</f>
        <v>345.24456521739131</v>
      </c>
    </row>
    <row r="927" spans="1:25" x14ac:dyDescent="0.25">
      <c r="A927" s="1" t="s">
        <v>43561</v>
      </c>
      <c r="B927" s="1" t="s">
        <v>43562</v>
      </c>
      <c r="C927" s="9">
        <v>37.847826086956523</v>
      </c>
      <c r="D927" s="9">
        <v>59.565217391304351</v>
      </c>
      <c r="E927" s="9">
        <v>1</v>
      </c>
      <c r="F927" s="1" t="s">
        <v>43563</v>
      </c>
      <c r="G927" s="1" t="s">
        <v>41518</v>
      </c>
      <c r="H927" s="1" t="s">
        <v>3647</v>
      </c>
      <c r="I927" s="1" t="s">
        <v>40072</v>
      </c>
      <c r="J927" s="1" t="s">
        <v>41519</v>
      </c>
      <c r="K927" s="9">
        <v>99</v>
      </c>
      <c r="L927" s="9">
        <v>93.326086956521735</v>
      </c>
      <c r="M927" s="9">
        <f>1.1*Table3[[#This Row],[Average Daily Count of All Employees]]</f>
        <v>65.521739130434796</v>
      </c>
      <c r="N927" s="9">
        <f>5*Table3[[#This Row],[Average Daily Count of All Employees]]</f>
        <v>297.82608695652175</v>
      </c>
      <c r="O927" s="9">
        <f>1.5*Table3[[#This Row],[Average Daily Count of Nurse Staff]]</f>
        <v>56.771739130434781</v>
      </c>
      <c r="P927" s="9">
        <f>Table3[[#This Row],[Average Daily Count of Nurse Staff]]</f>
        <v>37.847826086956523</v>
      </c>
      <c r="Q927" s="9">
        <f>3*Table3[[#This Row],[Masks
1.1/Day
]]</f>
        <v>196.56521739130437</v>
      </c>
      <c r="R927" s="9">
        <f>3*Table3[[#This Row],[Gloves
5/Patient/
Per Day]]</f>
        <v>893.47826086956525</v>
      </c>
      <c r="S927" s="9">
        <f>3*Table3[[#This Row],[Gowns
1.5 Per Day]]</f>
        <v>170.31521739130434</v>
      </c>
      <c r="T927" s="9">
        <f>5*Table3[[#This Row],[Masks
1.1/Day
]]</f>
        <v>327.60869565217399</v>
      </c>
      <c r="U927" s="9">
        <f>5*Table3[[#This Row],[Gloves
5/Patient/
Per Day]]</f>
        <v>1489.1304347826087</v>
      </c>
      <c r="V927" s="9">
        <f>5*Table3[[#This Row],[Gowns
1.5 Per Day]]</f>
        <v>283.85869565217388</v>
      </c>
      <c r="W927" s="9">
        <f>7*Table3[[#This Row],[Masks
1.1/Day
]]</f>
        <v>458.65217391304355</v>
      </c>
      <c r="X927" s="9">
        <f>7*Table3[[#This Row],[Gloves
5/Patient/
Per Day]]</f>
        <v>2084.782608695652</v>
      </c>
      <c r="Y927" s="9">
        <f>7*Table3[[#This Row],[Gowns
1.5 Per Day]]</f>
        <v>397.4021739130435</v>
      </c>
    </row>
    <row r="928" spans="1:25" x14ac:dyDescent="0.25">
      <c r="A928" s="1" t="s">
        <v>43564</v>
      </c>
      <c r="B928" s="1" t="s">
        <v>43565</v>
      </c>
      <c r="C928" s="9">
        <v>23.880434782608695</v>
      </c>
      <c r="D928" s="9">
        <v>31.913043478260871</v>
      </c>
      <c r="E928" s="9">
        <v>1</v>
      </c>
      <c r="F928" s="1" t="s">
        <v>43566</v>
      </c>
      <c r="G928" s="1" t="s">
        <v>41032</v>
      </c>
      <c r="H928" s="1" t="s">
        <v>12960</v>
      </c>
      <c r="I928" s="1" t="s">
        <v>40072</v>
      </c>
      <c r="J928" s="1" t="s">
        <v>41033</v>
      </c>
      <c r="K928" s="9">
        <v>20</v>
      </c>
      <c r="L928" s="9">
        <v>15.880434782608695</v>
      </c>
      <c r="M928" s="9">
        <f>1.1*Table3[[#This Row],[Average Daily Count of All Employees]]</f>
        <v>35.104347826086958</v>
      </c>
      <c r="N928" s="9">
        <f>5*Table3[[#This Row],[Average Daily Count of All Employees]]</f>
        <v>159.56521739130434</v>
      </c>
      <c r="O928" s="9">
        <f>1.5*Table3[[#This Row],[Average Daily Count of Nurse Staff]]</f>
        <v>35.820652173913047</v>
      </c>
      <c r="P928" s="9">
        <f>Table3[[#This Row],[Average Daily Count of Nurse Staff]]</f>
        <v>23.880434782608695</v>
      </c>
      <c r="Q928" s="9">
        <f>3*Table3[[#This Row],[Masks
1.1/Day
]]</f>
        <v>105.31304347826088</v>
      </c>
      <c r="R928" s="9">
        <f>3*Table3[[#This Row],[Gloves
5/Patient/
Per Day]]</f>
        <v>478.695652173913</v>
      </c>
      <c r="S928" s="9">
        <f>3*Table3[[#This Row],[Gowns
1.5 Per Day]]</f>
        <v>107.46195652173914</v>
      </c>
      <c r="T928" s="9">
        <f>5*Table3[[#This Row],[Masks
1.1/Day
]]</f>
        <v>175.52173913043478</v>
      </c>
      <c r="U928" s="9">
        <f>5*Table3[[#This Row],[Gloves
5/Patient/
Per Day]]</f>
        <v>797.82608695652175</v>
      </c>
      <c r="V928" s="9">
        <f>5*Table3[[#This Row],[Gowns
1.5 Per Day]]</f>
        <v>179.10326086956525</v>
      </c>
      <c r="W928" s="9">
        <f>7*Table3[[#This Row],[Masks
1.1/Day
]]</f>
        <v>245.73043478260871</v>
      </c>
      <c r="X928" s="9">
        <f>7*Table3[[#This Row],[Gloves
5/Patient/
Per Day]]</f>
        <v>1116.9565217391305</v>
      </c>
      <c r="Y928" s="9">
        <f>7*Table3[[#This Row],[Gowns
1.5 Per Day]]</f>
        <v>250.74456521739131</v>
      </c>
    </row>
    <row r="929" spans="1:25" x14ac:dyDescent="0.25">
      <c r="A929" s="1" t="s">
        <v>43567</v>
      </c>
      <c r="B929" s="1" t="s">
        <v>43568</v>
      </c>
      <c r="C929" s="9">
        <v>36.5</v>
      </c>
      <c r="D929" s="9">
        <v>46.706521739130437</v>
      </c>
      <c r="E929" s="9">
        <v>1</v>
      </c>
      <c r="F929" s="1" t="s">
        <v>43569</v>
      </c>
      <c r="G929" s="1" t="s">
        <v>10197</v>
      </c>
      <c r="H929" s="1" t="s">
        <v>4</v>
      </c>
      <c r="I929" s="1" t="s">
        <v>40072</v>
      </c>
      <c r="J929" s="1" t="s">
        <v>40733</v>
      </c>
      <c r="K929" s="9">
        <v>112</v>
      </c>
      <c r="L929" s="9">
        <v>90.967391304347828</v>
      </c>
      <c r="M929" s="9">
        <f>1.1*Table3[[#This Row],[Average Daily Count of All Employees]]</f>
        <v>51.377173913043485</v>
      </c>
      <c r="N929" s="9">
        <f>5*Table3[[#This Row],[Average Daily Count of All Employees]]</f>
        <v>233.53260869565219</v>
      </c>
      <c r="O929" s="9">
        <f>1.5*Table3[[#This Row],[Average Daily Count of Nurse Staff]]</f>
        <v>54.75</v>
      </c>
      <c r="P929" s="9">
        <f>Table3[[#This Row],[Average Daily Count of Nurse Staff]]</f>
        <v>36.5</v>
      </c>
      <c r="Q929" s="9">
        <f>3*Table3[[#This Row],[Masks
1.1/Day
]]</f>
        <v>154.13152173913045</v>
      </c>
      <c r="R929" s="9">
        <f>3*Table3[[#This Row],[Gloves
5/Patient/
Per Day]]</f>
        <v>700.5978260869565</v>
      </c>
      <c r="S929" s="9">
        <f>3*Table3[[#This Row],[Gowns
1.5 Per Day]]</f>
        <v>164.25</v>
      </c>
      <c r="T929" s="9">
        <f>5*Table3[[#This Row],[Masks
1.1/Day
]]</f>
        <v>256.88586956521743</v>
      </c>
      <c r="U929" s="9">
        <f>5*Table3[[#This Row],[Gloves
5/Patient/
Per Day]]</f>
        <v>1167.663043478261</v>
      </c>
      <c r="V929" s="9">
        <f>5*Table3[[#This Row],[Gowns
1.5 Per Day]]</f>
        <v>273.75</v>
      </c>
      <c r="W929" s="9">
        <f>7*Table3[[#This Row],[Masks
1.1/Day
]]</f>
        <v>359.64021739130442</v>
      </c>
      <c r="X929" s="9">
        <f>7*Table3[[#This Row],[Gloves
5/Patient/
Per Day]]</f>
        <v>1634.7282608695652</v>
      </c>
      <c r="Y929" s="9">
        <f>7*Table3[[#This Row],[Gowns
1.5 Per Day]]</f>
        <v>383.25</v>
      </c>
    </row>
    <row r="930" spans="1:25" x14ac:dyDescent="0.25">
      <c r="A930" s="1" t="s">
        <v>43570</v>
      </c>
      <c r="B930" s="1" t="s">
        <v>43571</v>
      </c>
      <c r="C930" s="9">
        <v>25.021739130434781</v>
      </c>
      <c r="D930" s="9">
        <v>37.869565217391305</v>
      </c>
      <c r="E930" s="9">
        <v>1</v>
      </c>
      <c r="F930" s="1" t="s">
        <v>43572</v>
      </c>
      <c r="G930" s="1" t="s">
        <v>40591</v>
      </c>
      <c r="H930" s="1" t="s">
        <v>40077</v>
      </c>
      <c r="I930" s="1" t="s">
        <v>40072</v>
      </c>
      <c r="J930" s="1" t="s">
        <v>40592</v>
      </c>
      <c r="K930" s="9">
        <v>54</v>
      </c>
      <c r="L930" s="9">
        <v>45.815217391304351</v>
      </c>
      <c r="M930" s="9">
        <f>1.1*Table3[[#This Row],[Average Daily Count of All Employees]]</f>
        <v>41.65652173913044</v>
      </c>
      <c r="N930" s="9">
        <f>5*Table3[[#This Row],[Average Daily Count of All Employees]]</f>
        <v>189.34782608695653</v>
      </c>
      <c r="O930" s="9">
        <f>1.5*Table3[[#This Row],[Average Daily Count of Nurse Staff]]</f>
        <v>37.532608695652172</v>
      </c>
      <c r="P930" s="9">
        <f>Table3[[#This Row],[Average Daily Count of Nurse Staff]]</f>
        <v>25.021739130434781</v>
      </c>
      <c r="Q930" s="9">
        <f>3*Table3[[#This Row],[Masks
1.1/Day
]]</f>
        <v>124.96956521739132</v>
      </c>
      <c r="R930" s="9">
        <f>3*Table3[[#This Row],[Gloves
5/Patient/
Per Day]]</f>
        <v>568.04347826086962</v>
      </c>
      <c r="S930" s="9">
        <f>3*Table3[[#This Row],[Gowns
1.5 Per Day]]</f>
        <v>112.59782608695652</v>
      </c>
      <c r="T930" s="9">
        <f>5*Table3[[#This Row],[Masks
1.1/Day
]]</f>
        <v>208.28260869565219</v>
      </c>
      <c r="U930" s="9">
        <f>5*Table3[[#This Row],[Gloves
5/Patient/
Per Day]]</f>
        <v>946.73913043478262</v>
      </c>
      <c r="V930" s="9">
        <f>5*Table3[[#This Row],[Gowns
1.5 Per Day]]</f>
        <v>187.66304347826087</v>
      </c>
      <c r="W930" s="9">
        <f>7*Table3[[#This Row],[Masks
1.1/Day
]]</f>
        <v>291.59565217391309</v>
      </c>
      <c r="X930" s="9">
        <f>7*Table3[[#This Row],[Gloves
5/Patient/
Per Day]]</f>
        <v>1325.4347826086957</v>
      </c>
      <c r="Y930" s="9">
        <f>7*Table3[[#This Row],[Gowns
1.5 Per Day]]</f>
        <v>262.72826086956519</v>
      </c>
    </row>
    <row r="931" spans="1:25" x14ac:dyDescent="0.25">
      <c r="A931" s="1" t="s">
        <v>43573</v>
      </c>
      <c r="B931" s="1" t="s">
        <v>43574</v>
      </c>
      <c r="C931" s="9">
        <v>28.923913043478262</v>
      </c>
      <c r="D931" s="9">
        <v>51.869565217391305</v>
      </c>
      <c r="E931" s="9">
        <v>1</v>
      </c>
      <c r="F931" s="1" t="s">
        <v>43575</v>
      </c>
      <c r="G931" s="1" t="s">
        <v>10970</v>
      </c>
      <c r="H931" s="1" t="s">
        <v>40164</v>
      </c>
      <c r="I931" s="1" t="s">
        <v>40072</v>
      </c>
      <c r="J931" s="1" t="s">
        <v>40863</v>
      </c>
      <c r="K931" s="9">
        <v>90</v>
      </c>
      <c r="L931" s="9">
        <v>84.858695652173907</v>
      </c>
      <c r="M931" s="9">
        <f>1.1*Table3[[#This Row],[Average Daily Count of All Employees]]</f>
        <v>57.056521739130439</v>
      </c>
      <c r="N931" s="9">
        <f>5*Table3[[#This Row],[Average Daily Count of All Employees]]</f>
        <v>259.3478260869565</v>
      </c>
      <c r="O931" s="9">
        <f>1.5*Table3[[#This Row],[Average Daily Count of Nurse Staff]]</f>
        <v>43.385869565217391</v>
      </c>
      <c r="P931" s="9">
        <f>Table3[[#This Row],[Average Daily Count of Nurse Staff]]</f>
        <v>28.923913043478262</v>
      </c>
      <c r="Q931" s="9">
        <f>3*Table3[[#This Row],[Masks
1.1/Day
]]</f>
        <v>171.16956521739132</v>
      </c>
      <c r="R931" s="9">
        <f>3*Table3[[#This Row],[Gloves
5/Patient/
Per Day]]</f>
        <v>778.04347826086951</v>
      </c>
      <c r="S931" s="9">
        <f>3*Table3[[#This Row],[Gowns
1.5 Per Day]]</f>
        <v>130.15760869565219</v>
      </c>
      <c r="T931" s="9">
        <f>5*Table3[[#This Row],[Masks
1.1/Day
]]</f>
        <v>285.28260869565219</v>
      </c>
      <c r="U931" s="9">
        <f>5*Table3[[#This Row],[Gloves
5/Patient/
Per Day]]</f>
        <v>1296.7391304347825</v>
      </c>
      <c r="V931" s="9">
        <f>5*Table3[[#This Row],[Gowns
1.5 Per Day]]</f>
        <v>216.92934782608694</v>
      </c>
      <c r="W931" s="9">
        <f>7*Table3[[#This Row],[Masks
1.1/Day
]]</f>
        <v>399.39565217391305</v>
      </c>
      <c r="X931" s="9">
        <f>7*Table3[[#This Row],[Gloves
5/Patient/
Per Day]]</f>
        <v>1815.4347826086955</v>
      </c>
      <c r="Y931" s="9">
        <f>7*Table3[[#This Row],[Gowns
1.5 Per Day]]</f>
        <v>303.70108695652175</v>
      </c>
    </row>
    <row r="932" spans="1:25" x14ac:dyDescent="0.25">
      <c r="A932" s="1" t="s">
        <v>43576</v>
      </c>
      <c r="B932" s="1" t="s">
        <v>43577</v>
      </c>
      <c r="C932" s="9">
        <v>29.804347826086957</v>
      </c>
      <c r="D932" s="9">
        <v>57.065217391304351</v>
      </c>
      <c r="E932" s="9">
        <v>1</v>
      </c>
      <c r="F932" s="1" t="s">
        <v>43578</v>
      </c>
      <c r="G932" s="1" t="s">
        <v>43579</v>
      </c>
      <c r="H932" s="1" t="s">
        <v>40193</v>
      </c>
      <c r="I932" s="1" t="s">
        <v>40072</v>
      </c>
      <c r="J932" s="1" t="s">
        <v>43580</v>
      </c>
      <c r="K932" s="9">
        <v>72</v>
      </c>
      <c r="L932" s="9">
        <v>71.065217391304344</v>
      </c>
      <c r="M932" s="9">
        <f>1.1*Table3[[#This Row],[Average Daily Count of All Employees]]</f>
        <v>62.771739130434788</v>
      </c>
      <c r="N932" s="9">
        <f>5*Table3[[#This Row],[Average Daily Count of All Employees]]</f>
        <v>285.32608695652175</v>
      </c>
      <c r="O932" s="9">
        <f>1.5*Table3[[#This Row],[Average Daily Count of Nurse Staff]]</f>
        <v>44.706521739130437</v>
      </c>
      <c r="P932" s="9">
        <f>Table3[[#This Row],[Average Daily Count of Nurse Staff]]</f>
        <v>29.804347826086957</v>
      </c>
      <c r="Q932" s="9">
        <f>3*Table3[[#This Row],[Masks
1.1/Day
]]</f>
        <v>188.31521739130437</v>
      </c>
      <c r="R932" s="9">
        <f>3*Table3[[#This Row],[Gloves
5/Patient/
Per Day]]</f>
        <v>855.97826086956525</v>
      </c>
      <c r="S932" s="9">
        <f>3*Table3[[#This Row],[Gowns
1.5 Per Day]]</f>
        <v>134.11956521739131</v>
      </c>
      <c r="T932" s="9">
        <f>5*Table3[[#This Row],[Masks
1.1/Day
]]</f>
        <v>313.85869565217394</v>
      </c>
      <c r="U932" s="9">
        <f>5*Table3[[#This Row],[Gloves
5/Patient/
Per Day]]</f>
        <v>1426.6304347826087</v>
      </c>
      <c r="V932" s="9">
        <f>5*Table3[[#This Row],[Gowns
1.5 Per Day]]</f>
        <v>223.53260869565219</v>
      </c>
      <c r="W932" s="9">
        <f>7*Table3[[#This Row],[Masks
1.1/Day
]]</f>
        <v>439.4021739130435</v>
      </c>
      <c r="X932" s="9">
        <f>7*Table3[[#This Row],[Gloves
5/Patient/
Per Day]]</f>
        <v>1997.2826086956522</v>
      </c>
      <c r="Y932" s="9">
        <f>7*Table3[[#This Row],[Gowns
1.5 Per Day]]</f>
        <v>312.94565217391306</v>
      </c>
    </row>
    <row r="933" spans="1:25" x14ac:dyDescent="0.25">
      <c r="A933" s="1" t="s">
        <v>43581</v>
      </c>
      <c r="B933" s="1" t="s">
        <v>43582</v>
      </c>
      <c r="C933" s="9">
        <v>24.391304347826086</v>
      </c>
      <c r="D933" s="9">
        <v>48.989130434782609</v>
      </c>
      <c r="E933" s="9">
        <v>1</v>
      </c>
      <c r="F933" s="1" t="s">
        <v>43583</v>
      </c>
      <c r="G933" s="1" t="s">
        <v>6308</v>
      </c>
      <c r="H933" s="1" t="s">
        <v>2014</v>
      </c>
      <c r="I933" s="1" t="s">
        <v>40072</v>
      </c>
      <c r="J933" s="1" t="s">
        <v>41045</v>
      </c>
      <c r="K933" s="9">
        <v>54</v>
      </c>
      <c r="L933" s="9">
        <v>43.652173913043477</v>
      </c>
      <c r="M933" s="9">
        <f>1.1*Table3[[#This Row],[Average Daily Count of All Employees]]</f>
        <v>53.888043478260876</v>
      </c>
      <c r="N933" s="9">
        <f>5*Table3[[#This Row],[Average Daily Count of All Employees]]</f>
        <v>244.94565217391306</v>
      </c>
      <c r="O933" s="9">
        <f>1.5*Table3[[#This Row],[Average Daily Count of Nurse Staff]]</f>
        <v>36.586956521739125</v>
      </c>
      <c r="P933" s="9">
        <f>Table3[[#This Row],[Average Daily Count of Nurse Staff]]</f>
        <v>24.391304347826086</v>
      </c>
      <c r="Q933" s="9">
        <f>3*Table3[[#This Row],[Masks
1.1/Day
]]</f>
        <v>161.66413043478263</v>
      </c>
      <c r="R933" s="9">
        <f>3*Table3[[#This Row],[Gloves
5/Patient/
Per Day]]</f>
        <v>734.83695652173924</v>
      </c>
      <c r="S933" s="9">
        <f>3*Table3[[#This Row],[Gowns
1.5 Per Day]]</f>
        <v>109.76086956521738</v>
      </c>
      <c r="T933" s="9">
        <f>5*Table3[[#This Row],[Masks
1.1/Day
]]</f>
        <v>269.44021739130437</v>
      </c>
      <c r="U933" s="9">
        <f>5*Table3[[#This Row],[Gloves
5/Patient/
Per Day]]</f>
        <v>1224.7282608695652</v>
      </c>
      <c r="V933" s="9">
        <f>5*Table3[[#This Row],[Gowns
1.5 Per Day]]</f>
        <v>182.93478260869563</v>
      </c>
      <c r="W933" s="9">
        <f>7*Table3[[#This Row],[Masks
1.1/Day
]]</f>
        <v>377.21630434782611</v>
      </c>
      <c r="X933" s="9">
        <f>7*Table3[[#This Row],[Gloves
5/Patient/
Per Day]]</f>
        <v>1714.6195652173915</v>
      </c>
      <c r="Y933" s="9">
        <f>7*Table3[[#This Row],[Gowns
1.5 Per Day]]</f>
        <v>256.10869565217388</v>
      </c>
    </row>
    <row r="934" spans="1:25" x14ac:dyDescent="0.25">
      <c r="A934" s="1" t="s">
        <v>43584</v>
      </c>
      <c r="B934" s="1" t="s">
        <v>43585</v>
      </c>
      <c r="C934" s="9">
        <v>33.152173913043477</v>
      </c>
      <c r="D934" s="9">
        <v>48.532608695652172</v>
      </c>
      <c r="E934" s="9">
        <v>1</v>
      </c>
      <c r="F934" s="1" t="s">
        <v>43586</v>
      </c>
      <c r="G934" s="1" t="s">
        <v>41391</v>
      </c>
      <c r="H934" s="1" t="s">
        <v>6329</v>
      </c>
      <c r="I934" s="1" t="s">
        <v>40072</v>
      </c>
      <c r="J934" s="1" t="s">
        <v>41392</v>
      </c>
      <c r="K934" s="9">
        <v>87</v>
      </c>
      <c r="L934" s="9">
        <v>69.467391304347828</v>
      </c>
      <c r="M934" s="9">
        <f>1.1*Table3[[#This Row],[Average Daily Count of All Employees]]</f>
        <v>53.385869565217391</v>
      </c>
      <c r="N934" s="9">
        <f>5*Table3[[#This Row],[Average Daily Count of All Employees]]</f>
        <v>242.66304347826087</v>
      </c>
      <c r="O934" s="9">
        <f>1.5*Table3[[#This Row],[Average Daily Count of Nurse Staff]]</f>
        <v>49.728260869565219</v>
      </c>
      <c r="P934" s="9">
        <f>Table3[[#This Row],[Average Daily Count of Nurse Staff]]</f>
        <v>33.152173913043477</v>
      </c>
      <c r="Q934" s="9">
        <f>3*Table3[[#This Row],[Masks
1.1/Day
]]</f>
        <v>160.15760869565219</v>
      </c>
      <c r="R934" s="9">
        <f>3*Table3[[#This Row],[Gloves
5/Patient/
Per Day]]</f>
        <v>727.98913043478262</v>
      </c>
      <c r="S934" s="9">
        <f>3*Table3[[#This Row],[Gowns
1.5 Per Day]]</f>
        <v>149.18478260869566</v>
      </c>
      <c r="T934" s="9">
        <f>5*Table3[[#This Row],[Masks
1.1/Day
]]</f>
        <v>266.92934782608694</v>
      </c>
      <c r="U934" s="9">
        <f>5*Table3[[#This Row],[Gloves
5/Patient/
Per Day]]</f>
        <v>1213.3152173913045</v>
      </c>
      <c r="V934" s="9">
        <f>5*Table3[[#This Row],[Gowns
1.5 Per Day]]</f>
        <v>248.64130434782609</v>
      </c>
      <c r="W934" s="9">
        <f>7*Table3[[#This Row],[Masks
1.1/Day
]]</f>
        <v>373.70108695652175</v>
      </c>
      <c r="X934" s="9">
        <f>7*Table3[[#This Row],[Gloves
5/Patient/
Per Day]]</f>
        <v>1698.641304347826</v>
      </c>
      <c r="Y934" s="9">
        <f>7*Table3[[#This Row],[Gowns
1.5 Per Day]]</f>
        <v>348.0978260869565</v>
      </c>
    </row>
    <row r="935" spans="1:25" x14ac:dyDescent="0.25">
      <c r="A935" s="1" t="s">
        <v>43587</v>
      </c>
      <c r="B935" s="1" t="s">
        <v>43588</v>
      </c>
      <c r="C935" s="9">
        <v>34.271739130434781</v>
      </c>
      <c r="D935" s="9">
        <v>55.336956521739133</v>
      </c>
      <c r="E935" s="9">
        <v>1</v>
      </c>
      <c r="F935" s="1" t="s">
        <v>43589</v>
      </c>
      <c r="G935" s="1" t="s">
        <v>40484</v>
      </c>
      <c r="H935" s="1" t="s">
        <v>10698</v>
      </c>
      <c r="I935" s="1" t="s">
        <v>40072</v>
      </c>
      <c r="J935" s="1" t="s">
        <v>40485</v>
      </c>
      <c r="K935" s="9">
        <v>82</v>
      </c>
      <c r="L935" s="9">
        <v>72.967391304347828</v>
      </c>
      <c r="M935" s="9">
        <f>1.1*Table3[[#This Row],[Average Daily Count of All Employees]]</f>
        <v>60.870652173913051</v>
      </c>
      <c r="N935" s="9">
        <f>5*Table3[[#This Row],[Average Daily Count of All Employees]]</f>
        <v>276.68478260869568</v>
      </c>
      <c r="O935" s="9">
        <f>1.5*Table3[[#This Row],[Average Daily Count of Nurse Staff]]</f>
        <v>51.407608695652172</v>
      </c>
      <c r="P935" s="9">
        <f>Table3[[#This Row],[Average Daily Count of Nurse Staff]]</f>
        <v>34.271739130434781</v>
      </c>
      <c r="Q935" s="9">
        <f>3*Table3[[#This Row],[Masks
1.1/Day
]]</f>
        <v>182.61195652173916</v>
      </c>
      <c r="R935" s="9">
        <f>3*Table3[[#This Row],[Gloves
5/Patient/
Per Day]]</f>
        <v>830.054347826087</v>
      </c>
      <c r="S935" s="9">
        <f>3*Table3[[#This Row],[Gowns
1.5 Per Day]]</f>
        <v>154.2228260869565</v>
      </c>
      <c r="T935" s="9">
        <f>5*Table3[[#This Row],[Masks
1.1/Day
]]</f>
        <v>304.35326086956525</v>
      </c>
      <c r="U935" s="9">
        <f>5*Table3[[#This Row],[Gloves
5/Patient/
Per Day]]</f>
        <v>1383.4239130434785</v>
      </c>
      <c r="V935" s="9">
        <f>5*Table3[[#This Row],[Gowns
1.5 Per Day]]</f>
        <v>257.03804347826087</v>
      </c>
      <c r="W935" s="9">
        <f>7*Table3[[#This Row],[Masks
1.1/Day
]]</f>
        <v>426.09456521739133</v>
      </c>
      <c r="X935" s="9">
        <f>7*Table3[[#This Row],[Gloves
5/Patient/
Per Day]]</f>
        <v>1936.7934782608697</v>
      </c>
      <c r="Y935" s="9">
        <f>7*Table3[[#This Row],[Gowns
1.5 Per Day]]</f>
        <v>359.85326086956519</v>
      </c>
    </row>
    <row r="936" spans="1:25" x14ac:dyDescent="0.25">
      <c r="A936" s="1" t="s">
        <v>43590</v>
      </c>
      <c r="B936" s="1" t="s">
        <v>43591</v>
      </c>
      <c r="C936" s="9">
        <v>27.641304347826086</v>
      </c>
      <c r="D936" s="9">
        <v>49.717391304347828</v>
      </c>
      <c r="E936" s="9">
        <v>1</v>
      </c>
      <c r="F936" s="1" t="s">
        <v>43592</v>
      </c>
      <c r="G936" s="1" t="s">
        <v>40272</v>
      </c>
      <c r="H936" s="1" t="s">
        <v>15323</v>
      </c>
      <c r="I936" s="1" t="s">
        <v>40072</v>
      </c>
      <c r="J936" s="1" t="s">
        <v>43593</v>
      </c>
      <c r="K936" s="9">
        <v>54</v>
      </c>
      <c r="L936" s="9">
        <v>48.978260869565219</v>
      </c>
      <c r="M936" s="9">
        <f>1.1*Table3[[#This Row],[Average Daily Count of All Employees]]</f>
        <v>54.689130434782612</v>
      </c>
      <c r="N936" s="9">
        <f>5*Table3[[#This Row],[Average Daily Count of All Employees]]</f>
        <v>248.58695652173913</v>
      </c>
      <c r="O936" s="9">
        <f>1.5*Table3[[#This Row],[Average Daily Count of Nurse Staff]]</f>
        <v>41.461956521739125</v>
      </c>
      <c r="P936" s="9">
        <f>Table3[[#This Row],[Average Daily Count of Nurse Staff]]</f>
        <v>27.641304347826086</v>
      </c>
      <c r="Q936" s="9">
        <f>3*Table3[[#This Row],[Masks
1.1/Day
]]</f>
        <v>164.06739130434784</v>
      </c>
      <c r="R936" s="9">
        <f>3*Table3[[#This Row],[Gloves
5/Patient/
Per Day]]</f>
        <v>745.76086956521738</v>
      </c>
      <c r="S936" s="9">
        <f>3*Table3[[#This Row],[Gowns
1.5 Per Day]]</f>
        <v>124.38586956521738</v>
      </c>
      <c r="T936" s="9">
        <f>5*Table3[[#This Row],[Masks
1.1/Day
]]</f>
        <v>273.44565217391306</v>
      </c>
      <c r="U936" s="9">
        <f>5*Table3[[#This Row],[Gloves
5/Patient/
Per Day]]</f>
        <v>1242.9347826086955</v>
      </c>
      <c r="V936" s="9">
        <f>5*Table3[[#This Row],[Gowns
1.5 Per Day]]</f>
        <v>207.30978260869563</v>
      </c>
      <c r="W936" s="9">
        <f>7*Table3[[#This Row],[Masks
1.1/Day
]]</f>
        <v>382.82391304347829</v>
      </c>
      <c r="X936" s="9">
        <f>7*Table3[[#This Row],[Gloves
5/Patient/
Per Day]]</f>
        <v>1740.108695652174</v>
      </c>
      <c r="Y936" s="9">
        <f>7*Table3[[#This Row],[Gowns
1.5 Per Day]]</f>
        <v>290.23369565217388</v>
      </c>
    </row>
    <row r="937" spans="1:25" x14ac:dyDescent="0.25">
      <c r="A937" s="1" t="s">
        <v>43594</v>
      </c>
      <c r="B937" s="1" t="s">
        <v>43595</v>
      </c>
      <c r="C937" s="9">
        <v>22.054347826086957</v>
      </c>
      <c r="D937" s="9">
        <v>43.641304347826086</v>
      </c>
      <c r="E937" s="9">
        <v>1</v>
      </c>
      <c r="F937" s="1" t="s">
        <v>43596</v>
      </c>
      <c r="G937" s="1" t="s">
        <v>40071</v>
      </c>
      <c r="H937" s="1" t="s">
        <v>40832</v>
      </c>
      <c r="I937" s="1" t="s">
        <v>40072</v>
      </c>
      <c r="J937" s="1" t="s">
        <v>41768</v>
      </c>
      <c r="K937" s="9">
        <v>54</v>
      </c>
      <c r="L937" s="9">
        <v>38.097826086956523</v>
      </c>
      <c r="M937" s="9">
        <f>1.1*Table3[[#This Row],[Average Daily Count of All Employees]]</f>
        <v>48.005434782608695</v>
      </c>
      <c r="N937" s="9">
        <f>5*Table3[[#This Row],[Average Daily Count of All Employees]]</f>
        <v>218.20652173913044</v>
      </c>
      <c r="O937" s="9">
        <f>1.5*Table3[[#This Row],[Average Daily Count of Nurse Staff]]</f>
        <v>33.081521739130437</v>
      </c>
      <c r="P937" s="9">
        <f>Table3[[#This Row],[Average Daily Count of Nurse Staff]]</f>
        <v>22.054347826086957</v>
      </c>
      <c r="Q937" s="9">
        <f>3*Table3[[#This Row],[Masks
1.1/Day
]]</f>
        <v>144.01630434782609</v>
      </c>
      <c r="R937" s="9">
        <f>3*Table3[[#This Row],[Gloves
5/Patient/
Per Day]]</f>
        <v>654.61956521739125</v>
      </c>
      <c r="S937" s="9">
        <f>3*Table3[[#This Row],[Gowns
1.5 Per Day]]</f>
        <v>99.244565217391312</v>
      </c>
      <c r="T937" s="9">
        <f>5*Table3[[#This Row],[Masks
1.1/Day
]]</f>
        <v>240.02717391304347</v>
      </c>
      <c r="U937" s="9">
        <f>5*Table3[[#This Row],[Gloves
5/Patient/
Per Day]]</f>
        <v>1091.0326086956522</v>
      </c>
      <c r="V937" s="9">
        <f>5*Table3[[#This Row],[Gowns
1.5 Per Day]]</f>
        <v>165.40760869565219</v>
      </c>
      <c r="W937" s="9">
        <f>7*Table3[[#This Row],[Masks
1.1/Day
]]</f>
        <v>336.03804347826087</v>
      </c>
      <c r="X937" s="9">
        <f>7*Table3[[#This Row],[Gloves
5/Patient/
Per Day]]</f>
        <v>1527.445652173913</v>
      </c>
      <c r="Y937" s="9">
        <f>7*Table3[[#This Row],[Gowns
1.5 Per Day]]</f>
        <v>231.57065217391306</v>
      </c>
    </row>
    <row r="938" spans="1:25" x14ac:dyDescent="0.25">
      <c r="A938" s="1" t="s">
        <v>43597</v>
      </c>
      <c r="B938" s="1" t="s">
        <v>43598</v>
      </c>
      <c r="C938" s="9">
        <v>15</v>
      </c>
      <c r="D938" s="9">
        <v>17.173913043478262</v>
      </c>
      <c r="E938" s="9">
        <v>1</v>
      </c>
      <c r="F938" s="1" t="s">
        <v>43599</v>
      </c>
      <c r="G938" s="1" t="s">
        <v>16235</v>
      </c>
      <c r="H938" s="1" t="s">
        <v>90</v>
      </c>
      <c r="I938" s="1" t="s">
        <v>40072</v>
      </c>
      <c r="J938" s="1" t="s">
        <v>41577</v>
      </c>
      <c r="K938" s="9">
        <v>100</v>
      </c>
      <c r="L938" s="9">
        <v>30.902173913043477</v>
      </c>
      <c r="M938" s="9">
        <f>1.1*Table3[[#This Row],[Average Daily Count of All Employees]]</f>
        <v>18.89130434782609</v>
      </c>
      <c r="N938" s="9">
        <f>5*Table3[[#This Row],[Average Daily Count of All Employees]]</f>
        <v>85.869565217391312</v>
      </c>
      <c r="O938" s="9">
        <f>1.5*Table3[[#This Row],[Average Daily Count of Nurse Staff]]</f>
        <v>22.5</v>
      </c>
      <c r="P938" s="9">
        <f>Table3[[#This Row],[Average Daily Count of Nurse Staff]]</f>
        <v>15</v>
      </c>
      <c r="Q938" s="9">
        <f>3*Table3[[#This Row],[Masks
1.1/Day
]]</f>
        <v>56.673913043478265</v>
      </c>
      <c r="R938" s="9">
        <f>3*Table3[[#This Row],[Gloves
5/Patient/
Per Day]]</f>
        <v>257.60869565217394</v>
      </c>
      <c r="S938" s="9">
        <f>3*Table3[[#This Row],[Gowns
1.5 Per Day]]</f>
        <v>67.5</v>
      </c>
      <c r="T938" s="9">
        <f>5*Table3[[#This Row],[Masks
1.1/Day
]]</f>
        <v>94.456521739130451</v>
      </c>
      <c r="U938" s="9">
        <f>5*Table3[[#This Row],[Gloves
5/Patient/
Per Day]]</f>
        <v>429.34782608695656</v>
      </c>
      <c r="V938" s="9">
        <f>5*Table3[[#This Row],[Gowns
1.5 Per Day]]</f>
        <v>112.5</v>
      </c>
      <c r="W938" s="9">
        <f>7*Table3[[#This Row],[Masks
1.1/Day
]]</f>
        <v>132.23913043478262</v>
      </c>
      <c r="X938" s="9">
        <f>7*Table3[[#This Row],[Gloves
5/Patient/
Per Day]]</f>
        <v>601.08695652173924</v>
      </c>
      <c r="Y938" s="9">
        <f>7*Table3[[#This Row],[Gowns
1.5 Per Day]]</f>
        <v>157.5</v>
      </c>
    </row>
    <row r="939" spans="1:25" x14ac:dyDescent="0.25">
      <c r="A939" s="1" t="s">
        <v>43600</v>
      </c>
      <c r="B939" s="1" t="s">
        <v>43601</v>
      </c>
      <c r="C939" s="9">
        <v>18.978260869565219</v>
      </c>
      <c r="D939" s="9">
        <v>27.423913043478262</v>
      </c>
      <c r="E939" s="9">
        <v>1</v>
      </c>
      <c r="F939" s="1" t="s">
        <v>43602</v>
      </c>
      <c r="G939" s="1" t="s">
        <v>40071</v>
      </c>
      <c r="H939" s="1" t="s">
        <v>9413</v>
      </c>
      <c r="I939" s="1" t="s">
        <v>40072</v>
      </c>
      <c r="J939" s="1" t="s">
        <v>40574</v>
      </c>
      <c r="K939" s="9">
        <v>54</v>
      </c>
      <c r="L939" s="9">
        <v>38.304347826086953</v>
      </c>
      <c r="M939" s="9">
        <f>1.1*Table3[[#This Row],[Average Daily Count of All Employees]]</f>
        <v>30.166304347826092</v>
      </c>
      <c r="N939" s="9">
        <f>5*Table3[[#This Row],[Average Daily Count of All Employees]]</f>
        <v>137.11956521739131</v>
      </c>
      <c r="O939" s="9">
        <f>1.5*Table3[[#This Row],[Average Daily Count of Nurse Staff]]</f>
        <v>28.467391304347828</v>
      </c>
      <c r="P939" s="9">
        <f>Table3[[#This Row],[Average Daily Count of Nurse Staff]]</f>
        <v>18.978260869565219</v>
      </c>
      <c r="Q939" s="9">
        <f>3*Table3[[#This Row],[Masks
1.1/Day
]]</f>
        <v>90.498913043478268</v>
      </c>
      <c r="R939" s="9">
        <f>3*Table3[[#This Row],[Gloves
5/Patient/
Per Day]]</f>
        <v>411.35869565217394</v>
      </c>
      <c r="S939" s="9">
        <f>3*Table3[[#This Row],[Gowns
1.5 Per Day]]</f>
        <v>85.402173913043484</v>
      </c>
      <c r="T939" s="9">
        <f>5*Table3[[#This Row],[Masks
1.1/Day
]]</f>
        <v>150.83152173913047</v>
      </c>
      <c r="U939" s="9">
        <f>5*Table3[[#This Row],[Gloves
5/Patient/
Per Day]]</f>
        <v>685.5978260869565</v>
      </c>
      <c r="V939" s="9">
        <f>5*Table3[[#This Row],[Gowns
1.5 Per Day]]</f>
        <v>142.33695652173913</v>
      </c>
      <c r="W939" s="9">
        <f>7*Table3[[#This Row],[Masks
1.1/Day
]]</f>
        <v>211.16413043478263</v>
      </c>
      <c r="X939" s="9">
        <f>7*Table3[[#This Row],[Gloves
5/Patient/
Per Day]]</f>
        <v>959.83695652173924</v>
      </c>
      <c r="Y939" s="9">
        <f>7*Table3[[#This Row],[Gowns
1.5 Per Day]]</f>
        <v>199.27173913043481</v>
      </c>
    </row>
    <row r="940" spans="1:25" x14ac:dyDescent="0.25">
      <c r="A940" s="1" t="s">
        <v>43603</v>
      </c>
      <c r="B940" s="1" t="s">
        <v>43604</v>
      </c>
      <c r="C940" s="9">
        <v>9.9021739130434785</v>
      </c>
      <c r="D940" s="9">
        <v>13.619565217391305</v>
      </c>
      <c r="E940" s="9">
        <v>1</v>
      </c>
      <c r="F940" s="1" t="s">
        <v>43605</v>
      </c>
      <c r="G940" s="1" t="s">
        <v>43606</v>
      </c>
      <c r="H940" s="1" t="s">
        <v>10285</v>
      </c>
      <c r="I940" s="1" t="s">
        <v>40072</v>
      </c>
      <c r="J940" s="1" t="s">
        <v>43607</v>
      </c>
      <c r="K940" s="9">
        <v>25</v>
      </c>
      <c r="L940" s="9">
        <v>23.195652173913043</v>
      </c>
      <c r="M940" s="9">
        <f>1.1*Table3[[#This Row],[Average Daily Count of All Employees]]</f>
        <v>14.981521739130436</v>
      </c>
      <c r="N940" s="9">
        <f>5*Table3[[#This Row],[Average Daily Count of All Employees]]</f>
        <v>68.09782608695653</v>
      </c>
      <c r="O940" s="9">
        <f>1.5*Table3[[#This Row],[Average Daily Count of Nurse Staff]]</f>
        <v>14.853260869565219</v>
      </c>
      <c r="P940" s="9">
        <f>Table3[[#This Row],[Average Daily Count of Nurse Staff]]</f>
        <v>9.9021739130434785</v>
      </c>
      <c r="Q940" s="9">
        <f>3*Table3[[#This Row],[Masks
1.1/Day
]]</f>
        <v>44.944565217391307</v>
      </c>
      <c r="R940" s="9">
        <f>3*Table3[[#This Row],[Gloves
5/Patient/
Per Day]]</f>
        <v>204.29347826086959</v>
      </c>
      <c r="S940" s="9">
        <f>3*Table3[[#This Row],[Gowns
1.5 Per Day]]</f>
        <v>44.559782608695656</v>
      </c>
      <c r="T940" s="9">
        <f>5*Table3[[#This Row],[Masks
1.1/Day
]]</f>
        <v>74.907608695652186</v>
      </c>
      <c r="U940" s="9">
        <f>5*Table3[[#This Row],[Gloves
5/Patient/
Per Day]]</f>
        <v>340.48913043478262</v>
      </c>
      <c r="V940" s="9">
        <f>5*Table3[[#This Row],[Gowns
1.5 Per Day]]</f>
        <v>74.266304347826093</v>
      </c>
      <c r="W940" s="9">
        <f>7*Table3[[#This Row],[Masks
1.1/Day
]]</f>
        <v>104.87065217391304</v>
      </c>
      <c r="X940" s="9">
        <f>7*Table3[[#This Row],[Gloves
5/Patient/
Per Day]]</f>
        <v>476.68478260869574</v>
      </c>
      <c r="Y940" s="9">
        <f>7*Table3[[#This Row],[Gowns
1.5 Per Day]]</f>
        <v>103.97282608695653</v>
      </c>
    </row>
    <row r="941" spans="1:25" x14ac:dyDescent="0.25">
      <c r="A941" s="1" t="s">
        <v>43608</v>
      </c>
      <c r="B941" s="1" t="s">
        <v>43609</v>
      </c>
      <c r="C941" s="9">
        <v>26.891304347826086</v>
      </c>
      <c r="D941" s="9">
        <v>45.826086956521742</v>
      </c>
      <c r="E941" s="9">
        <v>1</v>
      </c>
      <c r="F941" s="1" t="s">
        <v>43610</v>
      </c>
      <c r="G941" s="1" t="s">
        <v>40071</v>
      </c>
      <c r="H941" s="1" t="s">
        <v>40832</v>
      </c>
      <c r="I941" s="1" t="s">
        <v>40072</v>
      </c>
      <c r="J941" s="1" t="s">
        <v>41768</v>
      </c>
      <c r="K941" s="9">
        <v>69</v>
      </c>
      <c r="L941" s="9">
        <v>60.021739130434781</v>
      </c>
      <c r="M941" s="9">
        <f>1.1*Table3[[#This Row],[Average Daily Count of All Employees]]</f>
        <v>50.408695652173918</v>
      </c>
      <c r="N941" s="9">
        <f>5*Table3[[#This Row],[Average Daily Count of All Employees]]</f>
        <v>229.13043478260872</v>
      </c>
      <c r="O941" s="9">
        <f>1.5*Table3[[#This Row],[Average Daily Count of Nurse Staff]]</f>
        <v>40.336956521739125</v>
      </c>
      <c r="P941" s="9">
        <f>Table3[[#This Row],[Average Daily Count of Nurse Staff]]</f>
        <v>26.891304347826086</v>
      </c>
      <c r="Q941" s="9">
        <f>3*Table3[[#This Row],[Masks
1.1/Day
]]</f>
        <v>151.22608695652175</v>
      </c>
      <c r="R941" s="9">
        <f>3*Table3[[#This Row],[Gloves
5/Patient/
Per Day]]</f>
        <v>687.39130434782612</v>
      </c>
      <c r="S941" s="9">
        <f>3*Table3[[#This Row],[Gowns
1.5 Per Day]]</f>
        <v>121.01086956521738</v>
      </c>
      <c r="T941" s="9">
        <f>5*Table3[[#This Row],[Masks
1.1/Day
]]</f>
        <v>252.04347826086959</v>
      </c>
      <c r="U941" s="9">
        <f>5*Table3[[#This Row],[Gloves
5/Patient/
Per Day]]</f>
        <v>1145.6521739130435</v>
      </c>
      <c r="V941" s="9">
        <f>5*Table3[[#This Row],[Gowns
1.5 Per Day]]</f>
        <v>201.68478260869563</v>
      </c>
      <c r="W941" s="9">
        <f>7*Table3[[#This Row],[Masks
1.1/Day
]]</f>
        <v>352.8608695652174</v>
      </c>
      <c r="X941" s="9">
        <f>7*Table3[[#This Row],[Gloves
5/Patient/
Per Day]]</f>
        <v>1603.913043478261</v>
      </c>
      <c r="Y941" s="9">
        <f>7*Table3[[#This Row],[Gowns
1.5 Per Day]]</f>
        <v>282.35869565217388</v>
      </c>
    </row>
    <row r="942" spans="1:25" x14ac:dyDescent="0.25">
      <c r="A942" s="1" t="s">
        <v>43611</v>
      </c>
      <c r="B942" s="1" t="s">
        <v>43612</v>
      </c>
      <c r="C942" s="9">
        <v>7.0869565217391308</v>
      </c>
      <c r="D942" s="9">
        <v>14.402173913043478</v>
      </c>
      <c r="E942" s="9">
        <v>1</v>
      </c>
      <c r="F942" s="1" t="s">
        <v>43613</v>
      </c>
      <c r="G942" s="1" t="s">
        <v>15287</v>
      </c>
      <c r="H942" s="1" t="s">
        <v>4</v>
      </c>
      <c r="I942" s="1" t="s">
        <v>40072</v>
      </c>
      <c r="J942" s="1" t="s">
        <v>43457</v>
      </c>
      <c r="K942" s="9">
        <v>16</v>
      </c>
      <c r="L942" s="9">
        <v>7.9891304347826084</v>
      </c>
      <c r="M942" s="9">
        <f>1.1*Table3[[#This Row],[Average Daily Count of All Employees]]</f>
        <v>15.842391304347828</v>
      </c>
      <c r="N942" s="9">
        <f>5*Table3[[#This Row],[Average Daily Count of All Employees]]</f>
        <v>72.010869565217391</v>
      </c>
      <c r="O942" s="9">
        <f>1.5*Table3[[#This Row],[Average Daily Count of Nurse Staff]]</f>
        <v>10.630434782608695</v>
      </c>
      <c r="P942" s="9">
        <f>Table3[[#This Row],[Average Daily Count of Nurse Staff]]</f>
        <v>7.0869565217391308</v>
      </c>
      <c r="Q942" s="9">
        <f>3*Table3[[#This Row],[Masks
1.1/Day
]]</f>
        <v>47.527173913043484</v>
      </c>
      <c r="R942" s="9">
        <f>3*Table3[[#This Row],[Gloves
5/Patient/
Per Day]]</f>
        <v>216.03260869565219</v>
      </c>
      <c r="S942" s="9">
        <f>3*Table3[[#This Row],[Gowns
1.5 Per Day]]</f>
        <v>31.891304347826086</v>
      </c>
      <c r="T942" s="9">
        <f>5*Table3[[#This Row],[Masks
1.1/Day
]]</f>
        <v>79.21195652173914</v>
      </c>
      <c r="U942" s="9">
        <f>5*Table3[[#This Row],[Gloves
5/Patient/
Per Day]]</f>
        <v>360.05434782608694</v>
      </c>
      <c r="V942" s="9">
        <f>5*Table3[[#This Row],[Gowns
1.5 Per Day]]</f>
        <v>53.152173913043477</v>
      </c>
      <c r="W942" s="9">
        <f>7*Table3[[#This Row],[Masks
1.1/Day
]]</f>
        <v>110.8967391304348</v>
      </c>
      <c r="X942" s="9">
        <f>7*Table3[[#This Row],[Gloves
5/Patient/
Per Day]]</f>
        <v>504.07608695652175</v>
      </c>
      <c r="Y942" s="9">
        <f>7*Table3[[#This Row],[Gowns
1.5 Per Day]]</f>
        <v>74.413043478260875</v>
      </c>
    </row>
    <row r="943" spans="1:25" x14ac:dyDescent="0.25">
      <c r="A943" s="1" t="s">
        <v>43614</v>
      </c>
      <c r="B943" s="1" t="s">
        <v>43615</v>
      </c>
      <c r="C943" s="9">
        <v>10.043478260869565</v>
      </c>
      <c r="D943" s="9">
        <v>14.902173913043478</v>
      </c>
      <c r="E943" s="9">
        <v>1</v>
      </c>
      <c r="F943" s="1" t="s">
        <v>43616</v>
      </c>
      <c r="G943" s="1" t="s">
        <v>41430</v>
      </c>
      <c r="H943" s="1" t="s">
        <v>40077</v>
      </c>
      <c r="I943" s="1" t="s">
        <v>40072</v>
      </c>
      <c r="J943" s="1" t="s">
        <v>41431</v>
      </c>
      <c r="K943" s="9">
        <v>78</v>
      </c>
      <c r="L943" s="9">
        <v>16.793478260869566</v>
      </c>
      <c r="M943" s="9">
        <f>1.1*Table3[[#This Row],[Average Daily Count of All Employees]]</f>
        <v>16.392391304347829</v>
      </c>
      <c r="N943" s="9">
        <f>5*Table3[[#This Row],[Average Daily Count of All Employees]]</f>
        <v>74.510869565217391</v>
      </c>
      <c r="O943" s="9">
        <f>1.5*Table3[[#This Row],[Average Daily Count of Nurse Staff]]</f>
        <v>15.065217391304348</v>
      </c>
      <c r="P943" s="9">
        <f>Table3[[#This Row],[Average Daily Count of Nurse Staff]]</f>
        <v>10.043478260869565</v>
      </c>
      <c r="Q943" s="9">
        <f>3*Table3[[#This Row],[Masks
1.1/Day
]]</f>
        <v>49.17717391304349</v>
      </c>
      <c r="R943" s="9">
        <f>3*Table3[[#This Row],[Gloves
5/Patient/
Per Day]]</f>
        <v>223.53260869565219</v>
      </c>
      <c r="S943" s="9">
        <f>3*Table3[[#This Row],[Gowns
1.5 Per Day]]</f>
        <v>45.195652173913047</v>
      </c>
      <c r="T943" s="9">
        <f>5*Table3[[#This Row],[Masks
1.1/Day
]]</f>
        <v>81.96195652173914</v>
      </c>
      <c r="U943" s="9">
        <f>5*Table3[[#This Row],[Gloves
5/Patient/
Per Day]]</f>
        <v>372.55434782608694</v>
      </c>
      <c r="V943" s="9">
        <f>5*Table3[[#This Row],[Gowns
1.5 Per Day]]</f>
        <v>75.326086956521735</v>
      </c>
      <c r="W943" s="9">
        <f>7*Table3[[#This Row],[Masks
1.1/Day
]]</f>
        <v>114.7467391304348</v>
      </c>
      <c r="X943" s="9">
        <f>7*Table3[[#This Row],[Gloves
5/Patient/
Per Day]]</f>
        <v>521.57608695652175</v>
      </c>
      <c r="Y943" s="9">
        <f>7*Table3[[#This Row],[Gowns
1.5 Per Day]]</f>
        <v>105.45652173913044</v>
      </c>
    </row>
    <row r="944" spans="1:25" x14ac:dyDescent="0.25">
      <c r="A944" s="1" t="s">
        <v>43617</v>
      </c>
      <c r="B944" s="1" t="s">
        <v>43618</v>
      </c>
      <c r="C944" s="9">
        <v>11.043478260869565</v>
      </c>
      <c r="D944" s="9">
        <v>18.358695652173914</v>
      </c>
      <c r="E944" s="9">
        <v>1</v>
      </c>
      <c r="F944" s="1" t="s">
        <v>43619</v>
      </c>
      <c r="G944" s="1" t="s">
        <v>43620</v>
      </c>
      <c r="H944" s="1" t="s">
        <v>15237</v>
      </c>
      <c r="I944" s="1" t="s">
        <v>40072</v>
      </c>
      <c r="J944" s="1" t="s">
        <v>43621</v>
      </c>
      <c r="K944" s="9">
        <v>50</v>
      </c>
      <c r="L944" s="9">
        <v>13.146341463414634</v>
      </c>
      <c r="M944" s="9">
        <f>1.1*Table3[[#This Row],[Average Daily Count of All Employees]]</f>
        <v>20.194565217391307</v>
      </c>
      <c r="N944" s="9">
        <f>5*Table3[[#This Row],[Average Daily Count of All Employees]]</f>
        <v>91.793478260869563</v>
      </c>
      <c r="O944" s="9">
        <f>1.5*Table3[[#This Row],[Average Daily Count of Nurse Staff]]</f>
        <v>16.565217391304348</v>
      </c>
      <c r="P944" s="9">
        <f>Table3[[#This Row],[Average Daily Count of Nurse Staff]]</f>
        <v>11.043478260869565</v>
      </c>
      <c r="Q944" s="9">
        <f>3*Table3[[#This Row],[Masks
1.1/Day
]]</f>
        <v>60.583695652173922</v>
      </c>
      <c r="R944" s="9">
        <f>3*Table3[[#This Row],[Gloves
5/Patient/
Per Day]]</f>
        <v>275.38043478260869</v>
      </c>
      <c r="S944" s="9">
        <f>3*Table3[[#This Row],[Gowns
1.5 Per Day]]</f>
        <v>49.695652173913047</v>
      </c>
      <c r="T944" s="9">
        <f>5*Table3[[#This Row],[Masks
1.1/Day
]]</f>
        <v>100.97282608695653</v>
      </c>
      <c r="U944" s="9">
        <f>5*Table3[[#This Row],[Gloves
5/Patient/
Per Day]]</f>
        <v>458.96739130434781</v>
      </c>
      <c r="V944" s="9">
        <f>5*Table3[[#This Row],[Gowns
1.5 Per Day]]</f>
        <v>82.826086956521735</v>
      </c>
      <c r="W944" s="9">
        <f>7*Table3[[#This Row],[Masks
1.1/Day
]]</f>
        <v>141.36195652173916</v>
      </c>
      <c r="X944" s="9">
        <f>7*Table3[[#This Row],[Gloves
5/Patient/
Per Day]]</f>
        <v>642.554347826087</v>
      </c>
      <c r="Y944" s="9">
        <f>7*Table3[[#This Row],[Gowns
1.5 Per Day]]</f>
        <v>115.95652173913044</v>
      </c>
    </row>
  </sheetData>
  <mergeCells count="2">
    <mergeCell ref="M1:P1"/>
    <mergeCell ref="Q1:Y1"/>
  </mergeCells>
  <pageMargins left="0.25" right="0.25" top="0.75" bottom="0.75" header="0.3" footer="0.3"/>
  <pageSetup scale="44" fitToHeight="0" orientation="landscape" r:id="rId1"/>
  <headerFooter alignWithMargins="0">
    <oddHeader>&amp;CNumber of Nursing Home Staff Per Day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456"/>
  <sheetViews>
    <sheetView showGridLines="0" workbookViewId="0">
      <pane ySplit="1" topLeftCell="A9777" activePane="bottomLeft" state="frozen"/>
      <selection pane="bottomLeft" activeCell="B9778" sqref="B9778"/>
    </sheetView>
  </sheetViews>
  <sheetFormatPr defaultRowHeight="15" x14ac:dyDescent="0.25"/>
  <cols>
    <col min="1" max="1" width="10.7109375" customWidth="1"/>
    <col min="2" max="2" width="40.7109375" customWidth="1"/>
    <col min="3" max="4" width="16.7109375" style="1" customWidth="1"/>
    <col min="5" max="5" width="10.7109375" customWidth="1"/>
    <col min="6" max="6" width="40.7109375" customWidth="1"/>
    <col min="7" max="8" width="12.7109375" customWidth="1"/>
    <col min="9" max="10" width="6.7109375" customWidth="1"/>
    <col min="11" max="11" width="10.7109375" customWidth="1"/>
    <col min="12" max="12" width="10.7109375" style="1" customWidth="1"/>
  </cols>
  <sheetData>
    <row r="1" spans="1:12" s="2" customFormat="1" ht="45" x14ac:dyDescent="0.25">
      <c r="A1" s="5" t="s">
        <v>62292</v>
      </c>
      <c r="B1" s="5" t="s">
        <v>62293</v>
      </c>
      <c r="C1" s="6" t="s">
        <v>62294</v>
      </c>
      <c r="D1" s="6" t="s">
        <v>62295</v>
      </c>
      <c r="E1" s="5" t="s">
        <v>62296</v>
      </c>
      <c r="F1" s="5" t="s">
        <v>62297</v>
      </c>
      <c r="G1" s="5" t="s">
        <v>62298</v>
      </c>
      <c r="H1" s="5" t="s">
        <v>62301</v>
      </c>
      <c r="I1" s="5" t="s">
        <v>62299</v>
      </c>
      <c r="J1" s="5" t="s">
        <v>62300</v>
      </c>
      <c r="K1" s="5" t="s">
        <v>62303</v>
      </c>
      <c r="L1" s="6" t="s">
        <v>62302</v>
      </c>
    </row>
    <row r="2" spans="1:12" hidden="1" x14ac:dyDescent="0.25">
      <c r="A2" t="s">
        <v>0</v>
      </c>
      <c r="B2" t="s">
        <v>1</v>
      </c>
      <c r="C2" s="1">
        <v>28.576086956521738</v>
      </c>
      <c r="D2" s="1">
        <v>44.989130434782609</v>
      </c>
      <c r="E2">
        <v>1</v>
      </c>
      <c r="F2" t="s">
        <v>2</v>
      </c>
      <c r="G2" t="s">
        <v>3</v>
      </c>
      <c r="H2" t="s">
        <v>4</v>
      </c>
      <c r="I2" t="s">
        <v>5</v>
      </c>
      <c r="J2" t="s">
        <v>6</v>
      </c>
      <c r="K2">
        <v>57</v>
      </c>
      <c r="L2" s="1">
        <v>50.076086956521742</v>
      </c>
    </row>
    <row r="3" spans="1:12" hidden="1" x14ac:dyDescent="0.25">
      <c r="A3" t="s">
        <v>7</v>
      </c>
      <c r="B3" t="s">
        <v>8</v>
      </c>
      <c r="C3" s="1">
        <v>53.086956521739133</v>
      </c>
      <c r="D3" s="1">
        <v>69.293478260869563</v>
      </c>
      <c r="E3">
        <v>1</v>
      </c>
      <c r="F3" t="s">
        <v>9</v>
      </c>
      <c r="G3" t="s">
        <v>10</v>
      </c>
      <c r="H3" t="s">
        <v>11</v>
      </c>
      <c r="I3" t="s">
        <v>5</v>
      </c>
      <c r="J3" t="s">
        <v>12</v>
      </c>
      <c r="K3">
        <v>85</v>
      </c>
      <c r="L3" s="1">
        <v>74.804347826086953</v>
      </c>
    </row>
    <row r="4" spans="1:12" hidden="1" x14ac:dyDescent="0.25">
      <c r="A4" t="s">
        <v>13</v>
      </c>
      <c r="B4" t="s">
        <v>14</v>
      </c>
      <c r="C4" s="1">
        <v>24.021739130434781</v>
      </c>
      <c r="D4" s="1">
        <v>29.434782608695652</v>
      </c>
      <c r="E4">
        <v>1</v>
      </c>
      <c r="F4" t="s">
        <v>15</v>
      </c>
      <c r="G4" t="s">
        <v>16</v>
      </c>
      <c r="H4" t="s">
        <v>17</v>
      </c>
      <c r="I4" t="s">
        <v>5</v>
      </c>
      <c r="J4" t="s">
        <v>18</v>
      </c>
      <c r="K4">
        <v>50</v>
      </c>
      <c r="L4" s="1">
        <v>46.891304347826086</v>
      </c>
    </row>
    <row r="5" spans="1:12" hidden="1" x14ac:dyDescent="0.25">
      <c r="A5" t="s">
        <v>19</v>
      </c>
      <c r="B5" t="s">
        <v>20</v>
      </c>
      <c r="C5" s="1">
        <v>42.076086956521742</v>
      </c>
      <c r="D5" s="1">
        <v>64.163043478260875</v>
      </c>
      <c r="E5">
        <v>1</v>
      </c>
      <c r="F5" t="s">
        <v>21</v>
      </c>
      <c r="G5" t="s">
        <v>22</v>
      </c>
      <c r="H5" t="s">
        <v>23</v>
      </c>
      <c r="I5" t="s">
        <v>5</v>
      </c>
      <c r="J5" t="s">
        <v>24</v>
      </c>
      <c r="K5">
        <v>92</v>
      </c>
      <c r="L5" s="1">
        <v>82.75</v>
      </c>
    </row>
    <row r="6" spans="1:12" hidden="1" x14ac:dyDescent="0.25">
      <c r="A6" t="s">
        <v>25</v>
      </c>
      <c r="B6" t="s">
        <v>26</v>
      </c>
      <c r="C6" s="1">
        <v>40.413043478260867</v>
      </c>
      <c r="D6" s="1">
        <v>56.271739130434781</v>
      </c>
      <c r="E6">
        <v>1</v>
      </c>
      <c r="F6" t="s">
        <v>27</v>
      </c>
      <c r="G6" t="s">
        <v>28</v>
      </c>
      <c r="H6" t="s">
        <v>23</v>
      </c>
      <c r="I6" t="s">
        <v>5</v>
      </c>
      <c r="J6" t="s">
        <v>29</v>
      </c>
      <c r="K6">
        <v>103</v>
      </c>
      <c r="L6" s="1">
        <v>95.467391304347828</v>
      </c>
    </row>
    <row r="7" spans="1:12" hidden="1" x14ac:dyDescent="0.25">
      <c r="A7" t="s">
        <v>30</v>
      </c>
      <c r="B7" t="s">
        <v>31</v>
      </c>
      <c r="C7" s="1">
        <v>56.239130434782609</v>
      </c>
      <c r="D7" s="1">
        <v>98.402173913043484</v>
      </c>
      <c r="E7">
        <v>1</v>
      </c>
      <c r="F7" t="s">
        <v>32</v>
      </c>
      <c r="G7" t="s">
        <v>33</v>
      </c>
      <c r="H7" t="s">
        <v>34</v>
      </c>
      <c r="I7" t="s">
        <v>5</v>
      </c>
      <c r="J7" t="s">
        <v>35</v>
      </c>
      <c r="K7">
        <v>149</v>
      </c>
      <c r="L7" s="1">
        <v>126.51086956521739</v>
      </c>
    </row>
    <row r="8" spans="1:12" hidden="1" x14ac:dyDescent="0.25">
      <c r="A8" t="s">
        <v>36</v>
      </c>
      <c r="B8" t="s">
        <v>37</v>
      </c>
      <c r="C8" s="1">
        <v>40.728260869565219</v>
      </c>
      <c r="D8" s="1">
        <v>54.673913043478258</v>
      </c>
      <c r="E8">
        <v>1</v>
      </c>
      <c r="F8" t="s">
        <v>38</v>
      </c>
      <c r="G8" t="s">
        <v>39</v>
      </c>
      <c r="H8" t="s">
        <v>40</v>
      </c>
      <c r="I8" t="s">
        <v>5</v>
      </c>
      <c r="J8" t="s">
        <v>41</v>
      </c>
      <c r="K8">
        <v>124</v>
      </c>
      <c r="L8" s="1">
        <v>97.902173913043484</v>
      </c>
    </row>
    <row r="9" spans="1:12" hidden="1" x14ac:dyDescent="0.25">
      <c r="A9" t="s">
        <v>42</v>
      </c>
      <c r="B9" t="s">
        <v>43</v>
      </c>
      <c r="C9" s="1">
        <v>75.315217391304344</v>
      </c>
      <c r="D9" s="1">
        <v>82.771739130434781</v>
      </c>
      <c r="E9">
        <v>1</v>
      </c>
      <c r="F9" t="s">
        <v>44</v>
      </c>
      <c r="G9" t="s">
        <v>45</v>
      </c>
      <c r="H9" t="s">
        <v>46</v>
      </c>
      <c r="I9" t="s">
        <v>5</v>
      </c>
      <c r="J9" t="s">
        <v>47</v>
      </c>
      <c r="K9">
        <v>201</v>
      </c>
      <c r="L9" s="1">
        <v>136.59782608695653</v>
      </c>
    </row>
    <row r="10" spans="1:12" hidden="1" x14ac:dyDescent="0.25">
      <c r="A10" t="s">
        <v>48</v>
      </c>
      <c r="B10" t="s">
        <v>49</v>
      </c>
      <c r="C10" s="1">
        <v>53.336956521739133</v>
      </c>
      <c r="D10" s="1">
        <v>72.206521739130437</v>
      </c>
      <c r="E10">
        <v>1</v>
      </c>
      <c r="F10" t="s">
        <v>50</v>
      </c>
      <c r="G10" t="s">
        <v>33</v>
      </c>
      <c r="H10" t="s">
        <v>34</v>
      </c>
      <c r="I10" t="s">
        <v>5</v>
      </c>
      <c r="J10" t="s">
        <v>35</v>
      </c>
      <c r="K10">
        <v>170</v>
      </c>
      <c r="L10" s="1">
        <v>146.57608695652175</v>
      </c>
    </row>
    <row r="11" spans="1:12" hidden="1" x14ac:dyDescent="0.25">
      <c r="A11" t="s">
        <v>51</v>
      </c>
      <c r="B11" t="s">
        <v>52</v>
      </c>
      <c r="C11" s="1">
        <v>52.532608695652172</v>
      </c>
      <c r="D11" s="1">
        <v>80.880434782608702</v>
      </c>
      <c r="E11">
        <v>1</v>
      </c>
      <c r="F11" t="s">
        <v>53</v>
      </c>
      <c r="G11" t="s">
        <v>54</v>
      </c>
      <c r="H11" t="s">
        <v>40</v>
      </c>
      <c r="I11" t="s">
        <v>5</v>
      </c>
      <c r="J11" t="s">
        <v>55</v>
      </c>
      <c r="K11">
        <v>121</v>
      </c>
      <c r="L11" s="1">
        <v>115.98913043478261</v>
      </c>
    </row>
    <row r="12" spans="1:12" hidden="1" x14ac:dyDescent="0.25">
      <c r="A12" t="s">
        <v>56</v>
      </c>
      <c r="B12" t="s">
        <v>57</v>
      </c>
      <c r="C12" s="1">
        <v>31.641304347826086</v>
      </c>
      <c r="D12" s="1">
        <v>41.913043478260867</v>
      </c>
      <c r="E12">
        <v>1</v>
      </c>
      <c r="F12" t="s">
        <v>58</v>
      </c>
      <c r="G12" t="s">
        <v>59</v>
      </c>
      <c r="H12" t="s">
        <v>60</v>
      </c>
      <c r="I12" t="s">
        <v>5</v>
      </c>
      <c r="J12" t="s">
        <v>61</v>
      </c>
      <c r="K12">
        <v>109</v>
      </c>
      <c r="L12" s="1">
        <v>77.434782608695656</v>
      </c>
    </row>
    <row r="13" spans="1:12" hidden="1" x14ac:dyDescent="0.25">
      <c r="A13" t="s">
        <v>62</v>
      </c>
      <c r="B13" t="s">
        <v>63</v>
      </c>
      <c r="C13" s="1">
        <v>81.119565217391298</v>
      </c>
      <c r="D13" s="1">
        <v>120.1304347826087</v>
      </c>
      <c r="E13">
        <v>1</v>
      </c>
      <c r="F13" t="s">
        <v>64</v>
      </c>
      <c r="G13" t="s">
        <v>65</v>
      </c>
      <c r="H13" t="s">
        <v>66</v>
      </c>
      <c r="I13" t="s">
        <v>5</v>
      </c>
      <c r="J13" t="s">
        <v>67</v>
      </c>
      <c r="K13">
        <v>222</v>
      </c>
      <c r="L13" s="1">
        <v>176.71739130434781</v>
      </c>
    </row>
    <row r="14" spans="1:12" hidden="1" x14ac:dyDescent="0.25">
      <c r="A14" t="s">
        <v>68</v>
      </c>
      <c r="B14" t="s">
        <v>69</v>
      </c>
      <c r="C14" s="1">
        <v>48.423913043478258</v>
      </c>
      <c r="D14" s="1">
        <v>59.858695652173914</v>
      </c>
      <c r="E14">
        <v>1</v>
      </c>
      <c r="F14" t="s">
        <v>70</v>
      </c>
      <c r="G14" t="s">
        <v>71</v>
      </c>
      <c r="H14" t="s">
        <v>72</v>
      </c>
      <c r="I14" t="s">
        <v>5</v>
      </c>
      <c r="J14" t="s">
        <v>73</v>
      </c>
      <c r="K14">
        <v>154</v>
      </c>
      <c r="L14" s="1">
        <v>127.55434782608695</v>
      </c>
    </row>
    <row r="15" spans="1:12" hidden="1" x14ac:dyDescent="0.25">
      <c r="A15" t="s">
        <v>74</v>
      </c>
      <c r="B15" t="s">
        <v>75</v>
      </c>
      <c r="C15" s="1">
        <v>31.891304347826086</v>
      </c>
      <c r="D15" s="1">
        <v>52.706521739130437</v>
      </c>
      <c r="E15">
        <v>1</v>
      </c>
      <c r="F15" t="s">
        <v>76</v>
      </c>
      <c r="G15" t="s">
        <v>77</v>
      </c>
      <c r="H15" t="s">
        <v>78</v>
      </c>
      <c r="I15" t="s">
        <v>5</v>
      </c>
      <c r="J15" t="s">
        <v>79</v>
      </c>
      <c r="K15">
        <v>78</v>
      </c>
      <c r="L15" s="1">
        <v>70.978260869565219</v>
      </c>
    </row>
    <row r="16" spans="1:12" hidden="1" x14ac:dyDescent="0.25">
      <c r="A16" t="s">
        <v>80</v>
      </c>
      <c r="B16" t="s">
        <v>81</v>
      </c>
      <c r="C16" s="1">
        <v>63.739130434782609</v>
      </c>
      <c r="D16" s="1">
        <v>72.967391304347828</v>
      </c>
      <c r="E16">
        <v>1</v>
      </c>
      <c r="F16" t="s">
        <v>82</v>
      </c>
      <c r="G16" t="s">
        <v>83</v>
      </c>
      <c r="H16" t="s">
        <v>84</v>
      </c>
      <c r="I16" t="s">
        <v>5</v>
      </c>
      <c r="J16" t="s">
        <v>85</v>
      </c>
      <c r="K16">
        <v>129</v>
      </c>
      <c r="L16" s="1">
        <v>123.69565217391305</v>
      </c>
    </row>
    <row r="17" spans="1:12" hidden="1" x14ac:dyDescent="0.25">
      <c r="A17" t="s">
        <v>86</v>
      </c>
      <c r="B17" t="s">
        <v>87</v>
      </c>
      <c r="C17" s="1">
        <v>19.771739130434781</v>
      </c>
      <c r="D17" s="1">
        <v>36.836956521739133</v>
      </c>
      <c r="E17">
        <v>1</v>
      </c>
      <c r="F17" t="s">
        <v>88</v>
      </c>
      <c r="G17" t="s">
        <v>89</v>
      </c>
      <c r="H17" t="s">
        <v>90</v>
      </c>
      <c r="I17" t="s">
        <v>5</v>
      </c>
      <c r="J17" t="s">
        <v>91</v>
      </c>
      <c r="K17">
        <v>105</v>
      </c>
      <c r="L17" s="1">
        <v>43.902173913043477</v>
      </c>
    </row>
    <row r="18" spans="1:12" hidden="1" x14ac:dyDescent="0.25">
      <c r="A18" t="s">
        <v>92</v>
      </c>
      <c r="B18" t="s">
        <v>93</v>
      </c>
      <c r="C18" s="1">
        <v>42.760869565217391</v>
      </c>
      <c r="D18" s="1">
        <v>52.652173913043477</v>
      </c>
      <c r="E18">
        <v>1</v>
      </c>
      <c r="F18" t="s">
        <v>94</v>
      </c>
      <c r="G18" t="s">
        <v>89</v>
      </c>
      <c r="H18" t="s">
        <v>90</v>
      </c>
      <c r="I18" t="s">
        <v>5</v>
      </c>
      <c r="J18" t="s">
        <v>95</v>
      </c>
      <c r="K18">
        <v>138</v>
      </c>
      <c r="L18" s="1">
        <v>119.07608695652173</v>
      </c>
    </row>
    <row r="19" spans="1:12" hidden="1" x14ac:dyDescent="0.25">
      <c r="A19" t="s">
        <v>96</v>
      </c>
      <c r="B19" t="s">
        <v>97</v>
      </c>
      <c r="C19" s="1">
        <v>40.858695652173914</v>
      </c>
      <c r="D19" s="1">
        <v>66.423913043478265</v>
      </c>
      <c r="E19">
        <v>1</v>
      </c>
      <c r="F19" t="s">
        <v>98</v>
      </c>
      <c r="G19" t="s">
        <v>99</v>
      </c>
      <c r="H19" t="s">
        <v>100</v>
      </c>
      <c r="I19" t="s">
        <v>5</v>
      </c>
      <c r="J19" t="s">
        <v>101</v>
      </c>
      <c r="K19">
        <v>125</v>
      </c>
      <c r="L19" s="1">
        <v>89.108695652173907</v>
      </c>
    </row>
    <row r="20" spans="1:12" hidden="1" x14ac:dyDescent="0.25">
      <c r="A20" t="s">
        <v>102</v>
      </c>
      <c r="B20" t="s">
        <v>103</v>
      </c>
      <c r="C20" s="1">
        <v>26.163043478260871</v>
      </c>
      <c r="D20" s="1">
        <v>45.152173913043477</v>
      </c>
      <c r="E20">
        <v>1</v>
      </c>
      <c r="F20" t="s">
        <v>104</v>
      </c>
      <c r="G20" t="s">
        <v>105</v>
      </c>
      <c r="H20" t="s">
        <v>23</v>
      </c>
      <c r="I20" t="s">
        <v>5</v>
      </c>
      <c r="J20" t="s">
        <v>106</v>
      </c>
      <c r="K20">
        <v>64</v>
      </c>
      <c r="L20" s="1">
        <v>53.413043478260867</v>
      </c>
    </row>
    <row r="21" spans="1:12" hidden="1" x14ac:dyDescent="0.25">
      <c r="A21" t="s">
        <v>107</v>
      </c>
      <c r="B21" t="s">
        <v>108</v>
      </c>
      <c r="C21" s="1">
        <v>38.554347826086953</v>
      </c>
      <c r="D21" s="1">
        <v>41.793478260869563</v>
      </c>
      <c r="E21">
        <v>1</v>
      </c>
      <c r="F21" t="s">
        <v>109</v>
      </c>
      <c r="G21" t="s">
        <v>110</v>
      </c>
      <c r="H21" t="s">
        <v>111</v>
      </c>
      <c r="I21" t="s">
        <v>5</v>
      </c>
      <c r="J21" t="s">
        <v>112</v>
      </c>
      <c r="K21">
        <v>103</v>
      </c>
      <c r="L21" s="1">
        <v>89.760869565217391</v>
      </c>
    </row>
    <row r="22" spans="1:12" hidden="1" x14ac:dyDescent="0.25">
      <c r="A22" t="s">
        <v>113</v>
      </c>
      <c r="B22" t="s">
        <v>114</v>
      </c>
      <c r="C22" s="1">
        <v>42.673913043478258</v>
      </c>
      <c r="D22" s="1">
        <v>70.195652173913047</v>
      </c>
      <c r="E22">
        <v>1</v>
      </c>
      <c r="F22" t="s">
        <v>115</v>
      </c>
      <c r="G22" t="s">
        <v>22</v>
      </c>
      <c r="H22" t="s">
        <v>23</v>
      </c>
      <c r="I22" t="s">
        <v>5</v>
      </c>
      <c r="J22" t="s">
        <v>116</v>
      </c>
      <c r="K22">
        <v>113</v>
      </c>
      <c r="L22" s="1">
        <v>107.96739130434783</v>
      </c>
    </row>
    <row r="23" spans="1:12" hidden="1" x14ac:dyDescent="0.25">
      <c r="A23" t="s">
        <v>117</v>
      </c>
      <c r="B23" t="s">
        <v>118</v>
      </c>
      <c r="C23" s="1">
        <v>38.5</v>
      </c>
      <c r="D23" s="1">
        <v>62.326086956521742</v>
      </c>
      <c r="E23">
        <v>1</v>
      </c>
      <c r="F23" t="s">
        <v>119</v>
      </c>
      <c r="G23" t="s">
        <v>120</v>
      </c>
      <c r="H23" t="s">
        <v>121</v>
      </c>
      <c r="I23" t="s">
        <v>5</v>
      </c>
      <c r="J23" t="s">
        <v>122</v>
      </c>
      <c r="K23">
        <v>95</v>
      </c>
      <c r="L23" s="1">
        <v>87.413043478260875</v>
      </c>
    </row>
    <row r="24" spans="1:12" hidden="1" x14ac:dyDescent="0.25">
      <c r="A24" t="s">
        <v>123</v>
      </c>
      <c r="B24" t="s">
        <v>124</v>
      </c>
      <c r="C24" s="1">
        <v>42.673913043478258</v>
      </c>
      <c r="D24" s="1">
        <v>56.043478260869563</v>
      </c>
      <c r="E24">
        <v>1</v>
      </c>
      <c r="F24" t="s">
        <v>125</v>
      </c>
      <c r="G24" t="s">
        <v>126</v>
      </c>
      <c r="H24" t="s">
        <v>72</v>
      </c>
      <c r="I24" t="s">
        <v>5</v>
      </c>
      <c r="J24" t="s">
        <v>127</v>
      </c>
      <c r="K24">
        <v>117</v>
      </c>
      <c r="L24" s="1">
        <v>93</v>
      </c>
    </row>
    <row r="25" spans="1:12" hidden="1" x14ac:dyDescent="0.25">
      <c r="A25" t="s">
        <v>128</v>
      </c>
      <c r="B25" t="s">
        <v>129</v>
      </c>
      <c r="C25" s="1">
        <v>27.771739130434781</v>
      </c>
      <c r="D25" s="1">
        <v>35.597826086956523</v>
      </c>
      <c r="E25">
        <v>1</v>
      </c>
      <c r="F25" t="s">
        <v>130</v>
      </c>
      <c r="G25" t="s">
        <v>131</v>
      </c>
      <c r="H25" t="s">
        <v>23</v>
      </c>
      <c r="I25" t="s">
        <v>5</v>
      </c>
      <c r="J25" t="s">
        <v>132</v>
      </c>
      <c r="K25">
        <v>79</v>
      </c>
      <c r="L25" s="1">
        <v>76.260869565217391</v>
      </c>
    </row>
    <row r="26" spans="1:12" hidden="1" x14ac:dyDescent="0.25">
      <c r="A26" t="s">
        <v>133</v>
      </c>
      <c r="B26" t="s">
        <v>134</v>
      </c>
      <c r="C26" s="1">
        <v>36.739130434782609</v>
      </c>
      <c r="D26" s="1">
        <v>61.445652173913047</v>
      </c>
      <c r="E26">
        <v>1</v>
      </c>
      <c r="F26" t="s">
        <v>135</v>
      </c>
      <c r="G26" t="s">
        <v>136</v>
      </c>
      <c r="H26" t="s">
        <v>137</v>
      </c>
      <c r="I26" t="s">
        <v>5</v>
      </c>
      <c r="J26" t="s">
        <v>138</v>
      </c>
      <c r="K26">
        <v>82</v>
      </c>
      <c r="L26" s="1">
        <v>80.173913043478265</v>
      </c>
    </row>
    <row r="27" spans="1:12" hidden="1" x14ac:dyDescent="0.25">
      <c r="A27" t="s">
        <v>139</v>
      </c>
      <c r="B27" t="s">
        <v>140</v>
      </c>
      <c r="C27" s="1">
        <v>28.173913043478262</v>
      </c>
      <c r="D27" s="1">
        <v>34.630434782608695</v>
      </c>
      <c r="E27">
        <v>1</v>
      </c>
      <c r="F27" t="s">
        <v>141</v>
      </c>
      <c r="G27" t="s">
        <v>131</v>
      </c>
      <c r="H27" t="s">
        <v>23</v>
      </c>
      <c r="I27" t="s">
        <v>5</v>
      </c>
      <c r="J27" t="s">
        <v>132</v>
      </c>
      <c r="K27">
        <v>69</v>
      </c>
      <c r="L27" s="1">
        <v>63.076086956521742</v>
      </c>
    </row>
    <row r="28" spans="1:12" hidden="1" x14ac:dyDescent="0.25">
      <c r="A28" t="s">
        <v>142</v>
      </c>
      <c r="B28" t="s">
        <v>143</v>
      </c>
      <c r="C28" s="1">
        <v>39.586956521739133</v>
      </c>
      <c r="D28" s="1">
        <v>50.282608695652172</v>
      </c>
      <c r="E28">
        <v>1</v>
      </c>
      <c r="F28" t="s">
        <v>144</v>
      </c>
      <c r="G28" t="s">
        <v>145</v>
      </c>
      <c r="H28" t="s">
        <v>146</v>
      </c>
      <c r="I28" t="s">
        <v>5</v>
      </c>
      <c r="J28" t="s">
        <v>147</v>
      </c>
      <c r="K28">
        <v>100</v>
      </c>
      <c r="L28" s="1">
        <v>96.728260869565219</v>
      </c>
    </row>
    <row r="29" spans="1:12" hidden="1" x14ac:dyDescent="0.25">
      <c r="A29" t="s">
        <v>148</v>
      </c>
      <c r="B29" t="s">
        <v>149</v>
      </c>
      <c r="C29" s="1">
        <v>73.282608695652172</v>
      </c>
      <c r="D29" s="1">
        <v>110.82608695652173</v>
      </c>
      <c r="E29">
        <v>1</v>
      </c>
      <c r="F29" t="s">
        <v>150</v>
      </c>
      <c r="G29" t="s">
        <v>151</v>
      </c>
      <c r="H29" t="s">
        <v>152</v>
      </c>
      <c r="I29" t="s">
        <v>5</v>
      </c>
      <c r="J29" t="s">
        <v>153</v>
      </c>
      <c r="K29">
        <v>162</v>
      </c>
      <c r="L29" s="1">
        <v>142.38043478260869</v>
      </c>
    </row>
    <row r="30" spans="1:12" hidden="1" x14ac:dyDescent="0.25">
      <c r="A30" t="s">
        <v>154</v>
      </c>
      <c r="B30" t="s">
        <v>155</v>
      </c>
      <c r="C30" s="1">
        <v>24.760869565217391</v>
      </c>
      <c r="D30" s="1">
        <v>31.923913043478262</v>
      </c>
      <c r="E30">
        <v>1</v>
      </c>
      <c r="F30" t="s">
        <v>156</v>
      </c>
      <c r="G30" t="s">
        <v>3</v>
      </c>
      <c r="H30" t="s">
        <v>4</v>
      </c>
      <c r="I30" t="s">
        <v>5</v>
      </c>
      <c r="J30" t="s">
        <v>6</v>
      </c>
      <c r="K30">
        <v>63</v>
      </c>
      <c r="L30" s="1">
        <v>54.489130434782609</v>
      </c>
    </row>
    <row r="31" spans="1:12" hidden="1" x14ac:dyDescent="0.25">
      <c r="A31" t="s">
        <v>157</v>
      </c>
      <c r="B31" t="s">
        <v>158</v>
      </c>
      <c r="C31" s="1">
        <v>35.880434782608695</v>
      </c>
      <c r="D31" s="1">
        <v>49.652173913043477</v>
      </c>
      <c r="E31">
        <v>1</v>
      </c>
      <c r="F31" t="s">
        <v>159</v>
      </c>
      <c r="G31" t="s">
        <v>59</v>
      </c>
      <c r="H31" t="s">
        <v>60</v>
      </c>
      <c r="I31" t="s">
        <v>5</v>
      </c>
      <c r="J31" t="s">
        <v>61</v>
      </c>
      <c r="K31">
        <v>103</v>
      </c>
      <c r="L31" s="1">
        <v>84.641304347826093</v>
      </c>
    </row>
    <row r="32" spans="1:12" hidden="1" x14ac:dyDescent="0.25">
      <c r="A32" t="s">
        <v>160</v>
      </c>
      <c r="B32" t="s">
        <v>161</v>
      </c>
      <c r="C32" s="1">
        <v>31.804347826086957</v>
      </c>
      <c r="D32" s="1">
        <v>48.076086956521742</v>
      </c>
      <c r="E32">
        <v>1</v>
      </c>
      <c r="F32" t="s">
        <v>162</v>
      </c>
      <c r="G32" t="s">
        <v>3</v>
      </c>
      <c r="H32" t="s">
        <v>4</v>
      </c>
      <c r="I32" t="s">
        <v>5</v>
      </c>
      <c r="J32" t="s">
        <v>6</v>
      </c>
      <c r="K32">
        <v>50</v>
      </c>
      <c r="L32" s="1">
        <v>47.054347826086953</v>
      </c>
    </row>
    <row r="33" spans="1:12" hidden="1" x14ac:dyDescent="0.25">
      <c r="A33" t="s">
        <v>163</v>
      </c>
      <c r="B33" t="s">
        <v>164</v>
      </c>
      <c r="C33" s="1">
        <v>104.1304347826087</v>
      </c>
      <c r="D33" s="1">
        <v>119.26086956521739</v>
      </c>
      <c r="E33">
        <v>1</v>
      </c>
      <c r="F33" t="s">
        <v>165</v>
      </c>
      <c r="G33" t="s">
        <v>166</v>
      </c>
      <c r="H33" t="s">
        <v>121</v>
      </c>
      <c r="I33" t="s">
        <v>5</v>
      </c>
      <c r="J33" t="s">
        <v>167</v>
      </c>
      <c r="K33">
        <v>208</v>
      </c>
      <c r="L33" s="1">
        <v>203.7391304347826</v>
      </c>
    </row>
    <row r="34" spans="1:12" hidden="1" x14ac:dyDescent="0.25">
      <c r="A34" t="s">
        <v>168</v>
      </c>
      <c r="B34" t="s">
        <v>169</v>
      </c>
      <c r="C34" s="1">
        <v>91.75</v>
      </c>
      <c r="D34" s="1">
        <v>159.88043478260869</v>
      </c>
      <c r="E34">
        <v>1</v>
      </c>
      <c r="F34" t="s">
        <v>170</v>
      </c>
      <c r="G34" t="s">
        <v>171</v>
      </c>
      <c r="H34" t="s">
        <v>172</v>
      </c>
      <c r="I34" t="s">
        <v>5</v>
      </c>
      <c r="J34" t="s">
        <v>173</v>
      </c>
      <c r="K34">
        <v>216</v>
      </c>
      <c r="L34" s="1">
        <v>204.89130434782609</v>
      </c>
    </row>
    <row r="35" spans="1:12" hidden="1" x14ac:dyDescent="0.25">
      <c r="A35" t="s">
        <v>174</v>
      </c>
      <c r="B35" t="s">
        <v>175</v>
      </c>
      <c r="C35" s="1">
        <v>119.84782608695652</v>
      </c>
      <c r="D35" s="1">
        <v>198.5</v>
      </c>
      <c r="E35">
        <v>1</v>
      </c>
      <c r="F35" t="s">
        <v>176</v>
      </c>
      <c r="G35" t="s">
        <v>22</v>
      </c>
      <c r="H35" t="s">
        <v>23</v>
      </c>
      <c r="I35" t="s">
        <v>5</v>
      </c>
      <c r="J35" t="s">
        <v>177</v>
      </c>
      <c r="K35">
        <v>259</v>
      </c>
      <c r="L35" s="1">
        <v>245.72826086956522</v>
      </c>
    </row>
    <row r="36" spans="1:12" hidden="1" x14ac:dyDescent="0.25">
      <c r="A36" t="s">
        <v>178</v>
      </c>
      <c r="B36" t="s">
        <v>179</v>
      </c>
      <c r="C36" s="1">
        <v>44.456521739130437</v>
      </c>
      <c r="D36" s="1">
        <v>77</v>
      </c>
      <c r="E36">
        <v>1</v>
      </c>
      <c r="F36" t="s">
        <v>180</v>
      </c>
      <c r="G36" t="s">
        <v>181</v>
      </c>
      <c r="H36" t="s">
        <v>182</v>
      </c>
      <c r="I36" t="s">
        <v>5</v>
      </c>
      <c r="J36" t="s">
        <v>183</v>
      </c>
      <c r="K36">
        <v>111</v>
      </c>
      <c r="L36" s="1">
        <v>105.05434782608695</v>
      </c>
    </row>
    <row r="37" spans="1:12" hidden="1" x14ac:dyDescent="0.25">
      <c r="A37" t="s">
        <v>184</v>
      </c>
      <c r="B37" t="s">
        <v>185</v>
      </c>
      <c r="C37" s="1">
        <v>43.793478260869563</v>
      </c>
      <c r="D37" s="1">
        <v>54.608695652173914</v>
      </c>
      <c r="E37">
        <v>1</v>
      </c>
      <c r="F37" t="s">
        <v>186</v>
      </c>
      <c r="G37" t="s">
        <v>187</v>
      </c>
      <c r="H37" t="s">
        <v>188</v>
      </c>
      <c r="I37" t="s">
        <v>5</v>
      </c>
      <c r="J37" t="s">
        <v>189</v>
      </c>
      <c r="K37">
        <v>103</v>
      </c>
      <c r="L37" s="1">
        <v>99.076086956521735</v>
      </c>
    </row>
    <row r="38" spans="1:12" hidden="1" x14ac:dyDescent="0.25">
      <c r="A38" t="s">
        <v>190</v>
      </c>
      <c r="B38" t="s">
        <v>191</v>
      </c>
      <c r="C38" s="1">
        <v>34.271739130434781</v>
      </c>
      <c r="D38" s="1">
        <v>39.554347826086953</v>
      </c>
      <c r="E38">
        <v>1</v>
      </c>
      <c r="F38" t="s">
        <v>192</v>
      </c>
      <c r="G38" t="s">
        <v>193</v>
      </c>
      <c r="H38" t="s">
        <v>194</v>
      </c>
      <c r="I38" t="s">
        <v>5</v>
      </c>
      <c r="J38" t="s">
        <v>195</v>
      </c>
      <c r="K38">
        <v>61</v>
      </c>
      <c r="L38" s="1">
        <v>59.826086956521742</v>
      </c>
    </row>
    <row r="39" spans="1:12" hidden="1" x14ac:dyDescent="0.25">
      <c r="A39" t="s">
        <v>196</v>
      </c>
      <c r="B39" t="s">
        <v>197</v>
      </c>
      <c r="C39" s="1">
        <v>68.402173913043484</v>
      </c>
      <c r="D39" s="1">
        <v>129.2608695652174</v>
      </c>
      <c r="E39">
        <v>1</v>
      </c>
      <c r="F39" t="s">
        <v>198</v>
      </c>
      <c r="G39" t="s">
        <v>22</v>
      </c>
      <c r="H39" t="s">
        <v>23</v>
      </c>
      <c r="I39" t="s">
        <v>5</v>
      </c>
      <c r="J39" t="s">
        <v>199</v>
      </c>
      <c r="K39">
        <v>190</v>
      </c>
      <c r="L39" s="1">
        <v>174.70652173913044</v>
      </c>
    </row>
    <row r="40" spans="1:12" hidden="1" x14ac:dyDescent="0.25">
      <c r="A40" t="s">
        <v>200</v>
      </c>
      <c r="B40" t="s">
        <v>201</v>
      </c>
      <c r="C40" s="1">
        <v>35.326086956521742</v>
      </c>
      <c r="D40" s="1">
        <v>54.978260869565219</v>
      </c>
      <c r="E40">
        <v>1</v>
      </c>
      <c r="F40" t="s">
        <v>202</v>
      </c>
      <c r="G40" t="s">
        <v>22</v>
      </c>
      <c r="H40" t="s">
        <v>23</v>
      </c>
      <c r="I40" t="s">
        <v>5</v>
      </c>
      <c r="J40" t="s">
        <v>203</v>
      </c>
      <c r="K40">
        <v>83</v>
      </c>
      <c r="L40" s="1">
        <v>71.358695652173907</v>
      </c>
    </row>
    <row r="41" spans="1:12" hidden="1" x14ac:dyDescent="0.25">
      <c r="A41" t="s">
        <v>204</v>
      </c>
      <c r="B41" t="s">
        <v>205</v>
      </c>
      <c r="C41" s="1">
        <v>50.5</v>
      </c>
      <c r="D41" s="1">
        <v>58.304347826086953</v>
      </c>
      <c r="E41">
        <v>1</v>
      </c>
      <c r="F41" t="s">
        <v>206</v>
      </c>
      <c r="G41" t="s">
        <v>207</v>
      </c>
      <c r="H41" t="s">
        <v>208</v>
      </c>
      <c r="I41" t="s">
        <v>5</v>
      </c>
      <c r="J41" t="s">
        <v>209</v>
      </c>
      <c r="K41">
        <v>119</v>
      </c>
      <c r="L41" s="1">
        <v>91.097826086956516</v>
      </c>
    </row>
    <row r="42" spans="1:12" hidden="1" x14ac:dyDescent="0.25">
      <c r="A42" t="s">
        <v>210</v>
      </c>
      <c r="B42" t="s">
        <v>211</v>
      </c>
      <c r="C42" s="1">
        <v>82.815217391304344</v>
      </c>
      <c r="D42" s="1">
        <v>93.25</v>
      </c>
      <c r="E42">
        <v>1</v>
      </c>
      <c r="F42" t="s">
        <v>212</v>
      </c>
      <c r="G42" t="s">
        <v>207</v>
      </c>
      <c r="H42" t="s">
        <v>208</v>
      </c>
      <c r="I42" t="s">
        <v>5</v>
      </c>
      <c r="J42" t="s">
        <v>213</v>
      </c>
      <c r="K42">
        <v>174</v>
      </c>
      <c r="L42" s="1">
        <v>143.92391304347825</v>
      </c>
    </row>
    <row r="43" spans="1:12" hidden="1" x14ac:dyDescent="0.25">
      <c r="A43" t="s">
        <v>214</v>
      </c>
      <c r="B43" t="s">
        <v>215</v>
      </c>
      <c r="C43" s="1">
        <v>22.793478260869566</v>
      </c>
      <c r="D43" s="1">
        <v>39.902173913043477</v>
      </c>
      <c r="E43">
        <v>1</v>
      </c>
      <c r="F43" t="s">
        <v>216</v>
      </c>
      <c r="G43" t="s">
        <v>217</v>
      </c>
      <c r="H43" t="s">
        <v>218</v>
      </c>
      <c r="I43" t="s">
        <v>5</v>
      </c>
      <c r="J43" t="s">
        <v>219</v>
      </c>
      <c r="K43">
        <v>50</v>
      </c>
      <c r="L43" s="1">
        <v>49.184782608695649</v>
      </c>
    </row>
    <row r="44" spans="1:12" hidden="1" x14ac:dyDescent="0.25">
      <c r="A44" t="s">
        <v>220</v>
      </c>
      <c r="B44" t="s">
        <v>221</v>
      </c>
      <c r="C44" s="1">
        <v>70.554347826086953</v>
      </c>
      <c r="D44" s="1">
        <v>104.84782608695652</v>
      </c>
      <c r="E44">
        <v>1</v>
      </c>
      <c r="F44" t="s">
        <v>222</v>
      </c>
      <c r="G44" t="s">
        <v>207</v>
      </c>
      <c r="H44" t="s">
        <v>208</v>
      </c>
      <c r="I44" t="s">
        <v>5</v>
      </c>
      <c r="J44" t="s">
        <v>223</v>
      </c>
      <c r="K44">
        <v>164</v>
      </c>
      <c r="L44" s="1">
        <v>139.53260869565219</v>
      </c>
    </row>
    <row r="45" spans="1:12" hidden="1" x14ac:dyDescent="0.25">
      <c r="A45" t="s">
        <v>224</v>
      </c>
      <c r="B45" t="s">
        <v>225</v>
      </c>
      <c r="C45" s="1">
        <v>33.75</v>
      </c>
      <c r="D45" s="1">
        <v>56.978260869565219</v>
      </c>
      <c r="E45">
        <v>1</v>
      </c>
      <c r="F45" t="s">
        <v>226</v>
      </c>
      <c r="G45" t="s">
        <v>227</v>
      </c>
      <c r="H45" t="s">
        <v>228</v>
      </c>
      <c r="I45" t="s">
        <v>5</v>
      </c>
      <c r="J45" t="s">
        <v>229</v>
      </c>
      <c r="K45">
        <v>91</v>
      </c>
      <c r="L45" s="1">
        <v>69.967391304347828</v>
      </c>
    </row>
    <row r="46" spans="1:12" hidden="1" x14ac:dyDescent="0.25">
      <c r="A46" t="s">
        <v>230</v>
      </c>
      <c r="B46" t="s">
        <v>231</v>
      </c>
      <c r="C46" s="1">
        <v>43.097826086956523</v>
      </c>
      <c r="D46" s="1">
        <v>66.619565217391298</v>
      </c>
      <c r="E46">
        <v>1</v>
      </c>
      <c r="F46" t="s">
        <v>232</v>
      </c>
      <c r="G46" t="s">
        <v>22</v>
      </c>
      <c r="H46" t="s">
        <v>23</v>
      </c>
      <c r="I46" t="s">
        <v>5</v>
      </c>
      <c r="J46" t="s">
        <v>116</v>
      </c>
      <c r="K46">
        <v>95</v>
      </c>
      <c r="L46" s="1">
        <v>89.282608695652172</v>
      </c>
    </row>
    <row r="47" spans="1:12" hidden="1" x14ac:dyDescent="0.25">
      <c r="A47" t="s">
        <v>233</v>
      </c>
      <c r="B47" t="s">
        <v>234</v>
      </c>
      <c r="C47" s="1">
        <v>44.391304347826086</v>
      </c>
      <c r="D47" s="1">
        <v>57.054347826086953</v>
      </c>
      <c r="E47">
        <v>1</v>
      </c>
      <c r="F47" t="s">
        <v>235</v>
      </c>
      <c r="G47" t="s">
        <v>236</v>
      </c>
      <c r="H47" t="s">
        <v>237</v>
      </c>
      <c r="I47" t="s">
        <v>5</v>
      </c>
      <c r="J47" t="s">
        <v>238</v>
      </c>
      <c r="K47">
        <v>145</v>
      </c>
      <c r="L47" s="1">
        <v>110.02173913043478</v>
      </c>
    </row>
    <row r="48" spans="1:12" hidden="1" x14ac:dyDescent="0.25">
      <c r="A48" t="s">
        <v>239</v>
      </c>
      <c r="B48" t="s">
        <v>240</v>
      </c>
      <c r="C48" s="1">
        <v>48.478260869565219</v>
      </c>
      <c r="D48" s="1">
        <v>71.195652173913047</v>
      </c>
      <c r="E48">
        <v>1</v>
      </c>
      <c r="F48" t="s">
        <v>241</v>
      </c>
      <c r="G48" t="s">
        <v>242</v>
      </c>
      <c r="H48" t="s">
        <v>243</v>
      </c>
      <c r="I48" t="s">
        <v>5</v>
      </c>
      <c r="J48" t="s">
        <v>244</v>
      </c>
      <c r="K48">
        <v>111</v>
      </c>
      <c r="L48" s="1">
        <v>100.14130434782609</v>
      </c>
    </row>
    <row r="49" spans="1:12" hidden="1" x14ac:dyDescent="0.25">
      <c r="A49" t="s">
        <v>245</v>
      </c>
      <c r="B49" t="s">
        <v>246</v>
      </c>
      <c r="C49" s="1">
        <v>57.836956521739133</v>
      </c>
      <c r="D49" s="1">
        <v>80.576086956521735</v>
      </c>
      <c r="E49">
        <v>1</v>
      </c>
      <c r="F49" t="s">
        <v>247</v>
      </c>
      <c r="G49" t="s">
        <v>248</v>
      </c>
      <c r="H49" t="s">
        <v>172</v>
      </c>
      <c r="I49" t="s">
        <v>5</v>
      </c>
      <c r="J49" t="s">
        <v>249</v>
      </c>
      <c r="K49">
        <v>183</v>
      </c>
      <c r="L49" s="1">
        <v>169.96739130434781</v>
      </c>
    </row>
    <row r="50" spans="1:12" hidden="1" x14ac:dyDescent="0.25">
      <c r="A50" t="s">
        <v>250</v>
      </c>
      <c r="B50" t="s">
        <v>251</v>
      </c>
      <c r="C50" s="1">
        <v>45.228260869565219</v>
      </c>
      <c r="D50" s="1">
        <v>60.782608695652172</v>
      </c>
      <c r="E50">
        <v>1</v>
      </c>
      <c r="F50" t="s">
        <v>252</v>
      </c>
      <c r="G50" t="s">
        <v>253</v>
      </c>
      <c r="H50" t="s">
        <v>254</v>
      </c>
      <c r="I50" t="s">
        <v>5</v>
      </c>
      <c r="J50" t="s">
        <v>255</v>
      </c>
      <c r="K50">
        <v>107</v>
      </c>
      <c r="L50" s="1">
        <v>94.880434782608702</v>
      </c>
    </row>
    <row r="51" spans="1:12" hidden="1" x14ac:dyDescent="0.25">
      <c r="A51" t="s">
        <v>256</v>
      </c>
      <c r="B51" t="s">
        <v>257</v>
      </c>
      <c r="C51" s="1">
        <v>47.25</v>
      </c>
      <c r="D51" s="1">
        <v>71.304347826086953</v>
      </c>
      <c r="E51">
        <v>1</v>
      </c>
      <c r="F51" t="s">
        <v>258</v>
      </c>
      <c r="G51" t="s">
        <v>259</v>
      </c>
      <c r="H51" t="s">
        <v>254</v>
      </c>
      <c r="I51" t="s">
        <v>5</v>
      </c>
      <c r="J51" t="s">
        <v>260</v>
      </c>
      <c r="K51">
        <v>114</v>
      </c>
      <c r="L51" s="1">
        <v>109.46739130434783</v>
      </c>
    </row>
    <row r="52" spans="1:12" hidden="1" x14ac:dyDescent="0.25">
      <c r="A52" t="s">
        <v>261</v>
      </c>
      <c r="B52" t="s">
        <v>262</v>
      </c>
      <c r="C52" s="1">
        <v>53.913043478260867</v>
      </c>
      <c r="D52" s="1">
        <v>81.304347826086953</v>
      </c>
      <c r="E52">
        <v>1</v>
      </c>
      <c r="F52" t="s">
        <v>263</v>
      </c>
      <c r="G52" t="s">
        <v>236</v>
      </c>
      <c r="H52" t="s">
        <v>237</v>
      </c>
      <c r="I52" t="s">
        <v>5</v>
      </c>
      <c r="J52" t="s">
        <v>238</v>
      </c>
      <c r="K52">
        <v>159</v>
      </c>
      <c r="L52" s="1">
        <v>122.76086956521739</v>
      </c>
    </row>
    <row r="53" spans="1:12" hidden="1" x14ac:dyDescent="0.25">
      <c r="A53" t="s">
        <v>264</v>
      </c>
      <c r="B53" t="s">
        <v>265</v>
      </c>
      <c r="C53" s="1">
        <v>42.554347826086953</v>
      </c>
      <c r="D53" s="1">
        <v>68.043478260869563</v>
      </c>
      <c r="E53">
        <v>1</v>
      </c>
      <c r="F53" t="s">
        <v>266</v>
      </c>
      <c r="G53" t="s">
        <v>22</v>
      </c>
      <c r="H53" t="s">
        <v>23</v>
      </c>
      <c r="I53" t="s">
        <v>5</v>
      </c>
      <c r="J53" t="s">
        <v>267</v>
      </c>
      <c r="K53">
        <v>100</v>
      </c>
      <c r="L53" s="1">
        <v>92.804347826086953</v>
      </c>
    </row>
    <row r="54" spans="1:12" hidden="1" x14ac:dyDescent="0.25">
      <c r="A54" t="s">
        <v>268</v>
      </c>
      <c r="B54" t="s">
        <v>269</v>
      </c>
      <c r="C54" s="1">
        <v>44.880434782608695</v>
      </c>
      <c r="D54" s="1">
        <v>76.521739130434781</v>
      </c>
      <c r="E54">
        <v>1</v>
      </c>
      <c r="F54" t="s">
        <v>270</v>
      </c>
      <c r="G54" t="s">
        <v>187</v>
      </c>
      <c r="H54" t="s">
        <v>188</v>
      </c>
      <c r="I54" t="s">
        <v>5</v>
      </c>
      <c r="J54" t="s">
        <v>189</v>
      </c>
      <c r="K54">
        <v>172</v>
      </c>
      <c r="L54" s="1">
        <v>114.14130434782609</v>
      </c>
    </row>
    <row r="55" spans="1:12" hidden="1" x14ac:dyDescent="0.25">
      <c r="A55" t="s">
        <v>271</v>
      </c>
      <c r="B55" t="s">
        <v>272</v>
      </c>
      <c r="C55" s="1">
        <v>76.25</v>
      </c>
      <c r="D55" s="1">
        <v>121.83695652173913</v>
      </c>
      <c r="E55">
        <v>1</v>
      </c>
      <c r="F55" t="s">
        <v>273</v>
      </c>
      <c r="G55" t="s">
        <v>274</v>
      </c>
      <c r="H55" t="s">
        <v>275</v>
      </c>
      <c r="I55" t="s">
        <v>5</v>
      </c>
      <c r="J55" t="s">
        <v>276</v>
      </c>
      <c r="K55">
        <v>151</v>
      </c>
      <c r="L55" s="1">
        <v>143.53260869565219</v>
      </c>
    </row>
    <row r="56" spans="1:12" hidden="1" x14ac:dyDescent="0.25">
      <c r="A56" t="s">
        <v>277</v>
      </c>
      <c r="B56" t="s">
        <v>278</v>
      </c>
      <c r="C56" s="1">
        <v>32.184782608695649</v>
      </c>
      <c r="D56" s="1">
        <v>38.684782608695649</v>
      </c>
      <c r="E56">
        <v>1</v>
      </c>
      <c r="F56" t="s">
        <v>279</v>
      </c>
      <c r="G56" t="s">
        <v>280</v>
      </c>
      <c r="H56" t="s">
        <v>208</v>
      </c>
      <c r="I56" t="s">
        <v>5</v>
      </c>
      <c r="J56" t="s">
        <v>281</v>
      </c>
      <c r="K56">
        <v>66</v>
      </c>
      <c r="L56" s="1">
        <v>68.25</v>
      </c>
    </row>
    <row r="57" spans="1:12" hidden="1" x14ac:dyDescent="0.25">
      <c r="A57" t="s">
        <v>282</v>
      </c>
      <c r="B57" t="s">
        <v>283</v>
      </c>
      <c r="C57" s="1">
        <v>39.608695652173914</v>
      </c>
      <c r="D57" s="1">
        <v>46.315217391304351</v>
      </c>
      <c r="E57">
        <v>1</v>
      </c>
      <c r="F57" t="s">
        <v>284</v>
      </c>
      <c r="G57" t="s">
        <v>285</v>
      </c>
      <c r="H57" t="s">
        <v>286</v>
      </c>
      <c r="I57" t="s">
        <v>5</v>
      </c>
      <c r="J57" t="s">
        <v>287</v>
      </c>
      <c r="K57">
        <v>88</v>
      </c>
      <c r="L57" s="1">
        <v>80.032608695652172</v>
      </c>
    </row>
    <row r="58" spans="1:12" hidden="1" x14ac:dyDescent="0.25">
      <c r="A58" t="s">
        <v>288</v>
      </c>
      <c r="B58" t="s">
        <v>289</v>
      </c>
      <c r="C58" s="1">
        <v>33.206521739130437</v>
      </c>
      <c r="D58" s="1">
        <v>50.989130434782609</v>
      </c>
      <c r="E58">
        <v>1</v>
      </c>
      <c r="F58" t="s">
        <v>290</v>
      </c>
      <c r="G58" t="s">
        <v>291</v>
      </c>
      <c r="H58" t="s">
        <v>292</v>
      </c>
      <c r="I58" t="s">
        <v>5</v>
      </c>
      <c r="J58" t="s">
        <v>293</v>
      </c>
      <c r="K58">
        <v>83</v>
      </c>
      <c r="L58" s="1">
        <v>73.086956521739125</v>
      </c>
    </row>
    <row r="59" spans="1:12" hidden="1" x14ac:dyDescent="0.25">
      <c r="A59" t="s">
        <v>294</v>
      </c>
      <c r="B59" t="s">
        <v>295</v>
      </c>
      <c r="C59" s="1">
        <v>55.782608695652172</v>
      </c>
      <c r="D59" s="1">
        <v>63.760869565217391</v>
      </c>
      <c r="E59">
        <v>1</v>
      </c>
      <c r="F59" t="s">
        <v>296</v>
      </c>
      <c r="G59" t="s">
        <v>297</v>
      </c>
      <c r="H59" t="s">
        <v>298</v>
      </c>
      <c r="I59" t="s">
        <v>5</v>
      </c>
      <c r="J59" t="s">
        <v>299</v>
      </c>
      <c r="K59">
        <v>123</v>
      </c>
      <c r="L59" s="1">
        <v>105.8695652173913</v>
      </c>
    </row>
    <row r="60" spans="1:12" hidden="1" x14ac:dyDescent="0.25">
      <c r="A60" t="s">
        <v>300</v>
      </c>
      <c r="B60" t="s">
        <v>301</v>
      </c>
      <c r="C60" s="1">
        <v>43.543478260869563</v>
      </c>
      <c r="D60" s="1">
        <v>52.043478260869563</v>
      </c>
      <c r="E60">
        <v>1</v>
      </c>
      <c r="F60" t="s">
        <v>302</v>
      </c>
      <c r="G60" t="s">
        <v>236</v>
      </c>
      <c r="H60" t="s">
        <v>237</v>
      </c>
      <c r="I60" t="s">
        <v>5</v>
      </c>
      <c r="J60" t="s">
        <v>303</v>
      </c>
      <c r="K60">
        <v>129</v>
      </c>
      <c r="L60" s="1">
        <v>112.48913043478261</v>
      </c>
    </row>
    <row r="61" spans="1:12" hidden="1" x14ac:dyDescent="0.25">
      <c r="A61" t="s">
        <v>304</v>
      </c>
      <c r="B61" t="s">
        <v>305</v>
      </c>
      <c r="C61" s="1">
        <v>58.641304347826086</v>
      </c>
      <c r="D61" s="1">
        <v>94.119565217391298</v>
      </c>
      <c r="E61">
        <v>1</v>
      </c>
      <c r="F61" t="s">
        <v>306</v>
      </c>
      <c r="G61" t="s">
        <v>307</v>
      </c>
      <c r="H61" t="s">
        <v>308</v>
      </c>
      <c r="I61" t="s">
        <v>5</v>
      </c>
      <c r="J61" t="s">
        <v>309</v>
      </c>
      <c r="K61">
        <v>136</v>
      </c>
      <c r="L61" s="1">
        <v>114.04347826086956</v>
      </c>
    </row>
    <row r="62" spans="1:12" hidden="1" x14ac:dyDescent="0.25">
      <c r="A62" t="s">
        <v>310</v>
      </c>
      <c r="B62" t="s">
        <v>311</v>
      </c>
      <c r="C62" s="1">
        <v>44.423913043478258</v>
      </c>
      <c r="D62" s="1">
        <v>49.934782608695649</v>
      </c>
      <c r="E62">
        <v>1</v>
      </c>
      <c r="F62" t="s">
        <v>312</v>
      </c>
      <c r="G62" t="s">
        <v>313</v>
      </c>
      <c r="H62" t="s">
        <v>84</v>
      </c>
      <c r="I62" t="s">
        <v>5</v>
      </c>
      <c r="J62" t="s">
        <v>314</v>
      </c>
      <c r="K62">
        <v>100</v>
      </c>
      <c r="L62" s="1">
        <v>84.173913043478265</v>
      </c>
    </row>
    <row r="63" spans="1:12" hidden="1" x14ac:dyDescent="0.25">
      <c r="A63" t="s">
        <v>315</v>
      </c>
      <c r="B63" t="s">
        <v>316</v>
      </c>
      <c r="C63" s="1">
        <v>53.347826086956523</v>
      </c>
      <c r="D63" s="1">
        <v>63.293478260869563</v>
      </c>
      <c r="E63">
        <v>1</v>
      </c>
      <c r="F63" t="s">
        <v>317</v>
      </c>
      <c r="G63" t="s">
        <v>318</v>
      </c>
      <c r="H63" t="s">
        <v>275</v>
      </c>
      <c r="I63" t="s">
        <v>5</v>
      </c>
      <c r="J63" t="s">
        <v>319</v>
      </c>
      <c r="K63">
        <v>173</v>
      </c>
      <c r="L63" s="1">
        <v>140.95652173913044</v>
      </c>
    </row>
    <row r="64" spans="1:12" hidden="1" x14ac:dyDescent="0.25">
      <c r="A64" t="s">
        <v>320</v>
      </c>
      <c r="B64" t="s">
        <v>321</v>
      </c>
      <c r="C64" s="1">
        <v>58.489130434782609</v>
      </c>
      <c r="D64" s="1">
        <v>75.75</v>
      </c>
      <c r="E64">
        <v>1</v>
      </c>
      <c r="F64" t="s">
        <v>322</v>
      </c>
      <c r="G64" t="s">
        <v>323</v>
      </c>
      <c r="H64" t="s">
        <v>23</v>
      </c>
      <c r="I64" t="s">
        <v>5</v>
      </c>
      <c r="J64" t="s">
        <v>324</v>
      </c>
      <c r="K64">
        <v>148</v>
      </c>
      <c r="L64" s="1">
        <v>134.2391304347826</v>
      </c>
    </row>
    <row r="65" spans="1:12" hidden="1" x14ac:dyDescent="0.25">
      <c r="A65" t="s">
        <v>325</v>
      </c>
      <c r="B65" t="s">
        <v>326</v>
      </c>
      <c r="C65" s="1">
        <v>41.956521739130437</v>
      </c>
      <c r="D65" s="1">
        <v>75.445652173913047</v>
      </c>
      <c r="E65">
        <v>1</v>
      </c>
      <c r="F65" t="s">
        <v>327</v>
      </c>
      <c r="G65" t="s">
        <v>22</v>
      </c>
      <c r="H65" t="s">
        <v>23</v>
      </c>
      <c r="I65" t="s">
        <v>5</v>
      </c>
      <c r="J65" t="s">
        <v>328</v>
      </c>
      <c r="K65">
        <v>132</v>
      </c>
      <c r="L65" s="1">
        <v>119.79347826086956</v>
      </c>
    </row>
    <row r="66" spans="1:12" hidden="1" x14ac:dyDescent="0.25">
      <c r="A66" t="s">
        <v>329</v>
      </c>
      <c r="B66" t="s">
        <v>330</v>
      </c>
      <c r="C66" s="1">
        <v>40.086956521739133</v>
      </c>
      <c r="D66" s="1">
        <v>67.652173913043484</v>
      </c>
      <c r="E66">
        <v>1</v>
      </c>
      <c r="F66" t="s">
        <v>331</v>
      </c>
      <c r="G66" t="s">
        <v>89</v>
      </c>
      <c r="H66" t="s">
        <v>90</v>
      </c>
      <c r="I66" t="s">
        <v>5</v>
      </c>
      <c r="J66" t="s">
        <v>91</v>
      </c>
      <c r="K66">
        <v>98</v>
      </c>
      <c r="L66" s="1">
        <v>63.891304347826086</v>
      </c>
    </row>
    <row r="67" spans="1:12" hidden="1" x14ac:dyDescent="0.25">
      <c r="A67" t="s">
        <v>332</v>
      </c>
      <c r="B67" t="s">
        <v>333</v>
      </c>
      <c r="C67" s="1">
        <v>55.836956521739133</v>
      </c>
      <c r="D67" s="1">
        <v>88.130434782608702</v>
      </c>
      <c r="E67">
        <v>1</v>
      </c>
      <c r="F67" t="s">
        <v>334</v>
      </c>
      <c r="G67" t="s">
        <v>171</v>
      </c>
      <c r="H67" t="s">
        <v>172</v>
      </c>
      <c r="I67" t="s">
        <v>5</v>
      </c>
      <c r="J67" t="s">
        <v>173</v>
      </c>
      <c r="K67">
        <v>116</v>
      </c>
      <c r="L67" s="1">
        <v>109.44565217391305</v>
      </c>
    </row>
    <row r="68" spans="1:12" hidden="1" x14ac:dyDescent="0.25">
      <c r="A68" t="s">
        <v>335</v>
      </c>
      <c r="B68" t="s">
        <v>336</v>
      </c>
      <c r="C68" s="1">
        <v>29.489130434782609</v>
      </c>
      <c r="D68" s="1">
        <v>43.869565217391305</v>
      </c>
      <c r="E68">
        <v>1</v>
      </c>
      <c r="F68" t="s">
        <v>337</v>
      </c>
      <c r="G68" t="s">
        <v>338</v>
      </c>
      <c r="H68" t="s">
        <v>339</v>
      </c>
      <c r="I68" t="s">
        <v>5</v>
      </c>
      <c r="J68" t="s">
        <v>340</v>
      </c>
      <c r="K68">
        <v>100</v>
      </c>
      <c r="L68" s="1">
        <v>78.195652173913047</v>
      </c>
    </row>
    <row r="69" spans="1:12" hidden="1" x14ac:dyDescent="0.25">
      <c r="A69" t="s">
        <v>341</v>
      </c>
      <c r="B69" t="s">
        <v>342</v>
      </c>
      <c r="C69" s="1">
        <v>45.902173913043477</v>
      </c>
      <c r="D69" s="1">
        <v>73.858695652173907</v>
      </c>
      <c r="E69">
        <v>1</v>
      </c>
      <c r="F69" t="s">
        <v>343</v>
      </c>
      <c r="G69" t="s">
        <v>344</v>
      </c>
      <c r="H69" t="s">
        <v>345</v>
      </c>
      <c r="I69" t="s">
        <v>5</v>
      </c>
      <c r="J69" t="s">
        <v>346</v>
      </c>
      <c r="K69">
        <v>110</v>
      </c>
      <c r="L69" s="1">
        <v>102.90217391304348</v>
      </c>
    </row>
    <row r="70" spans="1:12" hidden="1" x14ac:dyDescent="0.25">
      <c r="A70" t="s">
        <v>347</v>
      </c>
      <c r="B70" t="s">
        <v>348</v>
      </c>
      <c r="C70" s="1">
        <v>40.282608695652172</v>
      </c>
      <c r="D70" s="1">
        <v>65.489130434782609</v>
      </c>
      <c r="E70">
        <v>1</v>
      </c>
      <c r="F70" t="s">
        <v>349</v>
      </c>
      <c r="G70" t="s">
        <v>350</v>
      </c>
      <c r="H70" t="s">
        <v>40</v>
      </c>
      <c r="I70" t="s">
        <v>5</v>
      </c>
      <c r="J70" t="s">
        <v>351</v>
      </c>
      <c r="K70">
        <v>111</v>
      </c>
      <c r="L70" s="1">
        <v>101.07608695652173</v>
      </c>
    </row>
    <row r="71" spans="1:12" hidden="1" x14ac:dyDescent="0.25">
      <c r="A71" t="s">
        <v>352</v>
      </c>
      <c r="B71" t="s">
        <v>353</v>
      </c>
      <c r="C71" s="1">
        <v>27.358695652173914</v>
      </c>
      <c r="D71" s="1">
        <v>33.271739130434781</v>
      </c>
      <c r="E71">
        <v>1</v>
      </c>
      <c r="F71" t="s">
        <v>354</v>
      </c>
      <c r="G71" t="s">
        <v>355</v>
      </c>
      <c r="H71" t="s">
        <v>339</v>
      </c>
      <c r="I71" t="s">
        <v>5</v>
      </c>
      <c r="J71" t="s">
        <v>356</v>
      </c>
      <c r="K71">
        <v>85</v>
      </c>
      <c r="L71" s="1">
        <v>55.673913043478258</v>
      </c>
    </row>
    <row r="72" spans="1:12" hidden="1" x14ac:dyDescent="0.25">
      <c r="A72" t="s">
        <v>357</v>
      </c>
      <c r="B72" t="s">
        <v>358</v>
      </c>
      <c r="C72" s="1">
        <v>40.478260869565219</v>
      </c>
      <c r="D72" s="1">
        <v>64.673913043478265</v>
      </c>
      <c r="E72">
        <v>1</v>
      </c>
      <c r="F72" t="s">
        <v>359</v>
      </c>
      <c r="G72" t="s">
        <v>360</v>
      </c>
      <c r="H72" t="s">
        <v>292</v>
      </c>
      <c r="I72" t="s">
        <v>5</v>
      </c>
      <c r="J72" t="s">
        <v>361</v>
      </c>
      <c r="K72">
        <v>101</v>
      </c>
      <c r="L72" s="1">
        <v>100.01086956521739</v>
      </c>
    </row>
    <row r="73" spans="1:12" hidden="1" x14ac:dyDescent="0.25">
      <c r="A73" t="s">
        <v>362</v>
      </c>
      <c r="B73" t="s">
        <v>363</v>
      </c>
      <c r="C73" s="1">
        <v>82.967391304347828</v>
      </c>
      <c r="D73" s="1">
        <v>127.65217391304348</v>
      </c>
      <c r="E73">
        <v>1</v>
      </c>
      <c r="F73" t="s">
        <v>364</v>
      </c>
      <c r="G73" t="s">
        <v>77</v>
      </c>
      <c r="H73" t="s">
        <v>78</v>
      </c>
      <c r="I73" t="s">
        <v>5</v>
      </c>
      <c r="J73" t="s">
        <v>365</v>
      </c>
      <c r="K73">
        <v>182</v>
      </c>
      <c r="L73" s="1">
        <v>158.2608695652174</v>
      </c>
    </row>
    <row r="74" spans="1:12" hidden="1" x14ac:dyDescent="0.25">
      <c r="A74" t="s">
        <v>366</v>
      </c>
      <c r="B74" t="s">
        <v>367</v>
      </c>
      <c r="C74" s="1">
        <v>68.521739130434781</v>
      </c>
      <c r="D74" s="1">
        <v>108.48913043478261</v>
      </c>
      <c r="E74">
        <v>1</v>
      </c>
      <c r="F74" t="s">
        <v>368</v>
      </c>
      <c r="G74" t="s">
        <v>369</v>
      </c>
      <c r="H74" t="s">
        <v>370</v>
      </c>
      <c r="I74" t="s">
        <v>5</v>
      </c>
      <c r="J74" t="s">
        <v>371</v>
      </c>
      <c r="K74">
        <v>198</v>
      </c>
      <c r="L74" s="1">
        <v>164.29347826086956</v>
      </c>
    </row>
    <row r="75" spans="1:12" hidden="1" x14ac:dyDescent="0.25">
      <c r="A75" t="s">
        <v>372</v>
      </c>
      <c r="B75" t="s">
        <v>373</v>
      </c>
      <c r="C75" s="1">
        <v>38.097826086956523</v>
      </c>
      <c r="D75" s="1">
        <v>48.728260869565219</v>
      </c>
      <c r="E75">
        <v>1</v>
      </c>
      <c r="F75" t="s">
        <v>374</v>
      </c>
      <c r="G75" t="s">
        <v>22</v>
      </c>
      <c r="H75" t="s">
        <v>23</v>
      </c>
      <c r="I75" t="s">
        <v>5</v>
      </c>
      <c r="J75" t="s">
        <v>375</v>
      </c>
      <c r="K75">
        <v>132</v>
      </c>
      <c r="L75" s="1">
        <v>113.5</v>
      </c>
    </row>
    <row r="76" spans="1:12" hidden="1" x14ac:dyDescent="0.25">
      <c r="A76" t="s">
        <v>376</v>
      </c>
      <c r="B76" t="s">
        <v>377</v>
      </c>
      <c r="C76" s="1">
        <v>47.086956521739133</v>
      </c>
      <c r="D76" s="1">
        <v>65.369565217391298</v>
      </c>
      <c r="E76">
        <v>1</v>
      </c>
      <c r="F76" t="s">
        <v>378</v>
      </c>
      <c r="G76" t="s">
        <v>65</v>
      </c>
      <c r="H76" t="s">
        <v>66</v>
      </c>
      <c r="I76" t="s">
        <v>5</v>
      </c>
      <c r="J76" t="s">
        <v>379</v>
      </c>
      <c r="K76">
        <v>125</v>
      </c>
      <c r="L76" s="1">
        <v>106.59782608695652</v>
      </c>
    </row>
    <row r="77" spans="1:12" hidden="1" x14ac:dyDescent="0.25">
      <c r="A77" t="s">
        <v>380</v>
      </c>
      <c r="B77" t="s">
        <v>381</v>
      </c>
      <c r="C77" s="1">
        <v>34.641304347826086</v>
      </c>
      <c r="D77" s="1">
        <v>43.782608695652172</v>
      </c>
      <c r="E77">
        <v>1</v>
      </c>
      <c r="F77" t="s">
        <v>382</v>
      </c>
      <c r="G77" t="s">
        <v>383</v>
      </c>
      <c r="H77" t="s">
        <v>146</v>
      </c>
      <c r="I77" t="s">
        <v>5</v>
      </c>
      <c r="J77" t="s">
        <v>384</v>
      </c>
      <c r="K77">
        <v>87</v>
      </c>
      <c r="L77" s="1">
        <v>83.141304347826093</v>
      </c>
    </row>
    <row r="78" spans="1:12" hidden="1" x14ac:dyDescent="0.25">
      <c r="A78" t="s">
        <v>385</v>
      </c>
      <c r="B78" t="s">
        <v>386</v>
      </c>
      <c r="C78" s="1">
        <v>37.673913043478258</v>
      </c>
      <c r="D78" s="1">
        <v>61.326086956521742</v>
      </c>
      <c r="E78">
        <v>1</v>
      </c>
      <c r="F78" t="s">
        <v>387</v>
      </c>
      <c r="G78" t="s">
        <v>388</v>
      </c>
      <c r="H78" t="s">
        <v>389</v>
      </c>
      <c r="I78" t="s">
        <v>5</v>
      </c>
      <c r="J78" t="s">
        <v>390</v>
      </c>
      <c r="K78">
        <v>71</v>
      </c>
      <c r="L78" s="1">
        <v>68.456521739130437</v>
      </c>
    </row>
    <row r="79" spans="1:12" hidden="1" x14ac:dyDescent="0.25">
      <c r="A79" t="s">
        <v>391</v>
      </c>
      <c r="B79" t="s">
        <v>392</v>
      </c>
      <c r="C79" s="1">
        <v>37.206521739130437</v>
      </c>
      <c r="D79" s="1">
        <v>45.434782608695649</v>
      </c>
      <c r="E79">
        <v>1</v>
      </c>
      <c r="F79" t="s">
        <v>393</v>
      </c>
      <c r="G79" t="s">
        <v>394</v>
      </c>
      <c r="H79" t="s">
        <v>395</v>
      </c>
      <c r="I79" t="s">
        <v>5</v>
      </c>
      <c r="J79" t="s">
        <v>396</v>
      </c>
      <c r="K79">
        <v>96</v>
      </c>
      <c r="L79" s="1">
        <v>83.043478260869563</v>
      </c>
    </row>
    <row r="80" spans="1:12" hidden="1" x14ac:dyDescent="0.25">
      <c r="A80" t="s">
        <v>397</v>
      </c>
      <c r="B80" t="s">
        <v>398</v>
      </c>
      <c r="C80" s="1">
        <v>50.771739130434781</v>
      </c>
      <c r="D80" s="1">
        <v>58.532608695652172</v>
      </c>
      <c r="E80">
        <v>1</v>
      </c>
      <c r="F80" t="s">
        <v>399</v>
      </c>
      <c r="G80" t="s">
        <v>207</v>
      </c>
      <c r="H80" t="s">
        <v>208</v>
      </c>
      <c r="I80" t="s">
        <v>5</v>
      </c>
      <c r="J80" t="s">
        <v>223</v>
      </c>
      <c r="K80">
        <v>170</v>
      </c>
      <c r="L80" s="1">
        <v>93.032608695652172</v>
      </c>
    </row>
    <row r="81" spans="1:12" hidden="1" x14ac:dyDescent="0.25">
      <c r="A81" t="s">
        <v>400</v>
      </c>
      <c r="B81" t="s">
        <v>401</v>
      </c>
      <c r="C81" s="1">
        <v>70.726190476190482</v>
      </c>
      <c r="D81" s="1">
        <v>110.64285714285714</v>
      </c>
      <c r="E81">
        <v>1</v>
      </c>
      <c r="F81" t="s">
        <v>402</v>
      </c>
      <c r="G81" t="s">
        <v>403</v>
      </c>
      <c r="H81" t="s">
        <v>404</v>
      </c>
      <c r="I81" t="s">
        <v>5</v>
      </c>
      <c r="J81" t="s">
        <v>405</v>
      </c>
      <c r="K81">
        <v>170</v>
      </c>
      <c r="L81" s="1">
        <v>164.07608695652175</v>
      </c>
    </row>
    <row r="82" spans="1:12" hidden="1" x14ac:dyDescent="0.25">
      <c r="A82" t="s">
        <v>406</v>
      </c>
      <c r="B82" t="s">
        <v>407</v>
      </c>
      <c r="C82" s="1">
        <v>48.054347826086953</v>
      </c>
      <c r="D82" s="1">
        <v>82.956521739130437</v>
      </c>
      <c r="E82">
        <v>1</v>
      </c>
      <c r="F82" t="s">
        <v>408</v>
      </c>
      <c r="G82" t="s">
        <v>22</v>
      </c>
      <c r="H82" t="s">
        <v>23</v>
      </c>
      <c r="I82" t="s">
        <v>5</v>
      </c>
      <c r="J82" t="s">
        <v>409</v>
      </c>
      <c r="K82">
        <v>117</v>
      </c>
      <c r="L82" s="1">
        <v>110.08695652173913</v>
      </c>
    </row>
    <row r="83" spans="1:12" hidden="1" x14ac:dyDescent="0.25">
      <c r="A83" t="s">
        <v>410</v>
      </c>
      <c r="B83" t="s">
        <v>411</v>
      </c>
      <c r="C83" s="1">
        <v>58.336956521739133</v>
      </c>
      <c r="D83" s="1">
        <v>66.782608695652172</v>
      </c>
      <c r="E83">
        <v>1</v>
      </c>
      <c r="F83" t="s">
        <v>412</v>
      </c>
      <c r="G83" t="s">
        <v>413</v>
      </c>
      <c r="H83" t="s">
        <v>414</v>
      </c>
      <c r="I83" t="s">
        <v>5</v>
      </c>
      <c r="J83" t="s">
        <v>415</v>
      </c>
      <c r="K83">
        <v>122</v>
      </c>
      <c r="L83" s="1">
        <v>109.05434782608695</v>
      </c>
    </row>
    <row r="84" spans="1:12" hidden="1" x14ac:dyDescent="0.25">
      <c r="A84" t="s">
        <v>416</v>
      </c>
      <c r="B84" t="s">
        <v>417</v>
      </c>
      <c r="C84" s="1">
        <v>75.141304347826093</v>
      </c>
      <c r="D84" s="1">
        <v>115.54347826086956</v>
      </c>
      <c r="E84">
        <v>1</v>
      </c>
      <c r="F84" t="s">
        <v>418</v>
      </c>
      <c r="G84" t="s">
        <v>253</v>
      </c>
      <c r="H84" t="s">
        <v>254</v>
      </c>
      <c r="I84" t="s">
        <v>5</v>
      </c>
      <c r="J84" t="s">
        <v>419</v>
      </c>
      <c r="K84">
        <v>148</v>
      </c>
      <c r="L84" s="1">
        <v>137.69565217391303</v>
      </c>
    </row>
    <row r="85" spans="1:12" hidden="1" x14ac:dyDescent="0.25">
      <c r="A85" t="s">
        <v>420</v>
      </c>
      <c r="B85" t="s">
        <v>421</v>
      </c>
      <c r="C85" s="1">
        <v>48.586956521739133</v>
      </c>
      <c r="D85" s="1">
        <v>57.456521739130437</v>
      </c>
      <c r="E85">
        <v>1</v>
      </c>
      <c r="F85" t="s">
        <v>422</v>
      </c>
      <c r="G85" t="s">
        <v>423</v>
      </c>
      <c r="H85" t="s">
        <v>424</v>
      </c>
      <c r="I85" t="s">
        <v>5</v>
      </c>
      <c r="J85" t="s">
        <v>425</v>
      </c>
      <c r="K85">
        <v>123</v>
      </c>
      <c r="L85" s="1">
        <v>109.1195652173913</v>
      </c>
    </row>
    <row r="86" spans="1:12" hidden="1" x14ac:dyDescent="0.25">
      <c r="A86" t="s">
        <v>426</v>
      </c>
      <c r="B86" t="s">
        <v>427</v>
      </c>
      <c r="C86" s="1">
        <v>32.282608695652172</v>
      </c>
      <c r="D86" s="1">
        <v>57.478260869565219</v>
      </c>
      <c r="E86">
        <v>1</v>
      </c>
      <c r="F86" t="s">
        <v>428</v>
      </c>
      <c r="G86" t="s">
        <v>429</v>
      </c>
      <c r="H86" t="s">
        <v>345</v>
      </c>
      <c r="I86" t="s">
        <v>5</v>
      </c>
      <c r="J86" t="s">
        <v>430</v>
      </c>
      <c r="K86">
        <v>97</v>
      </c>
      <c r="L86" s="1">
        <v>57.782608695652172</v>
      </c>
    </row>
    <row r="87" spans="1:12" hidden="1" x14ac:dyDescent="0.25">
      <c r="A87" t="s">
        <v>431</v>
      </c>
      <c r="B87" t="s">
        <v>432</v>
      </c>
      <c r="C87" s="1">
        <v>25.369565217391305</v>
      </c>
      <c r="D87" s="1">
        <v>25.423913043478262</v>
      </c>
      <c r="E87">
        <v>1</v>
      </c>
      <c r="F87" t="s">
        <v>433</v>
      </c>
      <c r="G87" t="s">
        <v>227</v>
      </c>
      <c r="H87" t="s">
        <v>228</v>
      </c>
      <c r="I87" t="s">
        <v>5</v>
      </c>
      <c r="J87" t="s">
        <v>229</v>
      </c>
      <c r="K87">
        <v>71</v>
      </c>
      <c r="L87" s="1">
        <v>59.445652173913047</v>
      </c>
    </row>
    <row r="88" spans="1:12" hidden="1" x14ac:dyDescent="0.25">
      <c r="A88" t="s">
        <v>434</v>
      </c>
      <c r="B88" t="s">
        <v>435</v>
      </c>
      <c r="C88" s="1">
        <v>44.282608695652172</v>
      </c>
      <c r="D88" s="1">
        <v>54.358695652173914</v>
      </c>
      <c r="E88">
        <v>1</v>
      </c>
      <c r="F88" t="s">
        <v>436</v>
      </c>
      <c r="G88" t="s">
        <v>437</v>
      </c>
      <c r="H88" t="s">
        <v>438</v>
      </c>
      <c r="I88" t="s">
        <v>5</v>
      </c>
      <c r="J88" t="s">
        <v>439</v>
      </c>
      <c r="K88">
        <v>120</v>
      </c>
      <c r="L88" s="1">
        <v>112.60869565217391</v>
      </c>
    </row>
    <row r="89" spans="1:12" hidden="1" x14ac:dyDescent="0.25">
      <c r="A89" t="s">
        <v>440</v>
      </c>
      <c r="B89" t="s">
        <v>441</v>
      </c>
      <c r="C89" s="1">
        <v>51.641304347826086</v>
      </c>
      <c r="D89" s="1">
        <v>61.576086956521742</v>
      </c>
      <c r="E89">
        <v>1</v>
      </c>
      <c r="F89" t="s">
        <v>442</v>
      </c>
      <c r="G89" t="s">
        <v>10</v>
      </c>
      <c r="H89" t="s">
        <v>11</v>
      </c>
      <c r="I89" t="s">
        <v>5</v>
      </c>
      <c r="J89" t="s">
        <v>12</v>
      </c>
      <c r="K89">
        <v>149</v>
      </c>
      <c r="L89" s="1">
        <v>136.81521739130434</v>
      </c>
    </row>
    <row r="90" spans="1:12" hidden="1" x14ac:dyDescent="0.25">
      <c r="A90" t="s">
        <v>443</v>
      </c>
      <c r="B90" t="s">
        <v>444</v>
      </c>
      <c r="C90" s="1">
        <v>107.06521739130434</v>
      </c>
      <c r="D90" s="1">
        <v>158.9891304347826</v>
      </c>
      <c r="E90">
        <v>1</v>
      </c>
      <c r="F90" t="s">
        <v>445</v>
      </c>
      <c r="G90" t="s">
        <v>446</v>
      </c>
      <c r="H90" t="s">
        <v>11</v>
      </c>
      <c r="I90" t="s">
        <v>5</v>
      </c>
      <c r="J90" t="s">
        <v>447</v>
      </c>
      <c r="K90">
        <v>234</v>
      </c>
      <c r="L90" s="1">
        <v>203.33695652173913</v>
      </c>
    </row>
    <row r="91" spans="1:12" hidden="1" x14ac:dyDescent="0.25">
      <c r="A91" t="s">
        <v>448</v>
      </c>
      <c r="B91" t="s">
        <v>449</v>
      </c>
      <c r="C91" s="1">
        <v>103.42391304347827</v>
      </c>
      <c r="D91" s="1">
        <v>151.90217391304347</v>
      </c>
      <c r="E91">
        <v>1</v>
      </c>
      <c r="F91" t="s">
        <v>450</v>
      </c>
      <c r="G91" t="s">
        <v>451</v>
      </c>
      <c r="H91" t="s">
        <v>146</v>
      </c>
      <c r="I91" t="s">
        <v>5</v>
      </c>
      <c r="J91" t="s">
        <v>452</v>
      </c>
      <c r="K91">
        <v>159</v>
      </c>
      <c r="L91" s="1">
        <v>154.40217391304347</v>
      </c>
    </row>
    <row r="92" spans="1:12" hidden="1" x14ac:dyDescent="0.25">
      <c r="A92" t="s">
        <v>453</v>
      </c>
      <c r="B92" t="s">
        <v>454</v>
      </c>
      <c r="C92" s="1">
        <v>22.489130434782609</v>
      </c>
      <c r="D92" s="1">
        <v>41.576086956521742</v>
      </c>
      <c r="E92">
        <v>1</v>
      </c>
      <c r="F92" t="s">
        <v>455</v>
      </c>
      <c r="G92" t="s">
        <v>456</v>
      </c>
      <c r="H92" t="s">
        <v>457</v>
      </c>
      <c r="I92" t="s">
        <v>5</v>
      </c>
      <c r="J92" t="s">
        <v>458</v>
      </c>
      <c r="K92">
        <v>120</v>
      </c>
      <c r="L92" s="1">
        <v>58.586956521739133</v>
      </c>
    </row>
    <row r="93" spans="1:12" hidden="1" x14ac:dyDescent="0.25">
      <c r="A93" t="s">
        <v>459</v>
      </c>
      <c r="B93" t="s">
        <v>460</v>
      </c>
      <c r="C93" s="1">
        <v>57.521739130434781</v>
      </c>
      <c r="D93" s="1">
        <v>76.391304347826093</v>
      </c>
      <c r="E93">
        <v>1</v>
      </c>
      <c r="F93" t="s">
        <v>461</v>
      </c>
      <c r="G93" t="s">
        <v>462</v>
      </c>
      <c r="H93" t="s">
        <v>463</v>
      </c>
      <c r="I93" t="s">
        <v>5</v>
      </c>
      <c r="J93" t="s">
        <v>464</v>
      </c>
      <c r="K93">
        <v>144</v>
      </c>
      <c r="L93" s="1">
        <v>103.55434782608695</v>
      </c>
    </row>
    <row r="94" spans="1:12" hidden="1" x14ac:dyDescent="0.25">
      <c r="A94" t="s">
        <v>465</v>
      </c>
      <c r="B94" t="s">
        <v>466</v>
      </c>
      <c r="C94" s="1">
        <v>26.913043478260871</v>
      </c>
      <c r="D94" s="1">
        <v>41.076086956521742</v>
      </c>
      <c r="E94">
        <v>1</v>
      </c>
      <c r="F94" t="s">
        <v>467</v>
      </c>
      <c r="G94" t="s">
        <v>468</v>
      </c>
      <c r="H94" t="s">
        <v>389</v>
      </c>
      <c r="I94" t="s">
        <v>5</v>
      </c>
      <c r="J94" t="s">
        <v>469</v>
      </c>
      <c r="K94">
        <v>79</v>
      </c>
      <c r="L94" s="1">
        <v>70.445652173913047</v>
      </c>
    </row>
    <row r="95" spans="1:12" hidden="1" x14ac:dyDescent="0.25">
      <c r="A95" t="s">
        <v>470</v>
      </c>
      <c r="B95" t="s">
        <v>471</v>
      </c>
      <c r="C95" s="1">
        <v>43.815217391304351</v>
      </c>
      <c r="D95" s="1">
        <v>74.032608695652172</v>
      </c>
      <c r="E95">
        <v>1</v>
      </c>
      <c r="F95" t="s">
        <v>472</v>
      </c>
      <c r="G95" t="s">
        <v>207</v>
      </c>
      <c r="H95" t="s">
        <v>208</v>
      </c>
      <c r="I95" t="s">
        <v>5</v>
      </c>
      <c r="J95" t="s">
        <v>473</v>
      </c>
      <c r="K95">
        <v>75</v>
      </c>
      <c r="L95" s="1">
        <v>71.619565217391298</v>
      </c>
    </row>
    <row r="96" spans="1:12" hidden="1" x14ac:dyDescent="0.25">
      <c r="A96" t="s">
        <v>474</v>
      </c>
      <c r="B96" t="s">
        <v>475</v>
      </c>
      <c r="C96" s="1">
        <v>53.369565217391305</v>
      </c>
      <c r="D96" s="1">
        <v>113.70652173913044</v>
      </c>
      <c r="E96">
        <v>1</v>
      </c>
      <c r="F96" t="s">
        <v>476</v>
      </c>
      <c r="G96" t="s">
        <v>65</v>
      </c>
      <c r="H96" t="s">
        <v>66</v>
      </c>
      <c r="I96" t="s">
        <v>5</v>
      </c>
      <c r="J96" t="s">
        <v>379</v>
      </c>
      <c r="K96">
        <v>147</v>
      </c>
      <c r="L96" s="1">
        <v>132.4891304347826</v>
      </c>
    </row>
    <row r="97" spans="1:12" hidden="1" x14ac:dyDescent="0.25">
      <c r="A97" t="s">
        <v>477</v>
      </c>
      <c r="B97" t="s">
        <v>478</v>
      </c>
      <c r="C97" s="1">
        <v>57.239130434782609</v>
      </c>
      <c r="D97" s="1">
        <v>75.869565217391298</v>
      </c>
      <c r="E97">
        <v>1</v>
      </c>
      <c r="F97" t="s">
        <v>479</v>
      </c>
      <c r="G97" t="s">
        <v>480</v>
      </c>
      <c r="H97" t="s">
        <v>481</v>
      </c>
      <c r="I97" t="s">
        <v>5</v>
      </c>
      <c r="J97" t="s">
        <v>482</v>
      </c>
      <c r="K97">
        <v>123</v>
      </c>
      <c r="L97" s="1">
        <v>110.06521739130434</v>
      </c>
    </row>
    <row r="98" spans="1:12" hidden="1" x14ac:dyDescent="0.25">
      <c r="A98" t="s">
        <v>483</v>
      </c>
      <c r="B98" t="s">
        <v>484</v>
      </c>
      <c r="C98" s="1">
        <v>41.456521739130437</v>
      </c>
      <c r="D98" s="1">
        <v>66.576086956521735</v>
      </c>
      <c r="E98">
        <v>1</v>
      </c>
      <c r="F98" t="s">
        <v>485</v>
      </c>
      <c r="G98" t="s">
        <v>486</v>
      </c>
      <c r="H98" t="s">
        <v>218</v>
      </c>
      <c r="I98" t="s">
        <v>5</v>
      </c>
      <c r="J98" t="s">
        <v>487</v>
      </c>
      <c r="K98">
        <v>124</v>
      </c>
      <c r="L98" s="1">
        <v>95.315217391304344</v>
      </c>
    </row>
    <row r="99" spans="1:12" hidden="1" x14ac:dyDescent="0.25">
      <c r="A99" t="s">
        <v>488</v>
      </c>
      <c r="B99" t="s">
        <v>489</v>
      </c>
      <c r="C99" s="1">
        <v>79.847826086956516</v>
      </c>
      <c r="D99" s="1">
        <v>129.06521739130434</v>
      </c>
      <c r="E99">
        <v>1</v>
      </c>
      <c r="F99" t="s">
        <v>490</v>
      </c>
      <c r="G99" t="s">
        <v>403</v>
      </c>
      <c r="H99" t="s">
        <v>404</v>
      </c>
      <c r="I99" t="s">
        <v>5</v>
      </c>
      <c r="J99" t="s">
        <v>491</v>
      </c>
      <c r="K99">
        <v>166</v>
      </c>
      <c r="L99" s="1">
        <v>157.06521739130434</v>
      </c>
    </row>
    <row r="100" spans="1:12" hidden="1" x14ac:dyDescent="0.25">
      <c r="A100" t="s">
        <v>492</v>
      </c>
      <c r="B100" t="s">
        <v>493</v>
      </c>
      <c r="C100" s="1">
        <v>65.021739130434781</v>
      </c>
      <c r="D100" s="1">
        <v>97.945652173913047</v>
      </c>
      <c r="E100">
        <v>1</v>
      </c>
      <c r="F100" t="s">
        <v>494</v>
      </c>
      <c r="G100" t="s">
        <v>495</v>
      </c>
      <c r="H100" t="s">
        <v>424</v>
      </c>
      <c r="I100" t="s">
        <v>5</v>
      </c>
      <c r="J100" t="s">
        <v>496</v>
      </c>
      <c r="K100">
        <v>143</v>
      </c>
      <c r="L100" s="1">
        <v>136.59782608695653</v>
      </c>
    </row>
    <row r="101" spans="1:12" hidden="1" x14ac:dyDescent="0.25">
      <c r="A101" t="s">
        <v>497</v>
      </c>
      <c r="B101" t="s">
        <v>498</v>
      </c>
      <c r="C101" s="1">
        <v>37.489130434782609</v>
      </c>
      <c r="D101" s="1">
        <v>43.641304347826086</v>
      </c>
      <c r="E101">
        <v>1</v>
      </c>
      <c r="F101" t="s">
        <v>499</v>
      </c>
      <c r="G101" t="s">
        <v>500</v>
      </c>
      <c r="H101" t="s">
        <v>501</v>
      </c>
      <c r="I101" t="s">
        <v>5</v>
      </c>
      <c r="J101" t="s">
        <v>502</v>
      </c>
      <c r="K101">
        <v>75</v>
      </c>
      <c r="L101" s="1">
        <v>72.358695652173907</v>
      </c>
    </row>
    <row r="102" spans="1:12" hidden="1" x14ac:dyDescent="0.25">
      <c r="A102" t="s">
        <v>503</v>
      </c>
      <c r="B102" t="s">
        <v>504</v>
      </c>
      <c r="C102" s="1">
        <v>16.793478260869566</v>
      </c>
      <c r="D102" s="1">
        <v>22.065217391304348</v>
      </c>
      <c r="E102">
        <v>1</v>
      </c>
      <c r="F102" t="s">
        <v>505</v>
      </c>
      <c r="G102" t="s">
        <v>506</v>
      </c>
      <c r="H102" t="s">
        <v>507</v>
      </c>
      <c r="I102" t="s">
        <v>5</v>
      </c>
      <c r="J102" t="s">
        <v>508</v>
      </c>
      <c r="K102">
        <v>72</v>
      </c>
      <c r="L102" s="1">
        <v>43.086956521739133</v>
      </c>
    </row>
    <row r="103" spans="1:12" hidden="1" x14ac:dyDescent="0.25">
      <c r="A103" t="s">
        <v>509</v>
      </c>
      <c r="B103" t="s">
        <v>510</v>
      </c>
      <c r="C103" s="1">
        <v>41.934782608695649</v>
      </c>
      <c r="D103" s="1">
        <v>49.054347826086953</v>
      </c>
      <c r="E103">
        <v>1</v>
      </c>
      <c r="F103" t="s">
        <v>511</v>
      </c>
      <c r="G103" t="s">
        <v>512</v>
      </c>
      <c r="H103" t="s">
        <v>513</v>
      </c>
      <c r="I103" t="s">
        <v>5</v>
      </c>
      <c r="J103" t="s">
        <v>514</v>
      </c>
      <c r="K103">
        <v>74</v>
      </c>
      <c r="L103" s="1">
        <v>71.163043478260875</v>
      </c>
    </row>
    <row r="104" spans="1:12" hidden="1" x14ac:dyDescent="0.25">
      <c r="A104" t="s">
        <v>515</v>
      </c>
      <c r="B104" t="s">
        <v>516</v>
      </c>
      <c r="C104" s="1">
        <v>78.206521739130437</v>
      </c>
      <c r="D104" s="1">
        <v>131.86956521739131</v>
      </c>
      <c r="E104">
        <v>1</v>
      </c>
      <c r="F104" t="s">
        <v>517</v>
      </c>
      <c r="G104" t="s">
        <v>518</v>
      </c>
      <c r="H104" t="s">
        <v>218</v>
      </c>
      <c r="I104" t="s">
        <v>5</v>
      </c>
      <c r="J104" t="s">
        <v>519</v>
      </c>
      <c r="K104">
        <v>168</v>
      </c>
      <c r="L104" s="1">
        <v>158.53260869565219</v>
      </c>
    </row>
    <row r="105" spans="1:12" hidden="1" x14ac:dyDescent="0.25">
      <c r="A105" t="s">
        <v>520</v>
      </c>
      <c r="B105" t="s">
        <v>521</v>
      </c>
      <c r="C105" s="1">
        <v>40.565217391304351</v>
      </c>
      <c r="D105" s="1">
        <v>64.358695652173907</v>
      </c>
      <c r="E105">
        <v>1</v>
      </c>
      <c r="F105" t="s">
        <v>522</v>
      </c>
      <c r="G105" t="s">
        <v>523</v>
      </c>
      <c r="H105" t="s">
        <v>524</v>
      </c>
      <c r="I105" t="s">
        <v>5</v>
      </c>
      <c r="J105" t="s">
        <v>525</v>
      </c>
      <c r="K105">
        <v>91</v>
      </c>
      <c r="L105" s="1">
        <v>89.793478260869563</v>
      </c>
    </row>
    <row r="106" spans="1:12" hidden="1" x14ac:dyDescent="0.25">
      <c r="A106" t="s">
        <v>526</v>
      </c>
      <c r="B106" t="s">
        <v>527</v>
      </c>
      <c r="C106" s="1">
        <v>68.130434782608702</v>
      </c>
      <c r="D106" s="1">
        <v>113.93478260869566</v>
      </c>
      <c r="E106">
        <v>1</v>
      </c>
      <c r="F106" t="s">
        <v>528</v>
      </c>
      <c r="G106" t="s">
        <v>529</v>
      </c>
      <c r="H106" t="s">
        <v>208</v>
      </c>
      <c r="I106" t="s">
        <v>5</v>
      </c>
      <c r="J106" t="s">
        <v>530</v>
      </c>
      <c r="K106">
        <v>172</v>
      </c>
      <c r="L106" s="1">
        <v>155.02173913043478</v>
      </c>
    </row>
    <row r="107" spans="1:12" hidden="1" x14ac:dyDescent="0.25">
      <c r="A107" t="s">
        <v>531</v>
      </c>
      <c r="B107" t="s">
        <v>532</v>
      </c>
      <c r="C107" s="1">
        <v>48.054347826086953</v>
      </c>
      <c r="D107" s="1">
        <v>78.141304347826093</v>
      </c>
      <c r="E107">
        <v>1</v>
      </c>
      <c r="F107" t="s">
        <v>533</v>
      </c>
      <c r="G107" t="s">
        <v>16</v>
      </c>
      <c r="H107" t="s">
        <v>17</v>
      </c>
      <c r="I107" t="s">
        <v>5</v>
      </c>
      <c r="J107" t="s">
        <v>18</v>
      </c>
      <c r="K107">
        <v>141</v>
      </c>
      <c r="L107" s="1">
        <v>128.18478260869566</v>
      </c>
    </row>
    <row r="108" spans="1:12" hidden="1" x14ac:dyDescent="0.25">
      <c r="A108" t="s">
        <v>534</v>
      </c>
      <c r="B108" t="s">
        <v>535</v>
      </c>
      <c r="C108" s="1">
        <v>91.336956521739125</v>
      </c>
      <c r="D108" s="1">
        <v>133.2391304347826</v>
      </c>
      <c r="E108">
        <v>1</v>
      </c>
      <c r="F108" t="s">
        <v>536</v>
      </c>
      <c r="G108" t="s">
        <v>77</v>
      </c>
      <c r="H108" t="s">
        <v>78</v>
      </c>
      <c r="I108" t="s">
        <v>5</v>
      </c>
      <c r="J108" t="s">
        <v>365</v>
      </c>
      <c r="K108">
        <v>200</v>
      </c>
      <c r="L108" s="1">
        <v>182.66304347826087</v>
      </c>
    </row>
    <row r="109" spans="1:12" hidden="1" x14ac:dyDescent="0.25">
      <c r="A109" t="s">
        <v>537</v>
      </c>
      <c r="B109" t="s">
        <v>538</v>
      </c>
      <c r="C109" s="1">
        <v>32.054347826086953</v>
      </c>
      <c r="D109" s="1">
        <v>50.521739130434781</v>
      </c>
      <c r="E109">
        <v>1</v>
      </c>
      <c r="F109" t="s">
        <v>539</v>
      </c>
      <c r="G109" t="s">
        <v>540</v>
      </c>
      <c r="H109" t="s">
        <v>541</v>
      </c>
      <c r="I109" t="s">
        <v>5</v>
      </c>
      <c r="J109" t="s">
        <v>542</v>
      </c>
      <c r="K109">
        <v>68</v>
      </c>
      <c r="L109" s="1">
        <v>61.880434782608695</v>
      </c>
    </row>
    <row r="110" spans="1:12" hidden="1" x14ac:dyDescent="0.25">
      <c r="A110" t="s">
        <v>543</v>
      </c>
      <c r="B110" t="s">
        <v>544</v>
      </c>
      <c r="C110" s="1">
        <v>42.608695652173914</v>
      </c>
      <c r="D110" s="1">
        <v>51.543478260869563</v>
      </c>
      <c r="E110">
        <v>1</v>
      </c>
      <c r="F110" t="s">
        <v>545</v>
      </c>
      <c r="G110" t="s">
        <v>546</v>
      </c>
      <c r="H110" t="s">
        <v>547</v>
      </c>
      <c r="I110" t="s">
        <v>5</v>
      </c>
      <c r="J110" t="s">
        <v>548</v>
      </c>
      <c r="K110">
        <v>91</v>
      </c>
      <c r="L110" s="1">
        <v>81.891304347826093</v>
      </c>
    </row>
    <row r="111" spans="1:12" hidden="1" x14ac:dyDescent="0.25">
      <c r="A111" t="s">
        <v>549</v>
      </c>
      <c r="B111" t="s">
        <v>550</v>
      </c>
      <c r="C111" s="1">
        <v>25.717391304347824</v>
      </c>
      <c r="D111" s="1">
        <v>32.858695652173914</v>
      </c>
      <c r="E111">
        <v>1</v>
      </c>
      <c r="F111" t="s">
        <v>551</v>
      </c>
      <c r="G111" t="s">
        <v>552</v>
      </c>
      <c r="H111" t="s">
        <v>553</v>
      </c>
      <c r="I111" t="s">
        <v>5</v>
      </c>
      <c r="J111" t="s">
        <v>554</v>
      </c>
      <c r="K111">
        <v>94</v>
      </c>
      <c r="L111" s="1">
        <v>75.5</v>
      </c>
    </row>
    <row r="112" spans="1:12" hidden="1" x14ac:dyDescent="0.25">
      <c r="A112" t="s">
        <v>555</v>
      </c>
      <c r="B112" t="s">
        <v>556</v>
      </c>
      <c r="C112" s="1">
        <v>34.510869565217391</v>
      </c>
      <c r="D112" s="1">
        <v>40.641304347826086</v>
      </c>
      <c r="E112">
        <v>1</v>
      </c>
      <c r="F112" t="s">
        <v>557</v>
      </c>
      <c r="G112" t="s">
        <v>558</v>
      </c>
      <c r="H112" t="s">
        <v>463</v>
      </c>
      <c r="I112" t="s">
        <v>5</v>
      </c>
      <c r="J112" t="s">
        <v>559</v>
      </c>
      <c r="K112">
        <v>68</v>
      </c>
      <c r="L112" s="1">
        <v>66.282608695652172</v>
      </c>
    </row>
    <row r="113" spans="1:12" hidden="1" x14ac:dyDescent="0.25">
      <c r="A113" t="s">
        <v>560</v>
      </c>
      <c r="B113" t="s">
        <v>561</v>
      </c>
      <c r="C113" s="1">
        <v>81.163043478260875</v>
      </c>
      <c r="D113" s="1">
        <v>94.195652173913047</v>
      </c>
      <c r="E113">
        <v>1</v>
      </c>
      <c r="F113" t="s">
        <v>562</v>
      </c>
      <c r="G113" t="s">
        <v>563</v>
      </c>
      <c r="H113" t="s">
        <v>564</v>
      </c>
      <c r="I113" t="s">
        <v>5</v>
      </c>
      <c r="J113" t="s">
        <v>565</v>
      </c>
      <c r="K113">
        <v>225</v>
      </c>
      <c r="L113" s="1">
        <v>155.5108695652174</v>
      </c>
    </row>
    <row r="114" spans="1:12" hidden="1" x14ac:dyDescent="0.25">
      <c r="A114" t="s">
        <v>566</v>
      </c>
      <c r="B114" t="s">
        <v>567</v>
      </c>
      <c r="C114" s="1">
        <v>56.608695652173914</v>
      </c>
      <c r="D114" s="1">
        <v>64.108695652173907</v>
      </c>
      <c r="E114">
        <v>1</v>
      </c>
      <c r="F114" t="s">
        <v>568</v>
      </c>
      <c r="G114" t="s">
        <v>569</v>
      </c>
      <c r="H114" t="s">
        <v>524</v>
      </c>
      <c r="I114" t="s">
        <v>5</v>
      </c>
      <c r="J114" t="s">
        <v>570</v>
      </c>
      <c r="K114">
        <v>118</v>
      </c>
      <c r="L114" s="1">
        <v>101.16304347826087</v>
      </c>
    </row>
    <row r="115" spans="1:12" hidden="1" x14ac:dyDescent="0.25">
      <c r="A115" t="s">
        <v>571</v>
      </c>
      <c r="B115" t="s">
        <v>572</v>
      </c>
      <c r="C115" s="1">
        <v>48.793478260869563</v>
      </c>
      <c r="D115" s="1">
        <v>57.793478260869563</v>
      </c>
      <c r="E115">
        <v>1</v>
      </c>
      <c r="F115" t="s">
        <v>573</v>
      </c>
      <c r="G115" t="s">
        <v>574</v>
      </c>
      <c r="H115" t="s">
        <v>275</v>
      </c>
      <c r="I115" t="s">
        <v>5</v>
      </c>
      <c r="J115" t="s">
        <v>575</v>
      </c>
      <c r="K115">
        <v>91</v>
      </c>
      <c r="L115" s="1">
        <v>85.652173913043484</v>
      </c>
    </row>
    <row r="116" spans="1:12" hidden="1" x14ac:dyDescent="0.25">
      <c r="A116" t="s">
        <v>576</v>
      </c>
      <c r="B116" t="s">
        <v>577</v>
      </c>
      <c r="C116" s="1">
        <v>62.510869565217391</v>
      </c>
      <c r="D116" s="1">
        <v>75.282608695652172</v>
      </c>
      <c r="E116">
        <v>1</v>
      </c>
      <c r="F116" t="s">
        <v>578</v>
      </c>
      <c r="G116" t="s">
        <v>552</v>
      </c>
      <c r="H116" t="s">
        <v>553</v>
      </c>
      <c r="I116" t="s">
        <v>5</v>
      </c>
      <c r="J116" t="s">
        <v>554</v>
      </c>
      <c r="K116">
        <v>168</v>
      </c>
      <c r="L116" s="1">
        <v>135.90217391304347</v>
      </c>
    </row>
    <row r="117" spans="1:12" hidden="1" x14ac:dyDescent="0.25">
      <c r="A117" t="s">
        <v>579</v>
      </c>
      <c r="B117" t="s">
        <v>580</v>
      </c>
      <c r="C117" s="1">
        <v>34.315217391304351</v>
      </c>
      <c r="D117" s="1">
        <v>42.304347826086953</v>
      </c>
      <c r="E117">
        <v>1</v>
      </c>
      <c r="F117" t="s">
        <v>581</v>
      </c>
      <c r="G117" t="s">
        <v>582</v>
      </c>
      <c r="H117" t="s">
        <v>111</v>
      </c>
      <c r="I117" t="s">
        <v>5</v>
      </c>
      <c r="J117" t="s">
        <v>583</v>
      </c>
      <c r="K117">
        <v>85</v>
      </c>
      <c r="L117" s="1">
        <v>81.021739130434781</v>
      </c>
    </row>
    <row r="118" spans="1:12" hidden="1" x14ac:dyDescent="0.25">
      <c r="A118" t="s">
        <v>584</v>
      </c>
      <c r="B118" t="s">
        <v>585</v>
      </c>
      <c r="C118" s="1">
        <v>32.706521739130437</v>
      </c>
      <c r="D118" s="1">
        <v>43.706521739130437</v>
      </c>
      <c r="E118">
        <v>1</v>
      </c>
      <c r="F118" t="s">
        <v>586</v>
      </c>
      <c r="G118" t="s">
        <v>587</v>
      </c>
      <c r="H118" t="s">
        <v>111</v>
      </c>
      <c r="I118" t="s">
        <v>5</v>
      </c>
      <c r="J118" t="s">
        <v>588</v>
      </c>
      <c r="K118">
        <v>69</v>
      </c>
      <c r="L118" s="1">
        <v>61.695652173913047</v>
      </c>
    </row>
    <row r="119" spans="1:12" hidden="1" x14ac:dyDescent="0.25">
      <c r="A119" t="s">
        <v>589</v>
      </c>
      <c r="B119" t="s">
        <v>590</v>
      </c>
      <c r="C119" s="1">
        <v>84.369565217391298</v>
      </c>
      <c r="D119" s="1">
        <v>97.673913043478265</v>
      </c>
      <c r="E119">
        <v>1</v>
      </c>
      <c r="F119" t="s">
        <v>591</v>
      </c>
      <c r="G119" t="s">
        <v>592</v>
      </c>
      <c r="H119" t="s">
        <v>593</v>
      </c>
      <c r="I119" t="s">
        <v>5</v>
      </c>
      <c r="J119" t="s">
        <v>594</v>
      </c>
      <c r="K119">
        <v>180</v>
      </c>
      <c r="L119" s="1">
        <v>161.47826086956522</v>
      </c>
    </row>
    <row r="120" spans="1:12" hidden="1" x14ac:dyDescent="0.25">
      <c r="A120" t="s">
        <v>595</v>
      </c>
      <c r="B120" t="s">
        <v>596</v>
      </c>
      <c r="C120" s="1">
        <v>100.65217391304348</v>
      </c>
      <c r="D120" s="1">
        <v>124.91304347826087</v>
      </c>
      <c r="E120">
        <v>1</v>
      </c>
      <c r="F120" t="s">
        <v>597</v>
      </c>
      <c r="G120" t="s">
        <v>598</v>
      </c>
      <c r="H120" t="s">
        <v>599</v>
      </c>
      <c r="I120" t="s">
        <v>5</v>
      </c>
      <c r="J120" t="s">
        <v>600</v>
      </c>
      <c r="K120">
        <v>185</v>
      </c>
      <c r="L120" s="1">
        <v>174.2608695652174</v>
      </c>
    </row>
    <row r="121" spans="1:12" hidden="1" x14ac:dyDescent="0.25">
      <c r="A121" t="s">
        <v>601</v>
      </c>
      <c r="B121" t="s">
        <v>602</v>
      </c>
      <c r="E121">
        <v>0</v>
      </c>
      <c r="F121" t="s">
        <v>603</v>
      </c>
      <c r="G121" t="s">
        <v>604</v>
      </c>
      <c r="H121" t="s">
        <v>4</v>
      </c>
      <c r="I121" t="s">
        <v>5</v>
      </c>
      <c r="J121" t="s">
        <v>605</v>
      </c>
      <c r="K121">
        <v>90</v>
      </c>
      <c r="L121" s="1">
        <v>67.586956521739125</v>
      </c>
    </row>
    <row r="122" spans="1:12" hidden="1" x14ac:dyDescent="0.25">
      <c r="A122" t="s">
        <v>606</v>
      </c>
      <c r="B122" t="s">
        <v>607</v>
      </c>
      <c r="C122" s="1">
        <v>80.815217391304344</v>
      </c>
      <c r="D122" s="1">
        <v>92.5</v>
      </c>
      <c r="E122">
        <v>1</v>
      </c>
      <c r="F122" t="s">
        <v>608</v>
      </c>
      <c r="G122" t="s">
        <v>518</v>
      </c>
      <c r="H122" t="s">
        <v>218</v>
      </c>
      <c r="I122" t="s">
        <v>5</v>
      </c>
      <c r="J122" t="s">
        <v>609</v>
      </c>
      <c r="K122">
        <v>209</v>
      </c>
      <c r="L122" s="1">
        <v>155.16304347826087</v>
      </c>
    </row>
    <row r="123" spans="1:12" hidden="1" x14ac:dyDescent="0.25">
      <c r="A123" t="s">
        <v>610</v>
      </c>
      <c r="B123" t="s">
        <v>611</v>
      </c>
      <c r="C123" s="1">
        <v>55.021739130434781</v>
      </c>
      <c r="D123" s="1">
        <v>91.391304347826093</v>
      </c>
      <c r="E123">
        <v>1</v>
      </c>
      <c r="F123" t="s">
        <v>612</v>
      </c>
      <c r="G123" t="s">
        <v>613</v>
      </c>
      <c r="H123" t="s">
        <v>218</v>
      </c>
      <c r="I123" t="s">
        <v>5</v>
      </c>
      <c r="J123" t="s">
        <v>614</v>
      </c>
      <c r="K123">
        <v>182</v>
      </c>
      <c r="L123" s="1">
        <v>151.97826086956522</v>
      </c>
    </row>
    <row r="124" spans="1:12" hidden="1" x14ac:dyDescent="0.25">
      <c r="A124" t="s">
        <v>615</v>
      </c>
      <c r="B124" t="s">
        <v>616</v>
      </c>
      <c r="C124" s="1">
        <v>32.967391304347828</v>
      </c>
      <c r="D124" s="1">
        <v>42.978260869565219</v>
      </c>
      <c r="E124">
        <v>1</v>
      </c>
      <c r="F124" t="s">
        <v>617</v>
      </c>
      <c r="G124" t="s">
        <v>618</v>
      </c>
      <c r="H124" t="s">
        <v>619</v>
      </c>
      <c r="I124" t="s">
        <v>5</v>
      </c>
      <c r="J124" t="s">
        <v>620</v>
      </c>
      <c r="K124">
        <v>72</v>
      </c>
      <c r="L124" s="1">
        <v>61.760869565217391</v>
      </c>
    </row>
    <row r="125" spans="1:12" hidden="1" x14ac:dyDescent="0.25">
      <c r="A125" t="s">
        <v>621</v>
      </c>
      <c r="B125" t="s">
        <v>622</v>
      </c>
      <c r="C125" s="1">
        <v>48.902173913043477</v>
      </c>
      <c r="D125" s="1">
        <v>83.630434782608702</v>
      </c>
      <c r="E125">
        <v>1</v>
      </c>
      <c r="F125" t="s">
        <v>623</v>
      </c>
      <c r="G125" t="s">
        <v>248</v>
      </c>
      <c r="H125" t="s">
        <v>172</v>
      </c>
      <c r="I125" t="s">
        <v>5</v>
      </c>
      <c r="J125" t="s">
        <v>624</v>
      </c>
      <c r="K125">
        <v>119</v>
      </c>
      <c r="L125" s="1">
        <v>109.42391304347827</v>
      </c>
    </row>
    <row r="126" spans="1:12" hidden="1" x14ac:dyDescent="0.25">
      <c r="A126" t="s">
        <v>625</v>
      </c>
      <c r="B126" t="s">
        <v>626</v>
      </c>
      <c r="C126" s="1">
        <v>98.228260869565219</v>
      </c>
      <c r="D126" s="1">
        <v>145.65217391304347</v>
      </c>
      <c r="E126">
        <v>1</v>
      </c>
      <c r="F126" t="s">
        <v>627</v>
      </c>
      <c r="G126" t="s">
        <v>628</v>
      </c>
      <c r="H126" t="s">
        <v>424</v>
      </c>
      <c r="I126" t="s">
        <v>5</v>
      </c>
      <c r="J126" t="s">
        <v>629</v>
      </c>
      <c r="K126">
        <v>200</v>
      </c>
      <c r="L126" s="1">
        <v>178.18478260869566</v>
      </c>
    </row>
    <row r="127" spans="1:12" hidden="1" x14ac:dyDescent="0.25">
      <c r="A127" t="s">
        <v>630</v>
      </c>
      <c r="B127" t="s">
        <v>631</v>
      </c>
      <c r="C127" s="1">
        <v>70.456521739130437</v>
      </c>
      <c r="D127" s="1">
        <v>104.14130434782609</v>
      </c>
      <c r="E127">
        <v>1</v>
      </c>
      <c r="F127" t="s">
        <v>632</v>
      </c>
      <c r="G127" t="s">
        <v>633</v>
      </c>
      <c r="H127" t="s">
        <v>634</v>
      </c>
      <c r="I127" t="s">
        <v>5</v>
      </c>
      <c r="J127" t="s">
        <v>635</v>
      </c>
      <c r="K127">
        <v>149</v>
      </c>
      <c r="L127" s="1">
        <v>141.60869565217391</v>
      </c>
    </row>
    <row r="128" spans="1:12" hidden="1" x14ac:dyDescent="0.25">
      <c r="A128" t="s">
        <v>636</v>
      </c>
      <c r="B128" t="s">
        <v>637</v>
      </c>
      <c r="C128" s="1">
        <v>64.760869565217391</v>
      </c>
      <c r="D128" s="1">
        <v>75.130434782608702</v>
      </c>
      <c r="E128">
        <v>1</v>
      </c>
      <c r="F128" t="s">
        <v>638</v>
      </c>
      <c r="G128" t="s">
        <v>131</v>
      </c>
      <c r="H128" t="s">
        <v>23</v>
      </c>
      <c r="I128" t="s">
        <v>5</v>
      </c>
      <c r="J128" t="s">
        <v>132</v>
      </c>
      <c r="K128">
        <v>180</v>
      </c>
      <c r="L128" s="1">
        <v>154.28260869565219</v>
      </c>
    </row>
    <row r="129" spans="1:12" hidden="1" x14ac:dyDescent="0.25">
      <c r="A129" t="s">
        <v>639</v>
      </c>
      <c r="B129" t="s">
        <v>640</v>
      </c>
      <c r="C129" s="1">
        <v>80.967391304347828</v>
      </c>
      <c r="D129" s="1">
        <v>116.08695652173913</v>
      </c>
      <c r="E129">
        <v>1</v>
      </c>
      <c r="F129" t="s">
        <v>641</v>
      </c>
      <c r="G129" t="s">
        <v>642</v>
      </c>
      <c r="H129" t="s">
        <v>643</v>
      </c>
      <c r="I129" t="s">
        <v>5</v>
      </c>
      <c r="J129" t="s">
        <v>644</v>
      </c>
      <c r="K129">
        <v>197</v>
      </c>
      <c r="L129" s="1">
        <v>165.78260869565219</v>
      </c>
    </row>
    <row r="130" spans="1:12" hidden="1" x14ac:dyDescent="0.25">
      <c r="A130" t="s">
        <v>645</v>
      </c>
      <c r="B130" t="s">
        <v>646</v>
      </c>
      <c r="C130" s="1">
        <v>60.673913043478258</v>
      </c>
      <c r="D130" s="1">
        <v>89.728260869565219</v>
      </c>
      <c r="E130">
        <v>1</v>
      </c>
      <c r="F130" t="s">
        <v>647</v>
      </c>
      <c r="G130" t="s">
        <v>207</v>
      </c>
      <c r="H130" t="s">
        <v>208</v>
      </c>
      <c r="I130" t="s">
        <v>5</v>
      </c>
      <c r="J130" t="s">
        <v>648</v>
      </c>
      <c r="K130">
        <v>131</v>
      </c>
      <c r="L130" s="1">
        <v>119.06521739130434</v>
      </c>
    </row>
    <row r="131" spans="1:12" hidden="1" x14ac:dyDescent="0.25">
      <c r="A131" t="s">
        <v>649</v>
      </c>
      <c r="B131" t="s">
        <v>650</v>
      </c>
      <c r="C131" s="1">
        <v>46.728260869565219</v>
      </c>
      <c r="D131" s="1">
        <v>58.217391304347828</v>
      </c>
      <c r="E131">
        <v>1</v>
      </c>
      <c r="F131" t="s">
        <v>651</v>
      </c>
      <c r="G131" t="s">
        <v>652</v>
      </c>
      <c r="H131" t="s">
        <v>23</v>
      </c>
      <c r="I131" t="s">
        <v>5</v>
      </c>
      <c r="J131" t="s">
        <v>653</v>
      </c>
      <c r="K131">
        <v>131</v>
      </c>
      <c r="L131" s="1">
        <v>77.989130434782609</v>
      </c>
    </row>
    <row r="132" spans="1:12" hidden="1" x14ac:dyDescent="0.25">
      <c r="A132" t="s">
        <v>654</v>
      </c>
      <c r="B132" t="s">
        <v>655</v>
      </c>
      <c r="C132" s="1">
        <v>69.967391304347828</v>
      </c>
      <c r="D132" s="1">
        <v>79.75</v>
      </c>
      <c r="E132">
        <v>1</v>
      </c>
      <c r="F132" t="s">
        <v>656</v>
      </c>
      <c r="G132" t="s">
        <v>657</v>
      </c>
      <c r="H132" t="s">
        <v>658</v>
      </c>
      <c r="I132" t="s">
        <v>5</v>
      </c>
      <c r="J132" t="s">
        <v>659</v>
      </c>
      <c r="K132">
        <v>234</v>
      </c>
      <c r="L132" s="1">
        <v>150.64130434782609</v>
      </c>
    </row>
    <row r="133" spans="1:12" hidden="1" x14ac:dyDescent="0.25">
      <c r="A133" t="s">
        <v>660</v>
      </c>
      <c r="B133" t="s">
        <v>661</v>
      </c>
      <c r="C133" s="1">
        <v>37.510869565217391</v>
      </c>
      <c r="D133" s="1">
        <v>45.336956521739133</v>
      </c>
      <c r="E133">
        <v>1</v>
      </c>
      <c r="F133" t="s">
        <v>662</v>
      </c>
      <c r="G133" t="s">
        <v>663</v>
      </c>
      <c r="H133" t="s">
        <v>237</v>
      </c>
      <c r="I133" t="s">
        <v>5</v>
      </c>
      <c r="J133" t="s">
        <v>664</v>
      </c>
      <c r="K133">
        <v>80</v>
      </c>
      <c r="L133" s="1">
        <v>73.173913043478265</v>
      </c>
    </row>
    <row r="134" spans="1:12" hidden="1" x14ac:dyDescent="0.25">
      <c r="A134" t="s">
        <v>665</v>
      </c>
      <c r="B134" t="s">
        <v>666</v>
      </c>
      <c r="C134" s="1">
        <v>50.097826086956523</v>
      </c>
      <c r="D134" s="1">
        <v>64.869565217391298</v>
      </c>
      <c r="E134">
        <v>1</v>
      </c>
      <c r="F134" t="s">
        <v>667</v>
      </c>
      <c r="G134" t="s">
        <v>668</v>
      </c>
      <c r="H134" t="s">
        <v>669</v>
      </c>
      <c r="I134" t="s">
        <v>5</v>
      </c>
      <c r="J134" t="s">
        <v>670</v>
      </c>
      <c r="K134">
        <v>131</v>
      </c>
      <c r="L134" s="1">
        <v>113.79347826086956</v>
      </c>
    </row>
    <row r="135" spans="1:12" hidden="1" x14ac:dyDescent="0.25">
      <c r="A135" t="s">
        <v>671</v>
      </c>
      <c r="B135" t="s">
        <v>672</v>
      </c>
      <c r="C135" s="1">
        <v>65.445652173913047</v>
      </c>
      <c r="D135" s="1">
        <v>72.913043478260875</v>
      </c>
      <c r="E135">
        <v>1</v>
      </c>
      <c r="F135" t="s">
        <v>673</v>
      </c>
      <c r="G135" t="s">
        <v>633</v>
      </c>
      <c r="H135" t="s">
        <v>634</v>
      </c>
      <c r="I135" t="s">
        <v>5</v>
      </c>
      <c r="J135" t="s">
        <v>635</v>
      </c>
      <c r="K135">
        <v>138</v>
      </c>
      <c r="L135" s="1">
        <v>130.0108695652174</v>
      </c>
    </row>
    <row r="136" spans="1:12" hidden="1" x14ac:dyDescent="0.25">
      <c r="A136" t="s">
        <v>674</v>
      </c>
      <c r="B136" t="s">
        <v>675</v>
      </c>
      <c r="C136" s="1">
        <v>54.434782608695649</v>
      </c>
      <c r="D136" s="1">
        <v>91.336956521739125</v>
      </c>
      <c r="E136">
        <v>1</v>
      </c>
      <c r="F136" t="s">
        <v>676</v>
      </c>
      <c r="G136" t="s">
        <v>22</v>
      </c>
      <c r="H136" t="s">
        <v>23</v>
      </c>
      <c r="I136" t="s">
        <v>5</v>
      </c>
      <c r="J136" t="s">
        <v>677</v>
      </c>
      <c r="K136">
        <v>132</v>
      </c>
      <c r="L136" s="1">
        <v>123.21739130434783</v>
      </c>
    </row>
    <row r="137" spans="1:12" hidden="1" x14ac:dyDescent="0.25">
      <c r="A137" t="s">
        <v>678</v>
      </c>
      <c r="B137" t="s">
        <v>679</v>
      </c>
      <c r="C137" s="1">
        <v>43</v>
      </c>
      <c r="D137" s="1">
        <v>47.880434782608695</v>
      </c>
      <c r="E137">
        <v>1</v>
      </c>
      <c r="F137" t="s">
        <v>680</v>
      </c>
      <c r="G137" t="s">
        <v>681</v>
      </c>
      <c r="H137" t="s">
        <v>547</v>
      </c>
      <c r="I137" t="s">
        <v>5</v>
      </c>
      <c r="J137" t="s">
        <v>682</v>
      </c>
      <c r="K137">
        <v>80</v>
      </c>
      <c r="L137" s="1">
        <v>73.293478260869563</v>
      </c>
    </row>
    <row r="138" spans="1:12" hidden="1" x14ac:dyDescent="0.25">
      <c r="A138" t="s">
        <v>683</v>
      </c>
      <c r="B138" t="s">
        <v>684</v>
      </c>
      <c r="C138" s="1">
        <v>88.076086956521735</v>
      </c>
      <c r="D138" s="1">
        <v>115.73913043478261</v>
      </c>
      <c r="E138">
        <v>1</v>
      </c>
      <c r="F138" t="s">
        <v>685</v>
      </c>
      <c r="G138" t="s">
        <v>558</v>
      </c>
      <c r="H138" t="s">
        <v>463</v>
      </c>
      <c r="I138" t="s">
        <v>5</v>
      </c>
      <c r="J138" t="s">
        <v>559</v>
      </c>
      <c r="K138">
        <v>188</v>
      </c>
      <c r="L138" s="1">
        <v>149.52173913043478</v>
      </c>
    </row>
    <row r="139" spans="1:12" hidden="1" x14ac:dyDescent="0.25">
      <c r="A139" t="s">
        <v>686</v>
      </c>
      <c r="B139" t="s">
        <v>687</v>
      </c>
      <c r="C139" s="1">
        <v>25.967391304347824</v>
      </c>
      <c r="D139" s="1">
        <v>31.521739130434781</v>
      </c>
      <c r="E139">
        <v>1</v>
      </c>
      <c r="F139" t="s">
        <v>688</v>
      </c>
      <c r="G139" t="s">
        <v>689</v>
      </c>
      <c r="H139" t="s">
        <v>72</v>
      </c>
      <c r="I139" t="s">
        <v>5</v>
      </c>
      <c r="J139" t="s">
        <v>690</v>
      </c>
      <c r="K139">
        <v>131</v>
      </c>
      <c r="L139" s="1">
        <v>53.358695652173914</v>
      </c>
    </row>
    <row r="140" spans="1:12" hidden="1" x14ac:dyDescent="0.25">
      <c r="A140" t="s">
        <v>691</v>
      </c>
      <c r="B140" t="s">
        <v>692</v>
      </c>
      <c r="C140" s="1">
        <v>41.380434782608695</v>
      </c>
      <c r="D140" s="1">
        <v>47.836956521739133</v>
      </c>
      <c r="E140">
        <v>1</v>
      </c>
      <c r="F140" t="s">
        <v>693</v>
      </c>
      <c r="G140" t="s">
        <v>518</v>
      </c>
      <c r="H140" t="s">
        <v>218</v>
      </c>
      <c r="I140" t="s">
        <v>5</v>
      </c>
      <c r="J140" t="s">
        <v>694</v>
      </c>
      <c r="K140">
        <v>115</v>
      </c>
      <c r="L140" s="1">
        <v>88.684782608695656</v>
      </c>
    </row>
    <row r="141" spans="1:12" hidden="1" x14ac:dyDescent="0.25">
      <c r="A141" t="s">
        <v>695</v>
      </c>
      <c r="B141" t="s">
        <v>696</v>
      </c>
      <c r="C141" s="1">
        <v>64.467391304347828</v>
      </c>
      <c r="D141" s="1">
        <v>100.25</v>
      </c>
      <c r="E141">
        <v>1</v>
      </c>
      <c r="F141" t="s">
        <v>697</v>
      </c>
      <c r="G141" t="s">
        <v>698</v>
      </c>
      <c r="H141" t="s">
        <v>146</v>
      </c>
      <c r="I141" t="s">
        <v>5</v>
      </c>
      <c r="J141" t="s">
        <v>699</v>
      </c>
      <c r="K141">
        <v>113</v>
      </c>
      <c r="L141" s="1">
        <v>106.71739130434783</v>
      </c>
    </row>
    <row r="142" spans="1:12" hidden="1" x14ac:dyDescent="0.25">
      <c r="A142" t="s">
        <v>700</v>
      </c>
      <c r="B142" t="s">
        <v>701</v>
      </c>
      <c r="C142" s="1">
        <v>55.782608695652172</v>
      </c>
      <c r="D142" s="1">
        <v>89.25</v>
      </c>
      <c r="E142">
        <v>1</v>
      </c>
      <c r="F142" t="s">
        <v>702</v>
      </c>
      <c r="G142" t="s">
        <v>703</v>
      </c>
      <c r="H142" t="s">
        <v>704</v>
      </c>
      <c r="I142" t="s">
        <v>5</v>
      </c>
      <c r="J142" t="s">
        <v>705</v>
      </c>
      <c r="K142">
        <v>158</v>
      </c>
      <c r="L142" s="1">
        <v>126.81521739130434</v>
      </c>
    </row>
    <row r="143" spans="1:12" hidden="1" x14ac:dyDescent="0.25">
      <c r="A143" t="s">
        <v>706</v>
      </c>
      <c r="B143" t="s">
        <v>707</v>
      </c>
      <c r="C143" s="1">
        <v>31.184782608695652</v>
      </c>
      <c r="D143" s="1">
        <v>52.75</v>
      </c>
      <c r="E143">
        <v>1</v>
      </c>
      <c r="F143" t="s">
        <v>708</v>
      </c>
      <c r="G143" t="s">
        <v>89</v>
      </c>
      <c r="H143" t="s">
        <v>90</v>
      </c>
      <c r="I143" t="s">
        <v>5</v>
      </c>
      <c r="J143" t="s">
        <v>91</v>
      </c>
      <c r="K143">
        <v>121</v>
      </c>
      <c r="L143" s="1">
        <v>76.402173913043484</v>
      </c>
    </row>
    <row r="144" spans="1:12" hidden="1" x14ac:dyDescent="0.25">
      <c r="A144" t="s">
        <v>709</v>
      </c>
      <c r="B144" t="s">
        <v>710</v>
      </c>
      <c r="C144" s="1">
        <v>32.597826086956523</v>
      </c>
      <c r="D144" s="1">
        <v>56.021739130434781</v>
      </c>
      <c r="E144">
        <v>1</v>
      </c>
      <c r="F144" t="s">
        <v>711</v>
      </c>
      <c r="G144" t="s">
        <v>22</v>
      </c>
      <c r="H144" t="s">
        <v>23</v>
      </c>
      <c r="I144" t="s">
        <v>5</v>
      </c>
      <c r="J144" t="s">
        <v>712</v>
      </c>
      <c r="K144">
        <v>163</v>
      </c>
      <c r="L144" s="1">
        <v>77.163043478260875</v>
      </c>
    </row>
    <row r="145" spans="1:12" hidden="1" x14ac:dyDescent="0.25">
      <c r="A145" t="s">
        <v>713</v>
      </c>
      <c r="B145" t="s">
        <v>714</v>
      </c>
      <c r="C145" s="1">
        <v>34.663043478260867</v>
      </c>
      <c r="D145" s="1">
        <v>63.413043478260867</v>
      </c>
      <c r="E145">
        <v>1</v>
      </c>
      <c r="F145" t="s">
        <v>715</v>
      </c>
      <c r="G145" t="s">
        <v>253</v>
      </c>
      <c r="H145" t="s">
        <v>254</v>
      </c>
      <c r="I145" t="s">
        <v>5</v>
      </c>
      <c r="J145" t="s">
        <v>419</v>
      </c>
      <c r="K145">
        <v>98</v>
      </c>
      <c r="L145" s="1">
        <v>83.760869565217391</v>
      </c>
    </row>
    <row r="146" spans="1:12" hidden="1" x14ac:dyDescent="0.25">
      <c r="A146" t="s">
        <v>716</v>
      </c>
      <c r="B146" t="s">
        <v>717</v>
      </c>
      <c r="C146" s="1">
        <v>119.71739130434783</v>
      </c>
      <c r="D146" s="1">
        <v>163.53260869565219</v>
      </c>
      <c r="E146">
        <v>1</v>
      </c>
      <c r="F146" t="s">
        <v>718</v>
      </c>
      <c r="G146" t="s">
        <v>719</v>
      </c>
      <c r="H146" t="s">
        <v>182</v>
      </c>
      <c r="I146" t="s">
        <v>5</v>
      </c>
      <c r="J146" t="s">
        <v>720</v>
      </c>
      <c r="K146">
        <v>257</v>
      </c>
      <c r="L146" s="1">
        <v>195.7391304347826</v>
      </c>
    </row>
    <row r="147" spans="1:12" hidden="1" x14ac:dyDescent="0.25">
      <c r="A147" t="s">
        <v>721</v>
      </c>
      <c r="B147" t="s">
        <v>722</v>
      </c>
      <c r="C147" s="1">
        <v>44.217391304347828</v>
      </c>
      <c r="D147" s="1">
        <v>67.326086956521735</v>
      </c>
      <c r="E147">
        <v>1</v>
      </c>
      <c r="F147" t="s">
        <v>723</v>
      </c>
      <c r="G147" t="s">
        <v>22</v>
      </c>
      <c r="H147" t="s">
        <v>23</v>
      </c>
      <c r="I147" t="s">
        <v>5</v>
      </c>
      <c r="J147" t="s">
        <v>724</v>
      </c>
      <c r="K147">
        <v>101</v>
      </c>
      <c r="L147" s="1">
        <v>97.836956521739125</v>
      </c>
    </row>
    <row r="148" spans="1:12" hidden="1" x14ac:dyDescent="0.25">
      <c r="A148" t="s">
        <v>725</v>
      </c>
      <c r="B148" t="s">
        <v>726</v>
      </c>
      <c r="C148" s="1">
        <v>50.989130434782609</v>
      </c>
      <c r="D148" s="1">
        <v>60.293478260869563</v>
      </c>
      <c r="E148">
        <v>1</v>
      </c>
      <c r="F148" t="s">
        <v>727</v>
      </c>
      <c r="G148" t="s">
        <v>728</v>
      </c>
      <c r="H148" t="s">
        <v>729</v>
      </c>
      <c r="I148" t="s">
        <v>5</v>
      </c>
      <c r="J148" t="s">
        <v>730</v>
      </c>
      <c r="K148">
        <v>87</v>
      </c>
      <c r="L148" s="1">
        <v>80.630434782608702</v>
      </c>
    </row>
    <row r="149" spans="1:12" hidden="1" x14ac:dyDescent="0.25">
      <c r="A149" t="s">
        <v>731</v>
      </c>
      <c r="B149" t="s">
        <v>732</v>
      </c>
      <c r="C149" s="1">
        <v>60.532608695652172</v>
      </c>
      <c r="D149" s="1">
        <v>91.108695652173907</v>
      </c>
      <c r="E149">
        <v>1</v>
      </c>
      <c r="F149" t="s">
        <v>733</v>
      </c>
      <c r="G149" t="s">
        <v>77</v>
      </c>
      <c r="H149" t="s">
        <v>78</v>
      </c>
      <c r="I149" t="s">
        <v>5</v>
      </c>
      <c r="J149" t="s">
        <v>365</v>
      </c>
      <c r="K149">
        <v>152</v>
      </c>
      <c r="L149" s="1">
        <v>141.35869565217391</v>
      </c>
    </row>
    <row r="150" spans="1:12" hidden="1" x14ac:dyDescent="0.25">
      <c r="A150" t="s">
        <v>734</v>
      </c>
      <c r="B150" t="s">
        <v>735</v>
      </c>
      <c r="C150" s="1">
        <v>49.336956521739133</v>
      </c>
      <c r="D150" s="1">
        <v>67.989130434782609</v>
      </c>
      <c r="E150">
        <v>1</v>
      </c>
      <c r="F150" t="s">
        <v>736</v>
      </c>
      <c r="G150" t="s">
        <v>737</v>
      </c>
      <c r="H150" t="s">
        <v>501</v>
      </c>
      <c r="I150" t="s">
        <v>5</v>
      </c>
      <c r="J150" t="s">
        <v>738</v>
      </c>
      <c r="K150">
        <v>78</v>
      </c>
      <c r="L150" s="1">
        <v>71.108695652173907</v>
      </c>
    </row>
    <row r="151" spans="1:12" hidden="1" x14ac:dyDescent="0.25">
      <c r="A151" t="s">
        <v>739</v>
      </c>
      <c r="B151" t="s">
        <v>740</v>
      </c>
      <c r="C151" s="1">
        <v>43.380434782608695</v>
      </c>
      <c r="D151" s="1">
        <v>62.826086956521742</v>
      </c>
      <c r="E151">
        <v>1</v>
      </c>
      <c r="F151" t="s">
        <v>741</v>
      </c>
      <c r="G151" t="s">
        <v>512</v>
      </c>
      <c r="H151" t="s">
        <v>513</v>
      </c>
      <c r="I151" t="s">
        <v>5</v>
      </c>
      <c r="J151" t="s">
        <v>514</v>
      </c>
      <c r="K151">
        <v>86</v>
      </c>
      <c r="L151" s="1">
        <v>84.130434782608702</v>
      </c>
    </row>
    <row r="152" spans="1:12" hidden="1" x14ac:dyDescent="0.25">
      <c r="A152" t="s">
        <v>742</v>
      </c>
      <c r="B152" t="s">
        <v>743</v>
      </c>
      <c r="C152" s="1">
        <v>63.586956521739133</v>
      </c>
      <c r="D152" s="1">
        <v>93.586956521739125</v>
      </c>
      <c r="E152">
        <v>1</v>
      </c>
      <c r="F152" t="s">
        <v>744</v>
      </c>
      <c r="G152" t="s">
        <v>745</v>
      </c>
      <c r="H152" t="s">
        <v>746</v>
      </c>
      <c r="I152" t="s">
        <v>5</v>
      </c>
      <c r="J152" t="s">
        <v>747</v>
      </c>
      <c r="K152">
        <v>151</v>
      </c>
      <c r="L152" s="1">
        <v>141.7391304347826</v>
      </c>
    </row>
    <row r="153" spans="1:12" hidden="1" x14ac:dyDescent="0.25">
      <c r="A153" t="s">
        <v>748</v>
      </c>
      <c r="B153" t="s">
        <v>749</v>
      </c>
      <c r="C153" s="1">
        <v>31.989130434782609</v>
      </c>
      <c r="D153" s="1">
        <v>51.076086956521742</v>
      </c>
      <c r="E153">
        <v>1</v>
      </c>
      <c r="F153" t="s">
        <v>750</v>
      </c>
      <c r="G153" t="s">
        <v>751</v>
      </c>
      <c r="H153" t="s">
        <v>66</v>
      </c>
      <c r="I153" t="s">
        <v>5</v>
      </c>
      <c r="J153" t="s">
        <v>752</v>
      </c>
      <c r="K153">
        <v>58</v>
      </c>
      <c r="L153" s="1">
        <v>55.967391304347828</v>
      </c>
    </row>
    <row r="154" spans="1:12" hidden="1" x14ac:dyDescent="0.25">
      <c r="A154" t="s">
        <v>753</v>
      </c>
      <c r="B154" t="s">
        <v>754</v>
      </c>
      <c r="C154" s="1">
        <v>54.347826086956523</v>
      </c>
      <c r="D154" s="1">
        <v>64.717391304347828</v>
      </c>
      <c r="E154">
        <v>1</v>
      </c>
      <c r="F154" t="s">
        <v>755</v>
      </c>
      <c r="G154" t="s">
        <v>131</v>
      </c>
      <c r="H154" t="s">
        <v>23</v>
      </c>
      <c r="I154" t="s">
        <v>5</v>
      </c>
      <c r="J154" t="s">
        <v>756</v>
      </c>
      <c r="K154">
        <v>130</v>
      </c>
      <c r="L154" s="1">
        <v>128.57608695652175</v>
      </c>
    </row>
    <row r="155" spans="1:12" hidden="1" x14ac:dyDescent="0.25">
      <c r="A155" t="s">
        <v>757</v>
      </c>
      <c r="B155" t="s">
        <v>758</v>
      </c>
      <c r="C155" s="1">
        <v>84.913043478260875</v>
      </c>
      <c r="D155" s="1">
        <v>104.5</v>
      </c>
      <c r="E155">
        <v>1</v>
      </c>
      <c r="F155" t="s">
        <v>759</v>
      </c>
      <c r="G155" t="s">
        <v>760</v>
      </c>
      <c r="H155" t="s">
        <v>78</v>
      </c>
      <c r="I155" t="s">
        <v>5</v>
      </c>
      <c r="J155" t="s">
        <v>761</v>
      </c>
      <c r="K155">
        <v>216</v>
      </c>
      <c r="L155" s="1">
        <v>160.33695652173913</v>
      </c>
    </row>
    <row r="156" spans="1:12" hidden="1" x14ac:dyDescent="0.25">
      <c r="A156" t="s">
        <v>762</v>
      </c>
      <c r="B156" t="s">
        <v>763</v>
      </c>
      <c r="C156" s="1">
        <v>40.576086956521742</v>
      </c>
      <c r="D156" s="1">
        <v>80.836956521739125</v>
      </c>
      <c r="E156">
        <v>1</v>
      </c>
      <c r="F156" t="s">
        <v>764</v>
      </c>
      <c r="G156" t="s">
        <v>236</v>
      </c>
      <c r="H156" t="s">
        <v>237</v>
      </c>
      <c r="I156" t="s">
        <v>5</v>
      </c>
      <c r="J156" t="s">
        <v>765</v>
      </c>
      <c r="K156">
        <v>90</v>
      </c>
      <c r="L156" s="1">
        <v>86.554347826086953</v>
      </c>
    </row>
    <row r="157" spans="1:12" hidden="1" x14ac:dyDescent="0.25">
      <c r="A157" t="s">
        <v>766</v>
      </c>
      <c r="B157" t="s">
        <v>767</v>
      </c>
      <c r="C157" s="1">
        <v>63.152173913043477</v>
      </c>
      <c r="D157" s="1">
        <v>75.260869565217391</v>
      </c>
      <c r="E157">
        <v>1</v>
      </c>
      <c r="F157" t="s">
        <v>768</v>
      </c>
      <c r="G157" t="s">
        <v>769</v>
      </c>
      <c r="H157" t="s">
        <v>770</v>
      </c>
      <c r="I157" t="s">
        <v>5</v>
      </c>
      <c r="J157" t="s">
        <v>771</v>
      </c>
      <c r="K157">
        <v>142</v>
      </c>
      <c r="L157" s="1">
        <v>103.94565217391305</v>
      </c>
    </row>
    <row r="158" spans="1:12" hidden="1" x14ac:dyDescent="0.25">
      <c r="A158" t="s">
        <v>772</v>
      </c>
      <c r="B158" t="s">
        <v>773</v>
      </c>
      <c r="C158" s="1">
        <v>32.413043478260867</v>
      </c>
      <c r="D158" s="1">
        <v>39.869565217391305</v>
      </c>
      <c r="E158">
        <v>1</v>
      </c>
      <c r="F158" t="s">
        <v>774</v>
      </c>
      <c r="G158" t="s">
        <v>775</v>
      </c>
      <c r="H158" t="s">
        <v>776</v>
      </c>
      <c r="I158" t="s">
        <v>5</v>
      </c>
      <c r="J158" t="s">
        <v>777</v>
      </c>
      <c r="K158">
        <v>95</v>
      </c>
      <c r="L158" s="1">
        <v>68.402173913043484</v>
      </c>
    </row>
    <row r="159" spans="1:12" hidden="1" x14ac:dyDescent="0.25">
      <c r="A159" t="s">
        <v>778</v>
      </c>
      <c r="B159" t="s">
        <v>779</v>
      </c>
      <c r="C159" s="1">
        <v>19.293478260869566</v>
      </c>
      <c r="D159" s="1">
        <v>23.217391304347824</v>
      </c>
      <c r="E159">
        <v>1</v>
      </c>
      <c r="F159" t="s">
        <v>780</v>
      </c>
      <c r="G159" t="s">
        <v>274</v>
      </c>
      <c r="H159" t="s">
        <v>275</v>
      </c>
      <c r="I159" t="s">
        <v>5</v>
      </c>
      <c r="J159" t="s">
        <v>276</v>
      </c>
      <c r="K159">
        <v>85</v>
      </c>
      <c r="L159" s="1">
        <v>41.423913043478258</v>
      </c>
    </row>
    <row r="160" spans="1:12" hidden="1" x14ac:dyDescent="0.25">
      <c r="A160" t="s">
        <v>781</v>
      </c>
      <c r="B160" t="s">
        <v>782</v>
      </c>
      <c r="C160" s="1">
        <v>39.217391304347828</v>
      </c>
      <c r="D160" s="1">
        <v>47.934782608695649</v>
      </c>
      <c r="E160">
        <v>1</v>
      </c>
      <c r="F160" t="s">
        <v>783</v>
      </c>
      <c r="G160" t="s">
        <v>784</v>
      </c>
      <c r="H160" t="s">
        <v>389</v>
      </c>
      <c r="I160" t="s">
        <v>5</v>
      </c>
      <c r="J160" t="s">
        <v>785</v>
      </c>
      <c r="K160">
        <v>123</v>
      </c>
      <c r="L160" s="1">
        <v>114.5</v>
      </c>
    </row>
    <row r="161" spans="1:12" hidden="1" x14ac:dyDescent="0.25">
      <c r="A161" t="s">
        <v>786</v>
      </c>
      <c r="B161" t="s">
        <v>787</v>
      </c>
      <c r="C161" s="1">
        <v>42.021739130434781</v>
      </c>
      <c r="D161" s="1">
        <v>50.293478260869563</v>
      </c>
      <c r="E161">
        <v>1</v>
      </c>
      <c r="F161" t="s">
        <v>788</v>
      </c>
      <c r="G161" t="s">
        <v>698</v>
      </c>
      <c r="H161" t="s">
        <v>146</v>
      </c>
      <c r="I161" t="s">
        <v>5</v>
      </c>
      <c r="J161" t="s">
        <v>699</v>
      </c>
      <c r="K161">
        <v>91</v>
      </c>
      <c r="L161" s="1">
        <v>85.141304347826093</v>
      </c>
    </row>
    <row r="162" spans="1:12" hidden="1" x14ac:dyDescent="0.25">
      <c r="A162" t="s">
        <v>789</v>
      </c>
      <c r="B162" t="s">
        <v>790</v>
      </c>
      <c r="C162" s="1">
        <v>47.206521739130437</v>
      </c>
      <c r="D162" s="1">
        <v>83.684782608695656</v>
      </c>
      <c r="E162">
        <v>1</v>
      </c>
      <c r="F162" t="s">
        <v>791</v>
      </c>
      <c r="G162" t="s">
        <v>207</v>
      </c>
      <c r="H162" t="s">
        <v>208</v>
      </c>
      <c r="I162" t="s">
        <v>5</v>
      </c>
      <c r="J162" t="s">
        <v>792</v>
      </c>
      <c r="K162">
        <v>120</v>
      </c>
      <c r="L162" s="1">
        <v>110.57608695652173</v>
      </c>
    </row>
    <row r="163" spans="1:12" hidden="1" x14ac:dyDescent="0.25">
      <c r="A163" t="s">
        <v>793</v>
      </c>
      <c r="B163" t="s">
        <v>794</v>
      </c>
      <c r="C163" s="1">
        <v>28.010869565217391</v>
      </c>
      <c r="D163" s="1">
        <v>37</v>
      </c>
      <c r="E163">
        <v>1</v>
      </c>
      <c r="F163" t="s">
        <v>795</v>
      </c>
      <c r="G163" t="s">
        <v>796</v>
      </c>
      <c r="H163" t="s">
        <v>72</v>
      </c>
      <c r="I163" t="s">
        <v>5</v>
      </c>
      <c r="J163" t="s">
        <v>797</v>
      </c>
      <c r="K163">
        <v>60</v>
      </c>
      <c r="L163" s="1">
        <v>40.815217391304351</v>
      </c>
    </row>
    <row r="164" spans="1:12" hidden="1" x14ac:dyDescent="0.25">
      <c r="A164" t="s">
        <v>798</v>
      </c>
      <c r="B164" t="s">
        <v>799</v>
      </c>
      <c r="C164" s="1">
        <v>56.271739130434781</v>
      </c>
      <c r="D164" s="1">
        <v>70.543478260869563</v>
      </c>
      <c r="E164">
        <v>1</v>
      </c>
      <c r="F164" t="s">
        <v>800</v>
      </c>
      <c r="G164" t="s">
        <v>512</v>
      </c>
      <c r="H164" t="s">
        <v>513</v>
      </c>
      <c r="I164" t="s">
        <v>5</v>
      </c>
      <c r="J164" t="s">
        <v>801</v>
      </c>
      <c r="K164">
        <v>137</v>
      </c>
      <c r="L164" s="1">
        <v>121.98913043478261</v>
      </c>
    </row>
    <row r="165" spans="1:12" hidden="1" x14ac:dyDescent="0.25">
      <c r="A165" t="s">
        <v>802</v>
      </c>
      <c r="B165" t="s">
        <v>803</v>
      </c>
      <c r="C165" s="1">
        <v>66.347826086956516</v>
      </c>
      <c r="D165" s="1">
        <v>107.3804347826087</v>
      </c>
      <c r="E165">
        <v>1</v>
      </c>
      <c r="F165" t="s">
        <v>804</v>
      </c>
      <c r="G165" t="s">
        <v>120</v>
      </c>
      <c r="H165" t="s">
        <v>121</v>
      </c>
      <c r="I165" t="s">
        <v>5</v>
      </c>
      <c r="J165" t="s">
        <v>122</v>
      </c>
      <c r="K165">
        <v>149</v>
      </c>
      <c r="L165" s="1">
        <v>137</v>
      </c>
    </row>
    <row r="166" spans="1:12" hidden="1" x14ac:dyDescent="0.25">
      <c r="A166" t="s">
        <v>805</v>
      </c>
      <c r="B166" t="s">
        <v>806</v>
      </c>
      <c r="C166" s="1">
        <v>32.891304347826086</v>
      </c>
      <c r="D166" s="1">
        <v>52.152173913043477</v>
      </c>
      <c r="E166">
        <v>1</v>
      </c>
      <c r="F166" t="s">
        <v>807</v>
      </c>
      <c r="G166" t="s">
        <v>558</v>
      </c>
      <c r="H166" t="s">
        <v>463</v>
      </c>
      <c r="I166" t="s">
        <v>5</v>
      </c>
      <c r="J166" t="s">
        <v>559</v>
      </c>
      <c r="K166">
        <v>88</v>
      </c>
      <c r="L166" s="1">
        <v>64.391304347826093</v>
      </c>
    </row>
    <row r="167" spans="1:12" hidden="1" x14ac:dyDescent="0.25">
      <c r="A167" t="s">
        <v>808</v>
      </c>
      <c r="B167" t="s">
        <v>809</v>
      </c>
      <c r="C167" s="1">
        <v>51.239130434782609</v>
      </c>
      <c r="D167" s="1">
        <v>62.510869565217391</v>
      </c>
      <c r="E167">
        <v>1</v>
      </c>
      <c r="F167" t="s">
        <v>810</v>
      </c>
      <c r="G167" t="s">
        <v>22</v>
      </c>
      <c r="H167" t="s">
        <v>23</v>
      </c>
      <c r="I167" t="s">
        <v>5</v>
      </c>
      <c r="J167" t="s">
        <v>811</v>
      </c>
      <c r="K167">
        <v>108</v>
      </c>
      <c r="L167" s="1">
        <v>99.978260869565219</v>
      </c>
    </row>
    <row r="168" spans="1:12" hidden="1" x14ac:dyDescent="0.25">
      <c r="A168" t="s">
        <v>812</v>
      </c>
      <c r="B168" t="s">
        <v>813</v>
      </c>
      <c r="C168" s="1">
        <v>129.31521739130434</v>
      </c>
      <c r="D168" s="1">
        <v>143.03260869565219</v>
      </c>
      <c r="E168">
        <v>1</v>
      </c>
      <c r="F168" t="s">
        <v>814</v>
      </c>
      <c r="G168" t="s">
        <v>89</v>
      </c>
      <c r="H168" t="s">
        <v>90</v>
      </c>
      <c r="I168" t="s">
        <v>5</v>
      </c>
      <c r="J168" t="s">
        <v>815</v>
      </c>
      <c r="K168">
        <v>284</v>
      </c>
      <c r="L168" s="1">
        <v>260.9021739130435</v>
      </c>
    </row>
    <row r="169" spans="1:12" hidden="1" x14ac:dyDescent="0.25">
      <c r="A169" t="s">
        <v>816</v>
      </c>
      <c r="B169" t="s">
        <v>817</v>
      </c>
      <c r="C169" s="1">
        <v>78.902173913043484</v>
      </c>
      <c r="D169" s="1">
        <v>115.76086956521739</v>
      </c>
      <c r="E169">
        <v>1</v>
      </c>
      <c r="F169" t="s">
        <v>818</v>
      </c>
      <c r="G169" t="s">
        <v>819</v>
      </c>
      <c r="H169" t="s">
        <v>275</v>
      </c>
      <c r="I169" t="s">
        <v>5</v>
      </c>
      <c r="J169" t="s">
        <v>820</v>
      </c>
      <c r="K169">
        <v>167</v>
      </c>
      <c r="L169" s="1">
        <v>162.38043478260869</v>
      </c>
    </row>
    <row r="170" spans="1:12" hidden="1" x14ac:dyDescent="0.25">
      <c r="A170" t="s">
        <v>821</v>
      </c>
      <c r="B170" t="s">
        <v>822</v>
      </c>
      <c r="C170" s="1">
        <v>29.119565217391305</v>
      </c>
      <c r="D170" s="1">
        <v>40.782608695652172</v>
      </c>
      <c r="E170">
        <v>1</v>
      </c>
      <c r="F170" t="s">
        <v>823</v>
      </c>
      <c r="G170" t="s">
        <v>824</v>
      </c>
      <c r="H170" t="s">
        <v>60</v>
      </c>
      <c r="I170" t="s">
        <v>5</v>
      </c>
      <c r="J170" t="s">
        <v>825</v>
      </c>
      <c r="K170">
        <v>90</v>
      </c>
      <c r="L170" s="1">
        <v>73.641304347826093</v>
      </c>
    </row>
    <row r="171" spans="1:12" hidden="1" x14ac:dyDescent="0.25">
      <c r="A171" t="s">
        <v>826</v>
      </c>
      <c r="B171" t="s">
        <v>827</v>
      </c>
      <c r="C171" s="1">
        <v>91.695652173913047</v>
      </c>
      <c r="D171" s="1">
        <v>102.94565217391305</v>
      </c>
      <c r="E171">
        <v>1</v>
      </c>
      <c r="F171" t="s">
        <v>828</v>
      </c>
      <c r="G171" t="s">
        <v>89</v>
      </c>
      <c r="H171" t="s">
        <v>90</v>
      </c>
      <c r="I171" t="s">
        <v>5</v>
      </c>
      <c r="J171" t="s">
        <v>829</v>
      </c>
      <c r="K171">
        <v>185</v>
      </c>
      <c r="L171" s="1">
        <v>166.16304347826087</v>
      </c>
    </row>
    <row r="172" spans="1:12" hidden="1" x14ac:dyDescent="0.25">
      <c r="A172" t="s">
        <v>830</v>
      </c>
      <c r="B172" t="s">
        <v>831</v>
      </c>
      <c r="C172" s="1">
        <v>36.478260869565219</v>
      </c>
      <c r="D172" s="1">
        <v>43.586956521739133</v>
      </c>
      <c r="E172">
        <v>1</v>
      </c>
      <c r="F172" t="s">
        <v>832</v>
      </c>
      <c r="G172" t="s">
        <v>833</v>
      </c>
      <c r="H172" t="s">
        <v>541</v>
      </c>
      <c r="I172" t="s">
        <v>5</v>
      </c>
      <c r="J172" t="s">
        <v>834</v>
      </c>
      <c r="K172">
        <v>97</v>
      </c>
      <c r="L172" s="1">
        <v>83.902173913043484</v>
      </c>
    </row>
    <row r="173" spans="1:12" hidden="1" x14ac:dyDescent="0.25">
      <c r="A173" t="s">
        <v>835</v>
      </c>
      <c r="B173" t="s">
        <v>836</v>
      </c>
      <c r="C173" s="1">
        <v>37.326086956521742</v>
      </c>
      <c r="D173" s="1">
        <v>47.75</v>
      </c>
      <c r="E173">
        <v>1</v>
      </c>
      <c r="F173" t="s">
        <v>837</v>
      </c>
      <c r="G173" t="s">
        <v>236</v>
      </c>
      <c r="H173" t="s">
        <v>237</v>
      </c>
      <c r="I173" t="s">
        <v>5</v>
      </c>
      <c r="J173" t="s">
        <v>303</v>
      </c>
      <c r="K173">
        <v>117</v>
      </c>
      <c r="L173" s="1">
        <v>99.456521739130437</v>
      </c>
    </row>
    <row r="174" spans="1:12" hidden="1" x14ac:dyDescent="0.25">
      <c r="A174" t="s">
        <v>838</v>
      </c>
      <c r="B174" t="s">
        <v>839</v>
      </c>
      <c r="C174" s="1">
        <v>43.760869565217391</v>
      </c>
      <c r="D174" s="1">
        <v>63.945652173913047</v>
      </c>
      <c r="E174">
        <v>1</v>
      </c>
      <c r="F174" t="s">
        <v>840</v>
      </c>
      <c r="G174" t="s">
        <v>728</v>
      </c>
      <c r="H174" t="s">
        <v>729</v>
      </c>
      <c r="I174" t="s">
        <v>5</v>
      </c>
      <c r="J174" t="s">
        <v>730</v>
      </c>
      <c r="K174">
        <v>84</v>
      </c>
      <c r="L174" s="1">
        <v>80.326086956521735</v>
      </c>
    </row>
    <row r="175" spans="1:12" hidden="1" x14ac:dyDescent="0.25">
      <c r="A175" t="s">
        <v>841</v>
      </c>
      <c r="B175" t="s">
        <v>842</v>
      </c>
      <c r="C175" s="1">
        <v>27.75</v>
      </c>
      <c r="D175" s="1">
        <v>44.239130434782609</v>
      </c>
      <c r="E175">
        <v>1</v>
      </c>
      <c r="F175" t="s">
        <v>843</v>
      </c>
      <c r="G175" t="s">
        <v>552</v>
      </c>
      <c r="H175" t="s">
        <v>553</v>
      </c>
      <c r="I175" t="s">
        <v>5</v>
      </c>
      <c r="J175" t="s">
        <v>844</v>
      </c>
      <c r="K175">
        <v>59</v>
      </c>
      <c r="L175" s="1">
        <v>54.695652173913047</v>
      </c>
    </row>
    <row r="176" spans="1:12" hidden="1" x14ac:dyDescent="0.25">
      <c r="A176" t="s">
        <v>845</v>
      </c>
      <c r="B176" t="s">
        <v>846</v>
      </c>
      <c r="C176" s="1">
        <v>33.076086956521742</v>
      </c>
      <c r="D176" s="1">
        <v>40.945652173913047</v>
      </c>
      <c r="E176">
        <v>1</v>
      </c>
      <c r="F176" t="s">
        <v>847</v>
      </c>
      <c r="G176" t="s">
        <v>65</v>
      </c>
      <c r="H176" t="s">
        <v>66</v>
      </c>
      <c r="I176" t="s">
        <v>5</v>
      </c>
      <c r="J176" t="s">
        <v>848</v>
      </c>
      <c r="K176">
        <v>60</v>
      </c>
      <c r="L176" s="1">
        <v>58.739130434782609</v>
      </c>
    </row>
    <row r="177" spans="1:12" hidden="1" x14ac:dyDescent="0.25">
      <c r="A177" t="s">
        <v>849</v>
      </c>
      <c r="B177" t="s">
        <v>850</v>
      </c>
      <c r="C177" s="1">
        <v>48.130434782608695</v>
      </c>
      <c r="D177" s="1">
        <v>77.206521739130437</v>
      </c>
      <c r="E177">
        <v>1</v>
      </c>
      <c r="F177" t="s">
        <v>851</v>
      </c>
      <c r="G177" t="s">
        <v>207</v>
      </c>
      <c r="H177" t="s">
        <v>208</v>
      </c>
      <c r="I177" t="s">
        <v>5</v>
      </c>
      <c r="J177" t="s">
        <v>223</v>
      </c>
      <c r="K177">
        <v>100</v>
      </c>
      <c r="L177" s="1">
        <v>85.945652173913047</v>
      </c>
    </row>
    <row r="178" spans="1:12" hidden="1" x14ac:dyDescent="0.25">
      <c r="A178" t="s">
        <v>852</v>
      </c>
      <c r="B178" t="s">
        <v>853</v>
      </c>
      <c r="C178" s="1">
        <v>14.195652173913043</v>
      </c>
      <c r="D178" s="1">
        <v>19.75</v>
      </c>
      <c r="E178">
        <v>1</v>
      </c>
      <c r="F178" t="s">
        <v>854</v>
      </c>
      <c r="G178" t="s">
        <v>652</v>
      </c>
      <c r="H178" t="s">
        <v>23</v>
      </c>
      <c r="I178" t="s">
        <v>5</v>
      </c>
      <c r="J178" t="s">
        <v>653</v>
      </c>
      <c r="K178">
        <v>50</v>
      </c>
      <c r="L178" s="1">
        <v>34.217391304347828</v>
      </c>
    </row>
    <row r="179" spans="1:12" hidden="1" x14ac:dyDescent="0.25">
      <c r="A179" t="s">
        <v>855</v>
      </c>
      <c r="B179" t="s">
        <v>856</v>
      </c>
      <c r="C179" s="1">
        <v>40.358695652173914</v>
      </c>
      <c r="D179" s="1">
        <v>69.141304347826093</v>
      </c>
      <c r="E179">
        <v>1</v>
      </c>
      <c r="F179" t="s">
        <v>857</v>
      </c>
      <c r="G179" t="s">
        <v>858</v>
      </c>
      <c r="H179" t="s">
        <v>208</v>
      </c>
      <c r="I179" t="s">
        <v>5</v>
      </c>
      <c r="J179" t="s">
        <v>859</v>
      </c>
      <c r="K179">
        <v>92</v>
      </c>
      <c r="L179" s="1">
        <v>74.695652173913047</v>
      </c>
    </row>
    <row r="180" spans="1:12" hidden="1" x14ac:dyDescent="0.25">
      <c r="A180" t="s">
        <v>860</v>
      </c>
      <c r="B180" t="s">
        <v>861</v>
      </c>
      <c r="C180" s="1">
        <v>12.478260869565217</v>
      </c>
      <c r="D180" s="1">
        <v>37.586956521739133</v>
      </c>
      <c r="E180">
        <v>1</v>
      </c>
      <c r="F180" t="s">
        <v>38</v>
      </c>
      <c r="G180" t="s">
        <v>862</v>
      </c>
      <c r="H180" t="s">
        <v>553</v>
      </c>
      <c r="I180" t="s">
        <v>5</v>
      </c>
      <c r="J180" t="s">
        <v>863</v>
      </c>
      <c r="K180">
        <v>53</v>
      </c>
      <c r="L180" s="1">
        <v>45.304347826086953</v>
      </c>
    </row>
    <row r="181" spans="1:12" hidden="1" x14ac:dyDescent="0.25">
      <c r="A181" t="s">
        <v>864</v>
      </c>
      <c r="B181" t="s">
        <v>865</v>
      </c>
      <c r="C181" s="1">
        <v>22.836956521739129</v>
      </c>
      <c r="D181" s="1">
        <v>40.923913043478258</v>
      </c>
      <c r="E181">
        <v>1</v>
      </c>
      <c r="F181" t="s">
        <v>866</v>
      </c>
      <c r="G181" t="s">
        <v>867</v>
      </c>
      <c r="H181" t="s">
        <v>254</v>
      </c>
      <c r="I181" t="s">
        <v>5</v>
      </c>
      <c r="J181" t="s">
        <v>868</v>
      </c>
      <c r="K181">
        <v>59</v>
      </c>
      <c r="L181" s="1">
        <v>52.445652173913047</v>
      </c>
    </row>
    <row r="182" spans="1:12" hidden="1" x14ac:dyDescent="0.25">
      <c r="A182" t="s">
        <v>869</v>
      </c>
      <c r="B182" t="s">
        <v>870</v>
      </c>
      <c r="C182" s="1">
        <v>18.804347826086957</v>
      </c>
      <c r="D182" s="1">
        <v>29.467391304347824</v>
      </c>
      <c r="E182">
        <v>1</v>
      </c>
      <c r="F182" t="s">
        <v>871</v>
      </c>
      <c r="G182" t="s">
        <v>563</v>
      </c>
      <c r="H182" t="s">
        <v>564</v>
      </c>
      <c r="I182" t="s">
        <v>5</v>
      </c>
      <c r="J182" t="s">
        <v>872</v>
      </c>
      <c r="K182">
        <v>26</v>
      </c>
      <c r="L182" s="1">
        <v>19.782608695652176</v>
      </c>
    </row>
    <row r="183" spans="1:12" hidden="1" x14ac:dyDescent="0.25">
      <c r="A183" t="s">
        <v>873</v>
      </c>
      <c r="B183" t="s">
        <v>874</v>
      </c>
      <c r="C183" s="1">
        <v>76.641304347826093</v>
      </c>
      <c r="D183" s="1">
        <v>113.95652173913044</v>
      </c>
      <c r="E183">
        <v>1</v>
      </c>
      <c r="F183" t="s">
        <v>875</v>
      </c>
      <c r="G183" t="s">
        <v>369</v>
      </c>
      <c r="H183" t="s">
        <v>370</v>
      </c>
      <c r="I183" t="s">
        <v>5</v>
      </c>
      <c r="J183" t="s">
        <v>371</v>
      </c>
      <c r="K183">
        <v>131</v>
      </c>
      <c r="L183" s="1">
        <v>124.84782608695652</v>
      </c>
    </row>
    <row r="184" spans="1:12" hidden="1" x14ac:dyDescent="0.25">
      <c r="A184" t="s">
        <v>876</v>
      </c>
      <c r="B184" t="s">
        <v>877</v>
      </c>
      <c r="C184" s="1">
        <v>36.304347826086953</v>
      </c>
      <c r="D184" s="1">
        <v>54.630434782608695</v>
      </c>
      <c r="E184">
        <v>1</v>
      </c>
      <c r="F184" t="s">
        <v>878</v>
      </c>
      <c r="G184" t="s">
        <v>187</v>
      </c>
      <c r="H184" t="s">
        <v>188</v>
      </c>
      <c r="I184" t="s">
        <v>5</v>
      </c>
      <c r="J184" t="s">
        <v>879</v>
      </c>
      <c r="K184">
        <v>68</v>
      </c>
      <c r="L184" s="1">
        <v>66.315217391304344</v>
      </c>
    </row>
    <row r="185" spans="1:12" hidden="1" x14ac:dyDescent="0.25">
      <c r="A185" t="s">
        <v>880</v>
      </c>
      <c r="B185" t="s">
        <v>881</v>
      </c>
      <c r="C185" s="1">
        <v>22.891304347826086</v>
      </c>
      <c r="D185" s="1">
        <v>25.586956521739129</v>
      </c>
      <c r="E185">
        <v>1</v>
      </c>
      <c r="F185" t="s">
        <v>882</v>
      </c>
      <c r="G185" t="s">
        <v>587</v>
      </c>
      <c r="H185" t="s">
        <v>111</v>
      </c>
      <c r="I185" t="s">
        <v>5</v>
      </c>
      <c r="J185" t="s">
        <v>588</v>
      </c>
      <c r="K185">
        <v>63</v>
      </c>
      <c r="L185" s="1">
        <v>54.413043478260867</v>
      </c>
    </row>
    <row r="186" spans="1:12" hidden="1" x14ac:dyDescent="0.25">
      <c r="A186" t="s">
        <v>883</v>
      </c>
      <c r="B186" t="s">
        <v>884</v>
      </c>
      <c r="C186" s="1">
        <v>16.512195121951219</v>
      </c>
      <c r="D186" s="1">
        <v>27.682926829268293</v>
      </c>
      <c r="E186">
        <v>1</v>
      </c>
      <c r="F186" t="s">
        <v>885</v>
      </c>
      <c r="G186" t="s">
        <v>207</v>
      </c>
      <c r="H186" t="s">
        <v>208</v>
      </c>
      <c r="I186" t="s">
        <v>5</v>
      </c>
      <c r="J186" t="s">
        <v>886</v>
      </c>
      <c r="K186">
        <v>34</v>
      </c>
      <c r="L186" s="1">
        <v>32.880434782608695</v>
      </c>
    </row>
    <row r="187" spans="1:12" hidden="1" x14ac:dyDescent="0.25">
      <c r="A187" t="s">
        <v>887</v>
      </c>
      <c r="B187" t="s">
        <v>888</v>
      </c>
      <c r="C187" s="1">
        <v>57.369565217391305</v>
      </c>
      <c r="D187" s="1">
        <v>90.369565217391298</v>
      </c>
      <c r="E187">
        <v>1</v>
      </c>
      <c r="F187" t="s">
        <v>889</v>
      </c>
      <c r="G187" t="s">
        <v>890</v>
      </c>
      <c r="H187" t="s">
        <v>643</v>
      </c>
      <c r="I187" t="s">
        <v>5</v>
      </c>
      <c r="J187" t="s">
        <v>891</v>
      </c>
      <c r="K187">
        <v>154</v>
      </c>
      <c r="L187" s="1">
        <v>130.08695652173913</v>
      </c>
    </row>
    <row r="188" spans="1:12" hidden="1" x14ac:dyDescent="0.25">
      <c r="A188" t="s">
        <v>892</v>
      </c>
      <c r="B188" t="s">
        <v>893</v>
      </c>
      <c r="D188" s="1">
        <v>4.6333333333333337</v>
      </c>
      <c r="E188">
        <v>0</v>
      </c>
      <c r="F188" t="s">
        <v>894</v>
      </c>
      <c r="G188" t="s">
        <v>895</v>
      </c>
      <c r="H188" t="s">
        <v>72</v>
      </c>
      <c r="I188" t="s">
        <v>5</v>
      </c>
      <c r="J188" t="s">
        <v>896</v>
      </c>
      <c r="K188">
        <v>75</v>
      </c>
      <c r="L188" s="1">
        <v>68.652173913043484</v>
      </c>
    </row>
    <row r="189" spans="1:12" hidden="1" x14ac:dyDescent="0.25">
      <c r="A189" t="s">
        <v>897</v>
      </c>
      <c r="B189" t="s">
        <v>898</v>
      </c>
      <c r="C189" s="1">
        <v>33.728260869565219</v>
      </c>
      <c r="D189" s="1">
        <v>41.586956521739133</v>
      </c>
      <c r="E189">
        <v>1</v>
      </c>
      <c r="F189" t="s">
        <v>899</v>
      </c>
      <c r="G189" t="s">
        <v>900</v>
      </c>
      <c r="H189" t="s">
        <v>395</v>
      </c>
      <c r="I189" t="s">
        <v>5</v>
      </c>
      <c r="J189" t="s">
        <v>901</v>
      </c>
      <c r="K189">
        <v>86</v>
      </c>
      <c r="L189" s="1">
        <v>79.913043478260875</v>
      </c>
    </row>
    <row r="190" spans="1:12" hidden="1" x14ac:dyDescent="0.25">
      <c r="A190" t="s">
        <v>902</v>
      </c>
      <c r="B190" t="s">
        <v>903</v>
      </c>
      <c r="C190" s="1">
        <v>31.293478260869566</v>
      </c>
      <c r="D190" s="1">
        <v>36.630434782608695</v>
      </c>
      <c r="E190">
        <v>1</v>
      </c>
      <c r="F190" t="s">
        <v>904</v>
      </c>
      <c r="G190" t="s">
        <v>905</v>
      </c>
      <c r="H190" t="s">
        <v>17</v>
      </c>
      <c r="I190" t="s">
        <v>5</v>
      </c>
      <c r="J190" t="s">
        <v>906</v>
      </c>
      <c r="K190">
        <v>100</v>
      </c>
      <c r="L190" s="1">
        <v>91.065217391304344</v>
      </c>
    </row>
    <row r="191" spans="1:12" hidden="1" x14ac:dyDescent="0.25">
      <c r="A191" t="s">
        <v>907</v>
      </c>
      <c r="B191" t="s">
        <v>908</v>
      </c>
      <c r="C191" s="1">
        <v>45.902173913043477</v>
      </c>
      <c r="D191" s="1">
        <v>58.130434782608695</v>
      </c>
      <c r="E191">
        <v>1</v>
      </c>
      <c r="F191" t="s">
        <v>909</v>
      </c>
      <c r="G191" t="s">
        <v>437</v>
      </c>
      <c r="H191" t="s">
        <v>438</v>
      </c>
      <c r="I191" t="s">
        <v>5</v>
      </c>
      <c r="J191" t="s">
        <v>439</v>
      </c>
      <c r="K191">
        <v>103</v>
      </c>
      <c r="L191" s="1">
        <v>100.3695652173913</v>
      </c>
    </row>
    <row r="192" spans="1:12" hidden="1" x14ac:dyDescent="0.25">
      <c r="A192" t="s">
        <v>910</v>
      </c>
      <c r="B192" t="s">
        <v>911</v>
      </c>
      <c r="C192" s="1">
        <v>32.206521739130437</v>
      </c>
      <c r="D192" s="1">
        <v>40.652173913043477</v>
      </c>
      <c r="E192">
        <v>1</v>
      </c>
      <c r="F192" t="s">
        <v>912</v>
      </c>
      <c r="G192" t="s">
        <v>22</v>
      </c>
      <c r="H192" t="s">
        <v>23</v>
      </c>
      <c r="I192" t="s">
        <v>5</v>
      </c>
      <c r="J192" t="s">
        <v>913</v>
      </c>
      <c r="K192">
        <v>66</v>
      </c>
      <c r="L192" s="1">
        <v>56.630434782608695</v>
      </c>
    </row>
    <row r="193" spans="1:12" hidden="1" x14ac:dyDescent="0.25">
      <c r="A193" t="s">
        <v>914</v>
      </c>
      <c r="B193" t="s">
        <v>915</v>
      </c>
      <c r="C193" s="1">
        <v>31.565217391304348</v>
      </c>
      <c r="D193" s="1">
        <v>48.260869565217391</v>
      </c>
      <c r="E193">
        <v>1</v>
      </c>
      <c r="F193" t="s">
        <v>916</v>
      </c>
      <c r="G193" t="s">
        <v>297</v>
      </c>
      <c r="H193" t="s">
        <v>298</v>
      </c>
      <c r="I193" t="s">
        <v>5</v>
      </c>
      <c r="J193" t="s">
        <v>299</v>
      </c>
      <c r="K193">
        <v>65</v>
      </c>
      <c r="L193" s="1">
        <v>57.445652173913047</v>
      </c>
    </row>
    <row r="194" spans="1:12" hidden="1" x14ac:dyDescent="0.25">
      <c r="A194" t="s">
        <v>917</v>
      </c>
      <c r="B194" t="s">
        <v>918</v>
      </c>
      <c r="C194" s="1">
        <v>91.608695652173907</v>
      </c>
      <c r="D194" s="1">
        <v>103.67391304347827</v>
      </c>
      <c r="E194">
        <v>1</v>
      </c>
      <c r="F194" t="s">
        <v>919</v>
      </c>
      <c r="G194" t="s">
        <v>403</v>
      </c>
      <c r="H194" t="s">
        <v>404</v>
      </c>
      <c r="I194" t="s">
        <v>5</v>
      </c>
      <c r="J194" t="s">
        <v>920</v>
      </c>
      <c r="K194">
        <v>165</v>
      </c>
      <c r="L194" s="1">
        <v>159.57608695652175</v>
      </c>
    </row>
    <row r="195" spans="1:12" hidden="1" x14ac:dyDescent="0.25">
      <c r="A195" t="s">
        <v>921</v>
      </c>
      <c r="B195" t="s">
        <v>922</v>
      </c>
      <c r="C195" s="1">
        <v>14.5</v>
      </c>
      <c r="D195" s="1">
        <v>24.304347826086957</v>
      </c>
      <c r="E195">
        <v>1</v>
      </c>
      <c r="F195" t="s">
        <v>923</v>
      </c>
      <c r="G195" t="s">
        <v>207</v>
      </c>
      <c r="H195" t="s">
        <v>208</v>
      </c>
      <c r="I195" t="s">
        <v>5</v>
      </c>
      <c r="J195" t="s">
        <v>886</v>
      </c>
      <c r="K195">
        <v>20</v>
      </c>
      <c r="L195" s="1">
        <v>19.184782608695652</v>
      </c>
    </row>
    <row r="196" spans="1:12" hidden="1" x14ac:dyDescent="0.25">
      <c r="A196" t="s">
        <v>924</v>
      </c>
      <c r="B196" t="s">
        <v>925</v>
      </c>
      <c r="C196" s="1">
        <v>52</v>
      </c>
      <c r="D196" s="1">
        <v>62.804347826086953</v>
      </c>
      <c r="E196">
        <v>1</v>
      </c>
      <c r="F196" t="s">
        <v>926</v>
      </c>
      <c r="G196" t="s">
        <v>207</v>
      </c>
      <c r="H196" t="s">
        <v>208</v>
      </c>
      <c r="I196" t="s">
        <v>5</v>
      </c>
      <c r="J196" t="s">
        <v>209</v>
      </c>
      <c r="K196">
        <v>120</v>
      </c>
      <c r="L196" s="1">
        <v>106.33695652173913</v>
      </c>
    </row>
    <row r="197" spans="1:12" hidden="1" x14ac:dyDescent="0.25">
      <c r="A197" t="s">
        <v>927</v>
      </c>
      <c r="B197" t="s">
        <v>928</v>
      </c>
      <c r="C197" s="1">
        <v>73.184782608695656</v>
      </c>
      <c r="D197" s="1">
        <v>119.6304347826087</v>
      </c>
      <c r="E197">
        <v>1</v>
      </c>
      <c r="F197" t="s">
        <v>929</v>
      </c>
      <c r="G197" t="s">
        <v>663</v>
      </c>
      <c r="H197" t="s">
        <v>237</v>
      </c>
      <c r="I197" t="s">
        <v>5</v>
      </c>
      <c r="J197" t="s">
        <v>930</v>
      </c>
      <c r="K197">
        <v>155</v>
      </c>
      <c r="L197" s="1">
        <v>136.32608695652175</v>
      </c>
    </row>
    <row r="198" spans="1:12" hidden="1" x14ac:dyDescent="0.25">
      <c r="A198" t="s">
        <v>931</v>
      </c>
      <c r="B198" t="s">
        <v>932</v>
      </c>
      <c r="C198" s="1">
        <v>70.945652173913047</v>
      </c>
      <c r="D198" s="1">
        <v>121.02173913043478</v>
      </c>
      <c r="E198">
        <v>1</v>
      </c>
      <c r="F198" t="s">
        <v>933</v>
      </c>
      <c r="G198" t="s">
        <v>22</v>
      </c>
      <c r="H198" t="s">
        <v>23</v>
      </c>
      <c r="I198" t="s">
        <v>5</v>
      </c>
      <c r="J198" t="s">
        <v>177</v>
      </c>
      <c r="K198">
        <v>128</v>
      </c>
      <c r="L198" s="1">
        <v>113.19565217391305</v>
      </c>
    </row>
    <row r="199" spans="1:12" hidden="1" x14ac:dyDescent="0.25">
      <c r="A199" t="s">
        <v>934</v>
      </c>
      <c r="B199" t="s">
        <v>935</v>
      </c>
      <c r="C199" s="1">
        <v>45.521739130434781</v>
      </c>
      <c r="D199" s="1">
        <v>58.434782608695649</v>
      </c>
      <c r="E199">
        <v>1</v>
      </c>
      <c r="F199" t="s">
        <v>936</v>
      </c>
      <c r="G199" t="s">
        <v>207</v>
      </c>
      <c r="H199" t="s">
        <v>208</v>
      </c>
      <c r="I199" t="s">
        <v>5</v>
      </c>
      <c r="J199" t="s">
        <v>937</v>
      </c>
      <c r="K199">
        <v>127</v>
      </c>
      <c r="L199" s="1">
        <v>106.8695652173913</v>
      </c>
    </row>
    <row r="200" spans="1:12" hidden="1" x14ac:dyDescent="0.25">
      <c r="A200" t="s">
        <v>938</v>
      </c>
      <c r="B200" t="s">
        <v>939</v>
      </c>
      <c r="C200" s="1">
        <v>50.402173913043477</v>
      </c>
      <c r="D200" s="1">
        <v>60.5</v>
      </c>
      <c r="E200">
        <v>1</v>
      </c>
      <c r="F200" t="s">
        <v>940</v>
      </c>
      <c r="G200" t="s">
        <v>207</v>
      </c>
      <c r="H200" t="s">
        <v>208</v>
      </c>
      <c r="I200" t="s">
        <v>5</v>
      </c>
      <c r="J200" t="s">
        <v>886</v>
      </c>
      <c r="K200">
        <v>151</v>
      </c>
      <c r="L200" s="1">
        <v>82.402173913043484</v>
      </c>
    </row>
    <row r="201" spans="1:12" hidden="1" x14ac:dyDescent="0.25">
      <c r="A201" t="s">
        <v>941</v>
      </c>
      <c r="B201" t="s">
        <v>942</v>
      </c>
      <c r="C201" s="1">
        <v>84.804347826086953</v>
      </c>
      <c r="D201" s="1">
        <v>127.60869565217391</v>
      </c>
      <c r="E201">
        <v>1</v>
      </c>
      <c r="F201" t="s">
        <v>943</v>
      </c>
      <c r="G201" t="s">
        <v>89</v>
      </c>
      <c r="H201" t="s">
        <v>90</v>
      </c>
      <c r="I201" t="s">
        <v>5</v>
      </c>
      <c r="J201" t="s">
        <v>944</v>
      </c>
      <c r="K201">
        <v>143</v>
      </c>
      <c r="L201" s="1">
        <v>127.51086956521739</v>
      </c>
    </row>
    <row r="202" spans="1:12" hidden="1" x14ac:dyDescent="0.25">
      <c r="A202" t="s">
        <v>945</v>
      </c>
      <c r="B202" t="s">
        <v>946</v>
      </c>
      <c r="C202" s="1">
        <v>50.717391304347828</v>
      </c>
      <c r="D202" s="1">
        <v>91.195652173913047</v>
      </c>
      <c r="E202">
        <v>1</v>
      </c>
      <c r="F202" t="s">
        <v>947</v>
      </c>
      <c r="G202" t="s">
        <v>120</v>
      </c>
      <c r="H202" t="s">
        <v>121</v>
      </c>
      <c r="I202" t="s">
        <v>5</v>
      </c>
      <c r="J202" t="s">
        <v>122</v>
      </c>
      <c r="K202">
        <v>102</v>
      </c>
      <c r="L202" s="1">
        <v>91.065217391304344</v>
      </c>
    </row>
    <row r="203" spans="1:12" hidden="1" x14ac:dyDescent="0.25">
      <c r="A203" t="s">
        <v>948</v>
      </c>
      <c r="B203" t="s">
        <v>949</v>
      </c>
      <c r="C203" s="1">
        <v>48.152173913043477</v>
      </c>
      <c r="D203" s="1">
        <v>75.978260869565219</v>
      </c>
      <c r="E203">
        <v>1</v>
      </c>
      <c r="F203" t="s">
        <v>950</v>
      </c>
      <c r="G203" t="s">
        <v>236</v>
      </c>
      <c r="H203" t="s">
        <v>237</v>
      </c>
      <c r="I203" t="s">
        <v>5</v>
      </c>
      <c r="J203" t="s">
        <v>951</v>
      </c>
      <c r="K203">
        <v>105</v>
      </c>
      <c r="L203" s="1">
        <v>93.956521739130437</v>
      </c>
    </row>
    <row r="204" spans="1:12" hidden="1" x14ac:dyDescent="0.25">
      <c r="A204" t="s">
        <v>952</v>
      </c>
      <c r="B204" t="s">
        <v>953</v>
      </c>
      <c r="C204" s="1">
        <v>32.836956521739133</v>
      </c>
      <c r="D204" s="1">
        <v>50</v>
      </c>
      <c r="E204">
        <v>1</v>
      </c>
      <c r="F204" t="s">
        <v>954</v>
      </c>
      <c r="G204" t="s">
        <v>955</v>
      </c>
      <c r="H204" t="s">
        <v>956</v>
      </c>
      <c r="I204" t="s">
        <v>5</v>
      </c>
      <c r="J204" t="s">
        <v>957</v>
      </c>
      <c r="K204">
        <v>72</v>
      </c>
      <c r="L204" s="1">
        <v>62.010869565217391</v>
      </c>
    </row>
    <row r="205" spans="1:12" hidden="1" x14ac:dyDescent="0.25">
      <c r="A205" t="s">
        <v>958</v>
      </c>
      <c r="B205" t="s">
        <v>959</v>
      </c>
      <c r="C205" s="1">
        <v>63.75</v>
      </c>
      <c r="D205" s="1">
        <v>106.48913043478261</v>
      </c>
      <c r="E205">
        <v>1</v>
      </c>
      <c r="F205" t="s">
        <v>960</v>
      </c>
      <c r="G205" t="s">
        <v>961</v>
      </c>
      <c r="H205" t="s">
        <v>72</v>
      </c>
      <c r="I205" t="s">
        <v>5</v>
      </c>
      <c r="J205" t="s">
        <v>962</v>
      </c>
      <c r="K205">
        <v>152</v>
      </c>
      <c r="L205" s="1">
        <v>122.97826086956522</v>
      </c>
    </row>
    <row r="206" spans="1:12" hidden="1" x14ac:dyDescent="0.25">
      <c r="A206" t="s">
        <v>963</v>
      </c>
      <c r="B206" t="s">
        <v>964</v>
      </c>
      <c r="C206" s="1">
        <v>56.945652173913047</v>
      </c>
      <c r="D206" s="1">
        <v>83.391304347826093</v>
      </c>
      <c r="E206">
        <v>1</v>
      </c>
      <c r="F206" t="s">
        <v>965</v>
      </c>
      <c r="G206" t="s">
        <v>22</v>
      </c>
      <c r="H206" t="s">
        <v>23</v>
      </c>
      <c r="I206" t="s">
        <v>5</v>
      </c>
      <c r="J206" t="s">
        <v>677</v>
      </c>
      <c r="K206">
        <v>117</v>
      </c>
      <c r="L206" s="1">
        <v>108.70652173913044</v>
      </c>
    </row>
    <row r="207" spans="1:12" hidden="1" x14ac:dyDescent="0.25">
      <c r="A207" t="s">
        <v>966</v>
      </c>
      <c r="B207" t="s">
        <v>967</v>
      </c>
      <c r="C207" s="1">
        <v>35.793478260869563</v>
      </c>
      <c r="D207" s="1">
        <v>45.402173913043477</v>
      </c>
      <c r="E207">
        <v>1</v>
      </c>
      <c r="F207" t="s">
        <v>968</v>
      </c>
      <c r="G207" t="s">
        <v>22</v>
      </c>
      <c r="H207" t="s">
        <v>23</v>
      </c>
      <c r="I207" t="s">
        <v>5</v>
      </c>
      <c r="J207" t="s">
        <v>203</v>
      </c>
      <c r="K207">
        <v>95</v>
      </c>
      <c r="L207" s="1">
        <v>90.347826086956516</v>
      </c>
    </row>
    <row r="208" spans="1:12" hidden="1" x14ac:dyDescent="0.25">
      <c r="A208" t="s">
        <v>969</v>
      </c>
      <c r="B208" t="s">
        <v>970</v>
      </c>
      <c r="C208" s="1">
        <v>26.032608695652176</v>
      </c>
      <c r="D208" s="1">
        <v>43.380434782608695</v>
      </c>
      <c r="E208">
        <v>1</v>
      </c>
      <c r="F208" t="s">
        <v>971</v>
      </c>
      <c r="G208" t="s">
        <v>689</v>
      </c>
      <c r="H208" t="s">
        <v>72</v>
      </c>
      <c r="I208" t="s">
        <v>5</v>
      </c>
      <c r="J208" t="s">
        <v>690</v>
      </c>
      <c r="K208">
        <v>83</v>
      </c>
      <c r="L208" s="1">
        <v>61.902173913043477</v>
      </c>
    </row>
    <row r="209" spans="1:12" hidden="1" x14ac:dyDescent="0.25">
      <c r="A209" t="s">
        <v>972</v>
      </c>
      <c r="B209" t="s">
        <v>973</v>
      </c>
      <c r="C209" s="1">
        <v>33.380434782608695</v>
      </c>
      <c r="D209" s="1">
        <v>46.347826086956523</v>
      </c>
      <c r="E209">
        <v>1</v>
      </c>
      <c r="F209" t="s">
        <v>974</v>
      </c>
      <c r="G209" t="s">
        <v>975</v>
      </c>
      <c r="H209" t="s">
        <v>237</v>
      </c>
      <c r="I209" t="s">
        <v>5</v>
      </c>
      <c r="J209" t="s">
        <v>976</v>
      </c>
      <c r="K209">
        <v>81</v>
      </c>
      <c r="L209" s="1">
        <v>64.271739130434781</v>
      </c>
    </row>
    <row r="210" spans="1:12" hidden="1" x14ac:dyDescent="0.25">
      <c r="A210" t="s">
        <v>977</v>
      </c>
      <c r="B210" t="s">
        <v>978</v>
      </c>
      <c r="C210" s="1">
        <v>22.369565217391305</v>
      </c>
      <c r="D210" s="1">
        <v>33.434782608695649</v>
      </c>
      <c r="E210">
        <v>1</v>
      </c>
      <c r="F210" t="s">
        <v>979</v>
      </c>
      <c r="G210" t="s">
        <v>236</v>
      </c>
      <c r="H210" t="s">
        <v>237</v>
      </c>
      <c r="I210" t="s">
        <v>5</v>
      </c>
      <c r="J210" t="s">
        <v>951</v>
      </c>
      <c r="K210">
        <v>59</v>
      </c>
      <c r="L210" s="1">
        <v>35.793478260869563</v>
      </c>
    </row>
    <row r="211" spans="1:12" hidden="1" x14ac:dyDescent="0.25">
      <c r="A211" t="s">
        <v>980</v>
      </c>
      <c r="B211" t="s">
        <v>981</v>
      </c>
      <c r="C211" s="1">
        <v>41.25</v>
      </c>
      <c r="D211" s="1">
        <v>63.413043478260867</v>
      </c>
      <c r="E211">
        <v>1</v>
      </c>
      <c r="F211" t="s">
        <v>982</v>
      </c>
      <c r="G211" t="s">
        <v>983</v>
      </c>
      <c r="H211" t="s">
        <v>643</v>
      </c>
      <c r="I211" t="s">
        <v>5</v>
      </c>
      <c r="J211" t="s">
        <v>984</v>
      </c>
      <c r="K211">
        <v>85</v>
      </c>
      <c r="L211" s="1">
        <v>73.641304347826093</v>
      </c>
    </row>
    <row r="212" spans="1:12" hidden="1" x14ac:dyDescent="0.25">
      <c r="A212" t="s">
        <v>985</v>
      </c>
      <c r="B212" t="s">
        <v>986</v>
      </c>
      <c r="C212" s="1">
        <v>38.902173913043477</v>
      </c>
      <c r="D212" s="1">
        <v>44.434782608695649</v>
      </c>
      <c r="E212">
        <v>1</v>
      </c>
      <c r="F212" t="s">
        <v>987</v>
      </c>
      <c r="G212" t="s">
        <v>988</v>
      </c>
      <c r="H212" t="s">
        <v>564</v>
      </c>
      <c r="I212" t="s">
        <v>5</v>
      </c>
      <c r="J212" t="s">
        <v>989</v>
      </c>
      <c r="K212">
        <v>87</v>
      </c>
      <c r="L212" s="1">
        <v>81.847826086956516</v>
      </c>
    </row>
    <row r="213" spans="1:12" hidden="1" x14ac:dyDescent="0.25">
      <c r="A213" t="s">
        <v>990</v>
      </c>
      <c r="B213" t="s">
        <v>991</v>
      </c>
      <c r="C213" s="1">
        <v>27.934782608695652</v>
      </c>
      <c r="D213" s="1">
        <v>45.902173913043477</v>
      </c>
      <c r="E213">
        <v>1</v>
      </c>
      <c r="F213" t="s">
        <v>992</v>
      </c>
      <c r="G213" t="s">
        <v>993</v>
      </c>
      <c r="H213" t="s">
        <v>370</v>
      </c>
      <c r="I213" t="s">
        <v>5</v>
      </c>
      <c r="J213" t="s">
        <v>994</v>
      </c>
      <c r="K213">
        <v>63</v>
      </c>
      <c r="L213" s="1">
        <v>58.032608695652172</v>
      </c>
    </row>
    <row r="214" spans="1:12" hidden="1" x14ac:dyDescent="0.25">
      <c r="A214" t="s">
        <v>995</v>
      </c>
      <c r="B214" t="s">
        <v>996</v>
      </c>
      <c r="C214" s="1">
        <v>32.673913043478258</v>
      </c>
      <c r="D214" s="1">
        <v>53.760869565217391</v>
      </c>
      <c r="E214">
        <v>1</v>
      </c>
      <c r="F214" t="s">
        <v>997</v>
      </c>
      <c r="G214" t="s">
        <v>236</v>
      </c>
      <c r="H214" t="s">
        <v>237</v>
      </c>
      <c r="I214" t="s">
        <v>5</v>
      </c>
      <c r="J214" t="s">
        <v>998</v>
      </c>
      <c r="K214">
        <v>56</v>
      </c>
      <c r="L214" s="1">
        <v>51.217391304347828</v>
      </c>
    </row>
    <row r="215" spans="1:12" hidden="1" x14ac:dyDescent="0.25">
      <c r="A215" t="s">
        <v>999</v>
      </c>
      <c r="B215" t="s">
        <v>1000</v>
      </c>
      <c r="C215" s="1">
        <v>42.445652173913047</v>
      </c>
      <c r="D215" s="1">
        <v>50.782608695652172</v>
      </c>
      <c r="E215">
        <v>1</v>
      </c>
      <c r="F215" t="s">
        <v>1001</v>
      </c>
      <c r="G215" t="s">
        <v>22</v>
      </c>
      <c r="H215" t="s">
        <v>23</v>
      </c>
      <c r="I215" t="s">
        <v>5</v>
      </c>
      <c r="J215" t="s">
        <v>913</v>
      </c>
      <c r="K215">
        <v>143</v>
      </c>
      <c r="L215" s="1">
        <v>123.06521739130434</v>
      </c>
    </row>
    <row r="216" spans="1:12" hidden="1" x14ac:dyDescent="0.25">
      <c r="A216" t="s">
        <v>1002</v>
      </c>
      <c r="B216" t="s">
        <v>1003</v>
      </c>
      <c r="C216" s="1">
        <v>49.228260869565219</v>
      </c>
      <c r="D216" s="1">
        <v>76.923913043478265</v>
      </c>
      <c r="E216">
        <v>1</v>
      </c>
      <c r="F216" t="s">
        <v>1004</v>
      </c>
      <c r="G216" t="s">
        <v>207</v>
      </c>
      <c r="H216" t="s">
        <v>208</v>
      </c>
      <c r="I216" t="s">
        <v>5</v>
      </c>
      <c r="J216" t="s">
        <v>792</v>
      </c>
      <c r="K216">
        <v>100</v>
      </c>
      <c r="L216" s="1">
        <v>93.739130434782609</v>
      </c>
    </row>
    <row r="217" spans="1:12" hidden="1" x14ac:dyDescent="0.25">
      <c r="A217" t="s">
        <v>1005</v>
      </c>
      <c r="B217" t="s">
        <v>1006</v>
      </c>
      <c r="C217" s="1">
        <v>33.358695652173914</v>
      </c>
      <c r="D217" s="1">
        <v>40.478260869565219</v>
      </c>
      <c r="E217">
        <v>1</v>
      </c>
      <c r="F217" t="s">
        <v>1007</v>
      </c>
      <c r="G217" t="s">
        <v>22</v>
      </c>
      <c r="H217" t="s">
        <v>23</v>
      </c>
      <c r="I217" t="s">
        <v>5</v>
      </c>
      <c r="J217" t="s">
        <v>177</v>
      </c>
      <c r="K217">
        <v>61</v>
      </c>
      <c r="L217" s="1">
        <v>52.423913043478258</v>
      </c>
    </row>
    <row r="218" spans="1:12" hidden="1" x14ac:dyDescent="0.25">
      <c r="A218" t="s">
        <v>1008</v>
      </c>
      <c r="B218" t="s">
        <v>1009</v>
      </c>
      <c r="C218" s="1">
        <v>39.967391304347828</v>
      </c>
      <c r="D218" s="1">
        <v>60.521739130434781</v>
      </c>
      <c r="E218">
        <v>1</v>
      </c>
      <c r="F218" t="s">
        <v>1010</v>
      </c>
      <c r="G218" t="s">
        <v>236</v>
      </c>
      <c r="H218" t="s">
        <v>237</v>
      </c>
      <c r="I218" t="s">
        <v>5</v>
      </c>
      <c r="J218" t="s">
        <v>1011</v>
      </c>
      <c r="K218">
        <v>91</v>
      </c>
      <c r="L218" s="1">
        <v>85.467391304347828</v>
      </c>
    </row>
    <row r="219" spans="1:12" hidden="1" x14ac:dyDescent="0.25">
      <c r="A219" t="s">
        <v>1012</v>
      </c>
      <c r="B219" t="s">
        <v>1013</v>
      </c>
      <c r="C219" s="1">
        <v>15.880434782608695</v>
      </c>
      <c r="D219" s="1">
        <v>21.184782608695652</v>
      </c>
      <c r="E219">
        <v>1</v>
      </c>
      <c r="F219" t="s">
        <v>1014</v>
      </c>
      <c r="G219" t="s">
        <v>22</v>
      </c>
      <c r="H219" t="s">
        <v>23</v>
      </c>
      <c r="I219" t="s">
        <v>5</v>
      </c>
      <c r="J219" t="s">
        <v>375</v>
      </c>
      <c r="K219">
        <v>30</v>
      </c>
      <c r="L219" s="1">
        <v>28.304347826086957</v>
      </c>
    </row>
    <row r="220" spans="1:12" hidden="1" x14ac:dyDescent="0.25">
      <c r="A220" t="s">
        <v>1015</v>
      </c>
      <c r="B220" t="s">
        <v>1016</v>
      </c>
      <c r="C220" s="1">
        <v>26.413043478260871</v>
      </c>
      <c r="D220" s="1">
        <v>39.923913043478258</v>
      </c>
      <c r="E220">
        <v>1</v>
      </c>
      <c r="F220" t="s">
        <v>1017</v>
      </c>
      <c r="G220" t="s">
        <v>1018</v>
      </c>
      <c r="H220" t="s">
        <v>40</v>
      </c>
      <c r="I220" t="s">
        <v>5</v>
      </c>
      <c r="J220" t="s">
        <v>1019</v>
      </c>
      <c r="K220">
        <v>65</v>
      </c>
      <c r="L220" s="1">
        <v>57.413043478260867</v>
      </c>
    </row>
    <row r="221" spans="1:12" hidden="1" x14ac:dyDescent="0.25">
      <c r="A221" t="s">
        <v>1020</v>
      </c>
      <c r="B221" t="s">
        <v>1021</v>
      </c>
      <c r="C221" s="1">
        <v>59.086956521739133</v>
      </c>
      <c r="D221" s="1">
        <v>90.847826086956516</v>
      </c>
      <c r="E221">
        <v>1</v>
      </c>
      <c r="F221" t="s">
        <v>1022</v>
      </c>
      <c r="G221" t="s">
        <v>105</v>
      </c>
      <c r="H221" t="s">
        <v>23</v>
      </c>
      <c r="I221" t="s">
        <v>5</v>
      </c>
      <c r="J221" t="s">
        <v>106</v>
      </c>
      <c r="K221">
        <v>198</v>
      </c>
      <c r="L221" s="1">
        <v>124.34782608695652</v>
      </c>
    </row>
    <row r="222" spans="1:12" hidden="1" x14ac:dyDescent="0.25">
      <c r="A222" t="s">
        <v>1023</v>
      </c>
      <c r="B222" t="s">
        <v>1024</v>
      </c>
      <c r="E222">
        <v>0</v>
      </c>
      <c r="F222" t="s">
        <v>1025</v>
      </c>
      <c r="G222" t="s">
        <v>207</v>
      </c>
      <c r="H222" t="s">
        <v>208</v>
      </c>
      <c r="I222" t="s">
        <v>5</v>
      </c>
      <c r="J222" t="s">
        <v>937</v>
      </c>
      <c r="K222">
        <v>71</v>
      </c>
      <c r="L222" s="1">
        <v>68.663043478260875</v>
      </c>
    </row>
    <row r="223" spans="1:12" hidden="1" x14ac:dyDescent="0.25">
      <c r="A223" t="s">
        <v>1026</v>
      </c>
      <c r="B223" t="s">
        <v>1027</v>
      </c>
      <c r="C223" s="1">
        <v>56.826086956521742</v>
      </c>
      <c r="D223" s="1">
        <v>94.434782608695656</v>
      </c>
      <c r="E223">
        <v>1</v>
      </c>
      <c r="F223" t="s">
        <v>1028</v>
      </c>
      <c r="G223" t="s">
        <v>1029</v>
      </c>
      <c r="H223" t="s">
        <v>23</v>
      </c>
      <c r="I223" t="s">
        <v>5</v>
      </c>
      <c r="J223" t="s">
        <v>724</v>
      </c>
      <c r="K223">
        <v>118</v>
      </c>
      <c r="L223" s="1">
        <v>105.6304347826087</v>
      </c>
    </row>
    <row r="224" spans="1:12" hidden="1" x14ac:dyDescent="0.25">
      <c r="A224" t="s">
        <v>1030</v>
      </c>
      <c r="B224" t="s">
        <v>1031</v>
      </c>
      <c r="C224" s="1">
        <v>37.717391304347828</v>
      </c>
      <c r="D224" s="1">
        <v>66.423913043478265</v>
      </c>
      <c r="E224">
        <v>1</v>
      </c>
      <c r="F224" t="s">
        <v>1032</v>
      </c>
      <c r="G224" t="s">
        <v>77</v>
      </c>
      <c r="H224" t="s">
        <v>78</v>
      </c>
      <c r="I224" t="s">
        <v>5</v>
      </c>
      <c r="J224" t="s">
        <v>365</v>
      </c>
      <c r="K224">
        <v>75</v>
      </c>
      <c r="L224" s="1">
        <v>66.706521739130437</v>
      </c>
    </row>
    <row r="225" spans="1:12" hidden="1" x14ac:dyDescent="0.25">
      <c r="A225" t="s">
        <v>1033</v>
      </c>
      <c r="B225" t="s">
        <v>1034</v>
      </c>
      <c r="C225" s="1">
        <v>61.684782608695649</v>
      </c>
      <c r="D225" s="1">
        <v>89.141304347826093</v>
      </c>
      <c r="E225">
        <v>1</v>
      </c>
      <c r="F225" t="s">
        <v>1035</v>
      </c>
      <c r="G225" t="s">
        <v>1036</v>
      </c>
      <c r="H225" t="s">
        <v>23</v>
      </c>
      <c r="I225" t="s">
        <v>5</v>
      </c>
      <c r="J225" t="s">
        <v>1037</v>
      </c>
      <c r="K225">
        <v>125</v>
      </c>
      <c r="L225" s="1">
        <v>109.01086956521739</v>
      </c>
    </row>
    <row r="226" spans="1:12" hidden="1" x14ac:dyDescent="0.25">
      <c r="A226" t="s">
        <v>1038</v>
      </c>
      <c r="B226" t="s">
        <v>1039</v>
      </c>
      <c r="C226" s="1">
        <v>66</v>
      </c>
      <c r="D226" s="1">
        <v>108.03260869565217</v>
      </c>
      <c r="E226">
        <v>1</v>
      </c>
      <c r="F226" t="s">
        <v>1040</v>
      </c>
      <c r="G226" t="s">
        <v>1041</v>
      </c>
      <c r="H226" t="s">
        <v>23</v>
      </c>
      <c r="I226" t="s">
        <v>5</v>
      </c>
      <c r="J226" t="s">
        <v>1042</v>
      </c>
      <c r="K226">
        <v>120</v>
      </c>
      <c r="L226" s="1">
        <v>100.69565217391305</v>
      </c>
    </row>
    <row r="227" spans="1:12" hidden="1" x14ac:dyDescent="0.25">
      <c r="A227" t="s">
        <v>1043</v>
      </c>
      <c r="B227" t="s">
        <v>1044</v>
      </c>
      <c r="C227" s="1">
        <v>6.9239130434782608</v>
      </c>
      <c r="D227" s="1">
        <v>8.9021739130434785</v>
      </c>
      <c r="E227">
        <v>0</v>
      </c>
      <c r="F227" t="s">
        <v>1045</v>
      </c>
      <c r="G227" t="s">
        <v>89</v>
      </c>
      <c r="H227" t="s">
        <v>90</v>
      </c>
      <c r="I227" t="s">
        <v>5</v>
      </c>
      <c r="J227" t="s">
        <v>91</v>
      </c>
      <c r="K227">
        <v>102</v>
      </c>
    </row>
    <row r="228" spans="1:12" hidden="1" x14ac:dyDescent="0.25">
      <c r="A228" t="s">
        <v>1046</v>
      </c>
      <c r="B228" t="s">
        <v>1047</v>
      </c>
      <c r="C228" s="1">
        <v>35.956521739130437</v>
      </c>
      <c r="D228" s="1">
        <v>51.630434782608695</v>
      </c>
      <c r="E228">
        <v>1</v>
      </c>
      <c r="F228" t="s">
        <v>1048</v>
      </c>
      <c r="G228" t="s">
        <v>89</v>
      </c>
      <c r="H228" t="s">
        <v>90</v>
      </c>
      <c r="I228" t="s">
        <v>5</v>
      </c>
      <c r="J228" t="s">
        <v>1049</v>
      </c>
      <c r="K228">
        <v>58</v>
      </c>
      <c r="L228" s="1">
        <v>49.369565217391305</v>
      </c>
    </row>
    <row r="229" spans="1:12" hidden="1" x14ac:dyDescent="0.25">
      <c r="A229" t="s">
        <v>1050</v>
      </c>
      <c r="B229" t="s">
        <v>1051</v>
      </c>
      <c r="C229" s="1">
        <v>22.684782608695652</v>
      </c>
      <c r="D229" s="1">
        <v>28.630434782608695</v>
      </c>
      <c r="E229">
        <v>1</v>
      </c>
      <c r="F229" t="s">
        <v>1052</v>
      </c>
      <c r="G229" t="s">
        <v>89</v>
      </c>
      <c r="H229" t="s">
        <v>90</v>
      </c>
      <c r="I229" t="s">
        <v>5</v>
      </c>
      <c r="J229" t="s">
        <v>1053</v>
      </c>
      <c r="K229">
        <v>54</v>
      </c>
      <c r="L229" s="1">
        <v>47.369565217391305</v>
      </c>
    </row>
    <row r="230" spans="1:12" hidden="1" x14ac:dyDescent="0.25">
      <c r="A230" t="s">
        <v>1054</v>
      </c>
      <c r="B230" t="s">
        <v>1055</v>
      </c>
      <c r="C230" s="1">
        <v>20.3125</v>
      </c>
      <c r="D230" s="1">
        <v>18.255813953488371</v>
      </c>
      <c r="E230">
        <v>1</v>
      </c>
      <c r="F230" t="s">
        <v>1056</v>
      </c>
      <c r="G230" t="s">
        <v>1057</v>
      </c>
      <c r="H230" t="s">
        <v>1058</v>
      </c>
      <c r="I230" t="s">
        <v>1059</v>
      </c>
      <c r="J230" t="s">
        <v>1060</v>
      </c>
      <c r="K230">
        <v>29</v>
      </c>
      <c r="L230" s="1">
        <v>23.630434782608695</v>
      </c>
    </row>
    <row r="231" spans="1:12" hidden="1" x14ac:dyDescent="0.25">
      <c r="A231" t="s">
        <v>1061</v>
      </c>
      <c r="B231" t="s">
        <v>1062</v>
      </c>
      <c r="C231" s="1">
        <v>13.282608695652174</v>
      </c>
      <c r="D231" s="1">
        <v>13.956521739130435</v>
      </c>
      <c r="E231">
        <v>0</v>
      </c>
      <c r="F231" t="s">
        <v>1063</v>
      </c>
      <c r="G231" t="s">
        <v>1064</v>
      </c>
      <c r="H231" t="s">
        <v>1065</v>
      </c>
      <c r="I231" t="s">
        <v>1059</v>
      </c>
      <c r="J231" t="s">
        <v>1066</v>
      </c>
      <c r="K231">
        <v>15</v>
      </c>
      <c r="L231" s="1">
        <v>13.717391304347826</v>
      </c>
    </row>
    <row r="232" spans="1:12" hidden="1" x14ac:dyDescent="0.25">
      <c r="A232" t="s">
        <v>1067</v>
      </c>
      <c r="B232" t="s">
        <v>1068</v>
      </c>
      <c r="C232" s="1">
        <v>40.260869565217391</v>
      </c>
      <c r="D232" s="1">
        <v>75.445652173913047</v>
      </c>
      <c r="E232">
        <v>1</v>
      </c>
      <c r="F232" t="s">
        <v>1069</v>
      </c>
      <c r="G232" t="s">
        <v>1070</v>
      </c>
      <c r="H232" t="s">
        <v>1071</v>
      </c>
      <c r="I232" t="s">
        <v>1059</v>
      </c>
      <c r="J232" t="s">
        <v>1072</v>
      </c>
      <c r="K232">
        <v>50</v>
      </c>
      <c r="L232" s="1">
        <v>49.565217391304351</v>
      </c>
    </row>
    <row r="233" spans="1:12" hidden="1" x14ac:dyDescent="0.25">
      <c r="A233" t="s">
        <v>1073</v>
      </c>
      <c r="B233" t="s">
        <v>1074</v>
      </c>
      <c r="C233" s="1">
        <v>11.152173913043478</v>
      </c>
      <c r="D233" s="1">
        <v>15.097826086956522</v>
      </c>
      <c r="E233">
        <v>0</v>
      </c>
      <c r="F233" t="s">
        <v>1075</v>
      </c>
      <c r="G233" t="s">
        <v>1076</v>
      </c>
      <c r="H233" t="s">
        <v>1077</v>
      </c>
      <c r="I233" t="s">
        <v>1059</v>
      </c>
      <c r="J233" t="s">
        <v>1078</v>
      </c>
      <c r="K233">
        <v>15</v>
      </c>
      <c r="L233" s="1">
        <v>9.9673913043478262</v>
      </c>
    </row>
    <row r="234" spans="1:12" hidden="1" x14ac:dyDescent="0.25">
      <c r="A234" t="s">
        <v>1079</v>
      </c>
      <c r="B234" t="s">
        <v>1080</v>
      </c>
      <c r="C234" s="1">
        <v>60.728260869565219</v>
      </c>
      <c r="D234" s="1">
        <v>79.521739130434781</v>
      </c>
      <c r="E234">
        <v>1</v>
      </c>
      <c r="F234" t="s">
        <v>1081</v>
      </c>
      <c r="G234" t="s">
        <v>1082</v>
      </c>
      <c r="H234" t="s">
        <v>1083</v>
      </c>
      <c r="I234" t="s">
        <v>1059</v>
      </c>
      <c r="J234" t="s">
        <v>1084</v>
      </c>
      <c r="K234">
        <v>90</v>
      </c>
      <c r="L234" s="1">
        <v>78.641304347826093</v>
      </c>
    </row>
    <row r="235" spans="1:12" hidden="1" x14ac:dyDescent="0.25">
      <c r="A235" t="s">
        <v>1085</v>
      </c>
      <c r="B235" t="s">
        <v>1086</v>
      </c>
      <c r="C235" s="1">
        <v>28.706521739130434</v>
      </c>
      <c r="D235" s="1">
        <v>33.847826086956523</v>
      </c>
      <c r="E235">
        <v>1</v>
      </c>
      <c r="F235" t="s">
        <v>1087</v>
      </c>
      <c r="G235" t="s">
        <v>1088</v>
      </c>
      <c r="H235" t="s">
        <v>1089</v>
      </c>
      <c r="I235" t="s">
        <v>1059</v>
      </c>
      <c r="J235" t="s">
        <v>1090</v>
      </c>
      <c r="K235">
        <v>60</v>
      </c>
      <c r="L235" s="1">
        <v>53.923913043478258</v>
      </c>
    </row>
    <row r="236" spans="1:12" hidden="1" x14ac:dyDescent="0.25">
      <c r="A236" t="s">
        <v>1091</v>
      </c>
      <c r="B236" t="s">
        <v>1092</v>
      </c>
      <c r="C236" s="1">
        <v>29.913043478260871</v>
      </c>
      <c r="D236" s="1">
        <v>36.445652173913047</v>
      </c>
      <c r="E236">
        <v>0</v>
      </c>
      <c r="F236" t="s">
        <v>1093</v>
      </c>
      <c r="G236" t="s">
        <v>1094</v>
      </c>
      <c r="H236" t="s">
        <v>1089</v>
      </c>
      <c r="I236" t="s">
        <v>1059</v>
      </c>
      <c r="J236" t="s">
        <v>1095</v>
      </c>
      <c r="K236">
        <v>40</v>
      </c>
      <c r="L236" s="1">
        <v>31.608695652173914</v>
      </c>
    </row>
    <row r="237" spans="1:12" hidden="1" x14ac:dyDescent="0.25">
      <c r="A237" t="s">
        <v>1096</v>
      </c>
      <c r="B237" t="s">
        <v>1097</v>
      </c>
      <c r="C237" s="1">
        <v>53.891304347826086</v>
      </c>
      <c r="D237" s="1">
        <v>64.793478260869563</v>
      </c>
      <c r="E237">
        <v>1</v>
      </c>
      <c r="F237" t="s">
        <v>1098</v>
      </c>
      <c r="G237" t="s">
        <v>1070</v>
      </c>
      <c r="H237" t="s">
        <v>1071</v>
      </c>
      <c r="I237" t="s">
        <v>1059</v>
      </c>
      <c r="J237" t="s">
        <v>1072</v>
      </c>
      <c r="K237">
        <v>102</v>
      </c>
      <c r="L237" s="1">
        <v>93.5</v>
      </c>
    </row>
    <row r="238" spans="1:12" hidden="1" x14ac:dyDescent="0.25">
      <c r="A238" t="s">
        <v>1099</v>
      </c>
      <c r="B238" t="s">
        <v>1100</v>
      </c>
      <c r="C238" s="1">
        <v>24.478260869565219</v>
      </c>
      <c r="D238" s="1">
        <v>42.173913043478258</v>
      </c>
      <c r="E238">
        <v>0</v>
      </c>
      <c r="F238" t="s">
        <v>1101</v>
      </c>
      <c r="G238" t="s">
        <v>1102</v>
      </c>
      <c r="H238" t="s">
        <v>1103</v>
      </c>
      <c r="I238" t="s">
        <v>1059</v>
      </c>
      <c r="J238" t="s">
        <v>1104</v>
      </c>
      <c r="K238">
        <v>18</v>
      </c>
      <c r="L238" s="1">
        <v>16.760869565217391</v>
      </c>
    </row>
    <row r="239" spans="1:12" hidden="1" x14ac:dyDescent="0.25">
      <c r="A239" t="s">
        <v>1105</v>
      </c>
      <c r="B239" t="s">
        <v>1106</v>
      </c>
      <c r="C239" s="1">
        <v>27.489130434782609</v>
      </c>
      <c r="D239" s="1">
        <v>31.880434782608695</v>
      </c>
      <c r="E239">
        <v>1</v>
      </c>
      <c r="F239" t="s">
        <v>1107</v>
      </c>
      <c r="G239" t="s">
        <v>1108</v>
      </c>
      <c r="H239" t="s">
        <v>1109</v>
      </c>
      <c r="I239" t="s">
        <v>1059</v>
      </c>
      <c r="J239" t="s">
        <v>1110</v>
      </c>
      <c r="K239">
        <v>57</v>
      </c>
      <c r="L239" s="1">
        <v>56.543478260869563</v>
      </c>
    </row>
    <row r="240" spans="1:12" hidden="1" x14ac:dyDescent="0.25">
      <c r="A240" t="s">
        <v>1111</v>
      </c>
      <c r="B240" t="s">
        <v>1112</v>
      </c>
      <c r="E240">
        <v>0</v>
      </c>
      <c r="F240" t="s">
        <v>1113</v>
      </c>
      <c r="G240" t="s">
        <v>259</v>
      </c>
      <c r="H240" t="s">
        <v>1114</v>
      </c>
      <c r="I240" t="s">
        <v>1059</v>
      </c>
      <c r="J240" t="s">
        <v>1115</v>
      </c>
      <c r="K240">
        <v>10</v>
      </c>
      <c r="L240" s="1">
        <v>9.9130434782608692</v>
      </c>
    </row>
    <row r="241" spans="1:12" hidden="1" x14ac:dyDescent="0.25">
      <c r="A241" t="s">
        <v>1116</v>
      </c>
      <c r="B241" t="s">
        <v>1117</v>
      </c>
      <c r="C241" s="1">
        <v>23.956521739130434</v>
      </c>
      <c r="D241" s="1">
        <v>28.304347826086957</v>
      </c>
      <c r="E241">
        <v>0</v>
      </c>
      <c r="F241" t="s">
        <v>1118</v>
      </c>
      <c r="G241" t="s">
        <v>1119</v>
      </c>
      <c r="H241" t="s">
        <v>1120</v>
      </c>
      <c r="I241" t="s">
        <v>1059</v>
      </c>
      <c r="J241" t="s">
        <v>1121</v>
      </c>
      <c r="K241">
        <v>22</v>
      </c>
      <c r="L241" s="1">
        <v>21.282608695652176</v>
      </c>
    </row>
    <row r="242" spans="1:12" hidden="1" x14ac:dyDescent="0.25">
      <c r="A242" t="s">
        <v>1122</v>
      </c>
      <c r="B242" t="s">
        <v>1123</v>
      </c>
      <c r="C242" s="1">
        <v>20.780487804878049</v>
      </c>
      <c r="D242" s="1">
        <v>24.827586206896552</v>
      </c>
      <c r="E242">
        <v>1</v>
      </c>
      <c r="F242" t="s">
        <v>1124</v>
      </c>
      <c r="G242" t="s">
        <v>1125</v>
      </c>
      <c r="H242" t="s">
        <v>1089</v>
      </c>
      <c r="I242" t="s">
        <v>1059</v>
      </c>
      <c r="J242" t="s">
        <v>1126</v>
      </c>
      <c r="K242">
        <v>28</v>
      </c>
      <c r="L242" s="1">
        <v>22.293478260869566</v>
      </c>
    </row>
    <row r="243" spans="1:12" hidden="1" x14ac:dyDescent="0.25">
      <c r="A243" t="s">
        <v>1127</v>
      </c>
      <c r="B243" t="s">
        <v>1128</v>
      </c>
      <c r="C243" s="1">
        <v>13.010869565217391</v>
      </c>
      <c r="D243" s="1">
        <v>16.608695652173914</v>
      </c>
      <c r="E243">
        <v>1</v>
      </c>
      <c r="F243" t="s">
        <v>1129</v>
      </c>
      <c r="G243" t="s">
        <v>1130</v>
      </c>
      <c r="H243" t="s">
        <v>1131</v>
      </c>
      <c r="I243" t="s">
        <v>1059</v>
      </c>
      <c r="J243" t="s">
        <v>1132</v>
      </c>
      <c r="K243">
        <v>15</v>
      </c>
      <c r="L243" s="1">
        <v>14.434782608695652</v>
      </c>
    </row>
    <row r="244" spans="1:12" hidden="1" x14ac:dyDescent="0.25">
      <c r="A244" t="s">
        <v>1133</v>
      </c>
      <c r="B244" t="s">
        <v>1134</v>
      </c>
      <c r="C244" s="1">
        <v>8.5108695652173907</v>
      </c>
      <c r="D244" s="1">
        <v>9.2717391304347831</v>
      </c>
      <c r="E244">
        <v>0</v>
      </c>
      <c r="F244" t="s">
        <v>1135</v>
      </c>
      <c r="G244" t="s">
        <v>1136</v>
      </c>
      <c r="H244" t="s">
        <v>1114</v>
      </c>
      <c r="I244" t="s">
        <v>1059</v>
      </c>
      <c r="J244" t="s">
        <v>1137</v>
      </c>
      <c r="K244">
        <v>10</v>
      </c>
      <c r="L244" s="1">
        <v>7.8804347826086953</v>
      </c>
    </row>
    <row r="245" spans="1:12" hidden="1" x14ac:dyDescent="0.25">
      <c r="A245" t="s">
        <v>1138</v>
      </c>
      <c r="B245" t="s">
        <v>1139</v>
      </c>
      <c r="C245" s="1">
        <v>13.054347826086957</v>
      </c>
      <c r="D245" s="1">
        <v>15.173913043478262</v>
      </c>
      <c r="E245">
        <v>0</v>
      </c>
      <c r="F245" t="s">
        <v>1140</v>
      </c>
      <c r="G245" t="s">
        <v>1141</v>
      </c>
      <c r="H245" t="s">
        <v>1142</v>
      </c>
      <c r="I245" t="s">
        <v>1059</v>
      </c>
      <c r="J245" t="s">
        <v>1143</v>
      </c>
      <c r="K245">
        <v>18</v>
      </c>
      <c r="L245" s="1">
        <v>15.673913043478262</v>
      </c>
    </row>
    <row r="246" spans="1:12" hidden="1" x14ac:dyDescent="0.25">
      <c r="A246" t="s">
        <v>1144</v>
      </c>
      <c r="B246" t="s">
        <v>1145</v>
      </c>
      <c r="C246" s="1">
        <v>71.184782608695656</v>
      </c>
      <c r="D246" s="1">
        <v>107.54347826086956</v>
      </c>
      <c r="E246">
        <v>1</v>
      </c>
      <c r="F246" t="s">
        <v>1146</v>
      </c>
      <c r="G246" t="s">
        <v>1070</v>
      </c>
      <c r="H246" t="s">
        <v>1071</v>
      </c>
      <c r="I246" t="s">
        <v>1059</v>
      </c>
      <c r="J246" t="s">
        <v>1072</v>
      </c>
      <c r="K246">
        <v>96</v>
      </c>
      <c r="L246" s="1">
        <v>94.782608695652172</v>
      </c>
    </row>
    <row r="247" spans="1:12" hidden="1" x14ac:dyDescent="0.25">
      <c r="A247" t="s">
        <v>1147</v>
      </c>
      <c r="B247" t="s">
        <v>1148</v>
      </c>
      <c r="C247" s="1">
        <v>15.956521739130435</v>
      </c>
      <c r="D247" s="1">
        <v>19.152173913043477</v>
      </c>
      <c r="E247">
        <v>0</v>
      </c>
      <c r="F247" t="s">
        <v>1149</v>
      </c>
      <c r="G247" t="s">
        <v>1150</v>
      </c>
      <c r="H247" t="s">
        <v>1151</v>
      </c>
      <c r="I247" t="s">
        <v>1059</v>
      </c>
      <c r="J247" t="s">
        <v>1152</v>
      </c>
      <c r="K247">
        <v>18</v>
      </c>
      <c r="L247" s="1">
        <v>16.326086956521738</v>
      </c>
    </row>
    <row r="248" spans="1:12" hidden="1" x14ac:dyDescent="0.25">
      <c r="A248" t="s">
        <v>1153</v>
      </c>
      <c r="B248" t="s">
        <v>1154</v>
      </c>
      <c r="E248">
        <v>0</v>
      </c>
      <c r="F248" t="s">
        <v>1155</v>
      </c>
      <c r="G248" t="s">
        <v>1156</v>
      </c>
      <c r="H248" t="s">
        <v>1157</v>
      </c>
      <c r="I248" t="s">
        <v>1059</v>
      </c>
      <c r="J248" t="s">
        <v>1158</v>
      </c>
      <c r="K248">
        <v>67</v>
      </c>
      <c r="L248" s="1">
        <v>44.456521739130437</v>
      </c>
    </row>
    <row r="249" spans="1:12" hidden="1" x14ac:dyDescent="0.25">
      <c r="A249" t="s">
        <v>1159</v>
      </c>
      <c r="B249" t="s">
        <v>1160</v>
      </c>
      <c r="C249" s="1">
        <v>29.152173913043477</v>
      </c>
      <c r="D249" s="1">
        <v>42.75</v>
      </c>
      <c r="E249">
        <v>1</v>
      </c>
      <c r="F249" t="s">
        <v>1161</v>
      </c>
      <c r="G249" t="s">
        <v>1162</v>
      </c>
      <c r="H249" t="s">
        <v>1163</v>
      </c>
      <c r="I249" t="s">
        <v>1164</v>
      </c>
      <c r="J249" t="s">
        <v>1165</v>
      </c>
      <c r="K249">
        <v>64</v>
      </c>
      <c r="L249" s="1">
        <v>56.282608695652172</v>
      </c>
    </row>
    <row r="250" spans="1:12" hidden="1" x14ac:dyDescent="0.25">
      <c r="A250" t="s">
        <v>1166</v>
      </c>
      <c r="B250" t="s">
        <v>1167</v>
      </c>
      <c r="C250" s="1">
        <v>49.836956521739133</v>
      </c>
      <c r="D250" s="1">
        <v>58.217391304347828</v>
      </c>
      <c r="E250">
        <v>1</v>
      </c>
      <c r="F250" t="s">
        <v>1168</v>
      </c>
      <c r="G250" t="s">
        <v>1169</v>
      </c>
      <c r="H250" t="s">
        <v>1170</v>
      </c>
      <c r="I250" t="s">
        <v>1164</v>
      </c>
      <c r="J250" t="s">
        <v>1171</v>
      </c>
      <c r="K250">
        <v>144</v>
      </c>
      <c r="L250" s="1">
        <v>118.72826086956522</v>
      </c>
    </row>
    <row r="251" spans="1:12" hidden="1" x14ac:dyDescent="0.25">
      <c r="A251" t="s">
        <v>1172</v>
      </c>
      <c r="B251" t="s">
        <v>1173</v>
      </c>
      <c r="C251" s="1">
        <v>36.347826086956523</v>
      </c>
      <c r="D251" s="1">
        <v>64.543478260869563</v>
      </c>
      <c r="E251">
        <v>1</v>
      </c>
      <c r="F251" t="s">
        <v>1174</v>
      </c>
      <c r="G251" t="s">
        <v>1162</v>
      </c>
      <c r="H251" t="s">
        <v>1163</v>
      </c>
      <c r="I251" t="s">
        <v>1164</v>
      </c>
      <c r="J251" t="s">
        <v>1175</v>
      </c>
      <c r="K251">
        <v>108</v>
      </c>
      <c r="L251" s="1">
        <v>98.652173913043484</v>
      </c>
    </row>
    <row r="252" spans="1:12" hidden="1" x14ac:dyDescent="0.25">
      <c r="A252" t="s">
        <v>1176</v>
      </c>
      <c r="B252" t="s">
        <v>1177</v>
      </c>
      <c r="C252" s="1">
        <v>37.793478260869563</v>
      </c>
      <c r="D252" s="1">
        <v>50.717391304347828</v>
      </c>
      <c r="E252">
        <v>1</v>
      </c>
      <c r="F252" t="s">
        <v>1178</v>
      </c>
      <c r="G252" t="s">
        <v>1169</v>
      </c>
      <c r="H252" t="s">
        <v>1170</v>
      </c>
      <c r="I252" t="s">
        <v>1164</v>
      </c>
      <c r="J252" t="s">
        <v>1171</v>
      </c>
      <c r="K252">
        <v>94</v>
      </c>
      <c r="L252" s="1">
        <v>79.706521739130437</v>
      </c>
    </row>
    <row r="253" spans="1:12" hidden="1" x14ac:dyDescent="0.25">
      <c r="A253" t="s">
        <v>1179</v>
      </c>
      <c r="B253" t="s">
        <v>1180</v>
      </c>
      <c r="C253" s="1">
        <v>20.054347826086957</v>
      </c>
      <c r="D253" s="1">
        <v>31.391304347826086</v>
      </c>
      <c r="E253">
        <v>1</v>
      </c>
      <c r="F253" t="s">
        <v>1181</v>
      </c>
      <c r="G253" t="s">
        <v>1182</v>
      </c>
      <c r="H253" t="s">
        <v>1163</v>
      </c>
      <c r="I253" t="s">
        <v>1164</v>
      </c>
      <c r="J253" t="s">
        <v>1183</v>
      </c>
      <c r="K253">
        <v>90</v>
      </c>
      <c r="L253" s="1">
        <v>40.347826086956523</v>
      </c>
    </row>
    <row r="254" spans="1:12" hidden="1" x14ac:dyDescent="0.25">
      <c r="A254" t="s">
        <v>1184</v>
      </c>
      <c r="B254" t="s">
        <v>1185</v>
      </c>
      <c r="C254" s="1">
        <v>29.956521739130434</v>
      </c>
      <c r="D254" s="1">
        <v>34.206521739130437</v>
      </c>
      <c r="E254">
        <v>1</v>
      </c>
      <c r="F254" t="s">
        <v>1186</v>
      </c>
      <c r="G254" t="s">
        <v>1162</v>
      </c>
      <c r="H254" t="s">
        <v>1163</v>
      </c>
      <c r="I254" t="s">
        <v>1164</v>
      </c>
      <c r="J254" t="s">
        <v>1187</v>
      </c>
      <c r="K254">
        <v>115</v>
      </c>
      <c r="L254" s="1">
        <v>80.173913043478265</v>
      </c>
    </row>
    <row r="255" spans="1:12" hidden="1" x14ac:dyDescent="0.25">
      <c r="A255" t="s">
        <v>1188</v>
      </c>
      <c r="B255" t="s">
        <v>1189</v>
      </c>
      <c r="C255" s="1">
        <v>80.771739130434781</v>
      </c>
      <c r="D255" s="1">
        <v>122.82608695652173</v>
      </c>
      <c r="E255">
        <v>1</v>
      </c>
      <c r="F255" t="s">
        <v>1190</v>
      </c>
      <c r="G255" t="s">
        <v>1169</v>
      </c>
      <c r="H255" t="s">
        <v>1170</v>
      </c>
      <c r="I255" t="s">
        <v>1164</v>
      </c>
      <c r="J255" t="s">
        <v>1171</v>
      </c>
      <c r="K255">
        <v>149</v>
      </c>
      <c r="L255" s="1">
        <v>133.95652173913044</v>
      </c>
    </row>
    <row r="256" spans="1:12" hidden="1" x14ac:dyDescent="0.25">
      <c r="A256" t="s">
        <v>1191</v>
      </c>
      <c r="B256" t="s">
        <v>1192</v>
      </c>
      <c r="C256" s="1">
        <v>33.478260869565219</v>
      </c>
      <c r="D256" s="1">
        <v>64.336956521739125</v>
      </c>
      <c r="E256">
        <v>1</v>
      </c>
      <c r="F256" t="s">
        <v>1193</v>
      </c>
      <c r="G256" t="s">
        <v>1169</v>
      </c>
      <c r="H256" t="s">
        <v>1170</v>
      </c>
      <c r="I256" t="s">
        <v>1164</v>
      </c>
      <c r="J256" t="s">
        <v>1171</v>
      </c>
      <c r="K256">
        <v>143</v>
      </c>
      <c r="L256" s="1">
        <v>92.815217391304344</v>
      </c>
    </row>
    <row r="257" spans="1:12" hidden="1" x14ac:dyDescent="0.25">
      <c r="A257" t="s">
        <v>1194</v>
      </c>
      <c r="B257" t="s">
        <v>1195</v>
      </c>
      <c r="C257" s="1">
        <v>50.184782608695649</v>
      </c>
      <c r="D257" s="1">
        <v>84.619565217391298</v>
      </c>
      <c r="E257">
        <v>1</v>
      </c>
      <c r="F257" t="s">
        <v>1196</v>
      </c>
      <c r="G257" t="s">
        <v>1169</v>
      </c>
      <c r="H257" t="s">
        <v>1170</v>
      </c>
      <c r="I257" t="s">
        <v>1164</v>
      </c>
      <c r="J257" t="s">
        <v>1197</v>
      </c>
      <c r="K257">
        <v>230</v>
      </c>
      <c r="L257" s="1">
        <v>105.32608695652173</v>
      </c>
    </row>
    <row r="258" spans="1:12" hidden="1" x14ac:dyDescent="0.25">
      <c r="A258" t="s">
        <v>1198</v>
      </c>
      <c r="B258" t="s">
        <v>1199</v>
      </c>
      <c r="C258" s="1">
        <v>38.380434782608695</v>
      </c>
      <c r="D258" s="1">
        <v>51.119565217391305</v>
      </c>
      <c r="E258">
        <v>1</v>
      </c>
      <c r="F258" t="s">
        <v>1200</v>
      </c>
      <c r="G258" t="s">
        <v>1201</v>
      </c>
      <c r="H258" t="s">
        <v>1163</v>
      </c>
      <c r="I258" t="s">
        <v>1164</v>
      </c>
      <c r="J258" t="s">
        <v>1202</v>
      </c>
      <c r="K258">
        <v>100</v>
      </c>
      <c r="L258" s="1">
        <v>100.83695652173913</v>
      </c>
    </row>
    <row r="259" spans="1:12" hidden="1" x14ac:dyDescent="0.25">
      <c r="A259" t="s">
        <v>1203</v>
      </c>
      <c r="B259" t="s">
        <v>1204</v>
      </c>
      <c r="C259" s="1">
        <v>49.467391304347828</v>
      </c>
      <c r="D259" s="1">
        <v>80.967391304347828</v>
      </c>
      <c r="E259">
        <v>1</v>
      </c>
      <c r="F259" t="s">
        <v>1205</v>
      </c>
      <c r="G259" t="s">
        <v>1162</v>
      </c>
      <c r="H259" t="s">
        <v>1163</v>
      </c>
      <c r="I259" t="s">
        <v>1164</v>
      </c>
      <c r="J259" t="s">
        <v>1206</v>
      </c>
      <c r="K259">
        <v>130</v>
      </c>
      <c r="L259" s="1">
        <v>119.07608695652173</v>
      </c>
    </row>
    <row r="260" spans="1:12" hidden="1" x14ac:dyDescent="0.25">
      <c r="A260" t="s">
        <v>1207</v>
      </c>
      <c r="B260" t="s">
        <v>1208</v>
      </c>
      <c r="C260" s="1">
        <v>42.032608695652172</v>
      </c>
      <c r="D260" s="1">
        <v>77.75</v>
      </c>
      <c r="E260">
        <v>1</v>
      </c>
      <c r="F260" t="s">
        <v>1209</v>
      </c>
      <c r="G260" t="s">
        <v>1210</v>
      </c>
      <c r="H260" t="s">
        <v>1170</v>
      </c>
      <c r="I260" t="s">
        <v>1164</v>
      </c>
      <c r="J260" t="s">
        <v>1211</v>
      </c>
      <c r="K260">
        <v>111</v>
      </c>
      <c r="L260" s="1">
        <v>77.673913043478265</v>
      </c>
    </row>
    <row r="261" spans="1:12" hidden="1" x14ac:dyDescent="0.25">
      <c r="A261" t="s">
        <v>1212</v>
      </c>
      <c r="B261" t="s">
        <v>1213</v>
      </c>
      <c r="C261" s="1">
        <v>15.934782608695652</v>
      </c>
      <c r="D261" s="1">
        <v>26.945652173913043</v>
      </c>
      <c r="E261">
        <v>1</v>
      </c>
      <c r="F261" t="s">
        <v>1214</v>
      </c>
      <c r="G261" t="s">
        <v>1215</v>
      </c>
      <c r="H261" t="s">
        <v>1163</v>
      </c>
      <c r="I261" t="s">
        <v>1164</v>
      </c>
      <c r="J261" t="s">
        <v>1216</v>
      </c>
      <c r="K261">
        <v>32</v>
      </c>
      <c r="L261" s="1">
        <v>27.836956521739129</v>
      </c>
    </row>
    <row r="262" spans="1:12" hidden="1" x14ac:dyDescent="0.25">
      <c r="A262" t="s">
        <v>1217</v>
      </c>
      <c r="B262" t="s">
        <v>1218</v>
      </c>
      <c r="C262" s="1">
        <v>43.065217391304351</v>
      </c>
      <c r="D262" s="1">
        <v>74.728260869565219</v>
      </c>
      <c r="E262">
        <v>1</v>
      </c>
      <c r="F262" t="s">
        <v>1219</v>
      </c>
      <c r="G262" t="s">
        <v>1182</v>
      </c>
      <c r="H262" t="s">
        <v>1163</v>
      </c>
      <c r="I262" t="s">
        <v>1164</v>
      </c>
      <c r="J262" t="s">
        <v>1183</v>
      </c>
      <c r="K262">
        <v>130</v>
      </c>
      <c r="L262" s="1">
        <v>99.815217391304344</v>
      </c>
    </row>
    <row r="263" spans="1:12" hidden="1" x14ac:dyDescent="0.25">
      <c r="A263" t="s">
        <v>1220</v>
      </c>
      <c r="B263" t="s">
        <v>1221</v>
      </c>
      <c r="C263" s="1">
        <v>23.293478260869566</v>
      </c>
      <c r="D263" s="1">
        <v>45.815217391304351</v>
      </c>
      <c r="E263">
        <v>1</v>
      </c>
      <c r="F263" t="s">
        <v>1222</v>
      </c>
      <c r="G263" t="s">
        <v>1182</v>
      </c>
      <c r="H263" t="s">
        <v>1163</v>
      </c>
      <c r="I263" t="s">
        <v>1164</v>
      </c>
      <c r="J263" t="s">
        <v>1183</v>
      </c>
      <c r="K263">
        <v>108</v>
      </c>
      <c r="L263" s="1">
        <v>55.978260869565219</v>
      </c>
    </row>
    <row r="264" spans="1:12" hidden="1" x14ac:dyDescent="0.25">
      <c r="A264" t="s">
        <v>1223</v>
      </c>
      <c r="B264" t="s">
        <v>1224</v>
      </c>
      <c r="C264" s="1">
        <v>105.43478260869566</v>
      </c>
      <c r="D264" s="1">
        <v>187.46739130434781</v>
      </c>
      <c r="E264">
        <v>1</v>
      </c>
      <c r="F264" t="s">
        <v>1225</v>
      </c>
      <c r="G264" t="s">
        <v>1182</v>
      </c>
      <c r="H264" t="s">
        <v>1163</v>
      </c>
      <c r="I264" t="s">
        <v>1164</v>
      </c>
      <c r="J264" t="s">
        <v>1226</v>
      </c>
      <c r="K264">
        <v>179</v>
      </c>
      <c r="L264" s="1">
        <v>146.66304347826087</v>
      </c>
    </row>
    <row r="265" spans="1:12" hidden="1" x14ac:dyDescent="0.25">
      <c r="A265" t="s">
        <v>1227</v>
      </c>
      <c r="B265" t="s">
        <v>1228</v>
      </c>
      <c r="C265" s="1">
        <v>18.065217391304348</v>
      </c>
      <c r="D265" s="1">
        <v>29.554347826086957</v>
      </c>
      <c r="E265">
        <v>1</v>
      </c>
      <c r="F265" t="s">
        <v>1229</v>
      </c>
      <c r="G265" t="s">
        <v>1169</v>
      </c>
      <c r="H265" t="s">
        <v>1170</v>
      </c>
      <c r="I265" t="s">
        <v>1164</v>
      </c>
      <c r="J265" t="s">
        <v>1230</v>
      </c>
      <c r="K265">
        <v>120</v>
      </c>
      <c r="L265" s="1">
        <v>47.358695652173914</v>
      </c>
    </row>
    <row r="266" spans="1:12" hidden="1" x14ac:dyDescent="0.25">
      <c r="A266" t="s">
        <v>1231</v>
      </c>
      <c r="B266" t="s">
        <v>1232</v>
      </c>
      <c r="C266" s="1">
        <v>34.25</v>
      </c>
      <c r="D266" s="1">
        <v>46.391304347826086</v>
      </c>
      <c r="E266">
        <v>1</v>
      </c>
      <c r="F266" t="s">
        <v>1233</v>
      </c>
      <c r="G266" t="s">
        <v>1234</v>
      </c>
      <c r="H266" t="s">
        <v>1235</v>
      </c>
      <c r="I266" t="s">
        <v>1164</v>
      </c>
      <c r="J266" t="s">
        <v>1236</v>
      </c>
      <c r="K266">
        <v>100</v>
      </c>
      <c r="L266" s="1">
        <v>72.554347826086953</v>
      </c>
    </row>
    <row r="267" spans="1:12" hidden="1" x14ac:dyDescent="0.25">
      <c r="A267" t="s">
        <v>1237</v>
      </c>
      <c r="B267" t="s">
        <v>1238</v>
      </c>
      <c r="C267" s="1">
        <v>113.02173913043478</v>
      </c>
      <c r="D267" s="1">
        <v>197.80434782608697</v>
      </c>
      <c r="E267">
        <v>1</v>
      </c>
      <c r="F267" t="s">
        <v>1239</v>
      </c>
      <c r="G267" t="s">
        <v>1162</v>
      </c>
      <c r="H267" t="s">
        <v>1163</v>
      </c>
      <c r="I267" t="s">
        <v>1164</v>
      </c>
      <c r="J267" t="s">
        <v>1165</v>
      </c>
      <c r="K267">
        <v>155</v>
      </c>
      <c r="L267" s="1">
        <v>150.69565217391303</v>
      </c>
    </row>
    <row r="268" spans="1:12" hidden="1" x14ac:dyDescent="0.25">
      <c r="A268" t="s">
        <v>1240</v>
      </c>
      <c r="B268" t="s">
        <v>1241</v>
      </c>
      <c r="C268" s="1">
        <v>31.456521739130434</v>
      </c>
      <c r="D268" s="1">
        <v>58.043478260869563</v>
      </c>
      <c r="E268">
        <v>1</v>
      </c>
      <c r="F268" t="s">
        <v>1242</v>
      </c>
      <c r="G268" t="s">
        <v>1162</v>
      </c>
      <c r="H268" t="s">
        <v>1163</v>
      </c>
      <c r="I268" t="s">
        <v>1164</v>
      </c>
      <c r="J268" t="s">
        <v>1243</v>
      </c>
      <c r="K268">
        <v>107</v>
      </c>
      <c r="L268" s="1">
        <v>87.565217391304344</v>
      </c>
    </row>
    <row r="269" spans="1:12" hidden="1" x14ac:dyDescent="0.25">
      <c r="A269" t="s">
        <v>1244</v>
      </c>
      <c r="B269" t="s">
        <v>1245</v>
      </c>
      <c r="C269" s="1">
        <v>31.804347826086957</v>
      </c>
      <c r="D269" s="1">
        <v>40.413043478260867</v>
      </c>
      <c r="E269">
        <v>1</v>
      </c>
      <c r="F269" t="s">
        <v>1246</v>
      </c>
      <c r="G269" t="s">
        <v>1182</v>
      </c>
      <c r="H269" t="s">
        <v>1163</v>
      </c>
      <c r="I269" t="s">
        <v>1164</v>
      </c>
      <c r="J269" t="s">
        <v>1247</v>
      </c>
      <c r="K269">
        <v>92</v>
      </c>
      <c r="L269" s="1">
        <v>58.543478260869563</v>
      </c>
    </row>
    <row r="270" spans="1:12" hidden="1" x14ac:dyDescent="0.25">
      <c r="A270" t="s">
        <v>1248</v>
      </c>
      <c r="B270" t="s">
        <v>1249</v>
      </c>
      <c r="C270" s="1">
        <v>32.869565217391305</v>
      </c>
      <c r="D270" s="1">
        <v>48.021739130434781</v>
      </c>
      <c r="E270">
        <v>1</v>
      </c>
      <c r="F270" t="s">
        <v>1250</v>
      </c>
      <c r="G270" t="s">
        <v>1251</v>
      </c>
      <c r="H270" t="s">
        <v>1252</v>
      </c>
      <c r="I270" t="s">
        <v>1164</v>
      </c>
      <c r="J270" t="s">
        <v>1253</v>
      </c>
      <c r="K270">
        <v>83</v>
      </c>
      <c r="L270" s="1">
        <v>80</v>
      </c>
    </row>
    <row r="271" spans="1:12" hidden="1" x14ac:dyDescent="0.25">
      <c r="A271" t="s">
        <v>1254</v>
      </c>
      <c r="B271" t="s">
        <v>1255</v>
      </c>
      <c r="C271" s="1">
        <v>62.771739130434781</v>
      </c>
      <c r="D271" s="1">
        <v>115.56521739130434</v>
      </c>
      <c r="E271">
        <v>1</v>
      </c>
      <c r="F271" t="s">
        <v>1256</v>
      </c>
      <c r="G271" t="s">
        <v>1257</v>
      </c>
      <c r="H271" t="s">
        <v>1163</v>
      </c>
      <c r="I271" t="s">
        <v>1164</v>
      </c>
      <c r="J271" t="s">
        <v>1258</v>
      </c>
      <c r="K271">
        <v>170</v>
      </c>
      <c r="L271" s="1">
        <v>149.58695652173913</v>
      </c>
    </row>
    <row r="272" spans="1:12" hidden="1" x14ac:dyDescent="0.25">
      <c r="A272" t="s">
        <v>1259</v>
      </c>
      <c r="B272" t="s">
        <v>1260</v>
      </c>
      <c r="C272" s="1">
        <v>29.152173913043477</v>
      </c>
      <c r="D272" s="1">
        <v>41.445652173913047</v>
      </c>
      <c r="E272">
        <v>1</v>
      </c>
      <c r="F272" t="s">
        <v>1261</v>
      </c>
      <c r="G272" t="s">
        <v>1262</v>
      </c>
      <c r="H272" t="s">
        <v>1263</v>
      </c>
      <c r="I272" t="s">
        <v>1164</v>
      </c>
      <c r="J272" t="s">
        <v>1264</v>
      </c>
      <c r="K272">
        <v>70</v>
      </c>
      <c r="L272" s="1">
        <v>69.597826086956516</v>
      </c>
    </row>
    <row r="273" spans="1:12" hidden="1" x14ac:dyDescent="0.25">
      <c r="A273" t="s">
        <v>1265</v>
      </c>
      <c r="B273" t="s">
        <v>1266</v>
      </c>
      <c r="C273" s="1">
        <v>25.108695652173914</v>
      </c>
      <c r="D273" s="1">
        <v>36.097826086956523</v>
      </c>
      <c r="E273">
        <v>1</v>
      </c>
      <c r="F273" t="s">
        <v>1267</v>
      </c>
      <c r="G273" t="s">
        <v>1268</v>
      </c>
      <c r="H273" t="s">
        <v>1252</v>
      </c>
      <c r="I273" t="s">
        <v>1164</v>
      </c>
      <c r="J273" t="s">
        <v>1269</v>
      </c>
      <c r="K273">
        <v>112</v>
      </c>
      <c r="L273" s="1">
        <v>57.532608695652172</v>
      </c>
    </row>
    <row r="274" spans="1:12" hidden="1" x14ac:dyDescent="0.25">
      <c r="A274" t="s">
        <v>1270</v>
      </c>
      <c r="B274" t="s">
        <v>1271</v>
      </c>
      <c r="C274" s="1">
        <v>34.010869565217391</v>
      </c>
      <c r="D274" s="1">
        <v>64.75</v>
      </c>
      <c r="E274">
        <v>1</v>
      </c>
      <c r="F274" t="s">
        <v>1272</v>
      </c>
      <c r="G274" t="s">
        <v>1273</v>
      </c>
      <c r="H274" t="s">
        <v>1163</v>
      </c>
      <c r="I274" t="s">
        <v>1164</v>
      </c>
      <c r="J274" t="s">
        <v>1274</v>
      </c>
      <c r="K274">
        <v>120</v>
      </c>
      <c r="L274" s="1">
        <v>84.358695652173907</v>
      </c>
    </row>
    <row r="275" spans="1:12" hidden="1" x14ac:dyDescent="0.25">
      <c r="A275" t="s">
        <v>1275</v>
      </c>
      <c r="B275" t="s">
        <v>1276</v>
      </c>
      <c r="C275" s="1">
        <v>40.760869565217391</v>
      </c>
      <c r="D275" s="1">
        <v>72</v>
      </c>
      <c r="E275">
        <v>1</v>
      </c>
      <c r="F275" t="s">
        <v>1277</v>
      </c>
      <c r="G275" t="s">
        <v>1278</v>
      </c>
      <c r="H275" t="s">
        <v>1279</v>
      </c>
      <c r="I275" t="s">
        <v>1164</v>
      </c>
      <c r="J275" t="s">
        <v>1280</v>
      </c>
      <c r="K275">
        <v>143</v>
      </c>
      <c r="L275" s="1">
        <v>85.358695652173907</v>
      </c>
    </row>
    <row r="276" spans="1:12" hidden="1" x14ac:dyDescent="0.25">
      <c r="A276" t="s">
        <v>1281</v>
      </c>
      <c r="B276" t="s">
        <v>1282</v>
      </c>
      <c r="C276" s="1">
        <v>37.141304347826086</v>
      </c>
      <c r="D276" s="1">
        <v>55.021739130434781</v>
      </c>
      <c r="E276">
        <v>1</v>
      </c>
      <c r="F276" t="s">
        <v>1283</v>
      </c>
      <c r="G276" t="s">
        <v>1284</v>
      </c>
      <c r="H276" t="s">
        <v>1285</v>
      </c>
      <c r="I276" t="s">
        <v>1164</v>
      </c>
      <c r="J276" t="s">
        <v>1286</v>
      </c>
      <c r="K276">
        <v>120</v>
      </c>
      <c r="L276" s="1">
        <v>82.75</v>
      </c>
    </row>
    <row r="277" spans="1:12" hidden="1" x14ac:dyDescent="0.25">
      <c r="A277" t="s">
        <v>1287</v>
      </c>
      <c r="B277" t="s">
        <v>1288</v>
      </c>
      <c r="C277" s="1">
        <v>90.326086956521735</v>
      </c>
      <c r="D277" s="1">
        <v>102.53260869565217</v>
      </c>
      <c r="E277">
        <v>1</v>
      </c>
      <c r="F277" t="s">
        <v>1289</v>
      </c>
      <c r="G277" t="s">
        <v>1169</v>
      </c>
      <c r="H277" t="s">
        <v>1170</v>
      </c>
      <c r="I277" t="s">
        <v>1164</v>
      </c>
      <c r="J277" t="s">
        <v>1290</v>
      </c>
      <c r="K277">
        <v>240</v>
      </c>
      <c r="L277" s="1">
        <v>186.33695652173913</v>
      </c>
    </row>
    <row r="278" spans="1:12" hidden="1" x14ac:dyDescent="0.25">
      <c r="A278" t="s">
        <v>1291</v>
      </c>
      <c r="B278" t="s">
        <v>1292</v>
      </c>
      <c r="C278" s="1">
        <v>28.25</v>
      </c>
      <c r="D278" s="1">
        <v>39.195652173913047</v>
      </c>
      <c r="E278">
        <v>1</v>
      </c>
      <c r="F278" t="s">
        <v>1293</v>
      </c>
      <c r="G278" t="s">
        <v>1294</v>
      </c>
      <c r="H278" t="s">
        <v>1285</v>
      </c>
      <c r="I278" t="s">
        <v>1164</v>
      </c>
      <c r="J278" t="s">
        <v>1295</v>
      </c>
      <c r="K278">
        <v>118</v>
      </c>
      <c r="L278" s="1">
        <v>57.858695652173914</v>
      </c>
    </row>
    <row r="279" spans="1:12" hidden="1" x14ac:dyDescent="0.25">
      <c r="A279" t="s">
        <v>1296</v>
      </c>
      <c r="B279" t="s">
        <v>1297</v>
      </c>
      <c r="C279" s="1">
        <v>48.869565217391305</v>
      </c>
      <c r="D279" s="1">
        <v>76.804347826086953</v>
      </c>
      <c r="E279">
        <v>1</v>
      </c>
      <c r="F279" t="s">
        <v>1298</v>
      </c>
      <c r="G279" t="s">
        <v>1273</v>
      </c>
      <c r="H279" t="s">
        <v>1163</v>
      </c>
      <c r="I279" t="s">
        <v>1164</v>
      </c>
      <c r="J279" t="s">
        <v>1274</v>
      </c>
      <c r="K279">
        <v>120</v>
      </c>
      <c r="L279" s="1">
        <v>102.57608695652173</v>
      </c>
    </row>
    <row r="280" spans="1:12" hidden="1" x14ac:dyDescent="0.25">
      <c r="A280" t="s">
        <v>1299</v>
      </c>
      <c r="B280" t="s">
        <v>1300</v>
      </c>
      <c r="C280" s="1">
        <v>48.076086956521742</v>
      </c>
      <c r="D280" s="1">
        <v>83.75</v>
      </c>
      <c r="E280">
        <v>1</v>
      </c>
      <c r="F280" t="s">
        <v>1301</v>
      </c>
      <c r="G280" t="s">
        <v>1201</v>
      </c>
      <c r="H280" t="s">
        <v>1163</v>
      </c>
      <c r="I280" t="s">
        <v>1164</v>
      </c>
      <c r="J280" t="s">
        <v>1202</v>
      </c>
      <c r="K280">
        <v>128</v>
      </c>
      <c r="L280" s="1">
        <v>104.47826086956522</v>
      </c>
    </row>
    <row r="281" spans="1:12" hidden="1" x14ac:dyDescent="0.25">
      <c r="A281" t="s">
        <v>1302</v>
      </c>
      <c r="B281" t="s">
        <v>1303</v>
      </c>
      <c r="C281" s="1">
        <v>39.228260869565219</v>
      </c>
      <c r="D281" s="1">
        <v>67.978260869565219</v>
      </c>
      <c r="E281">
        <v>1</v>
      </c>
      <c r="F281" t="s">
        <v>1304</v>
      </c>
      <c r="G281" t="s">
        <v>1182</v>
      </c>
      <c r="H281" t="s">
        <v>1163</v>
      </c>
      <c r="I281" t="s">
        <v>1164</v>
      </c>
      <c r="J281" t="s">
        <v>1305</v>
      </c>
      <c r="K281">
        <v>120</v>
      </c>
      <c r="L281" s="1">
        <v>99.25</v>
      </c>
    </row>
    <row r="282" spans="1:12" hidden="1" x14ac:dyDescent="0.25">
      <c r="A282" t="s">
        <v>1306</v>
      </c>
      <c r="B282" t="s">
        <v>1307</v>
      </c>
      <c r="C282" s="1">
        <v>19.206521739130434</v>
      </c>
      <c r="D282" s="1">
        <v>25.565217391304348</v>
      </c>
      <c r="E282">
        <v>1</v>
      </c>
      <c r="F282" t="s">
        <v>1308</v>
      </c>
      <c r="G282" t="s">
        <v>1215</v>
      </c>
      <c r="H282" t="s">
        <v>1163</v>
      </c>
      <c r="I282" t="s">
        <v>1164</v>
      </c>
      <c r="J282" t="s">
        <v>1309</v>
      </c>
      <c r="K282">
        <v>56</v>
      </c>
      <c r="L282" s="1">
        <v>45.141304347826086</v>
      </c>
    </row>
    <row r="283" spans="1:12" hidden="1" x14ac:dyDescent="0.25">
      <c r="A283" t="s">
        <v>1310</v>
      </c>
      <c r="B283" t="s">
        <v>1311</v>
      </c>
      <c r="C283" s="1">
        <v>42.706521739130437</v>
      </c>
      <c r="D283" s="1">
        <v>59.673913043478258</v>
      </c>
      <c r="E283">
        <v>1</v>
      </c>
      <c r="F283" t="s">
        <v>1312</v>
      </c>
      <c r="G283" t="s">
        <v>1162</v>
      </c>
      <c r="H283" t="s">
        <v>1163</v>
      </c>
      <c r="I283" t="s">
        <v>1164</v>
      </c>
      <c r="J283" t="s">
        <v>1313</v>
      </c>
      <c r="K283">
        <v>100</v>
      </c>
      <c r="L283" s="1">
        <v>96.858695652173907</v>
      </c>
    </row>
    <row r="284" spans="1:12" hidden="1" x14ac:dyDescent="0.25">
      <c r="A284" t="s">
        <v>1314</v>
      </c>
      <c r="B284" t="s">
        <v>1315</v>
      </c>
      <c r="C284" s="1">
        <v>48.010869565217391</v>
      </c>
      <c r="D284" s="1">
        <v>78.304347826086953</v>
      </c>
      <c r="E284">
        <v>1</v>
      </c>
      <c r="F284" t="s">
        <v>1316</v>
      </c>
      <c r="G284" t="s">
        <v>1317</v>
      </c>
      <c r="H284" t="s">
        <v>1163</v>
      </c>
      <c r="I284" t="s">
        <v>1164</v>
      </c>
      <c r="J284" t="s">
        <v>1318</v>
      </c>
      <c r="K284">
        <v>140</v>
      </c>
      <c r="L284" s="1">
        <v>126.08695652173913</v>
      </c>
    </row>
    <row r="285" spans="1:12" hidden="1" x14ac:dyDescent="0.25">
      <c r="A285" t="s">
        <v>1319</v>
      </c>
      <c r="B285" t="s">
        <v>1320</v>
      </c>
      <c r="C285" s="1">
        <v>38.315217391304351</v>
      </c>
      <c r="D285" s="1">
        <v>64.293478260869563</v>
      </c>
      <c r="E285">
        <v>1</v>
      </c>
      <c r="F285" t="s">
        <v>1321</v>
      </c>
      <c r="G285" t="s">
        <v>1322</v>
      </c>
      <c r="H285" t="s">
        <v>1163</v>
      </c>
      <c r="I285" t="s">
        <v>1164</v>
      </c>
      <c r="J285" t="s">
        <v>1323</v>
      </c>
      <c r="K285">
        <v>128</v>
      </c>
      <c r="L285" s="1">
        <v>91.630434782608702</v>
      </c>
    </row>
    <row r="286" spans="1:12" hidden="1" x14ac:dyDescent="0.25">
      <c r="A286" t="s">
        <v>1324</v>
      </c>
      <c r="B286" t="s">
        <v>1325</v>
      </c>
      <c r="C286" s="1">
        <v>53.097826086956523</v>
      </c>
      <c r="D286" s="1">
        <v>98.543478260869563</v>
      </c>
      <c r="E286">
        <v>1</v>
      </c>
      <c r="F286" t="s">
        <v>1326</v>
      </c>
      <c r="G286" t="s">
        <v>1327</v>
      </c>
      <c r="H286" t="s">
        <v>1328</v>
      </c>
      <c r="I286" t="s">
        <v>1164</v>
      </c>
      <c r="J286" t="s">
        <v>1329</v>
      </c>
      <c r="K286">
        <v>190</v>
      </c>
      <c r="L286" s="1">
        <v>111.57608695652173</v>
      </c>
    </row>
    <row r="287" spans="1:12" hidden="1" x14ac:dyDescent="0.25">
      <c r="A287" t="s">
        <v>1330</v>
      </c>
      <c r="B287" t="s">
        <v>1331</v>
      </c>
      <c r="C287" s="1">
        <v>18.891304347826086</v>
      </c>
      <c r="D287" s="1">
        <v>24.913043478260871</v>
      </c>
      <c r="E287">
        <v>1</v>
      </c>
      <c r="F287" t="s">
        <v>1332</v>
      </c>
      <c r="G287" t="s">
        <v>1333</v>
      </c>
      <c r="H287" t="s">
        <v>1263</v>
      </c>
      <c r="I287" t="s">
        <v>1164</v>
      </c>
      <c r="J287" t="s">
        <v>1334</v>
      </c>
      <c r="K287">
        <v>116</v>
      </c>
      <c r="L287" s="1">
        <v>49.706521739130437</v>
      </c>
    </row>
    <row r="288" spans="1:12" hidden="1" x14ac:dyDescent="0.25">
      <c r="A288" t="s">
        <v>1335</v>
      </c>
      <c r="B288" t="s">
        <v>1336</v>
      </c>
      <c r="C288" s="1">
        <v>22.869565217391305</v>
      </c>
      <c r="D288" s="1">
        <v>83.304347826086953</v>
      </c>
      <c r="E288">
        <v>1</v>
      </c>
      <c r="F288" t="s">
        <v>1337</v>
      </c>
      <c r="G288" t="s">
        <v>1162</v>
      </c>
      <c r="H288" t="s">
        <v>1163</v>
      </c>
      <c r="I288" t="s">
        <v>1164</v>
      </c>
      <c r="J288" t="s">
        <v>1313</v>
      </c>
      <c r="K288">
        <v>60</v>
      </c>
      <c r="L288" s="1">
        <v>52.858695652173914</v>
      </c>
    </row>
    <row r="289" spans="1:12" hidden="1" x14ac:dyDescent="0.25">
      <c r="A289" t="s">
        <v>1338</v>
      </c>
      <c r="B289" t="s">
        <v>1339</v>
      </c>
      <c r="C289" s="1">
        <v>33.728260869565219</v>
      </c>
      <c r="D289" s="1">
        <v>65.336956521739125</v>
      </c>
      <c r="E289">
        <v>1</v>
      </c>
      <c r="F289" t="s">
        <v>1340</v>
      </c>
      <c r="G289" t="s">
        <v>1341</v>
      </c>
      <c r="H289" t="s">
        <v>1342</v>
      </c>
      <c r="I289" t="s">
        <v>1164</v>
      </c>
      <c r="J289" t="s">
        <v>1343</v>
      </c>
      <c r="K289">
        <v>163</v>
      </c>
      <c r="L289" s="1">
        <v>83.815217391304344</v>
      </c>
    </row>
    <row r="290" spans="1:12" hidden="1" x14ac:dyDescent="0.25">
      <c r="A290" t="s">
        <v>1344</v>
      </c>
      <c r="B290" t="s">
        <v>1345</v>
      </c>
      <c r="C290" s="1">
        <v>19.630434782608695</v>
      </c>
      <c r="D290" s="1">
        <v>29.673913043478262</v>
      </c>
      <c r="E290">
        <v>1</v>
      </c>
      <c r="F290" t="s">
        <v>1346</v>
      </c>
      <c r="G290" t="s">
        <v>1347</v>
      </c>
      <c r="H290" t="s">
        <v>1263</v>
      </c>
      <c r="I290" t="s">
        <v>1164</v>
      </c>
      <c r="J290" t="s">
        <v>1348</v>
      </c>
      <c r="K290">
        <v>58</v>
      </c>
      <c r="L290" s="1">
        <v>51.739130434782609</v>
      </c>
    </row>
    <row r="291" spans="1:12" hidden="1" x14ac:dyDescent="0.25">
      <c r="A291" t="s">
        <v>1349</v>
      </c>
      <c r="B291" t="s">
        <v>1350</v>
      </c>
      <c r="C291" s="1">
        <v>52.934782608695649</v>
      </c>
      <c r="D291" s="1">
        <v>89.565217391304344</v>
      </c>
      <c r="E291">
        <v>1</v>
      </c>
      <c r="F291" t="s">
        <v>1351</v>
      </c>
      <c r="G291" t="s">
        <v>1201</v>
      </c>
      <c r="H291" t="s">
        <v>1163</v>
      </c>
      <c r="I291" t="s">
        <v>1164</v>
      </c>
      <c r="J291" t="s">
        <v>1202</v>
      </c>
      <c r="K291">
        <v>180</v>
      </c>
      <c r="L291" s="1">
        <v>123.47826086956522</v>
      </c>
    </row>
    <row r="292" spans="1:12" hidden="1" x14ac:dyDescent="0.25">
      <c r="A292" t="s">
        <v>1352</v>
      </c>
      <c r="B292" t="s">
        <v>1353</v>
      </c>
      <c r="C292" s="1">
        <v>36.630434782608695</v>
      </c>
      <c r="D292" s="1">
        <v>57.152173913043477</v>
      </c>
      <c r="E292">
        <v>1</v>
      </c>
      <c r="F292" t="s">
        <v>1354</v>
      </c>
      <c r="G292" t="s">
        <v>1355</v>
      </c>
      <c r="H292" t="s">
        <v>1163</v>
      </c>
      <c r="I292" t="s">
        <v>1164</v>
      </c>
      <c r="J292" t="s">
        <v>1356</v>
      </c>
      <c r="K292">
        <v>91</v>
      </c>
      <c r="L292" s="1">
        <v>51.315217391304351</v>
      </c>
    </row>
    <row r="293" spans="1:12" hidden="1" x14ac:dyDescent="0.25">
      <c r="A293" t="s">
        <v>1357</v>
      </c>
      <c r="B293" t="s">
        <v>1358</v>
      </c>
      <c r="C293" s="1">
        <v>70.739130434782609</v>
      </c>
      <c r="D293" s="1">
        <v>80.826086956521735</v>
      </c>
      <c r="E293">
        <v>1</v>
      </c>
      <c r="F293" t="s">
        <v>1359</v>
      </c>
      <c r="G293" t="s">
        <v>1162</v>
      </c>
      <c r="H293" t="s">
        <v>1163</v>
      </c>
      <c r="I293" t="s">
        <v>1164</v>
      </c>
      <c r="J293" t="s">
        <v>1206</v>
      </c>
      <c r="K293">
        <v>200</v>
      </c>
      <c r="L293" s="1">
        <v>114.54347826086956</v>
      </c>
    </row>
    <row r="294" spans="1:12" hidden="1" x14ac:dyDescent="0.25">
      <c r="A294" t="s">
        <v>1360</v>
      </c>
      <c r="B294" t="s">
        <v>1361</v>
      </c>
      <c r="C294" s="1">
        <v>65.456521739130437</v>
      </c>
      <c r="D294" s="1">
        <v>123.59782608695652</v>
      </c>
      <c r="E294">
        <v>1</v>
      </c>
      <c r="F294" t="s">
        <v>1362</v>
      </c>
      <c r="G294" t="s">
        <v>1257</v>
      </c>
      <c r="H294" t="s">
        <v>1163</v>
      </c>
      <c r="I294" t="s">
        <v>1164</v>
      </c>
      <c r="J294" t="s">
        <v>1363</v>
      </c>
      <c r="K294">
        <v>223</v>
      </c>
      <c r="L294" s="1">
        <v>167.42391304347825</v>
      </c>
    </row>
    <row r="295" spans="1:12" hidden="1" x14ac:dyDescent="0.25">
      <c r="A295" t="s">
        <v>1364</v>
      </c>
      <c r="B295" t="s">
        <v>1365</v>
      </c>
      <c r="C295" s="1">
        <v>29.695652173913043</v>
      </c>
      <c r="D295" s="1">
        <v>52.097826086956523</v>
      </c>
      <c r="E295">
        <v>1</v>
      </c>
      <c r="F295" t="s">
        <v>1366</v>
      </c>
      <c r="G295" t="s">
        <v>1333</v>
      </c>
      <c r="H295" t="s">
        <v>1263</v>
      </c>
      <c r="I295" t="s">
        <v>1164</v>
      </c>
      <c r="J295" t="s">
        <v>1334</v>
      </c>
      <c r="K295">
        <v>64</v>
      </c>
      <c r="L295" s="1">
        <v>56.141304347826086</v>
      </c>
    </row>
    <row r="296" spans="1:12" hidden="1" x14ac:dyDescent="0.25">
      <c r="A296" t="s">
        <v>1367</v>
      </c>
      <c r="B296" t="s">
        <v>1368</v>
      </c>
      <c r="C296" s="1">
        <v>33.206521739130437</v>
      </c>
      <c r="D296" s="1">
        <v>41.021739130434781</v>
      </c>
      <c r="E296">
        <v>1</v>
      </c>
      <c r="F296" t="s">
        <v>1369</v>
      </c>
      <c r="G296" t="s">
        <v>1273</v>
      </c>
      <c r="H296" t="s">
        <v>1163</v>
      </c>
      <c r="I296" t="s">
        <v>1164</v>
      </c>
      <c r="J296" t="s">
        <v>1274</v>
      </c>
      <c r="K296">
        <v>120</v>
      </c>
      <c r="L296" s="1">
        <v>91.934782608695656</v>
      </c>
    </row>
    <row r="297" spans="1:12" hidden="1" x14ac:dyDescent="0.25">
      <c r="A297" t="s">
        <v>1370</v>
      </c>
      <c r="B297" t="s">
        <v>1371</v>
      </c>
      <c r="C297" s="1">
        <v>38.989130434782609</v>
      </c>
      <c r="D297" s="1">
        <v>70.152173913043484</v>
      </c>
      <c r="E297">
        <v>1</v>
      </c>
      <c r="F297" t="s">
        <v>1372</v>
      </c>
      <c r="G297" t="s">
        <v>1333</v>
      </c>
      <c r="H297" t="s">
        <v>1263</v>
      </c>
      <c r="I297" t="s">
        <v>1164</v>
      </c>
      <c r="J297" t="s">
        <v>1373</v>
      </c>
      <c r="K297">
        <v>128</v>
      </c>
      <c r="L297" s="1">
        <v>91.032608695652172</v>
      </c>
    </row>
    <row r="298" spans="1:12" hidden="1" x14ac:dyDescent="0.25">
      <c r="A298" t="s">
        <v>1374</v>
      </c>
      <c r="B298" t="s">
        <v>1375</v>
      </c>
      <c r="C298" s="1">
        <v>64.065217391304344</v>
      </c>
      <c r="D298" s="1">
        <v>107.85869565217391</v>
      </c>
      <c r="E298">
        <v>1</v>
      </c>
      <c r="F298" t="s">
        <v>1376</v>
      </c>
      <c r="G298" t="s">
        <v>1162</v>
      </c>
      <c r="H298" t="s">
        <v>1163</v>
      </c>
      <c r="I298" t="s">
        <v>1164</v>
      </c>
      <c r="J298" t="s">
        <v>1377</v>
      </c>
      <c r="K298">
        <v>191</v>
      </c>
      <c r="L298" s="1">
        <v>182.63043478260869</v>
      </c>
    </row>
    <row r="299" spans="1:12" hidden="1" x14ac:dyDescent="0.25">
      <c r="A299" t="s">
        <v>1378</v>
      </c>
      <c r="B299" t="s">
        <v>1379</v>
      </c>
      <c r="C299" s="1">
        <v>50.184782608695649</v>
      </c>
      <c r="D299" s="1">
        <v>89.739130434782609</v>
      </c>
      <c r="E299">
        <v>1</v>
      </c>
      <c r="F299" t="s">
        <v>1380</v>
      </c>
      <c r="G299" t="s">
        <v>1278</v>
      </c>
      <c r="H299" t="s">
        <v>1279</v>
      </c>
      <c r="I299" t="s">
        <v>1164</v>
      </c>
      <c r="J299" t="s">
        <v>1280</v>
      </c>
      <c r="K299">
        <v>128</v>
      </c>
      <c r="L299" s="1">
        <v>97.25</v>
      </c>
    </row>
    <row r="300" spans="1:12" hidden="1" x14ac:dyDescent="0.25">
      <c r="A300" t="s">
        <v>1381</v>
      </c>
      <c r="B300" t="s">
        <v>1382</v>
      </c>
      <c r="C300" s="1">
        <v>24.608695652173914</v>
      </c>
      <c r="D300" s="1">
        <v>59.586956521739133</v>
      </c>
      <c r="E300">
        <v>1</v>
      </c>
      <c r="F300" t="s">
        <v>1383</v>
      </c>
      <c r="G300" t="s">
        <v>1341</v>
      </c>
      <c r="H300" t="s">
        <v>1342</v>
      </c>
      <c r="I300" t="s">
        <v>1164</v>
      </c>
      <c r="J300" t="s">
        <v>1343</v>
      </c>
      <c r="K300">
        <v>109</v>
      </c>
      <c r="L300" s="1">
        <v>86.065217391304344</v>
      </c>
    </row>
    <row r="301" spans="1:12" hidden="1" x14ac:dyDescent="0.25">
      <c r="A301" t="s">
        <v>1384</v>
      </c>
      <c r="B301" t="s">
        <v>1385</v>
      </c>
      <c r="C301" s="1">
        <v>96.826086956521735</v>
      </c>
      <c r="D301" s="1">
        <v>164.53260869565219</v>
      </c>
      <c r="E301">
        <v>1</v>
      </c>
      <c r="F301" t="s">
        <v>1386</v>
      </c>
      <c r="G301" t="s">
        <v>1201</v>
      </c>
      <c r="H301" t="s">
        <v>1163</v>
      </c>
      <c r="I301" t="s">
        <v>1164</v>
      </c>
      <c r="J301" t="s">
        <v>1202</v>
      </c>
      <c r="K301">
        <v>222</v>
      </c>
      <c r="L301" s="1">
        <v>183.19565217391303</v>
      </c>
    </row>
    <row r="302" spans="1:12" hidden="1" x14ac:dyDescent="0.25">
      <c r="A302" t="s">
        <v>1387</v>
      </c>
      <c r="B302" t="s">
        <v>1388</v>
      </c>
      <c r="C302" s="1">
        <v>37.206521739130437</v>
      </c>
      <c r="D302" s="1">
        <v>67.413043478260875</v>
      </c>
      <c r="E302">
        <v>1</v>
      </c>
      <c r="F302" t="s">
        <v>1389</v>
      </c>
      <c r="G302" t="s">
        <v>1234</v>
      </c>
      <c r="H302" t="s">
        <v>1235</v>
      </c>
      <c r="I302" t="s">
        <v>1164</v>
      </c>
      <c r="J302" t="s">
        <v>1236</v>
      </c>
      <c r="K302">
        <v>152</v>
      </c>
      <c r="L302" s="1">
        <v>91.206521739130437</v>
      </c>
    </row>
    <row r="303" spans="1:12" hidden="1" x14ac:dyDescent="0.25">
      <c r="A303" t="s">
        <v>1390</v>
      </c>
      <c r="B303" t="s">
        <v>1391</v>
      </c>
      <c r="C303" s="1">
        <v>39.25</v>
      </c>
      <c r="D303" s="1">
        <v>93.315217391304344</v>
      </c>
      <c r="E303">
        <v>1</v>
      </c>
      <c r="F303" t="s">
        <v>1392</v>
      </c>
      <c r="G303" t="s">
        <v>1393</v>
      </c>
      <c r="H303" t="s">
        <v>1163</v>
      </c>
      <c r="I303" t="s">
        <v>1164</v>
      </c>
      <c r="J303" t="s">
        <v>1394</v>
      </c>
      <c r="K303">
        <v>128</v>
      </c>
      <c r="L303" s="1">
        <v>85.054347826086953</v>
      </c>
    </row>
    <row r="304" spans="1:12" hidden="1" x14ac:dyDescent="0.25">
      <c r="A304" t="s">
        <v>1395</v>
      </c>
      <c r="B304" t="s">
        <v>1396</v>
      </c>
      <c r="C304" s="1">
        <v>12.402173913043478</v>
      </c>
      <c r="D304" s="1">
        <v>23.271739130434781</v>
      </c>
      <c r="E304">
        <v>1</v>
      </c>
      <c r="F304" t="s">
        <v>1397</v>
      </c>
      <c r="G304" t="s">
        <v>1398</v>
      </c>
      <c r="H304" t="s">
        <v>1399</v>
      </c>
      <c r="I304" t="s">
        <v>1164</v>
      </c>
      <c r="J304" t="s">
        <v>1400</v>
      </c>
      <c r="K304">
        <v>71</v>
      </c>
      <c r="L304" s="1">
        <v>40.217391304347828</v>
      </c>
    </row>
    <row r="305" spans="1:12" hidden="1" x14ac:dyDescent="0.25">
      <c r="A305" t="s">
        <v>1401</v>
      </c>
      <c r="B305" t="s">
        <v>1402</v>
      </c>
      <c r="C305" s="1">
        <v>48.510869565217391</v>
      </c>
      <c r="D305" s="1">
        <v>83.684782608695656</v>
      </c>
      <c r="E305">
        <v>1</v>
      </c>
      <c r="F305" t="s">
        <v>1403</v>
      </c>
      <c r="G305" t="s">
        <v>1169</v>
      </c>
      <c r="H305" t="s">
        <v>1170</v>
      </c>
      <c r="I305" t="s">
        <v>1164</v>
      </c>
      <c r="J305" t="s">
        <v>1404</v>
      </c>
      <c r="K305">
        <v>162</v>
      </c>
      <c r="L305" s="1">
        <v>104.83695652173913</v>
      </c>
    </row>
    <row r="306" spans="1:12" hidden="1" x14ac:dyDescent="0.25">
      <c r="A306" t="s">
        <v>1405</v>
      </c>
      <c r="B306" t="s">
        <v>1406</v>
      </c>
      <c r="C306" s="1">
        <v>32.086956521739133</v>
      </c>
      <c r="D306" s="1">
        <v>62.967391304347828</v>
      </c>
      <c r="E306">
        <v>1</v>
      </c>
      <c r="F306" t="s">
        <v>1407</v>
      </c>
      <c r="G306" t="s">
        <v>1408</v>
      </c>
      <c r="H306" t="s">
        <v>1342</v>
      </c>
      <c r="I306" t="s">
        <v>1164</v>
      </c>
      <c r="J306" t="s">
        <v>1409</v>
      </c>
      <c r="K306">
        <v>96</v>
      </c>
      <c r="L306" s="1">
        <v>73.032608695652172</v>
      </c>
    </row>
    <row r="307" spans="1:12" hidden="1" x14ac:dyDescent="0.25">
      <c r="A307" t="s">
        <v>1410</v>
      </c>
      <c r="B307" t="s">
        <v>1411</v>
      </c>
      <c r="C307" s="1">
        <v>31.260869565217391</v>
      </c>
      <c r="D307" s="1">
        <v>70.282608695652172</v>
      </c>
      <c r="E307">
        <v>1</v>
      </c>
      <c r="F307" t="s">
        <v>1412</v>
      </c>
      <c r="G307" t="s">
        <v>1182</v>
      </c>
      <c r="H307" t="s">
        <v>1163</v>
      </c>
      <c r="I307" t="s">
        <v>1164</v>
      </c>
      <c r="J307" t="s">
        <v>1305</v>
      </c>
      <c r="K307">
        <v>132</v>
      </c>
      <c r="L307" s="1">
        <v>68.989130434782609</v>
      </c>
    </row>
    <row r="308" spans="1:12" hidden="1" x14ac:dyDescent="0.25">
      <c r="A308" t="s">
        <v>1413</v>
      </c>
      <c r="B308" t="s">
        <v>1414</v>
      </c>
      <c r="C308" s="1">
        <v>45.228260869565219</v>
      </c>
      <c r="D308" s="1">
        <v>86.119565217391298</v>
      </c>
      <c r="E308">
        <v>1</v>
      </c>
      <c r="F308" t="s">
        <v>1415</v>
      </c>
      <c r="G308" t="s">
        <v>1322</v>
      </c>
      <c r="H308" t="s">
        <v>1163</v>
      </c>
      <c r="I308" t="s">
        <v>1164</v>
      </c>
      <c r="J308" t="s">
        <v>1416</v>
      </c>
      <c r="K308">
        <v>128</v>
      </c>
      <c r="L308" s="1">
        <v>114.41304347826087</v>
      </c>
    </row>
    <row r="309" spans="1:12" hidden="1" x14ac:dyDescent="0.25">
      <c r="A309" t="s">
        <v>1417</v>
      </c>
      <c r="B309" t="s">
        <v>1418</v>
      </c>
      <c r="C309" s="1">
        <v>103.43478260869566</v>
      </c>
      <c r="D309" s="1">
        <v>174.79347826086956</v>
      </c>
      <c r="E309">
        <v>1</v>
      </c>
      <c r="F309" t="s">
        <v>1419</v>
      </c>
      <c r="G309" t="s">
        <v>1169</v>
      </c>
      <c r="H309" t="s">
        <v>1170</v>
      </c>
      <c r="I309" t="s">
        <v>1164</v>
      </c>
      <c r="J309" t="s">
        <v>1171</v>
      </c>
      <c r="K309">
        <v>312</v>
      </c>
      <c r="L309" s="1">
        <v>234.59782608695653</v>
      </c>
    </row>
    <row r="310" spans="1:12" hidden="1" x14ac:dyDescent="0.25">
      <c r="A310" t="s">
        <v>1420</v>
      </c>
      <c r="B310" t="s">
        <v>1421</v>
      </c>
      <c r="C310" s="1">
        <v>50.369565217391305</v>
      </c>
      <c r="D310" s="1">
        <v>91.456521739130437</v>
      </c>
      <c r="E310">
        <v>1</v>
      </c>
      <c r="F310" t="s">
        <v>1422</v>
      </c>
      <c r="G310" t="s">
        <v>1162</v>
      </c>
      <c r="H310" t="s">
        <v>1163</v>
      </c>
      <c r="I310" t="s">
        <v>1164</v>
      </c>
      <c r="J310" t="s">
        <v>1206</v>
      </c>
      <c r="K310">
        <v>210</v>
      </c>
      <c r="L310" s="1">
        <v>126.07608695652173</v>
      </c>
    </row>
    <row r="311" spans="1:12" hidden="1" x14ac:dyDescent="0.25">
      <c r="A311" t="s">
        <v>1423</v>
      </c>
      <c r="B311" t="s">
        <v>1424</v>
      </c>
      <c r="C311" s="1">
        <v>21.684782608695652</v>
      </c>
      <c r="D311" s="1">
        <v>42.369565217391305</v>
      </c>
      <c r="E311">
        <v>1</v>
      </c>
      <c r="F311" t="s">
        <v>1425</v>
      </c>
      <c r="G311" t="s">
        <v>1169</v>
      </c>
      <c r="H311" t="s">
        <v>1170</v>
      </c>
      <c r="I311" t="s">
        <v>1164</v>
      </c>
      <c r="J311" t="s">
        <v>1171</v>
      </c>
      <c r="K311">
        <v>83</v>
      </c>
      <c r="L311" s="1">
        <v>53.945652173913047</v>
      </c>
    </row>
    <row r="312" spans="1:12" hidden="1" x14ac:dyDescent="0.25">
      <c r="A312" t="s">
        <v>1426</v>
      </c>
      <c r="B312" t="s">
        <v>1427</v>
      </c>
      <c r="C312" s="1">
        <v>36.173913043478258</v>
      </c>
      <c r="D312" s="1">
        <v>67.956521739130437</v>
      </c>
      <c r="E312">
        <v>1</v>
      </c>
      <c r="F312" t="s">
        <v>1428</v>
      </c>
      <c r="G312" t="s">
        <v>1169</v>
      </c>
      <c r="H312" t="s">
        <v>1170</v>
      </c>
      <c r="I312" t="s">
        <v>1164</v>
      </c>
      <c r="J312" t="s">
        <v>1171</v>
      </c>
      <c r="K312">
        <v>112</v>
      </c>
      <c r="L312" s="1">
        <v>86.521739130434781</v>
      </c>
    </row>
    <row r="313" spans="1:12" hidden="1" x14ac:dyDescent="0.25">
      <c r="A313" t="s">
        <v>1429</v>
      </c>
      <c r="B313" t="s">
        <v>1430</v>
      </c>
      <c r="C313" s="1">
        <v>43.967391304347828</v>
      </c>
      <c r="D313" s="1">
        <v>54.228260869565219</v>
      </c>
      <c r="E313">
        <v>1</v>
      </c>
      <c r="F313" t="s">
        <v>1431</v>
      </c>
      <c r="G313" t="s">
        <v>1278</v>
      </c>
      <c r="H313" t="s">
        <v>1279</v>
      </c>
      <c r="I313" t="s">
        <v>1164</v>
      </c>
      <c r="J313" t="s">
        <v>1280</v>
      </c>
      <c r="K313">
        <v>120</v>
      </c>
      <c r="L313" s="1">
        <v>80.782608695652172</v>
      </c>
    </row>
    <row r="314" spans="1:12" hidden="1" x14ac:dyDescent="0.25">
      <c r="A314" t="s">
        <v>1432</v>
      </c>
      <c r="B314" t="s">
        <v>1433</v>
      </c>
      <c r="C314" s="1">
        <v>81.652173913043484</v>
      </c>
      <c r="D314" s="1">
        <v>144.97826086956522</v>
      </c>
      <c r="E314">
        <v>1</v>
      </c>
      <c r="F314" t="s">
        <v>1434</v>
      </c>
      <c r="G314" t="s">
        <v>1257</v>
      </c>
      <c r="H314" t="s">
        <v>1163</v>
      </c>
      <c r="I314" t="s">
        <v>1164</v>
      </c>
      <c r="J314" t="s">
        <v>1435</v>
      </c>
      <c r="K314">
        <v>225</v>
      </c>
      <c r="L314" s="1">
        <v>184.18478260869566</v>
      </c>
    </row>
    <row r="315" spans="1:12" hidden="1" x14ac:dyDescent="0.25">
      <c r="A315" t="s">
        <v>1436</v>
      </c>
      <c r="B315" t="s">
        <v>1437</v>
      </c>
      <c r="C315" s="1">
        <v>20.739130434782609</v>
      </c>
      <c r="D315" s="1">
        <v>28.467391304347824</v>
      </c>
      <c r="E315">
        <v>1</v>
      </c>
      <c r="F315" t="s">
        <v>1438</v>
      </c>
      <c r="G315" t="s">
        <v>1333</v>
      </c>
      <c r="H315" t="s">
        <v>1263</v>
      </c>
      <c r="I315" t="s">
        <v>1164</v>
      </c>
      <c r="J315" t="s">
        <v>1373</v>
      </c>
      <c r="K315">
        <v>58</v>
      </c>
      <c r="L315" s="1">
        <v>49.521739130434781</v>
      </c>
    </row>
    <row r="316" spans="1:12" hidden="1" x14ac:dyDescent="0.25">
      <c r="A316" t="s">
        <v>1439</v>
      </c>
      <c r="B316" t="s">
        <v>1440</v>
      </c>
      <c r="C316" s="1">
        <v>64.565217391304344</v>
      </c>
      <c r="D316" s="1">
        <v>109.35869565217391</v>
      </c>
      <c r="E316">
        <v>1</v>
      </c>
      <c r="F316" t="s">
        <v>1441</v>
      </c>
      <c r="G316" t="s">
        <v>1257</v>
      </c>
      <c r="H316" t="s">
        <v>1163</v>
      </c>
      <c r="I316" t="s">
        <v>1164</v>
      </c>
      <c r="J316" t="s">
        <v>1435</v>
      </c>
      <c r="K316">
        <v>196</v>
      </c>
      <c r="L316" s="1">
        <v>141.42391304347825</v>
      </c>
    </row>
    <row r="317" spans="1:12" hidden="1" x14ac:dyDescent="0.25">
      <c r="A317" t="s">
        <v>1442</v>
      </c>
      <c r="B317" t="s">
        <v>1443</v>
      </c>
      <c r="C317" s="1">
        <v>39.152173913043477</v>
      </c>
      <c r="D317" s="1">
        <v>64.315217391304344</v>
      </c>
      <c r="E317">
        <v>1</v>
      </c>
      <c r="F317" t="s">
        <v>1444</v>
      </c>
      <c r="G317" t="s">
        <v>1201</v>
      </c>
      <c r="H317" t="s">
        <v>1163</v>
      </c>
      <c r="I317" t="s">
        <v>1164</v>
      </c>
      <c r="J317" t="s">
        <v>1202</v>
      </c>
      <c r="K317">
        <v>106</v>
      </c>
      <c r="L317" s="1">
        <v>80.130434782608702</v>
      </c>
    </row>
    <row r="318" spans="1:12" hidden="1" x14ac:dyDescent="0.25">
      <c r="A318" t="s">
        <v>1445</v>
      </c>
      <c r="B318" t="s">
        <v>1446</v>
      </c>
      <c r="C318" s="1">
        <v>29.043478260869566</v>
      </c>
      <c r="D318" s="1">
        <v>44.423913043478258</v>
      </c>
      <c r="E318">
        <v>1</v>
      </c>
      <c r="F318" t="s">
        <v>1447</v>
      </c>
      <c r="G318" t="s">
        <v>1169</v>
      </c>
      <c r="H318" t="s">
        <v>1170</v>
      </c>
      <c r="I318" t="s">
        <v>1164</v>
      </c>
      <c r="J318" t="s">
        <v>1448</v>
      </c>
      <c r="K318">
        <v>118</v>
      </c>
      <c r="L318" s="1">
        <v>77.869565217391298</v>
      </c>
    </row>
    <row r="319" spans="1:12" hidden="1" x14ac:dyDescent="0.25">
      <c r="A319" t="s">
        <v>1449</v>
      </c>
      <c r="B319" t="s">
        <v>1450</v>
      </c>
      <c r="C319" s="1">
        <v>59.076086956521742</v>
      </c>
      <c r="D319" s="1">
        <v>80.184782608695656</v>
      </c>
      <c r="E319">
        <v>1</v>
      </c>
      <c r="F319" t="s">
        <v>1451</v>
      </c>
      <c r="G319" t="s">
        <v>1452</v>
      </c>
      <c r="H319" t="s">
        <v>1163</v>
      </c>
      <c r="I319" t="s">
        <v>1164</v>
      </c>
      <c r="J319" t="s">
        <v>1453</v>
      </c>
      <c r="K319">
        <v>161</v>
      </c>
      <c r="L319" s="1">
        <v>149.29347826086956</v>
      </c>
    </row>
    <row r="320" spans="1:12" hidden="1" x14ac:dyDescent="0.25">
      <c r="A320" t="s">
        <v>1454</v>
      </c>
      <c r="B320" t="s">
        <v>1455</v>
      </c>
      <c r="C320" s="1">
        <v>29.358695652173914</v>
      </c>
      <c r="D320" s="1">
        <v>41.673913043478258</v>
      </c>
      <c r="E320">
        <v>1</v>
      </c>
      <c r="F320" t="s">
        <v>1456</v>
      </c>
      <c r="G320" t="s">
        <v>1457</v>
      </c>
      <c r="H320" t="s">
        <v>1285</v>
      </c>
      <c r="I320" t="s">
        <v>1164</v>
      </c>
      <c r="J320" t="s">
        <v>1458</v>
      </c>
      <c r="K320">
        <v>120</v>
      </c>
      <c r="L320" s="1">
        <v>79.565217391304344</v>
      </c>
    </row>
    <row r="321" spans="1:12" hidden="1" x14ac:dyDescent="0.25">
      <c r="A321" t="s">
        <v>1459</v>
      </c>
      <c r="B321" t="s">
        <v>1460</v>
      </c>
      <c r="C321" s="1">
        <v>23.315217391304348</v>
      </c>
      <c r="D321" s="1">
        <v>45</v>
      </c>
      <c r="E321">
        <v>1</v>
      </c>
      <c r="F321" t="s">
        <v>1461</v>
      </c>
      <c r="G321" t="s">
        <v>1201</v>
      </c>
      <c r="H321" t="s">
        <v>1163</v>
      </c>
      <c r="I321" t="s">
        <v>1164</v>
      </c>
      <c r="J321" t="s">
        <v>1462</v>
      </c>
      <c r="K321">
        <v>58</v>
      </c>
      <c r="L321" s="1">
        <v>53.967391304347828</v>
      </c>
    </row>
    <row r="322" spans="1:12" hidden="1" x14ac:dyDescent="0.25">
      <c r="A322" t="s">
        <v>1463</v>
      </c>
      <c r="B322" t="s">
        <v>1464</v>
      </c>
      <c r="C322" s="1">
        <v>32.054347826086953</v>
      </c>
      <c r="D322" s="1">
        <v>43.989130434782609</v>
      </c>
      <c r="E322">
        <v>1</v>
      </c>
      <c r="F322" t="s">
        <v>1465</v>
      </c>
      <c r="G322" t="s">
        <v>1466</v>
      </c>
      <c r="H322" t="s">
        <v>1467</v>
      </c>
      <c r="I322" t="s">
        <v>1164</v>
      </c>
      <c r="J322" t="s">
        <v>1468</v>
      </c>
      <c r="K322">
        <v>106</v>
      </c>
      <c r="L322" s="1">
        <v>79.771739130434781</v>
      </c>
    </row>
    <row r="323" spans="1:12" hidden="1" x14ac:dyDescent="0.25">
      <c r="A323" t="s">
        <v>1469</v>
      </c>
      <c r="B323" t="s">
        <v>1470</v>
      </c>
      <c r="C323" s="1">
        <v>25.858695652173914</v>
      </c>
      <c r="D323" s="1">
        <v>33.402173913043477</v>
      </c>
      <c r="E323">
        <v>1</v>
      </c>
      <c r="F323" t="s">
        <v>1471</v>
      </c>
      <c r="G323" t="s">
        <v>1162</v>
      </c>
      <c r="H323" t="s">
        <v>1163</v>
      </c>
      <c r="I323" t="s">
        <v>1164</v>
      </c>
      <c r="J323" t="s">
        <v>1377</v>
      </c>
      <c r="K323">
        <v>68</v>
      </c>
      <c r="L323" s="1">
        <v>43.706521739130437</v>
      </c>
    </row>
    <row r="324" spans="1:12" hidden="1" x14ac:dyDescent="0.25">
      <c r="A324" t="s">
        <v>1472</v>
      </c>
      <c r="B324" t="s">
        <v>1473</v>
      </c>
      <c r="C324" s="1">
        <v>47.260869565217391</v>
      </c>
      <c r="D324" s="1">
        <v>84.913043478260875</v>
      </c>
      <c r="E324">
        <v>1</v>
      </c>
      <c r="F324" t="s">
        <v>1474</v>
      </c>
      <c r="G324" t="s">
        <v>1169</v>
      </c>
      <c r="H324" t="s">
        <v>1170</v>
      </c>
      <c r="I324" t="s">
        <v>1164</v>
      </c>
      <c r="J324" t="s">
        <v>1475</v>
      </c>
      <c r="K324">
        <v>200</v>
      </c>
      <c r="L324" s="1">
        <v>119.66304347826087</v>
      </c>
    </row>
    <row r="325" spans="1:12" hidden="1" x14ac:dyDescent="0.25">
      <c r="A325" t="s">
        <v>1476</v>
      </c>
      <c r="B325" t="s">
        <v>1477</v>
      </c>
      <c r="C325" s="1">
        <v>100.85869565217391</v>
      </c>
      <c r="D325" s="1">
        <v>111.02173913043478</v>
      </c>
      <c r="E325">
        <v>1</v>
      </c>
      <c r="F325" t="s">
        <v>1478</v>
      </c>
      <c r="G325" t="s">
        <v>1162</v>
      </c>
      <c r="H325" t="s">
        <v>1163</v>
      </c>
      <c r="I325" t="s">
        <v>1164</v>
      </c>
      <c r="J325" t="s">
        <v>1479</v>
      </c>
      <c r="K325">
        <v>194</v>
      </c>
      <c r="L325" s="1">
        <v>131.19565217391303</v>
      </c>
    </row>
    <row r="326" spans="1:12" hidden="1" x14ac:dyDescent="0.25">
      <c r="A326" t="s">
        <v>1480</v>
      </c>
      <c r="B326" t="s">
        <v>1481</v>
      </c>
      <c r="C326" s="1">
        <v>26.673913043478262</v>
      </c>
      <c r="D326" s="1">
        <v>34.684782608695649</v>
      </c>
      <c r="E326">
        <v>1</v>
      </c>
      <c r="F326" t="s">
        <v>1482</v>
      </c>
      <c r="G326" t="s">
        <v>1162</v>
      </c>
      <c r="H326" t="s">
        <v>1163</v>
      </c>
      <c r="I326" t="s">
        <v>1164</v>
      </c>
      <c r="J326" t="s">
        <v>1483</v>
      </c>
      <c r="K326">
        <v>72</v>
      </c>
      <c r="L326" s="1">
        <v>58.043478260869563</v>
      </c>
    </row>
    <row r="327" spans="1:12" hidden="1" x14ac:dyDescent="0.25">
      <c r="A327" t="s">
        <v>1484</v>
      </c>
      <c r="B327" t="s">
        <v>1485</v>
      </c>
      <c r="C327" s="1">
        <v>24.130434782608695</v>
      </c>
      <c r="D327" s="1">
        <v>34.717391304347828</v>
      </c>
      <c r="E327">
        <v>1</v>
      </c>
      <c r="F327" t="s">
        <v>1486</v>
      </c>
      <c r="G327" t="s">
        <v>1487</v>
      </c>
      <c r="H327" t="s">
        <v>1235</v>
      </c>
      <c r="I327" t="s">
        <v>1164</v>
      </c>
      <c r="J327" t="s">
        <v>1488</v>
      </c>
      <c r="K327">
        <v>60</v>
      </c>
      <c r="L327" s="1">
        <v>49.728260869565219</v>
      </c>
    </row>
    <row r="328" spans="1:12" hidden="1" x14ac:dyDescent="0.25">
      <c r="A328" t="s">
        <v>1489</v>
      </c>
      <c r="B328" t="s">
        <v>1490</v>
      </c>
      <c r="C328" s="1">
        <v>44.032608695652172</v>
      </c>
      <c r="D328" s="1">
        <v>71.760869565217391</v>
      </c>
      <c r="E328">
        <v>1</v>
      </c>
      <c r="F328" t="s">
        <v>1491</v>
      </c>
      <c r="G328" t="s">
        <v>1322</v>
      </c>
      <c r="H328" t="s">
        <v>1163</v>
      </c>
      <c r="I328" t="s">
        <v>1164</v>
      </c>
      <c r="J328" t="s">
        <v>1492</v>
      </c>
      <c r="K328">
        <v>150</v>
      </c>
      <c r="L328" s="1">
        <v>97.695652173913047</v>
      </c>
    </row>
    <row r="329" spans="1:12" hidden="1" x14ac:dyDescent="0.25">
      <c r="A329" t="s">
        <v>1493</v>
      </c>
      <c r="B329" t="s">
        <v>1494</v>
      </c>
      <c r="C329" s="1">
        <v>32.880434782608695</v>
      </c>
      <c r="D329" s="1">
        <v>60.75</v>
      </c>
      <c r="E329">
        <v>1</v>
      </c>
      <c r="F329" t="s">
        <v>1495</v>
      </c>
      <c r="G329" t="s">
        <v>1169</v>
      </c>
      <c r="H329" t="s">
        <v>1170</v>
      </c>
      <c r="I329" t="s">
        <v>1164</v>
      </c>
      <c r="J329" t="s">
        <v>1197</v>
      </c>
      <c r="K329">
        <v>128</v>
      </c>
      <c r="L329" s="1">
        <v>87.706521739130437</v>
      </c>
    </row>
    <row r="330" spans="1:12" hidden="1" x14ac:dyDescent="0.25">
      <c r="A330" t="s">
        <v>1496</v>
      </c>
      <c r="B330" t="s">
        <v>1497</v>
      </c>
      <c r="C330" s="1">
        <v>42.532608695652172</v>
      </c>
      <c r="D330" s="1">
        <v>81.369565217391298</v>
      </c>
      <c r="E330">
        <v>1</v>
      </c>
      <c r="F330" t="s">
        <v>1498</v>
      </c>
      <c r="G330" t="s">
        <v>1169</v>
      </c>
      <c r="H330" t="s">
        <v>1170</v>
      </c>
      <c r="I330" t="s">
        <v>1164</v>
      </c>
      <c r="J330" t="s">
        <v>1475</v>
      </c>
      <c r="K330">
        <v>102</v>
      </c>
      <c r="L330" s="1">
        <v>83.260869565217391</v>
      </c>
    </row>
    <row r="331" spans="1:12" hidden="1" x14ac:dyDescent="0.25">
      <c r="A331" t="s">
        <v>1499</v>
      </c>
      <c r="B331" t="s">
        <v>1500</v>
      </c>
      <c r="C331" s="1">
        <v>21.945652173913043</v>
      </c>
      <c r="D331" s="1">
        <v>30.402173913043477</v>
      </c>
      <c r="E331">
        <v>1</v>
      </c>
      <c r="F331" t="s">
        <v>1501</v>
      </c>
      <c r="G331" t="s">
        <v>1182</v>
      </c>
      <c r="H331" t="s">
        <v>1163</v>
      </c>
      <c r="I331" t="s">
        <v>1164</v>
      </c>
      <c r="J331" t="s">
        <v>1305</v>
      </c>
      <c r="K331">
        <v>60</v>
      </c>
      <c r="L331" s="1">
        <v>26.782608695652176</v>
      </c>
    </row>
    <row r="332" spans="1:12" hidden="1" x14ac:dyDescent="0.25">
      <c r="A332" t="s">
        <v>1502</v>
      </c>
      <c r="B332" t="s">
        <v>1503</v>
      </c>
      <c r="C332" s="1">
        <v>74.195652173913047</v>
      </c>
      <c r="D332" s="1">
        <v>97.293478260869563</v>
      </c>
      <c r="E332">
        <v>1</v>
      </c>
      <c r="F332" t="s">
        <v>1504</v>
      </c>
      <c r="G332" t="s">
        <v>1201</v>
      </c>
      <c r="H332" t="s">
        <v>1163</v>
      </c>
      <c r="I332" t="s">
        <v>1164</v>
      </c>
      <c r="J332" t="s">
        <v>1505</v>
      </c>
      <c r="K332">
        <v>201</v>
      </c>
      <c r="L332" s="1">
        <v>136.78260869565219</v>
      </c>
    </row>
    <row r="333" spans="1:12" hidden="1" x14ac:dyDescent="0.25">
      <c r="A333" t="s">
        <v>1506</v>
      </c>
      <c r="B333" t="s">
        <v>1507</v>
      </c>
      <c r="C333" s="1">
        <v>55.130434782608695</v>
      </c>
      <c r="D333" s="1">
        <v>75.847826086956516</v>
      </c>
      <c r="E333">
        <v>1</v>
      </c>
      <c r="F333" t="s">
        <v>1508</v>
      </c>
      <c r="G333" t="s">
        <v>1201</v>
      </c>
      <c r="H333" t="s">
        <v>1163</v>
      </c>
      <c r="I333" t="s">
        <v>1164</v>
      </c>
      <c r="J333" t="s">
        <v>1509</v>
      </c>
      <c r="K333">
        <v>191</v>
      </c>
      <c r="L333" s="1">
        <v>134.19565217391303</v>
      </c>
    </row>
    <row r="334" spans="1:12" hidden="1" x14ac:dyDescent="0.25">
      <c r="A334" t="s">
        <v>1510</v>
      </c>
      <c r="B334" t="s">
        <v>1511</v>
      </c>
      <c r="C334" s="1">
        <v>50.152173913043477</v>
      </c>
      <c r="D334" s="1">
        <v>72.608695652173907</v>
      </c>
      <c r="E334">
        <v>1</v>
      </c>
      <c r="F334" t="s">
        <v>1512</v>
      </c>
      <c r="G334" t="s">
        <v>1278</v>
      </c>
      <c r="H334" t="s">
        <v>1279</v>
      </c>
      <c r="I334" t="s">
        <v>1164</v>
      </c>
      <c r="J334" t="s">
        <v>1280</v>
      </c>
      <c r="K334">
        <v>120</v>
      </c>
      <c r="L334" s="1">
        <v>104.22826086956522</v>
      </c>
    </row>
    <row r="335" spans="1:12" hidden="1" x14ac:dyDescent="0.25">
      <c r="A335" t="s">
        <v>1513</v>
      </c>
      <c r="B335" t="s">
        <v>1514</v>
      </c>
      <c r="C335" s="1">
        <v>12.673913043478262</v>
      </c>
      <c r="D335" s="1">
        <v>17.673913043478262</v>
      </c>
      <c r="E335">
        <v>1</v>
      </c>
      <c r="F335" t="s">
        <v>1515</v>
      </c>
      <c r="G335" t="s">
        <v>1322</v>
      </c>
      <c r="H335" t="s">
        <v>1163</v>
      </c>
      <c r="I335" t="s">
        <v>1164</v>
      </c>
      <c r="J335" t="s">
        <v>1416</v>
      </c>
      <c r="K335">
        <v>57</v>
      </c>
      <c r="L335" s="1">
        <v>16.402173913043477</v>
      </c>
    </row>
    <row r="336" spans="1:12" hidden="1" x14ac:dyDescent="0.25">
      <c r="A336" t="s">
        <v>1516</v>
      </c>
      <c r="B336" t="s">
        <v>1517</v>
      </c>
      <c r="C336" s="1">
        <v>25.684782608695652</v>
      </c>
      <c r="D336" s="1">
        <v>46.336956521739133</v>
      </c>
      <c r="E336">
        <v>1</v>
      </c>
      <c r="F336" t="s">
        <v>1518</v>
      </c>
      <c r="G336" t="s">
        <v>1162</v>
      </c>
      <c r="H336" t="s">
        <v>1163</v>
      </c>
      <c r="I336" t="s">
        <v>1164</v>
      </c>
      <c r="J336" t="s">
        <v>1519</v>
      </c>
      <c r="K336">
        <v>115</v>
      </c>
      <c r="L336" s="1">
        <v>71</v>
      </c>
    </row>
    <row r="337" spans="1:12" hidden="1" x14ac:dyDescent="0.25">
      <c r="A337" t="s">
        <v>1520</v>
      </c>
      <c r="B337" t="s">
        <v>1521</v>
      </c>
      <c r="C337" s="1">
        <v>41.358695652173914</v>
      </c>
      <c r="D337" s="1">
        <v>54.5</v>
      </c>
      <c r="E337">
        <v>1</v>
      </c>
      <c r="F337" t="s">
        <v>1522</v>
      </c>
      <c r="G337" t="s">
        <v>1201</v>
      </c>
      <c r="H337" t="s">
        <v>1163</v>
      </c>
      <c r="I337" t="s">
        <v>1164</v>
      </c>
      <c r="J337" t="s">
        <v>1523</v>
      </c>
      <c r="K337">
        <v>122</v>
      </c>
      <c r="L337" s="1">
        <v>75.597826086956516</v>
      </c>
    </row>
    <row r="338" spans="1:12" hidden="1" x14ac:dyDescent="0.25">
      <c r="A338" t="s">
        <v>1524</v>
      </c>
      <c r="B338" t="s">
        <v>1525</v>
      </c>
      <c r="C338" s="1">
        <v>22.141304347826086</v>
      </c>
      <c r="D338" s="1">
        <v>26.347826086956523</v>
      </c>
      <c r="E338">
        <v>1</v>
      </c>
      <c r="F338" t="s">
        <v>1526</v>
      </c>
      <c r="G338" t="s">
        <v>1527</v>
      </c>
      <c r="H338" t="s">
        <v>1235</v>
      </c>
      <c r="I338" t="s">
        <v>1164</v>
      </c>
      <c r="J338" t="s">
        <v>1528</v>
      </c>
      <c r="K338">
        <v>58</v>
      </c>
      <c r="L338" s="1">
        <v>56.478260869565219</v>
      </c>
    </row>
    <row r="339" spans="1:12" hidden="1" x14ac:dyDescent="0.25">
      <c r="A339" t="s">
        <v>1529</v>
      </c>
      <c r="B339" t="s">
        <v>1530</v>
      </c>
      <c r="C339" s="1">
        <v>59.510869565217391</v>
      </c>
      <c r="D339" s="1">
        <v>71.065217391304344</v>
      </c>
      <c r="E339">
        <v>1</v>
      </c>
      <c r="F339" t="s">
        <v>1531</v>
      </c>
      <c r="G339" t="s">
        <v>1532</v>
      </c>
      <c r="H339" t="s">
        <v>1328</v>
      </c>
      <c r="I339" t="s">
        <v>1164</v>
      </c>
      <c r="J339" t="s">
        <v>1533</v>
      </c>
      <c r="K339">
        <v>100</v>
      </c>
      <c r="L339" s="1">
        <v>87.760869565217391</v>
      </c>
    </row>
    <row r="340" spans="1:12" hidden="1" x14ac:dyDescent="0.25">
      <c r="A340" t="s">
        <v>1534</v>
      </c>
      <c r="B340" t="s">
        <v>1535</v>
      </c>
      <c r="C340" s="1">
        <v>68.097826086956516</v>
      </c>
      <c r="D340" s="1">
        <v>81.793478260869563</v>
      </c>
      <c r="E340">
        <v>1</v>
      </c>
      <c r="F340" t="s">
        <v>1536</v>
      </c>
      <c r="G340" t="s">
        <v>1182</v>
      </c>
      <c r="H340" t="s">
        <v>1163</v>
      </c>
      <c r="I340" t="s">
        <v>1164</v>
      </c>
      <c r="J340" t="s">
        <v>1226</v>
      </c>
      <c r="K340">
        <v>141</v>
      </c>
      <c r="L340" s="1">
        <v>93.445652173913047</v>
      </c>
    </row>
    <row r="341" spans="1:12" hidden="1" x14ac:dyDescent="0.25">
      <c r="A341" t="s">
        <v>1537</v>
      </c>
      <c r="B341" t="s">
        <v>1538</v>
      </c>
      <c r="C341" s="1">
        <v>25.532608695652176</v>
      </c>
      <c r="D341" s="1">
        <v>38.293478260869563</v>
      </c>
      <c r="E341">
        <v>1</v>
      </c>
      <c r="F341" t="s">
        <v>1539</v>
      </c>
      <c r="G341" t="s">
        <v>1355</v>
      </c>
      <c r="H341" t="s">
        <v>1163</v>
      </c>
      <c r="I341" t="s">
        <v>1164</v>
      </c>
      <c r="J341" t="s">
        <v>1540</v>
      </c>
      <c r="K341">
        <v>118</v>
      </c>
      <c r="L341" s="1">
        <v>67.684782608695656</v>
      </c>
    </row>
    <row r="342" spans="1:12" hidden="1" x14ac:dyDescent="0.25">
      <c r="A342" t="s">
        <v>1541</v>
      </c>
      <c r="B342" t="s">
        <v>1542</v>
      </c>
      <c r="C342" s="1">
        <v>26.815217391304348</v>
      </c>
      <c r="D342" s="1">
        <v>31.391304347826086</v>
      </c>
      <c r="E342">
        <v>1</v>
      </c>
      <c r="F342" t="s">
        <v>1543</v>
      </c>
      <c r="G342" t="s">
        <v>1322</v>
      </c>
      <c r="H342" t="s">
        <v>1163</v>
      </c>
      <c r="I342" t="s">
        <v>1164</v>
      </c>
      <c r="J342" t="s">
        <v>1323</v>
      </c>
      <c r="K342">
        <v>70</v>
      </c>
      <c r="L342" s="1">
        <v>19.771739130434781</v>
      </c>
    </row>
    <row r="343" spans="1:12" hidden="1" x14ac:dyDescent="0.25">
      <c r="A343" t="s">
        <v>1544</v>
      </c>
      <c r="B343" t="s">
        <v>1545</v>
      </c>
      <c r="C343" s="1">
        <v>34.630434782608695</v>
      </c>
      <c r="D343" s="1">
        <v>68.206521739130437</v>
      </c>
      <c r="E343">
        <v>1</v>
      </c>
      <c r="F343" t="s">
        <v>1546</v>
      </c>
      <c r="G343" t="s">
        <v>1169</v>
      </c>
      <c r="H343" t="s">
        <v>1170</v>
      </c>
      <c r="I343" t="s">
        <v>1164</v>
      </c>
      <c r="J343" t="s">
        <v>1197</v>
      </c>
      <c r="K343">
        <v>120</v>
      </c>
      <c r="L343" s="1">
        <v>89</v>
      </c>
    </row>
    <row r="344" spans="1:12" hidden="1" x14ac:dyDescent="0.25">
      <c r="A344" t="s">
        <v>1547</v>
      </c>
      <c r="B344" t="s">
        <v>1548</v>
      </c>
      <c r="C344" s="1">
        <v>28.695652173913043</v>
      </c>
      <c r="D344" s="1">
        <v>44.402173913043477</v>
      </c>
      <c r="E344">
        <v>1</v>
      </c>
      <c r="F344" t="s">
        <v>1549</v>
      </c>
      <c r="G344" t="s">
        <v>1408</v>
      </c>
      <c r="H344" t="s">
        <v>1342</v>
      </c>
      <c r="I344" t="s">
        <v>1164</v>
      </c>
      <c r="J344" t="s">
        <v>1409</v>
      </c>
      <c r="K344">
        <v>114</v>
      </c>
      <c r="L344" s="1">
        <v>90.195652173913047</v>
      </c>
    </row>
    <row r="345" spans="1:12" hidden="1" x14ac:dyDescent="0.25">
      <c r="A345" t="s">
        <v>1550</v>
      </c>
      <c r="B345" t="s">
        <v>1551</v>
      </c>
      <c r="E345">
        <v>0</v>
      </c>
      <c r="F345" t="s">
        <v>1552</v>
      </c>
      <c r="G345" t="s">
        <v>1162</v>
      </c>
      <c r="H345" t="s">
        <v>1163</v>
      </c>
      <c r="I345" t="s">
        <v>1164</v>
      </c>
      <c r="J345" t="s">
        <v>1553</v>
      </c>
      <c r="K345">
        <v>200</v>
      </c>
      <c r="L345" s="1">
        <v>163.71739130434781</v>
      </c>
    </row>
    <row r="346" spans="1:12" hidden="1" x14ac:dyDescent="0.25">
      <c r="A346" t="s">
        <v>1554</v>
      </c>
      <c r="B346" t="s">
        <v>1555</v>
      </c>
      <c r="C346" s="1">
        <v>27.945652173913043</v>
      </c>
      <c r="D346" s="1">
        <v>41.076086956521742</v>
      </c>
      <c r="E346">
        <v>1</v>
      </c>
      <c r="F346" t="s">
        <v>1556</v>
      </c>
      <c r="G346" t="s">
        <v>1294</v>
      </c>
      <c r="H346" t="s">
        <v>1285</v>
      </c>
      <c r="I346" t="s">
        <v>1164</v>
      </c>
      <c r="J346" t="s">
        <v>1295</v>
      </c>
      <c r="K346">
        <v>104</v>
      </c>
      <c r="L346" s="1">
        <v>59.380434782608695</v>
      </c>
    </row>
    <row r="347" spans="1:12" hidden="1" x14ac:dyDescent="0.25">
      <c r="A347" t="s">
        <v>1557</v>
      </c>
      <c r="B347" t="s">
        <v>1558</v>
      </c>
      <c r="C347" s="1">
        <v>45.336956521739133</v>
      </c>
      <c r="D347" s="1">
        <v>78.510869565217391</v>
      </c>
      <c r="E347">
        <v>1</v>
      </c>
      <c r="F347" t="s">
        <v>1559</v>
      </c>
      <c r="G347" t="s">
        <v>1162</v>
      </c>
      <c r="H347" t="s">
        <v>1163</v>
      </c>
      <c r="I347" t="s">
        <v>1164</v>
      </c>
      <c r="J347" t="s">
        <v>1479</v>
      </c>
      <c r="K347">
        <v>124</v>
      </c>
      <c r="L347" s="1">
        <v>109.07608695652173</v>
      </c>
    </row>
    <row r="348" spans="1:12" hidden="1" x14ac:dyDescent="0.25">
      <c r="A348" t="s">
        <v>1560</v>
      </c>
      <c r="B348" t="s">
        <v>1561</v>
      </c>
      <c r="C348" s="1">
        <v>25.934782608695652</v>
      </c>
      <c r="D348" s="1">
        <v>58.239130434782609</v>
      </c>
      <c r="E348">
        <v>1</v>
      </c>
      <c r="F348" t="s">
        <v>1562</v>
      </c>
      <c r="G348" t="s">
        <v>1563</v>
      </c>
      <c r="H348" t="s">
        <v>1564</v>
      </c>
      <c r="I348" t="s">
        <v>1164</v>
      </c>
      <c r="J348" t="s">
        <v>1565</v>
      </c>
      <c r="K348">
        <v>79</v>
      </c>
      <c r="L348" s="1">
        <v>63.880434782608695</v>
      </c>
    </row>
    <row r="349" spans="1:12" hidden="1" x14ac:dyDescent="0.25">
      <c r="A349" t="s">
        <v>1566</v>
      </c>
      <c r="B349" t="s">
        <v>1567</v>
      </c>
      <c r="C349" s="1">
        <v>18.608695652173914</v>
      </c>
      <c r="D349" s="1">
        <v>34.195652173913047</v>
      </c>
      <c r="E349">
        <v>1</v>
      </c>
      <c r="F349" t="s">
        <v>1568</v>
      </c>
      <c r="G349" t="s">
        <v>1569</v>
      </c>
      <c r="H349" t="s">
        <v>1163</v>
      </c>
      <c r="I349" t="s">
        <v>1164</v>
      </c>
      <c r="J349" t="s">
        <v>1570</v>
      </c>
      <c r="K349">
        <v>58</v>
      </c>
      <c r="L349" s="1">
        <v>43.608695652173914</v>
      </c>
    </row>
    <row r="350" spans="1:12" hidden="1" x14ac:dyDescent="0.25">
      <c r="A350" t="s">
        <v>1571</v>
      </c>
      <c r="B350" t="s">
        <v>1572</v>
      </c>
      <c r="C350" s="1">
        <v>23.402173913043477</v>
      </c>
      <c r="D350" s="1">
        <v>30.380434782608695</v>
      </c>
      <c r="E350">
        <v>1</v>
      </c>
      <c r="F350" t="s">
        <v>1573</v>
      </c>
      <c r="G350" t="s">
        <v>1574</v>
      </c>
      <c r="H350" t="s">
        <v>1263</v>
      </c>
      <c r="I350" t="s">
        <v>1164</v>
      </c>
      <c r="J350" t="s">
        <v>1575</v>
      </c>
      <c r="K350">
        <v>58</v>
      </c>
      <c r="L350" s="1">
        <v>52.163043478260867</v>
      </c>
    </row>
    <row r="351" spans="1:12" hidden="1" x14ac:dyDescent="0.25">
      <c r="A351" t="s">
        <v>1576</v>
      </c>
      <c r="B351" t="s">
        <v>1577</v>
      </c>
      <c r="C351" s="1">
        <v>65.576086956521735</v>
      </c>
      <c r="D351" s="1">
        <v>121.92391304347827</v>
      </c>
      <c r="E351">
        <v>1</v>
      </c>
      <c r="F351" t="s">
        <v>1578</v>
      </c>
      <c r="G351" t="s">
        <v>1393</v>
      </c>
      <c r="H351" t="s">
        <v>1163</v>
      </c>
      <c r="I351" t="s">
        <v>1164</v>
      </c>
      <c r="J351" t="s">
        <v>1394</v>
      </c>
      <c r="K351">
        <v>127</v>
      </c>
      <c r="L351" s="1">
        <v>116.10869565217391</v>
      </c>
    </row>
    <row r="352" spans="1:12" hidden="1" x14ac:dyDescent="0.25">
      <c r="A352" t="s">
        <v>1579</v>
      </c>
      <c r="B352" t="s">
        <v>1580</v>
      </c>
      <c r="C352" s="1">
        <v>17.75</v>
      </c>
      <c r="D352" s="1">
        <v>24.728260869565219</v>
      </c>
      <c r="E352">
        <v>1</v>
      </c>
      <c r="F352" t="s">
        <v>1581</v>
      </c>
      <c r="G352" t="s">
        <v>1162</v>
      </c>
      <c r="H352" t="s">
        <v>1163</v>
      </c>
      <c r="I352" t="s">
        <v>1164</v>
      </c>
      <c r="J352" t="s">
        <v>1582</v>
      </c>
      <c r="K352">
        <v>60</v>
      </c>
      <c r="L352" s="1">
        <v>45.923913043478258</v>
      </c>
    </row>
    <row r="353" spans="1:12" hidden="1" x14ac:dyDescent="0.25">
      <c r="A353" t="s">
        <v>1583</v>
      </c>
      <c r="B353" t="s">
        <v>1584</v>
      </c>
      <c r="C353" s="1">
        <v>28.304347826086957</v>
      </c>
      <c r="D353" s="1">
        <v>42.760869565217391</v>
      </c>
      <c r="E353">
        <v>1</v>
      </c>
      <c r="F353" t="s">
        <v>1585</v>
      </c>
      <c r="G353" t="s">
        <v>1457</v>
      </c>
      <c r="H353" t="s">
        <v>1285</v>
      </c>
      <c r="I353" t="s">
        <v>1164</v>
      </c>
      <c r="J353" t="s">
        <v>1458</v>
      </c>
      <c r="K353">
        <v>128</v>
      </c>
      <c r="L353" s="1">
        <v>84.923913043478265</v>
      </c>
    </row>
    <row r="354" spans="1:12" hidden="1" x14ac:dyDescent="0.25">
      <c r="A354" t="s">
        <v>1586</v>
      </c>
      <c r="B354" t="s">
        <v>1587</v>
      </c>
      <c r="C354" s="1">
        <v>89.010869565217391</v>
      </c>
      <c r="D354" s="1">
        <v>101.40217391304348</v>
      </c>
      <c r="E354">
        <v>1</v>
      </c>
      <c r="F354" t="s">
        <v>1588</v>
      </c>
      <c r="G354" t="s">
        <v>1322</v>
      </c>
      <c r="H354" t="s">
        <v>1163</v>
      </c>
      <c r="I354" t="s">
        <v>1164</v>
      </c>
      <c r="J354" t="s">
        <v>1492</v>
      </c>
      <c r="K354">
        <v>228</v>
      </c>
      <c r="L354" s="1">
        <v>148.20652173913044</v>
      </c>
    </row>
    <row r="355" spans="1:12" hidden="1" x14ac:dyDescent="0.25">
      <c r="A355" t="s">
        <v>1589</v>
      </c>
      <c r="B355" t="s">
        <v>1590</v>
      </c>
      <c r="C355" s="1">
        <v>17.532608695652176</v>
      </c>
      <c r="D355" s="1">
        <v>38.891304347826086</v>
      </c>
      <c r="E355">
        <v>1</v>
      </c>
      <c r="F355" t="s">
        <v>1591</v>
      </c>
      <c r="G355" t="s">
        <v>1273</v>
      </c>
      <c r="H355" t="s">
        <v>1163</v>
      </c>
      <c r="I355" t="s">
        <v>1164</v>
      </c>
      <c r="J355" t="s">
        <v>1274</v>
      </c>
      <c r="K355">
        <v>66</v>
      </c>
      <c r="L355" s="1">
        <v>29.456521739130434</v>
      </c>
    </row>
    <row r="356" spans="1:12" hidden="1" x14ac:dyDescent="0.25">
      <c r="A356" t="s">
        <v>1592</v>
      </c>
      <c r="B356" t="s">
        <v>1593</v>
      </c>
      <c r="C356" s="1">
        <v>12.554347826086957</v>
      </c>
      <c r="D356" s="1">
        <v>20.728260869565219</v>
      </c>
      <c r="E356">
        <v>1</v>
      </c>
      <c r="F356" t="s">
        <v>1594</v>
      </c>
      <c r="G356" t="s">
        <v>1169</v>
      </c>
      <c r="H356" t="s">
        <v>1170</v>
      </c>
      <c r="I356" t="s">
        <v>1164</v>
      </c>
      <c r="J356" t="s">
        <v>1448</v>
      </c>
      <c r="K356">
        <v>42</v>
      </c>
      <c r="L356" s="1">
        <v>23.358695652173914</v>
      </c>
    </row>
    <row r="357" spans="1:12" hidden="1" x14ac:dyDescent="0.25">
      <c r="A357" t="s">
        <v>1595</v>
      </c>
      <c r="B357" t="s">
        <v>1596</v>
      </c>
      <c r="C357" s="1">
        <v>38.869565217391305</v>
      </c>
      <c r="D357" s="1">
        <v>74.706521739130437</v>
      </c>
      <c r="E357">
        <v>1</v>
      </c>
      <c r="F357" t="s">
        <v>1597</v>
      </c>
      <c r="G357" t="s">
        <v>1598</v>
      </c>
      <c r="H357" t="s">
        <v>1399</v>
      </c>
      <c r="I357" t="s">
        <v>1164</v>
      </c>
      <c r="J357" t="s">
        <v>1599</v>
      </c>
      <c r="K357">
        <v>119</v>
      </c>
      <c r="L357" s="1">
        <v>109.09782608695652</v>
      </c>
    </row>
    <row r="358" spans="1:12" hidden="1" x14ac:dyDescent="0.25">
      <c r="A358" t="s">
        <v>1600</v>
      </c>
      <c r="B358" t="s">
        <v>1601</v>
      </c>
      <c r="C358" s="1">
        <v>78.173913043478265</v>
      </c>
      <c r="D358" s="1">
        <v>98.760869565217391</v>
      </c>
      <c r="E358">
        <v>1</v>
      </c>
      <c r="F358" t="s">
        <v>1602</v>
      </c>
      <c r="G358" t="s">
        <v>1603</v>
      </c>
      <c r="H358" t="s">
        <v>1163</v>
      </c>
      <c r="I358" t="s">
        <v>1164</v>
      </c>
      <c r="J358" t="s">
        <v>1604</v>
      </c>
      <c r="K358">
        <v>180</v>
      </c>
      <c r="L358" s="1">
        <v>157.89130434782609</v>
      </c>
    </row>
    <row r="359" spans="1:12" hidden="1" x14ac:dyDescent="0.25">
      <c r="A359" t="s">
        <v>1605</v>
      </c>
      <c r="B359" t="s">
        <v>1606</v>
      </c>
      <c r="C359" s="1">
        <v>42.728260869565219</v>
      </c>
      <c r="D359" s="1">
        <v>57.282608695652172</v>
      </c>
      <c r="E359">
        <v>1</v>
      </c>
      <c r="F359" t="s">
        <v>1607</v>
      </c>
      <c r="G359" t="s">
        <v>1322</v>
      </c>
      <c r="H359" t="s">
        <v>1163</v>
      </c>
      <c r="I359" t="s">
        <v>1164</v>
      </c>
      <c r="J359" t="s">
        <v>1416</v>
      </c>
      <c r="K359">
        <v>111</v>
      </c>
      <c r="L359" s="1">
        <v>62.130434782608695</v>
      </c>
    </row>
    <row r="360" spans="1:12" hidden="1" x14ac:dyDescent="0.25">
      <c r="A360" t="s">
        <v>1608</v>
      </c>
      <c r="B360" t="s">
        <v>1609</v>
      </c>
      <c r="C360" s="1">
        <v>28.391304347826086</v>
      </c>
      <c r="D360" s="1">
        <v>43.673913043478258</v>
      </c>
      <c r="E360">
        <v>1</v>
      </c>
      <c r="F360" t="s">
        <v>1610</v>
      </c>
      <c r="G360" t="s">
        <v>1251</v>
      </c>
      <c r="H360" t="s">
        <v>1252</v>
      </c>
      <c r="I360" t="s">
        <v>1164</v>
      </c>
      <c r="J360" t="s">
        <v>1253</v>
      </c>
      <c r="K360">
        <v>58</v>
      </c>
      <c r="L360" s="1">
        <v>51.793478260869563</v>
      </c>
    </row>
    <row r="361" spans="1:12" hidden="1" x14ac:dyDescent="0.25">
      <c r="A361" t="s">
        <v>1611</v>
      </c>
      <c r="B361" t="s">
        <v>1612</v>
      </c>
      <c r="C361" s="1">
        <v>23.119565217391305</v>
      </c>
      <c r="D361" s="1">
        <v>28.804347826086957</v>
      </c>
      <c r="E361">
        <v>1</v>
      </c>
      <c r="F361" t="s">
        <v>1613</v>
      </c>
      <c r="G361" t="s">
        <v>1182</v>
      </c>
      <c r="H361" t="s">
        <v>1163</v>
      </c>
      <c r="I361" t="s">
        <v>1164</v>
      </c>
      <c r="J361" t="s">
        <v>1183</v>
      </c>
      <c r="K361">
        <v>48</v>
      </c>
      <c r="L361" s="1">
        <v>38.5</v>
      </c>
    </row>
    <row r="362" spans="1:12" hidden="1" x14ac:dyDescent="0.25">
      <c r="A362" t="s">
        <v>1614</v>
      </c>
      <c r="B362" t="s">
        <v>1615</v>
      </c>
      <c r="C362" s="1">
        <v>14.902173913043478</v>
      </c>
      <c r="D362" s="1">
        <v>24.739130434782609</v>
      </c>
      <c r="E362">
        <v>1</v>
      </c>
      <c r="F362" t="s">
        <v>1616</v>
      </c>
      <c r="G362" t="s">
        <v>1617</v>
      </c>
      <c r="H362" t="s">
        <v>1163</v>
      </c>
      <c r="I362" t="s">
        <v>1164</v>
      </c>
      <c r="J362" t="s">
        <v>1618</v>
      </c>
      <c r="K362">
        <v>48</v>
      </c>
      <c r="L362" s="1">
        <v>33.706521739130437</v>
      </c>
    </row>
    <row r="363" spans="1:12" hidden="1" x14ac:dyDescent="0.25">
      <c r="A363" t="s">
        <v>1619</v>
      </c>
      <c r="B363" t="s">
        <v>1620</v>
      </c>
      <c r="C363" s="1">
        <v>27.597826086956523</v>
      </c>
      <c r="D363" s="1">
        <v>40.847826086956523</v>
      </c>
      <c r="E363">
        <v>1</v>
      </c>
      <c r="F363" t="s">
        <v>1621</v>
      </c>
      <c r="G363" t="s">
        <v>1457</v>
      </c>
      <c r="H363" t="s">
        <v>1285</v>
      </c>
      <c r="I363" t="s">
        <v>1164</v>
      </c>
      <c r="J363" t="s">
        <v>1458</v>
      </c>
      <c r="K363">
        <v>88</v>
      </c>
      <c r="L363" s="1">
        <v>80.369565217391298</v>
      </c>
    </row>
    <row r="364" spans="1:12" hidden="1" x14ac:dyDescent="0.25">
      <c r="A364" t="s">
        <v>1622</v>
      </c>
      <c r="B364" t="s">
        <v>1623</v>
      </c>
      <c r="C364" s="1">
        <v>18.706521739130434</v>
      </c>
      <c r="D364" s="1">
        <v>28.847826086956523</v>
      </c>
      <c r="E364">
        <v>1</v>
      </c>
      <c r="F364" t="s">
        <v>1624</v>
      </c>
      <c r="G364" t="s">
        <v>1625</v>
      </c>
      <c r="H364" t="s">
        <v>1170</v>
      </c>
      <c r="I364" t="s">
        <v>1164</v>
      </c>
      <c r="J364" t="s">
        <v>1626</v>
      </c>
      <c r="K364">
        <v>60</v>
      </c>
      <c r="L364" s="1">
        <v>50.989130434782609</v>
      </c>
    </row>
    <row r="365" spans="1:12" hidden="1" x14ac:dyDescent="0.25">
      <c r="A365" t="s">
        <v>1627</v>
      </c>
      <c r="B365" t="s">
        <v>1628</v>
      </c>
      <c r="D365" s="1">
        <v>6.2065217391304346</v>
      </c>
      <c r="E365">
        <v>0</v>
      </c>
      <c r="F365" t="s">
        <v>1629</v>
      </c>
      <c r="G365" t="s">
        <v>1630</v>
      </c>
      <c r="H365" t="s">
        <v>1163</v>
      </c>
      <c r="I365" t="s">
        <v>1164</v>
      </c>
      <c r="J365" t="s">
        <v>1631</v>
      </c>
      <c r="K365">
        <v>43</v>
      </c>
      <c r="L365" s="1">
        <v>40.347826086956523</v>
      </c>
    </row>
    <row r="366" spans="1:12" hidden="1" x14ac:dyDescent="0.25">
      <c r="A366" t="s">
        <v>1632</v>
      </c>
      <c r="B366" t="s">
        <v>1633</v>
      </c>
      <c r="D366" s="1">
        <v>6.8804347826086953</v>
      </c>
      <c r="E366">
        <v>0</v>
      </c>
      <c r="F366" t="s">
        <v>1634</v>
      </c>
      <c r="G366" t="s">
        <v>1317</v>
      </c>
      <c r="H366" t="s">
        <v>1163</v>
      </c>
      <c r="I366" t="s">
        <v>1164</v>
      </c>
      <c r="J366" t="s">
        <v>1318</v>
      </c>
      <c r="K366">
        <v>72</v>
      </c>
      <c r="L366" s="1">
        <v>53.793478260869563</v>
      </c>
    </row>
    <row r="367" spans="1:12" hidden="1" x14ac:dyDescent="0.25">
      <c r="A367" t="s">
        <v>1635</v>
      </c>
      <c r="B367" t="s">
        <v>1636</v>
      </c>
      <c r="C367" s="1">
        <v>24.717391304347824</v>
      </c>
      <c r="D367" s="1">
        <v>49.315217391304351</v>
      </c>
      <c r="E367">
        <v>1</v>
      </c>
      <c r="F367" t="s">
        <v>1637</v>
      </c>
      <c r="G367" t="s">
        <v>1201</v>
      </c>
      <c r="H367" t="s">
        <v>1163</v>
      </c>
      <c r="I367" t="s">
        <v>1164</v>
      </c>
      <c r="J367" t="s">
        <v>1462</v>
      </c>
      <c r="K367">
        <v>38</v>
      </c>
      <c r="L367" s="1">
        <v>37.076086956521742</v>
      </c>
    </row>
    <row r="368" spans="1:12" hidden="1" x14ac:dyDescent="0.25">
      <c r="A368" t="s">
        <v>1638</v>
      </c>
      <c r="B368" t="s">
        <v>1639</v>
      </c>
      <c r="C368" s="1">
        <v>24.554347826086957</v>
      </c>
      <c r="D368" s="1">
        <v>42.804347826086953</v>
      </c>
      <c r="E368">
        <v>1</v>
      </c>
      <c r="F368" t="s">
        <v>1640</v>
      </c>
      <c r="G368" t="s">
        <v>1182</v>
      </c>
      <c r="H368" t="s">
        <v>1163</v>
      </c>
      <c r="I368" t="s">
        <v>1164</v>
      </c>
      <c r="J368" t="s">
        <v>1641</v>
      </c>
      <c r="K368">
        <v>38</v>
      </c>
      <c r="L368" s="1">
        <v>37.913043478260867</v>
      </c>
    </row>
    <row r="369" spans="1:12" hidden="1" x14ac:dyDescent="0.25">
      <c r="A369" t="s">
        <v>1642</v>
      </c>
      <c r="B369" t="s">
        <v>1643</v>
      </c>
      <c r="C369" s="1">
        <v>43.228260869565219</v>
      </c>
      <c r="D369" s="1">
        <v>62.619565217391305</v>
      </c>
      <c r="E369">
        <v>1</v>
      </c>
      <c r="F369" t="s">
        <v>1644</v>
      </c>
      <c r="G369" t="s">
        <v>1162</v>
      </c>
      <c r="H369" t="s">
        <v>1163</v>
      </c>
      <c r="I369" t="s">
        <v>1164</v>
      </c>
      <c r="J369" t="s">
        <v>1645</v>
      </c>
      <c r="K369">
        <v>192</v>
      </c>
      <c r="L369" s="1">
        <v>111.84782608695652</v>
      </c>
    </row>
    <row r="370" spans="1:12" hidden="1" x14ac:dyDescent="0.25">
      <c r="A370" t="s">
        <v>1646</v>
      </c>
      <c r="B370" t="s">
        <v>1647</v>
      </c>
      <c r="C370" s="1">
        <v>19.336956521739129</v>
      </c>
      <c r="D370" s="1">
        <v>29.195652173913043</v>
      </c>
      <c r="E370">
        <v>1</v>
      </c>
      <c r="F370" t="s">
        <v>1648</v>
      </c>
      <c r="G370" t="s">
        <v>1182</v>
      </c>
      <c r="H370" t="s">
        <v>1163</v>
      </c>
      <c r="I370" t="s">
        <v>1164</v>
      </c>
      <c r="J370" t="s">
        <v>1649</v>
      </c>
      <c r="K370">
        <v>36</v>
      </c>
      <c r="L370" s="1">
        <v>31.978260869565219</v>
      </c>
    </row>
    <row r="371" spans="1:12" hidden="1" x14ac:dyDescent="0.25">
      <c r="A371" t="s">
        <v>1650</v>
      </c>
      <c r="B371" t="s">
        <v>1651</v>
      </c>
      <c r="C371" s="1">
        <v>19.347826086956523</v>
      </c>
      <c r="D371" s="1">
        <v>26.206521739130434</v>
      </c>
      <c r="E371">
        <v>1</v>
      </c>
      <c r="F371" t="s">
        <v>1652</v>
      </c>
      <c r="G371" t="s">
        <v>1169</v>
      </c>
      <c r="H371" t="s">
        <v>1170</v>
      </c>
      <c r="I371" t="s">
        <v>1164</v>
      </c>
      <c r="J371" t="s">
        <v>1653</v>
      </c>
      <c r="K371">
        <v>48</v>
      </c>
      <c r="L371" s="1">
        <v>29.141304347826086</v>
      </c>
    </row>
    <row r="372" spans="1:12" hidden="1" x14ac:dyDescent="0.25">
      <c r="A372" t="s">
        <v>1654</v>
      </c>
      <c r="B372" t="s">
        <v>1655</v>
      </c>
      <c r="C372" s="1">
        <v>10.391304347826088</v>
      </c>
      <c r="D372" s="1">
        <v>13.75</v>
      </c>
      <c r="E372">
        <v>1</v>
      </c>
      <c r="F372" t="s">
        <v>1656</v>
      </c>
      <c r="G372" t="s">
        <v>1162</v>
      </c>
      <c r="H372" t="s">
        <v>1163</v>
      </c>
      <c r="I372" t="s">
        <v>1164</v>
      </c>
      <c r="J372" t="s">
        <v>1657</v>
      </c>
      <c r="K372">
        <v>31</v>
      </c>
      <c r="L372" s="1">
        <v>11.793478260869565</v>
      </c>
    </row>
    <row r="373" spans="1:12" hidden="1" x14ac:dyDescent="0.25">
      <c r="A373" t="s">
        <v>1658</v>
      </c>
      <c r="B373" t="s">
        <v>1659</v>
      </c>
      <c r="C373" s="1">
        <v>34.554347826086953</v>
      </c>
      <c r="D373" s="1">
        <v>62.815217391304351</v>
      </c>
      <c r="E373">
        <v>1</v>
      </c>
      <c r="F373" t="s">
        <v>1660</v>
      </c>
      <c r="G373" t="s">
        <v>1257</v>
      </c>
      <c r="H373" t="s">
        <v>1163</v>
      </c>
      <c r="I373" t="s">
        <v>1164</v>
      </c>
      <c r="J373" t="s">
        <v>1661</v>
      </c>
      <c r="K373">
        <v>54</v>
      </c>
      <c r="L373" s="1">
        <v>52.521739130434781</v>
      </c>
    </row>
    <row r="374" spans="1:12" hidden="1" x14ac:dyDescent="0.25">
      <c r="A374" t="s">
        <v>1662</v>
      </c>
      <c r="B374" t="s">
        <v>1663</v>
      </c>
      <c r="C374" s="1">
        <v>40.206521739130437</v>
      </c>
      <c r="D374" s="1">
        <v>92.326086956521735</v>
      </c>
      <c r="E374">
        <v>1</v>
      </c>
      <c r="F374" t="s">
        <v>1664</v>
      </c>
      <c r="G374" t="s">
        <v>1665</v>
      </c>
      <c r="H374" t="s">
        <v>1328</v>
      </c>
      <c r="I374" t="s">
        <v>1164</v>
      </c>
      <c r="J374" t="s">
        <v>1666</v>
      </c>
      <c r="K374">
        <v>134</v>
      </c>
      <c r="L374" s="1">
        <v>125.39130434782609</v>
      </c>
    </row>
    <row r="375" spans="1:12" hidden="1" x14ac:dyDescent="0.25">
      <c r="A375" t="s">
        <v>1667</v>
      </c>
      <c r="B375" t="s">
        <v>1668</v>
      </c>
      <c r="C375" s="1">
        <v>34.641304347826086</v>
      </c>
      <c r="D375" s="1">
        <v>51.021739130434781</v>
      </c>
      <c r="E375">
        <v>1</v>
      </c>
      <c r="F375" t="s">
        <v>1669</v>
      </c>
      <c r="G375" t="s">
        <v>1670</v>
      </c>
      <c r="H375" t="s">
        <v>1399</v>
      </c>
      <c r="I375" t="s">
        <v>1164</v>
      </c>
      <c r="J375" t="s">
        <v>1671</v>
      </c>
      <c r="K375">
        <v>112</v>
      </c>
      <c r="L375" s="1">
        <v>87.956521739130437</v>
      </c>
    </row>
    <row r="376" spans="1:12" hidden="1" x14ac:dyDescent="0.25">
      <c r="A376" t="s">
        <v>1672</v>
      </c>
      <c r="B376" t="s">
        <v>1673</v>
      </c>
      <c r="C376" s="1">
        <v>37.032608695652172</v>
      </c>
      <c r="D376" s="1">
        <v>53.543478260869563</v>
      </c>
      <c r="E376">
        <v>1</v>
      </c>
      <c r="F376" t="s">
        <v>1674</v>
      </c>
      <c r="G376" t="s">
        <v>1162</v>
      </c>
      <c r="H376" t="s">
        <v>1163</v>
      </c>
      <c r="I376" t="s">
        <v>1164</v>
      </c>
      <c r="J376" t="s">
        <v>1675</v>
      </c>
      <c r="K376">
        <v>78</v>
      </c>
      <c r="L376" s="1">
        <v>68.728260869565219</v>
      </c>
    </row>
    <row r="377" spans="1:12" hidden="1" x14ac:dyDescent="0.25">
      <c r="A377" t="s">
        <v>1676</v>
      </c>
      <c r="B377" t="s">
        <v>1677</v>
      </c>
      <c r="C377" s="1">
        <v>45.793478260869563</v>
      </c>
      <c r="D377" s="1">
        <v>92.619565217391298</v>
      </c>
      <c r="E377">
        <v>1</v>
      </c>
      <c r="F377" t="s">
        <v>1678</v>
      </c>
      <c r="G377" t="s">
        <v>1201</v>
      </c>
      <c r="H377" t="s">
        <v>1163</v>
      </c>
      <c r="I377" t="s">
        <v>1164</v>
      </c>
      <c r="J377" t="s">
        <v>1202</v>
      </c>
      <c r="K377">
        <v>70</v>
      </c>
      <c r="L377" s="1">
        <v>67.456521739130437</v>
      </c>
    </row>
    <row r="378" spans="1:12" hidden="1" x14ac:dyDescent="0.25">
      <c r="A378" t="s">
        <v>1679</v>
      </c>
      <c r="B378" t="s">
        <v>1680</v>
      </c>
      <c r="C378" s="1">
        <v>15.706521739130435</v>
      </c>
      <c r="D378" s="1">
        <v>26.902173913043477</v>
      </c>
      <c r="E378">
        <v>1</v>
      </c>
      <c r="F378" t="s">
        <v>1681</v>
      </c>
      <c r="G378" t="s">
        <v>1182</v>
      </c>
      <c r="H378" t="s">
        <v>1163</v>
      </c>
      <c r="I378" t="s">
        <v>1164</v>
      </c>
      <c r="J378" t="s">
        <v>1649</v>
      </c>
      <c r="K378">
        <v>24</v>
      </c>
      <c r="L378" s="1">
        <v>16.010869565217391</v>
      </c>
    </row>
    <row r="379" spans="1:12" hidden="1" x14ac:dyDescent="0.25">
      <c r="A379" t="s">
        <v>1682</v>
      </c>
      <c r="B379" t="s">
        <v>1683</v>
      </c>
      <c r="C379" s="1">
        <v>32.554347826086953</v>
      </c>
      <c r="D379" s="1">
        <v>82.565217391304344</v>
      </c>
      <c r="E379">
        <v>1</v>
      </c>
      <c r="F379" t="s">
        <v>1684</v>
      </c>
      <c r="G379" t="s">
        <v>1569</v>
      </c>
      <c r="H379" t="s">
        <v>1163</v>
      </c>
      <c r="I379" t="s">
        <v>1164</v>
      </c>
      <c r="J379" t="s">
        <v>1685</v>
      </c>
      <c r="K379">
        <v>70</v>
      </c>
      <c r="L379" s="1">
        <v>68.021739130434781</v>
      </c>
    </row>
    <row r="380" spans="1:12" hidden="1" x14ac:dyDescent="0.25">
      <c r="A380" t="s">
        <v>1686</v>
      </c>
      <c r="B380" t="s">
        <v>1687</v>
      </c>
      <c r="C380" s="1">
        <v>40.391304347826086</v>
      </c>
      <c r="D380" s="1">
        <v>84.456521739130437</v>
      </c>
      <c r="E380">
        <v>1</v>
      </c>
      <c r="F380" t="s">
        <v>1688</v>
      </c>
      <c r="G380" t="s">
        <v>1273</v>
      </c>
      <c r="H380" t="s">
        <v>1163</v>
      </c>
      <c r="I380" t="s">
        <v>1164</v>
      </c>
      <c r="J380" t="s">
        <v>1274</v>
      </c>
      <c r="K380">
        <v>70</v>
      </c>
      <c r="L380" s="1">
        <v>68.902173913043484</v>
      </c>
    </row>
    <row r="381" spans="1:12" hidden="1" x14ac:dyDescent="0.25">
      <c r="A381" t="s">
        <v>1689</v>
      </c>
      <c r="B381" t="s">
        <v>1690</v>
      </c>
      <c r="C381" s="1">
        <v>63.641304347826086</v>
      </c>
      <c r="D381" s="1">
        <v>71.510869565217391</v>
      </c>
      <c r="E381">
        <v>1</v>
      </c>
      <c r="F381" t="s">
        <v>1691</v>
      </c>
      <c r="G381" t="s">
        <v>1169</v>
      </c>
      <c r="H381" t="s">
        <v>1170</v>
      </c>
      <c r="I381" t="s">
        <v>1164</v>
      </c>
      <c r="J381" t="s">
        <v>1692</v>
      </c>
      <c r="K381">
        <v>120</v>
      </c>
      <c r="L381" s="1">
        <v>116.08695652173913</v>
      </c>
    </row>
    <row r="382" spans="1:12" hidden="1" x14ac:dyDescent="0.25">
      <c r="A382" t="s">
        <v>1693</v>
      </c>
      <c r="B382" t="s">
        <v>1694</v>
      </c>
      <c r="C382" s="1">
        <v>18.673913043478262</v>
      </c>
      <c r="D382" s="1">
        <v>37.760869565217391</v>
      </c>
      <c r="E382">
        <v>1</v>
      </c>
      <c r="F382" t="s">
        <v>1695</v>
      </c>
      <c r="G382" t="s">
        <v>1696</v>
      </c>
      <c r="H382" t="s">
        <v>1163</v>
      </c>
      <c r="I382" t="s">
        <v>1164</v>
      </c>
      <c r="J382" t="s">
        <v>1697</v>
      </c>
      <c r="K382">
        <v>32</v>
      </c>
      <c r="L382" s="1">
        <v>27.989130434782609</v>
      </c>
    </row>
    <row r="383" spans="1:12" hidden="1" x14ac:dyDescent="0.25">
      <c r="A383" t="s">
        <v>1698</v>
      </c>
      <c r="B383" t="s">
        <v>1699</v>
      </c>
      <c r="C383" s="1">
        <v>28.934782608695652</v>
      </c>
      <c r="D383" s="1">
        <v>60.358695652173914</v>
      </c>
      <c r="E383">
        <v>1</v>
      </c>
      <c r="F383" t="s">
        <v>1700</v>
      </c>
      <c r="G383" t="s">
        <v>1182</v>
      </c>
      <c r="H383" t="s">
        <v>1163</v>
      </c>
      <c r="I383" t="s">
        <v>1164</v>
      </c>
      <c r="J383" t="s">
        <v>1649</v>
      </c>
      <c r="K383">
        <v>72</v>
      </c>
      <c r="L383" s="1">
        <v>54.967391304347828</v>
      </c>
    </row>
    <row r="384" spans="1:12" hidden="1" x14ac:dyDescent="0.25">
      <c r="A384" t="s">
        <v>1701</v>
      </c>
      <c r="B384" t="s">
        <v>1702</v>
      </c>
      <c r="C384" s="1">
        <v>12.434782608695652</v>
      </c>
      <c r="D384" s="1">
        <v>20.054347826086957</v>
      </c>
      <c r="E384">
        <v>1</v>
      </c>
      <c r="F384" t="s">
        <v>1703</v>
      </c>
      <c r="G384" t="s">
        <v>1294</v>
      </c>
      <c r="H384" t="s">
        <v>1285</v>
      </c>
      <c r="I384" t="s">
        <v>1164</v>
      </c>
      <c r="J384" t="s">
        <v>1704</v>
      </c>
      <c r="K384">
        <v>19</v>
      </c>
      <c r="L384" s="1">
        <v>17.815217391304348</v>
      </c>
    </row>
    <row r="385" spans="1:12" hidden="1" x14ac:dyDescent="0.25">
      <c r="A385" t="s">
        <v>1705</v>
      </c>
      <c r="B385" t="s">
        <v>1706</v>
      </c>
      <c r="C385" s="1">
        <v>15.097826086956522</v>
      </c>
      <c r="D385" s="1">
        <v>28.489130434782609</v>
      </c>
      <c r="E385">
        <v>1</v>
      </c>
      <c r="F385" t="s">
        <v>1707</v>
      </c>
      <c r="G385" t="s">
        <v>1708</v>
      </c>
      <c r="H385" t="s">
        <v>1170</v>
      </c>
      <c r="I385" t="s">
        <v>1164</v>
      </c>
      <c r="J385" t="s">
        <v>1653</v>
      </c>
      <c r="K385">
        <v>36</v>
      </c>
      <c r="L385" s="1">
        <v>31.423913043478262</v>
      </c>
    </row>
    <row r="386" spans="1:12" hidden="1" x14ac:dyDescent="0.25">
      <c r="A386" t="s">
        <v>1709</v>
      </c>
      <c r="B386" t="s">
        <v>1710</v>
      </c>
      <c r="C386" s="1">
        <v>42.260869565217391</v>
      </c>
      <c r="D386" s="1">
        <v>77.358695652173907</v>
      </c>
      <c r="E386">
        <v>1</v>
      </c>
      <c r="F386" t="s">
        <v>1711</v>
      </c>
      <c r="G386" t="s">
        <v>1257</v>
      </c>
      <c r="H386" t="s">
        <v>1163</v>
      </c>
      <c r="I386" t="s">
        <v>1164</v>
      </c>
      <c r="J386" t="s">
        <v>1712</v>
      </c>
      <c r="K386">
        <v>96</v>
      </c>
      <c r="L386" s="1">
        <v>71.923913043478265</v>
      </c>
    </row>
    <row r="387" spans="1:12" hidden="1" x14ac:dyDescent="0.25">
      <c r="A387" t="s">
        <v>1713</v>
      </c>
      <c r="B387" t="s">
        <v>1714</v>
      </c>
      <c r="C387" s="1">
        <v>61.739130434782609</v>
      </c>
      <c r="D387" s="1">
        <v>91.141304347826093</v>
      </c>
      <c r="E387">
        <v>1</v>
      </c>
      <c r="F387" t="s">
        <v>1715</v>
      </c>
      <c r="G387" t="s">
        <v>1162</v>
      </c>
      <c r="H387" t="s">
        <v>1163</v>
      </c>
      <c r="I387" t="s">
        <v>1164</v>
      </c>
      <c r="J387" t="s">
        <v>1716</v>
      </c>
      <c r="K387">
        <v>120</v>
      </c>
      <c r="L387" s="1">
        <v>84.684782608695656</v>
      </c>
    </row>
    <row r="388" spans="1:12" hidden="1" x14ac:dyDescent="0.25">
      <c r="A388" t="s">
        <v>1717</v>
      </c>
      <c r="B388" t="s">
        <v>1718</v>
      </c>
      <c r="C388" s="1">
        <v>34.402173913043477</v>
      </c>
      <c r="D388" s="1">
        <v>70.641304347826093</v>
      </c>
      <c r="E388">
        <v>1</v>
      </c>
      <c r="F388" t="s">
        <v>1719</v>
      </c>
      <c r="G388" t="s">
        <v>1696</v>
      </c>
      <c r="H388" t="s">
        <v>1163</v>
      </c>
      <c r="I388" t="s">
        <v>1164</v>
      </c>
      <c r="J388" t="s">
        <v>1697</v>
      </c>
      <c r="K388">
        <v>96</v>
      </c>
      <c r="L388" s="1">
        <v>62.543478260869563</v>
      </c>
    </row>
    <row r="389" spans="1:12" hidden="1" x14ac:dyDescent="0.25">
      <c r="A389" t="s">
        <v>1720</v>
      </c>
      <c r="B389" t="s">
        <v>1721</v>
      </c>
      <c r="C389" s="1">
        <v>14.728260869565217</v>
      </c>
      <c r="D389" s="1">
        <v>26.076086956521738</v>
      </c>
      <c r="E389">
        <v>1</v>
      </c>
      <c r="F389" t="s">
        <v>1722</v>
      </c>
      <c r="G389" t="s">
        <v>1169</v>
      </c>
      <c r="H389" t="s">
        <v>1170</v>
      </c>
      <c r="I389" t="s">
        <v>1164</v>
      </c>
      <c r="J389" t="s">
        <v>1171</v>
      </c>
      <c r="K389">
        <v>103</v>
      </c>
      <c r="L389" s="1">
        <v>43.369565217391305</v>
      </c>
    </row>
    <row r="390" spans="1:12" hidden="1" x14ac:dyDescent="0.25">
      <c r="A390" t="s">
        <v>1723</v>
      </c>
      <c r="B390" t="s">
        <v>1724</v>
      </c>
      <c r="C390" s="1">
        <v>22.75</v>
      </c>
      <c r="D390" s="1">
        <v>44.184782608695649</v>
      </c>
      <c r="E390">
        <v>1</v>
      </c>
      <c r="F390" t="s">
        <v>1725</v>
      </c>
      <c r="G390" t="s">
        <v>1162</v>
      </c>
      <c r="H390" t="s">
        <v>1163</v>
      </c>
      <c r="I390" t="s">
        <v>1164</v>
      </c>
      <c r="J390" t="s">
        <v>1553</v>
      </c>
      <c r="K390">
        <v>46</v>
      </c>
      <c r="L390" s="1">
        <v>41.554347826086953</v>
      </c>
    </row>
    <row r="391" spans="1:12" hidden="1" x14ac:dyDescent="0.25">
      <c r="A391" t="s">
        <v>1726</v>
      </c>
      <c r="B391" t="s">
        <v>1727</v>
      </c>
      <c r="C391" s="1">
        <v>24.956521739130434</v>
      </c>
      <c r="D391" s="1">
        <v>35.206521739130437</v>
      </c>
      <c r="E391">
        <v>1</v>
      </c>
      <c r="F391" t="s">
        <v>1728</v>
      </c>
      <c r="G391" t="s">
        <v>1169</v>
      </c>
      <c r="H391" t="s">
        <v>1170</v>
      </c>
      <c r="I391" t="s">
        <v>1164</v>
      </c>
      <c r="J391" t="s">
        <v>1448</v>
      </c>
      <c r="K391">
        <v>66</v>
      </c>
      <c r="L391" s="1">
        <v>36.391304347826086</v>
      </c>
    </row>
    <row r="392" spans="1:12" hidden="1" x14ac:dyDescent="0.25">
      <c r="A392" t="s">
        <v>1729</v>
      </c>
      <c r="B392" t="s">
        <v>1730</v>
      </c>
      <c r="C392" s="1">
        <v>36.695652173913047</v>
      </c>
      <c r="D392" s="1">
        <v>68.608695652173907</v>
      </c>
      <c r="E392">
        <v>1</v>
      </c>
      <c r="F392" t="s">
        <v>1731</v>
      </c>
      <c r="G392" t="s">
        <v>1169</v>
      </c>
      <c r="H392" t="s">
        <v>1170</v>
      </c>
      <c r="I392" t="s">
        <v>1164</v>
      </c>
      <c r="J392" t="s">
        <v>1171</v>
      </c>
      <c r="K392">
        <v>96</v>
      </c>
      <c r="L392" s="1">
        <v>77.195652173913047</v>
      </c>
    </row>
    <row r="393" spans="1:12" hidden="1" x14ac:dyDescent="0.25">
      <c r="A393" t="s">
        <v>1732</v>
      </c>
      <c r="B393" t="s">
        <v>1733</v>
      </c>
      <c r="C393" s="1">
        <v>17.271739130434781</v>
      </c>
      <c r="D393" s="1">
        <v>40.760869565217391</v>
      </c>
      <c r="E393">
        <v>1</v>
      </c>
      <c r="F393" t="s">
        <v>1734</v>
      </c>
      <c r="G393" t="s">
        <v>1735</v>
      </c>
      <c r="H393" t="s">
        <v>1252</v>
      </c>
      <c r="I393" t="s">
        <v>1164</v>
      </c>
      <c r="J393" t="s">
        <v>1253</v>
      </c>
      <c r="K393">
        <v>50</v>
      </c>
      <c r="L393" s="1">
        <v>23.195652173913043</v>
      </c>
    </row>
    <row r="394" spans="1:12" hidden="1" x14ac:dyDescent="0.25">
      <c r="A394" t="s">
        <v>1736</v>
      </c>
      <c r="B394" t="s">
        <v>1737</v>
      </c>
      <c r="C394" s="1">
        <v>11.413043478260869</v>
      </c>
      <c r="D394" s="1">
        <v>22.826086956521738</v>
      </c>
      <c r="E394">
        <v>1</v>
      </c>
      <c r="F394" t="s">
        <v>1738</v>
      </c>
      <c r="G394" t="s">
        <v>1569</v>
      </c>
      <c r="H394" t="s">
        <v>1163</v>
      </c>
      <c r="I394" t="s">
        <v>1164</v>
      </c>
      <c r="J394" t="s">
        <v>1685</v>
      </c>
      <c r="K394">
        <v>100</v>
      </c>
      <c r="L394" s="1">
        <v>14.761363636363637</v>
      </c>
    </row>
    <row r="395" spans="1:12" hidden="1" x14ac:dyDescent="0.25">
      <c r="A395" t="s">
        <v>1739</v>
      </c>
      <c r="B395" t="s">
        <v>1740</v>
      </c>
      <c r="C395" s="1">
        <v>36.097826086956523</v>
      </c>
      <c r="D395" s="1">
        <v>45.510869565217391</v>
      </c>
      <c r="E395">
        <v>1</v>
      </c>
      <c r="F395" t="s">
        <v>1741</v>
      </c>
      <c r="G395" t="s">
        <v>1742</v>
      </c>
      <c r="H395" t="s">
        <v>1743</v>
      </c>
      <c r="I395" t="s">
        <v>1744</v>
      </c>
      <c r="J395" t="s">
        <v>1745</v>
      </c>
      <c r="K395">
        <v>140</v>
      </c>
      <c r="L395" s="1">
        <v>74.815217391304344</v>
      </c>
    </row>
    <row r="396" spans="1:12" hidden="1" x14ac:dyDescent="0.25">
      <c r="A396" t="s">
        <v>1746</v>
      </c>
      <c r="B396" t="s">
        <v>1747</v>
      </c>
      <c r="C396" s="1">
        <v>51.282608695652172</v>
      </c>
      <c r="D396" s="1">
        <v>57.293478260869563</v>
      </c>
      <c r="E396">
        <v>1</v>
      </c>
      <c r="F396" t="s">
        <v>1748</v>
      </c>
      <c r="G396" t="s">
        <v>1749</v>
      </c>
      <c r="H396" t="s">
        <v>1750</v>
      </c>
      <c r="I396" t="s">
        <v>1744</v>
      </c>
      <c r="J396" t="s">
        <v>1751</v>
      </c>
      <c r="K396">
        <v>152</v>
      </c>
      <c r="L396" s="1">
        <v>110.72826086956522</v>
      </c>
    </row>
    <row r="397" spans="1:12" hidden="1" x14ac:dyDescent="0.25">
      <c r="A397" t="s">
        <v>1752</v>
      </c>
      <c r="B397" t="s">
        <v>1753</v>
      </c>
      <c r="C397" s="1">
        <v>39.271739130434781</v>
      </c>
      <c r="D397" s="1">
        <v>47.445652173913047</v>
      </c>
      <c r="E397">
        <v>1</v>
      </c>
      <c r="F397" t="s">
        <v>1754</v>
      </c>
      <c r="G397" t="s">
        <v>1755</v>
      </c>
      <c r="H397" t="s">
        <v>286</v>
      </c>
      <c r="I397" t="s">
        <v>1744</v>
      </c>
      <c r="J397" t="s">
        <v>1756</v>
      </c>
      <c r="K397">
        <v>87</v>
      </c>
      <c r="L397" s="1">
        <v>62.434782608695649</v>
      </c>
    </row>
    <row r="398" spans="1:12" hidden="1" x14ac:dyDescent="0.25">
      <c r="A398" t="s">
        <v>1757</v>
      </c>
      <c r="B398" t="s">
        <v>1758</v>
      </c>
      <c r="C398" s="1">
        <v>51.739130434782609</v>
      </c>
      <c r="D398" s="1">
        <v>66.706521739130437</v>
      </c>
      <c r="E398">
        <v>1</v>
      </c>
      <c r="F398" t="s">
        <v>1759</v>
      </c>
      <c r="G398" t="s">
        <v>1760</v>
      </c>
      <c r="H398" t="s">
        <v>1761</v>
      </c>
      <c r="I398" t="s">
        <v>1744</v>
      </c>
      <c r="J398" t="s">
        <v>1762</v>
      </c>
      <c r="K398">
        <v>136</v>
      </c>
      <c r="L398" s="1">
        <v>96.782608695652172</v>
      </c>
    </row>
    <row r="399" spans="1:12" hidden="1" x14ac:dyDescent="0.25">
      <c r="A399" t="s">
        <v>1763</v>
      </c>
      <c r="B399" t="s">
        <v>1764</v>
      </c>
      <c r="C399" s="1">
        <v>36.913043478260867</v>
      </c>
      <c r="D399" s="1">
        <v>48.913043478260867</v>
      </c>
      <c r="E399">
        <v>1</v>
      </c>
      <c r="F399" t="s">
        <v>1765</v>
      </c>
      <c r="G399" t="s">
        <v>1766</v>
      </c>
      <c r="H399" t="s">
        <v>1767</v>
      </c>
      <c r="I399" t="s">
        <v>1744</v>
      </c>
      <c r="J399" t="s">
        <v>1768</v>
      </c>
      <c r="K399">
        <v>140</v>
      </c>
      <c r="L399" s="1">
        <v>74.608695652173907</v>
      </c>
    </row>
    <row r="400" spans="1:12" hidden="1" x14ac:dyDescent="0.25">
      <c r="A400" t="s">
        <v>1769</v>
      </c>
      <c r="B400" t="s">
        <v>1770</v>
      </c>
      <c r="C400" s="1">
        <v>42.521739130434781</v>
      </c>
      <c r="D400" s="1">
        <v>54.228260869565219</v>
      </c>
      <c r="E400">
        <v>1</v>
      </c>
      <c r="F400" t="s">
        <v>1771</v>
      </c>
      <c r="G400" t="s">
        <v>1772</v>
      </c>
      <c r="H400" t="s">
        <v>1773</v>
      </c>
      <c r="I400" t="s">
        <v>1744</v>
      </c>
      <c r="J400" t="s">
        <v>1774</v>
      </c>
      <c r="K400">
        <v>105</v>
      </c>
      <c r="L400" s="1">
        <v>94.130434782608702</v>
      </c>
    </row>
    <row r="401" spans="1:12" hidden="1" x14ac:dyDescent="0.25">
      <c r="A401" t="s">
        <v>1775</v>
      </c>
      <c r="B401" t="s">
        <v>1776</v>
      </c>
      <c r="C401" s="1">
        <v>31.195652173913043</v>
      </c>
      <c r="D401" s="1">
        <v>39.652173913043477</v>
      </c>
      <c r="E401">
        <v>1</v>
      </c>
      <c r="F401" t="s">
        <v>1777</v>
      </c>
      <c r="G401" t="s">
        <v>1778</v>
      </c>
      <c r="H401" t="s">
        <v>1779</v>
      </c>
      <c r="I401" t="s">
        <v>1744</v>
      </c>
      <c r="J401" t="s">
        <v>1780</v>
      </c>
      <c r="K401">
        <v>119</v>
      </c>
      <c r="L401" s="1">
        <v>59.130434782608695</v>
      </c>
    </row>
    <row r="402" spans="1:12" hidden="1" x14ac:dyDescent="0.25">
      <c r="A402" t="s">
        <v>1781</v>
      </c>
      <c r="B402" t="s">
        <v>1782</v>
      </c>
      <c r="C402" s="1">
        <v>42.652173913043477</v>
      </c>
      <c r="D402" s="1">
        <v>57.586956521739133</v>
      </c>
      <c r="E402">
        <v>1</v>
      </c>
      <c r="F402" t="s">
        <v>1783</v>
      </c>
      <c r="G402" t="s">
        <v>1784</v>
      </c>
      <c r="H402" t="s">
        <v>1785</v>
      </c>
      <c r="I402" t="s">
        <v>1744</v>
      </c>
      <c r="J402" t="s">
        <v>1786</v>
      </c>
      <c r="K402">
        <v>245</v>
      </c>
      <c r="L402" s="1">
        <v>81.554347826086953</v>
      </c>
    </row>
    <row r="403" spans="1:12" hidden="1" x14ac:dyDescent="0.25">
      <c r="A403" t="s">
        <v>1787</v>
      </c>
      <c r="B403" t="s">
        <v>1788</v>
      </c>
      <c r="C403" s="1">
        <v>29.206521739130434</v>
      </c>
      <c r="D403" s="1">
        <v>42.358695652173914</v>
      </c>
      <c r="E403">
        <v>1</v>
      </c>
      <c r="F403" t="s">
        <v>1789</v>
      </c>
      <c r="G403" t="s">
        <v>1749</v>
      </c>
      <c r="H403" t="s">
        <v>1750</v>
      </c>
      <c r="I403" t="s">
        <v>1744</v>
      </c>
      <c r="J403" t="s">
        <v>1751</v>
      </c>
      <c r="K403">
        <v>95</v>
      </c>
      <c r="L403" s="1">
        <v>53.684782608695649</v>
      </c>
    </row>
    <row r="404" spans="1:12" hidden="1" x14ac:dyDescent="0.25">
      <c r="A404" t="s">
        <v>1790</v>
      </c>
      <c r="B404" t="s">
        <v>1791</v>
      </c>
      <c r="C404" s="1">
        <v>19.293478260869566</v>
      </c>
      <c r="D404" s="1">
        <v>36.195652173913047</v>
      </c>
      <c r="E404">
        <v>1</v>
      </c>
      <c r="F404" t="s">
        <v>1792</v>
      </c>
      <c r="G404" t="s">
        <v>1793</v>
      </c>
      <c r="H404" t="s">
        <v>1743</v>
      </c>
      <c r="I404" t="s">
        <v>1744</v>
      </c>
      <c r="J404" t="s">
        <v>1794</v>
      </c>
      <c r="K404">
        <v>102</v>
      </c>
      <c r="L404" s="1">
        <v>49.402173913043477</v>
      </c>
    </row>
    <row r="405" spans="1:12" hidden="1" x14ac:dyDescent="0.25">
      <c r="A405" t="s">
        <v>1795</v>
      </c>
      <c r="B405" t="s">
        <v>1796</v>
      </c>
      <c r="C405" s="1">
        <v>31.815217391304348</v>
      </c>
      <c r="D405" s="1">
        <v>38.586956521739133</v>
      </c>
      <c r="E405">
        <v>1</v>
      </c>
      <c r="F405" t="s">
        <v>1797</v>
      </c>
      <c r="G405" t="s">
        <v>1798</v>
      </c>
      <c r="H405" t="s">
        <v>1799</v>
      </c>
      <c r="I405" t="s">
        <v>1744</v>
      </c>
      <c r="J405" t="s">
        <v>1800</v>
      </c>
      <c r="K405">
        <v>97</v>
      </c>
      <c r="L405" s="1">
        <v>74.695652173913047</v>
      </c>
    </row>
    <row r="406" spans="1:12" hidden="1" x14ac:dyDescent="0.25">
      <c r="A406" t="s">
        <v>1801</v>
      </c>
      <c r="B406" t="s">
        <v>1802</v>
      </c>
      <c r="C406" s="1">
        <v>29.760869565217391</v>
      </c>
      <c r="D406" s="1">
        <v>41.663043478260867</v>
      </c>
      <c r="E406">
        <v>1</v>
      </c>
      <c r="F406" t="s">
        <v>1803</v>
      </c>
      <c r="G406" t="s">
        <v>1804</v>
      </c>
      <c r="H406" t="s">
        <v>1805</v>
      </c>
      <c r="I406" t="s">
        <v>1744</v>
      </c>
      <c r="J406" t="s">
        <v>1806</v>
      </c>
      <c r="K406">
        <v>118</v>
      </c>
      <c r="L406" s="1">
        <v>65.076086956521735</v>
      </c>
    </row>
    <row r="407" spans="1:12" hidden="1" x14ac:dyDescent="0.25">
      <c r="A407" t="s">
        <v>1807</v>
      </c>
      <c r="B407" t="s">
        <v>1808</v>
      </c>
      <c r="C407" s="1">
        <v>35.5</v>
      </c>
      <c r="D407" s="1">
        <v>40.076086956521742</v>
      </c>
      <c r="E407">
        <v>1</v>
      </c>
      <c r="F407" t="s">
        <v>1809</v>
      </c>
      <c r="G407" t="s">
        <v>1810</v>
      </c>
      <c r="H407" t="s">
        <v>1811</v>
      </c>
      <c r="I407" t="s">
        <v>1744</v>
      </c>
      <c r="J407" t="s">
        <v>1812</v>
      </c>
      <c r="K407">
        <v>90</v>
      </c>
      <c r="L407" s="1">
        <v>78.347826086956516</v>
      </c>
    </row>
    <row r="408" spans="1:12" hidden="1" x14ac:dyDescent="0.25">
      <c r="A408" t="s">
        <v>1813</v>
      </c>
      <c r="B408" t="s">
        <v>1814</v>
      </c>
      <c r="C408" s="1">
        <v>28.25</v>
      </c>
      <c r="D408" s="1">
        <v>38.108695652173914</v>
      </c>
      <c r="E408">
        <v>1</v>
      </c>
      <c r="F408" t="s">
        <v>1815</v>
      </c>
      <c r="G408" t="s">
        <v>1804</v>
      </c>
      <c r="H408" t="s">
        <v>1805</v>
      </c>
      <c r="I408" t="s">
        <v>1744</v>
      </c>
      <c r="J408" t="s">
        <v>1806</v>
      </c>
      <c r="K408">
        <v>88</v>
      </c>
      <c r="L408" s="1">
        <v>49.684782608695649</v>
      </c>
    </row>
    <row r="409" spans="1:12" hidden="1" x14ac:dyDescent="0.25">
      <c r="A409" t="s">
        <v>1816</v>
      </c>
      <c r="B409" t="s">
        <v>1817</v>
      </c>
      <c r="C409" s="1">
        <v>35.086956521739133</v>
      </c>
      <c r="D409" s="1">
        <v>44.880434782608695</v>
      </c>
      <c r="E409">
        <v>1</v>
      </c>
      <c r="F409" t="s">
        <v>1818</v>
      </c>
      <c r="G409" t="s">
        <v>1819</v>
      </c>
      <c r="H409" t="s">
        <v>308</v>
      </c>
      <c r="I409" t="s">
        <v>1744</v>
      </c>
      <c r="J409" t="s">
        <v>1820</v>
      </c>
      <c r="K409">
        <v>119</v>
      </c>
      <c r="L409" s="1">
        <v>69.032608695652172</v>
      </c>
    </row>
    <row r="410" spans="1:12" hidden="1" x14ac:dyDescent="0.25">
      <c r="A410" t="s">
        <v>1821</v>
      </c>
      <c r="B410" t="s">
        <v>1822</v>
      </c>
      <c r="C410" s="1">
        <v>19.097826086956523</v>
      </c>
      <c r="D410" s="1">
        <v>23.413043478260871</v>
      </c>
      <c r="E410">
        <v>1</v>
      </c>
      <c r="F410" t="s">
        <v>1823</v>
      </c>
      <c r="G410" t="s">
        <v>1824</v>
      </c>
      <c r="H410" t="s">
        <v>1825</v>
      </c>
      <c r="I410" t="s">
        <v>1744</v>
      </c>
      <c r="J410" t="s">
        <v>1826</v>
      </c>
      <c r="K410">
        <v>55</v>
      </c>
      <c r="L410" s="1">
        <v>32.554347826086953</v>
      </c>
    </row>
    <row r="411" spans="1:12" hidden="1" x14ac:dyDescent="0.25">
      <c r="A411" t="s">
        <v>1827</v>
      </c>
      <c r="B411" t="s">
        <v>1828</v>
      </c>
      <c r="C411" s="1">
        <v>30.358695652173914</v>
      </c>
      <c r="D411" s="1">
        <v>40.5</v>
      </c>
      <c r="E411">
        <v>1</v>
      </c>
      <c r="F411" t="s">
        <v>1829</v>
      </c>
      <c r="G411" t="s">
        <v>1830</v>
      </c>
      <c r="H411" t="s">
        <v>1811</v>
      </c>
      <c r="I411" t="s">
        <v>1744</v>
      </c>
      <c r="J411" t="s">
        <v>1831</v>
      </c>
      <c r="K411">
        <v>105</v>
      </c>
      <c r="L411" s="1">
        <v>62.347826086956523</v>
      </c>
    </row>
    <row r="412" spans="1:12" hidden="1" x14ac:dyDescent="0.25">
      <c r="A412" t="s">
        <v>1832</v>
      </c>
      <c r="B412" t="s">
        <v>1833</v>
      </c>
      <c r="C412" s="1">
        <v>36.347826086956523</v>
      </c>
      <c r="D412" s="1">
        <v>47.532608695652172</v>
      </c>
      <c r="E412">
        <v>1</v>
      </c>
      <c r="F412" t="s">
        <v>1834</v>
      </c>
      <c r="G412" t="s">
        <v>1835</v>
      </c>
      <c r="H412" t="s">
        <v>1836</v>
      </c>
      <c r="I412" t="s">
        <v>1744</v>
      </c>
      <c r="J412" t="s">
        <v>1837</v>
      </c>
      <c r="K412">
        <v>100</v>
      </c>
      <c r="L412" s="1">
        <v>65.673913043478265</v>
      </c>
    </row>
    <row r="413" spans="1:12" hidden="1" x14ac:dyDescent="0.25">
      <c r="A413" t="s">
        <v>1838</v>
      </c>
      <c r="B413" t="s">
        <v>1839</v>
      </c>
      <c r="C413" s="1">
        <v>24.315217391304348</v>
      </c>
      <c r="D413" s="1">
        <v>33.173913043478258</v>
      </c>
      <c r="E413">
        <v>1</v>
      </c>
      <c r="F413" t="s">
        <v>1840</v>
      </c>
      <c r="G413" t="s">
        <v>1841</v>
      </c>
      <c r="H413" t="s">
        <v>137</v>
      </c>
      <c r="I413" t="s">
        <v>1744</v>
      </c>
      <c r="J413" t="s">
        <v>1842</v>
      </c>
      <c r="K413">
        <v>140</v>
      </c>
      <c r="L413" s="1">
        <v>54.423913043478258</v>
      </c>
    </row>
    <row r="414" spans="1:12" hidden="1" x14ac:dyDescent="0.25">
      <c r="A414" t="s">
        <v>1843</v>
      </c>
      <c r="B414" t="s">
        <v>1844</v>
      </c>
      <c r="C414" s="1">
        <v>25.521739130434781</v>
      </c>
      <c r="D414" s="1">
        <v>28.554347826086957</v>
      </c>
      <c r="E414">
        <v>1</v>
      </c>
      <c r="F414" t="s">
        <v>1845</v>
      </c>
      <c r="G414" t="s">
        <v>1846</v>
      </c>
      <c r="H414" t="s">
        <v>1847</v>
      </c>
      <c r="I414" t="s">
        <v>1744</v>
      </c>
      <c r="J414" t="s">
        <v>1848</v>
      </c>
      <c r="K414">
        <v>87</v>
      </c>
      <c r="L414" s="1">
        <v>47.478260869565219</v>
      </c>
    </row>
    <row r="415" spans="1:12" hidden="1" x14ac:dyDescent="0.25">
      <c r="A415" t="s">
        <v>1849</v>
      </c>
      <c r="B415" t="s">
        <v>1850</v>
      </c>
      <c r="C415" s="1">
        <v>34.967391304347828</v>
      </c>
      <c r="D415" s="1">
        <v>44.989130434782609</v>
      </c>
      <c r="E415">
        <v>1</v>
      </c>
      <c r="F415" t="s">
        <v>1851</v>
      </c>
      <c r="G415" t="s">
        <v>1835</v>
      </c>
      <c r="H415" t="s">
        <v>1836</v>
      </c>
      <c r="I415" t="s">
        <v>1744</v>
      </c>
      <c r="J415" t="s">
        <v>1837</v>
      </c>
      <c r="K415">
        <v>100</v>
      </c>
      <c r="L415" s="1">
        <v>52.956521739130437</v>
      </c>
    </row>
    <row r="416" spans="1:12" hidden="1" x14ac:dyDescent="0.25">
      <c r="A416" t="s">
        <v>1852</v>
      </c>
      <c r="B416" t="s">
        <v>1853</v>
      </c>
      <c r="C416" s="1">
        <v>53.423913043478258</v>
      </c>
      <c r="D416" s="1">
        <v>75.717391304347828</v>
      </c>
      <c r="E416">
        <v>1</v>
      </c>
      <c r="F416" t="s">
        <v>1854</v>
      </c>
      <c r="G416" t="s">
        <v>1855</v>
      </c>
      <c r="H416" t="s">
        <v>286</v>
      </c>
      <c r="I416" t="s">
        <v>1744</v>
      </c>
      <c r="J416" t="s">
        <v>1856</v>
      </c>
      <c r="K416">
        <v>140</v>
      </c>
      <c r="L416" s="1">
        <v>103.06521739130434</v>
      </c>
    </row>
    <row r="417" spans="1:12" hidden="1" x14ac:dyDescent="0.25">
      <c r="A417" t="s">
        <v>1857</v>
      </c>
      <c r="B417" t="s">
        <v>1858</v>
      </c>
      <c r="C417" s="1">
        <v>59.923913043478258</v>
      </c>
      <c r="D417" s="1">
        <v>93.423913043478265</v>
      </c>
      <c r="E417">
        <v>1</v>
      </c>
      <c r="F417" t="s">
        <v>1859</v>
      </c>
      <c r="G417" t="s">
        <v>1860</v>
      </c>
      <c r="H417" t="s">
        <v>1861</v>
      </c>
      <c r="I417" t="s">
        <v>1744</v>
      </c>
      <c r="J417" t="s">
        <v>1862</v>
      </c>
      <c r="K417">
        <v>120</v>
      </c>
      <c r="L417" s="1">
        <v>111.53260869565217</v>
      </c>
    </row>
    <row r="418" spans="1:12" hidden="1" x14ac:dyDescent="0.25">
      <c r="A418" t="s">
        <v>1863</v>
      </c>
      <c r="B418" t="s">
        <v>1864</v>
      </c>
      <c r="C418" s="1">
        <v>96.608695652173907</v>
      </c>
      <c r="D418" s="1">
        <v>103.76086956521739</v>
      </c>
      <c r="E418">
        <v>1</v>
      </c>
      <c r="F418" t="s">
        <v>1865</v>
      </c>
      <c r="G418" t="s">
        <v>1866</v>
      </c>
      <c r="H418" t="s">
        <v>507</v>
      </c>
      <c r="I418" t="s">
        <v>1744</v>
      </c>
      <c r="J418" t="s">
        <v>1867</v>
      </c>
      <c r="K418">
        <v>167</v>
      </c>
      <c r="L418" s="1">
        <v>113.85869565217391</v>
      </c>
    </row>
    <row r="419" spans="1:12" hidden="1" x14ac:dyDescent="0.25">
      <c r="A419" t="s">
        <v>1868</v>
      </c>
      <c r="B419" t="s">
        <v>1869</v>
      </c>
      <c r="C419" s="1">
        <v>31.108695652173914</v>
      </c>
      <c r="D419" s="1">
        <v>40.271739130434781</v>
      </c>
      <c r="E419">
        <v>1</v>
      </c>
      <c r="F419" t="s">
        <v>1870</v>
      </c>
      <c r="G419" t="s">
        <v>1871</v>
      </c>
      <c r="H419" t="s">
        <v>1872</v>
      </c>
      <c r="I419" t="s">
        <v>1744</v>
      </c>
      <c r="J419" t="s">
        <v>1873</v>
      </c>
      <c r="K419">
        <v>70</v>
      </c>
      <c r="L419" s="1">
        <v>51.239130434782609</v>
      </c>
    </row>
    <row r="420" spans="1:12" hidden="1" x14ac:dyDescent="0.25">
      <c r="A420" t="s">
        <v>1874</v>
      </c>
      <c r="B420" t="s">
        <v>1875</v>
      </c>
      <c r="C420" s="1">
        <v>42.413043478260867</v>
      </c>
      <c r="D420" s="1">
        <v>48.641304347826086</v>
      </c>
      <c r="E420">
        <v>1</v>
      </c>
      <c r="F420" t="s">
        <v>1876</v>
      </c>
      <c r="G420" t="s">
        <v>775</v>
      </c>
      <c r="H420" t="s">
        <v>1877</v>
      </c>
      <c r="I420" t="s">
        <v>1744</v>
      </c>
      <c r="J420" t="s">
        <v>1878</v>
      </c>
      <c r="K420">
        <v>104</v>
      </c>
      <c r="L420" s="1">
        <v>84.826086956521735</v>
      </c>
    </row>
    <row r="421" spans="1:12" hidden="1" x14ac:dyDescent="0.25">
      <c r="A421" t="s">
        <v>1879</v>
      </c>
      <c r="B421" t="s">
        <v>1880</v>
      </c>
      <c r="C421" s="1">
        <v>35.239130434782609</v>
      </c>
      <c r="D421" s="1">
        <v>46.597826086956523</v>
      </c>
      <c r="E421">
        <v>1</v>
      </c>
      <c r="F421" t="s">
        <v>1881</v>
      </c>
      <c r="G421" t="s">
        <v>1882</v>
      </c>
      <c r="H421" t="s">
        <v>1883</v>
      </c>
      <c r="I421" t="s">
        <v>1744</v>
      </c>
      <c r="J421" t="s">
        <v>1884</v>
      </c>
      <c r="K421">
        <v>122</v>
      </c>
      <c r="L421" s="1">
        <v>69.956521739130437</v>
      </c>
    </row>
    <row r="422" spans="1:12" hidden="1" x14ac:dyDescent="0.25">
      <c r="A422" t="s">
        <v>1885</v>
      </c>
      <c r="B422" t="s">
        <v>1886</v>
      </c>
      <c r="C422" s="1">
        <v>24.413043478260871</v>
      </c>
      <c r="D422" s="1">
        <v>30.108695652173914</v>
      </c>
      <c r="E422">
        <v>1</v>
      </c>
      <c r="F422" t="s">
        <v>1887</v>
      </c>
      <c r="G422" t="s">
        <v>1888</v>
      </c>
      <c r="H422" t="s">
        <v>1889</v>
      </c>
      <c r="I422" t="s">
        <v>1744</v>
      </c>
      <c r="J422" t="s">
        <v>1890</v>
      </c>
      <c r="K422">
        <v>70</v>
      </c>
      <c r="L422" s="1">
        <v>47.315217391304351</v>
      </c>
    </row>
    <row r="423" spans="1:12" hidden="1" x14ac:dyDescent="0.25">
      <c r="A423" t="s">
        <v>1891</v>
      </c>
      <c r="B423" t="s">
        <v>1892</v>
      </c>
      <c r="C423" s="1">
        <v>16.815217391304348</v>
      </c>
      <c r="D423" s="1">
        <v>19.923913043478262</v>
      </c>
      <c r="E423">
        <v>1</v>
      </c>
      <c r="F423" t="s">
        <v>1893</v>
      </c>
      <c r="G423" t="s">
        <v>1894</v>
      </c>
      <c r="H423" t="s">
        <v>292</v>
      </c>
      <c r="I423" t="s">
        <v>1744</v>
      </c>
      <c r="J423" t="s">
        <v>1895</v>
      </c>
      <c r="K423">
        <v>105</v>
      </c>
      <c r="L423" s="1">
        <v>36.347826086956523</v>
      </c>
    </row>
    <row r="424" spans="1:12" hidden="1" x14ac:dyDescent="0.25">
      <c r="A424" t="s">
        <v>1896</v>
      </c>
      <c r="B424" t="s">
        <v>1897</v>
      </c>
      <c r="C424" s="1">
        <v>27.282608695652176</v>
      </c>
      <c r="D424" s="1">
        <v>36.271739130434781</v>
      </c>
      <c r="E424">
        <v>1</v>
      </c>
      <c r="F424" t="s">
        <v>1898</v>
      </c>
      <c r="G424" t="s">
        <v>1899</v>
      </c>
      <c r="H424" t="s">
        <v>1900</v>
      </c>
      <c r="I424" t="s">
        <v>1744</v>
      </c>
      <c r="J424" t="s">
        <v>1901</v>
      </c>
      <c r="K424">
        <v>78</v>
      </c>
      <c r="L424" s="1">
        <v>56.130434782608695</v>
      </c>
    </row>
    <row r="425" spans="1:12" hidden="1" x14ac:dyDescent="0.25">
      <c r="A425" t="s">
        <v>1902</v>
      </c>
      <c r="B425" t="s">
        <v>1903</v>
      </c>
      <c r="C425" s="1">
        <v>27.608695652173914</v>
      </c>
      <c r="D425" s="1">
        <v>29.152173913043477</v>
      </c>
      <c r="E425">
        <v>1</v>
      </c>
      <c r="F425" t="s">
        <v>1904</v>
      </c>
      <c r="G425" t="s">
        <v>1333</v>
      </c>
      <c r="H425" t="s">
        <v>1905</v>
      </c>
      <c r="I425" t="s">
        <v>1744</v>
      </c>
      <c r="J425" t="s">
        <v>1906</v>
      </c>
      <c r="K425">
        <v>111</v>
      </c>
      <c r="L425" s="1">
        <v>53.445652173913047</v>
      </c>
    </row>
    <row r="426" spans="1:12" hidden="1" x14ac:dyDescent="0.25">
      <c r="A426" t="s">
        <v>1907</v>
      </c>
      <c r="B426" t="s">
        <v>1908</v>
      </c>
      <c r="C426" s="1">
        <v>37.032608695652172</v>
      </c>
      <c r="D426" s="1">
        <v>49.652173913043477</v>
      </c>
      <c r="E426">
        <v>1</v>
      </c>
      <c r="F426" t="s">
        <v>1909</v>
      </c>
      <c r="G426" t="s">
        <v>1910</v>
      </c>
      <c r="H426" t="s">
        <v>1911</v>
      </c>
      <c r="I426" t="s">
        <v>1744</v>
      </c>
      <c r="J426" t="s">
        <v>1912</v>
      </c>
      <c r="K426">
        <v>101</v>
      </c>
      <c r="L426" s="1">
        <v>78.358695652173907</v>
      </c>
    </row>
    <row r="427" spans="1:12" hidden="1" x14ac:dyDescent="0.25">
      <c r="A427" t="s">
        <v>1913</v>
      </c>
      <c r="B427" t="s">
        <v>1914</v>
      </c>
      <c r="C427" s="1">
        <v>48.195652173913047</v>
      </c>
      <c r="D427" s="1">
        <v>76.380434782608702</v>
      </c>
      <c r="E427">
        <v>1</v>
      </c>
      <c r="F427" t="s">
        <v>1915</v>
      </c>
      <c r="G427" t="s">
        <v>1916</v>
      </c>
      <c r="H427" t="s">
        <v>1917</v>
      </c>
      <c r="I427" t="s">
        <v>1744</v>
      </c>
      <c r="J427" t="s">
        <v>1918</v>
      </c>
      <c r="K427">
        <v>121</v>
      </c>
      <c r="L427" s="1">
        <v>82.5</v>
      </c>
    </row>
    <row r="428" spans="1:12" hidden="1" x14ac:dyDescent="0.25">
      <c r="A428" t="s">
        <v>1919</v>
      </c>
      <c r="B428" t="s">
        <v>1920</v>
      </c>
      <c r="C428" s="1">
        <v>29.847826086956523</v>
      </c>
      <c r="D428" s="1">
        <v>39</v>
      </c>
      <c r="E428">
        <v>1</v>
      </c>
      <c r="F428" t="s">
        <v>1921</v>
      </c>
      <c r="G428" t="s">
        <v>1922</v>
      </c>
      <c r="H428" t="s">
        <v>1872</v>
      </c>
      <c r="I428" t="s">
        <v>1744</v>
      </c>
      <c r="J428" t="s">
        <v>1923</v>
      </c>
      <c r="K428">
        <v>102</v>
      </c>
      <c r="L428" s="1">
        <v>53.391304347826086</v>
      </c>
    </row>
    <row r="429" spans="1:12" hidden="1" x14ac:dyDescent="0.25">
      <c r="A429" t="s">
        <v>1924</v>
      </c>
      <c r="B429" t="s">
        <v>1925</v>
      </c>
      <c r="C429" s="1">
        <v>72.369565217391298</v>
      </c>
      <c r="D429" s="1">
        <v>84.5</v>
      </c>
      <c r="E429">
        <v>1</v>
      </c>
      <c r="F429" t="s">
        <v>1926</v>
      </c>
      <c r="G429" t="s">
        <v>1766</v>
      </c>
      <c r="H429" t="s">
        <v>1767</v>
      </c>
      <c r="I429" t="s">
        <v>1744</v>
      </c>
      <c r="J429" t="s">
        <v>1768</v>
      </c>
      <c r="K429">
        <v>135</v>
      </c>
      <c r="L429" s="1">
        <v>97.586956521739125</v>
      </c>
    </row>
    <row r="430" spans="1:12" hidden="1" x14ac:dyDescent="0.25">
      <c r="A430" t="s">
        <v>1927</v>
      </c>
      <c r="B430" t="s">
        <v>1928</v>
      </c>
      <c r="C430" s="1">
        <v>27.836956521739129</v>
      </c>
      <c r="D430" s="1">
        <v>37.195652173913047</v>
      </c>
      <c r="E430">
        <v>1</v>
      </c>
      <c r="F430" t="s">
        <v>1929</v>
      </c>
      <c r="G430" t="s">
        <v>775</v>
      </c>
      <c r="H430" t="s">
        <v>1877</v>
      </c>
      <c r="I430" t="s">
        <v>1744</v>
      </c>
      <c r="J430" t="s">
        <v>1878</v>
      </c>
      <c r="K430">
        <v>106</v>
      </c>
      <c r="L430" s="1">
        <v>50.684782608695649</v>
      </c>
    </row>
    <row r="431" spans="1:12" hidden="1" x14ac:dyDescent="0.25">
      <c r="A431" t="s">
        <v>1930</v>
      </c>
      <c r="B431" t="s">
        <v>1931</v>
      </c>
      <c r="C431" s="1">
        <v>21.945652173913043</v>
      </c>
      <c r="D431" s="1">
        <v>32.434782608695649</v>
      </c>
      <c r="E431">
        <v>1</v>
      </c>
      <c r="F431" t="s">
        <v>1932</v>
      </c>
      <c r="G431" t="s">
        <v>1933</v>
      </c>
      <c r="H431" t="s">
        <v>1934</v>
      </c>
      <c r="I431" t="s">
        <v>1744</v>
      </c>
      <c r="J431" t="s">
        <v>1935</v>
      </c>
      <c r="K431">
        <v>83</v>
      </c>
      <c r="L431" s="1">
        <v>46.695652173913047</v>
      </c>
    </row>
    <row r="432" spans="1:12" hidden="1" x14ac:dyDescent="0.25">
      <c r="A432" t="s">
        <v>1936</v>
      </c>
      <c r="B432" t="s">
        <v>1937</v>
      </c>
      <c r="C432" s="1">
        <v>17.271739130434781</v>
      </c>
      <c r="D432" s="1">
        <v>28.184782608695652</v>
      </c>
      <c r="E432">
        <v>1</v>
      </c>
      <c r="F432" t="s">
        <v>1938</v>
      </c>
      <c r="G432" t="s">
        <v>1939</v>
      </c>
      <c r="H432" t="s">
        <v>1750</v>
      </c>
      <c r="I432" t="s">
        <v>1744</v>
      </c>
      <c r="J432" t="s">
        <v>1940</v>
      </c>
      <c r="K432">
        <v>50</v>
      </c>
      <c r="L432" s="1">
        <v>32.358695652173914</v>
      </c>
    </row>
    <row r="433" spans="1:12" hidden="1" x14ac:dyDescent="0.25">
      <c r="A433" t="s">
        <v>1941</v>
      </c>
      <c r="B433" t="s">
        <v>1942</v>
      </c>
      <c r="C433" s="1">
        <v>37.641304347826086</v>
      </c>
      <c r="D433" s="1">
        <v>49.097826086956523</v>
      </c>
      <c r="E433">
        <v>1</v>
      </c>
      <c r="F433" t="s">
        <v>1943</v>
      </c>
      <c r="G433" t="s">
        <v>1944</v>
      </c>
      <c r="H433" t="s">
        <v>1945</v>
      </c>
      <c r="I433" t="s">
        <v>1744</v>
      </c>
      <c r="J433" t="s">
        <v>1946</v>
      </c>
      <c r="K433">
        <v>154</v>
      </c>
      <c r="L433" s="1">
        <v>71.445652173913047</v>
      </c>
    </row>
    <row r="434" spans="1:12" hidden="1" x14ac:dyDescent="0.25">
      <c r="A434" t="s">
        <v>1947</v>
      </c>
      <c r="B434" t="s">
        <v>1948</v>
      </c>
      <c r="C434" s="1">
        <v>23.043478260869566</v>
      </c>
      <c r="D434" s="1">
        <v>31.228260869565219</v>
      </c>
      <c r="E434">
        <v>1</v>
      </c>
      <c r="F434" t="s">
        <v>1949</v>
      </c>
      <c r="G434" t="s">
        <v>1950</v>
      </c>
      <c r="H434" t="s">
        <v>1951</v>
      </c>
      <c r="I434" t="s">
        <v>1744</v>
      </c>
      <c r="J434" t="s">
        <v>1952</v>
      </c>
      <c r="K434">
        <v>111</v>
      </c>
      <c r="L434" s="1">
        <v>41.152173913043477</v>
      </c>
    </row>
    <row r="435" spans="1:12" hidden="1" x14ac:dyDescent="0.25">
      <c r="A435" t="s">
        <v>1953</v>
      </c>
      <c r="B435" t="s">
        <v>1954</v>
      </c>
      <c r="C435" s="1">
        <v>45.021739130434781</v>
      </c>
      <c r="D435" s="1">
        <v>57.641304347826086</v>
      </c>
      <c r="E435">
        <v>1</v>
      </c>
      <c r="F435" t="s">
        <v>1955</v>
      </c>
      <c r="G435" t="s">
        <v>1956</v>
      </c>
      <c r="H435" t="s">
        <v>1957</v>
      </c>
      <c r="I435" t="s">
        <v>1744</v>
      </c>
      <c r="J435" t="s">
        <v>1958</v>
      </c>
      <c r="K435">
        <v>119</v>
      </c>
      <c r="L435" s="1">
        <v>84.663043478260875</v>
      </c>
    </row>
    <row r="436" spans="1:12" hidden="1" x14ac:dyDescent="0.25">
      <c r="A436" t="s">
        <v>1959</v>
      </c>
      <c r="B436" t="s">
        <v>1960</v>
      </c>
      <c r="C436" s="1">
        <v>43.717391304347828</v>
      </c>
      <c r="D436" s="1">
        <v>50.076086956521742</v>
      </c>
      <c r="E436">
        <v>1</v>
      </c>
      <c r="F436" t="s">
        <v>1961</v>
      </c>
      <c r="G436" t="s">
        <v>1841</v>
      </c>
      <c r="H436" t="s">
        <v>137</v>
      </c>
      <c r="I436" t="s">
        <v>1744</v>
      </c>
      <c r="J436" t="s">
        <v>1842</v>
      </c>
      <c r="K436">
        <v>122</v>
      </c>
      <c r="L436" s="1">
        <v>93.782608695652172</v>
      </c>
    </row>
    <row r="437" spans="1:12" hidden="1" x14ac:dyDescent="0.25">
      <c r="A437" t="s">
        <v>1962</v>
      </c>
      <c r="B437" t="s">
        <v>1963</v>
      </c>
      <c r="C437" s="1">
        <v>26.869565217391305</v>
      </c>
      <c r="D437" s="1">
        <v>36.760869565217391</v>
      </c>
      <c r="E437">
        <v>1</v>
      </c>
      <c r="F437" t="s">
        <v>1964</v>
      </c>
      <c r="G437" t="s">
        <v>1944</v>
      </c>
      <c r="H437" t="s">
        <v>1945</v>
      </c>
      <c r="I437" t="s">
        <v>1744</v>
      </c>
      <c r="J437" t="s">
        <v>1946</v>
      </c>
      <c r="K437">
        <v>90</v>
      </c>
      <c r="L437" s="1">
        <v>58.771739130434781</v>
      </c>
    </row>
    <row r="438" spans="1:12" hidden="1" x14ac:dyDescent="0.25">
      <c r="A438" t="s">
        <v>1965</v>
      </c>
      <c r="B438" t="s">
        <v>1966</v>
      </c>
      <c r="C438" s="1">
        <v>39.391304347826086</v>
      </c>
      <c r="D438" s="1">
        <v>52.097826086956523</v>
      </c>
      <c r="E438">
        <v>1</v>
      </c>
      <c r="F438" t="s">
        <v>1967</v>
      </c>
      <c r="G438" t="s">
        <v>1968</v>
      </c>
      <c r="H438" t="s">
        <v>1969</v>
      </c>
      <c r="I438" t="s">
        <v>1744</v>
      </c>
      <c r="J438" t="s">
        <v>1970</v>
      </c>
      <c r="K438">
        <v>119</v>
      </c>
      <c r="L438" s="1">
        <v>86.489130434782609</v>
      </c>
    </row>
    <row r="439" spans="1:12" hidden="1" x14ac:dyDescent="0.25">
      <c r="A439" t="s">
        <v>1971</v>
      </c>
      <c r="B439" t="s">
        <v>1972</v>
      </c>
      <c r="C439" s="1">
        <v>41.173913043478258</v>
      </c>
      <c r="D439" s="1">
        <v>46.543478260869563</v>
      </c>
      <c r="E439">
        <v>1</v>
      </c>
      <c r="F439" t="s">
        <v>1973</v>
      </c>
      <c r="G439" t="s">
        <v>1974</v>
      </c>
      <c r="H439" t="s">
        <v>1975</v>
      </c>
      <c r="I439" t="s">
        <v>1744</v>
      </c>
      <c r="J439" t="s">
        <v>1976</v>
      </c>
      <c r="K439">
        <v>140</v>
      </c>
      <c r="L439" s="1">
        <v>85.260869565217391</v>
      </c>
    </row>
    <row r="440" spans="1:12" hidden="1" x14ac:dyDescent="0.25">
      <c r="A440" t="s">
        <v>1977</v>
      </c>
      <c r="B440" t="s">
        <v>1978</v>
      </c>
      <c r="C440" s="1">
        <v>37.163043478260867</v>
      </c>
      <c r="D440" s="1">
        <v>57.467391304347828</v>
      </c>
      <c r="E440">
        <v>1</v>
      </c>
      <c r="F440" t="s">
        <v>1979</v>
      </c>
      <c r="G440" t="s">
        <v>1980</v>
      </c>
      <c r="H440" t="s">
        <v>1981</v>
      </c>
      <c r="I440" t="s">
        <v>1744</v>
      </c>
      <c r="J440" t="s">
        <v>1982</v>
      </c>
      <c r="K440">
        <v>85</v>
      </c>
      <c r="L440" s="1">
        <v>70.945652173913047</v>
      </c>
    </row>
    <row r="441" spans="1:12" hidden="1" x14ac:dyDescent="0.25">
      <c r="A441" t="s">
        <v>1983</v>
      </c>
      <c r="B441" t="s">
        <v>1984</v>
      </c>
      <c r="C441" s="1">
        <v>31.619565217391305</v>
      </c>
      <c r="D441" s="1">
        <v>44.456521739130437</v>
      </c>
      <c r="E441">
        <v>1</v>
      </c>
      <c r="F441" t="s">
        <v>1985</v>
      </c>
      <c r="G441" t="s">
        <v>1986</v>
      </c>
      <c r="H441" t="s">
        <v>1987</v>
      </c>
      <c r="I441" t="s">
        <v>1744</v>
      </c>
      <c r="J441" t="s">
        <v>1988</v>
      </c>
      <c r="K441">
        <v>150</v>
      </c>
      <c r="L441" s="1">
        <v>85.217391304347828</v>
      </c>
    </row>
    <row r="442" spans="1:12" hidden="1" x14ac:dyDescent="0.25">
      <c r="A442" t="s">
        <v>1989</v>
      </c>
      <c r="B442" t="s">
        <v>1990</v>
      </c>
      <c r="C442" s="1">
        <v>37.945652173913047</v>
      </c>
      <c r="D442" s="1">
        <v>51.239130434782609</v>
      </c>
      <c r="E442">
        <v>1</v>
      </c>
      <c r="F442" t="s">
        <v>1991</v>
      </c>
      <c r="G442" t="s">
        <v>775</v>
      </c>
      <c r="H442" t="s">
        <v>1877</v>
      </c>
      <c r="I442" t="s">
        <v>1744</v>
      </c>
      <c r="J442" t="s">
        <v>1878</v>
      </c>
      <c r="K442">
        <v>142</v>
      </c>
      <c r="L442" s="1">
        <v>69.206521739130437</v>
      </c>
    </row>
    <row r="443" spans="1:12" hidden="1" x14ac:dyDescent="0.25">
      <c r="A443" t="s">
        <v>1992</v>
      </c>
      <c r="B443" t="s">
        <v>1993</v>
      </c>
      <c r="C443" s="1">
        <v>39.163043478260867</v>
      </c>
      <c r="D443" s="1">
        <v>59.695652173913047</v>
      </c>
      <c r="E443">
        <v>1</v>
      </c>
      <c r="F443" t="s">
        <v>1994</v>
      </c>
      <c r="G443" t="s">
        <v>1995</v>
      </c>
      <c r="H443" t="s">
        <v>1996</v>
      </c>
      <c r="I443" t="s">
        <v>1744</v>
      </c>
      <c r="J443" t="s">
        <v>1997</v>
      </c>
      <c r="K443">
        <v>89</v>
      </c>
      <c r="L443" s="1">
        <v>73.641304347826093</v>
      </c>
    </row>
    <row r="444" spans="1:12" hidden="1" x14ac:dyDescent="0.25">
      <c r="A444" t="s">
        <v>1998</v>
      </c>
      <c r="B444" t="s">
        <v>1999</v>
      </c>
      <c r="C444" s="1">
        <v>59.043478260869563</v>
      </c>
      <c r="D444" s="1">
        <v>70.25</v>
      </c>
      <c r="E444">
        <v>1</v>
      </c>
      <c r="F444" t="s">
        <v>2000</v>
      </c>
      <c r="G444" t="s">
        <v>1784</v>
      </c>
      <c r="H444" t="s">
        <v>1785</v>
      </c>
      <c r="I444" t="s">
        <v>1744</v>
      </c>
      <c r="J444" t="s">
        <v>1786</v>
      </c>
      <c r="K444">
        <v>138</v>
      </c>
      <c r="L444" s="1">
        <v>129.0108695652174</v>
      </c>
    </row>
    <row r="445" spans="1:12" hidden="1" x14ac:dyDescent="0.25">
      <c r="A445" t="s">
        <v>2001</v>
      </c>
      <c r="B445" t="s">
        <v>2002</v>
      </c>
      <c r="C445" s="1">
        <v>49.793478260869563</v>
      </c>
      <c r="D445" s="1">
        <v>61.260869565217391</v>
      </c>
      <c r="E445">
        <v>1</v>
      </c>
      <c r="F445" t="s">
        <v>2003</v>
      </c>
      <c r="G445" t="s">
        <v>1950</v>
      </c>
      <c r="H445" t="s">
        <v>1951</v>
      </c>
      <c r="I445" t="s">
        <v>1744</v>
      </c>
      <c r="J445" t="s">
        <v>1952</v>
      </c>
      <c r="K445">
        <v>173</v>
      </c>
      <c r="L445" s="1">
        <v>105.05434782608695</v>
      </c>
    </row>
    <row r="446" spans="1:12" hidden="1" x14ac:dyDescent="0.25">
      <c r="A446" t="s">
        <v>2004</v>
      </c>
      <c r="B446" t="s">
        <v>2005</v>
      </c>
      <c r="C446" s="1">
        <v>39.880434782608695</v>
      </c>
      <c r="D446" s="1">
        <v>46.826086956521742</v>
      </c>
      <c r="E446">
        <v>1</v>
      </c>
      <c r="F446" t="s">
        <v>2006</v>
      </c>
      <c r="G446" t="s">
        <v>1742</v>
      </c>
      <c r="H446" t="s">
        <v>1743</v>
      </c>
      <c r="I446" t="s">
        <v>1744</v>
      </c>
      <c r="J446" t="s">
        <v>1745</v>
      </c>
      <c r="K446">
        <v>110</v>
      </c>
      <c r="L446" s="1">
        <v>84.869565217391298</v>
      </c>
    </row>
    <row r="447" spans="1:12" hidden="1" x14ac:dyDescent="0.25">
      <c r="A447" t="s">
        <v>2007</v>
      </c>
      <c r="B447" t="s">
        <v>2008</v>
      </c>
      <c r="C447" s="1">
        <v>55.271739130434781</v>
      </c>
      <c r="D447" s="1">
        <v>59.956521739130437</v>
      </c>
      <c r="E447">
        <v>1</v>
      </c>
      <c r="F447" t="s">
        <v>2009</v>
      </c>
      <c r="G447" t="s">
        <v>1910</v>
      </c>
      <c r="H447" t="s">
        <v>1911</v>
      </c>
      <c r="I447" t="s">
        <v>1744</v>
      </c>
      <c r="J447" t="s">
        <v>1912</v>
      </c>
      <c r="K447">
        <v>108</v>
      </c>
      <c r="L447" s="1">
        <v>84.586956521739125</v>
      </c>
    </row>
    <row r="448" spans="1:12" hidden="1" x14ac:dyDescent="0.25">
      <c r="A448" t="s">
        <v>2010</v>
      </c>
      <c r="B448" t="s">
        <v>2011</v>
      </c>
      <c r="C448" s="1">
        <v>50.010869565217391</v>
      </c>
      <c r="D448" s="1">
        <v>79.380434782608702</v>
      </c>
      <c r="E448">
        <v>1</v>
      </c>
      <c r="F448" t="s">
        <v>2012</v>
      </c>
      <c r="G448" t="s">
        <v>2013</v>
      </c>
      <c r="H448" t="s">
        <v>2014</v>
      </c>
      <c r="I448" t="s">
        <v>1744</v>
      </c>
      <c r="J448" t="s">
        <v>2015</v>
      </c>
      <c r="K448">
        <v>112</v>
      </c>
      <c r="L448" s="1">
        <v>97.967391304347828</v>
      </c>
    </row>
    <row r="449" spans="1:12" hidden="1" x14ac:dyDescent="0.25">
      <c r="A449" t="s">
        <v>2016</v>
      </c>
      <c r="B449" t="s">
        <v>2017</v>
      </c>
      <c r="C449" s="1">
        <v>36.239130434782609</v>
      </c>
      <c r="D449" s="1">
        <v>45.076086956521742</v>
      </c>
      <c r="E449">
        <v>1</v>
      </c>
      <c r="F449" t="s">
        <v>2018</v>
      </c>
      <c r="G449" t="s">
        <v>1956</v>
      </c>
      <c r="H449" t="s">
        <v>1957</v>
      </c>
      <c r="I449" t="s">
        <v>1744</v>
      </c>
      <c r="J449" t="s">
        <v>1958</v>
      </c>
      <c r="K449">
        <v>155</v>
      </c>
      <c r="L449" s="1">
        <v>57.391304347826086</v>
      </c>
    </row>
    <row r="450" spans="1:12" hidden="1" x14ac:dyDescent="0.25">
      <c r="A450" t="s">
        <v>2019</v>
      </c>
      <c r="B450" t="s">
        <v>2020</v>
      </c>
      <c r="C450" s="1">
        <v>35.108695652173914</v>
      </c>
      <c r="D450" s="1">
        <v>40.836956521739133</v>
      </c>
      <c r="E450">
        <v>1</v>
      </c>
      <c r="F450" t="s">
        <v>2021</v>
      </c>
      <c r="G450" t="s">
        <v>2022</v>
      </c>
      <c r="H450" t="s">
        <v>2023</v>
      </c>
      <c r="I450" t="s">
        <v>1744</v>
      </c>
      <c r="J450" t="s">
        <v>2024</v>
      </c>
      <c r="K450">
        <v>105</v>
      </c>
      <c r="L450" s="1">
        <v>78.641304347826093</v>
      </c>
    </row>
    <row r="451" spans="1:12" hidden="1" x14ac:dyDescent="0.25">
      <c r="A451" t="s">
        <v>2025</v>
      </c>
      <c r="B451" t="s">
        <v>2026</v>
      </c>
      <c r="C451" s="1">
        <v>36.380434782608695</v>
      </c>
      <c r="D451" s="1">
        <v>45.869565217391305</v>
      </c>
      <c r="E451">
        <v>1</v>
      </c>
      <c r="F451" t="s">
        <v>2027</v>
      </c>
      <c r="G451" t="s">
        <v>2028</v>
      </c>
      <c r="H451" t="s">
        <v>2029</v>
      </c>
      <c r="I451" t="s">
        <v>1744</v>
      </c>
      <c r="J451" t="s">
        <v>2030</v>
      </c>
      <c r="K451">
        <v>100</v>
      </c>
      <c r="L451" s="1">
        <v>63.739130434782609</v>
      </c>
    </row>
    <row r="452" spans="1:12" hidden="1" x14ac:dyDescent="0.25">
      <c r="A452" t="s">
        <v>2031</v>
      </c>
      <c r="B452" t="s">
        <v>2032</v>
      </c>
      <c r="C452" s="1">
        <v>45.119565217391305</v>
      </c>
      <c r="D452" s="1">
        <v>66.836956521739125</v>
      </c>
      <c r="E452">
        <v>1</v>
      </c>
      <c r="F452" t="s">
        <v>2033</v>
      </c>
      <c r="G452" t="s">
        <v>1755</v>
      </c>
      <c r="H452" t="s">
        <v>286</v>
      </c>
      <c r="I452" t="s">
        <v>1744</v>
      </c>
      <c r="J452" t="s">
        <v>1756</v>
      </c>
      <c r="K452">
        <v>140</v>
      </c>
      <c r="L452" s="1">
        <v>104.47826086956522</v>
      </c>
    </row>
    <row r="453" spans="1:12" hidden="1" x14ac:dyDescent="0.25">
      <c r="A453" t="s">
        <v>2034</v>
      </c>
      <c r="B453" t="s">
        <v>2035</v>
      </c>
      <c r="C453" s="1">
        <v>31.663043478260871</v>
      </c>
      <c r="D453" s="1">
        <v>39.5</v>
      </c>
      <c r="E453">
        <v>1</v>
      </c>
      <c r="F453" t="s">
        <v>2036</v>
      </c>
      <c r="G453" t="s">
        <v>2037</v>
      </c>
      <c r="H453" t="s">
        <v>2038</v>
      </c>
      <c r="I453" t="s">
        <v>1744</v>
      </c>
      <c r="J453" t="s">
        <v>2039</v>
      </c>
      <c r="K453">
        <v>100</v>
      </c>
      <c r="L453" s="1">
        <v>60.608695652173914</v>
      </c>
    </row>
    <row r="454" spans="1:12" hidden="1" x14ac:dyDescent="0.25">
      <c r="A454" t="s">
        <v>2040</v>
      </c>
      <c r="B454" t="s">
        <v>2041</v>
      </c>
      <c r="C454" s="1">
        <v>41.836956521739133</v>
      </c>
      <c r="D454" s="1">
        <v>59.456521739130437</v>
      </c>
      <c r="E454">
        <v>1</v>
      </c>
      <c r="F454" t="s">
        <v>2042</v>
      </c>
      <c r="G454" t="s">
        <v>2043</v>
      </c>
      <c r="H454" t="s">
        <v>2044</v>
      </c>
      <c r="I454" t="s">
        <v>1744</v>
      </c>
      <c r="J454" t="s">
        <v>2045</v>
      </c>
      <c r="K454">
        <v>120</v>
      </c>
      <c r="L454" s="1">
        <v>93.847826086956516</v>
      </c>
    </row>
    <row r="455" spans="1:12" hidden="1" x14ac:dyDescent="0.25">
      <c r="A455" t="s">
        <v>2046</v>
      </c>
      <c r="B455" t="s">
        <v>2047</v>
      </c>
      <c r="C455" s="1">
        <v>31.717391304347824</v>
      </c>
      <c r="D455" s="1">
        <v>38.217391304347828</v>
      </c>
      <c r="E455">
        <v>1</v>
      </c>
      <c r="F455" t="s">
        <v>2048</v>
      </c>
      <c r="G455" t="s">
        <v>2049</v>
      </c>
      <c r="H455" t="s">
        <v>2050</v>
      </c>
      <c r="I455" t="s">
        <v>1744</v>
      </c>
      <c r="J455" t="s">
        <v>2051</v>
      </c>
      <c r="K455">
        <v>78</v>
      </c>
      <c r="L455" s="1">
        <v>74.065217391304344</v>
      </c>
    </row>
    <row r="456" spans="1:12" hidden="1" x14ac:dyDescent="0.25">
      <c r="A456" t="s">
        <v>2052</v>
      </c>
      <c r="B456" t="s">
        <v>2053</v>
      </c>
      <c r="E456">
        <v>0</v>
      </c>
      <c r="F456" t="s">
        <v>2054</v>
      </c>
      <c r="G456" t="s">
        <v>2055</v>
      </c>
      <c r="H456" t="s">
        <v>2056</v>
      </c>
      <c r="I456" t="s">
        <v>1744</v>
      </c>
      <c r="J456" t="s">
        <v>2057</v>
      </c>
      <c r="K456">
        <v>70</v>
      </c>
      <c r="L456" s="1">
        <v>50.434782608695649</v>
      </c>
    </row>
    <row r="457" spans="1:12" hidden="1" x14ac:dyDescent="0.25">
      <c r="A457" t="s">
        <v>2058</v>
      </c>
      <c r="B457" t="s">
        <v>2059</v>
      </c>
      <c r="C457" s="1">
        <v>22.445652173913043</v>
      </c>
      <c r="D457" s="1">
        <v>26.923913043478262</v>
      </c>
      <c r="E457">
        <v>1</v>
      </c>
      <c r="F457" t="s">
        <v>2060</v>
      </c>
      <c r="G457" t="s">
        <v>2061</v>
      </c>
      <c r="H457" t="s">
        <v>2062</v>
      </c>
      <c r="I457" t="s">
        <v>1744</v>
      </c>
      <c r="J457" t="s">
        <v>2063</v>
      </c>
      <c r="K457">
        <v>94</v>
      </c>
      <c r="L457" s="1">
        <v>50.184782608695649</v>
      </c>
    </row>
    <row r="458" spans="1:12" hidden="1" x14ac:dyDescent="0.25">
      <c r="A458" t="s">
        <v>2064</v>
      </c>
      <c r="B458" t="s">
        <v>2065</v>
      </c>
      <c r="C458" s="1">
        <v>30.163043478260871</v>
      </c>
      <c r="D458" s="1">
        <v>39.608695652173914</v>
      </c>
      <c r="E458">
        <v>1</v>
      </c>
      <c r="F458" t="s">
        <v>2066</v>
      </c>
      <c r="G458" t="s">
        <v>2067</v>
      </c>
      <c r="H458" t="s">
        <v>2056</v>
      </c>
      <c r="I458" t="s">
        <v>1744</v>
      </c>
      <c r="J458" t="s">
        <v>2068</v>
      </c>
      <c r="K458">
        <v>98</v>
      </c>
      <c r="L458" s="1">
        <v>58.391304347826086</v>
      </c>
    </row>
    <row r="459" spans="1:12" hidden="1" x14ac:dyDescent="0.25">
      <c r="A459" t="s">
        <v>2069</v>
      </c>
      <c r="B459" t="s">
        <v>2070</v>
      </c>
      <c r="C459" s="1">
        <v>38.663043478260867</v>
      </c>
      <c r="D459" s="1">
        <v>50.141304347826086</v>
      </c>
      <c r="E459">
        <v>1</v>
      </c>
      <c r="F459" t="s">
        <v>2071</v>
      </c>
      <c r="G459" t="s">
        <v>1882</v>
      </c>
      <c r="H459" t="s">
        <v>1883</v>
      </c>
      <c r="I459" t="s">
        <v>1744</v>
      </c>
      <c r="J459" t="s">
        <v>1884</v>
      </c>
      <c r="K459">
        <v>80</v>
      </c>
      <c r="L459" s="1">
        <v>59.358695652173914</v>
      </c>
    </row>
    <row r="460" spans="1:12" hidden="1" x14ac:dyDescent="0.25">
      <c r="A460" t="s">
        <v>2072</v>
      </c>
      <c r="B460" t="s">
        <v>2073</v>
      </c>
      <c r="C460" s="1">
        <v>49.695652173913047</v>
      </c>
      <c r="D460" s="1">
        <v>55.326086956521742</v>
      </c>
      <c r="E460">
        <v>1</v>
      </c>
      <c r="F460" t="s">
        <v>2074</v>
      </c>
      <c r="G460" t="s">
        <v>1950</v>
      </c>
      <c r="H460" t="s">
        <v>1951</v>
      </c>
      <c r="I460" t="s">
        <v>1744</v>
      </c>
      <c r="J460" t="s">
        <v>1952</v>
      </c>
      <c r="K460">
        <v>115</v>
      </c>
      <c r="L460" s="1">
        <v>98.271739130434781</v>
      </c>
    </row>
    <row r="461" spans="1:12" hidden="1" x14ac:dyDescent="0.25">
      <c r="A461" t="s">
        <v>2075</v>
      </c>
      <c r="B461" t="s">
        <v>2076</v>
      </c>
      <c r="C461" s="1">
        <v>15.891304347826088</v>
      </c>
      <c r="D461" s="1">
        <v>27.358695652173914</v>
      </c>
      <c r="E461">
        <v>1</v>
      </c>
      <c r="F461" t="s">
        <v>2077</v>
      </c>
      <c r="G461" t="s">
        <v>2078</v>
      </c>
      <c r="H461" t="s">
        <v>2079</v>
      </c>
      <c r="I461" t="s">
        <v>1744</v>
      </c>
      <c r="J461" t="s">
        <v>2080</v>
      </c>
      <c r="K461">
        <v>100</v>
      </c>
      <c r="L461" s="1">
        <v>38.369565217391305</v>
      </c>
    </row>
    <row r="462" spans="1:12" hidden="1" x14ac:dyDescent="0.25">
      <c r="A462" t="s">
        <v>2081</v>
      </c>
      <c r="B462" t="s">
        <v>2082</v>
      </c>
      <c r="C462" s="1">
        <v>51.010869565217391</v>
      </c>
      <c r="D462" s="1">
        <v>66.543478260869563</v>
      </c>
      <c r="E462">
        <v>1</v>
      </c>
      <c r="F462" t="s">
        <v>2083</v>
      </c>
      <c r="G462" t="s">
        <v>1749</v>
      </c>
      <c r="H462" t="s">
        <v>1750</v>
      </c>
      <c r="I462" t="s">
        <v>1744</v>
      </c>
      <c r="J462" t="s">
        <v>1751</v>
      </c>
      <c r="K462">
        <v>125</v>
      </c>
      <c r="L462" s="1">
        <v>99.826086956521735</v>
      </c>
    </row>
    <row r="463" spans="1:12" hidden="1" x14ac:dyDescent="0.25">
      <c r="A463" t="s">
        <v>2084</v>
      </c>
      <c r="B463" t="s">
        <v>2085</v>
      </c>
      <c r="C463" s="1">
        <v>38.304347826086953</v>
      </c>
      <c r="D463" s="1">
        <v>44.456521739130437</v>
      </c>
      <c r="E463">
        <v>1</v>
      </c>
      <c r="F463" t="s">
        <v>2086</v>
      </c>
      <c r="G463" t="s">
        <v>2049</v>
      </c>
      <c r="H463" t="s">
        <v>2050</v>
      </c>
      <c r="I463" t="s">
        <v>1744</v>
      </c>
      <c r="J463" t="s">
        <v>2051</v>
      </c>
      <c r="K463">
        <v>85</v>
      </c>
      <c r="L463" s="1">
        <v>88.065217391304344</v>
      </c>
    </row>
    <row r="464" spans="1:12" hidden="1" x14ac:dyDescent="0.25">
      <c r="A464" t="s">
        <v>2087</v>
      </c>
      <c r="B464" t="s">
        <v>2088</v>
      </c>
      <c r="C464" s="1">
        <v>36.043478260869563</v>
      </c>
      <c r="D464" s="1">
        <v>45.923913043478258</v>
      </c>
      <c r="E464">
        <v>1</v>
      </c>
      <c r="F464" t="s">
        <v>2089</v>
      </c>
      <c r="G464" t="s">
        <v>1916</v>
      </c>
      <c r="H464" t="s">
        <v>1917</v>
      </c>
      <c r="I464" t="s">
        <v>1744</v>
      </c>
      <c r="J464" t="s">
        <v>1918</v>
      </c>
      <c r="K464">
        <v>105</v>
      </c>
      <c r="L464" s="1">
        <v>75.554347826086953</v>
      </c>
    </row>
    <row r="465" spans="1:12" hidden="1" x14ac:dyDescent="0.25">
      <c r="A465" t="s">
        <v>2090</v>
      </c>
      <c r="B465" t="s">
        <v>2091</v>
      </c>
      <c r="C465" s="1">
        <v>33.695652173913047</v>
      </c>
      <c r="D465" s="1">
        <v>52.728260869565219</v>
      </c>
      <c r="E465">
        <v>1</v>
      </c>
      <c r="F465" t="s">
        <v>2092</v>
      </c>
      <c r="G465" t="s">
        <v>2093</v>
      </c>
      <c r="H465" t="s">
        <v>228</v>
      </c>
      <c r="I465" t="s">
        <v>1744</v>
      </c>
      <c r="J465" t="s">
        <v>2094</v>
      </c>
      <c r="K465">
        <v>95</v>
      </c>
      <c r="L465" s="1">
        <v>67.217391304347828</v>
      </c>
    </row>
    <row r="466" spans="1:12" hidden="1" x14ac:dyDescent="0.25">
      <c r="A466" t="s">
        <v>2095</v>
      </c>
      <c r="B466" t="s">
        <v>2096</v>
      </c>
      <c r="C466" s="1">
        <v>46.706521739130437</v>
      </c>
      <c r="D466" s="1">
        <v>68.163043478260875</v>
      </c>
      <c r="E466">
        <v>1</v>
      </c>
      <c r="F466" t="s">
        <v>2097</v>
      </c>
      <c r="G466" t="s">
        <v>3</v>
      </c>
      <c r="H466" t="s">
        <v>2098</v>
      </c>
      <c r="I466" t="s">
        <v>1744</v>
      </c>
      <c r="J466" t="s">
        <v>2099</v>
      </c>
      <c r="K466">
        <v>124</v>
      </c>
      <c r="L466" s="1">
        <v>73.728260869565219</v>
      </c>
    </row>
    <row r="467" spans="1:12" hidden="1" x14ac:dyDescent="0.25">
      <c r="A467" t="s">
        <v>2100</v>
      </c>
      <c r="B467" t="s">
        <v>2101</v>
      </c>
      <c r="C467" s="1">
        <v>33.902173913043477</v>
      </c>
      <c r="D467" s="1">
        <v>38.597826086956523</v>
      </c>
      <c r="E467">
        <v>1</v>
      </c>
      <c r="F467" t="s">
        <v>2102</v>
      </c>
      <c r="G467" t="s">
        <v>2103</v>
      </c>
      <c r="H467" t="s">
        <v>2104</v>
      </c>
      <c r="I467" t="s">
        <v>1744</v>
      </c>
      <c r="J467" t="s">
        <v>2105</v>
      </c>
      <c r="K467">
        <v>84</v>
      </c>
      <c r="L467" s="1">
        <v>73.673913043478265</v>
      </c>
    </row>
    <row r="468" spans="1:12" hidden="1" x14ac:dyDescent="0.25">
      <c r="A468" t="s">
        <v>2106</v>
      </c>
      <c r="B468" t="s">
        <v>2107</v>
      </c>
      <c r="C468" s="1">
        <v>26.489130434782609</v>
      </c>
      <c r="D468" s="1">
        <v>37.956521739130437</v>
      </c>
      <c r="E468">
        <v>1</v>
      </c>
      <c r="F468" t="s">
        <v>2108</v>
      </c>
      <c r="G468" t="s">
        <v>2109</v>
      </c>
      <c r="H468" t="s">
        <v>2023</v>
      </c>
      <c r="I468" t="s">
        <v>1744</v>
      </c>
      <c r="J468" t="s">
        <v>2110</v>
      </c>
      <c r="K468">
        <v>70</v>
      </c>
      <c r="L468" s="1">
        <v>56.815217391304351</v>
      </c>
    </row>
    <row r="469" spans="1:12" hidden="1" x14ac:dyDescent="0.25">
      <c r="A469" t="s">
        <v>2111</v>
      </c>
      <c r="B469" t="s">
        <v>2112</v>
      </c>
      <c r="C469" s="1">
        <v>34.554347826086953</v>
      </c>
      <c r="D469" s="1">
        <v>39.456521739130437</v>
      </c>
      <c r="E469">
        <v>1</v>
      </c>
      <c r="F469" t="s">
        <v>2113</v>
      </c>
      <c r="G469" t="s">
        <v>1749</v>
      </c>
      <c r="H469" t="s">
        <v>1750</v>
      </c>
      <c r="I469" t="s">
        <v>1744</v>
      </c>
      <c r="J469" t="s">
        <v>1940</v>
      </c>
      <c r="K469">
        <v>120</v>
      </c>
      <c r="L469" s="1">
        <v>74.673913043478265</v>
      </c>
    </row>
    <row r="470" spans="1:12" hidden="1" x14ac:dyDescent="0.25">
      <c r="A470" t="s">
        <v>2114</v>
      </c>
      <c r="B470" t="s">
        <v>2115</v>
      </c>
      <c r="C470" s="1">
        <v>34.021739130434781</v>
      </c>
      <c r="D470" s="1">
        <v>44.282608695652172</v>
      </c>
      <c r="E470">
        <v>1</v>
      </c>
      <c r="F470" t="s">
        <v>2116</v>
      </c>
      <c r="G470" t="s">
        <v>2117</v>
      </c>
      <c r="H470" t="s">
        <v>2118</v>
      </c>
      <c r="I470" t="s">
        <v>1744</v>
      </c>
      <c r="J470" t="s">
        <v>2119</v>
      </c>
      <c r="K470">
        <v>121</v>
      </c>
      <c r="L470" s="1">
        <v>70.032608695652172</v>
      </c>
    </row>
    <row r="471" spans="1:12" hidden="1" x14ac:dyDescent="0.25">
      <c r="A471" t="s">
        <v>2120</v>
      </c>
      <c r="B471" t="s">
        <v>2121</v>
      </c>
      <c r="C471" s="1">
        <v>41.5</v>
      </c>
      <c r="D471" s="1">
        <v>48.119565217391305</v>
      </c>
      <c r="E471">
        <v>1</v>
      </c>
      <c r="F471" t="s">
        <v>2122</v>
      </c>
      <c r="G471" t="s">
        <v>2123</v>
      </c>
      <c r="H471" t="s">
        <v>1981</v>
      </c>
      <c r="I471" t="s">
        <v>1744</v>
      </c>
      <c r="J471" t="s">
        <v>2124</v>
      </c>
      <c r="K471">
        <v>140</v>
      </c>
      <c r="L471" s="1">
        <v>75.043478260869563</v>
      </c>
    </row>
    <row r="472" spans="1:12" hidden="1" x14ac:dyDescent="0.25">
      <c r="A472" t="s">
        <v>2125</v>
      </c>
      <c r="B472" t="s">
        <v>2126</v>
      </c>
      <c r="C472" s="1">
        <v>54.945652173913047</v>
      </c>
      <c r="D472" s="1">
        <v>62</v>
      </c>
      <c r="E472">
        <v>1</v>
      </c>
      <c r="F472" t="s">
        <v>2127</v>
      </c>
      <c r="G472" t="s">
        <v>2128</v>
      </c>
      <c r="H472" t="s">
        <v>90</v>
      </c>
      <c r="I472" t="s">
        <v>1744</v>
      </c>
      <c r="J472" t="s">
        <v>2129</v>
      </c>
      <c r="K472">
        <v>112</v>
      </c>
      <c r="L472" s="1">
        <v>91.315217391304344</v>
      </c>
    </row>
    <row r="473" spans="1:12" hidden="1" x14ac:dyDescent="0.25">
      <c r="A473" t="s">
        <v>2130</v>
      </c>
      <c r="B473" t="s">
        <v>2131</v>
      </c>
      <c r="C473" s="1">
        <v>42.195652173913047</v>
      </c>
      <c r="D473" s="1">
        <v>64.978260869565219</v>
      </c>
      <c r="E473">
        <v>1</v>
      </c>
      <c r="F473" t="s">
        <v>2132</v>
      </c>
      <c r="G473" t="s">
        <v>2133</v>
      </c>
      <c r="H473" t="s">
        <v>2134</v>
      </c>
      <c r="I473" t="s">
        <v>1744</v>
      </c>
      <c r="J473" t="s">
        <v>2135</v>
      </c>
      <c r="K473">
        <v>115</v>
      </c>
      <c r="L473" s="1">
        <v>96.184782608695656</v>
      </c>
    </row>
    <row r="474" spans="1:12" hidden="1" x14ac:dyDescent="0.25">
      <c r="A474" t="s">
        <v>2136</v>
      </c>
      <c r="B474" t="s">
        <v>2137</v>
      </c>
      <c r="C474" s="1">
        <v>46.913043478260867</v>
      </c>
      <c r="D474" s="1">
        <v>64.945652173913047</v>
      </c>
      <c r="E474">
        <v>1</v>
      </c>
      <c r="F474" t="s">
        <v>2138</v>
      </c>
      <c r="G474" t="s">
        <v>1772</v>
      </c>
      <c r="H474" t="s">
        <v>1773</v>
      </c>
      <c r="I474" t="s">
        <v>1744</v>
      </c>
      <c r="J474" t="s">
        <v>1774</v>
      </c>
      <c r="K474">
        <v>109</v>
      </c>
      <c r="L474" s="1">
        <v>101.14130434782609</v>
      </c>
    </row>
    <row r="475" spans="1:12" hidden="1" x14ac:dyDescent="0.25">
      <c r="A475" t="s">
        <v>2139</v>
      </c>
      <c r="B475" t="s">
        <v>2140</v>
      </c>
      <c r="C475" s="1">
        <v>30.891304347826086</v>
      </c>
      <c r="D475" s="1">
        <v>35.423913043478258</v>
      </c>
      <c r="E475">
        <v>1</v>
      </c>
      <c r="F475" t="s">
        <v>2141</v>
      </c>
      <c r="G475" t="s">
        <v>1846</v>
      </c>
      <c r="H475" t="s">
        <v>1847</v>
      </c>
      <c r="I475" t="s">
        <v>1744</v>
      </c>
      <c r="J475" t="s">
        <v>1848</v>
      </c>
      <c r="K475">
        <v>95</v>
      </c>
      <c r="L475" s="1">
        <v>63.902173913043477</v>
      </c>
    </row>
    <row r="476" spans="1:12" hidden="1" x14ac:dyDescent="0.25">
      <c r="A476" t="s">
        <v>2142</v>
      </c>
      <c r="B476" t="s">
        <v>2143</v>
      </c>
      <c r="C476" s="1">
        <v>28.510869565217391</v>
      </c>
      <c r="D476" s="1">
        <v>38.173913043478258</v>
      </c>
      <c r="E476">
        <v>1</v>
      </c>
      <c r="F476" t="s">
        <v>2144</v>
      </c>
      <c r="G476" t="s">
        <v>2145</v>
      </c>
      <c r="H476" t="s">
        <v>2146</v>
      </c>
      <c r="I476" t="s">
        <v>1744</v>
      </c>
      <c r="J476" t="s">
        <v>2147</v>
      </c>
      <c r="K476">
        <v>100</v>
      </c>
      <c r="L476" s="1">
        <v>65.815217391304344</v>
      </c>
    </row>
    <row r="477" spans="1:12" hidden="1" x14ac:dyDescent="0.25">
      <c r="A477" t="s">
        <v>2148</v>
      </c>
      <c r="B477" t="s">
        <v>2149</v>
      </c>
      <c r="C477" s="1">
        <v>33.5</v>
      </c>
      <c r="D477" s="1">
        <v>38.217391304347828</v>
      </c>
      <c r="E477">
        <v>1</v>
      </c>
      <c r="F477" t="s">
        <v>2150</v>
      </c>
      <c r="G477" t="s">
        <v>1910</v>
      </c>
      <c r="H477" t="s">
        <v>1911</v>
      </c>
      <c r="I477" t="s">
        <v>1744</v>
      </c>
      <c r="J477" t="s">
        <v>1912</v>
      </c>
      <c r="K477">
        <v>180</v>
      </c>
      <c r="L477" s="1">
        <v>78.456521739130437</v>
      </c>
    </row>
    <row r="478" spans="1:12" hidden="1" x14ac:dyDescent="0.25">
      <c r="A478" t="s">
        <v>2151</v>
      </c>
      <c r="B478" t="s">
        <v>2152</v>
      </c>
      <c r="C478" s="1">
        <v>32.206521739130437</v>
      </c>
      <c r="D478" s="1">
        <v>53.695652173913047</v>
      </c>
      <c r="E478">
        <v>1</v>
      </c>
      <c r="F478" t="s">
        <v>2153</v>
      </c>
      <c r="G478" t="s">
        <v>1910</v>
      </c>
      <c r="H478" t="s">
        <v>1911</v>
      </c>
      <c r="I478" t="s">
        <v>1744</v>
      </c>
      <c r="J478" t="s">
        <v>1912</v>
      </c>
      <c r="K478">
        <v>122</v>
      </c>
      <c r="L478" s="1">
        <v>64</v>
      </c>
    </row>
    <row r="479" spans="1:12" hidden="1" x14ac:dyDescent="0.25">
      <c r="A479" t="s">
        <v>2154</v>
      </c>
      <c r="B479" t="s">
        <v>2155</v>
      </c>
      <c r="C479" s="1">
        <v>38.510869565217391</v>
      </c>
      <c r="D479" s="1">
        <v>43.826086956521742</v>
      </c>
      <c r="E479">
        <v>1</v>
      </c>
      <c r="F479" t="s">
        <v>2156</v>
      </c>
      <c r="G479" t="s">
        <v>2157</v>
      </c>
      <c r="H479" t="s">
        <v>23</v>
      </c>
      <c r="I479" t="s">
        <v>1744</v>
      </c>
      <c r="J479" t="s">
        <v>2158</v>
      </c>
      <c r="K479">
        <v>103</v>
      </c>
      <c r="L479" s="1">
        <v>78.663043478260875</v>
      </c>
    </row>
    <row r="480" spans="1:12" hidden="1" x14ac:dyDescent="0.25">
      <c r="A480" t="s">
        <v>2159</v>
      </c>
      <c r="B480" t="s">
        <v>2160</v>
      </c>
      <c r="C480" s="1">
        <v>31.076086956521738</v>
      </c>
      <c r="D480" s="1">
        <v>36.423913043478258</v>
      </c>
      <c r="E480">
        <v>1</v>
      </c>
      <c r="F480" t="s">
        <v>2161</v>
      </c>
      <c r="G480" t="s">
        <v>2162</v>
      </c>
      <c r="H480" t="s">
        <v>389</v>
      </c>
      <c r="I480" t="s">
        <v>1744</v>
      </c>
      <c r="J480" t="s">
        <v>2163</v>
      </c>
      <c r="K480">
        <v>80</v>
      </c>
      <c r="L480" s="1">
        <v>69.369565217391298</v>
      </c>
    </row>
    <row r="481" spans="1:12" hidden="1" x14ac:dyDescent="0.25">
      <c r="A481" t="s">
        <v>2164</v>
      </c>
      <c r="B481" t="s">
        <v>2165</v>
      </c>
      <c r="C481" s="1">
        <v>27.978260869565219</v>
      </c>
      <c r="D481" s="1">
        <v>39.521739130434781</v>
      </c>
      <c r="E481">
        <v>1</v>
      </c>
      <c r="F481" t="s">
        <v>2166</v>
      </c>
      <c r="G481" t="s">
        <v>2167</v>
      </c>
      <c r="H481" t="s">
        <v>298</v>
      </c>
      <c r="I481" t="s">
        <v>1744</v>
      </c>
      <c r="J481" t="s">
        <v>2168</v>
      </c>
      <c r="K481">
        <v>97</v>
      </c>
      <c r="L481" s="1">
        <v>60.097826086956523</v>
      </c>
    </row>
    <row r="482" spans="1:12" hidden="1" x14ac:dyDescent="0.25">
      <c r="A482" t="s">
        <v>2169</v>
      </c>
      <c r="B482" t="s">
        <v>2170</v>
      </c>
      <c r="C482" s="1">
        <v>27.021739130434781</v>
      </c>
      <c r="D482" s="1">
        <v>31.304347826086957</v>
      </c>
      <c r="E482">
        <v>1</v>
      </c>
      <c r="F482" t="s">
        <v>2171</v>
      </c>
      <c r="G482" t="s">
        <v>2172</v>
      </c>
      <c r="H482" t="s">
        <v>2173</v>
      </c>
      <c r="I482" t="s">
        <v>1744</v>
      </c>
      <c r="J482" t="s">
        <v>2174</v>
      </c>
      <c r="K482">
        <v>131</v>
      </c>
      <c r="L482" s="1">
        <v>55.510869565217391</v>
      </c>
    </row>
    <row r="483" spans="1:12" hidden="1" x14ac:dyDescent="0.25">
      <c r="A483" t="s">
        <v>2175</v>
      </c>
      <c r="B483" t="s">
        <v>2176</v>
      </c>
      <c r="C483" s="1">
        <v>19.510869565217391</v>
      </c>
      <c r="D483" s="1">
        <v>29.543478260869566</v>
      </c>
      <c r="E483">
        <v>1</v>
      </c>
      <c r="F483" t="s">
        <v>2177</v>
      </c>
      <c r="G483" t="s">
        <v>2123</v>
      </c>
      <c r="H483" t="s">
        <v>1981</v>
      </c>
      <c r="I483" t="s">
        <v>1744</v>
      </c>
      <c r="J483" t="s">
        <v>2178</v>
      </c>
      <c r="K483">
        <v>70</v>
      </c>
      <c r="L483" s="1">
        <v>19.782608695652176</v>
      </c>
    </row>
    <row r="484" spans="1:12" hidden="1" x14ac:dyDescent="0.25">
      <c r="A484" t="s">
        <v>2179</v>
      </c>
      <c r="B484" t="s">
        <v>2180</v>
      </c>
      <c r="C484" s="1">
        <v>35.673913043478258</v>
      </c>
      <c r="D484" s="1">
        <v>54.847826086956523</v>
      </c>
      <c r="E484">
        <v>1</v>
      </c>
      <c r="F484" t="s">
        <v>2181</v>
      </c>
      <c r="G484" t="s">
        <v>2182</v>
      </c>
      <c r="H484" t="s">
        <v>1996</v>
      </c>
      <c r="I484" t="s">
        <v>1744</v>
      </c>
      <c r="J484" t="s">
        <v>2183</v>
      </c>
      <c r="K484">
        <v>80</v>
      </c>
      <c r="L484" s="1">
        <v>70.793478260869563</v>
      </c>
    </row>
    <row r="485" spans="1:12" hidden="1" x14ac:dyDescent="0.25">
      <c r="A485" t="s">
        <v>2184</v>
      </c>
      <c r="B485" t="s">
        <v>2185</v>
      </c>
      <c r="C485" s="1">
        <v>52.869565217391305</v>
      </c>
      <c r="D485" s="1">
        <v>81.358695652173907</v>
      </c>
      <c r="E485">
        <v>1</v>
      </c>
      <c r="F485" t="s">
        <v>2186</v>
      </c>
      <c r="G485" t="s">
        <v>2187</v>
      </c>
      <c r="H485" t="s">
        <v>2188</v>
      </c>
      <c r="I485" t="s">
        <v>1744</v>
      </c>
      <c r="J485" t="s">
        <v>2189</v>
      </c>
      <c r="K485">
        <v>110</v>
      </c>
      <c r="L485" s="1">
        <v>95.923913043478265</v>
      </c>
    </row>
    <row r="486" spans="1:12" hidden="1" x14ac:dyDescent="0.25">
      <c r="A486" t="s">
        <v>2190</v>
      </c>
      <c r="B486" t="s">
        <v>2191</v>
      </c>
      <c r="C486" s="1">
        <v>26.010869565217391</v>
      </c>
      <c r="D486" s="1">
        <v>41.967391304347828</v>
      </c>
      <c r="E486">
        <v>1</v>
      </c>
      <c r="F486" t="s">
        <v>2192</v>
      </c>
      <c r="G486" t="s">
        <v>2193</v>
      </c>
      <c r="H486" t="s">
        <v>2079</v>
      </c>
      <c r="I486" t="s">
        <v>1744</v>
      </c>
      <c r="J486" t="s">
        <v>2194</v>
      </c>
      <c r="K486">
        <v>114</v>
      </c>
      <c r="L486" s="1">
        <v>65.695652173913047</v>
      </c>
    </row>
    <row r="487" spans="1:12" hidden="1" x14ac:dyDescent="0.25">
      <c r="A487" t="s">
        <v>2195</v>
      </c>
      <c r="B487" t="s">
        <v>2196</v>
      </c>
      <c r="C487" s="1">
        <v>24.336956521739129</v>
      </c>
      <c r="D487" s="1">
        <v>31.402173913043477</v>
      </c>
      <c r="E487">
        <v>1</v>
      </c>
      <c r="F487" t="s">
        <v>2197</v>
      </c>
      <c r="G487" t="s">
        <v>2198</v>
      </c>
      <c r="H487" t="s">
        <v>2199</v>
      </c>
      <c r="I487" t="s">
        <v>1744</v>
      </c>
      <c r="J487" t="s">
        <v>2200</v>
      </c>
      <c r="K487">
        <v>70</v>
      </c>
      <c r="L487" s="1">
        <v>57.032608695652172</v>
      </c>
    </row>
    <row r="488" spans="1:12" hidden="1" x14ac:dyDescent="0.25">
      <c r="A488" t="s">
        <v>2201</v>
      </c>
      <c r="B488" t="s">
        <v>2202</v>
      </c>
      <c r="D488" s="1">
        <v>6.75</v>
      </c>
      <c r="E488">
        <v>0</v>
      </c>
      <c r="F488" t="s">
        <v>2203</v>
      </c>
      <c r="G488" t="s">
        <v>2204</v>
      </c>
      <c r="H488" t="s">
        <v>2205</v>
      </c>
      <c r="I488" t="s">
        <v>1744</v>
      </c>
      <c r="J488" t="s">
        <v>2206</v>
      </c>
      <c r="K488">
        <v>140</v>
      </c>
      <c r="L488" s="1">
        <v>96.478260869565219</v>
      </c>
    </row>
    <row r="489" spans="1:12" hidden="1" x14ac:dyDescent="0.25">
      <c r="A489" t="s">
        <v>2207</v>
      </c>
      <c r="B489" t="s">
        <v>2208</v>
      </c>
      <c r="C489" s="1">
        <v>41.271739130434781</v>
      </c>
      <c r="D489" s="1">
        <v>63.380434782608695</v>
      </c>
      <c r="E489">
        <v>1</v>
      </c>
      <c r="F489" t="s">
        <v>2209</v>
      </c>
      <c r="G489" t="s">
        <v>2210</v>
      </c>
      <c r="H489" t="s">
        <v>2205</v>
      </c>
      <c r="I489" t="s">
        <v>1744</v>
      </c>
      <c r="J489" t="s">
        <v>2211</v>
      </c>
      <c r="K489">
        <v>120</v>
      </c>
      <c r="L489" s="1">
        <v>72.652173913043484</v>
      </c>
    </row>
    <row r="490" spans="1:12" hidden="1" x14ac:dyDescent="0.25">
      <c r="A490" t="s">
        <v>2212</v>
      </c>
      <c r="B490" t="s">
        <v>2213</v>
      </c>
      <c r="C490" s="1">
        <v>34.717391304347828</v>
      </c>
      <c r="D490" s="1">
        <v>55.065217391304351</v>
      </c>
      <c r="E490">
        <v>1</v>
      </c>
      <c r="F490" t="s">
        <v>2214</v>
      </c>
      <c r="G490" t="s">
        <v>1742</v>
      </c>
      <c r="H490" t="s">
        <v>1743</v>
      </c>
      <c r="I490" t="s">
        <v>1744</v>
      </c>
      <c r="J490" t="s">
        <v>1745</v>
      </c>
      <c r="K490">
        <v>80</v>
      </c>
      <c r="L490" s="1">
        <v>67.739130434782609</v>
      </c>
    </row>
    <row r="491" spans="1:12" hidden="1" x14ac:dyDescent="0.25">
      <c r="A491" t="s">
        <v>2215</v>
      </c>
      <c r="B491" t="s">
        <v>2216</v>
      </c>
      <c r="C491" s="1">
        <v>42.163043478260867</v>
      </c>
      <c r="D491" s="1">
        <v>45.847826086956523</v>
      </c>
      <c r="E491">
        <v>1</v>
      </c>
      <c r="F491" t="s">
        <v>2217</v>
      </c>
      <c r="G491" t="s">
        <v>2218</v>
      </c>
      <c r="H491" t="s">
        <v>1889</v>
      </c>
      <c r="I491" t="s">
        <v>1744</v>
      </c>
      <c r="J491" t="s">
        <v>2219</v>
      </c>
      <c r="K491">
        <v>100</v>
      </c>
      <c r="L491" s="1">
        <v>71.565217391304344</v>
      </c>
    </row>
    <row r="492" spans="1:12" hidden="1" x14ac:dyDescent="0.25">
      <c r="A492" t="s">
        <v>2220</v>
      </c>
      <c r="B492" t="s">
        <v>2221</v>
      </c>
      <c r="C492" s="1">
        <v>43.130434782608695</v>
      </c>
      <c r="D492" s="1">
        <v>49.271739130434781</v>
      </c>
      <c r="E492">
        <v>1</v>
      </c>
      <c r="F492" t="s">
        <v>2222</v>
      </c>
      <c r="G492" t="s">
        <v>2223</v>
      </c>
      <c r="H492" t="s">
        <v>1785</v>
      </c>
      <c r="I492" t="s">
        <v>1744</v>
      </c>
      <c r="J492" t="s">
        <v>2224</v>
      </c>
      <c r="K492">
        <v>105</v>
      </c>
      <c r="L492" s="1">
        <v>93.065217391304344</v>
      </c>
    </row>
    <row r="493" spans="1:12" hidden="1" x14ac:dyDescent="0.25">
      <c r="A493" t="s">
        <v>2225</v>
      </c>
      <c r="B493" t="s">
        <v>2226</v>
      </c>
      <c r="C493" s="1">
        <v>42.195652173913047</v>
      </c>
      <c r="D493" s="1">
        <v>55.25</v>
      </c>
      <c r="E493">
        <v>1</v>
      </c>
      <c r="F493" t="s">
        <v>2227</v>
      </c>
      <c r="G493" t="s">
        <v>2228</v>
      </c>
      <c r="H493" t="s">
        <v>1969</v>
      </c>
      <c r="I493" t="s">
        <v>1744</v>
      </c>
      <c r="J493" t="s">
        <v>2229</v>
      </c>
      <c r="K493">
        <v>116</v>
      </c>
      <c r="L493" s="1">
        <v>102.19565217391305</v>
      </c>
    </row>
    <row r="494" spans="1:12" hidden="1" x14ac:dyDescent="0.25">
      <c r="A494" t="s">
        <v>2230</v>
      </c>
      <c r="B494" t="s">
        <v>2231</v>
      </c>
      <c r="C494" s="1">
        <v>39.913043478260867</v>
      </c>
      <c r="D494" s="1">
        <v>48.815217391304351</v>
      </c>
      <c r="E494">
        <v>1</v>
      </c>
      <c r="F494" t="s">
        <v>2232</v>
      </c>
      <c r="G494" t="s">
        <v>1333</v>
      </c>
      <c r="H494" t="s">
        <v>1905</v>
      </c>
      <c r="I494" t="s">
        <v>1744</v>
      </c>
      <c r="J494" t="s">
        <v>1906</v>
      </c>
      <c r="K494">
        <v>90</v>
      </c>
      <c r="L494" s="1">
        <v>71.206521739130437</v>
      </c>
    </row>
    <row r="495" spans="1:12" hidden="1" x14ac:dyDescent="0.25">
      <c r="A495" t="s">
        <v>2233</v>
      </c>
      <c r="B495" t="s">
        <v>2234</v>
      </c>
      <c r="C495" s="1">
        <v>65.141304347826093</v>
      </c>
      <c r="D495" s="1">
        <v>76.760869565217391</v>
      </c>
      <c r="E495">
        <v>1</v>
      </c>
      <c r="F495" t="s">
        <v>2235</v>
      </c>
      <c r="G495" t="s">
        <v>1916</v>
      </c>
      <c r="H495" t="s">
        <v>1917</v>
      </c>
      <c r="I495" t="s">
        <v>1744</v>
      </c>
      <c r="J495" t="s">
        <v>1918</v>
      </c>
      <c r="K495">
        <v>140</v>
      </c>
      <c r="L495" s="1">
        <v>131.75</v>
      </c>
    </row>
    <row r="496" spans="1:12" hidden="1" x14ac:dyDescent="0.25">
      <c r="A496" t="s">
        <v>2236</v>
      </c>
      <c r="B496" t="s">
        <v>2237</v>
      </c>
      <c r="C496" s="1">
        <v>29.967391304347824</v>
      </c>
      <c r="D496" s="1">
        <v>33.782608695652172</v>
      </c>
      <c r="E496">
        <v>1</v>
      </c>
      <c r="F496" t="s">
        <v>2238</v>
      </c>
      <c r="G496" t="s">
        <v>2157</v>
      </c>
      <c r="H496" t="s">
        <v>23</v>
      </c>
      <c r="I496" t="s">
        <v>1744</v>
      </c>
      <c r="J496" t="s">
        <v>2158</v>
      </c>
      <c r="K496">
        <v>126</v>
      </c>
      <c r="L496" s="1">
        <v>57.152173913043477</v>
      </c>
    </row>
    <row r="497" spans="1:12" hidden="1" x14ac:dyDescent="0.25">
      <c r="A497" t="s">
        <v>2239</v>
      </c>
      <c r="B497" t="s">
        <v>2240</v>
      </c>
      <c r="C497" s="1">
        <v>29.326086956521738</v>
      </c>
      <c r="D497" s="1">
        <v>42.380434782608695</v>
      </c>
      <c r="E497">
        <v>1</v>
      </c>
      <c r="F497" t="s">
        <v>2241</v>
      </c>
      <c r="G497" t="s">
        <v>2242</v>
      </c>
      <c r="H497" t="s">
        <v>1761</v>
      </c>
      <c r="I497" t="s">
        <v>1744</v>
      </c>
      <c r="J497" t="s">
        <v>2243</v>
      </c>
      <c r="K497">
        <v>86</v>
      </c>
      <c r="L497" s="1">
        <v>78.054347826086953</v>
      </c>
    </row>
    <row r="498" spans="1:12" hidden="1" x14ac:dyDescent="0.25">
      <c r="A498" t="s">
        <v>2244</v>
      </c>
      <c r="B498" t="s">
        <v>2245</v>
      </c>
      <c r="C498" s="1">
        <v>31.054347826086957</v>
      </c>
      <c r="D498" s="1">
        <v>51.086956521739133</v>
      </c>
      <c r="E498">
        <v>1</v>
      </c>
      <c r="F498" t="s">
        <v>2246</v>
      </c>
      <c r="G498" t="s">
        <v>1916</v>
      </c>
      <c r="H498" t="s">
        <v>1917</v>
      </c>
      <c r="I498" t="s">
        <v>1744</v>
      </c>
      <c r="J498" t="s">
        <v>1918</v>
      </c>
      <c r="K498">
        <v>104</v>
      </c>
      <c r="L498" s="1">
        <v>65.706521739130437</v>
      </c>
    </row>
    <row r="499" spans="1:12" hidden="1" x14ac:dyDescent="0.25">
      <c r="A499" t="s">
        <v>2247</v>
      </c>
      <c r="B499" t="s">
        <v>2248</v>
      </c>
      <c r="E499">
        <v>0</v>
      </c>
      <c r="F499" t="s">
        <v>2249</v>
      </c>
      <c r="G499" t="s">
        <v>2182</v>
      </c>
      <c r="H499" t="s">
        <v>1996</v>
      </c>
      <c r="I499" t="s">
        <v>1744</v>
      </c>
      <c r="J499" t="s">
        <v>2183</v>
      </c>
      <c r="K499">
        <v>141</v>
      </c>
      <c r="L499" s="1">
        <v>29.423913043478262</v>
      </c>
    </row>
    <row r="500" spans="1:12" hidden="1" x14ac:dyDescent="0.25">
      <c r="A500" t="s">
        <v>2250</v>
      </c>
      <c r="B500" t="s">
        <v>2251</v>
      </c>
      <c r="C500" s="1">
        <v>31.358695652173914</v>
      </c>
      <c r="D500" s="1">
        <v>40.793478260869563</v>
      </c>
      <c r="E500">
        <v>1</v>
      </c>
      <c r="F500" t="s">
        <v>2252</v>
      </c>
      <c r="G500" t="s">
        <v>2253</v>
      </c>
      <c r="H500" t="s">
        <v>1761</v>
      </c>
      <c r="I500" t="s">
        <v>1744</v>
      </c>
      <c r="J500" t="s">
        <v>2254</v>
      </c>
      <c r="K500">
        <v>75</v>
      </c>
      <c r="L500" s="1">
        <v>70.260869565217391</v>
      </c>
    </row>
    <row r="501" spans="1:12" hidden="1" x14ac:dyDescent="0.25">
      <c r="A501" t="s">
        <v>2255</v>
      </c>
      <c r="B501" t="s">
        <v>2256</v>
      </c>
      <c r="C501" s="1">
        <v>80.576086956521735</v>
      </c>
      <c r="D501" s="1">
        <v>90.163043478260875</v>
      </c>
      <c r="E501">
        <v>1</v>
      </c>
      <c r="F501" t="s">
        <v>2257</v>
      </c>
      <c r="G501" t="s">
        <v>1986</v>
      </c>
      <c r="H501" t="s">
        <v>1987</v>
      </c>
      <c r="I501" t="s">
        <v>1744</v>
      </c>
      <c r="J501" t="s">
        <v>1988</v>
      </c>
      <c r="K501">
        <v>140</v>
      </c>
      <c r="L501" s="1">
        <v>132.47826086956522</v>
      </c>
    </row>
    <row r="502" spans="1:12" hidden="1" x14ac:dyDescent="0.25">
      <c r="A502" t="s">
        <v>2258</v>
      </c>
      <c r="B502" t="s">
        <v>2259</v>
      </c>
      <c r="C502" s="1">
        <v>32.054347826086953</v>
      </c>
      <c r="D502" s="1">
        <v>37.978260869565219</v>
      </c>
      <c r="E502">
        <v>1</v>
      </c>
      <c r="F502" t="s">
        <v>2260</v>
      </c>
      <c r="G502" t="s">
        <v>2261</v>
      </c>
      <c r="H502" t="s">
        <v>1996</v>
      </c>
      <c r="I502" t="s">
        <v>1744</v>
      </c>
      <c r="J502" t="s">
        <v>2262</v>
      </c>
      <c r="K502">
        <v>90</v>
      </c>
      <c r="L502" s="1">
        <v>75.673913043478265</v>
      </c>
    </row>
    <row r="503" spans="1:12" hidden="1" x14ac:dyDescent="0.25">
      <c r="A503" t="s">
        <v>2263</v>
      </c>
      <c r="B503" t="s">
        <v>2264</v>
      </c>
      <c r="C503" s="1">
        <v>40.065217391304351</v>
      </c>
      <c r="D503" s="1">
        <v>44.467391304347828</v>
      </c>
      <c r="E503">
        <v>1</v>
      </c>
      <c r="F503" t="s">
        <v>2265</v>
      </c>
      <c r="G503" t="s">
        <v>1760</v>
      </c>
      <c r="H503" t="s">
        <v>1761</v>
      </c>
      <c r="I503" t="s">
        <v>1744</v>
      </c>
      <c r="J503" t="s">
        <v>2266</v>
      </c>
      <c r="K503">
        <v>117</v>
      </c>
      <c r="L503" s="1">
        <v>75.402173913043484</v>
      </c>
    </row>
    <row r="504" spans="1:12" hidden="1" x14ac:dyDescent="0.25">
      <c r="A504" t="s">
        <v>2267</v>
      </c>
      <c r="B504" t="s">
        <v>2268</v>
      </c>
      <c r="C504" s="1">
        <v>30.728260869565219</v>
      </c>
      <c r="D504" s="1">
        <v>35.641304347826086</v>
      </c>
      <c r="E504">
        <v>1</v>
      </c>
      <c r="F504" t="s">
        <v>2269</v>
      </c>
      <c r="G504" t="s">
        <v>2270</v>
      </c>
      <c r="H504" t="s">
        <v>2271</v>
      </c>
      <c r="I504" t="s">
        <v>1744</v>
      </c>
      <c r="J504" t="s">
        <v>2272</v>
      </c>
      <c r="K504">
        <v>86</v>
      </c>
      <c r="L504" s="1">
        <v>79.402173913043484</v>
      </c>
    </row>
    <row r="505" spans="1:12" hidden="1" x14ac:dyDescent="0.25">
      <c r="A505" t="s">
        <v>2273</v>
      </c>
      <c r="B505" t="s">
        <v>2274</v>
      </c>
      <c r="C505" s="1">
        <v>33.076086956521742</v>
      </c>
      <c r="D505" s="1">
        <v>52.75</v>
      </c>
      <c r="E505">
        <v>1</v>
      </c>
      <c r="F505" t="s">
        <v>2275</v>
      </c>
      <c r="G505" t="s">
        <v>2276</v>
      </c>
      <c r="H505" t="s">
        <v>17</v>
      </c>
      <c r="I505" t="s">
        <v>1744</v>
      </c>
      <c r="J505" t="s">
        <v>2277</v>
      </c>
      <c r="K505">
        <v>130</v>
      </c>
      <c r="L505" s="1">
        <v>69.5</v>
      </c>
    </row>
    <row r="506" spans="1:12" hidden="1" x14ac:dyDescent="0.25">
      <c r="A506" t="s">
        <v>2278</v>
      </c>
      <c r="B506" t="s">
        <v>2279</v>
      </c>
      <c r="C506" s="1">
        <v>49.293478260869563</v>
      </c>
      <c r="D506" s="1">
        <v>75.608695652173907</v>
      </c>
      <c r="E506">
        <v>1</v>
      </c>
      <c r="F506" t="s">
        <v>2280</v>
      </c>
      <c r="G506" t="s">
        <v>1772</v>
      </c>
      <c r="H506" t="s">
        <v>1773</v>
      </c>
      <c r="I506" t="s">
        <v>1744</v>
      </c>
      <c r="J506" t="s">
        <v>1774</v>
      </c>
      <c r="K506">
        <v>129</v>
      </c>
      <c r="L506" s="1">
        <v>97.239130434782609</v>
      </c>
    </row>
    <row r="507" spans="1:12" hidden="1" x14ac:dyDescent="0.25">
      <c r="A507" t="s">
        <v>2281</v>
      </c>
      <c r="B507" t="s">
        <v>2282</v>
      </c>
      <c r="C507" s="1">
        <v>48</v>
      </c>
      <c r="D507" s="1">
        <v>59.967391304347828</v>
      </c>
      <c r="E507">
        <v>1</v>
      </c>
      <c r="F507" t="s">
        <v>2283</v>
      </c>
      <c r="G507" t="s">
        <v>1760</v>
      </c>
      <c r="H507" t="s">
        <v>1761</v>
      </c>
      <c r="I507" t="s">
        <v>1744</v>
      </c>
      <c r="J507" t="s">
        <v>2266</v>
      </c>
      <c r="K507">
        <v>135</v>
      </c>
      <c r="L507" s="1">
        <v>114.93478260869566</v>
      </c>
    </row>
    <row r="508" spans="1:12" hidden="1" x14ac:dyDescent="0.25">
      <c r="A508" t="s">
        <v>2284</v>
      </c>
      <c r="B508" t="s">
        <v>2285</v>
      </c>
      <c r="C508" s="1">
        <v>19.065217391304348</v>
      </c>
      <c r="D508" s="1">
        <v>22.739130434782609</v>
      </c>
      <c r="E508">
        <v>1</v>
      </c>
      <c r="F508" t="s">
        <v>2286</v>
      </c>
      <c r="G508" t="s">
        <v>2287</v>
      </c>
      <c r="H508" t="s">
        <v>2288</v>
      </c>
      <c r="I508" t="s">
        <v>1744</v>
      </c>
      <c r="J508" t="s">
        <v>2289</v>
      </c>
      <c r="K508">
        <v>77</v>
      </c>
      <c r="L508" s="1">
        <v>39.510869565217391</v>
      </c>
    </row>
    <row r="509" spans="1:12" hidden="1" x14ac:dyDescent="0.25">
      <c r="A509" t="s">
        <v>2290</v>
      </c>
      <c r="B509" t="s">
        <v>2291</v>
      </c>
      <c r="C509" s="1">
        <v>34.804347826086953</v>
      </c>
      <c r="D509" s="1">
        <v>41.695652173913047</v>
      </c>
      <c r="E509">
        <v>1</v>
      </c>
      <c r="F509" t="s">
        <v>2292</v>
      </c>
      <c r="G509" t="s">
        <v>2276</v>
      </c>
      <c r="H509" t="s">
        <v>17</v>
      </c>
      <c r="I509" t="s">
        <v>1744</v>
      </c>
      <c r="J509" t="s">
        <v>2277</v>
      </c>
      <c r="K509">
        <v>120</v>
      </c>
      <c r="L509" s="1">
        <v>78.934782608695656</v>
      </c>
    </row>
    <row r="510" spans="1:12" hidden="1" x14ac:dyDescent="0.25">
      <c r="A510" t="s">
        <v>2293</v>
      </c>
      <c r="B510" t="s">
        <v>2294</v>
      </c>
      <c r="C510" s="1">
        <v>52.554347826086953</v>
      </c>
      <c r="D510" s="1">
        <v>80.978260869565219</v>
      </c>
      <c r="E510">
        <v>1</v>
      </c>
      <c r="F510" t="s">
        <v>2295</v>
      </c>
      <c r="G510" t="s">
        <v>2296</v>
      </c>
      <c r="H510" t="s">
        <v>2297</v>
      </c>
      <c r="I510" t="s">
        <v>1744</v>
      </c>
      <c r="J510" t="s">
        <v>2298</v>
      </c>
      <c r="K510">
        <v>128</v>
      </c>
      <c r="L510" s="1">
        <v>103.67391304347827</v>
      </c>
    </row>
    <row r="511" spans="1:12" hidden="1" x14ac:dyDescent="0.25">
      <c r="A511" t="s">
        <v>2299</v>
      </c>
      <c r="B511" t="s">
        <v>2300</v>
      </c>
      <c r="C511" s="1">
        <v>51.434782608695649</v>
      </c>
      <c r="D511" s="1">
        <v>74.271739130434781</v>
      </c>
      <c r="E511">
        <v>1</v>
      </c>
      <c r="F511" t="s">
        <v>2301</v>
      </c>
      <c r="G511" t="s">
        <v>1749</v>
      </c>
      <c r="H511" t="s">
        <v>1750</v>
      </c>
      <c r="I511" t="s">
        <v>1744</v>
      </c>
      <c r="J511" t="s">
        <v>2302</v>
      </c>
      <c r="K511">
        <v>126</v>
      </c>
      <c r="L511" s="1">
        <v>89.630434782608702</v>
      </c>
    </row>
    <row r="512" spans="1:12" hidden="1" x14ac:dyDescent="0.25">
      <c r="A512" t="s">
        <v>2303</v>
      </c>
      <c r="B512" t="s">
        <v>2304</v>
      </c>
      <c r="C512" s="1">
        <v>42.489130434782609</v>
      </c>
      <c r="D512" s="1">
        <v>63.923913043478258</v>
      </c>
      <c r="E512">
        <v>1</v>
      </c>
      <c r="F512" t="s">
        <v>2305</v>
      </c>
      <c r="G512" t="s">
        <v>2306</v>
      </c>
      <c r="H512" t="s">
        <v>2098</v>
      </c>
      <c r="I512" t="s">
        <v>1744</v>
      </c>
      <c r="J512" t="s">
        <v>2307</v>
      </c>
      <c r="K512">
        <v>90</v>
      </c>
      <c r="L512" s="1">
        <v>68.847826086956516</v>
      </c>
    </row>
    <row r="513" spans="1:12" hidden="1" x14ac:dyDescent="0.25">
      <c r="A513" t="s">
        <v>2308</v>
      </c>
      <c r="B513" t="s">
        <v>2309</v>
      </c>
      <c r="C513" s="1">
        <v>52.793478260869563</v>
      </c>
      <c r="D513" s="1">
        <v>74.793478260869563</v>
      </c>
      <c r="E513">
        <v>1</v>
      </c>
      <c r="F513" t="s">
        <v>2310</v>
      </c>
      <c r="G513" t="s">
        <v>3</v>
      </c>
      <c r="H513" t="s">
        <v>2098</v>
      </c>
      <c r="I513" t="s">
        <v>1744</v>
      </c>
      <c r="J513" t="s">
        <v>2099</v>
      </c>
      <c r="K513">
        <v>100</v>
      </c>
      <c r="L513" s="1">
        <v>89.489130434782609</v>
      </c>
    </row>
    <row r="514" spans="1:12" hidden="1" x14ac:dyDescent="0.25">
      <c r="A514" t="s">
        <v>2311</v>
      </c>
      <c r="B514" t="s">
        <v>2312</v>
      </c>
      <c r="C514" s="1">
        <v>23.586956521739129</v>
      </c>
      <c r="D514" s="1">
        <v>33.108695652173914</v>
      </c>
      <c r="E514">
        <v>1</v>
      </c>
      <c r="F514" t="s">
        <v>2313</v>
      </c>
      <c r="G514" t="s">
        <v>236</v>
      </c>
      <c r="H514" t="s">
        <v>237</v>
      </c>
      <c r="I514" t="s">
        <v>1744</v>
      </c>
      <c r="J514" t="s">
        <v>2314</v>
      </c>
      <c r="K514">
        <v>105</v>
      </c>
      <c r="L514" s="1">
        <v>51.010869565217391</v>
      </c>
    </row>
    <row r="515" spans="1:12" hidden="1" x14ac:dyDescent="0.25">
      <c r="A515" t="s">
        <v>2315</v>
      </c>
      <c r="B515" t="s">
        <v>2316</v>
      </c>
      <c r="C515" s="1">
        <v>26.413043478260871</v>
      </c>
      <c r="D515" s="1">
        <v>30.369565217391305</v>
      </c>
      <c r="E515">
        <v>1</v>
      </c>
      <c r="F515" t="s">
        <v>2317</v>
      </c>
      <c r="G515" t="s">
        <v>1899</v>
      </c>
      <c r="H515" t="s">
        <v>1900</v>
      </c>
      <c r="I515" t="s">
        <v>1744</v>
      </c>
      <c r="J515" t="s">
        <v>1901</v>
      </c>
      <c r="K515">
        <v>70</v>
      </c>
      <c r="L515" s="1">
        <v>55.195652173913047</v>
      </c>
    </row>
    <row r="516" spans="1:12" hidden="1" x14ac:dyDescent="0.25">
      <c r="A516" t="s">
        <v>2318</v>
      </c>
      <c r="B516" t="s">
        <v>2319</v>
      </c>
      <c r="C516" s="1">
        <v>60.086956521739133</v>
      </c>
      <c r="D516" s="1">
        <v>91.967391304347828</v>
      </c>
      <c r="E516">
        <v>1</v>
      </c>
      <c r="F516" t="s">
        <v>2320</v>
      </c>
      <c r="G516" t="s">
        <v>2123</v>
      </c>
      <c r="H516" t="s">
        <v>1981</v>
      </c>
      <c r="I516" t="s">
        <v>1744</v>
      </c>
      <c r="J516" t="s">
        <v>2124</v>
      </c>
      <c r="K516">
        <v>120</v>
      </c>
      <c r="L516" s="1">
        <v>102.60869565217391</v>
      </c>
    </row>
    <row r="517" spans="1:12" hidden="1" x14ac:dyDescent="0.25">
      <c r="A517" t="s">
        <v>2321</v>
      </c>
      <c r="B517" t="s">
        <v>2322</v>
      </c>
      <c r="C517" s="1">
        <v>50.315217391304351</v>
      </c>
      <c r="D517" s="1">
        <v>59.630434782608695</v>
      </c>
      <c r="E517">
        <v>1</v>
      </c>
      <c r="F517" t="s">
        <v>2323</v>
      </c>
      <c r="G517" t="s">
        <v>2133</v>
      </c>
      <c r="H517" t="s">
        <v>2134</v>
      </c>
      <c r="I517" t="s">
        <v>1744</v>
      </c>
      <c r="J517" t="s">
        <v>2324</v>
      </c>
      <c r="K517">
        <v>117</v>
      </c>
      <c r="L517" s="1">
        <v>115.05434782608695</v>
      </c>
    </row>
    <row r="518" spans="1:12" hidden="1" x14ac:dyDescent="0.25">
      <c r="A518" t="s">
        <v>2325</v>
      </c>
      <c r="B518" t="s">
        <v>2326</v>
      </c>
      <c r="C518" s="1">
        <v>26.423913043478262</v>
      </c>
      <c r="D518" s="1">
        <v>31.489130434782609</v>
      </c>
      <c r="E518">
        <v>1</v>
      </c>
      <c r="F518" t="s">
        <v>2327</v>
      </c>
      <c r="G518" t="s">
        <v>2328</v>
      </c>
      <c r="H518" t="s">
        <v>1900</v>
      </c>
      <c r="I518" t="s">
        <v>1744</v>
      </c>
      <c r="J518" t="s">
        <v>2329</v>
      </c>
      <c r="K518">
        <v>70</v>
      </c>
      <c r="L518" s="1">
        <v>56.771739130434781</v>
      </c>
    </row>
    <row r="519" spans="1:12" hidden="1" x14ac:dyDescent="0.25">
      <c r="A519" t="s">
        <v>2330</v>
      </c>
      <c r="B519" t="s">
        <v>2331</v>
      </c>
      <c r="E519">
        <v>0</v>
      </c>
      <c r="F519" t="s">
        <v>2332</v>
      </c>
      <c r="G519" t="s">
        <v>775</v>
      </c>
      <c r="H519" t="s">
        <v>1877</v>
      </c>
      <c r="I519" t="s">
        <v>1744</v>
      </c>
      <c r="J519" t="s">
        <v>1878</v>
      </c>
      <c r="K519">
        <v>69</v>
      </c>
      <c r="L519" s="1">
        <v>19.804347826086957</v>
      </c>
    </row>
    <row r="520" spans="1:12" hidden="1" x14ac:dyDescent="0.25">
      <c r="A520" t="s">
        <v>2333</v>
      </c>
      <c r="B520" t="s">
        <v>2334</v>
      </c>
      <c r="C520" s="1">
        <v>35.336956521739133</v>
      </c>
      <c r="D520" s="1">
        <v>47.228260869565219</v>
      </c>
      <c r="E520">
        <v>1</v>
      </c>
      <c r="F520" t="s">
        <v>2335</v>
      </c>
      <c r="G520" t="s">
        <v>2013</v>
      </c>
      <c r="H520" t="s">
        <v>2014</v>
      </c>
      <c r="I520" t="s">
        <v>1744</v>
      </c>
      <c r="J520" t="s">
        <v>2015</v>
      </c>
      <c r="K520">
        <v>100</v>
      </c>
      <c r="L520" s="1">
        <v>70.782608695652172</v>
      </c>
    </row>
    <row r="521" spans="1:12" hidden="1" x14ac:dyDescent="0.25">
      <c r="A521" t="s">
        <v>2336</v>
      </c>
      <c r="B521" t="s">
        <v>2337</v>
      </c>
      <c r="C521" s="1">
        <v>43.532608695652172</v>
      </c>
      <c r="D521" s="1">
        <v>50.608695652173914</v>
      </c>
      <c r="E521">
        <v>1</v>
      </c>
      <c r="F521" t="s">
        <v>2338</v>
      </c>
      <c r="G521" t="s">
        <v>2109</v>
      </c>
      <c r="H521" t="s">
        <v>2023</v>
      </c>
      <c r="I521" t="s">
        <v>1744</v>
      </c>
      <c r="J521" t="s">
        <v>2110</v>
      </c>
      <c r="K521">
        <v>104</v>
      </c>
      <c r="L521" s="1">
        <v>94.771739130434781</v>
      </c>
    </row>
    <row r="522" spans="1:12" hidden="1" x14ac:dyDescent="0.25">
      <c r="A522" t="s">
        <v>2339</v>
      </c>
      <c r="B522" t="s">
        <v>2340</v>
      </c>
      <c r="C522" s="1">
        <v>34.739130434782609</v>
      </c>
      <c r="D522" s="1">
        <v>40.978260869565219</v>
      </c>
      <c r="E522">
        <v>1</v>
      </c>
      <c r="F522" t="s">
        <v>2341</v>
      </c>
      <c r="G522" t="s">
        <v>1830</v>
      </c>
      <c r="H522" t="s">
        <v>1811</v>
      </c>
      <c r="I522" t="s">
        <v>1744</v>
      </c>
      <c r="J522" t="s">
        <v>1831</v>
      </c>
      <c r="K522">
        <v>100</v>
      </c>
      <c r="L522" s="1">
        <v>82.206521739130437</v>
      </c>
    </row>
    <row r="523" spans="1:12" hidden="1" x14ac:dyDescent="0.25">
      <c r="A523" t="s">
        <v>2342</v>
      </c>
      <c r="B523" t="s">
        <v>2343</v>
      </c>
      <c r="C523" s="1">
        <v>27.391304347826086</v>
      </c>
      <c r="D523" s="1">
        <v>37.065217391304351</v>
      </c>
      <c r="E523">
        <v>1</v>
      </c>
      <c r="F523" t="s">
        <v>2344</v>
      </c>
      <c r="G523" t="s">
        <v>2345</v>
      </c>
      <c r="H523" t="s">
        <v>2346</v>
      </c>
      <c r="I523" t="s">
        <v>1744</v>
      </c>
      <c r="J523" t="s">
        <v>2347</v>
      </c>
      <c r="K523">
        <v>78</v>
      </c>
      <c r="L523" s="1">
        <v>50.967391304347828</v>
      </c>
    </row>
    <row r="524" spans="1:12" hidden="1" x14ac:dyDescent="0.25">
      <c r="A524" t="s">
        <v>2348</v>
      </c>
      <c r="B524" t="s">
        <v>2349</v>
      </c>
      <c r="C524" s="1">
        <v>44.695652173913047</v>
      </c>
      <c r="D524" s="1">
        <v>71.489130434782609</v>
      </c>
      <c r="E524">
        <v>1</v>
      </c>
      <c r="F524" t="s">
        <v>2350</v>
      </c>
      <c r="G524" t="s">
        <v>2133</v>
      </c>
      <c r="H524" t="s">
        <v>2134</v>
      </c>
      <c r="I524" t="s">
        <v>1744</v>
      </c>
      <c r="J524" t="s">
        <v>2351</v>
      </c>
      <c r="K524">
        <v>102</v>
      </c>
      <c r="L524" s="1">
        <v>93.304347826086953</v>
      </c>
    </row>
    <row r="525" spans="1:12" hidden="1" x14ac:dyDescent="0.25">
      <c r="A525" t="s">
        <v>2352</v>
      </c>
      <c r="B525" t="s">
        <v>2353</v>
      </c>
      <c r="C525" s="1">
        <v>52.195652173913047</v>
      </c>
      <c r="D525" s="1">
        <v>62.75</v>
      </c>
      <c r="E525">
        <v>1</v>
      </c>
      <c r="F525" t="s">
        <v>2354</v>
      </c>
      <c r="G525" t="s">
        <v>2355</v>
      </c>
      <c r="H525" t="s">
        <v>1743</v>
      </c>
      <c r="I525" t="s">
        <v>1744</v>
      </c>
      <c r="J525" t="s">
        <v>2356</v>
      </c>
      <c r="K525">
        <v>125</v>
      </c>
      <c r="L525" s="1">
        <v>97.228260869565219</v>
      </c>
    </row>
    <row r="526" spans="1:12" hidden="1" x14ac:dyDescent="0.25">
      <c r="A526" t="s">
        <v>2357</v>
      </c>
      <c r="B526" t="s">
        <v>2358</v>
      </c>
      <c r="C526" s="1">
        <v>55.630434782608695</v>
      </c>
      <c r="D526" s="1">
        <v>69.043478260869563</v>
      </c>
      <c r="E526">
        <v>1</v>
      </c>
      <c r="F526" t="s">
        <v>2359</v>
      </c>
      <c r="G526" t="s">
        <v>1980</v>
      </c>
      <c r="H526" t="s">
        <v>1981</v>
      </c>
      <c r="I526" t="s">
        <v>1744</v>
      </c>
      <c r="J526" t="s">
        <v>2360</v>
      </c>
      <c r="K526">
        <v>132</v>
      </c>
      <c r="L526" s="1">
        <v>104.34782608695652</v>
      </c>
    </row>
    <row r="527" spans="1:12" hidden="1" x14ac:dyDescent="0.25">
      <c r="A527" t="s">
        <v>2361</v>
      </c>
      <c r="B527" t="s">
        <v>2362</v>
      </c>
      <c r="C527" s="1">
        <v>36.739130434782609</v>
      </c>
      <c r="D527" s="1">
        <v>47.478260869565219</v>
      </c>
      <c r="E527">
        <v>1</v>
      </c>
      <c r="F527" t="s">
        <v>2363</v>
      </c>
      <c r="G527" t="s">
        <v>2364</v>
      </c>
      <c r="H527" t="s">
        <v>2365</v>
      </c>
      <c r="I527" t="s">
        <v>1744</v>
      </c>
      <c r="J527" t="s">
        <v>2366</v>
      </c>
      <c r="K527">
        <v>115</v>
      </c>
      <c r="L527" s="1">
        <v>88.239130434782609</v>
      </c>
    </row>
    <row r="528" spans="1:12" hidden="1" x14ac:dyDescent="0.25">
      <c r="A528" t="s">
        <v>2367</v>
      </c>
      <c r="B528" t="s">
        <v>2368</v>
      </c>
      <c r="C528" s="1">
        <v>33.684782608695649</v>
      </c>
      <c r="D528" s="1">
        <v>38.663043478260867</v>
      </c>
      <c r="E528">
        <v>1</v>
      </c>
      <c r="F528" t="s">
        <v>2369</v>
      </c>
      <c r="G528" t="s">
        <v>2123</v>
      </c>
      <c r="H528" t="s">
        <v>1981</v>
      </c>
      <c r="I528" t="s">
        <v>1744</v>
      </c>
      <c r="J528" t="s">
        <v>2370</v>
      </c>
      <c r="K528">
        <v>120</v>
      </c>
      <c r="L528" s="1">
        <v>61.326086956521742</v>
      </c>
    </row>
    <row r="529" spans="1:12" hidden="1" x14ac:dyDescent="0.25">
      <c r="A529" t="s">
        <v>2371</v>
      </c>
      <c r="B529" t="s">
        <v>2372</v>
      </c>
      <c r="C529" s="1">
        <v>33.945652173913047</v>
      </c>
      <c r="D529" s="1">
        <v>43.869565217391305</v>
      </c>
      <c r="E529">
        <v>1</v>
      </c>
      <c r="F529" t="s">
        <v>2373</v>
      </c>
      <c r="G529" t="s">
        <v>1742</v>
      </c>
      <c r="H529" t="s">
        <v>1743</v>
      </c>
      <c r="I529" t="s">
        <v>1744</v>
      </c>
      <c r="J529" t="s">
        <v>1745</v>
      </c>
      <c r="K529">
        <v>114</v>
      </c>
      <c r="L529" s="1">
        <v>75.413043478260875</v>
      </c>
    </row>
    <row r="530" spans="1:12" hidden="1" x14ac:dyDescent="0.25">
      <c r="A530" t="s">
        <v>2374</v>
      </c>
      <c r="B530" t="s">
        <v>2375</v>
      </c>
      <c r="C530" s="1">
        <v>63.206521739130437</v>
      </c>
      <c r="D530" s="1">
        <v>97.043478260869563</v>
      </c>
      <c r="E530">
        <v>1</v>
      </c>
      <c r="F530" t="s">
        <v>2376</v>
      </c>
      <c r="G530" t="s">
        <v>2133</v>
      </c>
      <c r="H530" t="s">
        <v>2134</v>
      </c>
      <c r="I530" t="s">
        <v>1744</v>
      </c>
      <c r="J530" t="s">
        <v>2377</v>
      </c>
      <c r="K530">
        <v>140</v>
      </c>
      <c r="L530" s="1">
        <v>125.6304347826087</v>
      </c>
    </row>
    <row r="531" spans="1:12" hidden="1" x14ac:dyDescent="0.25">
      <c r="A531" t="s">
        <v>2378</v>
      </c>
      <c r="B531" t="s">
        <v>2379</v>
      </c>
      <c r="C531" s="1">
        <v>45.782608695652172</v>
      </c>
      <c r="D531" s="1">
        <v>68.565217391304344</v>
      </c>
      <c r="E531">
        <v>1</v>
      </c>
      <c r="F531" t="s">
        <v>2380</v>
      </c>
      <c r="G531" t="s">
        <v>2133</v>
      </c>
      <c r="H531" t="s">
        <v>2134</v>
      </c>
      <c r="I531" t="s">
        <v>1744</v>
      </c>
      <c r="J531" t="s">
        <v>2377</v>
      </c>
      <c r="K531">
        <v>157</v>
      </c>
      <c r="L531" s="1">
        <v>88.271739130434781</v>
      </c>
    </row>
    <row r="532" spans="1:12" hidden="1" x14ac:dyDescent="0.25">
      <c r="A532" t="s">
        <v>2381</v>
      </c>
      <c r="B532" t="s">
        <v>2382</v>
      </c>
      <c r="C532" s="1">
        <v>15.173913043478262</v>
      </c>
      <c r="D532" s="1">
        <v>16.771739130434781</v>
      </c>
      <c r="E532">
        <v>1</v>
      </c>
      <c r="F532" t="s">
        <v>2383</v>
      </c>
      <c r="G532" t="s">
        <v>1888</v>
      </c>
      <c r="H532" t="s">
        <v>1889</v>
      </c>
      <c r="I532" t="s">
        <v>1744</v>
      </c>
      <c r="J532" t="s">
        <v>1890</v>
      </c>
      <c r="K532">
        <v>60</v>
      </c>
      <c r="L532" s="1">
        <v>31.380434782608695</v>
      </c>
    </row>
    <row r="533" spans="1:12" hidden="1" x14ac:dyDescent="0.25">
      <c r="A533" t="s">
        <v>2384</v>
      </c>
      <c r="B533" t="s">
        <v>2385</v>
      </c>
      <c r="C533" s="1">
        <v>28.619565217391305</v>
      </c>
      <c r="D533" s="1">
        <v>39.206521739130437</v>
      </c>
      <c r="E533">
        <v>1</v>
      </c>
      <c r="F533" t="s">
        <v>2386</v>
      </c>
      <c r="G533" t="s">
        <v>2387</v>
      </c>
      <c r="H533" t="s">
        <v>2199</v>
      </c>
      <c r="I533" t="s">
        <v>1744</v>
      </c>
      <c r="J533" t="s">
        <v>2388</v>
      </c>
      <c r="K533">
        <v>86</v>
      </c>
      <c r="L533" s="1">
        <v>71.032608695652172</v>
      </c>
    </row>
    <row r="534" spans="1:12" hidden="1" x14ac:dyDescent="0.25">
      <c r="A534" t="s">
        <v>2389</v>
      </c>
      <c r="B534" t="s">
        <v>2390</v>
      </c>
      <c r="C534" s="1">
        <v>26.271739130434781</v>
      </c>
      <c r="D534" s="1">
        <v>31.695652173913043</v>
      </c>
      <c r="E534">
        <v>1</v>
      </c>
      <c r="F534" t="s">
        <v>2391</v>
      </c>
      <c r="G534" t="s">
        <v>1855</v>
      </c>
      <c r="H534" t="s">
        <v>286</v>
      </c>
      <c r="I534" t="s">
        <v>1744</v>
      </c>
      <c r="J534" t="s">
        <v>2392</v>
      </c>
      <c r="K534">
        <v>70</v>
      </c>
      <c r="L534" s="1">
        <v>59.163043478260867</v>
      </c>
    </row>
    <row r="535" spans="1:12" hidden="1" x14ac:dyDescent="0.25">
      <c r="A535" t="s">
        <v>2393</v>
      </c>
      <c r="B535" t="s">
        <v>2394</v>
      </c>
      <c r="C535" s="1">
        <v>42.510869565217391</v>
      </c>
      <c r="D535" s="1">
        <v>49.804347826086953</v>
      </c>
      <c r="E535">
        <v>1</v>
      </c>
      <c r="F535" t="s">
        <v>2395</v>
      </c>
      <c r="G535" t="s">
        <v>1986</v>
      </c>
      <c r="H535" t="s">
        <v>1987</v>
      </c>
      <c r="I535" t="s">
        <v>1744</v>
      </c>
      <c r="J535" t="s">
        <v>1988</v>
      </c>
      <c r="K535">
        <v>110</v>
      </c>
      <c r="L535" s="1">
        <v>98.717391304347828</v>
      </c>
    </row>
    <row r="536" spans="1:12" hidden="1" x14ac:dyDescent="0.25">
      <c r="A536" t="s">
        <v>2396</v>
      </c>
      <c r="B536" t="s">
        <v>2397</v>
      </c>
      <c r="C536" s="1">
        <v>35.782608695652172</v>
      </c>
      <c r="D536" s="1">
        <v>54.434782608695649</v>
      </c>
      <c r="E536">
        <v>1</v>
      </c>
      <c r="F536" t="s">
        <v>2398</v>
      </c>
      <c r="G536" t="s">
        <v>2399</v>
      </c>
      <c r="H536" t="s">
        <v>1773</v>
      </c>
      <c r="I536" t="s">
        <v>1744</v>
      </c>
      <c r="J536" t="s">
        <v>2400</v>
      </c>
      <c r="K536">
        <v>80</v>
      </c>
      <c r="L536" s="1">
        <v>76</v>
      </c>
    </row>
    <row r="537" spans="1:12" hidden="1" x14ac:dyDescent="0.25">
      <c r="A537" t="s">
        <v>2401</v>
      </c>
      <c r="B537" t="s">
        <v>2402</v>
      </c>
      <c r="C537" s="1">
        <v>30.271739130434781</v>
      </c>
      <c r="D537" s="1">
        <v>35.543478260869563</v>
      </c>
      <c r="E537">
        <v>1</v>
      </c>
      <c r="F537" t="s">
        <v>2403</v>
      </c>
      <c r="G537" t="s">
        <v>1855</v>
      </c>
      <c r="H537" t="s">
        <v>286</v>
      </c>
      <c r="I537" t="s">
        <v>1744</v>
      </c>
      <c r="J537" t="s">
        <v>2392</v>
      </c>
      <c r="K537">
        <v>85</v>
      </c>
      <c r="L537" s="1">
        <v>62.978260869565219</v>
      </c>
    </row>
    <row r="538" spans="1:12" hidden="1" x14ac:dyDescent="0.25">
      <c r="A538" t="s">
        <v>2404</v>
      </c>
      <c r="B538" t="s">
        <v>2405</v>
      </c>
      <c r="C538" s="1">
        <v>48.771739130434781</v>
      </c>
      <c r="D538" s="1">
        <v>57.815217391304351</v>
      </c>
      <c r="E538">
        <v>1</v>
      </c>
      <c r="F538" t="s">
        <v>2406</v>
      </c>
      <c r="G538" t="s">
        <v>2407</v>
      </c>
      <c r="H538" t="s">
        <v>23</v>
      </c>
      <c r="I538" t="s">
        <v>1744</v>
      </c>
      <c r="J538" t="s">
        <v>2408</v>
      </c>
      <c r="K538">
        <v>120</v>
      </c>
      <c r="L538" s="1">
        <v>96.163043478260875</v>
      </c>
    </row>
    <row r="539" spans="1:12" hidden="1" x14ac:dyDescent="0.25">
      <c r="A539" t="s">
        <v>2409</v>
      </c>
      <c r="B539" t="s">
        <v>2410</v>
      </c>
      <c r="C539" s="1">
        <v>40.934782608695649</v>
      </c>
      <c r="D539" s="1">
        <v>61.967391304347828</v>
      </c>
      <c r="E539">
        <v>1</v>
      </c>
      <c r="F539" t="s">
        <v>2411</v>
      </c>
      <c r="G539" t="s">
        <v>2412</v>
      </c>
      <c r="H539" t="s">
        <v>1743</v>
      </c>
      <c r="I539" t="s">
        <v>1744</v>
      </c>
      <c r="J539" t="s">
        <v>2413</v>
      </c>
      <c r="K539">
        <v>98</v>
      </c>
      <c r="L539" s="1">
        <v>83.184782608695656</v>
      </c>
    </row>
    <row r="540" spans="1:12" hidden="1" x14ac:dyDescent="0.25">
      <c r="A540" t="s">
        <v>2414</v>
      </c>
      <c r="B540" t="s">
        <v>2415</v>
      </c>
      <c r="C540" s="1">
        <v>42.108695652173914</v>
      </c>
      <c r="D540" s="1">
        <v>63.695652173913047</v>
      </c>
      <c r="E540">
        <v>1</v>
      </c>
      <c r="F540" t="s">
        <v>2416</v>
      </c>
      <c r="G540" t="s">
        <v>1980</v>
      </c>
      <c r="H540" t="s">
        <v>1981</v>
      </c>
      <c r="I540" t="s">
        <v>1744</v>
      </c>
      <c r="J540" t="s">
        <v>2417</v>
      </c>
      <c r="K540">
        <v>110</v>
      </c>
      <c r="L540" s="1">
        <v>81.760869565217391</v>
      </c>
    </row>
    <row r="541" spans="1:12" hidden="1" x14ac:dyDescent="0.25">
      <c r="A541" t="s">
        <v>2418</v>
      </c>
      <c r="B541" t="s">
        <v>2419</v>
      </c>
      <c r="C541" s="1">
        <v>43.326086956521742</v>
      </c>
      <c r="D541" s="1">
        <v>70.065217391304344</v>
      </c>
      <c r="E541">
        <v>1</v>
      </c>
      <c r="F541" t="s">
        <v>2420</v>
      </c>
      <c r="G541" t="s">
        <v>2421</v>
      </c>
      <c r="H541" t="s">
        <v>1981</v>
      </c>
      <c r="I541" t="s">
        <v>1744</v>
      </c>
      <c r="J541" t="s">
        <v>2422</v>
      </c>
      <c r="K541">
        <v>98</v>
      </c>
      <c r="L541" s="1">
        <v>84.815217391304344</v>
      </c>
    </row>
    <row r="542" spans="1:12" hidden="1" x14ac:dyDescent="0.25">
      <c r="A542" t="s">
        <v>2423</v>
      </c>
      <c r="B542" t="s">
        <v>2424</v>
      </c>
      <c r="C542" s="1">
        <v>58.641304347826086</v>
      </c>
      <c r="D542" s="1">
        <v>64.380434782608702</v>
      </c>
      <c r="E542">
        <v>1</v>
      </c>
      <c r="F542" t="s">
        <v>2425</v>
      </c>
      <c r="G542" t="s">
        <v>2426</v>
      </c>
      <c r="H542" t="s">
        <v>2427</v>
      </c>
      <c r="I542" t="s">
        <v>1744</v>
      </c>
      <c r="J542" t="s">
        <v>2428</v>
      </c>
      <c r="K542">
        <v>75</v>
      </c>
      <c r="L542" s="1">
        <v>71.456521739130437</v>
      </c>
    </row>
    <row r="543" spans="1:12" hidden="1" x14ac:dyDescent="0.25">
      <c r="A543" t="s">
        <v>2429</v>
      </c>
      <c r="B543" t="s">
        <v>2430</v>
      </c>
      <c r="C543" s="1">
        <v>30</v>
      </c>
      <c r="D543" s="1">
        <v>42.869565217391305</v>
      </c>
      <c r="E543">
        <v>1</v>
      </c>
      <c r="F543" t="s">
        <v>2431</v>
      </c>
      <c r="G543" t="s">
        <v>819</v>
      </c>
      <c r="H543" t="s">
        <v>1981</v>
      </c>
      <c r="I543" t="s">
        <v>1744</v>
      </c>
      <c r="J543" t="s">
        <v>2432</v>
      </c>
      <c r="K543">
        <v>120</v>
      </c>
      <c r="L543" s="1">
        <v>80.532608695652172</v>
      </c>
    </row>
    <row r="544" spans="1:12" hidden="1" x14ac:dyDescent="0.25">
      <c r="A544" t="s">
        <v>2433</v>
      </c>
      <c r="B544" t="s">
        <v>2434</v>
      </c>
      <c r="C544" s="1">
        <v>41.021739130434781</v>
      </c>
      <c r="D544" s="1">
        <v>50.521739130434781</v>
      </c>
      <c r="E544">
        <v>1</v>
      </c>
      <c r="F544" t="s">
        <v>2435</v>
      </c>
      <c r="G544" t="s">
        <v>2157</v>
      </c>
      <c r="H544" t="s">
        <v>23</v>
      </c>
      <c r="I544" t="s">
        <v>1744</v>
      </c>
      <c r="J544" t="s">
        <v>2158</v>
      </c>
      <c r="K544">
        <v>177</v>
      </c>
      <c r="L544" s="1">
        <v>78.891304347826093</v>
      </c>
    </row>
    <row r="545" spans="1:12" hidden="1" x14ac:dyDescent="0.25">
      <c r="A545" t="s">
        <v>2436</v>
      </c>
      <c r="B545" t="s">
        <v>2437</v>
      </c>
      <c r="C545" s="1">
        <v>41.282608695652172</v>
      </c>
      <c r="D545" s="1">
        <v>49.260869565217391</v>
      </c>
      <c r="E545">
        <v>1</v>
      </c>
      <c r="F545" t="s">
        <v>2438</v>
      </c>
      <c r="G545" t="s">
        <v>1760</v>
      </c>
      <c r="H545" t="s">
        <v>1761</v>
      </c>
      <c r="I545" t="s">
        <v>1744</v>
      </c>
      <c r="J545" t="s">
        <v>2266</v>
      </c>
      <c r="K545">
        <v>110</v>
      </c>
      <c r="L545" s="1">
        <v>87.945652173913047</v>
      </c>
    </row>
    <row r="546" spans="1:12" hidden="1" x14ac:dyDescent="0.25">
      <c r="A546" t="s">
        <v>2439</v>
      </c>
      <c r="B546" t="s">
        <v>2440</v>
      </c>
      <c r="C546" s="1">
        <v>37.913043478260867</v>
      </c>
      <c r="D546" s="1">
        <v>58.619565217391305</v>
      </c>
      <c r="E546">
        <v>1</v>
      </c>
      <c r="F546" t="s">
        <v>2441</v>
      </c>
      <c r="G546" t="s">
        <v>2442</v>
      </c>
      <c r="H546" t="s">
        <v>1917</v>
      </c>
      <c r="I546" t="s">
        <v>1744</v>
      </c>
      <c r="J546" t="s">
        <v>2443</v>
      </c>
      <c r="K546">
        <v>87</v>
      </c>
      <c r="L546" s="1">
        <v>69.010869565217391</v>
      </c>
    </row>
    <row r="547" spans="1:12" hidden="1" x14ac:dyDescent="0.25">
      <c r="A547" t="s">
        <v>2444</v>
      </c>
      <c r="B547" t="s">
        <v>2445</v>
      </c>
      <c r="C547" s="1">
        <v>30.433333333333334</v>
      </c>
      <c r="D547" s="1">
        <v>21.376623376623378</v>
      </c>
      <c r="E547">
        <v>0</v>
      </c>
      <c r="F547" t="s">
        <v>2446</v>
      </c>
      <c r="G547" t="s">
        <v>2447</v>
      </c>
      <c r="H547" t="s">
        <v>2448</v>
      </c>
      <c r="I547" t="s">
        <v>1744</v>
      </c>
      <c r="J547" t="s">
        <v>2449</v>
      </c>
      <c r="K547">
        <v>105</v>
      </c>
      <c r="L547" s="1">
        <v>67</v>
      </c>
    </row>
    <row r="548" spans="1:12" hidden="1" x14ac:dyDescent="0.25">
      <c r="A548" t="s">
        <v>2450</v>
      </c>
      <c r="B548" t="s">
        <v>2451</v>
      </c>
      <c r="C548" s="1">
        <v>38.619565217391305</v>
      </c>
      <c r="D548" s="1">
        <v>50.836956521739133</v>
      </c>
      <c r="E548">
        <v>1</v>
      </c>
      <c r="F548" t="s">
        <v>2452</v>
      </c>
      <c r="G548" t="s">
        <v>2453</v>
      </c>
      <c r="H548" t="s">
        <v>2288</v>
      </c>
      <c r="I548" t="s">
        <v>1744</v>
      </c>
      <c r="J548" t="s">
        <v>2454</v>
      </c>
      <c r="K548">
        <v>80</v>
      </c>
      <c r="L548" s="1">
        <v>69.358695652173907</v>
      </c>
    </row>
    <row r="549" spans="1:12" hidden="1" x14ac:dyDescent="0.25">
      <c r="A549" t="s">
        <v>2455</v>
      </c>
      <c r="B549" t="s">
        <v>2456</v>
      </c>
      <c r="C549" s="1">
        <v>36.880434782608695</v>
      </c>
      <c r="D549" s="1">
        <v>45.086956521739133</v>
      </c>
      <c r="E549">
        <v>1</v>
      </c>
      <c r="F549" t="s">
        <v>2457</v>
      </c>
      <c r="G549" t="s">
        <v>1980</v>
      </c>
      <c r="H549" t="s">
        <v>1981</v>
      </c>
      <c r="I549" t="s">
        <v>1744</v>
      </c>
      <c r="J549" t="s">
        <v>2458</v>
      </c>
      <c r="K549">
        <v>140</v>
      </c>
      <c r="L549" s="1">
        <v>88.282608695652172</v>
      </c>
    </row>
    <row r="550" spans="1:12" hidden="1" x14ac:dyDescent="0.25">
      <c r="A550" t="s">
        <v>2459</v>
      </c>
      <c r="B550" t="s">
        <v>2460</v>
      </c>
      <c r="C550" s="1">
        <v>46.706521739130437</v>
      </c>
      <c r="D550" s="1">
        <v>78.456521739130437</v>
      </c>
      <c r="E550">
        <v>1</v>
      </c>
      <c r="F550" t="s">
        <v>2461</v>
      </c>
      <c r="G550" t="s">
        <v>633</v>
      </c>
      <c r="H550" t="s">
        <v>4</v>
      </c>
      <c r="I550" t="s">
        <v>1744</v>
      </c>
      <c r="J550" t="s">
        <v>2462</v>
      </c>
      <c r="K550">
        <v>135</v>
      </c>
      <c r="L550" s="1">
        <v>90.760869565217391</v>
      </c>
    </row>
    <row r="551" spans="1:12" hidden="1" x14ac:dyDescent="0.25">
      <c r="A551" t="s">
        <v>2463</v>
      </c>
      <c r="B551" t="s">
        <v>2464</v>
      </c>
      <c r="C551" s="1">
        <v>52.989130434782609</v>
      </c>
      <c r="D551" s="1">
        <v>88.326086956521735</v>
      </c>
      <c r="E551">
        <v>1</v>
      </c>
      <c r="F551" t="s">
        <v>2465</v>
      </c>
      <c r="G551" t="s">
        <v>2123</v>
      </c>
      <c r="H551" t="s">
        <v>1981</v>
      </c>
      <c r="I551" t="s">
        <v>1744</v>
      </c>
      <c r="J551" t="s">
        <v>2124</v>
      </c>
      <c r="K551">
        <v>120</v>
      </c>
      <c r="L551" s="1">
        <v>109.47826086956522</v>
      </c>
    </row>
    <row r="552" spans="1:12" hidden="1" x14ac:dyDescent="0.25">
      <c r="A552" t="s">
        <v>2466</v>
      </c>
      <c r="B552" t="s">
        <v>2467</v>
      </c>
      <c r="C552" s="1">
        <v>49.347826086956523</v>
      </c>
      <c r="D552" s="1">
        <v>70.521739130434781</v>
      </c>
      <c r="E552">
        <v>1</v>
      </c>
      <c r="F552" t="s">
        <v>2468</v>
      </c>
      <c r="G552" t="s">
        <v>2123</v>
      </c>
      <c r="H552" t="s">
        <v>1981</v>
      </c>
      <c r="I552" t="s">
        <v>1744</v>
      </c>
      <c r="J552" t="s">
        <v>2469</v>
      </c>
      <c r="K552">
        <v>97</v>
      </c>
      <c r="L552" s="1">
        <v>79.489130434782609</v>
      </c>
    </row>
    <row r="553" spans="1:12" hidden="1" x14ac:dyDescent="0.25">
      <c r="A553" t="s">
        <v>2470</v>
      </c>
      <c r="B553" t="s">
        <v>2471</v>
      </c>
      <c r="C553" s="1">
        <v>52.010869565217391</v>
      </c>
      <c r="D553" s="1">
        <v>74.782608695652172</v>
      </c>
      <c r="E553">
        <v>1</v>
      </c>
      <c r="F553" t="s">
        <v>2472</v>
      </c>
      <c r="G553" t="s">
        <v>2473</v>
      </c>
      <c r="H553" t="s">
        <v>2288</v>
      </c>
      <c r="I553" t="s">
        <v>1744</v>
      </c>
      <c r="J553" t="s">
        <v>2474</v>
      </c>
      <c r="K553">
        <v>110</v>
      </c>
      <c r="L553" s="1">
        <v>100.18478260869566</v>
      </c>
    </row>
    <row r="554" spans="1:12" hidden="1" x14ac:dyDescent="0.25">
      <c r="A554" t="s">
        <v>2475</v>
      </c>
      <c r="B554" t="s">
        <v>2476</v>
      </c>
      <c r="C554" s="1">
        <v>41.695652173913047</v>
      </c>
      <c r="D554" s="1">
        <v>48.043478260869563</v>
      </c>
      <c r="E554">
        <v>1</v>
      </c>
      <c r="F554" t="s">
        <v>2477</v>
      </c>
      <c r="G554" t="s">
        <v>1995</v>
      </c>
      <c r="H554" t="s">
        <v>1996</v>
      </c>
      <c r="I554" t="s">
        <v>1744</v>
      </c>
      <c r="J554" t="s">
        <v>1997</v>
      </c>
      <c r="K554">
        <v>109</v>
      </c>
      <c r="L554" s="1">
        <v>87.75</v>
      </c>
    </row>
    <row r="555" spans="1:12" hidden="1" x14ac:dyDescent="0.25">
      <c r="A555" t="s">
        <v>2478</v>
      </c>
      <c r="B555" t="s">
        <v>2479</v>
      </c>
      <c r="C555" s="1">
        <v>42.358695652173914</v>
      </c>
      <c r="D555" s="1">
        <v>61.076086956521742</v>
      </c>
      <c r="E555">
        <v>1</v>
      </c>
      <c r="F555" t="s">
        <v>2480</v>
      </c>
      <c r="G555" t="s">
        <v>2145</v>
      </c>
      <c r="H555" t="s">
        <v>2146</v>
      </c>
      <c r="I555" t="s">
        <v>1744</v>
      </c>
      <c r="J555" t="s">
        <v>2147</v>
      </c>
      <c r="K555">
        <v>95</v>
      </c>
      <c r="L555" s="1">
        <v>89.260869565217391</v>
      </c>
    </row>
    <row r="556" spans="1:12" hidden="1" x14ac:dyDescent="0.25">
      <c r="A556" t="s">
        <v>2481</v>
      </c>
      <c r="B556" t="s">
        <v>2482</v>
      </c>
      <c r="C556" s="1">
        <v>24.739130434782609</v>
      </c>
      <c r="D556" s="1">
        <v>29.152173913043477</v>
      </c>
      <c r="E556">
        <v>1</v>
      </c>
      <c r="F556" t="s">
        <v>2483</v>
      </c>
      <c r="G556" t="s">
        <v>2484</v>
      </c>
      <c r="H556" t="s">
        <v>292</v>
      </c>
      <c r="I556" t="s">
        <v>1744</v>
      </c>
      <c r="J556" t="s">
        <v>2485</v>
      </c>
      <c r="K556">
        <v>70</v>
      </c>
      <c r="L556" s="1">
        <v>52.369565217391305</v>
      </c>
    </row>
    <row r="557" spans="1:12" hidden="1" x14ac:dyDescent="0.25">
      <c r="A557" t="s">
        <v>2486</v>
      </c>
      <c r="B557" t="s">
        <v>2487</v>
      </c>
      <c r="C557" s="1">
        <v>28.978260869565219</v>
      </c>
      <c r="D557" s="1">
        <v>40.217391304347828</v>
      </c>
      <c r="E557">
        <v>1</v>
      </c>
      <c r="F557" t="s">
        <v>2488</v>
      </c>
      <c r="G557" t="s">
        <v>2489</v>
      </c>
      <c r="H557" t="s">
        <v>188</v>
      </c>
      <c r="I557" t="s">
        <v>1744</v>
      </c>
      <c r="J557" t="s">
        <v>2490</v>
      </c>
      <c r="K557">
        <v>126</v>
      </c>
      <c r="L557" s="1">
        <v>51.25</v>
      </c>
    </row>
    <row r="558" spans="1:12" hidden="1" x14ac:dyDescent="0.25">
      <c r="A558" t="s">
        <v>2491</v>
      </c>
      <c r="B558" t="s">
        <v>2492</v>
      </c>
      <c r="C558" s="1">
        <v>39.934782608695649</v>
      </c>
      <c r="D558" s="1">
        <v>47.326086956521742</v>
      </c>
      <c r="E558">
        <v>1</v>
      </c>
      <c r="F558" t="s">
        <v>2493</v>
      </c>
      <c r="G558" t="s">
        <v>1755</v>
      </c>
      <c r="H558" t="s">
        <v>286</v>
      </c>
      <c r="I558" t="s">
        <v>1744</v>
      </c>
      <c r="J558" t="s">
        <v>1756</v>
      </c>
      <c r="K558">
        <v>92</v>
      </c>
      <c r="L558" s="1">
        <v>85.978260869565219</v>
      </c>
    </row>
    <row r="559" spans="1:12" hidden="1" x14ac:dyDescent="0.25">
      <c r="A559" t="s">
        <v>2494</v>
      </c>
      <c r="B559" t="s">
        <v>2495</v>
      </c>
      <c r="C559" s="1">
        <v>28.163043478260871</v>
      </c>
      <c r="D559" s="1">
        <v>39.076086956521742</v>
      </c>
      <c r="E559">
        <v>1</v>
      </c>
      <c r="F559" t="s">
        <v>2496</v>
      </c>
      <c r="G559" t="s">
        <v>2497</v>
      </c>
      <c r="H559" t="s">
        <v>2271</v>
      </c>
      <c r="I559" t="s">
        <v>1744</v>
      </c>
      <c r="J559" t="s">
        <v>2498</v>
      </c>
      <c r="K559">
        <v>70</v>
      </c>
      <c r="L559" s="1">
        <v>62.184782608695649</v>
      </c>
    </row>
    <row r="560" spans="1:12" hidden="1" x14ac:dyDescent="0.25">
      <c r="A560" t="s">
        <v>2499</v>
      </c>
      <c r="B560" t="s">
        <v>2500</v>
      </c>
      <c r="C560" s="1">
        <v>32.130434782608695</v>
      </c>
      <c r="D560" s="1">
        <v>50.804347826086953</v>
      </c>
      <c r="E560">
        <v>1</v>
      </c>
      <c r="F560" t="s">
        <v>2501</v>
      </c>
      <c r="G560" t="s">
        <v>1793</v>
      </c>
      <c r="H560" t="s">
        <v>1743</v>
      </c>
      <c r="I560" t="s">
        <v>1744</v>
      </c>
      <c r="J560" t="s">
        <v>2502</v>
      </c>
      <c r="K560">
        <v>90</v>
      </c>
      <c r="L560" s="1">
        <v>56.858695652173914</v>
      </c>
    </row>
    <row r="561" spans="1:12" hidden="1" x14ac:dyDescent="0.25">
      <c r="A561" t="s">
        <v>2503</v>
      </c>
      <c r="B561" t="s">
        <v>2504</v>
      </c>
      <c r="C561" s="1">
        <v>24.054347826086957</v>
      </c>
      <c r="D561" s="1">
        <v>32.576086956521742</v>
      </c>
      <c r="E561">
        <v>1</v>
      </c>
      <c r="F561" t="s">
        <v>2505</v>
      </c>
      <c r="G561" t="s">
        <v>2506</v>
      </c>
      <c r="H561" t="s">
        <v>658</v>
      </c>
      <c r="I561" t="s">
        <v>1744</v>
      </c>
      <c r="J561" t="s">
        <v>2507</v>
      </c>
      <c r="K561">
        <v>80</v>
      </c>
      <c r="L561" s="1">
        <v>47.717391304347828</v>
      </c>
    </row>
    <row r="562" spans="1:12" hidden="1" x14ac:dyDescent="0.25">
      <c r="A562" t="s">
        <v>2508</v>
      </c>
      <c r="B562" t="s">
        <v>2509</v>
      </c>
      <c r="C562" s="1">
        <v>30.021739130434781</v>
      </c>
      <c r="D562" s="1">
        <v>48.554347826086953</v>
      </c>
      <c r="E562">
        <v>1</v>
      </c>
      <c r="F562" t="s">
        <v>2510</v>
      </c>
      <c r="G562" t="s">
        <v>1749</v>
      </c>
      <c r="H562" t="s">
        <v>1750</v>
      </c>
      <c r="I562" t="s">
        <v>1744</v>
      </c>
      <c r="J562" t="s">
        <v>1751</v>
      </c>
      <c r="K562">
        <v>80</v>
      </c>
      <c r="L562" s="1">
        <v>59.510869565217391</v>
      </c>
    </row>
    <row r="563" spans="1:12" hidden="1" x14ac:dyDescent="0.25">
      <c r="A563" t="s">
        <v>2511</v>
      </c>
      <c r="B563" t="s">
        <v>2512</v>
      </c>
      <c r="C563" s="1">
        <v>57.380434782608695</v>
      </c>
      <c r="D563" s="1">
        <v>65.902173913043484</v>
      </c>
      <c r="E563">
        <v>1</v>
      </c>
      <c r="F563" t="s">
        <v>2513</v>
      </c>
      <c r="G563" t="s">
        <v>1855</v>
      </c>
      <c r="H563" t="s">
        <v>286</v>
      </c>
      <c r="I563" t="s">
        <v>1744</v>
      </c>
      <c r="J563" t="s">
        <v>1856</v>
      </c>
      <c r="K563">
        <v>140</v>
      </c>
      <c r="L563" s="1">
        <v>129.41304347826087</v>
      </c>
    </row>
    <row r="564" spans="1:12" hidden="1" x14ac:dyDescent="0.25">
      <c r="A564" t="s">
        <v>2514</v>
      </c>
      <c r="B564" t="s">
        <v>2515</v>
      </c>
      <c r="C564" s="1">
        <v>39.315217391304351</v>
      </c>
      <c r="D564" s="1">
        <v>45.163043478260867</v>
      </c>
      <c r="E564">
        <v>1</v>
      </c>
      <c r="F564" t="s">
        <v>2516</v>
      </c>
      <c r="G564" t="s">
        <v>1968</v>
      </c>
      <c r="H564" t="s">
        <v>1969</v>
      </c>
      <c r="I564" t="s">
        <v>1744</v>
      </c>
      <c r="J564" t="s">
        <v>1970</v>
      </c>
      <c r="K564">
        <v>120</v>
      </c>
      <c r="L564" s="1">
        <v>87.717391304347828</v>
      </c>
    </row>
    <row r="565" spans="1:12" hidden="1" x14ac:dyDescent="0.25">
      <c r="A565" t="s">
        <v>2517</v>
      </c>
      <c r="B565" t="s">
        <v>2518</v>
      </c>
      <c r="C565" s="1">
        <v>29.630434782608695</v>
      </c>
      <c r="D565" s="1">
        <v>36.695652173913047</v>
      </c>
      <c r="E565">
        <v>1</v>
      </c>
      <c r="F565" t="s">
        <v>2519</v>
      </c>
      <c r="G565" t="s">
        <v>2520</v>
      </c>
      <c r="H565" t="s">
        <v>286</v>
      </c>
      <c r="I565" t="s">
        <v>1744</v>
      </c>
      <c r="J565" t="s">
        <v>2521</v>
      </c>
      <c r="K565">
        <v>70</v>
      </c>
      <c r="L565" s="1">
        <v>60.673913043478258</v>
      </c>
    </row>
    <row r="566" spans="1:12" hidden="1" x14ac:dyDescent="0.25">
      <c r="A566" t="s">
        <v>2522</v>
      </c>
      <c r="B566" t="s">
        <v>2523</v>
      </c>
      <c r="C566" s="1">
        <v>37.771739130434781</v>
      </c>
      <c r="D566" s="1">
        <v>59.608695652173914</v>
      </c>
      <c r="E566">
        <v>1</v>
      </c>
      <c r="F566" t="s">
        <v>2524</v>
      </c>
      <c r="G566" t="s">
        <v>3</v>
      </c>
      <c r="H566" t="s">
        <v>2098</v>
      </c>
      <c r="I566" t="s">
        <v>1744</v>
      </c>
      <c r="J566" t="s">
        <v>2099</v>
      </c>
      <c r="K566">
        <v>122</v>
      </c>
      <c r="L566" s="1">
        <v>71.956521739130437</v>
      </c>
    </row>
    <row r="567" spans="1:12" hidden="1" x14ac:dyDescent="0.25">
      <c r="A567" t="s">
        <v>2525</v>
      </c>
      <c r="B567" t="s">
        <v>2526</v>
      </c>
      <c r="C567" s="1">
        <v>20.652173913043477</v>
      </c>
      <c r="D567" s="1">
        <v>30.434782608695652</v>
      </c>
      <c r="E567">
        <v>1</v>
      </c>
      <c r="F567" t="s">
        <v>2527</v>
      </c>
      <c r="G567" t="s">
        <v>2528</v>
      </c>
      <c r="H567" t="s">
        <v>1767</v>
      </c>
      <c r="I567" t="s">
        <v>1744</v>
      </c>
      <c r="J567" t="s">
        <v>2529</v>
      </c>
      <c r="K567">
        <v>70</v>
      </c>
      <c r="L567" s="1">
        <v>46.380434782608695</v>
      </c>
    </row>
    <row r="568" spans="1:12" hidden="1" x14ac:dyDescent="0.25">
      <c r="A568" t="s">
        <v>2530</v>
      </c>
      <c r="B568" t="s">
        <v>2531</v>
      </c>
      <c r="C568" s="1">
        <v>61.380434782608695</v>
      </c>
      <c r="D568" s="1">
        <v>85.152173913043484</v>
      </c>
      <c r="E568">
        <v>1</v>
      </c>
      <c r="F568" t="s">
        <v>2532</v>
      </c>
      <c r="G568" t="s">
        <v>227</v>
      </c>
      <c r="H568" t="s">
        <v>1957</v>
      </c>
      <c r="I568" t="s">
        <v>1744</v>
      </c>
      <c r="J568" t="s">
        <v>2533</v>
      </c>
      <c r="K568">
        <v>118</v>
      </c>
      <c r="L568" s="1">
        <v>116.08695652173913</v>
      </c>
    </row>
    <row r="569" spans="1:12" hidden="1" x14ac:dyDescent="0.25">
      <c r="A569" t="s">
        <v>2534</v>
      </c>
      <c r="B569" t="s">
        <v>2535</v>
      </c>
      <c r="C569" s="1">
        <v>53.5</v>
      </c>
      <c r="D569" s="1">
        <v>83.108695652173907</v>
      </c>
      <c r="E569">
        <v>1</v>
      </c>
      <c r="F569" t="s">
        <v>2536</v>
      </c>
      <c r="G569" t="s">
        <v>2133</v>
      </c>
      <c r="H569" t="s">
        <v>2134</v>
      </c>
      <c r="I569" t="s">
        <v>1744</v>
      </c>
      <c r="J569" t="s">
        <v>2377</v>
      </c>
      <c r="K569">
        <v>145</v>
      </c>
      <c r="L569" s="1">
        <v>121.21739130434783</v>
      </c>
    </row>
    <row r="570" spans="1:12" hidden="1" x14ac:dyDescent="0.25">
      <c r="A570" t="s">
        <v>2537</v>
      </c>
      <c r="B570" t="s">
        <v>2538</v>
      </c>
      <c r="C570" s="1">
        <v>38.315217391304351</v>
      </c>
      <c r="D570" s="1">
        <v>61.184782608695649</v>
      </c>
      <c r="E570">
        <v>1</v>
      </c>
      <c r="F570" t="s">
        <v>2539</v>
      </c>
      <c r="G570" t="s">
        <v>2540</v>
      </c>
      <c r="H570" t="s">
        <v>1825</v>
      </c>
      <c r="I570" t="s">
        <v>1744</v>
      </c>
      <c r="J570" t="s">
        <v>2541</v>
      </c>
      <c r="K570">
        <v>118</v>
      </c>
      <c r="L570" s="1">
        <v>77.695652173913047</v>
      </c>
    </row>
    <row r="571" spans="1:12" hidden="1" x14ac:dyDescent="0.25">
      <c r="A571" t="s">
        <v>2542</v>
      </c>
      <c r="B571" t="s">
        <v>2543</v>
      </c>
      <c r="C571" s="1">
        <v>14.285714285714286</v>
      </c>
      <c r="D571" s="1">
        <v>26.206521739130434</v>
      </c>
      <c r="E571">
        <v>1</v>
      </c>
      <c r="F571" t="s">
        <v>2544</v>
      </c>
      <c r="G571" t="s">
        <v>2545</v>
      </c>
      <c r="H571" t="s">
        <v>658</v>
      </c>
      <c r="I571" t="s">
        <v>1744</v>
      </c>
      <c r="J571" t="s">
        <v>2546</v>
      </c>
      <c r="K571">
        <v>66</v>
      </c>
      <c r="L571" s="1">
        <v>46.043478260869563</v>
      </c>
    </row>
    <row r="572" spans="1:12" hidden="1" x14ac:dyDescent="0.25">
      <c r="A572" t="s">
        <v>2547</v>
      </c>
      <c r="B572" t="s">
        <v>2548</v>
      </c>
      <c r="C572" s="1">
        <v>51.836956521739133</v>
      </c>
      <c r="D572" s="1">
        <v>59.663043478260867</v>
      </c>
      <c r="E572">
        <v>1</v>
      </c>
      <c r="F572" t="s">
        <v>2549</v>
      </c>
      <c r="G572" t="s">
        <v>1910</v>
      </c>
      <c r="H572" t="s">
        <v>1911</v>
      </c>
      <c r="I572" t="s">
        <v>1744</v>
      </c>
      <c r="J572" t="s">
        <v>1912</v>
      </c>
      <c r="K572">
        <v>106</v>
      </c>
      <c r="L572" s="1">
        <v>93.271739130434781</v>
      </c>
    </row>
    <row r="573" spans="1:12" hidden="1" x14ac:dyDescent="0.25">
      <c r="A573" t="s">
        <v>2550</v>
      </c>
      <c r="B573" t="s">
        <v>2551</v>
      </c>
      <c r="C573" s="1">
        <v>38.336956521739133</v>
      </c>
      <c r="D573" s="1">
        <v>45.25</v>
      </c>
      <c r="E573">
        <v>1</v>
      </c>
      <c r="F573" t="s">
        <v>2552</v>
      </c>
      <c r="G573" t="s">
        <v>1755</v>
      </c>
      <c r="H573" t="s">
        <v>286</v>
      </c>
      <c r="I573" t="s">
        <v>1744</v>
      </c>
      <c r="J573" t="s">
        <v>1756</v>
      </c>
      <c r="K573">
        <v>90</v>
      </c>
      <c r="L573" s="1">
        <v>76.260869565217391</v>
      </c>
    </row>
    <row r="574" spans="1:12" hidden="1" x14ac:dyDescent="0.25">
      <c r="A574" t="s">
        <v>2553</v>
      </c>
      <c r="B574" t="s">
        <v>2554</v>
      </c>
      <c r="C574" s="1">
        <v>48.739130434782609</v>
      </c>
      <c r="D574" s="1">
        <v>64.989130434782609</v>
      </c>
      <c r="E574">
        <v>1</v>
      </c>
      <c r="F574" t="s">
        <v>2555</v>
      </c>
      <c r="G574" t="s">
        <v>2556</v>
      </c>
      <c r="H574" t="s">
        <v>1785</v>
      </c>
      <c r="I574" t="s">
        <v>1744</v>
      </c>
      <c r="J574" t="s">
        <v>2557</v>
      </c>
      <c r="K574">
        <v>154</v>
      </c>
      <c r="L574" s="1">
        <v>95.673913043478265</v>
      </c>
    </row>
    <row r="575" spans="1:12" hidden="1" x14ac:dyDescent="0.25">
      <c r="A575" t="s">
        <v>2558</v>
      </c>
      <c r="B575" t="s">
        <v>2559</v>
      </c>
      <c r="C575" s="1">
        <v>63.217391304347828</v>
      </c>
      <c r="D575" s="1">
        <v>95.641304347826093</v>
      </c>
      <c r="E575">
        <v>1</v>
      </c>
      <c r="F575" t="s">
        <v>2560</v>
      </c>
      <c r="G575" t="s">
        <v>2561</v>
      </c>
      <c r="H575" t="s">
        <v>2134</v>
      </c>
      <c r="I575" t="s">
        <v>1744</v>
      </c>
      <c r="J575" t="s">
        <v>2562</v>
      </c>
      <c r="K575">
        <v>122</v>
      </c>
      <c r="L575" s="1">
        <v>114.73913043478261</v>
      </c>
    </row>
    <row r="576" spans="1:12" hidden="1" x14ac:dyDescent="0.25">
      <c r="A576" t="s">
        <v>2563</v>
      </c>
      <c r="B576" t="s">
        <v>2564</v>
      </c>
      <c r="C576" s="1">
        <v>32.380434782608695</v>
      </c>
      <c r="D576" s="1">
        <v>51.478260869565219</v>
      </c>
      <c r="E576">
        <v>1</v>
      </c>
      <c r="F576" t="s">
        <v>2565</v>
      </c>
      <c r="G576" t="s">
        <v>1742</v>
      </c>
      <c r="H576" t="s">
        <v>1743</v>
      </c>
      <c r="I576" t="s">
        <v>1744</v>
      </c>
      <c r="J576" t="s">
        <v>2566</v>
      </c>
      <c r="K576">
        <v>100</v>
      </c>
      <c r="L576" s="1">
        <v>77.815217391304344</v>
      </c>
    </row>
    <row r="577" spans="1:12" hidden="1" x14ac:dyDescent="0.25">
      <c r="A577" t="s">
        <v>2567</v>
      </c>
      <c r="B577" t="s">
        <v>2568</v>
      </c>
      <c r="C577" s="1">
        <v>28.315217391304348</v>
      </c>
      <c r="D577" s="1">
        <v>32.826086956521742</v>
      </c>
      <c r="E577">
        <v>1</v>
      </c>
      <c r="F577" t="s">
        <v>2569</v>
      </c>
      <c r="G577" t="s">
        <v>2570</v>
      </c>
      <c r="H577" t="s">
        <v>1981</v>
      </c>
      <c r="I577" t="s">
        <v>1744</v>
      </c>
      <c r="J577" t="s">
        <v>2571</v>
      </c>
      <c r="K577">
        <v>70</v>
      </c>
      <c r="L577" s="1">
        <v>57.054347826086953</v>
      </c>
    </row>
    <row r="578" spans="1:12" hidden="1" x14ac:dyDescent="0.25">
      <c r="A578" t="s">
        <v>2572</v>
      </c>
      <c r="B578" t="s">
        <v>2573</v>
      </c>
      <c r="C578" s="1">
        <v>64.804347826086953</v>
      </c>
      <c r="D578" s="1">
        <v>69.293478260869563</v>
      </c>
      <c r="E578">
        <v>1</v>
      </c>
      <c r="F578" t="s">
        <v>2574</v>
      </c>
      <c r="G578" t="s">
        <v>1866</v>
      </c>
      <c r="H578" t="s">
        <v>507</v>
      </c>
      <c r="I578" t="s">
        <v>1744</v>
      </c>
      <c r="J578" t="s">
        <v>1867</v>
      </c>
      <c r="K578">
        <v>143</v>
      </c>
      <c r="L578" s="1">
        <v>128.9891304347826</v>
      </c>
    </row>
    <row r="579" spans="1:12" hidden="1" x14ac:dyDescent="0.25">
      <c r="A579" t="s">
        <v>2575</v>
      </c>
      <c r="B579" t="s">
        <v>2576</v>
      </c>
      <c r="C579" s="1">
        <v>32.891304347826086</v>
      </c>
      <c r="D579" s="1">
        <v>54.717391304347828</v>
      </c>
      <c r="E579">
        <v>1</v>
      </c>
      <c r="F579" t="s">
        <v>2577</v>
      </c>
      <c r="G579" t="s">
        <v>1855</v>
      </c>
      <c r="H579" t="s">
        <v>286</v>
      </c>
      <c r="I579" t="s">
        <v>1744</v>
      </c>
      <c r="J579" t="s">
        <v>2392</v>
      </c>
      <c r="K579">
        <v>80</v>
      </c>
      <c r="L579" s="1">
        <v>68.880434782608702</v>
      </c>
    </row>
    <row r="580" spans="1:12" hidden="1" x14ac:dyDescent="0.25">
      <c r="A580" t="s">
        <v>2578</v>
      </c>
      <c r="B580" t="s">
        <v>2579</v>
      </c>
      <c r="C580" s="1">
        <v>35.173913043478258</v>
      </c>
      <c r="D580" s="1">
        <v>41.021739130434781</v>
      </c>
      <c r="E580">
        <v>1</v>
      </c>
      <c r="F580" t="s">
        <v>2580</v>
      </c>
      <c r="G580" t="s">
        <v>1855</v>
      </c>
      <c r="H580" t="s">
        <v>286</v>
      </c>
      <c r="I580" t="s">
        <v>1744</v>
      </c>
      <c r="J580" t="s">
        <v>2392</v>
      </c>
      <c r="K580">
        <v>102</v>
      </c>
      <c r="L580" s="1">
        <v>77.054347826086953</v>
      </c>
    </row>
    <row r="581" spans="1:12" hidden="1" x14ac:dyDescent="0.25">
      <c r="A581" t="s">
        <v>2581</v>
      </c>
      <c r="B581" t="s">
        <v>2582</v>
      </c>
      <c r="C581" s="1">
        <v>25.956521739130434</v>
      </c>
      <c r="D581" s="1">
        <v>29.336956521739129</v>
      </c>
      <c r="E581">
        <v>1</v>
      </c>
      <c r="F581" t="s">
        <v>2583</v>
      </c>
      <c r="G581" t="s">
        <v>2584</v>
      </c>
      <c r="H581" t="s">
        <v>729</v>
      </c>
      <c r="I581" t="s">
        <v>1744</v>
      </c>
      <c r="J581" t="s">
        <v>2585</v>
      </c>
      <c r="K581">
        <v>116</v>
      </c>
      <c r="L581" s="1">
        <v>53.304347826086953</v>
      </c>
    </row>
    <row r="582" spans="1:12" hidden="1" x14ac:dyDescent="0.25">
      <c r="A582" t="s">
        <v>2586</v>
      </c>
      <c r="B582" t="s">
        <v>2587</v>
      </c>
      <c r="C582" s="1">
        <v>36.163043478260867</v>
      </c>
      <c r="D582" s="1">
        <v>49.532608695652172</v>
      </c>
      <c r="E582">
        <v>1</v>
      </c>
      <c r="F582" t="s">
        <v>2588</v>
      </c>
      <c r="G582" t="s">
        <v>2123</v>
      </c>
      <c r="H582" t="s">
        <v>1981</v>
      </c>
      <c r="I582" t="s">
        <v>1744</v>
      </c>
      <c r="J582" t="s">
        <v>2589</v>
      </c>
      <c r="K582">
        <v>110</v>
      </c>
      <c r="L582" s="1">
        <v>78.195652173913047</v>
      </c>
    </row>
    <row r="583" spans="1:12" hidden="1" x14ac:dyDescent="0.25">
      <c r="A583" t="s">
        <v>2590</v>
      </c>
      <c r="B583" t="s">
        <v>2591</v>
      </c>
      <c r="C583" s="1">
        <v>45.619565217391305</v>
      </c>
      <c r="D583" s="1">
        <v>59.836956521739133</v>
      </c>
      <c r="E583">
        <v>1</v>
      </c>
      <c r="F583" t="s">
        <v>2592</v>
      </c>
      <c r="G583" t="s">
        <v>2123</v>
      </c>
      <c r="H583" t="s">
        <v>1981</v>
      </c>
      <c r="I583" t="s">
        <v>1744</v>
      </c>
      <c r="J583" t="s">
        <v>2593</v>
      </c>
      <c r="K583">
        <v>139</v>
      </c>
      <c r="L583" s="1">
        <v>89.163043478260875</v>
      </c>
    </row>
    <row r="584" spans="1:12" hidden="1" x14ac:dyDescent="0.25">
      <c r="A584" t="s">
        <v>2594</v>
      </c>
      <c r="B584" t="s">
        <v>2595</v>
      </c>
      <c r="C584" s="1">
        <v>23.478260869565219</v>
      </c>
      <c r="D584" s="1">
        <v>27.771739130434781</v>
      </c>
      <c r="E584">
        <v>1</v>
      </c>
      <c r="F584" t="s">
        <v>2596</v>
      </c>
      <c r="G584" t="s">
        <v>2597</v>
      </c>
      <c r="H584" t="s">
        <v>292</v>
      </c>
      <c r="I584" t="s">
        <v>1744</v>
      </c>
      <c r="J584" t="s">
        <v>2598</v>
      </c>
      <c r="K584">
        <v>84</v>
      </c>
      <c r="L584" s="1">
        <v>59.706521739130437</v>
      </c>
    </row>
    <row r="585" spans="1:12" hidden="1" x14ac:dyDescent="0.25">
      <c r="A585" t="s">
        <v>2599</v>
      </c>
      <c r="B585" t="s">
        <v>2600</v>
      </c>
      <c r="C585" s="1">
        <v>41.967391304347828</v>
      </c>
      <c r="D585" s="1">
        <v>49.108695652173914</v>
      </c>
      <c r="E585">
        <v>1</v>
      </c>
      <c r="F585" t="s">
        <v>2601</v>
      </c>
      <c r="G585" t="s">
        <v>1755</v>
      </c>
      <c r="H585" t="s">
        <v>286</v>
      </c>
      <c r="I585" t="s">
        <v>1744</v>
      </c>
      <c r="J585" t="s">
        <v>2602</v>
      </c>
      <c r="K585">
        <v>119</v>
      </c>
      <c r="L585" s="1">
        <v>107.97826086956522</v>
      </c>
    </row>
    <row r="586" spans="1:12" hidden="1" x14ac:dyDescent="0.25">
      <c r="A586" t="s">
        <v>2603</v>
      </c>
      <c r="B586" t="s">
        <v>2604</v>
      </c>
      <c r="C586" s="1">
        <v>56.130434782608695</v>
      </c>
      <c r="D586" s="1">
        <v>88.184782608695656</v>
      </c>
      <c r="E586">
        <v>1</v>
      </c>
      <c r="F586" t="s">
        <v>2605</v>
      </c>
      <c r="G586" t="s">
        <v>1742</v>
      </c>
      <c r="H586" t="s">
        <v>1743</v>
      </c>
      <c r="I586" t="s">
        <v>1744</v>
      </c>
      <c r="J586" t="s">
        <v>1745</v>
      </c>
      <c r="K586">
        <v>140</v>
      </c>
      <c r="L586" s="1">
        <v>117.6195652173913</v>
      </c>
    </row>
    <row r="587" spans="1:12" hidden="1" x14ac:dyDescent="0.25">
      <c r="A587" t="s">
        <v>2606</v>
      </c>
      <c r="B587" t="s">
        <v>2607</v>
      </c>
      <c r="C587" s="1">
        <v>30.032608695652176</v>
      </c>
      <c r="D587" s="1">
        <v>36.043478260869563</v>
      </c>
      <c r="E587">
        <v>1</v>
      </c>
      <c r="F587" t="s">
        <v>2608</v>
      </c>
      <c r="G587" t="s">
        <v>2123</v>
      </c>
      <c r="H587" t="s">
        <v>1981</v>
      </c>
      <c r="I587" t="s">
        <v>1744</v>
      </c>
      <c r="J587" t="s">
        <v>2124</v>
      </c>
      <c r="K587">
        <v>70</v>
      </c>
      <c r="L587" s="1">
        <v>54.836956521739133</v>
      </c>
    </row>
    <row r="588" spans="1:12" hidden="1" x14ac:dyDescent="0.25">
      <c r="A588" t="s">
        <v>2609</v>
      </c>
      <c r="B588" t="s">
        <v>2610</v>
      </c>
      <c r="C588" s="1">
        <v>30.119565217391305</v>
      </c>
      <c r="D588" s="1">
        <v>41.684782608695649</v>
      </c>
      <c r="E588">
        <v>1</v>
      </c>
      <c r="F588" t="s">
        <v>2611</v>
      </c>
      <c r="G588" t="s">
        <v>1933</v>
      </c>
      <c r="H588" t="s">
        <v>1934</v>
      </c>
      <c r="I588" t="s">
        <v>1744</v>
      </c>
      <c r="J588" t="s">
        <v>1935</v>
      </c>
      <c r="K588">
        <v>76</v>
      </c>
      <c r="L588" s="1">
        <v>65.869565217391298</v>
      </c>
    </row>
    <row r="589" spans="1:12" hidden="1" x14ac:dyDescent="0.25">
      <c r="A589" t="s">
        <v>2612</v>
      </c>
      <c r="B589" t="s">
        <v>2613</v>
      </c>
      <c r="C589" s="1">
        <v>50.184782608695649</v>
      </c>
      <c r="D589" s="1">
        <v>56.836956521739133</v>
      </c>
      <c r="E589">
        <v>1</v>
      </c>
      <c r="F589" t="s">
        <v>2614</v>
      </c>
      <c r="G589" t="s">
        <v>2157</v>
      </c>
      <c r="H589" t="s">
        <v>23</v>
      </c>
      <c r="I589" t="s">
        <v>1744</v>
      </c>
      <c r="J589" t="s">
        <v>2158</v>
      </c>
      <c r="K589">
        <v>94</v>
      </c>
      <c r="L589" s="1">
        <v>90.967391304347828</v>
      </c>
    </row>
    <row r="590" spans="1:12" hidden="1" x14ac:dyDescent="0.25">
      <c r="A590" t="s">
        <v>2615</v>
      </c>
      <c r="B590" t="s">
        <v>2616</v>
      </c>
      <c r="C590" s="1">
        <v>27.282608695652176</v>
      </c>
      <c r="D590" s="1">
        <v>38.576086956521742</v>
      </c>
      <c r="E590">
        <v>1</v>
      </c>
      <c r="F590" t="s">
        <v>2617</v>
      </c>
      <c r="G590" t="s">
        <v>2618</v>
      </c>
      <c r="H590" t="s">
        <v>2199</v>
      </c>
      <c r="I590" t="s">
        <v>1744</v>
      </c>
      <c r="J590" t="s">
        <v>2619</v>
      </c>
      <c r="K590">
        <v>70</v>
      </c>
      <c r="L590" s="1">
        <v>63.630434782608695</v>
      </c>
    </row>
    <row r="591" spans="1:12" hidden="1" x14ac:dyDescent="0.25">
      <c r="A591" t="s">
        <v>2620</v>
      </c>
      <c r="B591" t="s">
        <v>2621</v>
      </c>
      <c r="C591" s="1">
        <v>27.815217391304348</v>
      </c>
      <c r="D591" s="1">
        <v>38.141304347826086</v>
      </c>
      <c r="E591">
        <v>1</v>
      </c>
      <c r="F591" t="s">
        <v>2622</v>
      </c>
      <c r="G591" t="s">
        <v>2623</v>
      </c>
      <c r="H591" t="s">
        <v>2199</v>
      </c>
      <c r="I591" t="s">
        <v>1744</v>
      </c>
      <c r="J591" t="s">
        <v>2624</v>
      </c>
      <c r="K591">
        <v>115</v>
      </c>
      <c r="L591" s="1">
        <v>66.434782608695656</v>
      </c>
    </row>
    <row r="592" spans="1:12" hidden="1" x14ac:dyDescent="0.25">
      <c r="A592" t="s">
        <v>2625</v>
      </c>
      <c r="B592" t="s">
        <v>2626</v>
      </c>
      <c r="C592" s="1">
        <v>58.826086956521742</v>
      </c>
      <c r="D592" s="1">
        <v>78.652173913043484</v>
      </c>
      <c r="E592">
        <v>1</v>
      </c>
      <c r="F592" t="s">
        <v>2627</v>
      </c>
      <c r="G592" t="s">
        <v>1944</v>
      </c>
      <c r="H592" t="s">
        <v>1945</v>
      </c>
      <c r="I592" t="s">
        <v>1744</v>
      </c>
      <c r="J592" t="s">
        <v>1946</v>
      </c>
      <c r="K592">
        <v>103</v>
      </c>
      <c r="L592" s="1">
        <v>99.260869565217391</v>
      </c>
    </row>
    <row r="593" spans="1:12" hidden="1" x14ac:dyDescent="0.25">
      <c r="A593" t="s">
        <v>2628</v>
      </c>
      <c r="B593" t="s">
        <v>2629</v>
      </c>
      <c r="C593" s="1">
        <v>23.782608695652176</v>
      </c>
      <c r="D593" s="1">
        <v>28.619565217391305</v>
      </c>
      <c r="E593">
        <v>1</v>
      </c>
      <c r="F593" t="s">
        <v>2630</v>
      </c>
      <c r="G593" t="s">
        <v>2631</v>
      </c>
      <c r="H593" t="s">
        <v>1996</v>
      </c>
      <c r="I593" t="s">
        <v>1744</v>
      </c>
      <c r="J593" t="s">
        <v>2632</v>
      </c>
      <c r="K593">
        <v>70</v>
      </c>
      <c r="L593" s="1">
        <v>52.554347826086953</v>
      </c>
    </row>
    <row r="594" spans="1:12" hidden="1" x14ac:dyDescent="0.25">
      <c r="A594" t="s">
        <v>2633</v>
      </c>
      <c r="B594" t="s">
        <v>2634</v>
      </c>
      <c r="C594" s="1">
        <v>78.619565217391298</v>
      </c>
      <c r="D594" s="1">
        <v>87.630434782608702</v>
      </c>
      <c r="E594">
        <v>1</v>
      </c>
      <c r="F594" t="s">
        <v>2635</v>
      </c>
      <c r="G594" t="s">
        <v>2167</v>
      </c>
      <c r="H594" t="s">
        <v>298</v>
      </c>
      <c r="I594" t="s">
        <v>1744</v>
      </c>
      <c r="J594" t="s">
        <v>2168</v>
      </c>
      <c r="K594">
        <v>140</v>
      </c>
      <c r="L594" s="1">
        <v>134.80434782608697</v>
      </c>
    </row>
    <row r="595" spans="1:12" hidden="1" x14ac:dyDescent="0.25">
      <c r="A595" t="s">
        <v>2636</v>
      </c>
      <c r="B595" t="s">
        <v>2637</v>
      </c>
      <c r="C595" s="1">
        <v>40.347826086956523</v>
      </c>
      <c r="D595" s="1">
        <v>63.739130434782609</v>
      </c>
      <c r="E595">
        <v>1</v>
      </c>
      <c r="F595" t="s">
        <v>2638</v>
      </c>
      <c r="G595" t="s">
        <v>1749</v>
      </c>
      <c r="H595" t="s">
        <v>1750</v>
      </c>
      <c r="I595" t="s">
        <v>1744</v>
      </c>
      <c r="J595" t="s">
        <v>2302</v>
      </c>
      <c r="K595">
        <v>84</v>
      </c>
      <c r="L595" s="1">
        <v>72.184782608695656</v>
      </c>
    </row>
    <row r="596" spans="1:12" hidden="1" x14ac:dyDescent="0.25">
      <c r="A596" t="s">
        <v>2639</v>
      </c>
      <c r="B596" t="s">
        <v>2640</v>
      </c>
      <c r="C596" s="1">
        <v>32.706521739130437</v>
      </c>
      <c r="D596" s="1">
        <v>39.815217391304351</v>
      </c>
      <c r="E596">
        <v>1</v>
      </c>
      <c r="F596" t="s">
        <v>2641</v>
      </c>
      <c r="G596" t="s">
        <v>2123</v>
      </c>
      <c r="H596" t="s">
        <v>1981</v>
      </c>
      <c r="I596" t="s">
        <v>1744</v>
      </c>
      <c r="J596" t="s">
        <v>2642</v>
      </c>
      <c r="K596">
        <v>140</v>
      </c>
      <c r="L596" s="1">
        <v>80.521739130434781</v>
      </c>
    </row>
    <row r="597" spans="1:12" hidden="1" x14ac:dyDescent="0.25">
      <c r="A597" t="s">
        <v>2643</v>
      </c>
      <c r="B597" t="s">
        <v>2644</v>
      </c>
      <c r="C597" s="1">
        <v>57.119565217391305</v>
      </c>
      <c r="D597" s="1">
        <v>77.184782608695656</v>
      </c>
      <c r="E597">
        <v>1</v>
      </c>
      <c r="F597" t="s">
        <v>2645</v>
      </c>
      <c r="G597" t="s">
        <v>2646</v>
      </c>
      <c r="H597" t="s">
        <v>4</v>
      </c>
      <c r="I597" t="s">
        <v>1744</v>
      </c>
      <c r="J597" t="s">
        <v>2647</v>
      </c>
      <c r="K597">
        <v>102</v>
      </c>
      <c r="L597" s="1">
        <v>99.445652173913047</v>
      </c>
    </row>
    <row r="598" spans="1:12" hidden="1" x14ac:dyDescent="0.25">
      <c r="A598" t="s">
        <v>2648</v>
      </c>
      <c r="B598" t="s">
        <v>2649</v>
      </c>
      <c r="C598" s="1">
        <v>15.793478260869565</v>
      </c>
      <c r="D598" s="1">
        <v>17.554347826086957</v>
      </c>
      <c r="E598">
        <v>1</v>
      </c>
      <c r="F598" t="s">
        <v>2650</v>
      </c>
      <c r="G598" t="s">
        <v>2651</v>
      </c>
      <c r="H598" t="s">
        <v>2188</v>
      </c>
      <c r="I598" t="s">
        <v>1744</v>
      </c>
      <c r="J598" t="s">
        <v>2652</v>
      </c>
      <c r="K598">
        <v>74</v>
      </c>
      <c r="L598" s="1">
        <v>27.195652173913043</v>
      </c>
    </row>
    <row r="599" spans="1:12" hidden="1" x14ac:dyDescent="0.25">
      <c r="A599" t="s">
        <v>2653</v>
      </c>
      <c r="B599" t="s">
        <v>2654</v>
      </c>
      <c r="C599" s="1">
        <v>33.869565217391305</v>
      </c>
      <c r="D599" s="1">
        <v>42.5</v>
      </c>
      <c r="E599">
        <v>1</v>
      </c>
      <c r="F599" t="s">
        <v>2655</v>
      </c>
      <c r="G599" t="s">
        <v>2656</v>
      </c>
      <c r="H599" t="s">
        <v>564</v>
      </c>
      <c r="I599" t="s">
        <v>1744</v>
      </c>
      <c r="J599" t="s">
        <v>2657</v>
      </c>
      <c r="K599">
        <v>80</v>
      </c>
      <c r="L599" s="1">
        <v>54.5</v>
      </c>
    </row>
    <row r="600" spans="1:12" hidden="1" x14ac:dyDescent="0.25">
      <c r="A600" t="s">
        <v>2658</v>
      </c>
      <c r="B600" t="s">
        <v>2659</v>
      </c>
      <c r="C600" s="1">
        <v>41.173913043478258</v>
      </c>
      <c r="D600" s="1">
        <v>51.282608695652172</v>
      </c>
      <c r="E600">
        <v>1</v>
      </c>
      <c r="F600" t="s">
        <v>2660</v>
      </c>
      <c r="G600" t="s">
        <v>2123</v>
      </c>
      <c r="H600" t="s">
        <v>1981</v>
      </c>
      <c r="I600" t="s">
        <v>1744</v>
      </c>
      <c r="J600" t="s">
        <v>2124</v>
      </c>
      <c r="K600">
        <v>154</v>
      </c>
      <c r="L600" s="1">
        <v>85.663043478260875</v>
      </c>
    </row>
    <row r="601" spans="1:12" hidden="1" x14ac:dyDescent="0.25">
      <c r="A601" t="s">
        <v>2661</v>
      </c>
      <c r="B601" t="s">
        <v>2662</v>
      </c>
      <c r="C601" s="1">
        <v>25.423913043478262</v>
      </c>
      <c r="D601" s="1">
        <v>36.358695652173914</v>
      </c>
      <c r="E601">
        <v>1</v>
      </c>
      <c r="F601" t="s">
        <v>2663</v>
      </c>
      <c r="G601" t="s">
        <v>2664</v>
      </c>
      <c r="H601" t="s">
        <v>389</v>
      </c>
      <c r="I601" t="s">
        <v>1744</v>
      </c>
      <c r="J601" t="s">
        <v>2665</v>
      </c>
      <c r="K601">
        <v>96</v>
      </c>
      <c r="L601" s="1">
        <v>64.913043478260875</v>
      </c>
    </row>
    <row r="602" spans="1:12" hidden="1" x14ac:dyDescent="0.25">
      <c r="A602" t="s">
        <v>2666</v>
      </c>
      <c r="B602" t="s">
        <v>2667</v>
      </c>
      <c r="C602" s="1">
        <v>63.684782608695649</v>
      </c>
      <c r="D602" s="1">
        <v>69.054347826086953</v>
      </c>
      <c r="E602">
        <v>1</v>
      </c>
      <c r="F602" t="s">
        <v>2668</v>
      </c>
      <c r="G602" t="s">
        <v>1819</v>
      </c>
      <c r="H602" t="s">
        <v>308</v>
      </c>
      <c r="I602" t="s">
        <v>1744</v>
      </c>
      <c r="J602" t="s">
        <v>1820</v>
      </c>
      <c r="K602">
        <v>150</v>
      </c>
      <c r="L602" s="1">
        <v>131.46739130434781</v>
      </c>
    </row>
    <row r="603" spans="1:12" hidden="1" x14ac:dyDescent="0.25">
      <c r="A603" t="s">
        <v>2669</v>
      </c>
      <c r="B603" t="s">
        <v>2670</v>
      </c>
      <c r="C603" s="1">
        <v>38.793478260869563</v>
      </c>
      <c r="D603" s="1">
        <v>59.445652173913047</v>
      </c>
      <c r="E603">
        <v>1</v>
      </c>
      <c r="F603" t="s">
        <v>2671</v>
      </c>
      <c r="G603" t="s">
        <v>1995</v>
      </c>
      <c r="H603" t="s">
        <v>1996</v>
      </c>
      <c r="I603" t="s">
        <v>1744</v>
      </c>
      <c r="J603" t="s">
        <v>1997</v>
      </c>
      <c r="K603">
        <v>80</v>
      </c>
      <c r="L603" s="1">
        <v>69.771739130434781</v>
      </c>
    </row>
    <row r="604" spans="1:12" hidden="1" x14ac:dyDescent="0.25">
      <c r="A604" t="s">
        <v>2672</v>
      </c>
      <c r="B604" t="s">
        <v>2673</v>
      </c>
      <c r="C604" s="1">
        <v>41.771739130434781</v>
      </c>
      <c r="D604" s="1">
        <v>54.271739130434781</v>
      </c>
      <c r="E604">
        <v>1</v>
      </c>
      <c r="F604" t="s">
        <v>2674</v>
      </c>
      <c r="G604" t="s">
        <v>2675</v>
      </c>
      <c r="H604" t="s">
        <v>2188</v>
      </c>
      <c r="I604" t="s">
        <v>1744</v>
      </c>
      <c r="J604" t="s">
        <v>2676</v>
      </c>
      <c r="K604">
        <v>105</v>
      </c>
      <c r="L604" s="1">
        <v>88.695652173913047</v>
      </c>
    </row>
    <row r="605" spans="1:12" hidden="1" x14ac:dyDescent="0.25">
      <c r="A605" t="s">
        <v>2677</v>
      </c>
      <c r="B605" t="s">
        <v>2678</v>
      </c>
      <c r="C605" s="1">
        <v>41.858695652173914</v>
      </c>
      <c r="D605" s="1">
        <v>66.434782608695656</v>
      </c>
      <c r="E605">
        <v>1</v>
      </c>
      <c r="F605" t="s">
        <v>2679</v>
      </c>
      <c r="G605" t="s">
        <v>2123</v>
      </c>
      <c r="H605" t="s">
        <v>1981</v>
      </c>
      <c r="I605" t="s">
        <v>1744</v>
      </c>
      <c r="J605" t="s">
        <v>2589</v>
      </c>
      <c r="K605">
        <v>120</v>
      </c>
      <c r="L605" s="1">
        <v>71.673913043478265</v>
      </c>
    </row>
    <row r="606" spans="1:12" hidden="1" x14ac:dyDescent="0.25">
      <c r="A606" t="s">
        <v>2680</v>
      </c>
      <c r="B606" t="s">
        <v>2681</v>
      </c>
      <c r="C606" s="1">
        <v>40.880434782608695</v>
      </c>
      <c r="D606" s="1">
        <v>50.586956521739133</v>
      </c>
      <c r="E606">
        <v>1</v>
      </c>
      <c r="F606" t="s">
        <v>2682</v>
      </c>
      <c r="G606" t="s">
        <v>2683</v>
      </c>
      <c r="H606" t="s">
        <v>2134</v>
      </c>
      <c r="I606" t="s">
        <v>1744</v>
      </c>
      <c r="J606" t="s">
        <v>2684</v>
      </c>
      <c r="K606">
        <v>110</v>
      </c>
      <c r="L606" s="1">
        <v>73.934782608695656</v>
      </c>
    </row>
    <row r="607" spans="1:12" hidden="1" x14ac:dyDescent="0.25">
      <c r="A607" t="s">
        <v>2685</v>
      </c>
      <c r="B607" t="s">
        <v>2686</v>
      </c>
      <c r="C607" s="1">
        <v>37.25</v>
      </c>
      <c r="D607" s="1">
        <v>43.815217391304351</v>
      </c>
      <c r="E607">
        <v>1</v>
      </c>
      <c r="F607" t="s">
        <v>2687</v>
      </c>
      <c r="G607" t="s">
        <v>2228</v>
      </c>
      <c r="H607" t="s">
        <v>1969</v>
      </c>
      <c r="I607" t="s">
        <v>1744</v>
      </c>
      <c r="J607" t="s">
        <v>2229</v>
      </c>
      <c r="K607">
        <v>116</v>
      </c>
      <c r="L607" s="1">
        <v>76.673913043478265</v>
      </c>
    </row>
    <row r="608" spans="1:12" hidden="1" x14ac:dyDescent="0.25">
      <c r="A608" t="s">
        <v>2688</v>
      </c>
      <c r="B608" t="s">
        <v>2689</v>
      </c>
      <c r="C608" s="1">
        <v>47.543478260869563</v>
      </c>
      <c r="D608" s="1">
        <v>57.739130434782609</v>
      </c>
      <c r="E608">
        <v>1</v>
      </c>
      <c r="F608" t="s">
        <v>2690</v>
      </c>
      <c r="G608" t="s">
        <v>2123</v>
      </c>
      <c r="H608" t="s">
        <v>1981</v>
      </c>
      <c r="I608" t="s">
        <v>1744</v>
      </c>
      <c r="J608" t="s">
        <v>2124</v>
      </c>
      <c r="K608">
        <v>143</v>
      </c>
      <c r="L608" s="1">
        <v>88.782608695652172</v>
      </c>
    </row>
    <row r="609" spans="1:12" hidden="1" x14ac:dyDescent="0.25">
      <c r="A609" t="s">
        <v>2691</v>
      </c>
      <c r="B609" t="s">
        <v>2692</v>
      </c>
      <c r="E609">
        <v>0</v>
      </c>
      <c r="F609" t="s">
        <v>2693</v>
      </c>
      <c r="G609" t="s">
        <v>2145</v>
      </c>
      <c r="H609" t="s">
        <v>2146</v>
      </c>
      <c r="I609" t="s">
        <v>1744</v>
      </c>
      <c r="J609" t="s">
        <v>2147</v>
      </c>
      <c r="K609">
        <v>83</v>
      </c>
      <c r="L609" s="1">
        <v>38.054347826086953</v>
      </c>
    </row>
    <row r="610" spans="1:12" hidden="1" x14ac:dyDescent="0.25">
      <c r="A610" t="s">
        <v>2694</v>
      </c>
      <c r="B610" t="s">
        <v>2695</v>
      </c>
      <c r="C610" s="1">
        <v>56.25</v>
      </c>
      <c r="D610" s="1">
        <v>87.619565217391298</v>
      </c>
      <c r="E610">
        <v>1</v>
      </c>
      <c r="F610" t="s">
        <v>2696</v>
      </c>
      <c r="G610" t="s">
        <v>2123</v>
      </c>
      <c r="H610" t="s">
        <v>1981</v>
      </c>
      <c r="I610" t="s">
        <v>1744</v>
      </c>
      <c r="J610" t="s">
        <v>2697</v>
      </c>
      <c r="K610">
        <v>120</v>
      </c>
      <c r="L610" s="1">
        <v>99.402173913043484</v>
      </c>
    </row>
    <row r="611" spans="1:12" hidden="1" x14ac:dyDescent="0.25">
      <c r="A611" t="s">
        <v>2698</v>
      </c>
      <c r="B611" t="s">
        <v>2699</v>
      </c>
      <c r="C611" s="1">
        <v>80.847826086956516</v>
      </c>
      <c r="D611" s="1">
        <v>83.608695652173907</v>
      </c>
      <c r="E611">
        <v>1</v>
      </c>
      <c r="F611" t="s">
        <v>2700</v>
      </c>
      <c r="G611" t="s">
        <v>1980</v>
      </c>
      <c r="H611" t="s">
        <v>1981</v>
      </c>
      <c r="I611" t="s">
        <v>1744</v>
      </c>
      <c r="J611" t="s">
        <v>2458</v>
      </c>
      <c r="K611">
        <v>96</v>
      </c>
      <c r="L611" s="1">
        <v>91.163043478260875</v>
      </c>
    </row>
    <row r="612" spans="1:12" hidden="1" x14ac:dyDescent="0.25">
      <c r="A612" t="s">
        <v>2701</v>
      </c>
      <c r="B612" t="s">
        <v>2702</v>
      </c>
      <c r="C612" s="1">
        <v>34.336956521739133</v>
      </c>
      <c r="D612" s="1">
        <v>59.652173913043477</v>
      </c>
      <c r="E612">
        <v>1</v>
      </c>
      <c r="F612" t="s">
        <v>2703</v>
      </c>
      <c r="G612" t="s">
        <v>1749</v>
      </c>
      <c r="H612" t="s">
        <v>1750</v>
      </c>
      <c r="I612" t="s">
        <v>1744</v>
      </c>
      <c r="J612" t="s">
        <v>1751</v>
      </c>
      <c r="K612">
        <v>110</v>
      </c>
      <c r="L612" s="1">
        <v>69.945652173913047</v>
      </c>
    </row>
    <row r="613" spans="1:12" hidden="1" x14ac:dyDescent="0.25">
      <c r="A613" t="s">
        <v>2704</v>
      </c>
      <c r="B613" t="s">
        <v>2705</v>
      </c>
      <c r="C613" s="1">
        <v>46.195652173913047</v>
      </c>
      <c r="D613" s="1">
        <v>54.663043478260867</v>
      </c>
      <c r="E613">
        <v>1</v>
      </c>
      <c r="F613" t="s">
        <v>2706</v>
      </c>
      <c r="G613" t="s">
        <v>1968</v>
      </c>
      <c r="H613" t="s">
        <v>1969</v>
      </c>
      <c r="I613" t="s">
        <v>1744</v>
      </c>
      <c r="J613" t="s">
        <v>1970</v>
      </c>
      <c r="K613">
        <v>101</v>
      </c>
      <c r="L613" s="1">
        <v>91.967391304347828</v>
      </c>
    </row>
    <row r="614" spans="1:12" hidden="1" x14ac:dyDescent="0.25">
      <c r="A614" t="s">
        <v>2707</v>
      </c>
      <c r="B614" t="s">
        <v>2708</v>
      </c>
      <c r="C614" s="1">
        <v>52.293478260869563</v>
      </c>
      <c r="D614" s="1">
        <v>80.119565217391298</v>
      </c>
      <c r="E614">
        <v>1</v>
      </c>
      <c r="F614" t="s">
        <v>2709</v>
      </c>
      <c r="G614" t="s">
        <v>2710</v>
      </c>
      <c r="H614" t="s">
        <v>1743</v>
      </c>
      <c r="I614" t="s">
        <v>1744</v>
      </c>
      <c r="J614" t="s">
        <v>2711</v>
      </c>
      <c r="K614">
        <v>114</v>
      </c>
      <c r="L614" s="1">
        <v>102.75</v>
      </c>
    </row>
    <row r="615" spans="1:12" hidden="1" x14ac:dyDescent="0.25">
      <c r="A615" t="s">
        <v>2712</v>
      </c>
      <c r="B615" t="s">
        <v>2713</v>
      </c>
      <c r="C615" s="1">
        <v>84.163043478260875</v>
      </c>
      <c r="D615" s="1">
        <v>96.108695652173907</v>
      </c>
      <c r="E615">
        <v>1</v>
      </c>
      <c r="F615" t="s">
        <v>2714</v>
      </c>
      <c r="G615" t="s">
        <v>2123</v>
      </c>
      <c r="H615" t="s">
        <v>1981</v>
      </c>
      <c r="I615" t="s">
        <v>1744</v>
      </c>
      <c r="J615" t="s">
        <v>2593</v>
      </c>
      <c r="K615">
        <v>118</v>
      </c>
      <c r="L615" s="1">
        <v>84.391304347826093</v>
      </c>
    </row>
    <row r="616" spans="1:12" hidden="1" x14ac:dyDescent="0.25">
      <c r="A616" t="s">
        <v>2715</v>
      </c>
      <c r="B616" t="s">
        <v>2716</v>
      </c>
      <c r="C616" s="1">
        <v>37.586956521739133</v>
      </c>
      <c r="D616" s="1">
        <v>64.108695652173907</v>
      </c>
      <c r="E616">
        <v>1</v>
      </c>
      <c r="F616" t="s">
        <v>2717</v>
      </c>
      <c r="G616" t="s">
        <v>1916</v>
      </c>
      <c r="H616" t="s">
        <v>1917</v>
      </c>
      <c r="I616" t="s">
        <v>1744</v>
      </c>
      <c r="J616" t="s">
        <v>2718</v>
      </c>
      <c r="K616">
        <v>103</v>
      </c>
      <c r="L616" s="1">
        <v>50.913043478260867</v>
      </c>
    </row>
    <row r="617" spans="1:12" hidden="1" x14ac:dyDescent="0.25">
      <c r="A617" t="s">
        <v>2719</v>
      </c>
      <c r="B617" t="s">
        <v>2720</v>
      </c>
      <c r="E617">
        <v>0</v>
      </c>
      <c r="F617" t="s">
        <v>2721</v>
      </c>
      <c r="G617" t="s">
        <v>1760</v>
      </c>
      <c r="H617" t="s">
        <v>1761</v>
      </c>
      <c r="I617" t="s">
        <v>1744</v>
      </c>
      <c r="J617" t="s">
        <v>1762</v>
      </c>
      <c r="K617">
        <v>121</v>
      </c>
      <c r="L617" s="1">
        <v>104.90217391304348</v>
      </c>
    </row>
    <row r="618" spans="1:12" hidden="1" x14ac:dyDescent="0.25">
      <c r="A618" t="s">
        <v>2722</v>
      </c>
      <c r="B618" t="s">
        <v>2723</v>
      </c>
      <c r="C618" s="1">
        <v>145.96739130434781</v>
      </c>
      <c r="D618" s="1">
        <v>174.39130434782609</v>
      </c>
      <c r="E618">
        <v>1</v>
      </c>
      <c r="F618" t="s">
        <v>2724</v>
      </c>
      <c r="G618" t="s">
        <v>1968</v>
      </c>
      <c r="H618" t="s">
        <v>1969</v>
      </c>
      <c r="I618" t="s">
        <v>1744</v>
      </c>
      <c r="J618" t="s">
        <v>1970</v>
      </c>
      <c r="K618">
        <v>290</v>
      </c>
      <c r="L618" s="1">
        <v>232.70652173913044</v>
      </c>
    </row>
    <row r="619" spans="1:12" hidden="1" x14ac:dyDescent="0.25">
      <c r="A619" t="s">
        <v>2725</v>
      </c>
      <c r="B619" t="s">
        <v>2726</v>
      </c>
      <c r="C619" s="1">
        <v>31.673913043478262</v>
      </c>
      <c r="D619" s="1">
        <v>35.989130434782609</v>
      </c>
      <c r="E619">
        <v>1</v>
      </c>
      <c r="F619" t="s">
        <v>2727</v>
      </c>
      <c r="G619" t="s">
        <v>253</v>
      </c>
      <c r="H619" t="s">
        <v>2728</v>
      </c>
      <c r="I619" t="s">
        <v>1744</v>
      </c>
      <c r="J619" t="s">
        <v>2729</v>
      </c>
      <c r="K619">
        <v>70</v>
      </c>
      <c r="L619" s="1">
        <v>60.576086956521742</v>
      </c>
    </row>
    <row r="620" spans="1:12" hidden="1" x14ac:dyDescent="0.25">
      <c r="A620" t="s">
        <v>2730</v>
      </c>
      <c r="B620" t="s">
        <v>2731</v>
      </c>
      <c r="C620" s="1">
        <v>34.510869565217391</v>
      </c>
      <c r="D620" s="1">
        <v>55.402173913043477</v>
      </c>
      <c r="E620">
        <v>1</v>
      </c>
      <c r="F620" t="s">
        <v>2732</v>
      </c>
      <c r="G620" t="s">
        <v>2733</v>
      </c>
      <c r="H620" t="s">
        <v>2734</v>
      </c>
      <c r="I620" t="s">
        <v>2735</v>
      </c>
      <c r="J620" t="s">
        <v>2736</v>
      </c>
      <c r="K620">
        <v>78</v>
      </c>
      <c r="L620" s="1">
        <v>71.793478260869563</v>
      </c>
    </row>
    <row r="621" spans="1:12" hidden="1" x14ac:dyDescent="0.25">
      <c r="A621" t="s">
        <v>2737</v>
      </c>
      <c r="B621" t="s">
        <v>2738</v>
      </c>
      <c r="C621" s="1">
        <v>46.815217391304351</v>
      </c>
      <c r="D621" s="1">
        <v>82.271739130434781</v>
      </c>
      <c r="E621">
        <v>1</v>
      </c>
      <c r="F621" t="s">
        <v>2739</v>
      </c>
      <c r="G621" t="s">
        <v>2740</v>
      </c>
      <c r="H621" t="s">
        <v>2741</v>
      </c>
      <c r="I621" t="s">
        <v>2735</v>
      </c>
      <c r="J621" t="s">
        <v>2742</v>
      </c>
      <c r="K621">
        <v>99</v>
      </c>
      <c r="L621" s="1">
        <v>85.141304347826093</v>
      </c>
    </row>
    <row r="622" spans="1:12" hidden="1" x14ac:dyDescent="0.25">
      <c r="A622" t="s">
        <v>2743</v>
      </c>
      <c r="B622" t="s">
        <v>2744</v>
      </c>
      <c r="C622" s="1">
        <v>37.184782608695649</v>
      </c>
      <c r="D622" s="1">
        <v>48.239130434782609</v>
      </c>
      <c r="E622">
        <v>1</v>
      </c>
      <c r="F622" t="s">
        <v>2745</v>
      </c>
      <c r="G622" t="s">
        <v>2746</v>
      </c>
      <c r="H622" t="s">
        <v>2747</v>
      </c>
      <c r="I622" t="s">
        <v>2735</v>
      </c>
      <c r="J622" t="s">
        <v>2748</v>
      </c>
      <c r="K622">
        <v>99</v>
      </c>
      <c r="L622" s="1">
        <v>85.054347826086953</v>
      </c>
    </row>
    <row r="623" spans="1:12" hidden="1" x14ac:dyDescent="0.25">
      <c r="A623" t="s">
        <v>2749</v>
      </c>
      <c r="B623" t="s">
        <v>2750</v>
      </c>
      <c r="C623" s="1">
        <v>144.55434782608697</v>
      </c>
      <c r="D623" s="1">
        <v>167.52173913043478</v>
      </c>
      <c r="E623">
        <v>1</v>
      </c>
      <c r="F623" t="s">
        <v>2751</v>
      </c>
      <c r="G623" t="s">
        <v>2752</v>
      </c>
      <c r="H623" t="s">
        <v>2753</v>
      </c>
      <c r="I623" t="s">
        <v>2735</v>
      </c>
      <c r="J623" t="s">
        <v>2754</v>
      </c>
      <c r="K623">
        <v>192</v>
      </c>
      <c r="L623" s="1">
        <v>189.71739130434781</v>
      </c>
    </row>
    <row r="624" spans="1:12" hidden="1" x14ac:dyDescent="0.25">
      <c r="A624" t="s">
        <v>2755</v>
      </c>
      <c r="B624" t="s">
        <v>2756</v>
      </c>
      <c r="C624" s="1">
        <v>32.467391304347828</v>
      </c>
      <c r="D624" s="1">
        <v>55.173913043478258</v>
      </c>
      <c r="E624">
        <v>1</v>
      </c>
      <c r="F624" t="s">
        <v>2757</v>
      </c>
      <c r="G624" t="s">
        <v>2758</v>
      </c>
      <c r="H624" t="s">
        <v>2759</v>
      </c>
      <c r="I624" t="s">
        <v>2735</v>
      </c>
      <c r="J624" t="s">
        <v>2760</v>
      </c>
      <c r="K624">
        <v>99</v>
      </c>
      <c r="L624" s="1">
        <v>79.684782608695656</v>
      </c>
    </row>
    <row r="625" spans="1:12" hidden="1" x14ac:dyDescent="0.25">
      <c r="A625" t="s">
        <v>2761</v>
      </c>
      <c r="B625" t="s">
        <v>2762</v>
      </c>
      <c r="C625" s="1">
        <v>100.79347826086956</v>
      </c>
      <c r="D625" s="1">
        <v>199.64130434782609</v>
      </c>
      <c r="E625">
        <v>1</v>
      </c>
      <c r="F625" t="s">
        <v>2763</v>
      </c>
      <c r="G625" t="s">
        <v>2764</v>
      </c>
      <c r="H625" t="s">
        <v>2741</v>
      </c>
      <c r="I625" t="s">
        <v>2735</v>
      </c>
      <c r="J625" t="s">
        <v>2765</v>
      </c>
      <c r="K625">
        <v>166</v>
      </c>
      <c r="L625" s="1">
        <v>162.9891304347826</v>
      </c>
    </row>
    <row r="626" spans="1:12" hidden="1" x14ac:dyDescent="0.25">
      <c r="A626" t="s">
        <v>2766</v>
      </c>
      <c r="B626" t="s">
        <v>2767</v>
      </c>
      <c r="C626" s="1">
        <v>51.880434782608695</v>
      </c>
      <c r="D626" s="1">
        <v>84.25</v>
      </c>
      <c r="E626">
        <v>1</v>
      </c>
      <c r="F626" t="s">
        <v>2768</v>
      </c>
      <c r="G626" t="s">
        <v>2769</v>
      </c>
      <c r="H626" t="s">
        <v>2770</v>
      </c>
      <c r="I626" t="s">
        <v>2735</v>
      </c>
      <c r="J626" t="s">
        <v>2771</v>
      </c>
      <c r="K626">
        <v>99</v>
      </c>
      <c r="L626" s="1">
        <v>87.239130434782609</v>
      </c>
    </row>
    <row r="627" spans="1:12" hidden="1" x14ac:dyDescent="0.25">
      <c r="A627" t="s">
        <v>2772</v>
      </c>
      <c r="B627" t="s">
        <v>2773</v>
      </c>
      <c r="C627" s="1">
        <v>50.847826086956523</v>
      </c>
      <c r="D627" s="1">
        <v>57.380434782608695</v>
      </c>
      <c r="E627">
        <v>1</v>
      </c>
      <c r="F627" t="s">
        <v>2774</v>
      </c>
      <c r="G627" t="s">
        <v>2775</v>
      </c>
      <c r="H627" t="s">
        <v>2741</v>
      </c>
      <c r="I627" t="s">
        <v>2735</v>
      </c>
      <c r="J627" t="s">
        <v>2776</v>
      </c>
      <c r="K627">
        <v>84</v>
      </c>
      <c r="L627" s="1">
        <v>63.054347826086953</v>
      </c>
    </row>
    <row r="628" spans="1:12" hidden="1" x14ac:dyDescent="0.25">
      <c r="A628" t="s">
        <v>2777</v>
      </c>
      <c r="B628" t="s">
        <v>2778</v>
      </c>
      <c r="C628" s="1">
        <v>45.673913043478258</v>
      </c>
      <c r="D628" s="1">
        <v>82.282608695652172</v>
      </c>
      <c r="E628">
        <v>1</v>
      </c>
      <c r="F628" t="s">
        <v>2779</v>
      </c>
      <c r="G628" t="s">
        <v>2780</v>
      </c>
      <c r="H628" t="s">
        <v>2781</v>
      </c>
      <c r="I628" t="s">
        <v>2735</v>
      </c>
      <c r="J628" t="s">
        <v>2782</v>
      </c>
      <c r="K628">
        <v>144</v>
      </c>
      <c r="L628" s="1">
        <v>110.97826086956522</v>
      </c>
    </row>
    <row r="629" spans="1:12" hidden="1" x14ac:dyDescent="0.25">
      <c r="A629" t="s">
        <v>2783</v>
      </c>
      <c r="B629" t="s">
        <v>2784</v>
      </c>
      <c r="C629" s="1">
        <v>32.021739130434781</v>
      </c>
      <c r="D629" s="1">
        <v>36.260869565217391</v>
      </c>
      <c r="E629">
        <v>1</v>
      </c>
      <c r="F629" t="s">
        <v>2785</v>
      </c>
      <c r="G629" t="s">
        <v>2786</v>
      </c>
      <c r="H629" t="s">
        <v>2787</v>
      </c>
      <c r="I629" t="s">
        <v>2735</v>
      </c>
      <c r="J629" t="s">
        <v>2788</v>
      </c>
      <c r="K629">
        <v>61</v>
      </c>
      <c r="L629" s="1">
        <v>51.271739130434781</v>
      </c>
    </row>
    <row r="630" spans="1:12" hidden="1" x14ac:dyDescent="0.25">
      <c r="A630" t="s">
        <v>2789</v>
      </c>
      <c r="B630" t="s">
        <v>2790</v>
      </c>
      <c r="C630" s="1">
        <v>18.804347826086957</v>
      </c>
      <c r="D630" s="1">
        <v>22.815217391304348</v>
      </c>
      <c r="E630">
        <v>1</v>
      </c>
      <c r="F630" t="s">
        <v>2791</v>
      </c>
      <c r="G630" t="s">
        <v>2792</v>
      </c>
      <c r="H630" t="s">
        <v>2793</v>
      </c>
      <c r="I630" t="s">
        <v>2735</v>
      </c>
      <c r="J630" t="s">
        <v>2794</v>
      </c>
      <c r="K630">
        <v>59</v>
      </c>
      <c r="L630" s="1">
        <v>37.891304347826086</v>
      </c>
    </row>
    <row r="631" spans="1:12" hidden="1" x14ac:dyDescent="0.25">
      <c r="A631" t="s">
        <v>2795</v>
      </c>
      <c r="B631" t="s">
        <v>2796</v>
      </c>
      <c r="C631" s="1">
        <v>38.054347826086953</v>
      </c>
      <c r="D631" s="1">
        <v>54.217391304347828</v>
      </c>
      <c r="E631">
        <v>1</v>
      </c>
      <c r="F631" t="s">
        <v>2797</v>
      </c>
      <c r="G631" t="s">
        <v>2798</v>
      </c>
      <c r="H631" t="s">
        <v>2741</v>
      </c>
      <c r="I631" t="s">
        <v>2735</v>
      </c>
      <c r="J631" t="s">
        <v>2799</v>
      </c>
      <c r="K631">
        <v>87</v>
      </c>
      <c r="L631" s="1">
        <v>75.402173913043484</v>
      </c>
    </row>
    <row r="632" spans="1:12" hidden="1" x14ac:dyDescent="0.25">
      <c r="A632" t="s">
        <v>2800</v>
      </c>
      <c r="B632" t="s">
        <v>2801</v>
      </c>
      <c r="C632" s="1">
        <v>47.510869565217391</v>
      </c>
      <c r="D632" s="1">
        <v>63.206521739130437</v>
      </c>
      <c r="E632">
        <v>1</v>
      </c>
      <c r="F632" t="s">
        <v>2802</v>
      </c>
      <c r="G632" t="s">
        <v>2803</v>
      </c>
      <c r="H632" t="s">
        <v>2741</v>
      </c>
      <c r="I632" t="s">
        <v>2735</v>
      </c>
      <c r="J632" t="s">
        <v>2804</v>
      </c>
      <c r="K632">
        <v>195</v>
      </c>
      <c r="L632" s="1">
        <v>67.369565217391298</v>
      </c>
    </row>
    <row r="633" spans="1:12" hidden="1" x14ac:dyDescent="0.25">
      <c r="A633" t="s">
        <v>2805</v>
      </c>
      <c r="B633" t="s">
        <v>2806</v>
      </c>
      <c r="C633" s="1">
        <v>27.336956521739129</v>
      </c>
      <c r="D633" s="1">
        <v>33.293478260869563</v>
      </c>
      <c r="E633">
        <v>1</v>
      </c>
      <c r="F633" t="s">
        <v>2807</v>
      </c>
      <c r="G633" t="s">
        <v>2808</v>
      </c>
      <c r="H633" t="s">
        <v>2741</v>
      </c>
      <c r="I633" t="s">
        <v>2735</v>
      </c>
      <c r="J633" t="s">
        <v>2809</v>
      </c>
      <c r="K633">
        <v>59</v>
      </c>
      <c r="L633" s="1">
        <v>56.108695652173914</v>
      </c>
    </row>
    <row r="634" spans="1:12" hidden="1" x14ac:dyDescent="0.25">
      <c r="A634" t="s">
        <v>2810</v>
      </c>
      <c r="B634" t="s">
        <v>2811</v>
      </c>
      <c r="C634" s="1">
        <v>45.369565217391305</v>
      </c>
      <c r="D634" s="1">
        <v>55.347826086956523</v>
      </c>
      <c r="E634">
        <v>1</v>
      </c>
      <c r="F634" t="s">
        <v>2812</v>
      </c>
      <c r="G634" t="s">
        <v>2813</v>
      </c>
      <c r="H634" t="s">
        <v>2814</v>
      </c>
      <c r="I634" t="s">
        <v>2735</v>
      </c>
      <c r="J634" t="s">
        <v>2815</v>
      </c>
      <c r="K634">
        <v>98</v>
      </c>
      <c r="L634" s="1">
        <v>94.858695652173907</v>
      </c>
    </row>
    <row r="635" spans="1:12" hidden="1" x14ac:dyDescent="0.25">
      <c r="A635" t="s">
        <v>2816</v>
      </c>
      <c r="B635" t="s">
        <v>2817</v>
      </c>
      <c r="C635" s="1">
        <v>40.010869565217391</v>
      </c>
      <c r="D635" s="1">
        <v>61.206521739130437</v>
      </c>
      <c r="E635">
        <v>1</v>
      </c>
      <c r="F635" t="s">
        <v>2818</v>
      </c>
      <c r="G635" t="s">
        <v>2819</v>
      </c>
      <c r="H635" t="s">
        <v>2741</v>
      </c>
      <c r="I635" t="s">
        <v>2735</v>
      </c>
      <c r="J635" t="s">
        <v>2820</v>
      </c>
      <c r="K635">
        <v>98</v>
      </c>
      <c r="L635" s="1">
        <v>75.304347826086953</v>
      </c>
    </row>
    <row r="636" spans="1:12" hidden="1" x14ac:dyDescent="0.25">
      <c r="A636" t="s">
        <v>2821</v>
      </c>
      <c r="B636" t="s">
        <v>2822</v>
      </c>
      <c r="C636" s="1">
        <v>47.228260869565219</v>
      </c>
      <c r="D636" s="1">
        <v>59.521739130434781</v>
      </c>
      <c r="E636">
        <v>1</v>
      </c>
      <c r="F636" t="s">
        <v>2823</v>
      </c>
      <c r="G636" t="s">
        <v>2824</v>
      </c>
      <c r="H636" t="s">
        <v>2825</v>
      </c>
      <c r="I636" t="s">
        <v>2735</v>
      </c>
      <c r="J636" t="s">
        <v>2826</v>
      </c>
      <c r="K636">
        <v>99</v>
      </c>
      <c r="L636" s="1">
        <v>93.956521739130437</v>
      </c>
    </row>
    <row r="637" spans="1:12" hidden="1" x14ac:dyDescent="0.25">
      <c r="A637" t="s">
        <v>2827</v>
      </c>
      <c r="B637" t="s">
        <v>2828</v>
      </c>
      <c r="C637" s="1">
        <v>71.369565217391298</v>
      </c>
      <c r="D637" s="1">
        <v>82.076086956521735</v>
      </c>
      <c r="E637">
        <v>1</v>
      </c>
      <c r="F637" t="s">
        <v>2829</v>
      </c>
      <c r="G637" t="s">
        <v>2830</v>
      </c>
      <c r="H637" t="s">
        <v>2741</v>
      </c>
      <c r="I637" t="s">
        <v>2735</v>
      </c>
      <c r="J637" t="s">
        <v>2831</v>
      </c>
      <c r="K637">
        <v>154</v>
      </c>
      <c r="L637" s="1">
        <v>137.79347826086956</v>
      </c>
    </row>
    <row r="638" spans="1:12" hidden="1" x14ac:dyDescent="0.25">
      <c r="A638" t="s">
        <v>2832</v>
      </c>
      <c r="B638" t="s">
        <v>2833</v>
      </c>
      <c r="C638" s="1">
        <v>30.152173913043477</v>
      </c>
      <c r="D638" s="1">
        <v>44.141304347826086</v>
      </c>
      <c r="E638">
        <v>1</v>
      </c>
      <c r="F638" t="s">
        <v>2834</v>
      </c>
      <c r="G638" t="s">
        <v>2835</v>
      </c>
      <c r="H638" t="s">
        <v>2836</v>
      </c>
      <c r="I638" t="s">
        <v>2735</v>
      </c>
      <c r="J638" t="s">
        <v>2837</v>
      </c>
      <c r="K638">
        <v>65</v>
      </c>
      <c r="L638" s="1">
        <v>60.217391304347828</v>
      </c>
    </row>
    <row r="639" spans="1:12" hidden="1" x14ac:dyDescent="0.25">
      <c r="A639" t="s">
        <v>2838</v>
      </c>
      <c r="B639" t="s">
        <v>2839</v>
      </c>
      <c r="C639" s="1">
        <v>26.739130434782609</v>
      </c>
      <c r="D639" s="1">
        <v>35.597826086956523</v>
      </c>
      <c r="E639">
        <v>1</v>
      </c>
      <c r="F639" t="s">
        <v>2840</v>
      </c>
      <c r="G639" t="s">
        <v>2841</v>
      </c>
      <c r="H639" t="s">
        <v>2842</v>
      </c>
      <c r="I639" t="s">
        <v>2735</v>
      </c>
      <c r="J639" t="s">
        <v>2843</v>
      </c>
      <c r="K639">
        <v>51</v>
      </c>
      <c r="L639" s="1">
        <v>46.282608695652172</v>
      </c>
    </row>
    <row r="640" spans="1:12" hidden="1" x14ac:dyDescent="0.25">
      <c r="A640" t="s">
        <v>2844</v>
      </c>
      <c r="B640" t="s">
        <v>2845</v>
      </c>
      <c r="C640" s="1">
        <v>58.173913043478258</v>
      </c>
      <c r="D640" s="1">
        <v>98.673913043478265</v>
      </c>
      <c r="E640">
        <v>1</v>
      </c>
      <c r="F640" t="s">
        <v>2846</v>
      </c>
      <c r="G640" t="s">
        <v>2847</v>
      </c>
      <c r="H640" t="s">
        <v>2741</v>
      </c>
      <c r="I640" t="s">
        <v>2735</v>
      </c>
      <c r="J640" t="s">
        <v>2848</v>
      </c>
      <c r="K640">
        <v>130</v>
      </c>
      <c r="L640" s="1">
        <v>124.33695652173913</v>
      </c>
    </row>
    <row r="641" spans="1:12" hidden="1" x14ac:dyDescent="0.25">
      <c r="A641" t="s">
        <v>2849</v>
      </c>
      <c r="B641" t="s">
        <v>2850</v>
      </c>
      <c r="C641" s="1">
        <v>37.25</v>
      </c>
      <c r="D641" s="1">
        <v>47.456521739130437</v>
      </c>
      <c r="E641">
        <v>1</v>
      </c>
      <c r="F641" t="s">
        <v>2851</v>
      </c>
      <c r="G641" t="s">
        <v>2852</v>
      </c>
      <c r="H641" t="s">
        <v>2741</v>
      </c>
      <c r="I641" t="s">
        <v>2735</v>
      </c>
      <c r="J641" t="s">
        <v>2853</v>
      </c>
      <c r="K641">
        <v>75</v>
      </c>
      <c r="L641" s="1">
        <v>68.423913043478265</v>
      </c>
    </row>
    <row r="642" spans="1:12" hidden="1" x14ac:dyDescent="0.25">
      <c r="A642" t="s">
        <v>2854</v>
      </c>
      <c r="B642" t="s">
        <v>2855</v>
      </c>
      <c r="C642" s="1">
        <v>40.793478260869563</v>
      </c>
      <c r="D642" s="1">
        <v>49.576086956521742</v>
      </c>
      <c r="E642">
        <v>1</v>
      </c>
      <c r="F642" t="s">
        <v>2856</v>
      </c>
      <c r="G642" t="s">
        <v>2808</v>
      </c>
      <c r="H642" t="s">
        <v>2741</v>
      </c>
      <c r="I642" t="s">
        <v>2735</v>
      </c>
      <c r="J642" t="s">
        <v>2857</v>
      </c>
      <c r="K642">
        <v>93</v>
      </c>
      <c r="L642" s="1">
        <v>87.771739130434781</v>
      </c>
    </row>
    <row r="643" spans="1:12" hidden="1" x14ac:dyDescent="0.25">
      <c r="A643" t="s">
        <v>2858</v>
      </c>
      <c r="B643" t="s">
        <v>2859</v>
      </c>
      <c r="C643" s="1">
        <v>39.010869565217391</v>
      </c>
      <c r="D643" s="1">
        <v>65.119565217391298</v>
      </c>
      <c r="E643">
        <v>1</v>
      </c>
      <c r="F643" t="s">
        <v>2860</v>
      </c>
      <c r="G643" t="s">
        <v>2861</v>
      </c>
      <c r="H643" t="s">
        <v>2753</v>
      </c>
      <c r="I643" t="s">
        <v>2735</v>
      </c>
      <c r="J643" t="s">
        <v>2862</v>
      </c>
      <c r="K643">
        <v>96</v>
      </c>
      <c r="L643" s="1">
        <v>81.815217391304344</v>
      </c>
    </row>
    <row r="644" spans="1:12" hidden="1" x14ac:dyDescent="0.25">
      <c r="A644" t="s">
        <v>2863</v>
      </c>
      <c r="B644" t="s">
        <v>2864</v>
      </c>
      <c r="C644" s="1">
        <v>37.923913043478258</v>
      </c>
      <c r="D644" s="1">
        <v>61.706521739130437</v>
      </c>
      <c r="E644">
        <v>1</v>
      </c>
      <c r="F644" t="s">
        <v>2865</v>
      </c>
      <c r="G644" t="s">
        <v>2866</v>
      </c>
      <c r="H644" t="s">
        <v>2753</v>
      </c>
      <c r="I644" t="s">
        <v>2735</v>
      </c>
      <c r="J644" t="s">
        <v>2867</v>
      </c>
      <c r="K644">
        <v>74</v>
      </c>
      <c r="L644" s="1">
        <v>69.771739130434781</v>
      </c>
    </row>
    <row r="645" spans="1:12" hidden="1" x14ac:dyDescent="0.25">
      <c r="A645" t="s">
        <v>2868</v>
      </c>
      <c r="B645" t="s">
        <v>2869</v>
      </c>
      <c r="C645" s="1">
        <v>36.076086956521742</v>
      </c>
      <c r="D645" s="1">
        <v>53.043478260869563</v>
      </c>
      <c r="E645">
        <v>1</v>
      </c>
      <c r="F645" t="s">
        <v>2870</v>
      </c>
      <c r="G645" t="s">
        <v>2871</v>
      </c>
      <c r="H645" t="s">
        <v>2741</v>
      </c>
      <c r="I645" t="s">
        <v>2735</v>
      </c>
      <c r="J645" t="s">
        <v>2872</v>
      </c>
      <c r="K645">
        <v>80</v>
      </c>
      <c r="L645" s="1">
        <v>69.847826086956516</v>
      </c>
    </row>
    <row r="646" spans="1:12" hidden="1" x14ac:dyDescent="0.25">
      <c r="A646" t="s">
        <v>2873</v>
      </c>
      <c r="B646" t="s">
        <v>2874</v>
      </c>
      <c r="C646" s="1">
        <v>58.282608695652172</v>
      </c>
      <c r="D646" s="1">
        <v>72.065217391304344</v>
      </c>
      <c r="E646">
        <v>1</v>
      </c>
      <c r="F646" t="s">
        <v>2875</v>
      </c>
      <c r="G646" t="s">
        <v>2876</v>
      </c>
      <c r="H646" t="s">
        <v>2741</v>
      </c>
      <c r="I646" t="s">
        <v>2735</v>
      </c>
      <c r="J646" t="s">
        <v>2877</v>
      </c>
      <c r="K646">
        <v>106</v>
      </c>
      <c r="L646" s="1">
        <v>105.95652173913044</v>
      </c>
    </row>
    <row r="647" spans="1:12" hidden="1" x14ac:dyDescent="0.25">
      <c r="A647" t="s">
        <v>2878</v>
      </c>
      <c r="B647" t="s">
        <v>2879</v>
      </c>
      <c r="C647" s="1">
        <v>96.086956521739125</v>
      </c>
      <c r="D647" s="1">
        <v>114.96739130434783</v>
      </c>
      <c r="E647">
        <v>1</v>
      </c>
      <c r="F647" t="s">
        <v>2880</v>
      </c>
      <c r="G647" t="s">
        <v>2881</v>
      </c>
      <c r="H647" t="s">
        <v>2753</v>
      </c>
      <c r="I647" t="s">
        <v>2735</v>
      </c>
      <c r="J647" t="s">
        <v>2882</v>
      </c>
      <c r="K647">
        <v>122</v>
      </c>
      <c r="L647" s="1">
        <v>95.597826086956516</v>
      </c>
    </row>
    <row r="648" spans="1:12" hidden="1" x14ac:dyDescent="0.25">
      <c r="A648" t="s">
        <v>2883</v>
      </c>
      <c r="B648" t="s">
        <v>2884</v>
      </c>
      <c r="C648" s="1">
        <v>65.228260869565219</v>
      </c>
      <c r="D648" s="1">
        <v>117.20652173913044</v>
      </c>
      <c r="E648">
        <v>1</v>
      </c>
      <c r="F648" t="s">
        <v>2885</v>
      </c>
      <c r="G648" t="s">
        <v>2886</v>
      </c>
      <c r="H648" t="s">
        <v>2734</v>
      </c>
      <c r="I648" t="s">
        <v>2735</v>
      </c>
      <c r="J648" t="s">
        <v>2887</v>
      </c>
      <c r="K648">
        <v>126</v>
      </c>
      <c r="L648" s="1">
        <v>123.09782608695652</v>
      </c>
    </row>
    <row r="649" spans="1:12" hidden="1" x14ac:dyDescent="0.25">
      <c r="A649" t="s">
        <v>2888</v>
      </c>
      <c r="B649" t="s">
        <v>2889</v>
      </c>
      <c r="C649" s="1">
        <v>57.282608695652172</v>
      </c>
      <c r="D649" s="1">
        <v>68.358695652173907</v>
      </c>
      <c r="E649">
        <v>1</v>
      </c>
      <c r="F649" t="s">
        <v>2890</v>
      </c>
      <c r="G649" t="s">
        <v>2819</v>
      </c>
      <c r="H649" t="s">
        <v>2741</v>
      </c>
      <c r="I649" t="s">
        <v>2735</v>
      </c>
      <c r="J649" t="s">
        <v>2891</v>
      </c>
      <c r="K649">
        <v>117</v>
      </c>
      <c r="L649" s="1">
        <v>107.58695652173913</v>
      </c>
    </row>
    <row r="650" spans="1:12" hidden="1" x14ac:dyDescent="0.25">
      <c r="A650" t="s">
        <v>2892</v>
      </c>
      <c r="B650" t="s">
        <v>2893</v>
      </c>
      <c r="C650" s="1">
        <v>25.510869565217391</v>
      </c>
      <c r="D650" s="1">
        <v>39.184782608695649</v>
      </c>
      <c r="E650">
        <v>1</v>
      </c>
      <c r="F650" t="s">
        <v>2894</v>
      </c>
      <c r="G650" t="s">
        <v>2895</v>
      </c>
      <c r="H650" t="s">
        <v>2753</v>
      </c>
      <c r="I650" t="s">
        <v>2735</v>
      </c>
      <c r="J650" t="s">
        <v>2896</v>
      </c>
      <c r="K650">
        <v>60</v>
      </c>
      <c r="L650" s="1">
        <v>59.304347826086953</v>
      </c>
    </row>
    <row r="651" spans="1:12" hidden="1" x14ac:dyDescent="0.25">
      <c r="A651" t="s">
        <v>2897</v>
      </c>
      <c r="B651" t="s">
        <v>2898</v>
      </c>
      <c r="C651" s="1">
        <v>70.380434782608702</v>
      </c>
      <c r="D651" s="1">
        <v>92.923913043478265</v>
      </c>
      <c r="E651">
        <v>1</v>
      </c>
      <c r="F651" t="s">
        <v>2899</v>
      </c>
      <c r="G651" t="s">
        <v>2900</v>
      </c>
      <c r="H651" t="s">
        <v>2901</v>
      </c>
      <c r="I651" t="s">
        <v>2735</v>
      </c>
      <c r="J651" t="s">
        <v>2902</v>
      </c>
      <c r="K651">
        <v>162</v>
      </c>
      <c r="L651" s="1">
        <v>123.09782608695652</v>
      </c>
    </row>
    <row r="652" spans="1:12" hidden="1" x14ac:dyDescent="0.25">
      <c r="A652" t="s">
        <v>2903</v>
      </c>
      <c r="B652" t="s">
        <v>2904</v>
      </c>
      <c r="E652">
        <v>0</v>
      </c>
      <c r="F652" t="s">
        <v>2905</v>
      </c>
      <c r="G652" t="s">
        <v>2906</v>
      </c>
      <c r="H652" t="s">
        <v>2759</v>
      </c>
      <c r="I652" t="s">
        <v>2735</v>
      </c>
      <c r="J652" t="s">
        <v>2907</v>
      </c>
      <c r="K652">
        <v>99</v>
      </c>
      <c r="L652" s="1">
        <v>87.739130434782609</v>
      </c>
    </row>
    <row r="653" spans="1:12" hidden="1" x14ac:dyDescent="0.25">
      <c r="A653" t="s">
        <v>2908</v>
      </c>
      <c r="B653" t="s">
        <v>2909</v>
      </c>
      <c r="C653" s="1">
        <v>21.565217391304348</v>
      </c>
      <c r="D653" s="1">
        <v>27.793478260869566</v>
      </c>
      <c r="E653">
        <v>1</v>
      </c>
      <c r="F653" t="s">
        <v>2910</v>
      </c>
      <c r="G653" t="s">
        <v>2911</v>
      </c>
      <c r="H653" t="s">
        <v>2842</v>
      </c>
      <c r="I653" t="s">
        <v>2735</v>
      </c>
      <c r="J653" t="s">
        <v>2912</v>
      </c>
      <c r="K653">
        <v>49</v>
      </c>
      <c r="L653" s="1">
        <v>42.760869565217391</v>
      </c>
    </row>
    <row r="654" spans="1:12" hidden="1" x14ac:dyDescent="0.25">
      <c r="A654" t="s">
        <v>2913</v>
      </c>
      <c r="B654" t="s">
        <v>2914</v>
      </c>
      <c r="C654" s="1">
        <v>29.728260869565219</v>
      </c>
      <c r="D654" s="1">
        <v>42.260869565217391</v>
      </c>
      <c r="E654">
        <v>1</v>
      </c>
      <c r="F654" t="s">
        <v>2915</v>
      </c>
      <c r="G654" t="s">
        <v>2916</v>
      </c>
      <c r="H654" t="s">
        <v>2917</v>
      </c>
      <c r="I654" t="s">
        <v>2735</v>
      </c>
      <c r="J654" t="s">
        <v>2918</v>
      </c>
      <c r="K654">
        <v>59</v>
      </c>
      <c r="L654" s="1">
        <v>53.956521739130437</v>
      </c>
    </row>
    <row r="655" spans="1:12" hidden="1" x14ac:dyDescent="0.25">
      <c r="A655" t="s">
        <v>2919</v>
      </c>
      <c r="B655" t="s">
        <v>2920</v>
      </c>
      <c r="C655" s="1">
        <v>34.663043478260867</v>
      </c>
      <c r="D655" s="1">
        <v>58.032608695652172</v>
      </c>
      <c r="E655">
        <v>1</v>
      </c>
      <c r="F655" t="s">
        <v>2921</v>
      </c>
      <c r="G655" t="s">
        <v>2922</v>
      </c>
      <c r="H655" t="s">
        <v>2923</v>
      </c>
      <c r="I655" t="s">
        <v>2735</v>
      </c>
      <c r="J655" t="s">
        <v>2924</v>
      </c>
      <c r="K655">
        <v>72</v>
      </c>
      <c r="L655" s="1">
        <v>58.684782608695649</v>
      </c>
    </row>
    <row r="656" spans="1:12" hidden="1" x14ac:dyDescent="0.25">
      <c r="A656" t="s">
        <v>2925</v>
      </c>
      <c r="B656" t="s">
        <v>2926</v>
      </c>
      <c r="C656" s="1">
        <v>40.293478260869563</v>
      </c>
      <c r="D656" s="1">
        <v>62.760869565217391</v>
      </c>
      <c r="E656">
        <v>1</v>
      </c>
      <c r="F656" t="s">
        <v>2927</v>
      </c>
      <c r="G656" t="s">
        <v>2928</v>
      </c>
      <c r="H656" t="s">
        <v>2842</v>
      </c>
      <c r="I656" t="s">
        <v>2735</v>
      </c>
      <c r="J656" t="s">
        <v>2929</v>
      </c>
      <c r="K656">
        <v>80</v>
      </c>
      <c r="L656" s="1">
        <v>74.195652173913047</v>
      </c>
    </row>
    <row r="657" spans="1:12" hidden="1" x14ac:dyDescent="0.25">
      <c r="A657" t="s">
        <v>2930</v>
      </c>
      <c r="B657" t="s">
        <v>2931</v>
      </c>
      <c r="C657" s="1">
        <v>58.152173913043477</v>
      </c>
      <c r="D657" s="1">
        <v>69.304347826086953</v>
      </c>
      <c r="E657">
        <v>1</v>
      </c>
      <c r="F657" t="s">
        <v>2932</v>
      </c>
      <c r="G657" t="s">
        <v>2933</v>
      </c>
      <c r="H657" t="s">
        <v>2741</v>
      </c>
      <c r="I657" t="s">
        <v>2735</v>
      </c>
      <c r="J657" t="s">
        <v>2934</v>
      </c>
      <c r="K657">
        <v>81</v>
      </c>
      <c r="L657" s="1">
        <v>71.923913043478265</v>
      </c>
    </row>
    <row r="658" spans="1:12" hidden="1" x14ac:dyDescent="0.25">
      <c r="A658" t="s">
        <v>2935</v>
      </c>
      <c r="B658" t="s">
        <v>2936</v>
      </c>
      <c r="C658" s="1">
        <v>42.336956521739133</v>
      </c>
      <c r="D658" s="1">
        <v>50.141304347826086</v>
      </c>
      <c r="E658">
        <v>1</v>
      </c>
      <c r="F658" t="s">
        <v>2937</v>
      </c>
      <c r="G658" t="s">
        <v>2852</v>
      </c>
      <c r="H658" t="s">
        <v>2741</v>
      </c>
      <c r="I658" t="s">
        <v>2735</v>
      </c>
      <c r="J658" t="s">
        <v>2938</v>
      </c>
      <c r="K658">
        <v>99</v>
      </c>
      <c r="L658" s="1">
        <v>89.25</v>
      </c>
    </row>
    <row r="659" spans="1:12" hidden="1" x14ac:dyDescent="0.25">
      <c r="A659" t="s">
        <v>2939</v>
      </c>
      <c r="B659" t="s">
        <v>2940</v>
      </c>
      <c r="C659" s="1">
        <v>17.021739130434781</v>
      </c>
      <c r="D659" s="1">
        <v>28.956521739130434</v>
      </c>
      <c r="E659">
        <v>1</v>
      </c>
      <c r="F659" t="s">
        <v>2941</v>
      </c>
      <c r="G659" t="s">
        <v>2942</v>
      </c>
      <c r="H659" t="s">
        <v>2943</v>
      </c>
      <c r="I659" t="s">
        <v>2735</v>
      </c>
      <c r="J659" t="s">
        <v>2944</v>
      </c>
      <c r="K659">
        <v>36</v>
      </c>
      <c r="L659" s="1">
        <v>34.641304347826086</v>
      </c>
    </row>
    <row r="660" spans="1:12" hidden="1" x14ac:dyDescent="0.25">
      <c r="A660" t="s">
        <v>2945</v>
      </c>
      <c r="B660" t="s">
        <v>2946</v>
      </c>
      <c r="C660" s="1">
        <v>42.478260869565219</v>
      </c>
      <c r="D660" s="1">
        <v>65.565217391304344</v>
      </c>
      <c r="E660">
        <v>1</v>
      </c>
      <c r="F660" t="s">
        <v>2947</v>
      </c>
      <c r="G660" t="s">
        <v>2780</v>
      </c>
      <c r="H660" t="s">
        <v>2781</v>
      </c>
      <c r="I660" t="s">
        <v>2735</v>
      </c>
      <c r="J660" t="s">
        <v>2782</v>
      </c>
      <c r="K660">
        <v>92</v>
      </c>
      <c r="L660" s="1">
        <v>86.923913043478265</v>
      </c>
    </row>
    <row r="661" spans="1:12" hidden="1" x14ac:dyDescent="0.25">
      <c r="A661" t="s">
        <v>2948</v>
      </c>
      <c r="B661" t="s">
        <v>2949</v>
      </c>
      <c r="C661" s="1">
        <v>48.152173913043477</v>
      </c>
      <c r="D661" s="1">
        <v>66.108695652173907</v>
      </c>
      <c r="E661">
        <v>1</v>
      </c>
      <c r="F661" t="s">
        <v>2950</v>
      </c>
      <c r="G661" t="s">
        <v>2808</v>
      </c>
      <c r="H661" t="s">
        <v>2741</v>
      </c>
      <c r="I661" t="s">
        <v>2735</v>
      </c>
      <c r="J661" t="s">
        <v>2951</v>
      </c>
      <c r="K661">
        <v>99</v>
      </c>
      <c r="L661" s="1">
        <v>85.195652173913047</v>
      </c>
    </row>
    <row r="662" spans="1:12" hidden="1" x14ac:dyDescent="0.25">
      <c r="A662" t="s">
        <v>2952</v>
      </c>
      <c r="B662" t="s">
        <v>2953</v>
      </c>
      <c r="C662" s="1">
        <v>52.467391304347828</v>
      </c>
      <c r="D662" s="1">
        <v>89.380434782608702</v>
      </c>
      <c r="E662">
        <v>1</v>
      </c>
      <c r="F662" t="s">
        <v>2954</v>
      </c>
      <c r="G662" t="s">
        <v>2895</v>
      </c>
      <c r="H662" t="s">
        <v>2753</v>
      </c>
      <c r="I662" t="s">
        <v>2735</v>
      </c>
      <c r="J662" t="s">
        <v>2896</v>
      </c>
      <c r="K662">
        <v>100</v>
      </c>
      <c r="L662" s="1">
        <v>94.728260869565219</v>
      </c>
    </row>
    <row r="663" spans="1:12" hidden="1" x14ac:dyDescent="0.25">
      <c r="A663" t="s">
        <v>2955</v>
      </c>
      <c r="B663" t="s">
        <v>2956</v>
      </c>
      <c r="C663" s="1">
        <v>32.260869565217391</v>
      </c>
      <c r="D663" s="1">
        <v>38.282608695652172</v>
      </c>
      <c r="E663">
        <v>1</v>
      </c>
      <c r="F663" t="s">
        <v>2957</v>
      </c>
      <c r="G663" t="s">
        <v>2808</v>
      </c>
      <c r="H663" t="s">
        <v>2741</v>
      </c>
      <c r="I663" t="s">
        <v>2735</v>
      </c>
      <c r="J663" t="s">
        <v>2958</v>
      </c>
      <c r="K663">
        <v>106</v>
      </c>
      <c r="L663" s="1">
        <v>51.510869565217391</v>
      </c>
    </row>
    <row r="664" spans="1:12" hidden="1" x14ac:dyDescent="0.25">
      <c r="A664" t="s">
        <v>2959</v>
      </c>
      <c r="B664" t="s">
        <v>2960</v>
      </c>
      <c r="C664" s="1">
        <v>22.836956521739129</v>
      </c>
      <c r="D664" s="1">
        <v>51.315217391304351</v>
      </c>
      <c r="E664">
        <v>1</v>
      </c>
      <c r="F664" t="s">
        <v>2961</v>
      </c>
      <c r="G664" t="s">
        <v>2962</v>
      </c>
      <c r="H664" t="s">
        <v>2963</v>
      </c>
      <c r="I664" t="s">
        <v>2735</v>
      </c>
      <c r="J664" t="s">
        <v>2964</v>
      </c>
      <c r="K664">
        <v>59</v>
      </c>
      <c r="L664" s="1">
        <v>47.445652173913047</v>
      </c>
    </row>
    <row r="665" spans="1:12" hidden="1" x14ac:dyDescent="0.25">
      <c r="A665" t="s">
        <v>2965</v>
      </c>
      <c r="B665" t="s">
        <v>2966</v>
      </c>
      <c r="C665" s="1">
        <v>23.956521739130434</v>
      </c>
      <c r="D665" s="1">
        <v>31.097826086956523</v>
      </c>
      <c r="E665">
        <v>1</v>
      </c>
      <c r="F665" t="s">
        <v>2967</v>
      </c>
      <c r="G665" t="s">
        <v>2808</v>
      </c>
      <c r="H665" t="s">
        <v>2741</v>
      </c>
      <c r="I665" t="s">
        <v>2735</v>
      </c>
      <c r="J665" t="s">
        <v>2968</v>
      </c>
      <c r="K665">
        <v>49</v>
      </c>
      <c r="L665" s="1">
        <v>41.478260869565219</v>
      </c>
    </row>
    <row r="666" spans="1:12" hidden="1" x14ac:dyDescent="0.25">
      <c r="A666" t="s">
        <v>2969</v>
      </c>
      <c r="B666" t="s">
        <v>2970</v>
      </c>
      <c r="C666" s="1">
        <v>60.336956521739133</v>
      </c>
      <c r="D666" s="1">
        <v>71.597826086956516</v>
      </c>
      <c r="E666">
        <v>1</v>
      </c>
      <c r="F666" t="s">
        <v>2971</v>
      </c>
      <c r="G666" t="s">
        <v>2972</v>
      </c>
      <c r="H666" t="s">
        <v>2973</v>
      </c>
      <c r="I666" t="s">
        <v>2735</v>
      </c>
      <c r="J666" t="s">
        <v>2974</v>
      </c>
      <c r="K666">
        <v>167</v>
      </c>
      <c r="L666" s="1">
        <v>120.05434782608695</v>
      </c>
    </row>
    <row r="667" spans="1:12" hidden="1" x14ac:dyDescent="0.25">
      <c r="A667" t="s">
        <v>2975</v>
      </c>
      <c r="B667" t="s">
        <v>2976</v>
      </c>
      <c r="C667" s="1">
        <v>47.304347826086953</v>
      </c>
      <c r="D667" s="1">
        <v>75.923913043478265</v>
      </c>
      <c r="E667">
        <v>1</v>
      </c>
      <c r="F667" t="s">
        <v>2977</v>
      </c>
      <c r="G667" t="s">
        <v>2819</v>
      </c>
      <c r="H667" t="s">
        <v>2741</v>
      </c>
      <c r="I667" t="s">
        <v>2735</v>
      </c>
      <c r="J667" t="s">
        <v>2978</v>
      </c>
      <c r="K667">
        <v>90</v>
      </c>
      <c r="L667" s="1">
        <v>83.532608695652172</v>
      </c>
    </row>
    <row r="668" spans="1:12" hidden="1" x14ac:dyDescent="0.25">
      <c r="A668" t="s">
        <v>2979</v>
      </c>
      <c r="B668" t="s">
        <v>2980</v>
      </c>
      <c r="C668" s="1">
        <v>49.913043478260867</v>
      </c>
      <c r="D668" s="1">
        <v>64.847826086956516</v>
      </c>
      <c r="E668">
        <v>1</v>
      </c>
      <c r="F668" t="s">
        <v>2981</v>
      </c>
      <c r="G668" t="s">
        <v>2775</v>
      </c>
      <c r="H668" t="s">
        <v>2741</v>
      </c>
      <c r="I668" t="s">
        <v>2735</v>
      </c>
      <c r="J668" t="s">
        <v>2982</v>
      </c>
      <c r="K668">
        <v>102</v>
      </c>
      <c r="L668" s="1">
        <v>102.28260869565217</v>
      </c>
    </row>
    <row r="669" spans="1:12" hidden="1" x14ac:dyDescent="0.25">
      <c r="A669" t="s">
        <v>2983</v>
      </c>
      <c r="B669" t="s">
        <v>2984</v>
      </c>
      <c r="C669" s="1">
        <v>32.576086956521742</v>
      </c>
      <c r="D669" s="1">
        <v>60.260869565217391</v>
      </c>
      <c r="E669">
        <v>1</v>
      </c>
      <c r="F669" t="s">
        <v>2985</v>
      </c>
      <c r="G669" t="s">
        <v>2986</v>
      </c>
      <c r="H669" t="s">
        <v>2734</v>
      </c>
      <c r="I669" t="s">
        <v>2735</v>
      </c>
      <c r="J669" t="s">
        <v>2987</v>
      </c>
      <c r="K669">
        <v>59</v>
      </c>
      <c r="L669" s="1">
        <v>49.391304347826086</v>
      </c>
    </row>
    <row r="670" spans="1:12" hidden="1" x14ac:dyDescent="0.25">
      <c r="A670" t="s">
        <v>2988</v>
      </c>
      <c r="B670" t="s">
        <v>2989</v>
      </c>
      <c r="C670" s="1">
        <v>29.934782608695652</v>
      </c>
      <c r="D670" s="1">
        <v>37.880434782608695</v>
      </c>
      <c r="E670">
        <v>1</v>
      </c>
      <c r="F670" t="s">
        <v>2990</v>
      </c>
      <c r="G670" t="s">
        <v>2991</v>
      </c>
      <c r="H670" t="s">
        <v>2741</v>
      </c>
      <c r="I670" t="s">
        <v>2735</v>
      </c>
      <c r="J670" t="s">
        <v>2992</v>
      </c>
      <c r="K670">
        <v>59</v>
      </c>
      <c r="L670" s="1">
        <v>57.032608695652172</v>
      </c>
    </row>
    <row r="671" spans="1:12" hidden="1" x14ac:dyDescent="0.25">
      <c r="A671" t="s">
        <v>2993</v>
      </c>
      <c r="B671" t="s">
        <v>2994</v>
      </c>
      <c r="C671" s="1">
        <v>20.141304347826086</v>
      </c>
      <c r="D671" s="1">
        <v>30.423913043478262</v>
      </c>
      <c r="E671">
        <v>1</v>
      </c>
      <c r="F671" t="s">
        <v>2995</v>
      </c>
      <c r="G671" t="s">
        <v>2996</v>
      </c>
      <c r="H671" t="s">
        <v>2741</v>
      </c>
      <c r="I671" t="s">
        <v>2735</v>
      </c>
      <c r="J671" t="s">
        <v>2997</v>
      </c>
      <c r="K671">
        <v>54</v>
      </c>
      <c r="L671" s="1">
        <v>33.543478260869563</v>
      </c>
    </row>
    <row r="672" spans="1:12" hidden="1" x14ac:dyDescent="0.25">
      <c r="A672" t="s">
        <v>2998</v>
      </c>
      <c r="B672" t="s">
        <v>2999</v>
      </c>
      <c r="C672" s="1">
        <v>38.934782608695649</v>
      </c>
      <c r="D672" s="1">
        <v>46.032608695652172</v>
      </c>
      <c r="E672">
        <v>1</v>
      </c>
      <c r="F672" t="s">
        <v>3000</v>
      </c>
      <c r="G672" t="s">
        <v>3001</v>
      </c>
      <c r="H672" t="s">
        <v>2741</v>
      </c>
      <c r="I672" t="s">
        <v>2735</v>
      </c>
      <c r="J672" t="s">
        <v>3002</v>
      </c>
      <c r="K672">
        <v>99</v>
      </c>
      <c r="L672" s="1">
        <v>75.891304347826093</v>
      </c>
    </row>
    <row r="673" spans="1:12" hidden="1" x14ac:dyDescent="0.25">
      <c r="A673" t="s">
        <v>3003</v>
      </c>
      <c r="B673" t="s">
        <v>3004</v>
      </c>
      <c r="C673" s="1">
        <v>71.152173913043484</v>
      </c>
      <c r="D673" s="1">
        <v>120.26086956521739</v>
      </c>
      <c r="E673">
        <v>1</v>
      </c>
      <c r="F673" t="s">
        <v>3005</v>
      </c>
      <c r="G673" t="s">
        <v>2933</v>
      </c>
      <c r="H673" t="s">
        <v>2741</v>
      </c>
      <c r="I673" t="s">
        <v>2735</v>
      </c>
      <c r="J673" t="s">
        <v>3006</v>
      </c>
      <c r="K673">
        <v>148</v>
      </c>
      <c r="L673" s="1">
        <v>135.70652173913044</v>
      </c>
    </row>
    <row r="674" spans="1:12" hidden="1" x14ac:dyDescent="0.25">
      <c r="A674" t="s">
        <v>3007</v>
      </c>
      <c r="B674" t="s">
        <v>3008</v>
      </c>
      <c r="C674" s="1">
        <v>46.293478260869563</v>
      </c>
      <c r="D674" s="1">
        <v>56.315217391304351</v>
      </c>
      <c r="E674">
        <v>1</v>
      </c>
      <c r="F674" t="s">
        <v>3009</v>
      </c>
      <c r="G674" t="s">
        <v>3010</v>
      </c>
      <c r="H674" t="s">
        <v>2741</v>
      </c>
      <c r="I674" t="s">
        <v>2735</v>
      </c>
      <c r="J674" t="s">
        <v>3011</v>
      </c>
      <c r="K674">
        <v>99</v>
      </c>
      <c r="L674" s="1">
        <v>98.804347826086953</v>
      </c>
    </row>
    <row r="675" spans="1:12" hidden="1" x14ac:dyDescent="0.25">
      <c r="A675" t="s">
        <v>3012</v>
      </c>
      <c r="B675" t="s">
        <v>3013</v>
      </c>
      <c r="C675" s="1">
        <v>47.423913043478258</v>
      </c>
      <c r="D675" s="1">
        <v>57.358695652173914</v>
      </c>
      <c r="E675">
        <v>1</v>
      </c>
      <c r="F675" t="s">
        <v>3014</v>
      </c>
      <c r="G675" t="s">
        <v>3015</v>
      </c>
      <c r="H675" t="s">
        <v>2741</v>
      </c>
      <c r="I675" t="s">
        <v>2735</v>
      </c>
      <c r="J675" t="s">
        <v>3016</v>
      </c>
      <c r="K675">
        <v>92</v>
      </c>
      <c r="L675" s="1">
        <v>76.760869565217391</v>
      </c>
    </row>
    <row r="676" spans="1:12" hidden="1" x14ac:dyDescent="0.25">
      <c r="A676" t="s">
        <v>3017</v>
      </c>
      <c r="B676" t="s">
        <v>3018</v>
      </c>
      <c r="C676" s="1">
        <v>81.836956521739125</v>
      </c>
      <c r="D676" s="1">
        <v>92.771739130434781</v>
      </c>
      <c r="E676">
        <v>1</v>
      </c>
      <c r="F676" t="s">
        <v>3019</v>
      </c>
      <c r="G676" t="s">
        <v>3020</v>
      </c>
      <c r="H676" t="s">
        <v>2836</v>
      </c>
      <c r="I676" t="s">
        <v>2735</v>
      </c>
      <c r="J676" t="s">
        <v>3021</v>
      </c>
      <c r="K676">
        <v>176</v>
      </c>
      <c r="L676" s="1">
        <v>169.71739130434781</v>
      </c>
    </row>
    <row r="677" spans="1:12" hidden="1" x14ac:dyDescent="0.25">
      <c r="A677" t="s">
        <v>3022</v>
      </c>
      <c r="B677" t="s">
        <v>3023</v>
      </c>
      <c r="C677" s="1">
        <v>76.565217391304344</v>
      </c>
      <c r="D677" s="1">
        <v>90.391304347826093</v>
      </c>
      <c r="E677">
        <v>1</v>
      </c>
      <c r="F677" t="s">
        <v>3024</v>
      </c>
      <c r="G677" t="s">
        <v>3025</v>
      </c>
      <c r="H677" t="s">
        <v>2842</v>
      </c>
      <c r="I677" t="s">
        <v>2735</v>
      </c>
      <c r="J677" t="s">
        <v>3026</v>
      </c>
      <c r="K677">
        <v>190</v>
      </c>
      <c r="L677" s="1">
        <v>174.61956521739131</v>
      </c>
    </row>
    <row r="678" spans="1:12" hidden="1" x14ac:dyDescent="0.25">
      <c r="A678" t="s">
        <v>3027</v>
      </c>
      <c r="B678" t="s">
        <v>3028</v>
      </c>
      <c r="C678" s="1">
        <v>46.402173913043477</v>
      </c>
      <c r="D678" s="1">
        <v>65.391304347826093</v>
      </c>
      <c r="E678">
        <v>1</v>
      </c>
      <c r="F678" t="s">
        <v>3029</v>
      </c>
      <c r="G678" t="s">
        <v>3030</v>
      </c>
      <c r="H678" t="s">
        <v>2741</v>
      </c>
      <c r="I678" t="s">
        <v>2735</v>
      </c>
      <c r="J678" t="s">
        <v>3031</v>
      </c>
      <c r="K678">
        <v>99</v>
      </c>
      <c r="L678" s="1">
        <v>95.293478260869563</v>
      </c>
    </row>
    <row r="679" spans="1:12" hidden="1" x14ac:dyDescent="0.25">
      <c r="A679" t="s">
        <v>3032</v>
      </c>
      <c r="B679" t="s">
        <v>3033</v>
      </c>
      <c r="C679" s="1">
        <v>30.358695652173914</v>
      </c>
      <c r="D679" s="1">
        <v>48.282608695652172</v>
      </c>
      <c r="E679">
        <v>1</v>
      </c>
      <c r="F679" t="s">
        <v>3034</v>
      </c>
      <c r="G679" t="s">
        <v>2996</v>
      </c>
      <c r="H679" t="s">
        <v>2741</v>
      </c>
      <c r="I679" t="s">
        <v>2735</v>
      </c>
      <c r="J679" t="s">
        <v>2997</v>
      </c>
      <c r="K679">
        <v>72</v>
      </c>
      <c r="L679" s="1">
        <v>52.282608695652172</v>
      </c>
    </row>
    <row r="680" spans="1:12" hidden="1" x14ac:dyDescent="0.25">
      <c r="A680" t="s">
        <v>3035</v>
      </c>
      <c r="B680" t="s">
        <v>3036</v>
      </c>
      <c r="C680" s="1">
        <v>19.304347826086957</v>
      </c>
      <c r="D680" s="1">
        <v>23.826086956521738</v>
      </c>
      <c r="E680">
        <v>1</v>
      </c>
      <c r="F680" t="s">
        <v>3037</v>
      </c>
      <c r="G680" t="s">
        <v>3038</v>
      </c>
      <c r="H680" t="s">
        <v>2943</v>
      </c>
      <c r="I680" t="s">
        <v>2735</v>
      </c>
      <c r="J680" t="s">
        <v>3039</v>
      </c>
      <c r="K680">
        <v>43</v>
      </c>
      <c r="L680" s="1">
        <v>26.880434782608695</v>
      </c>
    </row>
    <row r="681" spans="1:12" hidden="1" x14ac:dyDescent="0.25">
      <c r="A681" t="s">
        <v>3040</v>
      </c>
      <c r="B681" t="s">
        <v>3041</v>
      </c>
      <c r="C681" s="1">
        <v>62.902173913043477</v>
      </c>
      <c r="D681" s="1">
        <v>73.184782608695656</v>
      </c>
      <c r="E681">
        <v>1</v>
      </c>
      <c r="F681" t="s">
        <v>3042</v>
      </c>
      <c r="G681" t="s">
        <v>2808</v>
      </c>
      <c r="H681" t="s">
        <v>2741</v>
      </c>
      <c r="I681" t="s">
        <v>2735</v>
      </c>
      <c r="J681" t="s">
        <v>2951</v>
      </c>
      <c r="K681">
        <v>124</v>
      </c>
      <c r="L681" s="1">
        <v>110.15217391304348</v>
      </c>
    </row>
    <row r="682" spans="1:12" hidden="1" x14ac:dyDescent="0.25">
      <c r="A682" t="s">
        <v>3043</v>
      </c>
      <c r="B682" t="s">
        <v>3044</v>
      </c>
      <c r="C682" s="1">
        <v>28.652173913043477</v>
      </c>
      <c r="D682" s="1">
        <v>35.543478260869563</v>
      </c>
      <c r="E682">
        <v>1</v>
      </c>
      <c r="F682" t="s">
        <v>3045</v>
      </c>
      <c r="G682" t="s">
        <v>2808</v>
      </c>
      <c r="H682" t="s">
        <v>2741</v>
      </c>
      <c r="I682" t="s">
        <v>2735</v>
      </c>
      <c r="J682" t="s">
        <v>2968</v>
      </c>
      <c r="K682">
        <v>59</v>
      </c>
      <c r="L682" s="1">
        <v>52.728260869565219</v>
      </c>
    </row>
    <row r="683" spans="1:12" hidden="1" x14ac:dyDescent="0.25">
      <c r="A683" t="s">
        <v>3046</v>
      </c>
      <c r="B683" t="s">
        <v>3047</v>
      </c>
      <c r="C683" s="1">
        <v>35.130434782608695</v>
      </c>
      <c r="D683" s="1">
        <v>55.021739130434781</v>
      </c>
      <c r="E683">
        <v>1</v>
      </c>
      <c r="F683" t="s">
        <v>3048</v>
      </c>
      <c r="G683" t="s">
        <v>2808</v>
      </c>
      <c r="H683" t="s">
        <v>2741</v>
      </c>
      <c r="I683" t="s">
        <v>2735</v>
      </c>
      <c r="J683" t="s">
        <v>3049</v>
      </c>
      <c r="K683">
        <v>72</v>
      </c>
      <c r="L683" s="1">
        <v>62.184782608695649</v>
      </c>
    </row>
    <row r="684" spans="1:12" hidden="1" x14ac:dyDescent="0.25">
      <c r="A684" t="s">
        <v>3050</v>
      </c>
      <c r="B684" t="s">
        <v>3051</v>
      </c>
      <c r="C684" s="1">
        <v>47.695652173913047</v>
      </c>
      <c r="D684" s="1">
        <v>50.989130434782609</v>
      </c>
      <c r="E684">
        <v>1</v>
      </c>
      <c r="F684" t="s">
        <v>3052</v>
      </c>
      <c r="G684" t="s">
        <v>3053</v>
      </c>
      <c r="H684" t="s">
        <v>2741</v>
      </c>
      <c r="I684" t="s">
        <v>2735</v>
      </c>
      <c r="J684" t="s">
        <v>3054</v>
      </c>
      <c r="K684">
        <v>89</v>
      </c>
      <c r="L684" s="1">
        <v>83.815217391304344</v>
      </c>
    </row>
    <row r="685" spans="1:12" hidden="1" x14ac:dyDescent="0.25">
      <c r="A685" t="s">
        <v>3055</v>
      </c>
      <c r="B685" t="s">
        <v>3056</v>
      </c>
      <c r="C685" s="1">
        <v>41</v>
      </c>
      <c r="D685" s="1">
        <v>49.043478260869563</v>
      </c>
      <c r="E685">
        <v>1</v>
      </c>
      <c r="F685" t="s">
        <v>3057</v>
      </c>
      <c r="G685" t="s">
        <v>2808</v>
      </c>
      <c r="H685" t="s">
        <v>2741</v>
      </c>
      <c r="I685" t="s">
        <v>2735</v>
      </c>
      <c r="J685" t="s">
        <v>3058</v>
      </c>
      <c r="K685">
        <v>90</v>
      </c>
      <c r="L685" s="1">
        <v>77.836956521739125</v>
      </c>
    </row>
    <row r="686" spans="1:12" hidden="1" x14ac:dyDescent="0.25">
      <c r="A686" t="s">
        <v>3059</v>
      </c>
      <c r="B686" t="s">
        <v>3060</v>
      </c>
      <c r="C686" s="1">
        <v>51.217391304347828</v>
      </c>
      <c r="D686" s="1">
        <v>62.521739130434781</v>
      </c>
      <c r="E686">
        <v>1</v>
      </c>
      <c r="F686" t="s">
        <v>3061</v>
      </c>
      <c r="G686" t="s">
        <v>2808</v>
      </c>
      <c r="H686" t="s">
        <v>2741</v>
      </c>
      <c r="I686" t="s">
        <v>2735</v>
      </c>
      <c r="J686" t="s">
        <v>3062</v>
      </c>
      <c r="K686">
        <v>99</v>
      </c>
      <c r="L686" s="1">
        <v>87.315217391304344</v>
      </c>
    </row>
    <row r="687" spans="1:12" hidden="1" x14ac:dyDescent="0.25">
      <c r="A687" t="s">
        <v>3063</v>
      </c>
      <c r="B687" t="s">
        <v>3064</v>
      </c>
      <c r="C687" s="1">
        <v>35.521739130434781</v>
      </c>
      <c r="D687" s="1">
        <v>56.630434782608695</v>
      </c>
      <c r="E687">
        <v>1</v>
      </c>
      <c r="F687" t="s">
        <v>3065</v>
      </c>
      <c r="G687" t="s">
        <v>3066</v>
      </c>
      <c r="H687" t="s">
        <v>2741</v>
      </c>
      <c r="I687" t="s">
        <v>2735</v>
      </c>
      <c r="J687" t="s">
        <v>3067</v>
      </c>
      <c r="K687">
        <v>59</v>
      </c>
      <c r="L687" s="1">
        <v>54.434782608695649</v>
      </c>
    </row>
    <row r="688" spans="1:12" hidden="1" x14ac:dyDescent="0.25">
      <c r="A688" t="s">
        <v>3068</v>
      </c>
      <c r="B688" t="s">
        <v>3069</v>
      </c>
      <c r="C688" s="1">
        <v>209.70652173913044</v>
      </c>
      <c r="D688" s="1">
        <v>303.86956521739131</v>
      </c>
      <c r="E688">
        <v>1</v>
      </c>
      <c r="F688" t="s">
        <v>3070</v>
      </c>
      <c r="G688" t="s">
        <v>3071</v>
      </c>
      <c r="H688" t="s">
        <v>3072</v>
      </c>
      <c r="I688" t="s">
        <v>2735</v>
      </c>
      <c r="J688" t="s">
        <v>3073</v>
      </c>
      <c r="K688">
        <v>378</v>
      </c>
      <c r="L688" s="1">
        <v>351.9021739130435</v>
      </c>
    </row>
    <row r="689" spans="1:12" hidden="1" x14ac:dyDescent="0.25">
      <c r="A689" t="s">
        <v>3074</v>
      </c>
      <c r="B689" t="s">
        <v>3075</v>
      </c>
      <c r="C689" s="1">
        <v>45.163043478260867</v>
      </c>
      <c r="D689" s="1">
        <v>55.021739130434781</v>
      </c>
      <c r="E689">
        <v>1</v>
      </c>
      <c r="F689" t="s">
        <v>3076</v>
      </c>
      <c r="G689" t="s">
        <v>2830</v>
      </c>
      <c r="H689" t="s">
        <v>2741</v>
      </c>
      <c r="I689" t="s">
        <v>2735</v>
      </c>
      <c r="J689" t="s">
        <v>2831</v>
      </c>
      <c r="K689">
        <v>99</v>
      </c>
      <c r="L689" s="1">
        <v>94.152173913043484</v>
      </c>
    </row>
    <row r="690" spans="1:12" hidden="1" x14ac:dyDescent="0.25">
      <c r="A690" t="s">
        <v>3077</v>
      </c>
      <c r="B690" t="s">
        <v>3078</v>
      </c>
      <c r="C690" s="1">
        <v>42.695652173913047</v>
      </c>
      <c r="D690" s="1">
        <v>53.630434782608695</v>
      </c>
      <c r="E690">
        <v>1</v>
      </c>
      <c r="F690" t="s">
        <v>3079</v>
      </c>
      <c r="G690" t="s">
        <v>3080</v>
      </c>
      <c r="H690" t="s">
        <v>3081</v>
      </c>
      <c r="I690" t="s">
        <v>2735</v>
      </c>
      <c r="J690" t="s">
        <v>3082</v>
      </c>
      <c r="K690">
        <v>99</v>
      </c>
      <c r="L690" s="1">
        <v>85.739130434782609</v>
      </c>
    </row>
    <row r="691" spans="1:12" hidden="1" x14ac:dyDescent="0.25">
      <c r="A691" t="s">
        <v>3083</v>
      </c>
      <c r="B691" t="s">
        <v>3084</v>
      </c>
      <c r="C691" s="1">
        <v>30.891304347826086</v>
      </c>
      <c r="D691" s="1">
        <v>52.565217391304351</v>
      </c>
      <c r="E691">
        <v>1</v>
      </c>
      <c r="F691" t="s">
        <v>3085</v>
      </c>
      <c r="G691" t="s">
        <v>3071</v>
      </c>
      <c r="H691" t="s">
        <v>3072</v>
      </c>
      <c r="I691" t="s">
        <v>2735</v>
      </c>
      <c r="J691" t="s">
        <v>3086</v>
      </c>
      <c r="K691">
        <v>68</v>
      </c>
      <c r="L691" s="1">
        <v>57.25</v>
      </c>
    </row>
    <row r="692" spans="1:12" hidden="1" x14ac:dyDescent="0.25">
      <c r="A692" t="s">
        <v>3087</v>
      </c>
      <c r="B692" t="s">
        <v>3088</v>
      </c>
      <c r="C692" s="1">
        <v>71.402173913043484</v>
      </c>
      <c r="D692" s="1">
        <v>88.923913043478265</v>
      </c>
      <c r="E692">
        <v>1</v>
      </c>
      <c r="F692" t="s">
        <v>3089</v>
      </c>
      <c r="G692" t="s">
        <v>3090</v>
      </c>
      <c r="H692" t="s">
        <v>2741</v>
      </c>
      <c r="I692" t="s">
        <v>2735</v>
      </c>
      <c r="J692" t="s">
        <v>3091</v>
      </c>
      <c r="K692">
        <v>151</v>
      </c>
      <c r="L692" s="1">
        <v>120.91304347826087</v>
      </c>
    </row>
    <row r="693" spans="1:12" hidden="1" x14ac:dyDescent="0.25">
      <c r="A693" t="s">
        <v>3092</v>
      </c>
      <c r="B693" t="s">
        <v>3093</v>
      </c>
      <c r="C693" s="1">
        <v>75.891304347826093</v>
      </c>
      <c r="D693" s="1">
        <v>117.51086956521739</v>
      </c>
      <c r="E693">
        <v>1</v>
      </c>
      <c r="F693" t="s">
        <v>3094</v>
      </c>
      <c r="G693" t="s">
        <v>3095</v>
      </c>
      <c r="H693" t="s">
        <v>2753</v>
      </c>
      <c r="I693" t="s">
        <v>2735</v>
      </c>
      <c r="J693" t="s">
        <v>3096</v>
      </c>
      <c r="K693">
        <v>158</v>
      </c>
      <c r="L693" s="1">
        <v>145.85869565217391</v>
      </c>
    </row>
    <row r="694" spans="1:12" hidden="1" x14ac:dyDescent="0.25">
      <c r="A694" t="s">
        <v>3097</v>
      </c>
      <c r="B694" t="s">
        <v>3098</v>
      </c>
      <c r="C694" s="1">
        <v>53.010869565217391</v>
      </c>
      <c r="D694" s="1">
        <v>63.826086956521742</v>
      </c>
      <c r="E694">
        <v>1</v>
      </c>
      <c r="F694" t="s">
        <v>3099</v>
      </c>
      <c r="G694" t="s">
        <v>3100</v>
      </c>
      <c r="H694" t="s">
        <v>2734</v>
      </c>
      <c r="I694" t="s">
        <v>2735</v>
      </c>
      <c r="J694" t="s">
        <v>3101</v>
      </c>
      <c r="K694">
        <v>110</v>
      </c>
      <c r="L694" s="1">
        <v>98.434782608695656</v>
      </c>
    </row>
    <row r="695" spans="1:12" hidden="1" x14ac:dyDescent="0.25">
      <c r="A695" t="s">
        <v>3102</v>
      </c>
      <c r="B695" t="s">
        <v>3103</v>
      </c>
      <c r="C695" s="1">
        <v>52.858695652173914</v>
      </c>
      <c r="D695" s="1">
        <v>88.891304347826093</v>
      </c>
      <c r="E695">
        <v>1</v>
      </c>
      <c r="F695" t="s">
        <v>3104</v>
      </c>
      <c r="G695" t="s">
        <v>2758</v>
      </c>
      <c r="H695" t="s">
        <v>2759</v>
      </c>
      <c r="I695" t="s">
        <v>2735</v>
      </c>
      <c r="J695" t="s">
        <v>3105</v>
      </c>
      <c r="K695">
        <v>104</v>
      </c>
      <c r="L695" s="1">
        <v>98.489130434782609</v>
      </c>
    </row>
    <row r="696" spans="1:12" hidden="1" x14ac:dyDescent="0.25">
      <c r="A696" t="s">
        <v>3106</v>
      </c>
      <c r="B696" t="s">
        <v>3107</v>
      </c>
      <c r="C696" s="1">
        <v>45.434782608695649</v>
      </c>
      <c r="D696" s="1">
        <v>78.434782608695656</v>
      </c>
      <c r="E696">
        <v>1</v>
      </c>
      <c r="F696" t="s">
        <v>3108</v>
      </c>
      <c r="G696" t="s">
        <v>3109</v>
      </c>
      <c r="H696" t="s">
        <v>2741</v>
      </c>
      <c r="I696" t="s">
        <v>2735</v>
      </c>
      <c r="J696" t="s">
        <v>3110</v>
      </c>
      <c r="K696">
        <v>97</v>
      </c>
      <c r="L696" s="1">
        <v>87.869565217391298</v>
      </c>
    </row>
    <row r="697" spans="1:12" hidden="1" x14ac:dyDescent="0.25">
      <c r="A697" t="s">
        <v>3111</v>
      </c>
      <c r="B697" t="s">
        <v>3112</v>
      </c>
      <c r="C697" s="1">
        <v>47.934782608695649</v>
      </c>
      <c r="D697" s="1">
        <v>63.282608695652172</v>
      </c>
      <c r="E697">
        <v>1</v>
      </c>
      <c r="F697" t="s">
        <v>3113</v>
      </c>
      <c r="G697" t="s">
        <v>3114</v>
      </c>
      <c r="H697" t="s">
        <v>2963</v>
      </c>
      <c r="I697" t="s">
        <v>2735</v>
      </c>
      <c r="J697" t="s">
        <v>3115</v>
      </c>
      <c r="K697">
        <v>99</v>
      </c>
      <c r="L697" s="1">
        <v>87.086956521739125</v>
      </c>
    </row>
    <row r="698" spans="1:12" hidden="1" x14ac:dyDescent="0.25">
      <c r="A698" t="s">
        <v>3116</v>
      </c>
      <c r="B698" t="s">
        <v>3117</v>
      </c>
      <c r="C698" s="1">
        <v>41.521739130434781</v>
      </c>
      <c r="D698" s="1">
        <v>64.554347826086953</v>
      </c>
      <c r="E698">
        <v>1</v>
      </c>
      <c r="F698" t="s">
        <v>3118</v>
      </c>
      <c r="G698" t="s">
        <v>2769</v>
      </c>
      <c r="H698" t="s">
        <v>2770</v>
      </c>
      <c r="I698" t="s">
        <v>2735</v>
      </c>
      <c r="J698" t="s">
        <v>2771</v>
      </c>
      <c r="K698">
        <v>90</v>
      </c>
      <c r="L698" s="1">
        <v>74.434782608695656</v>
      </c>
    </row>
    <row r="699" spans="1:12" hidden="1" x14ac:dyDescent="0.25">
      <c r="A699" t="s">
        <v>3119</v>
      </c>
      <c r="B699" t="s">
        <v>3120</v>
      </c>
      <c r="C699" s="1">
        <v>29.25</v>
      </c>
      <c r="D699" s="1">
        <v>38.032608695652172</v>
      </c>
      <c r="E699">
        <v>1</v>
      </c>
      <c r="F699" t="s">
        <v>3121</v>
      </c>
      <c r="G699" t="s">
        <v>3020</v>
      </c>
      <c r="H699" t="s">
        <v>2836</v>
      </c>
      <c r="I699" t="s">
        <v>2735</v>
      </c>
      <c r="J699" t="s">
        <v>3122</v>
      </c>
      <c r="K699">
        <v>64</v>
      </c>
      <c r="L699" s="1">
        <v>58.206521739130437</v>
      </c>
    </row>
    <row r="700" spans="1:12" hidden="1" x14ac:dyDescent="0.25">
      <c r="A700" t="s">
        <v>3123</v>
      </c>
      <c r="B700" t="s">
        <v>3124</v>
      </c>
      <c r="C700" s="1">
        <v>17.934782608695652</v>
      </c>
      <c r="D700" s="1">
        <v>34.793478260869563</v>
      </c>
      <c r="E700">
        <v>1</v>
      </c>
      <c r="F700" t="s">
        <v>3125</v>
      </c>
      <c r="G700" t="s">
        <v>3126</v>
      </c>
      <c r="H700" t="s">
        <v>2741</v>
      </c>
      <c r="I700" t="s">
        <v>2735</v>
      </c>
      <c r="J700" t="s">
        <v>3127</v>
      </c>
      <c r="K700">
        <v>52</v>
      </c>
      <c r="L700" s="1">
        <v>39.152173913043477</v>
      </c>
    </row>
    <row r="701" spans="1:12" hidden="1" x14ac:dyDescent="0.25">
      <c r="A701" t="s">
        <v>3128</v>
      </c>
      <c r="B701" t="s">
        <v>3129</v>
      </c>
      <c r="C701" s="1">
        <v>29.021739130434781</v>
      </c>
      <c r="D701" s="1">
        <v>36.358695652173914</v>
      </c>
      <c r="E701">
        <v>1</v>
      </c>
      <c r="F701" t="s">
        <v>3130</v>
      </c>
      <c r="G701" t="s">
        <v>3131</v>
      </c>
      <c r="H701" t="s">
        <v>2741</v>
      </c>
      <c r="I701" t="s">
        <v>2735</v>
      </c>
      <c r="J701" t="s">
        <v>3132</v>
      </c>
      <c r="K701">
        <v>57</v>
      </c>
      <c r="L701" s="1">
        <v>52.25</v>
      </c>
    </row>
    <row r="702" spans="1:12" hidden="1" x14ac:dyDescent="0.25">
      <c r="A702" t="s">
        <v>3133</v>
      </c>
      <c r="B702" t="s">
        <v>3134</v>
      </c>
      <c r="C702" s="1">
        <v>99.271739130434781</v>
      </c>
      <c r="D702" s="1">
        <v>155.53260869565219</v>
      </c>
      <c r="E702">
        <v>1</v>
      </c>
      <c r="F702" t="s">
        <v>3135</v>
      </c>
      <c r="G702" t="s">
        <v>3136</v>
      </c>
      <c r="H702" t="s">
        <v>3137</v>
      </c>
      <c r="I702" t="s">
        <v>2735</v>
      </c>
      <c r="J702" t="s">
        <v>3138</v>
      </c>
      <c r="K702">
        <v>180</v>
      </c>
      <c r="L702" s="1">
        <v>165.72826086956522</v>
      </c>
    </row>
    <row r="703" spans="1:12" hidden="1" x14ac:dyDescent="0.25">
      <c r="A703" t="s">
        <v>3139</v>
      </c>
      <c r="B703" t="s">
        <v>3140</v>
      </c>
      <c r="C703" s="1">
        <v>37.315217391304351</v>
      </c>
      <c r="D703" s="1">
        <v>48.836956521739133</v>
      </c>
      <c r="E703">
        <v>1</v>
      </c>
      <c r="F703" t="s">
        <v>3141</v>
      </c>
      <c r="G703" t="s">
        <v>2813</v>
      </c>
      <c r="H703" t="s">
        <v>2814</v>
      </c>
      <c r="I703" t="s">
        <v>2735</v>
      </c>
      <c r="J703" t="s">
        <v>3142</v>
      </c>
      <c r="K703">
        <v>119</v>
      </c>
      <c r="L703" s="1">
        <v>105.59782608695652</v>
      </c>
    </row>
    <row r="704" spans="1:12" hidden="1" x14ac:dyDescent="0.25">
      <c r="A704" t="s">
        <v>3143</v>
      </c>
      <c r="B704" t="s">
        <v>3144</v>
      </c>
      <c r="C704" s="1">
        <v>41.565217391304351</v>
      </c>
      <c r="D704" s="1">
        <v>48.880434782608695</v>
      </c>
      <c r="E704">
        <v>1</v>
      </c>
      <c r="F704" t="s">
        <v>3145</v>
      </c>
      <c r="G704" t="s">
        <v>2933</v>
      </c>
      <c r="H704" t="s">
        <v>2741</v>
      </c>
      <c r="I704" t="s">
        <v>2735</v>
      </c>
      <c r="J704" t="s">
        <v>3146</v>
      </c>
      <c r="K704">
        <v>99</v>
      </c>
      <c r="L704" s="1">
        <v>78.75</v>
      </c>
    </row>
    <row r="705" spans="1:12" hidden="1" x14ac:dyDescent="0.25">
      <c r="A705" t="s">
        <v>3147</v>
      </c>
      <c r="B705" t="s">
        <v>3148</v>
      </c>
      <c r="C705" s="1">
        <v>55.163043478260867</v>
      </c>
      <c r="D705" s="1">
        <v>55.163043478260867</v>
      </c>
      <c r="E705">
        <v>1</v>
      </c>
      <c r="F705" t="s">
        <v>3149</v>
      </c>
      <c r="G705" t="s">
        <v>3150</v>
      </c>
      <c r="H705" t="s">
        <v>2741</v>
      </c>
      <c r="I705" t="s">
        <v>2735</v>
      </c>
      <c r="J705" t="s">
        <v>3151</v>
      </c>
      <c r="K705">
        <v>99</v>
      </c>
      <c r="L705" s="1">
        <v>90.543478260869563</v>
      </c>
    </row>
    <row r="706" spans="1:12" hidden="1" x14ac:dyDescent="0.25">
      <c r="A706" t="s">
        <v>3152</v>
      </c>
      <c r="B706" t="s">
        <v>3153</v>
      </c>
      <c r="C706" s="1">
        <v>46.619565217391305</v>
      </c>
      <c r="D706" s="1">
        <v>74.217391304347828</v>
      </c>
      <c r="E706">
        <v>1</v>
      </c>
      <c r="F706" t="s">
        <v>3154</v>
      </c>
      <c r="G706" t="s">
        <v>3136</v>
      </c>
      <c r="H706" t="s">
        <v>3137</v>
      </c>
      <c r="I706" t="s">
        <v>2735</v>
      </c>
      <c r="J706" t="s">
        <v>3155</v>
      </c>
      <c r="K706">
        <v>104</v>
      </c>
      <c r="L706" s="1">
        <v>91.293478260869563</v>
      </c>
    </row>
    <row r="707" spans="1:12" hidden="1" x14ac:dyDescent="0.25">
      <c r="A707" t="s">
        <v>3156</v>
      </c>
      <c r="B707" t="s">
        <v>3157</v>
      </c>
      <c r="C707" s="1">
        <v>68.195652173913047</v>
      </c>
      <c r="D707" s="1">
        <v>80.771739130434781</v>
      </c>
      <c r="E707">
        <v>1</v>
      </c>
      <c r="F707" t="s">
        <v>3158</v>
      </c>
      <c r="G707" t="s">
        <v>3159</v>
      </c>
      <c r="H707" t="s">
        <v>2973</v>
      </c>
      <c r="I707" t="s">
        <v>2735</v>
      </c>
      <c r="J707" t="s">
        <v>3160</v>
      </c>
      <c r="K707">
        <v>145</v>
      </c>
      <c r="L707" s="1">
        <v>136.06521739130434</v>
      </c>
    </row>
    <row r="708" spans="1:12" hidden="1" x14ac:dyDescent="0.25">
      <c r="A708" t="s">
        <v>3161</v>
      </c>
      <c r="B708" t="s">
        <v>3162</v>
      </c>
      <c r="C708" s="1">
        <v>30.032608695652176</v>
      </c>
      <c r="D708" s="1">
        <v>37.706521739130437</v>
      </c>
      <c r="E708">
        <v>1</v>
      </c>
      <c r="F708" t="s">
        <v>3163</v>
      </c>
      <c r="G708" t="s">
        <v>2746</v>
      </c>
      <c r="H708" t="s">
        <v>2747</v>
      </c>
      <c r="I708" t="s">
        <v>2735</v>
      </c>
      <c r="J708" t="s">
        <v>3164</v>
      </c>
      <c r="K708">
        <v>99</v>
      </c>
      <c r="L708" s="1">
        <v>58.347826086956523</v>
      </c>
    </row>
    <row r="709" spans="1:12" hidden="1" x14ac:dyDescent="0.25">
      <c r="A709" t="s">
        <v>3165</v>
      </c>
      <c r="B709" t="s">
        <v>3166</v>
      </c>
      <c r="C709" s="1">
        <v>17.032608695652176</v>
      </c>
      <c r="D709" s="1">
        <v>24.760869565217391</v>
      </c>
      <c r="E709">
        <v>1</v>
      </c>
      <c r="F709" t="s">
        <v>3167</v>
      </c>
      <c r="G709" t="s">
        <v>3168</v>
      </c>
      <c r="H709" t="s">
        <v>3169</v>
      </c>
      <c r="I709" t="s">
        <v>2735</v>
      </c>
      <c r="J709" t="s">
        <v>3170</v>
      </c>
      <c r="K709">
        <v>30</v>
      </c>
      <c r="L709" s="1">
        <v>26.913043478260871</v>
      </c>
    </row>
    <row r="710" spans="1:12" hidden="1" x14ac:dyDescent="0.25">
      <c r="A710" t="s">
        <v>3171</v>
      </c>
      <c r="B710" t="s">
        <v>3172</v>
      </c>
      <c r="C710" s="1">
        <v>88.141304347826093</v>
      </c>
      <c r="D710" s="1">
        <v>143.78260869565219</v>
      </c>
      <c r="E710">
        <v>1</v>
      </c>
      <c r="F710" t="s">
        <v>3173</v>
      </c>
      <c r="G710" t="s">
        <v>3174</v>
      </c>
      <c r="H710" t="s">
        <v>3169</v>
      </c>
      <c r="I710" t="s">
        <v>2735</v>
      </c>
      <c r="J710" t="s">
        <v>3175</v>
      </c>
      <c r="K710">
        <v>185</v>
      </c>
      <c r="L710" s="1">
        <v>148.41304347826087</v>
      </c>
    </row>
    <row r="711" spans="1:12" hidden="1" x14ac:dyDescent="0.25">
      <c r="A711" t="s">
        <v>3176</v>
      </c>
      <c r="B711" t="s">
        <v>3177</v>
      </c>
      <c r="C711" s="1">
        <v>36.619565217391305</v>
      </c>
      <c r="D711" s="1">
        <v>56.956521739130437</v>
      </c>
      <c r="E711">
        <v>1</v>
      </c>
      <c r="F711" t="s">
        <v>3178</v>
      </c>
      <c r="G711" t="s">
        <v>3179</v>
      </c>
      <c r="H711" t="s">
        <v>2943</v>
      </c>
      <c r="I711" t="s">
        <v>2735</v>
      </c>
      <c r="J711" t="s">
        <v>3180</v>
      </c>
      <c r="K711">
        <v>83</v>
      </c>
      <c r="L711" s="1">
        <v>73.728260869565219</v>
      </c>
    </row>
    <row r="712" spans="1:12" hidden="1" x14ac:dyDescent="0.25">
      <c r="A712" t="s">
        <v>3181</v>
      </c>
      <c r="B712" t="s">
        <v>3182</v>
      </c>
      <c r="C712" s="1">
        <v>80.25</v>
      </c>
      <c r="D712" s="1">
        <v>132.2391304347826</v>
      </c>
      <c r="E712">
        <v>1</v>
      </c>
      <c r="F712" t="s">
        <v>3183</v>
      </c>
      <c r="G712" t="s">
        <v>3184</v>
      </c>
      <c r="H712" t="s">
        <v>2734</v>
      </c>
      <c r="I712" t="s">
        <v>2735</v>
      </c>
      <c r="J712" t="s">
        <v>3185</v>
      </c>
      <c r="K712">
        <v>177</v>
      </c>
      <c r="L712" s="1">
        <v>158.42391304347825</v>
      </c>
    </row>
    <row r="713" spans="1:12" hidden="1" x14ac:dyDescent="0.25">
      <c r="A713" t="s">
        <v>3186</v>
      </c>
      <c r="B713" t="s">
        <v>3187</v>
      </c>
      <c r="C713" s="1">
        <v>44.184782608695649</v>
      </c>
      <c r="D713" s="1">
        <v>53.858695652173914</v>
      </c>
      <c r="E713">
        <v>1</v>
      </c>
      <c r="F713" t="s">
        <v>3188</v>
      </c>
      <c r="G713" t="s">
        <v>3038</v>
      </c>
      <c r="H713" t="s">
        <v>2943</v>
      </c>
      <c r="I713" t="s">
        <v>2735</v>
      </c>
      <c r="J713" t="s">
        <v>3189</v>
      </c>
      <c r="K713">
        <v>98</v>
      </c>
      <c r="L713" s="1">
        <v>91.086956521739125</v>
      </c>
    </row>
    <row r="714" spans="1:12" hidden="1" x14ac:dyDescent="0.25">
      <c r="A714" t="s">
        <v>3190</v>
      </c>
      <c r="B714" t="s">
        <v>3191</v>
      </c>
      <c r="C714" s="1">
        <v>27.184782608695652</v>
      </c>
      <c r="D714" s="1">
        <v>45.456521739130437</v>
      </c>
      <c r="E714">
        <v>1</v>
      </c>
      <c r="F714" t="s">
        <v>3192</v>
      </c>
      <c r="G714" t="s">
        <v>3193</v>
      </c>
      <c r="H714" t="s">
        <v>2770</v>
      </c>
      <c r="I714" t="s">
        <v>2735</v>
      </c>
      <c r="J714" t="s">
        <v>3194</v>
      </c>
      <c r="K714">
        <v>65</v>
      </c>
      <c r="L714" s="1">
        <v>57.358695652173914</v>
      </c>
    </row>
    <row r="715" spans="1:12" hidden="1" x14ac:dyDescent="0.25">
      <c r="A715" t="s">
        <v>3195</v>
      </c>
      <c r="B715" t="s">
        <v>3196</v>
      </c>
      <c r="C715" s="1">
        <v>45.228260869565219</v>
      </c>
      <c r="D715" s="1">
        <v>86.739130434782609</v>
      </c>
      <c r="E715">
        <v>1</v>
      </c>
      <c r="F715" t="s">
        <v>3197</v>
      </c>
      <c r="G715" t="s">
        <v>3198</v>
      </c>
      <c r="H715" t="s">
        <v>2825</v>
      </c>
      <c r="I715" t="s">
        <v>2735</v>
      </c>
      <c r="J715" t="s">
        <v>3199</v>
      </c>
      <c r="K715">
        <v>99</v>
      </c>
      <c r="L715" s="1">
        <v>83.706521739130437</v>
      </c>
    </row>
    <row r="716" spans="1:12" hidden="1" x14ac:dyDescent="0.25">
      <c r="A716" t="s">
        <v>3200</v>
      </c>
      <c r="B716" t="s">
        <v>3201</v>
      </c>
      <c r="C716" s="1">
        <v>42.619565217391305</v>
      </c>
      <c r="D716" s="1">
        <v>66.478260869565219</v>
      </c>
      <c r="E716">
        <v>1</v>
      </c>
      <c r="F716" t="s">
        <v>3202</v>
      </c>
      <c r="G716" t="s">
        <v>3203</v>
      </c>
      <c r="H716" t="s">
        <v>2973</v>
      </c>
      <c r="I716" t="s">
        <v>2735</v>
      </c>
      <c r="J716" t="s">
        <v>3204</v>
      </c>
      <c r="K716">
        <v>79</v>
      </c>
      <c r="L716" s="1">
        <v>76.206521739130437</v>
      </c>
    </row>
    <row r="717" spans="1:12" hidden="1" x14ac:dyDescent="0.25">
      <c r="A717" t="s">
        <v>3205</v>
      </c>
      <c r="B717" t="s">
        <v>3206</v>
      </c>
      <c r="C717" s="1">
        <v>32.434782608695649</v>
      </c>
      <c r="D717" s="1">
        <v>51.108695652173914</v>
      </c>
      <c r="E717">
        <v>1</v>
      </c>
      <c r="F717" t="s">
        <v>3207</v>
      </c>
      <c r="G717" t="s">
        <v>3208</v>
      </c>
      <c r="H717" t="s">
        <v>2943</v>
      </c>
      <c r="I717" t="s">
        <v>2735</v>
      </c>
      <c r="J717" t="s">
        <v>3209</v>
      </c>
      <c r="K717">
        <v>91</v>
      </c>
      <c r="L717" s="1">
        <v>74.913043478260875</v>
      </c>
    </row>
    <row r="718" spans="1:12" hidden="1" x14ac:dyDescent="0.25">
      <c r="A718" t="s">
        <v>3210</v>
      </c>
      <c r="B718" t="s">
        <v>3211</v>
      </c>
      <c r="C718" s="1">
        <v>37.771739130434781</v>
      </c>
      <c r="D718" s="1">
        <v>46.054347826086953</v>
      </c>
      <c r="E718">
        <v>1</v>
      </c>
      <c r="F718" t="s">
        <v>3212</v>
      </c>
      <c r="G718" t="s">
        <v>3213</v>
      </c>
      <c r="H718" t="s">
        <v>2781</v>
      </c>
      <c r="I718" t="s">
        <v>2735</v>
      </c>
      <c r="J718" t="s">
        <v>3214</v>
      </c>
      <c r="K718">
        <v>87</v>
      </c>
      <c r="L718" s="1">
        <v>77.152173913043484</v>
      </c>
    </row>
    <row r="719" spans="1:12" hidden="1" x14ac:dyDescent="0.25">
      <c r="A719" t="s">
        <v>3215</v>
      </c>
      <c r="B719" t="s">
        <v>3216</v>
      </c>
      <c r="C719" s="1">
        <v>37.619565217391305</v>
      </c>
      <c r="D719" s="1">
        <v>56.260869565217391</v>
      </c>
      <c r="E719">
        <v>1</v>
      </c>
      <c r="F719" t="s">
        <v>3217</v>
      </c>
      <c r="G719" t="s">
        <v>3025</v>
      </c>
      <c r="H719" t="s">
        <v>2842</v>
      </c>
      <c r="I719" t="s">
        <v>2735</v>
      </c>
      <c r="J719" t="s">
        <v>3218</v>
      </c>
      <c r="K719">
        <v>81</v>
      </c>
      <c r="L719" s="1">
        <v>77.804347826086953</v>
      </c>
    </row>
    <row r="720" spans="1:12" hidden="1" x14ac:dyDescent="0.25">
      <c r="A720" t="s">
        <v>3219</v>
      </c>
      <c r="B720" t="s">
        <v>3220</v>
      </c>
      <c r="C720" s="1">
        <v>27.510869565217391</v>
      </c>
      <c r="D720" s="1">
        <v>56.521739130434781</v>
      </c>
      <c r="E720">
        <v>1</v>
      </c>
      <c r="F720" t="s">
        <v>3221</v>
      </c>
      <c r="G720" t="s">
        <v>3222</v>
      </c>
      <c r="H720" t="s">
        <v>2814</v>
      </c>
      <c r="I720" t="s">
        <v>2735</v>
      </c>
      <c r="J720" t="s">
        <v>3223</v>
      </c>
      <c r="K720">
        <v>59</v>
      </c>
      <c r="L720" s="1">
        <v>50.510869565217391</v>
      </c>
    </row>
    <row r="721" spans="1:12" hidden="1" x14ac:dyDescent="0.25">
      <c r="A721" t="s">
        <v>3224</v>
      </c>
      <c r="B721" t="s">
        <v>3225</v>
      </c>
      <c r="C721" s="1">
        <v>42.413043478260867</v>
      </c>
      <c r="D721" s="1">
        <v>52.891304347826086</v>
      </c>
      <c r="E721">
        <v>1</v>
      </c>
      <c r="F721" t="s">
        <v>3226</v>
      </c>
      <c r="G721" t="s">
        <v>2775</v>
      </c>
      <c r="H721" t="s">
        <v>2741</v>
      </c>
      <c r="I721" t="s">
        <v>2735</v>
      </c>
      <c r="J721" t="s">
        <v>3227</v>
      </c>
      <c r="K721">
        <v>81</v>
      </c>
      <c r="L721" s="1">
        <v>72.619565217391298</v>
      </c>
    </row>
    <row r="722" spans="1:12" hidden="1" x14ac:dyDescent="0.25">
      <c r="A722" t="s">
        <v>3228</v>
      </c>
      <c r="B722" t="s">
        <v>3229</v>
      </c>
      <c r="C722" s="1">
        <v>36.130434782608695</v>
      </c>
      <c r="D722" s="1">
        <v>43.423913043478258</v>
      </c>
      <c r="E722">
        <v>1</v>
      </c>
      <c r="F722" t="s">
        <v>3230</v>
      </c>
      <c r="G722" t="s">
        <v>3231</v>
      </c>
      <c r="H722" t="s">
        <v>2793</v>
      </c>
      <c r="I722" t="s">
        <v>2735</v>
      </c>
      <c r="J722" t="s">
        <v>3232</v>
      </c>
      <c r="K722">
        <v>79</v>
      </c>
      <c r="L722" s="1">
        <v>75.978260869565219</v>
      </c>
    </row>
    <row r="723" spans="1:12" hidden="1" x14ac:dyDescent="0.25">
      <c r="A723" t="s">
        <v>3233</v>
      </c>
      <c r="B723" t="s">
        <v>3234</v>
      </c>
      <c r="C723" s="1">
        <v>51.065217391304351</v>
      </c>
      <c r="D723" s="1">
        <v>66.847826086956516</v>
      </c>
      <c r="E723">
        <v>1</v>
      </c>
      <c r="F723" t="s">
        <v>3235</v>
      </c>
      <c r="G723" t="s">
        <v>3236</v>
      </c>
      <c r="H723" t="s">
        <v>2973</v>
      </c>
      <c r="I723" t="s">
        <v>2735</v>
      </c>
      <c r="J723" t="s">
        <v>3237</v>
      </c>
      <c r="K723">
        <v>112</v>
      </c>
      <c r="L723" s="1">
        <v>100.19565217391305</v>
      </c>
    </row>
    <row r="724" spans="1:12" hidden="1" x14ac:dyDescent="0.25">
      <c r="A724" t="s">
        <v>3238</v>
      </c>
      <c r="B724" t="s">
        <v>3239</v>
      </c>
      <c r="C724" s="1">
        <v>65.010869565217391</v>
      </c>
      <c r="D724" s="1">
        <v>126.59782608695652</v>
      </c>
      <c r="E724">
        <v>1</v>
      </c>
      <c r="F724" t="s">
        <v>3240</v>
      </c>
      <c r="G724" t="s">
        <v>2808</v>
      </c>
      <c r="H724" t="s">
        <v>2741</v>
      </c>
      <c r="I724" t="s">
        <v>2735</v>
      </c>
      <c r="J724" t="s">
        <v>3241</v>
      </c>
      <c r="K724">
        <v>156</v>
      </c>
      <c r="L724" s="1">
        <v>137.66304347826087</v>
      </c>
    </row>
    <row r="725" spans="1:12" hidden="1" x14ac:dyDescent="0.25">
      <c r="A725" t="s">
        <v>3242</v>
      </c>
      <c r="B725" t="s">
        <v>3243</v>
      </c>
      <c r="C725" s="1">
        <v>49.913043478260867</v>
      </c>
      <c r="D725" s="1">
        <v>86.369565217391298</v>
      </c>
      <c r="E725">
        <v>1</v>
      </c>
      <c r="F725" t="s">
        <v>3244</v>
      </c>
      <c r="G725" t="s">
        <v>3245</v>
      </c>
      <c r="H725" t="s">
        <v>2825</v>
      </c>
      <c r="I725" t="s">
        <v>2735</v>
      </c>
      <c r="J725" t="s">
        <v>3246</v>
      </c>
      <c r="K725">
        <v>99</v>
      </c>
      <c r="L725" s="1">
        <v>93.684782608695656</v>
      </c>
    </row>
    <row r="726" spans="1:12" hidden="1" x14ac:dyDescent="0.25">
      <c r="A726" t="s">
        <v>3247</v>
      </c>
      <c r="B726" t="s">
        <v>3248</v>
      </c>
      <c r="C726" s="1">
        <v>50.847826086956523</v>
      </c>
      <c r="D726" s="1">
        <v>108.79347826086956</v>
      </c>
      <c r="E726">
        <v>1</v>
      </c>
      <c r="F726" t="s">
        <v>3249</v>
      </c>
      <c r="G726" t="s">
        <v>3250</v>
      </c>
      <c r="H726" t="s">
        <v>3251</v>
      </c>
      <c r="I726" t="s">
        <v>2735</v>
      </c>
      <c r="J726" t="s">
        <v>3252</v>
      </c>
      <c r="K726">
        <v>110</v>
      </c>
      <c r="L726" s="1">
        <v>89.673913043478265</v>
      </c>
    </row>
    <row r="727" spans="1:12" hidden="1" x14ac:dyDescent="0.25">
      <c r="A727" t="s">
        <v>3253</v>
      </c>
      <c r="B727" t="s">
        <v>3254</v>
      </c>
      <c r="C727" s="1">
        <v>49.847826086956523</v>
      </c>
      <c r="D727" s="1">
        <v>68.967391304347828</v>
      </c>
      <c r="E727">
        <v>1</v>
      </c>
      <c r="F727" t="s">
        <v>3255</v>
      </c>
      <c r="G727" t="s">
        <v>3136</v>
      </c>
      <c r="H727" t="s">
        <v>3137</v>
      </c>
      <c r="I727" t="s">
        <v>2735</v>
      </c>
      <c r="J727" t="s">
        <v>3256</v>
      </c>
      <c r="K727">
        <v>106</v>
      </c>
      <c r="L727" s="1">
        <v>98.891304347826093</v>
      </c>
    </row>
    <row r="728" spans="1:12" hidden="1" x14ac:dyDescent="0.25">
      <c r="A728" t="s">
        <v>3257</v>
      </c>
      <c r="B728" t="s">
        <v>3258</v>
      </c>
      <c r="C728" s="1">
        <v>38.478260869565219</v>
      </c>
      <c r="D728" s="1">
        <v>60.782608695652172</v>
      </c>
      <c r="E728">
        <v>1</v>
      </c>
      <c r="F728" t="s">
        <v>3259</v>
      </c>
      <c r="G728" t="s">
        <v>3001</v>
      </c>
      <c r="H728" t="s">
        <v>2741</v>
      </c>
      <c r="I728" t="s">
        <v>2735</v>
      </c>
      <c r="J728" t="s">
        <v>3002</v>
      </c>
      <c r="K728">
        <v>82</v>
      </c>
      <c r="L728" s="1">
        <v>73.25</v>
      </c>
    </row>
    <row r="729" spans="1:12" hidden="1" x14ac:dyDescent="0.25">
      <c r="A729" t="s">
        <v>3260</v>
      </c>
      <c r="B729" t="s">
        <v>3261</v>
      </c>
      <c r="C729" s="1">
        <v>26.445652173913043</v>
      </c>
      <c r="D729" s="1">
        <v>33.184782608695649</v>
      </c>
      <c r="E729">
        <v>1</v>
      </c>
      <c r="F729" t="s">
        <v>3262</v>
      </c>
      <c r="G729" t="s">
        <v>3263</v>
      </c>
      <c r="H729" t="s">
        <v>2741</v>
      </c>
      <c r="I729" t="s">
        <v>2735</v>
      </c>
      <c r="J729" t="s">
        <v>3264</v>
      </c>
      <c r="K729">
        <v>62</v>
      </c>
      <c r="L729" s="1">
        <v>55.239130434782609</v>
      </c>
    </row>
    <row r="730" spans="1:12" hidden="1" x14ac:dyDescent="0.25">
      <c r="A730" t="s">
        <v>3265</v>
      </c>
      <c r="B730" t="s">
        <v>3266</v>
      </c>
      <c r="C730" s="1">
        <v>34.391304347826086</v>
      </c>
      <c r="D730" s="1">
        <v>63.130434782608695</v>
      </c>
      <c r="E730">
        <v>1</v>
      </c>
      <c r="F730" t="s">
        <v>3267</v>
      </c>
      <c r="G730" t="s">
        <v>3268</v>
      </c>
      <c r="H730" t="s">
        <v>2741</v>
      </c>
      <c r="I730" t="s">
        <v>2735</v>
      </c>
      <c r="J730" t="s">
        <v>3269</v>
      </c>
      <c r="K730">
        <v>71</v>
      </c>
      <c r="L730" s="1">
        <v>58.086956521739133</v>
      </c>
    </row>
    <row r="731" spans="1:12" hidden="1" x14ac:dyDescent="0.25">
      <c r="A731" t="s">
        <v>3270</v>
      </c>
      <c r="B731" t="s">
        <v>3271</v>
      </c>
      <c r="C731" s="1">
        <v>29.586956521739129</v>
      </c>
      <c r="D731" s="1">
        <v>35.597826086956523</v>
      </c>
      <c r="E731">
        <v>1</v>
      </c>
      <c r="F731" t="s">
        <v>3272</v>
      </c>
      <c r="G731" t="s">
        <v>3273</v>
      </c>
      <c r="H731" t="s">
        <v>3274</v>
      </c>
      <c r="I731" t="s">
        <v>2735</v>
      </c>
      <c r="J731" t="s">
        <v>3275</v>
      </c>
      <c r="K731">
        <v>83</v>
      </c>
      <c r="L731" s="1">
        <v>78.619565217391298</v>
      </c>
    </row>
    <row r="732" spans="1:12" hidden="1" x14ac:dyDescent="0.25">
      <c r="A732" t="s">
        <v>3276</v>
      </c>
      <c r="B732" t="s">
        <v>3277</v>
      </c>
      <c r="C732" s="1">
        <v>30.673913043478262</v>
      </c>
      <c r="D732" s="1">
        <v>37.369565217391305</v>
      </c>
      <c r="E732">
        <v>1</v>
      </c>
      <c r="F732" t="s">
        <v>3278</v>
      </c>
      <c r="G732" t="s">
        <v>3231</v>
      </c>
      <c r="H732" t="s">
        <v>2793</v>
      </c>
      <c r="I732" t="s">
        <v>2735</v>
      </c>
      <c r="J732" t="s">
        <v>3232</v>
      </c>
      <c r="K732">
        <v>68</v>
      </c>
      <c r="L732" s="1">
        <v>64.456521739130437</v>
      </c>
    </row>
    <row r="733" spans="1:12" hidden="1" x14ac:dyDescent="0.25">
      <c r="A733" t="s">
        <v>3279</v>
      </c>
      <c r="B733" t="s">
        <v>3280</v>
      </c>
      <c r="C733" s="1">
        <v>33.141304347826086</v>
      </c>
      <c r="D733" s="1">
        <v>43.543478260869563</v>
      </c>
      <c r="E733">
        <v>1</v>
      </c>
      <c r="F733" t="s">
        <v>3281</v>
      </c>
      <c r="G733" t="s">
        <v>3282</v>
      </c>
      <c r="H733" t="s">
        <v>2943</v>
      </c>
      <c r="I733" t="s">
        <v>2735</v>
      </c>
      <c r="J733" t="s">
        <v>3283</v>
      </c>
      <c r="K733">
        <v>85</v>
      </c>
      <c r="L733" s="1">
        <v>67.032608695652172</v>
      </c>
    </row>
    <row r="734" spans="1:12" hidden="1" x14ac:dyDescent="0.25">
      <c r="A734" t="s">
        <v>3284</v>
      </c>
      <c r="B734" t="s">
        <v>3285</v>
      </c>
      <c r="C734" s="1">
        <v>35.967391304347828</v>
      </c>
      <c r="D734" s="1">
        <v>52.119565217391305</v>
      </c>
      <c r="E734">
        <v>1</v>
      </c>
      <c r="F734" t="s">
        <v>3286</v>
      </c>
      <c r="G734" t="s">
        <v>3071</v>
      </c>
      <c r="H734" t="s">
        <v>3072</v>
      </c>
      <c r="I734" t="s">
        <v>2735</v>
      </c>
      <c r="J734" t="s">
        <v>3287</v>
      </c>
      <c r="K734">
        <v>92</v>
      </c>
      <c r="L734" s="1">
        <v>86.815217391304344</v>
      </c>
    </row>
    <row r="735" spans="1:12" hidden="1" x14ac:dyDescent="0.25">
      <c r="A735" t="s">
        <v>3288</v>
      </c>
      <c r="B735" t="s">
        <v>3289</v>
      </c>
      <c r="C735" s="1">
        <v>30.706521739130434</v>
      </c>
      <c r="D735" s="1">
        <v>33.358695652173914</v>
      </c>
      <c r="E735">
        <v>1</v>
      </c>
      <c r="F735" t="s">
        <v>3290</v>
      </c>
      <c r="G735" t="s">
        <v>2775</v>
      </c>
      <c r="H735" t="s">
        <v>2741</v>
      </c>
      <c r="I735" t="s">
        <v>2735</v>
      </c>
      <c r="J735" t="s">
        <v>3227</v>
      </c>
      <c r="K735">
        <v>59</v>
      </c>
      <c r="L735" s="1">
        <v>55.065217391304351</v>
      </c>
    </row>
    <row r="736" spans="1:12" hidden="1" x14ac:dyDescent="0.25">
      <c r="A736" t="s">
        <v>3291</v>
      </c>
      <c r="B736" t="s">
        <v>3292</v>
      </c>
      <c r="C736" s="1">
        <v>10.543478260869565</v>
      </c>
      <c r="D736" s="1">
        <v>12.119565217391305</v>
      </c>
      <c r="E736">
        <v>1</v>
      </c>
      <c r="F736" t="s">
        <v>3293</v>
      </c>
      <c r="G736" t="s">
        <v>3294</v>
      </c>
      <c r="H736" t="s">
        <v>3295</v>
      </c>
      <c r="I736" t="s">
        <v>2735</v>
      </c>
      <c r="J736" t="s">
        <v>3296</v>
      </c>
      <c r="K736">
        <v>16</v>
      </c>
      <c r="L736" s="1">
        <v>16.434782608695652</v>
      </c>
    </row>
    <row r="737" spans="1:12" hidden="1" x14ac:dyDescent="0.25">
      <c r="A737" t="s">
        <v>3297</v>
      </c>
      <c r="B737" t="s">
        <v>3298</v>
      </c>
      <c r="C737" s="1">
        <v>49.663043478260867</v>
      </c>
      <c r="D737" s="1">
        <v>86.467391304347828</v>
      </c>
      <c r="E737">
        <v>1</v>
      </c>
      <c r="F737" t="s">
        <v>3299</v>
      </c>
      <c r="G737" t="s">
        <v>3300</v>
      </c>
      <c r="H737" t="s">
        <v>2753</v>
      </c>
      <c r="I737" t="s">
        <v>2735</v>
      </c>
      <c r="J737" t="s">
        <v>3301</v>
      </c>
      <c r="K737">
        <v>98</v>
      </c>
      <c r="L737" s="1">
        <v>81.206521739130437</v>
      </c>
    </row>
    <row r="738" spans="1:12" hidden="1" x14ac:dyDescent="0.25">
      <c r="A738" t="s">
        <v>3302</v>
      </c>
      <c r="B738" t="s">
        <v>3303</v>
      </c>
      <c r="C738" s="1">
        <v>45.173913043478258</v>
      </c>
      <c r="D738" s="1">
        <v>54.184782608695649</v>
      </c>
      <c r="E738">
        <v>1</v>
      </c>
      <c r="F738" t="s">
        <v>3304</v>
      </c>
      <c r="G738" t="s">
        <v>3305</v>
      </c>
      <c r="H738" t="s">
        <v>2741</v>
      </c>
      <c r="I738" t="s">
        <v>2735</v>
      </c>
      <c r="J738" t="s">
        <v>3306</v>
      </c>
      <c r="K738">
        <v>99</v>
      </c>
      <c r="L738" s="1">
        <v>89.521739130434781</v>
      </c>
    </row>
    <row r="739" spans="1:12" hidden="1" x14ac:dyDescent="0.25">
      <c r="A739" t="s">
        <v>3307</v>
      </c>
      <c r="B739" t="s">
        <v>3308</v>
      </c>
      <c r="C739" s="1">
        <v>49.75</v>
      </c>
      <c r="D739" s="1">
        <v>76.771739130434781</v>
      </c>
      <c r="E739">
        <v>1</v>
      </c>
      <c r="F739" t="s">
        <v>3309</v>
      </c>
      <c r="G739" t="s">
        <v>1257</v>
      </c>
      <c r="H739" t="s">
        <v>2741</v>
      </c>
      <c r="I739" t="s">
        <v>2735</v>
      </c>
      <c r="J739" t="s">
        <v>3310</v>
      </c>
      <c r="K739">
        <v>99</v>
      </c>
      <c r="L739" s="1">
        <v>92.945652173913047</v>
      </c>
    </row>
    <row r="740" spans="1:12" hidden="1" x14ac:dyDescent="0.25">
      <c r="A740" t="s">
        <v>3311</v>
      </c>
      <c r="B740" t="s">
        <v>3312</v>
      </c>
      <c r="C740" s="1">
        <v>37.826086956521742</v>
      </c>
      <c r="D740" s="1">
        <v>68.119565217391298</v>
      </c>
      <c r="E740">
        <v>1</v>
      </c>
      <c r="F740" t="s">
        <v>3313</v>
      </c>
      <c r="G740" t="s">
        <v>3222</v>
      </c>
      <c r="H740" t="s">
        <v>2814</v>
      </c>
      <c r="I740" t="s">
        <v>2735</v>
      </c>
      <c r="J740" t="s">
        <v>3223</v>
      </c>
      <c r="K740">
        <v>86</v>
      </c>
      <c r="L740" s="1">
        <v>86.902173913043484</v>
      </c>
    </row>
    <row r="741" spans="1:12" hidden="1" x14ac:dyDescent="0.25">
      <c r="A741" t="s">
        <v>3314</v>
      </c>
      <c r="B741" t="s">
        <v>3315</v>
      </c>
      <c r="C741" s="1">
        <v>35.489130434782609</v>
      </c>
      <c r="D741" s="1">
        <v>62.771739130434781</v>
      </c>
      <c r="E741">
        <v>1</v>
      </c>
      <c r="F741" t="s">
        <v>3316</v>
      </c>
      <c r="G741" t="s">
        <v>3317</v>
      </c>
      <c r="H741" t="s">
        <v>2842</v>
      </c>
      <c r="I741" t="s">
        <v>2735</v>
      </c>
      <c r="J741" t="s">
        <v>3318</v>
      </c>
      <c r="K741">
        <v>84</v>
      </c>
      <c r="L741" s="1">
        <v>75.347826086956516</v>
      </c>
    </row>
    <row r="742" spans="1:12" hidden="1" x14ac:dyDescent="0.25">
      <c r="A742" t="s">
        <v>3319</v>
      </c>
      <c r="B742" t="s">
        <v>3320</v>
      </c>
      <c r="C742" s="1">
        <v>181.43478260869566</v>
      </c>
      <c r="D742" s="1">
        <v>214.15217391304347</v>
      </c>
      <c r="E742">
        <v>1</v>
      </c>
      <c r="F742" t="s">
        <v>3321</v>
      </c>
      <c r="G742" t="s">
        <v>3322</v>
      </c>
      <c r="H742" t="s">
        <v>2741</v>
      </c>
      <c r="I742" t="s">
        <v>2735</v>
      </c>
      <c r="J742" t="s">
        <v>3323</v>
      </c>
      <c r="K742">
        <v>391</v>
      </c>
      <c r="L742" s="1">
        <v>340.82608695652175</v>
      </c>
    </row>
    <row r="743" spans="1:12" hidden="1" x14ac:dyDescent="0.25">
      <c r="A743" t="s">
        <v>3324</v>
      </c>
      <c r="B743" t="s">
        <v>3325</v>
      </c>
      <c r="C743" s="1">
        <v>24.652173913043477</v>
      </c>
      <c r="D743" s="1">
        <v>42.913043478260867</v>
      </c>
      <c r="E743">
        <v>1</v>
      </c>
      <c r="F743" t="s">
        <v>3326</v>
      </c>
      <c r="G743" t="s">
        <v>3327</v>
      </c>
      <c r="H743" t="s">
        <v>3081</v>
      </c>
      <c r="I743" t="s">
        <v>2735</v>
      </c>
      <c r="J743" t="s">
        <v>3328</v>
      </c>
      <c r="K743">
        <v>51</v>
      </c>
      <c r="L743" s="1">
        <v>41.597826086956523</v>
      </c>
    </row>
    <row r="744" spans="1:12" hidden="1" x14ac:dyDescent="0.25">
      <c r="A744" t="s">
        <v>3329</v>
      </c>
      <c r="B744" t="s">
        <v>3330</v>
      </c>
      <c r="C744" s="1">
        <v>63.217391304347828</v>
      </c>
      <c r="D744" s="1">
        <v>86</v>
      </c>
      <c r="E744">
        <v>1</v>
      </c>
      <c r="F744" t="s">
        <v>3331</v>
      </c>
      <c r="G744" t="s">
        <v>3332</v>
      </c>
      <c r="H744" t="s">
        <v>2741</v>
      </c>
      <c r="I744" t="s">
        <v>2735</v>
      </c>
      <c r="J744" t="s">
        <v>3333</v>
      </c>
      <c r="K744">
        <v>99</v>
      </c>
      <c r="L744" s="1">
        <v>98.673913043478265</v>
      </c>
    </row>
    <row r="745" spans="1:12" hidden="1" x14ac:dyDescent="0.25">
      <c r="A745" t="s">
        <v>3334</v>
      </c>
      <c r="B745" t="s">
        <v>3335</v>
      </c>
      <c r="C745" s="1">
        <v>37.989130434782609</v>
      </c>
      <c r="D745" s="1">
        <v>45.086956521739133</v>
      </c>
      <c r="E745">
        <v>1</v>
      </c>
      <c r="F745" t="s">
        <v>3336</v>
      </c>
      <c r="G745" t="s">
        <v>3337</v>
      </c>
      <c r="H745" t="s">
        <v>2753</v>
      </c>
      <c r="I745" t="s">
        <v>2735</v>
      </c>
      <c r="J745" t="s">
        <v>3338</v>
      </c>
      <c r="K745">
        <v>93</v>
      </c>
      <c r="L745" s="1">
        <v>73.521739130434781</v>
      </c>
    </row>
    <row r="746" spans="1:12" hidden="1" x14ac:dyDescent="0.25">
      <c r="A746" t="s">
        <v>3339</v>
      </c>
      <c r="B746" t="s">
        <v>3340</v>
      </c>
      <c r="C746" s="1">
        <v>39.847826086956523</v>
      </c>
      <c r="D746" s="1">
        <v>63.380434782608695</v>
      </c>
      <c r="E746">
        <v>1</v>
      </c>
      <c r="F746" t="s">
        <v>3341</v>
      </c>
      <c r="G746" t="s">
        <v>3100</v>
      </c>
      <c r="H746" t="s">
        <v>2734</v>
      </c>
      <c r="I746" t="s">
        <v>2735</v>
      </c>
      <c r="J746" t="s">
        <v>3101</v>
      </c>
      <c r="K746">
        <v>83</v>
      </c>
      <c r="L746" s="1">
        <v>89.913043478260875</v>
      </c>
    </row>
    <row r="747" spans="1:12" hidden="1" x14ac:dyDescent="0.25">
      <c r="A747" t="s">
        <v>3342</v>
      </c>
      <c r="B747" t="s">
        <v>3343</v>
      </c>
      <c r="C747" s="1">
        <v>12.619565217391305</v>
      </c>
      <c r="D747" s="1">
        <v>16.423913043478262</v>
      </c>
      <c r="E747">
        <v>1</v>
      </c>
      <c r="F747" t="s">
        <v>3344</v>
      </c>
      <c r="G747" t="s">
        <v>3345</v>
      </c>
      <c r="H747" t="s">
        <v>3346</v>
      </c>
      <c r="I747" t="s">
        <v>2735</v>
      </c>
      <c r="J747" t="s">
        <v>3347</v>
      </c>
      <c r="K747">
        <v>24</v>
      </c>
      <c r="L747" s="1">
        <v>18.576086956521738</v>
      </c>
    </row>
    <row r="748" spans="1:12" hidden="1" x14ac:dyDescent="0.25">
      <c r="A748" t="s">
        <v>3348</v>
      </c>
      <c r="B748" t="s">
        <v>3349</v>
      </c>
      <c r="C748" s="1">
        <v>37.967391304347828</v>
      </c>
      <c r="D748" s="1">
        <v>53.336956521739133</v>
      </c>
      <c r="E748">
        <v>1</v>
      </c>
      <c r="F748" t="s">
        <v>3350</v>
      </c>
      <c r="G748" t="s">
        <v>2813</v>
      </c>
      <c r="H748" t="s">
        <v>2814</v>
      </c>
      <c r="I748" t="s">
        <v>2735</v>
      </c>
      <c r="J748" t="s">
        <v>3142</v>
      </c>
      <c r="K748">
        <v>99</v>
      </c>
      <c r="L748" s="1">
        <v>90.478260869565219</v>
      </c>
    </row>
    <row r="749" spans="1:12" hidden="1" x14ac:dyDescent="0.25">
      <c r="A749" t="s">
        <v>3351</v>
      </c>
      <c r="B749" t="s">
        <v>3352</v>
      </c>
      <c r="C749" s="1">
        <v>26.239130434782609</v>
      </c>
      <c r="D749" s="1">
        <v>40.282608695652172</v>
      </c>
      <c r="E749">
        <v>1</v>
      </c>
      <c r="F749" t="s">
        <v>3353</v>
      </c>
      <c r="G749" t="s">
        <v>3327</v>
      </c>
      <c r="H749" t="s">
        <v>3081</v>
      </c>
      <c r="I749" t="s">
        <v>2735</v>
      </c>
      <c r="J749" t="s">
        <v>3354</v>
      </c>
      <c r="K749">
        <v>62</v>
      </c>
      <c r="L749" s="1">
        <v>55.597826086956523</v>
      </c>
    </row>
    <row r="750" spans="1:12" hidden="1" x14ac:dyDescent="0.25">
      <c r="A750" t="s">
        <v>3355</v>
      </c>
      <c r="B750" t="s">
        <v>3356</v>
      </c>
      <c r="C750" s="1">
        <v>48.5</v>
      </c>
      <c r="D750" s="1">
        <v>78.510869565217391</v>
      </c>
      <c r="E750">
        <v>1</v>
      </c>
      <c r="F750" t="s">
        <v>3357</v>
      </c>
      <c r="G750" t="s">
        <v>3358</v>
      </c>
      <c r="H750" t="s">
        <v>2741</v>
      </c>
      <c r="I750" t="s">
        <v>2735</v>
      </c>
      <c r="J750" t="s">
        <v>3359</v>
      </c>
      <c r="K750">
        <v>99</v>
      </c>
      <c r="L750" s="1">
        <v>86.880434782608702</v>
      </c>
    </row>
    <row r="751" spans="1:12" hidden="1" x14ac:dyDescent="0.25">
      <c r="A751" t="s">
        <v>3360</v>
      </c>
      <c r="B751" t="s">
        <v>3361</v>
      </c>
      <c r="C751" s="1">
        <v>68.913043478260875</v>
      </c>
      <c r="D751" s="1">
        <v>81.369565217391298</v>
      </c>
      <c r="E751">
        <v>1</v>
      </c>
      <c r="F751" t="s">
        <v>3362</v>
      </c>
      <c r="G751" t="s">
        <v>3363</v>
      </c>
      <c r="H751" t="s">
        <v>3081</v>
      </c>
      <c r="I751" t="s">
        <v>2735</v>
      </c>
      <c r="J751" t="s">
        <v>3364</v>
      </c>
      <c r="K751">
        <v>136</v>
      </c>
      <c r="L751" s="1">
        <v>128.5</v>
      </c>
    </row>
    <row r="752" spans="1:12" hidden="1" x14ac:dyDescent="0.25">
      <c r="A752" t="s">
        <v>3365</v>
      </c>
      <c r="B752" t="s">
        <v>3366</v>
      </c>
      <c r="C752" s="1">
        <v>55.717391304347828</v>
      </c>
      <c r="D752" s="1">
        <v>71.836956521739125</v>
      </c>
      <c r="E752">
        <v>1</v>
      </c>
      <c r="F752" t="s">
        <v>3367</v>
      </c>
      <c r="G752" t="s">
        <v>3368</v>
      </c>
      <c r="H752" t="s">
        <v>2923</v>
      </c>
      <c r="I752" t="s">
        <v>2735</v>
      </c>
      <c r="J752" t="s">
        <v>3369</v>
      </c>
      <c r="K752">
        <v>168</v>
      </c>
      <c r="L752" s="1">
        <v>127.40217391304348</v>
      </c>
    </row>
    <row r="753" spans="1:12" hidden="1" x14ac:dyDescent="0.25">
      <c r="A753" t="s">
        <v>3370</v>
      </c>
      <c r="B753" t="s">
        <v>3371</v>
      </c>
      <c r="C753" s="1">
        <v>22.652173913043477</v>
      </c>
      <c r="D753" s="1">
        <v>35.054347826086953</v>
      </c>
      <c r="E753">
        <v>1</v>
      </c>
      <c r="F753" t="s">
        <v>3372</v>
      </c>
      <c r="G753" t="s">
        <v>3373</v>
      </c>
      <c r="H753" t="s">
        <v>3346</v>
      </c>
      <c r="I753" t="s">
        <v>2735</v>
      </c>
      <c r="J753" t="s">
        <v>3374</v>
      </c>
      <c r="K753">
        <v>51</v>
      </c>
      <c r="L753" s="1">
        <v>37.576086956521742</v>
      </c>
    </row>
    <row r="754" spans="1:12" hidden="1" x14ac:dyDescent="0.25">
      <c r="A754" t="s">
        <v>3375</v>
      </c>
      <c r="B754" t="s">
        <v>3376</v>
      </c>
      <c r="C754" s="1">
        <v>48.815217391304351</v>
      </c>
      <c r="D754" s="1">
        <v>75.706521739130437</v>
      </c>
      <c r="E754">
        <v>1</v>
      </c>
      <c r="F754" t="s">
        <v>3377</v>
      </c>
      <c r="G754" t="s">
        <v>1798</v>
      </c>
      <c r="H754" t="s">
        <v>3169</v>
      </c>
      <c r="I754" t="s">
        <v>2735</v>
      </c>
      <c r="J754" t="s">
        <v>3378</v>
      </c>
      <c r="K754">
        <v>102</v>
      </c>
      <c r="L754" s="1">
        <v>99.597826086956516</v>
      </c>
    </row>
    <row r="755" spans="1:12" hidden="1" x14ac:dyDescent="0.25">
      <c r="A755" t="s">
        <v>3379</v>
      </c>
      <c r="B755" t="s">
        <v>3380</v>
      </c>
      <c r="C755" s="1">
        <v>53.152173913043477</v>
      </c>
      <c r="D755" s="1">
        <v>71.434782608695656</v>
      </c>
      <c r="E755">
        <v>1</v>
      </c>
      <c r="F755" t="s">
        <v>3381</v>
      </c>
      <c r="G755" t="s">
        <v>1798</v>
      </c>
      <c r="H755" t="s">
        <v>3169</v>
      </c>
      <c r="I755" t="s">
        <v>2735</v>
      </c>
      <c r="J755" t="s">
        <v>3378</v>
      </c>
      <c r="K755">
        <v>138</v>
      </c>
      <c r="L755" s="1">
        <v>91.206521739130437</v>
      </c>
    </row>
    <row r="756" spans="1:12" hidden="1" x14ac:dyDescent="0.25">
      <c r="A756" t="s">
        <v>3382</v>
      </c>
      <c r="B756" t="s">
        <v>3383</v>
      </c>
      <c r="C756" s="1">
        <v>117.08695652173913</v>
      </c>
      <c r="D756" s="1">
        <v>172.55434782608697</v>
      </c>
      <c r="E756">
        <v>1</v>
      </c>
      <c r="F756" t="s">
        <v>3384</v>
      </c>
      <c r="G756" t="s">
        <v>3385</v>
      </c>
      <c r="H756" t="s">
        <v>3169</v>
      </c>
      <c r="I756" t="s">
        <v>2735</v>
      </c>
      <c r="J756" t="s">
        <v>3386</v>
      </c>
      <c r="K756">
        <v>253</v>
      </c>
      <c r="L756" s="1">
        <v>261.57608695652175</v>
      </c>
    </row>
    <row r="757" spans="1:12" hidden="1" x14ac:dyDescent="0.25">
      <c r="A757" t="s">
        <v>3387</v>
      </c>
      <c r="B757" t="s">
        <v>3388</v>
      </c>
      <c r="C757" s="1">
        <v>59.326086956521742</v>
      </c>
      <c r="D757" s="1">
        <v>97.304347826086953</v>
      </c>
      <c r="E757">
        <v>1</v>
      </c>
      <c r="F757" t="s">
        <v>3389</v>
      </c>
      <c r="G757" t="s">
        <v>3300</v>
      </c>
      <c r="H757" t="s">
        <v>2753</v>
      </c>
      <c r="I757" t="s">
        <v>2735</v>
      </c>
      <c r="J757" t="s">
        <v>3390</v>
      </c>
      <c r="K757">
        <v>133</v>
      </c>
      <c r="L757" s="1">
        <v>122.65217391304348</v>
      </c>
    </row>
    <row r="758" spans="1:12" hidden="1" x14ac:dyDescent="0.25">
      <c r="A758" t="s">
        <v>3391</v>
      </c>
      <c r="B758" t="s">
        <v>3392</v>
      </c>
      <c r="C758" s="1">
        <v>39.021739130434781</v>
      </c>
      <c r="D758" s="1">
        <v>63.347826086956523</v>
      </c>
      <c r="E758">
        <v>1</v>
      </c>
      <c r="F758" t="s">
        <v>3393</v>
      </c>
      <c r="G758" t="s">
        <v>3300</v>
      </c>
      <c r="H758" t="s">
        <v>2753</v>
      </c>
      <c r="I758" t="s">
        <v>2735</v>
      </c>
      <c r="J758" t="s">
        <v>3394</v>
      </c>
      <c r="K758">
        <v>87</v>
      </c>
      <c r="L758" s="1">
        <v>83.826086956521735</v>
      </c>
    </row>
    <row r="759" spans="1:12" hidden="1" x14ac:dyDescent="0.25">
      <c r="A759" t="s">
        <v>3395</v>
      </c>
      <c r="B759" t="s">
        <v>3396</v>
      </c>
      <c r="C759" s="1">
        <v>25.445652173913043</v>
      </c>
      <c r="D759" s="1">
        <v>29.576086956521738</v>
      </c>
      <c r="E759">
        <v>1</v>
      </c>
      <c r="F759" t="s">
        <v>3397</v>
      </c>
      <c r="G759" t="s">
        <v>2819</v>
      </c>
      <c r="H759" t="s">
        <v>2741</v>
      </c>
      <c r="I759" t="s">
        <v>2735</v>
      </c>
      <c r="J759" t="s">
        <v>3398</v>
      </c>
      <c r="K759">
        <v>52</v>
      </c>
      <c r="L759" s="1">
        <v>48.847826086956523</v>
      </c>
    </row>
    <row r="760" spans="1:12" hidden="1" x14ac:dyDescent="0.25">
      <c r="A760" t="s">
        <v>3399</v>
      </c>
      <c r="B760" t="s">
        <v>3400</v>
      </c>
      <c r="C760" s="1">
        <v>49.989130434782609</v>
      </c>
      <c r="D760" s="1">
        <v>81.380434782608702</v>
      </c>
      <c r="E760">
        <v>1</v>
      </c>
      <c r="F760" t="s">
        <v>3401</v>
      </c>
      <c r="G760" t="s">
        <v>3159</v>
      </c>
      <c r="H760" t="s">
        <v>2973</v>
      </c>
      <c r="I760" t="s">
        <v>2735</v>
      </c>
      <c r="J760" t="s">
        <v>3402</v>
      </c>
      <c r="K760">
        <v>99</v>
      </c>
      <c r="L760" s="1">
        <v>90.054347826086953</v>
      </c>
    </row>
    <row r="761" spans="1:12" hidden="1" x14ac:dyDescent="0.25">
      <c r="A761" t="s">
        <v>3403</v>
      </c>
      <c r="B761" t="s">
        <v>3404</v>
      </c>
      <c r="C761" s="1">
        <v>25.163043478260871</v>
      </c>
      <c r="D761" s="1">
        <v>29.467391304347824</v>
      </c>
      <c r="E761">
        <v>1</v>
      </c>
      <c r="F761" t="s">
        <v>3405</v>
      </c>
      <c r="G761" t="s">
        <v>3368</v>
      </c>
      <c r="H761" t="s">
        <v>2923</v>
      </c>
      <c r="I761" t="s">
        <v>2735</v>
      </c>
      <c r="J761" t="s">
        <v>3406</v>
      </c>
      <c r="K761">
        <v>54</v>
      </c>
      <c r="L761" s="1">
        <v>48.130434782608695</v>
      </c>
    </row>
    <row r="762" spans="1:12" hidden="1" x14ac:dyDescent="0.25">
      <c r="A762" t="s">
        <v>3407</v>
      </c>
      <c r="B762" t="s">
        <v>3408</v>
      </c>
      <c r="C762" s="1">
        <v>45.25</v>
      </c>
      <c r="D762" s="1">
        <v>72.489130434782609</v>
      </c>
      <c r="E762">
        <v>1</v>
      </c>
      <c r="F762" t="s">
        <v>3409</v>
      </c>
      <c r="G762" t="s">
        <v>3410</v>
      </c>
      <c r="H762" t="s">
        <v>2753</v>
      </c>
      <c r="I762" t="s">
        <v>2735</v>
      </c>
      <c r="J762" t="s">
        <v>3411</v>
      </c>
      <c r="K762">
        <v>93</v>
      </c>
      <c r="L762" s="1">
        <v>89.760869565217391</v>
      </c>
    </row>
    <row r="763" spans="1:12" hidden="1" x14ac:dyDescent="0.25">
      <c r="A763" t="s">
        <v>3412</v>
      </c>
      <c r="B763" t="s">
        <v>3413</v>
      </c>
      <c r="C763" s="1">
        <v>32.369565217391305</v>
      </c>
      <c r="D763" s="1">
        <v>37.315217391304351</v>
      </c>
      <c r="E763">
        <v>1</v>
      </c>
      <c r="F763" t="s">
        <v>3414</v>
      </c>
      <c r="G763" t="s">
        <v>3415</v>
      </c>
      <c r="H763" t="s">
        <v>2943</v>
      </c>
      <c r="I763" t="s">
        <v>2735</v>
      </c>
      <c r="J763" t="s">
        <v>3416</v>
      </c>
      <c r="K763">
        <v>99</v>
      </c>
      <c r="L763" s="1">
        <v>84.695652173913047</v>
      </c>
    </row>
    <row r="764" spans="1:12" hidden="1" x14ac:dyDescent="0.25">
      <c r="A764" t="s">
        <v>3417</v>
      </c>
      <c r="B764" t="s">
        <v>3418</v>
      </c>
      <c r="C764" s="1">
        <v>38.978260869565219</v>
      </c>
      <c r="D764" s="1">
        <v>59</v>
      </c>
      <c r="E764">
        <v>1</v>
      </c>
      <c r="F764" t="s">
        <v>3419</v>
      </c>
      <c r="G764" t="s">
        <v>3420</v>
      </c>
      <c r="H764" t="s">
        <v>2741</v>
      </c>
      <c r="I764" t="s">
        <v>2735</v>
      </c>
      <c r="J764" t="s">
        <v>3421</v>
      </c>
      <c r="K764">
        <v>75</v>
      </c>
      <c r="L764" s="1">
        <v>63.065217391304351</v>
      </c>
    </row>
    <row r="765" spans="1:12" hidden="1" x14ac:dyDescent="0.25">
      <c r="A765" t="s">
        <v>3422</v>
      </c>
      <c r="B765" t="s">
        <v>3423</v>
      </c>
      <c r="C765" s="1">
        <v>53.619565217391305</v>
      </c>
      <c r="D765" s="1">
        <v>86.75</v>
      </c>
      <c r="E765">
        <v>1</v>
      </c>
      <c r="F765" t="s">
        <v>3424</v>
      </c>
      <c r="G765" t="s">
        <v>3425</v>
      </c>
      <c r="H765" t="s">
        <v>2787</v>
      </c>
      <c r="I765" t="s">
        <v>2735</v>
      </c>
      <c r="J765" t="s">
        <v>3426</v>
      </c>
      <c r="K765">
        <v>123</v>
      </c>
      <c r="L765" s="1">
        <v>98.543478260869563</v>
      </c>
    </row>
    <row r="766" spans="1:12" hidden="1" x14ac:dyDescent="0.25">
      <c r="A766" t="s">
        <v>3427</v>
      </c>
      <c r="B766" t="s">
        <v>3428</v>
      </c>
      <c r="C766" s="1">
        <v>46.565217391304351</v>
      </c>
      <c r="D766" s="1">
        <v>56.021739130434781</v>
      </c>
      <c r="E766">
        <v>1</v>
      </c>
      <c r="F766" t="s">
        <v>3429</v>
      </c>
      <c r="G766" t="s">
        <v>3263</v>
      </c>
      <c r="H766" t="s">
        <v>2741</v>
      </c>
      <c r="I766" t="s">
        <v>2735</v>
      </c>
      <c r="J766" t="s">
        <v>3264</v>
      </c>
      <c r="K766">
        <v>99</v>
      </c>
      <c r="L766" s="1">
        <v>88.445652173913047</v>
      </c>
    </row>
    <row r="767" spans="1:12" hidden="1" x14ac:dyDescent="0.25">
      <c r="A767" t="s">
        <v>3430</v>
      </c>
      <c r="B767" t="s">
        <v>3431</v>
      </c>
      <c r="C767" s="1">
        <v>41.413043478260867</v>
      </c>
      <c r="D767" s="1">
        <v>52.673913043478258</v>
      </c>
      <c r="E767">
        <v>1</v>
      </c>
      <c r="F767" t="s">
        <v>3432</v>
      </c>
      <c r="G767" t="s">
        <v>2808</v>
      </c>
      <c r="H767" t="s">
        <v>2741</v>
      </c>
      <c r="I767" t="s">
        <v>2735</v>
      </c>
      <c r="J767" t="s">
        <v>3433</v>
      </c>
      <c r="K767">
        <v>91</v>
      </c>
      <c r="L767" s="1">
        <v>78.032608695652172</v>
      </c>
    </row>
    <row r="768" spans="1:12" hidden="1" x14ac:dyDescent="0.25">
      <c r="A768" t="s">
        <v>3434</v>
      </c>
      <c r="B768" t="s">
        <v>3435</v>
      </c>
      <c r="C768" s="1">
        <v>35.228260869565219</v>
      </c>
      <c r="D768" s="1">
        <v>62.489130434782609</v>
      </c>
      <c r="E768">
        <v>1</v>
      </c>
      <c r="F768" t="s">
        <v>3436</v>
      </c>
      <c r="G768" t="s">
        <v>2819</v>
      </c>
      <c r="H768" t="s">
        <v>2741</v>
      </c>
      <c r="I768" t="s">
        <v>2735</v>
      </c>
      <c r="J768" t="s">
        <v>2891</v>
      </c>
      <c r="K768">
        <v>75</v>
      </c>
      <c r="L768" s="1">
        <v>66.097826086956516</v>
      </c>
    </row>
    <row r="769" spans="1:12" hidden="1" x14ac:dyDescent="0.25">
      <c r="A769" t="s">
        <v>3437</v>
      </c>
      <c r="B769" t="s">
        <v>3438</v>
      </c>
      <c r="C769" s="1">
        <v>81.282608695652172</v>
      </c>
      <c r="D769" s="1">
        <v>112.23913043478261</v>
      </c>
      <c r="E769">
        <v>1</v>
      </c>
      <c r="F769" t="s">
        <v>3439</v>
      </c>
      <c r="G769" t="s">
        <v>3440</v>
      </c>
      <c r="H769" t="s">
        <v>2753</v>
      </c>
      <c r="I769" t="s">
        <v>2735</v>
      </c>
      <c r="J769" t="s">
        <v>3441</v>
      </c>
      <c r="K769">
        <v>174</v>
      </c>
      <c r="L769" s="1">
        <v>153.5</v>
      </c>
    </row>
    <row r="770" spans="1:12" hidden="1" x14ac:dyDescent="0.25">
      <c r="A770" t="s">
        <v>3442</v>
      </c>
      <c r="B770" t="s">
        <v>3443</v>
      </c>
      <c r="C770" s="1">
        <v>25.402173913043477</v>
      </c>
      <c r="D770" s="1">
        <v>38.576086956521742</v>
      </c>
      <c r="E770">
        <v>1</v>
      </c>
      <c r="F770" t="s">
        <v>3444</v>
      </c>
      <c r="G770" t="s">
        <v>3345</v>
      </c>
      <c r="H770" t="s">
        <v>3346</v>
      </c>
      <c r="I770" t="s">
        <v>2735</v>
      </c>
      <c r="J770" t="s">
        <v>3347</v>
      </c>
      <c r="K770">
        <v>51</v>
      </c>
      <c r="L770" s="1">
        <v>47.815217391304351</v>
      </c>
    </row>
    <row r="771" spans="1:12" hidden="1" x14ac:dyDescent="0.25">
      <c r="A771" t="s">
        <v>3445</v>
      </c>
      <c r="B771" t="s">
        <v>3446</v>
      </c>
      <c r="C771" s="1">
        <v>30.195652173913043</v>
      </c>
      <c r="D771" s="1">
        <v>42.043478260869563</v>
      </c>
      <c r="E771">
        <v>1</v>
      </c>
      <c r="F771" t="s">
        <v>3447</v>
      </c>
      <c r="G771" t="s">
        <v>3015</v>
      </c>
      <c r="H771" t="s">
        <v>2741</v>
      </c>
      <c r="I771" t="s">
        <v>2735</v>
      </c>
      <c r="J771" t="s">
        <v>3016</v>
      </c>
      <c r="K771">
        <v>49</v>
      </c>
      <c r="L771" s="1">
        <v>53.195652173913047</v>
      </c>
    </row>
    <row r="772" spans="1:12" hidden="1" x14ac:dyDescent="0.25">
      <c r="A772" t="s">
        <v>3448</v>
      </c>
      <c r="B772" t="s">
        <v>3449</v>
      </c>
      <c r="C772" s="1">
        <v>28.206521739130434</v>
      </c>
      <c r="D772" s="1">
        <v>49.086956521739133</v>
      </c>
      <c r="E772">
        <v>1</v>
      </c>
      <c r="F772" t="s">
        <v>3450</v>
      </c>
      <c r="G772" t="s">
        <v>2824</v>
      </c>
      <c r="H772" t="s">
        <v>2825</v>
      </c>
      <c r="I772" t="s">
        <v>2735</v>
      </c>
      <c r="J772" t="s">
        <v>3451</v>
      </c>
      <c r="K772">
        <v>49</v>
      </c>
      <c r="L772" s="1">
        <v>48.217391304347828</v>
      </c>
    </row>
    <row r="773" spans="1:12" hidden="1" x14ac:dyDescent="0.25">
      <c r="A773" t="s">
        <v>3452</v>
      </c>
      <c r="B773" t="s">
        <v>3453</v>
      </c>
      <c r="C773" s="1">
        <v>63.228260869565219</v>
      </c>
      <c r="D773" s="1">
        <v>92.608695652173907</v>
      </c>
      <c r="E773">
        <v>1</v>
      </c>
      <c r="F773" t="s">
        <v>3454</v>
      </c>
      <c r="G773" t="s">
        <v>2819</v>
      </c>
      <c r="H773" t="s">
        <v>2741</v>
      </c>
      <c r="I773" t="s">
        <v>2735</v>
      </c>
      <c r="J773" t="s">
        <v>3455</v>
      </c>
      <c r="K773">
        <v>154</v>
      </c>
      <c r="L773" s="1">
        <v>132.14130434782609</v>
      </c>
    </row>
    <row r="774" spans="1:12" hidden="1" x14ac:dyDescent="0.25">
      <c r="A774" t="s">
        <v>3456</v>
      </c>
      <c r="B774" t="s">
        <v>3457</v>
      </c>
      <c r="C774" s="1">
        <v>39.010869565217391</v>
      </c>
      <c r="D774" s="1">
        <v>46.380434782608695</v>
      </c>
      <c r="E774">
        <v>1</v>
      </c>
      <c r="F774" t="s">
        <v>3458</v>
      </c>
      <c r="G774" t="s">
        <v>3459</v>
      </c>
      <c r="H774" t="s">
        <v>2741</v>
      </c>
      <c r="I774" t="s">
        <v>2735</v>
      </c>
      <c r="J774" t="s">
        <v>3460</v>
      </c>
      <c r="K774">
        <v>95</v>
      </c>
      <c r="L774" s="1">
        <v>83.967391304347828</v>
      </c>
    </row>
    <row r="775" spans="1:12" hidden="1" x14ac:dyDescent="0.25">
      <c r="A775" t="s">
        <v>3461</v>
      </c>
      <c r="B775" t="s">
        <v>3462</v>
      </c>
      <c r="C775" s="1">
        <v>42.108695652173914</v>
      </c>
      <c r="D775" s="1">
        <v>48.010869565217391</v>
      </c>
      <c r="E775">
        <v>1</v>
      </c>
      <c r="F775" t="s">
        <v>3463</v>
      </c>
      <c r="G775" t="s">
        <v>2933</v>
      </c>
      <c r="H775" t="s">
        <v>2741</v>
      </c>
      <c r="I775" t="s">
        <v>2735</v>
      </c>
      <c r="J775" t="s">
        <v>2934</v>
      </c>
      <c r="K775">
        <v>96</v>
      </c>
      <c r="L775" s="1">
        <v>78.804347826086953</v>
      </c>
    </row>
    <row r="776" spans="1:12" hidden="1" x14ac:dyDescent="0.25">
      <c r="A776" t="s">
        <v>3464</v>
      </c>
      <c r="B776" t="s">
        <v>3465</v>
      </c>
      <c r="C776" s="1">
        <v>114.3804347826087</v>
      </c>
      <c r="D776" s="1">
        <v>177.61956521739131</v>
      </c>
      <c r="E776">
        <v>1</v>
      </c>
      <c r="F776" t="s">
        <v>3466</v>
      </c>
      <c r="G776" t="s">
        <v>3467</v>
      </c>
      <c r="H776" t="s">
        <v>2734</v>
      </c>
      <c r="I776" t="s">
        <v>2735</v>
      </c>
      <c r="J776" t="s">
        <v>3468</v>
      </c>
      <c r="K776">
        <v>206</v>
      </c>
      <c r="L776" s="1">
        <v>187.84782608695653</v>
      </c>
    </row>
    <row r="777" spans="1:12" hidden="1" x14ac:dyDescent="0.25">
      <c r="A777" t="s">
        <v>3469</v>
      </c>
      <c r="B777" t="s">
        <v>3470</v>
      </c>
      <c r="C777" s="1">
        <v>44.195652173913047</v>
      </c>
      <c r="D777" s="1">
        <v>55.902173913043477</v>
      </c>
      <c r="E777">
        <v>1</v>
      </c>
      <c r="F777" t="s">
        <v>3471</v>
      </c>
      <c r="G777" t="s">
        <v>3472</v>
      </c>
      <c r="H777" t="s">
        <v>2741</v>
      </c>
      <c r="I777" t="s">
        <v>2735</v>
      </c>
      <c r="J777" t="s">
        <v>3473</v>
      </c>
      <c r="K777">
        <v>99</v>
      </c>
      <c r="L777" s="1">
        <v>89.858695652173907</v>
      </c>
    </row>
    <row r="778" spans="1:12" hidden="1" x14ac:dyDescent="0.25">
      <c r="A778" t="s">
        <v>3474</v>
      </c>
      <c r="B778" t="s">
        <v>3475</v>
      </c>
      <c r="C778" s="1">
        <v>40.152173913043477</v>
      </c>
      <c r="D778" s="1">
        <v>72.782608695652172</v>
      </c>
      <c r="E778">
        <v>1</v>
      </c>
      <c r="F778" t="s">
        <v>3476</v>
      </c>
      <c r="G778" t="s">
        <v>2819</v>
      </c>
      <c r="H778" t="s">
        <v>2741</v>
      </c>
      <c r="I778" t="s">
        <v>2735</v>
      </c>
      <c r="J778" t="s">
        <v>3477</v>
      </c>
      <c r="K778">
        <v>81</v>
      </c>
      <c r="L778" s="1">
        <v>73.663043478260875</v>
      </c>
    </row>
    <row r="779" spans="1:12" hidden="1" x14ac:dyDescent="0.25">
      <c r="A779" t="s">
        <v>3478</v>
      </c>
      <c r="B779" t="s">
        <v>3479</v>
      </c>
      <c r="C779" s="1">
        <v>31.141304347826086</v>
      </c>
      <c r="D779" s="1">
        <v>40.097826086956523</v>
      </c>
      <c r="E779">
        <v>1</v>
      </c>
      <c r="F779" t="s">
        <v>3480</v>
      </c>
      <c r="G779" t="s">
        <v>3385</v>
      </c>
      <c r="H779" t="s">
        <v>3169</v>
      </c>
      <c r="I779" t="s">
        <v>2735</v>
      </c>
      <c r="J779" t="s">
        <v>3481</v>
      </c>
      <c r="K779">
        <v>58</v>
      </c>
      <c r="L779" s="1">
        <v>54.326086956521742</v>
      </c>
    </row>
    <row r="780" spans="1:12" hidden="1" x14ac:dyDescent="0.25">
      <c r="A780" t="s">
        <v>3482</v>
      </c>
      <c r="B780" t="s">
        <v>3483</v>
      </c>
      <c r="C780" s="1">
        <v>50.717391304347828</v>
      </c>
      <c r="D780" s="1">
        <v>86.152173913043484</v>
      </c>
      <c r="E780">
        <v>1</v>
      </c>
      <c r="F780" t="s">
        <v>3484</v>
      </c>
      <c r="G780" t="s">
        <v>2775</v>
      </c>
      <c r="H780" t="s">
        <v>2741</v>
      </c>
      <c r="I780" t="s">
        <v>2735</v>
      </c>
      <c r="J780" t="s">
        <v>3227</v>
      </c>
      <c r="K780">
        <v>99</v>
      </c>
      <c r="L780" s="1">
        <v>98.239130434782609</v>
      </c>
    </row>
    <row r="781" spans="1:12" hidden="1" x14ac:dyDescent="0.25">
      <c r="A781" t="s">
        <v>3485</v>
      </c>
      <c r="B781" t="s">
        <v>3486</v>
      </c>
      <c r="C781" s="1">
        <v>22.760869565217391</v>
      </c>
      <c r="D781" s="1">
        <v>22.760869565217391</v>
      </c>
      <c r="E781">
        <v>1</v>
      </c>
      <c r="F781" t="s">
        <v>3487</v>
      </c>
      <c r="G781" t="s">
        <v>3198</v>
      </c>
      <c r="H781" t="s">
        <v>2825</v>
      </c>
      <c r="I781" t="s">
        <v>2735</v>
      </c>
      <c r="J781" t="s">
        <v>3199</v>
      </c>
      <c r="K781">
        <v>64</v>
      </c>
      <c r="L781" s="1">
        <v>51.184782608695649</v>
      </c>
    </row>
    <row r="782" spans="1:12" hidden="1" x14ac:dyDescent="0.25">
      <c r="A782" t="s">
        <v>3488</v>
      </c>
      <c r="B782" t="s">
        <v>3489</v>
      </c>
      <c r="C782" s="1">
        <v>82.608695652173907</v>
      </c>
      <c r="D782" s="1">
        <v>96.934782608695656</v>
      </c>
      <c r="E782">
        <v>1</v>
      </c>
      <c r="F782" t="s">
        <v>3490</v>
      </c>
      <c r="G782" t="s">
        <v>3491</v>
      </c>
      <c r="H782" t="s">
        <v>3081</v>
      </c>
      <c r="I782" t="s">
        <v>2735</v>
      </c>
      <c r="J782" t="s">
        <v>3492</v>
      </c>
      <c r="K782">
        <v>178</v>
      </c>
      <c r="L782" s="1">
        <v>166.41304347826087</v>
      </c>
    </row>
    <row r="783" spans="1:12" hidden="1" x14ac:dyDescent="0.25">
      <c r="A783" t="s">
        <v>3493</v>
      </c>
      <c r="B783" t="s">
        <v>3494</v>
      </c>
      <c r="C783" s="1">
        <v>73.739130434782609</v>
      </c>
      <c r="D783" s="1">
        <v>86.413043478260875</v>
      </c>
      <c r="E783">
        <v>1</v>
      </c>
      <c r="F783" t="s">
        <v>3495</v>
      </c>
      <c r="G783" t="s">
        <v>3496</v>
      </c>
      <c r="H783" t="s">
        <v>3169</v>
      </c>
      <c r="I783" t="s">
        <v>2735</v>
      </c>
      <c r="J783" t="s">
        <v>3497</v>
      </c>
      <c r="K783">
        <v>170</v>
      </c>
      <c r="L783" s="1">
        <v>162.45652173913044</v>
      </c>
    </row>
    <row r="784" spans="1:12" hidden="1" x14ac:dyDescent="0.25">
      <c r="A784" t="s">
        <v>3498</v>
      </c>
      <c r="B784" t="s">
        <v>3499</v>
      </c>
      <c r="C784" s="1">
        <v>30.206521739130434</v>
      </c>
      <c r="D784" s="1">
        <v>49.608695652173914</v>
      </c>
      <c r="E784">
        <v>1</v>
      </c>
      <c r="F784" t="s">
        <v>3500</v>
      </c>
      <c r="G784" t="s">
        <v>3501</v>
      </c>
      <c r="H784" t="s">
        <v>2741</v>
      </c>
      <c r="I784" t="s">
        <v>2735</v>
      </c>
      <c r="J784" t="s">
        <v>3502</v>
      </c>
      <c r="K784">
        <v>59</v>
      </c>
      <c r="L784" s="1">
        <v>49.173913043478258</v>
      </c>
    </row>
    <row r="785" spans="1:12" hidden="1" x14ac:dyDescent="0.25">
      <c r="A785" t="s">
        <v>3503</v>
      </c>
      <c r="B785" t="s">
        <v>3504</v>
      </c>
      <c r="C785" s="1">
        <v>79.608695652173907</v>
      </c>
      <c r="D785" s="1">
        <v>86.597826086956516</v>
      </c>
      <c r="E785">
        <v>1</v>
      </c>
      <c r="F785" t="s">
        <v>3505</v>
      </c>
      <c r="G785" t="s">
        <v>2824</v>
      </c>
      <c r="H785" t="s">
        <v>2825</v>
      </c>
      <c r="I785" t="s">
        <v>2735</v>
      </c>
      <c r="J785" t="s">
        <v>3506</v>
      </c>
      <c r="K785">
        <v>162</v>
      </c>
      <c r="L785" s="1">
        <v>148.68478260869566</v>
      </c>
    </row>
    <row r="786" spans="1:12" hidden="1" x14ac:dyDescent="0.25">
      <c r="A786" t="s">
        <v>3507</v>
      </c>
      <c r="B786" t="s">
        <v>3508</v>
      </c>
      <c r="C786" s="1">
        <v>68.793478260869563</v>
      </c>
      <c r="D786" s="1">
        <v>78.076086956521735</v>
      </c>
      <c r="E786">
        <v>1</v>
      </c>
      <c r="F786" t="s">
        <v>3509</v>
      </c>
      <c r="G786" t="s">
        <v>3510</v>
      </c>
      <c r="H786" t="s">
        <v>3511</v>
      </c>
      <c r="I786" t="s">
        <v>2735</v>
      </c>
      <c r="J786" t="s">
        <v>3512</v>
      </c>
      <c r="K786">
        <v>133</v>
      </c>
      <c r="L786" s="1">
        <v>114.48913043478261</v>
      </c>
    </row>
    <row r="787" spans="1:12" hidden="1" x14ac:dyDescent="0.25">
      <c r="A787" t="s">
        <v>3513</v>
      </c>
      <c r="B787" t="s">
        <v>3514</v>
      </c>
      <c r="C787" s="1">
        <v>29.021739130434781</v>
      </c>
      <c r="D787" s="1">
        <v>34.25</v>
      </c>
      <c r="E787">
        <v>1</v>
      </c>
      <c r="F787" t="s">
        <v>3515</v>
      </c>
      <c r="G787" t="s">
        <v>3516</v>
      </c>
      <c r="H787" t="s">
        <v>2770</v>
      </c>
      <c r="I787" t="s">
        <v>2735</v>
      </c>
      <c r="J787" t="s">
        <v>3517</v>
      </c>
      <c r="K787">
        <v>87</v>
      </c>
      <c r="L787" s="1">
        <v>59.315217391304351</v>
      </c>
    </row>
    <row r="788" spans="1:12" hidden="1" x14ac:dyDescent="0.25">
      <c r="A788" t="s">
        <v>3518</v>
      </c>
      <c r="B788" t="s">
        <v>3519</v>
      </c>
      <c r="C788" s="1">
        <v>18.391304347826086</v>
      </c>
      <c r="D788" s="1">
        <v>30.326086956521738</v>
      </c>
      <c r="E788">
        <v>1</v>
      </c>
      <c r="F788" t="s">
        <v>3520</v>
      </c>
      <c r="G788" t="s">
        <v>3327</v>
      </c>
      <c r="H788" t="s">
        <v>3081</v>
      </c>
      <c r="I788" t="s">
        <v>2735</v>
      </c>
      <c r="J788" t="s">
        <v>3521</v>
      </c>
      <c r="K788">
        <v>42</v>
      </c>
      <c r="L788" s="1">
        <v>39.641304347826086</v>
      </c>
    </row>
    <row r="789" spans="1:12" hidden="1" x14ac:dyDescent="0.25">
      <c r="A789" t="s">
        <v>3522</v>
      </c>
      <c r="B789" t="s">
        <v>3523</v>
      </c>
      <c r="C789" s="1">
        <v>27.967391304347824</v>
      </c>
      <c r="D789" s="1">
        <v>34.304347826086953</v>
      </c>
      <c r="E789">
        <v>1</v>
      </c>
      <c r="F789" t="s">
        <v>3524</v>
      </c>
      <c r="G789" t="s">
        <v>3136</v>
      </c>
      <c r="H789" t="s">
        <v>3137</v>
      </c>
      <c r="I789" t="s">
        <v>2735</v>
      </c>
      <c r="J789" t="s">
        <v>3525</v>
      </c>
      <c r="K789">
        <v>59</v>
      </c>
      <c r="L789" s="1">
        <v>50.760869565217391</v>
      </c>
    </row>
    <row r="790" spans="1:12" hidden="1" x14ac:dyDescent="0.25">
      <c r="A790" t="s">
        <v>3526</v>
      </c>
      <c r="B790" t="s">
        <v>3527</v>
      </c>
      <c r="C790" s="1">
        <v>74.271739130434781</v>
      </c>
      <c r="D790" s="1">
        <v>121.43478260869566</v>
      </c>
      <c r="E790">
        <v>1</v>
      </c>
      <c r="F790" t="s">
        <v>3528</v>
      </c>
      <c r="G790" t="s">
        <v>3066</v>
      </c>
      <c r="H790" t="s">
        <v>2741</v>
      </c>
      <c r="I790" t="s">
        <v>2735</v>
      </c>
      <c r="J790" t="s">
        <v>3529</v>
      </c>
      <c r="K790">
        <v>160</v>
      </c>
      <c r="L790" s="1">
        <v>145.30434782608697</v>
      </c>
    </row>
    <row r="791" spans="1:12" hidden="1" x14ac:dyDescent="0.25">
      <c r="A791" t="s">
        <v>3530</v>
      </c>
      <c r="B791" t="s">
        <v>3531</v>
      </c>
      <c r="C791" s="1">
        <v>35.413043478260867</v>
      </c>
      <c r="D791" s="1">
        <v>45.021739130434781</v>
      </c>
      <c r="E791">
        <v>1</v>
      </c>
      <c r="F791" t="s">
        <v>3532</v>
      </c>
      <c r="G791" t="s">
        <v>3415</v>
      </c>
      <c r="H791" t="s">
        <v>2943</v>
      </c>
      <c r="I791" t="s">
        <v>2735</v>
      </c>
      <c r="J791" t="s">
        <v>3416</v>
      </c>
      <c r="K791">
        <v>75</v>
      </c>
      <c r="L791" s="1">
        <v>70.097826086956516</v>
      </c>
    </row>
    <row r="792" spans="1:12" hidden="1" x14ac:dyDescent="0.25">
      <c r="A792" t="s">
        <v>3533</v>
      </c>
      <c r="B792" t="s">
        <v>3534</v>
      </c>
      <c r="C792" s="1">
        <v>47.260869565217391</v>
      </c>
      <c r="D792" s="1">
        <v>55.532608695652172</v>
      </c>
      <c r="E792">
        <v>1</v>
      </c>
      <c r="F792" t="s">
        <v>3535</v>
      </c>
      <c r="G792" t="s">
        <v>3536</v>
      </c>
      <c r="H792" t="s">
        <v>3169</v>
      </c>
      <c r="I792" t="s">
        <v>2735</v>
      </c>
      <c r="J792" t="s">
        <v>3537</v>
      </c>
      <c r="K792">
        <v>85</v>
      </c>
      <c r="L792" s="1">
        <v>84.25</v>
      </c>
    </row>
    <row r="793" spans="1:12" hidden="1" x14ac:dyDescent="0.25">
      <c r="A793" t="s">
        <v>3538</v>
      </c>
      <c r="B793" t="s">
        <v>3539</v>
      </c>
      <c r="C793" s="1">
        <v>50.836956521739133</v>
      </c>
      <c r="D793" s="1">
        <v>64.391304347826093</v>
      </c>
      <c r="E793">
        <v>1</v>
      </c>
      <c r="F793" t="s">
        <v>3540</v>
      </c>
      <c r="G793" t="s">
        <v>3541</v>
      </c>
      <c r="H793" t="s">
        <v>3542</v>
      </c>
      <c r="I793" t="s">
        <v>2735</v>
      </c>
      <c r="J793" t="s">
        <v>3543</v>
      </c>
      <c r="K793">
        <v>140</v>
      </c>
      <c r="L793" s="1">
        <v>121.89130434782609</v>
      </c>
    </row>
    <row r="794" spans="1:12" hidden="1" x14ac:dyDescent="0.25">
      <c r="A794" t="s">
        <v>3544</v>
      </c>
      <c r="B794" t="s">
        <v>3545</v>
      </c>
      <c r="C794" s="1">
        <v>50.336956521739133</v>
      </c>
      <c r="D794" s="1">
        <v>60.086956521739133</v>
      </c>
      <c r="E794">
        <v>1</v>
      </c>
      <c r="F794" t="s">
        <v>3546</v>
      </c>
      <c r="G794" t="s">
        <v>2852</v>
      </c>
      <c r="H794" t="s">
        <v>2741</v>
      </c>
      <c r="I794" t="s">
        <v>2735</v>
      </c>
      <c r="J794" t="s">
        <v>2853</v>
      </c>
      <c r="K794">
        <v>98</v>
      </c>
      <c r="L794" s="1">
        <v>93.695652173913047</v>
      </c>
    </row>
    <row r="795" spans="1:12" hidden="1" x14ac:dyDescent="0.25">
      <c r="A795" t="s">
        <v>3547</v>
      </c>
      <c r="B795" t="s">
        <v>3548</v>
      </c>
      <c r="C795" s="1">
        <v>60.934782608695649</v>
      </c>
      <c r="D795" s="1">
        <v>72.923913043478265</v>
      </c>
      <c r="E795">
        <v>1</v>
      </c>
      <c r="F795" t="s">
        <v>3549</v>
      </c>
      <c r="G795" t="s">
        <v>3550</v>
      </c>
      <c r="H795" t="s">
        <v>2741</v>
      </c>
      <c r="I795" t="s">
        <v>2735</v>
      </c>
      <c r="J795" t="s">
        <v>3551</v>
      </c>
      <c r="K795">
        <v>128</v>
      </c>
      <c r="L795" s="1">
        <v>119.02173913043478</v>
      </c>
    </row>
    <row r="796" spans="1:12" hidden="1" x14ac:dyDescent="0.25">
      <c r="A796" t="s">
        <v>3552</v>
      </c>
      <c r="B796" t="s">
        <v>3553</v>
      </c>
      <c r="C796" s="1">
        <v>36.282608695652172</v>
      </c>
      <c r="D796" s="1">
        <v>54.565217391304351</v>
      </c>
      <c r="E796">
        <v>1</v>
      </c>
      <c r="F796" t="s">
        <v>3554</v>
      </c>
      <c r="G796" t="s">
        <v>988</v>
      </c>
      <c r="H796" t="s">
        <v>3555</v>
      </c>
      <c r="I796" t="s">
        <v>2735</v>
      </c>
      <c r="J796" t="s">
        <v>3556</v>
      </c>
      <c r="K796">
        <v>84</v>
      </c>
      <c r="L796" s="1">
        <v>74</v>
      </c>
    </row>
    <row r="797" spans="1:12" hidden="1" x14ac:dyDescent="0.25">
      <c r="A797" t="s">
        <v>3557</v>
      </c>
      <c r="B797" t="s">
        <v>3558</v>
      </c>
      <c r="C797" s="1">
        <v>44.793478260869563</v>
      </c>
      <c r="D797" s="1">
        <v>70.956521739130437</v>
      </c>
      <c r="E797">
        <v>1</v>
      </c>
      <c r="F797" t="s">
        <v>3559</v>
      </c>
      <c r="G797" t="s">
        <v>3560</v>
      </c>
      <c r="H797" t="s">
        <v>3561</v>
      </c>
      <c r="I797" t="s">
        <v>2735</v>
      </c>
      <c r="J797" t="s">
        <v>3562</v>
      </c>
      <c r="K797">
        <v>97</v>
      </c>
      <c r="L797" s="1">
        <v>87.315217391304344</v>
      </c>
    </row>
    <row r="798" spans="1:12" hidden="1" x14ac:dyDescent="0.25">
      <c r="A798" t="s">
        <v>3563</v>
      </c>
      <c r="B798" t="s">
        <v>3564</v>
      </c>
      <c r="C798" s="1">
        <v>53.402173913043477</v>
      </c>
      <c r="D798" s="1">
        <v>67.891304347826093</v>
      </c>
      <c r="E798">
        <v>1</v>
      </c>
      <c r="F798" t="s">
        <v>3565</v>
      </c>
      <c r="G798" t="s">
        <v>3566</v>
      </c>
      <c r="H798" t="s">
        <v>2741</v>
      </c>
      <c r="I798" t="s">
        <v>2735</v>
      </c>
      <c r="J798" t="s">
        <v>3567</v>
      </c>
      <c r="K798">
        <v>99</v>
      </c>
      <c r="L798" s="1">
        <v>91.119565217391298</v>
      </c>
    </row>
    <row r="799" spans="1:12" hidden="1" x14ac:dyDescent="0.25">
      <c r="A799" t="s">
        <v>3568</v>
      </c>
      <c r="B799" t="s">
        <v>3569</v>
      </c>
      <c r="C799" s="1">
        <v>21.782608695652176</v>
      </c>
      <c r="D799" s="1">
        <v>34.423913043478258</v>
      </c>
      <c r="E799">
        <v>1</v>
      </c>
      <c r="F799" t="s">
        <v>3570</v>
      </c>
      <c r="G799" t="s">
        <v>3571</v>
      </c>
      <c r="H799" t="s">
        <v>3137</v>
      </c>
      <c r="I799" t="s">
        <v>2735</v>
      </c>
      <c r="J799" t="s">
        <v>3572</v>
      </c>
      <c r="K799">
        <v>49</v>
      </c>
      <c r="L799" s="1">
        <v>43.086956521739133</v>
      </c>
    </row>
    <row r="800" spans="1:12" hidden="1" x14ac:dyDescent="0.25">
      <c r="A800" t="s">
        <v>3573</v>
      </c>
      <c r="B800" t="s">
        <v>3574</v>
      </c>
      <c r="C800" s="1">
        <v>49.684782608695649</v>
      </c>
      <c r="D800" s="1">
        <v>65.923913043478265</v>
      </c>
      <c r="E800">
        <v>1</v>
      </c>
      <c r="F800" t="s">
        <v>3575</v>
      </c>
      <c r="G800" t="s">
        <v>3332</v>
      </c>
      <c r="H800" t="s">
        <v>2741</v>
      </c>
      <c r="I800" t="s">
        <v>2735</v>
      </c>
      <c r="J800" t="s">
        <v>3333</v>
      </c>
      <c r="K800">
        <v>86</v>
      </c>
      <c r="L800" s="1">
        <v>80.260869565217391</v>
      </c>
    </row>
    <row r="801" spans="1:12" hidden="1" x14ac:dyDescent="0.25">
      <c r="A801" t="s">
        <v>3576</v>
      </c>
      <c r="B801" t="s">
        <v>3577</v>
      </c>
      <c r="C801" s="1">
        <v>43.956521739130437</v>
      </c>
      <c r="D801" s="1">
        <v>54.847826086956523</v>
      </c>
      <c r="E801">
        <v>1</v>
      </c>
      <c r="F801" t="s">
        <v>3578</v>
      </c>
      <c r="G801" t="s">
        <v>3579</v>
      </c>
      <c r="H801" t="s">
        <v>2973</v>
      </c>
      <c r="I801" t="s">
        <v>2735</v>
      </c>
      <c r="J801" t="s">
        <v>3580</v>
      </c>
      <c r="K801">
        <v>99</v>
      </c>
      <c r="L801" s="1">
        <v>91.391304347826093</v>
      </c>
    </row>
    <row r="802" spans="1:12" hidden="1" x14ac:dyDescent="0.25">
      <c r="A802" t="s">
        <v>3581</v>
      </c>
      <c r="B802" t="s">
        <v>3582</v>
      </c>
      <c r="C802" s="1">
        <v>32.771739130434781</v>
      </c>
      <c r="D802" s="1">
        <v>52.163043478260867</v>
      </c>
      <c r="E802">
        <v>1</v>
      </c>
      <c r="F802" t="s">
        <v>3583</v>
      </c>
      <c r="G802" t="s">
        <v>2808</v>
      </c>
      <c r="H802" t="s">
        <v>2741</v>
      </c>
      <c r="I802" t="s">
        <v>2735</v>
      </c>
      <c r="J802" t="s">
        <v>3584</v>
      </c>
      <c r="K802">
        <v>66</v>
      </c>
      <c r="L802" s="1">
        <v>53.945652173913047</v>
      </c>
    </row>
    <row r="803" spans="1:12" hidden="1" x14ac:dyDescent="0.25">
      <c r="A803" t="s">
        <v>3585</v>
      </c>
      <c r="B803" t="s">
        <v>3586</v>
      </c>
      <c r="C803" s="1">
        <v>60.032608695652172</v>
      </c>
      <c r="D803" s="1">
        <v>77.728260869565219</v>
      </c>
      <c r="E803">
        <v>1</v>
      </c>
      <c r="F803" t="s">
        <v>3587</v>
      </c>
      <c r="G803" t="s">
        <v>3588</v>
      </c>
      <c r="H803" t="s">
        <v>3589</v>
      </c>
      <c r="I803" t="s">
        <v>2735</v>
      </c>
      <c r="J803" t="s">
        <v>3590</v>
      </c>
      <c r="K803">
        <v>119</v>
      </c>
      <c r="L803" s="1">
        <v>93.163043478260875</v>
      </c>
    </row>
    <row r="804" spans="1:12" hidden="1" x14ac:dyDescent="0.25">
      <c r="A804" t="s">
        <v>3591</v>
      </c>
      <c r="B804" t="s">
        <v>3592</v>
      </c>
      <c r="C804" s="1">
        <v>17.217391304347824</v>
      </c>
      <c r="D804" s="1">
        <v>17.217391304347824</v>
      </c>
      <c r="E804">
        <v>1</v>
      </c>
      <c r="F804" t="s">
        <v>3593</v>
      </c>
      <c r="G804" t="s">
        <v>3420</v>
      </c>
      <c r="H804" t="s">
        <v>2741</v>
      </c>
      <c r="I804" t="s">
        <v>2735</v>
      </c>
      <c r="J804" t="s">
        <v>3594</v>
      </c>
      <c r="K804">
        <v>50</v>
      </c>
      <c r="L804" s="1">
        <v>38.445652173913047</v>
      </c>
    </row>
    <row r="805" spans="1:12" hidden="1" x14ac:dyDescent="0.25">
      <c r="A805" t="s">
        <v>3595</v>
      </c>
      <c r="B805" t="s">
        <v>3596</v>
      </c>
      <c r="C805" s="1">
        <v>19.119565217391305</v>
      </c>
      <c r="D805" s="1">
        <v>25.239130434782609</v>
      </c>
      <c r="E805">
        <v>1</v>
      </c>
      <c r="F805" t="s">
        <v>3597</v>
      </c>
      <c r="G805" t="s">
        <v>3598</v>
      </c>
      <c r="H805" t="s">
        <v>2963</v>
      </c>
      <c r="I805" t="s">
        <v>2735</v>
      </c>
      <c r="J805" t="s">
        <v>3599</v>
      </c>
      <c r="K805">
        <v>43</v>
      </c>
      <c r="L805" s="1">
        <v>25.445652173913043</v>
      </c>
    </row>
    <row r="806" spans="1:12" hidden="1" x14ac:dyDescent="0.25">
      <c r="A806" t="s">
        <v>3600</v>
      </c>
      <c r="B806" t="s">
        <v>3601</v>
      </c>
      <c r="C806" s="1">
        <v>73</v>
      </c>
      <c r="D806" s="1">
        <v>108.67391304347827</v>
      </c>
      <c r="E806">
        <v>1</v>
      </c>
      <c r="F806" t="s">
        <v>3602</v>
      </c>
      <c r="G806" t="s">
        <v>2808</v>
      </c>
      <c r="H806" t="s">
        <v>2741</v>
      </c>
      <c r="I806" t="s">
        <v>2735</v>
      </c>
      <c r="J806" t="s">
        <v>2857</v>
      </c>
      <c r="K806">
        <v>116</v>
      </c>
      <c r="L806" s="1">
        <v>113.06521739130434</v>
      </c>
    </row>
    <row r="807" spans="1:12" hidden="1" x14ac:dyDescent="0.25">
      <c r="A807" t="s">
        <v>3603</v>
      </c>
      <c r="B807" t="s">
        <v>3604</v>
      </c>
      <c r="C807" s="1">
        <v>60.565217391304351</v>
      </c>
      <c r="D807" s="1">
        <v>80.065217391304344</v>
      </c>
      <c r="E807">
        <v>1</v>
      </c>
      <c r="F807" t="s">
        <v>3605</v>
      </c>
      <c r="G807" t="s">
        <v>2824</v>
      </c>
      <c r="H807" t="s">
        <v>2825</v>
      </c>
      <c r="I807" t="s">
        <v>2735</v>
      </c>
      <c r="J807" t="s">
        <v>3606</v>
      </c>
      <c r="K807">
        <v>120</v>
      </c>
      <c r="L807" s="1">
        <v>99.771739130434781</v>
      </c>
    </row>
    <row r="808" spans="1:12" hidden="1" x14ac:dyDescent="0.25">
      <c r="A808" t="s">
        <v>3607</v>
      </c>
      <c r="B808" t="s">
        <v>3608</v>
      </c>
      <c r="C808" s="1">
        <v>47.684782608695649</v>
      </c>
      <c r="D808" s="1">
        <v>78.836956521739125</v>
      </c>
      <c r="E808">
        <v>1</v>
      </c>
      <c r="F808" t="s">
        <v>3609</v>
      </c>
      <c r="G808" t="s">
        <v>3610</v>
      </c>
      <c r="H808" t="s">
        <v>2759</v>
      </c>
      <c r="I808" t="s">
        <v>2735</v>
      </c>
      <c r="J808" t="s">
        <v>3611</v>
      </c>
      <c r="K808">
        <v>99</v>
      </c>
      <c r="L808" s="1">
        <v>94.271739130434781</v>
      </c>
    </row>
    <row r="809" spans="1:12" hidden="1" x14ac:dyDescent="0.25">
      <c r="A809" t="s">
        <v>3612</v>
      </c>
      <c r="B809" t="s">
        <v>3613</v>
      </c>
      <c r="C809" s="1">
        <v>32.358695652173914</v>
      </c>
      <c r="D809" s="1">
        <v>62.141304347826086</v>
      </c>
      <c r="E809">
        <v>1</v>
      </c>
      <c r="F809" t="s">
        <v>3614</v>
      </c>
      <c r="G809" t="s">
        <v>3420</v>
      </c>
      <c r="H809" t="s">
        <v>2741</v>
      </c>
      <c r="I809" t="s">
        <v>2735</v>
      </c>
      <c r="J809" t="s">
        <v>3421</v>
      </c>
      <c r="K809">
        <v>82</v>
      </c>
      <c r="L809" s="1">
        <v>53.641304347826086</v>
      </c>
    </row>
    <row r="810" spans="1:12" hidden="1" x14ac:dyDescent="0.25">
      <c r="A810" t="s">
        <v>3615</v>
      </c>
      <c r="B810" t="s">
        <v>3616</v>
      </c>
      <c r="C810" s="1">
        <v>73.413043478260875</v>
      </c>
      <c r="D810" s="1">
        <v>112.3695652173913</v>
      </c>
      <c r="E810">
        <v>1</v>
      </c>
      <c r="F810" t="s">
        <v>3617</v>
      </c>
      <c r="G810" t="s">
        <v>3222</v>
      </c>
      <c r="H810" t="s">
        <v>2814</v>
      </c>
      <c r="I810" t="s">
        <v>2735</v>
      </c>
      <c r="J810" t="s">
        <v>3618</v>
      </c>
      <c r="K810">
        <v>150</v>
      </c>
      <c r="L810" s="1">
        <v>134.16304347826087</v>
      </c>
    </row>
    <row r="811" spans="1:12" hidden="1" x14ac:dyDescent="0.25">
      <c r="A811" t="s">
        <v>3619</v>
      </c>
      <c r="B811" t="s">
        <v>3620</v>
      </c>
      <c r="C811" s="1">
        <v>42.086956521739133</v>
      </c>
      <c r="D811" s="1">
        <v>66.054347826086953</v>
      </c>
      <c r="E811">
        <v>1</v>
      </c>
      <c r="F811" t="s">
        <v>3621</v>
      </c>
      <c r="G811" t="s">
        <v>2895</v>
      </c>
      <c r="H811" t="s">
        <v>2753</v>
      </c>
      <c r="I811" t="s">
        <v>2735</v>
      </c>
      <c r="J811" t="s">
        <v>3622</v>
      </c>
      <c r="K811">
        <v>94</v>
      </c>
      <c r="L811" s="1">
        <v>83.739130434782609</v>
      </c>
    </row>
    <row r="812" spans="1:12" hidden="1" x14ac:dyDescent="0.25">
      <c r="A812" t="s">
        <v>3623</v>
      </c>
      <c r="B812" t="s">
        <v>3624</v>
      </c>
      <c r="C812" s="1">
        <v>20.413043478260871</v>
      </c>
      <c r="D812" s="1">
        <v>44.076086956521742</v>
      </c>
      <c r="E812">
        <v>1</v>
      </c>
      <c r="F812" t="s">
        <v>3625</v>
      </c>
      <c r="G812" t="s">
        <v>3626</v>
      </c>
      <c r="H812" t="s">
        <v>3627</v>
      </c>
      <c r="I812" t="s">
        <v>2735</v>
      </c>
      <c r="J812" t="s">
        <v>3628</v>
      </c>
      <c r="K812">
        <v>55</v>
      </c>
      <c r="L812" s="1">
        <v>36.097826086956523</v>
      </c>
    </row>
    <row r="813" spans="1:12" hidden="1" x14ac:dyDescent="0.25">
      <c r="A813" t="s">
        <v>3629</v>
      </c>
      <c r="B813" t="s">
        <v>3630</v>
      </c>
      <c r="C813" s="1">
        <v>28.489130434782609</v>
      </c>
      <c r="D813" s="1">
        <v>39.510869565217391</v>
      </c>
      <c r="E813">
        <v>1</v>
      </c>
      <c r="F813" t="s">
        <v>3631</v>
      </c>
      <c r="G813" t="s">
        <v>3632</v>
      </c>
      <c r="H813" t="s">
        <v>3555</v>
      </c>
      <c r="I813" t="s">
        <v>2735</v>
      </c>
      <c r="J813" t="s">
        <v>3633</v>
      </c>
      <c r="K813">
        <v>67</v>
      </c>
      <c r="L813" s="1">
        <v>60.163043478260867</v>
      </c>
    </row>
    <row r="814" spans="1:12" hidden="1" x14ac:dyDescent="0.25">
      <c r="A814" t="s">
        <v>3634</v>
      </c>
      <c r="B814" t="s">
        <v>3635</v>
      </c>
      <c r="C814" s="1">
        <v>49.608695652173914</v>
      </c>
      <c r="D814" s="1">
        <v>77.021739130434781</v>
      </c>
      <c r="E814">
        <v>1</v>
      </c>
      <c r="F814" t="s">
        <v>3636</v>
      </c>
      <c r="G814" t="s">
        <v>3327</v>
      </c>
      <c r="H814" t="s">
        <v>3081</v>
      </c>
      <c r="I814" t="s">
        <v>2735</v>
      </c>
      <c r="J814" t="s">
        <v>3521</v>
      </c>
      <c r="K814">
        <v>87</v>
      </c>
      <c r="L814" s="1">
        <v>89.423913043478265</v>
      </c>
    </row>
    <row r="815" spans="1:12" hidden="1" x14ac:dyDescent="0.25">
      <c r="A815" t="s">
        <v>3637</v>
      </c>
      <c r="B815" t="s">
        <v>3638</v>
      </c>
      <c r="C815" s="1">
        <v>44.304347826086953</v>
      </c>
      <c r="D815" s="1">
        <v>66.010869565217391</v>
      </c>
      <c r="E815">
        <v>1</v>
      </c>
      <c r="F815" t="s">
        <v>3639</v>
      </c>
      <c r="G815" t="s">
        <v>3640</v>
      </c>
      <c r="H815" t="s">
        <v>3641</v>
      </c>
      <c r="I815" t="s">
        <v>2735</v>
      </c>
      <c r="J815" t="s">
        <v>3642</v>
      </c>
      <c r="K815">
        <v>99</v>
      </c>
      <c r="L815" s="1">
        <v>79.021739130434781</v>
      </c>
    </row>
    <row r="816" spans="1:12" hidden="1" x14ac:dyDescent="0.25">
      <c r="A816" t="s">
        <v>3643</v>
      </c>
      <c r="B816" t="s">
        <v>3644</v>
      </c>
      <c r="C816" s="1">
        <v>26.423913043478262</v>
      </c>
      <c r="D816" s="1">
        <v>45.184782608695649</v>
      </c>
      <c r="E816">
        <v>1</v>
      </c>
      <c r="F816" t="s">
        <v>3645</v>
      </c>
      <c r="G816" t="s">
        <v>3646</v>
      </c>
      <c r="H816" t="s">
        <v>3647</v>
      </c>
      <c r="I816" t="s">
        <v>2735</v>
      </c>
      <c r="J816" t="s">
        <v>3648</v>
      </c>
      <c r="K816">
        <v>90</v>
      </c>
      <c r="L816" s="1">
        <v>58.793478260869563</v>
      </c>
    </row>
    <row r="817" spans="1:12" hidden="1" x14ac:dyDescent="0.25">
      <c r="A817" t="s">
        <v>3649</v>
      </c>
      <c r="B817" t="s">
        <v>3650</v>
      </c>
      <c r="C817" s="1">
        <v>27.75</v>
      </c>
      <c r="D817" s="1">
        <v>44.228260869565219</v>
      </c>
      <c r="E817">
        <v>1</v>
      </c>
      <c r="F817" t="s">
        <v>3651</v>
      </c>
      <c r="G817" t="s">
        <v>2866</v>
      </c>
      <c r="H817" t="s">
        <v>2753</v>
      </c>
      <c r="I817" t="s">
        <v>2735</v>
      </c>
      <c r="J817" t="s">
        <v>2867</v>
      </c>
      <c r="K817">
        <v>59</v>
      </c>
      <c r="L817" s="1">
        <v>53.913043478260867</v>
      </c>
    </row>
    <row r="818" spans="1:12" hidden="1" x14ac:dyDescent="0.25">
      <c r="A818" t="s">
        <v>3652</v>
      </c>
      <c r="B818" t="s">
        <v>3653</v>
      </c>
      <c r="C818" s="1">
        <v>42.152173913043477</v>
      </c>
      <c r="D818" s="1">
        <v>53.434782608695649</v>
      </c>
      <c r="E818">
        <v>1</v>
      </c>
      <c r="F818" t="s">
        <v>3654</v>
      </c>
      <c r="G818" t="s">
        <v>2808</v>
      </c>
      <c r="H818" t="s">
        <v>2741</v>
      </c>
      <c r="I818" t="s">
        <v>2735</v>
      </c>
      <c r="J818" t="s">
        <v>3655</v>
      </c>
      <c r="K818">
        <v>87</v>
      </c>
      <c r="L818" s="1">
        <v>81.652173913043484</v>
      </c>
    </row>
    <row r="819" spans="1:12" hidden="1" x14ac:dyDescent="0.25">
      <c r="A819" t="s">
        <v>3656</v>
      </c>
      <c r="B819" t="s">
        <v>3657</v>
      </c>
      <c r="C819" s="1">
        <v>25.456521739130434</v>
      </c>
      <c r="D819" s="1">
        <v>46.793478260869563</v>
      </c>
      <c r="E819">
        <v>1</v>
      </c>
      <c r="F819" t="s">
        <v>3658</v>
      </c>
      <c r="G819" t="s">
        <v>3300</v>
      </c>
      <c r="H819" t="s">
        <v>2753</v>
      </c>
      <c r="I819" t="s">
        <v>2735</v>
      </c>
      <c r="J819" t="s">
        <v>3394</v>
      </c>
      <c r="K819">
        <v>53</v>
      </c>
      <c r="L819" s="1">
        <v>47.282608695652172</v>
      </c>
    </row>
    <row r="820" spans="1:12" hidden="1" x14ac:dyDescent="0.25">
      <c r="A820" t="s">
        <v>3659</v>
      </c>
      <c r="B820" t="s">
        <v>3660</v>
      </c>
      <c r="C820" s="1">
        <v>84.902173913043484</v>
      </c>
      <c r="D820" s="1">
        <v>110.39130434782609</v>
      </c>
      <c r="E820">
        <v>1</v>
      </c>
      <c r="F820" t="s">
        <v>3661</v>
      </c>
      <c r="G820" t="s">
        <v>3300</v>
      </c>
      <c r="H820" t="s">
        <v>2753</v>
      </c>
      <c r="I820" t="s">
        <v>2735</v>
      </c>
      <c r="J820" t="s">
        <v>3394</v>
      </c>
      <c r="K820">
        <v>128</v>
      </c>
      <c r="L820" s="1">
        <v>123.59782608695652</v>
      </c>
    </row>
    <row r="821" spans="1:12" hidden="1" x14ac:dyDescent="0.25">
      <c r="A821" t="s">
        <v>3662</v>
      </c>
      <c r="B821" t="s">
        <v>3663</v>
      </c>
      <c r="C821" s="1">
        <v>36.217391304347828</v>
      </c>
      <c r="D821" s="1">
        <v>54.760869565217391</v>
      </c>
      <c r="E821">
        <v>1</v>
      </c>
      <c r="F821" t="s">
        <v>3664</v>
      </c>
      <c r="G821" t="s">
        <v>3665</v>
      </c>
      <c r="H821" t="s">
        <v>3666</v>
      </c>
      <c r="I821" t="s">
        <v>2735</v>
      </c>
      <c r="J821" t="s">
        <v>3667</v>
      </c>
      <c r="K821">
        <v>89</v>
      </c>
      <c r="L821" s="1">
        <v>72.826086956521735</v>
      </c>
    </row>
    <row r="822" spans="1:12" hidden="1" x14ac:dyDescent="0.25">
      <c r="A822" t="s">
        <v>3668</v>
      </c>
      <c r="B822" t="s">
        <v>3669</v>
      </c>
      <c r="C822" s="1">
        <v>19.967391304347824</v>
      </c>
      <c r="D822" s="1">
        <v>33.630434782608695</v>
      </c>
      <c r="E822">
        <v>1</v>
      </c>
      <c r="F822" t="s">
        <v>3670</v>
      </c>
      <c r="G822" t="s">
        <v>3671</v>
      </c>
      <c r="H822" t="s">
        <v>1905</v>
      </c>
      <c r="I822" t="s">
        <v>2735</v>
      </c>
      <c r="J822" t="s">
        <v>3672</v>
      </c>
      <c r="K822">
        <v>59</v>
      </c>
      <c r="L822" s="1">
        <v>49.5</v>
      </c>
    </row>
    <row r="823" spans="1:12" hidden="1" x14ac:dyDescent="0.25">
      <c r="A823" t="s">
        <v>3673</v>
      </c>
      <c r="B823" t="s">
        <v>3674</v>
      </c>
      <c r="C823" s="1">
        <v>31.010869565217391</v>
      </c>
      <c r="D823" s="1">
        <v>40.032608695652172</v>
      </c>
      <c r="E823">
        <v>1</v>
      </c>
      <c r="F823" t="s">
        <v>3675</v>
      </c>
      <c r="G823" t="s">
        <v>3676</v>
      </c>
      <c r="H823" t="s">
        <v>3677</v>
      </c>
      <c r="I823" t="s">
        <v>2735</v>
      </c>
      <c r="J823" t="s">
        <v>3678</v>
      </c>
      <c r="K823">
        <v>76</v>
      </c>
      <c r="L823" s="1">
        <v>59.728260869565219</v>
      </c>
    </row>
    <row r="824" spans="1:12" hidden="1" x14ac:dyDescent="0.25">
      <c r="A824" t="s">
        <v>3679</v>
      </c>
      <c r="B824" t="s">
        <v>3680</v>
      </c>
      <c r="C824" s="1">
        <v>34.445652173913047</v>
      </c>
      <c r="D824" s="1">
        <v>60.434782608695649</v>
      </c>
      <c r="E824">
        <v>1</v>
      </c>
      <c r="F824" t="s">
        <v>3681</v>
      </c>
      <c r="G824" t="s">
        <v>3682</v>
      </c>
      <c r="H824" t="s">
        <v>3169</v>
      </c>
      <c r="I824" t="s">
        <v>2735</v>
      </c>
      <c r="J824" t="s">
        <v>3683</v>
      </c>
      <c r="K824">
        <v>65</v>
      </c>
      <c r="L824" s="1">
        <v>55.304347826086953</v>
      </c>
    </row>
    <row r="825" spans="1:12" hidden="1" x14ac:dyDescent="0.25">
      <c r="A825" t="s">
        <v>3684</v>
      </c>
      <c r="B825" t="s">
        <v>3685</v>
      </c>
      <c r="C825" s="1">
        <v>38.217391304347828</v>
      </c>
      <c r="D825" s="1">
        <v>72.097826086956516</v>
      </c>
      <c r="E825">
        <v>1</v>
      </c>
      <c r="F825" t="s">
        <v>3686</v>
      </c>
      <c r="G825" t="s">
        <v>2972</v>
      </c>
      <c r="H825" t="s">
        <v>2973</v>
      </c>
      <c r="I825" t="s">
        <v>2735</v>
      </c>
      <c r="J825" t="s">
        <v>2974</v>
      </c>
      <c r="K825">
        <v>59</v>
      </c>
      <c r="L825" s="1">
        <v>45.75</v>
      </c>
    </row>
    <row r="826" spans="1:12" hidden="1" x14ac:dyDescent="0.25">
      <c r="A826" t="s">
        <v>3687</v>
      </c>
      <c r="B826" t="s">
        <v>3688</v>
      </c>
      <c r="C826" s="1">
        <v>47.369565217391305</v>
      </c>
      <c r="D826" s="1">
        <v>76.032608695652172</v>
      </c>
      <c r="E826">
        <v>1</v>
      </c>
      <c r="F826" t="s">
        <v>3689</v>
      </c>
      <c r="G826" t="s">
        <v>3690</v>
      </c>
      <c r="H826" t="s">
        <v>2741</v>
      </c>
      <c r="I826" t="s">
        <v>2735</v>
      </c>
      <c r="J826" t="s">
        <v>3691</v>
      </c>
      <c r="K826">
        <v>99</v>
      </c>
      <c r="L826" s="1">
        <v>90.478260869565219</v>
      </c>
    </row>
    <row r="827" spans="1:12" hidden="1" x14ac:dyDescent="0.25">
      <c r="A827" t="s">
        <v>3692</v>
      </c>
      <c r="B827" t="s">
        <v>3693</v>
      </c>
      <c r="C827" s="1">
        <v>58.510869565217391</v>
      </c>
      <c r="D827" s="1">
        <v>68.826086956521735</v>
      </c>
      <c r="E827">
        <v>1</v>
      </c>
      <c r="F827" t="s">
        <v>3694</v>
      </c>
      <c r="G827" t="s">
        <v>1257</v>
      </c>
      <c r="H827" t="s">
        <v>2741</v>
      </c>
      <c r="I827" t="s">
        <v>2735</v>
      </c>
      <c r="J827" t="s">
        <v>3310</v>
      </c>
      <c r="K827">
        <v>136</v>
      </c>
      <c r="L827" s="1">
        <v>117.77173913043478</v>
      </c>
    </row>
    <row r="828" spans="1:12" hidden="1" x14ac:dyDescent="0.25">
      <c r="A828" t="s">
        <v>3695</v>
      </c>
      <c r="B828" t="s">
        <v>3696</v>
      </c>
      <c r="C828" s="1">
        <v>26.184782608695652</v>
      </c>
      <c r="D828" s="1">
        <v>31.793478260869566</v>
      </c>
      <c r="E828">
        <v>1</v>
      </c>
      <c r="F828" t="s">
        <v>3697</v>
      </c>
      <c r="G828" t="s">
        <v>2808</v>
      </c>
      <c r="H828" t="s">
        <v>2741</v>
      </c>
      <c r="I828" t="s">
        <v>2735</v>
      </c>
      <c r="J828" t="s">
        <v>3698</v>
      </c>
      <c r="K828">
        <v>55</v>
      </c>
      <c r="L828" s="1">
        <v>53.184782608695649</v>
      </c>
    </row>
    <row r="829" spans="1:12" hidden="1" x14ac:dyDescent="0.25">
      <c r="A829" t="s">
        <v>3699</v>
      </c>
      <c r="B829" t="s">
        <v>3700</v>
      </c>
      <c r="C829" s="1">
        <v>43.173913043478258</v>
      </c>
      <c r="D829" s="1">
        <v>66.673913043478265</v>
      </c>
      <c r="E829">
        <v>1</v>
      </c>
      <c r="F829" t="s">
        <v>3701</v>
      </c>
      <c r="G829" t="s">
        <v>3702</v>
      </c>
      <c r="H829" t="s">
        <v>2741</v>
      </c>
      <c r="I829" t="s">
        <v>2735</v>
      </c>
      <c r="J829" t="s">
        <v>3703</v>
      </c>
      <c r="K829">
        <v>99</v>
      </c>
      <c r="L829" s="1">
        <v>88.239130434782609</v>
      </c>
    </row>
    <row r="830" spans="1:12" hidden="1" x14ac:dyDescent="0.25">
      <c r="A830" t="s">
        <v>3704</v>
      </c>
      <c r="B830" t="s">
        <v>3705</v>
      </c>
      <c r="C830" s="1">
        <v>45.260869565217391</v>
      </c>
      <c r="D830" s="1">
        <v>71.869565217391298</v>
      </c>
      <c r="E830">
        <v>1</v>
      </c>
      <c r="F830" t="s">
        <v>3706</v>
      </c>
      <c r="G830" t="s">
        <v>2871</v>
      </c>
      <c r="H830" t="s">
        <v>2741</v>
      </c>
      <c r="I830" t="s">
        <v>2735</v>
      </c>
      <c r="J830" t="s">
        <v>2872</v>
      </c>
      <c r="K830">
        <v>99</v>
      </c>
      <c r="L830" s="1">
        <v>81.793478260869563</v>
      </c>
    </row>
    <row r="831" spans="1:12" hidden="1" x14ac:dyDescent="0.25">
      <c r="A831" t="s">
        <v>3707</v>
      </c>
      <c r="B831" t="s">
        <v>3708</v>
      </c>
      <c r="C831" s="1">
        <v>46.336956521739133</v>
      </c>
      <c r="D831" s="1">
        <v>64.119565217391298</v>
      </c>
      <c r="E831">
        <v>1</v>
      </c>
      <c r="F831" t="s">
        <v>3709</v>
      </c>
      <c r="G831" t="s">
        <v>2798</v>
      </c>
      <c r="H831" t="s">
        <v>2741</v>
      </c>
      <c r="I831" t="s">
        <v>2735</v>
      </c>
      <c r="J831" t="s">
        <v>3710</v>
      </c>
      <c r="K831">
        <v>110</v>
      </c>
      <c r="L831" s="1">
        <v>103</v>
      </c>
    </row>
    <row r="832" spans="1:12" hidden="1" x14ac:dyDescent="0.25">
      <c r="A832" t="s">
        <v>3711</v>
      </c>
      <c r="B832" t="s">
        <v>3712</v>
      </c>
      <c r="C832" s="1">
        <v>30.076086956521738</v>
      </c>
      <c r="D832" s="1">
        <v>116.68478260869566</v>
      </c>
      <c r="E832">
        <v>1</v>
      </c>
      <c r="F832" t="s">
        <v>3713</v>
      </c>
      <c r="G832" t="s">
        <v>2675</v>
      </c>
      <c r="H832" t="s">
        <v>2842</v>
      </c>
      <c r="I832" t="s">
        <v>2735</v>
      </c>
      <c r="J832" t="s">
        <v>3714</v>
      </c>
      <c r="K832">
        <v>60</v>
      </c>
      <c r="L832" s="1">
        <v>52.586956521739133</v>
      </c>
    </row>
    <row r="833" spans="1:12" hidden="1" x14ac:dyDescent="0.25">
      <c r="A833" t="s">
        <v>3715</v>
      </c>
      <c r="B833" t="s">
        <v>3716</v>
      </c>
      <c r="C833" s="1">
        <v>28.131578947368421</v>
      </c>
      <c r="D833" s="1">
        <v>35.723684210526315</v>
      </c>
      <c r="E833">
        <v>1</v>
      </c>
      <c r="F833" t="s">
        <v>3717</v>
      </c>
      <c r="G833" t="s">
        <v>2808</v>
      </c>
      <c r="H833" t="s">
        <v>2741</v>
      </c>
      <c r="I833" t="s">
        <v>2735</v>
      </c>
      <c r="J833" t="s">
        <v>3718</v>
      </c>
      <c r="K833">
        <v>59</v>
      </c>
      <c r="L833" s="1">
        <v>55.608695652173914</v>
      </c>
    </row>
    <row r="834" spans="1:12" hidden="1" x14ac:dyDescent="0.25">
      <c r="A834" t="s">
        <v>3719</v>
      </c>
      <c r="B834" t="s">
        <v>3720</v>
      </c>
      <c r="C834" s="1">
        <v>35.945652173913047</v>
      </c>
      <c r="D834" s="1">
        <v>54.304347826086953</v>
      </c>
      <c r="E834">
        <v>1</v>
      </c>
      <c r="F834" t="s">
        <v>3721</v>
      </c>
      <c r="G834" t="s">
        <v>3722</v>
      </c>
      <c r="H834" t="s">
        <v>2741</v>
      </c>
      <c r="I834" t="s">
        <v>2735</v>
      </c>
      <c r="J834" t="s">
        <v>3723</v>
      </c>
      <c r="K834">
        <v>66</v>
      </c>
      <c r="L834" s="1">
        <v>59.771739130434781</v>
      </c>
    </row>
    <row r="835" spans="1:12" hidden="1" x14ac:dyDescent="0.25">
      <c r="A835" t="s">
        <v>3724</v>
      </c>
      <c r="B835" t="s">
        <v>3725</v>
      </c>
      <c r="C835" s="1">
        <v>29.804347826086957</v>
      </c>
      <c r="D835" s="1">
        <v>49.967391304347828</v>
      </c>
      <c r="E835">
        <v>1</v>
      </c>
      <c r="F835" t="s">
        <v>3726</v>
      </c>
      <c r="G835" t="s">
        <v>2996</v>
      </c>
      <c r="H835" t="s">
        <v>2741</v>
      </c>
      <c r="I835" t="s">
        <v>2735</v>
      </c>
      <c r="J835" t="s">
        <v>2997</v>
      </c>
      <c r="K835">
        <v>59</v>
      </c>
      <c r="L835" s="1">
        <v>52.902173913043477</v>
      </c>
    </row>
    <row r="836" spans="1:12" hidden="1" x14ac:dyDescent="0.25">
      <c r="A836" t="s">
        <v>3727</v>
      </c>
      <c r="B836" t="s">
        <v>3728</v>
      </c>
      <c r="C836" s="1">
        <v>28.934782608695652</v>
      </c>
      <c r="D836" s="1">
        <v>52.565217391304351</v>
      </c>
      <c r="E836">
        <v>1</v>
      </c>
      <c r="F836" t="s">
        <v>3729</v>
      </c>
      <c r="G836" t="s">
        <v>3001</v>
      </c>
      <c r="H836" t="s">
        <v>2741</v>
      </c>
      <c r="I836" t="s">
        <v>2735</v>
      </c>
      <c r="J836" t="s">
        <v>3002</v>
      </c>
      <c r="K836">
        <v>58</v>
      </c>
      <c r="L836" s="1">
        <v>57.130434782608695</v>
      </c>
    </row>
    <row r="837" spans="1:12" hidden="1" x14ac:dyDescent="0.25">
      <c r="A837" t="s">
        <v>3730</v>
      </c>
      <c r="B837" t="s">
        <v>3731</v>
      </c>
      <c r="C837" s="1">
        <v>31.25</v>
      </c>
      <c r="D837" s="1">
        <v>40.880434782608695</v>
      </c>
      <c r="E837">
        <v>1</v>
      </c>
      <c r="F837" t="s">
        <v>3732</v>
      </c>
      <c r="G837" t="s">
        <v>2824</v>
      </c>
      <c r="H837" t="s">
        <v>2825</v>
      </c>
      <c r="I837" t="s">
        <v>2735</v>
      </c>
      <c r="J837" t="s">
        <v>3606</v>
      </c>
      <c r="K837">
        <v>40</v>
      </c>
      <c r="L837" s="1">
        <v>38.858695652173914</v>
      </c>
    </row>
    <row r="838" spans="1:12" hidden="1" x14ac:dyDescent="0.25">
      <c r="A838" t="s">
        <v>3733</v>
      </c>
      <c r="B838" t="s">
        <v>3734</v>
      </c>
      <c r="C838" s="1">
        <v>32.793478260869563</v>
      </c>
      <c r="D838" s="1">
        <v>43.434782608695649</v>
      </c>
      <c r="E838">
        <v>1</v>
      </c>
      <c r="F838" t="s">
        <v>3735</v>
      </c>
      <c r="G838" t="s">
        <v>3566</v>
      </c>
      <c r="H838" t="s">
        <v>2741</v>
      </c>
      <c r="I838" t="s">
        <v>2735</v>
      </c>
      <c r="J838" t="s">
        <v>3736</v>
      </c>
      <c r="K838">
        <v>59</v>
      </c>
      <c r="L838" s="1">
        <v>53.184782608695649</v>
      </c>
    </row>
    <row r="839" spans="1:12" hidden="1" x14ac:dyDescent="0.25">
      <c r="A839" t="s">
        <v>3737</v>
      </c>
      <c r="B839" t="s">
        <v>3738</v>
      </c>
      <c r="C839" s="1">
        <v>45.739130434782609</v>
      </c>
      <c r="D839" s="1">
        <v>61.695652173913047</v>
      </c>
      <c r="E839">
        <v>1</v>
      </c>
      <c r="F839" t="s">
        <v>3739</v>
      </c>
      <c r="G839" t="s">
        <v>3420</v>
      </c>
      <c r="H839" t="s">
        <v>2741</v>
      </c>
      <c r="I839" t="s">
        <v>2735</v>
      </c>
      <c r="J839" t="s">
        <v>3594</v>
      </c>
      <c r="K839">
        <v>99</v>
      </c>
      <c r="L839" s="1">
        <v>86.141304347826093</v>
      </c>
    </row>
    <row r="840" spans="1:12" hidden="1" x14ac:dyDescent="0.25">
      <c r="A840" t="s">
        <v>3740</v>
      </c>
      <c r="B840" t="s">
        <v>3741</v>
      </c>
      <c r="C840" s="1">
        <v>45.010869565217391</v>
      </c>
      <c r="D840" s="1">
        <v>54.380434782608695</v>
      </c>
      <c r="E840">
        <v>1</v>
      </c>
      <c r="F840" t="s">
        <v>3742</v>
      </c>
      <c r="G840" t="s">
        <v>3743</v>
      </c>
      <c r="H840" t="s">
        <v>3561</v>
      </c>
      <c r="I840" t="s">
        <v>2735</v>
      </c>
      <c r="J840" t="s">
        <v>3744</v>
      </c>
      <c r="K840">
        <v>99</v>
      </c>
      <c r="L840" s="1">
        <v>95.967391304347828</v>
      </c>
    </row>
    <row r="841" spans="1:12" hidden="1" x14ac:dyDescent="0.25">
      <c r="A841" t="s">
        <v>3745</v>
      </c>
      <c r="B841" t="s">
        <v>3746</v>
      </c>
      <c r="C841" s="1">
        <v>21.097826086956523</v>
      </c>
      <c r="D841" s="1">
        <v>28.75</v>
      </c>
      <c r="E841">
        <v>1</v>
      </c>
      <c r="F841" t="s">
        <v>3747</v>
      </c>
      <c r="G841" t="s">
        <v>3748</v>
      </c>
      <c r="H841" t="s">
        <v>2734</v>
      </c>
      <c r="I841" t="s">
        <v>2735</v>
      </c>
      <c r="J841" t="s">
        <v>3749</v>
      </c>
      <c r="K841">
        <v>59</v>
      </c>
      <c r="L841" s="1">
        <v>62.413043478260867</v>
      </c>
    </row>
    <row r="842" spans="1:12" hidden="1" x14ac:dyDescent="0.25">
      <c r="A842" t="s">
        <v>3750</v>
      </c>
      <c r="B842" t="s">
        <v>3751</v>
      </c>
      <c r="C842" s="1">
        <v>34.836956521739133</v>
      </c>
      <c r="D842" s="1">
        <v>51.086956521739133</v>
      </c>
      <c r="E842">
        <v>1</v>
      </c>
      <c r="F842" t="s">
        <v>3752</v>
      </c>
      <c r="G842" t="s">
        <v>2798</v>
      </c>
      <c r="H842" t="s">
        <v>2741</v>
      </c>
      <c r="I842" t="s">
        <v>2735</v>
      </c>
      <c r="J842" t="s">
        <v>2799</v>
      </c>
      <c r="K842">
        <v>80</v>
      </c>
      <c r="L842" s="1">
        <v>72.141304347826093</v>
      </c>
    </row>
    <row r="843" spans="1:12" hidden="1" x14ac:dyDescent="0.25">
      <c r="A843" t="s">
        <v>3753</v>
      </c>
      <c r="B843" t="s">
        <v>3754</v>
      </c>
      <c r="C843" s="1">
        <v>35.184782608695649</v>
      </c>
      <c r="D843" s="1">
        <v>50.076086956521742</v>
      </c>
      <c r="E843">
        <v>1</v>
      </c>
      <c r="F843" t="s">
        <v>3755</v>
      </c>
      <c r="G843" t="s">
        <v>3282</v>
      </c>
      <c r="H843" t="s">
        <v>2943</v>
      </c>
      <c r="I843" t="s">
        <v>2735</v>
      </c>
      <c r="J843" t="s">
        <v>3283</v>
      </c>
      <c r="K843">
        <v>73</v>
      </c>
      <c r="L843" s="1">
        <v>61.597826086956523</v>
      </c>
    </row>
    <row r="844" spans="1:12" hidden="1" x14ac:dyDescent="0.25">
      <c r="A844" t="s">
        <v>3756</v>
      </c>
      <c r="B844" t="s">
        <v>3757</v>
      </c>
      <c r="C844" s="1">
        <v>29.967391304347824</v>
      </c>
      <c r="D844" s="1">
        <v>37.619565217391305</v>
      </c>
      <c r="E844">
        <v>1</v>
      </c>
      <c r="F844" t="s">
        <v>3758</v>
      </c>
      <c r="G844" t="s">
        <v>3759</v>
      </c>
      <c r="H844" t="s">
        <v>3251</v>
      </c>
      <c r="I844" t="s">
        <v>2735</v>
      </c>
      <c r="J844" t="s">
        <v>3760</v>
      </c>
      <c r="K844">
        <v>55</v>
      </c>
      <c r="L844" s="1">
        <v>52.663043478260867</v>
      </c>
    </row>
    <row r="845" spans="1:12" hidden="1" x14ac:dyDescent="0.25">
      <c r="A845" t="s">
        <v>3761</v>
      </c>
      <c r="B845" t="s">
        <v>3762</v>
      </c>
      <c r="C845" s="1">
        <v>78.771739130434781</v>
      </c>
      <c r="D845" s="1">
        <v>91.717391304347828</v>
      </c>
      <c r="E845">
        <v>1</v>
      </c>
      <c r="F845" t="s">
        <v>3763</v>
      </c>
      <c r="G845" t="s">
        <v>3764</v>
      </c>
      <c r="H845" t="s">
        <v>2734</v>
      </c>
      <c r="I845" t="s">
        <v>2735</v>
      </c>
      <c r="J845" t="s">
        <v>3765</v>
      </c>
      <c r="K845">
        <v>166</v>
      </c>
      <c r="L845" s="1">
        <v>157.09782608695653</v>
      </c>
    </row>
    <row r="846" spans="1:12" hidden="1" x14ac:dyDescent="0.25">
      <c r="A846" t="s">
        <v>3766</v>
      </c>
      <c r="B846" t="s">
        <v>3767</v>
      </c>
      <c r="C846" s="1">
        <v>48.326086956521742</v>
      </c>
      <c r="D846" s="1">
        <v>82.521739130434781</v>
      </c>
      <c r="E846">
        <v>1</v>
      </c>
      <c r="F846" t="s">
        <v>3768</v>
      </c>
      <c r="G846" t="s">
        <v>3769</v>
      </c>
      <c r="H846" t="s">
        <v>2787</v>
      </c>
      <c r="I846" t="s">
        <v>2735</v>
      </c>
      <c r="J846" t="s">
        <v>3770</v>
      </c>
      <c r="K846">
        <v>96</v>
      </c>
      <c r="L846" s="1">
        <v>77.945652173913047</v>
      </c>
    </row>
    <row r="847" spans="1:12" hidden="1" x14ac:dyDescent="0.25">
      <c r="A847" t="s">
        <v>3771</v>
      </c>
      <c r="B847" t="s">
        <v>3772</v>
      </c>
      <c r="C847" s="1">
        <v>61.739130434782609</v>
      </c>
      <c r="D847" s="1">
        <v>105.72826086956522</v>
      </c>
      <c r="E847">
        <v>1</v>
      </c>
      <c r="F847" t="s">
        <v>3773</v>
      </c>
      <c r="G847" t="s">
        <v>3743</v>
      </c>
      <c r="H847" t="s">
        <v>3561</v>
      </c>
      <c r="I847" t="s">
        <v>2735</v>
      </c>
      <c r="J847" t="s">
        <v>3744</v>
      </c>
      <c r="K847">
        <v>139</v>
      </c>
      <c r="L847" s="1">
        <v>126.1304347826087</v>
      </c>
    </row>
    <row r="848" spans="1:12" hidden="1" x14ac:dyDescent="0.25">
      <c r="A848" t="s">
        <v>3774</v>
      </c>
      <c r="B848" t="s">
        <v>3775</v>
      </c>
      <c r="C848" s="1">
        <v>30.913043478260871</v>
      </c>
      <c r="D848" s="1">
        <v>55.956521739130437</v>
      </c>
      <c r="E848">
        <v>1</v>
      </c>
      <c r="F848" t="s">
        <v>3776</v>
      </c>
      <c r="G848" t="s">
        <v>3777</v>
      </c>
      <c r="H848" t="s">
        <v>2973</v>
      </c>
      <c r="I848" t="s">
        <v>2735</v>
      </c>
      <c r="J848" t="s">
        <v>3778</v>
      </c>
      <c r="K848">
        <v>59</v>
      </c>
      <c r="L848" s="1">
        <v>53.576086956521742</v>
      </c>
    </row>
    <row r="849" spans="1:12" hidden="1" x14ac:dyDescent="0.25">
      <c r="A849" t="s">
        <v>3779</v>
      </c>
      <c r="B849" t="s">
        <v>3780</v>
      </c>
      <c r="C849" s="1">
        <v>90.826086956521735</v>
      </c>
      <c r="D849" s="1">
        <v>142.91304347826087</v>
      </c>
      <c r="E849">
        <v>1</v>
      </c>
      <c r="F849" t="s">
        <v>3781</v>
      </c>
      <c r="G849" t="s">
        <v>3782</v>
      </c>
      <c r="H849" t="s">
        <v>2973</v>
      </c>
      <c r="I849" t="s">
        <v>2735</v>
      </c>
      <c r="J849" t="s">
        <v>3783</v>
      </c>
      <c r="K849">
        <v>143</v>
      </c>
      <c r="L849" s="1">
        <v>131.64130434782609</v>
      </c>
    </row>
    <row r="850" spans="1:12" hidden="1" x14ac:dyDescent="0.25">
      <c r="A850" t="s">
        <v>3784</v>
      </c>
      <c r="B850" t="s">
        <v>3785</v>
      </c>
      <c r="C850" s="1">
        <v>39.739130434782609</v>
      </c>
      <c r="D850" s="1">
        <v>54.771739130434781</v>
      </c>
      <c r="E850">
        <v>1</v>
      </c>
      <c r="F850" t="s">
        <v>3786</v>
      </c>
      <c r="G850" t="s">
        <v>3787</v>
      </c>
      <c r="H850" t="s">
        <v>3137</v>
      </c>
      <c r="I850" t="s">
        <v>2735</v>
      </c>
      <c r="J850" t="s">
        <v>3788</v>
      </c>
      <c r="K850">
        <v>86</v>
      </c>
      <c r="L850" s="1">
        <v>81.282608695652172</v>
      </c>
    </row>
    <row r="851" spans="1:12" hidden="1" x14ac:dyDescent="0.25">
      <c r="A851" t="s">
        <v>3789</v>
      </c>
      <c r="B851" t="s">
        <v>3790</v>
      </c>
      <c r="C851" s="1">
        <v>76.239130434782609</v>
      </c>
      <c r="D851" s="1">
        <v>93.293478260869563</v>
      </c>
      <c r="E851">
        <v>1</v>
      </c>
      <c r="F851" t="s">
        <v>3791</v>
      </c>
      <c r="G851" t="s">
        <v>3792</v>
      </c>
      <c r="H851" t="s">
        <v>2973</v>
      </c>
      <c r="I851" t="s">
        <v>2735</v>
      </c>
      <c r="J851" t="s">
        <v>3793</v>
      </c>
      <c r="K851">
        <v>99</v>
      </c>
      <c r="L851" s="1">
        <v>93.891304347826093</v>
      </c>
    </row>
    <row r="852" spans="1:12" hidden="1" x14ac:dyDescent="0.25">
      <c r="A852" t="s">
        <v>3794</v>
      </c>
      <c r="B852" t="s">
        <v>3795</v>
      </c>
      <c r="C852" s="1">
        <v>80.641304347826093</v>
      </c>
      <c r="D852" s="1">
        <v>94.717391304347828</v>
      </c>
      <c r="E852">
        <v>1</v>
      </c>
      <c r="F852" t="s">
        <v>3796</v>
      </c>
      <c r="G852" t="s">
        <v>2824</v>
      </c>
      <c r="H852" t="s">
        <v>2825</v>
      </c>
      <c r="I852" t="s">
        <v>2735</v>
      </c>
      <c r="J852" t="s">
        <v>3451</v>
      </c>
      <c r="K852">
        <v>143</v>
      </c>
      <c r="L852" s="1">
        <v>131.33695652173913</v>
      </c>
    </row>
    <row r="853" spans="1:12" hidden="1" x14ac:dyDescent="0.25">
      <c r="A853" t="s">
        <v>3797</v>
      </c>
      <c r="B853" t="s">
        <v>3798</v>
      </c>
      <c r="C853" s="1">
        <v>42.934782608695649</v>
      </c>
      <c r="D853" s="1">
        <v>52.152173913043477</v>
      </c>
      <c r="E853">
        <v>1</v>
      </c>
      <c r="F853" t="s">
        <v>3799</v>
      </c>
      <c r="G853" t="s">
        <v>3800</v>
      </c>
      <c r="H853" t="s">
        <v>2973</v>
      </c>
      <c r="I853" t="s">
        <v>2735</v>
      </c>
      <c r="J853" t="s">
        <v>3801</v>
      </c>
      <c r="K853">
        <v>93</v>
      </c>
      <c r="L853" s="1">
        <v>83.336956521739125</v>
      </c>
    </row>
    <row r="854" spans="1:12" hidden="1" x14ac:dyDescent="0.25">
      <c r="A854" t="s">
        <v>3802</v>
      </c>
      <c r="B854" t="s">
        <v>3803</v>
      </c>
      <c r="C854" s="1">
        <v>41.358695652173914</v>
      </c>
      <c r="D854" s="1">
        <v>47.652173913043477</v>
      </c>
      <c r="E854">
        <v>1</v>
      </c>
      <c r="F854" t="s">
        <v>3804</v>
      </c>
      <c r="G854" t="s">
        <v>3805</v>
      </c>
      <c r="H854" t="s">
        <v>2787</v>
      </c>
      <c r="I854" t="s">
        <v>2735</v>
      </c>
      <c r="J854" t="s">
        <v>3806</v>
      </c>
      <c r="K854">
        <v>98</v>
      </c>
      <c r="L854" s="1">
        <v>80.576086956521735</v>
      </c>
    </row>
    <row r="855" spans="1:12" hidden="1" x14ac:dyDescent="0.25">
      <c r="A855" t="s">
        <v>3807</v>
      </c>
      <c r="B855" t="s">
        <v>3808</v>
      </c>
      <c r="E855">
        <v>0</v>
      </c>
      <c r="F855" t="s">
        <v>3809</v>
      </c>
      <c r="G855" t="s">
        <v>3810</v>
      </c>
      <c r="H855" t="s">
        <v>2825</v>
      </c>
      <c r="I855" t="s">
        <v>2735</v>
      </c>
      <c r="J855" t="s">
        <v>3811</v>
      </c>
      <c r="K855">
        <v>44</v>
      </c>
      <c r="L855" s="1">
        <v>34.760869565217391</v>
      </c>
    </row>
    <row r="856" spans="1:12" hidden="1" x14ac:dyDescent="0.25">
      <c r="A856" t="s">
        <v>3812</v>
      </c>
      <c r="B856" t="s">
        <v>3813</v>
      </c>
      <c r="C856" s="1">
        <v>47.239130434782609</v>
      </c>
      <c r="D856" s="1">
        <v>93.369565217391298</v>
      </c>
      <c r="E856">
        <v>1</v>
      </c>
      <c r="F856" t="s">
        <v>3814</v>
      </c>
      <c r="G856" t="s">
        <v>3815</v>
      </c>
      <c r="H856" t="s">
        <v>3816</v>
      </c>
      <c r="I856" t="s">
        <v>2735</v>
      </c>
      <c r="J856" t="s">
        <v>3817</v>
      </c>
      <c r="K856">
        <v>99</v>
      </c>
      <c r="L856" s="1">
        <v>99</v>
      </c>
    </row>
    <row r="857" spans="1:12" hidden="1" x14ac:dyDescent="0.25">
      <c r="A857" t="s">
        <v>3818</v>
      </c>
      <c r="B857" t="s">
        <v>3819</v>
      </c>
      <c r="C857" s="1">
        <v>61.423913043478258</v>
      </c>
      <c r="D857" s="1">
        <v>93.119565217391298</v>
      </c>
      <c r="E857">
        <v>1</v>
      </c>
      <c r="F857" t="s">
        <v>3820</v>
      </c>
      <c r="G857" t="s">
        <v>3821</v>
      </c>
      <c r="H857" t="s">
        <v>3561</v>
      </c>
      <c r="I857" t="s">
        <v>2735</v>
      </c>
      <c r="J857" t="s">
        <v>3822</v>
      </c>
      <c r="K857">
        <v>176</v>
      </c>
      <c r="L857" s="1">
        <v>152.90217391304347</v>
      </c>
    </row>
    <row r="858" spans="1:12" hidden="1" x14ac:dyDescent="0.25">
      <c r="A858" t="s">
        <v>3823</v>
      </c>
      <c r="B858" t="s">
        <v>3824</v>
      </c>
      <c r="C858" s="1">
        <v>31.967391304347824</v>
      </c>
      <c r="D858" s="1">
        <v>46.771739130434781</v>
      </c>
      <c r="E858">
        <v>1</v>
      </c>
      <c r="F858" t="s">
        <v>3825</v>
      </c>
      <c r="G858" t="s">
        <v>3702</v>
      </c>
      <c r="H858" t="s">
        <v>2741</v>
      </c>
      <c r="I858" t="s">
        <v>2735</v>
      </c>
      <c r="J858" t="s">
        <v>3826</v>
      </c>
      <c r="K858">
        <v>69</v>
      </c>
      <c r="L858" s="1">
        <v>63.228260869565219</v>
      </c>
    </row>
    <row r="859" spans="1:12" hidden="1" x14ac:dyDescent="0.25">
      <c r="A859" t="s">
        <v>3827</v>
      </c>
      <c r="B859" t="s">
        <v>3828</v>
      </c>
      <c r="C859" s="1">
        <v>24.108695652173914</v>
      </c>
      <c r="D859" s="1">
        <v>41.739130434782609</v>
      </c>
      <c r="E859">
        <v>1</v>
      </c>
      <c r="F859" t="s">
        <v>3829</v>
      </c>
      <c r="G859" t="s">
        <v>3830</v>
      </c>
      <c r="H859" t="s">
        <v>3677</v>
      </c>
      <c r="I859" t="s">
        <v>2735</v>
      </c>
      <c r="J859" t="s">
        <v>3831</v>
      </c>
      <c r="K859">
        <v>50</v>
      </c>
      <c r="L859" s="1">
        <v>35.010869565217391</v>
      </c>
    </row>
    <row r="860" spans="1:12" hidden="1" x14ac:dyDescent="0.25">
      <c r="A860" t="s">
        <v>3832</v>
      </c>
      <c r="B860" t="s">
        <v>3833</v>
      </c>
      <c r="C860" s="1">
        <v>33.902173913043477</v>
      </c>
      <c r="D860" s="1">
        <v>56.728260869565219</v>
      </c>
      <c r="E860">
        <v>1</v>
      </c>
      <c r="F860" t="s">
        <v>3834</v>
      </c>
      <c r="G860" t="s">
        <v>3420</v>
      </c>
      <c r="H860" t="s">
        <v>2741</v>
      </c>
      <c r="I860" t="s">
        <v>2735</v>
      </c>
      <c r="J860" t="s">
        <v>3835</v>
      </c>
      <c r="K860">
        <v>71</v>
      </c>
      <c r="L860" s="1">
        <v>65.097826086956516</v>
      </c>
    </row>
    <row r="861" spans="1:12" hidden="1" x14ac:dyDescent="0.25">
      <c r="A861" t="s">
        <v>3836</v>
      </c>
      <c r="B861" t="s">
        <v>3837</v>
      </c>
      <c r="C861" s="1">
        <v>94.097826086956516</v>
      </c>
      <c r="D861" s="1">
        <v>106.96739130434783</v>
      </c>
      <c r="E861">
        <v>1</v>
      </c>
      <c r="F861" t="s">
        <v>3838</v>
      </c>
      <c r="G861" t="s">
        <v>3839</v>
      </c>
      <c r="H861" t="s">
        <v>2734</v>
      </c>
      <c r="I861" t="s">
        <v>2735</v>
      </c>
      <c r="J861" t="s">
        <v>3840</v>
      </c>
      <c r="K861">
        <v>216</v>
      </c>
      <c r="L861" s="1">
        <v>203.67391304347825</v>
      </c>
    </row>
    <row r="862" spans="1:12" hidden="1" x14ac:dyDescent="0.25">
      <c r="A862" t="s">
        <v>3841</v>
      </c>
      <c r="B862" t="s">
        <v>3842</v>
      </c>
      <c r="C862" s="1">
        <v>40</v>
      </c>
      <c r="D862" s="1">
        <v>61.804347826086953</v>
      </c>
      <c r="E862">
        <v>1</v>
      </c>
      <c r="F862" t="s">
        <v>3843</v>
      </c>
      <c r="G862" t="s">
        <v>3844</v>
      </c>
      <c r="H862" t="s">
        <v>2973</v>
      </c>
      <c r="I862" t="s">
        <v>2735</v>
      </c>
      <c r="J862" t="s">
        <v>3845</v>
      </c>
      <c r="K862">
        <v>86</v>
      </c>
      <c r="L862" s="1">
        <v>76.576086956521735</v>
      </c>
    </row>
    <row r="863" spans="1:12" hidden="1" x14ac:dyDescent="0.25">
      <c r="A863" t="s">
        <v>3846</v>
      </c>
      <c r="B863" t="s">
        <v>3847</v>
      </c>
      <c r="C863" s="1">
        <v>65.228260869565219</v>
      </c>
      <c r="D863" s="1">
        <v>82.282608695652172</v>
      </c>
      <c r="E863">
        <v>1</v>
      </c>
      <c r="F863" t="s">
        <v>3848</v>
      </c>
      <c r="G863" t="s">
        <v>3136</v>
      </c>
      <c r="H863" t="s">
        <v>3137</v>
      </c>
      <c r="I863" t="s">
        <v>2735</v>
      </c>
      <c r="J863" t="s">
        <v>3849</v>
      </c>
      <c r="K863">
        <v>155</v>
      </c>
      <c r="L863" s="1">
        <v>136.18478260869566</v>
      </c>
    </row>
    <row r="864" spans="1:12" hidden="1" x14ac:dyDescent="0.25">
      <c r="A864" t="s">
        <v>3850</v>
      </c>
      <c r="B864" t="s">
        <v>3851</v>
      </c>
      <c r="C864" s="1">
        <v>56.336956521739133</v>
      </c>
      <c r="D864" s="1">
        <v>95.739130434782609</v>
      </c>
      <c r="E864">
        <v>1</v>
      </c>
      <c r="F864" t="s">
        <v>3852</v>
      </c>
      <c r="G864" t="s">
        <v>2895</v>
      </c>
      <c r="H864" t="s">
        <v>2753</v>
      </c>
      <c r="I864" t="s">
        <v>2735</v>
      </c>
      <c r="J864" t="s">
        <v>2896</v>
      </c>
      <c r="K864">
        <v>90</v>
      </c>
      <c r="L864" s="1">
        <v>81.380434782608702</v>
      </c>
    </row>
    <row r="865" spans="1:12" hidden="1" x14ac:dyDescent="0.25">
      <c r="A865" t="s">
        <v>3853</v>
      </c>
      <c r="B865" t="s">
        <v>3854</v>
      </c>
      <c r="C865" s="1">
        <v>66.076086956521735</v>
      </c>
      <c r="D865" s="1">
        <v>75.217391304347828</v>
      </c>
      <c r="E865">
        <v>1</v>
      </c>
      <c r="F865" t="s">
        <v>3855</v>
      </c>
      <c r="G865" t="s">
        <v>3610</v>
      </c>
      <c r="H865" t="s">
        <v>2759</v>
      </c>
      <c r="I865" t="s">
        <v>2735</v>
      </c>
      <c r="J865" t="s">
        <v>3856</v>
      </c>
      <c r="K865">
        <v>145</v>
      </c>
      <c r="L865" s="1">
        <v>127.35869565217391</v>
      </c>
    </row>
    <row r="866" spans="1:12" hidden="1" x14ac:dyDescent="0.25">
      <c r="A866" t="s">
        <v>3857</v>
      </c>
      <c r="B866" t="s">
        <v>3858</v>
      </c>
      <c r="C866" s="1">
        <v>39.478260869565219</v>
      </c>
      <c r="D866" s="1">
        <v>45.663043478260867</v>
      </c>
      <c r="E866">
        <v>1</v>
      </c>
      <c r="F866" t="s">
        <v>3859</v>
      </c>
      <c r="G866" t="s">
        <v>3671</v>
      </c>
      <c r="H866" t="s">
        <v>1905</v>
      </c>
      <c r="I866" t="s">
        <v>2735</v>
      </c>
      <c r="J866" t="s">
        <v>3672</v>
      </c>
      <c r="K866">
        <v>86</v>
      </c>
      <c r="L866" s="1">
        <v>72.630434782608702</v>
      </c>
    </row>
    <row r="867" spans="1:12" hidden="1" x14ac:dyDescent="0.25">
      <c r="A867" t="s">
        <v>3860</v>
      </c>
      <c r="B867" t="s">
        <v>3861</v>
      </c>
      <c r="C867" s="1">
        <v>68.760869565217391</v>
      </c>
      <c r="D867" s="1">
        <v>106.92391304347827</v>
      </c>
      <c r="E867">
        <v>1</v>
      </c>
      <c r="F867" t="s">
        <v>3862</v>
      </c>
      <c r="G867" t="s">
        <v>3863</v>
      </c>
      <c r="H867" t="s">
        <v>3169</v>
      </c>
      <c r="I867" t="s">
        <v>2735</v>
      </c>
      <c r="J867" t="s">
        <v>3864</v>
      </c>
      <c r="K867">
        <v>133</v>
      </c>
      <c r="L867" s="1">
        <v>128.16304347826087</v>
      </c>
    </row>
    <row r="868" spans="1:12" hidden="1" x14ac:dyDescent="0.25">
      <c r="A868" t="s">
        <v>3865</v>
      </c>
      <c r="B868" t="s">
        <v>3866</v>
      </c>
      <c r="C868" s="1">
        <v>31.978260869565219</v>
      </c>
      <c r="D868" s="1">
        <v>53.836956521739133</v>
      </c>
      <c r="E868">
        <v>1</v>
      </c>
      <c r="F868" t="s">
        <v>3867</v>
      </c>
      <c r="G868" t="s">
        <v>3868</v>
      </c>
      <c r="H868" t="s">
        <v>3169</v>
      </c>
      <c r="I868" t="s">
        <v>2735</v>
      </c>
      <c r="J868" t="s">
        <v>3869</v>
      </c>
      <c r="K868">
        <v>66</v>
      </c>
      <c r="L868" s="1">
        <v>58.532608695652172</v>
      </c>
    </row>
    <row r="869" spans="1:12" hidden="1" x14ac:dyDescent="0.25">
      <c r="A869" t="s">
        <v>3870</v>
      </c>
      <c r="B869" t="s">
        <v>3871</v>
      </c>
      <c r="C869" s="1">
        <v>40.434782608695649</v>
      </c>
      <c r="D869" s="1">
        <v>49.195652173913047</v>
      </c>
      <c r="E869">
        <v>1</v>
      </c>
      <c r="F869" t="s">
        <v>3872</v>
      </c>
      <c r="G869" t="s">
        <v>3873</v>
      </c>
      <c r="H869" t="s">
        <v>3561</v>
      </c>
      <c r="I869" t="s">
        <v>2735</v>
      </c>
      <c r="J869" t="s">
        <v>3874</v>
      </c>
      <c r="K869">
        <v>93</v>
      </c>
      <c r="L869" s="1">
        <v>79.010869565217391</v>
      </c>
    </row>
    <row r="870" spans="1:12" hidden="1" x14ac:dyDescent="0.25">
      <c r="A870" t="s">
        <v>3875</v>
      </c>
      <c r="B870" t="s">
        <v>3876</v>
      </c>
      <c r="C870" s="1">
        <v>38.336956521739133</v>
      </c>
      <c r="D870" s="1">
        <v>47.782608695652172</v>
      </c>
      <c r="E870">
        <v>1</v>
      </c>
      <c r="F870" t="s">
        <v>3877</v>
      </c>
      <c r="G870" t="s">
        <v>2733</v>
      </c>
      <c r="H870" t="s">
        <v>2734</v>
      </c>
      <c r="I870" t="s">
        <v>2735</v>
      </c>
      <c r="J870" t="s">
        <v>3878</v>
      </c>
      <c r="K870">
        <v>80</v>
      </c>
      <c r="L870" s="1">
        <v>77.206521739130437</v>
      </c>
    </row>
    <row r="871" spans="1:12" hidden="1" x14ac:dyDescent="0.25">
      <c r="A871" t="s">
        <v>3879</v>
      </c>
      <c r="B871" t="s">
        <v>3880</v>
      </c>
      <c r="C871" s="1">
        <v>110.18478260869566</v>
      </c>
      <c r="D871" s="1">
        <v>228.85869565217391</v>
      </c>
      <c r="E871">
        <v>1</v>
      </c>
      <c r="F871" t="s">
        <v>3881</v>
      </c>
      <c r="G871" t="s">
        <v>3159</v>
      </c>
      <c r="H871" t="s">
        <v>2973</v>
      </c>
      <c r="I871" t="s">
        <v>2735</v>
      </c>
      <c r="J871" t="s">
        <v>3160</v>
      </c>
      <c r="K871">
        <v>255</v>
      </c>
      <c r="L871" s="1">
        <v>242.52173913043478</v>
      </c>
    </row>
    <row r="872" spans="1:12" hidden="1" x14ac:dyDescent="0.25">
      <c r="A872" t="s">
        <v>3882</v>
      </c>
      <c r="B872" t="s">
        <v>3883</v>
      </c>
      <c r="C872" s="1">
        <v>45.641304347826086</v>
      </c>
      <c r="D872" s="1">
        <v>56.989130434782609</v>
      </c>
      <c r="E872">
        <v>1</v>
      </c>
      <c r="F872" t="s">
        <v>3884</v>
      </c>
      <c r="G872" t="s">
        <v>3676</v>
      </c>
      <c r="H872" t="s">
        <v>3677</v>
      </c>
      <c r="I872" t="s">
        <v>2735</v>
      </c>
      <c r="J872" t="s">
        <v>3678</v>
      </c>
      <c r="K872">
        <v>99</v>
      </c>
      <c r="L872" s="1">
        <v>91.423913043478265</v>
      </c>
    </row>
    <row r="873" spans="1:12" hidden="1" x14ac:dyDescent="0.25">
      <c r="A873" t="s">
        <v>3885</v>
      </c>
      <c r="B873" t="s">
        <v>3886</v>
      </c>
      <c r="C873" s="1">
        <v>22.608695652173914</v>
      </c>
      <c r="D873" s="1">
        <v>29.619565217391305</v>
      </c>
      <c r="E873">
        <v>1</v>
      </c>
      <c r="F873" t="s">
        <v>3887</v>
      </c>
      <c r="G873" t="s">
        <v>3136</v>
      </c>
      <c r="H873" t="s">
        <v>3137</v>
      </c>
      <c r="I873" t="s">
        <v>2735</v>
      </c>
      <c r="J873" t="s">
        <v>3888</v>
      </c>
      <c r="K873">
        <v>50</v>
      </c>
      <c r="L873" s="1">
        <v>44.336956521739133</v>
      </c>
    </row>
    <row r="874" spans="1:12" hidden="1" x14ac:dyDescent="0.25">
      <c r="A874" t="s">
        <v>3889</v>
      </c>
      <c r="B874" t="s">
        <v>3890</v>
      </c>
      <c r="C874" s="1">
        <v>45.239130434782609</v>
      </c>
      <c r="D874" s="1">
        <v>47.815217391304351</v>
      </c>
      <c r="E874">
        <v>1</v>
      </c>
      <c r="F874" t="s">
        <v>3891</v>
      </c>
      <c r="G874" t="s">
        <v>3892</v>
      </c>
      <c r="H874" t="s">
        <v>2814</v>
      </c>
      <c r="I874" t="s">
        <v>2735</v>
      </c>
      <c r="J874" t="s">
        <v>3893</v>
      </c>
      <c r="K874">
        <v>92</v>
      </c>
      <c r="L874" s="1">
        <v>82.826086956521735</v>
      </c>
    </row>
    <row r="875" spans="1:12" hidden="1" x14ac:dyDescent="0.25">
      <c r="A875" t="s">
        <v>3894</v>
      </c>
      <c r="B875" t="s">
        <v>3895</v>
      </c>
      <c r="C875" s="1">
        <v>44.956521739130437</v>
      </c>
      <c r="D875" s="1">
        <v>57.195652173913047</v>
      </c>
      <c r="E875">
        <v>1</v>
      </c>
      <c r="F875" t="s">
        <v>3896</v>
      </c>
      <c r="G875" t="s">
        <v>2808</v>
      </c>
      <c r="H875" t="s">
        <v>2741</v>
      </c>
      <c r="I875" t="s">
        <v>2735</v>
      </c>
      <c r="J875" t="s">
        <v>3897</v>
      </c>
      <c r="K875">
        <v>107</v>
      </c>
      <c r="L875" s="1">
        <v>92.739130434782609</v>
      </c>
    </row>
    <row r="876" spans="1:12" hidden="1" x14ac:dyDescent="0.25">
      <c r="A876" t="s">
        <v>3898</v>
      </c>
      <c r="B876" t="s">
        <v>3899</v>
      </c>
      <c r="C876" s="1">
        <v>36.380434782608695</v>
      </c>
      <c r="D876" s="1">
        <v>45.054347826086953</v>
      </c>
      <c r="E876">
        <v>1</v>
      </c>
      <c r="F876" t="s">
        <v>3900</v>
      </c>
      <c r="G876" t="s">
        <v>1257</v>
      </c>
      <c r="H876" t="s">
        <v>2741</v>
      </c>
      <c r="I876" t="s">
        <v>2735</v>
      </c>
      <c r="J876" t="s">
        <v>3901</v>
      </c>
      <c r="K876">
        <v>78</v>
      </c>
      <c r="L876" s="1">
        <v>74.880434782608702</v>
      </c>
    </row>
    <row r="877" spans="1:12" hidden="1" x14ac:dyDescent="0.25">
      <c r="A877" t="s">
        <v>3902</v>
      </c>
      <c r="B877" t="s">
        <v>3903</v>
      </c>
      <c r="C877" s="1">
        <v>19.25</v>
      </c>
      <c r="D877" s="1">
        <v>23.260869565217391</v>
      </c>
      <c r="E877">
        <v>1</v>
      </c>
      <c r="F877" t="s">
        <v>3904</v>
      </c>
      <c r="G877" t="s">
        <v>3579</v>
      </c>
      <c r="H877" t="s">
        <v>2973</v>
      </c>
      <c r="I877" t="s">
        <v>2735</v>
      </c>
      <c r="J877" t="s">
        <v>3905</v>
      </c>
      <c r="K877">
        <v>41</v>
      </c>
      <c r="L877" s="1">
        <v>36.163043478260867</v>
      </c>
    </row>
    <row r="878" spans="1:12" hidden="1" x14ac:dyDescent="0.25">
      <c r="A878" t="s">
        <v>3906</v>
      </c>
      <c r="B878" t="s">
        <v>3907</v>
      </c>
      <c r="C878" s="1">
        <v>62.576086956521742</v>
      </c>
      <c r="D878" s="1">
        <v>78.695652173913047</v>
      </c>
      <c r="E878">
        <v>1</v>
      </c>
      <c r="F878" t="s">
        <v>3908</v>
      </c>
      <c r="G878" t="s">
        <v>3782</v>
      </c>
      <c r="H878" t="s">
        <v>2973</v>
      </c>
      <c r="I878" t="s">
        <v>2735</v>
      </c>
      <c r="J878" t="s">
        <v>3783</v>
      </c>
      <c r="K878">
        <v>99</v>
      </c>
      <c r="L878" s="1">
        <v>91.086956521739125</v>
      </c>
    </row>
    <row r="879" spans="1:12" hidden="1" x14ac:dyDescent="0.25">
      <c r="A879" t="s">
        <v>3909</v>
      </c>
      <c r="B879" t="s">
        <v>3910</v>
      </c>
      <c r="C879" s="1">
        <v>20.510869565217391</v>
      </c>
      <c r="D879" s="1">
        <v>27.130434782608695</v>
      </c>
      <c r="E879">
        <v>1</v>
      </c>
      <c r="F879" t="s">
        <v>3911</v>
      </c>
      <c r="G879" t="s">
        <v>3912</v>
      </c>
      <c r="H879" t="s">
        <v>2842</v>
      </c>
      <c r="I879" t="s">
        <v>2735</v>
      </c>
      <c r="J879" t="s">
        <v>3913</v>
      </c>
      <c r="K879">
        <v>49</v>
      </c>
      <c r="L879" s="1">
        <v>46.869565217391305</v>
      </c>
    </row>
    <row r="880" spans="1:12" hidden="1" x14ac:dyDescent="0.25">
      <c r="A880" t="s">
        <v>3914</v>
      </c>
      <c r="B880" t="s">
        <v>3915</v>
      </c>
      <c r="C880" s="1">
        <v>30.206521739130434</v>
      </c>
      <c r="D880" s="1">
        <v>38.467391304347828</v>
      </c>
      <c r="E880">
        <v>1</v>
      </c>
      <c r="F880" t="s">
        <v>3916</v>
      </c>
      <c r="G880" t="s">
        <v>3917</v>
      </c>
      <c r="H880" t="s">
        <v>3251</v>
      </c>
      <c r="I880" t="s">
        <v>2735</v>
      </c>
      <c r="J880" t="s">
        <v>3918</v>
      </c>
      <c r="K880">
        <v>68</v>
      </c>
      <c r="L880" s="1">
        <v>56.010869565217391</v>
      </c>
    </row>
    <row r="881" spans="1:12" hidden="1" x14ac:dyDescent="0.25">
      <c r="A881" t="s">
        <v>3919</v>
      </c>
      <c r="B881" t="s">
        <v>3920</v>
      </c>
      <c r="C881" s="1">
        <v>32.836956521739133</v>
      </c>
      <c r="D881" s="1">
        <v>40.358695652173914</v>
      </c>
      <c r="E881">
        <v>1</v>
      </c>
      <c r="F881" t="s">
        <v>3921</v>
      </c>
      <c r="G881" t="s">
        <v>3922</v>
      </c>
      <c r="H881" t="s">
        <v>2753</v>
      </c>
      <c r="I881" t="s">
        <v>2735</v>
      </c>
      <c r="J881" t="s">
        <v>3923</v>
      </c>
      <c r="K881">
        <v>75</v>
      </c>
      <c r="L881" s="1">
        <v>67.869565217391298</v>
      </c>
    </row>
    <row r="882" spans="1:12" hidden="1" x14ac:dyDescent="0.25">
      <c r="A882" t="s">
        <v>3924</v>
      </c>
      <c r="B882" t="s">
        <v>3925</v>
      </c>
      <c r="C882" s="1">
        <v>45.75</v>
      </c>
      <c r="D882" s="1">
        <v>58.576086956521742</v>
      </c>
      <c r="E882">
        <v>1</v>
      </c>
      <c r="F882" t="s">
        <v>3926</v>
      </c>
      <c r="G882" t="s">
        <v>3777</v>
      </c>
      <c r="H882" t="s">
        <v>2973</v>
      </c>
      <c r="I882" t="s">
        <v>2735</v>
      </c>
      <c r="J882" t="s">
        <v>3927</v>
      </c>
      <c r="K882">
        <v>99</v>
      </c>
      <c r="L882" s="1">
        <v>84.184782608695656</v>
      </c>
    </row>
    <row r="883" spans="1:12" hidden="1" x14ac:dyDescent="0.25">
      <c r="A883" t="s">
        <v>3928</v>
      </c>
      <c r="B883" t="s">
        <v>3929</v>
      </c>
      <c r="C883" s="1">
        <v>28.717391304347824</v>
      </c>
      <c r="D883" s="1">
        <v>36.054347826086953</v>
      </c>
      <c r="E883">
        <v>1</v>
      </c>
      <c r="F883" t="s">
        <v>3930</v>
      </c>
      <c r="G883" t="s">
        <v>3839</v>
      </c>
      <c r="H883" t="s">
        <v>2734</v>
      </c>
      <c r="I883" t="s">
        <v>2735</v>
      </c>
      <c r="J883" t="s">
        <v>3840</v>
      </c>
      <c r="K883">
        <v>59</v>
      </c>
      <c r="L883" s="1">
        <v>53.978260869565219</v>
      </c>
    </row>
    <row r="884" spans="1:12" hidden="1" x14ac:dyDescent="0.25">
      <c r="A884" t="s">
        <v>3931</v>
      </c>
      <c r="B884" t="s">
        <v>3932</v>
      </c>
      <c r="C884" s="1">
        <v>40.5</v>
      </c>
      <c r="D884" s="1">
        <v>47.032608695652172</v>
      </c>
      <c r="E884">
        <v>1</v>
      </c>
      <c r="F884" t="s">
        <v>3933</v>
      </c>
      <c r="G884" t="s">
        <v>2808</v>
      </c>
      <c r="H884" t="s">
        <v>2741</v>
      </c>
      <c r="I884" t="s">
        <v>2735</v>
      </c>
      <c r="J884" t="s">
        <v>3934</v>
      </c>
      <c r="K884">
        <v>99</v>
      </c>
      <c r="L884" s="1">
        <v>88.576086956521735</v>
      </c>
    </row>
    <row r="885" spans="1:12" hidden="1" x14ac:dyDescent="0.25">
      <c r="A885" t="s">
        <v>3935</v>
      </c>
      <c r="B885" t="s">
        <v>3936</v>
      </c>
      <c r="C885" s="1">
        <v>46.152173913043477</v>
      </c>
      <c r="D885" s="1">
        <v>78.597826086956516</v>
      </c>
      <c r="E885">
        <v>1</v>
      </c>
      <c r="F885" t="s">
        <v>3937</v>
      </c>
      <c r="G885" t="s">
        <v>3300</v>
      </c>
      <c r="H885" t="s">
        <v>2753</v>
      </c>
      <c r="I885" t="s">
        <v>2735</v>
      </c>
      <c r="J885" t="s">
        <v>3938</v>
      </c>
      <c r="K885">
        <v>99</v>
      </c>
      <c r="L885" s="1">
        <v>88.358695652173907</v>
      </c>
    </row>
    <row r="886" spans="1:12" hidden="1" x14ac:dyDescent="0.25">
      <c r="A886" t="s">
        <v>3939</v>
      </c>
      <c r="B886" t="s">
        <v>3940</v>
      </c>
      <c r="C886" s="1">
        <v>22.858695652173914</v>
      </c>
      <c r="D886" s="1">
        <v>29.010869565217391</v>
      </c>
      <c r="E886">
        <v>1</v>
      </c>
      <c r="F886" t="s">
        <v>3941</v>
      </c>
      <c r="G886" t="s">
        <v>2808</v>
      </c>
      <c r="H886" t="s">
        <v>2741</v>
      </c>
      <c r="I886" t="s">
        <v>2735</v>
      </c>
      <c r="J886" t="s">
        <v>3942</v>
      </c>
      <c r="K886">
        <v>49</v>
      </c>
      <c r="L886" s="1">
        <v>46.358695652173914</v>
      </c>
    </row>
    <row r="887" spans="1:12" hidden="1" x14ac:dyDescent="0.25">
      <c r="A887" t="s">
        <v>3943</v>
      </c>
      <c r="B887" t="s">
        <v>3944</v>
      </c>
      <c r="C887" s="1">
        <v>83.717391304347828</v>
      </c>
      <c r="D887" s="1">
        <v>130.32608695652175</v>
      </c>
      <c r="E887">
        <v>1</v>
      </c>
      <c r="F887" t="s">
        <v>3945</v>
      </c>
      <c r="G887" t="s">
        <v>3066</v>
      </c>
      <c r="H887" t="s">
        <v>2741</v>
      </c>
      <c r="I887" t="s">
        <v>2735</v>
      </c>
      <c r="J887" t="s">
        <v>3067</v>
      </c>
      <c r="K887">
        <v>162</v>
      </c>
      <c r="L887" s="1">
        <v>149.08695652173913</v>
      </c>
    </row>
    <row r="888" spans="1:12" hidden="1" x14ac:dyDescent="0.25">
      <c r="A888" t="s">
        <v>3946</v>
      </c>
      <c r="B888" t="s">
        <v>3947</v>
      </c>
      <c r="C888" s="1">
        <v>26.467391304347824</v>
      </c>
      <c r="D888" s="1">
        <v>33.467391304347828</v>
      </c>
      <c r="E888">
        <v>1</v>
      </c>
      <c r="F888" t="s">
        <v>3948</v>
      </c>
      <c r="G888" t="s">
        <v>3839</v>
      </c>
      <c r="H888" t="s">
        <v>2734</v>
      </c>
      <c r="I888" t="s">
        <v>2735</v>
      </c>
      <c r="J888" t="s">
        <v>3949</v>
      </c>
      <c r="K888">
        <v>59</v>
      </c>
      <c r="L888" s="1">
        <v>55.228260869565219</v>
      </c>
    </row>
    <row r="889" spans="1:12" hidden="1" x14ac:dyDescent="0.25">
      <c r="A889" t="s">
        <v>3950</v>
      </c>
      <c r="B889" t="s">
        <v>3951</v>
      </c>
      <c r="C889" s="1">
        <v>77.967391304347828</v>
      </c>
      <c r="D889" s="1">
        <v>108.44565217391305</v>
      </c>
      <c r="E889">
        <v>1</v>
      </c>
      <c r="F889" t="s">
        <v>3952</v>
      </c>
      <c r="G889" t="s">
        <v>3764</v>
      </c>
      <c r="H889" t="s">
        <v>2734</v>
      </c>
      <c r="I889" t="s">
        <v>2735</v>
      </c>
      <c r="J889" t="s">
        <v>3765</v>
      </c>
      <c r="K889">
        <v>119</v>
      </c>
      <c r="L889" s="1">
        <v>115.10869565217391</v>
      </c>
    </row>
    <row r="890" spans="1:12" hidden="1" x14ac:dyDescent="0.25">
      <c r="A890" t="s">
        <v>3953</v>
      </c>
      <c r="B890" t="s">
        <v>3954</v>
      </c>
      <c r="C890" s="1">
        <v>37.293478260869563</v>
      </c>
      <c r="D890" s="1">
        <v>48.5</v>
      </c>
      <c r="E890">
        <v>1</v>
      </c>
      <c r="F890" t="s">
        <v>3955</v>
      </c>
      <c r="G890" t="s">
        <v>2808</v>
      </c>
      <c r="H890" t="s">
        <v>2741</v>
      </c>
      <c r="I890" t="s">
        <v>2735</v>
      </c>
      <c r="J890" t="s">
        <v>3956</v>
      </c>
      <c r="K890">
        <v>81</v>
      </c>
      <c r="L890" s="1">
        <v>71.217391304347828</v>
      </c>
    </row>
    <row r="891" spans="1:12" hidden="1" x14ac:dyDescent="0.25">
      <c r="A891" t="s">
        <v>3957</v>
      </c>
      <c r="B891" t="s">
        <v>3958</v>
      </c>
      <c r="C891" s="1">
        <v>33.152173913043477</v>
      </c>
      <c r="D891" s="1">
        <v>65.391304347826093</v>
      </c>
      <c r="E891">
        <v>1</v>
      </c>
      <c r="F891" t="s">
        <v>3959</v>
      </c>
      <c r="G891" t="s">
        <v>2996</v>
      </c>
      <c r="H891" t="s">
        <v>2741</v>
      </c>
      <c r="I891" t="s">
        <v>2735</v>
      </c>
      <c r="J891" t="s">
        <v>2997</v>
      </c>
      <c r="K891">
        <v>59</v>
      </c>
      <c r="L891" s="1">
        <v>49.956521739130437</v>
      </c>
    </row>
    <row r="892" spans="1:12" hidden="1" x14ac:dyDescent="0.25">
      <c r="A892" t="s">
        <v>3960</v>
      </c>
      <c r="B892" t="s">
        <v>3961</v>
      </c>
      <c r="C892" s="1">
        <v>26.858695652173914</v>
      </c>
      <c r="D892" s="1">
        <v>42.771739130434781</v>
      </c>
      <c r="E892">
        <v>1</v>
      </c>
      <c r="F892" t="s">
        <v>3962</v>
      </c>
      <c r="G892" t="s">
        <v>3963</v>
      </c>
      <c r="H892" t="s">
        <v>2943</v>
      </c>
      <c r="I892" t="s">
        <v>2735</v>
      </c>
      <c r="J892" t="s">
        <v>3964</v>
      </c>
      <c r="K892">
        <v>60</v>
      </c>
      <c r="L892" s="1">
        <v>57.782608695652172</v>
      </c>
    </row>
    <row r="893" spans="1:12" hidden="1" x14ac:dyDescent="0.25">
      <c r="A893" t="s">
        <v>3965</v>
      </c>
      <c r="B893" t="s">
        <v>3966</v>
      </c>
      <c r="C893" s="1">
        <v>30.467391304347824</v>
      </c>
      <c r="D893" s="1">
        <v>49.228260869565219</v>
      </c>
      <c r="E893">
        <v>1</v>
      </c>
      <c r="F893" t="s">
        <v>3967</v>
      </c>
      <c r="G893" t="s">
        <v>3968</v>
      </c>
      <c r="H893" t="s">
        <v>2734</v>
      </c>
      <c r="I893" t="s">
        <v>2735</v>
      </c>
      <c r="J893" t="s">
        <v>3969</v>
      </c>
      <c r="K893">
        <v>59</v>
      </c>
      <c r="L893" s="1">
        <v>51.826086956521742</v>
      </c>
    </row>
    <row r="894" spans="1:12" hidden="1" x14ac:dyDescent="0.25">
      <c r="A894" t="s">
        <v>3970</v>
      </c>
      <c r="B894" t="s">
        <v>3971</v>
      </c>
      <c r="C894" s="1">
        <v>41.619565217391305</v>
      </c>
      <c r="D894" s="1">
        <v>73.402173913043484</v>
      </c>
      <c r="E894">
        <v>1</v>
      </c>
      <c r="F894" t="s">
        <v>3972</v>
      </c>
      <c r="G894" t="s">
        <v>3769</v>
      </c>
      <c r="H894" t="s">
        <v>2787</v>
      </c>
      <c r="I894" t="s">
        <v>2735</v>
      </c>
      <c r="J894" t="s">
        <v>3770</v>
      </c>
      <c r="K894">
        <v>71</v>
      </c>
      <c r="L894" s="1">
        <v>66.173913043478265</v>
      </c>
    </row>
    <row r="895" spans="1:12" hidden="1" x14ac:dyDescent="0.25">
      <c r="A895" t="s">
        <v>3973</v>
      </c>
      <c r="B895" t="s">
        <v>3974</v>
      </c>
      <c r="C895" s="1">
        <v>40.608695652173914</v>
      </c>
      <c r="D895" s="1">
        <v>50.771739130434781</v>
      </c>
      <c r="E895">
        <v>1</v>
      </c>
      <c r="F895" t="s">
        <v>3975</v>
      </c>
      <c r="G895" t="s">
        <v>3976</v>
      </c>
      <c r="H895" t="s">
        <v>2741</v>
      </c>
      <c r="I895" t="s">
        <v>2735</v>
      </c>
      <c r="J895" t="s">
        <v>3977</v>
      </c>
      <c r="K895">
        <v>99</v>
      </c>
      <c r="L895" s="1">
        <v>86.565217391304344</v>
      </c>
    </row>
    <row r="896" spans="1:12" hidden="1" x14ac:dyDescent="0.25">
      <c r="A896" t="s">
        <v>3978</v>
      </c>
      <c r="B896" t="s">
        <v>3979</v>
      </c>
      <c r="C896" s="1">
        <v>37.260869565217391</v>
      </c>
      <c r="D896" s="1">
        <v>51.793478260869563</v>
      </c>
      <c r="E896">
        <v>1</v>
      </c>
      <c r="F896" t="s">
        <v>3980</v>
      </c>
      <c r="G896" t="s">
        <v>3917</v>
      </c>
      <c r="H896" t="s">
        <v>3251</v>
      </c>
      <c r="I896" t="s">
        <v>2735</v>
      </c>
      <c r="J896" t="s">
        <v>3918</v>
      </c>
      <c r="K896">
        <v>80</v>
      </c>
      <c r="L896" s="1">
        <v>61.271739130434781</v>
      </c>
    </row>
    <row r="897" spans="1:12" hidden="1" x14ac:dyDescent="0.25">
      <c r="A897" t="s">
        <v>3981</v>
      </c>
      <c r="B897" t="s">
        <v>3982</v>
      </c>
      <c r="C897" s="1">
        <v>24.923913043478262</v>
      </c>
      <c r="D897" s="1">
        <v>44.347826086956523</v>
      </c>
      <c r="E897">
        <v>1</v>
      </c>
      <c r="F897" t="s">
        <v>3983</v>
      </c>
      <c r="G897" t="s">
        <v>3984</v>
      </c>
      <c r="H897" t="s">
        <v>3985</v>
      </c>
      <c r="I897" t="s">
        <v>2735</v>
      </c>
      <c r="J897" t="s">
        <v>3986</v>
      </c>
      <c r="K897">
        <v>57</v>
      </c>
      <c r="L897" s="1">
        <v>43.510869565217391</v>
      </c>
    </row>
    <row r="898" spans="1:12" hidden="1" x14ac:dyDescent="0.25">
      <c r="A898" t="s">
        <v>3987</v>
      </c>
      <c r="B898" t="s">
        <v>3988</v>
      </c>
      <c r="C898" s="1">
        <v>69.336956521739125</v>
      </c>
      <c r="D898" s="1">
        <v>87.380434782608702</v>
      </c>
      <c r="E898">
        <v>1</v>
      </c>
      <c r="F898" t="s">
        <v>3989</v>
      </c>
      <c r="G898" t="s">
        <v>2813</v>
      </c>
      <c r="H898" t="s">
        <v>2814</v>
      </c>
      <c r="I898" t="s">
        <v>2735</v>
      </c>
      <c r="J898" t="s">
        <v>3142</v>
      </c>
      <c r="K898">
        <v>128</v>
      </c>
      <c r="L898" s="1">
        <v>116.34782608695652</v>
      </c>
    </row>
    <row r="899" spans="1:12" hidden="1" x14ac:dyDescent="0.25">
      <c r="A899" t="s">
        <v>3990</v>
      </c>
      <c r="B899" t="s">
        <v>3991</v>
      </c>
      <c r="C899" s="1">
        <v>54.097826086956523</v>
      </c>
      <c r="D899" s="1">
        <v>94.934782608695656</v>
      </c>
      <c r="E899">
        <v>1</v>
      </c>
      <c r="F899" t="s">
        <v>3992</v>
      </c>
      <c r="G899" t="s">
        <v>3993</v>
      </c>
      <c r="H899" t="s">
        <v>2741</v>
      </c>
      <c r="I899" t="s">
        <v>2735</v>
      </c>
      <c r="J899" t="s">
        <v>3994</v>
      </c>
      <c r="K899">
        <v>142</v>
      </c>
      <c r="L899" s="1">
        <v>106.18478260869566</v>
      </c>
    </row>
    <row r="900" spans="1:12" hidden="1" x14ac:dyDescent="0.25">
      <c r="A900" t="s">
        <v>3995</v>
      </c>
      <c r="B900" t="s">
        <v>3996</v>
      </c>
      <c r="C900" s="1">
        <v>53.728260869565219</v>
      </c>
      <c r="D900" s="1">
        <v>68.304347826086953</v>
      </c>
      <c r="E900">
        <v>1</v>
      </c>
      <c r="F900" t="s">
        <v>3997</v>
      </c>
      <c r="G900" t="s">
        <v>3373</v>
      </c>
      <c r="H900" t="s">
        <v>3346</v>
      </c>
      <c r="I900" t="s">
        <v>2735</v>
      </c>
      <c r="J900" t="s">
        <v>3374</v>
      </c>
      <c r="K900">
        <v>99</v>
      </c>
      <c r="L900" s="1">
        <v>85.130434782608702</v>
      </c>
    </row>
    <row r="901" spans="1:12" hidden="1" x14ac:dyDescent="0.25">
      <c r="A901" t="s">
        <v>3998</v>
      </c>
      <c r="B901" t="s">
        <v>3999</v>
      </c>
      <c r="C901" s="1">
        <v>45.760869565217391</v>
      </c>
      <c r="D901" s="1">
        <v>55.891304347826086</v>
      </c>
      <c r="E901">
        <v>1</v>
      </c>
      <c r="F901" t="s">
        <v>4000</v>
      </c>
      <c r="G901" t="s">
        <v>3579</v>
      </c>
      <c r="H901" t="s">
        <v>2973</v>
      </c>
      <c r="I901" t="s">
        <v>2735</v>
      </c>
      <c r="J901" t="s">
        <v>3905</v>
      </c>
      <c r="K901">
        <v>99</v>
      </c>
      <c r="L901" s="1">
        <v>94.673913043478265</v>
      </c>
    </row>
    <row r="902" spans="1:12" hidden="1" x14ac:dyDescent="0.25">
      <c r="A902" t="s">
        <v>4001</v>
      </c>
      <c r="B902" t="s">
        <v>4002</v>
      </c>
      <c r="C902" s="1">
        <v>49.793478260869563</v>
      </c>
      <c r="D902" s="1">
        <v>83.826086956521735</v>
      </c>
      <c r="E902">
        <v>1</v>
      </c>
      <c r="F902" t="s">
        <v>4003</v>
      </c>
      <c r="G902" t="s">
        <v>2819</v>
      </c>
      <c r="H902" t="s">
        <v>2741</v>
      </c>
      <c r="I902" t="s">
        <v>2735</v>
      </c>
      <c r="J902" t="s">
        <v>2820</v>
      </c>
      <c r="K902">
        <v>104</v>
      </c>
      <c r="L902" s="1">
        <v>89.217391304347828</v>
      </c>
    </row>
    <row r="903" spans="1:12" hidden="1" x14ac:dyDescent="0.25">
      <c r="A903" t="s">
        <v>4004</v>
      </c>
      <c r="B903" t="s">
        <v>4005</v>
      </c>
      <c r="C903" s="1">
        <v>20.347826086956523</v>
      </c>
      <c r="D903" s="1">
        <v>20.347826086956523</v>
      </c>
      <c r="E903">
        <v>1</v>
      </c>
      <c r="F903" t="s">
        <v>4006</v>
      </c>
      <c r="G903" t="s">
        <v>2996</v>
      </c>
      <c r="H903" t="s">
        <v>2741</v>
      </c>
      <c r="I903" t="s">
        <v>2735</v>
      </c>
      <c r="J903" t="s">
        <v>4007</v>
      </c>
      <c r="K903">
        <v>44</v>
      </c>
      <c r="L903" s="1">
        <v>38.097826086956523</v>
      </c>
    </row>
    <row r="904" spans="1:12" hidden="1" x14ac:dyDescent="0.25">
      <c r="A904" t="s">
        <v>4008</v>
      </c>
      <c r="B904" t="s">
        <v>4009</v>
      </c>
      <c r="C904" s="1">
        <v>146.77173913043478</v>
      </c>
      <c r="D904" s="1">
        <v>187.59782608695653</v>
      </c>
      <c r="E904">
        <v>1</v>
      </c>
      <c r="F904" t="s">
        <v>4010</v>
      </c>
      <c r="G904" t="s">
        <v>3385</v>
      </c>
      <c r="H904" t="s">
        <v>3169</v>
      </c>
      <c r="I904" t="s">
        <v>2735</v>
      </c>
      <c r="J904" t="s">
        <v>4011</v>
      </c>
      <c r="K904">
        <v>258</v>
      </c>
      <c r="L904" s="1">
        <v>239.67391304347825</v>
      </c>
    </row>
    <row r="905" spans="1:12" hidden="1" x14ac:dyDescent="0.25">
      <c r="A905" t="s">
        <v>4012</v>
      </c>
      <c r="B905" t="s">
        <v>4013</v>
      </c>
      <c r="C905" s="1">
        <v>102.80434782608695</v>
      </c>
      <c r="D905" s="1">
        <v>124.42391304347827</v>
      </c>
      <c r="E905">
        <v>1</v>
      </c>
      <c r="F905" t="s">
        <v>4014</v>
      </c>
      <c r="G905" t="s">
        <v>2808</v>
      </c>
      <c r="H905" t="s">
        <v>2741</v>
      </c>
      <c r="I905" t="s">
        <v>2735</v>
      </c>
      <c r="J905" t="s">
        <v>3698</v>
      </c>
      <c r="K905">
        <v>198</v>
      </c>
      <c r="L905" s="1">
        <v>193.18478260869566</v>
      </c>
    </row>
    <row r="906" spans="1:12" hidden="1" x14ac:dyDescent="0.25">
      <c r="A906" t="s">
        <v>4015</v>
      </c>
      <c r="B906" t="s">
        <v>4016</v>
      </c>
      <c r="C906" s="1">
        <v>40.5</v>
      </c>
      <c r="D906" s="1">
        <v>61.434782608695649</v>
      </c>
      <c r="E906">
        <v>1</v>
      </c>
      <c r="F906" t="s">
        <v>4017</v>
      </c>
      <c r="G906" t="s">
        <v>2808</v>
      </c>
      <c r="H906" t="s">
        <v>2741</v>
      </c>
      <c r="I906" t="s">
        <v>2735</v>
      </c>
      <c r="J906" t="s">
        <v>4018</v>
      </c>
      <c r="K906">
        <v>86</v>
      </c>
      <c r="L906" s="1">
        <v>80.891304347826093</v>
      </c>
    </row>
    <row r="907" spans="1:12" hidden="1" x14ac:dyDescent="0.25">
      <c r="A907" t="s">
        <v>4019</v>
      </c>
      <c r="B907" t="s">
        <v>4020</v>
      </c>
      <c r="C907" s="1">
        <v>31.347826086956523</v>
      </c>
      <c r="D907" s="1">
        <v>54.445652173913047</v>
      </c>
      <c r="E907">
        <v>1</v>
      </c>
      <c r="F907" t="s">
        <v>4021</v>
      </c>
      <c r="G907" t="s">
        <v>4022</v>
      </c>
      <c r="H907" t="s">
        <v>3274</v>
      </c>
      <c r="I907" t="s">
        <v>2735</v>
      </c>
      <c r="J907" t="s">
        <v>4023</v>
      </c>
      <c r="K907">
        <v>72</v>
      </c>
      <c r="L907" s="1">
        <v>57.326086956521742</v>
      </c>
    </row>
    <row r="908" spans="1:12" hidden="1" x14ac:dyDescent="0.25">
      <c r="A908" t="s">
        <v>4024</v>
      </c>
      <c r="B908" t="s">
        <v>4025</v>
      </c>
      <c r="C908" s="1">
        <v>30</v>
      </c>
      <c r="D908" s="1">
        <v>50.032608695652172</v>
      </c>
      <c r="E908">
        <v>1</v>
      </c>
      <c r="F908" t="s">
        <v>4026</v>
      </c>
      <c r="G908" t="s">
        <v>3332</v>
      </c>
      <c r="H908" t="s">
        <v>2741</v>
      </c>
      <c r="I908" t="s">
        <v>2735</v>
      </c>
      <c r="J908" t="s">
        <v>3333</v>
      </c>
      <c r="K908">
        <v>59</v>
      </c>
      <c r="L908" s="1">
        <v>54.673913043478258</v>
      </c>
    </row>
    <row r="909" spans="1:12" hidden="1" x14ac:dyDescent="0.25">
      <c r="A909" t="s">
        <v>4027</v>
      </c>
      <c r="B909" t="s">
        <v>4028</v>
      </c>
      <c r="C909" s="1">
        <v>47.358695652173914</v>
      </c>
      <c r="D909" s="1">
        <v>57.467391304347828</v>
      </c>
      <c r="E909">
        <v>1</v>
      </c>
      <c r="F909" t="s">
        <v>4029</v>
      </c>
      <c r="G909" t="s">
        <v>3150</v>
      </c>
      <c r="H909" t="s">
        <v>2741</v>
      </c>
      <c r="I909" t="s">
        <v>2735</v>
      </c>
      <c r="J909" t="s">
        <v>4030</v>
      </c>
      <c r="K909">
        <v>97</v>
      </c>
      <c r="L909" s="1">
        <v>91.315217391304344</v>
      </c>
    </row>
    <row r="910" spans="1:12" hidden="1" x14ac:dyDescent="0.25">
      <c r="A910" t="s">
        <v>4031</v>
      </c>
      <c r="B910" t="s">
        <v>4032</v>
      </c>
      <c r="C910" s="1">
        <v>43.695652173913047</v>
      </c>
      <c r="D910" s="1">
        <v>66.054347826086953</v>
      </c>
      <c r="E910">
        <v>1</v>
      </c>
      <c r="F910" t="s">
        <v>4033</v>
      </c>
      <c r="G910" t="s">
        <v>4034</v>
      </c>
      <c r="H910" t="s">
        <v>2753</v>
      </c>
      <c r="I910" t="s">
        <v>2735</v>
      </c>
      <c r="J910" t="s">
        <v>4035</v>
      </c>
      <c r="K910">
        <v>99</v>
      </c>
      <c r="L910" s="1">
        <v>87.282608695652172</v>
      </c>
    </row>
    <row r="911" spans="1:12" hidden="1" x14ac:dyDescent="0.25">
      <c r="A911" t="s">
        <v>4036</v>
      </c>
      <c r="B911" t="s">
        <v>4037</v>
      </c>
      <c r="C911" s="1">
        <v>59.478260869565219</v>
      </c>
      <c r="D911" s="1">
        <v>76.706521739130437</v>
      </c>
      <c r="E911">
        <v>1</v>
      </c>
      <c r="F911" t="s">
        <v>4038</v>
      </c>
      <c r="G911" t="s">
        <v>3066</v>
      </c>
      <c r="H911" t="s">
        <v>2741</v>
      </c>
      <c r="I911" t="s">
        <v>2735</v>
      </c>
      <c r="J911" t="s">
        <v>4039</v>
      </c>
      <c r="K911">
        <v>105</v>
      </c>
      <c r="L911" s="1">
        <v>97.543478260869563</v>
      </c>
    </row>
    <row r="912" spans="1:12" hidden="1" x14ac:dyDescent="0.25">
      <c r="A912" t="s">
        <v>4040</v>
      </c>
      <c r="B912" t="s">
        <v>4041</v>
      </c>
      <c r="C912" s="1">
        <v>22.836956521739129</v>
      </c>
      <c r="D912" s="1">
        <v>30.130434782608695</v>
      </c>
      <c r="E912">
        <v>1</v>
      </c>
      <c r="F912" t="s">
        <v>4042</v>
      </c>
      <c r="G912" t="s">
        <v>4043</v>
      </c>
      <c r="H912" t="s">
        <v>2842</v>
      </c>
      <c r="I912" t="s">
        <v>2735</v>
      </c>
      <c r="J912" t="s">
        <v>4044</v>
      </c>
      <c r="K912">
        <v>47</v>
      </c>
      <c r="L912" s="1">
        <v>44.630434782608695</v>
      </c>
    </row>
    <row r="913" spans="1:12" hidden="1" x14ac:dyDescent="0.25">
      <c r="A913" t="s">
        <v>4045</v>
      </c>
      <c r="B913" t="s">
        <v>4046</v>
      </c>
      <c r="C913" s="1">
        <v>76.119565217391298</v>
      </c>
      <c r="D913" s="1">
        <v>120.65217391304348</v>
      </c>
      <c r="E913">
        <v>1</v>
      </c>
      <c r="F913" t="s">
        <v>4047</v>
      </c>
      <c r="G913" t="s">
        <v>988</v>
      </c>
      <c r="H913" t="s">
        <v>3555</v>
      </c>
      <c r="I913" t="s">
        <v>2735</v>
      </c>
      <c r="J913" t="s">
        <v>4048</v>
      </c>
      <c r="K913">
        <v>205</v>
      </c>
      <c r="L913" s="1">
        <v>165.39130434782609</v>
      </c>
    </row>
    <row r="914" spans="1:12" hidden="1" x14ac:dyDescent="0.25">
      <c r="A914" t="s">
        <v>4049</v>
      </c>
      <c r="B914" t="s">
        <v>4050</v>
      </c>
      <c r="C914" s="1">
        <v>44.25</v>
      </c>
      <c r="D914" s="1">
        <v>55.641304347826086</v>
      </c>
      <c r="E914">
        <v>1</v>
      </c>
      <c r="F914" t="s">
        <v>4051</v>
      </c>
      <c r="G914" t="s">
        <v>3300</v>
      </c>
      <c r="H914" t="s">
        <v>2753</v>
      </c>
      <c r="I914" t="s">
        <v>2735</v>
      </c>
      <c r="J914" t="s">
        <v>3394</v>
      </c>
      <c r="K914">
        <v>99</v>
      </c>
      <c r="L914" s="1">
        <v>94.586956521739125</v>
      </c>
    </row>
    <row r="915" spans="1:12" hidden="1" x14ac:dyDescent="0.25">
      <c r="A915" t="s">
        <v>4052</v>
      </c>
      <c r="B915" t="s">
        <v>4053</v>
      </c>
      <c r="C915" s="1">
        <v>62.739130434782609</v>
      </c>
      <c r="D915" s="1">
        <v>91.467391304347828</v>
      </c>
      <c r="E915">
        <v>1</v>
      </c>
      <c r="F915" t="s">
        <v>4054</v>
      </c>
      <c r="G915" t="s">
        <v>4055</v>
      </c>
      <c r="H915" t="s">
        <v>3169</v>
      </c>
      <c r="I915" t="s">
        <v>2735</v>
      </c>
      <c r="J915" t="s">
        <v>4056</v>
      </c>
      <c r="K915">
        <v>134</v>
      </c>
      <c r="L915" s="1">
        <v>141.32608695652175</v>
      </c>
    </row>
    <row r="916" spans="1:12" hidden="1" x14ac:dyDescent="0.25">
      <c r="A916" t="s">
        <v>4057</v>
      </c>
      <c r="B916" t="s">
        <v>4058</v>
      </c>
      <c r="C916" s="1">
        <v>79.793478260869563</v>
      </c>
      <c r="D916" s="1">
        <v>129.53260869565219</v>
      </c>
      <c r="E916">
        <v>1</v>
      </c>
      <c r="F916" t="s">
        <v>4059</v>
      </c>
      <c r="G916" t="s">
        <v>3682</v>
      </c>
      <c r="H916" t="s">
        <v>3169</v>
      </c>
      <c r="I916" t="s">
        <v>2735</v>
      </c>
      <c r="J916" t="s">
        <v>4060</v>
      </c>
      <c r="K916">
        <v>148</v>
      </c>
      <c r="L916" s="1">
        <v>141.69565217391303</v>
      </c>
    </row>
    <row r="917" spans="1:12" hidden="1" x14ac:dyDescent="0.25">
      <c r="A917" t="s">
        <v>4061</v>
      </c>
      <c r="B917" t="s">
        <v>4062</v>
      </c>
      <c r="C917" s="1">
        <v>25.228260869565219</v>
      </c>
      <c r="D917" s="1">
        <v>38.076086956521742</v>
      </c>
      <c r="E917">
        <v>1</v>
      </c>
      <c r="F917" t="s">
        <v>4063</v>
      </c>
      <c r="G917" t="s">
        <v>4064</v>
      </c>
      <c r="H917" t="s">
        <v>3137</v>
      </c>
      <c r="I917" t="s">
        <v>2735</v>
      </c>
      <c r="J917" t="s">
        <v>4065</v>
      </c>
      <c r="K917">
        <v>56</v>
      </c>
      <c r="L917" s="1">
        <v>50.989130434782609</v>
      </c>
    </row>
    <row r="918" spans="1:12" hidden="1" x14ac:dyDescent="0.25">
      <c r="A918" t="s">
        <v>4066</v>
      </c>
      <c r="B918" t="s">
        <v>4067</v>
      </c>
      <c r="C918" s="1">
        <v>42.130434782608695</v>
      </c>
      <c r="D918" s="1">
        <v>73.554347826086953</v>
      </c>
      <c r="E918">
        <v>1</v>
      </c>
      <c r="F918" t="s">
        <v>4068</v>
      </c>
      <c r="G918" t="s">
        <v>3682</v>
      </c>
      <c r="H918" t="s">
        <v>3169</v>
      </c>
      <c r="I918" t="s">
        <v>2735</v>
      </c>
      <c r="J918" t="s">
        <v>3683</v>
      </c>
      <c r="K918">
        <v>73</v>
      </c>
      <c r="L918" s="1">
        <v>67.271739130434781</v>
      </c>
    </row>
    <row r="919" spans="1:12" hidden="1" x14ac:dyDescent="0.25">
      <c r="A919" t="s">
        <v>4069</v>
      </c>
      <c r="B919" t="s">
        <v>4070</v>
      </c>
      <c r="C919" s="1">
        <v>67.902173913043484</v>
      </c>
      <c r="D919" s="1">
        <v>95.673913043478265</v>
      </c>
      <c r="E919">
        <v>1</v>
      </c>
      <c r="F919" t="s">
        <v>4071</v>
      </c>
      <c r="G919" t="s">
        <v>2861</v>
      </c>
      <c r="H919" t="s">
        <v>2753</v>
      </c>
      <c r="I919" t="s">
        <v>2735</v>
      </c>
      <c r="J919" t="s">
        <v>4072</v>
      </c>
      <c r="K919">
        <v>151</v>
      </c>
      <c r="L919" s="1">
        <v>137.5108695652174</v>
      </c>
    </row>
    <row r="920" spans="1:12" hidden="1" x14ac:dyDescent="0.25">
      <c r="A920" t="s">
        <v>4073</v>
      </c>
      <c r="B920" t="s">
        <v>4074</v>
      </c>
      <c r="C920" s="1">
        <v>21.021739130434781</v>
      </c>
      <c r="D920" s="1">
        <v>24.5</v>
      </c>
      <c r="E920">
        <v>1</v>
      </c>
      <c r="F920" t="s">
        <v>4075</v>
      </c>
      <c r="G920" t="s">
        <v>4076</v>
      </c>
      <c r="H920" t="s">
        <v>4077</v>
      </c>
      <c r="I920" t="s">
        <v>2735</v>
      </c>
      <c r="J920" t="s">
        <v>4078</v>
      </c>
      <c r="K920">
        <v>59</v>
      </c>
      <c r="L920" s="1">
        <v>38.934782608695649</v>
      </c>
    </row>
    <row r="921" spans="1:12" hidden="1" x14ac:dyDescent="0.25">
      <c r="A921" t="s">
        <v>4079</v>
      </c>
      <c r="B921" t="s">
        <v>4080</v>
      </c>
      <c r="C921" s="1">
        <v>14.673913043478262</v>
      </c>
      <c r="D921" s="1">
        <v>17.902173913043477</v>
      </c>
      <c r="E921">
        <v>1</v>
      </c>
      <c r="F921" t="s">
        <v>4081</v>
      </c>
      <c r="G921" t="s">
        <v>3415</v>
      </c>
      <c r="H921" t="s">
        <v>2943</v>
      </c>
      <c r="I921" t="s">
        <v>2735</v>
      </c>
      <c r="J921" t="s">
        <v>3416</v>
      </c>
      <c r="K921">
        <v>30</v>
      </c>
      <c r="L921" s="1">
        <v>27.684782608695652</v>
      </c>
    </row>
    <row r="922" spans="1:12" hidden="1" x14ac:dyDescent="0.25">
      <c r="A922" t="s">
        <v>4082</v>
      </c>
      <c r="B922" t="s">
        <v>4083</v>
      </c>
      <c r="C922" s="1">
        <v>61.130434782608695</v>
      </c>
      <c r="D922" s="1">
        <v>101.82608695652173</v>
      </c>
      <c r="E922">
        <v>1</v>
      </c>
      <c r="F922" t="s">
        <v>4084</v>
      </c>
      <c r="G922" t="s">
        <v>3792</v>
      </c>
      <c r="H922" t="s">
        <v>2973</v>
      </c>
      <c r="I922" t="s">
        <v>2735</v>
      </c>
      <c r="J922" t="s">
        <v>4085</v>
      </c>
      <c r="K922">
        <v>99</v>
      </c>
      <c r="L922" s="1">
        <v>93.206521739130437</v>
      </c>
    </row>
    <row r="923" spans="1:12" hidden="1" x14ac:dyDescent="0.25">
      <c r="A923" t="s">
        <v>4086</v>
      </c>
      <c r="B923" t="s">
        <v>4087</v>
      </c>
      <c r="C923" s="1">
        <v>31.086956521739129</v>
      </c>
      <c r="D923" s="1">
        <v>38.434782608695649</v>
      </c>
      <c r="E923">
        <v>1</v>
      </c>
      <c r="F923" t="s">
        <v>4088</v>
      </c>
      <c r="G923" t="s">
        <v>3001</v>
      </c>
      <c r="H923" t="s">
        <v>2741</v>
      </c>
      <c r="I923" t="s">
        <v>2735</v>
      </c>
      <c r="J923" t="s">
        <v>3002</v>
      </c>
      <c r="K923">
        <v>69</v>
      </c>
      <c r="L923" s="1">
        <v>61.978260869565219</v>
      </c>
    </row>
    <row r="924" spans="1:12" hidden="1" x14ac:dyDescent="0.25">
      <c r="A924" t="s">
        <v>4089</v>
      </c>
      <c r="B924" t="s">
        <v>4090</v>
      </c>
      <c r="C924" s="1">
        <v>19.076086956521738</v>
      </c>
      <c r="D924" s="1">
        <v>35.913043478260867</v>
      </c>
      <c r="E924">
        <v>1</v>
      </c>
      <c r="F924" t="s">
        <v>4091</v>
      </c>
      <c r="G924" t="s">
        <v>3150</v>
      </c>
      <c r="H924" t="s">
        <v>2741</v>
      </c>
      <c r="I924" t="s">
        <v>2735</v>
      </c>
      <c r="J924" t="s">
        <v>3151</v>
      </c>
      <c r="K924">
        <v>43</v>
      </c>
      <c r="L924" s="1">
        <v>30.521739130434781</v>
      </c>
    </row>
    <row r="925" spans="1:12" hidden="1" x14ac:dyDescent="0.25">
      <c r="A925" t="s">
        <v>4092</v>
      </c>
      <c r="B925" t="s">
        <v>3225</v>
      </c>
      <c r="C925" s="1">
        <v>24.923913043478262</v>
      </c>
      <c r="D925" s="1">
        <v>45.184782608695649</v>
      </c>
      <c r="E925">
        <v>1</v>
      </c>
      <c r="F925" t="s">
        <v>4093</v>
      </c>
      <c r="G925" t="s">
        <v>3759</v>
      </c>
      <c r="H925" t="s">
        <v>3251</v>
      </c>
      <c r="I925" t="s">
        <v>2735</v>
      </c>
      <c r="J925" t="s">
        <v>4094</v>
      </c>
      <c r="K925">
        <v>59</v>
      </c>
      <c r="L925" s="1">
        <v>53.478260869565219</v>
      </c>
    </row>
    <row r="926" spans="1:12" hidden="1" x14ac:dyDescent="0.25">
      <c r="A926" t="s">
        <v>4095</v>
      </c>
      <c r="B926" t="s">
        <v>4096</v>
      </c>
      <c r="C926" s="1">
        <v>32.315217391304351</v>
      </c>
      <c r="D926" s="1">
        <v>54.782608695652172</v>
      </c>
      <c r="E926">
        <v>1</v>
      </c>
      <c r="F926" t="s">
        <v>4097</v>
      </c>
      <c r="G926" t="s">
        <v>3759</v>
      </c>
      <c r="H926" t="s">
        <v>3251</v>
      </c>
      <c r="I926" t="s">
        <v>2735</v>
      </c>
      <c r="J926" t="s">
        <v>4094</v>
      </c>
      <c r="K926">
        <v>81</v>
      </c>
      <c r="L926" s="1">
        <v>62.641304347826086</v>
      </c>
    </row>
    <row r="927" spans="1:12" hidden="1" x14ac:dyDescent="0.25">
      <c r="A927" t="s">
        <v>4098</v>
      </c>
      <c r="B927" t="s">
        <v>4099</v>
      </c>
      <c r="C927" s="1">
        <v>52.956521739130437</v>
      </c>
      <c r="D927" s="1">
        <v>82.793478260869563</v>
      </c>
      <c r="E927">
        <v>1</v>
      </c>
      <c r="F927" t="s">
        <v>4100</v>
      </c>
      <c r="G927" t="s">
        <v>2813</v>
      </c>
      <c r="H927" t="s">
        <v>2814</v>
      </c>
      <c r="I927" t="s">
        <v>2735</v>
      </c>
      <c r="J927" t="s">
        <v>2815</v>
      </c>
      <c r="K927">
        <v>116</v>
      </c>
      <c r="L927" s="1">
        <v>97.913043478260875</v>
      </c>
    </row>
    <row r="928" spans="1:12" hidden="1" x14ac:dyDescent="0.25">
      <c r="A928" t="s">
        <v>4101</v>
      </c>
      <c r="B928" t="s">
        <v>4102</v>
      </c>
      <c r="C928" s="1">
        <v>25.793478260869566</v>
      </c>
      <c r="D928" s="1">
        <v>34.695652173913047</v>
      </c>
      <c r="E928">
        <v>1</v>
      </c>
      <c r="F928" t="s">
        <v>4103</v>
      </c>
      <c r="G928" t="s">
        <v>4104</v>
      </c>
      <c r="H928" t="s">
        <v>2759</v>
      </c>
      <c r="I928" t="s">
        <v>2735</v>
      </c>
      <c r="J928" t="s">
        <v>4105</v>
      </c>
      <c r="K928">
        <v>71</v>
      </c>
      <c r="L928" s="1">
        <v>51.032608695652172</v>
      </c>
    </row>
    <row r="929" spans="1:12" hidden="1" x14ac:dyDescent="0.25">
      <c r="A929" t="s">
        <v>4106</v>
      </c>
      <c r="B929" t="s">
        <v>4107</v>
      </c>
      <c r="C929" s="1">
        <v>54.304347826086953</v>
      </c>
      <c r="D929" s="1">
        <v>66.793478260869563</v>
      </c>
      <c r="E929">
        <v>1</v>
      </c>
      <c r="F929" t="s">
        <v>4108</v>
      </c>
      <c r="G929" t="s">
        <v>1257</v>
      </c>
      <c r="H929" t="s">
        <v>2741</v>
      </c>
      <c r="I929" t="s">
        <v>2735</v>
      </c>
      <c r="J929" t="s">
        <v>4109</v>
      </c>
      <c r="K929">
        <v>125</v>
      </c>
      <c r="L929" s="1">
        <v>109.14130434782609</v>
      </c>
    </row>
    <row r="930" spans="1:12" hidden="1" x14ac:dyDescent="0.25">
      <c r="A930" t="s">
        <v>4110</v>
      </c>
      <c r="B930" t="s">
        <v>4111</v>
      </c>
      <c r="C930" s="1">
        <v>29.5</v>
      </c>
      <c r="D930" s="1">
        <v>43.402173913043477</v>
      </c>
      <c r="E930">
        <v>1</v>
      </c>
      <c r="F930" t="s">
        <v>4112</v>
      </c>
      <c r="G930" t="s">
        <v>3136</v>
      </c>
      <c r="H930" t="s">
        <v>3137</v>
      </c>
      <c r="I930" t="s">
        <v>2735</v>
      </c>
      <c r="J930" t="s">
        <v>4113</v>
      </c>
      <c r="K930">
        <v>79</v>
      </c>
      <c r="L930" s="1">
        <v>49.869565217391305</v>
      </c>
    </row>
    <row r="931" spans="1:12" hidden="1" x14ac:dyDescent="0.25">
      <c r="A931" t="s">
        <v>4114</v>
      </c>
      <c r="B931" t="s">
        <v>4115</v>
      </c>
      <c r="C931" s="1">
        <v>39.978260869565219</v>
      </c>
      <c r="D931" s="1">
        <v>51.119565217391305</v>
      </c>
      <c r="E931">
        <v>1</v>
      </c>
      <c r="F931" t="s">
        <v>4116</v>
      </c>
      <c r="G931" t="s">
        <v>3071</v>
      </c>
      <c r="H931" t="s">
        <v>3072</v>
      </c>
      <c r="I931" t="s">
        <v>2735</v>
      </c>
      <c r="J931" t="s">
        <v>3287</v>
      </c>
      <c r="K931">
        <v>90</v>
      </c>
      <c r="L931" s="1">
        <v>87.684782608695656</v>
      </c>
    </row>
    <row r="932" spans="1:12" hidden="1" x14ac:dyDescent="0.25">
      <c r="A932" t="s">
        <v>4117</v>
      </c>
      <c r="B932" t="s">
        <v>4118</v>
      </c>
      <c r="C932" s="1">
        <v>41.315217391304351</v>
      </c>
      <c r="D932" s="1">
        <v>50.760869565217391</v>
      </c>
      <c r="E932">
        <v>1</v>
      </c>
      <c r="F932" t="s">
        <v>4119</v>
      </c>
      <c r="G932" t="s">
        <v>2758</v>
      </c>
      <c r="H932" t="s">
        <v>2759</v>
      </c>
      <c r="I932" t="s">
        <v>2735</v>
      </c>
      <c r="J932" t="s">
        <v>3105</v>
      </c>
      <c r="K932">
        <v>99</v>
      </c>
      <c r="L932" s="1">
        <v>96.771739130434781</v>
      </c>
    </row>
    <row r="933" spans="1:12" hidden="1" x14ac:dyDescent="0.25">
      <c r="A933" t="s">
        <v>4120</v>
      </c>
      <c r="B933" t="s">
        <v>4121</v>
      </c>
      <c r="C933" s="1">
        <v>43.815217391304351</v>
      </c>
      <c r="D933" s="1">
        <v>66.434782608695656</v>
      </c>
      <c r="E933">
        <v>1</v>
      </c>
      <c r="F933" t="s">
        <v>4122</v>
      </c>
      <c r="G933" t="s">
        <v>3368</v>
      </c>
      <c r="H933" t="s">
        <v>2923</v>
      </c>
      <c r="I933" t="s">
        <v>2735</v>
      </c>
      <c r="J933" t="s">
        <v>3369</v>
      </c>
      <c r="K933">
        <v>101</v>
      </c>
      <c r="L933" s="1">
        <v>95.043478260869563</v>
      </c>
    </row>
    <row r="934" spans="1:12" hidden="1" x14ac:dyDescent="0.25">
      <c r="A934" t="s">
        <v>4123</v>
      </c>
      <c r="B934" t="s">
        <v>4124</v>
      </c>
      <c r="C934" s="1">
        <v>29.184782608695652</v>
      </c>
      <c r="D934" s="1">
        <v>45.380434782608695</v>
      </c>
      <c r="E934">
        <v>1</v>
      </c>
      <c r="F934" t="s">
        <v>4125</v>
      </c>
      <c r="G934" t="s">
        <v>3984</v>
      </c>
      <c r="H934" t="s">
        <v>3985</v>
      </c>
      <c r="I934" t="s">
        <v>2735</v>
      </c>
      <c r="J934" t="s">
        <v>3986</v>
      </c>
      <c r="K934">
        <v>68</v>
      </c>
      <c r="L934" s="1">
        <v>50.347826086956523</v>
      </c>
    </row>
    <row r="935" spans="1:12" hidden="1" x14ac:dyDescent="0.25">
      <c r="A935" t="s">
        <v>4126</v>
      </c>
      <c r="B935" t="s">
        <v>4127</v>
      </c>
      <c r="C935" s="1">
        <v>50.336956521739133</v>
      </c>
      <c r="D935" s="1">
        <v>62.097826086956523</v>
      </c>
      <c r="E935">
        <v>1</v>
      </c>
      <c r="F935" t="s">
        <v>4128</v>
      </c>
      <c r="G935" t="s">
        <v>4129</v>
      </c>
      <c r="H935" t="s">
        <v>3274</v>
      </c>
      <c r="I935" t="s">
        <v>2735</v>
      </c>
      <c r="J935" t="s">
        <v>4130</v>
      </c>
      <c r="K935">
        <v>99</v>
      </c>
      <c r="L935" s="1">
        <v>96.543478260869563</v>
      </c>
    </row>
    <row r="936" spans="1:12" hidden="1" x14ac:dyDescent="0.25">
      <c r="A936" t="s">
        <v>4131</v>
      </c>
      <c r="B936" t="s">
        <v>4132</v>
      </c>
      <c r="C936" s="1">
        <v>52.967391304347828</v>
      </c>
      <c r="D936" s="1">
        <v>62.217391304347828</v>
      </c>
      <c r="E936">
        <v>1</v>
      </c>
      <c r="F936" t="s">
        <v>4133</v>
      </c>
      <c r="G936" t="s">
        <v>3327</v>
      </c>
      <c r="H936" t="s">
        <v>3081</v>
      </c>
      <c r="I936" t="s">
        <v>2735</v>
      </c>
      <c r="J936" t="s">
        <v>4134</v>
      </c>
      <c r="K936">
        <v>177</v>
      </c>
      <c r="L936" s="1">
        <v>116.31521739130434</v>
      </c>
    </row>
    <row r="937" spans="1:12" hidden="1" x14ac:dyDescent="0.25">
      <c r="A937" t="s">
        <v>4135</v>
      </c>
      <c r="B937" t="s">
        <v>4136</v>
      </c>
      <c r="C937" s="1">
        <v>23.641304347826086</v>
      </c>
      <c r="D937" s="1">
        <v>32.010869565217391</v>
      </c>
      <c r="E937">
        <v>1</v>
      </c>
      <c r="F937" t="s">
        <v>4137</v>
      </c>
      <c r="G937" t="s">
        <v>4138</v>
      </c>
      <c r="H937" t="s">
        <v>2741</v>
      </c>
      <c r="I937" t="s">
        <v>2735</v>
      </c>
      <c r="J937" t="s">
        <v>4139</v>
      </c>
      <c r="K937">
        <v>50</v>
      </c>
      <c r="L937" s="1">
        <v>49.239130434782609</v>
      </c>
    </row>
    <row r="938" spans="1:12" hidden="1" x14ac:dyDescent="0.25">
      <c r="A938" t="s">
        <v>4140</v>
      </c>
      <c r="B938" t="s">
        <v>4141</v>
      </c>
      <c r="C938" s="1">
        <v>38.032608695652172</v>
      </c>
      <c r="D938" s="1">
        <v>53.858695652173914</v>
      </c>
      <c r="E938">
        <v>1</v>
      </c>
      <c r="F938" t="s">
        <v>4142</v>
      </c>
      <c r="G938" t="s">
        <v>4143</v>
      </c>
      <c r="H938" t="s">
        <v>3081</v>
      </c>
      <c r="I938" t="s">
        <v>2735</v>
      </c>
      <c r="J938" t="s">
        <v>4144</v>
      </c>
      <c r="K938">
        <v>99</v>
      </c>
      <c r="L938" s="1">
        <v>92.347826086956516</v>
      </c>
    </row>
    <row r="939" spans="1:12" hidden="1" x14ac:dyDescent="0.25">
      <c r="A939" t="s">
        <v>4145</v>
      </c>
      <c r="B939" t="s">
        <v>4146</v>
      </c>
      <c r="C939" s="1">
        <v>29.108695652173914</v>
      </c>
      <c r="D939" s="1">
        <v>38.706521739130437</v>
      </c>
      <c r="E939">
        <v>1</v>
      </c>
      <c r="F939" t="s">
        <v>4147</v>
      </c>
      <c r="G939" t="s">
        <v>4148</v>
      </c>
      <c r="H939" t="s">
        <v>2787</v>
      </c>
      <c r="I939" t="s">
        <v>2735</v>
      </c>
      <c r="J939" t="s">
        <v>4149</v>
      </c>
      <c r="K939">
        <v>74</v>
      </c>
      <c r="L939" s="1">
        <v>66.326086956521735</v>
      </c>
    </row>
    <row r="940" spans="1:12" hidden="1" x14ac:dyDescent="0.25">
      <c r="A940" t="s">
        <v>4150</v>
      </c>
      <c r="B940" t="s">
        <v>4151</v>
      </c>
      <c r="C940" s="1">
        <v>50.271739130434781</v>
      </c>
      <c r="D940" s="1">
        <v>83.5</v>
      </c>
      <c r="E940">
        <v>1</v>
      </c>
      <c r="F940" t="s">
        <v>4152</v>
      </c>
      <c r="G940" t="s">
        <v>3420</v>
      </c>
      <c r="H940" t="s">
        <v>2741</v>
      </c>
      <c r="I940" t="s">
        <v>2735</v>
      </c>
      <c r="J940" t="s">
        <v>3835</v>
      </c>
      <c r="K940">
        <v>99</v>
      </c>
      <c r="L940" s="1">
        <v>82.228260869565219</v>
      </c>
    </row>
    <row r="941" spans="1:12" hidden="1" x14ac:dyDescent="0.25">
      <c r="A941" t="s">
        <v>4153</v>
      </c>
      <c r="B941" t="s">
        <v>4154</v>
      </c>
      <c r="C941" s="1">
        <v>39.739130434782609</v>
      </c>
      <c r="D941" s="1">
        <v>74.206521739130437</v>
      </c>
      <c r="E941">
        <v>1</v>
      </c>
      <c r="F941" t="s">
        <v>4155</v>
      </c>
      <c r="G941" t="s">
        <v>3385</v>
      </c>
      <c r="H941" t="s">
        <v>3169</v>
      </c>
      <c r="I941" t="s">
        <v>2735</v>
      </c>
      <c r="J941" t="s">
        <v>4156</v>
      </c>
      <c r="K941">
        <v>76</v>
      </c>
      <c r="L941" s="1">
        <v>63.543478260869563</v>
      </c>
    </row>
    <row r="942" spans="1:12" hidden="1" x14ac:dyDescent="0.25">
      <c r="A942" t="s">
        <v>4157</v>
      </c>
      <c r="B942" t="s">
        <v>4158</v>
      </c>
      <c r="E942">
        <v>0</v>
      </c>
      <c r="F942" t="s">
        <v>4159</v>
      </c>
      <c r="G942" t="s">
        <v>2758</v>
      </c>
      <c r="H942" t="s">
        <v>2759</v>
      </c>
      <c r="I942" t="s">
        <v>2735</v>
      </c>
      <c r="J942" t="s">
        <v>3105</v>
      </c>
      <c r="K942">
        <v>70</v>
      </c>
      <c r="L942" s="1">
        <v>57.271739130434781</v>
      </c>
    </row>
    <row r="943" spans="1:12" hidden="1" x14ac:dyDescent="0.25">
      <c r="A943" t="s">
        <v>4160</v>
      </c>
      <c r="B943" t="s">
        <v>4161</v>
      </c>
      <c r="C943" s="1">
        <v>54.195652173913047</v>
      </c>
      <c r="D943" s="1">
        <v>64.413043478260875</v>
      </c>
      <c r="E943">
        <v>1</v>
      </c>
      <c r="F943" t="s">
        <v>4162</v>
      </c>
      <c r="G943" t="s">
        <v>2808</v>
      </c>
      <c r="H943" t="s">
        <v>2741</v>
      </c>
      <c r="I943" t="s">
        <v>2735</v>
      </c>
      <c r="J943" t="s">
        <v>4163</v>
      </c>
      <c r="K943">
        <v>99</v>
      </c>
      <c r="L943" s="1">
        <v>89.836956521739125</v>
      </c>
    </row>
    <row r="944" spans="1:12" hidden="1" x14ac:dyDescent="0.25">
      <c r="A944" t="s">
        <v>4164</v>
      </c>
      <c r="B944" t="s">
        <v>4165</v>
      </c>
      <c r="C944" s="1">
        <v>38.913043478260867</v>
      </c>
      <c r="D944" s="1">
        <v>47.771739130434781</v>
      </c>
      <c r="E944">
        <v>1</v>
      </c>
      <c r="F944" t="s">
        <v>4166</v>
      </c>
      <c r="G944" t="s">
        <v>3373</v>
      </c>
      <c r="H944" t="s">
        <v>3346</v>
      </c>
      <c r="I944" t="s">
        <v>2735</v>
      </c>
      <c r="J944" t="s">
        <v>4167</v>
      </c>
      <c r="K944">
        <v>80</v>
      </c>
      <c r="L944" s="1">
        <v>75.195652173913047</v>
      </c>
    </row>
    <row r="945" spans="1:12" hidden="1" x14ac:dyDescent="0.25">
      <c r="A945" t="s">
        <v>4168</v>
      </c>
      <c r="B945" t="s">
        <v>4169</v>
      </c>
      <c r="C945" s="1">
        <v>54.739130434782609</v>
      </c>
      <c r="D945" s="1">
        <v>59.576086956521742</v>
      </c>
      <c r="E945">
        <v>1</v>
      </c>
      <c r="F945" t="s">
        <v>4170</v>
      </c>
      <c r="G945" t="s">
        <v>4171</v>
      </c>
      <c r="H945" t="s">
        <v>2734</v>
      </c>
      <c r="I945" t="s">
        <v>2735</v>
      </c>
      <c r="J945" t="s">
        <v>4172</v>
      </c>
      <c r="K945">
        <v>99</v>
      </c>
      <c r="L945" s="1">
        <v>94.282608695652172</v>
      </c>
    </row>
    <row r="946" spans="1:12" hidden="1" x14ac:dyDescent="0.25">
      <c r="A946" t="s">
        <v>4173</v>
      </c>
      <c r="B946" t="s">
        <v>4174</v>
      </c>
      <c r="C946" s="1">
        <v>69.619565217391298</v>
      </c>
      <c r="D946" s="1">
        <v>93.228260869565219</v>
      </c>
      <c r="E946">
        <v>1</v>
      </c>
      <c r="F946" t="s">
        <v>4175</v>
      </c>
      <c r="G946" t="s">
        <v>2895</v>
      </c>
      <c r="H946" t="s">
        <v>2753</v>
      </c>
      <c r="I946" t="s">
        <v>2735</v>
      </c>
      <c r="J946" t="s">
        <v>2896</v>
      </c>
      <c r="K946">
        <v>119</v>
      </c>
      <c r="L946" s="1">
        <v>111.32608695652173</v>
      </c>
    </row>
    <row r="947" spans="1:12" hidden="1" x14ac:dyDescent="0.25">
      <c r="A947" t="s">
        <v>4176</v>
      </c>
      <c r="B947" t="s">
        <v>4177</v>
      </c>
      <c r="C947" s="1">
        <v>43.945652173913047</v>
      </c>
      <c r="D947" s="1">
        <v>54.771739130434781</v>
      </c>
      <c r="E947">
        <v>1</v>
      </c>
      <c r="F947" t="s">
        <v>4178</v>
      </c>
      <c r="G947" t="s">
        <v>3415</v>
      </c>
      <c r="H947" t="s">
        <v>2943</v>
      </c>
      <c r="I947" t="s">
        <v>2735</v>
      </c>
      <c r="J947" t="s">
        <v>4179</v>
      </c>
      <c r="K947">
        <v>99</v>
      </c>
      <c r="L947" s="1">
        <v>89.771739130434781</v>
      </c>
    </row>
    <row r="948" spans="1:12" hidden="1" x14ac:dyDescent="0.25">
      <c r="A948" t="s">
        <v>4180</v>
      </c>
      <c r="B948" t="s">
        <v>4181</v>
      </c>
      <c r="C948" s="1">
        <v>32.717391304347828</v>
      </c>
      <c r="D948" s="1">
        <v>39.489130434782609</v>
      </c>
      <c r="E948">
        <v>1</v>
      </c>
      <c r="F948" t="s">
        <v>4182</v>
      </c>
      <c r="G948" t="s">
        <v>3038</v>
      </c>
      <c r="H948" t="s">
        <v>2943</v>
      </c>
      <c r="I948" t="s">
        <v>2735</v>
      </c>
      <c r="J948" t="s">
        <v>4183</v>
      </c>
      <c r="K948">
        <v>82</v>
      </c>
      <c r="L948" s="1">
        <v>72.913043478260875</v>
      </c>
    </row>
    <row r="949" spans="1:12" hidden="1" x14ac:dyDescent="0.25">
      <c r="A949" t="s">
        <v>4184</v>
      </c>
      <c r="B949" t="s">
        <v>4185</v>
      </c>
      <c r="C949" s="1">
        <v>60</v>
      </c>
      <c r="D949" s="1">
        <v>97.021739130434781</v>
      </c>
      <c r="E949">
        <v>1</v>
      </c>
      <c r="F949" t="s">
        <v>4186</v>
      </c>
      <c r="G949" t="s">
        <v>3385</v>
      </c>
      <c r="H949" t="s">
        <v>3169</v>
      </c>
      <c r="I949" t="s">
        <v>2735</v>
      </c>
      <c r="J949" t="s">
        <v>4187</v>
      </c>
      <c r="K949">
        <v>130</v>
      </c>
      <c r="L949" s="1">
        <v>119.19565217391305</v>
      </c>
    </row>
    <row r="950" spans="1:12" hidden="1" x14ac:dyDescent="0.25">
      <c r="A950" t="s">
        <v>4188</v>
      </c>
      <c r="B950" t="s">
        <v>4189</v>
      </c>
      <c r="C950" s="1">
        <v>49.032608695652172</v>
      </c>
      <c r="D950" s="1">
        <v>64.108695652173907</v>
      </c>
      <c r="E950">
        <v>1</v>
      </c>
      <c r="F950" t="s">
        <v>4190</v>
      </c>
      <c r="G950" t="s">
        <v>3282</v>
      </c>
      <c r="H950" t="s">
        <v>2943</v>
      </c>
      <c r="I950" t="s">
        <v>2735</v>
      </c>
      <c r="J950" t="s">
        <v>3283</v>
      </c>
      <c r="K950">
        <v>126</v>
      </c>
      <c r="L950" s="1">
        <v>97.5</v>
      </c>
    </row>
    <row r="951" spans="1:12" hidden="1" x14ac:dyDescent="0.25">
      <c r="A951" t="s">
        <v>4191</v>
      </c>
      <c r="B951" t="s">
        <v>4192</v>
      </c>
      <c r="C951" s="1">
        <v>94.434782608695656</v>
      </c>
      <c r="D951" s="1">
        <v>144.05434782608697</v>
      </c>
      <c r="E951">
        <v>1</v>
      </c>
      <c r="F951" t="s">
        <v>4193</v>
      </c>
      <c r="G951" t="s">
        <v>3632</v>
      </c>
      <c r="H951" t="s">
        <v>3555</v>
      </c>
      <c r="I951" t="s">
        <v>2735</v>
      </c>
      <c r="J951" t="s">
        <v>3633</v>
      </c>
      <c r="K951">
        <v>210</v>
      </c>
      <c r="L951" s="1">
        <v>172.46739130434781</v>
      </c>
    </row>
    <row r="952" spans="1:12" hidden="1" x14ac:dyDescent="0.25">
      <c r="A952" t="s">
        <v>4194</v>
      </c>
      <c r="B952" t="s">
        <v>4195</v>
      </c>
      <c r="C952" s="1">
        <v>67.5</v>
      </c>
      <c r="D952" s="1">
        <v>83.967391304347828</v>
      </c>
      <c r="E952">
        <v>1</v>
      </c>
      <c r="F952" t="s">
        <v>4196</v>
      </c>
      <c r="G952" t="s">
        <v>4197</v>
      </c>
      <c r="H952" t="s">
        <v>3542</v>
      </c>
      <c r="I952" t="s">
        <v>2735</v>
      </c>
      <c r="J952" t="s">
        <v>4198</v>
      </c>
      <c r="K952">
        <v>99</v>
      </c>
      <c r="L952" s="1">
        <v>93.967391304347828</v>
      </c>
    </row>
    <row r="953" spans="1:12" hidden="1" x14ac:dyDescent="0.25">
      <c r="A953" t="s">
        <v>4199</v>
      </c>
      <c r="B953" t="s">
        <v>4200</v>
      </c>
      <c r="C953" s="1">
        <v>70.282608695652172</v>
      </c>
      <c r="D953" s="1">
        <v>107.26086956521739</v>
      </c>
      <c r="E953">
        <v>1</v>
      </c>
      <c r="F953" t="s">
        <v>4201</v>
      </c>
      <c r="G953" t="s">
        <v>4202</v>
      </c>
      <c r="H953" t="s">
        <v>2973</v>
      </c>
      <c r="I953" t="s">
        <v>2735</v>
      </c>
      <c r="J953" t="s">
        <v>4203</v>
      </c>
      <c r="K953">
        <v>144</v>
      </c>
      <c r="L953" s="1">
        <v>124.82608695652173</v>
      </c>
    </row>
    <row r="954" spans="1:12" hidden="1" x14ac:dyDescent="0.25">
      <c r="A954" t="s">
        <v>4204</v>
      </c>
      <c r="B954" t="s">
        <v>4205</v>
      </c>
      <c r="C954" s="1">
        <v>44.228260869565219</v>
      </c>
      <c r="D954" s="1">
        <v>72.043478260869563</v>
      </c>
      <c r="E954">
        <v>1</v>
      </c>
      <c r="F954" t="s">
        <v>4206</v>
      </c>
      <c r="G954" t="s">
        <v>2861</v>
      </c>
      <c r="H954" t="s">
        <v>2753</v>
      </c>
      <c r="I954" t="s">
        <v>2735</v>
      </c>
      <c r="J954" t="s">
        <v>4072</v>
      </c>
      <c r="K954">
        <v>99</v>
      </c>
      <c r="L954" s="1">
        <v>92.391304347826093</v>
      </c>
    </row>
    <row r="955" spans="1:12" hidden="1" x14ac:dyDescent="0.25">
      <c r="A955" t="s">
        <v>4207</v>
      </c>
      <c r="B955" t="s">
        <v>4208</v>
      </c>
      <c r="C955" s="1">
        <v>16.706521739130434</v>
      </c>
      <c r="D955" s="1">
        <v>22.880434782608695</v>
      </c>
      <c r="E955">
        <v>1</v>
      </c>
      <c r="F955" t="s">
        <v>4209</v>
      </c>
      <c r="G955" t="s">
        <v>3963</v>
      </c>
      <c r="H955" t="s">
        <v>2943</v>
      </c>
      <c r="I955" t="s">
        <v>2735</v>
      </c>
      <c r="J955" t="s">
        <v>4210</v>
      </c>
      <c r="K955">
        <v>36</v>
      </c>
      <c r="L955" s="1">
        <v>33.923913043478258</v>
      </c>
    </row>
    <row r="956" spans="1:12" hidden="1" x14ac:dyDescent="0.25">
      <c r="A956" t="s">
        <v>4211</v>
      </c>
      <c r="B956" t="s">
        <v>4212</v>
      </c>
      <c r="C956" s="1">
        <v>48.978260869565219</v>
      </c>
      <c r="D956" s="1">
        <v>84.369565217391298</v>
      </c>
      <c r="E956">
        <v>1</v>
      </c>
      <c r="F956" t="s">
        <v>4213</v>
      </c>
      <c r="G956" t="s">
        <v>2819</v>
      </c>
      <c r="H956" t="s">
        <v>2741</v>
      </c>
      <c r="I956" t="s">
        <v>2735</v>
      </c>
      <c r="J956" t="s">
        <v>4214</v>
      </c>
      <c r="K956">
        <v>98</v>
      </c>
      <c r="L956" s="1">
        <v>86.619565217391298</v>
      </c>
    </row>
    <row r="957" spans="1:12" hidden="1" x14ac:dyDescent="0.25">
      <c r="A957" t="s">
        <v>4215</v>
      </c>
      <c r="B957" t="s">
        <v>4216</v>
      </c>
      <c r="C957" s="1">
        <v>68.5</v>
      </c>
      <c r="D957" s="1">
        <v>109.81521739130434</v>
      </c>
      <c r="E957">
        <v>1</v>
      </c>
      <c r="F957" t="s">
        <v>4217</v>
      </c>
      <c r="G957" t="s">
        <v>1257</v>
      </c>
      <c r="H957" t="s">
        <v>2741</v>
      </c>
      <c r="I957" t="s">
        <v>2735</v>
      </c>
      <c r="J957" t="s">
        <v>3901</v>
      </c>
      <c r="K957">
        <v>140</v>
      </c>
      <c r="L957" s="1">
        <v>134.53260869565219</v>
      </c>
    </row>
    <row r="958" spans="1:12" hidden="1" x14ac:dyDescent="0.25">
      <c r="A958" t="s">
        <v>4218</v>
      </c>
      <c r="B958" t="s">
        <v>4219</v>
      </c>
      <c r="C958" s="1">
        <v>49.217391304347828</v>
      </c>
      <c r="D958" s="1">
        <v>59.652173913043477</v>
      </c>
      <c r="E958">
        <v>1</v>
      </c>
      <c r="F958" t="s">
        <v>4220</v>
      </c>
      <c r="G958" t="s">
        <v>3010</v>
      </c>
      <c r="H958" t="s">
        <v>2741</v>
      </c>
      <c r="I958" t="s">
        <v>2735</v>
      </c>
      <c r="J958" t="s">
        <v>3011</v>
      </c>
      <c r="K958">
        <v>99</v>
      </c>
      <c r="L958" s="1">
        <v>94.347826086956516</v>
      </c>
    </row>
    <row r="959" spans="1:12" hidden="1" x14ac:dyDescent="0.25">
      <c r="A959" t="s">
        <v>4221</v>
      </c>
      <c r="B959" t="s">
        <v>4222</v>
      </c>
      <c r="C959" s="1">
        <v>49.108695652173914</v>
      </c>
      <c r="D959" s="1">
        <v>57.706521739130437</v>
      </c>
      <c r="E959">
        <v>1</v>
      </c>
      <c r="F959" t="s">
        <v>4223</v>
      </c>
      <c r="G959" t="s">
        <v>2895</v>
      </c>
      <c r="H959" t="s">
        <v>2753</v>
      </c>
      <c r="I959" t="s">
        <v>2735</v>
      </c>
      <c r="J959" t="s">
        <v>2896</v>
      </c>
      <c r="K959">
        <v>99</v>
      </c>
      <c r="L959" s="1">
        <v>92.434782608695656</v>
      </c>
    </row>
    <row r="960" spans="1:12" hidden="1" x14ac:dyDescent="0.25">
      <c r="A960" t="s">
        <v>4224</v>
      </c>
      <c r="B960" t="s">
        <v>4225</v>
      </c>
      <c r="C960" s="1">
        <v>23.869565217391305</v>
      </c>
      <c r="D960" s="1">
        <v>35.195652173913047</v>
      </c>
      <c r="E960">
        <v>1</v>
      </c>
      <c r="F960" t="s">
        <v>4226</v>
      </c>
      <c r="G960" t="s">
        <v>2733</v>
      </c>
      <c r="H960" t="s">
        <v>2734</v>
      </c>
      <c r="I960" t="s">
        <v>2735</v>
      </c>
      <c r="J960" t="s">
        <v>2736</v>
      </c>
      <c r="K960">
        <v>48</v>
      </c>
      <c r="L960" s="1">
        <v>37.586956521739133</v>
      </c>
    </row>
    <row r="961" spans="1:12" hidden="1" x14ac:dyDescent="0.25">
      <c r="A961" t="s">
        <v>4227</v>
      </c>
      <c r="B961" t="s">
        <v>4228</v>
      </c>
      <c r="C961" s="1">
        <v>23.478260869565219</v>
      </c>
      <c r="D961" s="1">
        <v>31.391304347826086</v>
      </c>
      <c r="E961">
        <v>1</v>
      </c>
      <c r="F961" t="s">
        <v>4229</v>
      </c>
      <c r="G961" t="s">
        <v>3821</v>
      </c>
      <c r="H961" t="s">
        <v>3561</v>
      </c>
      <c r="I961" t="s">
        <v>2735</v>
      </c>
      <c r="J961" t="s">
        <v>4230</v>
      </c>
      <c r="K961">
        <v>99</v>
      </c>
      <c r="L961" s="1">
        <v>91.793478260869563</v>
      </c>
    </row>
    <row r="962" spans="1:12" hidden="1" x14ac:dyDescent="0.25">
      <c r="A962" t="s">
        <v>4231</v>
      </c>
      <c r="B962" t="s">
        <v>4232</v>
      </c>
      <c r="C962" s="1">
        <v>39</v>
      </c>
      <c r="D962" s="1">
        <v>63.293478260869563</v>
      </c>
      <c r="E962">
        <v>1</v>
      </c>
      <c r="F962" t="s">
        <v>4233</v>
      </c>
      <c r="G962" t="s">
        <v>4234</v>
      </c>
      <c r="H962" t="s">
        <v>2814</v>
      </c>
      <c r="I962" t="s">
        <v>2735</v>
      </c>
      <c r="J962" t="s">
        <v>4235</v>
      </c>
      <c r="K962">
        <v>99</v>
      </c>
      <c r="L962" s="1">
        <v>71.402173913043484</v>
      </c>
    </row>
    <row r="963" spans="1:12" hidden="1" x14ac:dyDescent="0.25">
      <c r="A963" t="s">
        <v>4236</v>
      </c>
      <c r="B963" t="s">
        <v>4237</v>
      </c>
      <c r="C963" s="1">
        <v>46.793478260869563</v>
      </c>
      <c r="D963" s="1">
        <v>74.108695652173907</v>
      </c>
      <c r="E963">
        <v>1</v>
      </c>
      <c r="F963" t="s">
        <v>4238</v>
      </c>
      <c r="G963" t="s">
        <v>3501</v>
      </c>
      <c r="H963" t="s">
        <v>2741</v>
      </c>
      <c r="I963" t="s">
        <v>2735</v>
      </c>
      <c r="J963" t="s">
        <v>3502</v>
      </c>
      <c r="K963">
        <v>99</v>
      </c>
      <c r="L963" s="1">
        <v>87.608695652173907</v>
      </c>
    </row>
    <row r="964" spans="1:12" hidden="1" x14ac:dyDescent="0.25">
      <c r="A964" t="s">
        <v>4239</v>
      </c>
      <c r="B964" t="s">
        <v>4240</v>
      </c>
      <c r="C964" s="1">
        <v>36.913043478260867</v>
      </c>
      <c r="D964" s="1">
        <v>69.673913043478265</v>
      </c>
      <c r="E964">
        <v>1</v>
      </c>
      <c r="F964" t="s">
        <v>4241</v>
      </c>
      <c r="G964" t="s">
        <v>4242</v>
      </c>
      <c r="H964" t="s">
        <v>3274</v>
      </c>
      <c r="I964" t="s">
        <v>2735</v>
      </c>
      <c r="J964" t="s">
        <v>4243</v>
      </c>
      <c r="K964">
        <v>95</v>
      </c>
      <c r="L964" s="1">
        <v>79.793478260869563</v>
      </c>
    </row>
    <row r="965" spans="1:12" hidden="1" x14ac:dyDescent="0.25">
      <c r="A965" t="s">
        <v>4244</v>
      </c>
      <c r="B965" t="s">
        <v>4245</v>
      </c>
      <c r="C965" s="1">
        <v>47.108695652173914</v>
      </c>
      <c r="D965" s="1">
        <v>73.347826086956516</v>
      </c>
      <c r="E965">
        <v>1</v>
      </c>
      <c r="F965" t="s">
        <v>4246</v>
      </c>
      <c r="G965" t="s">
        <v>4247</v>
      </c>
      <c r="H965" t="s">
        <v>3542</v>
      </c>
      <c r="I965" t="s">
        <v>2735</v>
      </c>
      <c r="J965" t="s">
        <v>4248</v>
      </c>
      <c r="K965">
        <v>112</v>
      </c>
      <c r="L965" s="1">
        <v>104.83695652173913</v>
      </c>
    </row>
    <row r="966" spans="1:12" hidden="1" x14ac:dyDescent="0.25">
      <c r="A966" t="s">
        <v>4249</v>
      </c>
      <c r="B966" t="s">
        <v>4250</v>
      </c>
      <c r="C966" s="1">
        <v>42.934782608695649</v>
      </c>
      <c r="D966" s="1">
        <v>70.934782608695656</v>
      </c>
      <c r="E966">
        <v>1</v>
      </c>
      <c r="F966" t="s">
        <v>4251</v>
      </c>
      <c r="G966" t="s">
        <v>2972</v>
      </c>
      <c r="H966" t="s">
        <v>2973</v>
      </c>
      <c r="I966" t="s">
        <v>2735</v>
      </c>
      <c r="J966" t="s">
        <v>2974</v>
      </c>
      <c r="K966">
        <v>96</v>
      </c>
      <c r="L966" s="1">
        <v>91.608695652173907</v>
      </c>
    </row>
    <row r="967" spans="1:12" hidden="1" x14ac:dyDescent="0.25">
      <c r="A967" t="s">
        <v>4252</v>
      </c>
      <c r="B967" t="s">
        <v>4253</v>
      </c>
      <c r="C967" s="1">
        <v>85.293478260869563</v>
      </c>
      <c r="D967" s="1">
        <v>109.1304347826087</v>
      </c>
      <c r="E967">
        <v>1</v>
      </c>
      <c r="F967" t="s">
        <v>4254</v>
      </c>
      <c r="G967" t="s">
        <v>3126</v>
      </c>
      <c r="H967" t="s">
        <v>2741</v>
      </c>
      <c r="I967" t="s">
        <v>2735</v>
      </c>
      <c r="J967" t="s">
        <v>4255</v>
      </c>
      <c r="K967">
        <v>201</v>
      </c>
      <c r="L967" s="1">
        <v>188.32608695652175</v>
      </c>
    </row>
    <row r="968" spans="1:12" hidden="1" x14ac:dyDescent="0.25">
      <c r="A968" t="s">
        <v>4256</v>
      </c>
      <c r="B968" t="s">
        <v>4257</v>
      </c>
      <c r="C968" s="1">
        <v>20.75</v>
      </c>
      <c r="D968" s="1">
        <v>34.141304347826086</v>
      </c>
      <c r="E968">
        <v>1</v>
      </c>
      <c r="F968" t="s">
        <v>4258</v>
      </c>
      <c r="G968" t="s">
        <v>4259</v>
      </c>
      <c r="H968" t="s">
        <v>2759</v>
      </c>
      <c r="I968" t="s">
        <v>2735</v>
      </c>
      <c r="J968" t="s">
        <v>4260</v>
      </c>
      <c r="K968">
        <v>46</v>
      </c>
      <c r="L968" s="1">
        <v>42.630434782608695</v>
      </c>
    </row>
    <row r="969" spans="1:12" hidden="1" x14ac:dyDescent="0.25">
      <c r="A969" t="s">
        <v>4261</v>
      </c>
      <c r="B969" t="s">
        <v>4262</v>
      </c>
      <c r="C969" s="1">
        <v>100.91304347826087</v>
      </c>
      <c r="D969" s="1">
        <v>145.32608695652175</v>
      </c>
      <c r="E969">
        <v>1</v>
      </c>
      <c r="F969" t="s">
        <v>4263</v>
      </c>
      <c r="G969" t="s">
        <v>2798</v>
      </c>
      <c r="H969" t="s">
        <v>2741</v>
      </c>
      <c r="I969" t="s">
        <v>2735</v>
      </c>
      <c r="J969" t="s">
        <v>2799</v>
      </c>
      <c r="K969">
        <v>195</v>
      </c>
      <c r="L969" s="1">
        <v>180.70652173913044</v>
      </c>
    </row>
    <row r="970" spans="1:12" hidden="1" x14ac:dyDescent="0.25">
      <c r="A970" t="s">
        <v>4264</v>
      </c>
      <c r="B970" t="s">
        <v>4265</v>
      </c>
      <c r="C970" s="1">
        <v>43.326086956521742</v>
      </c>
      <c r="D970" s="1">
        <v>55.163043478260867</v>
      </c>
      <c r="E970">
        <v>1</v>
      </c>
      <c r="F970" t="s">
        <v>4266</v>
      </c>
      <c r="G970" t="s">
        <v>4267</v>
      </c>
      <c r="H970" t="s">
        <v>2753</v>
      </c>
      <c r="I970" t="s">
        <v>2735</v>
      </c>
      <c r="J970" t="s">
        <v>4268</v>
      </c>
      <c r="K970">
        <v>98</v>
      </c>
      <c r="L970" s="1">
        <v>90</v>
      </c>
    </row>
    <row r="971" spans="1:12" hidden="1" x14ac:dyDescent="0.25">
      <c r="A971" t="s">
        <v>4269</v>
      </c>
      <c r="B971" t="s">
        <v>4270</v>
      </c>
      <c r="C971" s="1">
        <v>51.934782608695649</v>
      </c>
      <c r="D971" s="1">
        <v>100.60869565217391</v>
      </c>
      <c r="E971">
        <v>1</v>
      </c>
      <c r="F971" t="s">
        <v>4271</v>
      </c>
      <c r="G971" t="s">
        <v>3136</v>
      </c>
      <c r="H971" t="s">
        <v>3137</v>
      </c>
      <c r="I971" t="s">
        <v>2735</v>
      </c>
      <c r="J971" t="s">
        <v>3888</v>
      </c>
      <c r="K971">
        <v>120</v>
      </c>
      <c r="L971" s="1">
        <v>101.54347826086956</v>
      </c>
    </row>
    <row r="972" spans="1:12" hidden="1" x14ac:dyDescent="0.25">
      <c r="A972" t="s">
        <v>4272</v>
      </c>
      <c r="B972" t="s">
        <v>4273</v>
      </c>
      <c r="E972">
        <v>0</v>
      </c>
      <c r="F972" t="s">
        <v>4274</v>
      </c>
      <c r="G972" t="s">
        <v>3327</v>
      </c>
      <c r="H972" t="s">
        <v>3081</v>
      </c>
      <c r="I972" t="s">
        <v>2735</v>
      </c>
      <c r="J972" t="s">
        <v>4275</v>
      </c>
      <c r="K972">
        <v>49</v>
      </c>
      <c r="L972" s="1">
        <v>45.206521739130437</v>
      </c>
    </row>
    <row r="973" spans="1:12" hidden="1" x14ac:dyDescent="0.25">
      <c r="A973" t="s">
        <v>4276</v>
      </c>
      <c r="B973" t="s">
        <v>4277</v>
      </c>
      <c r="C973" s="1">
        <v>48.989130434782609</v>
      </c>
      <c r="D973" s="1">
        <v>76.891304347826093</v>
      </c>
      <c r="E973">
        <v>1</v>
      </c>
      <c r="F973" t="s">
        <v>4278</v>
      </c>
      <c r="G973" t="s">
        <v>4279</v>
      </c>
      <c r="H973" t="s">
        <v>2787</v>
      </c>
      <c r="I973" t="s">
        <v>2735</v>
      </c>
      <c r="J973" t="s">
        <v>4280</v>
      </c>
      <c r="K973">
        <v>99</v>
      </c>
      <c r="L973" s="1">
        <v>84.836956521739125</v>
      </c>
    </row>
    <row r="974" spans="1:12" hidden="1" x14ac:dyDescent="0.25">
      <c r="A974" t="s">
        <v>4281</v>
      </c>
      <c r="B974" t="s">
        <v>4282</v>
      </c>
      <c r="C974" s="1">
        <v>34.706521739130437</v>
      </c>
      <c r="D974" s="1">
        <v>42.619565217391305</v>
      </c>
      <c r="E974">
        <v>1</v>
      </c>
      <c r="F974" t="s">
        <v>4283</v>
      </c>
      <c r="G974" t="s">
        <v>3213</v>
      </c>
      <c r="H974" t="s">
        <v>2781</v>
      </c>
      <c r="I974" t="s">
        <v>2735</v>
      </c>
      <c r="J974" t="s">
        <v>3214</v>
      </c>
      <c r="K974">
        <v>95</v>
      </c>
      <c r="L974" s="1">
        <v>82.739130434782609</v>
      </c>
    </row>
    <row r="975" spans="1:12" hidden="1" x14ac:dyDescent="0.25">
      <c r="A975" t="s">
        <v>4284</v>
      </c>
      <c r="B975" t="s">
        <v>4285</v>
      </c>
      <c r="C975" s="1">
        <v>39.989130434782609</v>
      </c>
      <c r="D975" s="1">
        <v>65.619565217391298</v>
      </c>
      <c r="E975">
        <v>1</v>
      </c>
      <c r="F975" t="s">
        <v>4286</v>
      </c>
      <c r="G975" t="s">
        <v>4287</v>
      </c>
      <c r="H975" t="s">
        <v>2741</v>
      </c>
      <c r="I975" t="s">
        <v>2735</v>
      </c>
      <c r="J975" t="s">
        <v>4288</v>
      </c>
      <c r="K975">
        <v>92</v>
      </c>
      <c r="L975" s="1">
        <v>81.652173913043484</v>
      </c>
    </row>
    <row r="976" spans="1:12" hidden="1" x14ac:dyDescent="0.25">
      <c r="A976" t="s">
        <v>4289</v>
      </c>
      <c r="B976" t="s">
        <v>4290</v>
      </c>
      <c r="C976" s="1">
        <v>34</v>
      </c>
      <c r="D976" s="1">
        <v>42.347826086956523</v>
      </c>
      <c r="E976">
        <v>1</v>
      </c>
      <c r="F976" t="s">
        <v>4291</v>
      </c>
      <c r="G976" t="s">
        <v>4292</v>
      </c>
      <c r="H976" t="s">
        <v>3346</v>
      </c>
      <c r="I976" t="s">
        <v>2735</v>
      </c>
      <c r="J976" t="s">
        <v>4293</v>
      </c>
      <c r="K976">
        <v>78</v>
      </c>
      <c r="L976" s="1">
        <v>70.184782608695656</v>
      </c>
    </row>
    <row r="977" spans="1:12" hidden="1" x14ac:dyDescent="0.25">
      <c r="A977" t="s">
        <v>4294</v>
      </c>
      <c r="B977" t="s">
        <v>4295</v>
      </c>
      <c r="C977" s="1">
        <v>58.086956521739133</v>
      </c>
      <c r="D977" s="1">
        <v>93.25</v>
      </c>
      <c r="E977">
        <v>1</v>
      </c>
      <c r="F977" t="s">
        <v>4296</v>
      </c>
      <c r="G977" t="s">
        <v>3071</v>
      </c>
      <c r="H977" t="s">
        <v>3072</v>
      </c>
      <c r="I977" t="s">
        <v>2735</v>
      </c>
      <c r="J977" t="s">
        <v>4297</v>
      </c>
      <c r="K977">
        <v>140</v>
      </c>
      <c r="L977" s="1">
        <v>126.45652173913044</v>
      </c>
    </row>
    <row r="978" spans="1:12" hidden="1" x14ac:dyDescent="0.25">
      <c r="A978" t="s">
        <v>4298</v>
      </c>
      <c r="B978" t="s">
        <v>4299</v>
      </c>
      <c r="C978" s="1">
        <v>63.271739130434781</v>
      </c>
      <c r="D978" s="1">
        <v>99.021739130434781</v>
      </c>
      <c r="E978">
        <v>1</v>
      </c>
      <c r="F978" t="s">
        <v>4300</v>
      </c>
      <c r="G978" t="s">
        <v>4267</v>
      </c>
      <c r="H978" t="s">
        <v>2753</v>
      </c>
      <c r="I978" t="s">
        <v>2735</v>
      </c>
      <c r="J978" t="s">
        <v>4268</v>
      </c>
      <c r="K978">
        <v>104</v>
      </c>
      <c r="L978" s="1">
        <v>99.956521739130437</v>
      </c>
    </row>
    <row r="979" spans="1:12" hidden="1" x14ac:dyDescent="0.25">
      <c r="A979" t="s">
        <v>4301</v>
      </c>
      <c r="B979" t="s">
        <v>4302</v>
      </c>
      <c r="C979" s="1">
        <v>54.793478260869563</v>
      </c>
      <c r="D979" s="1">
        <v>85.380434782608702</v>
      </c>
      <c r="E979">
        <v>1</v>
      </c>
      <c r="F979" t="s">
        <v>4303</v>
      </c>
      <c r="G979" t="s">
        <v>4304</v>
      </c>
      <c r="H979" t="s">
        <v>2963</v>
      </c>
      <c r="I979" t="s">
        <v>2735</v>
      </c>
      <c r="J979" t="s">
        <v>4305</v>
      </c>
      <c r="K979">
        <v>102</v>
      </c>
      <c r="L979" s="1">
        <v>83.380434782608702</v>
      </c>
    </row>
    <row r="980" spans="1:12" hidden="1" x14ac:dyDescent="0.25">
      <c r="A980" t="s">
        <v>4306</v>
      </c>
      <c r="B980" t="s">
        <v>4307</v>
      </c>
      <c r="C980" s="1">
        <v>27.684782608695652</v>
      </c>
      <c r="D980" s="1">
        <v>45.369565217391305</v>
      </c>
      <c r="E980">
        <v>1</v>
      </c>
      <c r="F980" t="s">
        <v>4308</v>
      </c>
      <c r="G980" t="s">
        <v>4267</v>
      </c>
      <c r="H980" t="s">
        <v>2753</v>
      </c>
      <c r="I980" t="s">
        <v>2735</v>
      </c>
      <c r="J980" t="s">
        <v>4268</v>
      </c>
      <c r="K980">
        <v>60</v>
      </c>
      <c r="L980" s="1">
        <v>54.565217391304351</v>
      </c>
    </row>
    <row r="981" spans="1:12" hidden="1" x14ac:dyDescent="0.25">
      <c r="A981" t="s">
        <v>4309</v>
      </c>
      <c r="B981" t="s">
        <v>4310</v>
      </c>
      <c r="C981" s="1">
        <v>42.565217391304351</v>
      </c>
      <c r="D981" s="1">
        <v>53.097826086956523</v>
      </c>
      <c r="E981">
        <v>1</v>
      </c>
      <c r="F981" t="s">
        <v>4311</v>
      </c>
      <c r="G981" t="s">
        <v>2808</v>
      </c>
      <c r="H981" t="s">
        <v>2741</v>
      </c>
      <c r="I981" t="s">
        <v>2735</v>
      </c>
      <c r="J981" t="s">
        <v>4312</v>
      </c>
      <c r="K981">
        <v>97</v>
      </c>
      <c r="L981" s="1">
        <v>84.923913043478265</v>
      </c>
    </row>
    <row r="982" spans="1:12" hidden="1" x14ac:dyDescent="0.25">
      <c r="A982" t="s">
        <v>4313</v>
      </c>
      <c r="B982" t="s">
        <v>4314</v>
      </c>
      <c r="C982" s="1">
        <v>30.815217391304348</v>
      </c>
      <c r="D982" s="1">
        <v>41.673913043478258</v>
      </c>
      <c r="E982">
        <v>1</v>
      </c>
      <c r="F982" t="s">
        <v>4315</v>
      </c>
      <c r="G982" t="s">
        <v>3231</v>
      </c>
      <c r="H982" t="s">
        <v>2793</v>
      </c>
      <c r="I982" t="s">
        <v>2735</v>
      </c>
      <c r="J982" t="s">
        <v>4316</v>
      </c>
      <c r="K982">
        <v>71</v>
      </c>
      <c r="L982" s="1">
        <v>60.543478260869563</v>
      </c>
    </row>
    <row r="983" spans="1:12" hidden="1" x14ac:dyDescent="0.25">
      <c r="A983" t="s">
        <v>4317</v>
      </c>
      <c r="B983" t="s">
        <v>4318</v>
      </c>
      <c r="C983" s="1">
        <v>49.739130434782609</v>
      </c>
      <c r="D983" s="1">
        <v>87.717391304347828</v>
      </c>
      <c r="E983">
        <v>1</v>
      </c>
      <c r="F983" t="s">
        <v>4319</v>
      </c>
      <c r="G983" t="s">
        <v>3579</v>
      </c>
      <c r="H983" t="s">
        <v>2973</v>
      </c>
      <c r="I983" t="s">
        <v>2735</v>
      </c>
      <c r="J983" t="s">
        <v>3580</v>
      </c>
      <c r="K983">
        <v>97</v>
      </c>
      <c r="L983" s="1">
        <v>83.847826086956516</v>
      </c>
    </row>
    <row r="984" spans="1:12" hidden="1" x14ac:dyDescent="0.25">
      <c r="A984" t="s">
        <v>4320</v>
      </c>
      <c r="B984" t="s">
        <v>4321</v>
      </c>
      <c r="C984" s="1">
        <v>123.14130434782609</v>
      </c>
      <c r="D984" s="1">
        <v>136.41304347826087</v>
      </c>
      <c r="E984">
        <v>1</v>
      </c>
      <c r="F984" t="s">
        <v>4322</v>
      </c>
      <c r="G984" t="s">
        <v>3579</v>
      </c>
      <c r="H984" t="s">
        <v>2973</v>
      </c>
      <c r="I984" t="s">
        <v>2735</v>
      </c>
      <c r="J984" t="s">
        <v>4323</v>
      </c>
      <c r="K984">
        <v>250</v>
      </c>
      <c r="L984" s="1">
        <v>213.95652173913044</v>
      </c>
    </row>
    <row r="985" spans="1:12" hidden="1" x14ac:dyDescent="0.25">
      <c r="A985" t="s">
        <v>4324</v>
      </c>
      <c r="B985" t="s">
        <v>4325</v>
      </c>
      <c r="C985" s="1">
        <v>55.065217391304351</v>
      </c>
      <c r="D985" s="1">
        <v>86.782608695652172</v>
      </c>
      <c r="E985">
        <v>1</v>
      </c>
      <c r="F985" t="s">
        <v>4326</v>
      </c>
      <c r="G985" t="s">
        <v>3273</v>
      </c>
      <c r="H985" t="s">
        <v>3274</v>
      </c>
      <c r="I985" t="s">
        <v>2735</v>
      </c>
      <c r="J985" t="s">
        <v>3275</v>
      </c>
      <c r="K985">
        <v>144</v>
      </c>
      <c r="L985" s="1">
        <v>118.89130434782609</v>
      </c>
    </row>
    <row r="986" spans="1:12" hidden="1" x14ac:dyDescent="0.25">
      <c r="A986" t="s">
        <v>4327</v>
      </c>
      <c r="B986" t="s">
        <v>4328</v>
      </c>
      <c r="C986" s="1">
        <v>45.543478260869563</v>
      </c>
      <c r="D986" s="1">
        <v>58.630434782608695</v>
      </c>
      <c r="E986">
        <v>1</v>
      </c>
      <c r="F986" t="s">
        <v>4329</v>
      </c>
      <c r="G986" t="s">
        <v>3231</v>
      </c>
      <c r="H986" t="s">
        <v>2793</v>
      </c>
      <c r="I986" t="s">
        <v>2735</v>
      </c>
      <c r="J986" t="s">
        <v>3232</v>
      </c>
      <c r="K986">
        <v>121</v>
      </c>
      <c r="L986" s="1">
        <v>95.836956521739125</v>
      </c>
    </row>
    <row r="987" spans="1:12" hidden="1" x14ac:dyDescent="0.25">
      <c r="A987" t="s">
        <v>4330</v>
      </c>
      <c r="B987" t="s">
        <v>4331</v>
      </c>
      <c r="C987" s="1">
        <v>47.804347826086953</v>
      </c>
      <c r="D987" s="1">
        <v>52.956521739130437</v>
      </c>
      <c r="E987">
        <v>1</v>
      </c>
      <c r="F987" t="s">
        <v>4332</v>
      </c>
      <c r="G987" t="s">
        <v>3053</v>
      </c>
      <c r="H987" t="s">
        <v>2741</v>
      </c>
      <c r="I987" t="s">
        <v>2735</v>
      </c>
      <c r="J987" t="s">
        <v>3054</v>
      </c>
      <c r="K987">
        <v>99</v>
      </c>
      <c r="L987" s="1">
        <v>93.097826086956516</v>
      </c>
    </row>
    <row r="988" spans="1:12" hidden="1" x14ac:dyDescent="0.25">
      <c r="A988" t="s">
        <v>4333</v>
      </c>
      <c r="B988" t="s">
        <v>4334</v>
      </c>
      <c r="C988" s="1">
        <v>47.641304347826086</v>
      </c>
      <c r="D988" s="1">
        <v>66.467391304347828</v>
      </c>
      <c r="E988">
        <v>1</v>
      </c>
      <c r="F988" t="s">
        <v>4335</v>
      </c>
      <c r="G988" t="s">
        <v>3917</v>
      </c>
      <c r="H988" t="s">
        <v>3251</v>
      </c>
      <c r="I988" t="s">
        <v>2735</v>
      </c>
      <c r="J988" t="s">
        <v>3918</v>
      </c>
      <c r="K988">
        <v>138</v>
      </c>
      <c r="L988" s="1">
        <v>109.07608695652173</v>
      </c>
    </row>
    <row r="989" spans="1:12" hidden="1" x14ac:dyDescent="0.25">
      <c r="A989" t="s">
        <v>4336</v>
      </c>
      <c r="B989" t="s">
        <v>4337</v>
      </c>
      <c r="C989" s="1">
        <v>43.934782608695649</v>
      </c>
      <c r="D989" s="1">
        <v>55.619565217391305</v>
      </c>
      <c r="E989">
        <v>1</v>
      </c>
      <c r="F989" t="s">
        <v>4338</v>
      </c>
      <c r="G989" t="s">
        <v>4339</v>
      </c>
      <c r="H989" t="s">
        <v>2741</v>
      </c>
      <c r="I989" t="s">
        <v>2735</v>
      </c>
      <c r="J989" t="s">
        <v>4340</v>
      </c>
      <c r="K989">
        <v>97</v>
      </c>
      <c r="L989" s="1">
        <v>88.858695652173907</v>
      </c>
    </row>
    <row r="990" spans="1:12" hidden="1" x14ac:dyDescent="0.25">
      <c r="A990" t="s">
        <v>4341</v>
      </c>
      <c r="B990" t="s">
        <v>4342</v>
      </c>
      <c r="C990" s="1">
        <v>52.847826086956523</v>
      </c>
      <c r="D990" s="1">
        <v>66.065217391304344</v>
      </c>
      <c r="E990">
        <v>1</v>
      </c>
      <c r="F990" t="s">
        <v>4343</v>
      </c>
      <c r="G990" t="s">
        <v>2819</v>
      </c>
      <c r="H990" t="s">
        <v>2741</v>
      </c>
      <c r="I990" t="s">
        <v>2735</v>
      </c>
      <c r="J990" t="s">
        <v>4344</v>
      </c>
      <c r="K990">
        <v>120</v>
      </c>
      <c r="L990" s="1">
        <v>105.85869565217391</v>
      </c>
    </row>
    <row r="991" spans="1:12" hidden="1" x14ac:dyDescent="0.25">
      <c r="A991" t="s">
        <v>4345</v>
      </c>
      <c r="B991" t="s">
        <v>4346</v>
      </c>
      <c r="C991" s="1">
        <v>48.336956521739133</v>
      </c>
      <c r="D991" s="1">
        <v>62.5</v>
      </c>
      <c r="E991">
        <v>1</v>
      </c>
      <c r="F991" t="s">
        <v>4347</v>
      </c>
      <c r="G991" t="s">
        <v>3136</v>
      </c>
      <c r="H991" t="s">
        <v>3137</v>
      </c>
      <c r="I991" t="s">
        <v>2735</v>
      </c>
      <c r="J991" t="s">
        <v>3155</v>
      </c>
      <c r="K991">
        <v>121</v>
      </c>
      <c r="L991" s="1">
        <v>100.98913043478261</v>
      </c>
    </row>
    <row r="992" spans="1:12" hidden="1" x14ac:dyDescent="0.25">
      <c r="A992" t="s">
        <v>4348</v>
      </c>
      <c r="B992" t="s">
        <v>4349</v>
      </c>
      <c r="C992" s="1">
        <v>64.793478260869563</v>
      </c>
      <c r="D992" s="1">
        <v>99.717391304347828</v>
      </c>
      <c r="E992">
        <v>1</v>
      </c>
      <c r="F992" t="s">
        <v>4350</v>
      </c>
      <c r="G992" t="s">
        <v>2819</v>
      </c>
      <c r="H992" t="s">
        <v>2741</v>
      </c>
      <c r="I992" t="s">
        <v>2735</v>
      </c>
      <c r="J992" t="s">
        <v>2820</v>
      </c>
      <c r="K992">
        <v>99</v>
      </c>
      <c r="L992" s="1">
        <v>88.163043478260875</v>
      </c>
    </row>
    <row r="993" spans="1:12" hidden="1" x14ac:dyDescent="0.25">
      <c r="A993" t="s">
        <v>4351</v>
      </c>
      <c r="B993" t="s">
        <v>4352</v>
      </c>
      <c r="C993" s="1">
        <v>50.521739130434781</v>
      </c>
      <c r="D993" s="1">
        <v>83.217391304347828</v>
      </c>
      <c r="E993">
        <v>1</v>
      </c>
      <c r="F993" t="s">
        <v>4353</v>
      </c>
      <c r="G993" t="s">
        <v>2808</v>
      </c>
      <c r="H993" t="s">
        <v>2741</v>
      </c>
      <c r="I993" t="s">
        <v>2735</v>
      </c>
      <c r="J993" t="s">
        <v>4312</v>
      </c>
      <c r="K993">
        <v>93</v>
      </c>
      <c r="L993" s="1">
        <v>83.967391304347828</v>
      </c>
    </row>
    <row r="994" spans="1:12" hidden="1" x14ac:dyDescent="0.25">
      <c r="A994" t="s">
        <v>4354</v>
      </c>
      <c r="B994" t="s">
        <v>4355</v>
      </c>
      <c r="C994" s="1">
        <v>84.923913043478265</v>
      </c>
      <c r="D994" s="1">
        <v>96.989130434782609</v>
      </c>
      <c r="E994">
        <v>1</v>
      </c>
      <c r="F994" t="s">
        <v>4356</v>
      </c>
      <c r="G994" t="s">
        <v>4357</v>
      </c>
      <c r="H994" t="s">
        <v>2973</v>
      </c>
      <c r="I994" t="s">
        <v>2735</v>
      </c>
      <c r="J994" t="s">
        <v>4358</v>
      </c>
      <c r="K994">
        <v>198</v>
      </c>
      <c r="L994" s="1">
        <v>175.21739130434781</v>
      </c>
    </row>
    <row r="995" spans="1:12" hidden="1" x14ac:dyDescent="0.25">
      <c r="A995" t="s">
        <v>4359</v>
      </c>
      <c r="B995" t="s">
        <v>4360</v>
      </c>
      <c r="C995" s="1">
        <v>36.782608695652172</v>
      </c>
      <c r="D995" s="1">
        <v>67.815217391304344</v>
      </c>
      <c r="E995">
        <v>1</v>
      </c>
      <c r="F995" t="s">
        <v>4361</v>
      </c>
      <c r="G995" t="s">
        <v>3690</v>
      </c>
      <c r="H995" t="s">
        <v>2741</v>
      </c>
      <c r="I995" t="s">
        <v>2735</v>
      </c>
      <c r="J995" t="s">
        <v>4362</v>
      </c>
      <c r="K995">
        <v>70</v>
      </c>
      <c r="L995" s="1">
        <v>70.217391304347828</v>
      </c>
    </row>
    <row r="996" spans="1:12" hidden="1" x14ac:dyDescent="0.25">
      <c r="A996" t="s">
        <v>4363</v>
      </c>
      <c r="B996" t="s">
        <v>4364</v>
      </c>
      <c r="C996" s="1">
        <v>63</v>
      </c>
      <c r="D996" s="1">
        <v>92.315217391304344</v>
      </c>
      <c r="E996">
        <v>1</v>
      </c>
      <c r="F996" t="s">
        <v>4365</v>
      </c>
      <c r="G996" t="s">
        <v>4366</v>
      </c>
      <c r="H996" t="s">
        <v>2753</v>
      </c>
      <c r="I996" t="s">
        <v>2735</v>
      </c>
      <c r="J996" t="s">
        <v>4367</v>
      </c>
      <c r="K996">
        <v>161</v>
      </c>
      <c r="L996" s="1">
        <v>127.78260869565217</v>
      </c>
    </row>
    <row r="997" spans="1:12" hidden="1" x14ac:dyDescent="0.25">
      <c r="A997" t="s">
        <v>4368</v>
      </c>
      <c r="B997" t="s">
        <v>4369</v>
      </c>
      <c r="C997" s="1">
        <v>34.923913043478258</v>
      </c>
      <c r="D997" s="1">
        <v>42.815217391304351</v>
      </c>
      <c r="E997">
        <v>1</v>
      </c>
      <c r="F997" t="s">
        <v>4370</v>
      </c>
      <c r="G997" t="s">
        <v>2876</v>
      </c>
      <c r="H997" t="s">
        <v>2741</v>
      </c>
      <c r="I997" t="s">
        <v>2735</v>
      </c>
      <c r="J997" t="s">
        <v>2877</v>
      </c>
      <c r="K997">
        <v>74</v>
      </c>
      <c r="L997" s="1">
        <v>60.630434782608695</v>
      </c>
    </row>
    <row r="998" spans="1:12" hidden="1" x14ac:dyDescent="0.25">
      <c r="A998" t="s">
        <v>4371</v>
      </c>
      <c r="B998" t="s">
        <v>4372</v>
      </c>
      <c r="C998" s="1">
        <v>47.423913043478258</v>
      </c>
      <c r="D998" s="1">
        <v>52.369565217391305</v>
      </c>
      <c r="E998">
        <v>1</v>
      </c>
      <c r="F998" t="s">
        <v>4373</v>
      </c>
      <c r="G998" t="s">
        <v>4374</v>
      </c>
      <c r="H998" t="s">
        <v>2842</v>
      </c>
      <c r="I998" t="s">
        <v>2735</v>
      </c>
      <c r="J998" t="s">
        <v>4375</v>
      </c>
      <c r="K998">
        <v>99</v>
      </c>
      <c r="L998" s="1">
        <v>91.760869565217391</v>
      </c>
    </row>
    <row r="999" spans="1:12" hidden="1" x14ac:dyDescent="0.25">
      <c r="A999" t="s">
        <v>4376</v>
      </c>
      <c r="B999" t="s">
        <v>4377</v>
      </c>
      <c r="C999" s="1">
        <v>63.597826086956523</v>
      </c>
      <c r="D999" s="1">
        <v>76.326086956521735</v>
      </c>
      <c r="E999">
        <v>1</v>
      </c>
      <c r="F999" t="s">
        <v>4378</v>
      </c>
      <c r="G999" t="s">
        <v>2808</v>
      </c>
      <c r="H999" t="s">
        <v>2741</v>
      </c>
      <c r="I999" t="s">
        <v>2735</v>
      </c>
      <c r="J999" t="s">
        <v>4379</v>
      </c>
      <c r="K999">
        <v>131</v>
      </c>
      <c r="L999" s="1">
        <v>119.59782608695652</v>
      </c>
    </row>
    <row r="1000" spans="1:12" hidden="1" x14ac:dyDescent="0.25">
      <c r="A1000" t="s">
        <v>4380</v>
      </c>
      <c r="B1000" t="s">
        <v>4381</v>
      </c>
      <c r="C1000" s="1">
        <v>50.119565217391305</v>
      </c>
      <c r="D1000" s="1">
        <v>82.75</v>
      </c>
      <c r="E1000">
        <v>1</v>
      </c>
      <c r="F1000" t="s">
        <v>4382</v>
      </c>
      <c r="G1000" t="s">
        <v>4383</v>
      </c>
      <c r="H1000" t="s">
        <v>2734</v>
      </c>
      <c r="I1000" t="s">
        <v>2735</v>
      </c>
      <c r="J1000" t="s">
        <v>4384</v>
      </c>
      <c r="K1000">
        <v>99</v>
      </c>
      <c r="L1000" s="1">
        <v>92.054347826086953</v>
      </c>
    </row>
    <row r="1001" spans="1:12" hidden="1" x14ac:dyDescent="0.25">
      <c r="A1001" t="s">
        <v>4385</v>
      </c>
      <c r="B1001" t="s">
        <v>4386</v>
      </c>
      <c r="C1001" s="1">
        <v>29.163043478260871</v>
      </c>
      <c r="D1001" s="1">
        <v>48.423913043478258</v>
      </c>
      <c r="E1001">
        <v>1</v>
      </c>
      <c r="F1001" t="s">
        <v>4387</v>
      </c>
      <c r="G1001" t="s">
        <v>3385</v>
      </c>
      <c r="H1001" t="s">
        <v>3169</v>
      </c>
      <c r="I1001" t="s">
        <v>2735</v>
      </c>
      <c r="J1001" t="s">
        <v>3386</v>
      </c>
      <c r="K1001">
        <v>67</v>
      </c>
      <c r="L1001" s="1">
        <v>54.847826086956523</v>
      </c>
    </row>
    <row r="1002" spans="1:12" hidden="1" x14ac:dyDescent="0.25">
      <c r="A1002" t="s">
        <v>4388</v>
      </c>
      <c r="B1002" t="s">
        <v>4389</v>
      </c>
      <c r="C1002" s="1">
        <v>63.293478260869563</v>
      </c>
      <c r="D1002" s="1">
        <v>99.152173913043484</v>
      </c>
      <c r="E1002">
        <v>1</v>
      </c>
      <c r="F1002" t="s">
        <v>4390</v>
      </c>
      <c r="G1002" t="s">
        <v>4138</v>
      </c>
      <c r="H1002" t="s">
        <v>2741</v>
      </c>
      <c r="I1002" t="s">
        <v>2735</v>
      </c>
      <c r="J1002" t="s">
        <v>4139</v>
      </c>
      <c r="K1002">
        <v>121</v>
      </c>
      <c r="L1002" s="1">
        <v>116.65217391304348</v>
      </c>
    </row>
    <row r="1003" spans="1:12" hidden="1" x14ac:dyDescent="0.25">
      <c r="A1003" t="s">
        <v>4391</v>
      </c>
      <c r="B1003" t="s">
        <v>4392</v>
      </c>
      <c r="C1003" s="1">
        <v>40.739130434782609</v>
      </c>
      <c r="D1003" s="1">
        <v>56.434782608695649</v>
      </c>
      <c r="E1003">
        <v>1</v>
      </c>
      <c r="F1003" t="s">
        <v>4393</v>
      </c>
      <c r="G1003" t="s">
        <v>4394</v>
      </c>
      <c r="H1003" t="s">
        <v>3816</v>
      </c>
      <c r="I1003" t="s">
        <v>2735</v>
      </c>
      <c r="J1003" t="s">
        <v>4395</v>
      </c>
      <c r="K1003">
        <v>99</v>
      </c>
      <c r="L1003" s="1">
        <v>88.793478260869563</v>
      </c>
    </row>
    <row r="1004" spans="1:12" hidden="1" x14ac:dyDescent="0.25">
      <c r="A1004" t="s">
        <v>4396</v>
      </c>
      <c r="B1004" t="s">
        <v>4397</v>
      </c>
      <c r="C1004" s="1">
        <v>45.380434782608695</v>
      </c>
      <c r="D1004" s="1">
        <v>74.304347826086953</v>
      </c>
      <c r="E1004">
        <v>1</v>
      </c>
      <c r="F1004" t="s">
        <v>4398</v>
      </c>
      <c r="G1004" t="s">
        <v>4399</v>
      </c>
      <c r="H1004" t="s">
        <v>3169</v>
      </c>
      <c r="I1004" t="s">
        <v>2735</v>
      </c>
      <c r="J1004" t="s">
        <v>4400</v>
      </c>
      <c r="K1004">
        <v>99</v>
      </c>
      <c r="L1004" s="1">
        <v>93.945652173913047</v>
      </c>
    </row>
    <row r="1005" spans="1:12" hidden="1" x14ac:dyDescent="0.25">
      <c r="A1005" t="s">
        <v>4401</v>
      </c>
      <c r="B1005" t="s">
        <v>4402</v>
      </c>
      <c r="C1005" s="1">
        <v>127.28260869565217</v>
      </c>
      <c r="D1005" s="1">
        <v>221.32608695652175</v>
      </c>
      <c r="E1005">
        <v>1</v>
      </c>
      <c r="F1005" t="s">
        <v>4403</v>
      </c>
      <c r="G1005" t="s">
        <v>3358</v>
      </c>
      <c r="H1005" t="s">
        <v>2741</v>
      </c>
      <c r="I1005" t="s">
        <v>2735</v>
      </c>
      <c r="J1005" t="s">
        <v>3359</v>
      </c>
      <c r="K1005">
        <v>299</v>
      </c>
      <c r="L1005" s="1">
        <v>220.64130434782609</v>
      </c>
    </row>
    <row r="1006" spans="1:12" hidden="1" x14ac:dyDescent="0.25">
      <c r="A1006" t="s">
        <v>4404</v>
      </c>
      <c r="B1006" t="s">
        <v>4405</v>
      </c>
      <c r="C1006" s="1">
        <v>69.956521739130437</v>
      </c>
      <c r="D1006" s="1">
        <v>80.402173913043484</v>
      </c>
      <c r="E1006">
        <v>1</v>
      </c>
      <c r="F1006" t="s">
        <v>4406</v>
      </c>
      <c r="G1006" t="s">
        <v>2866</v>
      </c>
      <c r="H1006" t="s">
        <v>2753</v>
      </c>
      <c r="I1006" t="s">
        <v>2735</v>
      </c>
      <c r="J1006" t="s">
        <v>2867</v>
      </c>
      <c r="K1006">
        <v>180</v>
      </c>
      <c r="L1006" s="1">
        <v>154.25</v>
      </c>
    </row>
    <row r="1007" spans="1:12" hidden="1" x14ac:dyDescent="0.25">
      <c r="A1007" t="s">
        <v>4407</v>
      </c>
      <c r="B1007" t="s">
        <v>4408</v>
      </c>
      <c r="C1007" s="1">
        <v>34.315217391304351</v>
      </c>
      <c r="D1007" s="1">
        <v>42.130434782608695</v>
      </c>
      <c r="E1007">
        <v>1</v>
      </c>
      <c r="F1007" t="s">
        <v>4409</v>
      </c>
      <c r="G1007" t="s">
        <v>2819</v>
      </c>
      <c r="H1007" t="s">
        <v>2741</v>
      </c>
      <c r="I1007" t="s">
        <v>2735</v>
      </c>
      <c r="J1007" t="s">
        <v>4344</v>
      </c>
      <c r="K1007">
        <v>70</v>
      </c>
      <c r="L1007" s="1">
        <v>64</v>
      </c>
    </row>
    <row r="1008" spans="1:12" hidden="1" x14ac:dyDescent="0.25">
      <c r="A1008" t="s">
        <v>4410</v>
      </c>
      <c r="B1008" t="s">
        <v>4411</v>
      </c>
      <c r="C1008" s="1">
        <v>103.91304347826087</v>
      </c>
      <c r="D1008" s="1">
        <v>128.56521739130434</v>
      </c>
      <c r="E1008">
        <v>1</v>
      </c>
      <c r="F1008" t="s">
        <v>4412</v>
      </c>
      <c r="G1008" t="s">
        <v>2819</v>
      </c>
      <c r="H1008" t="s">
        <v>2741</v>
      </c>
      <c r="I1008" t="s">
        <v>2735</v>
      </c>
      <c r="J1008" t="s">
        <v>4413</v>
      </c>
      <c r="K1008">
        <v>196</v>
      </c>
      <c r="L1008" s="1">
        <v>186.59782608695653</v>
      </c>
    </row>
    <row r="1009" spans="1:12" hidden="1" x14ac:dyDescent="0.25">
      <c r="A1009" t="s">
        <v>4414</v>
      </c>
      <c r="B1009" t="s">
        <v>4415</v>
      </c>
      <c r="C1009" s="1">
        <v>47.445652173913047</v>
      </c>
      <c r="D1009" s="1">
        <v>76.663043478260875</v>
      </c>
      <c r="E1009">
        <v>1</v>
      </c>
      <c r="F1009" t="s">
        <v>4416</v>
      </c>
      <c r="G1009" t="s">
        <v>4417</v>
      </c>
      <c r="H1009" t="s">
        <v>2781</v>
      </c>
      <c r="I1009" t="s">
        <v>2735</v>
      </c>
      <c r="J1009" t="s">
        <v>4418</v>
      </c>
      <c r="K1009">
        <v>99</v>
      </c>
      <c r="L1009" s="1">
        <v>90.489130434782609</v>
      </c>
    </row>
    <row r="1010" spans="1:12" hidden="1" x14ac:dyDescent="0.25">
      <c r="A1010" t="s">
        <v>4419</v>
      </c>
      <c r="B1010" t="s">
        <v>3903</v>
      </c>
      <c r="C1010" s="1">
        <v>54.978260869565219</v>
      </c>
      <c r="D1010" s="1">
        <v>84.184782608695656</v>
      </c>
      <c r="E1010">
        <v>1</v>
      </c>
      <c r="F1010" t="s">
        <v>4420</v>
      </c>
      <c r="G1010" t="s">
        <v>3415</v>
      </c>
      <c r="H1010" t="s">
        <v>2943</v>
      </c>
      <c r="I1010" t="s">
        <v>2735</v>
      </c>
      <c r="J1010" t="s">
        <v>4421</v>
      </c>
      <c r="K1010">
        <v>121</v>
      </c>
      <c r="L1010" s="1">
        <v>115.3695652173913</v>
      </c>
    </row>
    <row r="1011" spans="1:12" hidden="1" x14ac:dyDescent="0.25">
      <c r="A1011" t="s">
        <v>4422</v>
      </c>
      <c r="B1011" t="s">
        <v>4423</v>
      </c>
      <c r="C1011" s="1">
        <v>45.413043478260867</v>
      </c>
      <c r="D1011" s="1">
        <v>55.956521739130437</v>
      </c>
      <c r="E1011">
        <v>1</v>
      </c>
      <c r="F1011" t="s">
        <v>4424</v>
      </c>
      <c r="G1011" t="s">
        <v>3764</v>
      </c>
      <c r="H1011" t="s">
        <v>2734</v>
      </c>
      <c r="I1011" t="s">
        <v>2735</v>
      </c>
      <c r="J1011" t="s">
        <v>3765</v>
      </c>
      <c r="K1011">
        <v>99</v>
      </c>
      <c r="L1011" s="1">
        <v>93.565217391304344</v>
      </c>
    </row>
    <row r="1012" spans="1:12" hidden="1" x14ac:dyDescent="0.25">
      <c r="A1012" t="s">
        <v>4425</v>
      </c>
      <c r="B1012" t="s">
        <v>4426</v>
      </c>
      <c r="C1012" s="1">
        <v>41.239130434782609</v>
      </c>
      <c r="D1012" s="1">
        <v>51.989130434782609</v>
      </c>
      <c r="E1012">
        <v>1</v>
      </c>
      <c r="F1012" t="s">
        <v>4427</v>
      </c>
      <c r="G1012" t="s">
        <v>4292</v>
      </c>
      <c r="H1012" t="s">
        <v>3346</v>
      </c>
      <c r="I1012" t="s">
        <v>2735</v>
      </c>
      <c r="J1012" t="s">
        <v>4293</v>
      </c>
      <c r="K1012">
        <v>99</v>
      </c>
      <c r="L1012" s="1">
        <v>82.054347826086953</v>
      </c>
    </row>
    <row r="1013" spans="1:12" hidden="1" x14ac:dyDescent="0.25">
      <c r="A1013" t="s">
        <v>4428</v>
      </c>
      <c r="B1013" t="s">
        <v>4429</v>
      </c>
      <c r="C1013" s="1">
        <v>57.597826086956523</v>
      </c>
      <c r="D1013" s="1">
        <v>86.010869565217391</v>
      </c>
      <c r="E1013">
        <v>1</v>
      </c>
      <c r="F1013" t="s">
        <v>4430</v>
      </c>
      <c r="G1013" t="s">
        <v>2808</v>
      </c>
      <c r="H1013" t="s">
        <v>2741</v>
      </c>
      <c r="I1013" t="s">
        <v>2735</v>
      </c>
      <c r="J1013" t="s">
        <v>4431</v>
      </c>
      <c r="K1013">
        <v>159</v>
      </c>
      <c r="L1013" s="1">
        <v>114.98913043478261</v>
      </c>
    </row>
    <row r="1014" spans="1:12" hidden="1" x14ac:dyDescent="0.25">
      <c r="A1014" t="s">
        <v>4432</v>
      </c>
      <c r="B1014" t="s">
        <v>4433</v>
      </c>
      <c r="C1014" s="1">
        <v>34.847826086956523</v>
      </c>
      <c r="D1014" s="1">
        <v>58.543478260869563</v>
      </c>
      <c r="E1014">
        <v>1</v>
      </c>
      <c r="F1014" t="s">
        <v>4434</v>
      </c>
      <c r="G1014" t="s">
        <v>3385</v>
      </c>
      <c r="H1014" t="s">
        <v>3169</v>
      </c>
      <c r="I1014" t="s">
        <v>2735</v>
      </c>
      <c r="J1014" t="s">
        <v>4156</v>
      </c>
      <c r="K1014">
        <v>77</v>
      </c>
      <c r="L1014" s="1">
        <v>72.554347826086953</v>
      </c>
    </row>
    <row r="1015" spans="1:12" hidden="1" x14ac:dyDescent="0.25">
      <c r="A1015" t="s">
        <v>4435</v>
      </c>
      <c r="B1015" t="s">
        <v>4436</v>
      </c>
      <c r="C1015" s="1">
        <v>23.184782608695652</v>
      </c>
      <c r="D1015" s="1">
        <v>30.728260869565219</v>
      </c>
      <c r="E1015">
        <v>1</v>
      </c>
      <c r="F1015" t="s">
        <v>4437</v>
      </c>
      <c r="G1015" t="s">
        <v>3922</v>
      </c>
      <c r="H1015" t="s">
        <v>2753</v>
      </c>
      <c r="I1015" t="s">
        <v>2735</v>
      </c>
      <c r="J1015" t="s">
        <v>3923</v>
      </c>
      <c r="K1015">
        <v>50</v>
      </c>
      <c r="L1015" s="1">
        <v>44.739130434782609</v>
      </c>
    </row>
    <row r="1016" spans="1:12" hidden="1" x14ac:dyDescent="0.25">
      <c r="A1016" t="s">
        <v>4438</v>
      </c>
      <c r="B1016" t="s">
        <v>4439</v>
      </c>
      <c r="C1016" s="1">
        <v>38.119565217391305</v>
      </c>
      <c r="D1016" s="1">
        <v>44.521739130434781</v>
      </c>
      <c r="E1016">
        <v>1</v>
      </c>
      <c r="F1016" t="s">
        <v>4440</v>
      </c>
      <c r="G1016" t="s">
        <v>2808</v>
      </c>
      <c r="H1016" t="s">
        <v>2741</v>
      </c>
      <c r="I1016" t="s">
        <v>2735</v>
      </c>
      <c r="J1016" t="s">
        <v>2958</v>
      </c>
      <c r="K1016">
        <v>99</v>
      </c>
      <c r="L1016" s="1">
        <v>90.826086956521735</v>
      </c>
    </row>
    <row r="1017" spans="1:12" hidden="1" x14ac:dyDescent="0.25">
      <c r="A1017" t="s">
        <v>4441</v>
      </c>
      <c r="B1017" t="s">
        <v>4442</v>
      </c>
      <c r="C1017" s="1">
        <v>56.923913043478258</v>
      </c>
      <c r="D1017" s="1">
        <v>69.869565217391298</v>
      </c>
      <c r="E1017">
        <v>1</v>
      </c>
      <c r="F1017" t="s">
        <v>4443</v>
      </c>
      <c r="G1017" t="s">
        <v>2780</v>
      </c>
      <c r="H1017" t="s">
        <v>2781</v>
      </c>
      <c r="I1017" t="s">
        <v>2735</v>
      </c>
      <c r="J1017" t="s">
        <v>2782</v>
      </c>
      <c r="K1017">
        <v>149</v>
      </c>
      <c r="L1017" s="1">
        <v>134.94565217391303</v>
      </c>
    </row>
    <row r="1018" spans="1:12" hidden="1" x14ac:dyDescent="0.25">
      <c r="A1018" t="s">
        <v>4444</v>
      </c>
      <c r="B1018" t="s">
        <v>4445</v>
      </c>
      <c r="C1018" s="1">
        <v>65.119565217391298</v>
      </c>
      <c r="D1018" s="1">
        <v>90.913043478260875</v>
      </c>
      <c r="E1018">
        <v>1</v>
      </c>
      <c r="F1018" t="s">
        <v>4446</v>
      </c>
      <c r="G1018" t="s">
        <v>2764</v>
      </c>
      <c r="H1018" t="s">
        <v>2741</v>
      </c>
      <c r="I1018" t="s">
        <v>2735</v>
      </c>
      <c r="J1018" t="s">
        <v>2765</v>
      </c>
      <c r="K1018">
        <v>157</v>
      </c>
      <c r="L1018" s="1">
        <v>135.27173913043478</v>
      </c>
    </row>
    <row r="1019" spans="1:12" hidden="1" x14ac:dyDescent="0.25">
      <c r="A1019" t="s">
        <v>4447</v>
      </c>
      <c r="B1019" t="s">
        <v>4448</v>
      </c>
      <c r="C1019" s="1">
        <v>98.347826086956516</v>
      </c>
      <c r="D1019" s="1">
        <v>151.03260869565219</v>
      </c>
      <c r="E1019">
        <v>1</v>
      </c>
      <c r="F1019" t="s">
        <v>4449</v>
      </c>
      <c r="G1019" t="s">
        <v>3863</v>
      </c>
      <c r="H1019" t="s">
        <v>3169</v>
      </c>
      <c r="I1019" t="s">
        <v>2735</v>
      </c>
      <c r="J1019" t="s">
        <v>4450</v>
      </c>
      <c r="K1019">
        <v>201</v>
      </c>
      <c r="L1019" s="1">
        <v>183.36956521739131</v>
      </c>
    </row>
    <row r="1020" spans="1:12" hidden="1" x14ac:dyDescent="0.25">
      <c r="A1020" t="s">
        <v>4451</v>
      </c>
      <c r="B1020" t="s">
        <v>4452</v>
      </c>
      <c r="C1020" s="1">
        <v>24.934782608695652</v>
      </c>
      <c r="D1020" s="1">
        <v>26.989130434782609</v>
      </c>
      <c r="E1020">
        <v>1</v>
      </c>
      <c r="F1020" t="s">
        <v>4453</v>
      </c>
      <c r="G1020" t="s">
        <v>3071</v>
      </c>
      <c r="H1020" t="s">
        <v>3072</v>
      </c>
      <c r="I1020" t="s">
        <v>2735</v>
      </c>
      <c r="J1020" t="s">
        <v>4454</v>
      </c>
      <c r="K1020">
        <v>50</v>
      </c>
      <c r="L1020" s="1">
        <v>40.391304347826086</v>
      </c>
    </row>
    <row r="1021" spans="1:12" hidden="1" x14ac:dyDescent="0.25">
      <c r="A1021" t="s">
        <v>4455</v>
      </c>
      <c r="B1021" t="s">
        <v>4456</v>
      </c>
      <c r="C1021" s="1">
        <v>44.510869565217391</v>
      </c>
      <c r="D1021" s="1">
        <v>71.815217391304344</v>
      </c>
      <c r="E1021">
        <v>1</v>
      </c>
      <c r="F1021" t="s">
        <v>4457</v>
      </c>
      <c r="G1021" t="s">
        <v>4458</v>
      </c>
      <c r="H1021" t="s">
        <v>3274</v>
      </c>
      <c r="I1021" t="s">
        <v>2735</v>
      </c>
      <c r="J1021" t="s">
        <v>4459</v>
      </c>
      <c r="K1021">
        <v>90</v>
      </c>
      <c r="L1021" s="1">
        <v>81.663043478260875</v>
      </c>
    </row>
    <row r="1022" spans="1:12" hidden="1" x14ac:dyDescent="0.25">
      <c r="A1022" t="s">
        <v>4460</v>
      </c>
      <c r="B1022" t="s">
        <v>4461</v>
      </c>
      <c r="C1022" s="1">
        <v>55.282608695652172</v>
      </c>
      <c r="D1022" s="1">
        <v>77.880434782608702</v>
      </c>
      <c r="E1022">
        <v>1</v>
      </c>
      <c r="F1022" t="s">
        <v>4462</v>
      </c>
      <c r="G1022" t="s">
        <v>3327</v>
      </c>
      <c r="H1022" t="s">
        <v>3081</v>
      </c>
      <c r="I1022" t="s">
        <v>2735</v>
      </c>
      <c r="J1022" t="s">
        <v>4463</v>
      </c>
      <c r="K1022">
        <v>99</v>
      </c>
      <c r="L1022" s="1">
        <v>87.989130434782609</v>
      </c>
    </row>
    <row r="1023" spans="1:12" hidden="1" x14ac:dyDescent="0.25">
      <c r="A1023" t="s">
        <v>4464</v>
      </c>
      <c r="B1023" t="s">
        <v>4465</v>
      </c>
      <c r="C1023" s="1">
        <v>70.326086956521735</v>
      </c>
      <c r="D1023" s="1">
        <v>90.380434782608702</v>
      </c>
      <c r="E1023">
        <v>1</v>
      </c>
      <c r="F1023" t="s">
        <v>4466</v>
      </c>
      <c r="G1023" t="s">
        <v>3676</v>
      </c>
      <c r="H1023" t="s">
        <v>3677</v>
      </c>
      <c r="I1023" t="s">
        <v>2735</v>
      </c>
      <c r="J1023" t="s">
        <v>3678</v>
      </c>
      <c r="K1023">
        <v>184</v>
      </c>
      <c r="L1023" s="1">
        <v>155.60869565217391</v>
      </c>
    </row>
    <row r="1024" spans="1:12" hidden="1" x14ac:dyDescent="0.25">
      <c r="A1024" t="s">
        <v>4467</v>
      </c>
      <c r="B1024" t="s">
        <v>4468</v>
      </c>
      <c r="C1024" s="1">
        <v>46.315217391304351</v>
      </c>
      <c r="D1024" s="1">
        <v>66.956521739130437</v>
      </c>
      <c r="E1024">
        <v>1</v>
      </c>
      <c r="F1024" t="s">
        <v>4469</v>
      </c>
      <c r="G1024" t="s">
        <v>3579</v>
      </c>
      <c r="H1024" t="s">
        <v>2973</v>
      </c>
      <c r="I1024" t="s">
        <v>2735</v>
      </c>
      <c r="J1024" t="s">
        <v>4323</v>
      </c>
      <c r="K1024">
        <v>99</v>
      </c>
      <c r="L1024" s="1">
        <v>94.641304347826093</v>
      </c>
    </row>
    <row r="1025" spans="1:12" hidden="1" x14ac:dyDescent="0.25">
      <c r="A1025" t="s">
        <v>4470</v>
      </c>
      <c r="B1025" t="s">
        <v>4471</v>
      </c>
      <c r="C1025" s="1">
        <v>25.913043478260871</v>
      </c>
      <c r="D1025" s="1">
        <v>30.663043478260871</v>
      </c>
      <c r="E1025">
        <v>1</v>
      </c>
      <c r="F1025" t="s">
        <v>4472</v>
      </c>
      <c r="G1025" t="s">
        <v>2922</v>
      </c>
      <c r="H1025" t="s">
        <v>2923</v>
      </c>
      <c r="I1025" t="s">
        <v>2735</v>
      </c>
      <c r="J1025" t="s">
        <v>2924</v>
      </c>
      <c r="K1025">
        <v>52</v>
      </c>
      <c r="L1025" s="1">
        <v>40.630434782608695</v>
      </c>
    </row>
    <row r="1026" spans="1:12" hidden="1" x14ac:dyDescent="0.25">
      <c r="A1026" t="s">
        <v>4473</v>
      </c>
      <c r="B1026" t="s">
        <v>4474</v>
      </c>
      <c r="C1026" s="1">
        <v>58.032608695652172</v>
      </c>
      <c r="D1026" s="1">
        <v>80.5</v>
      </c>
      <c r="E1026">
        <v>1</v>
      </c>
      <c r="F1026" t="s">
        <v>4475</v>
      </c>
      <c r="G1026" t="s">
        <v>2808</v>
      </c>
      <c r="H1026" t="s">
        <v>2741</v>
      </c>
      <c r="I1026" t="s">
        <v>2735</v>
      </c>
      <c r="J1026" t="s">
        <v>3718</v>
      </c>
      <c r="K1026">
        <v>99</v>
      </c>
      <c r="L1026" s="1">
        <v>103.14130434782609</v>
      </c>
    </row>
    <row r="1027" spans="1:12" hidden="1" x14ac:dyDescent="0.25">
      <c r="A1027" t="s">
        <v>4476</v>
      </c>
      <c r="B1027" t="s">
        <v>4477</v>
      </c>
      <c r="C1027" s="1">
        <v>144.2608695652174</v>
      </c>
      <c r="D1027" s="1">
        <v>230.55434782608697</v>
      </c>
      <c r="E1027">
        <v>1</v>
      </c>
      <c r="F1027" t="s">
        <v>4478</v>
      </c>
      <c r="G1027" t="s">
        <v>4479</v>
      </c>
      <c r="H1027" t="s">
        <v>2741</v>
      </c>
      <c r="I1027" t="s">
        <v>2735</v>
      </c>
      <c r="J1027" t="s">
        <v>4480</v>
      </c>
      <c r="K1027">
        <v>342</v>
      </c>
      <c r="L1027" s="1">
        <v>301.35869565217394</v>
      </c>
    </row>
    <row r="1028" spans="1:12" hidden="1" x14ac:dyDescent="0.25">
      <c r="A1028" t="s">
        <v>4481</v>
      </c>
      <c r="B1028" t="s">
        <v>4482</v>
      </c>
      <c r="C1028" s="1">
        <v>66.347826086956516</v>
      </c>
      <c r="D1028" s="1">
        <v>79.521739130434781</v>
      </c>
      <c r="E1028">
        <v>1</v>
      </c>
      <c r="F1028" t="s">
        <v>4483</v>
      </c>
      <c r="G1028" t="s">
        <v>3420</v>
      </c>
      <c r="H1028" t="s">
        <v>2741</v>
      </c>
      <c r="I1028" t="s">
        <v>2735</v>
      </c>
      <c r="J1028" t="s">
        <v>3421</v>
      </c>
      <c r="K1028">
        <v>130</v>
      </c>
      <c r="L1028" s="1">
        <v>127.31521739130434</v>
      </c>
    </row>
    <row r="1029" spans="1:12" hidden="1" x14ac:dyDescent="0.25">
      <c r="A1029" t="s">
        <v>4484</v>
      </c>
      <c r="B1029" t="s">
        <v>4485</v>
      </c>
      <c r="C1029" s="1">
        <v>80.891304347826093</v>
      </c>
      <c r="D1029" s="1">
        <v>122.54347826086956</v>
      </c>
      <c r="E1029">
        <v>1</v>
      </c>
      <c r="F1029" t="s">
        <v>4486</v>
      </c>
      <c r="G1029" t="s">
        <v>3385</v>
      </c>
      <c r="H1029" t="s">
        <v>3169</v>
      </c>
      <c r="I1029" t="s">
        <v>2735</v>
      </c>
      <c r="J1029" t="s">
        <v>4487</v>
      </c>
      <c r="K1029">
        <v>199</v>
      </c>
      <c r="L1029" s="1">
        <v>164.67391304347825</v>
      </c>
    </row>
    <row r="1030" spans="1:12" hidden="1" x14ac:dyDescent="0.25">
      <c r="A1030" t="s">
        <v>4488</v>
      </c>
      <c r="B1030" t="s">
        <v>4489</v>
      </c>
      <c r="C1030" s="1">
        <v>26.423913043478262</v>
      </c>
      <c r="D1030" s="1">
        <v>29.934782608695652</v>
      </c>
      <c r="E1030">
        <v>1</v>
      </c>
      <c r="F1030" t="s">
        <v>4490</v>
      </c>
      <c r="G1030" t="s">
        <v>4491</v>
      </c>
      <c r="H1030" t="s">
        <v>2741</v>
      </c>
      <c r="I1030" t="s">
        <v>2735</v>
      </c>
      <c r="J1030" t="s">
        <v>4492</v>
      </c>
      <c r="K1030">
        <v>74</v>
      </c>
      <c r="L1030" s="1">
        <v>44.673913043478258</v>
      </c>
    </row>
    <row r="1031" spans="1:12" hidden="1" x14ac:dyDescent="0.25">
      <c r="A1031" t="s">
        <v>4493</v>
      </c>
      <c r="B1031" t="s">
        <v>4494</v>
      </c>
      <c r="C1031" s="1">
        <v>91.586956521739125</v>
      </c>
      <c r="D1031" s="1">
        <v>131.81521739130434</v>
      </c>
      <c r="E1031">
        <v>1</v>
      </c>
      <c r="F1031" t="s">
        <v>4495</v>
      </c>
      <c r="G1031" t="s">
        <v>4496</v>
      </c>
      <c r="H1031" t="s">
        <v>2741</v>
      </c>
      <c r="I1031" t="s">
        <v>2735</v>
      </c>
      <c r="J1031" t="s">
        <v>2742</v>
      </c>
      <c r="K1031">
        <v>218</v>
      </c>
      <c r="L1031" s="1">
        <v>161.30434782608697</v>
      </c>
    </row>
    <row r="1032" spans="1:12" hidden="1" x14ac:dyDescent="0.25">
      <c r="A1032" t="s">
        <v>4497</v>
      </c>
      <c r="B1032" t="s">
        <v>4498</v>
      </c>
      <c r="C1032" s="1">
        <v>27.380434782608695</v>
      </c>
      <c r="D1032" s="1">
        <v>30.597826086956523</v>
      </c>
      <c r="E1032">
        <v>1</v>
      </c>
      <c r="F1032" t="s">
        <v>4499</v>
      </c>
      <c r="G1032" t="s">
        <v>2769</v>
      </c>
      <c r="H1032" t="s">
        <v>2770</v>
      </c>
      <c r="I1032" t="s">
        <v>2735</v>
      </c>
      <c r="J1032" t="s">
        <v>2771</v>
      </c>
      <c r="K1032">
        <v>99</v>
      </c>
      <c r="L1032" s="1">
        <v>54.032608695652172</v>
      </c>
    </row>
    <row r="1033" spans="1:12" hidden="1" x14ac:dyDescent="0.25">
      <c r="A1033" t="s">
        <v>4500</v>
      </c>
      <c r="B1033" t="s">
        <v>4501</v>
      </c>
      <c r="C1033" s="1">
        <v>37.402173913043477</v>
      </c>
      <c r="D1033" s="1">
        <v>40.956521739130437</v>
      </c>
      <c r="E1033">
        <v>1</v>
      </c>
      <c r="F1033" t="s">
        <v>4502</v>
      </c>
      <c r="G1033" t="s">
        <v>4129</v>
      </c>
      <c r="H1033" t="s">
        <v>3274</v>
      </c>
      <c r="I1033" t="s">
        <v>2735</v>
      </c>
      <c r="J1033" t="s">
        <v>4503</v>
      </c>
      <c r="K1033">
        <v>181</v>
      </c>
      <c r="L1033" s="1">
        <v>169.95652173913044</v>
      </c>
    </row>
    <row r="1034" spans="1:12" hidden="1" x14ac:dyDescent="0.25">
      <c r="A1034" t="s">
        <v>4504</v>
      </c>
      <c r="B1034" t="s">
        <v>4505</v>
      </c>
      <c r="C1034" s="1">
        <v>75.717391304347828</v>
      </c>
      <c r="D1034" s="1">
        <v>130.92391304347825</v>
      </c>
      <c r="E1034">
        <v>1</v>
      </c>
      <c r="F1034" t="s">
        <v>4506</v>
      </c>
      <c r="G1034" t="s">
        <v>4507</v>
      </c>
      <c r="H1034" t="s">
        <v>2741</v>
      </c>
      <c r="I1034" t="s">
        <v>2735</v>
      </c>
      <c r="J1034" t="s">
        <v>4508</v>
      </c>
      <c r="K1034">
        <v>112</v>
      </c>
      <c r="L1034" s="1">
        <v>105.59782608695652</v>
      </c>
    </row>
    <row r="1035" spans="1:12" hidden="1" x14ac:dyDescent="0.25">
      <c r="A1035" t="s">
        <v>4509</v>
      </c>
      <c r="B1035" t="s">
        <v>4510</v>
      </c>
      <c r="C1035" s="1">
        <v>44.684782608695649</v>
      </c>
      <c r="D1035" s="1">
        <v>59.739130434782609</v>
      </c>
      <c r="E1035">
        <v>1</v>
      </c>
      <c r="F1035" t="s">
        <v>4511</v>
      </c>
      <c r="G1035" t="s">
        <v>3198</v>
      </c>
      <c r="H1035" t="s">
        <v>2825</v>
      </c>
      <c r="I1035" t="s">
        <v>2735</v>
      </c>
      <c r="J1035" t="s">
        <v>4512</v>
      </c>
      <c r="K1035">
        <v>99</v>
      </c>
      <c r="L1035" s="1">
        <v>92.260869565217391</v>
      </c>
    </row>
    <row r="1036" spans="1:12" hidden="1" x14ac:dyDescent="0.25">
      <c r="A1036" t="s">
        <v>4513</v>
      </c>
      <c r="B1036" t="s">
        <v>4514</v>
      </c>
      <c r="C1036" s="1">
        <v>42.641304347826086</v>
      </c>
      <c r="D1036" s="1">
        <v>58.836956521739133</v>
      </c>
      <c r="E1036">
        <v>1</v>
      </c>
      <c r="F1036" t="s">
        <v>4515</v>
      </c>
      <c r="G1036" t="s">
        <v>3038</v>
      </c>
      <c r="H1036" t="s">
        <v>2943</v>
      </c>
      <c r="I1036" t="s">
        <v>2735</v>
      </c>
      <c r="J1036" t="s">
        <v>4516</v>
      </c>
      <c r="K1036">
        <v>94</v>
      </c>
      <c r="L1036" s="1">
        <v>71.663043478260875</v>
      </c>
    </row>
    <row r="1037" spans="1:12" hidden="1" x14ac:dyDescent="0.25">
      <c r="A1037" t="s">
        <v>4517</v>
      </c>
      <c r="B1037" t="s">
        <v>4518</v>
      </c>
      <c r="C1037" s="1">
        <v>42.380434782608695</v>
      </c>
      <c r="D1037" s="1">
        <v>66.934782608695656</v>
      </c>
      <c r="E1037">
        <v>1</v>
      </c>
      <c r="F1037" t="s">
        <v>4519</v>
      </c>
      <c r="G1037" t="s">
        <v>3541</v>
      </c>
      <c r="H1037" t="s">
        <v>3542</v>
      </c>
      <c r="I1037" t="s">
        <v>2735</v>
      </c>
      <c r="J1037" t="s">
        <v>3543</v>
      </c>
      <c r="K1037">
        <v>98</v>
      </c>
      <c r="L1037" s="1">
        <v>92.619565217391298</v>
      </c>
    </row>
    <row r="1038" spans="1:12" hidden="1" x14ac:dyDescent="0.25">
      <c r="A1038" t="s">
        <v>4520</v>
      </c>
      <c r="B1038" t="s">
        <v>4521</v>
      </c>
      <c r="C1038" s="1">
        <v>43.967391304347828</v>
      </c>
      <c r="D1038" s="1">
        <v>61.076086956521742</v>
      </c>
      <c r="E1038">
        <v>1</v>
      </c>
      <c r="F1038" t="s">
        <v>4522</v>
      </c>
      <c r="G1038" t="s">
        <v>4523</v>
      </c>
      <c r="H1038" t="s">
        <v>3137</v>
      </c>
      <c r="I1038" t="s">
        <v>2735</v>
      </c>
      <c r="J1038" t="s">
        <v>4524</v>
      </c>
      <c r="K1038">
        <v>99</v>
      </c>
      <c r="L1038" s="1">
        <v>93.184782608695656</v>
      </c>
    </row>
    <row r="1039" spans="1:12" hidden="1" x14ac:dyDescent="0.25">
      <c r="A1039" t="s">
        <v>4525</v>
      </c>
      <c r="B1039" t="s">
        <v>4526</v>
      </c>
      <c r="C1039" s="1">
        <v>55.597826086956523</v>
      </c>
      <c r="D1039" s="1">
        <v>86.478260869565219</v>
      </c>
      <c r="E1039">
        <v>1</v>
      </c>
      <c r="F1039" t="s">
        <v>4527</v>
      </c>
      <c r="G1039" t="s">
        <v>3491</v>
      </c>
      <c r="H1039" t="s">
        <v>3081</v>
      </c>
      <c r="I1039" t="s">
        <v>2735</v>
      </c>
      <c r="J1039" t="s">
        <v>3492</v>
      </c>
      <c r="K1039">
        <v>112</v>
      </c>
      <c r="L1039" s="1">
        <v>107.3804347826087</v>
      </c>
    </row>
    <row r="1040" spans="1:12" hidden="1" x14ac:dyDescent="0.25">
      <c r="A1040" t="s">
        <v>4528</v>
      </c>
      <c r="B1040" t="s">
        <v>4529</v>
      </c>
      <c r="C1040" s="1">
        <v>63.510869565217391</v>
      </c>
      <c r="D1040" s="1">
        <v>105.93478260869566</v>
      </c>
      <c r="E1040">
        <v>1</v>
      </c>
      <c r="F1040" t="s">
        <v>4530</v>
      </c>
      <c r="G1040" t="s">
        <v>4531</v>
      </c>
      <c r="H1040" t="s">
        <v>2943</v>
      </c>
      <c r="I1040" t="s">
        <v>2735</v>
      </c>
      <c r="J1040" t="s">
        <v>4532</v>
      </c>
      <c r="K1040">
        <v>151</v>
      </c>
      <c r="L1040" s="1">
        <v>129.68478260869566</v>
      </c>
    </row>
    <row r="1041" spans="1:12" hidden="1" x14ac:dyDescent="0.25">
      <c r="A1041" t="s">
        <v>4533</v>
      </c>
      <c r="B1041" t="s">
        <v>4534</v>
      </c>
      <c r="C1041" s="1">
        <v>26.760869565217391</v>
      </c>
      <c r="D1041" s="1">
        <v>49.217391304347828</v>
      </c>
      <c r="E1041">
        <v>1</v>
      </c>
      <c r="F1041" t="s">
        <v>4535</v>
      </c>
      <c r="G1041" t="s">
        <v>3501</v>
      </c>
      <c r="H1041" t="s">
        <v>2741</v>
      </c>
      <c r="I1041" t="s">
        <v>2735</v>
      </c>
      <c r="J1041" t="s">
        <v>3502</v>
      </c>
      <c r="K1041">
        <v>53</v>
      </c>
      <c r="L1041" s="1">
        <v>49.217391304347828</v>
      </c>
    </row>
    <row r="1042" spans="1:12" hidden="1" x14ac:dyDescent="0.25">
      <c r="A1042" t="s">
        <v>4536</v>
      </c>
      <c r="B1042" t="s">
        <v>4537</v>
      </c>
      <c r="C1042" s="1">
        <v>96.423913043478265</v>
      </c>
      <c r="D1042" s="1">
        <v>114.55434782608695</v>
      </c>
      <c r="E1042">
        <v>1</v>
      </c>
      <c r="F1042" t="s">
        <v>4538</v>
      </c>
      <c r="G1042" t="s">
        <v>3300</v>
      </c>
      <c r="H1042" t="s">
        <v>2753</v>
      </c>
      <c r="I1042" t="s">
        <v>2735</v>
      </c>
      <c r="J1042" t="s">
        <v>4539</v>
      </c>
      <c r="K1042">
        <v>194</v>
      </c>
      <c r="L1042" s="1">
        <v>175.14130434782609</v>
      </c>
    </row>
    <row r="1043" spans="1:12" hidden="1" x14ac:dyDescent="0.25">
      <c r="A1043" t="s">
        <v>4540</v>
      </c>
      <c r="B1043" t="s">
        <v>4541</v>
      </c>
      <c r="C1043" s="1">
        <v>36.869565217391305</v>
      </c>
      <c r="D1043" s="1">
        <v>51.239130434782609</v>
      </c>
      <c r="E1043">
        <v>1</v>
      </c>
      <c r="F1043" t="s">
        <v>4542</v>
      </c>
      <c r="G1043" t="s">
        <v>3764</v>
      </c>
      <c r="H1043" t="s">
        <v>2734</v>
      </c>
      <c r="I1043" t="s">
        <v>2735</v>
      </c>
      <c r="J1043" t="s">
        <v>4543</v>
      </c>
      <c r="K1043">
        <v>84</v>
      </c>
      <c r="L1043" s="1">
        <v>37.793478260869563</v>
      </c>
    </row>
    <row r="1044" spans="1:12" hidden="1" x14ac:dyDescent="0.25">
      <c r="A1044" t="s">
        <v>4544</v>
      </c>
      <c r="B1044" t="s">
        <v>4545</v>
      </c>
      <c r="C1044" s="1">
        <v>39.532608695652172</v>
      </c>
      <c r="D1044" s="1">
        <v>64.521739130434781</v>
      </c>
      <c r="E1044">
        <v>1</v>
      </c>
      <c r="F1044" t="s">
        <v>4546</v>
      </c>
      <c r="G1044" t="s">
        <v>3541</v>
      </c>
      <c r="H1044" t="s">
        <v>3542</v>
      </c>
      <c r="I1044" t="s">
        <v>2735</v>
      </c>
      <c r="J1044" t="s">
        <v>3543</v>
      </c>
      <c r="K1044">
        <v>91</v>
      </c>
      <c r="L1044" s="1">
        <v>84.434782608695656</v>
      </c>
    </row>
    <row r="1045" spans="1:12" hidden="1" x14ac:dyDescent="0.25">
      <c r="A1045" t="s">
        <v>4547</v>
      </c>
      <c r="B1045" t="s">
        <v>4548</v>
      </c>
      <c r="C1045" s="1">
        <v>90.336956521739125</v>
      </c>
      <c r="D1045" s="1">
        <v>110.05434782608695</v>
      </c>
      <c r="E1045">
        <v>1</v>
      </c>
      <c r="F1045" t="s">
        <v>4549</v>
      </c>
      <c r="G1045" t="s">
        <v>4550</v>
      </c>
      <c r="H1045" t="s">
        <v>2973</v>
      </c>
      <c r="I1045" t="s">
        <v>2735</v>
      </c>
      <c r="J1045" t="s">
        <v>4551</v>
      </c>
      <c r="K1045">
        <v>208</v>
      </c>
      <c r="L1045" s="1">
        <v>177.90217391304347</v>
      </c>
    </row>
    <row r="1046" spans="1:12" hidden="1" x14ac:dyDescent="0.25">
      <c r="A1046" t="s">
        <v>4552</v>
      </c>
      <c r="B1046" t="s">
        <v>4553</v>
      </c>
      <c r="C1046" s="1">
        <v>46.032608695652172</v>
      </c>
      <c r="D1046" s="1">
        <v>56.532608695652172</v>
      </c>
      <c r="E1046">
        <v>1</v>
      </c>
      <c r="F1046" t="s">
        <v>4554</v>
      </c>
      <c r="G1046" t="s">
        <v>1257</v>
      </c>
      <c r="H1046" t="s">
        <v>2741</v>
      </c>
      <c r="I1046" t="s">
        <v>2735</v>
      </c>
      <c r="J1046" t="s">
        <v>4555</v>
      </c>
      <c r="K1046">
        <v>94</v>
      </c>
      <c r="L1046" s="1">
        <v>89.945652173913047</v>
      </c>
    </row>
    <row r="1047" spans="1:12" hidden="1" x14ac:dyDescent="0.25">
      <c r="A1047" t="s">
        <v>4556</v>
      </c>
      <c r="B1047" t="s">
        <v>4557</v>
      </c>
      <c r="C1047" s="1">
        <v>74.184782608695656</v>
      </c>
      <c r="D1047" s="1">
        <v>102.48913043478261</v>
      </c>
      <c r="E1047">
        <v>1</v>
      </c>
      <c r="F1047" t="s">
        <v>4558</v>
      </c>
      <c r="G1047" t="s">
        <v>2808</v>
      </c>
      <c r="H1047" t="s">
        <v>2741</v>
      </c>
      <c r="I1047" t="s">
        <v>2735</v>
      </c>
      <c r="J1047" t="s">
        <v>4431</v>
      </c>
      <c r="K1047">
        <v>177</v>
      </c>
      <c r="L1047" s="1">
        <v>162.5</v>
      </c>
    </row>
    <row r="1048" spans="1:12" hidden="1" x14ac:dyDescent="0.25">
      <c r="A1048" t="s">
        <v>4559</v>
      </c>
      <c r="B1048" t="s">
        <v>4560</v>
      </c>
      <c r="C1048" s="1">
        <v>46.695652173913047</v>
      </c>
      <c r="D1048" s="1">
        <v>56.576086956521742</v>
      </c>
      <c r="E1048">
        <v>1</v>
      </c>
      <c r="F1048" t="s">
        <v>4561</v>
      </c>
      <c r="G1048" t="s">
        <v>2808</v>
      </c>
      <c r="H1048" t="s">
        <v>2741</v>
      </c>
      <c r="I1048" t="s">
        <v>2735</v>
      </c>
      <c r="J1048" t="s">
        <v>3241</v>
      </c>
      <c r="K1048">
        <v>99</v>
      </c>
      <c r="L1048" s="1">
        <v>90.239130434782609</v>
      </c>
    </row>
    <row r="1049" spans="1:12" hidden="1" x14ac:dyDescent="0.25">
      <c r="A1049" t="s">
        <v>4562</v>
      </c>
      <c r="B1049" t="s">
        <v>4563</v>
      </c>
      <c r="C1049" s="1">
        <v>47.543478260869563</v>
      </c>
      <c r="D1049" s="1">
        <v>81.445652173913047</v>
      </c>
      <c r="E1049">
        <v>1</v>
      </c>
      <c r="F1049" t="s">
        <v>4564</v>
      </c>
      <c r="G1049" t="s">
        <v>3993</v>
      </c>
      <c r="H1049" t="s">
        <v>2741</v>
      </c>
      <c r="I1049" t="s">
        <v>2735</v>
      </c>
      <c r="J1049" t="s">
        <v>3994</v>
      </c>
      <c r="K1049">
        <v>99</v>
      </c>
      <c r="L1049" s="1">
        <v>92.358695652173907</v>
      </c>
    </row>
    <row r="1050" spans="1:12" hidden="1" x14ac:dyDescent="0.25">
      <c r="A1050" t="s">
        <v>4565</v>
      </c>
      <c r="B1050" t="s">
        <v>4566</v>
      </c>
      <c r="C1050" s="1">
        <v>67.326086956521735</v>
      </c>
      <c r="D1050" s="1">
        <v>99.826086956521735</v>
      </c>
      <c r="E1050">
        <v>1</v>
      </c>
      <c r="F1050" t="s">
        <v>4567</v>
      </c>
      <c r="G1050" t="s">
        <v>3168</v>
      </c>
      <c r="H1050" t="s">
        <v>3169</v>
      </c>
      <c r="I1050" t="s">
        <v>2735</v>
      </c>
      <c r="J1050" t="s">
        <v>4568</v>
      </c>
      <c r="K1050">
        <v>152</v>
      </c>
      <c r="L1050" s="1">
        <v>125.6304347826087</v>
      </c>
    </row>
    <row r="1051" spans="1:12" hidden="1" x14ac:dyDescent="0.25">
      <c r="A1051" t="s">
        <v>4569</v>
      </c>
      <c r="B1051" t="s">
        <v>4570</v>
      </c>
      <c r="C1051" s="1">
        <v>54.108695652173914</v>
      </c>
      <c r="D1051" s="1">
        <v>67.619565217391298</v>
      </c>
      <c r="E1051">
        <v>1</v>
      </c>
      <c r="F1051" t="s">
        <v>4571</v>
      </c>
      <c r="G1051" t="s">
        <v>3566</v>
      </c>
      <c r="H1051" t="s">
        <v>2741</v>
      </c>
      <c r="I1051" t="s">
        <v>2735</v>
      </c>
      <c r="J1051" t="s">
        <v>3567</v>
      </c>
      <c r="K1051">
        <v>126</v>
      </c>
      <c r="L1051" s="1">
        <v>107.78260869565217</v>
      </c>
    </row>
    <row r="1052" spans="1:12" hidden="1" x14ac:dyDescent="0.25">
      <c r="A1052" t="s">
        <v>4572</v>
      </c>
      <c r="B1052" t="s">
        <v>4573</v>
      </c>
      <c r="C1052" s="1">
        <v>63.369565217391305</v>
      </c>
      <c r="D1052" s="1">
        <v>72.108695652173907</v>
      </c>
      <c r="E1052">
        <v>1</v>
      </c>
      <c r="F1052" t="s">
        <v>4574</v>
      </c>
      <c r="G1052" t="s">
        <v>4479</v>
      </c>
      <c r="H1052" t="s">
        <v>2741</v>
      </c>
      <c r="I1052" t="s">
        <v>2735</v>
      </c>
      <c r="J1052" t="s">
        <v>4480</v>
      </c>
      <c r="K1052">
        <v>118</v>
      </c>
      <c r="L1052" s="1">
        <v>107.47826086956522</v>
      </c>
    </row>
    <row r="1053" spans="1:12" hidden="1" x14ac:dyDescent="0.25">
      <c r="A1053" t="s">
        <v>4575</v>
      </c>
      <c r="B1053" t="s">
        <v>4576</v>
      </c>
      <c r="C1053" s="1">
        <v>43.358695652173914</v>
      </c>
      <c r="D1053" s="1">
        <v>58.586956521739133</v>
      </c>
      <c r="E1053">
        <v>1</v>
      </c>
      <c r="F1053" t="s">
        <v>4577</v>
      </c>
      <c r="G1053" t="s">
        <v>4458</v>
      </c>
      <c r="H1053" t="s">
        <v>3274</v>
      </c>
      <c r="I1053" t="s">
        <v>2735</v>
      </c>
      <c r="J1053" t="s">
        <v>4459</v>
      </c>
      <c r="K1053">
        <v>98</v>
      </c>
      <c r="L1053" s="1">
        <v>93.815217391304344</v>
      </c>
    </row>
    <row r="1054" spans="1:12" hidden="1" x14ac:dyDescent="0.25">
      <c r="A1054" t="s">
        <v>4578</v>
      </c>
      <c r="B1054" t="s">
        <v>4579</v>
      </c>
      <c r="C1054" s="1">
        <v>40.336956521739133</v>
      </c>
      <c r="D1054" s="1">
        <v>58.206521739130437</v>
      </c>
      <c r="E1054">
        <v>1</v>
      </c>
      <c r="F1054" t="s">
        <v>4580</v>
      </c>
      <c r="G1054" t="s">
        <v>2942</v>
      </c>
      <c r="H1054" t="s">
        <v>2943</v>
      </c>
      <c r="I1054" t="s">
        <v>2735</v>
      </c>
      <c r="J1054" t="s">
        <v>4581</v>
      </c>
      <c r="K1054">
        <v>99</v>
      </c>
      <c r="L1054" s="1">
        <v>89.108695652173907</v>
      </c>
    </row>
    <row r="1055" spans="1:12" hidden="1" x14ac:dyDescent="0.25">
      <c r="A1055" t="s">
        <v>4582</v>
      </c>
      <c r="B1055" t="s">
        <v>4583</v>
      </c>
      <c r="C1055" s="1">
        <v>32.217391304347828</v>
      </c>
      <c r="D1055" s="1">
        <v>61.271739130434781</v>
      </c>
      <c r="E1055">
        <v>1</v>
      </c>
      <c r="F1055" t="s">
        <v>4584</v>
      </c>
      <c r="G1055" t="s">
        <v>4585</v>
      </c>
      <c r="H1055" t="s">
        <v>2963</v>
      </c>
      <c r="I1055" t="s">
        <v>2735</v>
      </c>
      <c r="J1055" t="s">
        <v>4586</v>
      </c>
      <c r="K1055">
        <v>140</v>
      </c>
      <c r="L1055" s="1">
        <v>115.54347826086956</v>
      </c>
    </row>
    <row r="1056" spans="1:12" hidden="1" x14ac:dyDescent="0.25">
      <c r="A1056" t="s">
        <v>4587</v>
      </c>
      <c r="B1056" t="s">
        <v>4588</v>
      </c>
      <c r="C1056" s="1">
        <v>80.119565217391298</v>
      </c>
      <c r="D1056" s="1">
        <v>91.086956521739125</v>
      </c>
      <c r="E1056">
        <v>1</v>
      </c>
      <c r="F1056" t="s">
        <v>4589</v>
      </c>
      <c r="G1056" t="s">
        <v>4590</v>
      </c>
      <c r="H1056" t="s">
        <v>2741</v>
      </c>
      <c r="I1056" t="s">
        <v>2735</v>
      </c>
      <c r="J1056" t="s">
        <v>4591</v>
      </c>
      <c r="K1056">
        <v>180</v>
      </c>
      <c r="L1056" s="1">
        <v>155.68478260869566</v>
      </c>
    </row>
    <row r="1057" spans="1:12" hidden="1" x14ac:dyDescent="0.25">
      <c r="A1057" t="s">
        <v>4592</v>
      </c>
      <c r="B1057" t="s">
        <v>4593</v>
      </c>
      <c r="C1057" s="1">
        <v>53.967391304347828</v>
      </c>
      <c r="D1057" s="1">
        <v>94.021739130434781</v>
      </c>
      <c r="E1057">
        <v>1</v>
      </c>
      <c r="F1057" t="s">
        <v>4594</v>
      </c>
      <c r="G1057" t="s">
        <v>2819</v>
      </c>
      <c r="H1057" t="s">
        <v>2741</v>
      </c>
      <c r="I1057" t="s">
        <v>2735</v>
      </c>
      <c r="J1057" t="s">
        <v>3477</v>
      </c>
      <c r="K1057">
        <v>94</v>
      </c>
      <c r="L1057" s="1">
        <v>81.804347826086953</v>
      </c>
    </row>
    <row r="1058" spans="1:12" hidden="1" x14ac:dyDescent="0.25">
      <c r="A1058" t="s">
        <v>4595</v>
      </c>
      <c r="B1058" t="s">
        <v>4596</v>
      </c>
      <c r="C1058" s="1">
        <v>46.076086956521742</v>
      </c>
      <c r="D1058" s="1">
        <v>55.478260869565219</v>
      </c>
      <c r="E1058">
        <v>1</v>
      </c>
      <c r="F1058" t="s">
        <v>4597</v>
      </c>
      <c r="G1058" t="s">
        <v>2852</v>
      </c>
      <c r="H1058" t="s">
        <v>2741</v>
      </c>
      <c r="I1058" t="s">
        <v>2735</v>
      </c>
      <c r="J1058" t="s">
        <v>2938</v>
      </c>
      <c r="K1058">
        <v>99</v>
      </c>
      <c r="L1058" s="1">
        <v>93.565217391304344</v>
      </c>
    </row>
    <row r="1059" spans="1:12" hidden="1" x14ac:dyDescent="0.25">
      <c r="A1059" t="s">
        <v>4598</v>
      </c>
      <c r="B1059" t="s">
        <v>4599</v>
      </c>
      <c r="C1059" s="1">
        <v>95.402173913043484</v>
      </c>
      <c r="D1059" s="1">
        <v>120.85869565217391</v>
      </c>
      <c r="E1059">
        <v>1</v>
      </c>
      <c r="F1059" t="s">
        <v>4600</v>
      </c>
      <c r="G1059" t="s">
        <v>4601</v>
      </c>
      <c r="H1059" t="s">
        <v>2741</v>
      </c>
      <c r="I1059" t="s">
        <v>2735</v>
      </c>
      <c r="J1059" t="s">
        <v>4602</v>
      </c>
      <c r="K1059">
        <v>188</v>
      </c>
      <c r="L1059" s="1">
        <v>190.0108695652174</v>
      </c>
    </row>
    <row r="1060" spans="1:12" hidden="1" x14ac:dyDescent="0.25">
      <c r="A1060" t="s">
        <v>4603</v>
      </c>
      <c r="B1060" t="s">
        <v>4604</v>
      </c>
      <c r="C1060" s="1">
        <v>41.793478260869563</v>
      </c>
      <c r="D1060" s="1">
        <v>54.065217391304351</v>
      </c>
      <c r="E1060">
        <v>1</v>
      </c>
      <c r="F1060" t="s">
        <v>4605</v>
      </c>
      <c r="G1060" t="s">
        <v>4606</v>
      </c>
      <c r="H1060" t="s">
        <v>4607</v>
      </c>
      <c r="I1060" t="s">
        <v>2735</v>
      </c>
      <c r="J1060" t="s">
        <v>4608</v>
      </c>
      <c r="K1060">
        <v>99</v>
      </c>
      <c r="L1060" s="1">
        <v>93.554347826086953</v>
      </c>
    </row>
    <row r="1061" spans="1:12" hidden="1" x14ac:dyDescent="0.25">
      <c r="A1061" t="s">
        <v>4609</v>
      </c>
      <c r="B1061" t="s">
        <v>4610</v>
      </c>
      <c r="C1061" s="1">
        <v>70.869565217391298</v>
      </c>
      <c r="D1061" s="1">
        <v>82.945652173913047</v>
      </c>
      <c r="E1061">
        <v>1</v>
      </c>
      <c r="F1061" t="s">
        <v>4611</v>
      </c>
      <c r="G1061" t="s">
        <v>4507</v>
      </c>
      <c r="H1061" t="s">
        <v>2741</v>
      </c>
      <c r="I1061" t="s">
        <v>2735</v>
      </c>
      <c r="J1061" t="s">
        <v>4508</v>
      </c>
      <c r="K1061">
        <v>145</v>
      </c>
      <c r="L1061" s="1">
        <v>143.16304347826087</v>
      </c>
    </row>
    <row r="1062" spans="1:12" hidden="1" x14ac:dyDescent="0.25">
      <c r="A1062" t="s">
        <v>4612</v>
      </c>
      <c r="B1062" t="s">
        <v>4613</v>
      </c>
      <c r="C1062" s="1">
        <v>45.195652173913047</v>
      </c>
      <c r="D1062" s="1">
        <v>54.913043478260867</v>
      </c>
      <c r="E1062">
        <v>1</v>
      </c>
      <c r="F1062" t="s">
        <v>4614</v>
      </c>
      <c r="G1062" t="s">
        <v>3467</v>
      </c>
      <c r="H1062" t="s">
        <v>2734</v>
      </c>
      <c r="I1062" t="s">
        <v>2735</v>
      </c>
      <c r="J1062" t="s">
        <v>3468</v>
      </c>
      <c r="K1062">
        <v>99</v>
      </c>
      <c r="L1062" s="1">
        <v>92.380434782608702</v>
      </c>
    </row>
    <row r="1063" spans="1:12" hidden="1" x14ac:dyDescent="0.25">
      <c r="A1063" t="s">
        <v>4615</v>
      </c>
      <c r="B1063" t="s">
        <v>4616</v>
      </c>
      <c r="C1063" s="1">
        <v>50.565217391304351</v>
      </c>
      <c r="D1063" s="1">
        <v>62.956521739130437</v>
      </c>
      <c r="E1063">
        <v>1</v>
      </c>
      <c r="F1063" t="s">
        <v>4617</v>
      </c>
      <c r="G1063" t="s">
        <v>4618</v>
      </c>
      <c r="H1063" t="s">
        <v>2741</v>
      </c>
      <c r="I1063" t="s">
        <v>2735</v>
      </c>
      <c r="J1063" t="s">
        <v>4619</v>
      </c>
      <c r="K1063">
        <v>98</v>
      </c>
      <c r="L1063" s="1">
        <v>92.021739130434781</v>
      </c>
    </row>
    <row r="1064" spans="1:12" hidden="1" x14ac:dyDescent="0.25">
      <c r="A1064" t="s">
        <v>4620</v>
      </c>
      <c r="B1064" t="s">
        <v>4621</v>
      </c>
      <c r="C1064" s="1">
        <v>21.760869565217391</v>
      </c>
      <c r="D1064" s="1">
        <v>27.815217391304348</v>
      </c>
      <c r="E1064">
        <v>1</v>
      </c>
      <c r="F1064" t="s">
        <v>4622</v>
      </c>
      <c r="G1064" t="s">
        <v>3541</v>
      </c>
      <c r="H1064" t="s">
        <v>3542</v>
      </c>
      <c r="I1064" t="s">
        <v>2735</v>
      </c>
      <c r="J1064" t="s">
        <v>3543</v>
      </c>
      <c r="K1064">
        <v>48</v>
      </c>
      <c r="L1064" s="1">
        <v>44.673913043478258</v>
      </c>
    </row>
    <row r="1065" spans="1:12" hidden="1" x14ac:dyDescent="0.25">
      <c r="A1065" t="s">
        <v>4623</v>
      </c>
      <c r="B1065" t="s">
        <v>4624</v>
      </c>
      <c r="C1065" s="1">
        <v>46.576086956521742</v>
      </c>
      <c r="D1065" s="1">
        <v>56.554347826086953</v>
      </c>
      <c r="E1065">
        <v>1</v>
      </c>
      <c r="F1065" t="s">
        <v>4625</v>
      </c>
      <c r="G1065" t="s">
        <v>3632</v>
      </c>
      <c r="H1065" t="s">
        <v>3555</v>
      </c>
      <c r="I1065" t="s">
        <v>2735</v>
      </c>
      <c r="J1065" t="s">
        <v>3633</v>
      </c>
      <c r="K1065">
        <v>98</v>
      </c>
      <c r="L1065" s="1">
        <v>91.402173913043484</v>
      </c>
    </row>
    <row r="1066" spans="1:12" hidden="1" x14ac:dyDescent="0.25">
      <c r="A1066" t="s">
        <v>4626</v>
      </c>
      <c r="B1066" t="s">
        <v>4627</v>
      </c>
      <c r="C1066" s="1">
        <v>25.913043478260871</v>
      </c>
      <c r="D1066" s="1">
        <v>34.5</v>
      </c>
      <c r="E1066">
        <v>1</v>
      </c>
      <c r="F1066" t="s">
        <v>4628</v>
      </c>
      <c r="G1066" t="s">
        <v>3702</v>
      </c>
      <c r="H1066" t="s">
        <v>2741</v>
      </c>
      <c r="I1066" t="s">
        <v>2735</v>
      </c>
      <c r="J1066" t="s">
        <v>3703</v>
      </c>
      <c r="K1066">
        <v>53</v>
      </c>
      <c r="L1066" s="1">
        <v>48.597826086956523</v>
      </c>
    </row>
    <row r="1067" spans="1:12" hidden="1" x14ac:dyDescent="0.25">
      <c r="A1067" t="s">
        <v>4629</v>
      </c>
      <c r="B1067" t="s">
        <v>4630</v>
      </c>
      <c r="C1067" s="1">
        <v>42.478260869565219</v>
      </c>
      <c r="D1067" s="1">
        <v>65.597826086956516</v>
      </c>
      <c r="E1067">
        <v>1</v>
      </c>
      <c r="F1067" t="s">
        <v>4631</v>
      </c>
      <c r="G1067" t="s">
        <v>4632</v>
      </c>
      <c r="H1067" t="s">
        <v>2741</v>
      </c>
      <c r="I1067" t="s">
        <v>2735</v>
      </c>
      <c r="J1067" t="s">
        <v>4633</v>
      </c>
      <c r="K1067">
        <v>99</v>
      </c>
      <c r="L1067" s="1">
        <v>74.434782608695656</v>
      </c>
    </row>
    <row r="1068" spans="1:12" hidden="1" x14ac:dyDescent="0.25">
      <c r="A1068" t="s">
        <v>4634</v>
      </c>
      <c r="B1068" t="s">
        <v>4635</v>
      </c>
      <c r="C1068" s="1">
        <v>48.782608695652172</v>
      </c>
      <c r="D1068" s="1">
        <v>80.771739130434781</v>
      </c>
      <c r="E1068">
        <v>1</v>
      </c>
      <c r="F1068" t="s">
        <v>4636</v>
      </c>
      <c r="G1068" t="s">
        <v>3792</v>
      </c>
      <c r="H1068" t="s">
        <v>2973</v>
      </c>
      <c r="I1068" t="s">
        <v>2735</v>
      </c>
      <c r="J1068" t="s">
        <v>4637</v>
      </c>
      <c r="K1068">
        <v>99</v>
      </c>
      <c r="L1068" s="1">
        <v>89.934782608695656</v>
      </c>
    </row>
    <row r="1069" spans="1:12" hidden="1" x14ac:dyDescent="0.25">
      <c r="A1069" t="s">
        <v>4638</v>
      </c>
      <c r="B1069" t="s">
        <v>4639</v>
      </c>
      <c r="C1069" s="1">
        <v>45.043478260869563</v>
      </c>
      <c r="D1069" s="1">
        <v>53.923913043478258</v>
      </c>
      <c r="E1069">
        <v>1</v>
      </c>
      <c r="F1069" t="s">
        <v>4640</v>
      </c>
      <c r="G1069" t="s">
        <v>3010</v>
      </c>
      <c r="H1069" t="s">
        <v>2741</v>
      </c>
      <c r="I1069" t="s">
        <v>2735</v>
      </c>
      <c r="J1069" t="s">
        <v>3011</v>
      </c>
      <c r="K1069">
        <v>99</v>
      </c>
      <c r="L1069" s="1">
        <v>91.902173913043484</v>
      </c>
    </row>
    <row r="1070" spans="1:12" hidden="1" x14ac:dyDescent="0.25">
      <c r="A1070" t="s">
        <v>4641</v>
      </c>
      <c r="B1070" t="s">
        <v>4642</v>
      </c>
      <c r="C1070" s="1">
        <v>112.23913043478261</v>
      </c>
      <c r="D1070" s="1">
        <v>140.15217391304347</v>
      </c>
      <c r="E1070">
        <v>1</v>
      </c>
      <c r="F1070" t="s">
        <v>4643</v>
      </c>
      <c r="G1070" t="s">
        <v>4644</v>
      </c>
      <c r="H1070" t="s">
        <v>2741</v>
      </c>
      <c r="I1070" t="s">
        <v>2735</v>
      </c>
      <c r="J1070" t="s">
        <v>4645</v>
      </c>
      <c r="K1070">
        <v>201</v>
      </c>
      <c r="L1070" s="1">
        <v>187.95652173913044</v>
      </c>
    </row>
    <row r="1071" spans="1:12" hidden="1" x14ac:dyDescent="0.25">
      <c r="A1071" t="s">
        <v>4646</v>
      </c>
      <c r="B1071" t="s">
        <v>4647</v>
      </c>
      <c r="C1071" s="1">
        <v>37.945652173913047</v>
      </c>
      <c r="D1071" s="1">
        <v>57.391304347826086</v>
      </c>
      <c r="E1071">
        <v>1</v>
      </c>
      <c r="F1071" t="s">
        <v>4648</v>
      </c>
      <c r="G1071" t="s">
        <v>2819</v>
      </c>
      <c r="H1071" t="s">
        <v>2741</v>
      </c>
      <c r="I1071" t="s">
        <v>2735</v>
      </c>
      <c r="J1071" t="s">
        <v>3455</v>
      </c>
      <c r="K1071">
        <v>83</v>
      </c>
      <c r="L1071" s="1">
        <v>68.902173913043484</v>
      </c>
    </row>
    <row r="1072" spans="1:12" hidden="1" x14ac:dyDescent="0.25">
      <c r="A1072" t="s">
        <v>4649</v>
      </c>
      <c r="B1072" t="s">
        <v>4650</v>
      </c>
      <c r="C1072" s="1">
        <v>47.815217391304351</v>
      </c>
      <c r="D1072" s="1">
        <v>79.065217391304344</v>
      </c>
      <c r="E1072">
        <v>1</v>
      </c>
      <c r="F1072" t="s">
        <v>4651</v>
      </c>
      <c r="G1072" t="s">
        <v>3777</v>
      </c>
      <c r="H1072" t="s">
        <v>2973</v>
      </c>
      <c r="I1072" t="s">
        <v>2735</v>
      </c>
      <c r="J1072" t="s">
        <v>3778</v>
      </c>
      <c r="K1072">
        <v>99</v>
      </c>
      <c r="L1072" s="1">
        <v>89.010869565217391</v>
      </c>
    </row>
    <row r="1073" spans="1:12" hidden="1" x14ac:dyDescent="0.25">
      <c r="A1073" t="s">
        <v>4652</v>
      </c>
      <c r="B1073" t="s">
        <v>4653</v>
      </c>
      <c r="C1073" s="1">
        <v>50.739130434782609</v>
      </c>
      <c r="D1073" s="1">
        <v>60.641304347826086</v>
      </c>
      <c r="E1073">
        <v>1</v>
      </c>
      <c r="F1073" t="s">
        <v>4654</v>
      </c>
      <c r="G1073" t="s">
        <v>4655</v>
      </c>
      <c r="H1073" t="s">
        <v>4656</v>
      </c>
      <c r="I1073" t="s">
        <v>2735</v>
      </c>
      <c r="J1073" t="s">
        <v>4657</v>
      </c>
      <c r="K1073">
        <v>120</v>
      </c>
      <c r="L1073" s="1">
        <v>113.8804347826087</v>
      </c>
    </row>
    <row r="1074" spans="1:12" hidden="1" x14ac:dyDescent="0.25">
      <c r="A1074" t="s">
        <v>4658</v>
      </c>
      <c r="B1074" t="s">
        <v>4659</v>
      </c>
      <c r="C1074" s="1">
        <v>46.434782608695649</v>
      </c>
      <c r="D1074" s="1">
        <v>57.195652173913047</v>
      </c>
      <c r="E1074">
        <v>1</v>
      </c>
      <c r="F1074" t="s">
        <v>4660</v>
      </c>
      <c r="G1074" t="s">
        <v>4661</v>
      </c>
      <c r="H1074" t="s">
        <v>2759</v>
      </c>
      <c r="I1074" t="s">
        <v>2735</v>
      </c>
      <c r="J1074" t="s">
        <v>4662</v>
      </c>
      <c r="K1074">
        <v>115</v>
      </c>
      <c r="L1074" s="1">
        <v>93.097826086956516</v>
      </c>
    </row>
    <row r="1075" spans="1:12" hidden="1" x14ac:dyDescent="0.25">
      <c r="A1075" t="s">
        <v>4663</v>
      </c>
      <c r="B1075" t="s">
        <v>4664</v>
      </c>
      <c r="C1075" s="1">
        <v>24.141304347826086</v>
      </c>
      <c r="D1075" s="1">
        <v>27.304347826086957</v>
      </c>
      <c r="E1075">
        <v>1</v>
      </c>
      <c r="F1075" t="s">
        <v>4665</v>
      </c>
      <c r="G1075" t="s">
        <v>2808</v>
      </c>
      <c r="H1075" t="s">
        <v>2741</v>
      </c>
      <c r="I1075" t="s">
        <v>2735</v>
      </c>
      <c r="J1075" t="s">
        <v>3584</v>
      </c>
      <c r="K1075">
        <v>72</v>
      </c>
      <c r="L1075" s="1">
        <v>48.619565217391305</v>
      </c>
    </row>
    <row r="1076" spans="1:12" hidden="1" x14ac:dyDescent="0.25">
      <c r="A1076" t="s">
        <v>4666</v>
      </c>
      <c r="B1076" t="s">
        <v>4667</v>
      </c>
      <c r="C1076" s="1">
        <v>52.782608695652172</v>
      </c>
      <c r="D1076" s="1">
        <v>74.902173913043484</v>
      </c>
      <c r="E1076">
        <v>1</v>
      </c>
      <c r="F1076" t="s">
        <v>4668</v>
      </c>
      <c r="G1076" t="s">
        <v>3327</v>
      </c>
      <c r="H1076" t="s">
        <v>3081</v>
      </c>
      <c r="I1076" t="s">
        <v>2735</v>
      </c>
      <c r="J1076" t="s">
        <v>4463</v>
      </c>
      <c r="K1076">
        <v>120</v>
      </c>
      <c r="L1076" s="1">
        <v>115.77173913043478</v>
      </c>
    </row>
    <row r="1077" spans="1:12" hidden="1" x14ac:dyDescent="0.25">
      <c r="A1077" t="s">
        <v>4669</v>
      </c>
      <c r="B1077" t="s">
        <v>4670</v>
      </c>
      <c r="C1077" s="1">
        <v>63.141304347826086</v>
      </c>
      <c r="D1077" s="1">
        <v>80.478260869565219</v>
      </c>
      <c r="E1077">
        <v>1</v>
      </c>
      <c r="F1077" t="s">
        <v>4671</v>
      </c>
      <c r="G1077" t="s">
        <v>3126</v>
      </c>
      <c r="H1077" t="s">
        <v>2741</v>
      </c>
      <c r="I1077" t="s">
        <v>2735</v>
      </c>
      <c r="J1077" t="s">
        <v>4255</v>
      </c>
      <c r="K1077">
        <v>108</v>
      </c>
      <c r="L1077" s="1">
        <v>98.076086956521735</v>
      </c>
    </row>
    <row r="1078" spans="1:12" hidden="1" x14ac:dyDescent="0.25">
      <c r="A1078" t="s">
        <v>4672</v>
      </c>
      <c r="B1078" t="s">
        <v>4673</v>
      </c>
      <c r="C1078" s="1">
        <v>51.869565217391305</v>
      </c>
      <c r="D1078" s="1">
        <v>56.989130434782609</v>
      </c>
      <c r="E1078">
        <v>1</v>
      </c>
      <c r="F1078" t="s">
        <v>4674</v>
      </c>
      <c r="G1078" t="s">
        <v>2824</v>
      </c>
      <c r="H1078" t="s">
        <v>2825</v>
      </c>
      <c r="I1078" t="s">
        <v>2735</v>
      </c>
      <c r="J1078" t="s">
        <v>3606</v>
      </c>
      <c r="K1078">
        <v>99</v>
      </c>
      <c r="L1078" s="1">
        <v>93.75</v>
      </c>
    </row>
    <row r="1079" spans="1:12" hidden="1" x14ac:dyDescent="0.25">
      <c r="A1079" t="s">
        <v>4675</v>
      </c>
      <c r="B1079" t="s">
        <v>4676</v>
      </c>
      <c r="C1079" s="1">
        <v>57.521739130434781</v>
      </c>
      <c r="D1079" s="1">
        <v>93.652173913043484</v>
      </c>
      <c r="E1079">
        <v>1</v>
      </c>
      <c r="F1079" t="s">
        <v>4677</v>
      </c>
      <c r="G1079" t="s">
        <v>2819</v>
      </c>
      <c r="H1079" t="s">
        <v>2741</v>
      </c>
      <c r="I1079" t="s">
        <v>2735</v>
      </c>
      <c r="J1079" t="s">
        <v>2891</v>
      </c>
      <c r="K1079">
        <v>133</v>
      </c>
      <c r="L1079" s="1">
        <v>99.434782608695656</v>
      </c>
    </row>
    <row r="1080" spans="1:12" hidden="1" x14ac:dyDescent="0.25">
      <c r="A1080" t="s">
        <v>4678</v>
      </c>
      <c r="B1080" t="s">
        <v>4679</v>
      </c>
      <c r="C1080" s="1">
        <v>73.978260869565219</v>
      </c>
      <c r="D1080" s="1">
        <v>94.021739130434781</v>
      </c>
      <c r="E1080">
        <v>1</v>
      </c>
      <c r="F1080" t="s">
        <v>4680</v>
      </c>
      <c r="G1080" t="s">
        <v>4681</v>
      </c>
      <c r="H1080" t="s">
        <v>2741</v>
      </c>
      <c r="I1080" t="s">
        <v>2735</v>
      </c>
      <c r="J1080" t="s">
        <v>4682</v>
      </c>
      <c r="K1080">
        <v>104</v>
      </c>
      <c r="L1080" s="1">
        <v>101.70652173913044</v>
      </c>
    </row>
    <row r="1081" spans="1:12" hidden="1" x14ac:dyDescent="0.25">
      <c r="A1081" t="s">
        <v>4683</v>
      </c>
      <c r="B1081" t="s">
        <v>4684</v>
      </c>
      <c r="C1081" s="1">
        <v>28.793478260869566</v>
      </c>
      <c r="D1081" s="1">
        <v>38.423913043478258</v>
      </c>
      <c r="E1081">
        <v>1</v>
      </c>
      <c r="F1081" t="s">
        <v>4685</v>
      </c>
      <c r="G1081" t="s">
        <v>3702</v>
      </c>
      <c r="H1081" t="s">
        <v>2741</v>
      </c>
      <c r="I1081" t="s">
        <v>2735</v>
      </c>
      <c r="J1081" t="s">
        <v>3703</v>
      </c>
      <c r="K1081">
        <v>59</v>
      </c>
      <c r="L1081" s="1">
        <v>54.097826086956523</v>
      </c>
    </row>
    <row r="1082" spans="1:12" hidden="1" x14ac:dyDescent="0.25">
      <c r="A1082" t="s">
        <v>4686</v>
      </c>
      <c r="B1082" t="s">
        <v>4687</v>
      </c>
      <c r="C1082" s="1">
        <v>26.25</v>
      </c>
      <c r="D1082" s="1">
        <v>33.130434782608695</v>
      </c>
      <c r="E1082">
        <v>1</v>
      </c>
      <c r="F1082" t="s">
        <v>4688</v>
      </c>
      <c r="G1082" t="s">
        <v>3010</v>
      </c>
      <c r="H1082" t="s">
        <v>2741</v>
      </c>
      <c r="I1082" t="s">
        <v>2735</v>
      </c>
      <c r="J1082" t="s">
        <v>3011</v>
      </c>
      <c r="K1082">
        <v>48</v>
      </c>
      <c r="L1082" s="1">
        <v>44.076086956521742</v>
      </c>
    </row>
    <row r="1083" spans="1:12" hidden="1" x14ac:dyDescent="0.25">
      <c r="A1083" t="s">
        <v>4689</v>
      </c>
      <c r="B1083" t="s">
        <v>4690</v>
      </c>
      <c r="C1083" s="1">
        <v>69.510869565217391</v>
      </c>
      <c r="D1083" s="1">
        <v>85.445652173913047</v>
      </c>
      <c r="E1083">
        <v>1</v>
      </c>
      <c r="F1083" t="s">
        <v>4691</v>
      </c>
      <c r="G1083" t="s">
        <v>4692</v>
      </c>
      <c r="H1083" t="s">
        <v>2973</v>
      </c>
      <c r="I1083" t="s">
        <v>2735</v>
      </c>
      <c r="J1083" t="s">
        <v>4693</v>
      </c>
      <c r="K1083">
        <v>194</v>
      </c>
      <c r="L1083" s="1">
        <v>134.64130434782609</v>
      </c>
    </row>
    <row r="1084" spans="1:12" hidden="1" x14ac:dyDescent="0.25">
      <c r="A1084" t="s">
        <v>4694</v>
      </c>
      <c r="B1084" t="s">
        <v>4695</v>
      </c>
      <c r="C1084" s="1">
        <v>46.25</v>
      </c>
      <c r="D1084" s="1">
        <v>55.010869565217391</v>
      </c>
      <c r="E1084">
        <v>1</v>
      </c>
      <c r="F1084" t="s">
        <v>4696</v>
      </c>
      <c r="G1084" t="s">
        <v>3038</v>
      </c>
      <c r="H1084" t="s">
        <v>2943</v>
      </c>
      <c r="I1084" t="s">
        <v>2735</v>
      </c>
      <c r="J1084" t="s">
        <v>4697</v>
      </c>
      <c r="K1084">
        <v>99</v>
      </c>
      <c r="L1084" s="1">
        <v>91.315217391304344</v>
      </c>
    </row>
    <row r="1085" spans="1:12" hidden="1" x14ac:dyDescent="0.25">
      <c r="A1085" t="s">
        <v>4698</v>
      </c>
      <c r="B1085" t="s">
        <v>4699</v>
      </c>
      <c r="C1085" s="1">
        <v>37.869565217391305</v>
      </c>
      <c r="D1085" s="1">
        <v>37.869565217391305</v>
      </c>
      <c r="E1085">
        <v>1</v>
      </c>
      <c r="F1085" t="s">
        <v>4700</v>
      </c>
      <c r="G1085" t="s">
        <v>2808</v>
      </c>
      <c r="H1085" t="s">
        <v>2741</v>
      </c>
      <c r="I1085" t="s">
        <v>2735</v>
      </c>
      <c r="J1085" t="s">
        <v>3718</v>
      </c>
      <c r="K1085">
        <v>80</v>
      </c>
      <c r="L1085" s="1">
        <v>75.054347826086953</v>
      </c>
    </row>
    <row r="1086" spans="1:12" hidden="1" x14ac:dyDescent="0.25">
      <c r="A1086" t="s">
        <v>4701</v>
      </c>
      <c r="B1086" t="s">
        <v>4702</v>
      </c>
      <c r="C1086" s="1">
        <v>48.130434782608695</v>
      </c>
      <c r="D1086" s="1">
        <v>84.869565217391298</v>
      </c>
      <c r="E1086">
        <v>1</v>
      </c>
      <c r="F1086" t="s">
        <v>4703</v>
      </c>
      <c r="G1086" t="s">
        <v>3071</v>
      </c>
      <c r="H1086" t="s">
        <v>3072</v>
      </c>
      <c r="I1086" t="s">
        <v>2735</v>
      </c>
      <c r="J1086" t="s">
        <v>3287</v>
      </c>
      <c r="K1086">
        <v>120</v>
      </c>
      <c r="L1086" s="1">
        <v>106.54347826086956</v>
      </c>
    </row>
    <row r="1087" spans="1:12" hidden="1" x14ac:dyDescent="0.25">
      <c r="A1087" t="s">
        <v>4704</v>
      </c>
      <c r="B1087" t="s">
        <v>4705</v>
      </c>
      <c r="C1087" s="1">
        <v>58.184782608695649</v>
      </c>
      <c r="D1087" s="1">
        <v>82.402173913043484</v>
      </c>
      <c r="E1087">
        <v>1</v>
      </c>
      <c r="F1087" t="s">
        <v>4706</v>
      </c>
      <c r="G1087" t="s">
        <v>3327</v>
      </c>
      <c r="H1087" t="s">
        <v>3081</v>
      </c>
      <c r="I1087" t="s">
        <v>2735</v>
      </c>
      <c r="J1087" t="s">
        <v>3328</v>
      </c>
      <c r="K1087">
        <v>122</v>
      </c>
      <c r="L1087" s="1">
        <v>114.76086956521739</v>
      </c>
    </row>
    <row r="1088" spans="1:12" hidden="1" x14ac:dyDescent="0.25">
      <c r="A1088" t="s">
        <v>4707</v>
      </c>
      <c r="B1088" t="s">
        <v>4708</v>
      </c>
      <c r="C1088" s="1">
        <v>28.184782608695652</v>
      </c>
      <c r="D1088" s="1">
        <v>49.934782608695649</v>
      </c>
      <c r="E1088">
        <v>1</v>
      </c>
      <c r="F1088" t="s">
        <v>4709</v>
      </c>
      <c r="G1088" t="s">
        <v>3213</v>
      </c>
      <c r="H1088" t="s">
        <v>2781</v>
      </c>
      <c r="I1088" t="s">
        <v>2735</v>
      </c>
      <c r="J1088" t="s">
        <v>3214</v>
      </c>
      <c r="K1088">
        <v>59</v>
      </c>
      <c r="L1088" s="1">
        <v>57.793478260869563</v>
      </c>
    </row>
    <row r="1089" spans="1:12" hidden="1" x14ac:dyDescent="0.25">
      <c r="A1089" t="s">
        <v>4710</v>
      </c>
      <c r="B1089" t="s">
        <v>4711</v>
      </c>
      <c r="C1089" s="1">
        <v>31.195652173913043</v>
      </c>
      <c r="D1089" s="1">
        <v>64.521739130434781</v>
      </c>
      <c r="E1089">
        <v>1</v>
      </c>
      <c r="F1089" t="s">
        <v>4712</v>
      </c>
      <c r="G1089" t="s">
        <v>4644</v>
      </c>
      <c r="H1089" t="s">
        <v>2741</v>
      </c>
      <c r="I1089" t="s">
        <v>2735</v>
      </c>
      <c r="J1089" t="s">
        <v>4713</v>
      </c>
      <c r="K1089">
        <v>50</v>
      </c>
      <c r="L1089" s="1">
        <v>45.434782608695649</v>
      </c>
    </row>
    <row r="1090" spans="1:12" hidden="1" x14ac:dyDescent="0.25">
      <c r="A1090" t="s">
        <v>4714</v>
      </c>
      <c r="B1090" t="s">
        <v>4715</v>
      </c>
      <c r="C1090" s="1">
        <v>46.847826086956523</v>
      </c>
      <c r="D1090" s="1">
        <v>59.945652173913047</v>
      </c>
      <c r="E1090">
        <v>1</v>
      </c>
      <c r="F1090" t="s">
        <v>4716</v>
      </c>
      <c r="G1090" t="s">
        <v>3300</v>
      </c>
      <c r="H1090" t="s">
        <v>2753</v>
      </c>
      <c r="I1090" t="s">
        <v>2735</v>
      </c>
      <c r="J1090" t="s">
        <v>4717</v>
      </c>
      <c r="K1090">
        <v>99</v>
      </c>
      <c r="L1090" s="1">
        <v>81.076086956521735</v>
      </c>
    </row>
    <row r="1091" spans="1:12" hidden="1" x14ac:dyDescent="0.25">
      <c r="A1091" t="s">
        <v>4718</v>
      </c>
      <c r="B1091" t="s">
        <v>4719</v>
      </c>
      <c r="C1091" s="1">
        <v>98.456521739130437</v>
      </c>
      <c r="D1091" s="1">
        <v>119.81521739130434</v>
      </c>
      <c r="E1091">
        <v>1</v>
      </c>
      <c r="F1091" t="s">
        <v>4720</v>
      </c>
      <c r="G1091" t="s">
        <v>3764</v>
      </c>
      <c r="H1091" t="s">
        <v>2734</v>
      </c>
      <c r="I1091" t="s">
        <v>2735</v>
      </c>
      <c r="J1091" t="s">
        <v>3765</v>
      </c>
      <c r="K1091">
        <v>109</v>
      </c>
      <c r="L1091" s="1">
        <v>101.71739130434783</v>
      </c>
    </row>
    <row r="1092" spans="1:12" hidden="1" x14ac:dyDescent="0.25">
      <c r="A1092" t="s">
        <v>4721</v>
      </c>
      <c r="B1092" t="s">
        <v>4722</v>
      </c>
      <c r="C1092" s="1">
        <v>44.771739130434781</v>
      </c>
      <c r="D1092" s="1">
        <v>78.217391304347828</v>
      </c>
      <c r="E1092">
        <v>1</v>
      </c>
      <c r="F1092" t="s">
        <v>4723</v>
      </c>
      <c r="G1092" t="s">
        <v>1355</v>
      </c>
      <c r="H1092" t="s">
        <v>2825</v>
      </c>
      <c r="I1092" t="s">
        <v>2735</v>
      </c>
      <c r="J1092" t="s">
        <v>4724</v>
      </c>
      <c r="K1092">
        <v>99</v>
      </c>
      <c r="L1092" s="1">
        <v>71.673913043478265</v>
      </c>
    </row>
    <row r="1093" spans="1:12" hidden="1" x14ac:dyDescent="0.25">
      <c r="A1093" t="s">
        <v>4725</v>
      </c>
      <c r="B1093" t="s">
        <v>4726</v>
      </c>
      <c r="C1093" s="1">
        <v>61.760869565217391</v>
      </c>
      <c r="D1093" s="1">
        <v>83.141304347826093</v>
      </c>
      <c r="E1093">
        <v>1</v>
      </c>
      <c r="F1093" t="s">
        <v>4727</v>
      </c>
      <c r="G1093" t="s">
        <v>4728</v>
      </c>
      <c r="H1093" t="s">
        <v>2825</v>
      </c>
      <c r="I1093" t="s">
        <v>2735</v>
      </c>
      <c r="J1093" t="s">
        <v>4729</v>
      </c>
      <c r="K1093">
        <v>109</v>
      </c>
      <c r="L1093" s="1">
        <v>100.28260869565217</v>
      </c>
    </row>
    <row r="1094" spans="1:12" hidden="1" x14ac:dyDescent="0.25">
      <c r="A1094" t="s">
        <v>4730</v>
      </c>
      <c r="B1094" t="s">
        <v>4731</v>
      </c>
      <c r="C1094" s="1">
        <v>71.108695652173907</v>
      </c>
      <c r="D1094" s="1">
        <v>107.14130434782609</v>
      </c>
      <c r="E1094">
        <v>1</v>
      </c>
      <c r="F1094" t="s">
        <v>4732</v>
      </c>
      <c r="G1094" t="s">
        <v>2819</v>
      </c>
      <c r="H1094" t="s">
        <v>2741</v>
      </c>
      <c r="I1094" t="s">
        <v>2735</v>
      </c>
      <c r="J1094" t="s">
        <v>4733</v>
      </c>
      <c r="K1094">
        <v>163</v>
      </c>
      <c r="L1094" s="1">
        <v>138.31521739130434</v>
      </c>
    </row>
    <row r="1095" spans="1:12" hidden="1" x14ac:dyDescent="0.25">
      <c r="A1095" t="s">
        <v>4734</v>
      </c>
      <c r="B1095" t="s">
        <v>4735</v>
      </c>
      <c r="C1095" s="1">
        <v>41.108695652173914</v>
      </c>
      <c r="D1095" s="1">
        <v>61.456521739130437</v>
      </c>
      <c r="E1095">
        <v>1</v>
      </c>
      <c r="F1095" t="s">
        <v>4736</v>
      </c>
      <c r="G1095" t="s">
        <v>2900</v>
      </c>
      <c r="H1095" t="s">
        <v>2901</v>
      </c>
      <c r="I1095" t="s">
        <v>2735</v>
      </c>
      <c r="J1095" t="s">
        <v>2902</v>
      </c>
      <c r="K1095">
        <v>162</v>
      </c>
      <c r="L1095" s="1">
        <v>80.728260869565219</v>
      </c>
    </row>
    <row r="1096" spans="1:12" hidden="1" x14ac:dyDescent="0.25">
      <c r="A1096" t="s">
        <v>4737</v>
      </c>
      <c r="B1096" t="s">
        <v>4738</v>
      </c>
      <c r="C1096" s="1">
        <v>44.510869565217391</v>
      </c>
      <c r="D1096" s="1">
        <v>52.706521739130437</v>
      </c>
      <c r="E1096">
        <v>1</v>
      </c>
      <c r="F1096" t="s">
        <v>4739</v>
      </c>
      <c r="G1096" t="s">
        <v>1257</v>
      </c>
      <c r="H1096" t="s">
        <v>2741</v>
      </c>
      <c r="I1096" t="s">
        <v>2735</v>
      </c>
      <c r="J1096" t="s">
        <v>3901</v>
      </c>
      <c r="K1096">
        <v>106</v>
      </c>
      <c r="L1096" s="1">
        <v>94.739130434782609</v>
      </c>
    </row>
    <row r="1097" spans="1:12" hidden="1" x14ac:dyDescent="0.25">
      <c r="A1097" t="s">
        <v>4740</v>
      </c>
      <c r="B1097" t="s">
        <v>4741</v>
      </c>
      <c r="C1097" s="1">
        <v>59.565217391304351</v>
      </c>
      <c r="D1097" s="1">
        <v>93.293478260869563</v>
      </c>
      <c r="E1097">
        <v>1</v>
      </c>
      <c r="F1097" t="s">
        <v>4742</v>
      </c>
      <c r="G1097" t="s">
        <v>2798</v>
      </c>
      <c r="H1097" t="s">
        <v>2741</v>
      </c>
      <c r="I1097" t="s">
        <v>2735</v>
      </c>
      <c r="J1097" t="s">
        <v>4743</v>
      </c>
      <c r="K1097">
        <v>127</v>
      </c>
      <c r="L1097" s="1">
        <v>115.97826086956522</v>
      </c>
    </row>
    <row r="1098" spans="1:12" hidden="1" x14ac:dyDescent="0.25">
      <c r="A1098" t="s">
        <v>4744</v>
      </c>
      <c r="B1098" t="s">
        <v>4745</v>
      </c>
      <c r="C1098" s="1">
        <v>46.456521739130437</v>
      </c>
      <c r="D1098" s="1">
        <v>60.652173913043477</v>
      </c>
      <c r="E1098">
        <v>1</v>
      </c>
      <c r="F1098" t="s">
        <v>4746</v>
      </c>
      <c r="G1098" t="s">
        <v>2808</v>
      </c>
      <c r="H1098" t="s">
        <v>2741</v>
      </c>
      <c r="I1098" t="s">
        <v>2735</v>
      </c>
      <c r="J1098" t="s">
        <v>4163</v>
      </c>
      <c r="K1098">
        <v>98</v>
      </c>
      <c r="L1098" s="1">
        <v>90.228260869565219</v>
      </c>
    </row>
    <row r="1099" spans="1:12" hidden="1" x14ac:dyDescent="0.25">
      <c r="A1099" t="s">
        <v>4747</v>
      </c>
      <c r="B1099" t="s">
        <v>4748</v>
      </c>
      <c r="C1099" s="1">
        <v>67.967391304347828</v>
      </c>
      <c r="D1099" s="1">
        <v>81.152173913043484</v>
      </c>
      <c r="E1099">
        <v>1</v>
      </c>
      <c r="F1099" t="s">
        <v>4749</v>
      </c>
      <c r="G1099" t="s">
        <v>2808</v>
      </c>
      <c r="H1099" t="s">
        <v>2741</v>
      </c>
      <c r="I1099" t="s">
        <v>2735</v>
      </c>
      <c r="J1099" t="s">
        <v>4312</v>
      </c>
      <c r="K1099">
        <v>141</v>
      </c>
      <c r="L1099" s="1">
        <v>136.85869565217391</v>
      </c>
    </row>
    <row r="1100" spans="1:12" hidden="1" x14ac:dyDescent="0.25">
      <c r="A1100" t="s">
        <v>4750</v>
      </c>
      <c r="B1100" t="s">
        <v>4751</v>
      </c>
      <c r="C1100" s="1">
        <v>48.565217391304351</v>
      </c>
      <c r="D1100" s="1">
        <v>61.989130434782609</v>
      </c>
      <c r="E1100">
        <v>1</v>
      </c>
      <c r="F1100" t="s">
        <v>4752</v>
      </c>
      <c r="G1100" t="s">
        <v>546</v>
      </c>
      <c r="H1100" t="s">
        <v>4753</v>
      </c>
      <c r="I1100" t="s">
        <v>2735</v>
      </c>
      <c r="J1100" t="s">
        <v>4754</v>
      </c>
      <c r="K1100">
        <v>199</v>
      </c>
      <c r="L1100" s="1">
        <v>93.402173913043484</v>
      </c>
    </row>
    <row r="1101" spans="1:12" hidden="1" x14ac:dyDescent="0.25">
      <c r="A1101" t="s">
        <v>4755</v>
      </c>
      <c r="B1101" t="s">
        <v>4756</v>
      </c>
      <c r="C1101" s="1">
        <v>27.456521739130434</v>
      </c>
      <c r="D1101" s="1">
        <v>33.630434782608695</v>
      </c>
      <c r="E1101">
        <v>1</v>
      </c>
      <c r="F1101" t="s">
        <v>4757</v>
      </c>
      <c r="G1101" t="s">
        <v>4148</v>
      </c>
      <c r="H1101" t="s">
        <v>2787</v>
      </c>
      <c r="I1101" t="s">
        <v>2735</v>
      </c>
      <c r="J1101" t="s">
        <v>4149</v>
      </c>
      <c r="K1101">
        <v>66</v>
      </c>
      <c r="L1101" s="1">
        <v>56</v>
      </c>
    </row>
    <row r="1102" spans="1:12" hidden="1" x14ac:dyDescent="0.25">
      <c r="A1102" t="s">
        <v>4758</v>
      </c>
      <c r="B1102" t="s">
        <v>4759</v>
      </c>
      <c r="C1102" s="1">
        <v>28.304347826086957</v>
      </c>
      <c r="D1102" s="1">
        <v>35.293478260869563</v>
      </c>
      <c r="E1102">
        <v>1</v>
      </c>
      <c r="F1102" t="s">
        <v>4760</v>
      </c>
      <c r="G1102" t="s">
        <v>2852</v>
      </c>
      <c r="H1102" t="s">
        <v>2741</v>
      </c>
      <c r="I1102" t="s">
        <v>2735</v>
      </c>
      <c r="J1102" t="s">
        <v>2938</v>
      </c>
      <c r="K1102">
        <v>59</v>
      </c>
      <c r="L1102" s="1">
        <v>53.532608695652172</v>
      </c>
    </row>
    <row r="1103" spans="1:12" hidden="1" x14ac:dyDescent="0.25">
      <c r="A1103" t="s">
        <v>4761</v>
      </c>
      <c r="B1103" t="s">
        <v>4762</v>
      </c>
      <c r="C1103" s="1">
        <v>74.086956521739125</v>
      </c>
      <c r="D1103" s="1">
        <v>120.17391304347827</v>
      </c>
      <c r="E1103">
        <v>1</v>
      </c>
      <c r="F1103" t="s">
        <v>4763</v>
      </c>
      <c r="G1103" t="s">
        <v>3071</v>
      </c>
      <c r="H1103" t="s">
        <v>3072</v>
      </c>
      <c r="I1103" t="s">
        <v>2735</v>
      </c>
      <c r="J1103" t="s">
        <v>4454</v>
      </c>
      <c r="K1103">
        <v>180</v>
      </c>
      <c r="L1103" s="1">
        <v>141.31521739130434</v>
      </c>
    </row>
    <row r="1104" spans="1:12" hidden="1" x14ac:dyDescent="0.25">
      <c r="A1104" t="s">
        <v>4764</v>
      </c>
      <c r="B1104" t="s">
        <v>4765</v>
      </c>
      <c r="C1104" s="1">
        <v>44.728260869565219</v>
      </c>
      <c r="D1104" s="1">
        <v>90.489130434782609</v>
      </c>
      <c r="E1104">
        <v>1</v>
      </c>
      <c r="F1104" t="s">
        <v>4766</v>
      </c>
      <c r="G1104" t="s">
        <v>2962</v>
      </c>
      <c r="H1104" t="s">
        <v>2963</v>
      </c>
      <c r="I1104" t="s">
        <v>2735</v>
      </c>
      <c r="J1104" t="s">
        <v>2964</v>
      </c>
      <c r="K1104">
        <v>68</v>
      </c>
      <c r="L1104" s="1">
        <v>62.663043478260867</v>
      </c>
    </row>
    <row r="1105" spans="1:12" hidden="1" x14ac:dyDescent="0.25">
      <c r="A1105" t="s">
        <v>4767</v>
      </c>
      <c r="B1105" t="s">
        <v>4768</v>
      </c>
      <c r="C1105" s="1">
        <v>38.282608695652172</v>
      </c>
      <c r="D1105" s="1">
        <v>47.130434782608695</v>
      </c>
      <c r="E1105">
        <v>1</v>
      </c>
      <c r="F1105" t="s">
        <v>4769</v>
      </c>
      <c r="G1105" t="s">
        <v>2808</v>
      </c>
      <c r="H1105" t="s">
        <v>2741</v>
      </c>
      <c r="I1105" t="s">
        <v>2735</v>
      </c>
      <c r="J1105" t="s">
        <v>2809</v>
      </c>
      <c r="K1105">
        <v>88</v>
      </c>
      <c r="L1105" s="1">
        <v>81.739130434782609</v>
      </c>
    </row>
    <row r="1106" spans="1:12" hidden="1" x14ac:dyDescent="0.25">
      <c r="A1106" t="s">
        <v>4770</v>
      </c>
      <c r="B1106" t="s">
        <v>4771</v>
      </c>
      <c r="C1106" s="1">
        <v>79.489130434782609</v>
      </c>
      <c r="D1106" s="1">
        <v>124.40217391304348</v>
      </c>
      <c r="E1106">
        <v>1</v>
      </c>
      <c r="F1106" t="s">
        <v>4772</v>
      </c>
      <c r="G1106" t="s">
        <v>3136</v>
      </c>
      <c r="H1106" t="s">
        <v>3137</v>
      </c>
      <c r="I1106" t="s">
        <v>2735</v>
      </c>
      <c r="J1106" t="s">
        <v>3888</v>
      </c>
      <c r="K1106">
        <v>180</v>
      </c>
      <c r="L1106" s="1">
        <v>152.4891304347826</v>
      </c>
    </row>
    <row r="1107" spans="1:12" hidden="1" x14ac:dyDescent="0.25">
      <c r="A1107" t="s">
        <v>4773</v>
      </c>
      <c r="B1107" t="s">
        <v>4774</v>
      </c>
      <c r="C1107" s="1">
        <v>62.228260869565219</v>
      </c>
      <c r="D1107" s="1">
        <v>99.206521739130437</v>
      </c>
      <c r="E1107">
        <v>1</v>
      </c>
      <c r="F1107" t="s">
        <v>4775</v>
      </c>
      <c r="G1107" t="s">
        <v>3385</v>
      </c>
      <c r="H1107" t="s">
        <v>3169</v>
      </c>
      <c r="I1107" t="s">
        <v>2735</v>
      </c>
      <c r="J1107" t="s">
        <v>4776</v>
      </c>
      <c r="K1107">
        <v>152</v>
      </c>
      <c r="L1107" s="1">
        <v>140.95652173913044</v>
      </c>
    </row>
    <row r="1108" spans="1:12" hidden="1" x14ac:dyDescent="0.25">
      <c r="A1108" t="s">
        <v>4777</v>
      </c>
      <c r="B1108" t="s">
        <v>4778</v>
      </c>
      <c r="C1108" s="1">
        <v>49.608695652173914</v>
      </c>
      <c r="D1108" s="1">
        <v>60.206521739130437</v>
      </c>
      <c r="E1108">
        <v>1</v>
      </c>
      <c r="F1108" t="s">
        <v>4779</v>
      </c>
      <c r="G1108" t="s">
        <v>4780</v>
      </c>
      <c r="H1108" t="s">
        <v>2842</v>
      </c>
      <c r="I1108" t="s">
        <v>2735</v>
      </c>
      <c r="J1108" t="s">
        <v>4781</v>
      </c>
      <c r="K1108">
        <v>128</v>
      </c>
      <c r="L1108" s="1">
        <v>82.086956521739125</v>
      </c>
    </row>
    <row r="1109" spans="1:12" hidden="1" x14ac:dyDescent="0.25">
      <c r="A1109" t="s">
        <v>4782</v>
      </c>
      <c r="B1109" t="s">
        <v>4783</v>
      </c>
      <c r="C1109" s="1">
        <v>53.565217391304351</v>
      </c>
      <c r="D1109" s="1">
        <v>86.010869565217391</v>
      </c>
      <c r="E1109">
        <v>1</v>
      </c>
      <c r="F1109" t="s">
        <v>4784</v>
      </c>
      <c r="G1109" t="s">
        <v>3198</v>
      </c>
      <c r="H1109" t="s">
        <v>2825</v>
      </c>
      <c r="I1109" t="s">
        <v>2735</v>
      </c>
      <c r="J1109" t="s">
        <v>3199</v>
      </c>
      <c r="K1109">
        <v>104</v>
      </c>
      <c r="L1109" s="1">
        <v>87.967391304347828</v>
      </c>
    </row>
    <row r="1110" spans="1:12" hidden="1" x14ac:dyDescent="0.25">
      <c r="A1110" t="s">
        <v>4785</v>
      </c>
      <c r="B1110" t="s">
        <v>4786</v>
      </c>
      <c r="C1110" s="1">
        <v>23.391304347826086</v>
      </c>
      <c r="D1110" s="1">
        <v>38.836956521739133</v>
      </c>
      <c r="E1110">
        <v>1</v>
      </c>
      <c r="F1110" t="s">
        <v>4787</v>
      </c>
      <c r="G1110" t="s">
        <v>4788</v>
      </c>
      <c r="H1110" t="s">
        <v>3985</v>
      </c>
      <c r="I1110" t="s">
        <v>2735</v>
      </c>
      <c r="J1110" t="s">
        <v>4789</v>
      </c>
      <c r="K1110">
        <v>70</v>
      </c>
      <c r="L1110" s="1">
        <v>43.978260869565219</v>
      </c>
    </row>
    <row r="1111" spans="1:12" hidden="1" x14ac:dyDescent="0.25">
      <c r="A1111" t="s">
        <v>4790</v>
      </c>
      <c r="B1111" t="s">
        <v>4791</v>
      </c>
      <c r="C1111" s="1">
        <v>56.902173913043477</v>
      </c>
      <c r="D1111" s="1">
        <v>63.413043478260867</v>
      </c>
      <c r="E1111">
        <v>1</v>
      </c>
      <c r="F1111" t="s">
        <v>4792</v>
      </c>
      <c r="G1111" t="s">
        <v>4234</v>
      </c>
      <c r="H1111" t="s">
        <v>2814</v>
      </c>
      <c r="I1111" t="s">
        <v>2735</v>
      </c>
      <c r="J1111" t="s">
        <v>4235</v>
      </c>
      <c r="K1111">
        <v>176</v>
      </c>
      <c r="L1111" s="1">
        <v>137.36956521739131</v>
      </c>
    </row>
    <row r="1112" spans="1:12" hidden="1" x14ac:dyDescent="0.25">
      <c r="A1112" t="s">
        <v>4793</v>
      </c>
      <c r="B1112" t="s">
        <v>4794</v>
      </c>
      <c r="C1112" s="1">
        <v>9.2613636363636367</v>
      </c>
      <c r="D1112" s="1">
        <v>9.4659090909090917</v>
      </c>
      <c r="E1112">
        <v>0</v>
      </c>
      <c r="F1112" t="s">
        <v>4795</v>
      </c>
      <c r="G1112" t="s">
        <v>4796</v>
      </c>
      <c r="H1112" t="s">
        <v>2741</v>
      </c>
      <c r="I1112" t="s">
        <v>2735</v>
      </c>
      <c r="J1112" t="s">
        <v>4797</v>
      </c>
      <c r="K1112">
        <v>99</v>
      </c>
      <c r="L1112" s="1">
        <v>95.402173913043484</v>
      </c>
    </row>
    <row r="1113" spans="1:12" hidden="1" x14ac:dyDescent="0.25">
      <c r="A1113" t="s">
        <v>4798</v>
      </c>
      <c r="B1113" t="s">
        <v>4799</v>
      </c>
      <c r="C1113" s="1">
        <v>67.728260869565219</v>
      </c>
      <c r="D1113" s="1">
        <v>80.25</v>
      </c>
      <c r="E1113">
        <v>1</v>
      </c>
      <c r="F1113" t="s">
        <v>4800</v>
      </c>
      <c r="G1113" t="s">
        <v>4801</v>
      </c>
      <c r="H1113" t="s">
        <v>2741</v>
      </c>
      <c r="I1113" t="s">
        <v>2735</v>
      </c>
      <c r="J1113" t="s">
        <v>4797</v>
      </c>
      <c r="K1113">
        <v>135</v>
      </c>
      <c r="L1113" s="1">
        <v>126.6304347826087</v>
      </c>
    </row>
    <row r="1114" spans="1:12" hidden="1" x14ac:dyDescent="0.25">
      <c r="A1114" t="s">
        <v>4802</v>
      </c>
      <c r="B1114" t="s">
        <v>4803</v>
      </c>
      <c r="C1114" s="1">
        <v>69.989130434782609</v>
      </c>
      <c r="D1114" s="1">
        <v>114.72826086956522</v>
      </c>
      <c r="E1114">
        <v>1</v>
      </c>
      <c r="F1114" t="s">
        <v>4804</v>
      </c>
      <c r="G1114" t="s">
        <v>3665</v>
      </c>
      <c r="H1114" t="s">
        <v>3666</v>
      </c>
      <c r="I1114" t="s">
        <v>2735</v>
      </c>
      <c r="J1114" t="s">
        <v>4805</v>
      </c>
      <c r="K1114">
        <v>180</v>
      </c>
      <c r="L1114" s="1">
        <v>124.27173913043478</v>
      </c>
    </row>
    <row r="1115" spans="1:12" hidden="1" x14ac:dyDescent="0.25">
      <c r="A1115" t="s">
        <v>4806</v>
      </c>
      <c r="B1115" t="s">
        <v>4719</v>
      </c>
      <c r="D1115" s="1">
        <v>1</v>
      </c>
      <c r="E1115">
        <v>0</v>
      </c>
      <c r="F1115" t="s">
        <v>4807</v>
      </c>
      <c r="G1115" t="s">
        <v>3136</v>
      </c>
      <c r="H1115" t="s">
        <v>3137</v>
      </c>
      <c r="I1115" t="s">
        <v>2735</v>
      </c>
      <c r="J1115" t="s">
        <v>3888</v>
      </c>
      <c r="K1115">
        <v>99</v>
      </c>
      <c r="L1115" s="1">
        <v>88.108695652173907</v>
      </c>
    </row>
    <row r="1116" spans="1:12" hidden="1" x14ac:dyDescent="0.25">
      <c r="A1116" t="s">
        <v>4808</v>
      </c>
      <c r="B1116" t="s">
        <v>4809</v>
      </c>
      <c r="C1116" s="1">
        <v>47.826086956521742</v>
      </c>
      <c r="D1116" s="1">
        <v>55.847826086956523</v>
      </c>
      <c r="E1116">
        <v>1</v>
      </c>
      <c r="F1116" t="s">
        <v>4810</v>
      </c>
      <c r="G1116" t="s">
        <v>4339</v>
      </c>
      <c r="H1116" t="s">
        <v>2741</v>
      </c>
      <c r="I1116" t="s">
        <v>2735</v>
      </c>
      <c r="J1116" t="s">
        <v>4340</v>
      </c>
      <c r="K1116">
        <v>99</v>
      </c>
      <c r="L1116" s="1">
        <v>88.576086956521735</v>
      </c>
    </row>
    <row r="1117" spans="1:12" hidden="1" x14ac:dyDescent="0.25">
      <c r="A1117" t="s">
        <v>4811</v>
      </c>
      <c r="B1117" t="s">
        <v>4812</v>
      </c>
      <c r="C1117" s="1">
        <v>46.608695652173914</v>
      </c>
      <c r="D1117" s="1">
        <v>74.380434782608702</v>
      </c>
      <c r="E1117">
        <v>1</v>
      </c>
      <c r="F1117" t="s">
        <v>4813</v>
      </c>
      <c r="G1117" t="s">
        <v>4814</v>
      </c>
      <c r="H1117" t="s">
        <v>2825</v>
      </c>
      <c r="I1117" t="s">
        <v>2735</v>
      </c>
      <c r="J1117" t="s">
        <v>4815</v>
      </c>
      <c r="K1117">
        <v>99</v>
      </c>
      <c r="L1117" s="1">
        <v>80.021739130434781</v>
      </c>
    </row>
    <row r="1118" spans="1:12" hidden="1" x14ac:dyDescent="0.25">
      <c r="A1118" t="s">
        <v>4816</v>
      </c>
      <c r="B1118" t="s">
        <v>4817</v>
      </c>
      <c r="C1118" s="1">
        <v>15.989130434782609</v>
      </c>
      <c r="D1118" s="1">
        <v>20.347826086956523</v>
      </c>
      <c r="E1118">
        <v>1</v>
      </c>
      <c r="F1118" t="s">
        <v>4818</v>
      </c>
      <c r="G1118" t="s">
        <v>4819</v>
      </c>
      <c r="H1118" t="s">
        <v>4820</v>
      </c>
      <c r="I1118" t="s">
        <v>2735</v>
      </c>
      <c r="J1118" t="s">
        <v>4821</v>
      </c>
      <c r="K1118">
        <v>96</v>
      </c>
      <c r="L1118" s="1">
        <v>37.152173913043477</v>
      </c>
    </row>
    <row r="1119" spans="1:12" hidden="1" x14ac:dyDescent="0.25">
      <c r="A1119" t="s">
        <v>4822</v>
      </c>
      <c r="B1119" t="s">
        <v>4823</v>
      </c>
      <c r="C1119" s="1">
        <v>48.326086956521742</v>
      </c>
      <c r="D1119" s="1">
        <v>78.717391304347828</v>
      </c>
      <c r="E1119">
        <v>1</v>
      </c>
      <c r="F1119" t="s">
        <v>4824</v>
      </c>
      <c r="G1119" t="s">
        <v>2819</v>
      </c>
      <c r="H1119" t="s">
        <v>2741</v>
      </c>
      <c r="I1119" t="s">
        <v>2735</v>
      </c>
      <c r="J1119" t="s">
        <v>2891</v>
      </c>
      <c r="K1119">
        <v>99</v>
      </c>
      <c r="L1119" s="1">
        <v>91.043478260869563</v>
      </c>
    </row>
    <row r="1120" spans="1:12" hidden="1" x14ac:dyDescent="0.25">
      <c r="A1120" t="s">
        <v>4825</v>
      </c>
      <c r="B1120" t="s">
        <v>4826</v>
      </c>
      <c r="C1120" s="1">
        <v>82.086956521739125</v>
      </c>
      <c r="D1120" s="1">
        <v>93.576086956521735</v>
      </c>
      <c r="E1120">
        <v>1</v>
      </c>
      <c r="F1120" t="s">
        <v>4827</v>
      </c>
      <c r="G1120" t="s">
        <v>2808</v>
      </c>
      <c r="H1120" t="s">
        <v>2741</v>
      </c>
      <c r="I1120" t="s">
        <v>2735</v>
      </c>
      <c r="J1120" t="s">
        <v>3584</v>
      </c>
      <c r="K1120">
        <v>210</v>
      </c>
      <c r="L1120" s="1">
        <v>183.13043478260869</v>
      </c>
    </row>
    <row r="1121" spans="1:12" hidden="1" x14ac:dyDescent="0.25">
      <c r="A1121" t="s">
        <v>4828</v>
      </c>
      <c r="B1121" t="s">
        <v>4829</v>
      </c>
      <c r="C1121" s="1">
        <v>69.467391304347828</v>
      </c>
      <c r="D1121" s="1">
        <v>84.021739130434781</v>
      </c>
      <c r="E1121">
        <v>1</v>
      </c>
      <c r="F1121" t="s">
        <v>4830</v>
      </c>
      <c r="G1121" t="s">
        <v>3193</v>
      </c>
      <c r="H1121" t="s">
        <v>2770</v>
      </c>
      <c r="I1121" t="s">
        <v>2735</v>
      </c>
      <c r="J1121" t="s">
        <v>4831</v>
      </c>
      <c r="K1121">
        <v>166</v>
      </c>
      <c r="L1121" s="1">
        <v>143.65217391304347</v>
      </c>
    </row>
    <row r="1122" spans="1:12" hidden="1" x14ac:dyDescent="0.25">
      <c r="A1122" t="s">
        <v>4832</v>
      </c>
      <c r="B1122" t="s">
        <v>4833</v>
      </c>
      <c r="C1122" s="1">
        <v>54.836956521739133</v>
      </c>
      <c r="D1122" s="1">
        <v>66.217391304347828</v>
      </c>
      <c r="E1122">
        <v>1</v>
      </c>
      <c r="F1122" t="s">
        <v>4834</v>
      </c>
      <c r="G1122" t="s">
        <v>2808</v>
      </c>
      <c r="H1122" t="s">
        <v>2741</v>
      </c>
      <c r="I1122" t="s">
        <v>2735</v>
      </c>
      <c r="J1122" t="s">
        <v>3718</v>
      </c>
      <c r="K1122">
        <v>114</v>
      </c>
      <c r="L1122" s="1">
        <v>75.478260869565219</v>
      </c>
    </row>
    <row r="1123" spans="1:12" hidden="1" x14ac:dyDescent="0.25">
      <c r="A1123" t="s">
        <v>4835</v>
      </c>
      <c r="B1123" t="s">
        <v>4836</v>
      </c>
      <c r="C1123" s="1">
        <v>49.152173913043477</v>
      </c>
      <c r="D1123" s="1">
        <v>71.956521739130437</v>
      </c>
      <c r="E1123">
        <v>1</v>
      </c>
      <c r="F1123" t="s">
        <v>4837</v>
      </c>
      <c r="G1123" t="s">
        <v>3640</v>
      </c>
      <c r="H1123" t="s">
        <v>3641</v>
      </c>
      <c r="I1123" t="s">
        <v>2735</v>
      </c>
      <c r="J1123" t="s">
        <v>3642</v>
      </c>
      <c r="K1123">
        <v>99</v>
      </c>
      <c r="L1123" s="1">
        <v>88.5</v>
      </c>
    </row>
    <row r="1124" spans="1:12" hidden="1" x14ac:dyDescent="0.25">
      <c r="A1124" t="s">
        <v>4838</v>
      </c>
      <c r="B1124" t="s">
        <v>4839</v>
      </c>
      <c r="D1124" s="1">
        <v>9.7282608695652169</v>
      </c>
      <c r="E1124">
        <v>0</v>
      </c>
      <c r="F1124" t="s">
        <v>4840</v>
      </c>
      <c r="G1124" t="s">
        <v>2808</v>
      </c>
      <c r="H1124" t="s">
        <v>2741</v>
      </c>
      <c r="I1124" t="s">
        <v>2735</v>
      </c>
      <c r="J1124" t="s">
        <v>3718</v>
      </c>
      <c r="K1124">
        <v>151</v>
      </c>
      <c r="L1124" s="1">
        <v>153.92391304347825</v>
      </c>
    </row>
    <row r="1125" spans="1:12" hidden="1" x14ac:dyDescent="0.25">
      <c r="A1125" t="s">
        <v>4841</v>
      </c>
      <c r="B1125" t="s">
        <v>4842</v>
      </c>
      <c r="C1125" s="1">
        <v>34.663043478260867</v>
      </c>
      <c r="D1125" s="1">
        <v>45.858695652173914</v>
      </c>
      <c r="E1125">
        <v>1</v>
      </c>
      <c r="F1125" t="s">
        <v>4843</v>
      </c>
      <c r="G1125" t="s">
        <v>3071</v>
      </c>
      <c r="H1125" t="s">
        <v>3072</v>
      </c>
      <c r="I1125" t="s">
        <v>2735</v>
      </c>
      <c r="J1125" t="s">
        <v>4844</v>
      </c>
      <c r="K1125">
        <v>38</v>
      </c>
      <c r="L1125" s="1">
        <v>27.271739130434781</v>
      </c>
    </row>
    <row r="1126" spans="1:12" hidden="1" x14ac:dyDescent="0.25">
      <c r="A1126" t="s">
        <v>4845</v>
      </c>
      <c r="B1126" t="s">
        <v>4846</v>
      </c>
      <c r="C1126" s="1">
        <v>57.391304347826086</v>
      </c>
      <c r="D1126" s="1">
        <v>69.445652173913047</v>
      </c>
      <c r="E1126">
        <v>1</v>
      </c>
      <c r="F1126" t="s">
        <v>4847</v>
      </c>
      <c r="G1126" t="s">
        <v>4848</v>
      </c>
      <c r="H1126" t="s">
        <v>2741</v>
      </c>
      <c r="I1126" t="s">
        <v>2735</v>
      </c>
      <c r="J1126" t="s">
        <v>4849</v>
      </c>
      <c r="K1126">
        <v>120</v>
      </c>
      <c r="L1126" s="1">
        <v>108.60869565217391</v>
      </c>
    </row>
    <row r="1127" spans="1:12" hidden="1" x14ac:dyDescent="0.25">
      <c r="A1127" t="s">
        <v>4850</v>
      </c>
      <c r="B1127" t="s">
        <v>4851</v>
      </c>
      <c r="C1127" s="1">
        <v>54.847826086956523</v>
      </c>
      <c r="D1127" s="1">
        <v>62.282608695652172</v>
      </c>
      <c r="E1127">
        <v>1</v>
      </c>
      <c r="F1127" t="s">
        <v>4852</v>
      </c>
      <c r="G1127" t="s">
        <v>4644</v>
      </c>
      <c r="H1127" t="s">
        <v>2741</v>
      </c>
      <c r="I1127" t="s">
        <v>2735</v>
      </c>
      <c r="J1127" t="s">
        <v>4645</v>
      </c>
      <c r="K1127">
        <v>125</v>
      </c>
      <c r="L1127" s="1">
        <v>102.47826086956522</v>
      </c>
    </row>
    <row r="1128" spans="1:12" hidden="1" x14ac:dyDescent="0.25">
      <c r="A1128" t="s">
        <v>4853</v>
      </c>
      <c r="B1128" t="s">
        <v>4854</v>
      </c>
      <c r="C1128" s="1">
        <v>47.108695652173914</v>
      </c>
      <c r="D1128" s="1">
        <v>59.586956521739133</v>
      </c>
      <c r="E1128">
        <v>1</v>
      </c>
      <c r="F1128" t="s">
        <v>4855</v>
      </c>
      <c r="G1128" t="s">
        <v>3665</v>
      </c>
      <c r="H1128" t="s">
        <v>3666</v>
      </c>
      <c r="I1128" t="s">
        <v>2735</v>
      </c>
      <c r="J1128" t="s">
        <v>3667</v>
      </c>
      <c r="K1128">
        <v>113</v>
      </c>
      <c r="L1128" s="1">
        <v>96.119565217391298</v>
      </c>
    </row>
    <row r="1129" spans="1:12" hidden="1" x14ac:dyDescent="0.25">
      <c r="A1129" t="s">
        <v>4856</v>
      </c>
      <c r="B1129" t="s">
        <v>4857</v>
      </c>
      <c r="C1129" s="1">
        <v>25.554347826086957</v>
      </c>
      <c r="D1129" s="1">
        <v>39.586956521739133</v>
      </c>
      <c r="E1129">
        <v>1</v>
      </c>
      <c r="F1129" t="s">
        <v>4858</v>
      </c>
      <c r="G1129" t="s">
        <v>4129</v>
      </c>
      <c r="H1129" t="s">
        <v>3274</v>
      </c>
      <c r="I1129" t="s">
        <v>2735</v>
      </c>
      <c r="J1129" t="s">
        <v>4859</v>
      </c>
      <c r="K1129">
        <v>62</v>
      </c>
      <c r="L1129" s="1">
        <v>58.978260869565219</v>
      </c>
    </row>
    <row r="1130" spans="1:12" hidden="1" x14ac:dyDescent="0.25">
      <c r="A1130" t="s">
        <v>4860</v>
      </c>
      <c r="B1130" t="s">
        <v>4861</v>
      </c>
      <c r="C1130" s="1">
        <v>46.076086956521742</v>
      </c>
      <c r="D1130" s="1">
        <v>71.728260869565219</v>
      </c>
      <c r="E1130">
        <v>1</v>
      </c>
      <c r="F1130" t="s">
        <v>4862</v>
      </c>
      <c r="G1130" t="s">
        <v>3025</v>
      </c>
      <c r="H1130" t="s">
        <v>2842</v>
      </c>
      <c r="I1130" t="s">
        <v>2735</v>
      </c>
      <c r="J1130" t="s">
        <v>4863</v>
      </c>
      <c r="K1130">
        <v>99</v>
      </c>
      <c r="L1130" s="1">
        <v>87.826086956521735</v>
      </c>
    </row>
    <row r="1131" spans="1:12" hidden="1" x14ac:dyDescent="0.25">
      <c r="A1131" t="s">
        <v>4864</v>
      </c>
      <c r="B1131" t="s">
        <v>4865</v>
      </c>
      <c r="C1131" s="1">
        <v>32.576086956521742</v>
      </c>
      <c r="D1131" s="1">
        <v>41.358695652173914</v>
      </c>
      <c r="E1131">
        <v>1</v>
      </c>
      <c r="F1131" t="s">
        <v>4866</v>
      </c>
      <c r="G1131" t="s">
        <v>3873</v>
      </c>
      <c r="H1131" t="s">
        <v>3561</v>
      </c>
      <c r="I1131" t="s">
        <v>2735</v>
      </c>
      <c r="J1131" t="s">
        <v>3874</v>
      </c>
      <c r="K1131">
        <v>99</v>
      </c>
      <c r="L1131" s="1">
        <v>95.032608695652172</v>
      </c>
    </row>
    <row r="1132" spans="1:12" hidden="1" x14ac:dyDescent="0.25">
      <c r="A1132" t="s">
        <v>4867</v>
      </c>
      <c r="B1132" t="s">
        <v>4868</v>
      </c>
      <c r="C1132" s="1">
        <v>28.076086956521738</v>
      </c>
      <c r="D1132" s="1">
        <v>39.032608695652172</v>
      </c>
      <c r="E1132">
        <v>1</v>
      </c>
      <c r="F1132" t="s">
        <v>4869</v>
      </c>
      <c r="G1132" t="s">
        <v>3136</v>
      </c>
      <c r="H1132" t="s">
        <v>3137</v>
      </c>
      <c r="I1132" t="s">
        <v>2735</v>
      </c>
      <c r="J1132" t="s">
        <v>3155</v>
      </c>
      <c r="K1132">
        <v>65</v>
      </c>
      <c r="L1132" s="1">
        <v>61.913043478260867</v>
      </c>
    </row>
    <row r="1133" spans="1:12" hidden="1" x14ac:dyDescent="0.25">
      <c r="A1133" t="s">
        <v>4870</v>
      </c>
      <c r="B1133" t="s">
        <v>4871</v>
      </c>
      <c r="C1133" s="1">
        <v>46.717391304347828</v>
      </c>
      <c r="D1133" s="1">
        <v>56.347826086956523</v>
      </c>
      <c r="E1133">
        <v>1</v>
      </c>
      <c r="F1133" t="s">
        <v>4872</v>
      </c>
      <c r="G1133" t="s">
        <v>4873</v>
      </c>
      <c r="H1133" t="s">
        <v>2741</v>
      </c>
      <c r="I1133" t="s">
        <v>2735</v>
      </c>
      <c r="J1133" t="s">
        <v>4874</v>
      </c>
      <c r="K1133">
        <v>99</v>
      </c>
      <c r="L1133" s="1">
        <v>88.119565217391298</v>
      </c>
    </row>
    <row r="1134" spans="1:12" hidden="1" x14ac:dyDescent="0.25">
      <c r="A1134" t="s">
        <v>4875</v>
      </c>
      <c r="B1134" t="s">
        <v>4876</v>
      </c>
      <c r="C1134" s="1">
        <v>48.423913043478258</v>
      </c>
      <c r="D1134" s="1">
        <v>83.597826086956516</v>
      </c>
      <c r="E1134">
        <v>1</v>
      </c>
      <c r="F1134" t="s">
        <v>4877</v>
      </c>
      <c r="G1134" t="s">
        <v>4878</v>
      </c>
      <c r="H1134" t="s">
        <v>2973</v>
      </c>
      <c r="I1134" t="s">
        <v>2735</v>
      </c>
      <c r="J1134" t="s">
        <v>4879</v>
      </c>
      <c r="K1134">
        <v>99</v>
      </c>
      <c r="L1134" s="1">
        <v>89.521739130434781</v>
      </c>
    </row>
    <row r="1135" spans="1:12" hidden="1" x14ac:dyDescent="0.25">
      <c r="A1135" t="s">
        <v>4880</v>
      </c>
      <c r="B1135" t="s">
        <v>4881</v>
      </c>
      <c r="C1135" s="1">
        <v>66.358695652173907</v>
      </c>
      <c r="D1135" s="1">
        <v>112.72826086956522</v>
      </c>
      <c r="E1135">
        <v>1</v>
      </c>
      <c r="F1135" t="s">
        <v>4882</v>
      </c>
      <c r="G1135" t="s">
        <v>3071</v>
      </c>
      <c r="H1135" t="s">
        <v>3072</v>
      </c>
      <c r="I1135" t="s">
        <v>2735</v>
      </c>
      <c r="J1135" t="s">
        <v>4844</v>
      </c>
      <c r="K1135">
        <v>168</v>
      </c>
      <c r="L1135" s="1">
        <v>127.25</v>
      </c>
    </row>
    <row r="1136" spans="1:12" hidden="1" x14ac:dyDescent="0.25">
      <c r="A1136" t="s">
        <v>4883</v>
      </c>
      <c r="B1136" t="s">
        <v>4884</v>
      </c>
      <c r="C1136" s="1">
        <v>23.445652173913043</v>
      </c>
      <c r="D1136" s="1">
        <v>40.576086956521742</v>
      </c>
      <c r="E1136">
        <v>1</v>
      </c>
      <c r="F1136" t="s">
        <v>4885</v>
      </c>
      <c r="G1136" t="s">
        <v>3626</v>
      </c>
      <c r="H1136" t="s">
        <v>3627</v>
      </c>
      <c r="I1136" t="s">
        <v>2735</v>
      </c>
      <c r="J1136" t="s">
        <v>3628</v>
      </c>
      <c r="K1136">
        <v>58</v>
      </c>
      <c r="L1136" s="1">
        <v>46.467391304347828</v>
      </c>
    </row>
    <row r="1137" spans="1:12" hidden="1" x14ac:dyDescent="0.25">
      <c r="A1137" t="s">
        <v>4886</v>
      </c>
      <c r="B1137" t="s">
        <v>4887</v>
      </c>
      <c r="C1137" s="1">
        <v>37.402173913043477</v>
      </c>
      <c r="D1137" s="1">
        <v>41.695652173913047</v>
      </c>
      <c r="E1137">
        <v>1</v>
      </c>
      <c r="F1137" t="s">
        <v>4888</v>
      </c>
      <c r="G1137" t="s">
        <v>4064</v>
      </c>
      <c r="H1137" t="s">
        <v>3137</v>
      </c>
      <c r="I1137" t="s">
        <v>2735</v>
      </c>
      <c r="J1137" t="s">
        <v>4065</v>
      </c>
      <c r="K1137">
        <v>59</v>
      </c>
      <c r="L1137" s="1">
        <v>59.152173913043477</v>
      </c>
    </row>
    <row r="1138" spans="1:12" hidden="1" x14ac:dyDescent="0.25">
      <c r="A1138" t="s">
        <v>4889</v>
      </c>
      <c r="B1138" t="s">
        <v>4890</v>
      </c>
      <c r="C1138" s="1">
        <v>44</v>
      </c>
      <c r="D1138" s="1">
        <v>51.336956521739133</v>
      </c>
      <c r="E1138">
        <v>1</v>
      </c>
      <c r="F1138" t="s">
        <v>4891</v>
      </c>
      <c r="G1138" t="s">
        <v>3038</v>
      </c>
      <c r="H1138" t="s">
        <v>2943</v>
      </c>
      <c r="I1138" t="s">
        <v>2735</v>
      </c>
      <c r="J1138" t="s">
        <v>4892</v>
      </c>
      <c r="K1138">
        <v>94</v>
      </c>
      <c r="L1138" s="1">
        <v>87.945652173913047</v>
      </c>
    </row>
    <row r="1139" spans="1:12" hidden="1" x14ac:dyDescent="0.25">
      <c r="A1139" t="s">
        <v>4893</v>
      </c>
      <c r="B1139" t="s">
        <v>4894</v>
      </c>
      <c r="C1139" s="1">
        <v>27.217391304347824</v>
      </c>
      <c r="D1139" s="1">
        <v>37.336956521739133</v>
      </c>
      <c r="E1139">
        <v>1</v>
      </c>
      <c r="F1139" t="s">
        <v>4895</v>
      </c>
      <c r="G1139" t="s">
        <v>3136</v>
      </c>
      <c r="H1139" t="s">
        <v>3137</v>
      </c>
      <c r="I1139" t="s">
        <v>2735</v>
      </c>
      <c r="J1139" t="s">
        <v>4896</v>
      </c>
      <c r="K1139">
        <v>59</v>
      </c>
      <c r="L1139" s="1">
        <v>56.684782608695649</v>
      </c>
    </row>
    <row r="1140" spans="1:12" hidden="1" x14ac:dyDescent="0.25">
      <c r="A1140" t="s">
        <v>4897</v>
      </c>
      <c r="B1140" t="s">
        <v>4898</v>
      </c>
      <c r="C1140" s="1">
        <v>39.195652173913047</v>
      </c>
      <c r="D1140" s="1">
        <v>42.869565217391305</v>
      </c>
      <c r="E1140">
        <v>1</v>
      </c>
      <c r="F1140" t="s">
        <v>4899</v>
      </c>
      <c r="G1140" t="s">
        <v>2819</v>
      </c>
      <c r="H1140" t="s">
        <v>2741</v>
      </c>
      <c r="I1140" t="s">
        <v>2735</v>
      </c>
      <c r="J1140" t="s">
        <v>3455</v>
      </c>
      <c r="K1140">
        <v>99</v>
      </c>
      <c r="L1140" s="1">
        <v>68.619565217391298</v>
      </c>
    </row>
    <row r="1141" spans="1:12" hidden="1" x14ac:dyDescent="0.25">
      <c r="A1141" t="s">
        <v>4900</v>
      </c>
      <c r="B1141" t="s">
        <v>4901</v>
      </c>
      <c r="C1141" s="1">
        <v>22.467391304347824</v>
      </c>
      <c r="D1141" s="1">
        <v>24.532608695652176</v>
      </c>
      <c r="E1141">
        <v>1</v>
      </c>
      <c r="F1141" t="s">
        <v>4902</v>
      </c>
      <c r="G1141" t="s">
        <v>3358</v>
      </c>
      <c r="H1141" t="s">
        <v>2741</v>
      </c>
      <c r="I1141" t="s">
        <v>2735</v>
      </c>
      <c r="J1141" t="s">
        <v>4903</v>
      </c>
      <c r="K1141">
        <v>48</v>
      </c>
      <c r="L1141" s="1">
        <v>45.141304347826086</v>
      </c>
    </row>
    <row r="1142" spans="1:12" hidden="1" x14ac:dyDescent="0.25">
      <c r="A1142" t="s">
        <v>4904</v>
      </c>
      <c r="B1142" t="s">
        <v>4905</v>
      </c>
      <c r="C1142" s="1">
        <v>39.945652173913047</v>
      </c>
      <c r="D1142" s="1">
        <v>50.315217391304351</v>
      </c>
      <c r="E1142">
        <v>1</v>
      </c>
      <c r="F1142" t="s">
        <v>4906</v>
      </c>
      <c r="G1142" t="s">
        <v>3510</v>
      </c>
      <c r="H1142" t="s">
        <v>3511</v>
      </c>
      <c r="I1142" t="s">
        <v>2735</v>
      </c>
      <c r="J1142" t="s">
        <v>3512</v>
      </c>
      <c r="K1142">
        <v>124</v>
      </c>
      <c r="L1142" s="1">
        <v>82.695652173913047</v>
      </c>
    </row>
    <row r="1143" spans="1:12" hidden="1" x14ac:dyDescent="0.25">
      <c r="A1143" t="s">
        <v>4907</v>
      </c>
      <c r="B1143" t="s">
        <v>4908</v>
      </c>
      <c r="C1143" s="1">
        <v>62.760869565217391</v>
      </c>
      <c r="D1143" s="1">
        <v>78.423913043478265</v>
      </c>
      <c r="E1143">
        <v>1</v>
      </c>
      <c r="F1143" t="s">
        <v>4909</v>
      </c>
      <c r="G1143" t="s">
        <v>4910</v>
      </c>
      <c r="H1143" t="s">
        <v>2741</v>
      </c>
      <c r="I1143" t="s">
        <v>2735</v>
      </c>
      <c r="J1143" t="s">
        <v>4911</v>
      </c>
      <c r="K1143">
        <v>106</v>
      </c>
      <c r="L1143" s="1">
        <v>95.891304347826093</v>
      </c>
    </row>
    <row r="1144" spans="1:12" hidden="1" x14ac:dyDescent="0.25">
      <c r="A1144" t="s">
        <v>4912</v>
      </c>
      <c r="B1144" t="s">
        <v>4913</v>
      </c>
      <c r="C1144" s="1">
        <v>58.793478260869563</v>
      </c>
      <c r="D1144" s="1">
        <v>63.989130434782609</v>
      </c>
      <c r="E1144">
        <v>1</v>
      </c>
      <c r="F1144" t="s">
        <v>4914</v>
      </c>
      <c r="G1144" t="s">
        <v>2808</v>
      </c>
      <c r="H1144" t="s">
        <v>2741</v>
      </c>
      <c r="I1144" t="s">
        <v>2735</v>
      </c>
      <c r="J1144" t="s">
        <v>4163</v>
      </c>
      <c r="K1144">
        <v>121</v>
      </c>
      <c r="L1144" s="1">
        <v>114.25</v>
      </c>
    </row>
    <row r="1145" spans="1:12" hidden="1" x14ac:dyDescent="0.25">
      <c r="A1145" t="s">
        <v>4915</v>
      </c>
      <c r="B1145" t="s">
        <v>4916</v>
      </c>
      <c r="C1145" s="1">
        <v>47.543478260869563</v>
      </c>
      <c r="D1145" s="1">
        <v>62.217391304347828</v>
      </c>
      <c r="E1145">
        <v>1</v>
      </c>
      <c r="F1145" t="s">
        <v>4917</v>
      </c>
      <c r="G1145" t="s">
        <v>3815</v>
      </c>
      <c r="H1145" t="s">
        <v>3816</v>
      </c>
      <c r="I1145" t="s">
        <v>2735</v>
      </c>
      <c r="J1145" t="s">
        <v>4918</v>
      </c>
      <c r="K1145">
        <v>99</v>
      </c>
      <c r="L1145" s="1">
        <v>98.152173913043484</v>
      </c>
    </row>
    <row r="1146" spans="1:12" hidden="1" x14ac:dyDescent="0.25">
      <c r="A1146" t="s">
        <v>4919</v>
      </c>
      <c r="B1146" t="s">
        <v>4920</v>
      </c>
      <c r="C1146" s="1">
        <v>34.923913043478258</v>
      </c>
      <c r="D1146" s="1">
        <v>41.804347826086953</v>
      </c>
      <c r="E1146">
        <v>1</v>
      </c>
      <c r="F1146" t="s">
        <v>4921</v>
      </c>
      <c r="G1146" t="s">
        <v>4922</v>
      </c>
      <c r="H1146" t="s">
        <v>4923</v>
      </c>
      <c r="I1146" t="s">
        <v>2735</v>
      </c>
      <c r="J1146" t="s">
        <v>4924</v>
      </c>
      <c r="K1146">
        <v>99</v>
      </c>
      <c r="L1146" s="1">
        <v>79.271739130434781</v>
      </c>
    </row>
    <row r="1147" spans="1:12" hidden="1" x14ac:dyDescent="0.25">
      <c r="A1147" t="s">
        <v>4925</v>
      </c>
      <c r="B1147" t="s">
        <v>4926</v>
      </c>
      <c r="C1147" s="1">
        <v>38.184782608695649</v>
      </c>
      <c r="D1147" s="1">
        <v>47.173913043478258</v>
      </c>
      <c r="E1147">
        <v>1</v>
      </c>
      <c r="F1147" t="s">
        <v>4927</v>
      </c>
      <c r="G1147" t="s">
        <v>3282</v>
      </c>
      <c r="H1147" t="s">
        <v>2943</v>
      </c>
      <c r="I1147" t="s">
        <v>2735</v>
      </c>
      <c r="J1147" t="s">
        <v>3283</v>
      </c>
      <c r="K1147">
        <v>99</v>
      </c>
      <c r="L1147" s="1">
        <v>81.793478260869563</v>
      </c>
    </row>
    <row r="1148" spans="1:12" hidden="1" x14ac:dyDescent="0.25">
      <c r="A1148" t="s">
        <v>4928</v>
      </c>
      <c r="B1148" t="s">
        <v>4929</v>
      </c>
      <c r="C1148" s="1">
        <v>35.423913043478258</v>
      </c>
      <c r="D1148" s="1">
        <v>47.630434782608695</v>
      </c>
      <c r="E1148">
        <v>1</v>
      </c>
      <c r="F1148" t="s">
        <v>4930</v>
      </c>
      <c r="G1148" t="s">
        <v>2746</v>
      </c>
      <c r="H1148" t="s">
        <v>2747</v>
      </c>
      <c r="I1148" t="s">
        <v>2735</v>
      </c>
      <c r="J1148" t="s">
        <v>3164</v>
      </c>
      <c r="K1148">
        <v>87</v>
      </c>
      <c r="L1148" s="1">
        <v>75.217391304347828</v>
      </c>
    </row>
    <row r="1149" spans="1:12" hidden="1" x14ac:dyDescent="0.25">
      <c r="A1149" t="s">
        <v>4931</v>
      </c>
      <c r="B1149" t="s">
        <v>4932</v>
      </c>
      <c r="C1149" s="1">
        <v>52.315217391304351</v>
      </c>
      <c r="D1149" s="1">
        <v>68.543478260869563</v>
      </c>
      <c r="E1149">
        <v>1</v>
      </c>
      <c r="F1149" t="s">
        <v>4933</v>
      </c>
      <c r="G1149" t="s">
        <v>2758</v>
      </c>
      <c r="H1149" t="s">
        <v>2759</v>
      </c>
      <c r="I1149" t="s">
        <v>2735</v>
      </c>
      <c r="J1149" t="s">
        <v>2760</v>
      </c>
      <c r="K1149">
        <v>120</v>
      </c>
      <c r="L1149" s="1">
        <v>110.44565217391305</v>
      </c>
    </row>
    <row r="1150" spans="1:12" hidden="1" x14ac:dyDescent="0.25">
      <c r="A1150" t="s">
        <v>4934</v>
      </c>
      <c r="B1150" t="s">
        <v>4935</v>
      </c>
      <c r="C1150" s="1">
        <v>57.413043478260867</v>
      </c>
      <c r="D1150" s="1">
        <v>64.804347826086953</v>
      </c>
      <c r="E1150">
        <v>1</v>
      </c>
      <c r="F1150" t="s">
        <v>4936</v>
      </c>
      <c r="G1150" t="s">
        <v>3491</v>
      </c>
      <c r="H1150" t="s">
        <v>3081</v>
      </c>
      <c r="I1150" t="s">
        <v>2735</v>
      </c>
      <c r="J1150" t="s">
        <v>3492</v>
      </c>
      <c r="K1150">
        <v>135</v>
      </c>
      <c r="L1150" s="1">
        <v>120</v>
      </c>
    </row>
    <row r="1151" spans="1:12" hidden="1" x14ac:dyDescent="0.25">
      <c r="A1151" t="s">
        <v>4937</v>
      </c>
      <c r="B1151" t="s">
        <v>4938</v>
      </c>
      <c r="C1151" s="1">
        <v>76.228260869565219</v>
      </c>
      <c r="D1151" s="1">
        <v>128.30434782608697</v>
      </c>
      <c r="E1151">
        <v>1</v>
      </c>
      <c r="F1151" t="s">
        <v>4939</v>
      </c>
      <c r="G1151" t="s">
        <v>2798</v>
      </c>
      <c r="H1151" t="s">
        <v>2741</v>
      </c>
      <c r="I1151" t="s">
        <v>2735</v>
      </c>
      <c r="J1151" t="s">
        <v>4743</v>
      </c>
      <c r="K1151">
        <v>161</v>
      </c>
      <c r="L1151" s="1">
        <v>127.6195652173913</v>
      </c>
    </row>
    <row r="1152" spans="1:12" hidden="1" x14ac:dyDescent="0.25">
      <c r="A1152" t="s">
        <v>4940</v>
      </c>
      <c r="B1152" t="s">
        <v>4941</v>
      </c>
      <c r="C1152" s="1">
        <v>59.826086956521742</v>
      </c>
      <c r="D1152" s="1">
        <v>69.282608695652172</v>
      </c>
      <c r="E1152">
        <v>1</v>
      </c>
      <c r="F1152" t="s">
        <v>4942</v>
      </c>
      <c r="G1152" t="s">
        <v>2808</v>
      </c>
      <c r="H1152" t="s">
        <v>2741</v>
      </c>
      <c r="I1152" t="s">
        <v>2735</v>
      </c>
      <c r="J1152" t="s">
        <v>2951</v>
      </c>
      <c r="K1152">
        <v>89</v>
      </c>
      <c r="L1152" s="1">
        <v>66.826086956521735</v>
      </c>
    </row>
    <row r="1153" spans="1:12" hidden="1" x14ac:dyDescent="0.25">
      <c r="A1153" t="s">
        <v>4943</v>
      </c>
      <c r="B1153" t="s">
        <v>4944</v>
      </c>
      <c r="C1153" s="1">
        <v>56.793478260869563</v>
      </c>
      <c r="D1153" s="1">
        <v>93.206521739130437</v>
      </c>
      <c r="E1153">
        <v>1</v>
      </c>
      <c r="F1153" t="s">
        <v>4945</v>
      </c>
      <c r="G1153" t="s">
        <v>2819</v>
      </c>
      <c r="H1153" t="s">
        <v>2741</v>
      </c>
      <c r="I1153" t="s">
        <v>2735</v>
      </c>
      <c r="J1153" t="s">
        <v>3455</v>
      </c>
      <c r="K1153">
        <v>99</v>
      </c>
      <c r="L1153" s="1">
        <v>86.054347826086953</v>
      </c>
    </row>
    <row r="1154" spans="1:12" hidden="1" x14ac:dyDescent="0.25">
      <c r="A1154" t="s">
        <v>4946</v>
      </c>
      <c r="B1154" t="s">
        <v>4947</v>
      </c>
      <c r="C1154" s="1">
        <v>49.282608695652172</v>
      </c>
      <c r="D1154" s="1">
        <v>60.402173913043477</v>
      </c>
      <c r="E1154">
        <v>1</v>
      </c>
      <c r="F1154" t="s">
        <v>4948</v>
      </c>
      <c r="G1154" t="s">
        <v>2824</v>
      </c>
      <c r="H1154" t="s">
        <v>2825</v>
      </c>
      <c r="I1154" t="s">
        <v>2735</v>
      </c>
      <c r="J1154" t="s">
        <v>2826</v>
      </c>
      <c r="K1154">
        <v>120</v>
      </c>
      <c r="L1154" s="1">
        <v>91.206521739130437</v>
      </c>
    </row>
    <row r="1155" spans="1:12" hidden="1" x14ac:dyDescent="0.25">
      <c r="A1155" t="s">
        <v>4949</v>
      </c>
      <c r="B1155" t="s">
        <v>4950</v>
      </c>
      <c r="C1155" s="1">
        <v>48.543478260869563</v>
      </c>
      <c r="D1155" s="1">
        <v>77.326086956521735</v>
      </c>
      <c r="E1155">
        <v>1</v>
      </c>
      <c r="F1155" t="s">
        <v>4951</v>
      </c>
      <c r="G1155" t="s">
        <v>3420</v>
      </c>
      <c r="H1155" t="s">
        <v>2741</v>
      </c>
      <c r="I1155" t="s">
        <v>2735</v>
      </c>
      <c r="J1155" t="s">
        <v>3835</v>
      </c>
      <c r="K1155">
        <v>80</v>
      </c>
      <c r="L1155" s="1">
        <v>88.532608695652172</v>
      </c>
    </row>
    <row r="1156" spans="1:12" hidden="1" x14ac:dyDescent="0.25">
      <c r="A1156" t="s">
        <v>4952</v>
      </c>
      <c r="B1156" t="s">
        <v>4953</v>
      </c>
      <c r="C1156" s="1">
        <v>44.184782608695649</v>
      </c>
      <c r="D1156" s="1">
        <v>56.739130434782609</v>
      </c>
      <c r="E1156">
        <v>1</v>
      </c>
      <c r="F1156" t="s">
        <v>4954</v>
      </c>
      <c r="G1156" t="s">
        <v>1257</v>
      </c>
      <c r="H1156" t="s">
        <v>2741</v>
      </c>
      <c r="I1156" t="s">
        <v>2735</v>
      </c>
      <c r="J1156" t="s">
        <v>4955</v>
      </c>
      <c r="K1156">
        <v>99</v>
      </c>
      <c r="L1156" s="1">
        <v>94.141304347826093</v>
      </c>
    </row>
    <row r="1157" spans="1:12" hidden="1" x14ac:dyDescent="0.25">
      <c r="A1157" t="s">
        <v>4956</v>
      </c>
      <c r="B1157" t="s">
        <v>4957</v>
      </c>
      <c r="C1157" s="1">
        <v>66.478260869565219</v>
      </c>
      <c r="D1157" s="1">
        <v>86.173913043478265</v>
      </c>
      <c r="E1157">
        <v>1</v>
      </c>
      <c r="F1157" t="s">
        <v>4958</v>
      </c>
      <c r="G1157" t="s">
        <v>2808</v>
      </c>
      <c r="H1157" t="s">
        <v>2741</v>
      </c>
      <c r="I1157" t="s">
        <v>2735</v>
      </c>
      <c r="J1157" t="s">
        <v>3584</v>
      </c>
      <c r="K1157">
        <v>135</v>
      </c>
      <c r="L1157" s="1">
        <v>123.19565217391305</v>
      </c>
    </row>
    <row r="1158" spans="1:12" hidden="1" x14ac:dyDescent="0.25">
      <c r="A1158" t="s">
        <v>4959</v>
      </c>
      <c r="B1158" t="s">
        <v>4960</v>
      </c>
      <c r="C1158" s="1">
        <v>48.760869565217391</v>
      </c>
      <c r="D1158" s="1">
        <v>63.782608695652172</v>
      </c>
      <c r="E1158">
        <v>1</v>
      </c>
      <c r="F1158" t="s">
        <v>4961</v>
      </c>
      <c r="G1158" t="s">
        <v>2991</v>
      </c>
      <c r="H1158" t="s">
        <v>2741</v>
      </c>
      <c r="I1158" t="s">
        <v>2735</v>
      </c>
      <c r="J1158" t="s">
        <v>2992</v>
      </c>
      <c r="K1158">
        <v>138</v>
      </c>
      <c r="L1158" s="1">
        <v>110.6195652173913</v>
      </c>
    </row>
    <row r="1159" spans="1:12" hidden="1" x14ac:dyDescent="0.25">
      <c r="A1159" t="s">
        <v>4962</v>
      </c>
      <c r="B1159" t="s">
        <v>4963</v>
      </c>
      <c r="C1159" s="1">
        <v>56.619565217391305</v>
      </c>
      <c r="D1159" s="1">
        <v>70.597826086956516</v>
      </c>
      <c r="E1159">
        <v>1</v>
      </c>
      <c r="F1159" t="s">
        <v>4964</v>
      </c>
      <c r="G1159" t="s">
        <v>2813</v>
      </c>
      <c r="H1159" t="s">
        <v>2814</v>
      </c>
      <c r="I1159" t="s">
        <v>2735</v>
      </c>
      <c r="J1159" t="s">
        <v>2815</v>
      </c>
      <c r="K1159">
        <v>120</v>
      </c>
      <c r="L1159" s="1">
        <v>109.84782608695652</v>
      </c>
    </row>
    <row r="1160" spans="1:12" hidden="1" x14ac:dyDescent="0.25">
      <c r="A1160" t="s">
        <v>4965</v>
      </c>
      <c r="B1160" t="s">
        <v>4966</v>
      </c>
      <c r="C1160" s="1">
        <v>92.576086956521735</v>
      </c>
      <c r="D1160" s="1">
        <v>120.6304347826087</v>
      </c>
      <c r="E1160">
        <v>1</v>
      </c>
      <c r="F1160" t="s">
        <v>4967</v>
      </c>
      <c r="G1160" t="s">
        <v>3136</v>
      </c>
      <c r="H1160" t="s">
        <v>3137</v>
      </c>
      <c r="I1160" t="s">
        <v>2735</v>
      </c>
      <c r="J1160" t="s">
        <v>3849</v>
      </c>
      <c r="K1160">
        <v>232</v>
      </c>
      <c r="L1160" s="1">
        <v>203.44565217391303</v>
      </c>
    </row>
    <row r="1161" spans="1:12" hidden="1" x14ac:dyDescent="0.25">
      <c r="A1161" t="s">
        <v>4968</v>
      </c>
      <c r="B1161" t="s">
        <v>4969</v>
      </c>
      <c r="C1161" s="1">
        <v>60.021739130434781</v>
      </c>
      <c r="D1161" s="1">
        <v>70.847826086956516</v>
      </c>
      <c r="E1161">
        <v>1</v>
      </c>
      <c r="F1161" t="s">
        <v>4970</v>
      </c>
      <c r="G1161" t="s">
        <v>2808</v>
      </c>
      <c r="H1161" t="s">
        <v>2741</v>
      </c>
      <c r="I1161" t="s">
        <v>2735</v>
      </c>
      <c r="J1161" t="s">
        <v>3718</v>
      </c>
      <c r="K1161">
        <v>124</v>
      </c>
      <c r="L1161" s="1">
        <v>115.39130434782609</v>
      </c>
    </row>
    <row r="1162" spans="1:12" hidden="1" x14ac:dyDescent="0.25">
      <c r="A1162" t="s">
        <v>4971</v>
      </c>
      <c r="B1162" t="s">
        <v>4972</v>
      </c>
      <c r="C1162" s="1">
        <v>100.73913043478261</v>
      </c>
      <c r="D1162" s="1">
        <v>146.79347826086956</v>
      </c>
      <c r="E1162">
        <v>1</v>
      </c>
      <c r="F1162" t="s">
        <v>4973</v>
      </c>
      <c r="G1162" t="s">
        <v>4780</v>
      </c>
      <c r="H1162" t="s">
        <v>2842</v>
      </c>
      <c r="I1162" t="s">
        <v>2735</v>
      </c>
      <c r="J1162" t="s">
        <v>4974</v>
      </c>
      <c r="K1162">
        <v>180</v>
      </c>
      <c r="L1162" s="1">
        <v>151.45652173913044</v>
      </c>
    </row>
    <row r="1163" spans="1:12" hidden="1" x14ac:dyDescent="0.25">
      <c r="A1163" t="s">
        <v>4975</v>
      </c>
      <c r="B1163" t="s">
        <v>4976</v>
      </c>
      <c r="C1163" s="1">
        <v>50.554347826086953</v>
      </c>
      <c r="D1163" s="1">
        <v>84.652173913043484</v>
      </c>
      <c r="E1163">
        <v>1</v>
      </c>
      <c r="F1163" t="s">
        <v>4977</v>
      </c>
      <c r="G1163" t="s">
        <v>4814</v>
      </c>
      <c r="H1163" t="s">
        <v>2825</v>
      </c>
      <c r="I1163" t="s">
        <v>2735</v>
      </c>
      <c r="J1163" t="s">
        <v>4978</v>
      </c>
      <c r="K1163">
        <v>99</v>
      </c>
      <c r="L1163" s="1">
        <v>90.271739130434781</v>
      </c>
    </row>
    <row r="1164" spans="1:12" hidden="1" x14ac:dyDescent="0.25">
      <c r="A1164" t="s">
        <v>4979</v>
      </c>
      <c r="B1164" t="s">
        <v>4980</v>
      </c>
      <c r="C1164" s="1">
        <v>80.902173913043484</v>
      </c>
      <c r="D1164" s="1">
        <v>125</v>
      </c>
      <c r="E1164">
        <v>1</v>
      </c>
      <c r="F1164" t="s">
        <v>4981</v>
      </c>
      <c r="G1164" t="s">
        <v>3300</v>
      </c>
      <c r="H1164" t="s">
        <v>2753</v>
      </c>
      <c r="I1164" t="s">
        <v>2735</v>
      </c>
      <c r="J1164" t="s">
        <v>4982</v>
      </c>
      <c r="K1164">
        <v>162</v>
      </c>
      <c r="L1164" s="1">
        <v>150.56521739130434</v>
      </c>
    </row>
    <row r="1165" spans="1:12" hidden="1" x14ac:dyDescent="0.25">
      <c r="A1165" t="s">
        <v>4983</v>
      </c>
      <c r="B1165" t="s">
        <v>4984</v>
      </c>
      <c r="C1165" s="1">
        <v>27.673913043478262</v>
      </c>
      <c r="D1165" s="1">
        <v>44.097826086956523</v>
      </c>
      <c r="E1165">
        <v>1</v>
      </c>
      <c r="F1165" t="s">
        <v>4985</v>
      </c>
      <c r="G1165" t="s">
        <v>4339</v>
      </c>
      <c r="H1165" t="s">
        <v>2741</v>
      </c>
      <c r="I1165" t="s">
        <v>2735</v>
      </c>
      <c r="J1165" t="s">
        <v>4340</v>
      </c>
      <c r="K1165">
        <v>54</v>
      </c>
      <c r="L1165" s="1">
        <v>40.836956521739133</v>
      </c>
    </row>
    <row r="1166" spans="1:12" hidden="1" x14ac:dyDescent="0.25">
      <c r="A1166" t="s">
        <v>4986</v>
      </c>
      <c r="B1166" t="s">
        <v>4987</v>
      </c>
      <c r="C1166" s="1">
        <v>56.423913043478258</v>
      </c>
      <c r="D1166" s="1">
        <v>69.815217391304344</v>
      </c>
      <c r="E1166">
        <v>1</v>
      </c>
      <c r="F1166" t="s">
        <v>4988</v>
      </c>
      <c r="G1166" t="s">
        <v>4496</v>
      </c>
      <c r="H1166" t="s">
        <v>2741</v>
      </c>
      <c r="I1166" t="s">
        <v>2735</v>
      </c>
      <c r="J1166" t="s">
        <v>2742</v>
      </c>
      <c r="K1166">
        <v>114</v>
      </c>
      <c r="L1166" s="1">
        <v>106.42391304347827</v>
      </c>
    </row>
    <row r="1167" spans="1:12" hidden="1" x14ac:dyDescent="0.25">
      <c r="A1167" t="s">
        <v>4989</v>
      </c>
      <c r="B1167" t="s">
        <v>4990</v>
      </c>
      <c r="C1167" s="1">
        <v>113.80434782608695</v>
      </c>
      <c r="D1167" s="1">
        <v>167.25</v>
      </c>
      <c r="E1167">
        <v>1</v>
      </c>
      <c r="F1167" t="s">
        <v>4991</v>
      </c>
      <c r="G1167" t="s">
        <v>2996</v>
      </c>
      <c r="H1167" t="s">
        <v>2741</v>
      </c>
      <c r="I1167" t="s">
        <v>2735</v>
      </c>
      <c r="J1167" t="s">
        <v>2997</v>
      </c>
      <c r="K1167">
        <v>227</v>
      </c>
      <c r="L1167" s="1">
        <v>203.25</v>
      </c>
    </row>
    <row r="1168" spans="1:12" hidden="1" x14ac:dyDescent="0.25">
      <c r="A1168" t="s">
        <v>4992</v>
      </c>
      <c r="B1168" t="s">
        <v>4993</v>
      </c>
      <c r="C1168" s="1">
        <v>70.206521739130437</v>
      </c>
      <c r="D1168" s="1">
        <v>110.52173913043478</v>
      </c>
      <c r="E1168">
        <v>1</v>
      </c>
      <c r="F1168" t="s">
        <v>4994</v>
      </c>
      <c r="G1168" t="s">
        <v>4618</v>
      </c>
      <c r="H1168" t="s">
        <v>2741</v>
      </c>
      <c r="I1168" t="s">
        <v>2735</v>
      </c>
      <c r="J1168" t="s">
        <v>4619</v>
      </c>
      <c r="K1168">
        <v>151</v>
      </c>
      <c r="L1168" s="1">
        <v>145.67391304347825</v>
      </c>
    </row>
    <row r="1169" spans="1:12" hidden="1" x14ac:dyDescent="0.25">
      <c r="A1169" t="s">
        <v>4995</v>
      </c>
      <c r="B1169" t="s">
        <v>4996</v>
      </c>
      <c r="C1169" s="1">
        <v>27.25</v>
      </c>
      <c r="D1169" s="1">
        <v>36.206521739130437</v>
      </c>
      <c r="E1169">
        <v>1</v>
      </c>
      <c r="F1169" t="s">
        <v>4997</v>
      </c>
      <c r="G1169" t="s">
        <v>4998</v>
      </c>
      <c r="H1169" t="s">
        <v>3137</v>
      </c>
      <c r="I1169" t="s">
        <v>2735</v>
      </c>
      <c r="J1169" t="s">
        <v>4999</v>
      </c>
      <c r="K1169">
        <v>57</v>
      </c>
      <c r="L1169" s="1">
        <v>54.173913043478258</v>
      </c>
    </row>
    <row r="1170" spans="1:12" hidden="1" x14ac:dyDescent="0.25">
      <c r="A1170" t="s">
        <v>5000</v>
      </c>
      <c r="B1170" t="s">
        <v>5001</v>
      </c>
      <c r="C1170" s="1">
        <v>28.021739130434781</v>
      </c>
      <c r="D1170" s="1">
        <v>52.880434782608695</v>
      </c>
      <c r="E1170">
        <v>1</v>
      </c>
      <c r="F1170" t="s">
        <v>5002</v>
      </c>
      <c r="G1170" t="s">
        <v>2942</v>
      </c>
      <c r="H1170" t="s">
        <v>2943</v>
      </c>
      <c r="I1170" t="s">
        <v>2735</v>
      </c>
      <c r="J1170" t="s">
        <v>2944</v>
      </c>
      <c r="K1170">
        <v>62</v>
      </c>
      <c r="L1170" s="1">
        <v>49.478260869565219</v>
      </c>
    </row>
    <row r="1171" spans="1:12" hidden="1" x14ac:dyDescent="0.25">
      <c r="A1171" t="s">
        <v>5003</v>
      </c>
      <c r="B1171" t="s">
        <v>5004</v>
      </c>
      <c r="C1171" s="1">
        <v>49.739130434782609</v>
      </c>
      <c r="D1171" s="1">
        <v>76.173913043478265</v>
      </c>
      <c r="E1171">
        <v>1</v>
      </c>
      <c r="F1171" t="s">
        <v>5005</v>
      </c>
      <c r="G1171" t="s">
        <v>2916</v>
      </c>
      <c r="H1171" t="s">
        <v>2917</v>
      </c>
      <c r="I1171" t="s">
        <v>2735</v>
      </c>
      <c r="J1171" t="s">
        <v>2918</v>
      </c>
      <c r="K1171">
        <v>130</v>
      </c>
      <c r="L1171" s="1">
        <v>112.5</v>
      </c>
    </row>
    <row r="1172" spans="1:12" hidden="1" x14ac:dyDescent="0.25">
      <c r="A1172" t="s">
        <v>5006</v>
      </c>
      <c r="B1172" t="s">
        <v>5007</v>
      </c>
      <c r="C1172" s="1">
        <v>79.25</v>
      </c>
      <c r="D1172" s="1">
        <v>135.38043478260869</v>
      </c>
      <c r="E1172">
        <v>1</v>
      </c>
      <c r="F1172" t="s">
        <v>5008</v>
      </c>
      <c r="G1172" t="s">
        <v>4531</v>
      </c>
      <c r="H1172" t="s">
        <v>2943</v>
      </c>
      <c r="I1172" t="s">
        <v>2735</v>
      </c>
      <c r="J1172" t="s">
        <v>4532</v>
      </c>
      <c r="K1172">
        <v>180</v>
      </c>
      <c r="L1172" s="1">
        <v>163.7608695652174</v>
      </c>
    </row>
    <row r="1173" spans="1:12" hidden="1" x14ac:dyDescent="0.25">
      <c r="A1173" t="s">
        <v>5009</v>
      </c>
      <c r="B1173" t="s">
        <v>5010</v>
      </c>
      <c r="C1173" s="1">
        <v>23.663043478260871</v>
      </c>
      <c r="D1173" s="1">
        <v>29.684782608695652</v>
      </c>
      <c r="E1173">
        <v>1</v>
      </c>
      <c r="F1173" t="s">
        <v>5011</v>
      </c>
      <c r="G1173" t="s">
        <v>3038</v>
      </c>
      <c r="H1173" t="s">
        <v>2943</v>
      </c>
      <c r="I1173" t="s">
        <v>2735</v>
      </c>
      <c r="J1173" t="s">
        <v>3039</v>
      </c>
      <c r="K1173">
        <v>53</v>
      </c>
      <c r="L1173" s="1">
        <v>59.206521739130437</v>
      </c>
    </row>
    <row r="1174" spans="1:12" hidden="1" x14ac:dyDescent="0.25">
      <c r="A1174" t="s">
        <v>5012</v>
      </c>
      <c r="B1174" t="s">
        <v>5013</v>
      </c>
      <c r="C1174" s="1">
        <v>63.793478260869563</v>
      </c>
      <c r="D1174" s="1">
        <v>108.6195652173913</v>
      </c>
      <c r="E1174">
        <v>1</v>
      </c>
      <c r="F1174" t="s">
        <v>5014</v>
      </c>
      <c r="G1174" t="s">
        <v>5015</v>
      </c>
      <c r="H1174" t="s">
        <v>2741</v>
      </c>
      <c r="I1174" t="s">
        <v>2735</v>
      </c>
      <c r="J1174" t="s">
        <v>5016</v>
      </c>
      <c r="K1174">
        <v>128</v>
      </c>
      <c r="L1174" s="1">
        <v>112.22826086956522</v>
      </c>
    </row>
    <row r="1175" spans="1:12" hidden="1" x14ac:dyDescent="0.25">
      <c r="A1175" t="s">
        <v>5017</v>
      </c>
      <c r="B1175" t="s">
        <v>5018</v>
      </c>
      <c r="C1175" s="1">
        <v>26</v>
      </c>
      <c r="D1175" s="1">
        <v>32.760869565217391</v>
      </c>
      <c r="E1175">
        <v>1</v>
      </c>
      <c r="F1175" t="s">
        <v>5019</v>
      </c>
      <c r="G1175" t="s">
        <v>5020</v>
      </c>
      <c r="H1175" t="s">
        <v>3251</v>
      </c>
      <c r="I1175" t="s">
        <v>2735</v>
      </c>
      <c r="J1175" t="s">
        <v>5021</v>
      </c>
      <c r="K1175">
        <v>50</v>
      </c>
      <c r="L1175" s="1">
        <v>44.076086956521742</v>
      </c>
    </row>
    <row r="1176" spans="1:12" hidden="1" x14ac:dyDescent="0.25">
      <c r="A1176" t="s">
        <v>5022</v>
      </c>
      <c r="B1176" t="s">
        <v>5023</v>
      </c>
      <c r="C1176" s="1">
        <v>49.815217391304351</v>
      </c>
      <c r="D1176" s="1">
        <v>59.717391304347828</v>
      </c>
      <c r="E1176">
        <v>1</v>
      </c>
      <c r="F1176" t="s">
        <v>5024</v>
      </c>
      <c r="G1176" t="s">
        <v>2928</v>
      </c>
      <c r="H1176" t="s">
        <v>2842</v>
      </c>
      <c r="I1176" t="s">
        <v>2735</v>
      </c>
      <c r="J1176" t="s">
        <v>2929</v>
      </c>
      <c r="K1176">
        <v>108</v>
      </c>
      <c r="L1176" s="1">
        <v>100.94565217391305</v>
      </c>
    </row>
    <row r="1177" spans="1:12" hidden="1" x14ac:dyDescent="0.25">
      <c r="A1177" t="s">
        <v>5025</v>
      </c>
      <c r="B1177" t="s">
        <v>5026</v>
      </c>
      <c r="C1177" s="1">
        <v>49.217391304347828</v>
      </c>
      <c r="D1177" s="1">
        <v>78.967391304347828</v>
      </c>
      <c r="E1177">
        <v>1</v>
      </c>
      <c r="F1177" t="s">
        <v>5027</v>
      </c>
      <c r="G1177" t="s">
        <v>4479</v>
      </c>
      <c r="H1177" t="s">
        <v>2741</v>
      </c>
      <c r="I1177" t="s">
        <v>2735</v>
      </c>
      <c r="J1177" t="s">
        <v>4480</v>
      </c>
      <c r="K1177">
        <v>98</v>
      </c>
      <c r="L1177" s="1">
        <v>92.652173913043484</v>
      </c>
    </row>
    <row r="1178" spans="1:12" hidden="1" x14ac:dyDescent="0.25">
      <c r="A1178" t="s">
        <v>5028</v>
      </c>
      <c r="B1178" t="s">
        <v>5029</v>
      </c>
      <c r="C1178" s="1">
        <v>32.565217391304351</v>
      </c>
      <c r="D1178" s="1">
        <v>38.793478260869563</v>
      </c>
      <c r="E1178">
        <v>1</v>
      </c>
      <c r="F1178" t="s">
        <v>5030</v>
      </c>
      <c r="G1178" t="s">
        <v>5031</v>
      </c>
      <c r="H1178" t="s">
        <v>2747</v>
      </c>
      <c r="I1178" t="s">
        <v>2735</v>
      </c>
      <c r="J1178" t="s">
        <v>5032</v>
      </c>
      <c r="K1178">
        <v>104</v>
      </c>
      <c r="L1178" s="1">
        <v>70.239130434782609</v>
      </c>
    </row>
    <row r="1179" spans="1:12" hidden="1" x14ac:dyDescent="0.25">
      <c r="A1179" t="s">
        <v>5033</v>
      </c>
      <c r="B1179" t="s">
        <v>5034</v>
      </c>
      <c r="C1179" s="1">
        <v>42.086956521739133</v>
      </c>
      <c r="D1179" s="1">
        <v>49.434782608695649</v>
      </c>
      <c r="E1179">
        <v>1</v>
      </c>
      <c r="F1179" t="s">
        <v>5035</v>
      </c>
      <c r="G1179" t="s">
        <v>3203</v>
      </c>
      <c r="H1179" t="s">
        <v>2973</v>
      </c>
      <c r="I1179" t="s">
        <v>2735</v>
      </c>
      <c r="J1179" t="s">
        <v>3204</v>
      </c>
      <c r="K1179">
        <v>80</v>
      </c>
      <c r="L1179" s="1">
        <v>75.163043478260875</v>
      </c>
    </row>
    <row r="1180" spans="1:12" hidden="1" x14ac:dyDescent="0.25">
      <c r="A1180" t="s">
        <v>5036</v>
      </c>
      <c r="B1180" t="s">
        <v>5037</v>
      </c>
      <c r="C1180" s="1">
        <v>53.228260869565219</v>
      </c>
      <c r="D1180" s="1">
        <v>79.934782608695656</v>
      </c>
      <c r="E1180">
        <v>1</v>
      </c>
      <c r="F1180" t="s">
        <v>5038</v>
      </c>
      <c r="G1180" t="s">
        <v>4644</v>
      </c>
      <c r="H1180" t="s">
        <v>2741</v>
      </c>
      <c r="I1180" t="s">
        <v>2735</v>
      </c>
      <c r="J1180" t="s">
        <v>5039</v>
      </c>
      <c r="K1180">
        <v>99</v>
      </c>
      <c r="L1180" s="1">
        <v>88.239130434782609</v>
      </c>
    </row>
    <row r="1181" spans="1:12" hidden="1" x14ac:dyDescent="0.25">
      <c r="A1181" t="s">
        <v>5040</v>
      </c>
      <c r="B1181" t="s">
        <v>5041</v>
      </c>
      <c r="C1181" s="1">
        <v>27.152173913043477</v>
      </c>
      <c r="D1181" s="1">
        <v>52.369565217391305</v>
      </c>
      <c r="E1181">
        <v>1</v>
      </c>
      <c r="F1181" t="s">
        <v>5042</v>
      </c>
      <c r="G1181" t="s">
        <v>4129</v>
      </c>
      <c r="H1181" t="s">
        <v>3274</v>
      </c>
      <c r="I1181" t="s">
        <v>2735</v>
      </c>
      <c r="J1181" t="s">
        <v>4130</v>
      </c>
      <c r="K1181">
        <v>70</v>
      </c>
      <c r="L1181" s="1">
        <v>54.956521739130437</v>
      </c>
    </row>
    <row r="1182" spans="1:12" hidden="1" x14ac:dyDescent="0.25">
      <c r="A1182" t="s">
        <v>5043</v>
      </c>
      <c r="B1182" t="s">
        <v>5044</v>
      </c>
      <c r="C1182" s="1">
        <v>36.282608695652172</v>
      </c>
      <c r="D1182" s="1">
        <v>48.804347826086953</v>
      </c>
      <c r="E1182">
        <v>1</v>
      </c>
      <c r="F1182" t="s">
        <v>5045</v>
      </c>
      <c r="G1182" t="s">
        <v>3748</v>
      </c>
      <c r="H1182" t="s">
        <v>2734</v>
      </c>
      <c r="I1182" t="s">
        <v>2735</v>
      </c>
      <c r="J1182" t="s">
        <v>3749</v>
      </c>
      <c r="K1182">
        <v>82</v>
      </c>
      <c r="L1182" s="1">
        <v>80.554347826086953</v>
      </c>
    </row>
    <row r="1183" spans="1:12" hidden="1" x14ac:dyDescent="0.25">
      <c r="A1183" t="s">
        <v>5046</v>
      </c>
      <c r="B1183" t="s">
        <v>5047</v>
      </c>
      <c r="C1183" s="1">
        <v>78.771739130434781</v>
      </c>
      <c r="D1183" s="1">
        <v>128.57608695652175</v>
      </c>
      <c r="E1183">
        <v>1</v>
      </c>
      <c r="F1183" t="s">
        <v>5048</v>
      </c>
      <c r="G1183" t="s">
        <v>5049</v>
      </c>
      <c r="H1183" t="s">
        <v>2741</v>
      </c>
      <c r="I1183" t="s">
        <v>2735</v>
      </c>
      <c r="J1183" t="s">
        <v>5050</v>
      </c>
      <c r="K1183">
        <v>138</v>
      </c>
      <c r="L1183" s="1">
        <v>126.09782608695652</v>
      </c>
    </row>
    <row r="1184" spans="1:12" hidden="1" x14ac:dyDescent="0.25">
      <c r="A1184" t="s">
        <v>5051</v>
      </c>
      <c r="B1184" t="s">
        <v>5052</v>
      </c>
      <c r="C1184" s="1">
        <v>18.086956521739129</v>
      </c>
      <c r="D1184" s="1">
        <v>41.434782608695649</v>
      </c>
      <c r="E1184">
        <v>1</v>
      </c>
      <c r="F1184" t="s">
        <v>5053</v>
      </c>
      <c r="G1184" t="s">
        <v>3415</v>
      </c>
      <c r="H1184" t="s">
        <v>2943</v>
      </c>
      <c r="I1184" t="s">
        <v>2735</v>
      </c>
      <c r="J1184" t="s">
        <v>3416</v>
      </c>
      <c r="K1184">
        <v>40</v>
      </c>
      <c r="L1184" s="1">
        <v>40</v>
      </c>
    </row>
    <row r="1185" spans="1:12" hidden="1" x14ac:dyDescent="0.25">
      <c r="A1185" t="s">
        <v>5054</v>
      </c>
      <c r="B1185" t="s">
        <v>5055</v>
      </c>
      <c r="C1185" s="1">
        <v>47.923913043478258</v>
      </c>
      <c r="D1185" s="1">
        <v>84</v>
      </c>
      <c r="E1185">
        <v>1</v>
      </c>
      <c r="F1185" t="s">
        <v>5056</v>
      </c>
      <c r="G1185" t="s">
        <v>2733</v>
      </c>
      <c r="H1185" t="s">
        <v>2734</v>
      </c>
      <c r="I1185" t="s">
        <v>2735</v>
      </c>
      <c r="J1185" t="s">
        <v>2736</v>
      </c>
      <c r="K1185">
        <v>97</v>
      </c>
      <c r="L1185" s="1">
        <v>93.913043478260875</v>
      </c>
    </row>
    <row r="1186" spans="1:12" hidden="1" x14ac:dyDescent="0.25">
      <c r="A1186" t="s">
        <v>5057</v>
      </c>
      <c r="B1186" t="s">
        <v>5058</v>
      </c>
      <c r="C1186" s="1">
        <v>86.630434782608702</v>
      </c>
      <c r="D1186" s="1">
        <v>104.56521739130434</v>
      </c>
      <c r="E1186">
        <v>1</v>
      </c>
      <c r="F1186" t="s">
        <v>5059</v>
      </c>
      <c r="G1186" t="s">
        <v>3385</v>
      </c>
      <c r="H1186" t="s">
        <v>3169</v>
      </c>
      <c r="I1186" t="s">
        <v>2735</v>
      </c>
      <c r="J1186" t="s">
        <v>3386</v>
      </c>
      <c r="K1186">
        <v>166</v>
      </c>
      <c r="L1186" s="1">
        <v>125.81521739130434</v>
      </c>
    </row>
    <row r="1187" spans="1:12" hidden="1" x14ac:dyDescent="0.25">
      <c r="A1187" t="s">
        <v>5060</v>
      </c>
      <c r="B1187" t="s">
        <v>5061</v>
      </c>
      <c r="C1187" s="1">
        <v>48.293478260869563</v>
      </c>
      <c r="D1187" s="1">
        <v>77.565217391304344</v>
      </c>
      <c r="E1187">
        <v>1</v>
      </c>
      <c r="F1187" t="s">
        <v>5062</v>
      </c>
      <c r="G1187" t="s">
        <v>2808</v>
      </c>
      <c r="H1187" t="s">
        <v>2741</v>
      </c>
      <c r="I1187" t="s">
        <v>2735</v>
      </c>
      <c r="J1187" t="s">
        <v>4163</v>
      </c>
      <c r="K1187">
        <v>99</v>
      </c>
      <c r="L1187" s="1">
        <v>85.771739130434781</v>
      </c>
    </row>
    <row r="1188" spans="1:12" hidden="1" x14ac:dyDescent="0.25">
      <c r="A1188" t="s">
        <v>5063</v>
      </c>
      <c r="B1188" t="s">
        <v>5064</v>
      </c>
      <c r="C1188" s="1">
        <v>47.989130434782609</v>
      </c>
      <c r="D1188" s="1">
        <v>56.934782608695649</v>
      </c>
      <c r="E1188">
        <v>1</v>
      </c>
      <c r="F1188" t="s">
        <v>5065</v>
      </c>
      <c r="G1188" t="s">
        <v>2819</v>
      </c>
      <c r="H1188" t="s">
        <v>2741</v>
      </c>
      <c r="I1188" t="s">
        <v>2735</v>
      </c>
      <c r="J1188" t="s">
        <v>2891</v>
      </c>
      <c r="K1188">
        <v>99</v>
      </c>
      <c r="L1188" s="1">
        <v>89.989130434782609</v>
      </c>
    </row>
    <row r="1189" spans="1:12" hidden="1" x14ac:dyDescent="0.25">
      <c r="A1189" t="s">
        <v>5066</v>
      </c>
      <c r="B1189" t="s">
        <v>5067</v>
      </c>
      <c r="C1189" s="1">
        <v>39.173913043478258</v>
      </c>
      <c r="D1189" s="1">
        <v>48.173913043478258</v>
      </c>
      <c r="E1189">
        <v>1</v>
      </c>
      <c r="F1189" t="s">
        <v>5068</v>
      </c>
      <c r="G1189" t="s">
        <v>3805</v>
      </c>
      <c r="H1189" t="s">
        <v>2787</v>
      </c>
      <c r="I1189" t="s">
        <v>2735</v>
      </c>
      <c r="J1189" t="s">
        <v>5069</v>
      </c>
      <c r="K1189">
        <v>82</v>
      </c>
      <c r="L1189" s="1">
        <v>72.793478260869563</v>
      </c>
    </row>
    <row r="1190" spans="1:12" hidden="1" x14ac:dyDescent="0.25">
      <c r="A1190" t="s">
        <v>5070</v>
      </c>
      <c r="B1190" t="s">
        <v>5071</v>
      </c>
      <c r="C1190" s="1">
        <v>64.413043478260875</v>
      </c>
      <c r="D1190" s="1">
        <v>75.097826086956516</v>
      </c>
      <c r="E1190">
        <v>1</v>
      </c>
      <c r="F1190" t="s">
        <v>5072</v>
      </c>
      <c r="G1190" t="s">
        <v>2808</v>
      </c>
      <c r="H1190" t="s">
        <v>2741</v>
      </c>
      <c r="I1190" t="s">
        <v>2735</v>
      </c>
      <c r="J1190" t="s">
        <v>5073</v>
      </c>
      <c r="K1190">
        <v>131</v>
      </c>
      <c r="L1190" s="1">
        <v>126.58695652173913</v>
      </c>
    </row>
    <row r="1191" spans="1:12" hidden="1" x14ac:dyDescent="0.25">
      <c r="A1191" t="s">
        <v>5074</v>
      </c>
      <c r="B1191" t="s">
        <v>5075</v>
      </c>
      <c r="C1191" s="1">
        <v>41.195652173913047</v>
      </c>
      <c r="D1191" s="1">
        <v>45.869565217391305</v>
      </c>
      <c r="E1191">
        <v>1</v>
      </c>
      <c r="F1191" t="s">
        <v>5076</v>
      </c>
      <c r="G1191" t="s">
        <v>4374</v>
      </c>
      <c r="H1191" t="s">
        <v>2842</v>
      </c>
      <c r="I1191" t="s">
        <v>2735</v>
      </c>
      <c r="J1191" t="s">
        <v>4375</v>
      </c>
      <c r="K1191">
        <v>99</v>
      </c>
      <c r="L1191" s="1">
        <v>82.978260869565219</v>
      </c>
    </row>
    <row r="1192" spans="1:12" hidden="1" x14ac:dyDescent="0.25">
      <c r="A1192" t="s">
        <v>5077</v>
      </c>
      <c r="B1192" t="s">
        <v>5078</v>
      </c>
      <c r="C1192" s="1">
        <v>34.630434782608695</v>
      </c>
      <c r="D1192" s="1">
        <v>42.347826086956523</v>
      </c>
      <c r="E1192">
        <v>1</v>
      </c>
      <c r="F1192" t="s">
        <v>5079</v>
      </c>
      <c r="G1192" t="s">
        <v>4496</v>
      </c>
      <c r="H1192" t="s">
        <v>2741</v>
      </c>
      <c r="I1192" t="s">
        <v>2735</v>
      </c>
      <c r="J1192" t="s">
        <v>2742</v>
      </c>
      <c r="K1192">
        <v>75</v>
      </c>
      <c r="L1192" s="1">
        <v>66.032608695652172</v>
      </c>
    </row>
    <row r="1193" spans="1:12" hidden="1" x14ac:dyDescent="0.25">
      <c r="A1193" t="s">
        <v>5080</v>
      </c>
      <c r="B1193" t="s">
        <v>5081</v>
      </c>
      <c r="C1193" s="1">
        <v>54.130434782608695</v>
      </c>
      <c r="D1193" s="1">
        <v>74.358695652173907</v>
      </c>
      <c r="E1193">
        <v>1</v>
      </c>
      <c r="F1193" t="s">
        <v>5082</v>
      </c>
      <c r="G1193" t="s">
        <v>4267</v>
      </c>
      <c r="H1193" t="s">
        <v>2753</v>
      </c>
      <c r="I1193" t="s">
        <v>2735</v>
      </c>
      <c r="J1193" t="s">
        <v>4268</v>
      </c>
      <c r="K1193">
        <v>86</v>
      </c>
      <c r="L1193" s="1">
        <v>83.652173913043484</v>
      </c>
    </row>
    <row r="1194" spans="1:12" hidden="1" x14ac:dyDescent="0.25">
      <c r="A1194" t="s">
        <v>5083</v>
      </c>
      <c r="B1194" t="s">
        <v>5084</v>
      </c>
      <c r="C1194" s="1">
        <v>85.826086956521735</v>
      </c>
      <c r="D1194" s="1">
        <v>124.90217391304348</v>
      </c>
      <c r="E1194">
        <v>1</v>
      </c>
      <c r="F1194" t="s">
        <v>5085</v>
      </c>
      <c r="G1194" t="s">
        <v>2928</v>
      </c>
      <c r="H1194" t="s">
        <v>2842</v>
      </c>
      <c r="I1194" t="s">
        <v>2735</v>
      </c>
      <c r="J1194" t="s">
        <v>2929</v>
      </c>
      <c r="K1194">
        <v>202</v>
      </c>
      <c r="L1194" s="1">
        <v>192.57608695652175</v>
      </c>
    </row>
    <row r="1195" spans="1:12" hidden="1" x14ac:dyDescent="0.25">
      <c r="A1195" t="s">
        <v>5086</v>
      </c>
      <c r="B1195" t="s">
        <v>5087</v>
      </c>
      <c r="C1195" s="1">
        <v>80.163043478260875</v>
      </c>
      <c r="D1195" s="1">
        <v>95.184782608695656</v>
      </c>
      <c r="E1195">
        <v>1</v>
      </c>
      <c r="F1195" t="s">
        <v>5088</v>
      </c>
      <c r="G1195" t="s">
        <v>3671</v>
      </c>
      <c r="H1195" t="s">
        <v>1905</v>
      </c>
      <c r="I1195" t="s">
        <v>2735</v>
      </c>
      <c r="J1195" t="s">
        <v>3672</v>
      </c>
      <c r="K1195">
        <v>148</v>
      </c>
      <c r="L1195" s="1">
        <v>138.69565217391303</v>
      </c>
    </row>
    <row r="1196" spans="1:12" hidden="1" x14ac:dyDescent="0.25">
      <c r="A1196" t="s">
        <v>5089</v>
      </c>
      <c r="B1196" t="s">
        <v>5090</v>
      </c>
      <c r="C1196" s="1">
        <v>74.695652173913047</v>
      </c>
      <c r="D1196" s="1">
        <v>131.28260869565219</v>
      </c>
      <c r="E1196">
        <v>1</v>
      </c>
      <c r="F1196" t="s">
        <v>5091</v>
      </c>
      <c r="G1196" t="s">
        <v>5092</v>
      </c>
      <c r="H1196" t="s">
        <v>2943</v>
      </c>
      <c r="I1196" t="s">
        <v>2735</v>
      </c>
      <c r="J1196" t="s">
        <v>5093</v>
      </c>
      <c r="K1196">
        <v>139</v>
      </c>
      <c r="L1196" s="1">
        <v>122.72826086956522</v>
      </c>
    </row>
    <row r="1197" spans="1:12" hidden="1" x14ac:dyDescent="0.25">
      <c r="A1197" t="s">
        <v>5094</v>
      </c>
      <c r="B1197" t="s">
        <v>5095</v>
      </c>
      <c r="C1197" s="1">
        <v>104.15217391304348</v>
      </c>
      <c r="D1197" s="1">
        <v>197.21739130434781</v>
      </c>
      <c r="E1197">
        <v>1</v>
      </c>
      <c r="F1197" t="s">
        <v>5096</v>
      </c>
      <c r="G1197" t="s">
        <v>4304</v>
      </c>
      <c r="H1197" t="s">
        <v>2963</v>
      </c>
      <c r="I1197" t="s">
        <v>2735</v>
      </c>
      <c r="J1197" t="s">
        <v>4305</v>
      </c>
      <c r="K1197">
        <v>239</v>
      </c>
      <c r="L1197" s="1">
        <v>214.90217391304347</v>
      </c>
    </row>
    <row r="1198" spans="1:12" hidden="1" x14ac:dyDescent="0.25">
      <c r="A1198" t="s">
        <v>5097</v>
      </c>
      <c r="B1198" t="s">
        <v>5098</v>
      </c>
      <c r="C1198" s="1">
        <v>42.532608695652172</v>
      </c>
      <c r="D1198" s="1">
        <v>71.336956521739125</v>
      </c>
      <c r="E1198">
        <v>1</v>
      </c>
      <c r="F1198" t="s">
        <v>5099</v>
      </c>
      <c r="G1198" t="s">
        <v>4780</v>
      </c>
      <c r="H1198" t="s">
        <v>2842</v>
      </c>
      <c r="I1198" t="s">
        <v>2735</v>
      </c>
      <c r="J1198" t="s">
        <v>4781</v>
      </c>
      <c r="K1198">
        <v>99</v>
      </c>
      <c r="L1198" s="1">
        <v>73.684782608695656</v>
      </c>
    </row>
    <row r="1199" spans="1:12" hidden="1" x14ac:dyDescent="0.25">
      <c r="A1199" t="s">
        <v>5100</v>
      </c>
      <c r="B1199" t="s">
        <v>5101</v>
      </c>
      <c r="C1199" s="1">
        <v>37.532608695652172</v>
      </c>
      <c r="D1199" s="1">
        <v>68.869565217391298</v>
      </c>
      <c r="E1199">
        <v>1</v>
      </c>
      <c r="F1199" t="s">
        <v>5102</v>
      </c>
      <c r="G1199" t="s">
        <v>3300</v>
      </c>
      <c r="H1199" t="s">
        <v>2753</v>
      </c>
      <c r="I1199" t="s">
        <v>2735</v>
      </c>
      <c r="J1199" t="s">
        <v>4539</v>
      </c>
      <c r="K1199">
        <v>75</v>
      </c>
      <c r="L1199" s="1">
        <v>71.858695652173907</v>
      </c>
    </row>
    <row r="1200" spans="1:12" hidden="1" x14ac:dyDescent="0.25">
      <c r="A1200" t="s">
        <v>5103</v>
      </c>
      <c r="B1200" t="s">
        <v>5104</v>
      </c>
      <c r="C1200" s="1">
        <v>62.684782608695649</v>
      </c>
      <c r="D1200" s="1">
        <v>71.565217391304344</v>
      </c>
      <c r="E1200">
        <v>1</v>
      </c>
      <c r="F1200" t="s">
        <v>5105</v>
      </c>
      <c r="G1200" t="s">
        <v>3501</v>
      </c>
      <c r="H1200" t="s">
        <v>2741</v>
      </c>
      <c r="I1200" t="s">
        <v>2735</v>
      </c>
      <c r="J1200" t="s">
        <v>3502</v>
      </c>
      <c r="K1200">
        <v>140</v>
      </c>
      <c r="L1200" s="1">
        <v>130.13043478260869</v>
      </c>
    </row>
    <row r="1201" spans="1:12" hidden="1" x14ac:dyDescent="0.25">
      <c r="A1201" t="s">
        <v>5106</v>
      </c>
      <c r="B1201" t="s">
        <v>5107</v>
      </c>
      <c r="C1201" s="1">
        <v>112.64130434782609</v>
      </c>
      <c r="D1201" s="1">
        <v>200.60869565217391</v>
      </c>
      <c r="E1201">
        <v>1</v>
      </c>
      <c r="F1201" t="s">
        <v>5108</v>
      </c>
      <c r="G1201" t="s">
        <v>3126</v>
      </c>
      <c r="H1201" t="s">
        <v>2741</v>
      </c>
      <c r="I1201" t="s">
        <v>2735</v>
      </c>
      <c r="J1201" t="s">
        <v>3306</v>
      </c>
      <c r="K1201">
        <v>128</v>
      </c>
      <c r="L1201" s="1">
        <v>112.78260869565217</v>
      </c>
    </row>
    <row r="1202" spans="1:12" hidden="1" x14ac:dyDescent="0.25">
      <c r="A1202" t="s">
        <v>5109</v>
      </c>
      <c r="B1202" t="s">
        <v>5110</v>
      </c>
      <c r="C1202" s="1">
        <v>61.25</v>
      </c>
      <c r="D1202" s="1">
        <v>92.989130434782609</v>
      </c>
      <c r="E1202">
        <v>1</v>
      </c>
      <c r="F1202" t="s">
        <v>5111</v>
      </c>
      <c r="G1202" t="s">
        <v>3491</v>
      </c>
      <c r="H1202" t="s">
        <v>3081</v>
      </c>
      <c r="I1202" t="s">
        <v>2735</v>
      </c>
      <c r="J1202" t="s">
        <v>3492</v>
      </c>
      <c r="K1202">
        <v>126</v>
      </c>
      <c r="L1202" s="1">
        <v>114.08695652173913</v>
      </c>
    </row>
    <row r="1203" spans="1:12" hidden="1" x14ac:dyDescent="0.25">
      <c r="A1203" t="s">
        <v>5112</v>
      </c>
      <c r="B1203" t="s">
        <v>5113</v>
      </c>
      <c r="C1203" s="1">
        <v>58.5</v>
      </c>
      <c r="D1203" s="1">
        <v>104.01086956521739</v>
      </c>
      <c r="E1203">
        <v>1</v>
      </c>
      <c r="F1203" t="s">
        <v>5114</v>
      </c>
      <c r="G1203" t="s">
        <v>4129</v>
      </c>
      <c r="H1203" t="s">
        <v>3274</v>
      </c>
      <c r="I1203" t="s">
        <v>2735</v>
      </c>
      <c r="J1203" t="s">
        <v>4130</v>
      </c>
      <c r="K1203">
        <v>116</v>
      </c>
      <c r="L1203" s="1">
        <v>111.90217391304348</v>
      </c>
    </row>
    <row r="1204" spans="1:12" hidden="1" x14ac:dyDescent="0.25">
      <c r="A1204" t="s">
        <v>5115</v>
      </c>
      <c r="B1204" t="s">
        <v>5116</v>
      </c>
      <c r="C1204" s="1">
        <v>47.402173913043477</v>
      </c>
      <c r="D1204" s="1">
        <v>57.021739130434781</v>
      </c>
      <c r="E1204">
        <v>1</v>
      </c>
      <c r="F1204" t="s">
        <v>5117</v>
      </c>
      <c r="G1204" t="s">
        <v>2764</v>
      </c>
      <c r="H1204" t="s">
        <v>2741</v>
      </c>
      <c r="I1204" t="s">
        <v>2735</v>
      </c>
      <c r="J1204" t="s">
        <v>2765</v>
      </c>
      <c r="K1204">
        <v>97</v>
      </c>
      <c r="L1204" s="1">
        <v>90.173913043478265</v>
      </c>
    </row>
    <row r="1205" spans="1:12" hidden="1" x14ac:dyDescent="0.25">
      <c r="A1205" t="s">
        <v>5118</v>
      </c>
      <c r="B1205" t="s">
        <v>5119</v>
      </c>
      <c r="C1205" s="1">
        <v>29.521739130434781</v>
      </c>
      <c r="D1205" s="1">
        <v>34.858695652173914</v>
      </c>
      <c r="E1205">
        <v>1</v>
      </c>
      <c r="F1205" t="s">
        <v>5120</v>
      </c>
      <c r="G1205" t="s">
        <v>3322</v>
      </c>
      <c r="H1205" t="s">
        <v>2741</v>
      </c>
      <c r="I1205" t="s">
        <v>2735</v>
      </c>
      <c r="J1205" t="s">
        <v>3323</v>
      </c>
      <c r="K1205">
        <v>59</v>
      </c>
      <c r="L1205" s="1">
        <v>54.141304347826086</v>
      </c>
    </row>
    <row r="1206" spans="1:12" hidden="1" x14ac:dyDescent="0.25">
      <c r="A1206" t="s">
        <v>5121</v>
      </c>
      <c r="B1206" t="s">
        <v>5122</v>
      </c>
      <c r="C1206" s="1">
        <v>43.608695652173914</v>
      </c>
      <c r="D1206" s="1">
        <v>51.010869565217391</v>
      </c>
      <c r="E1206">
        <v>1</v>
      </c>
      <c r="F1206" t="s">
        <v>5123</v>
      </c>
      <c r="G1206" t="s">
        <v>2847</v>
      </c>
      <c r="H1206" t="s">
        <v>2741</v>
      </c>
      <c r="I1206" t="s">
        <v>2735</v>
      </c>
      <c r="J1206" t="s">
        <v>2848</v>
      </c>
      <c r="K1206">
        <v>99</v>
      </c>
      <c r="L1206" s="1">
        <v>92.304347826086953</v>
      </c>
    </row>
    <row r="1207" spans="1:12" hidden="1" x14ac:dyDescent="0.25">
      <c r="A1207" t="s">
        <v>5124</v>
      </c>
      <c r="B1207" t="s">
        <v>5125</v>
      </c>
      <c r="C1207" s="1">
        <v>34.282608695652172</v>
      </c>
      <c r="D1207" s="1">
        <v>38.173913043478258</v>
      </c>
      <c r="E1207">
        <v>1</v>
      </c>
      <c r="F1207" t="s">
        <v>5126</v>
      </c>
      <c r="G1207" t="s">
        <v>5127</v>
      </c>
      <c r="H1207" t="s">
        <v>3666</v>
      </c>
      <c r="I1207" t="s">
        <v>2735</v>
      </c>
      <c r="J1207" t="s">
        <v>5128</v>
      </c>
      <c r="K1207">
        <v>99</v>
      </c>
      <c r="L1207" s="1">
        <v>74.173913043478265</v>
      </c>
    </row>
    <row r="1208" spans="1:12" hidden="1" x14ac:dyDescent="0.25">
      <c r="A1208" t="s">
        <v>5129</v>
      </c>
      <c r="B1208" t="s">
        <v>5130</v>
      </c>
      <c r="C1208" s="1">
        <v>60.641304347826086</v>
      </c>
      <c r="D1208" s="1">
        <v>101.83695652173913</v>
      </c>
      <c r="E1208">
        <v>1</v>
      </c>
      <c r="F1208" t="s">
        <v>5131</v>
      </c>
      <c r="G1208" t="s">
        <v>2808</v>
      </c>
      <c r="H1208" t="s">
        <v>2741</v>
      </c>
      <c r="I1208" t="s">
        <v>2735</v>
      </c>
      <c r="J1208" t="s">
        <v>4379</v>
      </c>
      <c r="K1208">
        <v>163</v>
      </c>
      <c r="L1208" s="1">
        <v>155.33695652173913</v>
      </c>
    </row>
    <row r="1209" spans="1:12" hidden="1" x14ac:dyDescent="0.25">
      <c r="A1209" t="s">
        <v>5132</v>
      </c>
      <c r="B1209" t="s">
        <v>5133</v>
      </c>
      <c r="C1209" s="1">
        <v>50.706521739130437</v>
      </c>
      <c r="D1209" s="1">
        <v>78.402173913043484</v>
      </c>
      <c r="E1209">
        <v>1</v>
      </c>
      <c r="F1209" t="s">
        <v>5134</v>
      </c>
      <c r="G1209" t="s">
        <v>3282</v>
      </c>
      <c r="H1209" t="s">
        <v>2943</v>
      </c>
      <c r="I1209" t="s">
        <v>2735</v>
      </c>
      <c r="J1209" t="s">
        <v>5135</v>
      </c>
      <c r="K1209">
        <v>115</v>
      </c>
      <c r="L1209" s="1">
        <v>106.02173913043478</v>
      </c>
    </row>
    <row r="1210" spans="1:12" hidden="1" x14ac:dyDescent="0.25">
      <c r="A1210" t="s">
        <v>5136</v>
      </c>
      <c r="B1210" t="s">
        <v>5137</v>
      </c>
      <c r="C1210" s="1">
        <v>22.608695652173914</v>
      </c>
      <c r="D1210" s="1">
        <v>30.347826086956523</v>
      </c>
      <c r="E1210">
        <v>1</v>
      </c>
      <c r="F1210" t="s">
        <v>5138</v>
      </c>
      <c r="G1210" t="s">
        <v>3743</v>
      </c>
      <c r="H1210" t="s">
        <v>3561</v>
      </c>
      <c r="I1210" t="s">
        <v>2735</v>
      </c>
      <c r="J1210" t="s">
        <v>3744</v>
      </c>
      <c r="K1210">
        <v>62</v>
      </c>
      <c r="L1210" s="1">
        <v>59.728260869565219</v>
      </c>
    </row>
    <row r="1211" spans="1:12" hidden="1" x14ac:dyDescent="0.25">
      <c r="A1211" t="s">
        <v>5139</v>
      </c>
      <c r="B1211" t="s">
        <v>5140</v>
      </c>
      <c r="C1211" s="1">
        <v>39.108695652173914</v>
      </c>
      <c r="D1211" s="1">
        <v>46.923913043478258</v>
      </c>
      <c r="E1211">
        <v>1</v>
      </c>
      <c r="F1211" t="s">
        <v>5141</v>
      </c>
      <c r="G1211" t="s">
        <v>3332</v>
      </c>
      <c r="H1211" t="s">
        <v>2741</v>
      </c>
      <c r="I1211" t="s">
        <v>2735</v>
      </c>
      <c r="J1211" t="s">
        <v>3333</v>
      </c>
      <c r="K1211">
        <v>99</v>
      </c>
      <c r="L1211" s="1">
        <v>78.934782608695656</v>
      </c>
    </row>
    <row r="1212" spans="1:12" hidden="1" x14ac:dyDescent="0.25">
      <c r="A1212" t="s">
        <v>5142</v>
      </c>
      <c r="B1212" t="s">
        <v>5143</v>
      </c>
      <c r="C1212" s="1">
        <v>34.369565217391305</v>
      </c>
      <c r="D1212" s="1">
        <v>48.086956521739133</v>
      </c>
      <c r="E1212">
        <v>1</v>
      </c>
      <c r="F1212" t="s">
        <v>5144</v>
      </c>
      <c r="G1212" t="s">
        <v>5145</v>
      </c>
      <c r="H1212" t="s">
        <v>3816</v>
      </c>
      <c r="I1212" t="s">
        <v>2735</v>
      </c>
      <c r="J1212" t="s">
        <v>5146</v>
      </c>
      <c r="K1212">
        <v>51</v>
      </c>
      <c r="L1212" s="1">
        <v>47.467391304347828</v>
      </c>
    </row>
    <row r="1213" spans="1:12" hidden="1" x14ac:dyDescent="0.25">
      <c r="A1213" t="s">
        <v>5147</v>
      </c>
      <c r="B1213" t="s">
        <v>5148</v>
      </c>
      <c r="C1213" s="1">
        <v>32.184782608695649</v>
      </c>
      <c r="D1213" s="1">
        <v>38.673913043478258</v>
      </c>
      <c r="E1213">
        <v>1</v>
      </c>
      <c r="F1213" t="s">
        <v>5149</v>
      </c>
      <c r="G1213" t="s">
        <v>4814</v>
      </c>
      <c r="H1213" t="s">
        <v>2825</v>
      </c>
      <c r="I1213" t="s">
        <v>2735</v>
      </c>
      <c r="J1213" t="s">
        <v>4815</v>
      </c>
      <c r="K1213">
        <v>80</v>
      </c>
      <c r="L1213" s="1">
        <v>59.489130434782609</v>
      </c>
    </row>
    <row r="1214" spans="1:12" hidden="1" x14ac:dyDescent="0.25">
      <c r="A1214" t="s">
        <v>5150</v>
      </c>
      <c r="B1214" t="s">
        <v>5151</v>
      </c>
      <c r="C1214" s="1">
        <v>46.173913043478258</v>
      </c>
      <c r="D1214" s="1">
        <v>53.586956521739133</v>
      </c>
      <c r="E1214">
        <v>1</v>
      </c>
      <c r="F1214" t="s">
        <v>5152</v>
      </c>
      <c r="G1214" t="s">
        <v>4171</v>
      </c>
      <c r="H1214" t="s">
        <v>2734</v>
      </c>
      <c r="I1214" t="s">
        <v>2735</v>
      </c>
      <c r="J1214" t="s">
        <v>5153</v>
      </c>
      <c r="K1214">
        <v>99</v>
      </c>
      <c r="L1214" s="1">
        <v>91.369565217391298</v>
      </c>
    </row>
    <row r="1215" spans="1:12" hidden="1" x14ac:dyDescent="0.25">
      <c r="A1215" t="s">
        <v>5154</v>
      </c>
      <c r="B1215" t="s">
        <v>5155</v>
      </c>
      <c r="C1215" s="1">
        <v>21.923913043478262</v>
      </c>
      <c r="D1215" s="1">
        <v>36.141304347826086</v>
      </c>
      <c r="E1215">
        <v>1</v>
      </c>
      <c r="F1215" t="s">
        <v>5156</v>
      </c>
      <c r="G1215" t="s">
        <v>3368</v>
      </c>
      <c r="H1215" t="s">
        <v>2923</v>
      </c>
      <c r="I1215" t="s">
        <v>2735</v>
      </c>
      <c r="J1215" t="s">
        <v>3369</v>
      </c>
      <c r="K1215">
        <v>52</v>
      </c>
      <c r="L1215" s="1">
        <v>49.326086956521742</v>
      </c>
    </row>
    <row r="1216" spans="1:12" hidden="1" x14ac:dyDescent="0.25">
      <c r="A1216" t="s">
        <v>5157</v>
      </c>
      <c r="B1216" t="s">
        <v>5158</v>
      </c>
      <c r="C1216" s="1">
        <v>126.92391304347827</v>
      </c>
      <c r="D1216" s="1">
        <v>157.18478260869566</v>
      </c>
      <c r="E1216">
        <v>1</v>
      </c>
      <c r="F1216" t="s">
        <v>5159</v>
      </c>
      <c r="G1216" t="s">
        <v>2775</v>
      </c>
      <c r="H1216" t="s">
        <v>2741</v>
      </c>
      <c r="I1216" t="s">
        <v>2735</v>
      </c>
      <c r="J1216" t="s">
        <v>3227</v>
      </c>
      <c r="K1216">
        <v>241</v>
      </c>
      <c r="L1216" s="1">
        <v>224.55434782608697</v>
      </c>
    </row>
    <row r="1217" spans="1:12" hidden="1" x14ac:dyDescent="0.25">
      <c r="A1217" t="s">
        <v>5160</v>
      </c>
      <c r="B1217" t="s">
        <v>5161</v>
      </c>
      <c r="C1217" s="1">
        <v>85.934782608695656</v>
      </c>
      <c r="D1217" s="1">
        <v>104.75</v>
      </c>
      <c r="E1217">
        <v>1</v>
      </c>
      <c r="F1217" t="s">
        <v>5162</v>
      </c>
      <c r="G1217" t="s">
        <v>2798</v>
      </c>
      <c r="H1217" t="s">
        <v>2741</v>
      </c>
      <c r="I1217" t="s">
        <v>2735</v>
      </c>
      <c r="J1217" t="s">
        <v>4743</v>
      </c>
      <c r="K1217">
        <v>200</v>
      </c>
      <c r="L1217" s="1">
        <v>164.88043478260869</v>
      </c>
    </row>
    <row r="1218" spans="1:12" hidden="1" x14ac:dyDescent="0.25">
      <c r="A1218" t="s">
        <v>5163</v>
      </c>
      <c r="B1218" t="s">
        <v>5164</v>
      </c>
      <c r="C1218" s="1">
        <v>31.086956521739129</v>
      </c>
      <c r="D1218" s="1">
        <v>38.152173913043477</v>
      </c>
      <c r="E1218">
        <v>1</v>
      </c>
      <c r="F1218" t="s">
        <v>5165</v>
      </c>
      <c r="G1218" t="s">
        <v>2808</v>
      </c>
      <c r="H1218" t="s">
        <v>2741</v>
      </c>
      <c r="I1218" t="s">
        <v>2735</v>
      </c>
      <c r="J1218" t="s">
        <v>5166</v>
      </c>
      <c r="K1218">
        <v>72</v>
      </c>
      <c r="L1218" s="1">
        <v>68.108695652173907</v>
      </c>
    </row>
    <row r="1219" spans="1:12" hidden="1" x14ac:dyDescent="0.25">
      <c r="A1219" t="s">
        <v>5167</v>
      </c>
      <c r="B1219" t="s">
        <v>5168</v>
      </c>
      <c r="C1219" s="1">
        <v>42.858695652173914</v>
      </c>
      <c r="D1219" s="1">
        <v>68.989130434782609</v>
      </c>
      <c r="E1219">
        <v>1</v>
      </c>
      <c r="F1219" t="s">
        <v>5169</v>
      </c>
      <c r="G1219" t="s">
        <v>3764</v>
      </c>
      <c r="H1219" t="s">
        <v>2734</v>
      </c>
      <c r="I1219" t="s">
        <v>2735</v>
      </c>
      <c r="J1219" t="s">
        <v>3765</v>
      </c>
      <c r="K1219">
        <v>99</v>
      </c>
      <c r="L1219" s="1">
        <v>85.586956521739125</v>
      </c>
    </row>
    <row r="1220" spans="1:12" hidden="1" x14ac:dyDescent="0.25">
      <c r="A1220" t="s">
        <v>5170</v>
      </c>
      <c r="B1220" t="s">
        <v>5171</v>
      </c>
      <c r="C1220" s="1">
        <v>48.402173913043477</v>
      </c>
      <c r="D1220" s="1">
        <v>76.152173913043484</v>
      </c>
      <c r="E1220">
        <v>1</v>
      </c>
      <c r="F1220" t="s">
        <v>5172</v>
      </c>
      <c r="G1220" t="s">
        <v>4292</v>
      </c>
      <c r="H1220" t="s">
        <v>3346</v>
      </c>
      <c r="I1220" t="s">
        <v>2735</v>
      </c>
      <c r="J1220" t="s">
        <v>4293</v>
      </c>
      <c r="K1220">
        <v>99</v>
      </c>
      <c r="L1220" s="1">
        <v>92.847826086956516</v>
      </c>
    </row>
    <row r="1221" spans="1:12" hidden="1" x14ac:dyDescent="0.25">
      <c r="A1221" t="s">
        <v>5173</v>
      </c>
      <c r="B1221" t="s">
        <v>5174</v>
      </c>
      <c r="C1221" s="1">
        <v>19.304347826086957</v>
      </c>
      <c r="D1221" s="1">
        <v>29.663043478260871</v>
      </c>
      <c r="E1221">
        <v>1</v>
      </c>
      <c r="F1221" t="s">
        <v>5175</v>
      </c>
      <c r="G1221" t="s">
        <v>2808</v>
      </c>
      <c r="H1221" t="s">
        <v>2741</v>
      </c>
      <c r="I1221" t="s">
        <v>2735</v>
      </c>
      <c r="J1221" t="s">
        <v>2968</v>
      </c>
      <c r="K1221">
        <v>41</v>
      </c>
      <c r="L1221" s="1">
        <v>35.663043478260867</v>
      </c>
    </row>
    <row r="1222" spans="1:12" hidden="1" x14ac:dyDescent="0.25">
      <c r="A1222" t="s">
        <v>5176</v>
      </c>
      <c r="B1222" t="s">
        <v>5177</v>
      </c>
      <c r="E1222">
        <v>0</v>
      </c>
      <c r="F1222" t="s">
        <v>5178</v>
      </c>
      <c r="G1222" t="s">
        <v>5179</v>
      </c>
      <c r="H1222" t="s">
        <v>3346</v>
      </c>
      <c r="I1222" t="s">
        <v>2735</v>
      </c>
      <c r="J1222" t="s">
        <v>5180</v>
      </c>
      <c r="K1222">
        <v>48</v>
      </c>
      <c r="L1222" s="1">
        <v>35.021739130434781</v>
      </c>
    </row>
    <row r="1223" spans="1:12" hidden="1" x14ac:dyDescent="0.25">
      <c r="A1223" t="s">
        <v>5181</v>
      </c>
      <c r="B1223" t="s">
        <v>5182</v>
      </c>
      <c r="C1223" s="1">
        <v>94.804347826086953</v>
      </c>
      <c r="D1223" s="1">
        <v>146</v>
      </c>
      <c r="E1223">
        <v>1</v>
      </c>
      <c r="F1223" t="s">
        <v>5183</v>
      </c>
      <c r="G1223" t="s">
        <v>3968</v>
      </c>
      <c r="H1223" t="s">
        <v>2734</v>
      </c>
      <c r="I1223" t="s">
        <v>2735</v>
      </c>
      <c r="J1223" t="s">
        <v>3969</v>
      </c>
      <c r="K1223">
        <v>140</v>
      </c>
      <c r="L1223" s="1">
        <v>132.86956521739131</v>
      </c>
    </row>
    <row r="1224" spans="1:12" hidden="1" x14ac:dyDescent="0.25">
      <c r="A1224" t="s">
        <v>5184</v>
      </c>
      <c r="B1224" t="s">
        <v>5185</v>
      </c>
      <c r="C1224" s="1">
        <v>32.141304347826086</v>
      </c>
      <c r="D1224" s="1">
        <v>36.086956521739133</v>
      </c>
      <c r="E1224">
        <v>1</v>
      </c>
      <c r="F1224" t="s">
        <v>5186</v>
      </c>
      <c r="G1224" t="s">
        <v>4681</v>
      </c>
      <c r="H1224" t="s">
        <v>2741</v>
      </c>
      <c r="I1224" t="s">
        <v>2735</v>
      </c>
      <c r="J1224" t="s">
        <v>4682</v>
      </c>
      <c r="K1224">
        <v>59</v>
      </c>
      <c r="L1224" s="1">
        <v>55.608695652173914</v>
      </c>
    </row>
    <row r="1225" spans="1:12" hidden="1" x14ac:dyDescent="0.25">
      <c r="A1225" t="s">
        <v>5187</v>
      </c>
      <c r="B1225" t="s">
        <v>5188</v>
      </c>
      <c r="C1225" s="1">
        <v>32.25</v>
      </c>
      <c r="D1225" s="1">
        <v>55.902173913043477</v>
      </c>
      <c r="E1225">
        <v>1</v>
      </c>
      <c r="F1225" t="s">
        <v>5189</v>
      </c>
      <c r="G1225" t="s">
        <v>3415</v>
      </c>
      <c r="H1225" t="s">
        <v>2943</v>
      </c>
      <c r="I1225" t="s">
        <v>2735</v>
      </c>
      <c r="J1225" t="s">
        <v>3416</v>
      </c>
      <c r="K1225">
        <v>74</v>
      </c>
      <c r="L1225" s="1">
        <v>68.782608695652172</v>
      </c>
    </row>
    <row r="1226" spans="1:12" hidden="1" x14ac:dyDescent="0.25">
      <c r="A1226" t="s">
        <v>5190</v>
      </c>
      <c r="B1226" t="s">
        <v>5191</v>
      </c>
      <c r="C1226" s="1">
        <v>25</v>
      </c>
      <c r="D1226" s="1">
        <v>33.565217391304351</v>
      </c>
      <c r="E1226">
        <v>1</v>
      </c>
      <c r="F1226" t="s">
        <v>5192</v>
      </c>
      <c r="G1226" t="s">
        <v>3071</v>
      </c>
      <c r="H1226" t="s">
        <v>3072</v>
      </c>
      <c r="I1226" t="s">
        <v>2735</v>
      </c>
      <c r="J1226" t="s">
        <v>3073</v>
      </c>
      <c r="K1226">
        <v>53</v>
      </c>
      <c r="L1226" s="1">
        <v>58.380434782608695</v>
      </c>
    </row>
    <row r="1227" spans="1:12" hidden="1" x14ac:dyDescent="0.25">
      <c r="A1227" t="s">
        <v>5193</v>
      </c>
      <c r="B1227" t="s">
        <v>5194</v>
      </c>
      <c r="C1227" s="1">
        <v>43.043478260869563</v>
      </c>
      <c r="D1227" s="1">
        <v>53.554347826086953</v>
      </c>
      <c r="E1227">
        <v>1</v>
      </c>
      <c r="F1227" t="s">
        <v>5195</v>
      </c>
      <c r="G1227" t="s">
        <v>2808</v>
      </c>
      <c r="H1227" t="s">
        <v>2741</v>
      </c>
      <c r="I1227" t="s">
        <v>2735</v>
      </c>
      <c r="J1227" t="s">
        <v>3655</v>
      </c>
      <c r="K1227">
        <v>99</v>
      </c>
      <c r="L1227" s="1">
        <v>79.923913043478265</v>
      </c>
    </row>
    <row r="1228" spans="1:12" hidden="1" x14ac:dyDescent="0.25">
      <c r="A1228" t="s">
        <v>5196</v>
      </c>
      <c r="B1228" t="s">
        <v>5197</v>
      </c>
      <c r="C1228" s="1">
        <v>41.652173913043477</v>
      </c>
      <c r="D1228" s="1">
        <v>81.619565217391298</v>
      </c>
      <c r="E1228">
        <v>1</v>
      </c>
      <c r="F1228" t="s">
        <v>5198</v>
      </c>
      <c r="G1228" t="s">
        <v>2808</v>
      </c>
      <c r="H1228" t="s">
        <v>2741</v>
      </c>
      <c r="I1228" t="s">
        <v>2735</v>
      </c>
      <c r="J1228" t="s">
        <v>2951</v>
      </c>
      <c r="K1228">
        <v>99</v>
      </c>
      <c r="L1228" s="1">
        <v>94.728260869565219</v>
      </c>
    </row>
    <row r="1229" spans="1:12" hidden="1" x14ac:dyDescent="0.25">
      <c r="A1229" t="s">
        <v>5199</v>
      </c>
      <c r="B1229" t="s">
        <v>5200</v>
      </c>
      <c r="C1229" s="1">
        <v>27.260869565217391</v>
      </c>
      <c r="D1229" s="1">
        <v>35.097826086956523</v>
      </c>
      <c r="E1229">
        <v>1</v>
      </c>
      <c r="F1229" t="s">
        <v>5201</v>
      </c>
      <c r="G1229" t="s">
        <v>5202</v>
      </c>
      <c r="H1229" t="s">
        <v>2842</v>
      </c>
      <c r="I1229" t="s">
        <v>2735</v>
      </c>
      <c r="J1229" t="s">
        <v>5203</v>
      </c>
      <c r="K1229">
        <v>60</v>
      </c>
      <c r="L1229" s="1">
        <v>58.641304347826086</v>
      </c>
    </row>
    <row r="1230" spans="1:12" hidden="1" x14ac:dyDescent="0.25">
      <c r="A1230" t="s">
        <v>5204</v>
      </c>
      <c r="B1230" t="s">
        <v>5205</v>
      </c>
      <c r="C1230" s="1">
        <v>46.978260869565219</v>
      </c>
      <c r="D1230" s="1">
        <v>75.141304347826093</v>
      </c>
      <c r="E1230">
        <v>1</v>
      </c>
      <c r="F1230" t="s">
        <v>5206</v>
      </c>
      <c r="G1230" t="s">
        <v>5207</v>
      </c>
      <c r="H1230" t="s">
        <v>2741</v>
      </c>
      <c r="I1230" t="s">
        <v>2735</v>
      </c>
      <c r="J1230" t="s">
        <v>5208</v>
      </c>
      <c r="K1230">
        <v>99</v>
      </c>
      <c r="L1230" s="1">
        <v>89.271739130434781</v>
      </c>
    </row>
    <row r="1231" spans="1:12" hidden="1" x14ac:dyDescent="0.25">
      <c r="A1231" t="s">
        <v>5209</v>
      </c>
      <c r="B1231" t="s">
        <v>5210</v>
      </c>
      <c r="C1231" s="1">
        <v>35.641304347826086</v>
      </c>
      <c r="D1231" s="1">
        <v>41.847826086956523</v>
      </c>
      <c r="E1231">
        <v>1</v>
      </c>
      <c r="F1231" t="s">
        <v>5211</v>
      </c>
      <c r="G1231" t="s">
        <v>3415</v>
      </c>
      <c r="H1231" t="s">
        <v>2943</v>
      </c>
      <c r="I1231" t="s">
        <v>2735</v>
      </c>
      <c r="J1231" t="s">
        <v>4421</v>
      </c>
      <c r="K1231">
        <v>99</v>
      </c>
      <c r="L1231" s="1">
        <v>72.521739130434781</v>
      </c>
    </row>
    <row r="1232" spans="1:12" hidden="1" x14ac:dyDescent="0.25">
      <c r="A1232" t="s">
        <v>5212</v>
      </c>
      <c r="B1232" t="s">
        <v>5213</v>
      </c>
      <c r="C1232" s="1">
        <v>49.5</v>
      </c>
      <c r="D1232" s="1">
        <v>53.923913043478258</v>
      </c>
      <c r="E1232">
        <v>1</v>
      </c>
      <c r="F1232" t="s">
        <v>5214</v>
      </c>
      <c r="G1232" t="s">
        <v>3109</v>
      </c>
      <c r="H1232" t="s">
        <v>2741</v>
      </c>
      <c r="I1232" t="s">
        <v>2735</v>
      </c>
      <c r="J1232" t="s">
        <v>3110</v>
      </c>
      <c r="K1232">
        <v>98</v>
      </c>
      <c r="L1232" s="1">
        <v>92.304347826086953</v>
      </c>
    </row>
    <row r="1233" spans="1:12" hidden="1" x14ac:dyDescent="0.25">
      <c r="A1233" t="s">
        <v>5215</v>
      </c>
      <c r="B1233" t="s">
        <v>5216</v>
      </c>
      <c r="C1233" s="1">
        <v>26.739130434782609</v>
      </c>
      <c r="D1233" s="1">
        <v>30.173913043478262</v>
      </c>
      <c r="E1233">
        <v>1</v>
      </c>
      <c r="F1233" t="s">
        <v>5217</v>
      </c>
      <c r="G1233" t="s">
        <v>3415</v>
      </c>
      <c r="H1233" t="s">
        <v>2943</v>
      </c>
      <c r="I1233" t="s">
        <v>2735</v>
      </c>
      <c r="J1233" t="s">
        <v>3416</v>
      </c>
      <c r="K1233">
        <v>99</v>
      </c>
      <c r="L1233" s="1">
        <v>63.717391304347828</v>
      </c>
    </row>
    <row r="1234" spans="1:12" hidden="1" x14ac:dyDescent="0.25">
      <c r="A1234" t="s">
        <v>5218</v>
      </c>
      <c r="B1234" t="s">
        <v>5219</v>
      </c>
      <c r="C1234" s="1">
        <v>33.826086956521742</v>
      </c>
      <c r="D1234" s="1">
        <v>48.989130434782609</v>
      </c>
      <c r="E1234">
        <v>1</v>
      </c>
      <c r="F1234" t="s">
        <v>5220</v>
      </c>
      <c r="G1234" t="s">
        <v>3415</v>
      </c>
      <c r="H1234" t="s">
        <v>2943</v>
      </c>
      <c r="I1234" t="s">
        <v>2735</v>
      </c>
      <c r="J1234" t="s">
        <v>3416</v>
      </c>
      <c r="K1234">
        <v>71</v>
      </c>
      <c r="L1234" s="1">
        <v>70.173913043478265</v>
      </c>
    </row>
    <row r="1235" spans="1:12" hidden="1" x14ac:dyDescent="0.25">
      <c r="A1235" t="s">
        <v>5221</v>
      </c>
      <c r="B1235" t="s">
        <v>5222</v>
      </c>
      <c r="C1235" s="1">
        <v>55.608695652173914</v>
      </c>
      <c r="D1235" s="1">
        <v>68.423913043478265</v>
      </c>
      <c r="E1235">
        <v>1</v>
      </c>
      <c r="F1235" t="s">
        <v>5223</v>
      </c>
      <c r="G1235" t="s">
        <v>2841</v>
      </c>
      <c r="H1235" t="s">
        <v>2842</v>
      </c>
      <c r="I1235" t="s">
        <v>2735</v>
      </c>
      <c r="J1235" t="s">
        <v>2843</v>
      </c>
      <c r="K1235">
        <v>113</v>
      </c>
      <c r="L1235" s="1">
        <v>99.782608695652172</v>
      </c>
    </row>
    <row r="1236" spans="1:12" hidden="1" x14ac:dyDescent="0.25">
      <c r="A1236" t="s">
        <v>5224</v>
      </c>
      <c r="B1236" t="s">
        <v>5225</v>
      </c>
      <c r="C1236" s="1">
        <v>75.195652173913047</v>
      </c>
      <c r="D1236" s="1">
        <v>91.021739130434781</v>
      </c>
      <c r="E1236">
        <v>1</v>
      </c>
      <c r="F1236" t="s">
        <v>5226</v>
      </c>
      <c r="G1236" t="s">
        <v>2933</v>
      </c>
      <c r="H1236" t="s">
        <v>2741</v>
      </c>
      <c r="I1236" t="s">
        <v>2735</v>
      </c>
      <c r="J1236" t="s">
        <v>3006</v>
      </c>
      <c r="K1236">
        <v>139</v>
      </c>
      <c r="L1236" s="1">
        <v>130.35869565217391</v>
      </c>
    </row>
    <row r="1237" spans="1:12" hidden="1" x14ac:dyDescent="0.25">
      <c r="A1237" t="s">
        <v>5227</v>
      </c>
      <c r="B1237" t="s">
        <v>5228</v>
      </c>
      <c r="C1237" s="1">
        <v>73.293478260869563</v>
      </c>
      <c r="D1237" s="1">
        <v>117.17391304347827</v>
      </c>
      <c r="E1237">
        <v>1</v>
      </c>
      <c r="F1237" t="s">
        <v>5229</v>
      </c>
      <c r="G1237" t="s">
        <v>2808</v>
      </c>
      <c r="H1237" t="s">
        <v>2741</v>
      </c>
      <c r="I1237" t="s">
        <v>2735</v>
      </c>
      <c r="J1237" t="s">
        <v>5230</v>
      </c>
      <c r="K1237">
        <v>149</v>
      </c>
      <c r="L1237" s="1">
        <v>125.04347826086956</v>
      </c>
    </row>
    <row r="1238" spans="1:12" hidden="1" x14ac:dyDescent="0.25">
      <c r="A1238" t="s">
        <v>5231</v>
      </c>
      <c r="B1238" t="s">
        <v>5232</v>
      </c>
      <c r="C1238" s="1">
        <v>88.630434782608702</v>
      </c>
      <c r="D1238" s="1">
        <v>94.456521739130437</v>
      </c>
      <c r="E1238">
        <v>1</v>
      </c>
      <c r="F1238" t="s">
        <v>5233</v>
      </c>
      <c r="G1238" t="s">
        <v>2942</v>
      </c>
      <c r="H1238" t="s">
        <v>2943</v>
      </c>
      <c r="I1238" t="s">
        <v>2735</v>
      </c>
      <c r="J1238" t="s">
        <v>4581</v>
      </c>
      <c r="K1238">
        <v>109</v>
      </c>
      <c r="L1238" s="1">
        <v>105.75</v>
      </c>
    </row>
    <row r="1239" spans="1:12" hidden="1" x14ac:dyDescent="0.25">
      <c r="A1239" t="s">
        <v>5234</v>
      </c>
      <c r="B1239" t="s">
        <v>5235</v>
      </c>
      <c r="C1239" s="1">
        <v>30.532608695652176</v>
      </c>
      <c r="D1239" s="1">
        <v>51.032608695652172</v>
      </c>
      <c r="E1239">
        <v>1</v>
      </c>
      <c r="F1239" t="s">
        <v>5236</v>
      </c>
      <c r="G1239" t="s">
        <v>5237</v>
      </c>
      <c r="H1239" t="s">
        <v>3985</v>
      </c>
      <c r="I1239" t="s">
        <v>2735</v>
      </c>
      <c r="J1239" t="s">
        <v>5238</v>
      </c>
      <c r="K1239">
        <v>79</v>
      </c>
      <c r="L1239" s="1">
        <v>68.521739130434781</v>
      </c>
    </row>
    <row r="1240" spans="1:12" hidden="1" x14ac:dyDescent="0.25">
      <c r="A1240" t="s">
        <v>5239</v>
      </c>
      <c r="B1240" t="s">
        <v>5240</v>
      </c>
      <c r="C1240" s="1">
        <v>57.228260869565219</v>
      </c>
      <c r="D1240" s="1">
        <v>98.663043478260875</v>
      </c>
      <c r="E1240">
        <v>1</v>
      </c>
      <c r="F1240" t="s">
        <v>5241</v>
      </c>
      <c r="G1240" t="s">
        <v>2824</v>
      </c>
      <c r="H1240" t="s">
        <v>2825</v>
      </c>
      <c r="I1240" t="s">
        <v>2735</v>
      </c>
      <c r="J1240" t="s">
        <v>5242</v>
      </c>
      <c r="K1240">
        <v>99</v>
      </c>
      <c r="L1240" s="1">
        <v>94.097826086956516</v>
      </c>
    </row>
    <row r="1241" spans="1:12" hidden="1" x14ac:dyDescent="0.25">
      <c r="A1241" t="s">
        <v>5243</v>
      </c>
      <c r="B1241" t="s">
        <v>5244</v>
      </c>
      <c r="C1241" s="1">
        <v>93.771739130434781</v>
      </c>
      <c r="D1241" s="1">
        <v>125.41304347826087</v>
      </c>
      <c r="E1241">
        <v>1</v>
      </c>
      <c r="F1241" t="s">
        <v>5245</v>
      </c>
      <c r="G1241" t="s">
        <v>3030</v>
      </c>
      <c r="H1241" t="s">
        <v>2741</v>
      </c>
      <c r="I1241" t="s">
        <v>2735</v>
      </c>
      <c r="J1241" t="s">
        <v>3031</v>
      </c>
      <c r="K1241">
        <v>200</v>
      </c>
      <c r="L1241" s="1">
        <v>182.58695652173913</v>
      </c>
    </row>
    <row r="1242" spans="1:12" hidden="1" x14ac:dyDescent="0.25">
      <c r="A1242" t="s">
        <v>5246</v>
      </c>
      <c r="B1242" t="s">
        <v>5247</v>
      </c>
      <c r="C1242" s="1">
        <v>119.6304347826087</v>
      </c>
      <c r="D1242" s="1">
        <v>217.64130434782609</v>
      </c>
      <c r="E1242">
        <v>1</v>
      </c>
      <c r="F1242" t="s">
        <v>5248</v>
      </c>
      <c r="G1242" t="s">
        <v>2798</v>
      </c>
      <c r="H1242" t="s">
        <v>2741</v>
      </c>
      <c r="I1242" t="s">
        <v>2735</v>
      </c>
      <c r="J1242" t="s">
        <v>4743</v>
      </c>
      <c r="K1242">
        <v>299</v>
      </c>
      <c r="L1242" s="1">
        <v>230.54347826086956</v>
      </c>
    </row>
    <row r="1243" spans="1:12" hidden="1" x14ac:dyDescent="0.25">
      <c r="A1243" t="s">
        <v>5249</v>
      </c>
      <c r="B1243" t="s">
        <v>5250</v>
      </c>
      <c r="C1243" s="1">
        <v>45.130434782608695</v>
      </c>
      <c r="D1243" s="1">
        <v>81.369565217391298</v>
      </c>
      <c r="E1243">
        <v>1</v>
      </c>
      <c r="F1243" t="s">
        <v>5251</v>
      </c>
      <c r="G1243" t="s">
        <v>2808</v>
      </c>
      <c r="H1243" t="s">
        <v>2741</v>
      </c>
      <c r="I1243" t="s">
        <v>2735</v>
      </c>
      <c r="J1243" t="s">
        <v>2951</v>
      </c>
      <c r="K1243">
        <v>99</v>
      </c>
      <c r="L1243" s="1">
        <v>97.369565217391298</v>
      </c>
    </row>
    <row r="1244" spans="1:12" hidden="1" x14ac:dyDescent="0.25">
      <c r="A1244" t="s">
        <v>5252</v>
      </c>
      <c r="B1244" t="s">
        <v>5253</v>
      </c>
      <c r="C1244" s="1">
        <v>65.760869565217391</v>
      </c>
      <c r="D1244" s="1">
        <v>70.369565217391298</v>
      </c>
      <c r="E1244">
        <v>1</v>
      </c>
      <c r="F1244" t="s">
        <v>5254</v>
      </c>
      <c r="G1244" t="s">
        <v>5255</v>
      </c>
      <c r="H1244" t="s">
        <v>3081</v>
      </c>
      <c r="I1244" t="s">
        <v>2735</v>
      </c>
      <c r="J1244" t="s">
        <v>5256</v>
      </c>
      <c r="K1244">
        <v>138</v>
      </c>
      <c r="L1244" s="1">
        <v>125.08695652173913</v>
      </c>
    </row>
    <row r="1245" spans="1:12" hidden="1" x14ac:dyDescent="0.25">
      <c r="A1245" t="s">
        <v>5257</v>
      </c>
      <c r="B1245" t="s">
        <v>5258</v>
      </c>
      <c r="C1245" s="1">
        <v>17.956521739130434</v>
      </c>
      <c r="D1245" s="1">
        <v>32.663043478260867</v>
      </c>
      <c r="E1245">
        <v>1</v>
      </c>
      <c r="F1245" t="s">
        <v>5259</v>
      </c>
      <c r="G1245" t="s">
        <v>5260</v>
      </c>
      <c r="H1245" t="s">
        <v>2753</v>
      </c>
      <c r="I1245" t="s">
        <v>2735</v>
      </c>
      <c r="J1245" t="s">
        <v>5261</v>
      </c>
      <c r="K1245">
        <v>33</v>
      </c>
      <c r="L1245" s="1">
        <v>28.043478260869566</v>
      </c>
    </row>
    <row r="1246" spans="1:12" hidden="1" x14ac:dyDescent="0.25">
      <c r="A1246" t="s">
        <v>5262</v>
      </c>
      <c r="B1246" t="s">
        <v>5263</v>
      </c>
      <c r="C1246" s="1">
        <v>53.054347826086953</v>
      </c>
      <c r="D1246" s="1">
        <v>83.956521739130437</v>
      </c>
      <c r="E1246">
        <v>1</v>
      </c>
      <c r="F1246" t="s">
        <v>5264</v>
      </c>
      <c r="G1246" t="s">
        <v>2798</v>
      </c>
      <c r="H1246" t="s">
        <v>2741</v>
      </c>
      <c r="I1246" t="s">
        <v>2735</v>
      </c>
      <c r="J1246" t="s">
        <v>2799</v>
      </c>
      <c r="K1246">
        <v>115</v>
      </c>
      <c r="L1246" s="1">
        <v>56.152173913043477</v>
      </c>
    </row>
    <row r="1247" spans="1:12" hidden="1" x14ac:dyDescent="0.25">
      <c r="A1247" t="s">
        <v>5265</v>
      </c>
      <c r="B1247" t="s">
        <v>5266</v>
      </c>
      <c r="E1247">
        <v>0</v>
      </c>
      <c r="F1247" t="s">
        <v>5267</v>
      </c>
      <c r="G1247" t="s">
        <v>187</v>
      </c>
      <c r="H1247" t="s">
        <v>3137</v>
      </c>
      <c r="I1247" t="s">
        <v>2735</v>
      </c>
      <c r="J1247" t="s">
        <v>5268</v>
      </c>
      <c r="K1247">
        <v>59</v>
      </c>
      <c r="L1247" s="1">
        <v>55.445652173913047</v>
      </c>
    </row>
    <row r="1248" spans="1:12" hidden="1" x14ac:dyDescent="0.25">
      <c r="A1248" t="s">
        <v>5269</v>
      </c>
      <c r="B1248" t="s">
        <v>5270</v>
      </c>
      <c r="C1248" s="1">
        <v>82.032608695652172</v>
      </c>
      <c r="D1248" s="1">
        <v>148.32608695652175</v>
      </c>
      <c r="E1248">
        <v>1</v>
      </c>
      <c r="F1248" t="s">
        <v>5271</v>
      </c>
      <c r="G1248" t="s">
        <v>2758</v>
      </c>
      <c r="H1248" t="s">
        <v>2759</v>
      </c>
      <c r="I1248" t="s">
        <v>2735</v>
      </c>
      <c r="J1248" t="s">
        <v>2760</v>
      </c>
      <c r="K1248">
        <v>194</v>
      </c>
      <c r="L1248" s="1">
        <v>169.86956521739131</v>
      </c>
    </row>
    <row r="1249" spans="1:12" hidden="1" x14ac:dyDescent="0.25">
      <c r="A1249" t="s">
        <v>5272</v>
      </c>
      <c r="B1249" t="s">
        <v>1234</v>
      </c>
      <c r="C1249" s="1">
        <v>36.706521739130437</v>
      </c>
      <c r="D1249" s="1">
        <v>59.923913043478258</v>
      </c>
      <c r="E1249">
        <v>1</v>
      </c>
      <c r="F1249" t="s">
        <v>5273</v>
      </c>
      <c r="G1249" t="s">
        <v>4383</v>
      </c>
      <c r="H1249" t="s">
        <v>2734</v>
      </c>
      <c r="I1249" t="s">
        <v>2735</v>
      </c>
      <c r="J1249" t="s">
        <v>4384</v>
      </c>
      <c r="K1249">
        <v>116</v>
      </c>
      <c r="L1249" s="1">
        <v>114.59782608695652</v>
      </c>
    </row>
    <row r="1250" spans="1:12" hidden="1" x14ac:dyDescent="0.25">
      <c r="A1250" t="s">
        <v>5274</v>
      </c>
      <c r="B1250" t="s">
        <v>4174</v>
      </c>
      <c r="C1250" s="1">
        <v>53.108695652173914</v>
      </c>
      <c r="D1250" s="1">
        <v>90.619565217391298</v>
      </c>
      <c r="E1250">
        <v>1</v>
      </c>
      <c r="F1250" t="s">
        <v>5275</v>
      </c>
      <c r="G1250" t="s">
        <v>3001</v>
      </c>
      <c r="H1250" t="s">
        <v>2741</v>
      </c>
      <c r="I1250" t="s">
        <v>2735</v>
      </c>
      <c r="J1250" t="s">
        <v>3002</v>
      </c>
      <c r="K1250">
        <v>167</v>
      </c>
      <c r="L1250" s="1">
        <v>146.35869565217391</v>
      </c>
    </row>
    <row r="1251" spans="1:12" hidden="1" x14ac:dyDescent="0.25">
      <c r="A1251" t="s">
        <v>5276</v>
      </c>
      <c r="B1251" t="s">
        <v>5277</v>
      </c>
      <c r="C1251" s="1">
        <v>17.369565217391305</v>
      </c>
      <c r="D1251" s="1">
        <v>32.380434782608695</v>
      </c>
      <c r="E1251">
        <v>1</v>
      </c>
      <c r="F1251" t="s">
        <v>5278</v>
      </c>
      <c r="G1251" t="s">
        <v>5279</v>
      </c>
      <c r="H1251" t="s">
        <v>2793</v>
      </c>
      <c r="I1251" t="s">
        <v>2735</v>
      </c>
      <c r="J1251" t="s">
        <v>5280</v>
      </c>
      <c r="K1251">
        <v>33</v>
      </c>
      <c r="L1251" s="1">
        <v>32.369565217391305</v>
      </c>
    </row>
    <row r="1252" spans="1:12" hidden="1" x14ac:dyDescent="0.25">
      <c r="A1252" t="s">
        <v>5281</v>
      </c>
      <c r="B1252" t="s">
        <v>5282</v>
      </c>
      <c r="E1252">
        <v>0</v>
      </c>
      <c r="F1252" t="s">
        <v>5283</v>
      </c>
      <c r="G1252" t="s">
        <v>5284</v>
      </c>
      <c r="H1252" t="s">
        <v>5285</v>
      </c>
      <c r="I1252" t="s">
        <v>2735</v>
      </c>
      <c r="J1252" t="s">
        <v>5286</v>
      </c>
      <c r="K1252">
        <v>31</v>
      </c>
      <c r="L1252" s="1">
        <v>30.706521739130434</v>
      </c>
    </row>
    <row r="1253" spans="1:12" hidden="1" x14ac:dyDescent="0.25">
      <c r="A1253" t="s">
        <v>5287</v>
      </c>
      <c r="B1253" t="s">
        <v>5288</v>
      </c>
      <c r="C1253" s="1">
        <v>23.978260869565219</v>
      </c>
      <c r="D1253" s="1">
        <v>36.402173913043477</v>
      </c>
      <c r="E1253">
        <v>1</v>
      </c>
      <c r="F1253" t="s">
        <v>5289</v>
      </c>
      <c r="G1253" t="s">
        <v>3571</v>
      </c>
      <c r="H1253" t="s">
        <v>3137</v>
      </c>
      <c r="I1253" t="s">
        <v>2735</v>
      </c>
      <c r="J1253" t="s">
        <v>3572</v>
      </c>
      <c r="K1253">
        <v>46</v>
      </c>
      <c r="L1253" s="1">
        <v>41.010869565217391</v>
      </c>
    </row>
    <row r="1254" spans="1:12" hidden="1" x14ac:dyDescent="0.25">
      <c r="A1254" t="s">
        <v>5290</v>
      </c>
      <c r="B1254" t="s">
        <v>5291</v>
      </c>
      <c r="C1254" s="1">
        <v>37.554347826086953</v>
      </c>
      <c r="D1254" s="1">
        <v>47.456521739130437</v>
      </c>
      <c r="E1254">
        <v>1</v>
      </c>
      <c r="F1254" t="s">
        <v>5292</v>
      </c>
      <c r="G1254" t="s">
        <v>2775</v>
      </c>
      <c r="H1254" t="s">
        <v>2741</v>
      </c>
      <c r="I1254" t="s">
        <v>2735</v>
      </c>
      <c r="J1254" t="s">
        <v>2776</v>
      </c>
      <c r="K1254">
        <v>95</v>
      </c>
      <c r="L1254" s="1">
        <v>93.902173913043484</v>
      </c>
    </row>
    <row r="1255" spans="1:12" hidden="1" x14ac:dyDescent="0.25">
      <c r="A1255" t="s">
        <v>5293</v>
      </c>
      <c r="B1255" t="s">
        <v>5294</v>
      </c>
      <c r="C1255" s="1">
        <v>13.576086956521738</v>
      </c>
      <c r="D1255" s="1">
        <v>23.347826086956523</v>
      </c>
      <c r="E1255">
        <v>1</v>
      </c>
      <c r="F1255" t="s">
        <v>5295</v>
      </c>
      <c r="G1255" t="s">
        <v>2775</v>
      </c>
      <c r="H1255" t="s">
        <v>2741</v>
      </c>
      <c r="I1255" t="s">
        <v>2735</v>
      </c>
      <c r="J1255" t="s">
        <v>2776</v>
      </c>
      <c r="K1255">
        <v>43</v>
      </c>
      <c r="L1255" s="1">
        <v>42.989130434782609</v>
      </c>
    </row>
    <row r="1256" spans="1:12" hidden="1" x14ac:dyDescent="0.25">
      <c r="A1256" t="s">
        <v>5296</v>
      </c>
      <c r="B1256" t="s">
        <v>5297</v>
      </c>
      <c r="C1256" s="1">
        <v>32.456521739130437</v>
      </c>
      <c r="D1256" s="1">
        <v>47.043478260869563</v>
      </c>
      <c r="E1256">
        <v>1</v>
      </c>
      <c r="F1256" t="s">
        <v>5298</v>
      </c>
      <c r="G1256" t="s">
        <v>3231</v>
      </c>
      <c r="H1256" t="s">
        <v>2793</v>
      </c>
      <c r="I1256" t="s">
        <v>2735</v>
      </c>
      <c r="J1256" t="s">
        <v>3232</v>
      </c>
      <c r="K1256">
        <v>96</v>
      </c>
      <c r="L1256" s="1">
        <v>92.293478260869563</v>
      </c>
    </row>
    <row r="1257" spans="1:12" hidden="1" x14ac:dyDescent="0.25">
      <c r="A1257" t="s">
        <v>5299</v>
      </c>
      <c r="B1257" t="s">
        <v>5300</v>
      </c>
      <c r="C1257" s="1">
        <v>40.097826086956523</v>
      </c>
      <c r="D1257" s="1">
        <v>62.728260869565219</v>
      </c>
      <c r="E1257">
        <v>1</v>
      </c>
      <c r="F1257" t="s">
        <v>5301</v>
      </c>
      <c r="G1257" t="s">
        <v>2775</v>
      </c>
      <c r="H1257" t="s">
        <v>2741</v>
      </c>
      <c r="I1257" t="s">
        <v>2735</v>
      </c>
      <c r="J1257" t="s">
        <v>2982</v>
      </c>
      <c r="K1257">
        <v>120</v>
      </c>
      <c r="L1257" s="1">
        <v>120.53260869565217</v>
      </c>
    </row>
    <row r="1258" spans="1:12" hidden="1" x14ac:dyDescent="0.25">
      <c r="A1258" t="s">
        <v>5302</v>
      </c>
      <c r="B1258" t="s">
        <v>5303</v>
      </c>
      <c r="C1258" s="1">
        <v>25.782608695652176</v>
      </c>
      <c r="D1258" s="1">
        <v>43.347826086956523</v>
      </c>
      <c r="E1258">
        <v>1</v>
      </c>
      <c r="F1258" t="s">
        <v>5304</v>
      </c>
      <c r="G1258" t="s">
        <v>3136</v>
      </c>
      <c r="H1258" t="s">
        <v>3137</v>
      </c>
      <c r="I1258" t="s">
        <v>2735</v>
      </c>
      <c r="J1258" t="s">
        <v>3888</v>
      </c>
      <c r="K1258">
        <v>49</v>
      </c>
      <c r="L1258" s="1">
        <v>46.184782608695649</v>
      </c>
    </row>
    <row r="1259" spans="1:12" hidden="1" x14ac:dyDescent="0.25">
      <c r="A1259" t="s">
        <v>5305</v>
      </c>
      <c r="B1259" t="s">
        <v>5306</v>
      </c>
      <c r="C1259" s="1">
        <v>9.4021739130434785</v>
      </c>
      <c r="D1259" s="1">
        <v>14.641304347826088</v>
      </c>
      <c r="E1259">
        <v>1</v>
      </c>
      <c r="F1259" t="s">
        <v>5307</v>
      </c>
      <c r="G1259" t="s">
        <v>2861</v>
      </c>
      <c r="H1259" t="s">
        <v>2753</v>
      </c>
      <c r="I1259" t="s">
        <v>2735</v>
      </c>
      <c r="J1259" t="s">
        <v>2862</v>
      </c>
      <c r="K1259">
        <v>19</v>
      </c>
      <c r="L1259" s="1">
        <v>17.576086956521738</v>
      </c>
    </row>
    <row r="1260" spans="1:12" hidden="1" x14ac:dyDescent="0.25">
      <c r="A1260" t="s">
        <v>5308</v>
      </c>
      <c r="B1260" t="s">
        <v>5309</v>
      </c>
      <c r="E1260">
        <v>0</v>
      </c>
      <c r="F1260" t="s">
        <v>5310</v>
      </c>
      <c r="G1260" t="s">
        <v>3743</v>
      </c>
      <c r="H1260" t="s">
        <v>3561</v>
      </c>
      <c r="I1260" t="s">
        <v>2735</v>
      </c>
      <c r="J1260" t="s">
        <v>3744</v>
      </c>
      <c r="K1260">
        <v>201</v>
      </c>
      <c r="L1260" s="1">
        <v>2.6195652173913042</v>
      </c>
    </row>
    <row r="1261" spans="1:12" hidden="1" x14ac:dyDescent="0.25">
      <c r="A1261" t="s">
        <v>5311</v>
      </c>
      <c r="B1261" t="s">
        <v>5312</v>
      </c>
      <c r="C1261" s="1">
        <v>25.358695652173914</v>
      </c>
      <c r="D1261" s="1">
        <v>39.826086956521742</v>
      </c>
      <c r="E1261">
        <v>1</v>
      </c>
      <c r="F1261" t="s">
        <v>5313</v>
      </c>
      <c r="G1261" t="s">
        <v>3764</v>
      </c>
      <c r="H1261" t="s">
        <v>2734</v>
      </c>
      <c r="I1261" t="s">
        <v>2735</v>
      </c>
      <c r="J1261" t="s">
        <v>5314</v>
      </c>
      <c r="K1261">
        <v>78</v>
      </c>
      <c r="L1261" s="1">
        <v>77.663043478260875</v>
      </c>
    </row>
    <row r="1262" spans="1:12" hidden="1" x14ac:dyDescent="0.25">
      <c r="A1262" t="s">
        <v>5315</v>
      </c>
      <c r="B1262" t="s">
        <v>5316</v>
      </c>
      <c r="E1262">
        <v>0</v>
      </c>
      <c r="F1262" t="s">
        <v>5317</v>
      </c>
      <c r="G1262" t="s">
        <v>5318</v>
      </c>
      <c r="H1262" t="s">
        <v>3274</v>
      </c>
      <c r="I1262" t="s">
        <v>2735</v>
      </c>
      <c r="J1262" t="s">
        <v>5319</v>
      </c>
      <c r="K1262">
        <v>427</v>
      </c>
    </row>
    <row r="1263" spans="1:12" hidden="1" x14ac:dyDescent="0.25">
      <c r="A1263" t="s">
        <v>5320</v>
      </c>
      <c r="B1263" t="s">
        <v>5321</v>
      </c>
      <c r="C1263" s="1">
        <v>38.673913043478258</v>
      </c>
      <c r="D1263" s="1">
        <v>53.184782608695649</v>
      </c>
      <c r="E1263">
        <v>1</v>
      </c>
      <c r="F1263" t="s">
        <v>5322</v>
      </c>
      <c r="G1263" t="s">
        <v>2824</v>
      </c>
      <c r="H1263" t="s">
        <v>2825</v>
      </c>
      <c r="I1263" t="s">
        <v>2735</v>
      </c>
      <c r="J1263" t="s">
        <v>5323</v>
      </c>
      <c r="K1263">
        <v>120</v>
      </c>
      <c r="L1263" s="1">
        <v>117.6304347826087</v>
      </c>
    </row>
    <row r="1264" spans="1:12" hidden="1" x14ac:dyDescent="0.25">
      <c r="A1264" t="s">
        <v>5324</v>
      </c>
      <c r="B1264" t="s">
        <v>5325</v>
      </c>
      <c r="C1264" s="1">
        <v>42.597826086956523</v>
      </c>
      <c r="D1264" s="1">
        <v>79.054347826086953</v>
      </c>
      <c r="E1264">
        <v>1</v>
      </c>
      <c r="F1264" t="s">
        <v>5326</v>
      </c>
      <c r="G1264" t="s">
        <v>2824</v>
      </c>
      <c r="H1264" t="s">
        <v>2825</v>
      </c>
      <c r="I1264" t="s">
        <v>2735</v>
      </c>
      <c r="J1264" t="s">
        <v>3451</v>
      </c>
      <c r="K1264">
        <v>108</v>
      </c>
      <c r="L1264" s="1">
        <v>105.42391304347827</v>
      </c>
    </row>
    <row r="1265" spans="1:12" hidden="1" x14ac:dyDescent="0.25">
      <c r="A1265" t="s">
        <v>5327</v>
      </c>
      <c r="B1265" t="s">
        <v>5328</v>
      </c>
      <c r="C1265" s="1">
        <v>25.847826086956523</v>
      </c>
      <c r="D1265" s="1">
        <v>41.380434782608695</v>
      </c>
      <c r="E1265">
        <v>1</v>
      </c>
      <c r="F1265" t="s">
        <v>5329</v>
      </c>
      <c r="G1265" t="s">
        <v>2808</v>
      </c>
      <c r="H1265" t="s">
        <v>2741</v>
      </c>
      <c r="I1265" t="s">
        <v>2735</v>
      </c>
      <c r="J1265" t="s">
        <v>3433</v>
      </c>
      <c r="K1265">
        <v>77</v>
      </c>
      <c r="L1265" s="1">
        <v>77.923913043478265</v>
      </c>
    </row>
    <row r="1266" spans="1:12" hidden="1" x14ac:dyDescent="0.25">
      <c r="A1266" t="s">
        <v>5330</v>
      </c>
      <c r="B1266" t="s">
        <v>5331</v>
      </c>
      <c r="C1266" s="1">
        <v>38.054347826086953</v>
      </c>
      <c r="D1266" s="1">
        <v>62.336956521739133</v>
      </c>
      <c r="E1266">
        <v>1</v>
      </c>
      <c r="F1266" t="s">
        <v>5332</v>
      </c>
      <c r="G1266" t="s">
        <v>3385</v>
      </c>
      <c r="H1266" t="s">
        <v>3169</v>
      </c>
      <c r="I1266" t="s">
        <v>2735</v>
      </c>
      <c r="J1266" t="s">
        <v>5333</v>
      </c>
      <c r="K1266">
        <v>116</v>
      </c>
      <c r="L1266" s="1">
        <v>110.46739130434783</v>
      </c>
    </row>
    <row r="1267" spans="1:12" hidden="1" x14ac:dyDescent="0.25">
      <c r="A1267" t="s">
        <v>5334</v>
      </c>
      <c r="B1267" t="s">
        <v>5335</v>
      </c>
      <c r="C1267" s="1">
        <v>25.945652173913043</v>
      </c>
      <c r="D1267" s="1">
        <v>29.913043478260871</v>
      </c>
      <c r="E1267">
        <v>1</v>
      </c>
      <c r="F1267" t="s">
        <v>5336</v>
      </c>
      <c r="G1267" t="s">
        <v>3071</v>
      </c>
      <c r="H1267" t="s">
        <v>3072</v>
      </c>
      <c r="I1267" t="s">
        <v>2735</v>
      </c>
      <c r="J1267" t="s">
        <v>5337</v>
      </c>
      <c r="K1267">
        <v>46</v>
      </c>
      <c r="L1267" s="1">
        <v>44.673913043478258</v>
      </c>
    </row>
    <row r="1268" spans="1:12" hidden="1" x14ac:dyDescent="0.25">
      <c r="A1268" t="s">
        <v>5338</v>
      </c>
      <c r="B1268" t="s">
        <v>5339</v>
      </c>
      <c r="C1268" s="1">
        <v>36.184782608695649</v>
      </c>
      <c r="D1268" s="1">
        <v>48.532608695652172</v>
      </c>
      <c r="E1268">
        <v>1</v>
      </c>
      <c r="F1268" t="s">
        <v>5340</v>
      </c>
      <c r="G1268" t="s">
        <v>3300</v>
      </c>
      <c r="H1268" t="s">
        <v>2753</v>
      </c>
      <c r="I1268" t="s">
        <v>2735</v>
      </c>
      <c r="J1268" t="s">
        <v>3938</v>
      </c>
      <c r="K1268">
        <v>43</v>
      </c>
      <c r="L1268" s="1">
        <v>33.869565217391305</v>
      </c>
    </row>
    <row r="1269" spans="1:12" hidden="1" x14ac:dyDescent="0.25">
      <c r="A1269" t="s">
        <v>5341</v>
      </c>
      <c r="B1269" t="s">
        <v>5342</v>
      </c>
      <c r="C1269" s="1">
        <v>27.329670329670328</v>
      </c>
      <c r="D1269" s="1">
        <v>36.032967032967036</v>
      </c>
      <c r="E1269">
        <v>0</v>
      </c>
      <c r="F1269" t="s">
        <v>5343</v>
      </c>
      <c r="G1269" t="s">
        <v>3203</v>
      </c>
      <c r="H1269" t="s">
        <v>2973</v>
      </c>
      <c r="I1269" t="s">
        <v>2735</v>
      </c>
      <c r="J1269" t="s">
        <v>5344</v>
      </c>
      <c r="K1269">
        <v>396</v>
      </c>
      <c r="L1269" s="1">
        <v>5.7282608695652177</v>
      </c>
    </row>
    <row r="1270" spans="1:12" hidden="1" x14ac:dyDescent="0.25">
      <c r="A1270" t="s">
        <v>5345</v>
      </c>
      <c r="B1270" t="s">
        <v>5346</v>
      </c>
      <c r="C1270" s="1">
        <v>12.065217391304348</v>
      </c>
      <c r="D1270" s="1">
        <v>18.510869565217391</v>
      </c>
      <c r="E1270">
        <v>1</v>
      </c>
      <c r="F1270" t="s">
        <v>5347</v>
      </c>
      <c r="G1270" t="s">
        <v>3071</v>
      </c>
      <c r="H1270" t="s">
        <v>3072</v>
      </c>
      <c r="I1270" t="s">
        <v>2735</v>
      </c>
      <c r="J1270" t="s">
        <v>4844</v>
      </c>
      <c r="K1270">
        <v>34</v>
      </c>
      <c r="L1270" s="1">
        <v>26.043478260869566</v>
      </c>
    </row>
    <row r="1271" spans="1:12" hidden="1" x14ac:dyDescent="0.25">
      <c r="A1271" t="s">
        <v>5348</v>
      </c>
      <c r="B1271" t="s">
        <v>5349</v>
      </c>
      <c r="C1271" s="1">
        <v>16.010869565217391</v>
      </c>
      <c r="D1271" s="1">
        <v>17.739130434782609</v>
      </c>
      <c r="E1271">
        <v>1</v>
      </c>
      <c r="F1271" t="s">
        <v>5350</v>
      </c>
      <c r="G1271" t="s">
        <v>2871</v>
      </c>
      <c r="H1271" t="s">
        <v>2741</v>
      </c>
      <c r="I1271" t="s">
        <v>2735</v>
      </c>
      <c r="J1271" t="s">
        <v>2872</v>
      </c>
      <c r="K1271">
        <v>27</v>
      </c>
      <c r="L1271" s="1">
        <v>25.804347826086957</v>
      </c>
    </row>
    <row r="1272" spans="1:12" hidden="1" x14ac:dyDescent="0.25">
      <c r="A1272" t="s">
        <v>5351</v>
      </c>
      <c r="B1272" t="s">
        <v>5352</v>
      </c>
      <c r="C1272" s="1">
        <v>85.478260869565219</v>
      </c>
      <c r="D1272" s="1">
        <v>140.86956521739131</v>
      </c>
      <c r="E1272">
        <v>1</v>
      </c>
      <c r="F1272" t="s">
        <v>5353</v>
      </c>
      <c r="G1272" t="s">
        <v>2813</v>
      </c>
      <c r="H1272" t="s">
        <v>2814</v>
      </c>
      <c r="I1272" t="s">
        <v>2735</v>
      </c>
      <c r="J1272" t="s">
        <v>3142</v>
      </c>
      <c r="K1272">
        <v>190</v>
      </c>
      <c r="L1272" s="1">
        <v>187.2608695652174</v>
      </c>
    </row>
    <row r="1273" spans="1:12" hidden="1" x14ac:dyDescent="0.25">
      <c r="A1273" t="s">
        <v>5354</v>
      </c>
      <c r="B1273" t="s">
        <v>5355</v>
      </c>
      <c r="C1273" s="1">
        <v>56.880434782608695</v>
      </c>
      <c r="D1273" s="1">
        <v>69.923913043478265</v>
      </c>
      <c r="E1273">
        <v>1</v>
      </c>
      <c r="F1273" t="s">
        <v>5356</v>
      </c>
      <c r="G1273" t="s">
        <v>4681</v>
      </c>
      <c r="H1273" t="s">
        <v>2741</v>
      </c>
      <c r="I1273" t="s">
        <v>2735</v>
      </c>
      <c r="J1273" t="s">
        <v>4682</v>
      </c>
      <c r="K1273">
        <v>173</v>
      </c>
      <c r="L1273" s="1">
        <v>149.07608695652175</v>
      </c>
    </row>
    <row r="1274" spans="1:12" hidden="1" x14ac:dyDescent="0.25">
      <c r="A1274" t="s">
        <v>5357</v>
      </c>
      <c r="B1274" t="s">
        <v>5358</v>
      </c>
      <c r="C1274" s="1">
        <v>28.043478260869566</v>
      </c>
      <c r="D1274" s="1">
        <v>31.869565217391305</v>
      </c>
      <c r="E1274">
        <v>1</v>
      </c>
      <c r="F1274" t="s">
        <v>5359</v>
      </c>
      <c r="G1274" t="s">
        <v>4655</v>
      </c>
      <c r="H1274" t="s">
        <v>4656</v>
      </c>
      <c r="I1274" t="s">
        <v>2735</v>
      </c>
      <c r="J1274" t="s">
        <v>4657</v>
      </c>
      <c r="K1274">
        <v>36</v>
      </c>
      <c r="L1274" s="1">
        <v>29.347826086956523</v>
      </c>
    </row>
    <row r="1275" spans="1:12" hidden="1" x14ac:dyDescent="0.25">
      <c r="A1275" t="s">
        <v>5360</v>
      </c>
      <c r="B1275" t="s">
        <v>5361</v>
      </c>
      <c r="C1275" s="1">
        <v>30.402173913043477</v>
      </c>
      <c r="D1275" s="1">
        <v>49.760869565217391</v>
      </c>
      <c r="E1275">
        <v>0</v>
      </c>
      <c r="F1275" t="s">
        <v>5362</v>
      </c>
      <c r="G1275" t="s">
        <v>2933</v>
      </c>
      <c r="H1275" t="s">
        <v>2741</v>
      </c>
      <c r="I1275" t="s">
        <v>2735</v>
      </c>
      <c r="J1275" t="s">
        <v>3006</v>
      </c>
      <c r="K1275">
        <v>45</v>
      </c>
      <c r="L1275" s="1">
        <v>20.326086956521738</v>
      </c>
    </row>
    <row r="1276" spans="1:12" hidden="1" x14ac:dyDescent="0.25">
      <c r="A1276" t="s">
        <v>5363</v>
      </c>
      <c r="B1276" t="s">
        <v>5364</v>
      </c>
      <c r="C1276" s="1">
        <v>13.978260869565217</v>
      </c>
      <c r="D1276" s="1">
        <v>18.119565217391305</v>
      </c>
      <c r="E1276">
        <v>1</v>
      </c>
      <c r="F1276" t="s">
        <v>5365</v>
      </c>
      <c r="G1276" t="s">
        <v>1798</v>
      </c>
      <c r="H1276" t="s">
        <v>3169</v>
      </c>
      <c r="I1276" t="s">
        <v>2735</v>
      </c>
      <c r="J1276" t="s">
        <v>3378</v>
      </c>
      <c r="K1276">
        <v>30</v>
      </c>
      <c r="L1276" s="1">
        <v>27.467391304347824</v>
      </c>
    </row>
    <row r="1277" spans="1:12" hidden="1" x14ac:dyDescent="0.25">
      <c r="A1277" t="s">
        <v>5366</v>
      </c>
      <c r="B1277" t="s">
        <v>5367</v>
      </c>
      <c r="C1277" s="1">
        <v>28</v>
      </c>
      <c r="D1277" s="1">
        <v>58.130434782608695</v>
      </c>
      <c r="E1277">
        <v>1</v>
      </c>
      <c r="F1277" t="s">
        <v>5368</v>
      </c>
      <c r="G1277" t="s">
        <v>3665</v>
      </c>
      <c r="H1277" t="s">
        <v>3666</v>
      </c>
      <c r="I1277" t="s">
        <v>2735</v>
      </c>
      <c r="J1277" t="s">
        <v>4805</v>
      </c>
      <c r="K1277">
        <v>99</v>
      </c>
      <c r="L1277" s="1">
        <v>91.760869565217391</v>
      </c>
    </row>
    <row r="1278" spans="1:12" hidden="1" x14ac:dyDescent="0.25">
      <c r="A1278" t="s">
        <v>5369</v>
      </c>
      <c r="B1278" t="s">
        <v>5370</v>
      </c>
      <c r="C1278" s="1">
        <v>32.630434782608695</v>
      </c>
      <c r="D1278" s="1">
        <v>40.304347826086953</v>
      </c>
      <c r="E1278">
        <v>1</v>
      </c>
      <c r="F1278" t="s">
        <v>5371</v>
      </c>
      <c r="G1278" t="s">
        <v>3038</v>
      </c>
      <c r="H1278" t="s">
        <v>2943</v>
      </c>
      <c r="I1278" t="s">
        <v>2735</v>
      </c>
      <c r="J1278" t="s">
        <v>5372</v>
      </c>
      <c r="K1278">
        <v>96</v>
      </c>
      <c r="L1278" s="1">
        <v>58.173913043478258</v>
      </c>
    </row>
    <row r="1279" spans="1:12" hidden="1" x14ac:dyDescent="0.25">
      <c r="A1279" t="s">
        <v>5373</v>
      </c>
      <c r="B1279" t="s">
        <v>5374</v>
      </c>
      <c r="C1279" s="1">
        <v>82.663043478260875</v>
      </c>
      <c r="D1279" s="1">
        <v>135.66304347826087</v>
      </c>
      <c r="E1279">
        <v>1</v>
      </c>
      <c r="F1279" t="s">
        <v>5375</v>
      </c>
      <c r="G1279" t="s">
        <v>4496</v>
      </c>
      <c r="H1279" t="s">
        <v>2741</v>
      </c>
      <c r="I1279" t="s">
        <v>2735</v>
      </c>
      <c r="J1279" t="s">
        <v>2742</v>
      </c>
      <c r="K1279">
        <v>208</v>
      </c>
      <c r="L1279" s="1">
        <v>207.21739130434781</v>
      </c>
    </row>
    <row r="1280" spans="1:12" hidden="1" x14ac:dyDescent="0.25">
      <c r="A1280" t="s">
        <v>5376</v>
      </c>
      <c r="B1280" t="s">
        <v>5377</v>
      </c>
      <c r="C1280" s="1">
        <v>36</v>
      </c>
      <c r="D1280" s="1">
        <v>74.217391304347828</v>
      </c>
      <c r="E1280">
        <v>1</v>
      </c>
      <c r="F1280" t="s">
        <v>5378</v>
      </c>
      <c r="G1280" t="s">
        <v>3282</v>
      </c>
      <c r="H1280" t="s">
        <v>2943</v>
      </c>
      <c r="I1280" t="s">
        <v>2735</v>
      </c>
      <c r="J1280" t="s">
        <v>5135</v>
      </c>
      <c r="K1280">
        <v>88</v>
      </c>
      <c r="L1280" s="1">
        <v>61.326086956521742</v>
      </c>
    </row>
    <row r="1281" spans="1:12" hidden="1" x14ac:dyDescent="0.25">
      <c r="A1281" t="s">
        <v>5379</v>
      </c>
      <c r="B1281" t="s">
        <v>5380</v>
      </c>
      <c r="C1281" s="1">
        <v>27.206521739130434</v>
      </c>
      <c r="D1281" s="1">
        <v>36.043478260869563</v>
      </c>
      <c r="E1281">
        <v>1</v>
      </c>
      <c r="F1281" t="s">
        <v>5381</v>
      </c>
      <c r="G1281" t="s">
        <v>2808</v>
      </c>
      <c r="H1281" t="s">
        <v>2741</v>
      </c>
      <c r="I1281" t="s">
        <v>2735</v>
      </c>
      <c r="J1281" t="s">
        <v>2958</v>
      </c>
      <c r="K1281">
        <v>90</v>
      </c>
      <c r="L1281" s="1">
        <v>79.836956521739125</v>
      </c>
    </row>
    <row r="1282" spans="1:12" hidden="1" x14ac:dyDescent="0.25">
      <c r="A1282" t="s">
        <v>5382</v>
      </c>
      <c r="B1282" t="s">
        <v>5383</v>
      </c>
      <c r="C1282" s="1">
        <v>64.173913043478265</v>
      </c>
      <c r="D1282" s="1">
        <v>113.28260869565217</v>
      </c>
      <c r="E1282">
        <v>1</v>
      </c>
      <c r="F1282" t="s">
        <v>5384</v>
      </c>
      <c r="G1282" t="s">
        <v>3282</v>
      </c>
      <c r="H1282" t="s">
        <v>2943</v>
      </c>
      <c r="I1282" t="s">
        <v>2735</v>
      </c>
      <c r="J1282" t="s">
        <v>5135</v>
      </c>
      <c r="K1282">
        <v>126</v>
      </c>
      <c r="L1282" s="1">
        <v>122.15217391304348</v>
      </c>
    </row>
    <row r="1283" spans="1:12" hidden="1" x14ac:dyDescent="0.25">
      <c r="A1283" t="s">
        <v>5385</v>
      </c>
      <c r="B1283" t="s">
        <v>5386</v>
      </c>
      <c r="C1283" s="1">
        <v>7.2717391304347823</v>
      </c>
      <c r="D1283" s="1">
        <v>9.75</v>
      </c>
      <c r="E1283">
        <v>1</v>
      </c>
      <c r="F1283" t="s">
        <v>5387</v>
      </c>
      <c r="G1283" t="s">
        <v>3038</v>
      </c>
      <c r="H1283" t="s">
        <v>2943</v>
      </c>
      <c r="I1283" t="s">
        <v>2735</v>
      </c>
      <c r="J1283" t="s">
        <v>5388</v>
      </c>
      <c r="K1283">
        <v>24</v>
      </c>
      <c r="L1283" s="1">
        <v>23.445652173913043</v>
      </c>
    </row>
    <row r="1284" spans="1:12" hidden="1" x14ac:dyDescent="0.25">
      <c r="A1284" t="s">
        <v>5389</v>
      </c>
      <c r="B1284" t="s">
        <v>5390</v>
      </c>
      <c r="E1284">
        <v>0</v>
      </c>
      <c r="F1284" t="s">
        <v>5391</v>
      </c>
      <c r="G1284" t="s">
        <v>2871</v>
      </c>
      <c r="H1284" t="s">
        <v>2741</v>
      </c>
      <c r="I1284" t="s">
        <v>2735</v>
      </c>
      <c r="J1284" t="s">
        <v>5392</v>
      </c>
      <c r="K1284">
        <v>83</v>
      </c>
    </row>
    <row r="1285" spans="1:12" hidden="1" x14ac:dyDescent="0.25">
      <c r="A1285" t="s">
        <v>5393</v>
      </c>
      <c r="B1285" t="s">
        <v>5394</v>
      </c>
      <c r="C1285" s="1">
        <v>14.304347826086957</v>
      </c>
      <c r="D1285" s="1">
        <v>17.619565217391305</v>
      </c>
      <c r="E1285">
        <v>0</v>
      </c>
      <c r="F1285" t="s">
        <v>5395</v>
      </c>
      <c r="G1285" t="s">
        <v>5396</v>
      </c>
      <c r="H1285" t="s">
        <v>2973</v>
      </c>
      <c r="I1285" t="s">
        <v>2735</v>
      </c>
      <c r="J1285" t="s">
        <v>5397</v>
      </c>
      <c r="K1285">
        <v>99</v>
      </c>
      <c r="L1285" s="1">
        <v>91.217391304347828</v>
      </c>
    </row>
    <row r="1286" spans="1:12" hidden="1" x14ac:dyDescent="0.25">
      <c r="A1286" t="s">
        <v>5398</v>
      </c>
      <c r="B1286" t="s">
        <v>5399</v>
      </c>
      <c r="C1286" s="1">
        <v>23.967391304347824</v>
      </c>
      <c r="D1286" s="1">
        <v>40.184782608695649</v>
      </c>
      <c r="E1286">
        <v>1</v>
      </c>
      <c r="F1286" t="s">
        <v>5400</v>
      </c>
      <c r="G1286" t="s">
        <v>5401</v>
      </c>
      <c r="H1286" t="s">
        <v>5402</v>
      </c>
      <c r="I1286" t="s">
        <v>5403</v>
      </c>
      <c r="J1286" t="s">
        <v>5404</v>
      </c>
      <c r="K1286">
        <v>108</v>
      </c>
      <c r="L1286" s="1">
        <v>77.271739130434781</v>
      </c>
    </row>
    <row r="1287" spans="1:12" hidden="1" x14ac:dyDescent="0.25">
      <c r="A1287" t="s">
        <v>5405</v>
      </c>
      <c r="B1287" t="s">
        <v>5406</v>
      </c>
      <c r="C1287" s="1">
        <v>54.141304347826086</v>
      </c>
      <c r="D1287" s="1">
        <v>68.347826086956516</v>
      </c>
      <c r="E1287">
        <v>1</v>
      </c>
      <c r="F1287" t="s">
        <v>5407</v>
      </c>
      <c r="G1287" t="s">
        <v>5408</v>
      </c>
      <c r="H1287" t="s">
        <v>5409</v>
      </c>
      <c r="I1287" t="s">
        <v>5403</v>
      </c>
      <c r="J1287" t="s">
        <v>5410</v>
      </c>
      <c r="K1287">
        <v>150</v>
      </c>
      <c r="L1287" s="1">
        <v>125.29347826086956</v>
      </c>
    </row>
    <row r="1288" spans="1:12" hidden="1" x14ac:dyDescent="0.25">
      <c r="A1288" t="s">
        <v>5411</v>
      </c>
      <c r="B1288" t="s">
        <v>5412</v>
      </c>
      <c r="C1288" s="1">
        <v>52.891304347826086</v>
      </c>
      <c r="D1288" s="1">
        <v>67.119565217391298</v>
      </c>
      <c r="E1288">
        <v>1</v>
      </c>
      <c r="F1288" t="s">
        <v>5413</v>
      </c>
      <c r="G1288" t="s">
        <v>5414</v>
      </c>
      <c r="H1288" t="s">
        <v>23</v>
      </c>
      <c r="I1288" t="s">
        <v>5403</v>
      </c>
      <c r="J1288" t="s">
        <v>5415</v>
      </c>
      <c r="K1288">
        <v>168</v>
      </c>
      <c r="L1288" s="1">
        <v>130.5</v>
      </c>
    </row>
    <row r="1289" spans="1:12" hidden="1" x14ac:dyDescent="0.25">
      <c r="A1289" t="s">
        <v>5416</v>
      </c>
      <c r="B1289" t="s">
        <v>5417</v>
      </c>
      <c r="C1289" s="1">
        <v>32.554347826086953</v>
      </c>
      <c r="D1289" s="1">
        <v>40.423913043478258</v>
      </c>
      <c r="E1289">
        <v>1</v>
      </c>
      <c r="F1289" t="s">
        <v>5418</v>
      </c>
      <c r="G1289" t="s">
        <v>5408</v>
      </c>
      <c r="H1289" t="s">
        <v>5409</v>
      </c>
      <c r="I1289" t="s">
        <v>5403</v>
      </c>
      <c r="J1289" t="s">
        <v>5419</v>
      </c>
      <c r="K1289">
        <v>33</v>
      </c>
      <c r="L1289" s="1">
        <v>82.217391304347828</v>
      </c>
    </row>
    <row r="1290" spans="1:12" hidden="1" x14ac:dyDescent="0.25">
      <c r="A1290" t="s">
        <v>5420</v>
      </c>
      <c r="B1290" t="s">
        <v>5421</v>
      </c>
      <c r="C1290" s="1">
        <v>44.043478260869563</v>
      </c>
      <c r="D1290" s="1">
        <v>53.586956521739133</v>
      </c>
      <c r="E1290">
        <v>1</v>
      </c>
      <c r="F1290" t="s">
        <v>5422</v>
      </c>
      <c r="G1290" t="s">
        <v>5423</v>
      </c>
      <c r="H1290" t="s">
        <v>5424</v>
      </c>
      <c r="I1290" t="s">
        <v>5403</v>
      </c>
      <c r="J1290" t="s">
        <v>5425</v>
      </c>
      <c r="K1290">
        <v>162</v>
      </c>
      <c r="L1290" s="1">
        <v>146.5108695652174</v>
      </c>
    </row>
    <row r="1291" spans="1:12" hidden="1" x14ac:dyDescent="0.25">
      <c r="A1291" t="s">
        <v>5426</v>
      </c>
      <c r="B1291" t="s">
        <v>5427</v>
      </c>
      <c r="C1291" s="1">
        <v>32.206521739130437</v>
      </c>
      <c r="D1291" s="1">
        <v>56.826086956521742</v>
      </c>
      <c r="E1291">
        <v>1</v>
      </c>
      <c r="F1291" t="s">
        <v>5428</v>
      </c>
      <c r="G1291" t="s">
        <v>5429</v>
      </c>
      <c r="H1291" t="s">
        <v>5430</v>
      </c>
      <c r="I1291" t="s">
        <v>5403</v>
      </c>
      <c r="J1291" t="s">
        <v>5431</v>
      </c>
      <c r="K1291">
        <v>82</v>
      </c>
      <c r="L1291" s="1">
        <v>73.902173913043484</v>
      </c>
    </row>
    <row r="1292" spans="1:12" hidden="1" x14ac:dyDescent="0.25">
      <c r="A1292" t="s">
        <v>5432</v>
      </c>
      <c r="B1292" t="s">
        <v>5433</v>
      </c>
      <c r="E1292">
        <v>0</v>
      </c>
      <c r="F1292" t="s">
        <v>5434</v>
      </c>
      <c r="G1292" t="s">
        <v>5435</v>
      </c>
      <c r="H1292" t="s">
        <v>5436</v>
      </c>
      <c r="I1292" t="s">
        <v>5403</v>
      </c>
      <c r="J1292" t="s">
        <v>5437</v>
      </c>
      <c r="K1292">
        <v>120</v>
      </c>
      <c r="L1292" s="1">
        <v>104.84782608695652</v>
      </c>
    </row>
    <row r="1293" spans="1:12" hidden="1" x14ac:dyDescent="0.25">
      <c r="A1293" t="s">
        <v>5438</v>
      </c>
      <c r="B1293" t="s">
        <v>5439</v>
      </c>
      <c r="C1293" s="1">
        <v>40.913043478260867</v>
      </c>
      <c r="D1293" s="1">
        <v>71.543478260869563</v>
      </c>
      <c r="E1293">
        <v>1</v>
      </c>
      <c r="F1293" t="s">
        <v>5440</v>
      </c>
      <c r="G1293" t="s">
        <v>5441</v>
      </c>
      <c r="H1293" t="s">
        <v>23</v>
      </c>
      <c r="I1293" t="s">
        <v>5403</v>
      </c>
      <c r="J1293" t="s">
        <v>5442</v>
      </c>
      <c r="K1293">
        <v>110</v>
      </c>
      <c r="L1293" s="1">
        <v>93.152173913043484</v>
      </c>
    </row>
    <row r="1294" spans="1:12" hidden="1" x14ac:dyDescent="0.25">
      <c r="A1294" t="s">
        <v>5443</v>
      </c>
      <c r="B1294" t="s">
        <v>5444</v>
      </c>
      <c r="C1294" s="1">
        <v>50.130434782608695</v>
      </c>
      <c r="D1294" s="1">
        <v>61.119565217391305</v>
      </c>
      <c r="E1294">
        <v>1</v>
      </c>
      <c r="F1294" t="s">
        <v>5445</v>
      </c>
      <c r="G1294" t="s">
        <v>5446</v>
      </c>
      <c r="H1294" t="s">
        <v>5447</v>
      </c>
      <c r="I1294" t="s">
        <v>5403</v>
      </c>
      <c r="J1294" t="s">
        <v>5448</v>
      </c>
      <c r="K1294">
        <v>170</v>
      </c>
      <c r="L1294" s="1">
        <v>93.271739130434781</v>
      </c>
    </row>
    <row r="1295" spans="1:12" hidden="1" x14ac:dyDescent="0.25">
      <c r="A1295" t="s">
        <v>5449</v>
      </c>
      <c r="B1295" t="s">
        <v>5450</v>
      </c>
      <c r="C1295" s="1">
        <v>31.706521739130434</v>
      </c>
      <c r="D1295" s="1">
        <v>43.793478260869563</v>
      </c>
      <c r="E1295">
        <v>1</v>
      </c>
      <c r="F1295" t="s">
        <v>5451</v>
      </c>
      <c r="G1295" t="s">
        <v>5441</v>
      </c>
      <c r="H1295" t="s">
        <v>23</v>
      </c>
      <c r="I1295" t="s">
        <v>5403</v>
      </c>
      <c r="J1295" t="s">
        <v>5442</v>
      </c>
      <c r="K1295">
        <v>90</v>
      </c>
      <c r="L1295" s="1">
        <v>66.119565217391298</v>
      </c>
    </row>
    <row r="1296" spans="1:12" hidden="1" x14ac:dyDescent="0.25">
      <c r="A1296" t="s">
        <v>5452</v>
      </c>
      <c r="B1296" t="s">
        <v>5453</v>
      </c>
      <c r="C1296" s="1">
        <v>47.141304347826086</v>
      </c>
      <c r="D1296" s="1">
        <v>100.93478260869566</v>
      </c>
      <c r="E1296">
        <v>1</v>
      </c>
      <c r="F1296" t="s">
        <v>5454</v>
      </c>
      <c r="G1296" t="s">
        <v>5455</v>
      </c>
      <c r="H1296" t="s">
        <v>5456</v>
      </c>
      <c r="I1296" t="s">
        <v>5403</v>
      </c>
      <c r="J1296" t="s">
        <v>5457</v>
      </c>
      <c r="K1296">
        <v>81</v>
      </c>
      <c r="L1296" s="1">
        <v>127.92391304347827</v>
      </c>
    </row>
    <row r="1297" spans="1:12" hidden="1" x14ac:dyDescent="0.25">
      <c r="A1297" t="s">
        <v>5458</v>
      </c>
      <c r="B1297" t="s">
        <v>5459</v>
      </c>
      <c r="C1297" s="1">
        <v>58.228260869565219</v>
      </c>
      <c r="D1297" s="1">
        <v>117.77173913043478</v>
      </c>
      <c r="E1297">
        <v>1</v>
      </c>
      <c r="F1297" t="s">
        <v>5460</v>
      </c>
      <c r="G1297" t="s">
        <v>5461</v>
      </c>
      <c r="H1297" t="s">
        <v>5402</v>
      </c>
      <c r="I1297" t="s">
        <v>5403</v>
      </c>
      <c r="J1297" t="s">
        <v>5462</v>
      </c>
      <c r="K1297">
        <v>160</v>
      </c>
      <c r="L1297" s="1">
        <v>131.11956521739131</v>
      </c>
    </row>
    <row r="1298" spans="1:12" hidden="1" x14ac:dyDescent="0.25">
      <c r="A1298" t="s">
        <v>5463</v>
      </c>
      <c r="B1298" t="s">
        <v>5464</v>
      </c>
      <c r="C1298" s="1">
        <v>24.217391304347824</v>
      </c>
      <c r="D1298" s="1">
        <v>35.152173913043477</v>
      </c>
      <c r="E1298">
        <v>1</v>
      </c>
      <c r="F1298" t="s">
        <v>5465</v>
      </c>
      <c r="G1298" t="s">
        <v>5466</v>
      </c>
      <c r="H1298" t="s">
        <v>5467</v>
      </c>
      <c r="I1298" t="s">
        <v>5403</v>
      </c>
      <c r="J1298" t="s">
        <v>5468</v>
      </c>
      <c r="K1298">
        <v>89</v>
      </c>
      <c r="L1298" s="1">
        <v>61.239130434782609</v>
      </c>
    </row>
    <row r="1299" spans="1:12" hidden="1" x14ac:dyDescent="0.25">
      <c r="A1299" t="s">
        <v>5469</v>
      </c>
      <c r="B1299" t="s">
        <v>5470</v>
      </c>
      <c r="C1299" s="1">
        <v>29.076086956521738</v>
      </c>
      <c r="D1299" s="1">
        <v>66.315217391304344</v>
      </c>
      <c r="E1299">
        <v>1</v>
      </c>
      <c r="F1299" t="s">
        <v>5471</v>
      </c>
      <c r="G1299" t="s">
        <v>5435</v>
      </c>
      <c r="H1299" t="s">
        <v>5436</v>
      </c>
      <c r="I1299" t="s">
        <v>5403</v>
      </c>
      <c r="J1299" t="s">
        <v>5472</v>
      </c>
      <c r="K1299">
        <v>60</v>
      </c>
      <c r="L1299" s="1">
        <v>57.456521739130437</v>
      </c>
    </row>
    <row r="1300" spans="1:12" hidden="1" x14ac:dyDescent="0.25">
      <c r="A1300" t="s">
        <v>5473</v>
      </c>
      <c r="B1300" t="s">
        <v>5474</v>
      </c>
      <c r="C1300" s="1">
        <v>37.989130434782609</v>
      </c>
      <c r="D1300" s="1">
        <v>50.826086956521742</v>
      </c>
      <c r="E1300">
        <v>1</v>
      </c>
      <c r="F1300" t="s">
        <v>5475</v>
      </c>
      <c r="G1300" t="s">
        <v>2991</v>
      </c>
      <c r="H1300" t="s">
        <v>5476</v>
      </c>
      <c r="I1300" t="s">
        <v>5403</v>
      </c>
      <c r="J1300" t="s">
        <v>5477</v>
      </c>
      <c r="K1300">
        <v>101</v>
      </c>
      <c r="L1300" s="1">
        <v>70.043478260869563</v>
      </c>
    </row>
    <row r="1301" spans="1:12" hidden="1" x14ac:dyDescent="0.25">
      <c r="A1301" t="s">
        <v>5478</v>
      </c>
      <c r="B1301" t="s">
        <v>5479</v>
      </c>
      <c r="C1301" s="1">
        <v>31.576086956521738</v>
      </c>
      <c r="D1301" s="1">
        <v>40.086956521739133</v>
      </c>
      <c r="E1301">
        <v>1</v>
      </c>
      <c r="F1301" t="s">
        <v>5480</v>
      </c>
      <c r="G1301" t="s">
        <v>4878</v>
      </c>
      <c r="H1301" t="s">
        <v>5402</v>
      </c>
      <c r="I1301" t="s">
        <v>5403</v>
      </c>
      <c r="J1301" t="s">
        <v>5481</v>
      </c>
      <c r="K1301">
        <v>100</v>
      </c>
      <c r="L1301" s="1">
        <v>71.293478260869563</v>
      </c>
    </row>
    <row r="1302" spans="1:12" hidden="1" x14ac:dyDescent="0.25">
      <c r="A1302" t="s">
        <v>5482</v>
      </c>
      <c r="B1302" t="s">
        <v>5483</v>
      </c>
      <c r="C1302" s="1">
        <v>37.010869565217391</v>
      </c>
      <c r="D1302" s="1">
        <v>68</v>
      </c>
      <c r="E1302">
        <v>1</v>
      </c>
      <c r="F1302" t="s">
        <v>5484</v>
      </c>
      <c r="G1302" t="s">
        <v>5455</v>
      </c>
      <c r="H1302" t="s">
        <v>5456</v>
      </c>
      <c r="I1302" t="s">
        <v>5403</v>
      </c>
      <c r="J1302" t="s">
        <v>5485</v>
      </c>
      <c r="K1302">
        <v>90</v>
      </c>
      <c r="L1302" s="1">
        <v>83.217391304347828</v>
      </c>
    </row>
    <row r="1303" spans="1:12" hidden="1" x14ac:dyDescent="0.25">
      <c r="A1303" t="s">
        <v>5486</v>
      </c>
      <c r="B1303" t="s">
        <v>5487</v>
      </c>
      <c r="C1303" s="1">
        <v>55.282608695652172</v>
      </c>
      <c r="D1303" s="1">
        <v>98.380434782608702</v>
      </c>
      <c r="E1303">
        <v>1</v>
      </c>
      <c r="F1303" t="s">
        <v>5488</v>
      </c>
      <c r="G1303" t="s">
        <v>5408</v>
      </c>
      <c r="H1303" t="s">
        <v>5430</v>
      </c>
      <c r="I1303" t="s">
        <v>5403</v>
      </c>
      <c r="J1303" t="s">
        <v>5419</v>
      </c>
      <c r="K1303">
        <v>133</v>
      </c>
      <c r="L1303" s="1">
        <v>120.54347826086956</v>
      </c>
    </row>
    <row r="1304" spans="1:12" hidden="1" x14ac:dyDescent="0.25">
      <c r="A1304" t="s">
        <v>5489</v>
      </c>
      <c r="B1304" t="s">
        <v>5490</v>
      </c>
      <c r="C1304" s="1">
        <v>65.184782608695656</v>
      </c>
      <c r="D1304" s="1">
        <v>119</v>
      </c>
      <c r="E1304">
        <v>1</v>
      </c>
      <c r="F1304" t="s">
        <v>5491</v>
      </c>
      <c r="G1304" t="s">
        <v>5492</v>
      </c>
      <c r="H1304" t="s">
        <v>5493</v>
      </c>
      <c r="I1304" t="s">
        <v>5403</v>
      </c>
      <c r="J1304" t="s">
        <v>5494</v>
      </c>
      <c r="K1304">
        <v>134</v>
      </c>
      <c r="L1304" s="1">
        <v>111.03260869565217</v>
      </c>
    </row>
    <row r="1305" spans="1:12" hidden="1" x14ac:dyDescent="0.25">
      <c r="A1305" t="s">
        <v>5495</v>
      </c>
      <c r="B1305" t="s">
        <v>5496</v>
      </c>
      <c r="C1305" s="1">
        <v>35.652173913043477</v>
      </c>
      <c r="D1305" s="1">
        <v>46.576086956521742</v>
      </c>
      <c r="E1305">
        <v>1</v>
      </c>
      <c r="F1305" t="s">
        <v>5497</v>
      </c>
      <c r="G1305" t="s">
        <v>5492</v>
      </c>
      <c r="H1305" t="s">
        <v>5493</v>
      </c>
      <c r="I1305" t="s">
        <v>5403</v>
      </c>
      <c r="J1305" t="s">
        <v>5498</v>
      </c>
      <c r="K1305">
        <v>104</v>
      </c>
      <c r="L1305" s="1">
        <v>88.380434782608702</v>
      </c>
    </row>
    <row r="1306" spans="1:12" hidden="1" x14ac:dyDescent="0.25">
      <c r="A1306" t="s">
        <v>5499</v>
      </c>
      <c r="B1306" t="s">
        <v>5500</v>
      </c>
      <c r="C1306" s="1">
        <v>67.989130434782609</v>
      </c>
      <c r="D1306" s="1">
        <v>124.14130434782609</v>
      </c>
      <c r="E1306">
        <v>1</v>
      </c>
      <c r="F1306" t="s">
        <v>5501</v>
      </c>
      <c r="G1306" t="s">
        <v>5502</v>
      </c>
      <c r="H1306" t="s">
        <v>5493</v>
      </c>
      <c r="I1306" t="s">
        <v>5403</v>
      </c>
      <c r="J1306" t="s">
        <v>5503</v>
      </c>
      <c r="K1306">
        <v>130</v>
      </c>
      <c r="L1306" s="1">
        <v>122.20652173913044</v>
      </c>
    </row>
    <row r="1307" spans="1:12" hidden="1" x14ac:dyDescent="0.25">
      <c r="A1307" t="s">
        <v>5504</v>
      </c>
      <c r="B1307" t="s">
        <v>5505</v>
      </c>
      <c r="C1307" s="1">
        <v>26.793478260869566</v>
      </c>
      <c r="D1307" s="1">
        <v>30.217391304347824</v>
      </c>
      <c r="E1307">
        <v>1</v>
      </c>
      <c r="F1307" t="s">
        <v>5506</v>
      </c>
      <c r="G1307" t="s">
        <v>5507</v>
      </c>
      <c r="H1307" t="s">
        <v>5508</v>
      </c>
      <c r="I1307" t="s">
        <v>5403</v>
      </c>
      <c r="J1307" t="s">
        <v>5509</v>
      </c>
      <c r="K1307">
        <v>59</v>
      </c>
      <c r="L1307" s="1">
        <v>48.086956521739133</v>
      </c>
    </row>
    <row r="1308" spans="1:12" hidden="1" x14ac:dyDescent="0.25">
      <c r="A1308" t="s">
        <v>5510</v>
      </c>
      <c r="B1308" t="s">
        <v>5511</v>
      </c>
      <c r="C1308" s="1">
        <v>88.673913043478265</v>
      </c>
      <c r="D1308" s="1">
        <v>113.33695652173913</v>
      </c>
      <c r="E1308">
        <v>1</v>
      </c>
      <c r="F1308" t="s">
        <v>5512</v>
      </c>
      <c r="G1308" t="s">
        <v>5401</v>
      </c>
      <c r="H1308" t="s">
        <v>5430</v>
      </c>
      <c r="I1308" t="s">
        <v>5403</v>
      </c>
      <c r="J1308" t="s">
        <v>5513</v>
      </c>
      <c r="K1308">
        <v>218</v>
      </c>
      <c r="L1308" s="1">
        <v>190.65217391304347</v>
      </c>
    </row>
    <row r="1309" spans="1:12" hidden="1" x14ac:dyDescent="0.25">
      <c r="A1309" t="s">
        <v>5514</v>
      </c>
      <c r="B1309" t="s">
        <v>5515</v>
      </c>
      <c r="C1309" s="1">
        <v>50.347826086956523</v>
      </c>
      <c r="D1309" s="1">
        <v>71.510869565217391</v>
      </c>
      <c r="E1309">
        <v>1</v>
      </c>
      <c r="F1309" t="s">
        <v>5516</v>
      </c>
      <c r="G1309" t="s">
        <v>5435</v>
      </c>
      <c r="H1309" t="s">
        <v>5436</v>
      </c>
      <c r="I1309" t="s">
        <v>5403</v>
      </c>
      <c r="J1309" t="s">
        <v>5517</v>
      </c>
      <c r="K1309">
        <v>159</v>
      </c>
      <c r="L1309" s="1">
        <v>137.78260869565219</v>
      </c>
    </row>
    <row r="1310" spans="1:12" hidden="1" x14ac:dyDescent="0.25">
      <c r="A1310" t="s">
        <v>5518</v>
      </c>
      <c r="B1310" t="s">
        <v>5519</v>
      </c>
      <c r="C1310" s="1">
        <v>42.586956521739133</v>
      </c>
      <c r="D1310" s="1">
        <v>71.326086956521735</v>
      </c>
      <c r="E1310">
        <v>1</v>
      </c>
      <c r="F1310" t="s">
        <v>5520</v>
      </c>
      <c r="G1310" t="s">
        <v>5521</v>
      </c>
      <c r="H1310" t="s">
        <v>2205</v>
      </c>
      <c r="I1310" t="s">
        <v>5403</v>
      </c>
      <c r="J1310" t="s">
        <v>5522</v>
      </c>
      <c r="K1310">
        <v>84</v>
      </c>
      <c r="L1310" s="1">
        <v>77.945652173913047</v>
      </c>
    </row>
    <row r="1311" spans="1:12" hidden="1" x14ac:dyDescent="0.25">
      <c r="A1311" t="s">
        <v>5523</v>
      </c>
      <c r="B1311" t="s">
        <v>5524</v>
      </c>
      <c r="C1311" s="1">
        <v>19.880434782608695</v>
      </c>
      <c r="D1311" s="1">
        <v>25.369565217391305</v>
      </c>
      <c r="E1311">
        <v>1</v>
      </c>
      <c r="F1311" t="s">
        <v>5525</v>
      </c>
      <c r="G1311" t="s">
        <v>5435</v>
      </c>
      <c r="H1311" t="s">
        <v>5436</v>
      </c>
      <c r="I1311" t="s">
        <v>5403</v>
      </c>
      <c r="J1311" t="s">
        <v>5526</v>
      </c>
      <c r="K1311">
        <v>68</v>
      </c>
      <c r="L1311" s="1">
        <v>60.369565217391305</v>
      </c>
    </row>
    <row r="1312" spans="1:12" hidden="1" x14ac:dyDescent="0.25">
      <c r="A1312" t="s">
        <v>5527</v>
      </c>
      <c r="B1312" t="s">
        <v>5528</v>
      </c>
      <c r="C1312" s="1">
        <v>23.445652173913043</v>
      </c>
      <c r="D1312" s="1">
        <v>45.217391304347828</v>
      </c>
      <c r="E1312">
        <v>1</v>
      </c>
      <c r="F1312" t="s">
        <v>5529</v>
      </c>
      <c r="G1312" t="s">
        <v>5530</v>
      </c>
      <c r="H1312" t="s">
        <v>5531</v>
      </c>
      <c r="I1312" t="s">
        <v>5403</v>
      </c>
      <c r="J1312" t="s">
        <v>5532</v>
      </c>
      <c r="K1312">
        <v>101</v>
      </c>
      <c r="L1312" s="1">
        <v>60.652173913043477</v>
      </c>
    </row>
    <row r="1313" spans="1:12" hidden="1" x14ac:dyDescent="0.25">
      <c r="A1313" t="s">
        <v>5533</v>
      </c>
      <c r="B1313" t="s">
        <v>5534</v>
      </c>
      <c r="C1313" s="1">
        <v>52.054347826086953</v>
      </c>
      <c r="D1313" s="1">
        <v>61.576086956521742</v>
      </c>
      <c r="E1313">
        <v>1</v>
      </c>
      <c r="F1313" t="s">
        <v>5535</v>
      </c>
      <c r="G1313" t="s">
        <v>5536</v>
      </c>
      <c r="H1313" t="s">
        <v>172</v>
      </c>
      <c r="I1313" t="s">
        <v>5403</v>
      </c>
      <c r="J1313" t="s">
        <v>5537</v>
      </c>
      <c r="K1313">
        <v>125</v>
      </c>
      <c r="L1313" s="1">
        <v>96.641304347826093</v>
      </c>
    </row>
    <row r="1314" spans="1:12" hidden="1" x14ac:dyDescent="0.25">
      <c r="A1314" t="s">
        <v>5538</v>
      </c>
      <c r="B1314" t="s">
        <v>5539</v>
      </c>
      <c r="C1314" s="1">
        <v>36.119565217391305</v>
      </c>
      <c r="D1314" s="1">
        <v>43.467391304347828</v>
      </c>
      <c r="E1314">
        <v>1</v>
      </c>
      <c r="F1314" t="s">
        <v>5540</v>
      </c>
      <c r="G1314" t="s">
        <v>5492</v>
      </c>
      <c r="H1314" t="s">
        <v>5493</v>
      </c>
      <c r="I1314" t="s">
        <v>5403</v>
      </c>
      <c r="J1314" t="s">
        <v>5498</v>
      </c>
      <c r="K1314">
        <v>100</v>
      </c>
      <c r="L1314" s="1">
        <v>89.836956521739125</v>
      </c>
    </row>
    <row r="1315" spans="1:12" hidden="1" x14ac:dyDescent="0.25">
      <c r="A1315" t="s">
        <v>5541</v>
      </c>
      <c r="B1315" t="s">
        <v>5542</v>
      </c>
      <c r="C1315" s="1">
        <v>30.847826086956523</v>
      </c>
      <c r="D1315" s="1">
        <v>38.782608695652172</v>
      </c>
      <c r="E1315">
        <v>1</v>
      </c>
      <c r="F1315" t="s">
        <v>5543</v>
      </c>
      <c r="G1315" t="s">
        <v>5502</v>
      </c>
      <c r="H1315" t="s">
        <v>5493</v>
      </c>
      <c r="I1315" t="s">
        <v>5403</v>
      </c>
      <c r="J1315" t="s">
        <v>5544</v>
      </c>
      <c r="K1315">
        <v>83</v>
      </c>
      <c r="L1315" s="1">
        <v>72.771739130434781</v>
      </c>
    </row>
    <row r="1316" spans="1:12" hidden="1" x14ac:dyDescent="0.25">
      <c r="A1316" t="s">
        <v>5545</v>
      </c>
      <c r="B1316" t="s">
        <v>5546</v>
      </c>
      <c r="C1316" s="1">
        <v>36.402173913043477</v>
      </c>
      <c r="D1316" s="1">
        <v>41.760869565217391</v>
      </c>
      <c r="E1316">
        <v>1</v>
      </c>
      <c r="F1316" t="s">
        <v>5547</v>
      </c>
      <c r="G1316" t="s">
        <v>5435</v>
      </c>
      <c r="H1316" t="s">
        <v>5436</v>
      </c>
      <c r="I1316" t="s">
        <v>5403</v>
      </c>
      <c r="J1316" t="s">
        <v>5437</v>
      </c>
      <c r="K1316">
        <v>112</v>
      </c>
      <c r="L1316" s="1">
        <v>84.141304347826093</v>
      </c>
    </row>
    <row r="1317" spans="1:12" hidden="1" x14ac:dyDescent="0.25">
      <c r="A1317" t="s">
        <v>5548</v>
      </c>
      <c r="B1317" t="s">
        <v>5549</v>
      </c>
      <c r="C1317" s="1">
        <v>35.043478260869563</v>
      </c>
      <c r="D1317" s="1">
        <v>63.847826086956523</v>
      </c>
      <c r="E1317">
        <v>1</v>
      </c>
      <c r="F1317" t="s">
        <v>5550</v>
      </c>
      <c r="G1317" t="s">
        <v>5455</v>
      </c>
      <c r="H1317" t="s">
        <v>5456</v>
      </c>
      <c r="I1317" t="s">
        <v>5403</v>
      </c>
      <c r="J1317" t="s">
        <v>5485</v>
      </c>
      <c r="K1317">
        <v>120</v>
      </c>
      <c r="L1317" s="1">
        <v>84.326086956521735</v>
      </c>
    </row>
    <row r="1318" spans="1:12" hidden="1" x14ac:dyDescent="0.25">
      <c r="A1318" t="s">
        <v>5551</v>
      </c>
      <c r="B1318" t="s">
        <v>386</v>
      </c>
      <c r="C1318" s="1">
        <v>24</v>
      </c>
      <c r="D1318" s="1">
        <v>30.293478260869566</v>
      </c>
      <c r="E1318">
        <v>1</v>
      </c>
      <c r="F1318" t="s">
        <v>5552</v>
      </c>
      <c r="G1318" t="s">
        <v>5536</v>
      </c>
      <c r="H1318" t="s">
        <v>172</v>
      </c>
      <c r="I1318" t="s">
        <v>5403</v>
      </c>
      <c r="J1318" t="s">
        <v>5537</v>
      </c>
      <c r="K1318">
        <v>78</v>
      </c>
      <c r="L1318" s="1">
        <v>59.141304347826086</v>
      </c>
    </row>
    <row r="1319" spans="1:12" hidden="1" x14ac:dyDescent="0.25">
      <c r="A1319" t="s">
        <v>5553</v>
      </c>
      <c r="B1319" t="s">
        <v>5554</v>
      </c>
      <c r="C1319" s="1">
        <v>24.173913043478262</v>
      </c>
      <c r="D1319" s="1">
        <v>33.423913043478258</v>
      </c>
      <c r="E1319">
        <v>1</v>
      </c>
      <c r="F1319" t="s">
        <v>5555</v>
      </c>
      <c r="G1319" t="s">
        <v>5441</v>
      </c>
      <c r="H1319" t="s">
        <v>23</v>
      </c>
      <c r="I1319" t="s">
        <v>5403</v>
      </c>
      <c r="J1319" t="s">
        <v>5556</v>
      </c>
      <c r="K1319">
        <v>70</v>
      </c>
      <c r="L1319" s="1">
        <v>64.673913043478265</v>
      </c>
    </row>
    <row r="1320" spans="1:12" hidden="1" x14ac:dyDescent="0.25">
      <c r="A1320" t="s">
        <v>5557</v>
      </c>
      <c r="B1320" t="s">
        <v>5558</v>
      </c>
      <c r="C1320" s="1">
        <v>32.239130434782609</v>
      </c>
      <c r="D1320" s="1">
        <v>37.576086956521742</v>
      </c>
      <c r="E1320">
        <v>1</v>
      </c>
      <c r="F1320" t="s">
        <v>5559</v>
      </c>
      <c r="G1320" t="s">
        <v>5435</v>
      </c>
      <c r="H1320" t="s">
        <v>5436</v>
      </c>
      <c r="I1320" t="s">
        <v>5403</v>
      </c>
      <c r="J1320" t="s">
        <v>5437</v>
      </c>
      <c r="K1320">
        <v>90</v>
      </c>
      <c r="L1320" s="1">
        <v>71.304347826086953</v>
      </c>
    </row>
    <row r="1321" spans="1:12" hidden="1" x14ac:dyDescent="0.25">
      <c r="A1321" t="s">
        <v>5560</v>
      </c>
      <c r="B1321" t="s">
        <v>5561</v>
      </c>
      <c r="C1321" s="1">
        <v>25.402173913043477</v>
      </c>
      <c r="D1321" s="1">
        <v>32.478260869565219</v>
      </c>
      <c r="E1321">
        <v>1</v>
      </c>
      <c r="F1321" t="s">
        <v>5562</v>
      </c>
      <c r="G1321" t="s">
        <v>5521</v>
      </c>
      <c r="H1321" t="s">
        <v>2205</v>
      </c>
      <c r="I1321" t="s">
        <v>5403</v>
      </c>
      <c r="J1321" t="s">
        <v>5522</v>
      </c>
      <c r="K1321">
        <v>63</v>
      </c>
      <c r="L1321" s="1">
        <v>49.913043478260867</v>
      </c>
    </row>
    <row r="1322" spans="1:12" hidden="1" x14ac:dyDescent="0.25">
      <c r="A1322" t="s">
        <v>5563</v>
      </c>
      <c r="B1322" t="s">
        <v>5564</v>
      </c>
      <c r="C1322" s="1">
        <v>26.293478260869566</v>
      </c>
      <c r="D1322" s="1">
        <v>31.260869565217391</v>
      </c>
      <c r="E1322">
        <v>1</v>
      </c>
      <c r="F1322" t="s">
        <v>5565</v>
      </c>
      <c r="G1322" t="s">
        <v>5435</v>
      </c>
      <c r="H1322" t="s">
        <v>5436</v>
      </c>
      <c r="I1322" t="s">
        <v>5403</v>
      </c>
      <c r="J1322" t="s">
        <v>5566</v>
      </c>
      <c r="K1322">
        <v>83</v>
      </c>
      <c r="L1322" s="1">
        <v>62.391304347826086</v>
      </c>
    </row>
    <row r="1323" spans="1:12" hidden="1" x14ac:dyDescent="0.25">
      <c r="A1323" t="s">
        <v>5567</v>
      </c>
      <c r="B1323" t="s">
        <v>5568</v>
      </c>
      <c r="C1323" s="1">
        <v>43.380434782608695</v>
      </c>
      <c r="D1323" s="1">
        <v>53.369565217391305</v>
      </c>
      <c r="E1323">
        <v>1</v>
      </c>
      <c r="F1323" t="s">
        <v>5569</v>
      </c>
      <c r="G1323" t="s">
        <v>5401</v>
      </c>
      <c r="H1323" t="s">
        <v>5430</v>
      </c>
      <c r="I1323" t="s">
        <v>5403</v>
      </c>
      <c r="J1323" t="s">
        <v>5404</v>
      </c>
      <c r="K1323">
        <v>110</v>
      </c>
      <c r="L1323" s="1">
        <v>97.858695652173907</v>
      </c>
    </row>
    <row r="1324" spans="1:12" hidden="1" x14ac:dyDescent="0.25">
      <c r="A1324" t="s">
        <v>5570</v>
      </c>
      <c r="B1324" t="s">
        <v>5571</v>
      </c>
      <c r="C1324" s="1">
        <v>35.434782608695649</v>
      </c>
      <c r="D1324" s="1">
        <v>63.923913043478258</v>
      </c>
      <c r="E1324">
        <v>1</v>
      </c>
      <c r="F1324" t="s">
        <v>5572</v>
      </c>
      <c r="G1324" t="s">
        <v>5573</v>
      </c>
      <c r="H1324" t="s">
        <v>5574</v>
      </c>
      <c r="I1324" t="s">
        <v>5403</v>
      </c>
      <c r="J1324" t="s">
        <v>5575</v>
      </c>
      <c r="K1324">
        <v>80</v>
      </c>
      <c r="L1324" s="1">
        <v>76.760869565217391</v>
      </c>
    </row>
    <row r="1325" spans="1:12" hidden="1" x14ac:dyDescent="0.25">
      <c r="A1325" t="s">
        <v>5576</v>
      </c>
      <c r="B1325" t="s">
        <v>5577</v>
      </c>
      <c r="C1325" s="1">
        <v>31.163043478260871</v>
      </c>
      <c r="D1325" s="1">
        <v>57.880434782608695</v>
      </c>
      <c r="E1325">
        <v>1</v>
      </c>
      <c r="F1325" t="s">
        <v>5578</v>
      </c>
      <c r="G1325" t="s">
        <v>5579</v>
      </c>
      <c r="H1325" t="s">
        <v>172</v>
      </c>
      <c r="I1325" t="s">
        <v>5403</v>
      </c>
      <c r="J1325" t="s">
        <v>5580</v>
      </c>
      <c r="K1325">
        <v>120</v>
      </c>
      <c r="L1325" s="1">
        <v>66.608695652173907</v>
      </c>
    </row>
    <row r="1326" spans="1:12" hidden="1" x14ac:dyDescent="0.25">
      <c r="A1326" t="s">
        <v>5581</v>
      </c>
      <c r="B1326" t="s">
        <v>5582</v>
      </c>
      <c r="C1326" s="1">
        <v>25.489130434782609</v>
      </c>
      <c r="D1326" s="1">
        <v>36.315217391304351</v>
      </c>
      <c r="E1326">
        <v>1</v>
      </c>
      <c r="F1326" t="s">
        <v>5583</v>
      </c>
      <c r="G1326" t="s">
        <v>5573</v>
      </c>
      <c r="H1326" t="s">
        <v>5574</v>
      </c>
      <c r="I1326" t="s">
        <v>5403</v>
      </c>
      <c r="J1326" t="s">
        <v>5575</v>
      </c>
      <c r="K1326">
        <v>68</v>
      </c>
      <c r="L1326" s="1">
        <v>61.641304347826086</v>
      </c>
    </row>
    <row r="1327" spans="1:12" hidden="1" x14ac:dyDescent="0.25">
      <c r="A1327" t="s">
        <v>5584</v>
      </c>
      <c r="B1327" t="s">
        <v>5585</v>
      </c>
      <c r="C1327" s="1">
        <v>14.580645161290322</v>
      </c>
      <c r="D1327" s="1">
        <v>19.032258064516128</v>
      </c>
      <c r="E1327">
        <v>0</v>
      </c>
      <c r="F1327" t="s">
        <v>5586</v>
      </c>
      <c r="G1327" t="s">
        <v>5587</v>
      </c>
      <c r="H1327" t="s">
        <v>5493</v>
      </c>
      <c r="I1327" t="s">
        <v>5403</v>
      </c>
      <c r="J1327" t="s">
        <v>5588</v>
      </c>
      <c r="K1327">
        <v>52</v>
      </c>
      <c r="L1327" s="1">
        <v>34.239130434782609</v>
      </c>
    </row>
    <row r="1328" spans="1:12" hidden="1" x14ac:dyDescent="0.25">
      <c r="A1328" t="s">
        <v>5589</v>
      </c>
      <c r="B1328" t="s">
        <v>5590</v>
      </c>
      <c r="C1328" s="1">
        <v>8.445652173913043</v>
      </c>
      <c r="D1328" s="1">
        <v>11.456521739130435</v>
      </c>
      <c r="E1328">
        <v>1</v>
      </c>
      <c r="F1328" t="s">
        <v>5591</v>
      </c>
      <c r="G1328" t="s">
        <v>5592</v>
      </c>
      <c r="H1328" t="s">
        <v>1847</v>
      </c>
      <c r="I1328" t="s">
        <v>5403</v>
      </c>
      <c r="J1328" t="s">
        <v>5593</v>
      </c>
      <c r="K1328">
        <v>35</v>
      </c>
      <c r="L1328" s="1">
        <v>14.880434782608695</v>
      </c>
    </row>
    <row r="1329" spans="1:12" hidden="1" x14ac:dyDescent="0.25">
      <c r="A1329" t="s">
        <v>5594</v>
      </c>
      <c r="B1329" t="s">
        <v>5595</v>
      </c>
      <c r="C1329" s="1">
        <v>50.934782608695649</v>
      </c>
      <c r="D1329" s="1">
        <v>67.521739130434781</v>
      </c>
      <c r="E1329">
        <v>1</v>
      </c>
      <c r="F1329" t="s">
        <v>5596</v>
      </c>
      <c r="G1329" t="s">
        <v>5597</v>
      </c>
      <c r="H1329" t="s">
        <v>23</v>
      </c>
      <c r="I1329" t="s">
        <v>5403</v>
      </c>
      <c r="J1329" t="s">
        <v>5598</v>
      </c>
      <c r="K1329">
        <v>120</v>
      </c>
      <c r="L1329" s="1">
        <v>128.65217391304347</v>
      </c>
    </row>
    <row r="1330" spans="1:12" hidden="1" x14ac:dyDescent="0.25">
      <c r="A1330" t="s">
        <v>5599</v>
      </c>
      <c r="B1330" t="s">
        <v>5600</v>
      </c>
      <c r="C1330" s="1">
        <v>31.369565217391305</v>
      </c>
      <c r="D1330" s="1">
        <v>56.467391304347828</v>
      </c>
      <c r="E1330">
        <v>1</v>
      </c>
      <c r="F1330" t="s">
        <v>5601</v>
      </c>
      <c r="G1330" t="s">
        <v>5602</v>
      </c>
      <c r="H1330" t="s">
        <v>5424</v>
      </c>
      <c r="I1330" t="s">
        <v>5403</v>
      </c>
      <c r="J1330" t="s">
        <v>5603</v>
      </c>
      <c r="K1330">
        <v>88</v>
      </c>
      <c r="L1330" s="1">
        <v>78.673913043478265</v>
      </c>
    </row>
    <row r="1331" spans="1:12" hidden="1" x14ac:dyDescent="0.25">
      <c r="A1331" t="s">
        <v>5604</v>
      </c>
      <c r="B1331" t="s">
        <v>5605</v>
      </c>
      <c r="C1331" s="1">
        <v>38.945652173913047</v>
      </c>
      <c r="D1331" s="1">
        <v>47.423913043478258</v>
      </c>
      <c r="E1331">
        <v>1</v>
      </c>
      <c r="F1331" t="s">
        <v>5606</v>
      </c>
      <c r="G1331" t="s">
        <v>5408</v>
      </c>
      <c r="H1331" t="s">
        <v>5409</v>
      </c>
      <c r="I1331" t="s">
        <v>5403</v>
      </c>
      <c r="J1331" t="s">
        <v>5607</v>
      </c>
      <c r="K1331">
        <v>125</v>
      </c>
      <c r="L1331" s="1">
        <v>102.78260869565217</v>
      </c>
    </row>
    <row r="1332" spans="1:12" hidden="1" x14ac:dyDescent="0.25">
      <c r="A1332" t="s">
        <v>5608</v>
      </c>
      <c r="B1332" t="s">
        <v>5609</v>
      </c>
      <c r="C1332" s="1">
        <v>29.021739130434781</v>
      </c>
      <c r="D1332" s="1">
        <v>35.163043478260867</v>
      </c>
      <c r="E1332">
        <v>1</v>
      </c>
      <c r="F1332" t="s">
        <v>5610</v>
      </c>
      <c r="G1332" t="s">
        <v>5502</v>
      </c>
      <c r="H1332" t="s">
        <v>5493</v>
      </c>
      <c r="I1332" t="s">
        <v>5403</v>
      </c>
      <c r="J1332" t="s">
        <v>5544</v>
      </c>
      <c r="K1332">
        <v>96</v>
      </c>
      <c r="L1332" s="1">
        <v>70.391304347826093</v>
      </c>
    </row>
    <row r="1333" spans="1:12" hidden="1" x14ac:dyDescent="0.25">
      <c r="A1333" t="s">
        <v>5611</v>
      </c>
      <c r="B1333" t="s">
        <v>5612</v>
      </c>
      <c r="C1333" s="1">
        <v>33.456521739130437</v>
      </c>
      <c r="D1333" s="1">
        <v>38.576086956521742</v>
      </c>
      <c r="E1333">
        <v>1</v>
      </c>
      <c r="F1333" t="s">
        <v>5613</v>
      </c>
      <c r="G1333" t="s">
        <v>5461</v>
      </c>
      <c r="H1333" t="s">
        <v>5402</v>
      </c>
      <c r="I1333" t="s">
        <v>5403</v>
      </c>
      <c r="J1333" t="s">
        <v>5614</v>
      </c>
      <c r="K1333">
        <v>101</v>
      </c>
      <c r="L1333" s="1">
        <v>70.521739130434781</v>
      </c>
    </row>
    <row r="1334" spans="1:12" hidden="1" x14ac:dyDescent="0.25">
      <c r="A1334" t="s">
        <v>5615</v>
      </c>
      <c r="B1334" t="s">
        <v>5616</v>
      </c>
      <c r="C1334" s="1">
        <v>23.934782608695652</v>
      </c>
      <c r="D1334" s="1">
        <v>29.793478260869566</v>
      </c>
      <c r="E1334">
        <v>1</v>
      </c>
      <c r="F1334" t="s">
        <v>5617</v>
      </c>
      <c r="G1334" t="s">
        <v>2991</v>
      </c>
      <c r="H1334" t="s">
        <v>5476</v>
      </c>
      <c r="I1334" t="s">
        <v>5403</v>
      </c>
      <c r="J1334" t="s">
        <v>5477</v>
      </c>
      <c r="K1334">
        <v>64</v>
      </c>
      <c r="L1334" s="1">
        <v>54.891304347826086</v>
      </c>
    </row>
    <row r="1335" spans="1:12" hidden="1" x14ac:dyDescent="0.25">
      <c r="A1335" t="s">
        <v>5618</v>
      </c>
      <c r="B1335" t="s">
        <v>5619</v>
      </c>
      <c r="C1335" s="1">
        <v>60.467391304347828</v>
      </c>
      <c r="D1335" s="1">
        <v>74.760869565217391</v>
      </c>
      <c r="E1335">
        <v>1</v>
      </c>
      <c r="F1335" t="s">
        <v>5620</v>
      </c>
      <c r="G1335" t="s">
        <v>5621</v>
      </c>
      <c r="H1335" t="s">
        <v>5402</v>
      </c>
      <c r="I1335" t="s">
        <v>5403</v>
      </c>
      <c r="J1335" t="s">
        <v>5462</v>
      </c>
      <c r="K1335">
        <v>162</v>
      </c>
      <c r="L1335" s="1">
        <v>138.57608695652175</v>
      </c>
    </row>
    <row r="1336" spans="1:12" hidden="1" x14ac:dyDescent="0.25">
      <c r="A1336" t="s">
        <v>5622</v>
      </c>
      <c r="B1336" t="s">
        <v>5623</v>
      </c>
      <c r="C1336" s="1">
        <v>15.293478260869565</v>
      </c>
      <c r="D1336" s="1">
        <v>21.260869565217391</v>
      </c>
      <c r="E1336">
        <v>1</v>
      </c>
      <c r="F1336" t="s">
        <v>5624</v>
      </c>
      <c r="G1336" t="s">
        <v>5435</v>
      </c>
      <c r="H1336" t="s">
        <v>5436</v>
      </c>
      <c r="I1336" t="s">
        <v>5403</v>
      </c>
      <c r="J1336" t="s">
        <v>5526</v>
      </c>
      <c r="K1336">
        <v>45</v>
      </c>
      <c r="L1336" s="1">
        <v>39.434782608695649</v>
      </c>
    </row>
    <row r="1337" spans="1:12" hidden="1" x14ac:dyDescent="0.25">
      <c r="A1337" t="s">
        <v>5625</v>
      </c>
      <c r="B1337" t="s">
        <v>5626</v>
      </c>
      <c r="C1337" s="1">
        <v>38.271739130434781</v>
      </c>
      <c r="D1337" s="1">
        <v>44.739130434782609</v>
      </c>
      <c r="E1337">
        <v>1</v>
      </c>
      <c r="F1337" t="s">
        <v>5627</v>
      </c>
      <c r="G1337" t="s">
        <v>5441</v>
      </c>
      <c r="H1337" t="s">
        <v>23</v>
      </c>
      <c r="I1337" t="s">
        <v>5403</v>
      </c>
      <c r="J1337" t="s">
        <v>5556</v>
      </c>
      <c r="K1337">
        <v>130</v>
      </c>
      <c r="L1337" s="1">
        <v>75.25</v>
      </c>
    </row>
    <row r="1338" spans="1:12" hidden="1" x14ac:dyDescent="0.25">
      <c r="A1338" t="s">
        <v>5628</v>
      </c>
      <c r="B1338" t="s">
        <v>5629</v>
      </c>
      <c r="C1338" s="1">
        <v>56.5</v>
      </c>
      <c r="D1338" s="1">
        <v>68.760869565217391</v>
      </c>
      <c r="E1338">
        <v>1</v>
      </c>
      <c r="F1338" t="s">
        <v>5630</v>
      </c>
      <c r="G1338" t="s">
        <v>5631</v>
      </c>
      <c r="H1338" t="s">
        <v>5430</v>
      </c>
      <c r="I1338" t="s">
        <v>5403</v>
      </c>
      <c r="J1338" t="s">
        <v>5632</v>
      </c>
      <c r="K1338">
        <v>190</v>
      </c>
      <c r="L1338" s="1">
        <v>120.32608695652173</v>
      </c>
    </row>
    <row r="1339" spans="1:12" hidden="1" x14ac:dyDescent="0.25">
      <c r="A1339" t="s">
        <v>5633</v>
      </c>
      <c r="B1339" t="s">
        <v>5634</v>
      </c>
      <c r="C1339" s="1">
        <v>28.869565217391305</v>
      </c>
      <c r="D1339" s="1">
        <v>37</v>
      </c>
      <c r="E1339">
        <v>1</v>
      </c>
      <c r="F1339" t="s">
        <v>5635</v>
      </c>
      <c r="G1339" t="s">
        <v>5408</v>
      </c>
      <c r="H1339" t="s">
        <v>5409</v>
      </c>
      <c r="I1339" t="s">
        <v>5403</v>
      </c>
      <c r="J1339" t="s">
        <v>5419</v>
      </c>
      <c r="K1339">
        <v>72</v>
      </c>
      <c r="L1339" s="1">
        <v>64.836956521739125</v>
      </c>
    </row>
    <row r="1340" spans="1:12" hidden="1" x14ac:dyDescent="0.25">
      <c r="A1340" t="s">
        <v>5636</v>
      </c>
      <c r="B1340" t="s">
        <v>5637</v>
      </c>
      <c r="C1340" s="1">
        <v>28.054347826086957</v>
      </c>
      <c r="D1340" s="1">
        <v>31.826086956521738</v>
      </c>
      <c r="E1340">
        <v>1</v>
      </c>
      <c r="F1340" t="s">
        <v>5638</v>
      </c>
      <c r="G1340" t="s">
        <v>5429</v>
      </c>
      <c r="H1340" t="s">
        <v>5430</v>
      </c>
      <c r="I1340" t="s">
        <v>5403</v>
      </c>
      <c r="J1340" t="s">
        <v>5639</v>
      </c>
      <c r="K1340">
        <v>81</v>
      </c>
      <c r="L1340" s="1">
        <v>73.543478260869563</v>
      </c>
    </row>
    <row r="1341" spans="1:12" hidden="1" x14ac:dyDescent="0.25">
      <c r="A1341" t="s">
        <v>5640</v>
      </c>
      <c r="B1341" t="s">
        <v>5641</v>
      </c>
      <c r="C1341" s="1">
        <v>31.141304347826086</v>
      </c>
      <c r="D1341" s="1">
        <v>59.467391304347828</v>
      </c>
      <c r="E1341">
        <v>1</v>
      </c>
      <c r="F1341" t="s">
        <v>5642</v>
      </c>
      <c r="G1341" t="s">
        <v>5441</v>
      </c>
      <c r="H1341" t="s">
        <v>23</v>
      </c>
      <c r="I1341" t="s">
        <v>5403</v>
      </c>
      <c r="J1341" t="s">
        <v>5556</v>
      </c>
      <c r="K1341">
        <v>140</v>
      </c>
      <c r="L1341" s="1">
        <v>78.956521739130437</v>
      </c>
    </row>
    <row r="1342" spans="1:12" hidden="1" x14ac:dyDescent="0.25">
      <c r="A1342" t="s">
        <v>5643</v>
      </c>
      <c r="B1342" t="s">
        <v>5644</v>
      </c>
      <c r="C1342" s="1">
        <v>56.282608695652172</v>
      </c>
      <c r="D1342" s="1">
        <v>71.554347826086953</v>
      </c>
      <c r="E1342">
        <v>1</v>
      </c>
      <c r="F1342" t="s">
        <v>5645</v>
      </c>
      <c r="G1342" t="s">
        <v>5446</v>
      </c>
      <c r="H1342" t="s">
        <v>5447</v>
      </c>
      <c r="I1342" t="s">
        <v>5403</v>
      </c>
      <c r="J1342" t="s">
        <v>5448</v>
      </c>
      <c r="K1342">
        <v>116</v>
      </c>
      <c r="L1342" s="1">
        <v>106.77173913043478</v>
      </c>
    </row>
    <row r="1343" spans="1:12" hidden="1" x14ac:dyDescent="0.25">
      <c r="A1343" t="s">
        <v>5646</v>
      </c>
      <c r="B1343" t="s">
        <v>5647</v>
      </c>
      <c r="C1343" s="1">
        <v>32.054347826086953</v>
      </c>
      <c r="D1343" s="1">
        <v>42.739130434782609</v>
      </c>
      <c r="E1343">
        <v>1</v>
      </c>
      <c r="F1343" t="s">
        <v>5648</v>
      </c>
      <c r="G1343" t="s">
        <v>5446</v>
      </c>
      <c r="H1343" t="s">
        <v>5447</v>
      </c>
      <c r="I1343" t="s">
        <v>5403</v>
      </c>
      <c r="J1343" t="s">
        <v>5649</v>
      </c>
      <c r="K1343">
        <v>107</v>
      </c>
      <c r="L1343" s="1">
        <v>86.152173913043484</v>
      </c>
    </row>
    <row r="1344" spans="1:12" hidden="1" x14ac:dyDescent="0.25">
      <c r="A1344" t="s">
        <v>5650</v>
      </c>
      <c r="B1344" t="s">
        <v>5651</v>
      </c>
      <c r="C1344" s="1">
        <v>37.032608695652172</v>
      </c>
      <c r="D1344" s="1">
        <v>45.782608695652172</v>
      </c>
      <c r="E1344">
        <v>1</v>
      </c>
      <c r="F1344" t="s">
        <v>5652</v>
      </c>
      <c r="G1344" t="s">
        <v>5408</v>
      </c>
      <c r="H1344" t="s">
        <v>5409</v>
      </c>
      <c r="I1344" t="s">
        <v>5403</v>
      </c>
      <c r="J1344" t="s">
        <v>5653</v>
      </c>
      <c r="K1344">
        <v>86</v>
      </c>
      <c r="L1344" s="1">
        <v>72.684782608695656</v>
      </c>
    </row>
    <row r="1345" spans="1:12" hidden="1" x14ac:dyDescent="0.25">
      <c r="A1345" t="s">
        <v>5654</v>
      </c>
      <c r="B1345" t="s">
        <v>5655</v>
      </c>
      <c r="C1345" s="1">
        <v>18.423913043478262</v>
      </c>
      <c r="D1345" s="1">
        <v>35.478260869565219</v>
      </c>
      <c r="E1345">
        <v>1</v>
      </c>
      <c r="F1345" t="s">
        <v>5656</v>
      </c>
      <c r="G1345" t="s">
        <v>5573</v>
      </c>
      <c r="H1345" t="s">
        <v>5574</v>
      </c>
      <c r="I1345" t="s">
        <v>5403</v>
      </c>
      <c r="J1345" t="s">
        <v>5575</v>
      </c>
      <c r="K1345">
        <v>60</v>
      </c>
      <c r="L1345" s="1">
        <v>41.760869565217391</v>
      </c>
    </row>
    <row r="1346" spans="1:12" hidden="1" x14ac:dyDescent="0.25">
      <c r="A1346" t="s">
        <v>5657</v>
      </c>
      <c r="B1346" t="s">
        <v>5658</v>
      </c>
      <c r="C1346" s="1">
        <v>33.369565217391305</v>
      </c>
      <c r="D1346" s="1">
        <v>40.706521739130437</v>
      </c>
      <c r="E1346">
        <v>1</v>
      </c>
      <c r="F1346" t="s">
        <v>5659</v>
      </c>
      <c r="G1346" t="s">
        <v>5446</v>
      </c>
      <c r="H1346" t="s">
        <v>5447</v>
      </c>
      <c r="I1346" t="s">
        <v>5403</v>
      </c>
      <c r="J1346" t="s">
        <v>5649</v>
      </c>
      <c r="K1346">
        <v>100</v>
      </c>
      <c r="L1346" s="1">
        <v>78.641304347826093</v>
      </c>
    </row>
    <row r="1347" spans="1:12" hidden="1" x14ac:dyDescent="0.25">
      <c r="A1347" t="s">
        <v>5660</v>
      </c>
      <c r="B1347" t="s">
        <v>5661</v>
      </c>
      <c r="C1347" s="1">
        <v>26.206521739130434</v>
      </c>
      <c r="D1347" s="1">
        <v>52.130434782608695</v>
      </c>
      <c r="E1347">
        <v>1</v>
      </c>
      <c r="F1347" t="s">
        <v>5662</v>
      </c>
      <c r="G1347" t="s">
        <v>5663</v>
      </c>
      <c r="H1347" t="s">
        <v>5664</v>
      </c>
      <c r="I1347" t="s">
        <v>5403</v>
      </c>
      <c r="J1347" t="s">
        <v>5665</v>
      </c>
      <c r="K1347">
        <v>112</v>
      </c>
      <c r="L1347" s="1">
        <v>77.032608695652172</v>
      </c>
    </row>
    <row r="1348" spans="1:12" hidden="1" x14ac:dyDescent="0.25">
      <c r="A1348" t="s">
        <v>5666</v>
      </c>
      <c r="B1348" t="s">
        <v>5667</v>
      </c>
      <c r="C1348" s="1">
        <v>47.423913043478258</v>
      </c>
      <c r="D1348" s="1">
        <v>60.152173913043477</v>
      </c>
      <c r="E1348">
        <v>1</v>
      </c>
      <c r="F1348" t="s">
        <v>5668</v>
      </c>
      <c r="G1348" t="s">
        <v>5502</v>
      </c>
      <c r="H1348" t="s">
        <v>5493</v>
      </c>
      <c r="I1348" t="s">
        <v>5403</v>
      </c>
      <c r="J1348" t="s">
        <v>5503</v>
      </c>
      <c r="K1348">
        <v>138</v>
      </c>
      <c r="L1348" s="1">
        <v>108.33695652173913</v>
      </c>
    </row>
    <row r="1349" spans="1:12" hidden="1" x14ac:dyDescent="0.25">
      <c r="A1349" t="s">
        <v>5669</v>
      </c>
      <c r="B1349" t="s">
        <v>5670</v>
      </c>
      <c r="C1349" s="1">
        <v>39.434782608695649</v>
      </c>
      <c r="D1349" s="1">
        <v>46.760869565217391</v>
      </c>
      <c r="E1349">
        <v>1</v>
      </c>
      <c r="F1349" t="s">
        <v>5671</v>
      </c>
      <c r="G1349" t="s">
        <v>5423</v>
      </c>
      <c r="H1349" t="s">
        <v>5424</v>
      </c>
      <c r="I1349" t="s">
        <v>5403</v>
      </c>
      <c r="J1349" t="s">
        <v>5672</v>
      </c>
      <c r="K1349">
        <v>140</v>
      </c>
      <c r="L1349" s="1">
        <v>107.08695652173913</v>
      </c>
    </row>
    <row r="1350" spans="1:12" hidden="1" x14ac:dyDescent="0.25">
      <c r="A1350" t="s">
        <v>5673</v>
      </c>
      <c r="B1350" t="s">
        <v>5674</v>
      </c>
      <c r="C1350" s="1">
        <v>32.293478260869563</v>
      </c>
      <c r="D1350" s="1">
        <v>57.836956521739133</v>
      </c>
      <c r="E1350">
        <v>1</v>
      </c>
      <c r="F1350" t="s">
        <v>5675</v>
      </c>
      <c r="G1350" t="s">
        <v>5408</v>
      </c>
      <c r="H1350" t="s">
        <v>5430</v>
      </c>
      <c r="I1350" t="s">
        <v>5403</v>
      </c>
      <c r="J1350" t="s">
        <v>5676</v>
      </c>
      <c r="K1350">
        <v>118</v>
      </c>
      <c r="L1350" s="1">
        <v>70.597826086956516</v>
      </c>
    </row>
    <row r="1351" spans="1:12" hidden="1" x14ac:dyDescent="0.25">
      <c r="A1351" t="s">
        <v>5677</v>
      </c>
      <c r="B1351" t="s">
        <v>5678</v>
      </c>
      <c r="C1351" s="1">
        <v>33.75</v>
      </c>
      <c r="D1351" s="1">
        <v>39.978260869565219</v>
      </c>
      <c r="E1351">
        <v>1</v>
      </c>
      <c r="F1351" t="s">
        <v>5679</v>
      </c>
      <c r="G1351" t="s">
        <v>5435</v>
      </c>
      <c r="H1351" t="s">
        <v>5436</v>
      </c>
      <c r="I1351" t="s">
        <v>5403</v>
      </c>
      <c r="J1351" t="s">
        <v>5680</v>
      </c>
      <c r="K1351">
        <v>80</v>
      </c>
      <c r="L1351" s="1">
        <v>76</v>
      </c>
    </row>
    <row r="1352" spans="1:12" hidden="1" x14ac:dyDescent="0.25">
      <c r="A1352" t="s">
        <v>5681</v>
      </c>
      <c r="B1352" t="s">
        <v>5682</v>
      </c>
      <c r="C1352" s="1">
        <v>38.119565217391305</v>
      </c>
      <c r="D1352" s="1">
        <v>45.423913043478258</v>
      </c>
      <c r="E1352">
        <v>1</v>
      </c>
      <c r="F1352" t="s">
        <v>5683</v>
      </c>
      <c r="G1352" t="s">
        <v>5602</v>
      </c>
      <c r="H1352" t="s">
        <v>5424</v>
      </c>
      <c r="I1352" t="s">
        <v>5403</v>
      </c>
      <c r="J1352" t="s">
        <v>5603</v>
      </c>
      <c r="K1352">
        <v>110</v>
      </c>
      <c r="L1352" s="1">
        <v>96.967391304347828</v>
      </c>
    </row>
    <row r="1353" spans="1:12" hidden="1" x14ac:dyDescent="0.25">
      <c r="A1353" t="s">
        <v>5684</v>
      </c>
      <c r="B1353" t="s">
        <v>5685</v>
      </c>
      <c r="C1353" s="1">
        <v>28.217391304347824</v>
      </c>
      <c r="D1353" s="1">
        <v>38.391304347826086</v>
      </c>
      <c r="E1353">
        <v>1</v>
      </c>
      <c r="F1353" t="s">
        <v>5686</v>
      </c>
      <c r="G1353" t="s">
        <v>5502</v>
      </c>
      <c r="H1353" t="s">
        <v>5493</v>
      </c>
      <c r="I1353" t="s">
        <v>5403</v>
      </c>
      <c r="J1353" t="s">
        <v>5503</v>
      </c>
      <c r="K1353">
        <v>64</v>
      </c>
      <c r="L1353" s="1">
        <v>58.619565217391305</v>
      </c>
    </row>
    <row r="1354" spans="1:12" hidden="1" x14ac:dyDescent="0.25">
      <c r="A1354" t="s">
        <v>5687</v>
      </c>
      <c r="B1354" t="s">
        <v>5688</v>
      </c>
      <c r="C1354" s="1">
        <v>28.380434782608695</v>
      </c>
      <c r="D1354" s="1">
        <v>33.673913043478258</v>
      </c>
      <c r="E1354">
        <v>1</v>
      </c>
      <c r="F1354" t="s">
        <v>5689</v>
      </c>
      <c r="G1354" t="s">
        <v>5690</v>
      </c>
      <c r="H1354" t="s">
        <v>5467</v>
      </c>
      <c r="I1354" t="s">
        <v>5403</v>
      </c>
      <c r="J1354" t="s">
        <v>5691</v>
      </c>
      <c r="K1354">
        <v>88</v>
      </c>
      <c r="L1354" s="1">
        <v>78.902173913043484</v>
      </c>
    </row>
    <row r="1355" spans="1:12" hidden="1" x14ac:dyDescent="0.25">
      <c r="A1355" t="s">
        <v>5692</v>
      </c>
      <c r="B1355" t="s">
        <v>5693</v>
      </c>
      <c r="C1355" s="1">
        <v>40.695652173913047</v>
      </c>
      <c r="D1355" s="1">
        <v>47.891304347826086</v>
      </c>
      <c r="E1355">
        <v>1</v>
      </c>
      <c r="F1355" t="s">
        <v>5694</v>
      </c>
      <c r="G1355" t="s">
        <v>5455</v>
      </c>
      <c r="H1355" t="s">
        <v>5456</v>
      </c>
      <c r="I1355" t="s">
        <v>5403</v>
      </c>
      <c r="J1355" t="s">
        <v>5457</v>
      </c>
      <c r="K1355">
        <v>106</v>
      </c>
      <c r="L1355" s="1">
        <v>95.978260869565219</v>
      </c>
    </row>
    <row r="1356" spans="1:12" hidden="1" x14ac:dyDescent="0.25">
      <c r="A1356" t="s">
        <v>5695</v>
      </c>
      <c r="B1356" t="s">
        <v>5696</v>
      </c>
      <c r="C1356" s="1">
        <v>38.739130434782609</v>
      </c>
      <c r="D1356" s="1">
        <v>43.260869565217391</v>
      </c>
      <c r="E1356">
        <v>1</v>
      </c>
      <c r="F1356" t="s">
        <v>5697</v>
      </c>
      <c r="G1356" t="s">
        <v>5408</v>
      </c>
      <c r="H1356" t="s">
        <v>5409</v>
      </c>
      <c r="I1356" t="s">
        <v>5403</v>
      </c>
      <c r="J1356" t="s">
        <v>5419</v>
      </c>
      <c r="K1356">
        <v>102</v>
      </c>
      <c r="L1356" s="1">
        <v>95.826086956521735</v>
      </c>
    </row>
    <row r="1357" spans="1:12" hidden="1" x14ac:dyDescent="0.25">
      <c r="A1357" t="s">
        <v>5698</v>
      </c>
      <c r="B1357" t="s">
        <v>5699</v>
      </c>
      <c r="C1357" s="1">
        <v>62.608695652173914</v>
      </c>
      <c r="D1357" s="1">
        <v>108.1304347826087</v>
      </c>
      <c r="E1357">
        <v>1</v>
      </c>
      <c r="F1357" t="s">
        <v>5700</v>
      </c>
      <c r="G1357" t="s">
        <v>5455</v>
      </c>
      <c r="H1357" t="s">
        <v>5456</v>
      </c>
      <c r="I1357" t="s">
        <v>5403</v>
      </c>
      <c r="J1357" t="s">
        <v>5485</v>
      </c>
      <c r="K1357">
        <v>180</v>
      </c>
      <c r="L1357" s="1">
        <v>136.7608695652174</v>
      </c>
    </row>
    <row r="1358" spans="1:12" hidden="1" x14ac:dyDescent="0.25">
      <c r="A1358" t="s">
        <v>5701</v>
      </c>
      <c r="B1358" t="s">
        <v>5702</v>
      </c>
      <c r="C1358" s="1">
        <v>37.836956521739133</v>
      </c>
      <c r="D1358" s="1">
        <v>53.869565217391305</v>
      </c>
      <c r="E1358">
        <v>1</v>
      </c>
      <c r="F1358" t="s">
        <v>5703</v>
      </c>
      <c r="G1358" t="s">
        <v>5455</v>
      </c>
      <c r="H1358" t="s">
        <v>5456</v>
      </c>
      <c r="I1358" t="s">
        <v>5403</v>
      </c>
      <c r="J1358" t="s">
        <v>5457</v>
      </c>
      <c r="K1358">
        <v>146</v>
      </c>
      <c r="L1358" s="1">
        <v>106.72826086956522</v>
      </c>
    </row>
    <row r="1359" spans="1:12" hidden="1" x14ac:dyDescent="0.25">
      <c r="A1359" t="s">
        <v>5704</v>
      </c>
      <c r="B1359" t="s">
        <v>5705</v>
      </c>
      <c r="C1359" s="1">
        <v>45.782608695652172</v>
      </c>
      <c r="D1359" s="1">
        <v>82.902173913043484</v>
      </c>
      <c r="E1359">
        <v>1</v>
      </c>
      <c r="F1359" t="s">
        <v>5706</v>
      </c>
      <c r="G1359" t="s">
        <v>5408</v>
      </c>
      <c r="H1359" t="s">
        <v>5409</v>
      </c>
      <c r="I1359" t="s">
        <v>5403</v>
      </c>
      <c r="J1359" t="s">
        <v>5607</v>
      </c>
      <c r="K1359">
        <v>143</v>
      </c>
      <c r="L1359" s="1">
        <v>114.79347826086956</v>
      </c>
    </row>
    <row r="1360" spans="1:12" hidden="1" x14ac:dyDescent="0.25">
      <c r="A1360" t="s">
        <v>5707</v>
      </c>
      <c r="B1360" t="s">
        <v>191</v>
      </c>
      <c r="C1360" s="1">
        <v>25</v>
      </c>
      <c r="D1360" s="1">
        <v>42.934782608695649</v>
      </c>
      <c r="E1360">
        <v>1</v>
      </c>
      <c r="F1360" t="s">
        <v>5708</v>
      </c>
      <c r="G1360" t="s">
        <v>5709</v>
      </c>
      <c r="H1360" t="s">
        <v>5710</v>
      </c>
      <c r="I1360" t="s">
        <v>5403</v>
      </c>
      <c r="J1360" t="s">
        <v>5711</v>
      </c>
      <c r="K1360">
        <v>60</v>
      </c>
      <c r="L1360" s="1">
        <v>43.793478260869563</v>
      </c>
    </row>
    <row r="1361" spans="1:12" hidden="1" x14ac:dyDescent="0.25">
      <c r="A1361" t="s">
        <v>5712</v>
      </c>
      <c r="B1361" t="s">
        <v>5713</v>
      </c>
      <c r="C1361" s="1">
        <v>23.880434782608695</v>
      </c>
      <c r="D1361" s="1">
        <v>29.663043478260871</v>
      </c>
      <c r="E1361">
        <v>1</v>
      </c>
      <c r="F1361" t="s">
        <v>5714</v>
      </c>
      <c r="G1361" t="s">
        <v>5715</v>
      </c>
      <c r="H1361" t="s">
        <v>5716</v>
      </c>
      <c r="I1361" t="s">
        <v>5403</v>
      </c>
      <c r="J1361" t="s">
        <v>5717</v>
      </c>
      <c r="K1361">
        <v>101</v>
      </c>
      <c r="L1361" s="1">
        <v>79.815217391304344</v>
      </c>
    </row>
    <row r="1362" spans="1:12" hidden="1" x14ac:dyDescent="0.25">
      <c r="A1362" t="s">
        <v>5718</v>
      </c>
      <c r="B1362" t="s">
        <v>5719</v>
      </c>
      <c r="E1362">
        <v>0</v>
      </c>
      <c r="F1362" t="s">
        <v>5720</v>
      </c>
      <c r="G1362" t="s">
        <v>5455</v>
      </c>
      <c r="H1362" t="s">
        <v>5456</v>
      </c>
      <c r="I1362" t="s">
        <v>5403</v>
      </c>
      <c r="J1362" t="s">
        <v>5457</v>
      </c>
      <c r="K1362">
        <v>60</v>
      </c>
    </row>
    <row r="1363" spans="1:12" hidden="1" x14ac:dyDescent="0.25">
      <c r="A1363" t="s">
        <v>5721</v>
      </c>
      <c r="B1363" t="s">
        <v>5722</v>
      </c>
      <c r="C1363" s="1">
        <v>28.260869565217391</v>
      </c>
      <c r="D1363" s="1">
        <v>60.086956521739133</v>
      </c>
      <c r="E1363">
        <v>1</v>
      </c>
      <c r="F1363" t="s">
        <v>5723</v>
      </c>
      <c r="G1363" t="s">
        <v>5724</v>
      </c>
      <c r="H1363" t="s">
        <v>5725</v>
      </c>
      <c r="I1363" t="s">
        <v>5403</v>
      </c>
      <c r="J1363" t="s">
        <v>5726</v>
      </c>
      <c r="K1363">
        <v>90</v>
      </c>
      <c r="L1363" s="1">
        <v>61.891304347826086</v>
      </c>
    </row>
    <row r="1364" spans="1:12" hidden="1" x14ac:dyDescent="0.25">
      <c r="A1364" t="s">
        <v>5727</v>
      </c>
      <c r="B1364" t="s">
        <v>5728</v>
      </c>
      <c r="C1364" s="1">
        <v>67.141304347826093</v>
      </c>
      <c r="D1364" s="1">
        <v>89.336956521739125</v>
      </c>
      <c r="E1364">
        <v>1</v>
      </c>
      <c r="F1364" t="s">
        <v>5729</v>
      </c>
      <c r="G1364" t="s">
        <v>5461</v>
      </c>
      <c r="H1364" t="s">
        <v>5402</v>
      </c>
      <c r="I1364" t="s">
        <v>5403</v>
      </c>
      <c r="J1364" t="s">
        <v>5730</v>
      </c>
      <c r="K1364">
        <v>242</v>
      </c>
      <c r="L1364" s="1">
        <v>192.35869565217391</v>
      </c>
    </row>
    <row r="1365" spans="1:12" hidden="1" x14ac:dyDescent="0.25">
      <c r="A1365" t="s">
        <v>5731</v>
      </c>
      <c r="B1365" t="s">
        <v>4102</v>
      </c>
      <c r="C1365" s="1">
        <v>20.836956521739129</v>
      </c>
      <c r="D1365" s="1">
        <v>44.326086956521742</v>
      </c>
      <c r="E1365">
        <v>1</v>
      </c>
      <c r="F1365" t="s">
        <v>5732</v>
      </c>
      <c r="G1365" t="s">
        <v>5709</v>
      </c>
      <c r="H1365" t="s">
        <v>5710</v>
      </c>
      <c r="I1365" t="s">
        <v>5403</v>
      </c>
      <c r="J1365" t="s">
        <v>5711</v>
      </c>
      <c r="K1365">
        <v>70</v>
      </c>
      <c r="L1365" s="1">
        <v>53.597826086956523</v>
      </c>
    </row>
    <row r="1366" spans="1:12" hidden="1" x14ac:dyDescent="0.25">
      <c r="A1366" t="s">
        <v>5733</v>
      </c>
      <c r="B1366" t="s">
        <v>5734</v>
      </c>
      <c r="C1366" s="1">
        <v>39.217391304347828</v>
      </c>
      <c r="D1366" s="1">
        <v>46.445652173913047</v>
      </c>
      <c r="E1366">
        <v>1</v>
      </c>
      <c r="F1366" t="s">
        <v>5735</v>
      </c>
      <c r="G1366" t="s">
        <v>5736</v>
      </c>
      <c r="H1366" t="s">
        <v>5402</v>
      </c>
      <c r="I1366" t="s">
        <v>5403</v>
      </c>
      <c r="J1366" t="s">
        <v>5737</v>
      </c>
      <c r="K1366">
        <v>108</v>
      </c>
      <c r="L1366" s="1">
        <v>83.858695652173907</v>
      </c>
    </row>
    <row r="1367" spans="1:12" hidden="1" x14ac:dyDescent="0.25">
      <c r="A1367" t="s">
        <v>5738</v>
      </c>
      <c r="B1367" t="s">
        <v>5739</v>
      </c>
      <c r="C1367" s="1">
        <v>52.130434782608695</v>
      </c>
      <c r="D1367" s="1">
        <v>63.782608695652172</v>
      </c>
      <c r="E1367">
        <v>1</v>
      </c>
      <c r="F1367" t="s">
        <v>5740</v>
      </c>
      <c r="G1367" t="s">
        <v>5408</v>
      </c>
      <c r="H1367" t="s">
        <v>5409</v>
      </c>
      <c r="I1367" t="s">
        <v>5403</v>
      </c>
      <c r="J1367" t="s">
        <v>5676</v>
      </c>
      <c r="K1367">
        <v>160</v>
      </c>
      <c r="L1367" s="1">
        <v>109.64130434782609</v>
      </c>
    </row>
    <row r="1368" spans="1:12" hidden="1" x14ac:dyDescent="0.25">
      <c r="A1368" t="s">
        <v>5741</v>
      </c>
      <c r="B1368" t="s">
        <v>5742</v>
      </c>
      <c r="C1368" s="1">
        <v>24</v>
      </c>
      <c r="D1368" s="1">
        <v>29.880434782608695</v>
      </c>
      <c r="E1368">
        <v>1</v>
      </c>
      <c r="F1368" t="s">
        <v>5743</v>
      </c>
      <c r="G1368" t="s">
        <v>5408</v>
      </c>
      <c r="H1368" t="s">
        <v>5409</v>
      </c>
      <c r="I1368" t="s">
        <v>5403</v>
      </c>
      <c r="J1368" t="s">
        <v>5419</v>
      </c>
      <c r="K1368">
        <v>61</v>
      </c>
      <c r="L1368" s="1">
        <v>56.108695652173914</v>
      </c>
    </row>
    <row r="1369" spans="1:12" hidden="1" x14ac:dyDescent="0.25">
      <c r="A1369" t="s">
        <v>5744</v>
      </c>
      <c r="B1369" t="s">
        <v>5745</v>
      </c>
      <c r="C1369" s="1">
        <v>45.586956521739133</v>
      </c>
      <c r="D1369" s="1">
        <v>56.793478260869563</v>
      </c>
      <c r="E1369">
        <v>1</v>
      </c>
      <c r="F1369" t="s">
        <v>5746</v>
      </c>
      <c r="G1369" t="s">
        <v>5747</v>
      </c>
      <c r="H1369" t="s">
        <v>5748</v>
      </c>
      <c r="I1369" t="s">
        <v>5403</v>
      </c>
      <c r="J1369" t="s">
        <v>5749</v>
      </c>
      <c r="K1369">
        <v>133</v>
      </c>
      <c r="L1369" s="1">
        <v>114.54347826086956</v>
      </c>
    </row>
    <row r="1370" spans="1:12" hidden="1" x14ac:dyDescent="0.25">
      <c r="A1370" t="s">
        <v>5750</v>
      </c>
      <c r="B1370" t="s">
        <v>5751</v>
      </c>
      <c r="C1370" s="1">
        <v>9.5434782608695645</v>
      </c>
      <c r="D1370" s="1">
        <v>9.5434782608695645</v>
      </c>
      <c r="E1370">
        <v>1</v>
      </c>
      <c r="F1370" t="s">
        <v>5752</v>
      </c>
      <c r="G1370" t="s">
        <v>5753</v>
      </c>
      <c r="H1370" t="s">
        <v>5725</v>
      </c>
      <c r="I1370" t="s">
        <v>5403</v>
      </c>
      <c r="J1370" t="s">
        <v>5754</v>
      </c>
      <c r="K1370">
        <v>54</v>
      </c>
      <c r="L1370" s="1">
        <v>37.402173913043477</v>
      </c>
    </row>
    <row r="1371" spans="1:12" hidden="1" x14ac:dyDescent="0.25">
      <c r="A1371" t="s">
        <v>5755</v>
      </c>
      <c r="B1371" t="s">
        <v>5756</v>
      </c>
      <c r="C1371" s="1">
        <v>53.304347826086953</v>
      </c>
      <c r="D1371" s="1">
        <v>87.891304347826093</v>
      </c>
      <c r="E1371">
        <v>1</v>
      </c>
      <c r="F1371" t="s">
        <v>5757</v>
      </c>
      <c r="G1371" t="s">
        <v>5502</v>
      </c>
      <c r="H1371" t="s">
        <v>5493</v>
      </c>
      <c r="I1371" t="s">
        <v>5403</v>
      </c>
      <c r="J1371" t="s">
        <v>5758</v>
      </c>
      <c r="K1371">
        <v>100</v>
      </c>
      <c r="L1371" s="1">
        <v>93.684782608695656</v>
      </c>
    </row>
    <row r="1372" spans="1:12" hidden="1" x14ac:dyDescent="0.25">
      <c r="A1372" t="s">
        <v>5759</v>
      </c>
      <c r="B1372" t="s">
        <v>5760</v>
      </c>
      <c r="C1372" s="1">
        <v>35.576086956521742</v>
      </c>
      <c r="D1372" s="1">
        <v>43.478260869565219</v>
      </c>
      <c r="E1372">
        <v>1</v>
      </c>
      <c r="F1372" t="s">
        <v>5761</v>
      </c>
      <c r="G1372" t="s">
        <v>5435</v>
      </c>
      <c r="H1372" t="s">
        <v>5436</v>
      </c>
      <c r="I1372" t="s">
        <v>5403</v>
      </c>
      <c r="J1372" t="s">
        <v>5437</v>
      </c>
      <c r="K1372">
        <v>81</v>
      </c>
      <c r="L1372" s="1">
        <v>71.913043478260875</v>
      </c>
    </row>
    <row r="1373" spans="1:12" hidden="1" x14ac:dyDescent="0.25">
      <c r="A1373" t="s">
        <v>5762</v>
      </c>
      <c r="B1373" t="s">
        <v>5763</v>
      </c>
      <c r="C1373" s="1">
        <v>38.923913043478258</v>
      </c>
      <c r="D1373" s="1">
        <v>48.902173913043477</v>
      </c>
      <c r="E1373">
        <v>1</v>
      </c>
      <c r="F1373" t="s">
        <v>5764</v>
      </c>
      <c r="G1373" t="s">
        <v>5435</v>
      </c>
      <c r="H1373" t="s">
        <v>5436</v>
      </c>
      <c r="I1373" t="s">
        <v>5403</v>
      </c>
      <c r="J1373" t="s">
        <v>5680</v>
      </c>
      <c r="K1373">
        <v>91</v>
      </c>
      <c r="L1373" s="1">
        <v>80.456521739130437</v>
      </c>
    </row>
    <row r="1374" spans="1:12" hidden="1" x14ac:dyDescent="0.25">
      <c r="A1374" t="s">
        <v>5765</v>
      </c>
      <c r="B1374" t="s">
        <v>5766</v>
      </c>
      <c r="C1374" s="1">
        <v>45.673913043478258</v>
      </c>
      <c r="D1374" s="1">
        <v>90.728260869565219</v>
      </c>
      <c r="E1374">
        <v>1</v>
      </c>
      <c r="F1374" t="s">
        <v>5767</v>
      </c>
      <c r="G1374" t="s">
        <v>5441</v>
      </c>
      <c r="H1374" t="s">
        <v>23</v>
      </c>
      <c r="I1374" t="s">
        <v>5403</v>
      </c>
      <c r="J1374" t="s">
        <v>5442</v>
      </c>
      <c r="K1374">
        <v>170</v>
      </c>
      <c r="L1374" s="1">
        <v>125.64130434782609</v>
      </c>
    </row>
    <row r="1375" spans="1:12" hidden="1" x14ac:dyDescent="0.25">
      <c r="A1375" t="s">
        <v>5768</v>
      </c>
      <c r="B1375" t="s">
        <v>5769</v>
      </c>
      <c r="C1375" s="1">
        <v>18.413043478260871</v>
      </c>
      <c r="D1375" s="1">
        <v>23.195652173913043</v>
      </c>
      <c r="E1375">
        <v>1</v>
      </c>
      <c r="F1375" t="s">
        <v>5770</v>
      </c>
      <c r="G1375" t="s">
        <v>5771</v>
      </c>
      <c r="H1375" t="s">
        <v>5772</v>
      </c>
      <c r="I1375" t="s">
        <v>5403</v>
      </c>
      <c r="J1375" t="s">
        <v>5773</v>
      </c>
      <c r="K1375">
        <v>80</v>
      </c>
      <c r="L1375" s="1">
        <v>39.706521739130437</v>
      </c>
    </row>
    <row r="1376" spans="1:12" hidden="1" x14ac:dyDescent="0.25">
      <c r="A1376" t="s">
        <v>5774</v>
      </c>
      <c r="B1376" t="s">
        <v>5775</v>
      </c>
      <c r="C1376" s="1">
        <v>39.141304347826086</v>
      </c>
      <c r="D1376" s="1">
        <v>49.054347826086953</v>
      </c>
      <c r="E1376">
        <v>1</v>
      </c>
      <c r="F1376" t="s">
        <v>5776</v>
      </c>
      <c r="G1376" t="s">
        <v>5573</v>
      </c>
      <c r="H1376" t="s">
        <v>5574</v>
      </c>
      <c r="I1376" t="s">
        <v>5403</v>
      </c>
      <c r="J1376" t="s">
        <v>5575</v>
      </c>
      <c r="K1376">
        <v>85</v>
      </c>
      <c r="L1376" s="1">
        <v>80.543478260869563</v>
      </c>
    </row>
    <row r="1377" spans="1:12" hidden="1" x14ac:dyDescent="0.25">
      <c r="A1377" t="s">
        <v>5777</v>
      </c>
      <c r="B1377" t="s">
        <v>5778</v>
      </c>
      <c r="C1377" s="1">
        <v>15.369565217391305</v>
      </c>
      <c r="D1377" s="1">
        <v>27.423913043478262</v>
      </c>
      <c r="E1377">
        <v>1</v>
      </c>
      <c r="F1377" t="s">
        <v>5779</v>
      </c>
      <c r="G1377" t="s">
        <v>5780</v>
      </c>
      <c r="H1377" t="s">
        <v>5772</v>
      </c>
      <c r="I1377" t="s">
        <v>5403</v>
      </c>
      <c r="J1377" t="s">
        <v>5781</v>
      </c>
      <c r="K1377">
        <v>60</v>
      </c>
      <c r="L1377" s="1">
        <v>51.423913043478258</v>
      </c>
    </row>
    <row r="1378" spans="1:12" hidden="1" x14ac:dyDescent="0.25">
      <c r="A1378" t="s">
        <v>5782</v>
      </c>
      <c r="B1378" t="s">
        <v>5783</v>
      </c>
      <c r="C1378" s="1">
        <v>45.641304347826086</v>
      </c>
      <c r="D1378" s="1">
        <v>54.065217391304351</v>
      </c>
      <c r="E1378">
        <v>1</v>
      </c>
      <c r="F1378" t="s">
        <v>5784</v>
      </c>
      <c r="G1378" t="s">
        <v>5435</v>
      </c>
      <c r="H1378" t="s">
        <v>5436</v>
      </c>
      <c r="I1378" t="s">
        <v>5403</v>
      </c>
      <c r="J1378" t="s">
        <v>5785</v>
      </c>
      <c r="K1378">
        <v>125</v>
      </c>
      <c r="L1378" s="1">
        <v>109.07608695652173</v>
      </c>
    </row>
    <row r="1379" spans="1:12" hidden="1" x14ac:dyDescent="0.25">
      <c r="A1379" t="s">
        <v>5786</v>
      </c>
      <c r="B1379" t="s">
        <v>5787</v>
      </c>
      <c r="C1379" s="1">
        <v>35.586956521739133</v>
      </c>
      <c r="D1379" s="1">
        <v>43.5</v>
      </c>
      <c r="E1379">
        <v>1</v>
      </c>
      <c r="F1379" t="s">
        <v>5788</v>
      </c>
      <c r="G1379" t="s">
        <v>5466</v>
      </c>
      <c r="H1379" t="s">
        <v>5467</v>
      </c>
      <c r="I1379" t="s">
        <v>5403</v>
      </c>
      <c r="J1379" t="s">
        <v>5789</v>
      </c>
      <c r="K1379">
        <v>96</v>
      </c>
      <c r="L1379" s="1">
        <v>80.032608695652172</v>
      </c>
    </row>
    <row r="1380" spans="1:12" hidden="1" x14ac:dyDescent="0.25">
      <c r="A1380" t="s">
        <v>5790</v>
      </c>
      <c r="B1380" t="s">
        <v>5791</v>
      </c>
      <c r="C1380" s="1">
        <v>55.58064516129032</v>
      </c>
      <c r="D1380" s="1">
        <v>67.58064516129032</v>
      </c>
      <c r="E1380">
        <v>1</v>
      </c>
      <c r="F1380" t="s">
        <v>5792</v>
      </c>
      <c r="G1380" t="s">
        <v>5435</v>
      </c>
      <c r="H1380" t="s">
        <v>5436</v>
      </c>
      <c r="I1380" t="s">
        <v>5403</v>
      </c>
      <c r="J1380" t="s">
        <v>5472</v>
      </c>
      <c r="K1380">
        <v>116</v>
      </c>
      <c r="L1380" s="1">
        <v>110.15217391304348</v>
      </c>
    </row>
    <row r="1381" spans="1:12" hidden="1" x14ac:dyDescent="0.25">
      <c r="A1381" t="s">
        <v>5793</v>
      </c>
      <c r="B1381" t="s">
        <v>5794</v>
      </c>
      <c r="C1381" s="1">
        <v>43.467391304347828</v>
      </c>
      <c r="D1381" s="1">
        <v>79.086956521739125</v>
      </c>
      <c r="E1381">
        <v>1</v>
      </c>
      <c r="F1381" t="s">
        <v>5795</v>
      </c>
      <c r="G1381" t="s">
        <v>5408</v>
      </c>
      <c r="H1381" t="s">
        <v>5409</v>
      </c>
      <c r="I1381" t="s">
        <v>5403</v>
      </c>
      <c r="J1381" t="s">
        <v>5410</v>
      </c>
      <c r="K1381">
        <v>201</v>
      </c>
      <c r="L1381" s="1">
        <v>86.5</v>
      </c>
    </row>
    <row r="1382" spans="1:12" hidden="1" x14ac:dyDescent="0.25">
      <c r="A1382" t="s">
        <v>5796</v>
      </c>
      <c r="B1382" t="s">
        <v>5797</v>
      </c>
      <c r="C1382" s="1">
        <v>57.076086956521742</v>
      </c>
      <c r="D1382" s="1">
        <v>66.684782608695656</v>
      </c>
      <c r="E1382">
        <v>1</v>
      </c>
      <c r="F1382" t="s">
        <v>5798</v>
      </c>
      <c r="G1382" t="s">
        <v>5408</v>
      </c>
      <c r="H1382" t="s">
        <v>5409</v>
      </c>
      <c r="I1382" t="s">
        <v>5403</v>
      </c>
      <c r="J1382" t="s">
        <v>5419</v>
      </c>
      <c r="K1382">
        <v>135</v>
      </c>
      <c r="L1382" s="1">
        <v>108.42391304347827</v>
      </c>
    </row>
    <row r="1383" spans="1:12" hidden="1" x14ac:dyDescent="0.25">
      <c r="A1383" t="s">
        <v>5799</v>
      </c>
      <c r="B1383" t="s">
        <v>5800</v>
      </c>
      <c r="C1383" s="1">
        <v>21.141304347826086</v>
      </c>
      <c r="D1383" s="1">
        <v>33.195652173913047</v>
      </c>
      <c r="E1383">
        <v>1</v>
      </c>
      <c r="F1383" t="s">
        <v>5801</v>
      </c>
      <c r="G1383" t="s">
        <v>5502</v>
      </c>
      <c r="H1383" t="s">
        <v>5493</v>
      </c>
      <c r="I1383" t="s">
        <v>5403</v>
      </c>
      <c r="J1383" t="s">
        <v>5544</v>
      </c>
      <c r="K1383">
        <v>60</v>
      </c>
      <c r="L1383" s="1">
        <v>51.358695652173914</v>
      </c>
    </row>
    <row r="1384" spans="1:12" hidden="1" x14ac:dyDescent="0.25">
      <c r="A1384" t="s">
        <v>5802</v>
      </c>
      <c r="B1384" t="s">
        <v>5803</v>
      </c>
      <c r="C1384" s="1">
        <v>28.184782608695652</v>
      </c>
      <c r="D1384" s="1">
        <v>38.913043478260867</v>
      </c>
      <c r="E1384">
        <v>1</v>
      </c>
      <c r="F1384" t="s">
        <v>5804</v>
      </c>
      <c r="G1384" t="s">
        <v>5805</v>
      </c>
      <c r="H1384" t="s">
        <v>5772</v>
      </c>
      <c r="I1384" t="s">
        <v>5403</v>
      </c>
      <c r="J1384" t="s">
        <v>5806</v>
      </c>
      <c r="K1384">
        <v>79</v>
      </c>
      <c r="L1384" s="1">
        <v>63.184782608695649</v>
      </c>
    </row>
    <row r="1385" spans="1:12" hidden="1" x14ac:dyDescent="0.25">
      <c r="A1385" t="s">
        <v>5807</v>
      </c>
      <c r="B1385" t="s">
        <v>5808</v>
      </c>
      <c r="C1385" s="1">
        <v>54.021739130434781</v>
      </c>
      <c r="D1385" s="1">
        <v>67.130434782608702</v>
      </c>
      <c r="E1385">
        <v>1</v>
      </c>
      <c r="F1385" t="s">
        <v>5809</v>
      </c>
      <c r="G1385" t="s">
        <v>5631</v>
      </c>
      <c r="H1385" t="s">
        <v>5430</v>
      </c>
      <c r="I1385" t="s">
        <v>5403</v>
      </c>
      <c r="J1385" t="s">
        <v>5810</v>
      </c>
      <c r="K1385">
        <v>133</v>
      </c>
      <c r="L1385" s="1">
        <v>115.03260869565217</v>
      </c>
    </row>
    <row r="1386" spans="1:12" hidden="1" x14ac:dyDescent="0.25">
      <c r="A1386" t="s">
        <v>5811</v>
      </c>
      <c r="B1386" t="s">
        <v>5812</v>
      </c>
      <c r="C1386" s="1">
        <v>12.293478260869565</v>
      </c>
      <c r="D1386" s="1">
        <v>16.717391304347824</v>
      </c>
      <c r="E1386">
        <v>1</v>
      </c>
      <c r="F1386" t="s">
        <v>5813</v>
      </c>
      <c r="G1386" t="s">
        <v>1278</v>
      </c>
      <c r="H1386" t="s">
        <v>1279</v>
      </c>
      <c r="I1386" t="s">
        <v>5403</v>
      </c>
      <c r="J1386" t="s">
        <v>5814</v>
      </c>
      <c r="K1386">
        <v>32</v>
      </c>
      <c r="L1386" s="1">
        <v>29.652173913043477</v>
      </c>
    </row>
    <row r="1387" spans="1:12" hidden="1" x14ac:dyDescent="0.25">
      <c r="A1387" t="s">
        <v>5815</v>
      </c>
      <c r="B1387" t="s">
        <v>5816</v>
      </c>
      <c r="C1387" s="1">
        <v>9.5652173913043477</v>
      </c>
      <c r="D1387" s="1">
        <v>12.184782608695652</v>
      </c>
      <c r="E1387">
        <v>1</v>
      </c>
      <c r="F1387" t="s">
        <v>5817</v>
      </c>
      <c r="G1387" t="s">
        <v>5818</v>
      </c>
      <c r="H1387" t="s">
        <v>5819</v>
      </c>
      <c r="I1387" t="s">
        <v>5403</v>
      </c>
      <c r="J1387" t="s">
        <v>5820</v>
      </c>
      <c r="K1387">
        <v>30</v>
      </c>
      <c r="L1387" s="1">
        <v>28.478260869565219</v>
      </c>
    </row>
    <row r="1388" spans="1:12" hidden="1" x14ac:dyDescent="0.25">
      <c r="A1388" t="s">
        <v>5821</v>
      </c>
      <c r="B1388" t="s">
        <v>5822</v>
      </c>
      <c r="C1388" s="1">
        <v>26.760869565217391</v>
      </c>
      <c r="D1388" s="1">
        <v>33.043478260869563</v>
      </c>
      <c r="E1388">
        <v>1</v>
      </c>
      <c r="F1388" t="s">
        <v>5823</v>
      </c>
      <c r="G1388" t="s">
        <v>5824</v>
      </c>
      <c r="H1388" t="s">
        <v>5493</v>
      </c>
      <c r="I1388" t="s">
        <v>5403</v>
      </c>
      <c r="J1388" t="s">
        <v>5825</v>
      </c>
      <c r="K1388">
        <v>73</v>
      </c>
      <c r="L1388" s="1">
        <v>60.630434782608695</v>
      </c>
    </row>
    <row r="1389" spans="1:12" hidden="1" x14ac:dyDescent="0.25">
      <c r="A1389" t="s">
        <v>5826</v>
      </c>
      <c r="B1389" t="s">
        <v>5827</v>
      </c>
      <c r="C1389" s="1">
        <v>50.956521739130437</v>
      </c>
      <c r="D1389" s="1">
        <v>85.358695652173907</v>
      </c>
      <c r="E1389">
        <v>1</v>
      </c>
      <c r="F1389" t="s">
        <v>5828</v>
      </c>
      <c r="G1389" t="s">
        <v>5401</v>
      </c>
      <c r="H1389" t="s">
        <v>5430</v>
      </c>
      <c r="I1389" t="s">
        <v>5403</v>
      </c>
      <c r="J1389" t="s">
        <v>5829</v>
      </c>
      <c r="K1389">
        <v>120</v>
      </c>
      <c r="L1389" s="1">
        <v>97.782608695652172</v>
      </c>
    </row>
    <row r="1390" spans="1:12" hidden="1" x14ac:dyDescent="0.25">
      <c r="A1390" t="s">
        <v>5830</v>
      </c>
      <c r="B1390" t="s">
        <v>5831</v>
      </c>
      <c r="C1390" s="1">
        <v>48.565217391304351</v>
      </c>
      <c r="D1390" s="1">
        <v>58.130434782608695</v>
      </c>
      <c r="E1390">
        <v>1</v>
      </c>
      <c r="F1390" t="s">
        <v>5832</v>
      </c>
      <c r="G1390" t="s">
        <v>5423</v>
      </c>
      <c r="H1390" t="s">
        <v>5424</v>
      </c>
      <c r="I1390" t="s">
        <v>5403</v>
      </c>
      <c r="J1390" t="s">
        <v>5833</v>
      </c>
      <c r="K1390">
        <v>150</v>
      </c>
      <c r="L1390" s="1">
        <v>123.32608695652173</v>
      </c>
    </row>
    <row r="1391" spans="1:12" hidden="1" x14ac:dyDescent="0.25">
      <c r="A1391" t="s">
        <v>5834</v>
      </c>
      <c r="B1391" t="s">
        <v>5835</v>
      </c>
      <c r="C1391" s="1">
        <v>56.391304347826086</v>
      </c>
      <c r="D1391" s="1">
        <v>107.25</v>
      </c>
      <c r="E1391">
        <v>1</v>
      </c>
      <c r="F1391" t="s">
        <v>5836</v>
      </c>
      <c r="G1391" t="s">
        <v>5455</v>
      </c>
      <c r="H1391" t="s">
        <v>5456</v>
      </c>
      <c r="I1391" t="s">
        <v>5403</v>
      </c>
      <c r="J1391" t="s">
        <v>5837</v>
      </c>
      <c r="K1391">
        <v>187</v>
      </c>
      <c r="L1391" s="1">
        <v>129.2391304347826</v>
      </c>
    </row>
    <row r="1392" spans="1:12" hidden="1" x14ac:dyDescent="0.25">
      <c r="A1392" t="s">
        <v>5838</v>
      </c>
      <c r="B1392" t="s">
        <v>5839</v>
      </c>
      <c r="C1392" s="1">
        <v>39.880434782608695</v>
      </c>
      <c r="D1392" s="1">
        <v>48.423913043478258</v>
      </c>
      <c r="E1392">
        <v>1</v>
      </c>
      <c r="F1392" t="s">
        <v>5840</v>
      </c>
      <c r="G1392" t="s">
        <v>5441</v>
      </c>
      <c r="H1392" t="s">
        <v>23</v>
      </c>
      <c r="I1392" t="s">
        <v>5403</v>
      </c>
      <c r="J1392" t="s">
        <v>5556</v>
      </c>
      <c r="K1392">
        <v>103</v>
      </c>
      <c r="L1392" s="1">
        <v>90.5</v>
      </c>
    </row>
    <row r="1393" spans="1:12" hidden="1" x14ac:dyDescent="0.25">
      <c r="A1393" t="s">
        <v>5841</v>
      </c>
      <c r="B1393" t="s">
        <v>5842</v>
      </c>
      <c r="C1393" s="1">
        <v>25.184782608695652</v>
      </c>
      <c r="D1393" s="1">
        <v>33.815217391304351</v>
      </c>
      <c r="E1393">
        <v>1</v>
      </c>
      <c r="F1393" t="s">
        <v>5843</v>
      </c>
      <c r="G1393" t="s">
        <v>5414</v>
      </c>
      <c r="H1393" t="s">
        <v>23</v>
      </c>
      <c r="I1393" t="s">
        <v>5403</v>
      </c>
      <c r="J1393" t="s">
        <v>5415</v>
      </c>
      <c r="K1393">
        <v>76</v>
      </c>
      <c r="L1393" s="1">
        <v>65.913043478260875</v>
      </c>
    </row>
    <row r="1394" spans="1:12" hidden="1" x14ac:dyDescent="0.25">
      <c r="A1394" t="s">
        <v>5844</v>
      </c>
      <c r="B1394" t="s">
        <v>5845</v>
      </c>
      <c r="C1394" s="1">
        <v>33.630434782608695</v>
      </c>
      <c r="D1394" s="1">
        <v>40.728260869565219</v>
      </c>
      <c r="E1394">
        <v>1</v>
      </c>
      <c r="F1394" t="s">
        <v>5846</v>
      </c>
      <c r="G1394" t="s">
        <v>5408</v>
      </c>
      <c r="H1394" t="s">
        <v>5409</v>
      </c>
      <c r="I1394" t="s">
        <v>5403</v>
      </c>
      <c r="J1394" t="s">
        <v>5847</v>
      </c>
      <c r="K1394">
        <v>85</v>
      </c>
      <c r="L1394" s="1">
        <v>70.467391304347828</v>
      </c>
    </row>
    <row r="1395" spans="1:12" hidden="1" x14ac:dyDescent="0.25">
      <c r="A1395" t="s">
        <v>5848</v>
      </c>
      <c r="B1395" t="s">
        <v>5849</v>
      </c>
      <c r="C1395" s="1">
        <v>32.336956521739133</v>
      </c>
      <c r="D1395" s="1">
        <v>61</v>
      </c>
      <c r="E1395">
        <v>1</v>
      </c>
      <c r="F1395" t="s">
        <v>5850</v>
      </c>
      <c r="G1395" t="s">
        <v>193</v>
      </c>
      <c r="H1395" t="s">
        <v>23</v>
      </c>
      <c r="I1395" t="s">
        <v>5403</v>
      </c>
      <c r="J1395" t="s">
        <v>5851</v>
      </c>
      <c r="K1395">
        <v>120</v>
      </c>
      <c r="L1395" s="1">
        <v>74.793478260869563</v>
      </c>
    </row>
    <row r="1396" spans="1:12" hidden="1" x14ac:dyDescent="0.25">
      <c r="A1396" t="s">
        <v>5852</v>
      </c>
      <c r="B1396" t="s">
        <v>5853</v>
      </c>
      <c r="C1396" s="1">
        <v>37.673913043478258</v>
      </c>
      <c r="D1396" s="1">
        <v>47.228260869565219</v>
      </c>
      <c r="E1396">
        <v>1</v>
      </c>
      <c r="F1396" t="s">
        <v>5854</v>
      </c>
      <c r="G1396" t="s">
        <v>5855</v>
      </c>
      <c r="H1396" t="s">
        <v>5447</v>
      </c>
      <c r="I1396" t="s">
        <v>5403</v>
      </c>
      <c r="J1396" t="s">
        <v>5856</v>
      </c>
      <c r="K1396">
        <v>104</v>
      </c>
      <c r="L1396" s="1">
        <v>95.543478260869563</v>
      </c>
    </row>
    <row r="1397" spans="1:12" hidden="1" x14ac:dyDescent="0.25">
      <c r="A1397" t="s">
        <v>5857</v>
      </c>
      <c r="B1397" t="s">
        <v>5858</v>
      </c>
      <c r="C1397" s="1">
        <v>68.532608695652172</v>
      </c>
      <c r="D1397" s="1">
        <v>128.19565217391303</v>
      </c>
      <c r="E1397">
        <v>1</v>
      </c>
      <c r="F1397" t="s">
        <v>5859</v>
      </c>
      <c r="G1397" t="s">
        <v>5602</v>
      </c>
      <c r="H1397" t="s">
        <v>5424</v>
      </c>
      <c r="I1397" t="s">
        <v>5403</v>
      </c>
      <c r="J1397" t="s">
        <v>5603</v>
      </c>
      <c r="K1397">
        <v>187</v>
      </c>
      <c r="L1397" s="1">
        <v>135.39130434782609</v>
      </c>
    </row>
    <row r="1398" spans="1:12" hidden="1" x14ac:dyDescent="0.25">
      <c r="A1398" t="s">
        <v>5860</v>
      </c>
      <c r="B1398" t="s">
        <v>5861</v>
      </c>
      <c r="C1398" s="1">
        <v>36.119565217391305</v>
      </c>
      <c r="D1398" s="1">
        <v>42.554347826086953</v>
      </c>
      <c r="E1398">
        <v>1</v>
      </c>
      <c r="F1398" t="s">
        <v>5862</v>
      </c>
      <c r="G1398" t="s">
        <v>5863</v>
      </c>
      <c r="H1398" t="s">
        <v>5402</v>
      </c>
      <c r="I1398" t="s">
        <v>5403</v>
      </c>
      <c r="J1398" t="s">
        <v>5864</v>
      </c>
      <c r="K1398">
        <v>105</v>
      </c>
      <c r="L1398" s="1">
        <v>99.510869565217391</v>
      </c>
    </row>
    <row r="1399" spans="1:12" hidden="1" x14ac:dyDescent="0.25">
      <c r="A1399" t="s">
        <v>5865</v>
      </c>
      <c r="B1399" t="s">
        <v>5866</v>
      </c>
      <c r="C1399" s="1">
        <v>11.054347826086957</v>
      </c>
      <c r="D1399" s="1">
        <v>25.978260869565219</v>
      </c>
      <c r="E1399">
        <v>1</v>
      </c>
      <c r="F1399" t="s">
        <v>5867</v>
      </c>
      <c r="G1399" t="s">
        <v>5868</v>
      </c>
      <c r="H1399" t="s">
        <v>5869</v>
      </c>
      <c r="I1399" t="s">
        <v>5403</v>
      </c>
      <c r="J1399" t="s">
        <v>5870</v>
      </c>
      <c r="K1399">
        <v>44</v>
      </c>
      <c r="L1399" s="1">
        <v>28.086956521739129</v>
      </c>
    </row>
    <row r="1400" spans="1:12" hidden="1" x14ac:dyDescent="0.25">
      <c r="A1400" t="s">
        <v>5871</v>
      </c>
      <c r="B1400" t="s">
        <v>5872</v>
      </c>
      <c r="C1400" s="1">
        <v>15.369565217391305</v>
      </c>
      <c r="D1400" s="1">
        <v>17.565217391304348</v>
      </c>
      <c r="E1400">
        <v>1</v>
      </c>
      <c r="F1400" t="s">
        <v>5873</v>
      </c>
      <c r="G1400" t="s">
        <v>5874</v>
      </c>
      <c r="H1400" t="s">
        <v>5875</v>
      </c>
      <c r="I1400" t="s">
        <v>5403</v>
      </c>
      <c r="J1400" t="s">
        <v>5876</v>
      </c>
      <c r="K1400">
        <v>91</v>
      </c>
      <c r="L1400" s="1">
        <v>56.130434782608695</v>
      </c>
    </row>
    <row r="1401" spans="1:12" hidden="1" x14ac:dyDescent="0.25">
      <c r="A1401" t="s">
        <v>5877</v>
      </c>
      <c r="B1401" t="s">
        <v>5878</v>
      </c>
      <c r="C1401" s="1">
        <v>28.891304347826086</v>
      </c>
      <c r="D1401" s="1">
        <v>35.945652173913047</v>
      </c>
      <c r="E1401">
        <v>1</v>
      </c>
      <c r="F1401" t="s">
        <v>5879</v>
      </c>
      <c r="G1401" t="s">
        <v>5466</v>
      </c>
      <c r="H1401" t="s">
        <v>5467</v>
      </c>
      <c r="I1401" t="s">
        <v>5403</v>
      </c>
      <c r="J1401" t="s">
        <v>5789</v>
      </c>
      <c r="K1401">
        <v>70</v>
      </c>
      <c r="L1401" s="1">
        <v>67.119565217391298</v>
      </c>
    </row>
    <row r="1402" spans="1:12" hidden="1" x14ac:dyDescent="0.25">
      <c r="A1402" t="s">
        <v>5880</v>
      </c>
      <c r="B1402" t="s">
        <v>5881</v>
      </c>
      <c r="C1402" s="1">
        <v>36.173913043478258</v>
      </c>
      <c r="D1402" s="1">
        <v>42.369565217391305</v>
      </c>
      <c r="E1402">
        <v>1</v>
      </c>
      <c r="F1402" t="s">
        <v>5882</v>
      </c>
      <c r="G1402" t="s">
        <v>5408</v>
      </c>
      <c r="H1402" t="s">
        <v>5409</v>
      </c>
      <c r="I1402" t="s">
        <v>5403</v>
      </c>
      <c r="J1402" t="s">
        <v>5676</v>
      </c>
      <c r="K1402">
        <v>108</v>
      </c>
      <c r="L1402" s="1">
        <v>87.195652173913047</v>
      </c>
    </row>
    <row r="1403" spans="1:12" hidden="1" x14ac:dyDescent="0.25">
      <c r="A1403" t="s">
        <v>5883</v>
      </c>
      <c r="B1403" t="s">
        <v>5884</v>
      </c>
      <c r="C1403" s="1">
        <v>16.858695652173914</v>
      </c>
      <c r="D1403" s="1">
        <v>31.184782608695652</v>
      </c>
      <c r="E1403">
        <v>1</v>
      </c>
      <c r="F1403" t="s">
        <v>5885</v>
      </c>
      <c r="G1403" t="s">
        <v>5886</v>
      </c>
      <c r="H1403" t="s">
        <v>5887</v>
      </c>
      <c r="I1403" t="s">
        <v>5403</v>
      </c>
      <c r="J1403" t="s">
        <v>5888</v>
      </c>
      <c r="K1403">
        <v>60</v>
      </c>
      <c r="L1403" s="1">
        <v>33.597826086956523</v>
      </c>
    </row>
    <row r="1404" spans="1:12" hidden="1" x14ac:dyDescent="0.25">
      <c r="A1404" t="s">
        <v>5889</v>
      </c>
      <c r="B1404" t="s">
        <v>5890</v>
      </c>
      <c r="C1404" s="1">
        <v>39.402173913043477</v>
      </c>
      <c r="D1404" s="1">
        <v>54.304347826086953</v>
      </c>
      <c r="E1404">
        <v>1</v>
      </c>
      <c r="F1404" t="s">
        <v>5891</v>
      </c>
      <c r="G1404" t="s">
        <v>5414</v>
      </c>
      <c r="H1404" t="s">
        <v>23</v>
      </c>
      <c r="I1404" t="s">
        <v>5403</v>
      </c>
      <c r="J1404" t="s">
        <v>5415</v>
      </c>
      <c r="K1404">
        <v>105</v>
      </c>
      <c r="L1404" s="1">
        <v>86.782608695652172</v>
      </c>
    </row>
    <row r="1405" spans="1:12" hidden="1" x14ac:dyDescent="0.25">
      <c r="A1405" t="s">
        <v>5892</v>
      </c>
      <c r="B1405" t="s">
        <v>5893</v>
      </c>
      <c r="C1405" s="1">
        <v>18.043478260869566</v>
      </c>
      <c r="D1405" s="1">
        <v>32.141304347826086</v>
      </c>
      <c r="E1405">
        <v>1</v>
      </c>
      <c r="F1405" t="s">
        <v>5894</v>
      </c>
      <c r="G1405" t="s">
        <v>5895</v>
      </c>
      <c r="H1405" t="s">
        <v>5896</v>
      </c>
      <c r="I1405" t="s">
        <v>5403</v>
      </c>
      <c r="J1405" t="s">
        <v>5897</v>
      </c>
      <c r="K1405">
        <v>60</v>
      </c>
      <c r="L1405" s="1">
        <v>40.869565217391305</v>
      </c>
    </row>
    <row r="1406" spans="1:12" hidden="1" x14ac:dyDescent="0.25">
      <c r="A1406" t="s">
        <v>5898</v>
      </c>
      <c r="B1406" t="s">
        <v>5899</v>
      </c>
      <c r="C1406" s="1">
        <v>32.891304347826086</v>
      </c>
      <c r="D1406" s="1">
        <v>40.902173913043477</v>
      </c>
      <c r="E1406">
        <v>1</v>
      </c>
      <c r="F1406" t="s">
        <v>5900</v>
      </c>
      <c r="G1406" t="s">
        <v>5441</v>
      </c>
      <c r="H1406" t="s">
        <v>23</v>
      </c>
      <c r="I1406" t="s">
        <v>5403</v>
      </c>
      <c r="J1406" t="s">
        <v>5556</v>
      </c>
      <c r="K1406">
        <v>100</v>
      </c>
      <c r="L1406" s="1">
        <v>94.815217391304344</v>
      </c>
    </row>
    <row r="1407" spans="1:12" hidden="1" x14ac:dyDescent="0.25">
      <c r="A1407" t="s">
        <v>5901</v>
      </c>
      <c r="B1407" t="s">
        <v>5902</v>
      </c>
      <c r="C1407" s="1">
        <v>30.260869565217391</v>
      </c>
      <c r="D1407" s="1">
        <v>37.336956521739133</v>
      </c>
      <c r="E1407">
        <v>1</v>
      </c>
      <c r="F1407" t="s">
        <v>5903</v>
      </c>
      <c r="G1407" t="s">
        <v>5441</v>
      </c>
      <c r="H1407" t="s">
        <v>23</v>
      </c>
      <c r="I1407" t="s">
        <v>5403</v>
      </c>
      <c r="J1407" t="s">
        <v>5556</v>
      </c>
      <c r="K1407">
        <v>93</v>
      </c>
      <c r="L1407" s="1">
        <v>83.173913043478265</v>
      </c>
    </row>
    <row r="1408" spans="1:12" hidden="1" x14ac:dyDescent="0.25">
      <c r="A1408" t="s">
        <v>5904</v>
      </c>
      <c r="B1408" t="s">
        <v>5905</v>
      </c>
      <c r="C1408" s="1">
        <v>31.923913043478262</v>
      </c>
      <c r="D1408" s="1">
        <v>40.880434782608695</v>
      </c>
      <c r="E1408">
        <v>1</v>
      </c>
      <c r="F1408" t="s">
        <v>5906</v>
      </c>
      <c r="G1408" t="s">
        <v>5441</v>
      </c>
      <c r="H1408" t="s">
        <v>23</v>
      </c>
      <c r="I1408" t="s">
        <v>5403</v>
      </c>
      <c r="J1408" t="s">
        <v>5556</v>
      </c>
      <c r="K1408">
        <v>110</v>
      </c>
      <c r="L1408" s="1">
        <v>99.423913043478265</v>
      </c>
    </row>
    <row r="1409" spans="1:12" hidden="1" x14ac:dyDescent="0.25">
      <c r="A1409" t="s">
        <v>5907</v>
      </c>
      <c r="B1409" t="s">
        <v>5908</v>
      </c>
      <c r="C1409" s="1">
        <v>27.413043478260871</v>
      </c>
      <c r="D1409" s="1">
        <v>33.804347826086953</v>
      </c>
      <c r="E1409">
        <v>1</v>
      </c>
      <c r="F1409" t="s">
        <v>5909</v>
      </c>
      <c r="G1409" t="s">
        <v>5408</v>
      </c>
      <c r="H1409" t="s">
        <v>5409</v>
      </c>
      <c r="I1409" t="s">
        <v>5403</v>
      </c>
      <c r="J1409" t="s">
        <v>5847</v>
      </c>
      <c r="K1409">
        <v>73</v>
      </c>
      <c r="L1409" s="1">
        <v>65.880434782608702</v>
      </c>
    </row>
    <row r="1410" spans="1:12" hidden="1" x14ac:dyDescent="0.25">
      <c r="A1410" t="s">
        <v>5910</v>
      </c>
      <c r="B1410" t="s">
        <v>5911</v>
      </c>
      <c r="C1410" s="1">
        <v>13.402173913043478</v>
      </c>
      <c r="D1410" s="1">
        <v>17.25</v>
      </c>
      <c r="E1410">
        <v>1</v>
      </c>
      <c r="F1410" t="s">
        <v>5912</v>
      </c>
      <c r="G1410" t="s">
        <v>5913</v>
      </c>
      <c r="H1410" t="s">
        <v>2038</v>
      </c>
      <c r="I1410" t="s">
        <v>5403</v>
      </c>
      <c r="J1410" t="s">
        <v>5914</v>
      </c>
      <c r="K1410">
        <v>51</v>
      </c>
      <c r="L1410" s="1">
        <v>46.010869565217391</v>
      </c>
    </row>
    <row r="1411" spans="1:12" hidden="1" x14ac:dyDescent="0.25">
      <c r="A1411" t="s">
        <v>5915</v>
      </c>
      <c r="B1411" t="s">
        <v>5916</v>
      </c>
      <c r="C1411" s="1">
        <v>69.239130434782609</v>
      </c>
      <c r="D1411" s="1">
        <v>79.445652173913047</v>
      </c>
      <c r="E1411">
        <v>1</v>
      </c>
      <c r="F1411" t="s">
        <v>5917</v>
      </c>
      <c r="G1411" t="s">
        <v>5401</v>
      </c>
      <c r="H1411" t="s">
        <v>5430</v>
      </c>
      <c r="I1411" t="s">
        <v>5403</v>
      </c>
      <c r="J1411" t="s">
        <v>5918</v>
      </c>
      <c r="K1411">
        <v>135</v>
      </c>
      <c r="L1411" s="1">
        <v>128.64130434782609</v>
      </c>
    </row>
    <row r="1412" spans="1:12" hidden="1" x14ac:dyDescent="0.25">
      <c r="A1412" t="s">
        <v>5919</v>
      </c>
      <c r="B1412" t="s">
        <v>5920</v>
      </c>
      <c r="C1412" s="1">
        <v>15.652173913043478</v>
      </c>
      <c r="D1412" s="1">
        <v>21.206521739130434</v>
      </c>
      <c r="E1412">
        <v>1</v>
      </c>
      <c r="F1412" t="s">
        <v>5921</v>
      </c>
      <c r="G1412" t="s">
        <v>5435</v>
      </c>
      <c r="H1412" t="s">
        <v>5436</v>
      </c>
      <c r="I1412" t="s">
        <v>5403</v>
      </c>
      <c r="J1412" t="s">
        <v>5922</v>
      </c>
      <c r="K1412">
        <v>42</v>
      </c>
      <c r="L1412" s="1">
        <v>23.608695652173914</v>
      </c>
    </row>
    <row r="1413" spans="1:12" hidden="1" x14ac:dyDescent="0.25">
      <c r="A1413" t="s">
        <v>5923</v>
      </c>
      <c r="B1413" t="s">
        <v>5924</v>
      </c>
      <c r="C1413" s="1">
        <v>18.021739130434781</v>
      </c>
      <c r="D1413" s="1">
        <v>32.510869565217391</v>
      </c>
      <c r="E1413">
        <v>1</v>
      </c>
      <c r="F1413" t="s">
        <v>5925</v>
      </c>
      <c r="G1413" t="s">
        <v>5926</v>
      </c>
      <c r="H1413" t="s">
        <v>5531</v>
      </c>
      <c r="I1413" t="s">
        <v>5403</v>
      </c>
      <c r="J1413" t="s">
        <v>5927</v>
      </c>
      <c r="K1413">
        <v>60</v>
      </c>
      <c r="L1413" s="1">
        <v>57.521739130434781</v>
      </c>
    </row>
    <row r="1414" spans="1:12" hidden="1" x14ac:dyDescent="0.25">
      <c r="A1414" t="s">
        <v>5928</v>
      </c>
      <c r="B1414" t="s">
        <v>5929</v>
      </c>
      <c r="C1414" s="1">
        <v>36.782608695652172</v>
      </c>
      <c r="D1414" s="1">
        <v>43.065217391304351</v>
      </c>
      <c r="E1414">
        <v>1</v>
      </c>
      <c r="F1414" t="s">
        <v>5930</v>
      </c>
      <c r="G1414" t="s">
        <v>5466</v>
      </c>
      <c r="H1414" t="s">
        <v>5467</v>
      </c>
      <c r="I1414" t="s">
        <v>5403</v>
      </c>
      <c r="J1414" t="s">
        <v>5468</v>
      </c>
      <c r="K1414">
        <v>88</v>
      </c>
      <c r="L1414" s="1">
        <v>68.782608695652172</v>
      </c>
    </row>
    <row r="1415" spans="1:12" hidden="1" x14ac:dyDescent="0.25">
      <c r="A1415" t="s">
        <v>5931</v>
      </c>
      <c r="B1415" t="s">
        <v>5932</v>
      </c>
      <c r="C1415" s="1">
        <v>21.554347826086957</v>
      </c>
      <c r="D1415" s="1">
        <v>28.902173913043477</v>
      </c>
      <c r="E1415">
        <v>1</v>
      </c>
      <c r="F1415" t="s">
        <v>5933</v>
      </c>
      <c r="G1415" t="s">
        <v>5414</v>
      </c>
      <c r="H1415" t="s">
        <v>23</v>
      </c>
      <c r="I1415" t="s">
        <v>5403</v>
      </c>
      <c r="J1415" t="s">
        <v>5556</v>
      </c>
      <c r="K1415">
        <v>72</v>
      </c>
      <c r="L1415" s="1">
        <v>54.652173913043477</v>
      </c>
    </row>
    <row r="1416" spans="1:12" hidden="1" x14ac:dyDescent="0.25">
      <c r="A1416" t="s">
        <v>5934</v>
      </c>
      <c r="B1416" t="s">
        <v>283</v>
      </c>
      <c r="C1416" s="1">
        <v>25.130434782608695</v>
      </c>
      <c r="D1416" s="1">
        <v>31.369565217391305</v>
      </c>
      <c r="E1416">
        <v>1</v>
      </c>
      <c r="F1416" t="s">
        <v>5935</v>
      </c>
      <c r="G1416" t="s">
        <v>5936</v>
      </c>
      <c r="H1416" t="s">
        <v>286</v>
      </c>
      <c r="I1416" t="s">
        <v>5403</v>
      </c>
      <c r="J1416" t="s">
        <v>5937</v>
      </c>
      <c r="K1416">
        <v>40</v>
      </c>
      <c r="L1416" s="1">
        <v>38.989130434782609</v>
      </c>
    </row>
    <row r="1417" spans="1:12" hidden="1" x14ac:dyDescent="0.25">
      <c r="A1417" t="s">
        <v>5938</v>
      </c>
      <c r="B1417" t="s">
        <v>5939</v>
      </c>
      <c r="C1417" s="1">
        <v>24.565217391304348</v>
      </c>
      <c r="D1417" s="1">
        <v>32.532608695652172</v>
      </c>
      <c r="E1417">
        <v>1</v>
      </c>
      <c r="F1417" t="s">
        <v>5940</v>
      </c>
      <c r="G1417" t="s">
        <v>5408</v>
      </c>
      <c r="H1417" t="s">
        <v>5409</v>
      </c>
      <c r="I1417" t="s">
        <v>5403</v>
      </c>
      <c r="J1417" t="s">
        <v>5941</v>
      </c>
      <c r="K1417">
        <v>79</v>
      </c>
      <c r="L1417" s="1">
        <v>73.010869565217391</v>
      </c>
    </row>
    <row r="1418" spans="1:12" hidden="1" x14ac:dyDescent="0.25">
      <c r="A1418" t="s">
        <v>5942</v>
      </c>
      <c r="B1418" t="s">
        <v>5943</v>
      </c>
      <c r="C1418" s="1">
        <v>15.695652173913043</v>
      </c>
      <c r="D1418" s="1">
        <v>32.043478260869563</v>
      </c>
      <c r="E1418">
        <v>1</v>
      </c>
      <c r="F1418" t="s">
        <v>5944</v>
      </c>
      <c r="G1418" t="s">
        <v>5945</v>
      </c>
      <c r="H1418" t="s">
        <v>5946</v>
      </c>
      <c r="I1418" t="s">
        <v>5403</v>
      </c>
      <c r="J1418" t="s">
        <v>5947</v>
      </c>
      <c r="K1418">
        <v>37</v>
      </c>
      <c r="L1418" s="1">
        <v>34.021739130434781</v>
      </c>
    </row>
    <row r="1419" spans="1:12" hidden="1" x14ac:dyDescent="0.25">
      <c r="A1419" t="s">
        <v>5948</v>
      </c>
      <c r="B1419" t="s">
        <v>5949</v>
      </c>
      <c r="C1419" s="1">
        <v>15.25</v>
      </c>
      <c r="D1419" s="1">
        <v>17.717391304347824</v>
      </c>
      <c r="E1419">
        <v>1</v>
      </c>
      <c r="F1419" t="s">
        <v>5950</v>
      </c>
      <c r="G1419" t="s">
        <v>5951</v>
      </c>
      <c r="H1419" t="s">
        <v>1279</v>
      </c>
      <c r="I1419" t="s">
        <v>5403</v>
      </c>
      <c r="J1419" t="s">
        <v>5952</v>
      </c>
      <c r="K1419">
        <v>58</v>
      </c>
      <c r="L1419" s="1">
        <v>41.173913043478258</v>
      </c>
    </row>
    <row r="1420" spans="1:12" hidden="1" x14ac:dyDescent="0.25">
      <c r="A1420" t="s">
        <v>5953</v>
      </c>
      <c r="B1420" t="s">
        <v>5954</v>
      </c>
      <c r="C1420" s="1">
        <v>27.239130434782609</v>
      </c>
      <c r="D1420" s="1">
        <v>34.608695652173914</v>
      </c>
      <c r="E1420">
        <v>1</v>
      </c>
      <c r="F1420" t="s">
        <v>5955</v>
      </c>
      <c r="G1420" t="s">
        <v>5863</v>
      </c>
      <c r="H1420" t="s">
        <v>5402</v>
      </c>
      <c r="I1420" t="s">
        <v>5403</v>
      </c>
      <c r="J1420" t="s">
        <v>5864</v>
      </c>
      <c r="K1420">
        <v>95</v>
      </c>
      <c r="L1420" s="1">
        <v>71.293478260869563</v>
      </c>
    </row>
    <row r="1421" spans="1:12" hidden="1" x14ac:dyDescent="0.25">
      <c r="A1421" t="s">
        <v>5956</v>
      </c>
      <c r="B1421" t="s">
        <v>5957</v>
      </c>
      <c r="C1421" s="1">
        <v>14.054347826086957</v>
      </c>
      <c r="D1421" s="1">
        <v>28.206521739130434</v>
      </c>
      <c r="E1421">
        <v>1</v>
      </c>
      <c r="F1421" t="s">
        <v>5958</v>
      </c>
      <c r="G1421" t="s">
        <v>5631</v>
      </c>
      <c r="H1421" t="s">
        <v>5430</v>
      </c>
      <c r="I1421" t="s">
        <v>5403</v>
      </c>
      <c r="J1421" t="s">
        <v>5959</v>
      </c>
      <c r="K1421">
        <v>35</v>
      </c>
      <c r="L1421" s="1">
        <v>32.717391304347828</v>
      </c>
    </row>
    <row r="1422" spans="1:12" hidden="1" x14ac:dyDescent="0.25">
      <c r="A1422" t="s">
        <v>5960</v>
      </c>
      <c r="B1422" t="s">
        <v>5961</v>
      </c>
      <c r="C1422" s="1">
        <v>21.043478260869566</v>
      </c>
      <c r="D1422" s="1">
        <v>39.815217391304351</v>
      </c>
      <c r="E1422">
        <v>1</v>
      </c>
      <c r="F1422" t="s">
        <v>5962</v>
      </c>
      <c r="G1422" t="s">
        <v>5963</v>
      </c>
      <c r="H1422" t="s">
        <v>23</v>
      </c>
      <c r="I1422" t="s">
        <v>5403</v>
      </c>
      <c r="J1422" t="s">
        <v>5964</v>
      </c>
      <c r="K1422">
        <v>54</v>
      </c>
      <c r="L1422" s="1">
        <v>46.847826086956523</v>
      </c>
    </row>
    <row r="1423" spans="1:12" hidden="1" x14ac:dyDescent="0.25">
      <c r="A1423" t="s">
        <v>5965</v>
      </c>
      <c r="B1423" t="s">
        <v>5966</v>
      </c>
      <c r="C1423" s="1">
        <v>59.760869565217391</v>
      </c>
      <c r="D1423" s="1">
        <v>103.46739130434783</v>
      </c>
      <c r="E1423">
        <v>1</v>
      </c>
      <c r="F1423" t="s">
        <v>5967</v>
      </c>
      <c r="G1423" t="s">
        <v>5429</v>
      </c>
      <c r="H1423" t="s">
        <v>5430</v>
      </c>
      <c r="I1423" t="s">
        <v>5403</v>
      </c>
      <c r="J1423" t="s">
        <v>5431</v>
      </c>
      <c r="K1423">
        <v>128</v>
      </c>
      <c r="L1423" s="1">
        <v>122.20652173913044</v>
      </c>
    </row>
    <row r="1424" spans="1:12" hidden="1" x14ac:dyDescent="0.25">
      <c r="A1424" t="s">
        <v>5968</v>
      </c>
      <c r="B1424" t="s">
        <v>5969</v>
      </c>
      <c r="C1424" s="1">
        <v>28.641304347826086</v>
      </c>
      <c r="D1424" s="1">
        <v>37.630434782608695</v>
      </c>
      <c r="E1424">
        <v>1</v>
      </c>
      <c r="F1424" t="s">
        <v>5970</v>
      </c>
      <c r="G1424" t="s">
        <v>5408</v>
      </c>
      <c r="H1424" t="s">
        <v>5409</v>
      </c>
      <c r="I1424" t="s">
        <v>5403</v>
      </c>
      <c r="J1424" t="s">
        <v>5971</v>
      </c>
      <c r="K1424">
        <v>84</v>
      </c>
      <c r="L1424" s="1">
        <v>80.478260869565219</v>
      </c>
    </row>
    <row r="1425" spans="1:12" hidden="1" x14ac:dyDescent="0.25">
      <c r="A1425" t="s">
        <v>5972</v>
      </c>
      <c r="B1425" t="s">
        <v>5973</v>
      </c>
      <c r="C1425" s="1">
        <v>32.793478260869563</v>
      </c>
      <c r="D1425" s="1">
        <v>39.684782608695649</v>
      </c>
      <c r="E1425">
        <v>1</v>
      </c>
      <c r="F1425" t="s">
        <v>5974</v>
      </c>
      <c r="G1425" t="s">
        <v>5423</v>
      </c>
      <c r="H1425" t="s">
        <v>5424</v>
      </c>
      <c r="I1425" t="s">
        <v>5403</v>
      </c>
      <c r="J1425" t="s">
        <v>5672</v>
      </c>
      <c r="K1425">
        <v>54</v>
      </c>
      <c r="L1425" s="1">
        <v>51.739130434782609</v>
      </c>
    </row>
    <row r="1426" spans="1:12" hidden="1" x14ac:dyDescent="0.25">
      <c r="A1426" t="s">
        <v>5975</v>
      </c>
      <c r="B1426" t="s">
        <v>5976</v>
      </c>
      <c r="C1426" s="1">
        <v>47.826086956521742</v>
      </c>
      <c r="D1426" s="1">
        <v>57.826086956521742</v>
      </c>
      <c r="E1426">
        <v>1</v>
      </c>
      <c r="F1426" t="s">
        <v>5977</v>
      </c>
      <c r="G1426" t="s">
        <v>5435</v>
      </c>
      <c r="H1426" t="s">
        <v>5436</v>
      </c>
      <c r="I1426" t="s">
        <v>5403</v>
      </c>
      <c r="J1426" t="s">
        <v>5978</v>
      </c>
      <c r="K1426">
        <v>110</v>
      </c>
      <c r="L1426" s="1">
        <v>103.20652173913044</v>
      </c>
    </row>
    <row r="1427" spans="1:12" hidden="1" x14ac:dyDescent="0.25">
      <c r="A1427" t="s">
        <v>5979</v>
      </c>
      <c r="B1427" t="s">
        <v>5980</v>
      </c>
      <c r="C1427" s="1">
        <v>5.0344827586206895</v>
      </c>
      <c r="D1427" s="1">
        <v>8.6756756756756754</v>
      </c>
      <c r="E1427">
        <v>0</v>
      </c>
      <c r="F1427" t="s">
        <v>5981</v>
      </c>
      <c r="G1427" t="s">
        <v>5408</v>
      </c>
      <c r="H1427" t="s">
        <v>5409</v>
      </c>
      <c r="I1427" t="s">
        <v>5403</v>
      </c>
      <c r="J1427" t="s">
        <v>5982</v>
      </c>
      <c r="K1427">
        <v>135</v>
      </c>
      <c r="L1427" s="1">
        <v>121.40217391304348</v>
      </c>
    </row>
    <row r="1428" spans="1:12" hidden="1" x14ac:dyDescent="0.25">
      <c r="A1428" t="s">
        <v>5983</v>
      </c>
      <c r="B1428" t="s">
        <v>5984</v>
      </c>
      <c r="C1428" s="1">
        <v>44.010869565217391</v>
      </c>
      <c r="D1428" s="1">
        <v>52.847826086956523</v>
      </c>
      <c r="E1428">
        <v>1</v>
      </c>
      <c r="F1428" t="s">
        <v>5985</v>
      </c>
      <c r="G1428" t="s">
        <v>5963</v>
      </c>
      <c r="H1428" t="s">
        <v>23</v>
      </c>
      <c r="I1428" t="s">
        <v>5403</v>
      </c>
      <c r="J1428" t="s">
        <v>5986</v>
      </c>
      <c r="K1428">
        <v>120</v>
      </c>
      <c r="L1428" s="1">
        <v>104.83695652173913</v>
      </c>
    </row>
    <row r="1429" spans="1:12" hidden="1" x14ac:dyDescent="0.25">
      <c r="A1429" t="s">
        <v>5987</v>
      </c>
      <c r="B1429" t="s">
        <v>5988</v>
      </c>
      <c r="C1429" s="1">
        <v>56.434782608695649</v>
      </c>
      <c r="D1429" s="1">
        <v>70.282608695652172</v>
      </c>
      <c r="E1429">
        <v>1</v>
      </c>
      <c r="F1429" t="s">
        <v>5989</v>
      </c>
      <c r="G1429" t="s">
        <v>5466</v>
      </c>
      <c r="H1429" t="s">
        <v>5467</v>
      </c>
      <c r="I1429" t="s">
        <v>5403</v>
      </c>
      <c r="J1429" t="s">
        <v>5468</v>
      </c>
      <c r="K1429">
        <v>130</v>
      </c>
      <c r="L1429" s="1">
        <v>108.53260869565217</v>
      </c>
    </row>
    <row r="1430" spans="1:12" hidden="1" x14ac:dyDescent="0.25">
      <c r="A1430" t="s">
        <v>5990</v>
      </c>
      <c r="B1430" t="s">
        <v>5991</v>
      </c>
      <c r="C1430" s="1">
        <v>52.554347826086953</v>
      </c>
      <c r="D1430" s="1">
        <v>104.89130434782609</v>
      </c>
      <c r="E1430">
        <v>1</v>
      </c>
      <c r="F1430" t="s">
        <v>5992</v>
      </c>
      <c r="G1430" t="s">
        <v>5401</v>
      </c>
      <c r="H1430" t="s">
        <v>5430</v>
      </c>
      <c r="I1430" t="s">
        <v>5403</v>
      </c>
      <c r="J1430" t="s">
        <v>5513</v>
      </c>
      <c r="K1430">
        <v>166</v>
      </c>
      <c r="L1430" s="1">
        <v>101.22826086956522</v>
      </c>
    </row>
    <row r="1431" spans="1:12" hidden="1" x14ac:dyDescent="0.25">
      <c r="A1431" t="s">
        <v>5993</v>
      </c>
      <c r="B1431" t="s">
        <v>5994</v>
      </c>
      <c r="C1431" s="1">
        <v>16.336956521739129</v>
      </c>
      <c r="D1431" s="1">
        <v>20.641304347826086</v>
      </c>
      <c r="E1431">
        <v>1</v>
      </c>
      <c r="F1431" t="s">
        <v>5995</v>
      </c>
      <c r="G1431" t="s">
        <v>5996</v>
      </c>
      <c r="H1431" t="s">
        <v>5997</v>
      </c>
      <c r="I1431" t="s">
        <v>5403</v>
      </c>
      <c r="J1431" t="s">
        <v>5998</v>
      </c>
      <c r="K1431">
        <v>59</v>
      </c>
      <c r="L1431" s="1">
        <v>50.119565217391305</v>
      </c>
    </row>
    <row r="1432" spans="1:12" hidden="1" x14ac:dyDescent="0.25">
      <c r="A1432" t="s">
        <v>5999</v>
      </c>
      <c r="B1432" t="s">
        <v>6000</v>
      </c>
      <c r="C1432" s="1">
        <v>31.869565217391305</v>
      </c>
      <c r="D1432" s="1">
        <v>40.239130434782609</v>
      </c>
      <c r="E1432">
        <v>1</v>
      </c>
      <c r="F1432" t="s">
        <v>6001</v>
      </c>
      <c r="G1432" t="s">
        <v>5401</v>
      </c>
      <c r="H1432" t="s">
        <v>5402</v>
      </c>
      <c r="I1432" t="s">
        <v>5403</v>
      </c>
      <c r="J1432" t="s">
        <v>6002</v>
      </c>
      <c r="K1432">
        <v>88</v>
      </c>
      <c r="L1432" s="1">
        <v>82.239130434782609</v>
      </c>
    </row>
    <row r="1433" spans="1:12" hidden="1" x14ac:dyDescent="0.25">
      <c r="A1433" t="s">
        <v>6003</v>
      </c>
      <c r="B1433" t="s">
        <v>6004</v>
      </c>
      <c r="C1433" s="1">
        <v>25.760869565217391</v>
      </c>
      <c r="D1433" s="1">
        <v>33.608695652173914</v>
      </c>
      <c r="E1433">
        <v>1</v>
      </c>
      <c r="F1433" t="s">
        <v>6005</v>
      </c>
      <c r="G1433" t="s">
        <v>6006</v>
      </c>
      <c r="H1433" t="s">
        <v>6007</v>
      </c>
      <c r="I1433" t="s">
        <v>5403</v>
      </c>
      <c r="J1433" t="s">
        <v>6008</v>
      </c>
      <c r="K1433">
        <v>66</v>
      </c>
      <c r="L1433" s="1">
        <v>51.923913043478258</v>
      </c>
    </row>
    <row r="1434" spans="1:12" hidden="1" x14ac:dyDescent="0.25">
      <c r="A1434" t="s">
        <v>6009</v>
      </c>
      <c r="B1434" t="s">
        <v>6010</v>
      </c>
      <c r="C1434" s="1">
        <v>28.782608695652176</v>
      </c>
      <c r="D1434" s="1">
        <v>36.706521739130437</v>
      </c>
      <c r="E1434">
        <v>1</v>
      </c>
      <c r="F1434" t="s">
        <v>6011</v>
      </c>
      <c r="G1434" t="s">
        <v>5408</v>
      </c>
      <c r="H1434" t="s">
        <v>5409</v>
      </c>
      <c r="I1434" t="s">
        <v>5403</v>
      </c>
      <c r="J1434" t="s">
        <v>5419</v>
      </c>
      <c r="K1434">
        <v>63</v>
      </c>
      <c r="L1434" s="1">
        <v>61.326086956521742</v>
      </c>
    </row>
    <row r="1435" spans="1:12" hidden="1" x14ac:dyDescent="0.25">
      <c r="A1435" t="s">
        <v>6012</v>
      </c>
      <c r="B1435" t="s">
        <v>6013</v>
      </c>
      <c r="C1435" s="1">
        <v>46.413043478260867</v>
      </c>
      <c r="D1435" s="1">
        <v>58.260869565217391</v>
      </c>
      <c r="E1435">
        <v>1</v>
      </c>
      <c r="F1435" t="s">
        <v>6014</v>
      </c>
      <c r="G1435" t="s">
        <v>6015</v>
      </c>
      <c r="H1435" t="s">
        <v>5430</v>
      </c>
      <c r="I1435" t="s">
        <v>5403</v>
      </c>
      <c r="J1435" t="s">
        <v>6016</v>
      </c>
      <c r="K1435">
        <v>109</v>
      </c>
      <c r="L1435" s="1">
        <v>96.956521739130437</v>
      </c>
    </row>
    <row r="1436" spans="1:12" hidden="1" x14ac:dyDescent="0.25">
      <c r="A1436" t="s">
        <v>6017</v>
      </c>
      <c r="B1436" t="s">
        <v>6018</v>
      </c>
      <c r="C1436" s="1">
        <v>24.543478260869566</v>
      </c>
      <c r="D1436" s="1">
        <v>30.467391304347824</v>
      </c>
      <c r="E1436">
        <v>1</v>
      </c>
      <c r="F1436" t="s">
        <v>6019</v>
      </c>
      <c r="G1436" t="s">
        <v>5573</v>
      </c>
      <c r="H1436" t="s">
        <v>5574</v>
      </c>
      <c r="I1436" t="s">
        <v>5403</v>
      </c>
      <c r="J1436" t="s">
        <v>5575</v>
      </c>
      <c r="K1436">
        <v>60</v>
      </c>
      <c r="L1436" s="1">
        <v>58.489130434782609</v>
      </c>
    </row>
    <row r="1437" spans="1:12" hidden="1" x14ac:dyDescent="0.25">
      <c r="A1437" t="s">
        <v>6020</v>
      </c>
      <c r="B1437" t="s">
        <v>6021</v>
      </c>
      <c r="C1437" s="1">
        <v>13.782608695652174</v>
      </c>
      <c r="D1437" s="1">
        <v>17.836956521739129</v>
      </c>
      <c r="E1437">
        <v>1</v>
      </c>
      <c r="F1437" t="s">
        <v>6022</v>
      </c>
      <c r="G1437" t="s">
        <v>6023</v>
      </c>
      <c r="H1437" t="s">
        <v>5896</v>
      </c>
      <c r="I1437" t="s">
        <v>5403</v>
      </c>
      <c r="J1437" t="s">
        <v>6024</v>
      </c>
      <c r="K1437">
        <v>45</v>
      </c>
      <c r="L1437" s="1">
        <v>28.934782608695652</v>
      </c>
    </row>
    <row r="1438" spans="1:12" hidden="1" x14ac:dyDescent="0.25">
      <c r="A1438" t="s">
        <v>6025</v>
      </c>
      <c r="B1438" t="s">
        <v>6026</v>
      </c>
      <c r="C1438" s="1">
        <v>35.815217391304351</v>
      </c>
      <c r="D1438" s="1">
        <v>44.347826086956523</v>
      </c>
      <c r="E1438">
        <v>1</v>
      </c>
      <c r="F1438" t="s">
        <v>6027</v>
      </c>
      <c r="G1438" t="s">
        <v>6028</v>
      </c>
      <c r="H1438" t="s">
        <v>5476</v>
      </c>
      <c r="I1438" t="s">
        <v>5403</v>
      </c>
      <c r="J1438" t="s">
        <v>6029</v>
      </c>
      <c r="K1438">
        <v>82</v>
      </c>
      <c r="L1438" s="1">
        <v>69.184782608695656</v>
      </c>
    </row>
    <row r="1439" spans="1:12" hidden="1" x14ac:dyDescent="0.25">
      <c r="A1439" t="s">
        <v>6030</v>
      </c>
      <c r="B1439" t="s">
        <v>6031</v>
      </c>
      <c r="C1439" s="1">
        <v>24.510869565217391</v>
      </c>
      <c r="D1439" s="1">
        <v>30.967391304347824</v>
      </c>
      <c r="E1439">
        <v>1</v>
      </c>
      <c r="F1439" t="s">
        <v>6032</v>
      </c>
      <c r="G1439" t="s">
        <v>5455</v>
      </c>
      <c r="H1439" t="s">
        <v>5456</v>
      </c>
      <c r="I1439" t="s">
        <v>5403</v>
      </c>
      <c r="J1439" t="s">
        <v>5457</v>
      </c>
      <c r="K1439">
        <v>64</v>
      </c>
      <c r="L1439" s="1">
        <v>44.891304347826086</v>
      </c>
    </row>
    <row r="1440" spans="1:12" hidden="1" x14ac:dyDescent="0.25">
      <c r="A1440" t="s">
        <v>6033</v>
      </c>
      <c r="B1440" t="s">
        <v>6034</v>
      </c>
      <c r="C1440" s="1">
        <v>39.826086956521742</v>
      </c>
      <c r="D1440" s="1">
        <v>80.163043478260875</v>
      </c>
      <c r="E1440">
        <v>1</v>
      </c>
      <c r="F1440" t="s">
        <v>6035</v>
      </c>
      <c r="G1440" t="s">
        <v>5435</v>
      </c>
      <c r="H1440" t="s">
        <v>5436</v>
      </c>
      <c r="I1440" t="s">
        <v>5403</v>
      </c>
      <c r="J1440" t="s">
        <v>5437</v>
      </c>
      <c r="K1440">
        <v>121</v>
      </c>
      <c r="L1440" s="1">
        <v>85.086956521739125</v>
      </c>
    </row>
    <row r="1441" spans="1:12" hidden="1" x14ac:dyDescent="0.25">
      <c r="A1441" t="s">
        <v>6036</v>
      </c>
      <c r="B1441" t="s">
        <v>6037</v>
      </c>
      <c r="C1441" s="1">
        <v>45.956521739130437</v>
      </c>
      <c r="D1441" s="1">
        <v>83.293478260869563</v>
      </c>
      <c r="E1441">
        <v>1</v>
      </c>
      <c r="F1441" t="s">
        <v>6038</v>
      </c>
      <c r="G1441" t="s">
        <v>4878</v>
      </c>
      <c r="H1441" t="s">
        <v>5402</v>
      </c>
      <c r="I1441" t="s">
        <v>5403</v>
      </c>
      <c r="J1441" t="s">
        <v>5481</v>
      </c>
      <c r="K1441">
        <v>120</v>
      </c>
      <c r="L1441" s="1">
        <v>91.815217391304344</v>
      </c>
    </row>
    <row r="1442" spans="1:12" hidden="1" x14ac:dyDescent="0.25">
      <c r="A1442" t="s">
        <v>6039</v>
      </c>
      <c r="B1442" t="s">
        <v>6040</v>
      </c>
      <c r="C1442" s="1">
        <v>29.293478260869566</v>
      </c>
      <c r="D1442" s="1">
        <v>46.858695652173914</v>
      </c>
      <c r="E1442">
        <v>1</v>
      </c>
      <c r="F1442" t="s">
        <v>6041</v>
      </c>
      <c r="G1442" t="s">
        <v>6042</v>
      </c>
      <c r="H1442" t="s">
        <v>6043</v>
      </c>
      <c r="I1442" t="s">
        <v>5403</v>
      </c>
      <c r="J1442" t="s">
        <v>6044</v>
      </c>
      <c r="K1442">
        <v>56</v>
      </c>
      <c r="L1442" s="1">
        <v>54.076086956521742</v>
      </c>
    </row>
    <row r="1443" spans="1:12" hidden="1" x14ac:dyDescent="0.25">
      <c r="A1443" t="s">
        <v>6045</v>
      </c>
      <c r="B1443" t="s">
        <v>6046</v>
      </c>
      <c r="E1443">
        <v>0</v>
      </c>
      <c r="F1443" t="s">
        <v>6047</v>
      </c>
      <c r="G1443" t="s">
        <v>3571</v>
      </c>
      <c r="H1443" t="s">
        <v>5716</v>
      </c>
      <c r="I1443" t="s">
        <v>5403</v>
      </c>
      <c r="J1443" t="s">
        <v>6048</v>
      </c>
      <c r="K1443">
        <v>45</v>
      </c>
      <c r="L1443" s="1">
        <v>40.021739130434781</v>
      </c>
    </row>
    <row r="1444" spans="1:12" hidden="1" x14ac:dyDescent="0.25">
      <c r="A1444" t="s">
        <v>6049</v>
      </c>
      <c r="B1444" t="s">
        <v>6050</v>
      </c>
      <c r="C1444" s="1">
        <v>48.641304347826086</v>
      </c>
      <c r="D1444" s="1">
        <v>61.597826086956523</v>
      </c>
      <c r="E1444">
        <v>1</v>
      </c>
      <c r="F1444" t="s">
        <v>6051</v>
      </c>
      <c r="G1444" t="s">
        <v>5874</v>
      </c>
      <c r="H1444" t="s">
        <v>5875</v>
      </c>
      <c r="I1444" t="s">
        <v>5403</v>
      </c>
      <c r="J1444" t="s">
        <v>6052</v>
      </c>
      <c r="K1444">
        <v>120</v>
      </c>
      <c r="L1444" s="1">
        <v>117.10869565217391</v>
      </c>
    </row>
    <row r="1445" spans="1:12" hidden="1" x14ac:dyDescent="0.25">
      <c r="A1445" t="s">
        <v>6053</v>
      </c>
      <c r="B1445" t="s">
        <v>6054</v>
      </c>
      <c r="C1445" s="1">
        <v>16.945652173913043</v>
      </c>
      <c r="D1445" s="1">
        <v>21.478260869565219</v>
      </c>
      <c r="E1445">
        <v>1</v>
      </c>
      <c r="F1445" t="s">
        <v>6055</v>
      </c>
      <c r="G1445" t="s">
        <v>5408</v>
      </c>
      <c r="H1445" t="s">
        <v>5430</v>
      </c>
      <c r="I1445" t="s">
        <v>5403</v>
      </c>
      <c r="J1445" t="s">
        <v>6056</v>
      </c>
      <c r="K1445">
        <v>45</v>
      </c>
      <c r="L1445" s="1">
        <v>27.576086956521738</v>
      </c>
    </row>
    <row r="1446" spans="1:12" hidden="1" x14ac:dyDescent="0.25">
      <c r="A1446" t="s">
        <v>6057</v>
      </c>
      <c r="B1446" t="s">
        <v>6058</v>
      </c>
      <c r="C1446" s="1">
        <v>16.413043478260871</v>
      </c>
      <c r="D1446" s="1">
        <v>34.706521739130437</v>
      </c>
      <c r="E1446">
        <v>1</v>
      </c>
      <c r="F1446" t="s">
        <v>6059</v>
      </c>
      <c r="G1446" t="s">
        <v>6060</v>
      </c>
      <c r="H1446" t="s">
        <v>6061</v>
      </c>
      <c r="I1446" t="s">
        <v>5403</v>
      </c>
      <c r="J1446" t="s">
        <v>6062</v>
      </c>
      <c r="K1446">
        <v>60</v>
      </c>
      <c r="L1446" s="1">
        <v>47.521739130434781</v>
      </c>
    </row>
    <row r="1447" spans="1:12" hidden="1" x14ac:dyDescent="0.25">
      <c r="A1447" t="s">
        <v>6063</v>
      </c>
      <c r="B1447" t="s">
        <v>6064</v>
      </c>
      <c r="C1447" s="1">
        <v>21.206521739130434</v>
      </c>
      <c r="D1447" s="1">
        <v>30.043478260869566</v>
      </c>
      <c r="E1447">
        <v>1</v>
      </c>
      <c r="F1447" t="s">
        <v>6065</v>
      </c>
      <c r="G1447" t="s">
        <v>4878</v>
      </c>
      <c r="H1447" t="s">
        <v>23</v>
      </c>
      <c r="I1447" t="s">
        <v>5403</v>
      </c>
      <c r="J1447" t="s">
        <v>6066</v>
      </c>
      <c r="K1447">
        <v>60</v>
      </c>
      <c r="L1447" s="1">
        <v>52.608695652173914</v>
      </c>
    </row>
    <row r="1448" spans="1:12" hidden="1" x14ac:dyDescent="0.25">
      <c r="A1448" t="s">
        <v>6067</v>
      </c>
      <c r="B1448" t="s">
        <v>6068</v>
      </c>
      <c r="C1448" s="1">
        <v>37.956521739130437</v>
      </c>
      <c r="D1448" s="1">
        <v>69.804347826086953</v>
      </c>
      <c r="E1448">
        <v>1</v>
      </c>
      <c r="F1448" t="s">
        <v>6069</v>
      </c>
      <c r="G1448" t="s">
        <v>5446</v>
      </c>
      <c r="H1448" t="s">
        <v>5447</v>
      </c>
      <c r="I1448" t="s">
        <v>5403</v>
      </c>
      <c r="J1448" t="s">
        <v>5649</v>
      </c>
      <c r="K1448">
        <v>124</v>
      </c>
      <c r="L1448" s="1">
        <v>83.065217391304344</v>
      </c>
    </row>
    <row r="1449" spans="1:12" hidden="1" x14ac:dyDescent="0.25">
      <c r="A1449" t="s">
        <v>6070</v>
      </c>
      <c r="B1449" t="s">
        <v>6071</v>
      </c>
      <c r="C1449" s="1">
        <v>50.510869565217391</v>
      </c>
      <c r="D1449" s="1">
        <v>95.021739130434781</v>
      </c>
      <c r="E1449">
        <v>1</v>
      </c>
      <c r="F1449" t="s">
        <v>6072</v>
      </c>
      <c r="G1449" t="s">
        <v>5631</v>
      </c>
      <c r="H1449" t="s">
        <v>5430</v>
      </c>
      <c r="I1449" t="s">
        <v>5403</v>
      </c>
      <c r="J1449" t="s">
        <v>5632</v>
      </c>
      <c r="K1449">
        <v>120</v>
      </c>
      <c r="L1449" s="1">
        <v>109.57608695652173</v>
      </c>
    </row>
    <row r="1450" spans="1:12" hidden="1" x14ac:dyDescent="0.25">
      <c r="A1450" t="s">
        <v>6073</v>
      </c>
      <c r="B1450" t="s">
        <v>6074</v>
      </c>
      <c r="C1450" s="1">
        <v>2.1904761904761907</v>
      </c>
      <c r="D1450" s="1">
        <v>2.9014084507042255</v>
      </c>
      <c r="E1450">
        <v>0</v>
      </c>
      <c r="F1450" t="s">
        <v>6075</v>
      </c>
      <c r="G1450" t="s">
        <v>5435</v>
      </c>
      <c r="H1450" t="s">
        <v>5436</v>
      </c>
      <c r="I1450" t="s">
        <v>5403</v>
      </c>
      <c r="J1450" t="s">
        <v>5526</v>
      </c>
      <c r="K1450">
        <v>45</v>
      </c>
      <c r="L1450" s="1">
        <v>27.793478260869566</v>
      </c>
    </row>
    <row r="1451" spans="1:12" hidden="1" x14ac:dyDescent="0.25">
      <c r="A1451" t="s">
        <v>6076</v>
      </c>
      <c r="B1451" t="s">
        <v>6077</v>
      </c>
      <c r="C1451" s="1">
        <v>17.706521739130434</v>
      </c>
      <c r="D1451" s="1">
        <v>25.695652173913043</v>
      </c>
      <c r="E1451">
        <v>1</v>
      </c>
      <c r="F1451" t="s">
        <v>6078</v>
      </c>
      <c r="G1451" t="s">
        <v>5441</v>
      </c>
      <c r="H1451" t="s">
        <v>23</v>
      </c>
      <c r="I1451" t="s">
        <v>5403</v>
      </c>
      <c r="J1451" t="s">
        <v>6079</v>
      </c>
      <c r="K1451">
        <v>45</v>
      </c>
      <c r="L1451" s="1">
        <v>29.989130434782609</v>
      </c>
    </row>
    <row r="1452" spans="1:12" hidden="1" x14ac:dyDescent="0.25">
      <c r="A1452" t="s">
        <v>6080</v>
      </c>
      <c r="B1452" t="s">
        <v>6081</v>
      </c>
      <c r="C1452" s="1">
        <v>30.608695652173914</v>
      </c>
      <c r="D1452" s="1">
        <v>39.086956521739133</v>
      </c>
      <c r="E1452">
        <v>1</v>
      </c>
      <c r="F1452" t="s">
        <v>6082</v>
      </c>
      <c r="G1452" t="s">
        <v>6083</v>
      </c>
      <c r="H1452" t="s">
        <v>5430</v>
      </c>
      <c r="I1452" t="s">
        <v>5403</v>
      </c>
      <c r="J1452" t="s">
        <v>6084</v>
      </c>
      <c r="K1452">
        <v>90</v>
      </c>
      <c r="L1452" s="1">
        <v>57.967391304347828</v>
      </c>
    </row>
    <row r="1453" spans="1:12" hidden="1" x14ac:dyDescent="0.25">
      <c r="A1453" t="s">
        <v>6085</v>
      </c>
      <c r="B1453" t="s">
        <v>6086</v>
      </c>
      <c r="C1453" s="1">
        <v>51.847826086956523</v>
      </c>
      <c r="D1453" s="1">
        <v>109.55434782608695</v>
      </c>
      <c r="E1453">
        <v>1</v>
      </c>
      <c r="F1453" t="s">
        <v>6087</v>
      </c>
      <c r="G1453" t="s">
        <v>5502</v>
      </c>
      <c r="H1453" t="s">
        <v>5493</v>
      </c>
      <c r="I1453" t="s">
        <v>5403</v>
      </c>
      <c r="J1453" t="s">
        <v>5758</v>
      </c>
      <c r="K1453">
        <v>90</v>
      </c>
      <c r="L1453" s="1">
        <v>82.706521739130437</v>
      </c>
    </row>
    <row r="1454" spans="1:12" hidden="1" x14ac:dyDescent="0.25">
      <c r="A1454" t="s">
        <v>6088</v>
      </c>
      <c r="B1454" t="s">
        <v>6089</v>
      </c>
      <c r="C1454" s="1">
        <v>34.804347826086953</v>
      </c>
      <c r="D1454" s="1">
        <v>42.423913043478258</v>
      </c>
      <c r="E1454">
        <v>1</v>
      </c>
      <c r="F1454" t="s">
        <v>6090</v>
      </c>
      <c r="G1454" t="s">
        <v>5736</v>
      </c>
      <c r="H1454" t="s">
        <v>5402</v>
      </c>
      <c r="I1454" t="s">
        <v>5403</v>
      </c>
      <c r="J1454" t="s">
        <v>5737</v>
      </c>
      <c r="K1454">
        <v>109</v>
      </c>
      <c r="L1454" s="1">
        <v>99.934782608695656</v>
      </c>
    </row>
    <row r="1455" spans="1:12" hidden="1" x14ac:dyDescent="0.25">
      <c r="A1455" t="s">
        <v>6091</v>
      </c>
      <c r="B1455" t="s">
        <v>6092</v>
      </c>
      <c r="C1455" s="1">
        <v>71.532608695652172</v>
      </c>
      <c r="D1455" s="1">
        <v>119.68478260869566</v>
      </c>
      <c r="E1455">
        <v>1</v>
      </c>
      <c r="F1455" t="s">
        <v>6093</v>
      </c>
      <c r="G1455" t="s">
        <v>6094</v>
      </c>
      <c r="H1455" t="s">
        <v>6095</v>
      </c>
      <c r="I1455" t="s">
        <v>5403</v>
      </c>
      <c r="J1455" t="s">
        <v>6096</v>
      </c>
      <c r="K1455">
        <v>210</v>
      </c>
      <c r="L1455" s="1">
        <v>183.03260869565219</v>
      </c>
    </row>
    <row r="1456" spans="1:12" hidden="1" x14ac:dyDescent="0.25">
      <c r="A1456" t="s">
        <v>6097</v>
      </c>
      <c r="B1456" t="s">
        <v>6098</v>
      </c>
      <c r="C1456" s="1">
        <v>88.989130434782609</v>
      </c>
      <c r="D1456" s="1">
        <v>142.07608695652175</v>
      </c>
      <c r="E1456">
        <v>1</v>
      </c>
      <c r="F1456" t="s">
        <v>6099</v>
      </c>
      <c r="G1456" t="s">
        <v>5401</v>
      </c>
      <c r="H1456" t="s">
        <v>5402</v>
      </c>
      <c r="I1456" t="s">
        <v>5403</v>
      </c>
      <c r="J1456" t="s">
        <v>6100</v>
      </c>
      <c r="K1456">
        <v>180</v>
      </c>
      <c r="L1456" s="1">
        <v>156.41304347826087</v>
      </c>
    </row>
    <row r="1457" spans="1:12" hidden="1" x14ac:dyDescent="0.25">
      <c r="A1457" t="s">
        <v>6101</v>
      </c>
      <c r="B1457" t="s">
        <v>6102</v>
      </c>
      <c r="C1457" s="1">
        <v>18.054347826086957</v>
      </c>
      <c r="D1457" s="1">
        <v>41.032608695652172</v>
      </c>
      <c r="E1457">
        <v>1</v>
      </c>
      <c r="F1457" t="s">
        <v>6103</v>
      </c>
      <c r="G1457" t="s">
        <v>6104</v>
      </c>
      <c r="H1457" t="s">
        <v>5725</v>
      </c>
      <c r="I1457" t="s">
        <v>5403</v>
      </c>
      <c r="J1457" t="s">
        <v>6105</v>
      </c>
      <c r="K1457">
        <v>57</v>
      </c>
      <c r="L1457" s="1">
        <v>43.5</v>
      </c>
    </row>
    <row r="1458" spans="1:12" hidden="1" x14ac:dyDescent="0.25">
      <c r="A1458" t="s">
        <v>6106</v>
      </c>
      <c r="B1458" t="s">
        <v>6107</v>
      </c>
      <c r="C1458" s="1">
        <v>27.445652173913043</v>
      </c>
      <c r="D1458" s="1">
        <v>36.184782608695649</v>
      </c>
      <c r="E1458">
        <v>1</v>
      </c>
      <c r="F1458" t="s">
        <v>6108</v>
      </c>
      <c r="G1458" t="s">
        <v>5435</v>
      </c>
      <c r="H1458" t="s">
        <v>5436</v>
      </c>
      <c r="I1458" t="s">
        <v>5403</v>
      </c>
      <c r="J1458" t="s">
        <v>5526</v>
      </c>
      <c r="K1458">
        <v>57</v>
      </c>
      <c r="L1458" s="1">
        <v>38.619565217391305</v>
      </c>
    </row>
    <row r="1459" spans="1:12" hidden="1" x14ac:dyDescent="0.25">
      <c r="A1459" t="s">
        <v>6109</v>
      </c>
      <c r="B1459" t="s">
        <v>6110</v>
      </c>
      <c r="C1459" s="1">
        <v>15.652173913043478</v>
      </c>
      <c r="D1459" s="1">
        <v>25.032608695652176</v>
      </c>
      <c r="E1459">
        <v>1</v>
      </c>
      <c r="F1459" t="s">
        <v>6111</v>
      </c>
      <c r="G1459" t="s">
        <v>5461</v>
      </c>
      <c r="H1459" t="s">
        <v>5402</v>
      </c>
      <c r="I1459" t="s">
        <v>5403</v>
      </c>
      <c r="J1459" t="s">
        <v>5614</v>
      </c>
      <c r="K1459">
        <v>25</v>
      </c>
      <c r="L1459" s="1">
        <v>21.391304347826086</v>
      </c>
    </row>
    <row r="1460" spans="1:12" hidden="1" x14ac:dyDescent="0.25">
      <c r="A1460" t="s">
        <v>6112</v>
      </c>
      <c r="B1460" t="s">
        <v>6113</v>
      </c>
      <c r="C1460" s="1">
        <v>26.336956521739129</v>
      </c>
      <c r="D1460" s="1">
        <v>40.347826086956523</v>
      </c>
      <c r="E1460">
        <v>1</v>
      </c>
      <c r="F1460" t="s">
        <v>6114</v>
      </c>
      <c r="G1460" t="s">
        <v>6115</v>
      </c>
      <c r="H1460" t="s">
        <v>6116</v>
      </c>
      <c r="I1460" t="s">
        <v>5403</v>
      </c>
      <c r="J1460" t="s">
        <v>6117</v>
      </c>
      <c r="K1460">
        <v>58</v>
      </c>
      <c r="L1460" s="1">
        <v>50.445652173913047</v>
      </c>
    </row>
    <row r="1461" spans="1:12" hidden="1" x14ac:dyDescent="0.25">
      <c r="A1461" t="s">
        <v>6118</v>
      </c>
      <c r="B1461" t="s">
        <v>6119</v>
      </c>
      <c r="C1461" s="1">
        <v>36.510869565217391</v>
      </c>
      <c r="D1461" s="1">
        <v>64.380434782608702</v>
      </c>
      <c r="E1461">
        <v>1</v>
      </c>
      <c r="F1461" t="s">
        <v>6120</v>
      </c>
      <c r="G1461" t="s">
        <v>6104</v>
      </c>
      <c r="H1461" t="s">
        <v>5725</v>
      </c>
      <c r="I1461" t="s">
        <v>5403</v>
      </c>
      <c r="J1461" t="s">
        <v>6105</v>
      </c>
      <c r="K1461">
        <v>89</v>
      </c>
      <c r="L1461" s="1">
        <v>65.815217391304344</v>
      </c>
    </row>
    <row r="1462" spans="1:12" hidden="1" x14ac:dyDescent="0.25">
      <c r="A1462" t="s">
        <v>6121</v>
      </c>
      <c r="B1462" t="s">
        <v>6122</v>
      </c>
      <c r="C1462" s="1">
        <v>22.684782608695652</v>
      </c>
      <c r="D1462" s="1">
        <v>38.445652173913047</v>
      </c>
      <c r="E1462">
        <v>1</v>
      </c>
      <c r="F1462" t="s">
        <v>6123</v>
      </c>
      <c r="G1462" t="s">
        <v>5408</v>
      </c>
      <c r="H1462" t="s">
        <v>5409</v>
      </c>
      <c r="I1462" t="s">
        <v>5403</v>
      </c>
      <c r="J1462" t="s">
        <v>6124</v>
      </c>
      <c r="K1462">
        <v>60</v>
      </c>
      <c r="L1462" s="1">
        <v>53.489130434782609</v>
      </c>
    </row>
    <row r="1463" spans="1:12" hidden="1" x14ac:dyDescent="0.25">
      <c r="A1463" t="s">
        <v>6125</v>
      </c>
      <c r="B1463" t="s">
        <v>6126</v>
      </c>
      <c r="C1463" s="1">
        <v>28.369565217391305</v>
      </c>
      <c r="D1463" s="1">
        <v>34.423913043478258</v>
      </c>
      <c r="E1463">
        <v>1</v>
      </c>
      <c r="F1463" t="s">
        <v>6127</v>
      </c>
      <c r="G1463" t="s">
        <v>5401</v>
      </c>
      <c r="H1463" t="s">
        <v>5402</v>
      </c>
      <c r="I1463" t="s">
        <v>5403</v>
      </c>
      <c r="J1463" t="s">
        <v>5513</v>
      </c>
      <c r="K1463">
        <v>58</v>
      </c>
      <c r="L1463" s="1">
        <v>42.163043478260867</v>
      </c>
    </row>
    <row r="1464" spans="1:12" hidden="1" x14ac:dyDescent="0.25">
      <c r="A1464" t="s">
        <v>6128</v>
      </c>
      <c r="B1464" t="s">
        <v>6129</v>
      </c>
      <c r="C1464" s="1">
        <v>44.934782608695649</v>
      </c>
      <c r="D1464" s="1">
        <v>84.967391304347828</v>
      </c>
      <c r="E1464">
        <v>1</v>
      </c>
      <c r="F1464" t="s">
        <v>6130</v>
      </c>
      <c r="G1464" t="s">
        <v>5435</v>
      </c>
      <c r="H1464" t="s">
        <v>5436</v>
      </c>
      <c r="I1464" t="s">
        <v>5403</v>
      </c>
      <c r="J1464" t="s">
        <v>5680</v>
      </c>
      <c r="K1464">
        <v>80</v>
      </c>
      <c r="L1464" s="1">
        <v>70.793478260869563</v>
      </c>
    </row>
    <row r="1465" spans="1:12" hidden="1" x14ac:dyDescent="0.25">
      <c r="A1465" t="s">
        <v>6131</v>
      </c>
      <c r="B1465" t="s">
        <v>6132</v>
      </c>
      <c r="C1465" s="1">
        <v>25.065217391304348</v>
      </c>
      <c r="D1465" s="1">
        <v>52.239130434782609</v>
      </c>
      <c r="E1465">
        <v>1</v>
      </c>
      <c r="F1465" t="s">
        <v>6133</v>
      </c>
      <c r="G1465" t="s">
        <v>5886</v>
      </c>
      <c r="H1465" t="s">
        <v>5887</v>
      </c>
      <c r="I1465" t="s">
        <v>5403</v>
      </c>
      <c r="J1465" t="s">
        <v>5888</v>
      </c>
      <c r="K1465">
        <v>60</v>
      </c>
      <c r="L1465" s="1">
        <v>53.347826086956523</v>
      </c>
    </row>
    <row r="1466" spans="1:12" hidden="1" x14ac:dyDescent="0.25">
      <c r="A1466" t="s">
        <v>6134</v>
      </c>
      <c r="B1466" t="s">
        <v>6135</v>
      </c>
      <c r="C1466" s="1">
        <v>35.673913043478258</v>
      </c>
      <c r="D1466" s="1">
        <v>60.456521739130437</v>
      </c>
      <c r="E1466">
        <v>1</v>
      </c>
      <c r="F1466" t="s">
        <v>6136</v>
      </c>
      <c r="G1466" t="s">
        <v>5401</v>
      </c>
      <c r="H1466" t="s">
        <v>5430</v>
      </c>
      <c r="I1466" t="s">
        <v>5403</v>
      </c>
      <c r="J1466" t="s">
        <v>5829</v>
      </c>
      <c r="K1466">
        <v>54</v>
      </c>
      <c r="L1466" s="1">
        <v>48.489130434782609</v>
      </c>
    </row>
    <row r="1467" spans="1:12" hidden="1" x14ac:dyDescent="0.25">
      <c r="A1467" t="s">
        <v>6137</v>
      </c>
      <c r="B1467" t="s">
        <v>6138</v>
      </c>
      <c r="C1467" s="1">
        <v>48.130434782608695</v>
      </c>
      <c r="D1467" s="1">
        <v>87.836956521739125</v>
      </c>
      <c r="E1467">
        <v>1</v>
      </c>
      <c r="F1467" t="s">
        <v>6139</v>
      </c>
      <c r="G1467" t="s">
        <v>65</v>
      </c>
      <c r="H1467" t="s">
        <v>5574</v>
      </c>
      <c r="I1467" t="s">
        <v>5403</v>
      </c>
      <c r="J1467" t="s">
        <v>6140</v>
      </c>
      <c r="K1467">
        <v>105</v>
      </c>
      <c r="L1467" s="1">
        <v>93.543478260869563</v>
      </c>
    </row>
    <row r="1468" spans="1:12" hidden="1" x14ac:dyDescent="0.25">
      <c r="A1468" t="s">
        <v>6141</v>
      </c>
      <c r="B1468" t="s">
        <v>6142</v>
      </c>
      <c r="C1468" s="1">
        <v>13.576086956521738</v>
      </c>
      <c r="D1468" s="1">
        <v>20.739130434782609</v>
      </c>
      <c r="E1468">
        <v>1</v>
      </c>
      <c r="F1468" t="s">
        <v>6143</v>
      </c>
      <c r="G1468" t="s">
        <v>6015</v>
      </c>
      <c r="H1468" t="s">
        <v>5430</v>
      </c>
      <c r="I1468" t="s">
        <v>5403</v>
      </c>
      <c r="J1468" t="s">
        <v>5810</v>
      </c>
      <c r="K1468">
        <v>25</v>
      </c>
      <c r="L1468" s="1">
        <v>23.086956521739129</v>
      </c>
    </row>
    <row r="1469" spans="1:12" hidden="1" x14ac:dyDescent="0.25">
      <c r="A1469" t="s">
        <v>6144</v>
      </c>
      <c r="B1469" t="s">
        <v>6145</v>
      </c>
      <c r="C1469" s="1">
        <v>34.793478260869563</v>
      </c>
      <c r="D1469" s="1">
        <v>67.923913043478265</v>
      </c>
      <c r="E1469">
        <v>1</v>
      </c>
      <c r="F1469" t="s">
        <v>6146</v>
      </c>
      <c r="G1469" t="s">
        <v>6147</v>
      </c>
      <c r="H1469" t="s">
        <v>6148</v>
      </c>
      <c r="I1469" t="s">
        <v>5403</v>
      </c>
      <c r="J1469" t="s">
        <v>6149</v>
      </c>
      <c r="K1469">
        <v>119</v>
      </c>
      <c r="L1469" s="1">
        <v>97.836956521739125</v>
      </c>
    </row>
    <row r="1470" spans="1:12" hidden="1" x14ac:dyDescent="0.25">
      <c r="A1470" t="s">
        <v>6150</v>
      </c>
      <c r="B1470" t="s">
        <v>6151</v>
      </c>
      <c r="C1470" s="1">
        <v>27.728260869565219</v>
      </c>
      <c r="D1470" s="1">
        <v>38.445652173913047</v>
      </c>
      <c r="E1470">
        <v>1</v>
      </c>
      <c r="F1470" t="s">
        <v>6152</v>
      </c>
      <c r="G1470" t="s">
        <v>5446</v>
      </c>
      <c r="H1470" t="s">
        <v>5447</v>
      </c>
      <c r="I1470" t="s">
        <v>5403</v>
      </c>
      <c r="J1470" t="s">
        <v>5649</v>
      </c>
      <c r="K1470">
        <v>53</v>
      </c>
      <c r="L1470" s="1">
        <v>46.489130434782609</v>
      </c>
    </row>
    <row r="1471" spans="1:12" hidden="1" x14ac:dyDescent="0.25">
      <c r="A1471" t="s">
        <v>6153</v>
      </c>
      <c r="B1471" t="s">
        <v>6154</v>
      </c>
      <c r="C1471" s="1">
        <v>16.652173913043477</v>
      </c>
      <c r="D1471" s="1">
        <v>26.173913043478262</v>
      </c>
      <c r="E1471">
        <v>1</v>
      </c>
      <c r="F1471" t="s">
        <v>6155</v>
      </c>
      <c r="G1471" t="s">
        <v>6156</v>
      </c>
      <c r="H1471" t="s">
        <v>5875</v>
      </c>
      <c r="I1471" t="s">
        <v>5403</v>
      </c>
      <c r="J1471" t="s">
        <v>6157</v>
      </c>
      <c r="K1471">
        <v>24</v>
      </c>
      <c r="L1471" s="1">
        <v>22.739130434782609</v>
      </c>
    </row>
    <row r="1472" spans="1:12" hidden="1" x14ac:dyDescent="0.25">
      <c r="A1472" t="s">
        <v>6158</v>
      </c>
      <c r="B1472" t="s">
        <v>6159</v>
      </c>
      <c r="C1472" s="1">
        <v>18.858695652173914</v>
      </c>
      <c r="D1472" s="1">
        <v>36.510869565217391</v>
      </c>
      <c r="E1472">
        <v>1</v>
      </c>
      <c r="F1472" t="s">
        <v>6160</v>
      </c>
      <c r="G1472" t="s">
        <v>6161</v>
      </c>
      <c r="H1472" t="s">
        <v>6162</v>
      </c>
      <c r="I1472" t="s">
        <v>5403</v>
      </c>
      <c r="J1472" t="s">
        <v>6163</v>
      </c>
      <c r="K1472">
        <v>60</v>
      </c>
      <c r="L1472" s="1">
        <v>50.163043478260867</v>
      </c>
    </row>
    <row r="1473" spans="1:12" hidden="1" x14ac:dyDescent="0.25">
      <c r="A1473" t="s">
        <v>6164</v>
      </c>
      <c r="B1473" t="s">
        <v>6165</v>
      </c>
      <c r="C1473" s="1">
        <v>48.934782608695649</v>
      </c>
      <c r="D1473" s="1">
        <v>81.717391304347828</v>
      </c>
      <c r="E1473">
        <v>1</v>
      </c>
      <c r="F1473" t="s">
        <v>6166</v>
      </c>
      <c r="G1473" t="s">
        <v>5441</v>
      </c>
      <c r="H1473" t="s">
        <v>5409</v>
      </c>
      <c r="I1473" t="s">
        <v>5403</v>
      </c>
      <c r="J1473" t="s">
        <v>6167</v>
      </c>
      <c r="K1473">
        <v>108</v>
      </c>
      <c r="L1473" s="1">
        <v>92.043478260869563</v>
      </c>
    </row>
    <row r="1474" spans="1:12" hidden="1" x14ac:dyDescent="0.25">
      <c r="A1474" t="s">
        <v>6168</v>
      </c>
      <c r="B1474" t="s">
        <v>6169</v>
      </c>
      <c r="C1474" s="1">
        <v>33.608695652173914</v>
      </c>
      <c r="D1474" s="1">
        <v>71.804347826086953</v>
      </c>
      <c r="E1474">
        <v>1</v>
      </c>
      <c r="F1474" t="s">
        <v>6170</v>
      </c>
      <c r="G1474" t="s">
        <v>6171</v>
      </c>
      <c r="H1474" t="s">
        <v>5875</v>
      </c>
      <c r="I1474" t="s">
        <v>5403</v>
      </c>
      <c r="J1474" t="s">
        <v>6172</v>
      </c>
      <c r="K1474">
        <v>120</v>
      </c>
      <c r="L1474" s="1">
        <v>70.782608695652172</v>
      </c>
    </row>
    <row r="1475" spans="1:12" hidden="1" x14ac:dyDescent="0.25">
      <c r="A1475" t="s">
        <v>6173</v>
      </c>
      <c r="B1475" t="s">
        <v>6174</v>
      </c>
      <c r="C1475" s="1">
        <v>16</v>
      </c>
      <c r="D1475" s="1">
        <v>22.293478260869566</v>
      </c>
      <c r="E1475">
        <v>1</v>
      </c>
      <c r="F1475" t="s">
        <v>6175</v>
      </c>
      <c r="G1475" t="s">
        <v>5631</v>
      </c>
      <c r="H1475" t="s">
        <v>5430</v>
      </c>
      <c r="I1475" t="s">
        <v>5403</v>
      </c>
      <c r="J1475" t="s">
        <v>6176</v>
      </c>
      <c r="K1475">
        <v>36</v>
      </c>
      <c r="L1475" s="1">
        <v>19.782608695652176</v>
      </c>
    </row>
    <row r="1476" spans="1:12" hidden="1" x14ac:dyDescent="0.25">
      <c r="A1476" t="s">
        <v>6177</v>
      </c>
      <c r="B1476" t="s">
        <v>6178</v>
      </c>
      <c r="C1476" s="1">
        <v>49.445652173913047</v>
      </c>
      <c r="D1476" s="1">
        <v>89.195652173913047</v>
      </c>
      <c r="E1476">
        <v>1</v>
      </c>
      <c r="F1476" t="s">
        <v>6179</v>
      </c>
      <c r="G1476" t="s">
        <v>6171</v>
      </c>
      <c r="H1476" t="s">
        <v>5875</v>
      </c>
      <c r="I1476" t="s">
        <v>5403</v>
      </c>
      <c r="J1476" t="s">
        <v>6172</v>
      </c>
      <c r="K1476">
        <v>96</v>
      </c>
      <c r="L1476" s="1">
        <v>87.336956521739125</v>
      </c>
    </row>
    <row r="1477" spans="1:12" hidden="1" x14ac:dyDescent="0.25">
      <c r="A1477" t="s">
        <v>6180</v>
      </c>
      <c r="B1477" t="s">
        <v>6181</v>
      </c>
      <c r="C1477" s="1">
        <v>21.978260869565219</v>
      </c>
      <c r="D1477" s="1">
        <v>50.478260869565219</v>
      </c>
      <c r="E1477">
        <v>1</v>
      </c>
      <c r="F1477" t="s">
        <v>6182</v>
      </c>
      <c r="G1477" t="s">
        <v>5408</v>
      </c>
      <c r="H1477" t="s">
        <v>5409</v>
      </c>
      <c r="I1477" t="s">
        <v>5403</v>
      </c>
      <c r="J1477" t="s">
        <v>6183</v>
      </c>
      <c r="K1477">
        <v>42</v>
      </c>
      <c r="L1477" s="1">
        <v>39.978260869565219</v>
      </c>
    </row>
    <row r="1478" spans="1:12" hidden="1" x14ac:dyDescent="0.25">
      <c r="A1478" t="s">
        <v>6184</v>
      </c>
      <c r="B1478" t="s">
        <v>6185</v>
      </c>
      <c r="C1478" s="1">
        <v>39.358695652173914</v>
      </c>
      <c r="D1478" s="1">
        <v>57.086956521739133</v>
      </c>
      <c r="E1478">
        <v>1</v>
      </c>
      <c r="F1478" t="s">
        <v>6186</v>
      </c>
      <c r="G1478" t="s">
        <v>6171</v>
      </c>
      <c r="H1478" t="s">
        <v>5875</v>
      </c>
      <c r="I1478" t="s">
        <v>5403</v>
      </c>
      <c r="J1478" t="s">
        <v>6187</v>
      </c>
      <c r="K1478">
        <v>154</v>
      </c>
      <c r="L1478" s="1">
        <v>115.97826086956522</v>
      </c>
    </row>
    <row r="1479" spans="1:12" hidden="1" x14ac:dyDescent="0.25">
      <c r="A1479" t="s">
        <v>6188</v>
      </c>
      <c r="B1479" t="s">
        <v>6189</v>
      </c>
      <c r="C1479" s="1">
        <v>25.554347826086957</v>
      </c>
      <c r="D1479" s="1">
        <v>41.565217391304351</v>
      </c>
      <c r="E1479">
        <v>1</v>
      </c>
      <c r="F1479" t="s">
        <v>6190</v>
      </c>
      <c r="G1479" t="s">
        <v>5963</v>
      </c>
      <c r="H1479" t="s">
        <v>23</v>
      </c>
      <c r="I1479" t="s">
        <v>5403</v>
      </c>
      <c r="J1479" t="s">
        <v>5986</v>
      </c>
      <c r="K1479">
        <v>60</v>
      </c>
      <c r="L1479" s="1">
        <v>51.858695652173914</v>
      </c>
    </row>
    <row r="1480" spans="1:12" hidden="1" x14ac:dyDescent="0.25">
      <c r="A1480" t="s">
        <v>6191</v>
      </c>
      <c r="B1480" t="s">
        <v>6192</v>
      </c>
      <c r="C1480" s="1">
        <v>24.510869565217391</v>
      </c>
      <c r="D1480" s="1">
        <v>42.25</v>
      </c>
      <c r="E1480">
        <v>1</v>
      </c>
      <c r="F1480" t="s">
        <v>6193</v>
      </c>
      <c r="G1480" t="s">
        <v>5435</v>
      </c>
      <c r="H1480" t="s">
        <v>5436</v>
      </c>
      <c r="I1480" t="s">
        <v>5403</v>
      </c>
      <c r="J1480" t="s">
        <v>5437</v>
      </c>
      <c r="K1480">
        <v>34</v>
      </c>
      <c r="L1480" s="1">
        <v>29.173913043478262</v>
      </c>
    </row>
    <row r="1481" spans="1:12" hidden="1" x14ac:dyDescent="0.25">
      <c r="A1481" t="s">
        <v>6194</v>
      </c>
      <c r="B1481" t="s">
        <v>6195</v>
      </c>
      <c r="C1481" s="1">
        <v>14.804347826086957</v>
      </c>
      <c r="D1481" s="1">
        <v>15.815217391304348</v>
      </c>
      <c r="E1481">
        <v>1</v>
      </c>
      <c r="F1481" t="s">
        <v>6196</v>
      </c>
      <c r="G1481" t="s">
        <v>5441</v>
      </c>
      <c r="H1481" t="s">
        <v>23</v>
      </c>
      <c r="I1481" t="s">
        <v>5403</v>
      </c>
      <c r="J1481" t="s">
        <v>6197</v>
      </c>
      <c r="K1481">
        <v>57</v>
      </c>
      <c r="L1481" s="1">
        <v>46.869565217391305</v>
      </c>
    </row>
    <row r="1482" spans="1:12" hidden="1" x14ac:dyDescent="0.25">
      <c r="A1482" t="s">
        <v>6198</v>
      </c>
      <c r="B1482" t="s">
        <v>6199</v>
      </c>
      <c r="C1482" s="1">
        <v>20.858695652173914</v>
      </c>
      <c r="D1482" s="1">
        <v>27.782608695652176</v>
      </c>
      <c r="E1482">
        <v>1</v>
      </c>
      <c r="F1482" t="s">
        <v>6200</v>
      </c>
      <c r="G1482" t="s">
        <v>6156</v>
      </c>
      <c r="H1482" t="s">
        <v>5875</v>
      </c>
      <c r="I1482" t="s">
        <v>5403</v>
      </c>
      <c r="J1482" t="s">
        <v>6201</v>
      </c>
      <c r="K1482">
        <v>44</v>
      </c>
      <c r="L1482" s="1">
        <v>43.195652173913047</v>
      </c>
    </row>
    <row r="1483" spans="1:12" hidden="1" x14ac:dyDescent="0.25">
      <c r="A1483" t="s">
        <v>6202</v>
      </c>
      <c r="B1483" t="s">
        <v>6203</v>
      </c>
      <c r="C1483" s="1">
        <v>18.217391304347824</v>
      </c>
      <c r="D1483" s="1">
        <v>50.163043478260867</v>
      </c>
      <c r="E1483">
        <v>1</v>
      </c>
      <c r="F1483" t="s">
        <v>6204</v>
      </c>
      <c r="G1483" t="s">
        <v>5855</v>
      </c>
      <c r="H1483" t="s">
        <v>5447</v>
      </c>
      <c r="I1483" t="s">
        <v>5403</v>
      </c>
      <c r="J1483" t="s">
        <v>5856</v>
      </c>
      <c r="K1483">
        <v>30</v>
      </c>
      <c r="L1483" s="1">
        <v>29.097826086956523</v>
      </c>
    </row>
    <row r="1484" spans="1:12" hidden="1" x14ac:dyDescent="0.25">
      <c r="A1484" t="s">
        <v>6205</v>
      </c>
      <c r="B1484" t="s">
        <v>6206</v>
      </c>
      <c r="C1484" s="1">
        <v>14.282608695652174</v>
      </c>
      <c r="D1484" s="1">
        <v>28.543478260869566</v>
      </c>
      <c r="E1484">
        <v>1</v>
      </c>
      <c r="F1484" t="s">
        <v>6207</v>
      </c>
      <c r="G1484" t="s">
        <v>5747</v>
      </c>
      <c r="H1484" t="s">
        <v>5748</v>
      </c>
      <c r="I1484" t="s">
        <v>5403</v>
      </c>
      <c r="J1484" t="s">
        <v>5749</v>
      </c>
      <c r="K1484">
        <v>40</v>
      </c>
      <c r="L1484" s="1">
        <v>32.380434782608695</v>
      </c>
    </row>
    <row r="1485" spans="1:12" hidden="1" x14ac:dyDescent="0.25">
      <c r="A1485" t="s">
        <v>6208</v>
      </c>
      <c r="B1485" t="s">
        <v>6209</v>
      </c>
      <c r="C1485" s="1">
        <v>44.478260869565219</v>
      </c>
      <c r="D1485" s="1">
        <v>49.521739130434781</v>
      </c>
      <c r="E1485">
        <v>1</v>
      </c>
      <c r="F1485" t="s">
        <v>6210</v>
      </c>
      <c r="G1485" t="s">
        <v>5492</v>
      </c>
      <c r="H1485" t="s">
        <v>5493</v>
      </c>
      <c r="I1485" t="s">
        <v>5403</v>
      </c>
      <c r="J1485" t="s">
        <v>5498</v>
      </c>
      <c r="K1485">
        <v>60</v>
      </c>
      <c r="L1485" s="1">
        <v>58.173913043478258</v>
      </c>
    </row>
    <row r="1486" spans="1:12" hidden="1" x14ac:dyDescent="0.25">
      <c r="A1486" t="s">
        <v>6211</v>
      </c>
      <c r="B1486" t="s">
        <v>6212</v>
      </c>
      <c r="C1486" s="1">
        <v>40.75</v>
      </c>
      <c r="D1486" s="1">
        <v>87.086956521739125</v>
      </c>
      <c r="E1486">
        <v>1</v>
      </c>
      <c r="F1486" t="s">
        <v>6213</v>
      </c>
      <c r="G1486" t="s">
        <v>5435</v>
      </c>
      <c r="H1486" t="s">
        <v>5436</v>
      </c>
      <c r="I1486" t="s">
        <v>5403</v>
      </c>
      <c r="J1486" t="s">
        <v>6214</v>
      </c>
      <c r="K1486">
        <v>80</v>
      </c>
      <c r="L1486" s="1">
        <v>68.163043478260875</v>
      </c>
    </row>
    <row r="1487" spans="1:12" hidden="1" x14ac:dyDescent="0.25">
      <c r="A1487" t="s">
        <v>6215</v>
      </c>
      <c r="B1487" t="s">
        <v>6216</v>
      </c>
      <c r="C1487" s="1">
        <v>28.771739130434781</v>
      </c>
      <c r="D1487" s="1">
        <v>52.369565217391305</v>
      </c>
      <c r="E1487">
        <v>1</v>
      </c>
      <c r="F1487" t="s">
        <v>6217</v>
      </c>
      <c r="G1487" t="s">
        <v>587</v>
      </c>
      <c r="H1487" t="s">
        <v>5424</v>
      </c>
      <c r="I1487" t="s">
        <v>5403</v>
      </c>
      <c r="J1487" t="s">
        <v>6218</v>
      </c>
      <c r="K1487">
        <v>70</v>
      </c>
      <c r="L1487" s="1">
        <v>51.195652173913047</v>
      </c>
    </row>
    <row r="1488" spans="1:12" hidden="1" x14ac:dyDescent="0.25">
      <c r="A1488" t="s">
        <v>6219</v>
      </c>
      <c r="B1488" t="s">
        <v>6220</v>
      </c>
      <c r="C1488" s="1">
        <v>63.358695652173914</v>
      </c>
      <c r="D1488" s="1">
        <v>83.130434782608702</v>
      </c>
      <c r="E1488">
        <v>1</v>
      </c>
      <c r="F1488" t="s">
        <v>6221</v>
      </c>
      <c r="G1488" t="s">
        <v>5435</v>
      </c>
      <c r="H1488" t="s">
        <v>5436</v>
      </c>
      <c r="I1488" t="s">
        <v>5403</v>
      </c>
      <c r="J1488" t="s">
        <v>5472</v>
      </c>
      <c r="K1488">
        <v>201</v>
      </c>
      <c r="L1488" s="1">
        <v>149.21739130434781</v>
      </c>
    </row>
    <row r="1489" spans="1:12" hidden="1" x14ac:dyDescent="0.25">
      <c r="A1489" t="s">
        <v>6222</v>
      </c>
      <c r="B1489" t="s">
        <v>6223</v>
      </c>
      <c r="C1489" s="1">
        <v>49.673913043478258</v>
      </c>
      <c r="D1489" s="1">
        <v>98.641304347826093</v>
      </c>
      <c r="E1489">
        <v>1</v>
      </c>
      <c r="F1489" t="s">
        <v>6224</v>
      </c>
      <c r="G1489" t="s">
        <v>4878</v>
      </c>
      <c r="H1489" t="s">
        <v>5402</v>
      </c>
      <c r="I1489" t="s">
        <v>5403</v>
      </c>
      <c r="J1489" t="s">
        <v>6225</v>
      </c>
      <c r="K1489">
        <v>96</v>
      </c>
      <c r="L1489" s="1">
        <v>92.826086956521735</v>
      </c>
    </row>
    <row r="1490" spans="1:12" hidden="1" x14ac:dyDescent="0.25">
      <c r="A1490" t="s">
        <v>6226</v>
      </c>
      <c r="B1490" t="s">
        <v>6227</v>
      </c>
      <c r="C1490" s="1">
        <v>48.836956521739133</v>
      </c>
      <c r="D1490" s="1">
        <v>91</v>
      </c>
      <c r="E1490">
        <v>1</v>
      </c>
      <c r="F1490" t="s">
        <v>6228</v>
      </c>
      <c r="G1490" t="s">
        <v>5435</v>
      </c>
      <c r="H1490" t="s">
        <v>5436</v>
      </c>
      <c r="I1490" t="s">
        <v>5403</v>
      </c>
      <c r="J1490" t="s">
        <v>5526</v>
      </c>
      <c r="K1490">
        <v>97</v>
      </c>
      <c r="L1490" s="1">
        <v>73.152173913043484</v>
      </c>
    </row>
    <row r="1491" spans="1:12" hidden="1" x14ac:dyDescent="0.25">
      <c r="A1491" t="s">
        <v>6229</v>
      </c>
      <c r="B1491" t="s">
        <v>6230</v>
      </c>
      <c r="C1491" s="1">
        <v>29.086956521739129</v>
      </c>
      <c r="D1491" s="1">
        <v>48.173913043478258</v>
      </c>
      <c r="E1491">
        <v>1</v>
      </c>
      <c r="F1491" t="s">
        <v>6231</v>
      </c>
      <c r="G1491" t="s">
        <v>6232</v>
      </c>
      <c r="H1491" t="s">
        <v>5997</v>
      </c>
      <c r="I1491" t="s">
        <v>5403</v>
      </c>
      <c r="J1491" t="s">
        <v>6233</v>
      </c>
      <c r="K1491">
        <v>80</v>
      </c>
      <c r="L1491" s="1">
        <v>62.217391304347828</v>
      </c>
    </row>
    <row r="1492" spans="1:12" hidden="1" x14ac:dyDescent="0.25">
      <c r="A1492" t="s">
        <v>6234</v>
      </c>
      <c r="B1492" t="s">
        <v>6235</v>
      </c>
      <c r="C1492" s="1">
        <v>27.543478260869566</v>
      </c>
      <c r="D1492" s="1">
        <v>60.782608695652172</v>
      </c>
      <c r="E1492">
        <v>1</v>
      </c>
      <c r="F1492" t="s">
        <v>6236</v>
      </c>
      <c r="G1492" t="s">
        <v>5408</v>
      </c>
      <c r="H1492" t="s">
        <v>5430</v>
      </c>
      <c r="I1492" t="s">
        <v>5403</v>
      </c>
      <c r="J1492" t="s">
        <v>6237</v>
      </c>
      <c r="K1492">
        <v>96</v>
      </c>
      <c r="L1492" s="1">
        <v>43.467391304347828</v>
      </c>
    </row>
    <row r="1493" spans="1:12" hidden="1" x14ac:dyDescent="0.25">
      <c r="A1493" t="s">
        <v>6238</v>
      </c>
      <c r="B1493" t="s">
        <v>6239</v>
      </c>
      <c r="C1493" s="1">
        <v>18.358695652173914</v>
      </c>
      <c r="D1493" s="1">
        <v>27.576086956521738</v>
      </c>
      <c r="E1493">
        <v>1</v>
      </c>
      <c r="F1493" t="s">
        <v>6240</v>
      </c>
      <c r="G1493" t="s">
        <v>6241</v>
      </c>
      <c r="H1493" t="s">
        <v>6242</v>
      </c>
      <c r="I1493" t="s">
        <v>5403</v>
      </c>
      <c r="J1493" t="s">
        <v>6243</v>
      </c>
      <c r="K1493">
        <v>44</v>
      </c>
      <c r="L1493" s="1">
        <v>37.978260869565219</v>
      </c>
    </row>
    <row r="1494" spans="1:12" hidden="1" x14ac:dyDescent="0.25">
      <c r="A1494" t="s">
        <v>6244</v>
      </c>
      <c r="B1494" t="s">
        <v>6245</v>
      </c>
      <c r="C1494" s="1">
        <v>24.239130434782609</v>
      </c>
      <c r="D1494" s="1">
        <v>37.217391304347828</v>
      </c>
      <c r="E1494">
        <v>1</v>
      </c>
      <c r="F1494" t="s">
        <v>6246</v>
      </c>
      <c r="G1494" t="s">
        <v>6247</v>
      </c>
      <c r="H1494" t="s">
        <v>5424</v>
      </c>
      <c r="I1494" t="s">
        <v>5403</v>
      </c>
      <c r="J1494" t="s">
        <v>6248</v>
      </c>
      <c r="K1494">
        <v>45</v>
      </c>
      <c r="L1494" s="1">
        <v>43.413043478260867</v>
      </c>
    </row>
    <row r="1495" spans="1:12" hidden="1" x14ac:dyDescent="0.25">
      <c r="A1495" t="s">
        <v>6249</v>
      </c>
      <c r="B1495" t="s">
        <v>6250</v>
      </c>
      <c r="C1495" s="1">
        <v>18.304347826086957</v>
      </c>
      <c r="D1495" s="1">
        <v>45</v>
      </c>
      <c r="E1495">
        <v>1</v>
      </c>
      <c r="F1495" t="s">
        <v>6251</v>
      </c>
      <c r="G1495" t="s">
        <v>6252</v>
      </c>
      <c r="H1495" t="s">
        <v>23</v>
      </c>
      <c r="I1495" t="s">
        <v>5403</v>
      </c>
      <c r="J1495" t="s">
        <v>6253</v>
      </c>
      <c r="K1495">
        <v>120</v>
      </c>
      <c r="L1495" s="1">
        <v>45.445652173913047</v>
      </c>
    </row>
    <row r="1496" spans="1:12" hidden="1" x14ac:dyDescent="0.25">
      <c r="A1496" t="s">
        <v>6254</v>
      </c>
      <c r="B1496" t="s">
        <v>6255</v>
      </c>
      <c r="C1496" s="1">
        <v>22.695652173913043</v>
      </c>
      <c r="D1496" s="1">
        <v>36.369565217391305</v>
      </c>
      <c r="E1496">
        <v>1</v>
      </c>
      <c r="F1496" t="s">
        <v>6256</v>
      </c>
      <c r="G1496" t="s">
        <v>5502</v>
      </c>
      <c r="H1496" t="s">
        <v>5493</v>
      </c>
      <c r="I1496" t="s">
        <v>5403</v>
      </c>
      <c r="J1496" t="s">
        <v>6257</v>
      </c>
      <c r="K1496">
        <v>70</v>
      </c>
      <c r="L1496" s="1">
        <v>53.402173913043477</v>
      </c>
    </row>
    <row r="1497" spans="1:12" hidden="1" x14ac:dyDescent="0.25">
      <c r="A1497" t="s">
        <v>6258</v>
      </c>
      <c r="B1497" t="s">
        <v>6259</v>
      </c>
      <c r="C1497" s="1">
        <v>14.543478260869565</v>
      </c>
      <c r="D1497" s="1">
        <v>28.304347826086957</v>
      </c>
      <c r="E1497">
        <v>1</v>
      </c>
      <c r="F1497" t="s">
        <v>6260</v>
      </c>
      <c r="G1497" t="s">
        <v>6261</v>
      </c>
      <c r="H1497" t="s">
        <v>5887</v>
      </c>
      <c r="I1497" t="s">
        <v>5403</v>
      </c>
      <c r="J1497" t="s">
        <v>6262</v>
      </c>
      <c r="K1497">
        <v>60</v>
      </c>
      <c r="L1497" s="1">
        <v>40.652173913043477</v>
      </c>
    </row>
    <row r="1498" spans="1:12" hidden="1" x14ac:dyDescent="0.25">
      <c r="A1498" t="s">
        <v>6263</v>
      </c>
      <c r="B1498" t="s">
        <v>6264</v>
      </c>
      <c r="C1498" s="1">
        <v>27.521739130434781</v>
      </c>
      <c r="D1498" s="1">
        <v>53.576086956521742</v>
      </c>
      <c r="E1498">
        <v>1</v>
      </c>
      <c r="F1498" t="s">
        <v>6265</v>
      </c>
      <c r="G1498" t="s">
        <v>5466</v>
      </c>
      <c r="H1498" t="s">
        <v>5467</v>
      </c>
      <c r="I1498" t="s">
        <v>5403</v>
      </c>
      <c r="J1498" t="s">
        <v>6266</v>
      </c>
      <c r="K1498">
        <v>54</v>
      </c>
      <c r="L1498" s="1">
        <v>41.282608695652172</v>
      </c>
    </row>
    <row r="1499" spans="1:12" hidden="1" x14ac:dyDescent="0.25">
      <c r="A1499" t="s">
        <v>6267</v>
      </c>
      <c r="B1499" t="s">
        <v>6268</v>
      </c>
      <c r="C1499" s="1">
        <v>37.978260869565219</v>
      </c>
      <c r="D1499" s="1">
        <v>77.739130434782609</v>
      </c>
      <c r="E1499">
        <v>1</v>
      </c>
      <c r="F1499" t="s">
        <v>6269</v>
      </c>
      <c r="G1499" t="s">
        <v>5455</v>
      </c>
      <c r="H1499" t="s">
        <v>5456</v>
      </c>
      <c r="I1499" t="s">
        <v>5403</v>
      </c>
      <c r="J1499" t="s">
        <v>6270</v>
      </c>
      <c r="K1499">
        <v>80</v>
      </c>
      <c r="L1499" s="1">
        <v>71</v>
      </c>
    </row>
    <row r="1500" spans="1:12" hidden="1" x14ac:dyDescent="0.25">
      <c r="A1500" t="s">
        <v>6271</v>
      </c>
      <c r="B1500" t="s">
        <v>6272</v>
      </c>
      <c r="C1500" s="1">
        <v>23.010869565217391</v>
      </c>
      <c r="D1500" s="1">
        <v>45.097826086956523</v>
      </c>
      <c r="E1500">
        <v>1</v>
      </c>
      <c r="F1500" t="s">
        <v>6273</v>
      </c>
      <c r="G1500" t="s">
        <v>5602</v>
      </c>
      <c r="H1500" t="s">
        <v>5424</v>
      </c>
      <c r="I1500" t="s">
        <v>5403</v>
      </c>
      <c r="J1500" t="s">
        <v>6274</v>
      </c>
      <c r="K1500">
        <v>76</v>
      </c>
      <c r="L1500" s="1">
        <v>43.456521739130437</v>
      </c>
    </row>
    <row r="1501" spans="1:12" hidden="1" x14ac:dyDescent="0.25">
      <c r="A1501" t="s">
        <v>6275</v>
      </c>
      <c r="B1501" t="s">
        <v>6276</v>
      </c>
      <c r="C1501" s="1">
        <v>26.728260869565219</v>
      </c>
      <c r="D1501" s="1">
        <v>40.315217391304351</v>
      </c>
      <c r="E1501">
        <v>1</v>
      </c>
      <c r="F1501" t="s">
        <v>6277</v>
      </c>
      <c r="G1501" t="s">
        <v>5401</v>
      </c>
      <c r="H1501" t="s">
        <v>5402</v>
      </c>
      <c r="I1501" t="s">
        <v>5403</v>
      </c>
      <c r="J1501" t="s">
        <v>6100</v>
      </c>
      <c r="K1501">
        <v>100</v>
      </c>
      <c r="L1501" s="1">
        <v>44.217391304347828</v>
      </c>
    </row>
    <row r="1502" spans="1:12" hidden="1" x14ac:dyDescent="0.25">
      <c r="A1502" t="s">
        <v>6278</v>
      </c>
      <c r="B1502" t="s">
        <v>6279</v>
      </c>
      <c r="C1502" s="1">
        <v>7.8804347826086953</v>
      </c>
      <c r="D1502" s="1">
        <v>20.097826086956523</v>
      </c>
      <c r="E1502">
        <v>1</v>
      </c>
      <c r="F1502" t="s">
        <v>6280</v>
      </c>
      <c r="G1502" t="s">
        <v>5446</v>
      </c>
      <c r="H1502" t="s">
        <v>5447</v>
      </c>
      <c r="I1502" t="s">
        <v>5403</v>
      </c>
      <c r="J1502" t="s">
        <v>5649</v>
      </c>
      <c r="K1502">
        <v>54</v>
      </c>
      <c r="L1502" s="1">
        <v>7.7631578947368425</v>
      </c>
    </row>
    <row r="1503" spans="1:12" hidden="1" x14ac:dyDescent="0.25">
      <c r="A1503" t="s">
        <v>6281</v>
      </c>
      <c r="B1503" t="s">
        <v>6282</v>
      </c>
      <c r="C1503" s="1">
        <v>26.445652173913043</v>
      </c>
      <c r="D1503" s="1">
        <v>29.097826086956523</v>
      </c>
      <c r="E1503">
        <v>1</v>
      </c>
      <c r="F1503" t="s">
        <v>6283</v>
      </c>
      <c r="G1503" t="s">
        <v>5408</v>
      </c>
      <c r="H1503" t="s">
        <v>5409</v>
      </c>
      <c r="I1503" t="s">
        <v>5403</v>
      </c>
      <c r="J1503" t="s">
        <v>5982</v>
      </c>
      <c r="K1503">
        <v>42</v>
      </c>
      <c r="L1503" s="1">
        <v>40.532608695652172</v>
      </c>
    </row>
    <row r="1504" spans="1:12" hidden="1" x14ac:dyDescent="0.25">
      <c r="A1504" t="s">
        <v>6284</v>
      </c>
      <c r="B1504" t="s">
        <v>6285</v>
      </c>
      <c r="C1504" s="1">
        <v>11.304347826086957</v>
      </c>
      <c r="D1504" s="1">
        <v>13.010869565217391</v>
      </c>
      <c r="E1504">
        <v>1</v>
      </c>
      <c r="F1504" t="s">
        <v>6286</v>
      </c>
      <c r="G1504" t="s">
        <v>6287</v>
      </c>
      <c r="H1504" t="s">
        <v>6288</v>
      </c>
      <c r="I1504" t="s">
        <v>5403</v>
      </c>
      <c r="J1504" t="s">
        <v>6289</v>
      </c>
      <c r="K1504">
        <v>30</v>
      </c>
      <c r="L1504" s="1">
        <v>25.217391304347824</v>
      </c>
    </row>
    <row r="1505" spans="1:12" hidden="1" x14ac:dyDescent="0.25">
      <c r="A1505" t="s">
        <v>6290</v>
      </c>
      <c r="B1505" t="s">
        <v>6291</v>
      </c>
      <c r="C1505" s="1">
        <v>35.043478260869563</v>
      </c>
      <c r="D1505" s="1">
        <v>41.760869565217391</v>
      </c>
      <c r="E1505">
        <v>1</v>
      </c>
      <c r="F1505" t="s">
        <v>6292</v>
      </c>
      <c r="G1505" t="s">
        <v>4878</v>
      </c>
      <c r="H1505" t="s">
        <v>5402</v>
      </c>
      <c r="I1505" t="s">
        <v>5403</v>
      </c>
      <c r="J1505" t="s">
        <v>5481</v>
      </c>
      <c r="K1505">
        <v>103</v>
      </c>
      <c r="L1505" s="1">
        <v>91.271739130434781</v>
      </c>
    </row>
    <row r="1506" spans="1:12" hidden="1" x14ac:dyDescent="0.25">
      <c r="A1506" t="s">
        <v>6293</v>
      </c>
      <c r="B1506" t="s">
        <v>6294</v>
      </c>
      <c r="C1506" s="1">
        <v>12.108695652173912</v>
      </c>
      <c r="D1506" s="1">
        <v>16.402173913043477</v>
      </c>
      <c r="E1506">
        <v>1</v>
      </c>
      <c r="F1506" t="s">
        <v>6295</v>
      </c>
      <c r="G1506" t="s">
        <v>6296</v>
      </c>
      <c r="H1506" t="s">
        <v>6297</v>
      </c>
      <c r="I1506" t="s">
        <v>5403</v>
      </c>
      <c r="J1506" t="s">
        <v>6298</v>
      </c>
      <c r="K1506">
        <v>32</v>
      </c>
      <c r="L1506" s="1">
        <v>29.782608695652176</v>
      </c>
    </row>
    <row r="1507" spans="1:12" hidden="1" x14ac:dyDescent="0.25">
      <c r="A1507" t="s">
        <v>6299</v>
      </c>
      <c r="B1507" t="s">
        <v>6300</v>
      </c>
      <c r="C1507" s="1">
        <v>11.934782608695652</v>
      </c>
      <c r="D1507" s="1">
        <v>15.5</v>
      </c>
      <c r="E1507">
        <v>1</v>
      </c>
      <c r="F1507" t="s">
        <v>6301</v>
      </c>
      <c r="G1507" t="s">
        <v>6302</v>
      </c>
      <c r="H1507" t="s">
        <v>6303</v>
      </c>
      <c r="I1507" t="s">
        <v>5403</v>
      </c>
      <c r="J1507" t="s">
        <v>6304</v>
      </c>
      <c r="K1507">
        <v>30</v>
      </c>
      <c r="L1507" s="1">
        <v>20.836956521739129</v>
      </c>
    </row>
    <row r="1508" spans="1:12" hidden="1" x14ac:dyDescent="0.25">
      <c r="A1508" t="s">
        <v>6305</v>
      </c>
      <c r="B1508" t="s">
        <v>6306</v>
      </c>
      <c r="C1508" s="1">
        <v>27.956521739130434</v>
      </c>
      <c r="D1508" s="1">
        <v>37.25</v>
      </c>
      <c r="E1508">
        <v>1</v>
      </c>
      <c r="F1508" t="s">
        <v>6307</v>
      </c>
      <c r="G1508" t="s">
        <v>6308</v>
      </c>
      <c r="H1508" t="s">
        <v>6303</v>
      </c>
      <c r="I1508" t="s">
        <v>5403</v>
      </c>
      <c r="J1508" t="s">
        <v>6309</v>
      </c>
      <c r="K1508">
        <v>56</v>
      </c>
      <c r="L1508" s="1">
        <v>49.630434782608695</v>
      </c>
    </row>
    <row r="1509" spans="1:12" hidden="1" x14ac:dyDescent="0.25">
      <c r="A1509" t="s">
        <v>6310</v>
      </c>
      <c r="B1509" t="s">
        <v>6311</v>
      </c>
      <c r="C1509" s="1">
        <v>37.358695652173914</v>
      </c>
      <c r="D1509" s="1">
        <v>50.804347826086953</v>
      </c>
      <c r="E1509">
        <v>1</v>
      </c>
      <c r="F1509" t="s">
        <v>6312</v>
      </c>
      <c r="G1509" t="s">
        <v>6313</v>
      </c>
      <c r="H1509" t="s">
        <v>6314</v>
      </c>
      <c r="I1509" t="s">
        <v>5403</v>
      </c>
      <c r="J1509" t="s">
        <v>6315</v>
      </c>
      <c r="K1509">
        <v>120</v>
      </c>
      <c r="L1509" s="1">
        <v>87.956521739130437</v>
      </c>
    </row>
    <row r="1510" spans="1:12" hidden="1" x14ac:dyDescent="0.25">
      <c r="A1510" t="s">
        <v>6316</v>
      </c>
      <c r="B1510" t="s">
        <v>6317</v>
      </c>
      <c r="C1510" s="1">
        <v>9.195652173913043</v>
      </c>
      <c r="D1510" s="1">
        <v>11.25</v>
      </c>
      <c r="E1510">
        <v>1</v>
      </c>
      <c r="F1510" t="s">
        <v>6318</v>
      </c>
      <c r="G1510" t="s">
        <v>6319</v>
      </c>
      <c r="H1510" t="s">
        <v>6320</v>
      </c>
      <c r="I1510" t="s">
        <v>5403</v>
      </c>
      <c r="J1510" t="s">
        <v>6321</v>
      </c>
      <c r="K1510">
        <v>38</v>
      </c>
      <c r="L1510" s="1">
        <v>19.326086956521738</v>
      </c>
    </row>
    <row r="1511" spans="1:12" hidden="1" x14ac:dyDescent="0.25">
      <c r="A1511" t="s">
        <v>6322</v>
      </c>
      <c r="B1511" t="s">
        <v>6323</v>
      </c>
      <c r="C1511" s="1">
        <v>28.597826086956523</v>
      </c>
      <c r="D1511" s="1">
        <v>31.271739130434781</v>
      </c>
      <c r="E1511">
        <v>1</v>
      </c>
      <c r="F1511" t="s">
        <v>6324</v>
      </c>
      <c r="G1511" t="s">
        <v>5435</v>
      </c>
      <c r="H1511" t="s">
        <v>5436</v>
      </c>
      <c r="I1511" t="s">
        <v>5403</v>
      </c>
      <c r="J1511" t="s">
        <v>5517</v>
      </c>
      <c r="K1511">
        <v>64</v>
      </c>
      <c r="L1511" s="1">
        <v>61.423913043478258</v>
      </c>
    </row>
    <row r="1512" spans="1:12" hidden="1" x14ac:dyDescent="0.25">
      <c r="A1512" t="s">
        <v>6325</v>
      </c>
      <c r="B1512" t="s">
        <v>6326</v>
      </c>
      <c r="C1512" s="1">
        <v>125.64130434782609</v>
      </c>
      <c r="D1512" s="1">
        <v>160.72826086956522</v>
      </c>
      <c r="E1512">
        <v>1</v>
      </c>
      <c r="F1512" t="s">
        <v>6327</v>
      </c>
      <c r="G1512" t="s">
        <v>6328</v>
      </c>
      <c r="H1512" t="s">
        <v>6329</v>
      </c>
      <c r="I1512" t="s">
        <v>6330</v>
      </c>
      <c r="J1512" t="s">
        <v>6331</v>
      </c>
      <c r="K1512">
        <v>274</v>
      </c>
      <c r="L1512" s="1">
        <v>241.56521739130434</v>
      </c>
    </row>
    <row r="1513" spans="1:12" hidden="1" x14ac:dyDescent="0.25">
      <c r="A1513" t="s">
        <v>6332</v>
      </c>
      <c r="B1513" t="s">
        <v>6333</v>
      </c>
      <c r="C1513" s="1">
        <v>40.739130434782609</v>
      </c>
      <c r="D1513" s="1">
        <v>64.641304347826093</v>
      </c>
      <c r="E1513">
        <v>1</v>
      </c>
      <c r="F1513" t="s">
        <v>6334</v>
      </c>
      <c r="G1513" t="s">
        <v>5855</v>
      </c>
      <c r="H1513" t="s">
        <v>6335</v>
      </c>
      <c r="I1513" t="s">
        <v>6330</v>
      </c>
      <c r="J1513" t="s">
        <v>6336</v>
      </c>
      <c r="K1513">
        <v>108</v>
      </c>
      <c r="L1513" s="1">
        <v>97.858695652173907</v>
      </c>
    </row>
    <row r="1514" spans="1:12" hidden="1" x14ac:dyDescent="0.25">
      <c r="A1514" t="s">
        <v>6337</v>
      </c>
      <c r="B1514" t="s">
        <v>6338</v>
      </c>
      <c r="C1514" s="1">
        <v>53.858695652173914</v>
      </c>
      <c r="D1514" s="1">
        <v>74.728260869565219</v>
      </c>
      <c r="E1514">
        <v>1</v>
      </c>
      <c r="F1514" t="s">
        <v>6339</v>
      </c>
      <c r="G1514" t="s">
        <v>6340</v>
      </c>
      <c r="H1514" t="s">
        <v>6335</v>
      </c>
      <c r="I1514" t="s">
        <v>6330</v>
      </c>
      <c r="J1514" t="s">
        <v>6341</v>
      </c>
      <c r="K1514">
        <v>155</v>
      </c>
      <c r="L1514" s="1">
        <v>105.33695652173913</v>
      </c>
    </row>
    <row r="1515" spans="1:12" hidden="1" x14ac:dyDescent="0.25">
      <c r="A1515" t="s">
        <v>6342</v>
      </c>
      <c r="B1515" t="s">
        <v>6343</v>
      </c>
      <c r="C1515" s="1">
        <v>60.934782608695649</v>
      </c>
      <c r="D1515" s="1">
        <v>98.010869565217391</v>
      </c>
      <c r="E1515">
        <v>1</v>
      </c>
      <c r="F1515" t="s">
        <v>6344</v>
      </c>
      <c r="G1515" t="s">
        <v>6345</v>
      </c>
      <c r="H1515" t="s">
        <v>6346</v>
      </c>
      <c r="I1515" t="s">
        <v>6330</v>
      </c>
      <c r="J1515" t="s">
        <v>6347</v>
      </c>
      <c r="K1515">
        <v>120</v>
      </c>
      <c r="L1515" s="1">
        <v>111.58695652173913</v>
      </c>
    </row>
    <row r="1516" spans="1:12" hidden="1" x14ac:dyDescent="0.25">
      <c r="A1516" t="s">
        <v>6348</v>
      </c>
      <c r="B1516" t="s">
        <v>6349</v>
      </c>
      <c r="C1516" s="1">
        <v>18.369565217391305</v>
      </c>
      <c r="D1516" s="1">
        <v>31.402173913043477</v>
      </c>
      <c r="E1516">
        <v>1</v>
      </c>
      <c r="F1516" t="s">
        <v>6350</v>
      </c>
      <c r="G1516" t="s">
        <v>6351</v>
      </c>
      <c r="H1516" t="s">
        <v>6352</v>
      </c>
      <c r="I1516" t="s">
        <v>6330</v>
      </c>
      <c r="J1516" t="s">
        <v>6353</v>
      </c>
      <c r="K1516">
        <v>60</v>
      </c>
      <c r="L1516" s="1">
        <v>48.554347826086953</v>
      </c>
    </row>
    <row r="1517" spans="1:12" hidden="1" x14ac:dyDescent="0.25">
      <c r="A1517" t="s">
        <v>6354</v>
      </c>
      <c r="B1517" t="s">
        <v>6355</v>
      </c>
      <c r="C1517" s="1">
        <v>42.663043478260867</v>
      </c>
      <c r="D1517" s="1">
        <v>60.923913043478258</v>
      </c>
      <c r="E1517">
        <v>1</v>
      </c>
      <c r="F1517" t="s">
        <v>6356</v>
      </c>
      <c r="G1517" t="s">
        <v>6357</v>
      </c>
      <c r="H1517" t="s">
        <v>6329</v>
      </c>
      <c r="I1517" t="s">
        <v>6330</v>
      </c>
      <c r="J1517" t="s">
        <v>6358</v>
      </c>
      <c r="K1517">
        <v>100</v>
      </c>
      <c r="L1517" s="1">
        <v>94.717391304347828</v>
      </c>
    </row>
    <row r="1518" spans="1:12" hidden="1" x14ac:dyDescent="0.25">
      <c r="A1518" t="s">
        <v>6359</v>
      </c>
      <c r="B1518" t="s">
        <v>6360</v>
      </c>
      <c r="C1518" s="1">
        <v>89.554347826086953</v>
      </c>
      <c r="D1518" s="1">
        <v>127.83695652173913</v>
      </c>
      <c r="E1518">
        <v>1</v>
      </c>
      <c r="F1518" t="s">
        <v>6361</v>
      </c>
      <c r="G1518" t="s">
        <v>2769</v>
      </c>
      <c r="H1518" t="s">
        <v>6329</v>
      </c>
      <c r="I1518" t="s">
        <v>6330</v>
      </c>
      <c r="J1518" t="s">
        <v>6362</v>
      </c>
      <c r="K1518">
        <v>229</v>
      </c>
      <c r="L1518" s="1">
        <v>146.45652173913044</v>
      </c>
    </row>
    <row r="1519" spans="1:12" hidden="1" x14ac:dyDescent="0.25">
      <c r="A1519" t="s">
        <v>6363</v>
      </c>
      <c r="B1519" t="s">
        <v>6364</v>
      </c>
      <c r="C1519" s="1">
        <v>56.293478260869563</v>
      </c>
      <c r="D1519" s="1">
        <v>90.989130434782609</v>
      </c>
      <c r="E1519">
        <v>1</v>
      </c>
      <c r="F1519" t="s">
        <v>6365</v>
      </c>
      <c r="G1519" t="s">
        <v>6366</v>
      </c>
      <c r="H1519" t="s">
        <v>6335</v>
      </c>
      <c r="I1519" t="s">
        <v>6330</v>
      </c>
      <c r="J1519" t="s">
        <v>6367</v>
      </c>
      <c r="K1519">
        <v>160</v>
      </c>
      <c r="L1519" s="1">
        <v>116.20652173913044</v>
      </c>
    </row>
    <row r="1520" spans="1:12" hidden="1" x14ac:dyDescent="0.25">
      <c r="A1520" t="s">
        <v>6368</v>
      </c>
      <c r="B1520" t="s">
        <v>6369</v>
      </c>
      <c r="C1520" s="1">
        <v>41.141304347826086</v>
      </c>
      <c r="D1520" s="1">
        <v>67.065217391304344</v>
      </c>
      <c r="E1520">
        <v>1</v>
      </c>
      <c r="F1520" t="s">
        <v>6370</v>
      </c>
      <c r="G1520" t="s">
        <v>6371</v>
      </c>
      <c r="H1520" t="s">
        <v>6329</v>
      </c>
      <c r="I1520" t="s">
        <v>6330</v>
      </c>
      <c r="J1520" t="s">
        <v>6372</v>
      </c>
      <c r="K1520">
        <v>206</v>
      </c>
      <c r="L1520" s="1">
        <v>97</v>
      </c>
    </row>
    <row r="1521" spans="1:12" hidden="1" x14ac:dyDescent="0.25">
      <c r="A1521" t="s">
        <v>6373</v>
      </c>
      <c r="B1521" t="s">
        <v>6374</v>
      </c>
      <c r="C1521" s="1">
        <v>31.184782608695652</v>
      </c>
      <c r="D1521" s="1">
        <v>50.978260869565219</v>
      </c>
      <c r="E1521">
        <v>1</v>
      </c>
      <c r="F1521" t="s">
        <v>6375</v>
      </c>
      <c r="G1521" t="s">
        <v>6376</v>
      </c>
      <c r="H1521" t="s">
        <v>6346</v>
      </c>
      <c r="I1521" t="s">
        <v>6330</v>
      </c>
      <c r="J1521" t="s">
        <v>6377</v>
      </c>
      <c r="K1521">
        <v>97</v>
      </c>
      <c r="L1521" s="1">
        <v>77.336956521739125</v>
      </c>
    </row>
    <row r="1522" spans="1:12" hidden="1" x14ac:dyDescent="0.25">
      <c r="A1522" t="s">
        <v>6378</v>
      </c>
      <c r="B1522" t="s">
        <v>6379</v>
      </c>
      <c r="C1522" s="1">
        <v>44.239130434782609</v>
      </c>
      <c r="D1522" s="1">
        <v>70.989130434782609</v>
      </c>
      <c r="E1522">
        <v>1</v>
      </c>
      <c r="F1522" t="s">
        <v>6380</v>
      </c>
      <c r="G1522" t="s">
        <v>6381</v>
      </c>
      <c r="H1522" t="s">
        <v>6335</v>
      </c>
      <c r="I1522" t="s">
        <v>6330</v>
      </c>
      <c r="J1522" t="s">
        <v>6382</v>
      </c>
      <c r="K1522">
        <v>130</v>
      </c>
      <c r="L1522" s="1">
        <v>96.576086956521735</v>
      </c>
    </row>
    <row r="1523" spans="1:12" hidden="1" x14ac:dyDescent="0.25">
      <c r="A1523" t="s">
        <v>6383</v>
      </c>
      <c r="B1523" t="s">
        <v>6384</v>
      </c>
      <c r="C1523" s="1">
        <v>62.347826086956523</v>
      </c>
      <c r="D1523" s="1">
        <v>102.16304347826087</v>
      </c>
      <c r="E1523">
        <v>1</v>
      </c>
      <c r="F1523" t="s">
        <v>6385</v>
      </c>
      <c r="G1523" t="s">
        <v>6386</v>
      </c>
      <c r="H1523" t="s">
        <v>6329</v>
      </c>
      <c r="I1523" t="s">
        <v>6330</v>
      </c>
      <c r="J1523" t="s">
        <v>6387</v>
      </c>
      <c r="K1523">
        <v>156</v>
      </c>
      <c r="L1523" s="1">
        <v>129.36956521739131</v>
      </c>
    </row>
    <row r="1524" spans="1:12" hidden="1" x14ac:dyDescent="0.25">
      <c r="A1524" t="s">
        <v>6388</v>
      </c>
      <c r="B1524" t="s">
        <v>6389</v>
      </c>
      <c r="C1524" s="1">
        <v>78.815217391304344</v>
      </c>
      <c r="D1524" s="1">
        <v>100.80434782608695</v>
      </c>
      <c r="E1524">
        <v>1</v>
      </c>
      <c r="F1524" t="s">
        <v>6390</v>
      </c>
      <c r="G1524" t="s">
        <v>900</v>
      </c>
      <c r="H1524" t="s">
        <v>6335</v>
      </c>
      <c r="I1524" t="s">
        <v>6330</v>
      </c>
      <c r="J1524" t="s">
        <v>6391</v>
      </c>
      <c r="K1524">
        <v>199</v>
      </c>
      <c r="L1524" s="1">
        <v>178.78260869565219</v>
      </c>
    </row>
    <row r="1525" spans="1:12" hidden="1" x14ac:dyDescent="0.25">
      <c r="A1525" t="s">
        <v>6392</v>
      </c>
      <c r="B1525" t="s">
        <v>6393</v>
      </c>
      <c r="C1525" s="1">
        <v>55.489130434782609</v>
      </c>
      <c r="D1525" s="1">
        <v>91.032608695652172</v>
      </c>
      <c r="E1525">
        <v>1</v>
      </c>
      <c r="F1525" t="s">
        <v>6394</v>
      </c>
      <c r="G1525" t="s">
        <v>6395</v>
      </c>
      <c r="H1525" t="s">
        <v>6346</v>
      </c>
      <c r="I1525" t="s">
        <v>6330</v>
      </c>
      <c r="J1525" t="s">
        <v>6396</v>
      </c>
      <c r="K1525">
        <v>120</v>
      </c>
      <c r="L1525" s="1">
        <v>115.05434782608695</v>
      </c>
    </row>
    <row r="1526" spans="1:12" hidden="1" x14ac:dyDescent="0.25">
      <c r="A1526" t="s">
        <v>6397</v>
      </c>
      <c r="B1526" t="s">
        <v>6398</v>
      </c>
      <c r="C1526" s="1">
        <v>25.195652173913043</v>
      </c>
      <c r="D1526" s="1">
        <v>48.467391304347828</v>
      </c>
      <c r="E1526">
        <v>1</v>
      </c>
      <c r="F1526" t="s">
        <v>6399</v>
      </c>
      <c r="G1526" t="s">
        <v>6400</v>
      </c>
      <c r="H1526" t="s">
        <v>6329</v>
      </c>
      <c r="I1526" t="s">
        <v>6330</v>
      </c>
      <c r="J1526" t="s">
        <v>6401</v>
      </c>
      <c r="K1526">
        <v>75</v>
      </c>
      <c r="L1526" s="1">
        <v>66.902173913043484</v>
      </c>
    </row>
    <row r="1527" spans="1:12" hidden="1" x14ac:dyDescent="0.25">
      <c r="A1527" t="s">
        <v>6402</v>
      </c>
      <c r="B1527" t="s">
        <v>6403</v>
      </c>
      <c r="C1527" s="1">
        <v>35.271739130434781</v>
      </c>
      <c r="D1527" s="1">
        <v>57.456521739130437</v>
      </c>
      <c r="E1527">
        <v>1</v>
      </c>
      <c r="F1527" t="s">
        <v>6404</v>
      </c>
      <c r="G1527" t="s">
        <v>6405</v>
      </c>
      <c r="H1527" t="s">
        <v>6352</v>
      </c>
      <c r="I1527" t="s">
        <v>6330</v>
      </c>
      <c r="J1527" t="s">
        <v>6406</v>
      </c>
      <c r="K1527">
        <v>120</v>
      </c>
      <c r="L1527" s="1">
        <v>84.293478260869563</v>
      </c>
    </row>
    <row r="1528" spans="1:12" hidden="1" x14ac:dyDescent="0.25">
      <c r="A1528" t="s">
        <v>6407</v>
      </c>
      <c r="B1528" t="s">
        <v>6408</v>
      </c>
      <c r="C1528" s="1">
        <v>35.271739130434781</v>
      </c>
      <c r="D1528" s="1">
        <v>57.695652173913047</v>
      </c>
      <c r="E1528">
        <v>1</v>
      </c>
      <c r="F1528" t="s">
        <v>6409</v>
      </c>
      <c r="G1528" t="s">
        <v>6357</v>
      </c>
      <c r="H1528" t="s">
        <v>6329</v>
      </c>
      <c r="I1528" t="s">
        <v>6330</v>
      </c>
      <c r="J1528" t="s">
        <v>6358</v>
      </c>
      <c r="K1528">
        <v>64</v>
      </c>
      <c r="L1528" s="1">
        <v>62.130434782608695</v>
      </c>
    </row>
    <row r="1529" spans="1:12" hidden="1" x14ac:dyDescent="0.25">
      <c r="A1529" t="s">
        <v>6410</v>
      </c>
      <c r="B1529" t="s">
        <v>6411</v>
      </c>
      <c r="C1529" s="1">
        <v>58.934782608695649</v>
      </c>
      <c r="D1529" s="1">
        <v>122.42391304347827</v>
      </c>
      <c r="E1529">
        <v>1</v>
      </c>
      <c r="F1529" t="s">
        <v>6412</v>
      </c>
      <c r="G1529" t="s">
        <v>6413</v>
      </c>
      <c r="H1529" t="s">
        <v>6414</v>
      </c>
      <c r="I1529" t="s">
        <v>6330</v>
      </c>
      <c r="J1529" t="s">
        <v>6415</v>
      </c>
      <c r="K1529">
        <v>103</v>
      </c>
      <c r="L1529" s="1">
        <v>100.89130434782609</v>
      </c>
    </row>
    <row r="1530" spans="1:12" hidden="1" x14ac:dyDescent="0.25">
      <c r="A1530" t="s">
        <v>6416</v>
      </c>
      <c r="B1530" t="s">
        <v>6417</v>
      </c>
      <c r="C1530" s="1">
        <v>48.130434782608695</v>
      </c>
      <c r="D1530" s="1">
        <v>84.782608695652172</v>
      </c>
      <c r="E1530">
        <v>1</v>
      </c>
      <c r="F1530" t="s">
        <v>6418</v>
      </c>
      <c r="G1530" t="s">
        <v>6419</v>
      </c>
      <c r="H1530" t="s">
        <v>6420</v>
      </c>
      <c r="I1530" t="s">
        <v>6330</v>
      </c>
      <c r="J1530" t="s">
        <v>6421</v>
      </c>
      <c r="K1530">
        <v>120</v>
      </c>
      <c r="L1530" s="1">
        <v>107.09782608695652</v>
      </c>
    </row>
    <row r="1531" spans="1:12" hidden="1" x14ac:dyDescent="0.25">
      <c r="A1531" t="s">
        <v>6422</v>
      </c>
      <c r="B1531" t="s">
        <v>6423</v>
      </c>
      <c r="C1531" s="1">
        <v>75.06557377049181</v>
      </c>
      <c r="D1531" s="1">
        <v>90.688524590163937</v>
      </c>
      <c r="E1531">
        <v>1</v>
      </c>
      <c r="F1531" t="s">
        <v>6424</v>
      </c>
      <c r="G1531" t="s">
        <v>6425</v>
      </c>
      <c r="H1531" t="s">
        <v>6335</v>
      </c>
      <c r="I1531" t="s">
        <v>6330</v>
      </c>
      <c r="J1531" t="s">
        <v>6426</v>
      </c>
      <c r="K1531">
        <v>170</v>
      </c>
      <c r="L1531" s="1">
        <v>130.18478260869566</v>
      </c>
    </row>
    <row r="1532" spans="1:12" hidden="1" x14ac:dyDescent="0.25">
      <c r="A1532" t="s">
        <v>6427</v>
      </c>
      <c r="B1532" t="s">
        <v>6428</v>
      </c>
      <c r="C1532" s="1">
        <v>31.380434782608695</v>
      </c>
      <c r="D1532" s="1">
        <v>38.608695652173914</v>
      </c>
      <c r="E1532">
        <v>1</v>
      </c>
      <c r="F1532" t="s">
        <v>6429</v>
      </c>
      <c r="G1532" t="s">
        <v>6430</v>
      </c>
      <c r="H1532" t="s">
        <v>6414</v>
      </c>
      <c r="I1532" t="s">
        <v>6330</v>
      </c>
      <c r="J1532" t="s">
        <v>6431</v>
      </c>
      <c r="K1532">
        <v>62</v>
      </c>
      <c r="L1532" s="1">
        <v>56.423913043478258</v>
      </c>
    </row>
    <row r="1533" spans="1:12" hidden="1" x14ac:dyDescent="0.25">
      <c r="A1533" t="s">
        <v>6432</v>
      </c>
      <c r="B1533" t="s">
        <v>6433</v>
      </c>
      <c r="C1533" s="1">
        <v>125.09782608695652</v>
      </c>
      <c r="D1533" s="1">
        <v>147.80434782608697</v>
      </c>
      <c r="E1533">
        <v>1</v>
      </c>
      <c r="F1533" t="s">
        <v>6434</v>
      </c>
      <c r="G1533" t="s">
        <v>6425</v>
      </c>
      <c r="H1533" t="s">
        <v>6335</v>
      </c>
      <c r="I1533" t="s">
        <v>6330</v>
      </c>
      <c r="J1533" t="s">
        <v>6435</v>
      </c>
      <c r="K1533">
        <v>256</v>
      </c>
      <c r="L1533" s="1">
        <v>243.0108695652174</v>
      </c>
    </row>
    <row r="1534" spans="1:12" hidden="1" x14ac:dyDescent="0.25">
      <c r="A1534" t="s">
        <v>6436</v>
      </c>
      <c r="B1534" t="s">
        <v>6437</v>
      </c>
      <c r="C1534" s="1">
        <v>29.510869565217391</v>
      </c>
      <c r="D1534" s="1">
        <v>51.782608695652172</v>
      </c>
      <c r="E1534">
        <v>1</v>
      </c>
      <c r="F1534" t="s">
        <v>6438</v>
      </c>
      <c r="G1534" t="s">
        <v>6439</v>
      </c>
      <c r="H1534" t="s">
        <v>6352</v>
      </c>
      <c r="I1534" t="s">
        <v>6330</v>
      </c>
      <c r="J1534" t="s">
        <v>6440</v>
      </c>
      <c r="K1534">
        <v>70</v>
      </c>
      <c r="L1534" s="1">
        <v>58.282608695652172</v>
      </c>
    </row>
    <row r="1535" spans="1:12" hidden="1" x14ac:dyDescent="0.25">
      <c r="A1535" t="s">
        <v>6441</v>
      </c>
      <c r="B1535" t="s">
        <v>6442</v>
      </c>
      <c r="C1535" s="1">
        <v>22.423913043478262</v>
      </c>
      <c r="D1535" s="1">
        <v>25.619565217391305</v>
      </c>
      <c r="E1535">
        <v>1</v>
      </c>
      <c r="F1535" t="s">
        <v>6443</v>
      </c>
      <c r="G1535" t="s">
        <v>6444</v>
      </c>
      <c r="H1535" t="s">
        <v>6346</v>
      </c>
      <c r="I1535" t="s">
        <v>6330</v>
      </c>
      <c r="J1535" t="s">
        <v>6445</v>
      </c>
      <c r="K1535">
        <v>60</v>
      </c>
      <c r="L1535" s="1">
        <v>47.630434782608695</v>
      </c>
    </row>
    <row r="1536" spans="1:12" hidden="1" x14ac:dyDescent="0.25">
      <c r="A1536" t="s">
        <v>6446</v>
      </c>
      <c r="B1536" t="s">
        <v>6447</v>
      </c>
      <c r="E1536">
        <v>0</v>
      </c>
      <c r="F1536" t="s">
        <v>6448</v>
      </c>
      <c r="G1536" t="s">
        <v>6444</v>
      </c>
      <c r="H1536" t="s">
        <v>6346</v>
      </c>
      <c r="I1536" t="s">
        <v>6330</v>
      </c>
      <c r="J1536" t="s">
        <v>6449</v>
      </c>
      <c r="K1536">
        <v>94</v>
      </c>
      <c r="L1536" s="1">
        <v>46.184782608695649</v>
      </c>
    </row>
    <row r="1537" spans="1:12" hidden="1" x14ac:dyDescent="0.25">
      <c r="A1537" t="s">
        <v>6450</v>
      </c>
      <c r="B1537" t="s">
        <v>6451</v>
      </c>
      <c r="C1537" s="1">
        <v>35.804347826086953</v>
      </c>
      <c r="D1537" s="1">
        <v>56.163043478260867</v>
      </c>
      <c r="E1537">
        <v>1</v>
      </c>
      <c r="F1537" t="s">
        <v>6452</v>
      </c>
      <c r="G1537" t="s">
        <v>6453</v>
      </c>
      <c r="H1537" t="s">
        <v>6454</v>
      </c>
      <c r="I1537" t="s">
        <v>6330</v>
      </c>
      <c r="J1537" t="s">
        <v>6455</v>
      </c>
      <c r="K1537">
        <v>75</v>
      </c>
      <c r="L1537" s="1">
        <v>70.065217391304344</v>
      </c>
    </row>
    <row r="1538" spans="1:12" hidden="1" x14ac:dyDescent="0.25">
      <c r="A1538" t="s">
        <v>6456</v>
      </c>
      <c r="B1538" t="s">
        <v>6457</v>
      </c>
      <c r="C1538" s="1">
        <v>58.391304347826086</v>
      </c>
      <c r="D1538" s="1">
        <v>79.576086956521735</v>
      </c>
      <c r="E1538">
        <v>1</v>
      </c>
      <c r="F1538" t="s">
        <v>6458</v>
      </c>
      <c r="G1538" t="s">
        <v>6439</v>
      </c>
      <c r="H1538" t="s">
        <v>6352</v>
      </c>
      <c r="I1538" t="s">
        <v>6330</v>
      </c>
      <c r="J1538" t="s">
        <v>6440</v>
      </c>
      <c r="K1538">
        <v>150</v>
      </c>
      <c r="L1538" s="1">
        <v>138.06521739130434</v>
      </c>
    </row>
    <row r="1539" spans="1:12" hidden="1" x14ac:dyDescent="0.25">
      <c r="A1539" t="s">
        <v>6459</v>
      </c>
      <c r="B1539" t="s">
        <v>6460</v>
      </c>
      <c r="C1539" s="1">
        <v>105.08695652173913</v>
      </c>
      <c r="D1539" s="1">
        <v>176.95652173913044</v>
      </c>
      <c r="E1539">
        <v>1</v>
      </c>
      <c r="F1539" t="s">
        <v>6461</v>
      </c>
      <c r="G1539" t="s">
        <v>6425</v>
      </c>
      <c r="H1539" t="s">
        <v>6335</v>
      </c>
      <c r="I1539" t="s">
        <v>6330</v>
      </c>
      <c r="J1539" t="s">
        <v>6435</v>
      </c>
      <c r="K1539">
        <v>257</v>
      </c>
      <c r="L1539" s="1">
        <v>219.68478260869566</v>
      </c>
    </row>
    <row r="1540" spans="1:12" hidden="1" x14ac:dyDescent="0.25">
      <c r="A1540" t="s">
        <v>6462</v>
      </c>
      <c r="B1540" t="s">
        <v>6463</v>
      </c>
      <c r="C1540" s="1">
        <v>23.793478260869566</v>
      </c>
      <c r="D1540" s="1">
        <v>41.543478260869563</v>
      </c>
      <c r="E1540">
        <v>1</v>
      </c>
      <c r="F1540" t="s">
        <v>6464</v>
      </c>
      <c r="G1540" t="s">
        <v>6453</v>
      </c>
      <c r="H1540" t="s">
        <v>6454</v>
      </c>
      <c r="I1540" t="s">
        <v>6330</v>
      </c>
      <c r="J1540" t="s">
        <v>6455</v>
      </c>
      <c r="K1540">
        <v>87</v>
      </c>
      <c r="L1540" s="1">
        <v>53.967391304347828</v>
      </c>
    </row>
    <row r="1541" spans="1:12" hidden="1" x14ac:dyDescent="0.25">
      <c r="A1541" t="s">
        <v>6465</v>
      </c>
      <c r="B1541" t="s">
        <v>6466</v>
      </c>
      <c r="C1541" s="1">
        <v>36.152173913043477</v>
      </c>
      <c r="D1541" s="1">
        <v>52.793478260869563</v>
      </c>
      <c r="E1541">
        <v>1</v>
      </c>
      <c r="F1541" t="s">
        <v>6467</v>
      </c>
      <c r="G1541" t="s">
        <v>6468</v>
      </c>
      <c r="H1541" t="s">
        <v>6420</v>
      </c>
      <c r="I1541" t="s">
        <v>6330</v>
      </c>
      <c r="J1541" t="s">
        <v>6469</v>
      </c>
      <c r="K1541">
        <v>90</v>
      </c>
      <c r="L1541" s="1">
        <v>76.434782608695656</v>
      </c>
    </row>
    <row r="1542" spans="1:12" hidden="1" x14ac:dyDescent="0.25">
      <c r="A1542" t="s">
        <v>6470</v>
      </c>
      <c r="B1542" t="s">
        <v>6471</v>
      </c>
      <c r="C1542" s="1">
        <v>104.39130434782609</v>
      </c>
      <c r="D1542" s="1">
        <v>169.18478260869566</v>
      </c>
      <c r="E1542">
        <v>1</v>
      </c>
      <c r="F1542" t="s">
        <v>6472</v>
      </c>
      <c r="G1542" t="s">
        <v>6400</v>
      </c>
      <c r="H1542" t="s">
        <v>6329</v>
      </c>
      <c r="I1542" t="s">
        <v>6330</v>
      </c>
      <c r="J1542" t="s">
        <v>6473</v>
      </c>
      <c r="K1542">
        <v>202</v>
      </c>
      <c r="L1542" s="1">
        <v>187.45652173913044</v>
      </c>
    </row>
    <row r="1543" spans="1:12" hidden="1" x14ac:dyDescent="0.25">
      <c r="A1543" t="s">
        <v>6474</v>
      </c>
      <c r="B1543" t="s">
        <v>6475</v>
      </c>
      <c r="C1543" s="1">
        <v>198.59782608695653</v>
      </c>
      <c r="D1543" s="1">
        <v>242.08695652173913</v>
      </c>
      <c r="E1543">
        <v>1</v>
      </c>
      <c r="F1543" t="s">
        <v>6476</v>
      </c>
      <c r="G1543" t="s">
        <v>6376</v>
      </c>
      <c r="H1543" t="s">
        <v>6346</v>
      </c>
      <c r="I1543" t="s">
        <v>6330</v>
      </c>
      <c r="J1543" t="s">
        <v>6377</v>
      </c>
      <c r="K1543">
        <v>366</v>
      </c>
      <c r="L1543" s="1">
        <v>333.11956521739131</v>
      </c>
    </row>
    <row r="1544" spans="1:12" hidden="1" x14ac:dyDescent="0.25">
      <c r="A1544" t="s">
        <v>6477</v>
      </c>
      <c r="B1544" t="s">
        <v>6478</v>
      </c>
      <c r="C1544" s="1">
        <v>41.815217391304351</v>
      </c>
      <c r="D1544" s="1">
        <v>68.836956521739125</v>
      </c>
      <c r="E1544">
        <v>1</v>
      </c>
      <c r="F1544" t="s">
        <v>6479</v>
      </c>
      <c r="G1544" t="s">
        <v>6480</v>
      </c>
      <c r="H1544" t="s">
        <v>6335</v>
      </c>
      <c r="I1544" t="s">
        <v>6330</v>
      </c>
      <c r="J1544" t="s">
        <v>6481</v>
      </c>
      <c r="K1544">
        <v>120</v>
      </c>
      <c r="L1544" s="1">
        <v>106.05434782608695</v>
      </c>
    </row>
    <row r="1545" spans="1:12" hidden="1" x14ac:dyDescent="0.25">
      <c r="A1545" t="s">
        <v>6482</v>
      </c>
      <c r="B1545" t="s">
        <v>6483</v>
      </c>
      <c r="C1545" s="1">
        <v>31.467391304347824</v>
      </c>
      <c r="D1545" s="1">
        <v>52.673913043478258</v>
      </c>
      <c r="E1545">
        <v>1</v>
      </c>
      <c r="F1545" t="s">
        <v>6484</v>
      </c>
      <c r="G1545" t="s">
        <v>6485</v>
      </c>
      <c r="H1545" t="s">
        <v>6346</v>
      </c>
      <c r="I1545" t="s">
        <v>6330</v>
      </c>
      <c r="J1545" t="s">
        <v>6486</v>
      </c>
      <c r="K1545">
        <v>90</v>
      </c>
      <c r="L1545" s="1">
        <v>67.760869565217391</v>
      </c>
    </row>
    <row r="1546" spans="1:12" hidden="1" x14ac:dyDescent="0.25">
      <c r="A1546" t="s">
        <v>6487</v>
      </c>
      <c r="B1546" t="s">
        <v>6488</v>
      </c>
      <c r="C1546" s="1">
        <v>28.913043478260871</v>
      </c>
      <c r="D1546" s="1">
        <v>35.989130434782609</v>
      </c>
      <c r="E1546">
        <v>1</v>
      </c>
      <c r="F1546" t="s">
        <v>6489</v>
      </c>
      <c r="G1546" t="s">
        <v>6490</v>
      </c>
      <c r="H1546" t="s">
        <v>6346</v>
      </c>
      <c r="I1546" t="s">
        <v>6330</v>
      </c>
      <c r="J1546" t="s">
        <v>6491</v>
      </c>
      <c r="K1546">
        <v>58</v>
      </c>
      <c r="L1546" s="1">
        <v>55.228260869565219</v>
      </c>
    </row>
    <row r="1547" spans="1:12" hidden="1" x14ac:dyDescent="0.25">
      <c r="A1547" t="s">
        <v>6492</v>
      </c>
      <c r="B1547" t="s">
        <v>6493</v>
      </c>
      <c r="C1547" s="1">
        <v>54.913043478260867</v>
      </c>
      <c r="D1547" s="1">
        <v>76.521739130434781</v>
      </c>
      <c r="E1547">
        <v>1</v>
      </c>
      <c r="F1547" t="s">
        <v>6494</v>
      </c>
      <c r="G1547" t="s">
        <v>6386</v>
      </c>
      <c r="H1547" t="s">
        <v>6329</v>
      </c>
      <c r="I1547" t="s">
        <v>6330</v>
      </c>
      <c r="J1547" t="s">
        <v>6495</v>
      </c>
      <c r="K1547">
        <v>128</v>
      </c>
      <c r="L1547" s="1">
        <v>124.04347826086956</v>
      </c>
    </row>
    <row r="1548" spans="1:12" hidden="1" x14ac:dyDescent="0.25">
      <c r="A1548" t="s">
        <v>6496</v>
      </c>
      <c r="B1548" t="s">
        <v>6497</v>
      </c>
      <c r="C1548" s="1">
        <v>42.695652173913047</v>
      </c>
      <c r="D1548" s="1">
        <v>66.413043478260875</v>
      </c>
      <c r="E1548">
        <v>1</v>
      </c>
      <c r="F1548" t="s">
        <v>6498</v>
      </c>
      <c r="G1548" t="s">
        <v>6468</v>
      </c>
      <c r="H1548" t="s">
        <v>6420</v>
      </c>
      <c r="I1548" t="s">
        <v>6330</v>
      </c>
      <c r="J1548" t="s">
        <v>6469</v>
      </c>
      <c r="K1548">
        <v>120</v>
      </c>
      <c r="L1548" s="1">
        <v>95.728260869565219</v>
      </c>
    </row>
    <row r="1549" spans="1:12" hidden="1" x14ac:dyDescent="0.25">
      <c r="A1549" t="s">
        <v>6499</v>
      </c>
      <c r="B1549" t="s">
        <v>6500</v>
      </c>
      <c r="C1549" s="1">
        <v>61.891304347826086</v>
      </c>
      <c r="D1549" s="1">
        <v>99.652173913043484</v>
      </c>
      <c r="E1549">
        <v>1</v>
      </c>
      <c r="F1549" t="s">
        <v>6501</v>
      </c>
      <c r="G1549" t="s">
        <v>3332</v>
      </c>
      <c r="H1549" t="s">
        <v>6329</v>
      </c>
      <c r="I1549" t="s">
        <v>6330</v>
      </c>
      <c r="J1549" t="s">
        <v>6502</v>
      </c>
      <c r="K1549">
        <v>150</v>
      </c>
      <c r="L1549" s="1">
        <v>132.39130434782609</v>
      </c>
    </row>
    <row r="1550" spans="1:12" hidden="1" x14ac:dyDescent="0.25">
      <c r="A1550" t="s">
        <v>6503</v>
      </c>
      <c r="B1550" t="s">
        <v>6504</v>
      </c>
      <c r="C1550" s="1">
        <v>63.402173913043477</v>
      </c>
      <c r="D1550" s="1">
        <v>107.59782608695652</v>
      </c>
      <c r="E1550">
        <v>1</v>
      </c>
      <c r="F1550" t="s">
        <v>6505</v>
      </c>
      <c r="G1550" t="s">
        <v>6371</v>
      </c>
      <c r="H1550" t="s">
        <v>6329</v>
      </c>
      <c r="I1550" t="s">
        <v>6330</v>
      </c>
      <c r="J1550" t="s">
        <v>6372</v>
      </c>
      <c r="K1550">
        <v>120</v>
      </c>
      <c r="L1550" s="1">
        <v>109.92391304347827</v>
      </c>
    </row>
    <row r="1551" spans="1:12" hidden="1" x14ac:dyDescent="0.25">
      <c r="A1551" t="s">
        <v>6506</v>
      </c>
      <c r="B1551" t="s">
        <v>6507</v>
      </c>
      <c r="C1551" s="1">
        <v>52</v>
      </c>
      <c r="D1551" s="1">
        <v>79.945652173913047</v>
      </c>
      <c r="E1551">
        <v>1</v>
      </c>
      <c r="F1551" t="s">
        <v>6508</v>
      </c>
      <c r="G1551" t="s">
        <v>6509</v>
      </c>
      <c r="H1551" t="s">
        <v>6454</v>
      </c>
      <c r="I1551" t="s">
        <v>6330</v>
      </c>
      <c r="J1551" t="s">
        <v>6510</v>
      </c>
      <c r="K1551">
        <v>110</v>
      </c>
      <c r="L1551" s="1">
        <v>103.46739130434783</v>
      </c>
    </row>
    <row r="1552" spans="1:12" hidden="1" x14ac:dyDescent="0.25">
      <c r="A1552" t="s">
        <v>6511</v>
      </c>
      <c r="B1552" t="s">
        <v>6512</v>
      </c>
      <c r="C1552" s="1">
        <v>61.826086956521742</v>
      </c>
      <c r="D1552" s="1">
        <v>100.66304347826087</v>
      </c>
      <c r="E1552">
        <v>1</v>
      </c>
      <c r="F1552" t="s">
        <v>6513</v>
      </c>
      <c r="G1552" t="s">
        <v>6514</v>
      </c>
      <c r="H1552" t="s">
        <v>6335</v>
      </c>
      <c r="I1552" t="s">
        <v>6330</v>
      </c>
      <c r="J1552" t="s">
        <v>6515</v>
      </c>
      <c r="K1552">
        <v>180</v>
      </c>
      <c r="L1552" s="1">
        <v>147.13043478260869</v>
      </c>
    </row>
    <row r="1553" spans="1:12" hidden="1" x14ac:dyDescent="0.25">
      <c r="A1553" t="s">
        <v>6516</v>
      </c>
      <c r="B1553" t="s">
        <v>6517</v>
      </c>
      <c r="C1553" s="1">
        <v>50.565217391304351</v>
      </c>
      <c r="D1553" s="1">
        <v>67.141304347826093</v>
      </c>
      <c r="E1553">
        <v>1</v>
      </c>
      <c r="F1553" t="s">
        <v>6518</v>
      </c>
      <c r="G1553" t="s">
        <v>6519</v>
      </c>
      <c r="H1553" t="s">
        <v>6520</v>
      </c>
      <c r="I1553" t="s">
        <v>6330</v>
      </c>
      <c r="J1553" t="s">
        <v>6521</v>
      </c>
      <c r="K1553">
        <v>150</v>
      </c>
      <c r="L1553" s="1">
        <v>109.56521739130434</v>
      </c>
    </row>
    <row r="1554" spans="1:12" hidden="1" x14ac:dyDescent="0.25">
      <c r="A1554" t="s">
        <v>6522</v>
      </c>
      <c r="B1554" t="s">
        <v>6523</v>
      </c>
      <c r="C1554" s="1">
        <v>35.630434782608695</v>
      </c>
      <c r="D1554" s="1">
        <v>66.315217391304344</v>
      </c>
      <c r="E1554">
        <v>1</v>
      </c>
      <c r="F1554" t="s">
        <v>6524</v>
      </c>
      <c r="G1554" t="s">
        <v>6514</v>
      </c>
      <c r="H1554" t="s">
        <v>6335</v>
      </c>
      <c r="I1554" t="s">
        <v>6330</v>
      </c>
      <c r="J1554" t="s">
        <v>6525</v>
      </c>
      <c r="K1554">
        <v>90</v>
      </c>
      <c r="L1554" s="1">
        <v>79.413043478260875</v>
      </c>
    </row>
    <row r="1555" spans="1:12" hidden="1" x14ac:dyDescent="0.25">
      <c r="A1555" t="s">
        <v>6526</v>
      </c>
      <c r="B1555" t="s">
        <v>6527</v>
      </c>
      <c r="C1555" s="1">
        <v>43.423913043478258</v>
      </c>
      <c r="D1555" s="1">
        <v>55.554347826086953</v>
      </c>
      <c r="E1555">
        <v>1</v>
      </c>
      <c r="F1555" t="s">
        <v>6528</v>
      </c>
      <c r="G1555" t="s">
        <v>6529</v>
      </c>
      <c r="H1555" t="s">
        <v>6346</v>
      </c>
      <c r="I1555" t="s">
        <v>6330</v>
      </c>
      <c r="J1555" t="s">
        <v>6530</v>
      </c>
      <c r="K1555">
        <v>130</v>
      </c>
      <c r="L1555" s="1">
        <v>108.23913043478261</v>
      </c>
    </row>
    <row r="1556" spans="1:12" hidden="1" x14ac:dyDescent="0.25">
      <c r="A1556" t="s">
        <v>6531</v>
      </c>
      <c r="B1556" t="s">
        <v>6532</v>
      </c>
      <c r="C1556" s="1">
        <v>51.782608695652172</v>
      </c>
      <c r="D1556" s="1">
        <v>78.695652173913047</v>
      </c>
      <c r="E1556">
        <v>1</v>
      </c>
      <c r="F1556" t="s">
        <v>6533</v>
      </c>
      <c r="G1556" t="s">
        <v>6534</v>
      </c>
      <c r="H1556" t="s">
        <v>6335</v>
      </c>
      <c r="I1556" t="s">
        <v>6330</v>
      </c>
      <c r="J1556" t="s">
        <v>6535</v>
      </c>
      <c r="K1556">
        <v>130</v>
      </c>
      <c r="L1556" s="1">
        <v>115.68478260869566</v>
      </c>
    </row>
    <row r="1557" spans="1:12" hidden="1" x14ac:dyDescent="0.25">
      <c r="A1557" t="s">
        <v>6536</v>
      </c>
      <c r="B1557" t="s">
        <v>6537</v>
      </c>
      <c r="C1557" s="1">
        <v>44.489130434782609</v>
      </c>
      <c r="D1557" s="1">
        <v>68.391304347826093</v>
      </c>
      <c r="E1557">
        <v>1</v>
      </c>
      <c r="F1557" t="s">
        <v>6538</v>
      </c>
      <c r="G1557" t="s">
        <v>6539</v>
      </c>
      <c r="H1557" t="s">
        <v>6420</v>
      </c>
      <c r="I1557" t="s">
        <v>6330</v>
      </c>
      <c r="J1557" t="s">
        <v>6540</v>
      </c>
      <c r="K1557">
        <v>128</v>
      </c>
      <c r="L1557" s="1">
        <v>120.95652173913044</v>
      </c>
    </row>
    <row r="1558" spans="1:12" hidden="1" x14ac:dyDescent="0.25">
      <c r="A1558" t="s">
        <v>6541</v>
      </c>
      <c r="B1558" t="s">
        <v>6542</v>
      </c>
      <c r="C1558" s="1">
        <v>45.543478260869563</v>
      </c>
      <c r="D1558" s="1">
        <v>67.467391304347828</v>
      </c>
      <c r="E1558">
        <v>1</v>
      </c>
      <c r="F1558" t="s">
        <v>6543</v>
      </c>
      <c r="G1558" t="s">
        <v>6544</v>
      </c>
      <c r="H1558" t="s">
        <v>6335</v>
      </c>
      <c r="I1558" t="s">
        <v>6330</v>
      </c>
      <c r="J1558" t="s">
        <v>6545</v>
      </c>
      <c r="K1558">
        <v>120</v>
      </c>
      <c r="L1558" s="1">
        <v>84.478260869565219</v>
      </c>
    </row>
    <row r="1559" spans="1:12" hidden="1" x14ac:dyDescent="0.25">
      <c r="A1559" t="s">
        <v>6546</v>
      </c>
      <c r="B1559" t="s">
        <v>6547</v>
      </c>
      <c r="C1559" s="1">
        <v>43.043478260869563</v>
      </c>
      <c r="D1559" s="1">
        <v>77.076086956521735</v>
      </c>
      <c r="E1559">
        <v>1</v>
      </c>
      <c r="F1559" t="s">
        <v>6548</v>
      </c>
      <c r="G1559" t="s">
        <v>6549</v>
      </c>
      <c r="H1559" t="s">
        <v>6329</v>
      </c>
      <c r="I1559" t="s">
        <v>6330</v>
      </c>
      <c r="J1559" t="s">
        <v>6550</v>
      </c>
      <c r="K1559">
        <v>120</v>
      </c>
      <c r="L1559" s="1">
        <v>106.19565217391305</v>
      </c>
    </row>
    <row r="1560" spans="1:12" hidden="1" x14ac:dyDescent="0.25">
      <c r="A1560" t="s">
        <v>6551</v>
      </c>
      <c r="B1560" t="s">
        <v>6552</v>
      </c>
      <c r="C1560" s="1">
        <v>37.836956521739133</v>
      </c>
      <c r="D1560" s="1">
        <v>64.434782608695656</v>
      </c>
      <c r="E1560">
        <v>1</v>
      </c>
      <c r="F1560" t="s">
        <v>6553</v>
      </c>
      <c r="G1560" t="s">
        <v>6554</v>
      </c>
      <c r="H1560" t="s">
        <v>6346</v>
      </c>
      <c r="I1560" t="s">
        <v>6330</v>
      </c>
      <c r="J1560" t="s">
        <v>6555</v>
      </c>
      <c r="K1560">
        <v>98</v>
      </c>
      <c r="L1560" s="1">
        <v>90.358695652173907</v>
      </c>
    </row>
    <row r="1561" spans="1:12" hidden="1" x14ac:dyDescent="0.25">
      <c r="A1561" t="s">
        <v>6556</v>
      </c>
      <c r="B1561" t="s">
        <v>6557</v>
      </c>
      <c r="C1561" s="1">
        <v>44.445652173913047</v>
      </c>
      <c r="D1561" s="1">
        <v>54.706521739130437</v>
      </c>
      <c r="E1561">
        <v>1</v>
      </c>
      <c r="F1561" t="s">
        <v>6558</v>
      </c>
      <c r="G1561" t="s">
        <v>6559</v>
      </c>
      <c r="H1561" t="s">
        <v>6454</v>
      </c>
      <c r="I1561" t="s">
        <v>6330</v>
      </c>
      <c r="J1561" t="s">
        <v>6560</v>
      </c>
      <c r="K1561">
        <v>120</v>
      </c>
      <c r="L1561" s="1">
        <v>99.673913043478265</v>
      </c>
    </row>
    <row r="1562" spans="1:12" hidden="1" x14ac:dyDescent="0.25">
      <c r="A1562" t="s">
        <v>6561</v>
      </c>
      <c r="B1562" t="s">
        <v>6562</v>
      </c>
      <c r="C1562" s="1">
        <v>22.554347826086957</v>
      </c>
      <c r="D1562" s="1">
        <v>38.021739130434781</v>
      </c>
      <c r="E1562">
        <v>1</v>
      </c>
      <c r="F1562" t="s">
        <v>6563</v>
      </c>
      <c r="G1562" t="s">
        <v>6529</v>
      </c>
      <c r="H1562" t="s">
        <v>6346</v>
      </c>
      <c r="I1562" t="s">
        <v>6330</v>
      </c>
      <c r="J1562" t="s">
        <v>6530</v>
      </c>
      <c r="K1562">
        <v>100</v>
      </c>
      <c r="L1562" s="1">
        <v>49.163043478260867</v>
      </c>
    </row>
    <row r="1563" spans="1:12" hidden="1" x14ac:dyDescent="0.25">
      <c r="A1563" t="s">
        <v>6564</v>
      </c>
      <c r="B1563" t="s">
        <v>6565</v>
      </c>
      <c r="C1563" s="1">
        <v>39.358695652173914</v>
      </c>
      <c r="D1563" s="1">
        <v>64.771739130434781</v>
      </c>
      <c r="E1563">
        <v>1</v>
      </c>
      <c r="F1563" t="s">
        <v>6566</v>
      </c>
      <c r="G1563" t="s">
        <v>6567</v>
      </c>
      <c r="H1563" t="s">
        <v>6454</v>
      </c>
      <c r="I1563" t="s">
        <v>6330</v>
      </c>
      <c r="J1563" t="s">
        <v>6568</v>
      </c>
      <c r="K1563">
        <v>95</v>
      </c>
      <c r="L1563" s="1">
        <v>82.413043478260875</v>
      </c>
    </row>
    <row r="1564" spans="1:12" hidden="1" x14ac:dyDescent="0.25">
      <c r="A1564" t="s">
        <v>6569</v>
      </c>
      <c r="B1564" t="s">
        <v>6570</v>
      </c>
      <c r="C1564" s="1">
        <v>59.475409836065573</v>
      </c>
      <c r="D1564" s="1">
        <v>83.622950819672127</v>
      </c>
      <c r="E1564">
        <v>1</v>
      </c>
      <c r="F1564" t="s">
        <v>6571</v>
      </c>
      <c r="G1564" t="s">
        <v>6444</v>
      </c>
      <c r="H1564" t="s">
        <v>6346</v>
      </c>
      <c r="I1564" t="s">
        <v>6330</v>
      </c>
      <c r="J1564" t="s">
        <v>6449</v>
      </c>
      <c r="K1564">
        <v>150</v>
      </c>
      <c r="L1564" s="1">
        <v>105.41304347826087</v>
      </c>
    </row>
    <row r="1565" spans="1:12" hidden="1" x14ac:dyDescent="0.25">
      <c r="A1565" t="s">
        <v>6572</v>
      </c>
      <c r="B1565" t="s">
        <v>6573</v>
      </c>
      <c r="C1565" s="1">
        <v>42.467391304347828</v>
      </c>
      <c r="D1565" s="1">
        <v>66.630434782608702</v>
      </c>
      <c r="E1565">
        <v>1</v>
      </c>
      <c r="F1565" t="s">
        <v>6574</v>
      </c>
      <c r="G1565" t="s">
        <v>6575</v>
      </c>
      <c r="H1565" t="s">
        <v>6335</v>
      </c>
      <c r="I1565" t="s">
        <v>6330</v>
      </c>
      <c r="J1565" t="s">
        <v>6576</v>
      </c>
      <c r="K1565">
        <v>120</v>
      </c>
      <c r="L1565" s="1">
        <v>90.902173913043484</v>
      </c>
    </row>
    <row r="1566" spans="1:12" hidden="1" x14ac:dyDescent="0.25">
      <c r="A1566" t="s">
        <v>6577</v>
      </c>
      <c r="B1566" t="s">
        <v>6578</v>
      </c>
      <c r="C1566" s="1">
        <v>39.576086956521742</v>
      </c>
      <c r="D1566" s="1">
        <v>59.771739130434781</v>
      </c>
      <c r="E1566">
        <v>1</v>
      </c>
      <c r="F1566" t="s">
        <v>6579</v>
      </c>
      <c r="G1566" t="s">
        <v>6395</v>
      </c>
      <c r="H1566" t="s">
        <v>6346</v>
      </c>
      <c r="I1566" t="s">
        <v>6330</v>
      </c>
      <c r="J1566" t="s">
        <v>6396</v>
      </c>
      <c r="K1566">
        <v>120</v>
      </c>
      <c r="L1566" s="1">
        <v>112.41304347826087</v>
      </c>
    </row>
    <row r="1567" spans="1:12" hidden="1" x14ac:dyDescent="0.25">
      <c r="A1567" t="s">
        <v>6580</v>
      </c>
      <c r="B1567" t="s">
        <v>6581</v>
      </c>
      <c r="C1567" s="1">
        <v>24.967391304347824</v>
      </c>
      <c r="D1567" s="1">
        <v>48.489130434782609</v>
      </c>
      <c r="E1567">
        <v>1</v>
      </c>
      <c r="F1567" t="s">
        <v>6582</v>
      </c>
      <c r="G1567" t="s">
        <v>6583</v>
      </c>
      <c r="H1567" t="s">
        <v>6352</v>
      </c>
      <c r="I1567" t="s">
        <v>6330</v>
      </c>
      <c r="J1567" t="s">
        <v>6584</v>
      </c>
      <c r="K1567">
        <v>65</v>
      </c>
      <c r="L1567" s="1">
        <v>57.445652173913047</v>
      </c>
    </row>
    <row r="1568" spans="1:12" hidden="1" x14ac:dyDescent="0.25">
      <c r="A1568" t="s">
        <v>6585</v>
      </c>
      <c r="B1568" t="s">
        <v>6586</v>
      </c>
      <c r="C1568" s="1">
        <v>49.25</v>
      </c>
      <c r="D1568" s="1">
        <v>61.619565217391305</v>
      </c>
      <c r="E1568">
        <v>1</v>
      </c>
      <c r="F1568" t="s">
        <v>6587</v>
      </c>
      <c r="G1568" t="s">
        <v>6588</v>
      </c>
      <c r="H1568" t="s">
        <v>6335</v>
      </c>
      <c r="I1568" t="s">
        <v>6330</v>
      </c>
      <c r="J1568" t="s">
        <v>6589</v>
      </c>
      <c r="K1568">
        <v>89</v>
      </c>
      <c r="L1568" s="1">
        <v>77.456521739130437</v>
      </c>
    </row>
    <row r="1569" spans="1:12" hidden="1" x14ac:dyDescent="0.25">
      <c r="A1569" t="s">
        <v>6590</v>
      </c>
      <c r="B1569" t="s">
        <v>6591</v>
      </c>
      <c r="C1569" s="1">
        <v>53.25</v>
      </c>
      <c r="D1569" s="1">
        <v>84.902173913043484</v>
      </c>
      <c r="E1569">
        <v>1</v>
      </c>
      <c r="F1569" t="s">
        <v>6592</v>
      </c>
      <c r="G1569" t="s">
        <v>6444</v>
      </c>
      <c r="H1569" t="s">
        <v>6346</v>
      </c>
      <c r="I1569" t="s">
        <v>6330</v>
      </c>
      <c r="J1569" t="s">
        <v>6593</v>
      </c>
      <c r="K1569">
        <v>120</v>
      </c>
      <c r="L1569" s="1">
        <v>105.31521739130434</v>
      </c>
    </row>
    <row r="1570" spans="1:12" hidden="1" x14ac:dyDescent="0.25">
      <c r="A1570" t="s">
        <v>6594</v>
      </c>
      <c r="B1570" t="s">
        <v>6595</v>
      </c>
      <c r="C1570" s="1">
        <v>60.184782608695649</v>
      </c>
      <c r="D1570" s="1">
        <v>96.217391304347828</v>
      </c>
      <c r="E1570">
        <v>1</v>
      </c>
      <c r="F1570" t="s">
        <v>6596</v>
      </c>
      <c r="G1570" t="s">
        <v>6597</v>
      </c>
      <c r="H1570" t="s">
        <v>6335</v>
      </c>
      <c r="I1570" t="s">
        <v>6330</v>
      </c>
      <c r="J1570" t="s">
        <v>6545</v>
      </c>
      <c r="K1570">
        <v>132</v>
      </c>
      <c r="L1570" s="1">
        <v>124.72826086956522</v>
      </c>
    </row>
    <row r="1571" spans="1:12" hidden="1" x14ac:dyDescent="0.25">
      <c r="A1571" t="s">
        <v>6598</v>
      </c>
      <c r="B1571" t="s">
        <v>6599</v>
      </c>
      <c r="C1571" s="1">
        <v>32.032608695652172</v>
      </c>
      <c r="D1571" s="1">
        <v>48</v>
      </c>
      <c r="E1571">
        <v>1</v>
      </c>
      <c r="F1571" t="s">
        <v>6600</v>
      </c>
      <c r="G1571" t="s">
        <v>6601</v>
      </c>
      <c r="H1571" t="s">
        <v>6346</v>
      </c>
      <c r="I1571" t="s">
        <v>6330</v>
      </c>
      <c r="J1571" t="s">
        <v>6602</v>
      </c>
      <c r="K1571">
        <v>120</v>
      </c>
      <c r="L1571" s="1">
        <v>77.782608695652172</v>
      </c>
    </row>
    <row r="1572" spans="1:12" hidden="1" x14ac:dyDescent="0.25">
      <c r="A1572" t="s">
        <v>6603</v>
      </c>
      <c r="B1572" t="s">
        <v>6604</v>
      </c>
      <c r="C1572" s="1">
        <v>104.14130434782609</v>
      </c>
      <c r="D1572" s="1">
        <v>129.54347826086956</v>
      </c>
      <c r="E1572">
        <v>1</v>
      </c>
      <c r="F1572" t="s">
        <v>6605</v>
      </c>
      <c r="G1572" t="s">
        <v>6606</v>
      </c>
      <c r="H1572" t="s">
        <v>6346</v>
      </c>
      <c r="I1572" t="s">
        <v>6330</v>
      </c>
      <c r="J1572" t="s">
        <v>6607</v>
      </c>
      <c r="K1572">
        <v>360</v>
      </c>
      <c r="L1572" s="1">
        <v>246.46739130434781</v>
      </c>
    </row>
    <row r="1573" spans="1:12" hidden="1" x14ac:dyDescent="0.25">
      <c r="A1573" t="s">
        <v>6608</v>
      </c>
      <c r="B1573" t="s">
        <v>6609</v>
      </c>
      <c r="C1573" s="1">
        <v>19.945652173913043</v>
      </c>
      <c r="D1573" s="1">
        <v>35.673913043478258</v>
      </c>
      <c r="E1573">
        <v>1</v>
      </c>
      <c r="F1573" t="s">
        <v>6610</v>
      </c>
      <c r="G1573" t="s">
        <v>6611</v>
      </c>
      <c r="H1573" t="s">
        <v>6335</v>
      </c>
      <c r="I1573" t="s">
        <v>6330</v>
      </c>
      <c r="J1573" t="s">
        <v>6612</v>
      </c>
      <c r="K1573">
        <v>60</v>
      </c>
      <c r="L1573" s="1">
        <v>50.076086956521742</v>
      </c>
    </row>
    <row r="1574" spans="1:12" hidden="1" x14ac:dyDescent="0.25">
      <c r="A1574" t="s">
        <v>6613</v>
      </c>
      <c r="B1574" t="s">
        <v>6614</v>
      </c>
      <c r="C1574" s="1">
        <v>26</v>
      </c>
      <c r="D1574" s="1">
        <v>43.510869565217391</v>
      </c>
      <c r="E1574">
        <v>1</v>
      </c>
      <c r="F1574" t="s">
        <v>6615</v>
      </c>
      <c r="G1574" t="s">
        <v>6616</v>
      </c>
      <c r="H1574" t="s">
        <v>6420</v>
      </c>
      <c r="I1574" t="s">
        <v>6330</v>
      </c>
      <c r="J1574" t="s">
        <v>6617</v>
      </c>
      <c r="K1574">
        <v>60</v>
      </c>
      <c r="L1574" s="1">
        <v>55.108695652173914</v>
      </c>
    </row>
    <row r="1575" spans="1:12" hidden="1" x14ac:dyDescent="0.25">
      <c r="A1575" t="s">
        <v>6618</v>
      </c>
      <c r="B1575" t="s">
        <v>6619</v>
      </c>
      <c r="C1575" s="1">
        <v>24.717391304347824</v>
      </c>
      <c r="D1575" s="1">
        <v>34.152173913043477</v>
      </c>
      <c r="E1575">
        <v>1</v>
      </c>
      <c r="F1575" t="s">
        <v>6620</v>
      </c>
      <c r="G1575" t="s">
        <v>6621</v>
      </c>
      <c r="H1575" t="s">
        <v>6352</v>
      </c>
      <c r="I1575" t="s">
        <v>6330</v>
      </c>
      <c r="J1575" t="s">
        <v>6622</v>
      </c>
      <c r="K1575">
        <v>60</v>
      </c>
      <c r="L1575" s="1">
        <v>39.695652173913047</v>
      </c>
    </row>
    <row r="1576" spans="1:12" hidden="1" x14ac:dyDescent="0.25">
      <c r="A1576" t="s">
        <v>6623</v>
      </c>
      <c r="B1576" t="s">
        <v>6624</v>
      </c>
      <c r="C1576" s="1">
        <v>48.586956521739133</v>
      </c>
      <c r="D1576" s="1">
        <v>62.032608695652172</v>
      </c>
      <c r="E1576">
        <v>1</v>
      </c>
      <c r="F1576" t="s">
        <v>6625</v>
      </c>
      <c r="G1576" t="s">
        <v>6376</v>
      </c>
      <c r="H1576" t="s">
        <v>6346</v>
      </c>
      <c r="I1576" t="s">
        <v>6330</v>
      </c>
      <c r="J1576" t="s">
        <v>6377</v>
      </c>
      <c r="K1576">
        <v>180</v>
      </c>
      <c r="L1576" s="1">
        <v>101.84782608695652</v>
      </c>
    </row>
    <row r="1577" spans="1:12" hidden="1" x14ac:dyDescent="0.25">
      <c r="A1577" t="s">
        <v>6626</v>
      </c>
      <c r="B1577" t="s">
        <v>6627</v>
      </c>
      <c r="C1577" s="1">
        <v>43.369565217391305</v>
      </c>
      <c r="D1577" s="1">
        <v>73.010869565217391</v>
      </c>
      <c r="E1577">
        <v>1</v>
      </c>
      <c r="F1577" t="s">
        <v>6628</v>
      </c>
      <c r="G1577" t="s">
        <v>6485</v>
      </c>
      <c r="H1577" t="s">
        <v>6346</v>
      </c>
      <c r="I1577" t="s">
        <v>6330</v>
      </c>
      <c r="J1577" t="s">
        <v>6486</v>
      </c>
      <c r="K1577">
        <v>75</v>
      </c>
      <c r="L1577" s="1">
        <v>73.75</v>
      </c>
    </row>
    <row r="1578" spans="1:12" hidden="1" x14ac:dyDescent="0.25">
      <c r="A1578" t="s">
        <v>6629</v>
      </c>
      <c r="B1578" t="s">
        <v>6630</v>
      </c>
      <c r="C1578" s="1">
        <v>40.010869565217391</v>
      </c>
      <c r="D1578" s="1">
        <v>76.315217391304344</v>
      </c>
      <c r="E1578">
        <v>1</v>
      </c>
      <c r="F1578" t="s">
        <v>6631</v>
      </c>
      <c r="G1578" t="s">
        <v>6632</v>
      </c>
      <c r="H1578" t="s">
        <v>6454</v>
      </c>
      <c r="I1578" t="s">
        <v>6330</v>
      </c>
      <c r="J1578" t="s">
        <v>6633</v>
      </c>
      <c r="K1578">
        <v>91</v>
      </c>
      <c r="L1578" s="1">
        <v>79.695652173913047</v>
      </c>
    </row>
    <row r="1579" spans="1:12" hidden="1" x14ac:dyDescent="0.25">
      <c r="A1579" t="s">
        <v>6634</v>
      </c>
      <c r="B1579" t="s">
        <v>6635</v>
      </c>
      <c r="C1579" s="1">
        <v>47.271739130434781</v>
      </c>
      <c r="D1579" s="1">
        <v>67.934782608695656</v>
      </c>
      <c r="E1579">
        <v>1</v>
      </c>
      <c r="F1579" t="s">
        <v>6636</v>
      </c>
      <c r="G1579" t="s">
        <v>5855</v>
      </c>
      <c r="H1579" t="s">
        <v>6335</v>
      </c>
      <c r="I1579" t="s">
        <v>6330</v>
      </c>
      <c r="J1579" t="s">
        <v>6336</v>
      </c>
      <c r="K1579">
        <v>180</v>
      </c>
      <c r="L1579" s="1">
        <v>105.06521739130434</v>
      </c>
    </row>
    <row r="1580" spans="1:12" hidden="1" x14ac:dyDescent="0.25">
      <c r="A1580" t="s">
        <v>6637</v>
      </c>
      <c r="B1580" t="s">
        <v>6638</v>
      </c>
      <c r="C1580" s="1">
        <v>47.065217391304351</v>
      </c>
      <c r="D1580" s="1">
        <v>74.326086956521735</v>
      </c>
      <c r="E1580">
        <v>1</v>
      </c>
      <c r="F1580" t="s">
        <v>6639</v>
      </c>
      <c r="G1580" t="s">
        <v>6575</v>
      </c>
      <c r="H1580" t="s">
        <v>6335</v>
      </c>
      <c r="I1580" t="s">
        <v>6330</v>
      </c>
      <c r="J1580" t="s">
        <v>6576</v>
      </c>
      <c r="K1580">
        <v>120</v>
      </c>
      <c r="L1580" s="1">
        <v>105.96739130434783</v>
      </c>
    </row>
    <row r="1581" spans="1:12" hidden="1" x14ac:dyDescent="0.25">
      <c r="A1581" t="s">
        <v>6640</v>
      </c>
      <c r="B1581" t="s">
        <v>6641</v>
      </c>
      <c r="C1581" s="1">
        <v>52.804347826086953</v>
      </c>
      <c r="D1581" s="1">
        <v>69.836956521739125</v>
      </c>
      <c r="E1581">
        <v>1</v>
      </c>
      <c r="F1581" t="s">
        <v>6642</v>
      </c>
      <c r="G1581" t="s">
        <v>6643</v>
      </c>
      <c r="H1581" t="s">
        <v>6346</v>
      </c>
      <c r="I1581" t="s">
        <v>6330</v>
      </c>
      <c r="J1581" t="s">
        <v>6644</v>
      </c>
      <c r="K1581">
        <v>120</v>
      </c>
      <c r="L1581" s="1">
        <v>112.73913043478261</v>
      </c>
    </row>
    <row r="1582" spans="1:12" hidden="1" x14ac:dyDescent="0.25">
      <c r="A1582" t="s">
        <v>6645</v>
      </c>
      <c r="B1582" t="s">
        <v>6646</v>
      </c>
      <c r="C1582" s="1">
        <v>57.184782608695649</v>
      </c>
      <c r="D1582" s="1">
        <v>104.32608695652173</v>
      </c>
      <c r="E1582">
        <v>1</v>
      </c>
      <c r="F1582" t="s">
        <v>6647</v>
      </c>
      <c r="G1582" t="s">
        <v>6648</v>
      </c>
      <c r="H1582" t="s">
        <v>6346</v>
      </c>
      <c r="I1582" t="s">
        <v>6330</v>
      </c>
      <c r="J1582" t="s">
        <v>6649</v>
      </c>
      <c r="K1582">
        <v>120</v>
      </c>
      <c r="L1582" s="1">
        <v>102.1304347826087</v>
      </c>
    </row>
    <row r="1583" spans="1:12" hidden="1" x14ac:dyDescent="0.25">
      <c r="A1583" t="s">
        <v>6650</v>
      </c>
      <c r="B1583" t="s">
        <v>6651</v>
      </c>
      <c r="C1583" s="1">
        <v>35.206521739130437</v>
      </c>
      <c r="D1583" s="1">
        <v>42.141304347826086</v>
      </c>
      <c r="E1583">
        <v>1</v>
      </c>
      <c r="F1583" t="s">
        <v>6652</v>
      </c>
      <c r="G1583" t="s">
        <v>6653</v>
      </c>
      <c r="H1583" t="s">
        <v>6414</v>
      </c>
      <c r="I1583" t="s">
        <v>6330</v>
      </c>
      <c r="J1583" t="s">
        <v>6654</v>
      </c>
      <c r="K1583">
        <v>72</v>
      </c>
      <c r="L1583" s="1">
        <v>66.5</v>
      </c>
    </row>
    <row r="1584" spans="1:12" hidden="1" x14ac:dyDescent="0.25">
      <c r="A1584" t="s">
        <v>6655</v>
      </c>
      <c r="B1584" t="s">
        <v>6656</v>
      </c>
      <c r="C1584" s="1">
        <v>58.152173913043477</v>
      </c>
      <c r="D1584" s="1">
        <v>69.923913043478265</v>
      </c>
      <c r="E1584">
        <v>1</v>
      </c>
      <c r="F1584" t="s">
        <v>6657</v>
      </c>
      <c r="G1584" t="s">
        <v>6658</v>
      </c>
      <c r="H1584" t="s">
        <v>6335</v>
      </c>
      <c r="I1584" t="s">
        <v>6330</v>
      </c>
      <c r="J1584" t="s">
        <v>6659</v>
      </c>
      <c r="K1584">
        <v>120</v>
      </c>
      <c r="L1584" s="1">
        <v>112.64130434782609</v>
      </c>
    </row>
    <row r="1585" spans="1:12" hidden="1" x14ac:dyDescent="0.25">
      <c r="A1585" t="s">
        <v>6660</v>
      </c>
      <c r="B1585" t="s">
        <v>6661</v>
      </c>
      <c r="C1585" s="1">
        <v>68.717391304347828</v>
      </c>
      <c r="D1585" s="1">
        <v>107.26086956521739</v>
      </c>
      <c r="E1585">
        <v>1</v>
      </c>
      <c r="F1585" t="s">
        <v>6662</v>
      </c>
      <c r="G1585" t="s">
        <v>6606</v>
      </c>
      <c r="H1585" t="s">
        <v>6346</v>
      </c>
      <c r="I1585" t="s">
        <v>6330</v>
      </c>
      <c r="J1585" t="s">
        <v>6663</v>
      </c>
      <c r="K1585">
        <v>150</v>
      </c>
      <c r="L1585" s="1">
        <v>121.65217391304348</v>
      </c>
    </row>
    <row r="1586" spans="1:12" hidden="1" x14ac:dyDescent="0.25">
      <c r="A1586" t="s">
        <v>6664</v>
      </c>
      <c r="B1586" t="s">
        <v>6665</v>
      </c>
      <c r="C1586" s="1">
        <v>62.673913043478258</v>
      </c>
      <c r="D1586" s="1">
        <v>84.989130434782609</v>
      </c>
      <c r="E1586">
        <v>1</v>
      </c>
      <c r="F1586" t="s">
        <v>6666</v>
      </c>
      <c r="G1586" t="s">
        <v>900</v>
      </c>
      <c r="H1586" t="s">
        <v>6335</v>
      </c>
      <c r="I1586" t="s">
        <v>6330</v>
      </c>
      <c r="J1586" t="s">
        <v>6391</v>
      </c>
      <c r="K1586">
        <v>150</v>
      </c>
      <c r="L1586" s="1">
        <v>133.9891304347826</v>
      </c>
    </row>
    <row r="1587" spans="1:12" hidden="1" x14ac:dyDescent="0.25">
      <c r="A1587" t="s">
        <v>6667</v>
      </c>
      <c r="B1587" t="s">
        <v>6668</v>
      </c>
      <c r="C1587" s="1">
        <v>40.478260869565219</v>
      </c>
      <c r="D1587" s="1">
        <v>60.293478260869563</v>
      </c>
      <c r="E1587">
        <v>1</v>
      </c>
      <c r="F1587" t="s">
        <v>6669</v>
      </c>
      <c r="G1587" t="s">
        <v>6670</v>
      </c>
      <c r="H1587" t="s">
        <v>6335</v>
      </c>
      <c r="I1587" t="s">
        <v>6330</v>
      </c>
      <c r="J1587" t="s">
        <v>6671</v>
      </c>
      <c r="K1587">
        <v>105</v>
      </c>
      <c r="L1587" s="1">
        <v>93.858695652173907</v>
      </c>
    </row>
    <row r="1588" spans="1:12" hidden="1" x14ac:dyDescent="0.25">
      <c r="A1588" t="s">
        <v>6672</v>
      </c>
      <c r="B1588" t="s">
        <v>6673</v>
      </c>
      <c r="C1588" s="1">
        <v>61.097826086956523</v>
      </c>
      <c r="D1588" s="1">
        <v>88.25</v>
      </c>
      <c r="E1588">
        <v>1</v>
      </c>
      <c r="F1588" t="s">
        <v>6674</v>
      </c>
      <c r="G1588" t="s">
        <v>6340</v>
      </c>
      <c r="H1588" t="s">
        <v>6335</v>
      </c>
      <c r="I1588" t="s">
        <v>6330</v>
      </c>
      <c r="J1588" t="s">
        <v>6341</v>
      </c>
      <c r="K1588">
        <v>162</v>
      </c>
      <c r="L1588" s="1">
        <v>151.33695652173913</v>
      </c>
    </row>
    <row r="1589" spans="1:12" hidden="1" x14ac:dyDescent="0.25">
      <c r="A1589" t="s">
        <v>6675</v>
      </c>
      <c r="B1589" t="s">
        <v>6676</v>
      </c>
      <c r="C1589" s="1">
        <v>40.608695652173914</v>
      </c>
      <c r="D1589" s="1">
        <v>58.945652173913047</v>
      </c>
      <c r="E1589">
        <v>1</v>
      </c>
      <c r="F1589" t="s">
        <v>6677</v>
      </c>
      <c r="G1589" t="s">
        <v>6616</v>
      </c>
      <c r="H1589" t="s">
        <v>6420</v>
      </c>
      <c r="I1589" t="s">
        <v>6330</v>
      </c>
      <c r="J1589" t="s">
        <v>6617</v>
      </c>
      <c r="K1589">
        <v>130</v>
      </c>
      <c r="L1589" s="1">
        <v>102.30434782608695</v>
      </c>
    </row>
    <row r="1590" spans="1:12" hidden="1" x14ac:dyDescent="0.25">
      <c r="A1590" t="s">
        <v>6678</v>
      </c>
      <c r="B1590" t="s">
        <v>6679</v>
      </c>
      <c r="C1590" s="1">
        <v>140.02173913043478</v>
      </c>
      <c r="D1590" s="1">
        <v>221.10869565217391</v>
      </c>
      <c r="E1590">
        <v>1</v>
      </c>
      <c r="F1590" t="s">
        <v>6680</v>
      </c>
      <c r="G1590" t="s">
        <v>6681</v>
      </c>
      <c r="H1590" t="s">
        <v>6335</v>
      </c>
      <c r="I1590" t="s">
        <v>6330</v>
      </c>
      <c r="J1590" t="s">
        <v>6682</v>
      </c>
      <c r="K1590">
        <v>345</v>
      </c>
      <c r="L1590" s="1">
        <v>308.6521739130435</v>
      </c>
    </row>
    <row r="1591" spans="1:12" hidden="1" x14ac:dyDescent="0.25">
      <c r="A1591" t="s">
        <v>6683</v>
      </c>
      <c r="B1591" t="s">
        <v>6684</v>
      </c>
      <c r="C1591" s="1">
        <v>42.847826086956523</v>
      </c>
      <c r="D1591" s="1">
        <v>62.315217391304351</v>
      </c>
      <c r="E1591">
        <v>1</v>
      </c>
      <c r="F1591" t="s">
        <v>6685</v>
      </c>
      <c r="G1591" t="s">
        <v>6686</v>
      </c>
      <c r="H1591" t="s">
        <v>6414</v>
      </c>
      <c r="I1591" t="s">
        <v>6330</v>
      </c>
      <c r="J1591" t="s">
        <v>6687</v>
      </c>
      <c r="K1591">
        <v>90</v>
      </c>
      <c r="L1591" s="1">
        <v>83.75</v>
      </c>
    </row>
    <row r="1592" spans="1:12" hidden="1" x14ac:dyDescent="0.25">
      <c r="A1592" t="s">
        <v>6688</v>
      </c>
      <c r="B1592" t="s">
        <v>6689</v>
      </c>
      <c r="C1592" s="1">
        <v>64.826086956521735</v>
      </c>
      <c r="D1592" s="1">
        <v>98.760869565217391</v>
      </c>
      <c r="E1592">
        <v>1</v>
      </c>
      <c r="F1592" t="s">
        <v>6690</v>
      </c>
      <c r="G1592" t="s">
        <v>6376</v>
      </c>
      <c r="H1592" t="s">
        <v>6346</v>
      </c>
      <c r="I1592" t="s">
        <v>6330</v>
      </c>
      <c r="J1592" t="s">
        <v>6377</v>
      </c>
      <c r="K1592">
        <v>130</v>
      </c>
      <c r="L1592" s="1">
        <v>126.48913043478261</v>
      </c>
    </row>
    <row r="1593" spans="1:12" hidden="1" x14ac:dyDescent="0.25">
      <c r="A1593" t="s">
        <v>6691</v>
      </c>
      <c r="B1593" t="s">
        <v>6692</v>
      </c>
      <c r="C1593" s="1">
        <v>54.054347826086953</v>
      </c>
      <c r="D1593" s="1">
        <v>63.760869565217391</v>
      </c>
      <c r="E1593">
        <v>1</v>
      </c>
      <c r="F1593" t="s">
        <v>6693</v>
      </c>
      <c r="G1593" t="s">
        <v>6694</v>
      </c>
      <c r="H1593" t="s">
        <v>6352</v>
      </c>
      <c r="I1593" t="s">
        <v>6330</v>
      </c>
      <c r="J1593" t="s">
        <v>6695</v>
      </c>
      <c r="K1593">
        <v>175</v>
      </c>
      <c r="L1593" s="1">
        <v>125.46739130434783</v>
      </c>
    </row>
    <row r="1594" spans="1:12" hidden="1" x14ac:dyDescent="0.25">
      <c r="A1594" t="s">
        <v>6696</v>
      </c>
      <c r="B1594" t="s">
        <v>6697</v>
      </c>
      <c r="C1594" s="1">
        <v>56.880434782608695</v>
      </c>
      <c r="D1594" s="1">
        <v>87.989130434782609</v>
      </c>
      <c r="E1594">
        <v>1</v>
      </c>
      <c r="F1594" t="s">
        <v>6698</v>
      </c>
      <c r="G1594" t="s">
        <v>6480</v>
      </c>
      <c r="H1594" t="s">
        <v>6335</v>
      </c>
      <c r="I1594" t="s">
        <v>6330</v>
      </c>
      <c r="J1594" t="s">
        <v>6481</v>
      </c>
      <c r="K1594">
        <v>150</v>
      </c>
      <c r="L1594" s="1">
        <v>140.97826086956522</v>
      </c>
    </row>
    <row r="1595" spans="1:12" hidden="1" x14ac:dyDescent="0.25">
      <c r="A1595" t="s">
        <v>6699</v>
      </c>
      <c r="B1595" t="s">
        <v>6700</v>
      </c>
      <c r="C1595" s="1">
        <v>56.130434782608695</v>
      </c>
      <c r="D1595" s="1">
        <v>76.206521739130437</v>
      </c>
      <c r="E1595">
        <v>1</v>
      </c>
      <c r="F1595" t="s">
        <v>6701</v>
      </c>
      <c r="G1595" t="s">
        <v>6601</v>
      </c>
      <c r="H1595" t="s">
        <v>6346</v>
      </c>
      <c r="I1595" t="s">
        <v>6330</v>
      </c>
      <c r="J1595" t="s">
        <v>6602</v>
      </c>
      <c r="K1595">
        <v>90</v>
      </c>
      <c r="L1595" s="1">
        <v>85.467391304347828</v>
      </c>
    </row>
    <row r="1596" spans="1:12" hidden="1" x14ac:dyDescent="0.25">
      <c r="A1596" t="s">
        <v>6702</v>
      </c>
      <c r="B1596" t="s">
        <v>6703</v>
      </c>
      <c r="C1596" s="1">
        <v>57.630434782608695</v>
      </c>
      <c r="D1596" s="1">
        <v>91.684782608695656</v>
      </c>
      <c r="E1596">
        <v>1</v>
      </c>
      <c r="F1596" t="s">
        <v>6704</v>
      </c>
      <c r="G1596" t="s">
        <v>900</v>
      </c>
      <c r="H1596" t="s">
        <v>6335</v>
      </c>
      <c r="I1596" t="s">
        <v>6330</v>
      </c>
      <c r="J1596" t="s">
        <v>6391</v>
      </c>
      <c r="K1596">
        <v>144</v>
      </c>
      <c r="L1596" s="1">
        <v>131.04347826086956</v>
      </c>
    </row>
    <row r="1597" spans="1:12" hidden="1" x14ac:dyDescent="0.25">
      <c r="A1597" t="s">
        <v>6705</v>
      </c>
      <c r="B1597" t="s">
        <v>6706</v>
      </c>
      <c r="C1597" s="1">
        <v>52.739130434782609</v>
      </c>
      <c r="D1597" s="1">
        <v>71.75</v>
      </c>
      <c r="E1597">
        <v>1</v>
      </c>
      <c r="F1597" t="s">
        <v>6707</v>
      </c>
      <c r="G1597" t="s">
        <v>6708</v>
      </c>
      <c r="H1597" t="s">
        <v>6420</v>
      </c>
      <c r="I1597" t="s">
        <v>6330</v>
      </c>
      <c r="J1597" t="s">
        <v>6709</v>
      </c>
      <c r="K1597">
        <v>162</v>
      </c>
      <c r="L1597" s="1">
        <v>117.95652173913044</v>
      </c>
    </row>
    <row r="1598" spans="1:12" hidden="1" x14ac:dyDescent="0.25">
      <c r="A1598" t="s">
        <v>6710</v>
      </c>
      <c r="B1598" t="s">
        <v>6711</v>
      </c>
      <c r="C1598" s="1">
        <v>39.347826086956523</v>
      </c>
      <c r="D1598" s="1">
        <v>60.782608695652172</v>
      </c>
      <c r="E1598">
        <v>1</v>
      </c>
      <c r="F1598" t="s">
        <v>6712</v>
      </c>
      <c r="G1598" t="s">
        <v>6713</v>
      </c>
      <c r="H1598" t="s">
        <v>6420</v>
      </c>
      <c r="I1598" t="s">
        <v>6330</v>
      </c>
      <c r="J1598" t="s">
        <v>6714</v>
      </c>
      <c r="K1598">
        <v>100</v>
      </c>
      <c r="L1598" s="1">
        <v>82.652173913043484</v>
      </c>
    </row>
    <row r="1599" spans="1:12" hidden="1" x14ac:dyDescent="0.25">
      <c r="A1599" t="s">
        <v>6715</v>
      </c>
      <c r="B1599" t="s">
        <v>6716</v>
      </c>
      <c r="C1599" s="1">
        <v>15.793478260869565</v>
      </c>
      <c r="D1599" s="1">
        <v>26.391304347826086</v>
      </c>
      <c r="E1599">
        <v>1</v>
      </c>
      <c r="F1599" t="s">
        <v>6717</v>
      </c>
      <c r="G1599" t="s">
        <v>6534</v>
      </c>
      <c r="H1599" t="s">
        <v>6335</v>
      </c>
      <c r="I1599" t="s">
        <v>6330</v>
      </c>
      <c r="J1599" t="s">
        <v>6535</v>
      </c>
      <c r="K1599">
        <v>25</v>
      </c>
      <c r="L1599" s="1">
        <v>24.521739130434781</v>
      </c>
    </row>
    <row r="1600" spans="1:12" hidden="1" x14ac:dyDescent="0.25">
      <c r="A1600" t="s">
        <v>6718</v>
      </c>
      <c r="B1600" t="s">
        <v>6719</v>
      </c>
      <c r="C1600" s="1">
        <v>44.771739130434781</v>
      </c>
      <c r="D1600" s="1">
        <v>73.880434782608702</v>
      </c>
      <c r="E1600">
        <v>1</v>
      </c>
      <c r="F1600" t="s">
        <v>6720</v>
      </c>
      <c r="G1600" t="s">
        <v>6357</v>
      </c>
      <c r="H1600" t="s">
        <v>6329</v>
      </c>
      <c r="I1600" t="s">
        <v>6330</v>
      </c>
      <c r="J1600" t="s">
        <v>6358</v>
      </c>
      <c r="K1600">
        <v>180</v>
      </c>
      <c r="L1600" s="1">
        <v>113.34782608695652</v>
      </c>
    </row>
    <row r="1601" spans="1:12" hidden="1" x14ac:dyDescent="0.25">
      <c r="A1601" t="s">
        <v>6721</v>
      </c>
      <c r="B1601" t="s">
        <v>6722</v>
      </c>
      <c r="C1601" s="1">
        <v>66.869565217391298</v>
      </c>
      <c r="D1601" s="1">
        <v>100.57608695652173</v>
      </c>
      <c r="E1601">
        <v>1</v>
      </c>
      <c r="F1601" t="s">
        <v>6723</v>
      </c>
      <c r="G1601" t="s">
        <v>6724</v>
      </c>
      <c r="H1601" t="s">
        <v>6346</v>
      </c>
      <c r="I1601" t="s">
        <v>6330</v>
      </c>
      <c r="J1601" t="s">
        <v>6725</v>
      </c>
      <c r="K1601">
        <v>114</v>
      </c>
      <c r="L1601" s="1">
        <v>102.44565217391305</v>
      </c>
    </row>
    <row r="1602" spans="1:12" hidden="1" x14ac:dyDescent="0.25">
      <c r="A1602" t="s">
        <v>6726</v>
      </c>
      <c r="B1602" t="s">
        <v>6727</v>
      </c>
      <c r="C1602" s="1">
        <v>66.423913043478265</v>
      </c>
      <c r="D1602" s="1">
        <v>79.141304347826093</v>
      </c>
      <c r="E1602">
        <v>1</v>
      </c>
      <c r="F1602" t="s">
        <v>6728</v>
      </c>
      <c r="G1602" t="s">
        <v>6425</v>
      </c>
      <c r="H1602" t="s">
        <v>6335</v>
      </c>
      <c r="I1602" t="s">
        <v>6330</v>
      </c>
      <c r="J1602" t="s">
        <v>6729</v>
      </c>
      <c r="K1602">
        <v>160</v>
      </c>
      <c r="L1602" s="1">
        <v>137.68478260869566</v>
      </c>
    </row>
    <row r="1603" spans="1:12" hidden="1" x14ac:dyDescent="0.25">
      <c r="A1603" t="s">
        <v>6730</v>
      </c>
      <c r="B1603" t="s">
        <v>6731</v>
      </c>
      <c r="C1603" s="1">
        <v>55.891304347826086</v>
      </c>
      <c r="D1603" s="1">
        <v>72.5</v>
      </c>
      <c r="E1603">
        <v>1</v>
      </c>
      <c r="F1603" t="s">
        <v>6732</v>
      </c>
      <c r="G1603" t="s">
        <v>5855</v>
      </c>
      <c r="H1603" t="s">
        <v>6335</v>
      </c>
      <c r="I1603" t="s">
        <v>6330</v>
      </c>
      <c r="J1603" t="s">
        <v>6336</v>
      </c>
      <c r="K1603">
        <v>150</v>
      </c>
      <c r="L1603" s="1">
        <v>140.60869565217391</v>
      </c>
    </row>
    <row r="1604" spans="1:12" hidden="1" x14ac:dyDescent="0.25">
      <c r="A1604" t="s">
        <v>6733</v>
      </c>
      <c r="B1604" t="s">
        <v>6734</v>
      </c>
      <c r="C1604" s="1">
        <v>40.119565217391305</v>
      </c>
      <c r="D1604" s="1">
        <v>64.836956521739125</v>
      </c>
      <c r="E1604">
        <v>1</v>
      </c>
      <c r="F1604" t="s">
        <v>6735</v>
      </c>
      <c r="G1604" t="s">
        <v>6736</v>
      </c>
      <c r="H1604" t="s">
        <v>6329</v>
      </c>
      <c r="I1604" t="s">
        <v>6330</v>
      </c>
      <c r="J1604" t="s">
        <v>6737</v>
      </c>
      <c r="K1604">
        <v>120</v>
      </c>
      <c r="L1604" s="1">
        <v>70.934782608695656</v>
      </c>
    </row>
    <row r="1605" spans="1:12" hidden="1" x14ac:dyDescent="0.25">
      <c r="A1605" t="s">
        <v>6738</v>
      </c>
      <c r="B1605" t="s">
        <v>6739</v>
      </c>
      <c r="C1605" s="1">
        <v>47.608695652173914</v>
      </c>
      <c r="D1605" s="1">
        <v>68.913043478260875</v>
      </c>
      <c r="E1605">
        <v>1</v>
      </c>
      <c r="F1605" t="s">
        <v>6740</v>
      </c>
      <c r="G1605" t="s">
        <v>6741</v>
      </c>
      <c r="H1605" t="s">
        <v>6346</v>
      </c>
      <c r="I1605" t="s">
        <v>6330</v>
      </c>
      <c r="J1605" t="s">
        <v>6742</v>
      </c>
      <c r="K1605">
        <v>129</v>
      </c>
      <c r="L1605" s="1">
        <v>93.521739130434781</v>
      </c>
    </row>
    <row r="1606" spans="1:12" hidden="1" x14ac:dyDescent="0.25">
      <c r="A1606" t="s">
        <v>6743</v>
      </c>
      <c r="B1606" t="s">
        <v>6744</v>
      </c>
      <c r="C1606" s="1">
        <v>67.467391304347828</v>
      </c>
      <c r="D1606" s="1">
        <v>104.01086956521739</v>
      </c>
      <c r="E1606">
        <v>1</v>
      </c>
      <c r="F1606" t="s">
        <v>6745</v>
      </c>
      <c r="G1606" t="s">
        <v>6746</v>
      </c>
      <c r="H1606" t="s">
        <v>6335</v>
      </c>
      <c r="I1606" t="s">
        <v>6330</v>
      </c>
      <c r="J1606" t="s">
        <v>6747</v>
      </c>
      <c r="K1606">
        <v>180</v>
      </c>
      <c r="L1606" s="1">
        <v>159.45652173913044</v>
      </c>
    </row>
    <row r="1607" spans="1:12" hidden="1" x14ac:dyDescent="0.25">
      <c r="A1607" t="s">
        <v>6748</v>
      </c>
      <c r="B1607" t="s">
        <v>6749</v>
      </c>
      <c r="C1607" s="1">
        <v>60.5</v>
      </c>
      <c r="D1607" s="1">
        <v>73.411111111111111</v>
      </c>
      <c r="E1607">
        <v>1</v>
      </c>
      <c r="F1607" t="s">
        <v>6750</v>
      </c>
      <c r="G1607" t="s">
        <v>6708</v>
      </c>
      <c r="H1607" t="s">
        <v>6420</v>
      </c>
      <c r="I1607" t="s">
        <v>6330</v>
      </c>
      <c r="J1607" t="s">
        <v>6709</v>
      </c>
      <c r="K1607">
        <v>120</v>
      </c>
      <c r="L1607" s="1">
        <v>108.54347826086956</v>
      </c>
    </row>
    <row r="1608" spans="1:12" hidden="1" x14ac:dyDescent="0.25">
      <c r="A1608" t="s">
        <v>6751</v>
      </c>
      <c r="B1608" t="s">
        <v>6752</v>
      </c>
      <c r="C1608" s="1">
        <v>29.663043478260871</v>
      </c>
      <c r="D1608" s="1">
        <v>38.304347826086953</v>
      </c>
      <c r="E1608">
        <v>1</v>
      </c>
      <c r="F1608" t="s">
        <v>6753</v>
      </c>
      <c r="G1608" t="s">
        <v>6606</v>
      </c>
      <c r="H1608" t="s">
        <v>6346</v>
      </c>
      <c r="I1608" t="s">
        <v>6330</v>
      </c>
      <c r="J1608" t="s">
        <v>6754</v>
      </c>
      <c r="K1608">
        <v>59</v>
      </c>
      <c r="L1608" s="1">
        <v>45.173913043478258</v>
      </c>
    </row>
    <row r="1609" spans="1:12" hidden="1" x14ac:dyDescent="0.25">
      <c r="A1609" t="s">
        <v>6755</v>
      </c>
      <c r="B1609" t="s">
        <v>6756</v>
      </c>
      <c r="C1609" s="1">
        <v>108.83695652173913</v>
      </c>
      <c r="D1609" s="1">
        <v>127.14130434782609</v>
      </c>
      <c r="E1609">
        <v>1</v>
      </c>
      <c r="F1609" t="s">
        <v>6757</v>
      </c>
      <c r="G1609" t="s">
        <v>6514</v>
      </c>
      <c r="H1609" t="s">
        <v>6335</v>
      </c>
      <c r="I1609" t="s">
        <v>6330</v>
      </c>
      <c r="J1609" t="s">
        <v>6758</v>
      </c>
      <c r="K1609">
        <v>282</v>
      </c>
      <c r="L1609" s="1">
        <v>240.67391304347825</v>
      </c>
    </row>
    <row r="1610" spans="1:12" hidden="1" x14ac:dyDescent="0.25">
      <c r="A1610" t="s">
        <v>6759</v>
      </c>
      <c r="B1610" t="s">
        <v>6760</v>
      </c>
      <c r="C1610" s="1">
        <v>63.326086956521742</v>
      </c>
      <c r="D1610" s="1">
        <v>108.54347826086956</v>
      </c>
      <c r="E1610">
        <v>1</v>
      </c>
      <c r="F1610" t="s">
        <v>6761</v>
      </c>
      <c r="G1610" t="s">
        <v>6746</v>
      </c>
      <c r="H1610" t="s">
        <v>6335</v>
      </c>
      <c r="I1610" t="s">
        <v>6330</v>
      </c>
      <c r="J1610" t="s">
        <v>6747</v>
      </c>
      <c r="K1610">
        <v>104</v>
      </c>
      <c r="L1610" s="1">
        <v>99.543478260869563</v>
      </c>
    </row>
    <row r="1611" spans="1:12" hidden="1" x14ac:dyDescent="0.25">
      <c r="A1611" t="s">
        <v>6762</v>
      </c>
      <c r="B1611" t="s">
        <v>6763</v>
      </c>
      <c r="C1611" s="1">
        <v>42.576086956521742</v>
      </c>
      <c r="D1611" s="1">
        <v>52.065217391304351</v>
      </c>
      <c r="E1611">
        <v>1</v>
      </c>
      <c r="F1611" t="s">
        <v>6764</v>
      </c>
      <c r="G1611" t="s">
        <v>6765</v>
      </c>
      <c r="H1611" t="s">
        <v>6346</v>
      </c>
      <c r="I1611" t="s">
        <v>6330</v>
      </c>
      <c r="J1611" t="s">
        <v>6766</v>
      </c>
      <c r="K1611">
        <v>90</v>
      </c>
      <c r="L1611" s="1">
        <v>85.195652173913047</v>
      </c>
    </row>
    <row r="1612" spans="1:12" hidden="1" x14ac:dyDescent="0.25">
      <c r="A1612" t="s">
        <v>6767</v>
      </c>
      <c r="B1612" t="s">
        <v>6768</v>
      </c>
      <c r="C1612" s="1">
        <v>38.152173913043477</v>
      </c>
      <c r="D1612" s="1">
        <v>68.141304347826093</v>
      </c>
      <c r="E1612">
        <v>1</v>
      </c>
      <c r="F1612" t="s">
        <v>6769</v>
      </c>
      <c r="G1612" t="s">
        <v>6529</v>
      </c>
      <c r="H1612" t="s">
        <v>6346</v>
      </c>
      <c r="I1612" t="s">
        <v>6330</v>
      </c>
      <c r="J1612" t="s">
        <v>6530</v>
      </c>
      <c r="K1612">
        <v>90</v>
      </c>
      <c r="L1612" s="1">
        <v>65.760869565217391</v>
      </c>
    </row>
    <row r="1613" spans="1:12" hidden="1" x14ac:dyDescent="0.25">
      <c r="A1613" t="s">
        <v>6770</v>
      </c>
      <c r="B1613" t="s">
        <v>6771</v>
      </c>
      <c r="C1613" s="1">
        <v>91.619565217391298</v>
      </c>
      <c r="D1613" s="1">
        <v>151.97826086956522</v>
      </c>
      <c r="E1613">
        <v>1</v>
      </c>
      <c r="F1613" t="s">
        <v>6772</v>
      </c>
      <c r="G1613" t="s">
        <v>6773</v>
      </c>
      <c r="H1613" t="s">
        <v>6346</v>
      </c>
      <c r="I1613" t="s">
        <v>6330</v>
      </c>
      <c r="J1613" t="s">
        <v>6774</v>
      </c>
      <c r="K1613">
        <v>190</v>
      </c>
      <c r="L1613" s="1">
        <v>181.80434782608697</v>
      </c>
    </row>
    <row r="1614" spans="1:12" hidden="1" x14ac:dyDescent="0.25">
      <c r="A1614" t="s">
        <v>6775</v>
      </c>
      <c r="B1614" t="s">
        <v>6776</v>
      </c>
      <c r="C1614" s="1">
        <v>90.923913043478265</v>
      </c>
      <c r="D1614" s="1">
        <v>141.69565217391303</v>
      </c>
      <c r="E1614">
        <v>1</v>
      </c>
      <c r="F1614" t="s">
        <v>6777</v>
      </c>
      <c r="G1614" t="s">
        <v>900</v>
      </c>
      <c r="H1614" t="s">
        <v>6335</v>
      </c>
      <c r="I1614" t="s">
        <v>6330</v>
      </c>
      <c r="J1614" t="s">
        <v>6778</v>
      </c>
      <c r="K1614">
        <v>234</v>
      </c>
      <c r="L1614" s="1">
        <v>215.70652173913044</v>
      </c>
    </row>
    <row r="1615" spans="1:12" hidden="1" x14ac:dyDescent="0.25">
      <c r="A1615" t="s">
        <v>6779</v>
      </c>
      <c r="B1615" t="s">
        <v>6780</v>
      </c>
      <c r="C1615" s="1">
        <v>45.347826086956523</v>
      </c>
      <c r="D1615" s="1">
        <v>68.260869565217391</v>
      </c>
      <c r="E1615">
        <v>1</v>
      </c>
      <c r="F1615" t="s">
        <v>6781</v>
      </c>
      <c r="G1615" t="s">
        <v>6371</v>
      </c>
      <c r="H1615" t="s">
        <v>6329</v>
      </c>
      <c r="I1615" t="s">
        <v>6330</v>
      </c>
      <c r="J1615" t="s">
        <v>6372</v>
      </c>
      <c r="K1615">
        <v>106</v>
      </c>
      <c r="L1615" s="1">
        <v>103.67391304347827</v>
      </c>
    </row>
    <row r="1616" spans="1:12" hidden="1" x14ac:dyDescent="0.25">
      <c r="A1616" t="s">
        <v>6782</v>
      </c>
      <c r="B1616" t="s">
        <v>6783</v>
      </c>
      <c r="C1616" s="1">
        <v>32.25</v>
      </c>
      <c r="D1616" s="1">
        <v>46.445652173913047</v>
      </c>
      <c r="E1616">
        <v>1</v>
      </c>
      <c r="F1616" t="s">
        <v>6784</v>
      </c>
      <c r="G1616" t="s">
        <v>6480</v>
      </c>
      <c r="H1616" t="s">
        <v>6335</v>
      </c>
      <c r="I1616" t="s">
        <v>6330</v>
      </c>
      <c r="J1616" t="s">
        <v>6481</v>
      </c>
      <c r="K1616">
        <v>60</v>
      </c>
      <c r="L1616" s="1">
        <v>48.565217391304351</v>
      </c>
    </row>
    <row r="1617" spans="1:12" hidden="1" x14ac:dyDescent="0.25">
      <c r="A1617" t="s">
        <v>6785</v>
      </c>
      <c r="B1617" t="s">
        <v>6786</v>
      </c>
      <c r="C1617" s="1">
        <v>24.978260869565219</v>
      </c>
      <c r="D1617" s="1">
        <v>31.021739130434781</v>
      </c>
      <c r="E1617">
        <v>1</v>
      </c>
      <c r="F1617" t="s">
        <v>6787</v>
      </c>
      <c r="G1617" t="s">
        <v>6694</v>
      </c>
      <c r="H1617" t="s">
        <v>6352</v>
      </c>
      <c r="I1617" t="s">
        <v>6330</v>
      </c>
      <c r="J1617" t="s">
        <v>6695</v>
      </c>
      <c r="K1617">
        <v>60</v>
      </c>
      <c r="L1617" s="1">
        <v>56.130434782608695</v>
      </c>
    </row>
    <row r="1618" spans="1:12" hidden="1" x14ac:dyDescent="0.25">
      <c r="A1618" t="s">
        <v>6788</v>
      </c>
      <c r="B1618" t="s">
        <v>6789</v>
      </c>
      <c r="C1618" s="1">
        <v>36.967391304347828</v>
      </c>
      <c r="D1618" s="1">
        <v>45.771739130434781</v>
      </c>
      <c r="E1618">
        <v>1</v>
      </c>
      <c r="F1618" t="s">
        <v>6790</v>
      </c>
      <c r="G1618" t="s">
        <v>6791</v>
      </c>
      <c r="H1618" t="s">
        <v>6352</v>
      </c>
      <c r="I1618" t="s">
        <v>6330</v>
      </c>
      <c r="J1618" t="s">
        <v>6792</v>
      </c>
      <c r="K1618">
        <v>76</v>
      </c>
      <c r="L1618" s="1">
        <v>70.413043478260875</v>
      </c>
    </row>
    <row r="1619" spans="1:12" hidden="1" x14ac:dyDescent="0.25">
      <c r="A1619" t="s">
        <v>6793</v>
      </c>
      <c r="B1619" t="s">
        <v>6794</v>
      </c>
      <c r="C1619" s="1">
        <v>61.695652173913047</v>
      </c>
      <c r="D1619" s="1">
        <v>94.510869565217391</v>
      </c>
      <c r="E1619">
        <v>1</v>
      </c>
      <c r="F1619" t="s">
        <v>6795</v>
      </c>
      <c r="G1619" t="s">
        <v>6400</v>
      </c>
      <c r="H1619" t="s">
        <v>6329</v>
      </c>
      <c r="I1619" t="s">
        <v>6330</v>
      </c>
      <c r="J1619" t="s">
        <v>6401</v>
      </c>
      <c r="K1619">
        <v>217</v>
      </c>
      <c r="L1619" s="1">
        <v>112.01086956521739</v>
      </c>
    </row>
    <row r="1620" spans="1:12" hidden="1" x14ac:dyDescent="0.25">
      <c r="A1620" t="s">
        <v>6796</v>
      </c>
      <c r="B1620" t="s">
        <v>6797</v>
      </c>
      <c r="C1620" s="1">
        <v>39.630434782608695</v>
      </c>
      <c r="D1620" s="1">
        <v>66.043478260869563</v>
      </c>
      <c r="E1620">
        <v>1</v>
      </c>
      <c r="F1620" t="s">
        <v>6798</v>
      </c>
      <c r="G1620" t="s">
        <v>6430</v>
      </c>
      <c r="H1620" t="s">
        <v>6414</v>
      </c>
      <c r="I1620" t="s">
        <v>6330</v>
      </c>
      <c r="J1620" t="s">
        <v>6431</v>
      </c>
      <c r="K1620">
        <v>90</v>
      </c>
      <c r="L1620" s="1">
        <v>84.054347826086953</v>
      </c>
    </row>
    <row r="1621" spans="1:12" hidden="1" x14ac:dyDescent="0.25">
      <c r="A1621" t="s">
        <v>6799</v>
      </c>
      <c r="B1621" t="s">
        <v>6800</v>
      </c>
      <c r="C1621" s="1">
        <v>41.054347826086953</v>
      </c>
      <c r="D1621" s="1">
        <v>60.467391304347828</v>
      </c>
      <c r="E1621">
        <v>1</v>
      </c>
      <c r="F1621" t="s">
        <v>6801</v>
      </c>
      <c r="G1621" t="s">
        <v>6439</v>
      </c>
      <c r="H1621" t="s">
        <v>6352</v>
      </c>
      <c r="I1621" t="s">
        <v>6330</v>
      </c>
      <c r="J1621" t="s">
        <v>6440</v>
      </c>
      <c r="K1621">
        <v>102</v>
      </c>
      <c r="L1621" s="1">
        <v>94.913043478260875</v>
      </c>
    </row>
    <row r="1622" spans="1:12" hidden="1" x14ac:dyDescent="0.25">
      <c r="A1622" t="s">
        <v>6802</v>
      </c>
      <c r="B1622" t="s">
        <v>6803</v>
      </c>
      <c r="C1622" s="1">
        <v>47.271739130434781</v>
      </c>
      <c r="D1622" s="1">
        <v>85.032608695652172</v>
      </c>
      <c r="E1622">
        <v>1</v>
      </c>
      <c r="F1622" t="s">
        <v>6804</v>
      </c>
      <c r="G1622" t="s">
        <v>6405</v>
      </c>
      <c r="H1622" t="s">
        <v>6352</v>
      </c>
      <c r="I1622" t="s">
        <v>6330</v>
      </c>
      <c r="J1622" t="s">
        <v>6406</v>
      </c>
      <c r="K1622">
        <v>132</v>
      </c>
      <c r="L1622" s="1">
        <v>113.71739130434783</v>
      </c>
    </row>
    <row r="1623" spans="1:12" hidden="1" x14ac:dyDescent="0.25">
      <c r="A1623" t="s">
        <v>6805</v>
      </c>
      <c r="B1623" t="s">
        <v>6806</v>
      </c>
      <c r="C1623" s="1">
        <v>50.195652173913047</v>
      </c>
      <c r="D1623" s="1">
        <v>77.184782608695656</v>
      </c>
      <c r="E1623">
        <v>1</v>
      </c>
      <c r="F1623" t="s">
        <v>6807</v>
      </c>
      <c r="G1623" t="s">
        <v>6340</v>
      </c>
      <c r="H1623" t="s">
        <v>6335</v>
      </c>
      <c r="I1623" t="s">
        <v>6330</v>
      </c>
      <c r="J1623" t="s">
        <v>6341</v>
      </c>
      <c r="K1623">
        <v>131</v>
      </c>
      <c r="L1623" s="1">
        <v>118.93478260869566</v>
      </c>
    </row>
    <row r="1624" spans="1:12" hidden="1" x14ac:dyDescent="0.25">
      <c r="A1624" t="s">
        <v>6808</v>
      </c>
      <c r="B1624" t="s">
        <v>6809</v>
      </c>
      <c r="C1624" s="1">
        <v>45.434782608695649</v>
      </c>
      <c r="D1624" s="1">
        <v>69.195652173913047</v>
      </c>
      <c r="E1624">
        <v>1</v>
      </c>
      <c r="F1624" t="s">
        <v>6810</v>
      </c>
      <c r="G1624" t="s">
        <v>6381</v>
      </c>
      <c r="H1624" t="s">
        <v>6335</v>
      </c>
      <c r="I1624" t="s">
        <v>6330</v>
      </c>
      <c r="J1624" t="s">
        <v>6382</v>
      </c>
      <c r="K1624">
        <v>105</v>
      </c>
      <c r="L1624" s="1">
        <v>101.1304347826087</v>
      </c>
    </row>
    <row r="1625" spans="1:12" hidden="1" x14ac:dyDescent="0.25">
      <c r="A1625" t="s">
        <v>6811</v>
      </c>
      <c r="B1625" t="s">
        <v>6812</v>
      </c>
      <c r="C1625" s="1">
        <v>81.554347826086953</v>
      </c>
      <c r="D1625" s="1">
        <v>120.75</v>
      </c>
      <c r="E1625">
        <v>1</v>
      </c>
      <c r="F1625" t="s">
        <v>6813</v>
      </c>
      <c r="G1625" t="s">
        <v>6814</v>
      </c>
      <c r="H1625" t="s">
        <v>6329</v>
      </c>
      <c r="I1625" t="s">
        <v>6330</v>
      </c>
      <c r="J1625" t="s">
        <v>6815</v>
      </c>
      <c r="K1625">
        <v>148</v>
      </c>
      <c r="L1625" s="1">
        <v>136.21739130434781</v>
      </c>
    </row>
    <row r="1626" spans="1:12" hidden="1" x14ac:dyDescent="0.25">
      <c r="A1626" t="s">
        <v>6816</v>
      </c>
      <c r="B1626" t="s">
        <v>6817</v>
      </c>
      <c r="C1626" s="1">
        <v>21.206521739130434</v>
      </c>
      <c r="D1626" s="1">
        <v>27.630434782608695</v>
      </c>
      <c r="E1626">
        <v>1</v>
      </c>
      <c r="F1626" t="s">
        <v>6818</v>
      </c>
      <c r="G1626" t="s">
        <v>6648</v>
      </c>
      <c r="H1626" t="s">
        <v>6346</v>
      </c>
      <c r="I1626" t="s">
        <v>6330</v>
      </c>
      <c r="J1626" t="s">
        <v>6649</v>
      </c>
      <c r="K1626">
        <v>37</v>
      </c>
      <c r="L1626" s="1">
        <v>28.108695652173914</v>
      </c>
    </row>
    <row r="1627" spans="1:12" hidden="1" x14ac:dyDescent="0.25">
      <c r="A1627" t="s">
        <v>6819</v>
      </c>
      <c r="B1627" t="s">
        <v>6820</v>
      </c>
      <c r="C1627" s="1">
        <v>72.402173913043484</v>
      </c>
      <c r="D1627" s="1">
        <v>104.16304347826087</v>
      </c>
      <c r="E1627">
        <v>1</v>
      </c>
      <c r="F1627" t="s">
        <v>6821</v>
      </c>
      <c r="G1627" t="s">
        <v>6453</v>
      </c>
      <c r="H1627" t="s">
        <v>6454</v>
      </c>
      <c r="I1627" t="s">
        <v>6330</v>
      </c>
      <c r="J1627" t="s">
        <v>6455</v>
      </c>
      <c r="K1627">
        <v>160</v>
      </c>
      <c r="L1627" s="1">
        <v>154.7608695652174</v>
      </c>
    </row>
    <row r="1628" spans="1:12" hidden="1" x14ac:dyDescent="0.25">
      <c r="A1628" t="s">
        <v>6822</v>
      </c>
      <c r="B1628" t="s">
        <v>6823</v>
      </c>
      <c r="C1628" s="1">
        <v>47.304347826086953</v>
      </c>
      <c r="D1628" s="1">
        <v>61.380434782608695</v>
      </c>
      <c r="E1628">
        <v>1</v>
      </c>
      <c r="F1628" t="s">
        <v>6824</v>
      </c>
      <c r="G1628" t="s">
        <v>6386</v>
      </c>
      <c r="H1628" t="s">
        <v>6329</v>
      </c>
      <c r="I1628" t="s">
        <v>6330</v>
      </c>
      <c r="J1628" t="s">
        <v>6387</v>
      </c>
      <c r="K1628">
        <v>124</v>
      </c>
      <c r="L1628" s="1">
        <v>110.91304347826087</v>
      </c>
    </row>
    <row r="1629" spans="1:12" hidden="1" x14ac:dyDescent="0.25">
      <c r="A1629" t="s">
        <v>6825</v>
      </c>
      <c r="B1629" t="s">
        <v>6826</v>
      </c>
      <c r="C1629" s="1">
        <v>61.445652173913047</v>
      </c>
      <c r="D1629" s="1">
        <v>71.369565217391298</v>
      </c>
      <c r="E1629">
        <v>1</v>
      </c>
      <c r="F1629" t="s">
        <v>6827</v>
      </c>
      <c r="G1629" t="s">
        <v>6686</v>
      </c>
      <c r="H1629" t="s">
        <v>6414</v>
      </c>
      <c r="I1629" t="s">
        <v>6330</v>
      </c>
      <c r="J1629" t="s">
        <v>6687</v>
      </c>
      <c r="K1629">
        <v>120</v>
      </c>
      <c r="L1629" s="1">
        <v>109.6304347826087</v>
      </c>
    </row>
    <row r="1630" spans="1:12" hidden="1" x14ac:dyDescent="0.25">
      <c r="A1630" t="s">
        <v>6828</v>
      </c>
      <c r="B1630" t="s">
        <v>6829</v>
      </c>
      <c r="C1630" s="1">
        <v>26.641304347826086</v>
      </c>
      <c r="D1630" s="1">
        <v>35.521739130434781</v>
      </c>
      <c r="E1630">
        <v>1</v>
      </c>
      <c r="F1630" t="s">
        <v>6830</v>
      </c>
      <c r="G1630" t="s">
        <v>6831</v>
      </c>
      <c r="H1630" t="s">
        <v>6352</v>
      </c>
      <c r="I1630" t="s">
        <v>6330</v>
      </c>
      <c r="J1630" t="s">
        <v>6832</v>
      </c>
      <c r="K1630">
        <v>45</v>
      </c>
      <c r="L1630" s="1">
        <v>37.369565217391305</v>
      </c>
    </row>
    <row r="1631" spans="1:12" hidden="1" x14ac:dyDescent="0.25">
      <c r="A1631" t="s">
        <v>6833</v>
      </c>
      <c r="B1631" t="s">
        <v>6834</v>
      </c>
      <c r="C1631" s="1">
        <v>73.847826086956516</v>
      </c>
      <c r="D1631" s="1">
        <v>116.19565217391305</v>
      </c>
      <c r="E1631">
        <v>1</v>
      </c>
      <c r="F1631" t="s">
        <v>6835</v>
      </c>
      <c r="G1631" t="s">
        <v>2769</v>
      </c>
      <c r="H1631" t="s">
        <v>6329</v>
      </c>
      <c r="I1631" t="s">
        <v>6330</v>
      </c>
      <c r="J1631" t="s">
        <v>6836</v>
      </c>
      <c r="K1631">
        <v>160</v>
      </c>
      <c r="L1631" s="1">
        <v>150.56521739130434</v>
      </c>
    </row>
    <row r="1632" spans="1:12" hidden="1" x14ac:dyDescent="0.25">
      <c r="A1632" t="s">
        <v>6837</v>
      </c>
      <c r="B1632" t="s">
        <v>6838</v>
      </c>
      <c r="C1632" s="1">
        <v>55.369565217391305</v>
      </c>
      <c r="D1632" s="1">
        <v>82.336956521739125</v>
      </c>
      <c r="E1632">
        <v>1</v>
      </c>
      <c r="F1632" t="s">
        <v>6839</v>
      </c>
      <c r="G1632" t="s">
        <v>6468</v>
      </c>
      <c r="H1632" t="s">
        <v>6420</v>
      </c>
      <c r="I1632" t="s">
        <v>6330</v>
      </c>
      <c r="J1632" t="s">
        <v>6469</v>
      </c>
      <c r="K1632">
        <v>127</v>
      </c>
      <c r="L1632" s="1">
        <v>118.76086956521739</v>
      </c>
    </row>
    <row r="1633" spans="1:12" hidden="1" x14ac:dyDescent="0.25">
      <c r="A1633" t="s">
        <v>6840</v>
      </c>
      <c r="B1633" t="s">
        <v>6841</v>
      </c>
      <c r="C1633" s="1">
        <v>48.576086956521742</v>
      </c>
      <c r="D1633" s="1">
        <v>71.891304347826093</v>
      </c>
      <c r="E1633">
        <v>1</v>
      </c>
      <c r="F1633" t="s">
        <v>6842</v>
      </c>
      <c r="G1633" t="s">
        <v>6724</v>
      </c>
      <c r="H1633" t="s">
        <v>6346</v>
      </c>
      <c r="I1633" t="s">
        <v>6330</v>
      </c>
      <c r="J1633" t="s">
        <v>6843</v>
      </c>
      <c r="K1633">
        <v>93</v>
      </c>
      <c r="L1633" s="1">
        <v>90.510869565217391</v>
      </c>
    </row>
    <row r="1634" spans="1:12" hidden="1" x14ac:dyDescent="0.25">
      <c r="A1634" t="s">
        <v>6844</v>
      </c>
      <c r="B1634" t="s">
        <v>6845</v>
      </c>
      <c r="C1634" s="1">
        <v>75.119565217391298</v>
      </c>
      <c r="D1634" s="1">
        <v>99.576086956521735</v>
      </c>
      <c r="E1634">
        <v>1</v>
      </c>
      <c r="F1634" t="s">
        <v>6846</v>
      </c>
      <c r="G1634" t="s">
        <v>6847</v>
      </c>
      <c r="H1634" t="s">
        <v>6520</v>
      </c>
      <c r="I1634" t="s">
        <v>6330</v>
      </c>
      <c r="J1634" t="s">
        <v>6848</v>
      </c>
      <c r="K1634">
        <v>180</v>
      </c>
      <c r="L1634" s="1">
        <v>168.07608695652175</v>
      </c>
    </row>
    <row r="1635" spans="1:12" hidden="1" x14ac:dyDescent="0.25">
      <c r="A1635" t="s">
        <v>6849</v>
      </c>
      <c r="B1635" t="s">
        <v>6850</v>
      </c>
      <c r="C1635" s="1">
        <v>19.673913043478262</v>
      </c>
      <c r="D1635" s="1">
        <v>36.5</v>
      </c>
      <c r="E1635">
        <v>1</v>
      </c>
      <c r="F1635" t="s">
        <v>6851</v>
      </c>
      <c r="G1635" t="s">
        <v>6713</v>
      </c>
      <c r="H1635" t="s">
        <v>6420</v>
      </c>
      <c r="I1635" t="s">
        <v>6330</v>
      </c>
      <c r="J1635" t="s">
        <v>6714</v>
      </c>
      <c r="K1635">
        <v>60</v>
      </c>
      <c r="L1635" s="1">
        <v>45.608695652173914</v>
      </c>
    </row>
    <row r="1636" spans="1:12" hidden="1" x14ac:dyDescent="0.25">
      <c r="A1636" t="s">
        <v>6852</v>
      </c>
      <c r="B1636" t="s">
        <v>6853</v>
      </c>
      <c r="C1636" s="1">
        <v>15.141304347826088</v>
      </c>
      <c r="D1636" s="1">
        <v>26.021739130434781</v>
      </c>
      <c r="E1636">
        <v>1</v>
      </c>
      <c r="F1636" t="s">
        <v>6854</v>
      </c>
      <c r="G1636" t="s">
        <v>663</v>
      </c>
      <c r="H1636" t="s">
        <v>6346</v>
      </c>
      <c r="I1636" t="s">
        <v>6330</v>
      </c>
      <c r="J1636" t="s">
        <v>6855</v>
      </c>
      <c r="K1636">
        <v>45</v>
      </c>
      <c r="L1636" s="1">
        <v>35.945652173913047</v>
      </c>
    </row>
    <row r="1637" spans="1:12" hidden="1" x14ac:dyDescent="0.25">
      <c r="A1637" t="s">
        <v>6856</v>
      </c>
      <c r="B1637" t="s">
        <v>6857</v>
      </c>
      <c r="C1637" s="1">
        <v>59.532608695652172</v>
      </c>
      <c r="D1637" s="1">
        <v>87.467391304347828</v>
      </c>
      <c r="E1637">
        <v>1</v>
      </c>
      <c r="F1637" t="s">
        <v>6858</v>
      </c>
      <c r="G1637" t="s">
        <v>6597</v>
      </c>
      <c r="H1637" t="s">
        <v>6335</v>
      </c>
      <c r="I1637" t="s">
        <v>6330</v>
      </c>
      <c r="J1637" t="s">
        <v>6545</v>
      </c>
      <c r="K1637">
        <v>128</v>
      </c>
      <c r="L1637" s="1">
        <v>121.5</v>
      </c>
    </row>
    <row r="1638" spans="1:12" hidden="1" x14ac:dyDescent="0.25">
      <c r="A1638" t="s">
        <v>6859</v>
      </c>
      <c r="B1638" t="s">
        <v>6860</v>
      </c>
      <c r="C1638" s="1">
        <v>68</v>
      </c>
      <c r="D1638" s="1">
        <v>109.47826086956522</v>
      </c>
      <c r="E1638">
        <v>1</v>
      </c>
      <c r="F1638" t="s">
        <v>6861</v>
      </c>
      <c r="G1638" t="s">
        <v>2769</v>
      </c>
      <c r="H1638" t="s">
        <v>6329</v>
      </c>
      <c r="I1638" t="s">
        <v>6330</v>
      </c>
      <c r="J1638" t="s">
        <v>6862</v>
      </c>
      <c r="K1638">
        <v>144</v>
      </c>
      <c r="L1638" s="1">
        <v>135.2608695652174</v>
      </c>
    </row>
    <row r="1639" spans="1:12" hidden="1" x14ac:dyDescent="0.25">
      <c r="A1639" t="s">
        <v>6863</v>
      </c>
      <c r="B1639" t="s">
        <v>6864</v>
      </c>
      <c r="C1639" s="1">
        <v>38.804347826086953</v>
      </c>
      <c r="D1639" s="1">
        <v>55.521739130434781</v>
      </c>
      <c r="E1639">
        <v>1</v>
      </c>
      <c r="F1639" t="s">
        <v>6865</v>
      </c>
      <c r="G1639" t="s">
        <v>6866</v>
      </c>
      <c r="H1639" t="s">
        <v>6346</v>
      </c>
      <c r="I1639" t="s">
        <v>6330</v>
      </c>
      <c r="J1639" t="s">
        <v>6867</v>
      </c>
      <c r="K1639">
        <v>90</v>
      </c>
      <c r="L1639" s="1">
        <v>84.010869565217391</v>
      </c>
    </row>
    <row r="1640" spans="1:12" hidden="1" x14ac:dyDescent="0.25">
      <c r="A1640" t="s">
        <v>6868</v>
      </c>
      <c r="B1640" t="s">
        <v>6869</v>
      </c>
      <c r="C1640" s="1">
        <v>64.021739130434781</v>
      </c>
      <c r="D1640" s="1">
        <v>93.054347826086953</v>
      </c>
      <c r="E1640">
        <v>1</v>
      </c>
      <c r="F1640" t="s">
        <v>6870</v>
      </c>
      <c r="G1640" t="s">
        <v>6453</v>
      </c>
      <c r="H1640" t="s">
        <v>6454</v>
      </c>
      <c r="I1640" t="s">
        <v>6330</v>
      </c>
      <c r="J1640" t="s">
        <v>6455</v>
      </c>
      <c r="K1640">
        <v>151</v>
      </c>
      <c r="L1640" s="1">
        <v>143.17391304347825</v>
      </c>
    </row>
    <row r="1641" spans="1:12" hidden="1" x14ac:dyDescent="0.25">
      <c r="A1641" t="s">
        <v>6871</v>
      </c>
      <c r="B1641" t="s">
        <v>6872</v>
      </c>
      <c r="C1641" s="1">
        <v>65.043478260869563</v>
      </c>
      <c r="D1641" s="1">
        <v>106.47826086956522</v>
      </c>
      <c r="E1641">
        <v>1</v>
      </c>
      <c r="F1641" t="s">
        <v>6873</v>
      </c>
      <c r="G1641" t="s">
        <v>6340</v>
      </c>
      <c r="H1641" t="s">
        <v>6335</v>
      </c>
      <c r="I1641" t="s">
        <v>6330</v>
      </c>
      <c r="J1641" t="s">
        <v>6341</v>
      </c>
      <c r="K1641">
        <v>126</v>
      </c>
      <c r="L1641" s="1">
        <v>118</v>
      </c>
    </row>
    <row r="1642" spans="1:12" hidden="1" x14ac:dyDescent="0.25">
      <c r="A1642" t="s">
        <v>6874</v>
      </c>
      <c r="B1642" t="s">
        <v>6875</v>
      </c>
      <c r="C1642" s="1">
        <v>62.326086956521742</v>
      </c>
      <c r="D1642" s="1">
        <v>101.71739130434783</v>
      </c>
      <c r="E1642">
        <v>1</v>
      </c>
      <c r="F1642" t="s">
        <v>6876</v>
      </c>
      <c r="G1642" t="s">
        <v>703</v>
      </c>
      <c r="H1642" t="s">
        <v>6520</v>
      </c>
      <c r="I1642" t="s">
        <v>6330</v>
      </c>
      <c r="J1642" t="s">
        <v>6521</v>
      </c>
      <c r="K1642">
        <v>120</v>
      </c>
      <c r="L1642" s="1">
        <v>111.22826086956522</v>
      </c>
    </row>
    <row r="1643" spans="1:12" hidden="1" x14ac:dyDescent="0.25">
      <c r="A1643" t="s">
        <v>6877</v>
      </c>
      <c r="B1643" t="s">
        <v>6878</v>
      </c>
      <c r="C1643" s="1">
        <v>33.793478260869563</v>
      </c>
      <c r="D1643" s="1">
        <v>57.054347826086953</v>
      </c>
      <c r="E1643">
        <v>1</v>
      </c>
      <c r="F1643" t="s">
        <v>6879</v>
      </c>
      <c r="G1643" t="s">
        <v>6539</v>
      </c>
      <c r="H1643" t="s">
        <v>6420</v>
      </c>
      <c r="I1643" t="s">
        <v>6330</v>
      </c>
      <c r="J1643" t="s">
        <v>6540</v>
      </c>
      <c r="K1643">
        <v>60</v>
      </c>
      <c r="L1643" s="1">
        <v>56.869565217391305</v>
      </c>
    </row>
    <row r="1644" spans="1:12" hidden="1" x14ac:dyDescent="0.25">
      <c r="A1644" t="s">
        <v>6880</v>
      </c>
      <c r="B1644" t="s">
        <v>6881</v>
      </c>
      <c r="C1644" s="1">
        <v>79.891304347826093</v>
      </c>
      <c r="D1644" s="1">
        <v>133.39130434782609</v>
      </c>
      <c r="E1644">
        <v>1</v>
      </c>
      <c r="F1644" t="s">
        <v>6882</v>
      </c>
      <c r="G1644" t="s">
        <v>6883</v>
      </c>
      <c r="H1644" t="s">
        <v>6335</v>
      </c>
      <c r="I1644" t="s">
        <v>6330</v>
      </c>
      <c r="J1644" t="s">
        <v>6884</v>
      </c>
      <c r="K1644">
        <v>130</v>
      </c>
      <c r="L1644" s="1">
        <v>124.68478260869566</v>
      </c>
    </row>
    <row r="1645" spans="1:12" hidden="1" x14ac:dyDescent="0.25">
      <c r="A1645" t="s">
        <v>6885</v>
      </c>
      <c r="B1645" t="s">
        <v>6886</v>
      </c>
      <c r="C1645" s="1">
        <v>64.25</v>
      </c>
      <c r="D1645" s="1">
        <v>90.804347826086953</v>
      </c>
      <c r="E1645">
        <v>1</v>
      </c>
      <c r="F1645" t="s">
        <v>6887</v>
      </c>
      <c r="G1645" t="s">
        <v>6529</v>
      </c>
      <c r="H1645" t="s">
        <v>6346</v>
      </c>
      <c r="I1645" t="s">
        <v>6330</v>
      </c>
      <c r="J1645" t="s">
        <v>6530</v>
      </c>
      <c r="K1645">
        <v>159</v>
      </c>
      <c r="L1645" s="1">
        <v>154.4891304347826</v>
      </c>
    </row>
    <row r="1646" spans="1:12" hidden="1" x14ac:dyDescent="0.25">
      <c r="A1646" t="s">
        <v>6888</v>
      </c>
      <c r="B1646" t="s">
        <v>6889</v>
      </c>
      <c r="C1646" s="1">
        <v>23.141304347826086</v>
      </c>
      <c r="D1646" s="1">
        <v>32.630434782608695</v>
      </c>
      <c r="E1646">
        <v>1</v>
      </c>
      <c r="F1646" t="s">
        <v>6890</v>
      </c>
      <c r="G1646" t="s">
        <v>6588</v>
      </c>
      <c r="H1646" t="s">
        <v>6335</v>
      </c>
      <c r="I1646" t="s">
        <v>6330</v>
      </c>
      <c r="J1646" t="s">
        <v>6589</v>
      </c>
      <c r="K1646">
        <v>73</v>
      </c>
      <c r="L1646" s="1">
        <v>47.858695652173914</v>
      </c>
    </row>
    <row r="1647" spans="1:12" hidden="1" x14ac:dyDescent="0.25">
      <c r="A1647" t="s">
        <v>6891</v>
      </c>
      <c r="B1647" t="s">
        <v>6892</v>
      </c>
      <c r="C1647" s="1">
        <v>108.30434782608695</v>
      </c>
      <c r="D1647" s="1">
        <v>150.44565217391303</v>
      </c>
      <c r="E1647">
        <v>1</v>
      </c>
      <c r="F1647" t="s">
        <v>6893</v>
      </c>
      <c r="G1647" t="s">
        <v>6894</v>
      </c>
      <c r="H1647" t="s">
        <v>6329</v>
      </c>
      <c r="I1647" t="s">
        <v>6330</v>
      </c>
      <c r="J1647" t="s">
        <v>6895</v>
      </c>
      <c r="K1647">
        <v>190</v>
      </c>
      <c r="L1647" s="1">
        <v>185.80434782608697</v>
      </c>
    </row>
    <row r="1648" spans="1:12" hidden="1" x14ac:dyDescent="0.25">
      <c r="A1648" t="s">
        <v>6896</v>
      </c>
      <c r="B1648" t="s">
        <v>6897</v>
      </c>
      <c r="E1648">
        <v>0</v>
      </c>
      <c r="F1648" t="s">
        <v>6898</v>
      </c>
      <c r="G1648" t="s">
        <v>6509</v>
      </c>
      <c r="H1648" t="s">
        <v>6454</v>
      </c>
      <c r="I1648" t="s">
        <v>6330</v>
      </c>
      <c r="J1648" t="s">
        <v>6510</v>
      </c>
      <c r="K1648">
        <v>46</v>
      </c>
      <c r="L1648" s="1">
        <v>35.858695652173914</v>
      </c>
    </row>
    <row r="1649" spans="1:12" hidden="1" x14ac:dyDescent="0.25">
      <c r="A1649" t="s">
        <v>6899</v>
      </c>
      <c r="B1649" t="s">
        <v>6900</v>
      </c>
      <c r="C1649" s="1">
        <v>52.847826086956523</v>
      </c>
      <c r="D1649" s="1">
        <v>64.815217391304344</v>
      </c>
      <c r="E1649">
        <v>1</v>
      </c>
      <c r="F1649" t="s">
        <v>6901</v>
      </c>
      <c r="G1649" t="s">
        <v>6713</v>
      </c>
      <c r="H1649" t="s">
        <v>6420</v>
      </c>
      <c r="I1649" t="s">
        <v>6330</v>
      </c>
      <c r="J1649" t="s">
        <v>6714</v>
      </c>
      <c r="K1649">
        <v>120</v>
      </c>
      <c r="L1649" s="1">
        <v>95.630434782608702</v>
      </c>
    </row>
    <row r="1650" spans="1:12" hidden="1" x14ac:dyDescent="0.25">
      <c r="A1650" t="s">
        <v>6902</v>
      </c>
      <c r="B1650" t="s">
        <v>6903</v>
      </c>
      <c r="C1650" s="1">
        <v>66.793478260869563</v>
      </c>
      <c r="D1650" s="1">
        <v>88.413043478260875</v>
      </c>
      <c r="E1650">
        <v>1</v>
      </c>
      <c r="F1650" t="s">
        <v>6904</v>
      </c>
      <c r="G1650" t="s">
        <v>6514</v>
      </c>
      <c r="H1650" t="s">
        <v>6335</v>
      </c>
      <c r="I1650" t="s">
        <v>6330</v>
      </c>
      <c r="J1650" t="s">
        <v>6515</v>
      </c>
      <c r="K1650">
        <v>94</v>
      </c>
      <c r="L1650" s="1">
        <v>89.978260869565219</v>
      </c>
    </row>
    <row r="1651" spans="1:12" hidden="1" x14ac:dyDescent="0.25">
      <c r="A1651" t="s">
        <v>6905</v>
      </c>
      <c r="B1651" t="s">
        <v>6906</v>
      </c>
      <c r="C1651" s="1">
        <v>38.739130434782609</v>
      </c>
      <c r="D1651" s="1">
        <v>64.086956521739125</v>
      </c>
      <c r="E1651">
        <v>1</v>
      </c>
      <c r="F1651" t="s">
        <v>6907</v>
      </c>
      <c r="G1651" t="s">
        <v>6529</v>
      </c>
      <c r="H1651" t="s">
        <v>6346</v>
      </c>
      <c r="I1651" t="s">
        <v>6330</v>
      </c>
      <c r="J1651" t="s">
        <v>6530</v>
      </c>
      <c r="K1651">
        <v>100</v>
      </c>
      <c r="L1651" s="1">
        <v>91.380434782608702</v>
      </c>
    </row>
    <row r="1652" spans="1:12" hidden="1" x14ac:dyDescent="0.25">
      <c r="A1652" t="s">
        <v>6908</v>
      </c>
      <c r="B1652" t="s">
        <v>6909</v>
      </c>
      <c r="E1652">
        <v>0</v>
      </c>
      <c r="F1652" t="s">
        <v>6910</v>
      </c>
      <c r="G1652" t="s">
        <v>6911</v>
      </c>
      <c r="H1652" t="s">
        <v>6454</v>
      </c>
      <c r="I1652" t="s">
        <v>6330</v>
      </c>
      <c r="J1652" t="s">
        <v>6912</v>
      </c>
      <c r="K1652">
        <v>25</v>
      </c>
    </row>
    <row r="1653" spans="1:12" hidden="1" x14ac:dyDescent="0.25">
      <c r="A1653" t="s">
        <v>6913</v>
      </c>
      <c r="B1653" t="s">
        <v>6914</v>
      </c>
      <c r="C1653" s="1">
        <v>57.130434782608695</v>
      </c>
      <c r="D1653" s="1">
        <v>71.195652173913047</v>
      </c>
      <c r="E1653">
        <v>1</v>
      </c>
      <c r="F1653" t="s">
        <v>6915</v>
      </c>
      <c r="G1653" t="s">
        <v>6916</v>
      </c>
      <c r="H1653" t="s">
        <v>6335</v>
      </c>
      <c r="I1653" t="s">
        <v>6330</v>
      </c>
      <c r="J1653" t="s">
        <v>6917</v>
      </c>
      <c r="K1653">
        <v>128</v>
      </c>
      <c r="L1653" s="1">
        <v>121.43478260869566</v>
      </c>
    </row>
    <row r="1654" spans="1:12" hidden="1" x14ac:dyDescent="0.25">
      <c r="A1654" t="s">
        <v>6918</v>
      </c>
      <c r="B1654" t="s">
        <v>6919</v>
      </c>
      <c r="C1654" s="1">
        <v>92.271739130434781</v>
      </c>
      <c r="D1654" s="1">
        <v>111.79347826086956</v>
      </c>
      <c r="E1654">
        <v>1</v>
      </c>
      <c r="F1654" t="s">
        <v>6920</v>
      </c>
      <c r="G1654" t="s">
        <v>6724</v>
      </c>
      <c r="H1654" t="s">
        <v>6346</v>
      </c>
      <c r="I1654" t="s">
        <v>6330</v>
      </c>
      <c r="J1654" t="s">
        <v>6921</v>
      </c>
      <c r="K1654">
        <v>226</v>
      </c>
      <c r="L1654" s="1">
        <v>209.79347826086956</v>
      </c>
    </row>
    <row r="1655" spans="1:12" hidden="1" x14ac:dyDescent="0.25">
      <c r="A1655" t="s">
        <v>6922</v>
      </c>
      <c r="B1655" t="s">
        <v>6923</v>
      </c>
      <c r="C1655" s="1">
        <v>32.173913043478258</v>
      </c>
      <c r="D1655" s="1">
        <v>55.739130434782609</v>
      </c>
      <c r="E1655">
        <v>1</v>
      </c>
      <c r="F1655" t="s">
        <v>6924</v>
      </c>
      <c r="G1655" t="s">
        <v>6925</v>
      </c>
      <c r="H1655" t="s">
        <v>6454</v>
      </c>
      <c r="I1655" t="s">
        <v>6330</v>
      </c>
      <c r="J1655" t="s">
        <v>6926</v>
      </c>
      <c r="K1655">
        <v>60</v>
      </c>
      <c r="L1655" s="1">
        <v>58.673913043478258</v>
      </c>
    </row>
    <row r="1656" spans="1:12" hidden="1" x14ac:dyDescent="0.25">
      <c r="A1656" t="s">
        <v>6927</v>
      </c>
      <c r="B1656" t="s">
        <v>6928</v>
      </c>
      <c r="C1656" s="1">
        <v>69.380434782608702</v>
      </c>
      <c r="D1656" s="1">
        <v>93.934782608695656</v>
      </c>
      <c r="E1656">
        <v>1</v>
      </c>
      <c r="F1656" t="s">
        <v>6929</v>
      </c>
      <c r="G1656" t="s">
        <v>6597</v>
      </c>
      <c r="H1656" t="s">
        <v>6335</v>
      </c>
      <c r="I1656" t="s">
        <v>6330</v>
      </c>
      <c r="J1656" t="s">
        <v>6545</v>
      </c>
      <c r="K1656">
        <v>146</v>
      </c>
      <c r="L1656" s="1">
        <v>141.2391304347826</v>
      </c>
    </row>
    <row r="1657" spans="1:12" hidden="1" x14ac:dyDescent="0.25">
      <c r="A1657" t="s">
        <v>6930</v>
      </c>
      <c r="B1657" t="s">
        <v>6931</v>
      </c>
      <c r="C1657" s="1">
        <v>88.369565217391298</v>
      </c>
      <c r="D1657" s="1">
        <v>121.42391304347827</v>
      </c>
      <c r="E1657">
        <v>1</v>
      </c>
      <c r="F1657" t="s">
        <v>6932</v>
      </c>
      <c r="G1657" t="s">
        <v>6444</v>
      </c>
      <c r="H1657" t="s">
        <v>6346</v>
      </c>
      <c r="I1657" t="s">
        <v>6330</v>
      </c>
      <c r="J1657" t="s">
        <v>6933</v>
      </c>
      <c r="K1657">
        <v>205</v>
      </c>
      <c r="L1657" s="1">
        <v>196.33695652173913</v>
      </c>
    </row>
    <row r="1658" spans="1:12" hidden="1" x14ac:dyDescent="0.25">
      <c r="A1658" t="s">
        <v>6934</v>
      </c>
      <c r="B1658" t="s">
        <v>6935</v>
      </c>
      <c r="C1658" s="1">
        <v>25.184782608695652</v>
      </c>
      <c r="D1658" s="1">
        <v>40.413043478260867</v>
      </c>
      <c r="E1658">
        <v>1</v>
      </c>
      <c r="F1658" t="s">
        <v>6936</v>
      </c>
      <c r="G1658" t="s">
        <v>6529</v>
      </c>
      <c r="H1658" t="s">
        <v>6346</v>
      </c>
      <c r="I1658" t="s">
        <v>6330</v>
      </c>
      <c r="J1658" t="s">
        <v>6530</v>
      </c>
      <c r="K1658">
        <v>60</v>
      </c>
      <c r="L1658" s="1">
        <v>57.032608695652172</v>
      </c>
    </row>
    <row r="1659" spans="1:12" hidden="1" x14ac:dyDescent="0.25">
      <c r="A1659" t="s">
        <v>6937</v>
      </c>
      <c r="B1659" t="s">
        <v>6938</v>
      </c>
      <c r="C1659" s="1">
        <v>164.86956521739131</v>
      </c>
      <c r="D1659" s="1">
        <v>279.72826086956519</v>
      </c>
      <c r="E1659">
        <v>1</v>
      </c>
      <c r="F1659" t="s">
        <v>6939</v>
      </c>
      <c r="G1659" t="s">
        <v>905</v>
      </c>
      <c r="H1659" t="s">
        <v>6329</v>
      </c>
      <c r="I1659" t="s">
        <v>6330</v>
      </c>
      <c r="J1659" t="s">
        <v>6940</v>
      </c>
      <c r="K1659">
        <v>360</v>
      </c>
      <c r="L1659" s="1">
        <v>286.56521739130437</v>
      </c>
    </row>
    <row r="1660" spans="1:12" hidden="1" x14ac:dyDescent="0.25">
      <c r="A1660" t="s">
        <v>6941</v>
      </c>
      <c r="B1660" t="s">
        <v>6942</v>
      </c>
      <c r="C1660" s="1">
        <v>53.565217391304351</v>
      </c>
      <c r="D1660" s="1">
        <v>72.271739130434781</v>
      </c>
      <c r="E1660">
        <v>1</v>
      </c>
      <c r="F1660" t="s">
        <v>6943</v>
      </c>
      <c r="G1660" t="s">
        <v>6357</v>
      </c>
      <c r="H1660" t="s">
        <v>6329</v>
      </c>
      <c r="I1660" t="s">
        <v>6330</v>
      </c>
      <c r="J1660" t="s">
        <v>6358</v>
      </c>
      <c r="K1660">
        <v>141</v>
      </c>
      <c r="L1660" s="1">
        <v>130.03260869565219</v>
      </c>
    </row>
    <row r="1661" spans="1:12" hidden="1" x14ac:dyDescent="0.25">
      <c r="A1661" t="s">
        <v>6944</v>
      </c>
      <c r="B1661" t="s">
        <v>6945</v>
      </c>
      <c r="C1661" s="1">
        <v>59.054347826086953</v>
      </c>
      <c r="D1661" s="1">
        <v>81.652173913043484</v>
      </c>
      <c r="E1661">
        <v>1</v>
      </c>
      <c r="F1661" t="s">
        <v>6946</v>
      </c>
      <c r="G1661" t="s">
        <v>6947</v>
      </c>
      <c r="H1661" t="s">
        <v>6329</v>
      </c>
      <c r="I1661" t="s">
        <v>6330</v>
      </c>
      <c r="J1661" t="s">
        <v>6948</v>
      </c>
      <c r="K1661">
        <v>154</v>
      </c>
      <c r="L1661" s="1">
        <v>130.93478260869566</v>
      </c>
    </row>
    <row r="1662" spans="1:12" hidden="1" x14ac:dyDescent="0.25">
      <c r="A1662" t="s">
        <v>6949</v>
      </c>
      <c r="B1662" t="s">
        <v>6950</v>
      </c>
      <c r="C1662" s="1">
        <v>27.119565217391305</v>
      </c>
      <c r="D1662" s="1">
        <v>34.728260869565219</v>
      </c>
      <c r="E1662">
        <v>1</v>
      </c>
      <c r="F1662" t="s">
        <v>6951</v>
      </c>
      <c r="G1662" t="s">
        <v>3332</v>
      </c>
      <c r="H1662" t="s">
        <v>6329</v>
      </c>
      <c r="I1662" t="s">
        <v>6330</v>
      </c>
      <c r="J1662" t="s">
        <v>6952</v>
      </c>
      <c r="K1662">
        <v>60</v>
      </c>
      <c r="L1662" s="1">
        <v>59.021739130434781</v>
      </c>
    </row>
    <row r="1663" spans="1:12" hidden="1" x14ac:dyDescent="0.25">
      <c r="A1663" t="s">
        <v>6953</v>
      </c>
      <c r="B1663" t="s">
        <v>6954</v>
      </c>
      <c r="C1663" s="1">
        <v>20.336956521739129</v>
      </c>
      <c r="D1663" s="1">
        <v>23.260869565217391</v>
      </c>
      <c r="E1663">
        <v>1</v>
      </c>
      <c r="F1663" t="s">
        <v>6955</v>
      </c>
      <c r="G1663" t="s">
        <v>6956</v>
      </c>
      <c r="H1663" t="s">
        <v>6335</v>
      </c>
      <c r="I1663" t="s">
        <v>6330</v>
      </c>
      <c r="J1663" t="s">
        <v>6957</v>
      </c>
      <c r="K1663">
        <v>48</v>
      </c>
      <c r="L1663" s="1">
        <v>45.858695652173914</v>
      </c>
    </row>
    <row r="1664" spans="1:12" hidden="1" x14ac:dyDescent="0.25">
      <c r="A1664" t="s">
        <v>6958</v>
      </c>
      <c r="B1664" t="s">
        <v>6959</v>
      </c>
      <c r="C1664" s="1">
        <v>56.141304347826086</v>
      </c>
      <c r="D1664" s="1">
        <v>78.576086956521735</v>
      </c>
      <c r="E1664">
        <v>1</v>
      </c>
      <c r="F1664" t="s">
        <v>6960</v>
      </c>
      <c r="G1664" t="s">
        <v>6961</v>
      </c>
      <c r="H1664" t="s">
        <v>6335</v>
      </c>
      <c r="I1664" t="s">
        <v>6330</v>
      </c>
      <c r="J1664" t="s">
        <v>6962</v>
      </c>
      <c r="K1664">
        <v>140</v>
      </c>
      <c r="L1664" s="1">
        <v>132.65217391304347</v>
      </c>
    </row>
    <row r="1665" spans="1:12" hidden="1" x14ac:dyDescent="0.25">
      <c r="A1665" t="s">
        <v>6963</v>
      </c>
      <c r="B1665" t="s">
        <v>6964</v>
      </c>
      <c r="C1665" s="1">
        <v>40.804347826086953</v>
      </c>
      <c r="D1665" s="1">
        <v>55.032608695652172</v>
      </c>
      <c r="E1665">
        <v>1</v>
      </c>
      <c r="F1665" t="s">
        <v>6965</v>
      </c>
      <c r="G1665" t="s">
        <v>6966</v>
      </c>
      <c r="H1665" t="s">
        <v>6329</v>
      </c>
      <c r="I1665" t="s">
        <v>6330</v>
      </c>
      <c r="J1665" t="s">
        <v>6967</v>
      </c>
      <c r="K1665">
        <v>76</v>
      </c>
      <c r="L1665" s="1">
        <v>70.315217391304344</v>
      </c>
    </row>
    <row r="1666" spans="1:12" hidden="1" x14ac:dyDescent="0.25">
      <c r="A1666" t="s">
        <v>6968</v>
      </c>
      <c r="B1666" t="s">
        <v>6969</v>
      </c>
      <c r="C1666" s="1">
        <v>25.423913043478262</v>
      </c>
      <c r="D1666" s="1">
        <v>54.043478260869563</v>
      </c>
      <c r="E1666">
        <v>1</v>
      </c>
      <c r="F1666" t="s">
        <v>6970</v>
      </c>
      <c r="G1666" t="s">
        <v>6971</v>
      </c>
      <c r="H1666" t="s">
        <v>6346</v>
      </c>
      <c r="I1666" t="s">
        <v>6330</v>
      </c>
      <c r="J1666" t="s">
        <v>6972</v>
      </c>
      <c r="K1666">
        <v>50</v>
      </c>
      <c r="L1666" s="1">
        <v>49.043478260869563</v>
      </c>
    </row>
    <row r="1667" spans="1:12" hidden="1" x14ac:dyDescent="0.25">
      <c r="A1667" t="s">
        <v>6973</v>
      </c>
      <c r="B1667" t="s">
        <v>6974</v>
      </c>
      <c r="E1667">
        <v>0</v>
      </c>
      <c r="F1667" t="s">
        <v>6975</v>
      </c>
      <c r="G1667" t="s">
        <v>6529</v>
      </c>
      <c r="H1667" t="s">
        <v>6346</v>
      </c>
      <c r="I1667" t="s">
        <v>6330</v>
      </c>
      <c r="J1667" t="s">
        <v>6530</v>
      </c>
      <c r="K1667">
        <v>60</v>
      </c>
      <c r="L1667" s="1">
        <v>56.086956521739133</v>
      </c>
    </row>
    <row r="1668" spans="1:12" hidden="1" x14ac:dyDescent="0.25">
      <c r="A1668" t="s">
        <v>6976</v>
      </c>
      <c r="B1668" t="s">
        <v>6977</v>
      </c>
      <c r="C1668" s="1">
        <v>70.5</v>
      </c>
      <c r="D1668" s="1">
        <v>99.217391304347828</v>
      </c>
      <c r="E1668">
        <v>1</v>
      </c>
      <c r="F1668" t="s">
        <v>6978</v>
      </c>
      <c r="G1668" t="s">
        <v>6606</v>
      </c>
      <c r="H1668" t="s">
        <v>6346</v>
      </c>
      <c r="I1668" t="s">
        <v>6330</v>
      </c>
      <c r="J1668" t="s">
        <v>6607</v>
      </c>
      <c r="K1668">
        <v>153</v>
      </c>
      <c r="L1668" s="1">
        <v>139.54347826086956</v>
      </c>
    </row>
    <row r="1669" spans="1:12" hidden="1" x14ac:dyDescent="0.25">
      <c r="A1669" t="s">
        <v>6979</v>
      </c>
      <c r="B1669" t="s">
        <v>6980</v>
      </c>
      <c r="C1669" s="1">
        <v>40.760869565217391</v>
      </c>
      <c r="D1669" s="1">
        <v>61.956521739130437</v>
      </c>
      <c r="E1669">
        <v>1</v>
      </c>
      <c r="F1669" t="s">
        <v>6981</v>
      </c>
      <c r="G1669" t="s">
        <v>6982</v>
      </c>
      <c r="H1669" t="s">
        <v>6335</v>
      </c>
      <c r="I1669" t="s">
        <v>6330</v>
      </c>
      <c r="J1669" t="s">
        <v>6983</v>
      </c>
      <c r="K1669">
        <v>90</v>
      </c>
      <c r="L1669" s="1">
        <v>82.902173913043484</v>
      </c>
    </row>
    <row r="1670" spans="1:12" hidden="1" x14ac:dyDescent="0.25">
      <c r="A1670" t="s">
        <v>6984</v>
      </c>
      <c r="B1670" t="s">
        <v>6985</v>
      </c>
      <c r="C1670" s="1">
        <v>41.978260869565219</v>
      </c>
      <c r="D1670" s="1">
        <v>66.565217391304344</v>
      </c>
      <c r="E1670">
        <v>1</v>
      </c>
      <c r="F1670" t="s">
        <v>6986</v>
      </c>
      <c r="G1670" t="s">
        <v>6371</v>
      </c>
      <c r="H1670" t="s">
        <v>6329</v>
      </c>
      <c r="I1670" t="s">
        <v>6330</v>
      </c>
      <c r="J1670" t="s">
        <v>6372</v>
      </c>
      <c r="K1670">
        <v>130</v>
      </c>
      <c r="L1670" s="1">
        <v>101.48913043478261</v>
      </c>
    </row>
    <row r="1671" spans="1:12" hidden="1" x14ac:dyDescent="0.25">
      <c r="A1671" t="s">
        <v>6987</v>
      </c>
      <c r="B1671" t="s">
        <v>6988</v>
      </c>
      <c r="C1671" s="1">
        <v>103</v>
      </c>
      <c r="D1671" s="1">
        <v>166.09782608695653</v>
      </c>
      <c r="E1671">
        <v>1</v>
      </c>
      <c r="F1671" t="s">
        <v>6989</v>
      </c>
      <c r="G1671" t="s">
        <v>905</v>
      </c>
      <c r="H1671" t="s">
        <v>6329</v>
      </c>
      <c r="I1671" t="s">
        <v>6330</v>
      </c>
      <c r="J1671" t="s">
        <v>6990</v>
      </c>
      <c r="K1671">
        <v>240</v>
      </c>
      <c r="L1671" s="1">
        <v>170.45652173913044</v>
      </c>
    </row>
    <row r="1672" spans="1:12" hidden="1" x14ac:dyDescent="0.25">
      <c r="A1672" t="s">
        <v>6991</v>
      </c>
      <c r="B1672" t="s">
        <v>6992</v>
      </c>
      <c r="C1672" s="1">
        <v>49.576086956521742</v>
      </c>
      <c r="D1672" s="1">
        <v>65.75</v>
      </c>
      <c r="E1672">
        <v>1</v>
      </c>
      <c r="F1672" t="s">
        <v>6993</v>
      </c>
      <c r="G1672" t="s">
        <v>6648</v>
      </c>
      <c r="H1672" t="s">
        <v>6346</v>
      </c>
      <c r="I1672" t="s">
        <v>6330</v>
      </c>
      <c r="J1672" t="s">
        <v>6649</v>
      </c>
      <c r="K1672">
        <v>120</v>
      </c>
      <c r="L1672" s="1">
        <v>114.58695652173913</v>
      </c>
    </row>
    <row r="1673" spans="1:12" hidden="1" x14ac:dyDescent="0.25">
      <c r="A1673" t="s">
        <v>6994</v>
      </c>
      <c r="B1673" t="s">
        <v>6995</v>
      </c>
      <c r="C1673" s="1">
        <v>41.663043478260867</v>
      </c>
      <c r="D1673" s="1">
        <v>68.717391304347828</v>
      </c>
      <c r="E1673">
        <v>1</v>
      </c>
      <c r="F1673" t="s">
        <v>6996</v>
      </c>
      <c r="G1673" t="s">
        <v>6444</v>
      </c>
      <c r="H1673" t="s">
        <v>6346</v>
      </c>
      <c r="I1673" t="s">
        <v>6330</v>
      </c>
      <c r="J1673" t="s">
        <v>6449</v>
      </c>
      <c r="K1673">
        <v>73</v>
      </c>
      <c r="L1673" s="1">
        <v>69.641304347826093</v>
      </c>
    </row>
    <row r="1674" spans="1:12" hidden="1" x14ac:dyDescent="0.25">
      <c r="A1674" t="s">
        <v>6997</v>
      </c>
      <c r="B1674" t="s">
        <v>6998</v>
      </c>
      <c r="C1674" s="1">
        <v>27.652173913043477</v>
      </c>
      <c r="D1674" s="1">
        <v>49.739130434782609</v>
      </c>
      <c r="E1674">
        <v>1</v>
      </c>
      <c r="F1674" t="s">
        <v>6999</v>
      </c>
      <c r="G1674" t="s">
        <v>6514</v>
      </c>
      <c r="H1674" t="s">
        <v>6335</v>
      </c>
      <c r="I1674" t="s">
        <v>6330</v>
      </c>
      <c r="J1674" t="s">
        <v>6758</v>
      </c>
      <c r="K1674">
        <v>60</v>
      </c>
      <c r="L1674" s="1">
        <v>49.141304347826086</v>
      </c>
    </row>
    <row r="1675" spans="1:12" hidden="1" x14ac:dyDescent="0.25">
      <c r="A1675" t="s">
        <v>7000</v>
      </c>
      <c r="B1675" t="s">
        <v>7001</v>
      </c>
      <c r="C1675" s="1">
        <v>60.608695652173914</v>
      </c>
      <c r="D1675" s="1">
        <v>74.934782608695656</v>
      </c>
      <c r="E1675">
        <v>1</v>
      </c>
      <c r="F1675" t="s">
        <v>7002</v>
      </c>
      <c r="G1675" t="s">
        <v>7003</v>
      </c>
      <c r="H1675" t="s">
        <v>6420</v>
      </c>
      <c r="I1675" t="s">
        <v>6330</v>
      </c>
      <c r="J1675" t="s">
        <v>7004</v>
      </c>
      <c r="K1675">
        <v>130</v>
      </c>
      <c r="L1675" s="1">
        <v>122.1195652173913</v>
      </c>
    </row>
    <row r="1676" spans="1:12" hidden="1" x14ac:dyDescent="0.25">
      <c r="A1676" t="s">
        <v>7005</v>
      </c>
      <c r="B1676" t="s">
        <v>7006</v>
      </c>
      <c r="C1676" s="1">
        <v>51.619565217391305</v>
      </c>
      <c r="D1676" s="1">
        <v>81.010869565217391</v>
      </c>
      <c r="E1676">
        <v>1</v>
      </c>
      <c r="F1676" t="s">
        <v>7007</v>
      </c>
      <c r="G1676" t="s">
        <v>6395</v>
      </c>
      <c r="H1676" t="s">
        <v>6346</v>
      </c>
      <c r="I1676" t="s">
        <v>6330</v>
      </c>
      <c r="J1676" t="s">
        <v>6396</v>
      </c>
      <c r="K1676">
        <v>120</v>
      </c>
      <c r="L1676" s="1">
        <v>112.8695652173913</v>
      </c>
    </row>
    <row r="1677" spans="1:12" hidden="1" x14ac:dyDescent="0.25">
      <c r="A1677" t="s">
        <v>7008</v>
      </c>
      <c r="B1677" t="s">
        <v>7009</v>
      </c>
      <c r="C1677" s="1">
        <v>65.543478260869563</v>
      </c>
      <c r="D1677" s="1">
        <v>75.902173913043484</v>
      </c>
      <c r="E1677">
        <v>1</v>
      </c>
      <c r="F1677" t="s">
        <v>7010</v>
      </c>
      <c r="G1677" t="s">
        <v>7011</v>
      </c>
      <c r="H1677" t="s">
        <v>6335</v>
      </c>
      <c r="I1677" t="s">
        <v>6330</v>
      </c>
      <c r="J1677" t="s">
        <v>7012</v>
      </c>
      <c r="K1677">
        <v>120</v>
      </c>
      <c r="L1677" s="1">
        <v>111.55434782608695</v>
      </c>
    </row>
    <row r="1678" spans="1:12" hidden="1" x14ac:dyDescent="0.25">
      <c r="A1678" t="s">
        <v>7013</v>
      </c>
      <c r="B1678" t="s">
        <v>7014</v>
      </c>
      <c r="C1678" s="1">
        <v>31.847826086956523</v>
      </c>
      <c r="D1678" s="1">
        <v>52.228260869565219</v>
      </c>
      <c r="E1678">
        <v>1</v>
      </c>
      <c r="F1678" t="s">
        <v>7015</v>
      </c>
      <c r="G1678" t="s">
        <v>7016</v>
      </c>
      <c r="H1678" t="s">
        <v>6454</v>
      </c>
      <c r="I1678" t="s">
        <v>6330</v>
      </c>
      <c r="J1678" t="s">
        <v>7017</v>
      </c>
      <c r="K1678">
        <v>88</v>
      </c>
      <c r="L1678" s="1">
        <v>79.478260869565219</v>
      </c>
    </row>
    <row r="1679" spans="1:12" hidden="1" x14ac:dyDescent="0.25">
      <c r="A1679" t="s">
        <v>7018</v>
      </c>
      <c r="B1679" t="s">
        <v>7019</v>
      </c>
      <c r="C1679" s="1">
        <v>30.347826086956523</v>
      </c>
      <c r="D1679" s="1">
        <v>52.869565217391305</v>
      </c>
      <c r="E1679">
        <v>1</v>
      </c>
      <c r="F1679" t="s">
        <v>7020</v>
      </c>
      <c r="G1679" t="s">
        <v>6694</v>
      </c>
      <c r="H1679" t="s">
        <v>6352</v>
      </c>
      <c r="I1679" t="s">
        <v>6330</v>
      </c>
      <c r="J1679" t="s">
        <v>6695</v>
      </c>
      <c r="K1679">
        <v>85</v>
      </c>
      <c r="L1679" s="1">
        <v>62.5</v>
      </c>
    </row>
    <row r="1680" spans="1:12" hidden="1" x14ac:dyDescent="0.25">
      <c r="A1680" t="s">
        <v>7021</v>
      </c>
      <c r="B1680" t="s">
        <v>7022</v>
      </c>
      <c r="C1680" s="1">
        <v>61.532608695652172</v>
      </c>
      <c r="D1680" s="1">
        <v>95.869565217391298</v>
      </c>
      <c r="E1680">
        <v>1</v>
      </c>
      <c r="F1680" t="s">
        <v>7023</v>
      </c>
      <c r="G1680" t="s">
        <v>6439</v>
      </c>
      <c r="H1680" t="s">
        <v>6352</v>
      </c>
      <c r="I1680" t="s">
        <v>6330</v>
      </c>
      <c r="J1680" t="s">
        <v>6440</v>
      </c>
      <c r="K1680">
        <v>150</v>
      </c>
      <c r="L1680" s="1">
        <v>129.08695652173913</v>
      </c>
    </row>
    <row r="1681" spans="1:12" hidden="1" x14ac:dyDescent="0.25">
      <c r="A1681" t="s">
        <v>7024</v>
      </c>
      <c r="B1681" t="s">
        <v>7025</v>
      </c>
      <c r="C1681" s="1">
        <v>69.336956521739125</v>
      </c>
      <c r="D1681" s="1">
        <v>109.40217391304348</v>
      </c>
      <c r="E1681">
        <v>1</v>
      </c>
      <c r="F1681" t="s">
        <v>7026</v>
      </c>
      <c r="G1681" t="s">
        <v>7027</v>
      </c>
      <c r="H1681" t="s">
        <v>6520</v>
      </c>
      <c r="I1681" t="s">
        <v>6330</v>
      </c>
      <c r="J1681" t="s">
        <v>7028</v>
      </c>
      <c r="K1681">
        <v>130</v>
      </c>
      <c r="L1681" s="1">
        <v>119.92391304347827</v>
      </c>
    </row>
    <row r="1682" spans="1:12" hidden="1" x14ac:dyDescent="0.25">
      <c r="A1682" t="s">
        <v>7029</v>
      </c>
      <c r="B1682" t="s">
        <v>7030</v>
      </c>
      <c r="C1682" s="1">
        <v>35.065217391304351</v>
      </c>
      <c r="D1682" s="1">
        <v>42.717391304347828</v>
      </c>
      <c r="E1682">
        <v>1</v>
      </c>
      <c r="F1682" t="s">
        <v>7031</v>
      </c>
      <c r="G1682" t="s">
        <v>6480</v>
      </c>
      <c r="H1682" t="s">
        <v>6335</v>
      </c>
      <c r="I1682" t="s">
        <v>6330</v>
      </c>
      <c r="J1682" t="s">
        <v>6481</v>
      </c>
      <c r="K1682">
        <v>72</v>
      </c>
      <c r="L1682" s="1">
        <v>61.989130434782609</v>
      </c>
    </row>
    <row r="1683" spans="1:12" hidden="1" x14ac:dyDescent="0.25">
      <c r="A1683" t="s">
        <v>7032</v>
      </c>
      <c r="B1683" t="s">
        <v>7033</v>
      </c>
      <c r="C1683" s="1">
        <v>42.576086956521742</v>
      </c>
      <c r="D1683" s="1">
        <v>68.445652173913047</v>
      </c>
      <c r="E1683">
        <v>1</v>
      </c>
      <c r="F1683" t="s">
        <v>7034</v>
      </c>
      <c r="G1683" t="s">
        <v>7035</v>
      </c>
      <c r="H1683" t="s">
        <v>6335</v>
      </c>
      <c r="I1683" t="s">
        <v>6330</v>
      </c>
      <c r="J1683" t="s">
        <v>7036</v>
      </c>
      <c r="K1683">
        <v>120</v>
      </c>
      <c r="L1683" s="1">
        <v>104.80434782608695</v>
      </c>
    </row>
    <row r="1684" spans="1:12" hidden="1" x14ac:dyDescent="0.25">
      <c r="A1684" t="s">
        <v>7037</v>
      </c>
      <c r="B1684" t="s">
        <v>7038</v>
      </c>
      <c r="C1684" s="1">
        <v>59.413043478260867</v>
      </c>
      <c r="D1684" s="1">
        <v>84.391304347826093</v>
      </c>
      <c r="E1684">
        <v>1</v>
      </c>
      <c r="F1684" t="s">
        <v>7039</v>
      </c>
      <c r="G1684" t="s">
        <v>7040</v>
      </c>
      <c r="H1684" t="s">
        <v>6346</v>
      </c>
      <c r="I1684" t="s">
        <v>6330</v>
      </c>
      <c r="J1684" t="s">
        <v>7041</v>
      </c>
      <c r="K1684">
        <v>128</v>
      </c>
      <c r="L1684" s="1">
        <v>121.85869565217391</v>
      </c>
    </row>
    <row r="1685" spans="1:12" hidden="1" x14ac:dyDescent="0.25">
      <c r="A1685" t="s">
        <v>7042</v>
      </c>
      <c r="B1685" t="s">
        <v>7043</v>
      </c>
      <c r="C1685" s="1">
        <v>65.086956521739125</v>
      </c>
      <c r="D1685" s="1">
        <v>73.086956521739125</v>
      </c>
      <c r="E1685">
        <v>1</v>
      </c>
      <c r="F1685" t="s">
        <v>7044</v>
      </c>
      <c r="G1685" t="s">
        <v>3332</v>
      </c>
      <c r="H1685" t="s">
        <v>6329</v>
      </c>
      <c r="I1685" t="s">
        <v>6330</v>
      </c>
      <c r="J1685" t="s">
        <v>6952</v>
      </c>
      <c r="K1685">
        <v>150</v>
      </c>
      <c r="L1685" s="1">
        <v>138.46739130434781</v>
      </c>
    </row>
    <row r="1686" spans="1:12" hidden="1" x14ac:dyDescent="0.25">
      <c r="A1686" t="s">
        <v>7045</v>
      </c>
      <c r="B1686" t="s">
        <v>7046</v>
      </c>
      <c r="C1686" s="1">
        <v>20.195652173913043</v>
      </c>
      <c r="D1686" s="1">
        <v>35.695652173913047</v>
      </c>
      <c r="E1686">
        <v>1</v>
      </c>
      <c r="F1686" t="s">
        <v>7047</v>
      </c>
      <c r="G1686" t="s">
        <v>6658</v>
      </c>
      <c r="H1686" t="s">
        <v>6335</v>
      </c>
      <c r="I1686" t="s">
        <v>6330</v>
      </c>
      <c r="J1686" t="s">
        <v>6659</v>
      </c>
      <c r="K1686">
        <v>60</v>
      </c>
      <c r="L1686" s="1">
        <v>48.760869565217391</v>
      </c>
    </row>
    <row r="1687" spans="1:12" hidden="1" x14ac:dyDescent="0.25">
      <c r="A1687" t="s">
        <v>7048</v>
      </c>
      <c r="B1687" t="s">
        <v>7049</v>
      </c>
      <c r="C1687" s="1">
        <v>53.119565217391305</v>
      </c>
      <c r="D1687" s="1">
        <v>84.119565217391298</v>
      </c>
      <c r="E1687">
        <v>1</v>
      </c>
      <c r="F1687" t="s">
        <v>7050</v>
      </c>
      <c r="G1687" t="s">
        <v>6765</v>
      </c>
      <c r="H1687" t="s">
        <v>6346</v>
      </c>
      <c r="I1687" t="s">
        <v>6330</v>
      </c>
      <c r="J1687" t="s">
        <v>6766</v>
      </c>
      <c r="K1687">
        <v>120</v>
      </c>
      <c r="L1687" s="1">
        <v>105.82608695652173</v>
      </c>
    </row>
    <row r="1688" spans="1:12" hidden="1" x14ac:dyDescent="0.25">
      <c r="A1688" t="s">
        <v>7051</v>
      </c>
      <c r="B1688" t="s">
        <v>7052</v>
      </c>
      <c r="C1688" s="1">
        <v>54.771739130434781</v>
      </c>
      <c r="D1688" s="1">
        <v>78.315217391304344</v>
      </c>
      <c r="E1688">
        <v>1</v>
      </c>
      <c r="F1688" t="s">
        <v>7053</v>
      </c>
      <c r="G1688" t="s">
        <v>6643</v>
      </c>
      <c r="H1688" t="s">
        <v>6346</v>
      </c>
      <c r="I1688" t="s">
        <v>6330</v>
      </c>
      <c r="J1688" t="s">
        <v>6644</v>
      </c>
      <c r="K1688">
        <v>126</v>
      </c>
      <c r="L1688" s="1">
        <v>119.26086956521739</v>
      </c>
    </row>
    <row r="1689" spans="1:12" hidden="1" x14ac:dyDescent="0.25">
      <c r="A1689" t="s">
        <v>7054</v>
      </c>
      <c r="B1689" t="s">
        <v>7055</v>
      </c>
      <c r="C1689" s="1">
        <v>39.119565217391305</v>
      </c>
      <c r="D1689" s="1">
        <v>65.25</v>
      </c>
      <c r="E1689">
        <v>1</v>
      </c>
      <c r="F1689" t="s">
        <v>7056</v>
      </c>
      <c r="G1689" t="s">
        <v>6746</v>
      </c>
      <c r="H1689" t="s">
        <v>6335</v>
      </c>
      <c r="I1689" t="s">
        <v>6330</v>
      </c>
      <c r="J1689" t="s">
        <v>6747</v>
      </c>
      <c r="K1689">
        <v>71</v>
      </c>
      <c r="L1689" s="1">
        <v>68.152173913043484</v>
      </c>
    </row>
    <row r="1690" spans="1:12" hidden="1" x14ac:dyDescent="0.25">
      <c r="A1690" t="s">
        <v>7057</v>
      </c>
      <c r="B1690" t="s">
        <v>7058</v>
      </c>
      <c r="C1690" s="1">
        <v>54</v>
      </c>
      <c r="D1690" s="1">
        <v>90.347826086956516</v>
      </c>
      <c r="E1690">
        <v>1</v>
      </c>
      <c r="F1690" t="s">
        <v>7059</v>
      </c>
      <c r="G1690" t="s">
        <v>6386</v>
      </c>
      <c r="H1690" t="s">
        <v>6329</v>
      </c>
      <c r="I1690" t="s">
        <v>6330</v>
      </c>
      <c r="J1690" t="s">
        <v>6387</v>
      </c>
      <c r="K1690">
        <v>120</v>
      </c>
      <c r="L1690" s="1">
        <v>112.1195652173913</v>
      </c>
    </row>
    <row r="1691" spans="1:12" hidden="1" x14ac:dyDescent="0.25">
      <c r="A1691" t="s">
        <v>7060</v>
      </c>
      <c r="B1691" t="s">
        <v>7061</v>
      </c>
      <c r="C1691" s="1">
        <v>50.043478260869563</v>
      </c>
      <c r="D1691" s="1">
        <v>73.880434782608702</v>
      </c>
      <c r="E1691">
        <v>1</v>
      </c>
      <c r="F1691" t="s">
        <v>7062</v>
      </c>
      <c r="G1691" t="s">
        <v>7063</v>
      </c>
      <c r="H1691" t="s">
        <v>6329</v>
      </c>
      <c r="I1691" t="s">
        <v>6330</v>
      </c>
      <c r="J1691" t="s">
        <v>7064</v>
      </c>
      <c r="K1691">
        <v>126</v>
      </c>
      <c r="L1691" s="1">
        <v>119.15217391304348</v>
      </c>
    </row>
    <row r="1692" spans="1:12" hidden="1" x14ac:dyDescent="0.25">
      <c r="A1692" t="s">
        <v>7065</v>
      </c>
      <c r="B1692" t="s">
        <v>7066</v>
      </c>
      <c r="C1692" s="1">
        <v>43.967391304347828</v>
      </c>
      <c r="D1692" s="1">
        <v>67.184782608695656</v>
      </c>
      <c r="E1692">
        <v>1</v>
      </c>
      <c r="F1692" t="s">
        <v>7067</v>
      </c>
      <c r="G1692" t="s">
        <v>628</v>
      </c>
      <c r="H1692" t="s">
        <v>6335</v>
      </c>
      <c r="I1692" t="s">
        <v>6330</v>
      </c>
      <c r="J1692" t="s">
        <v>7068</v>
      </c>
      <c r="K1692">
        <v>100</v>
      </c>
      <c r="L1692" s="1">
        <v>95.684782608695656</v>
      </c>
    </row>
    <row r="1693" spans="1:12" hidden="1" x14ac:dyDescent="0.25">
      <c r="A1693" t="s">
        <v>7069</v>
      </c>
      <c r="B1693" t="s">
        <v>7070</v>
      </c>
      <c r="C1693" s="1">
        <v>67.847826086956516</v>
      </c>
      <c r="D1693" s="1">
        <v>99.032608695652172</v>
      </c>
      <c r="E1693">
        <v>1</v>
      </c>
      <c r="F1693" t="s">
        <v>7071</v>
      </c>
      <c r="G1693" t="s">
        <v>6724</v>
      </c>
      <c r="H1693" t="s">
        <v>6346</v>
      </c>
      <c r="I1693" t="s">
        <v>6330</v>
      </c>
      <c r="J1693" t="s">
        <v>6843</v>
      </c>
      <c r="K1693">
        <v>150</v>
      </c>
      <c r="L1693" s="1">
        <v>146.10869565217391</v>
      </c>
    </row>
    <row r="1694" spans="1:12" hidden="1" x14ac:dyDescent="0.25">
      <c r="A1694" t="s">
        <v>7072</v>
      </c>
      <c r="B1694" t="s">
        <v>7073</v>
      </c>
      <c r="C1694" s="1">
        <v>68.206521739130437</v>
      </c>
      <c r="D1694" s="1">
        <v>129.35869565217391</v>
      </c>
      <c r="E1694">
        <v>1</v>
      </c>
      <c r="F1694" t="s">
        <v>7074</v>
      </c>
      <c r="G1694" t="s">
        <v>1150</v>
      </c>
      <c r="H1694" t="s">
        <v>6329</v>
      </c>
      <c r="I1694" t="s">
        <v>6330</v>
      </c>
      <c r="J1694" t="s">
        <v>7075</v>
      </c>
      <c r="K1694">
        <v>161</v>
      </c>
      <c r="L1694" s="1">
        <v>140.64130434782609</v>
      </c>
    </row>
    <row r="1695" spans="1:12" hidden="1" x14ac:dyDescent="0.25">
      <c r="A1695" t="s">
        <v>7076</v>
      </c>
      <c r="B1695" t="s">
        <v>7077</v>
      </c>
      <c r="C1695" s="1">
        <v>44.304347826086953</v>
      </c>
      <c r="D1695" s="1">
        <v>75.260869565217391</v>
      </c>
      <c r="E1695">
        <v>1</v>
      </c>
      <c r="F1695" t="s">
        <v>7078</v>
      </c>
      <c r="G1695" t="s">
        <v>7079</v>
      </c>
      <c r="H1695" t="s">
        <v>6520</v>
      </c>
      <c r="I1695" t="s">
        <v>6330</v>
      </c>
      <c r="J1695" t="s">
        <v>7080</v>
      </c>
      <c r="K1695">
        <v>98</v>
      </c>
      <c r="L1695" s="1">
        <v>85.891304347826093</v>
      </c>
    </row>
    <row r="1696" spans="1:12" hidden="1" x14ac:dyDescent="0.25">
      <c r="A1696" t="s">
        <v>7081</v>
      </c>
      <c r="B1696" t="s">
        <v>7082</v>
      </c>
      <c r="C1696" s="1">
        <v>37.543478260869563</v>
      </c>
      <c r="D1696" s="1">
        <v>60.641304347826086</v>
      </c>
      <c r="E1696">
        <v>1</v>
      </c>
      <c r="F1696" t="s">
        <v>7083</v>
      </c>
      <c r="G1696" t="s">
        <v>6554</v>
      </c>
      <c r="H1696" t="s">
        <v>6346</v>
      </c>
      <c r="I1696" t="s">
        <v>6330</v>
      </c>
      <c r="J1696" t="s">
        <v>6555</v>
      </c>
      <c r="K1696">
        <v>90</v>
      </c>
      <c r="L1696" s="1">
        <v>79.641304347826093</v>
      </c>
    </row>
    <row r="1697" spans="1:12" hidden="1" x14ac:dyDescent="0.25">
      <c r="A1697" t="s">
        <v>7084</v>
      </c>
      <c r="B1697" t="s">
        <v>7085</v>
      </c>
      <c r="C1697" s="1">
        <v>62.152173913043477</v>
      </c>
      <c r="D1697" s="1">
        <v>86.913043478260875</v>
      </c>
      <c r="E1697">
        <v>1</v>
      </c>
      <c r="F1697" t="s">
        <v>7086</v>
      </c>
      <c r="G1697" t="s">
        <v>6328</v>
      </c>
      <c r="H1697" t="s">
        <v>6329</v>
      </c>
      <c r="I1697" t="s">
        <v>6330</v>
      </c>
      <c r="J1697" t="s">
        <v>6331</v>
      </c>
      <c r="K1697">
        <v>134</v>
      </c>
      <c r="L1697" s="1">
        <v>124.26086956521739</v>
      </c>
    </row>
    <row r="1698" spans="1:12" hidden="1" x14ac:dyDescent="0.25">
      <c r="A1698" t="s">
        <v>7087</v>
      </c>
      <c r="B1698" t="s">
        <v>7088</v>
      </c>
      <c r="C1698" s="1">
        <v>28.695652173913043</v>
      </c>
      <c r="D1698" s="1">
        <v>42.076086956521742</v>
      </c>
      <c r="E1698">
        <v>1</v>
      </c>
      <c r="F1698" t="s">
        <v>7089</v>
      </c>
      <c r="G1698" t="s">
        <v>663</v>
      </c>
      <c r="H1698" t="s">
        <v>6346</v>
      </c>
      <c r="I1698" t="s">
        <v>6330</v>
      </c>
      <c r="J1698" t="s">
        <v>6855</v>
      </c>
      <c r="K1698">
        <v>90</v>
      </c>
      <c r="L1698" s="1">
        <v>61.630434782608695</v>
      </c>
    </row>
    <row r="1699" spans="1:12" hidden="1" x14ac:dyDescent="0.25">
      <c r="A1699" t="s">
        <v>7090</v>
      </c>
      <c r="B1699" t="s">
        <v>7091</v>
      </c>
      <c r="C1699" s="1">
        <v>36.402173913043477</v>
      </c>
      <c r="D1699" s="1">
        <v>50.923913043478258</v>
      </c>
      <c r="E1699">
        <v>1</v>
      </c>
      <c r="F1699" t="s">
        <v>7092</v>
      </c>
      <c r="G1699" t="s">
        <v>6425</v>
      </c>
      <c r="H1699" t="s">
        <v>6335</v>
      </c>
      <c r="I1699" t="s">
        <v>6330</v>
      </c>
      <c r="J1699" t="s">
        <v>6435</v>
      </c>
      <c r="K1699">
        <v>75</v>
      </c>
      <c r="L1699" s="1">
        <v>69.684782608695656</v>
      </c>
    </row>
    <row r="1700" spans="1:12" hidden="1" x14ac:dyDescent="0.25">
      <c r="A1700" t="s">
        <v>7093</v>
      </c>
      <c r="B1700" t="s">
        <v>7094</v>
      </c>
      <c r="C1700" s="1">
        <v>13.152173913043478</v>
      </c>
      <c r="D1700" s="1">
        <v>25.032608695652176</v>
      </c>
      <c r="E1700">
        <v>1</v>
      </c>
      <c r="F1700" t="s">
        <v>7095</v>
      </c>
      <c r="G1700" t="s">
        <v>6724</v>
      </c>
      <c r="H1700" t="s">
        <v>6346</v>
      </c>
      <c r="I1700" t="s">
        <v>6330</v>
      </c>
      <c r="J1700" t="s">
        <v>6725</v>
      </c>
      <c r="K1700">
        <v>30</v>
      </c>
      <c r="L1700" s="1">
        <v>29.326086956521738</v>
      </c>
    </row>
    <row r="1701" spans="1:12" hidden="1" x14ac:dyDescent="0.25">
      <c r="A1701" t="s">
        <v>7096</v>
      </c>
      <c r="B1701" t="s">
        <v>7097</v>
      </c>
      <c r="C1701" s="1">
        <v>23.163043478260871</v>
      </c>
      <c r="D1701" s="1">
        <v>40.608695652173914</v>
      </c>
      <c r="E1701">
        <v>1</v>
      </c>
      <c r="F1701" t="s">
        <v>7098</v>
      </c>
      <c r="G1701" t="s">
        <v>6351</v>
      </c>
      <c r="H1701" t="s">
        <v>6352</v>
      </c>
      <c r="I1701" t="s">
        <v>6330</v>
      </c>
      <c r="J1701" t="s">
        <v>6353</v>
      </c>
      <c r="K1701">
        <v>60</v>
      </c>
      <c r="L1701" s="1">
        <v>56.673913043478258</v>
      </c>
    </row>
    <row r="1702" spans="1:12" hidden="1" x14ac:dyDescent="0.25">
      <c r="A1702" t="s">
        <v>7099</v>
      </c>
      <c r="B1702" t="s">
        <v>7100</v>
      </c>
      <c r="C1702" s="1">
        <v>54.358695652173914</v>
      </c>
      <c r="D1702" s="1">
        <v>91.565217391304344</v>
      </c>
      <c r="E1702">
        <v>1</v>
      </c>
      <c r="F1702" t="s">
        <v>7101</v>
      </c>
      <c r="G1702" t="s">
        <v>7102</v>
      </c>
      <c r="H1702" t="s">
        <v>6414</v>
      </c>
      <c r="I1702" t="s">
        <v>6330</v>
      </c>
      <c r="J1702" t="s">
        <v>7103</v>
      </c>
      <c r="K1702">
        <v>119</v>
      </c>
      <c r="L1702" s="1">
        <v>109.29347826086956</v>
      </c>
    </row>
    <row r="1703" spans="1:12" hidden="1" x14ac:dyDescent="0.25">
      <c r="A1703" t="s">
        <v>7104</v>
      </c>
      <c r="B1703" t="s">
        <v>7105</v>
      </c>
      <c r="C1703" s="1">
        <v>33.934782608695649</v>
      </c>
      <c r="D1703" s="1">
        <v>55.652173913043477</v>
      </c>
      <c r="E1703">
        <v>1</v>
      </c>
      <c r="F1703" t="s">
        <v>6893</v>
      </c>
      <c r="G1703" t="s">
        <v>6894</v>
      </c>
      <c r="H1703" t="s">
        <v>6329</v>
      </c>
      <c r="I1703" t="s">
        <v>6330</v>
      </c>
      <c r="J1703" t="s">
        <v>6895</v>
      </c>
      <c r="K1703">
        <v>60</v>
      </c>
      <c r="L1703" s="1">
        <v>49.456521739130437</v>
      </c>
    </row>
    <row r="1704" spans="1:12" hidden="1" x14ac:dyDescent="0.25">
      <c r="A1704" t="s">
        <v>7106</v>
      </c>
      <c r="B1704" t="s">
        <v>7107</v>
      </c>
      <c r="C1704" s="1">
        <v>67.228260869565219</v>
      </c>
      <c r="D1704" s="1">
        <v>91.978260869565219</v>
      </c>
      <c r="E1704">
        <v>1</v>
      </c>
      <c r="F1704" t="s">
        <v>7108</v>
      </c>
      <c r="G1704" t="s">
        <v>905</v>
      </c>
      <c r="H1704" t="s">
        <v>6329</v>
      </c>
      <c r="I1704" t="s">
        <v>6330</v>
      </c>
      <c r="J1704" t="s">
        <v>7109</v>
      </c>
      <c r="K1704">
        <v>145</v>
      </c>
      <c r="L1704" s="1">
        <v>136.36956521739131</v>
      </c>
    </row>
    <row r="1705" spans="1:12" hidden="1" x14ac:dyDescent="0.25">
      <c r="A1705" t="s">
        <v>7110</v>
      </c>
      <c r="B1705" t="s">
        <v>7111</v>
      </c>
      <c r="C1705" s="1">
        <v>54.228260869565219</v>
      </c>
      <c r="D1705" s="1">
        <v>86.021739130434781</v>
      </c>
      <c r="E1705">
        <v>1</v>
      </c>
      <c r="F1705" t="s">
        <v>7112</v>
      </c>
      <c r="G1705" t="s">
        <v>6357</v>
      </c>
      <c r="H1705" t="s">
        <v>6329</v>
      </c>
      <c r="I1705" t="s">
        <v>6330</v>
      </c>
      <c r="J1705" t="s">
        <v>6358</v>
      </c>
      <c r="K1705">
        <v>96</v>
      </c>
      <c r="L1705" s="1">
        <v>89.630434782608702</v>
      </c>
    </row>
    <row r="1706" spans="1:12" hidden="1" x14ac:dyDescent="0.25">
      <c r="A1706" t="s">
        <v>7113</v>
      </c>
      <c r="B1706" t="s">
        <v>7114</v>
      </c>
      <c r="C1706" s="1">
        <v>44.945652173913047</v>
      </c>
      <c r="D1706" s="1">
        <v>64.836956521739125</v>
      </c>
      <c r="E1706">
        <v>1</v>
      </c>
      <c r="F1706" t="s">
        <v>7115</v>
      </c>
      <c r="G1706" t="s">
        <v>6597</v>
      </c>
      <c r="H1706" t="s">
        <v>6335</v>
      </c>
      <c r="I1706" t="s">
        <v>6330</v>
      </c>
      <c r="J1706" t="s">
        <v>6545</v>
      </c>
      <c r="K1706">
        <v>90</v>
      </c>
      <c r="L1706" s="1">
        <v>88.010869565217391</v>
      </c>
    </row>
    <row r="1707" spans="1:12" hidden="1" x14ac:dyDescent="0.25">
      <c r="A1707" t="s">
        <v>7116</v>
      </c>
      <c r="B1707" t="s">
        <v>7117</v>
      </c>
      <c r="C1707" s="1">
        <v>68.478260869565219</v>
      </c>
      <c r="D1707" s="1">
        <v>101.67391304347827</v>
      </c>
      <c r="E1707">
        <v>1</v>
      </c>
      <c r="F1707" t="s">
        <v>7118</v>
      </c>
      <c r="G1707" t="s">
        <v>6567</v>
      </c>
      <c r="H1707" t="s">
        <v>6454</v>
      </c>
      <c r="I1707" t="s">
        <v>6330</v>
      </c>
      <c r="J1707" t="s">
        <v>6568</v>
      </c>
      <c r="K1707">
        <v>148</v>
      </c>
      <c r="L1707" s="1">
        <v>134.7608695652174</v>
      </c>
    </row>
    <row r="1708" spans="1:12" hidden="1" x14ac:dyDescent="0.25">
      <c r="A1708" t="s">
        <v>7119</v>
      </c>
      <c r="B1708" t="s">
        <v>7120</v>
      </c>
      <c r="C1708" s="1">
        <v>32.902173913043477</v>
      </c>
      <c r="D1708" s="1">
        <v>59.239130434782609</v>
      </c>
      <c r="E1708">
        <v>1</v>
      </c>
      <c r="F1708" t="s">
        <v>7121</v>
      </c>
      <c r="G1708" t="s">
        <v>6419</v>
      </c>
      <c r="H1708" t="s">
        <v>6420</v>
      </c>
      <c r="I1708" t="s">
        <v>6330</v>
      </c>
      <c r="J1708" t="s">
        <v>6421</v>
      </c>
      <c r="K1708">
        <v>114</v>
      </c>
      <c r="L1708" s="1">
        <v>67.108695652173907</v>
      </c>
    </row>
    <row r="1709" spans="1:12" hidden="1" x14ac:dyDescent="0.25">
      <c r="A1709" t="s">
        <v>7122</v>
      </c>
      <c r="B1709" t="s">
        <v>7123</v>
      </c>
      <c r="C1709" s="1">
        <v>39.739130434782609</v>
      </c>
      <c r="D1709" s="1">
        <v>48.586956521739133</v>
      </c>
      <c r="E1709">
        <v>1</v>
      </c>
      <c r="F1709" t="s">
        <v>7124</v>
      </c>
      <c r="G1709" t="s">
        <v>6444</v>
      </c>
      <c r="H1709" t="s">
        <v>6346</v>
      </c>
      <c r="I1709" t="s">
        <v>6330</v>
      </c>
      <c r="J1709" t="s">
        <v>7125</v>
      </c>
      <c r="K1709">
        <v>90</v>
      </c>
      <c r="L1709" s="1">
        <v>78.25</v>
      </c>
    </row>
    <row r="1710" spans="1:12" hidden="1" x14ac:dyDescent="0.25">
      <c r="A1710" t="s">
        <v>7126</v>
      </c>
      <c r="B1710" t="s">
        <v>7127</v>
      </c>
      <c r="C1710" s="1">
        <v>42.195652173913047</v>
      </c>
      <c r="D1710" s="1">
        <v>69.271739130434781</v>
      </c>
      <c r="E1710">
        <v>1</v>
      </c>
      <c r="F1710" t="s">
        <v>7128</v>
      </c>
      <c r="G1710" t="s">
        <v>6670</v>
      </c>
      <c r="H1710" t="s">
        <v>6335</v>
      </c>
      <c r="I1710" t="s">
        <v>6330</v>
      </c>
      <c r="J1710" t="s">
        <v>6671</v>
      </c>
      <c r="K1710">
        <v>130</v>
      </c>
      <c r="L1710" s="1">
        <v>89.478260869565219</v>
      </c>
    </row>
    <row r="1711" spans="1:12" hidden="1" x14ac:dyDescent="0.25">
      <c r="A1711" t="s">
        <v>7129</v>
      </c>
      <c r="B1711" t="s">
        <v>7130</v>
      </c>
      <c r="C1711" s="1">
        <v>65.934782608695656</v>
      </c>
      <c r="D1711" s="1">
        <v>89.684782608695656</v>
      </c>
      <c r="E1711">
        <v>1</v>
      </c>
      <c r="F1711" t="s">
        <v>7131</v>
      </c>
      <c r="G1711" t="s">
        <v>7011</v>
      </c>
      <c r="H1711" t="s">
        <v>6335</v>
      </c>
      <c r="I1711" t="s">
        <v>6330</v>
      </c>
      <c r="J1711" t="s">
        <v>7012</v>
      </c>
      <c r="K1711">
        <v>150</v>
      </c>
      <c r="L1711" s="1">
        <v>146.7391304347826</v>
      </c>
    </row>
    <row r="1712" spans="1:12" hidden="1" x14ac:dyDescent="0.25">
      <c r="A1712" t="s">
        <v>7132</v>
      </c>
      <c r="B1712" t="s">
        <v>7133</v>
      </c>
      <c r="C1712" s="1">
        <v>27.489130434782609</v>
      </c>
      <c r="D1712" s="1">
        <v>41.489130434782609</v>
      </c>
      <c r="E1712">
        <v>1</v>
      </c>
      <c r="F1712" t="s">
        <v>7134</v>
      </c>
      <c r="G1712" t="s">
        <v>6386</v>
      </c>
      <c r="H1712" t="s">
        <v>6329</v>
      </c>
      <c r="I1712" t="s">
        <v>6330</v>
      </c>
      <c r="J1712" t="s">
        <v>6387</v>
      </c>
      <c r="K1712">
        <v>46</v>
      </c>
      <c r="L1712" s="1">
        <v>38.847826086956523</v>
      </c>
    </row>
    <row r="1713" spans="1:12" hidden="1" x14ac:dyDescent="0.25">
      <c r="A1713" t="s">
        <v>7135</v>
      </c>
      <c r="B1713" t="s">
        <v>7136</v>
      </c>
      <c r="C1713" s="1">
        <v>80.967391304347828</v>
      </c>
      <c r="D1713" s="1">
        <v>124.89130434782609</v>
      </c>
      <c r="E1713">
        <v>1</v>
      </c>
      <c r="F1713" t="s">
        <v>7137</v>
      </c>
      <c r="G1713" t="s">
        <v>7138</v>
      </c>
      <c r="H1713" t="s">
        <v>6414</v>
      </c>
      <c r="I1713" t="s">
        <v>6330</v>
      </c>
      <c r="J1713" t="s">
        <v>7139</v>
      </c>
      <c r="K1713">
        <v>190</v>
      </c>
      <c r="L1713" s="1">
        <v>176.95652173913044</v>
      </c>
    </row>
    <row r="1714" spans="1:12" hidden="1" x14ac:dyDescent="0.25">
      <c r="A1714" t="s">
        <v>7140</v>
      </c>
      <c r="B1714" t="s">
        <v>7141</v>
      </c>
      <c r="C1714" s="1">
        <v>39.630434782608695</v>
      </c>
      <c r="D1714" s="1">
        <v>72.728260869565219</v>
      </c>
      <c r="E1714">
        <v>1</v>
      </c>
      <c r="F1714" t="s">
        <v>7142</v>
      </c>
      <c r="G1714" t="s">
        <v>7143</v>
      </c>
      <c r="H1714" t="s">
        <v>6414</v>
      </c>
      <c r="I1714" t="s">
        <v>6330</v>
      </c>
      <c r="J1714" t="s">
        <v>7144</v>
      </c>
      <c r="K1714">
        <v>124</v>
      </c>
      <c r="L1714" s="1">
        <v>88.836956521739125</v>
      </c>
    </row>
    <row r="1715" spans="1:12" hidden="1" x14ac:dyDescent="0.25">
      <c r="A1715" t="s">
        <v>7145</v>
      </c>
      <c r="B1715" t="s">
        <v>7146</v>
      </c>
      <c r="C1715" s="1">
        <v>8.6847826086956523</v>
      </c>
      <c r="D1715" s="1">
        <v>10.347826086956522</v>
      </c>
      <c r="E1715">
        <v>1</v>
      </c>
      <c r="F1715" t="s">
        <v>7147</v>
      </c>
      <c r="G1715" t="s">
        <v>6814</v>
      </c>
      <c r="H1715" t="s">
        <v>6329</v>
      </c>
      <c r="I1715" t="s">
        <v>6330</v>
      </c>
      <c r="J1715" t="s">
        <v>6815</v>
      </c>
      <c r="K1715">
        <v>40</v>
      </c>
      <c r="L1715" s="1">
        <v>7.3152173913043477</v>
      </c>
    </row>
    <row r="1716" spans="1:12" hidden="1" x14ac:dyDescent="0.25">
      <c r="A1716" t="s">
        <v>7148</v>
      </c>
      <c r="B1716" t="s">
        <v>7149</v>
      </c>
      <c r="C1716" s="1">
        <v>35.554347826086953</v>
      </c>
      <c r="D1716" s="1">
        <v>46.684782608695649</v>
      </c>
      <c r="E1716">
        <v>1</v>
      </c>
      <c r="F1716" t="s">
        <v>7150</v>
      </c>
      <c r="G1716" t="s">
        <v>7151</v>
      </c>
      <c r="H1716" t="s">
        <v>6329</v>
      </c>
      <c r="I1716" t="s">
        <v>6330</v>
      </c>
      <c r="J1716" t="s">
        <v>7152</v>
      </c>
      <c r="K1716">
        <v>59</v>
      </c>
      <c r="L1716" s="1">
        <v>52.380434782608695</v>
      </c>
    </row>
    <row r="1717" spans="1:12" hidden="1" x14ac:dyDescent="0.25">
      <c r="A1717" t="s">
        <v>7153</v>
      </c>
      <c r="B1717" t="s">
        <v>7154</v>
      </c>
      <c r="C1717" s="1">
        <v>14.021739130434783</v>
      </c>
      <c r="D1717" s="1">
        <v>18.304347826086957</v>
      </c>
      <c r="E1717">
        <v>1</v>
      </c>
      <c r="F1717" t="s">
        <v>7155</v>
      </c>
      <c r="G1717" t="s">
        <v>7156</v>
      </c>
      <c r="H1717" t="s">
        <v>6352</v>
      </c>
      <c r="I1717" t="s">
        <v>6330</v>
      </c>
      <c r="J1717" t="s">
        <v>7157</v>
      </c>
      <c r="K1717">
        <v>44</v>
      </c>
      <c r="L1717" s="1">
        <v>38.130434782608695</v>
      </c>
    </row>
    <row r="1718" spans="1:12" hidden="1" x14ac:dyDescent="0.25">
      <c r="A1718" t="s">
        <v>7158</v>
      </c>
      <c r="B1718" t="s">
        <v>7159</v>
      </c>
      <c r="C1718" s="1">
        <v>8.6941176470588228</v>
      </c>
      <c r="D1718" s="1">
        <v>10.294117647058824</v>
      </c>
      <c r="E1718">
        <v>0</v>
      </c>
      <c r="F1718" t="s">
        <v>7160</v>
      </c>
      <c r="G1718" t="s">
        <v>6444</v>
      </c>
      <c r="H1718" t="s">
        <v>6346</v>
      </c>
      <c r="I1718" t="s">
        <v>6330</v>
      </c>
      <c r="J1718" t="s">
        <v>6445</v>
      </c>
      <c r="K1718">
        <v>43</v>
      </c>
      <c r="L1718" s="1">
        <v>41.619565217391305</v>
      </c>
    </row>
    <row r="1719" spans="1:12" hidden="1" x14ac:dyDescent="0.25">
      <c r="A1719" t="s">
        <v>7161</v>
      </c>
      <c r="B1719" t="s">
        <v>7162</v>
      </c>
      <c r="C1719" s="1">
        <v>26.619565217391305</v>
      </c>
      <c r="D1719" s="1">
        <v>44.141304347826086</v>
      </c>
      <c r="E1719">
        <v>1</v>
      </c>
      <c r="F1719" t="s">
        <v>7163</v>
      </c>
      <c r="G1719" t="s">
        <v>3236</v>
      </c>
      <c r="H1719" t="s">
        <v>6346</v>
      </c>
      <c r="I1719" t="s">
        <v>6330</v>
      </c>
      <c r="J1719" t="s">
        <v>7164</v>
      </c>
      <c r="K1719">
        <v>60</v>
      </c>
      <c r="L1719" s="1">
        <v>51.739130434782609</v>
      </c>
    </row>
    <row r="1720" spans="1:12" hidden="1" x14ac:dyDescent="0.25">
      <c r="A1720" t="s">
        <v>7165</v>
      </c>
      <c r="B1720" t="s">
        <v>7166</v>
      </c>
      <c r="C1720" s="1">
        <v>21.847826086956523</v>
      </c>
      <c r="D1720" s="1">
        <v>39.108695652173914</v>
      </c>
      <c r="E1720">
        <v>1</v>
      </c>
      <c r="F1720" t="s">
        <v>7167</v>
      </c>
      <c r="G1720" t="s">
        <v>6961</v>
      </c>
      <c r="H1720" t="s">
        <v>6335</v>
      </c>
      <c r="I1720" t="s">
        <v>6330</v>
      </c>
      <c r="J1720" t="s">
        <v>6962</v>
      </c>
      <c r="K1720">
        <v>60</v>
      </c>
      <c r="L1720" s="1">
        <v>53.347826086956523</v>
      </c>
    </row>
    <row r="1721" spans="1:12" hidden="1" x14ac:dyDescent="0.25">
      <c r="A1721" t="s">
        <v>7168</v>
      </c>
      <c r="B1721" t="s">
        <v>7169</v>
      </c>
      <c r="C1721" s="1">
        <v>24.902173913043477</v>
      </c>
      <c r="D1721" s="1">
        <v>35.043478260869563</v>
      </c>
      <c r="E1721">
        <v>1</v>
      </c>
      <c r="F1721" t="s">
        <v>7170</v>
      </c>
      <c r="G1721" t="s">
        <v>6713</v>
      </c>
      <c r="H1721" t="s">
        <v>6420</v>
      </c>
      <c r="I1721" t="s">
        <v>6330</v>
      </c>
      <c r="J1721" t="s">
        <v>6714</v>
      </c>
      <c r="K1721">
        <v>40</v>
      </c>
      <c r="L1721" s="1">
        <v>37.576086956521742</v>
      </c>
    </row>
    <row r="1722" spans="1:12" hidden="1" x14ac:dyDescent="0.25">
      <c r="A1722" t="s">
        <v>7171</v>
      </c>
      <c r="B1722" t="s">
        <v>7172</v>
      </c>
      <c r="C1722" s="1">
        <v>50.391304347826086</v>
      </c>
      <c r="D1722" s="1">
        <v>78.260869565217391</v>
      </c>
      <c r="E1722">
        <v>1</v>
      </c>
      <c r="F1722" t="s">
        <v>7173</v>
      </c>
      <c r="G1722" t="s">
        <v>7174</v>
      </c>
      <c r="H1722" t="s">
        <v>6420</v>
      </c>
      <c r="I1722" t="s">
        <v>6330</v>
      </c>
      <c r="J1722" t="s">
        <v>7175</v>
      </c>
      <c r="K1722">
        <v>130</v>
      </c>
      <c r="L1722" s="1">
        <v>109.71739130434783</v>
      </c>
    </row>
    <row r="1723" spans="1:12" hidden="1" x14ac:dyDescent="0.25">
      <c r="A1723" t="s">
        <v>7176</v>
      </c>
      <c r="B1723" t="s">
        <v>7177</v>
      </c>
      <c r="C1723" s="1">
        <v>18.858695652173914</v>
      </c>
      <c r="D1723" s="1">
        <v>55.271739130434781</v>
      </c>
      <c r="E1723">
        <v>1</v>
      </c>
      <c r="F1723" t="s">
        <v>7178</v>
      </c>
      <c r="G1723" t="s">
        <v>6529</v>
      </c>
      <c r="H1723" t="s">
        <v>6346</v>
      </c>
      <c r="I1723" t="s">
        <v>6330</v>
      </c>
      <c r="J1723" t="s">
        <v>6530</v>
      </c>
      <c r="K1723">
        <v>30</v>
      </c>
      <c r="L1723" s="1">
        <v>27.434782608695652</v>
      </c>
    </row>
    <row r="1724" spans="1:12" hidden="1" x14ac:dyDescent="0.25">
      <c r="A1724" t="s">
        <v>7179</v>
      </c>
      <c r="B1724" t="s">
        <v>7180</v>
      </c>
      <c r="C1724" s="1">
        <v>20.728260869565219</v>
      </c>
      <c r="D1724" s="1">
        <v>27.141304347826086</v>
      </c>
      <c r="E1724">
        <v>1</v>
      </c>
      <c r="F1724" t="s">
        <v>7181</v>
      </c>
      <c r="G1724" t="s">
        <v>905</v>
      </c>
      <c r="H1724" t="s">
        <v>6329</v>
      </c>
      <c r="I1724" t="s">
        <v>6330</v>
      </c>
      <c r="J1724" t="s">
        <v>6940</v>
      </c>
      <c r="K1724">
        <v>23</v>
      </c>
      <c r="L1724" s="1">
        <v>19.086956521739129</v>
      </c>
    </row>
    <row r="1725" spans="1:12" hidden="1" x14ac:dyDescent="0.25">
      <c r="A1725" t="s">
        <v>7182</v>
      </c>
      <c r="B1725" t="s">
        <v>7183</v>
      </c>
      <c r="C1725" s="1">
        <v>19.358695652173914</v>
      </c>
      <c r="D1725" s="1">
        <v>26.619565217391305</v>
      </c>
      <c r="E1725">
        <v>1</v>
      </c>
      <c r="F1725" t="s">
        <v>7184</v>
      </c>
      <c r="G1725" t="s">
        <v>6648</v>
      </c>
      <c r="H1725" t="s">
        <v>6346</v>
      </c>
      <c r="I1725" t="s">
        <v>6330</v>
      </c>
      <c r="J1725" t="s">
        <v>6649</v>
      </c>
      <c r="K1725">
        <v>36</v>
      </c>
      <c r="L1725" s="1">
        <v>24.108695652173914</v>
      </c>
    </row>
    <row r="1726" spans="1:12" hidden="1" x14ac:dyDescent="0.25">
      <c r="A1726" t="s">
        <v>7185</v>
      </c>
      <c r="B1726" t="s">
        <v>7186</v>
      </c>
      <c r="C1726" s="1">
        <v>54.456521739130437</v>
      </c>
      <c r="D1726" s="1">
        <v>68.423913043478265</v>
      </c>
      <c r="E1726">
        <v>1</v>
      </c>
      <c r="F1726" t="s">
        <v>7187</v>
      </c>
      <c r="G1726" t="s">
        <v>6575</v>
      </c>
      <c r="H1726" t="s">
        <v>6335</v>
      </c>
      <c r="I1726" t="s">
        <v>6330</v>
      </c>
      <c r="J1726" t="s">
        <v>6576</v>
      </c>
      <c r="K1726">
        <v>95</v>
      </c>
      <c r="L1726" s="1">
        <v>87.619565217391298</v>
      </c>
    </row>
    <row r="1727" spans="1:12" hidden="1" x14ac:dyDescent="0.25">
      <c r="A1727" t="s">
        <v>7188</v>
      </c>
      <c r="B1727" t="s">
        <v>7189</v>
      </c>
      <c r="C1727" s="1">
        <v>47.369565217391305</v>
      </c>
      <c r="D1727" s="1">
        <v>76.5</v>
      </c>
      <c r="E1727">
        <v>1</v>
      </c>
      <c r="F1727" t="s">
        <v>7190</v>
      </c>
      <c r="G1727" t="s">
        <v>7191</v>
      </c>
      <c r="H1727" t="s">
        <v>7192</v>
      </c>
      <c r="I1727" t="s">
        <v>7193</v>
      </c>
      <c r="J1727" t="s">
        <v>7194</v>
      </c>
      <c r="K1727">
        <v>106</v>
      </c>
      <c r="L1727" s="1">
        <v>101.30434782608695</v>
      </c>
    </row>
    <row r="1728" spans="1:12" hidden="1" x14ac:dyDescent="0.25">
      <c r="A1728" t="s">
        <v>7195</v>
      </c>
      <c r="B1728" t="s">
        <v>7196</v>
      </c>
      <c r="C1728" s="1">
        <v>69.141304347826093</v>
      </c>
      <c r="D1728" s="1">
        <v>86.858695652173907</v>
      </c>
      <c r="E1728">
        <v>1</v>
      </c>
      <c r="F1728" t="s">
        <v>7197</v>
      </c>
      <c r="G1728" t="s">
        <v>7191</v>
      </c>
      <c r="H1728" t="s">
        <v>7192</v>
      </c>
      <c r="I1728" t="s">
        <v>7193</v>
      </c>
      <c r="J1728" t="s">
        <v>7198</v>
      </c>
      <c r="K1728">
        <v>150</v>
      </c>
      <c r="L1728" s="1">
        <v>138.7391304347826</v>
      </c>
    </row>
    <row r="1729" spans="1:12" hidden="1" x14ac:dyDescent="0.25">
      <c r="A1729" t="s">
        <v>7199</v>
      </c>
      <c r="B1729" t="s">
        <v>7200</v>
      </c>
      <c r="C1729" s="1">
        <v>21.173913043478262</v>
      </c>
      <c r="D1729" s="1">
        <v>28.032608695652176</v>
      </c>
      <c r="E1729">
        <v>1</v>
      </c>
      <c r="F1729" t="s">
        <v>7201</v>
      </c>
      <c r="G1729" t="s">
        <v>7191</v>
      </c>
      <c r="H1729" t="s">
        <v>7192</v>
      </c>
      <c r="I1729" t="s">
        <v>7193</v>
      </c>
      <c r="J1729" t="s">
        <v>7202</v>
      </c>
      <c r="K1729">
        <v>60</v>
      </c>
      <c r="L1729" s="1">
        <v>39.489130434782609</v>
      </c>
    </row>
    <row r="1730" spans="1:12" hidden="1" x14ac:dyDescent="0.25">
      <c r="A1730" t="s">
        <v>7203</v>
      </c>
      <c r="B1730" t="s">
        <v>7204</v>
      </c>
      <c r="C1730" s="1">
        <v>73.695652173913047</v>
      </c>
      <c r="D1730" s="1">
        <v>88.293478260869563</v>
      </c>
      <c r="E1730">
        <v>1</v>
      </c>
      <c r="F1730" t="s">
        <v>7205</v>
      </c>
      <c r="G1730" t="s">
        <v>7191</v>
      </c>
      <c r="H1730" t="s">
        <v>7192</v>
      </c>
      <c r="I1730" t="s">
        <v>7193</v>
      </c>
      <c r="J1730" t="s">
        <v>7206</v>
      </c>
      <c r="K1730">
        <v>169</v>
      </c>
      <c r="L1730" s="1">
        <v>164.72826086956522</v>
      </c>
    </row>
    <row r="1731" spans="1:12" hidden="1" x14ac:dyDescent="0.25">
      <c r="A1731" t="s">
        <v>7207</v>
      </c>
      <c r="B1731" t="s">
        <v>7208</v>
      </c>
      <c r="C1731" s="1">
        <v>75.369565217391298</v>
      </c>
      <c r="D1731" s="1">
        <v>100.3695652173913</v>
      </c>
      <c r="E1731">
        <v>1</v>
      </c>
      <c r="F1731" t="s">
        <v>7209</v>
      </c>
      <c r="G1731" t="s">
        <v>7210</v>
      </c>
      <c r="H1731" t="s">
        <v>7192</v>
      </c>
      <c r="I1731" t="s">
        <v>7193</v>
      </c>
      <c r="J1731" t="s">
        <v>7211</v>
      </c>
      <c r="K1731">
        <v>172</v>
      </c>
      <c r="L1731" s="1">
        <v>168.09782608695653</v>
      </c>
    </row>
    <row r="1732" spans="1:12" hidden="1" x14ac:dyDescent="0.25">
      <c r="A1732" t="s">
        <v>7212</v>
      </c>
      <c r="B1732" t="s">
        <v>7213</v>
      </c>
      <c r="C1732" s="1">
        <v>30.173913043478262</v>
      </c>
      <c r="D1732" s="1">
        <v>40.619565217391305</v>
      </c>
      <c r="E1732">
        <v>1</v>
      </c>
      <c r="F1732" t="s">
        <v>7214</v>
      </c>
      <c r="G1732" t="s">
        <v>7215</v>
      </c>
      <c r="H1732" t="s">
        <v>7216</v>
      </c>
      <c r="I1732" t="s">
        <v>7193</v>
      </c>
      <c r="J1732" t="s">
        <v>7217</v>
      </c>
      <c r="K1732">
        <v>60</v>
      </c>
      <c r="L1732" s="1">
        <v>52.75</v>
      </c>
    </row>
    <row r="1733" spans="1:12" hidden="1" x14ac:dyDescent="0.25">
      <c r="A1733" t="s">
        <v>7218</v>
      </c>
      <c r="B1733" t="s">
        <v>7219</v>
      </c>
      <c r="C1733" s="1">
        <v>64.315217391304344</v>
      </c>
      <c r="D1733" s="1">
        <v>82.934782608695656</v>
      </c>
      <c r="E1733">
        <v>1</v>
      </c>
      <c r="F1733" t="s">
        <v>7220</v>
      </c>
      <c r="G1733" t="s">
        <v>6395</v>
      </c>
      <c r="H1733" t="s">
        <v>7216</v>
      </c>
      <c r="I1733" t="s">
        <v>7193</v>
      </c>
      <c r="J1733" t="s">
        <v>7221</v>
      </c>
      <c r="K1733">
        <v>136</v>
      </c>
      <c r="L1733" s="1">
        <v>119.01086956521739</v>
      </c>
    </row>
    <row r="1734" spans="1:12" hidden="1" x14ac:dyDescent="0.25">
      <c r="A1734" t="s">
        <v>7222</v>
      </c>
      <c r="B1734" t="s">
        <v>7223</v>
      </c>
      <c r="C1734" s="1">
        <v>47.728260869565219</v>
      </c>
      <c r="D1734" s="1">
        <v>66.684782608695656</v>
      </c>
      <c r="E1734">
        <v>1</v>
      </c>
      <c r="F1734" t="s">
        <v>7224</v>
      </c>
      <c r="G1734" t="s">
        <v>7191</v>
      </c>
      <c r="H1734" t="s">
        <v>7192</v>
      </c>
      <c r="I1734" t="s">
        <v>7193</v>
      </c>
      <c r="J1734" t="s">
        <v>7194</v>
      </c>
      <c r="K1734">
        <v>100</v>
      </c>
      <c r="L1734" s="1">
        <v>91.467391304347828</v>
      </c>
    </row>
    <row r="1735" spans="1:12" hidden="1" x14ac:dyDescent="0.25">
      <c r="A1735" t="s">
        <v>7225</v>
      </c>
      <c r="B1735" t="s">
        <v>7226</v>
      </c>
      <c r="C1735" s="1">
        <v>46.467391304347828</v>
      </c>
      <c r="D1735" s="1">
        <v>62.804347826086953</v>
      </c>
      <c r="E1735">
        <v>1</v>
      </c>
      <c r="F1735" t="s">
        <v>7227</v>
      </c>
      <c r="G1735" t="s">
        <v>7191</v>
      </c>
      <c r="H1735" t="s">
        <v>7192</v>
      </c>
      <c r="I1735" t="s">
        <v>7193</v>
      </c>
      <c r="J1735" t="s">
        <v>7198</v>
      </c>
      <c r="K1735">
        <v>106</v>
      </c>
      <c r="L1735" s="1">
        <v>98.782608695652172</v>
      </c>
    </row>
    <row r="1736" spans="1:12" hidden="1" x14ac:dyDescent="0.25">
      <c r="A1736" t="s">
        <v>7228</v>
      </c>
      <c r="B1736" t="s">
        <v>7229</v>
      </c>
      <c r="C1736" s="1">
        <v>57.554347826086953</v>
      </c>
      <c r="D1736" s="1">
        <v>76.260869565217391</v>
      </c>
      <c r="E1736">
        <v>1</v>
      </c>
      <c r="F1736" t="s">
        <v>7230</v>
      </c>
      <c r="G1736" t="s">
        <v>7215</v>
      </c>
      <c r="H1736" t="s">
        <v>7216</v>
      </c>
      <c r="I1736" t="s">
        <v>7193</v>
      </c>
      <c r="J1736" t="s">
        <v>7217</v>
      </c>
      <c r="K1736">
        <v>124</v>
      </c>
      <c r="L1736" s="1">
        <v>109.35869565217391</v>
      </c>
    </row>
    <row r="1737" spans="1:12" hidden="1" x14ac:dyDescent="0.25">
      <c r="A1737" t="s">
        <v>7231</v>
      </c>
      <c r="B1737" t="s">
        <v>7232</v>
      </c>
      <c r="C1737" s="1">
        <v>23.097826086956523</v>
      </c>
      <c r="D1737" s="1">
        <v>33.239130434782609</v>
      </c>
      <c r="E1737">
        <v>1</v>
      </c>
      <c r="F1737" t="s">
        <v>7233</v>
      </c>
      <c r="G1737" t="s">
        <v>7210</v>
      </c>
      <c r="H1737" t="s">
        <v>7192</v>
      </c>
      <c r="I1737" t="s">
        <v>7193</v>
      </c>
      <c r="J1737" t="s">
        <v>7211</v>
      </c>
      <c r="K1737">
        <v>45</v>
      </c>
      <c r="L1737" s="1">
        <v>39.478260869565219</v>
      </c>
    </row>
    <row r="1738" spans="1:12" hidden="1" x14ac:dyDescent="0.25">
      <c r="A1738" t="s">
        <v>7234</v>
      </c>
      <c r="B1738" t="s">
        <v>7235</v>
      </c>
      <c r="C1738" s="1">
        <v>32.913043478260867</v>
      </c>
      <c r="D1738" s="1">
        <v>40.402173913043477</v>
      </c>
      <c r="E1738">
        <v>1</v>
      </c>
      <c r="F1738" t="s">
        <v>7236</v>
      </c>
      <c r="G1738" t="s">
        <v>7237</v>
      </c>
      <c r="H1738" t="s">
        <v>7238</v>
      </c>
      <c r="I1738" t="s">
        <v>7193</v>
      </c>
      <c r="J1738" t="s">
        <v>7239</v>
      </c>
      <c r="K1738">
        <v>70</v>
      </c>
      <c r="L1738" s="1">
        <v>57.521739130434781</v>
      </c>
    </row>
    <row r="1739" spans="1:12" hidden="1" x14ac:dyDescent="0.25">
      <c r="A1739" t="s">
        <v>7240</v>
      </c>
      <c r="B1739" t="s">
        <v>7241</v>
      </c>
      <c r="C1739" s="1">
        <v>68.891304347826093</v>
      </c>
      <c r="D1739" s="1">
        <v>107.34782608695652</v>
      </c>
      <c r="E1739">
        <v>1</v>
      </c>
      <c r="F1739" t="s">
        <v>7242</v>
      </c>
      <c r="G1739" t="s">
        <v>7243</v>
      </c>
      <c r="H1739" t="s">
        <v>7238</v>
      </c>
      <c r="I1739" t="s">
        <v>7193</v>
      </c>
      <c r="J1739" t="s">
        <v>7244</v>
      </c>
      <c r="K1739">
        <v>151</v>
      </c>
      <c r="L1739" s="1">
        <v>144.84782608695653</v>
      </c>
    </row>
    <row r="1740" spans="1:12" hidden="1" x14ac:dyDescent="0.25">
      <c r="A1740" t="s">
        <v>7245</v>
      </c>
      <c r="B1740" t="s">
        <v>7246</v>
      </c>
      <c r="C1740" s="1">
        <v>41.358695652173914</v>
      </c>
      <c r="D1740" s="1">
        <v>47.956521739130437</v>
      </c>
      <c r="E1740">
        <v>1</v>
      </c>
      <c r="F1740" t="s">
        <v>7247</v>
      </c>
      <c r="G1740" t="s">
        <v>7248</v>
      </c>
      <c r="H1740" t="s">
        <v>7192</v>
      </c>
      <c r="I1740" t="s">
        <v>7193</v>
      </c>
      <c r="J1740" t="s">
        <v>7249</v>
      </c>
      <c r="K1740">
        <v>110</v>
      </c>
      <c r="L1740" s="1">
        <v>63.913043478260867</v>
      </c>
    </row>
    <row r="1741" spans="1:12" hidden="1" x14ac:dyDescent="0.25">
      <c r="A1741" t="s">
        <v>7250</v>
      </c>
      <c r="B1741" t="s">
        <v>7251</v>
      </c>
      <c r="C1741" s="1">
        <v>46.456521739130437</v>
      </c>
      <c r="D1741" s="1">
        <v>68.326086956521735</v>
      </c>
      <c r="E1741">
        <v>1</v>
      </c>
      <c r="F1741" t="s">
        <v>7252</v>
      </c>
      <c r="G1741" t="s">
        <v>7248</v>
      </c>
      <c r="H1741" t="s">
        <v>7192</v>
      </c>
      <c r="I1741" t="s">
        <v>7193</v>
      </c>
      <c r="J1741" t="s">
        <v>7253</v>
      </c>
      <c r="K1741">
        <v>101</v>
      </c>
      <c r="L1741" s="1">
        <v>96.304347826086953</v>
      </c>
    </row>
    <row r="1742" spans="1:12" hidden="1" x14ac:dyDescent="0.25">
      <c r="A1742" t="s">
        <v>7254</v>
      </c>
      <c r="B1742" t="s">
        <v>7255</v>
      </c>
      <c r="C1742" s="1">
        <v>27.326086956521738</v>
      </c>
      <c r="D1742" s="1">
        <v>30.282608695652176</v>
      </c>
      <c r="E1742">
        <v>1</v>
      </c>
      <c r="F1742" t="s">
        <v>7256</v>
      </c>
      <c r="G1742" t="s">
        <v>569</v>
      </c>
      <c r="H1742" t="s">
        <v>7192</v>
      </c>
      <c r="I1742" t="s">
        <v>7193</v>
      </c>
      <c r="J1742" t="s">
        <v>7202</v>
      </c>
      <c r="K1742">
        <v>49</v>
      </c>
      <c r="L1742" s="1">
        <v>35.195652173913047</v>
      </c>
    </row>
    <row r="1743" spans="1:12" hidden="1" x14ac:dyDescent="0.25">
      <c r="A1743" t="s">
        <v>7257</v>
      </c>
      <c r="B1743" t="s">
        <v>7258</v>
      </c>
      <c r="C1743" s="1">
        <v>52.391304347826086</v>
      </c>
      <c r="D1743" s="1">
        <v>70.108695652173907</v>
      </c>
      <c r="E1743">
        <v>1</v>
      </c>
      <c r="F1743" t="s">
        <v>7259</v>
      </c>
      <c r="G1743" t="s">
        <v>7237</v>
      </c>
      <c r="H1743" t="s">
        <v>7238</v>
      </c>
      <c r="I1743" t="s">
        <v>7193</v>
      </c>
      <c r="J1743" t="s">
        <v>7260</v>
      </c>
      <c r="K1743">
        <v>120</v>
      </c>
      <c r="L1743" s="1">
        <v>109.72826086956522</v>
      </c>
    </row>
    <row r="1744" spans="1:12" hidden="1" x14ac:dyDescent="0.25">
      <c r="A1744" t="s">
        <v>7261</v>
      </c>
      <c r="B1744" t="s">
        <v>7262</v>
      </c>
      <c r="C1744" s="1">
        <v>56.858695652173914</v>
      </c>
      <c r="D1744" s="1">
        <v>70.5</v>
      </c>
      <c r="E1744">
        <v>1</v>
      </c>
      <c r="F1744" t="s">
        <v>7263</v>
      </c>
      <c r="G1744" t="s">
        <v>7191</v>
      </c>
      <c r="H1744" t="s">
        <v>7192</v>
      </c>
      <c r="I1744" t="s">
        <v>7193</v>
      </c>
      <c r="J1744" t="s">
        <v>7264</v>
      </c>
      <c r="K1744">
        <v>138</v>
      </c>
      <c r="L1744" s="1">
        <v>123.28260869565217</v>
      </c>
    </row>
    <row r="1745" spans="1:12" hidden="1" x14ac:dyDescent="0.25">
      <c r="A1745" t="s">
        <v>7265</v>
      </c>
      <c r="B1745" t="s">
        <v>7266</v>
      </c>
      <c r="C1745" s="1">
        <v>60.989130434782609</v>
      </c>
      <c r="D1745" s="1">
        <v>106.18478260869566</v>
      </c>
      <c r="E1745">
        <v>1</v>
      </c>
      <c r="F1745" t="s">
        <v>7267</v>
      </c>
      <c r="G1745" t="s">
        <v>7268</v>
      </c>
      <c r="H1745" t="s">
        <v>7216</v>
      </c>
      <c r="I1745" t="s">
        <v>7193</v>
      </c>
      <c r="J1745" t="s">
        <v>7269</v>
      </c>
      <c r="K1745">
        <v>139</v>
      </c>
      <c r="L1745" s="1">
        <v>127.53260869565217</v>
      </c>
    </row>
    <row r="1746" spans="1:12" hidden="1" x14ac:dyDescent="0.25">
      <c r="A1746" t="s">
        <v>7270</v>
      </c>
      <c r="B1746" t="s">
        <v>7271</v>
      </c>
      <c r="C1746" s="1">
        <v>28.586956521739129</v>
      </c>
      <c r="D1746" s="1">
        <v>33.847826086956523</v>
      </c>
      <c r="E1746">
        <v>1</v>
      </c>
      <c r="F1746" t="s">
        <v>7272</v>
      </c>
      <c r="G1746" t="s">
        <v>7191</v>
      </c>
      <c r="H1746" t="s">
        <v>7192</v>
      </c>
      <c r="I1746" t="s">
        <v>7193</v>
      </c>
      <c r="J1746" t="s">
        <v>7273</v>
      </c>
      <c r="K1746">
        <v>82</v>
      </c>
      <c r="L1746" s="1">
        <v>48.532608695652172</v>
      </c>
    </row>
    <row r="1747" spans="1:12" hidden="1" x14ac:dyDescent="0.25">
      <c r="A1747" t="s">
        <v>7274</v>
      </c>
      <c r="B1747" t="s">
        <v>7275</v>
      </c>
      <c r="C1747" s="1">
        <v>34.065217391304351</v>
      </c>
      <c r="D1747" s="1">
        <v>48.239130434782609</v>
      </c>
      <c r="E1747">
        <v>1</v>
      </c>
      <c r="F1747" t="s">
        <v>7276</v>
      </c>
      <c r="G1747" t="s">
        <v>7237</v>
      </c>
      <c r="H1747" t="s">
        <v>7238</v>
      </c>
      <c r="I1747" t="s">
        <v>7193</v>
      </c>
      <c r="J1747" t="s">
        <v>7260</v>
      </c>
      <c r="K1747">
        <v>73</v>
      </c>
      <c r="L1747" s="1">
        <v>59.565217391304351</v>
      </c>
    </row>
    <row r="1748" spans="1:12" hidden="1" x14ac:dyDescent="0.25">
      <c r="A1748" t="s">
        <v>7277</v>
      </c>
      <c r="B1748" t="s">
        <v>7278</v>
      </c>
      <c r="C1748" s="1">
        <v>75.521739130434781</v>
      </c>
      <c r="D1748" s="1">
        <v>99.478260869565219</v>
      </c>
      <c r="E1748">
        <v>1</v>
      </c>
      <c r="F1748" t="s">
        <v>7279</v>
      </c>
      <c r="G1748" t="s">
        <v>7191</v>
      </c>
      <c r="H1748" t="s">
        <v>7192</v>
      </c>
      <c r="I1748" t="s">
        <v>7193</v>
      </c>
      <c r="J1748" t="s">
        <v>7206</v>
      </c>
      <c r="K1748">
        <v>177</v>
      </c>
      <c r="L1748" s="1">
        <v>167.07608695652175</v>
      </c>
    </row>
    <row r="1749" spans="1:12" hidden="1" x14ac:dyDescent="0.25">
      <c r="A1749" t="s">
        <v>7280</v>
      </c>
      <c r="B1749" t="s">
        <v>7281</v>
      </c>
      <c r="C1749" s="1">
        <v>65.184782608695656</v>
      </c>
      <c r="D1749" s="1">
        <v>88.673913043478265</v>
      </c>
      <c r="E1749">
        <v>1</v>
      </c>
      <c r="F1749" t="s">
        <v>7282</v>
      </c>
      <c r="G1749" t="s">
        <v>7283</v>
      </c>
      <c r="H1749" t="s">
        <v>7216</v>
      </c>
      <c r="I1749" t="s">
        <v>7193</v>
      </c>
      <c r="J1749" t="s">
        <v>7284</v>
      </c>
      <c r="K1749">
        <v>179</v>
      </c>
      <c r="L1749" s="1">
        <v>151.5108695652174</v>
      </c>
    </row>
    <row r="1750" spans="1:12" hidden="1" x14ac:dyDescent="0.25">
      <c r="A1750" t="s">
        <v>7285</v>
      </c>
      <c r="B1750" t="s">
        <v>7286</v>
      </c>
      <c r="C1750" s="1">
        <v>120.75</v>
      </c>
      <c r="D1750" s="1">
        <v>247.82608695652175</v>
      </c>
      <c r="E1750">
        <v>0</v>
      </c>
      <c r="F1750" t="s">
        <v>7287</v>
      </c>
      <c r="G1750" t="s">
        <v>7243</v>
      </c>
      <c r="H1750" t="s">
        <v>7238</v>
      </c>
      <c r="I1750" t="s">
        <v>7193</v>
      </c>
      <c r="J1750" t="s">
        <v>7244</v>
      </c>
      <c r="K1750">
        <v>205</v>
      </c>
      <c r="L1750" s="1">
        <v>96.565217391304344</v>
      </c>
    </row>
    <row r="1751" spans="1:12" hidden="1" x14ac:dyDescent="0.25">
      <c r="A1751" t="s">
        <v>7288</v>
      </c>
      <c r="B1751" t="s">
        <v>7289</v>
      </c>
      <c r="C1751" s="1">
        <v>27.804347826086957</v>
      </c>
      <c r="D1751" s="1">
        <v>34.902173913043477</v>
      </c>
      <c r="E1751">
        <v>1</v>
      </c>
      <c r="F1751" t="s">
        <v>7290</v>
      </c>
      <c r="G1751" t="s">
        <v>7191</v>
      </c>
      <c r="H1751" t="s">
        <v>7192</v>
      </c>
      <c r="I1751" t="s">
        <v>7193</v>
      </c>
      <c r="J1751" t="s">
        <v>7273</v>
      </c>
      <c r="K1751">
        <v>72</v>
      </c>
      <c r="L1751" s="1">
        <v>41.054347826086953</v>
      </c>
    </row>
    <row r="1752" spans="1:12" hidden="1" x14ac:dyDescent="0.25">
      <c r="A1752" t="s">
        <v>7291</v>
      </c>
      <c r="B1752" t="s">
        <v>7292</v>
      </c>
      <c r="C1752" s="1">
        <v>78.836956521739125</v>
      </c>
      <c r="D1752" s="1">
        <v>126.70652173913044</v>
      </c>
      <c r="E1752">
        <v>1</v>
      </c>
      <c r="F1752" t="s">
        <v>7293</v>
      </c>
      <c r="G1752" t="s">
        <v>7294</v>
      </c>
      <c r="H1752" t="s">
        <v>7216</v>
      </c>
      <c r="I1752" t="s">
        <v>7193</v>
      </c>
      <c r="J1752" t="s">
        <v>7295</v>
      </c>
      <c r="K1752">
        <v>181</v>
      </c>
      <c r="L1752" s="1">
        <v>170.69565217391303</v>
      </c>
    </row>
    <row r="1753" spans="1:12" hidden="1" x14ac:dyDescent="0.25">
      <c r="A1753" t="s">
        <v>7296</v>
      </c>
      <c r="B1753" t="s">
        <v>7297</v>
      </c>
      <c r="C1753" s="1">
        <v>47.793478260869563</v>
      </c>
      <c r="D1753" s="1">
        <v>58.206521739130437</v>
      </c>
      <c r="E1753">
        <v>1</v>
      </c>
      <c r="F1753" t="s">
        <v>7298</v>
      </c>
      <c r="G1753" t="s">
        <v>7299</v>
      </c>
      <c r="H1753" t="s">
        <v>7192</v>
      </c>
      <c r="I1753" t="s">
        <v>7193</v>
      </c>
      <c r="J1753" t="s">
        <v>7300</v>
      </c>
      <c r="K1753">
        <v>120</v>
      </c>
      <c r="L1753" s="1">
        <v>104.89130434782609</v>
      </c>
    </row>
    <row r="1754" spans="1:12" hidden="1" x14ac:dyDescent="0.25">
      <c r="A1754" t="s">
        <v>7301</v>
      </c>
      <c r="B1754" t="s">
        <v>7302</v>
      </c>
      <c r="C1754" s="1">
        <v>53.163043478260867</v>
      </c>
      <c r="D1754" s="1">
        <v>73.076086956521735</v>
      </c>
      <c r="E1754">
        <v>1</v>
      </c>
      <c r="F1754" t="s">
        <v>7303</v>
      </c>
      <c r="G1754" t="s">
        <v>7215</v>
      </c>
      <c r="H1754" t="s">
        <v>7216</v>
      </c>
      <c r="I1754" t="s">
        <v>7193</v>
      </c>
      <c r="J1754" t="s">
        <v>7217</v>
      </c>
      <c r="K1754">
        <v>110</v>
      </c>
      <c r="L1754" s="1">
        <v>104.02173913043478</v>
      </c>
    </row>
    <row r="1755" spans="1:12" hidden="1" x14ac:dyDescent="0.25">
      <c r="A1755" t="s">
        <v>7304</v>
      </c>
      <c r="B1755" t="s">
        <v>7305</v>
      </c>
      <c r="C1755" s="1">
        <v>41.173913043478258</v>
      </c>
      <c r="D1755" s="1">
        <v>70.989130434782609</v>
      </c>
      <c r="E1755">
        <v>1</v>
      </c>
      <c r="F1755" t="s">
        <v>7306</v>
      </c>
      <c r="G1755" t="s">
        <v>7307</v>
      </c>
      <c r="H1755" t="s">
        <v>7216</v>
      </c>
      <c r="I1755" t="s">
        <v>7193</v>
      </c>
      <c r="J1755" t="s">
        <v>7308</v>
      </c>
      <c r="K1755">
        <v>109</v>
      </c>
      <c r="L1755" s="1">
        <v>89.945652173913047</v>
      </c>
    </row>
    <row r="1756" spans="1:12" hidden="1" x14ac:dyDescent="0.25">
      <c r="A1756" t="s">
        <v>7309</v>
      </c>
      <c r="B1756" t="s">
        <v>7310</v>
      </c>
      <c r="C1756" s="1">
        <v>48.217391304347828</v>
      </c>
      <c r="D1756" s="1">
        <v>65.293478260869563</v>
      </c>
      <c r="E1756">
        <v>1</v>
      </c>
      <c r="F1756" t="s">
        <v>7311</v>
      </c>
      <c r="G1756" t="s">
        <v>7210</v>
      </c>
      <c r="H1756" t="s">
        <v>7192</v>
      </c>
      <c r="I1756" t="s">
        <v>7193</v>
      </c>
      <c r="J1756" t="s">
        <v>7211</v>
      </c>
      <c r="K1756">
        <v>104</v>
      </c>
      <c r="L1756" s="1">
        <v>102.22826086956522</v>
      </c>
    </row>
    <row r="1757" spans="1:12" hidden="1" x14ac:dyDescent="0.25">
      <c r="A1757" t="s">
        <v>7312</v>
      </c>
      <c r="B1757" t="s">
        <v>7313</v>
      </c>
      <c r="C1757" s="1">
        <v>39.804347826086953</v>
      </c>
      <c r="D1757" s="1">
        <v>48.782608695652172</v>
      </c>
      <c r="E1757">
        <v>1</v>
      </c>
      <c r="F1757" t="s">
        <v>7314</v>
      </c>
      <c r="G1757" t="s">
        <v>7191</v>
      </c>
      <c r="H1757" t="s">
        <v>7192</v>
      </c>
      <c r="I1757" t="s">
        <v>7193</v>
      </c>
      <c r="J1757" t="s">
        <v>7315</v>
      </c>
      <c r="K1757">
        <v>90</v>
      </c>
      <c r="L1757" s="1">
        <v>81.065217391304344</v>
      </c>
    </row>
    <row r="1758" spans="1:12" hidden="1" x14ac:dyDescent="0.25">
      <c r="A1758" t="s">
        <v>7316</v>
      </c>
      <c r="B1758" t="s">
        <v>7317</v>
      </c>
      <c r="C1758" s="1">
        <v>53.380434782608695</v>
      </c>
      <c r="D1758" s="1">
        <v>74.141304347826093</v>
      </c>
      <c r="E1758">
        <v>1</v>
      </c>
      <c r="F1758" t="s">
        <v>7318</v>
      </c>
      <c r="G1758" t="s">
        <v>7191</v>
      </c>
      <c r="H1758" t="s">
        <v>7192</v>
      </c>
      <c r="I1758" t="s">
        <v>7193</v>
      </c>
      <c r="J1758" t="s">
        <v>7194</v>
      </c>
      <c r="K1758">
        <v>96</v>
      </c>
      <c r="L1758" s="1">
        <v>92.456521739130437</v>
      </c>
    </row>
    <row r="1759" spans="1:12" hidden="1" x14ac:dyDescent="0.25">
      <c r="A1759" t="s">
        <v>7319</v>
      </c>
      <c r="B1759" t="s">
        <v>7320</v>
      </c>
      <c r="C1759" s="1">
        <v>54.739130434782609</v>
      </c>
      <c r="D1759" s="1">
        <v>80.565217391304344</v>
      </c>
      <c r="E1759">
        <v>1</v>
      </c>
      <c r="F1759" t="s">
        <v>7321</v>
      </c>
      <c r="G1759" t="s">
        <v>7237</v>
      </c>
      <c r="H1759" t="s">
        <v>7238</v>
      </c>
      <c r="I1759" t="s">
        <v>7193</v>
      </c>
      <c r="J1759" t="s">
        <v>7260</v>
      </c>
      <c r="K1759">
        <v>120</v>
      </c>
      <c r="L1759" s="1">
        <v>112.27173913043478</v>
      </c>
    </row>
    <row r="1760" spans="1:12" hidden="1" x14ac:dyDescent="0.25">
      <c r="A1760" t="s">
        <v>7322</v>
      </c>
      <c r="B1760" t="s">
        <v>7323</v>
      </c>
      <c r="C1760" s="1">
        <v>57.586956521739133</v>
      </c>
      <c r="D1760" s="1">
        <v>85.184782608695656</v>
      </c>
      <c r="E1760">
        <v>1</v>
      </c>
      <c r="F1760" t="s">
        <v>7324</v>
      </c>
      <c r="G1760" t="s">
        <v>6439</v>
      </c>
      <c r="H1760" t="s">
        <v>7192</v>
      </c>
      <c r="I1760" t="s">
        <v>7193</v>
      </c>
      <c r="J1760" t="s">
        <v>7325</v>
      </c>
      <c r="K1760">
        <v>120</v>
      </c>
      <c r="L1760" s="1">
        <v>114.33695652173913</v>
      </c>
    </row>
    <row r="1761" spans="1:12" hidden="1" x14ac:dyDescent="0.25">
      <c r="A1761" t="s">
        <v>7326</v>
      </c>
      <c r="B1761" t="s">
        <v>7327</v>
      </c>
      <c r="C1761" s="1">
        <v>57.663043478260867</v>
      </c>
      <c r="D1761" s="1">
        <v>122.15217391304348</v>
      </c>
      <c r="E1761">
        <v>1</v>
      </c>
      <c r="F1761" t="s">
        <v>7328</v>
      </c>
      <c r="G1761" t="s">
        <v>6395</v>
      </c>
      <c r="H1761" t="s">
        <v>7216</v>
      </c>
      <c r="I1761" t="s">
        <v>7193</v>
      </c>
      <c r="J1761" t="s">
        <v>7221</v>
      </c>
      <c r="K1761">
        <v>150</v>
      </c>
      <c r="L1761" s="1">
        <v>72.5</v>
      </c>
    </row>
    <row r="1762" spans="1:12" hidden="1" x14ac:dyDescent="0.25">
      <c r="A1762" t="s">
        <v>7329</v>
      </c>
      <c r="B1762" t="s">
        <v>7330</v>
      </c>
      <c r="C1762" s="1">
        <v>50.706521739130437</v>
      </c>
      <c r="D1762" s="1">
        <v>77.967391304347828</v>
      </c>
      <c r="E1762">
        <v>1</v>
      </c>
      <c r="F1762" t="s">
        <v>7331</v>
      </c>
      <c r="G1762" t="s">
        <v>7294</v>
      </c>
      <c r="H1762" t="s">
        <v>7216</v>
      </c>
      <c r="I1762" t="s">
        <v>7193</v>
      </c>
      <c r="J1762" t="s">
        <v>7295</v>
      </c>
      <c r="K1762">
        <v>130</v>
      </c>
      <c r="L1762" s="1">
        <v>114.67391304347827</v>
      </c>
    </row>
    <row r="1763" spans="1:12" hidden="1" x14ac:dyDescent="0.25">
      <c r="A1763" t="s">
        <v>7332</v>
      </c>
      <c r="B1763" t="s">
        <v>7333</v>
      </c>
      <c r="C1763" s="1">
        <v>20.793478260869566</v>
      </c>
      <c r="D1763" s="1">
        <v>31.010869565217391</v>
      </c>
      <c r="E1763">
        <v>1</v>
      </c>
      <c r="F1763" t="s">
        <v>7334</v>
      </c>
      <c r="G1763" t="s">
        <v>7283</v>
      </c>
      <c r="H1763" t="s">
        <v>7216</v>
      </c>
      <c r="I1763" t="s">
        <v>7193</v>
      </c>
      <c r="J1763" t="s">
        <v>7284</v>
      </c>
      <c r="K1763">
        <v>40</v>
      </c>
      <c r="L1763" s="1">
        <v>35.902173913043477</v>
      </c>
    </row>
    <row r="1764" spans="1:12" hidden="1" x14ac:dyDescent="0.25">
      <c r="A1764" t="s">
        <v>7335</v>
      </c>
      <c r="B1764" t="s">
        <v>7336</v>
      </c>
      <c r="C1764" s="1">
        <v>70.630434782608702</v>
      </c>
      <c r="D1764" s="1">
        <v>117.34782608695652</v>
      </c>
      <c r="E1764">
        <v>1</v>
      </c>
      <c r="F1764" t="s">
        <v>7337</v>
      </c>
      <c r="G1764" t="s">
        <v>7191</v>
      </c>
      <c r="H1764" t="s">
        <v>7192</v>
      </c>
      <c r="I1764" t="s">
        <v>7193</v>
      </c>
      <c r="J1764" t="s">
        <v>7206</v>
      </c>
      <c r="K1764">
        <v>130</v>
      </c>
      <c r="L1764" s="1">
        <v>118.29347826086956</v>
      </c>
    </row>
    <row r="1765" spans="1:12" hidden="1" x14ac:dyDescent="0.25">
      <c r="A1765" t="s">
        <v>7338</v>
      </c>
      <c r="B1765" t="s">
        <v>7339</v>
      </c>
      <c r="C1765" s="1">
        <v>9.054347826086957</v>
      </c>
      <c r="D1765" s="1">
        <v>13.391304347826088</v>
      </c>
      <c r="E1765">
        <v>1</v>
      </c>
      <c r="F1765" t="s">
        <v>7340</v>
      </c>
      <c r="G1765" t="s">
        <v>7191</v>
      </c>
      <c r="H1765" t="s">
        <v>7192</v>
      </c>
      <c r="I1765" t="s">
        <v>7193</v>
      </c>
      <c r="J1765" t="s">
        <v>7202</v>
      </c>
      <c r="K1765">
        <v>19</v>
      </c>
      <c r="L1765" s="1">
        <v>17.282608695652176</v>
      </c>
    </row>
    <row r="1766" spans="1:12" hidden="1" x14ac:dyDescent="0.25">
      <c r="A1766" t="s">
        <v>7341</v>
      </c>
      <c r="B1766" t="s">
        <v>7342</v>
      </c>
      <c r="C1766" s="1">
        <v>54.391304347826086</v>
      </c>
      <c r="D1766" s="1">
        <v>86.956521739130437</v>
      </c>
      <c r="E1766">
        <v>1</v>
      </c>
      <c r="F1766" t="s">
        <v>7343</v>
      </c>
      <c r="G1766" t="s">
        <v>7191</v>
      </c>
      <c r="H1766" t="s">
        <v>7192</v>
      </c>
      <c r="I1766" t="s">
        <v>7193</v>
      </c>
      <c r="J1766" t="s">
        <v>7273</v>
      </c>
      <c r="K1766">
        <v>128</v>
      </c>
      <c r="L1766" s="1">
        <v>109.1304347826087</v>
      </c>
    </row>
    <row r="1767" spans="1:12" hidden="1" x14ac:dyDescent="0.25">
      <c r="A1767" t="s">
        <v>7344</v>
      </c>
      <c r="B1767" t="s">
        <v>7345</v>
      </c>
      <c r="C1767" s="1">
        <v>32.163043478260867</v>
      </c>
      <c r="D1767" s="1">
        <v>63.641304347826086</v>
      </c>
      <c r="E1767">
        <v>1</v>
      </c>
      <c r="F1767" t="s">
        <v>7346</v>
      </c>
      <c r="G1767" t="s">
        <v>7237</v>
      </c>
      <c r="H1767" t="s">
        <v>7238</v>
      </c>
      <c r="I1767" t="s">
        <v>7193</v>
      </c>
      <c r="J1767" t="s">
        <v>7260</v>
      </c>
      <c r="K1767">
        <v>80</v>
      </c>
      <c r="L1767" s="1">
        <v>50.510869565217391</v>
      </c>
    </row>
    <row r="1768" spans="1:12" hidden="1" x14ac:dyDescent="0.25">
      <c r="A1768" t="s">
        <v>7347</v>
      </c>
      <c r="B1768" t="s">
        <v>7348</v>
      </c>
      <c r="C1768" s="1">
        <v>26.630434782608695</v>
      </c>
      <c r="D1768" s="1">
        <v>60.804347826086953</v>
      </c>
      <c r="E1768">
        <v>1</v>
      </c>
      <c r="F1768" t="s">
        <v>7349</v>
      </c>
      <c r="G1768" t="s">
        <v>7248</v>
      </c>
      <c r="H1768" t="s">
        <v>7192</v>
      </c>
      <c r="I1768" t="s">
        <v>7193</v>
      </c>
      <c r="J1768" t="s">
        <v>7253</v>
      </c>
      <c r="K1768">
        <v>40</v>
      </c>
      <c r="L1768" s="1">
        <v>37.75</v>
      </c>
    </row>
    <row r="1769" spans="1:12" hidden="1" x14ac:dyDescent="0.25">
      <c r="A1769" t="s">
        <v>7350</v>
      </c>
      <c r="B1769" t="s">
        <v>7351</v>
      </c>
      <c r="C1769" s="1">
        <v>21.847826086956523</v>
      </c>
      <c r="D1769" s="1">
        <v>25.141304347826086</v>
      </c>
      <c r="E1769">
        <v>1</v>
      </c>
      <c r="F1769" t="s">
        <v>7352</v>
      </c>
      <c r="G1769" t="s">
        <v>7191</v>
      </c>
      <c r="H1769" t="s">
        <v>7192</v>
      </c>
      <c r="I1769" t="s">
        <v>7193</v>
      </c>
      <c r="J1769" t="s">
        <v>7264</v>
      </c>
      <c r="K1769">
        <v>46</v>
      </c>
      <c r="L1769" s="1">
        <v>35.989130434782609</v>
      </c>
    </row>
    <row r="1770" spans="1:12" hidden="1" x14ac:dyDescent="0.25">
      <c r="A1770" t="s">
        <v>7353</v>
      </c>
      <c r="B1770" t="s">
        <v>7354</v>
      </c>
      <c r="C1770" s="1">
        <v>42.510869565217391</v>
      </c>
      <c r="D1770" s="1">
        <v>62.923913043478258</v>
      </c>
      <c r="E1770">
        <v>1</v>
      </c>
      <c r="F1770" t="s">
        <v>7355</v>
      </c>
      <c r="G1770" t="s">
        <v>7248</v>
      </c>
      <c r="H1770" t="s">
        <v>7192</v>
      </c>
      <c r="I1770" t="s">
        <v>7193</v>
      </c>
      <c r="J1770" t="s">
        <v>7253</v>
      </c>
      <c r="K1770">
        <v>42</v>
      </c>
      <c r="L1770" s="1">
        <v>40.934782608695649</v>
      </c>
    </row>
    <row r="1771" spans="1:12" hidden="1" x14ac:dyDescent="0.25">
      <c r="A1771" t="s">
        <v>7356</v>
      </c>
      <c r="B1771" t="s">
        <v>7357</v>
      </c>
      <c r="C1771" s="1">
        <v>34.108695652173914</v>
      </c>
      <c r="D1771" s="1">
        <v>44.913043478260867</v>
      </c>
      <c r="E1771">
        <v>1</v>
      </c>
      <c r="F1771" t="s">
        <v>7358</v>
      </c>
      <c r="G1771" t="s">
        <v>7248</v>
      </c>
      <c r="H1771" t="s">
        <v>7192</v>
      </c>
      <c r="I1771" t="s">
        <v>7193</v>
      </c>
      <c r="J1771" t="s">
        <v>7249</v>
      </c>
      <c r="K1771">
        <v>67</v>
      </c>
      <c r="L1771" s="1">
        <v>63.956521739130437</v>
      </c>
    </row>
    <row r="1772" spans="1:12" hidden="1" x14ac:dyDescent="0.25">
      <c r="A1772" t="s">
        <v>7359</v>
      </c>
      <c r="B1772" t="s">
        <v>7360</v>
      </c>
      <c r="C1772" s="1">
        <v>47.869565217391305</v>
      </c>
      <c r="D1772" s="1">
        <v>96.358695652173907</v>
      </c>
      <c r="E1772">
        <v>0</v>
      </c>
      <c r="F1772" t="s">
        <v>7361</v>
      </c>
      <c r="G1772" t="s">
        <v>7362</v>
      </c>
      <c r="H1772" t="s">
        <v>7192</v>
      </c>
      <c r="I1772" t="s">
        <v>7193</v>
      </c>
      <c r="J1772" t="s">
        <v>7363</v>
      </c>
      <c r="K1772">
        <v>78</v>
      </c>
      <c r="L1772" s="1">
        <v>37.804347826086953</v>
      </c>
    </row>
    <row r="1773" spans="1:12" hidden="1" x14ac:dyDescent="0.25">
      <c r="A1773" t="s">
        <v>7364</v>
      </c>
      <c r="B1773" t="s">
        <v>7365</v>
      </c>
      <c r="C1773" s="1">
        <v>146.58695652173913</v>
      </c>
      <c r="D1773" s="1">
        <v>218.69565217391303</v>
      </c>
      <c r="E1773">
        <v>1</v>
      </c>
      <c r="F1773" t="s">
        <v>7366</v>
      </c>
      <c r="G1773" t="s">
        <v>7367</v>
      </c>
      <c r="H1773" t="s">
        <v>7368</v>
      </c>
      <c r="I1773" t="s">
        <v>7369</v>
      </c>
      <c r="J1773" t="s">
        <v>7370</v>
      </c>
      <c r="K1773">
        <v>259</v>
      </c>
      <c r="L1773" s="1">
        <v>234.27173913043478</v>
      </c>
    </row>
    <row r="1774" spans="1:12" hidden="1" x14ac:dyDescent="0.25">
      <c r="A1774" t="s">
        <v>7371</v>
      </c>
      <c r="B1774" t="s">
        <v>7372</v>
      </c>
      <c r="C1774" s="1">
        <v>91.065217391304344</v>
      </c>
      <c r="D1774" s="1">
        <v>141.58695652173913</v>
      </c>
      <c r="E1774">
        <v>1</v>
      </c>
      <c r="F1774" t="s">
        <v>7373</v>
      </c>
      <c r="G1774" t="s">
        <v>7367</v>
      </c>
      <c r="H1774" t="s">
        <v>7368</v>
      </c>
      <c r="I1774" t="s">
        <v>7369</v>
      </c>
      <c r="J1774" t="s">
        <v>7374</v>
      </c>
      <c r="K1774">
        <v>183</v>
      </c>
      <c r="L1774" s="1">
        <v>172.03260869565219</v>
      </c>
    </row>
    <row r="1775" spans="1:12" hidden="1" x14ac:dyDescent="0.25">
      <c r="A1775" t="s">
        <v>7375</v>
      </c>
      <c r="B1775" t="s">
        <v>7376</v>
      </c>
      <c r="C1775" s="1">
        <v>165.04347826086956</v>
      </c>
      <c r="D1775" s="1">
        <v>225.08695652173913</v>
      </c>
      <c r="E1775">
        <v>1</v>
      </c>
      <c r="F1775" t="s">
        <v>7377</v>
      </c>
      <c r="G1775" t="s">
        <v>7367</v>
      </c>
      <c r="H1775" t="s">
        <v>7368</v>
      </c>
      <c r="I1775" t="s">
        <v>7369</v>
      </c>
      <c r="J1775" t="s">
        <v>7378</v>
      </c>
      <c r="K1775">
        <v>296</v>
      </c>
      <c r="L1775" s="1">
        <v>267.29347826086956</v>
      </c>
    </row>
    <row r="1776" spans="1:12" hidden="1" x14ac:dyDescent="0.25">
      <c r="A1776" t="s">
        <v>7379</v>
      </c>
      <c r="B1776" t="s">
        <v>7380</v>
      </c>
      <c r="C1776" s="1">
        <v>61.478260869565219</v>
      </c>
      <c r="D1776" s="1">
        <v>69.586956521739125</v>
      </c>
      <c r="E1776">
        <v>1</v>
      </c>
      <c r="F1776" t="s">
        <v>7381</v>
      </c>
      <c r="G1776" t="s">
        <v>7367</v>
      </c>
      <c r="H1776" t="s">
        <v>7368</v>
      </c>
      <c r="I1776" t="s">
        <v>7369</v>
      </c>
      <c r="J1776" t="s">
        <v>7382</v>
      </c>
      <c r="K1776">
        <v>164</v>
      </c>
      <c r="L1776" s="1">
        <v>148.5108695652174</v>
      </c>
    </row>
    <row r="1777" spans="1:12" hidden="1" x14ac:dyDescent="0.25">
      <c r="A1777" t="s">
        <v>7383</v>
      </c>
      <c r="B1777" t="s">
        <v>7384</v>
      </c>
      <c r="C1777" s="1">
        <v>16.978260869565219</v>
      </c>
      <c r="D1777" s="1">
        <v>25.336956521739129</v>
      </c>
      <c r="E1777">
        <v>1</v>
      </c>
      <c r="F1777" t="s">
        <v>7385</v>
      </c>
      <c r="G1777" t="s">
        <v>7367</v>
      </c>
      <c r="H1777" t="s">
        <v>7368</v>
      </c>
      <c r="I1777" t="s">
        <v>7369</v>
      </c>
      <c r="J1777" t="s">
        <v>7386</v>
      </c>
      <c r="K1777">
        <v>27</v>
      </c>
      <c r="L1777" s="1">
        <v>24.913043478260871</v>
      </c>
    </row>
    <row r="1778" spans="1:12" hidden="1" x14ac:dyDescent="0.25">
      <c r="A1778" t="s">
        <v>7387</v>
      </c>
      <c r="B1778" t="s">
        <v>7388</v>
      </c>
      <c r="C1778" s="1">
        <v>157.57608695652175</v>
      </c>
      <c r="D1778" s="1">
        <v>181.86956521739131</v>
      </c>
      <c r="E1778">
        <v>1</v>
      </c>
      <c r="F1778" t="s">
        <v>7389</v>
      </c>
      <c r="G1778" t="s">
        <v>7367</v>
      </c>
      <c r="H1778" t="s">
        <v>7368</v>
      </c>
      <c r="I1778" t="s">
        <v>7369</v>
      </c>
      <c r="J1778" t="s">
        <v>7390</v>
      </c>
      <c r="K1778">
        <v>360</v>
      </c>
      <c r="L1778" s="1">
        <v>347.16304347826087</v>
      </c>
    </row>
    <row r="1779" spans="1:12" hidden="1" x14ac:dyDescent="0.25">
      <c r="A1779" t="s">
        <v>7391</v>
      </c>
      <c r="B1779" t="s">
        <v>7392</v>
      </c>
      <c r="C1779" s="1">
        <v>38.217391304347828</v>
      </c>
      <c r="D1779" s="1">
        <v>49.934782608695649</v>
      </c>
      <c r="E1779">
        <v>1</v>
      </c>
      <c r="F1779" t="s">
        <v>7393</v>
      </c>
      <c r="G1779" t="s">
        <v>7367</v>
      </c>
      <c r="H1779" t="s">
        <v>7368</v>
      </c>
      <c r="I1779" t="s">
        <v>7369</v>
      </c>
      <c r="J1779" t="s">
        <v>7374</v>
      </c>
      <c r="K1779">
        <v>62</v>
      </c>
      <c r="L1779" s="1">
        <v>59.673913043478258</v>
      </c>
    </row>
    <row r="1780" spans="1:12" hidden="1" x14ac:dyDescent="0.25">
      <c r="A1780" t="s">
        <v>7394</v>
      </c>
      <c r="B1780" t="s">
        <v>7395</v>
      </c>
      <c r="C1780" s="1">
        <v>29.239130434782609</v>
      </c>
      <c r="D1780" s="1">
        <v>36.597826086956523</v>
      </c>
      <c r="E1780">
        <v>1</v>
      </c>
      <c r="F1780" t="s">
        <v>7396</v>
      </c>
      <c r="G1780" t="s">
        <v>7367</v>
      </c>
      <c r="H1780" t="s">
        <v>7368</v>
      </c>
      <c r="I1780" t="s">
        <v>7369</v>
      </c>
      <c r="J1780" t="s">
        <v>7397</v>
      </c>
      <c r="K1780">
        <v>60</v>
      </c>
      <c r="L1780" s="1">
        <v>56.119565217391305</v>
      </c>
    </row>
    <row r="1781" spans="1:12" hidden="1" x14ac:dyDescent="0.25">
      <c r="A1781" t="s">
        <v>7398</v>
      </c>
      <c r="B1781" t="s">
        <v>7399</v>
      </c>
      <c r="C1781" s="1">
        <v>41.097826086956523</v>
      </c>
      <c r="D1781" s="1">
        <v>50.989130434782609</v>
      </c>
      <c r="E1781">
        <v>1</v>
      </c>
      <c r="F1781" t="s">
        <v>7400</v>
      </c>
      <c r="G1781" t="s">
        <v>7367</v>
      </c>
      <c r="H1781" t="s">
        <v>7368</v>
      </c>
      <c r="I1781" t="s">
        <v>7369</v>
      </c>
      <c r="J1781" t="s">
        <v>7397</v>
      </c>
      <c r="K1781">
        <v>69</v>
      </c>
      <c r="L1781" s="1">
        <v>57.217391304347828</v>
      </c>
    </row>
    <row r="1782" spans="1:12" hidden="1" x14ac:dyDescent="0.25">
      <c r="A1782" t="s">
        <v>7401</v>
      </c>
      <c r="B1782" t="s">
        <v>7402</v>
      </c>
      <c r="C1782" s="1">
        <v>64.869565217391298</v>
      </c>
      <c r="D1782" s="1">
        <v>80.054347826086953</v>
      </c>
      <c r="E1782">
        <v>1</v>
      </c>
      <c r="F1782" t="s">
        <v>7403</v>
      </c>
      <c r="G1782" t="s">
        <v>7367</v>
      </c>
      <c r="H1782" t="s">
        <v>7368</v>
      </c>
      <c r="I1782" t="s">
        <v>7369</v>
      </c>
      <c r="J1782" t="s">
        <v>7404</v>
      </c>
      <c r="K1782">
        <v>117</v>
      </c>
      <c r="L1782" s="1">
        <v>110.55434782608695</v>
      </c>
    </row>
    <row r="1783" spans="1:12" hidden="1" x14ac:dyDescent="0.25">
      <c r="A1783" t="s">
        <v>7405</v>
      </c>
      <c r="B1783" t="s">
        <v>7406</v>
      </c>
      <c r="C1783" s="1">
        <v>24.75</v>
      </c>
      <c r="D1783" s="1">
        <v>30.119565217391305</v>
      </c>
      <c r="E1783">
        <v>1</v>
      </c>
      <c r="F1783" t="s">
        <v>7407</v>
      </c>
      <c r="G1783" t="s">
        <v>7367</v>
      </c>
      <c r="H1783" t="s">
        <v>7368</v>
      </c>
      <c r="I1783" t="s">
        <v>7369</v>
      </c>
      <c r="J1783" t="s">
        <v>7397</v>
      </c>
      <c r="K1783">
        <v>60</v>
      </c>
      <c r="L1783" s="1">
        <v>24.619565217391305</v>
      </c>
    </row>
    <row r="1784" spans="1:12" hidden="1" x14ac:dyDescent="0.25">
      <c r="A1784" t="s">
        <v>7408</v>
      </c>
      <c r="B1784" t="s">
        <v>7409</v>
      </c>
      <c r="C1784" s="1">
        <v>29.532608695652176</v>
      </c>
      <c r="D1784" s="1">
        <v>49.097826086956523</v>
      </c>
      <c r="E1784">
        <v>1</v>
      </c>
      <c r="F1784" t="s">
        <v>7410</v>
      </c>
      <c r="G1784" t="s">
        <v>7367</v>
      </c>
      <c r="H1784" t="s">
        <v>7368</v>
      </c>
      <c r="I1784" t="s">
        <v>7369</v>
      </c>
      <c r="J1784" t="s">
        <v>7411</v>
      </c>
      <c r="K1784">
        <v>45</v>
      </c>
      <c r="L1784" s="1">
        <v>35.369565217391305</v>
      </c>
    </row>
    <row r="1785" spans="1:12" hidden="1" x14ac:dyDescent="0.25">
      <c r="A1785" t="s">
        <v>7412</v>
      </c>
      <c r="B1785" t="s">
        <v>7413</v>
      </c>
      <c r="C1785" s="1">
        <v>88.782608695652172</v>
      </c>
      <c r="D1785" s="1">
        <v>139.75</v>
      </c>
      <c r="E1785">
        <v>1</v>
      </c>
      <c r="F1785" t="s">
        <v>7414</v>
      </c>
      <c r="G1785" t="s">
        <v>7367</v>
      </c>
      <c r="H1785" t="s">
        <v>7368</v>
      </c>
      <c r="I1785" t="s">
        <v>7369</v>
      </c>
      <c r="J1785" t="s">
        <v>7415</v>
      </c>
      <c r="K1785">
        <v>180</v>
      </c>
      <c r="L1785" s="1">
        <v>167.09782608695653</v>
      </c>
    </row>
    <row r="1786" spans="1:12" hidden="1" x14ac:dyDescent="0.25">
      <c r="A1786" t="s">
        <v>7416</v>
      </c>
      <c r="B1786" t="s">
        <v>7417</v>
      </c>
      <c r="C1786" s="1">
        <v>122.84782608695652</v>
      </c>
      <c r="D1786" s="1">
        <v>164.43478260869566</v>
      </c>
      <c r="E1786">
        <v>1</v>
      </c>
      <c r="F1786" t="s">
        <v>7418</v>
      </c>
      <c r="G1786" t="s">
        <v>7367</v>
      </c>
      <c r="H1786" t="s">
        <v>7368</v>
      </c>
      <c r="I1786" t="s">
        <v>7369</v>
      </c>
      <c r="J1786" t="s">
        <v>7419</v>
      </c>
      <c r="K1786">
        <v>252</v>
      </c>
      <c r="L1786" s="1">
        <v>221.14130434782609</v>
      </c>
    </row>
    <row r="1787" spans="1:12" hidden="1" x14ac:dyDescent="0.25">
      <c r="A1787" t="s">
        <v>7420</v>
      </c>
      <c r="B1787" t="s">
        <v>7421</v>
      </c>
      <c r="C1787" s="1">
        <v>116.3695652173913</v>
      </c>
      <c r="D1787" s="1">
        <v>199.65217391304347</v>
      </c>
      <c r="E1787">
        <v>1</v>
      </c>
      <c r="F1787" t="s">
        <v>7422</v>
      </c>
      <c r="G1787" t="s">
        <v>7367</v>
      </c>
      <c r="H1787" t="s">
        <v>7368</v>
      </c>
      <c r="I1787" t="s">
        <v>7369</v>
      </c>
      <c r="J1787" t="s">
        <v>7423</v>
      </c>
      <c r="K1787">
        <v>230</v>
      </c>
      <c r="L1787" s="1">
        <v>219.86956521739131</v>
      </c>
    </row>
    <row r="1788" spans="1:12" hidden="1" x14ac:dyDescent="0.25">
      <c r="A1788" t="s">
        <v>7424</v>
      </c>
      <c r="B1788" t="s">
        <v>7425</v>
      </c>
      <c r="C1788" s="1">
        <v>28.141304347826086</v>
      </c>
      <c r="D1788" s="1">
        <v>35.684782608695649</v>
      </c>
      <c r="E1788">
        <v>1</v>
      </c>
      <c r="F1788" t="s">
        <v>7426</v>
      </c>
      <c r="G1788" t="s">
        <v>7367</v>
      </c>
      <c r="H1788" t="s">
        <v>7368</v>
      </c>
      <c r="I1788" t="s">
        <v>7369</v>
      </c>
      <c r="J1788" t="s">
        <v>7427</v>
      </c>
      <c r="K1788">
        <v>50</v>
      </c>
      <c r="L1788" s="1">
        <v>43.902173913043477</v>
      </c>
    </row>
    <row r="1789" spans="1:12" hidden="1" x14ac:dyDescent="0.25">
      <c r="A1789" t="s">
        <v>7428</v>
      </c>
      <c r="B1789" t="s">
        <v>7429</v>
      </c>
      <c r="C1789" s="1">
        <v>50.989130434782609</v>
      </c>
      <c r="D1789" s="1">
        <v>56.869565217391305</v>
      </c>
      <c r="E1789">
        <v>1</v>
      </c>
      <c r="F1789" t="s">
        <v>7430</v>
      </c>
      <c r="G1789" t="s">
        <v>7367</v>
      </c>
      <c r="H1789" t="s">
        <v>7368</v>
      </c>
      <c r="I1789" t="s">
        <v>7369</v>
      </c>
      <c r="J1789" t="s">
        <v>7374</v>
      </c>
      <c r="K1789">
        <v>120</v>
      </c>
      <c r="L1789" s="1">
        <v>83.076086956521735</v>
      </c>
    </row>
    <row r="1790" spans="1:12" hidden="1" x14ac:dyDescent="0.25">
      <c r="A1790" t="s">
        <v>7431</v>
      </c>
      <c r="B1790" t="s">
        <v>7348</v>
      </c>
      <c r="C1790" s="1">
        <v>34.608695652173914</v>
      </c>
      <c r="D1790" s="1">
        <v>57.097826086956523</v>
      </c>
      <c r="E1790">
        <v>1</v>
      </c>
      <c r="F1790" t="s">
        <v>7432</v>
      </c>
      <c r="G1790" t="s">
        <v>7367</v>
      </c>
      <c r="H1790" t="s">
        <v>7368</v>
      </c>
      <c r="I1790" t="s">
        <v>7369</v>
      </c>
      <c r="J1790" t="s">
        <v>7419</v>
      </c>
      <c r="K1790">
        <v>40</v>
      </c>
      <c r="L1790" s="1">
        <v>35.923913043478258</v>
      </c>
    </row>
    <row r="1791" spans="1:12" hidden="1" x14ac:dyDescent="0.25">
      <c r="A1791" t="s">
        <v>7433</v>
      </c>
      <c r="B1791" t="s">
        <v>7434</v>
      </c>
      <c r="C1791" s="1">
        <v>42.641304347826086</v>
      </c>
      <c r="D1791" s="1">
        <v>69.391304347826093</v>
      </c>
      <c r="E1791">
        <v>1</v>
      </c>
      <c r="F1791" t="s">
        <v>7435</v>
      </c>
      <c r="G1791" t="s">
        <v>7436</v>
      </c>
      <c r="H1791" t="s">
        <v>3647</v>
      </c>
      <c r="I1791" t="s">
        <v>7437</v>
      </c>
      <c r="J1791" t="s">
        <v>7438</v>
      </c>
      <c r="K1791">
        <v>90</v>
      </c>
      <c r="L1791" s="1">
        <v>84.880434782608702</v>
      </c>
    </row>
    <row r="1792" spans="1:12" hidden="1" x14ac:dyDescent="0.25">
      <c r="A1792" t="s">
        <v>7439</v>
      </c>
      <c r="B1792" t="s">
        <v>7440</v>
      </c>
      <c r="C1792" s="1">
        <v>47.717391304347828</v>
      </c>
      <c r="D1792" s="1">
        <v>67.434782608695656</v>
      </c>
      <c r="E1792">
        <v>1</v>
      </c>
      <c r="F1792" t="s">
        <v>7441</v>
      </c>
      <c r="G1792" t="s">
        <v>7442</v>
      </c>
      <c r="H1792" t="s">
        <v>7443</v>
      </c>
      <c r="I1792" t="s">
        <v>7437</v>
      </c>
      <c r="J1792" t="s">
        <v>7444</v>
      </c>
      <c r="K1792">
        <v>99</v>
      </c>
      <c r="L1792" s="1">
        <v>95.054347826086953</v>
      </c>
    </row>
    <row r="1793" spans="1:12" hidden="1" x14ac:dyDescent="0.25">
      <c r="A1793" t="s">
        <v>7445</v>
      </c>
      <c r="B1793" t="s">
        <v>7446</v>
      </c>
      <c r="C1793" s="1">
        <v>43.086956521739133</v>
      </c>
      <c r="D1793" s="1">
        <v>71.380434782608702</v>
      </c>
      <c r="E1793">
        <v>1</v>
      </c>
      <c r="F1793" t="s">
        <v>7447</v>
      </c>
      <c r="G1793" t="s">
        <v>7448</v>
      </c>
      <c r="H1793" t="s">
        <v>7449</v>
      </c>
      <c r="I1793" t="s">
        <v>7437</v>
      </c>
      <c r="J1793" t="s">
        <v>7450</v>
      </c>
      <c r="K1793">
        <v>87</v>
      </c>
      <c r="L1793" s="1">
        <v>78.565217391304344</v>
      </c>
    </row>
    <row r="1794" spans="1:12" hidden="1" x14ac:dyDescent="0.25">
      <c r="A1794" t="s">
        <v>7451</v>
      </c>
      <c r="B1794" t="s">
        <v>7452</v>
      </c>
      <c r="C1794" s="1">
        <v>47.423913043478258</v>
      </c>
      <c r="D1794" s="1">
        <v>87.902173913043484</v>
      </c>
      <c r="E1794">
        <v>1</v>
      </c>
      <c r="F1794" t="s">
        <v>7453</v>
      </c>
      <c r="G1794" t="s">
        <v>7454</v>
      </c>
      <c r="H1794" t="s">
        <v>7449</v>
      </c>
      <c r="I1794" t="s">
        <v>7437</v>
      </c>
      <c r="J1794" t="s">
        <v>7455</v>
      </c>
      <c r="K1794">
        <v>98</v>
      </c>
      <c r="L1794" s="1">
        <v>90.521739130434781</v>
      </c>
    </row>
    <row r="1795" spans="1:12" hidden="1" x14ac:dyDescent="0.25">
      <c r="A1795" t="s">
        <v>7456</v>
      </c>
      <c r="B1795" t="s">
        <v>7457</v>
      </c>
      <c r="C1795" s="1">
        <v>30.826086956521738</v>
      </c>
      <c r="D1795" s="1">
        <v>44.978260869565219</v>
      </c>
      <c r="E1795">
        <v>1</v>
      </c>
      <c r="F1795" t="s">
        <v>7458</v>
      </c>
      <c r="G1795" t="s">
        <v>7459</v>
      </c>
      <c r="H1795" t="s">
        <v>7460</v>
      </c>
      <c r="I1795" t="s">
        <v>7437</v>
      </c>
      <c r="J1795" t="s">
        <v>7461</v>
      </c>
      <c r="K1795">
        <v>67</v>
      </c>
      <c r="L1795" s="1">
        <v>57.869565217391305</v>
      </c>
    </row>
    <row r="1796" spans="1:12" hidden="1" x14ac:dyDescent="0.25">
      <c r="A1796" t="s">
        <v>7462</v>
      </c>
      <c r="B1796" t="s">
        <v>7463</v>
      </c>
      <c r="C1796" s="1">
        <v>25.652173913043477</v>
      </c>
      <c r="D1796" s="1">
        <v>37.271739130434781</v>
      </c>
      <c r="E1796">
        <v>1</v>
      </c>
      <c r="F1796" t="s">
        <v>7464</v>
      </c>
      <c r="G1796" t="s">
        <v>7465</v>
      </c>
      <c r="H1796" t="s">
        <v>7466</v>
      </c>
      <c r="I1796" t="s">
        <v>7437</v>
      </c>
      <c r="J1796" t="s">
        <v>7467</v>
      </c>
      <c r="K1796">
        <v>58</v>
      </c>
      <c r="L1796" s="1">
        <v>48.684782608695649</v>
      </c>
    </row>
    <row r="1797" spans="1:12" hidden="1" x14ac:dyDescent="0.25">
      <c r="A1797" t="s">
        <v>7468</v>
      </c>
      <c r="B1797" t="s">
        <v>7469</v>
      </c>
      <c r="C1797" s="1">
        <v>112.77173913043478</v>
      </c>
      <c r="D1797" s="1">
        <v>206.18478260869566</v>
      </c>
      <c r="E1797">
        <v>1</v>
      </c>
      <c r="F1797" t="s">
        <v>7470</v>
      </c>
      <c r="G1797" t="s">
        <v>819</v>
      </c>
      <c r="H1797" t="s">
        <v>7471</v>
      </c>
      <c r="I1797" t="s">
        <v>7437</v>
      </c>
      <c r="J1797" t="s">
        <v>7472</v>
      </c>
      <c r="K1797">
        <v>180</v>
      </c>
      <c r="L1797" s="1">
        <v>171.43478260869566</v>
      </c>
    </row>
    <row r="1798" spans="1:12" hidden="1" x14ac:dyDescent="0.25">
      <c r="A1798" t="s">
        <v>7473</v>
      </c>
      <c r="B1798" t="s">
        <v>7474</v>
      </c>
      <c r="C1798" s="1">
        <v>56.021739130434781</v>
      </c>
      <c r="D1798" s="1">
        <v>74.684782608695656</v>
      </c>
      <c r="E1798">
        <v>1</v>
      </c>
      <c r="F1798" t="s">
        <v>7475</v>
      </c>
      <c r="G1798" t="s">
        <v>7476</v>
      </c>
      <c r="H1798" t="s">
        <v>7477</v>
      </c>
      <c r="I1798" t="s">
        <v>7437</v>
      </c>
      <c r="J1798" t="s">
        <v>7478</v>
      </c>
      <c r="K1798">
        <v>120</v>
      </c>
      <c r="L1798" s="1">
        <v>119.73913043478261</v>
      </c>
    </row>
    <row r="1799" spans="1:12" hidden="1" x14ac:dyDescent="0.25">
      <c r="A1799" t="s">
        <v>7479</v>
      </c>
      <c r="B1799" t="s">
        <v>7480</v>
      </c>
      <c r="C1799" s="1">
        <v>230.54347826086956</v>
      </c>
      <c r="D1799" s="1">
        <v>295.46739130434781</v>
      </c>
      <c r="E1799">
        <v>1</v>
      </c>
      <c r="F1799" t="s">
        <v>7481</v>
      </c>
      <c r="G1799" t="s">
        <v>7448</v>
      </c>
      <c r="H1799" t="s">
        <v>7449</v>
      </c>
      <c r="I1799" t="s">
        <v>7437</v>
      </c>
      <c r="J1799" t="s">
        <v>7482</v>
      </c>
      <c r="K1799">
        <v>438</v>
      </c>
      <c r="L1799" s="1">
        <v>385.95652173913044</v>
      </c>
    </row>
    <row r="1800" spans="1:12" hidden="1" x14ac:dyDescent="0.25">
      <c r="A1800" t="s">
        <v>7483</v>
      </c>
      <c r="B1800" t="s">
        <v>7484</v>
      </c>
      <c r="C1800" s="1">
        <v>40.195652173913047</v>
      </c>
      <c r="D1800" s="1">
        <v>89.152173913043484</v>
      </c>
      <c r="E1800">
        <v>1</v>
      </c>
      <c r="F1800" t="s">
        <v>7485</v>
      </c>
      <c r="G1800" t="s">
        <v>7486</v>
      </c>
      <c r="H1800" t="s">
        <v>7487</v>
      </c>
      <c r="I1800" t="s">
        <v>7437</v>
      </c>
      <c r="J1800" t="s">
        <v>7488</v>
      </c>
      <c r="K1800">
        <v>120</v>
      </c>
      <c r="L1800" s="1">
        <v>80.108695652173907</v>
      </c>
    </row>
    <row r="1801" spans="1:12" hidden="1" x14ac:dyDescent="0.25">
      <c r="A1801" t="s">
        <v>7489</v>
      </c>
      <c r="B1801" t="s">
        <v>7490</v>
      </c>
      <c r="C1801" s="1">
        <v>74.086956521739125</v>
      </c>
      <c r="D1801" s="1">
        <v>80.641304347826093</v>
      </c>
      <c r="E1801">
        <v>1</v>
      </c>
      <c r="F1801" t="s">
        <v>7491</v>
      </c>
      <c r="G1801" t="s">
        <v>7492</v>
      </c>
      <c r="H1801" t="s">
        <v>7443</v>
      </c>
      <c r="I1801" t="s">
        <v>7437</v>
      </c>
      <c r="J1801" t="s">
        <v>7493</v>
      </c>
      <c r="K1801">
        <v>219</v>
      </c>
      <c r="L1801" s="1">
        <v>146.07608695652175</v>
      </c>
    </row>
    <row r="1802" spans="1:12" hidden="1" x14ac:dyDescent="0.25">
      <c r="A1802" t="s">
        <v>7494</v>
      </c>
      <c r="B1802" t="s">
        <v>7495</v>
      </c>
      <c r="C1802" s="1">
        <v>49.184782608695649</v>
      </c>
      <c r="D1802" s="1">
        <v>71.173913043478265</v>
      </c>
      <c r="E1802">
        <v>1</v>
      </c>
      <c r="F1802" t="s">
        <v>7496</v>
      </c>
      <c r="G1802" t="s">
        <v>7497</v>
      </c>
      <c r="H1802" t="s">
        <v>7498</v>
      </c>
      <c r="I1802" t="s">
        <v>7437</v>
      </c>
      <c r="J1802" t="s">
        <v>7499</v>
      </c>
      <c r="K1802">
        <v>109</v>
      </c>
      <c r="L1802" s="1">
        <v>93.608695652173907</v>
      </c>
    </row>
    <row r="1803" spans="1:12" hidden="1" x14ac:dyDescent="0.25">
      <c r="A1803" t="s">
        <v>7500</v>
      </c>
      <c r="B1803" t="s">
        <v>7501</v>
      </c>
      <c r="C1803" s="1">
        <v>77.554347826086953</v>
      </c>
      <c r="D1803" s="1">
        <v>109.19565217391305</v>
      </c>
      <c r="E1803">
        <v>1</v>
      </c>
      <c r="F1803" t="s">
        <v>7502</v>
      </c>
      <c r="G1803" t="s">
        <v>7503</v>
      </c>
      <c r="H1803" t="s">
        <v>7504</v>
      </c>
      <c r="I1803" t="s">
        <v>7437</v>
      </c>
      <c r="J1803" t="s">
        <v>7505</v>
      </c>
      <c r="K1803">
        <v>208</v>
      </c>
      <c r="L1803" s="1">
        <v>155.96739130434781</v>
      </c>
    </row>
    <row r="1804" spans="1:12" hidden="1" x14ac:dyDescent="0.25">
      <c r="A1804" t="s">
        <v>7506</v>
      </c>
      <c r="B1804" t="s">
        <v>7507</v>
      </c>
      <c r="C1804" s="1">
        <v>10.228260869565217</v>
      </c>
      <c r="D1804" s="1">
        <v>15.967391304347826</v>
      </c>
      <c r="E1804">
        <v>1</v>
      </c>
      <c r="F1804" t="s">
        <v>7508</v>
      </c>
      <c r="G1804" t="s">
        <v>7509</v>
      </c>
      <c r="H1804" t="s">
        <v>7498</v>
      </c>
      <c r="I1804" t="s">
        <v>7437</v>
      </c>
      <c r="J1804" t="s">
        <v>7510</v>
      </c>
      <c r="K1804">
        <v>90</v>
      </c>
      <c r="L1804" s="1">
        <v>14.108695652173912</v>
      </c>
    </row>
    <row r="1805" spans="1:12" hidden="1" x14ac:dyDescent="0.25">
      <c r="A1805" t="s">
        <v>7511</v>
      </c>
      <c r="B1805" t="s">
        <v>7512</v>
      </c>
      <c r="C1805" s="1">
        <v>53.402173913043477</v>
      </c>
      <c r="D1805" s="1">
        <v>69.228260869565219</v>
      </c>
      <c r="E1805">
        <v>1</v>
      </c>
      <c r="F1805" t="s">
        <v>7513</v>
      </c>
      <c r="G1805" t="s">
        <v>7514</v>
      </c>
      <c r="H1805" t="s">
        <v>7466</v>
      </c>
      <c r="I1805" t="s">
        <v>7437</v>
      </c>
      <c r="J1805" t="s">
        <v>7515</v>
      </c>
      <c r="K1805">
        <v>109</v>
      </c>
      <c r="L1805" s="1">
        <v>99.152173913043484</v>
      </c>
    </row>
    <row r="1806" spans="1:12" hidden="1" x14ac:dyDescent="0.25">
      <c r="A1806" t="s">
        <v>7516</v>
      </c>
      <c r="B1806" t="s">
        <v>7517</v>
      </c>
      <c r="C1806" s="1">
        <v>67.641304347826093</v>
      </c>
      <c r="D1806" s="1">
        <v>99.065217391304344</v>
      </c>
      <c r="E1806">
        <v>1</v>
      </c>
      <c r="F1806" t="s">
        <v>7518</v>
      </c>
      <c r="G1806" t="s">
        <v>7442</v>
      </c>
      <c r="H1806" t="s">
        <v>7443</v>
      </c>
      <c r="I1806" t="s">
        <v>7437</v>
      </c>
      <c r="J1806" t="s">
        <v>7444</v>
      </c>
      <c r="K1806">
        <v>192</v>
      </c>
      <c r="L1806" s="1">
        <v>138.91304347826087</v>
      </c>
    </row>
    <row r="1807" spans="1:12" hidden="1" x14ac:dyDescent="0.25">
      <c r="A1807" t="s">
        <v>7519</v>
      </c>
      <c r="B1807" t="s">
        <v>7520</v>
      </c>
      <c r="C1807" s="1">
        <v>27.108695652173914</v>
      </c>
      <c r="D1807" s="1">
        <v>43.184782608695649</v>
      </c>
      <c r="E1807">
        <v>1</v>
      </c>
      <c r="F1807" t="s">
        <v>7521</v>
      </c>
      <c r="G1807" t="s">
        <v>7448</v>
      </c>
      <c r="H1807" t="s">
        <v>7449</v>
      </c>
      <c r="I1807" t="s">
        <v>7437</v>
      </c>
      <c r="J1807" t="s">
        <v>7455</v>
      </c>
      <c r="K1807">
        <v>46</v>
      </c>
      <c r="L1807" s="1">
        <v>42.630434782608695</v>
      </c>
    </row>
    <row r="1808" spans="1:12" hidden="1" x14ac:dyDescent="0.25">
      <c r="A1808" t="s">
        <v>7522</v>
      </c>
      <c r="B1808" t="s">
        <v>7523</v>
      </c>
      <c r="C1808" s="1">
        <v>69.478260869565219</v>
      </c>
      <c r="D1808" s="1">
        <v>101.05434782608695</v>
      </c>
      <c r="E1808">
        <v>1</v>
      </c>
      <c r="F1808" t="s">
        <v>7524</v>
      </c>
      <c r="G1808" t="s">
        <v>7525</v>
      </c>
      <c r="H1808" t="s">
        <v>7498</v>
      </c>
      <c r="I1808" t="s">
        <v>7437</v>
      </c>
      <c r="J1808" t="s">
        <v>7526</v>
      </c>
      <c r="K1808">
        <v>167</v>
      </c>
      <c r="L1808" s="1">
        <v>134.42391304347825</v>
      </c>
    </row>
    <row r="1809" spans="1:12" hidden="1" x14ac:dyDescent="0.25">
      <c r="A1809" t="s">
        <v>7527</v>
      </c>
      <c r="B1809" t="s">
        <v>7528</v>
      </c>
      <c r="C1809" s="1">
        <v>48.423913043478258</v>
      </c>
      <c r="D1809" s="1">
        <v>61.576086956521742</v>
      </c>
      <c r="E1809">
        <v>1</v>
      </c>
      <c r="F1809" t="s">
        <v>7529</v>
      </c>
      <c r="G1809" t="s">
        <v>7514</v>
      </c>
      <c r="H1809" t="s">
        <v>7466</v>
      </c>
      <c r="I1809" t="s">
        <v>7437</v>
      </c>
      <c r="J1809" t="s">
        <v>7530</v>
      </c>
      <c r="K1809">
        <v>92</v>
      </c>
      <c r="L1809" s="1">
        <v>84.706521739130437</v>
      </c>
    </row>
    <row r="1810" spans="1:12" hidden="1" x14ac:dyDescent="0.25">
      <c r="A1810" t="s">
        <v>7531</v>
      </c>
      <c r="B1810" t="s">
        <v>7532</v>
      </c>
      <c r="C1810" s="1">
        <v>83.684782608695656</v>
      </c>
      <c r="D1810" s="1">
        <v>134.36956521739131</v>
      </c>
      <c r="E1810">
        <v>1</v>
      </c>
      <c r="F1810" t="s">
        <v>7533</v>
      </c>
      <c r="G1810" t="s">
        <v>7514</v>
      </c>
      <c r="H1810" t="s">
        <v>7466</v>
      </c>
      <c r="I1810" t="s">
        <v>7437</v>
      </c>
      <c r="J1810" t="s">
        <v>7534</v>
      </c>
      <c r="K1810">
        <v>159</v>
      </c>
      <c r="L1810" s="1">
        <v>151.2391304347826</v>
      </c>
    </row>
    <row r="1811" spans="1:12" hidden="1" x14ac:dyDescent="0.25">
      <c r="A1811" t="s">
        <v>7535</v>
      </c>
      <c r="B1811" t="s">
        <v>7536</v>
      </c>
      <c r="C1811" s="1">
        <v>100.14130434782609</v>
      </c>
      <c r="D1811" s="1">
        <v>131.97826086956522</v>
      </c>
      <c r="E1811">
        <v>1</v>
      </c>
      <c r="F1811" t="s">
        <v>7537</v>
      </c>
      <c r="G1811" t="s">
        <v>7538</v>
      </c>
      <c r="H1811" t="s">
        <v>7460</v>
      </c>
      <c r="I1811" t="s">
        <v>7437</v>
      </c>
      <c r="J1811" t="s">
        <v>7539</v>
      </c>
      <c r="K1811">
        <v>198</v>
      </c>
      <c r="L1811" s="1">
        <v>154.13043478260869</v>
      </c>
    </row>
    <row r="1812" spans="1:12" hidden="1" x14ac:dyDescent="0.25">
      <c r="A1812" t="s">
        <v>7540</v>
      </c>
      <c r="B1812" t="s">
        <v>7541</v>
      </c>
      <c r="C1812" s="1">
        <v>99.108695652173907</v>
      </c>
      <c r="D1812" s="1">
        <v>116.83695652173913</v>
      </c>
      <c r="E1812">
        <v>1</v>
      </c>
      <c r="F1812" t="s">
        <v>7542</v>
      </c>
      <c r="G1812" t="s">
        <v>7538</v>
      </c>
      <c r="H1812" t="s">
        <v>7460</v>
      </c>
      <c r="I1812" t="s">
        <v>7437</v>
      </c>
      <c r="J1812" t="s">
        <v>7543</v>
      </c>
      <c r="K1812">
        <v>206</v>
      </c>
      <c r="L1812" s="1">
        <v>163.41304347826087</v>
      </c>
    </row>
    <row r="1813" spans="1:12" hidden="1" x14ac:dyDescent="0.25">
      <c r="A1813" t="s">
        <v>7544</v>
      </c>
      <c r="B1813" t="s">
        <v>7545</v>
      </c>
      <c r="C1813" s="1">
        <v>30.021739130434781</v>
      </c>
      <c r="D1813" s="1">
        <v>39.630434782608695</v>
      </c>
      <c r="E1813">
        <v>1</v>
      </c>
      <c r="F1813" t="s">
        <v>7546</v>
      </c>
      <c r="G1813" t="s">
        <v>7514</v>
      </c>
      <c r="H1813" t="s">
        <v>7466</v>
      </c>
      <c r="I1813" t="s">
        <v>7437</v>
      </c>
      <c r="J1813" t="s">
        <v>7530</v>
      </c>
      <c r="K1813">
        <v>69</v>
      </c>
      <c r="L1813" s="1">
        <v>59.032608695652172</v>
      </c>
    </row>
    <row r="1814" spans="1:12" hidden="1" x14ac:dyDescent="0.25">
      <c r="A1814" t="s">
        <v>7547</v>
      </c>
      <c r="B1814" t="s">
        <v>7548</v>
      </c>
      <c r="C1814" s="1">
        <v>74.228260869565219</v>
      </c>
      <c r="D1814" s="1">
        <v>105.33695652173913</v>
      </c>
      <c r="E1814">
        <v>1</v>
      </c>
      <c r="F1814" t="s">
        <v>7549</v>
      </c>
      <c r="G1814" t="s">
        <v>7550</v>
      </c>
      <c r="H1814" t="s">
        <v>7460</v>
      </c>
      <c r="I1814" t="s">
        <v>7437</v>
      </c>
      <c r="J1814" t="s">
        <v>7551</v>
      </c>
      <c r="K1814">
        <v>147</v>
      </c>
      <c r="L1814" s="1">
        <v>136.13043478260869</v>
      </c>
    </row>
    <row r="1815" spans="1:12" hidden="1" x14ac:dyDescent="0.25">
      <c r="A1815" t="s">
        <v>7552</v>
      </c>
      <c r="B1815" t="s">
        <v>7553</v>
      </c>
      <c r="C1815" s="1">
        <v>55.608695652173914</v>
      </c>
      <c r="D1815" s="1">
        <v>99.206521739130437</v>
      </c>
      <c r="E1815">
        <v>1</v>
      </c>
      <c r="F1815" t="s">
        <v>7554</v>
      </c>
      <c r="G1815" t="s">
        <v>7555</v>
      </c>
      <c r="H1815" t="s">
        <v>7449</v>
      </c>
      <c r="I1815" t="s">
        <v>7437</v>
      </c>
      <c r="J1815" t="s">
        <v>7556</v>
      </c>
      <c r="K1815">
        <v>143</v>
      </c>
      <c r="L1815" s="1">
        <v>105.66304347826087</v>
      </c>
    </row>
    <row r="1816" spans="1:12" hidden="1" x14ac:dyDescent="0.25">
      <c r="A1816" t="s">
        <v>7557</v>
      </c>
      <c r="B1816" t="s">
        <v>7558</v>
      </c>
      <c r="C1816" s="1">
        <v>51.25</v>
      </c>
      <c r="D1816" s="1">
        <v>65.152173913043484</v>
      </c>
      <c r="E1816">
        <v>1</v>
      </c>
      <c r="F1816" t="s">
        <v>7559</v>
      </c>
      <c r="G1816" t="s">
        <v>7560</v>
      </c>
      <c r="H1816" t="s">
        <v>7498</v>
      </c>
      <c r="I1816" t="s">
        <v>7437</v>
      </c>
      <c r="J1816" t="s">
        <v>7561</v>
      </c>
      <c r="K1816">
        <v>99</v>
      </c>
      <c r="L1816" s="1">
        <v>89.108695652173907</v>
      </c>
    </row>
    <row r="1817" spans="1:12" hidden="1" x14ac:dyDescent="0.25">
      <c r="A1817" t="s">
        <v>7562</v>
      </c>
      <c r="B1817" t="s">
        <v>7563</v>
      </c>
      <c r="C1817" s="1">
        <v>64.311475409836063</v>
      </c>
      <c r="D1817" s="1">
        <v>65.228260869565219</v>
      </c>
      <c r="E1817">
        <v>1</v>
      </c>
      <c r="F1817" t="s">
        <v>7564</v>
      </c>
      <c r="G1817" t="s">
        <v>7565</v>
      </c>
      <c r="H1817" t="s">
        <v>7466</v>
      </c>
      <c r="I1817" t="s">
        <v>7437</v>
      </c>
      <c r="J1817" t="s">
        <v>7566</v>
      </c>
      <c r="K1817">
        <v>120</v>
      </c>
      <c r="L1817" s="1">
        <v>109.69565217391305</v>
      </c>
    </row>
    <row r="1818" spans="1:12" hidden="1" x14ac:dyDescent="0.25">
      <c r="A1818" t="s">
        <v>7567</v>
      </c>
      <c r="B1818" t="s">
        <v>7568</v>
      </c>
      <c r="C1818" s="1">
        <v>40.771739130434781</v>
      </c>
      <c r="D1818" s="1">
        <v>52.456521739130437</v>
      </c>
      <c r="E1818">
        <v>1</v>
      </c>
      <c r="F1818" t="s">
        <v>7569</v>
      </c>
      <c r="G1818" t="s">
        <v>7570</v>
      </c>
      <c r="H1818" t="s">
        <v>7466</v>
      </c>
      <c r="I1818" t="s">
        <v>7437</v>
      </c>
      <c r="J1818" t="s">
        <v>7571</v>
      </c>
      <c r="K1818">
        <v>93</v>
      </c>
      <c r="L1818" s="1">
        <v>87.630434782608702</v>
      </c>
    </row>
    <row r="1819" spans="1:12" hidden="1" x14ac:dyDescent="0.25">
      <c r="A1819" t="s">
        <v>7572</v>
      </c>
      <c r="B1819" t="s">
        <v>7573</v>
      </c>
      <c r="C1819" s="1">
        <v>102.09782608695652</v>
      </c>
      <c r="D1819" s="1">
        <v>118.67391304347827</v>
      </c>
      <c r="E1819">
        <v>1</v>
      </c>
      <c r="F1819" t="s">
        <v>7574</v>
      </c>
      <c r="G1819" t="s">
        <v>819</v>
      </c>
      <c r="H1819" t="s">
        <v>7471</v>
      </c>
      <c r="I1819" t="s">
        <v>7437</v>
      </c>
      <c r="J1819" t="s">
        <v>7575</v>
      </c>
      <c r="K1819">
        <v>240</v>
      </c>
      <c r="L1819" s="1">
        <v>214.29347826086956</v>
      </c>
    </row>
    <row r="1820" spans="1:12" hidden="1" x14ac:dyDescent="0.25">
      <c r="A1820" t="s">
        <v>7576</v>
      </c>
      <c r="B1820" t="s">
        <v>7577</v>
      </c>
      <c r="C1820" s="1">
        <v>55.315217391304351</v>
      </c>
      <c r="D1820" s="1">
        <v>61.554347826086953</v>
      </c>
      <c r="E1820">
        <v>1</v>
      </c>
      <c r="F1820" t="s">
        <v>7578</v>
      </c>
      <c r="G1820" t="s">
        <v>819</v>
      </c>
      <c r="H1820" t="s">
        <v>7471</v>
      </c>
      <c r="I1820" t="s">
        <v>7437</v>
      </c>
      <c r="J1820" t="s">
        <v>7579</v>
      </c>
      <c r="K1820">
        <v>120</v>
      </c>
      <c r="L1820" s="1">
        <v>116.14130434782609</v>
      </c>
    </row>
    <row r="1821" spans="1:12" hidden="1" x14ac:dyDescent="0.25">
      <c r="A1821" t="s">
        <v>7580</v>
      </c>
      <c r="B1821" t="s">
        <v>7581</v>
      </c>
      <c r="C1821" s="1">
        <v>110.42391304347827</v>
      </c>
      <c r="D1821" s="1">
        <v>177.80434782608697</v>
      </c>
      <c r="E1821">
        <v>1</v>
      </c>
      <c r="F1821" t="s">
        <v>7582</v>
      </c>
      <c r="G1821" t="s">
        <v>7583</v>
      </c>
      <c r="H1821" t="s">
        <v>7477</v>
      </c>
      <c r="I1821" t="s">
        <v>7437</v>
      </c>
      <c r="J1821" t="s">
        <v>7584</v>
      </c>
      <c r="K1821">
        <v>266</v>
      </c>
      <c r="L1821" s="1">
        <v>212.31521739130434</v>
      </c>
    </row>
    <row r="1822" spans="1:12" hidden="1" x14ac:dyDescent="0.25">
      <c r="A1822" t="s">
        <v>7585</v>
      </c>
      <c r="B1822" t="s">
        <v>7586</v>
      </c>
      <c r="C1822" s="1">
        <v>53.739130434782609</v>
      </c>
      <c r="D1822" s="1">
        <v>85.847826086956516</v>
      </c>
      <c r="E1822">
        <v>1</v>
      </c>
      <c r="F1822" t="s">
        <v>7587</v>
      </c>
      <c r="G1822" t="s">
        <v>7588</v>
      </c>
      <c r="H1822" t="s">
        <v>7443</v>
      </c>
      <c r="I1822" t="s">
        <v>7437</v>
      </c>
      <c r="J1822" t="s">
        <v>7589</v>
      </c>
      <c r="K1822">
        <v>122</v>
      </c>
      <c r="L1822" s="1">
        <v>111.41304347826087</v>
      </c>
    </row>
    <row r="1823" spans="1:12" hidden="1" x14ac:dyDescent="0.25">
      <c r="A1823" t="s">
        <v>7590</v>
      </c>
      <c r="B1823" t="s">
        <v>7591</v>
      </c>
      <c r="C1823" s="1">
        <v>48.760869565217391</v>
      </c>
      <c r="D1823" s="1">
        <v>80.793478260869563</v>
      </c>
      <c r="E1823">
        <v>1</v>
      </c>
      <c r="F1823" t="s">
        <v>7592</v>
      </c>
      <c r="G1823" t="s">
        <v>7525</v>
      </c>
      <c r="H1823" t="s">
        <v>7498</v>
      </c>
      <c r="I1823" t="s">
        <v>7437</v>
      </c>
      <c r="J1823" t="s">
        <v>7593</v>
      </c>
      <c r="K1823">
        <v>99</v>
      </c>
      <c r="L1823" s="1">
        <v>83.956521739130437</v>
      </c>
    </row>
    <row r="1824" spans="1:12" hidden="1" x14ac:dyDescent="0.25">
      <c r="A1824" t="s">
        <v>7594</v>
      </c>
      <c r="B1824" t="s">
        <v>7595</v>
      </c>
      <c r="C1824" s="1">
        <v>105.34782608695652</v>
      </c>
      <c r="D1824" s="1">
        <v>124.40217391304348</v>
      </c>
      <c r="E1824">
        <v>1</v>
      </c>
      <c r="F1824" t="s">
        <v>7596</v>
      </c>
      <c r="G1824" t="s">
        <v>7597</v>
      </c>
      <c r="H1824" t="s">
        <v>7598</v>
      </c>
      <c r="I1824" t="s">
        <v>7437</v>
      </c>
      <c r="J1824" t="s">
        <v>7599</v>
      </c>
      <c r="K1824">
        <v>204</v>
      </c>
      <c r="L1824" s="1">
        <v>185.56521739130434</v>
      </c>
    </row>
    <row r="1825" spans="1:12" hidden="1" x14ac:dyDescent="0.25">
      <c r="A1825" t="s">
        <v>7600</v>
      </c>
      <c r="B1825" t="s">
        <v>7601</v>
      </c>
      <c r="C1825" s="1">
        <v>36.739130434782609</v>
      </c>
      <c r="D1825" s="1">
        <v>50.934782608695649</v>
      </c>
      <c r="E1825">
        <v>1</v>
      </c>
      <c r="F1825" t="s">
        <v>7602</v>
      </c>
      <c r="G1825" t="s">
        <v>7603</v>
      </c>
      <c r="H1825" t="s">
        <v>7604</v>
      </c>
      <c r="I1825" t="s">
        <v>7437</v>
      </c>
      <c r="J1825" t="s">
        <v>7605</v>
      </c>
      <c r="K1825">
        <v>77</v>
      </c>
      <c r="L1825" s="1">
        <v>72.271739130434781</v>
      </c>
    </row>
    <row r="1826" spans="1:12" hidden="1" x14ac:dyDescent="0.25">
      <c r="A1826" t="s">
        <v>7606</v>
      </c>
      <c r="B1826" t="s">
        <v>7607</v>
      </c>
      <c r="C1826" s="1">
        <v>21.728260869565219</v>
      </c>
      <c r="D1826" s="1">
        <v>41.086956521739133</v>
      </c>
      <c r="E1826">
        <v>1</v>
      </c>
      <c r="F1826" t="s">
        <v>7608</v>
      </c>
      <c r="G1826" t="s">
        <v>7514</v>
      </c>
      <c r="H1826" t="s">
        <v>7466</v>
      </c>
      <c r="I1826" t="s">
        <v>7437</v>
      </c>
      <c r="J1826" t="s">
        <v>7530</v>
      </c>
      <c r="K1826">
        <v>45</v>
      </c>
      <c r="L1826" s="1">
        <v>42.989130434782609</v>
      </c>
    </row>
    <row r="1827" spans="1:12" hidden="1" x14ac:dyDescent="0.25">
      <c r="A1827" t="s">
        <v>7609</v>
      </c>
      <c r="B1827" t="s">
        <v>7610</v>
      </c>
      <c r="D1827" s="1">
        <v>1</v>
      </c>
      <c r="E1827">
        <v>0</v>
      </c>
      <c r="F1827" t="s">
        <v>7611</v>
      </c>
      <c r="G1827" t="s">
        <v>7612</v>
      </c>
      <c r="H1827" t="s">
        <v>7604</v>
      </c>
      <c r="I1827" t="s">
        <v>7437</v>
      </c>
      <c r="J1827" t="s">
        <v>7613</v>
      </c>
      <c r="K1827">
        <v>120</v>
      </c>
    </row>
    <row r="1828" spans="1:12" hidden="1" x14ac:dyDescent="0.25">
      <c r="A1828" t="s">
        <v>7614</v>
      </c>
      <c r="B1828" t="s">
        <v>7615</v>
      </c>
      <c r="C1828" s="1">
        <v>54.706521739130437</v>
      </c>
      <c r="D1828" s="1">
        <v>77.086956521739125</v>
      </c>
      <c r="E1828">
        <v>1</v>
      </c>
      <c r="F1828" t="s">
        <v>7616</v>
      </c>
      <c r="G1828" t="s">
        <v>7454</v>
      </c>
      <c r="H1828" t="s">
        <v>7449</v>
      </c>
      <c r="I1828" t="s">
        <v>7437</v>
      </c>
      <c r="J1828" t="s">
        <v>7455</v>
      </c>
      <c r="K1828">
        <v>100</v>
      </c>
      <c r="L1828" s="1">
        <v>92.402173913043484</v>
      </c>
    </row>
    <row r="1829" spans="1:12" hidden="1" x14ac:dyDescent="0.25">
      <c r="A1829" t="s">
        <v>7617</v>
      </c>
      <c r="B1829" t="s">
        <v>7618</v>
      </c>
      <c r="C1829" s="1">
        <v>50.902173913043477</v>
      </c>
      <c r="D1829" s="1">
        <v>69.836956521739125</v>
      </c>
      <c r="E1829">
        <v>1</v>
      </c>
      <c r="F1829" t="s">
        <v>7619</v>
      </c>
      <c r="G1829" t="s">
        <v>7597</v>
      </c>
      <c r="H1829" t="s">
        <v>7598</v>
      </c>
      <c r="I1829" t="s">
        <v>7437</v>
      </c>
      <c r="J1829" t="s">
        <v>7620</v>
      </c>
      <c r="K1829">
        <v>144</v>
      </c>
      <c r="L1829" s="1">
        <v>121.64130434782609</v>
      </c>
    </row>
    <row r="1830" spans="1:12" hidden="1" x14ac:dyDescent="0.25">
      <c r="A1830" t="s">
        <v>7621</v>
      </c>
      <c r="B1830" t="s">
        <v>7622</v>
      </c>
      <c r="C1830" s="1">
        <v>37.793478260869563</v>
      </c>
      <c r="D1830" s="1">
        <v>62.043478260869563</v>
      </c>
      <c r="E1830">
        <v>1</v>
      </c>
      <c r="F1830" t="s">
        <v>7623</v>
      </c>
      <c r="G1830" t="s">
        <v>7624</v>
      </c>
      <c r="H1830" t="s">
        <v>7625</v>
      </c>
      <c r="I1830" t="s">
        <v>7437</v>
      </c>
      <c r="J1830" t="s">
        <v>7626</v>
      </c>
      <c r="K1830">
        <v>113</v>
      </c>
      <c r="L1830" s="1">
        <v>38.532608695652172</v>
      </c>
    </row>
    <row r="1831" spans="1:12" hidden="1" x14ac:dyDescent="0.25">
      <c r="A1831" t="s">
        <v>7627</v>
      </c>
      <c r="B1831" t="s">
        <v>7628</v>
      </c>
      <c r="C1831" s="1">
        <v>39.826086956521742</v>
      </c>
      <c r="D1831" s="1">
        <v>73.684782608695656</v>
      </c>
      <c r="E1831">
        <v>1</v>
      </c>
      <c r="F1831" t="s">
        <v>7629</v>
      </c>
      <c r="G1831" t="s">
        <v>7503</v>
      </c>
      <c r="H1831" t="s">
        <v>7504</v>
      </c>
      <c r="I1831" t="s">
        <v>7437</v>
      </c>
      <c r="J1831" t="s">
        <v>7630</v>
      </c>
      <c r="K1831">
        <v>79</v>
      </c>
      <c r="L1831" s="1">
        <v>72.304347826086953</v>
      </c>
    </row>
    <row r="1832" spans="1:12" hidden="1" x14ac:dyDescent="0.25">
      <c r="A1832" t="s">
        <v>7631</v>
      </c>
      <c r="B1832" t="s">
        <v>7632</v>
      </c>
      <c r="C1832" s="1">
        <v>59.239130434782609</v>
      </c>
      <c r="D1832" s="1">
        <v>77.630434782608702</v>
      </c>
      <c r="E1832">
        <v>1</v>
      </c>
      <c r="F1832" t="s">
        <v>7633</v>
      </c>
      <c r="G1832" t="s">
        <v>7634</v>
      </c>
      <c r="H1832" t="s">
        <v>7635</v>
      </c>
      <c r="I1832" t="s">
        <v>7437</v>
      </c>
      <c r="J1832" t="s">
        <v>7636</v>
      </c>
      <c r="K1832">
        <v>119</v>
      </c>
      <c r="L1832" s="1">
        <v>121.30434782608695</v>
      </c>
    </row>
    <row r="1833" spans="1:12" hidden="1" x14ac:dyDescent="0.25">
      <c r="A1833" t="s">
        <v>7637</v>
      </c>
      <c r="B1833" t="s">
        <v>7638</v>
      </c>
      <c r="C1833" s="1">
        <v>72.369565217391298</v>
      </c>
      <c r="D1833" s="1">
        <v>87.282608695652172</v>
      </c>
      <c r="E1833">
        <v>1</v>
      </c>
      <c r="F1833" t="s">
        <v>7639</v>
      </c>
      <c r="G1833" t="s">
        <v>7454</v>
      </c>
      <c r="H1833" t="s">
        <v>7449</v>
      </c>
      <c r="I1833" t="s">
        <v>7437</v>
      </c>
      <c r="J1833" t="s">
        <v>7455</v>
      </c>
      <c r="K1833">
        <v>139</v>
      </c>
      <c r="L1833" s="1">
        <v>137.36956521739131</v>
      </c>
    </row>
    <row r="1834" spans="1:12" hidden="1" x14ac:dyDescent="0.25">
      <c r="A1834" t="s">
        <v>7640</v>
      </c>
      <c r="B1834" t="s">
        <v>7641</v>
      </c>
      <c r="C1834" s="1">
        <v>55.728260869565219</v>
      </c>
      <c r="D1834" s="1">
        <v>102.23913043478261</v>
      </c>
      <c r="E1834">
        <v>1</v>
      </c>
      <c r="F1834" t="s">
        <v>7642</v>
      </c>
      <c r="G1834" t="s">
        <v>7643</v>
      </c>
      <c r="H1834" t="s">
        <v>7460</v>
      </c>
      <c r="I1834" t="s">
        <v>7437</v>
      </c>
      <c r="J1834" t="s">
        <v>7644</v>
      </c>
      <c r="K1834">
        <v>152</v>
      </c>
      <c r="L1834" s="1">
        <v>98.815217391304344</v>
      </c>
    </row>
    <row r="1835" spans="1:12" hidden="1" x14ac:dyDescent="0.25">
      <c r="A1835" t="s">
        <v>7645</v>
      </c>
      <c r="B1835" t="s">
        <v>7646</v>
      </c>
      <c r="C1835" s="1">
        <v>60.423913043478258</v>
      </c>
      <c r="D1835" s="1">
        <v>77.369565217391298</v>
      </c>
      <c r="E1835">
        <v>1</v>
      </c>
      <c r="F1835" t="s">
        <v>7647</v>
      </c>
      <c r="G1835" t="s">
        <v>7648</v>
      </c>
      <c r="H1835" t="s">
        <v>2365</v>
      </c>
      <c r="I1835" t="s">
        <v>7437</v>
      </c>
      <c r="J1835" t="s">
        <v>7649</v>
      </c>
      <c r="K1835">
        <v>140</v>
      </c>
      <c r="L1835" s="1">
        <v>130.52173913043478</v>
      </c>
    </row>
    <row r="1836" spans="1:12" hidden="1" x14ac:dyDescent="0.25">
      <c r="A1836" t="s">
        <v>7650</v>
      </c>
      <c r="B1836" t="s">
        <v>7651</v>
      </c>
      <c r="C1836" s="1">
        <v>40.25</v>
      </c>
      <c r="D1836" s="1">
        <v>55.456521739130437</v>
      </c>
      <c r="E1836">
        <v>1</v>
      </c>
      <c r="F1836" t="s">
        <v>7652</v>
      </c>
      <c r="G1836" t="s">
        <v>7653</v>
      </c>
      <c r="H1836" t="s">
        <v>7654</v>
      </c>
      <c r="I1836" t="s">
        <v>7437</v>
      </c>
      <c r="J1836" t="s">
        <v>7655</v>
      </c>
      <c r="K1836">
        <v>97</v>
      </c>
      <c r="L1836" s="1">
        <v>87.108695652173907</v>
      </c>
    </row>
    <row r="1837" spans="1:12" hidden="1" x14ac:dyDescent="0.25">
      <c r="A1837" t="s">
        <v>7656</v>
      </c>
      <c r="B1837" t="s">
        <v>7657</v>
      </c>
      <c r="C1837" s="1">
        <v>75.054347826086953</v>
      </c>
      <c r="D1837" s="1">
        <v>99.891304347826093</v>
      </c>
      <c r="E1837">
        <v>1</v>
      </c>
      <c r="F1837" t="s">
        <v>7658</v>
      </c>
      <c r="G1837" t="s">
        <v>7659</v>
      </c>
      <c r="H1837" t="s">
        <v>7660</v>
      </c>
      <c r="I1837" t="s">
        <v>7437</v>
      </c>
      <c r="J1837" t="s">
        <v>7661</v>
      </c>
      <c r="K1837">
        <v>180</v>
      </c>
      <c r="L1837" s="1">
        <v>141.81521739130434</v>
      </c>
    </row>
    <row r="1838" spans="1:12" hidden="1" x14ac:dyDescent="0.25">
      <c r="A1838" t="s">
        <v>7662</v>
      </c>
      <c r="B1838" t="s">
        <v>7663</v>
      </c>
      <c r="C1838" s="1">
        <v>74.630434782608702</v>
      </c>
      <c r="D1838" s="1">
        <v>108.8804347826087</v>
      </c>
      <c r="E1838">
        <v>1</v>
      </c>
      <c r="F1838" t="s">
        <v>7664</v>
      </c>
      <c r="G1838" t="s">
        <v>7665</v>
      </c>
      <c r="H1838" t="s">
        <v>7666</v>
      </c>
      <c r="I1838" t="s">
        <v>7437</v>
      </c>
      <c r="J1838" t="s">
        <v>7667</v>
      </c>
      <c r="K1838">
        <v>154</v>
      </c>
      <c r="L1838" s="1">
        <v>144.40217391304347</v>
      </c>
    </row>
    <row r="1839" spans="1:12" hidden="1" x14ac:dyDescent="0.25">
      <c r="A1839" t="s">
        <v>7668</v>
      </c>
      <c r="B1839" t="s">
        <v>7669</v>
      </c>
      <c r="C1839" s="1">
        <v>48.239130434782609</v>
      </c>
      <c r="D1839" s="1">
        <v>82.967391304347828</v>
      </c>
      <c r="E1839">
        <v>1</v>
      </c>
      <c r="F1839" t="s">
        <v>7670</v>
      </c>
      <c r="G1839" t="s">
        <v>7671</v>
      </c>
      <c r="H1839" t="s">
        <v>389</v>
      </c>
      <c r="I1839" t="s">
        <v>7437</v>
      </c>
      <c r="J1839" t="s">
        <v>7672</v>
      </c>
      <c r="K1839">
        <v>99</v>
      </c>
      <c r="L1839" s="1">
        <v>94.956521739130437</v>
      </c>
    </row>
    <row r="1840" spans="1:12" hidden="1" x14ac:dyDescent="0.25">
      <c r="A1840" t="s">
        <v>7673</v>
      </c>
      <c r="B1840" t="s">
        <v>7674</v>
      </c>
      <c r="C1840" s="1">
        <v>48.054347826086953</v>
      </c>
      <c r="D1840" s="1">
        <v>88.456521739130437</v>
      </c>
      <c r="E1840">
        <v>1</v>
      </c>
      <c r="F1840" t="s">
        <v>7675</v>
      </c>
      <c r="G1840" t="s">
        <v>7514</v>
      </c>
      <c r="H1840" t="s">
        <v>7466</v>
      </c>
      <c r="I1840" t="s">
        <v>7437</v>
      </c>
      <c r="J1840" t="s">
        <v>7676</v>
      </c>
      <c r="K1840">
        <v>99</v>
      </c>
      <c r="L1840" s="1">
        <v>93.673913043478265</v>
      </c>
    </row>
    <row r="1841" spans="1:12" hidden="1" x14ac:dyDescent="0.25">
      <c r="A1841" t="s">
        <v>7677</v>
      </c>
      <c r="B1841" t="s">
        <v>7678</v>
      </c>
      <c r="C1841" s="1">
        <v>47.163043478260867</v>
      </c>
      <c r="D1841" s="1">
        <v>57.826086956521742</v>
      </c>
      <c r="E1841">
        <v>1</v>
      </c>
      <c r="F1841" t="s">
        <v>7679</v>
      </c>
      <c r="G1841" t="s">
        <v>7538</v>
      </c>
      <c r="H1841" t="s">
        <v>7460</v>
      </c>
      <c r="I1841" t="s">
        <v>7437</v>
      </c>
      <c r="J1841" t="s">
        <v>7680</v>
      </c>
      <c r="K1841">
        <v>116</v>
      </c>
      <c r="L1841" s="1">
        <v>83.358695652173907</v>
      </c>
    </row>
    <row r="1842" spans="1:12" hidden="1" x14ac:dyDescent="0.25">
      <c r="A1842" t="s">
        <v>7681</v>
      </c>
      <c r="B1842" t="s">
        <v>7682</v>
      </c>
      <c r="C1842" s="1">
        <v>49.967391304347828</v>
      </c>
      <c r="D1842" s="1">
        <v>80.989130434782609</v>
      </c>
      <c r="E1842">
        <v>1</v>
      </c>
      <c r="F1842" t="s">
        <v>7683</v>
      </c>
      <c r="G1842" t="s">
        <v>2270</v>
      </c>
      <c r="H1842" t="s">
        <v>7684</v>
      </c>
      <c r="I1842" t="s">
        <v>7437</v>
      </c>
      <c r="J1842" t="s">
        <v>7685</v>
      </c>
      <c r="K1842">
        <v>138</v>
      </c>
      <c r="L1842" s="1">
        <v>100.76086956521739</v>
      </c>
    </row>
    <row r="1843" spans="1:12" hidden="1" x14ac:dyDescent="0.25">
      <c r="A1843" t="s">
        <v>7686</v>
      </c>
      <c r="B1843" t="s">
        <v>7687</v>
      </c>
      <c r="C1843" s="1">
        <v>35.445652173913047</v>
      </c>
      <c r="D1843" s="1">
        <v>40.108695652173914</v>
      </c>
      <c r="E1843">
        <v>1</v>
      </c>
      <c r="F1843" t="s">
        <v>7688</v>
      </c>
      <c r="G1843" t="s">
        <v>7689</v>
      </c>
      <c r="H1843" t="s">
        <v>7690</v>
      </c>
      <c r="I1843" t="s">
        <v>7437</v>
      </c>
      <c r="J1843" t="s">
        <v>7691</v>
      </c>
      <c r="K1843">
        <v>69</v>
      </c>
      <c r="L1843" s="1">
        <v>53.847826086956523</v>
      </c>
    </row>
    <row r="1844" spans="1:12" hidden="1" x14ac:dyDescent="0.25">
      <c r="A1844" t="s">
        <v>7692</v>
      </c>
      <c r="B1844" t="s">
        <v>7693</v>
      </c>
      <c r="C1844" s="1">
        <v>48.402173913043477</v>
      </c>
      <c r="D1844" s="1">
        <v>73.630434782608702</v>
      </c>
      <c r="E1844">
        <v>1</v>
      </c>
      <c r="F1844" t="s">
        <v>7694</v>
      </c>
      <c r="G1844" t="s">
        <v>7555</v>
      </c>
      <c r="H1844" t="s">
        <v>7449</v>
      </c>
      <c r="I1844" t="s">
        <v>7437</v>
      </c>
      <c r="J1844" t="s">
        <v>7556</v>
      </c>
      <c r="K1844">
        <v>99</v>
      </c>
      <c r="L1844" s="1">
        <v>93.217391304347828</v>
      </c>
    </row>
    <row r="1845" spans="1:12" hidden="1" x14ac:dyDescent="0.25">
      <c r="A1845" t="s">
        <v>7695</v>
      </c>
      <c r="B1845" t="s">
        <v>7696</v>
      </c>
      <c r="C1845" s="1">
        <v>53.978260869565219</v>
      </c>
      <c r="D1845" s="1">
        <v>70.826086956521735</v>
      </c>
      <c r="E1845">
        <v>1</v>
      </c>
      <c r="F1845" t="s">
        <v>7697</v>
      </c>
      <c r="G1845" t="s">
        <v>7698</v>
      </c>
      <c r="H1845" t="s">
        <v>7498</v>
      </c>
      <c r="I1845" t="s">
        <v>7437</v>
      </c>
      <c r="J1845" t="s">
        <v>7699</v>
      </c>
      <c r="K1845">
        <v>120</v>
      </c>
      <c r="L1845" s="1">
        <v>111.78260869565217</v>
      </c>
    </row>
    <row r="1846" spans="1:12" hidden="1" x14ac:dyDescent="0.25">
      <c r="A1846" t="s">
        <v>7700</v>
      </c>
      <c r="B1846" t="s">
        <v>7701</v>
      </c>
      <c r="C1846" s="1">
        <v>27.673913043478262</v>
      </c>
      <c r="D1846" s="1">
        <v>37.217391304347828</v>
      </c>
      <c r="E1846">
        <v>1</v>
      </c>
      <c r="F1846" t="s">
        <v>7702</v>
      </c>
      <c r="G1846" t="s">
        <v>7514</v>
      </c>
      <c r="H1846" t="s">
        <v>7466</v>
      </c>
      <c r="I1846" t="s">
        <v>7437</v>
      </c>
      <c r="J1846" t="s">
        <v>7703</v>
      </c>
      <c r="K1846">
        <v>60</v>
      </c>
      <c r="L1846" s="1">
        <v>53.195652173913047</v>
      </c>
    </row>
    <row r="1847" spans="1:12" hidden="1" x14ac:dyDescent="0.25">
      <c r="A1847" t="s">
        <v>7704</v>
      </c>
      <c r="B1847" t="s">
        <v>7705</v>
      </c>
      <c r="C1847" s="1">
        <v>90.858695652173907</v>
      </c>
      <c r="D1847" s="1">
        <v>125.71739130434783</v>
      </c>
      <c r="E1847">
        <v>1</v>
      </c>
      <c r="F1847" t="s">
        <v>7706</v>
      </c>
      <c r="G1847" t="s">
        <v>7707</v>
      </c>
      <c r="H1847" t="s">
        <v>7449</v>
      </c>
      <c r="I1847" t="s">
        <v>7437</v>
      </c>
      <c r="J1847" t="s">
        <v>7708</v>
      </c>
      <c r="K1847">
        <v>230</v>
      </c>
      <c r="L1847" s="1">
        <v>184.80434782608697</v>
      </c>
    </row>
    <row r="1848" spans="1:12" hidden="1" x14ac:dyDescent="0.25">
      <c r="A1848" t="s">
        <v>7709</v>
      </c>
      <c r="B1848" t="s">
        <v>7710</v>
      </c>
      <c r="C1848" s="1">
        <v>98.108695652173907</v>
      </c>
      <c r="D1848" s="1">
        <v>127.72826086956522</v>
      </c>
      <c r="E1848">
        <v>1</v>
      </c>
      <c r="F1848" t="s">
        <v>7711</v>
      </c>
      <c r="G1848" t="s">
        <v>7454</v>
      </c>
      <c r="H1848" t="s">
        <v>7449</v>
      </c>
      <c r="I1848" t="s">
        <v>7437</v>
      </c>
      <c r="J1848" t="s">
        <v>7455</v>
      </c>
      <c r="K1848">
        <v>212</v>
      </c>
      <c r="L1848" s="1">
        <v>200.94565217391303</v>
      </c>
    </row>
    <row r="1849" spans="1:12" hidden="1" x14ac:dyDescent="0.25">
      <c r="A1849" t="s">
        <v>7712</v>
      </c>
      <c r="B1849" t="s">
        <v>7713</v>
      </c>
      <c r="C1849" s="1">
        <v>76.206521739130437</v>
      </c>
      <c r="D1849" s="1">
        <v>111.42391304347827</v>
      </c>
      <c r="E1849">
        <v>1</v>
      </c>
      <c r="F1849" t="s">
        <v>7714</v>
      </c>
      <c r="G1849" t="s">
        <v>7583</v>
      </c>
      <c r="H1849" t="s">
        <v>7477</v>
      </c>
      <c r="I1849" t="s">
        <v>7437</v>
      </c>
      <c r="J1849" t="s">
        <v>7715</v>
      </c>
      <c r="K1849">
        <v>174</v>
      </c>
      <c r="L1849" s="1">
        <v>159.91304347826087</v>
      </c>
    </row>
    <row r="1850" spans="1:12" hidden="1" x14ac:dyDescent="0.25">
      <c r="A1850" t="s">
        <v>7716</v>
      </c>
      <c r="B1850" t="s">
        <v>7717</v>
      </c>
      <c r="C1850" s="1">
        <v>59.152173913043477</v>
      </c>
      <c r="D1850" s="1">
        <v>100.42391304347827</v>
      </c>
      <c r="E1850">
        <v>1</v>
      </c>
      <c r="F1850" t="s">
        <v>7718</v>
      </c>
      <c r="G1850" t="s">
        <v>7643</v>
      </c>
      <c r="H1850" t="s">
        <v>7460</v>
      </c>
      <c r="I1850" t="s">
        <v>7437</v>
      </c>
      <c r="J1850" t="s">
        <v>7719</v>
      </c>
      <c r="K1850">
        <v>120</v>
      </c>
      <c r="L1850" s="1">
        <v>108.93478260869566</v>
      </c>
    </row>
    <row r="1851" spans="1:12" hidden="1" x14ac:dyDescent="0.25">
      <c r="A1851" t="s">
        <v>7720</v>
      </c>
      <c r="B1851" t="s">
        <v>7721</v>
      </c>
      <c r="C1851" s="1">
        <v>49.880434782608695</v>
      </c>
      <c r="D1851" s="1">
        <v>64.695652173913047</v>
      </c>
      <c r="E1851">
        <v>1</v>
      </c>
      <c r="F1851" t="s">
        <v>7722</v>
      </c>
      <c r="G1851" t="s">
        <v>7723</v>
      </c>
      <c r="H1851" t="s">
        <v>564</v>
      </c>
      <c r="I1851" t="s">
        <v>7437</v>
      </c>
      <c r="J1851" t="s">
        <v>7724</v>
      </c>
      <c r="K1851">
        <v>120</v>
      </c>
      <c r="L1851" s="1">
        <v>116.71739130434783</v>
      </c>
    </row>
    <row r="1852" spans="1:12" hidden="1" x14ac:dyDescent="0.25">
      <c r="A1852" t="s">
        <v>7725</v>
      </c>
      <c r="B1852" t="s">
        <v>7726</v>
      </c>
      <c r="C1852" s="1">
        <v>73.130434782608702</v>
      </c>
      <c r="D1852" s="1">
        <v>126.34782608695652</v>
      </c>
      <c r="E1852">
        <v>1</v>
      </c>
      <c r="F1852" t="s">
        <v>7727</v>
      </c>
      <c r="G1852" t="s">
        <v>7728</v>
      </c>
      <c r="H1852" t="s">
        <v>7466</v>
      </c>
      <c r="I1852" t="s">
        <v>7437</v>
      </c>
      <c r="J1852" t="s">
        <v>7729</v>
      </c>
      <c r="K1852">
        <v>180</v>
      </c>
      <c r="L1852" s="1">
        <v>147.19565217391303</v>
      </c>
    </row>
    <row r="1853" spans="1:12" hidden="1" x14ac:dyDescent="0.25">
      <c r="A1853" t="s">
        <v>7730</v>
      </c>
      <c r="B1853" t="s">
        <v>7731</v>
      </c>
      <c r="C1853" s="1">
        <v>42.206521739130437</v>
      </c>
      <c r="D1853" s="1">
        <v>56.913043478260867</v>
      </c>
      <c r="E1853">
        <v>1</v>
      </c>
      <c r="F1853" t="s">
        <v>7732</v>
      </c>
      <c r="G1853" t="s">
        <v>7733</v>
      </c>
      <c r="H1853" t="s">
        <v>7684</v>
      </c>
      <c r="I1853" t="s">
        <v>7437</v>
      </c>
      <c r="J1853" t="s">
        <v>7734</v>
      </c>
      <c r="K1853">
        <v>100</v>
      </c>
      <c r="L1853" s="1">
        <v>88.054347826086953</v>
      </c>
    </row>
    <row r="1854" spans="1:12" hidden="1" x14ac:dyDescent="0.25">
      <c r="A1854" t="s">
        <v>7735</v>
      </c>
      <c r="B1854" t="s">
        <v>7736</v>
      </c>
      <c r="C1854" s="1">
        <v>50.489130434782609</v>
      </c>
      <c r="D1854" s="1">
        <v>92.521739130434781</v>
      </c>
      <c r="E1854">
        <v>1</v>
      </c>
      <c r="F1854" t="s">
        <v>7737</v>
      </c>
      <c r="G1854" t="s">
        <v>7733</v>
      </c>
      <c r="H1854" t="s">
        <v>7684</v>
      </c>
      <c r="I1854" t="s">
        <v>7437</v>
      </c>
      <c r="J1854" t="s">
        <v>7734</v>
      </c>
      <c r="K1854">
        <v>107</v>
      </c>
      <c r="L1854" s="1">
        <v>99.815217391304344</v>
      </c>
    </row>
    <row r="1855" spans="1:12" hidden="1" x14ac:dyDescent="0.25">
      <c r="A1855" t="s">
        <v>7738</v>
      </c>
      <c r="B1855" t="s">
        <v>7739</v>
      </c>
      <c r="C1855" s="1">
        <v>87.293478260869563</v>
      </c>
      <c r="D1855" s="1">
        <v>129.79347826086956</v>
      </c>
      <c r="E1855">
        <v>1</v>
      </c>
      <c r="F1855" t="s">
        <v>7740</v>
      </c>
      <c r="G1855" t="s">
        <v>7741</v>
      </c>
      <c r="H1855" t="s">
        <v>7449</v>
      </c>
      <c r="I1855" t="s">
        <v>7437</v>
      </c>
      <c r="J1855" t="s">
        <v>7742</v>
      </c>
      <c r="K1855">
        <v>163</v>
      </c>
      <c r="L1855" s="1">
        <v>160.02173913043478</v>
      </c>
    </row>
    <row r="1856" spans="1:12" hidden="1" x14ac:dyDescent="0.25">
      <c r="A1856" t="s">
        <v>7743</v>
      </c>
      <c r="B1856" t="s">
        <v>7744</v>
      </c>
      <c r="C1856" s="1">
        <v>131.22826086956522</v>
      </c>
      <c r="D1856" s="1">
        <v>156.69565217391303</v>
      </c>
      <c r="E1856">
        <v>1</v>
      </c>
      <c r="F1856" t="s">
        <v>7745</v>
      </c>
      <c r="G1856" t="s">
        <v>7746</v>
      </c>
      <c r="H1856" t="s">
        <v>7460</v>
      </c>
      <c r="I1856" t="s">
        <v>7437</v>
      </c>
      <c r="J1856" t="s">
        <v>7747</v>
      </c>
      <c r="K1856">
        <v>194</v>
      </c>
      <c r="L1856" s="1">
        <v>185.40217391304347</v>
      </c>
    </row>
    <row r="1857" spans="1:12" hidden="1" x14ac:dyDescent="0.25">
      <c r="A1857" t="s">
        <v>7748</v>
      </c>
      <c r="B1857" t="s">
        <v>7749</v>
      </c>
      <c r="C1857" s="1">
        <v>63.902173913043477</v>
      </c>
      <c r="D1857" s="1">
        <v>82.782608695652172</v>
      </c>
      <c r="E1857">
        <v>1</v>
      </c>
      <c r="F1857" t="s">
        <v>7750</v>
      </c>
      <c r="G1857" t="s">
        <v>7751</v>
      </c>
      <c r="H1857" t="s">
        <v>7752</v>
      </c>
      <c r="I1857" t="s">
        <v>7437</v>
      </c>
      <c r="J1857" t="s">
        <v>7753</v>
      </c>
      <c r="K1857">
        <v>171</v>
      </c>
      <c r="L1857" s="1">
        <v>142.14130434782609</v>
      </c>
    </row>
    <row r="1858" spans="1:12" hidden="1" x14ac:dyDescent="0.25">
      <c r="A1858" t="s">
        <v>7754</v>
      </c>
      <c r="B1858" t="s">
        <v>7755</v>
      </c>
      <c r="C1858" s="1">
        <v>36.608695652173914</v>
      </c>
      <c r="D1858" s="1">
        <v>48.826086956521742</v>
      </c>
      <c r="E1858">
        <v>1</v>
      </c>
      <c r="F1858" t="s">
        <v>7756</v>
      </c>
      <c r="G1858" t="s">
        <v>7746</v>
      </c>
      <c r="H1858" t="s">
        <v>7460</v>
      </c>
      <c r="I1858" t="s">
        <v>7437</v>
      </c>
      <c r="J1858" t="s">
        <v>7757</v>
      </c>
      <c r="K1858">
        <v>83</v>
      </c>
      <c r="L1858" s="1">
        <v>76.402173913043484</v>
      </c>
    </row>
    <row r="1859" spans="1:12" hidden="1" x14ac:dyDescent="0.25">
      <c r="A1859" t="s">
        <v>7758</v>
      </c>
      <c r="B1859" t="s">
        <v>7759</v>
      </c>
      <c r="C1859" s="1">
        <v>46.989130434782609</v>
      </c>
      <c r="D1859" s="1">
        <v>70.402173913043484</v>
      </c>
      <c r="E1859">
        <v>1</v>
      </c>
      <c r="F1859" t="s">
        <v>7760</v>
      </c>
      <c r="G1859" t="s">
        <v>7560</v>
      </c>
      <c r="H1859" t="s">
        <v>7498</v>
      </c>
      <c r="I1859" t="s">
        <v>7437</v>
      </c>
      <c r="J1859" t="s">
        <v>7561</v>
      </c>
      <c r="K1859">
        <v>116</v>
      </c>
      <c r="L1859" s="1">
        <v>88.619565217391298</v>
      </c>
    </row>
    <row r="1860" spans="1:12" hidden="1" x14ac:dyDescent="0.25">
      <c r="A1860" t="s">
        <v>7761</v>
      </c>
      <c r="B1860" t="s">
        <v>7762</v>
      </c>
      <c r="C1860" s="1">
        <v>15.847826086956522</v>
      </c>
      <c r="D1860" s="1">
        <v>24.586956521739129</v>
      </c>
      <c r="E1860">
        <v>1</v>
      </c>
      <c r="F1860" t="s">
        <v>7763</v>
      </c>
      <c r="G1860" t="s">
        <v>7588</v>
      </c>
      <c r="H1860" t="s">
        <v>7443</v>
      </c>
      <c r="I1860" t="s">
        <v>7437</v>
      </c>
      <c r="J1860" t="s">
        <v>7589</v>
      </c>
      <c r="K1860">
        <v>55</v>
      </c>
      <c r="L1860" s="1">
        <v>38.967391304347828</v>
      </c>
    </row>
    <row r="1861" spans="1:12" hidden="1" x14ac:dyDescent="0.25">
      <c r="A1861" t="s">
        <v>7764</v>
      </c>
      <c r="B1861" t="s">
        <v>7765</v>
      </c>
      <c r="C1861" s="1">
        <v>16.326086956521738</v>
      </c>
      <c r="D1861" s="1">
        <v>26.293478260869566</v>
      </c>
      <c r="E1861">
        <v>1</v>
      </c>
      <c r="F1861" t="s">
        <v>7766</v>
      </c>
      <c r="G1861" t="s">
        <v>7588</v>
      </c>
      <c r="H1861" t="s">
        <v>7443</v>
      </c>
      <c r="I1861" t="s">
        <v>7437</v>
      </c>
      <c r="J1861" t="s">
        <v>7767</v>
      </c>
      <c r="K1861">
        <v>56</v>
      </c>
      <c r="L1861" s="1">
        <v>40.065217391304351</v>
      </c>
    </row>
    <row r="1862" spans="1:12" hidden="1" x14ac:dyDescent="0.25">
      <c r="A1862" t="s">
        <v>7768</v>
      </c>
      <c r="B1862" t="s">
        <v>7769</v>
      </c>
      <c r="C1862" s="1">
        <v>50.271739130434781</v>
      </c>
      <c r="D1862" s="1">
        <v>66.826086956521735</v>
      </c>
      <c r="E1862">
        <v>1</v>
      </c>
      <c r="F1862" t="s">
        <v>7770</v>
      </c>
      <c r="G1862" t="s">
        <v>7771</v>
      </c>
      <c r="H1862" t="s">
        <v>7660</v>
      </c>
      <c r="I1862" t="s">
        <v>7437</v>
      </c>
      <c r="J1862" t="s">
        <v>7772</v>
      </c>
      <c r="K1862">
        <v>120</v>
      </c>
      <c r="L1862" s="1">
        <v>104.14130434782609</v>
      </c>
    </row>
    <row r="1863" spans="1:12" hidden="1" x14ac:dyDescent="0.25">
      <c r="A1863" t="s">
        <v>7773</v>
      </c>
      <c r="B1863" t="s">
        <v>7774</v>
      </c>
      <c r="C1863" s="1">
        <v>63.195652173913047</v>
      </c>
      <c r="D1863" s="1">
        <v>97.304347826086953</v>
      </c>
      <c r="E1863">
        <v>1</v>
      </c>
      <c r="F1863" t="s">
        <v>7775</v>
      </c>
      <c r="G1863" t="s">
        <v>7776</v>
      </c>
      <c r="H1863" t="s">
        <v>84</v>
      </c>
      <c r="I1863" t="s">
        <v>7437</v>
      </c>
      <c r="J1863" t="s">
        <v>7777</v>
      </c>
      <c r="K1863">
        <v>120</v>
      </c>
      <c r="L1863" s="1">
        <v>113.6195652173913</v>
      </c>
    </row>
    <row r="1864" spans="1:12" hidden="1" x14ac:dyDescent="0.25">
      <c r="A1864" t="s">
        <v>7778</v>
      </c>
      <c r="B1864" t="s">
        <v>7779</v>
      </c>
      <c r="C1864" s="1">
        <v>50.673913043478258</v>
      </c>
      <c r="D1864" s="1">
        <v>84.326086956521735</v>
      </c>
      <c r="E1864">
        <v>1</v>
      </c>
      <c r="F1864" t="s">
        <v>7780</v>
      </c>
      <c r="G1864" t="s">
        <v>7497</v>
      </c>
      <c r="H1864" t="s">
        <v>7498</v>
      </c>
      <c r="I1864" t="s">
        <v>7437</v>
      </c>
      <c r="J1864" t="s">
        <v>7499</v>
      </c>
      <c r="K1864">
        <v>107</v>
      </c>
      <c r="L1864" s="1">
        <v>102.18478260869566</v>
      </c>
    </row>
    <row r="1865" spans="1:12" hidden="1" x14ac:dyDescent="0.25">
      <c r="A1865" t="s">
        <v>7781</v>
      </c>
      <c r="B1865" t="s">
        <v>7782</v>
      </c>
      <c r="C1865" s="1">
        <v>54.641304347826086</v>
      </c>
      <c r="D1865" s="1">
        <v>70.195652173913047</v>
      </c>
      <c r="E1865">
        <v>1</v>
      </c>
      <c r="F1865" t="s">
        <v>7783</v>
      </c>
      <c r="G1865" t="s">
        <v>7784</v>
      </c>
      <c r="H1865" t="s">
        <v>2365</v>
      </c>
      <c r="I1865" t="s">
        <v>7437</v>
      </c>
      <c r="J1865" t="s">
        <v>7785</v>
      </c>
      <c r="K1865">
        <v>120</v>
      </c>
      <c r="L1865" s="1">
        <v>109.14130434782609</v>
      </c>
    </row>
    <row r="1866" spans="1:12" hidden="1" x14ac:dyDescent="0.25">
      <c r="A1866" t="s">
        <v>7786</v>
      </c>
      <c r="B1866" t="s">
        <v>7787</v>
      </c>
      <c r="C1866" s="1">
        <v>48.717391304347828</v>
      </c>
      <c r="D1866" s="1">
        <v>63.554347826086953</v>
      </c>
      <c r="E1866">
        <v>1</v>
      </c>
      <c r="F1866" t="s">
        <v>7788</v>
      </c>
      <c r="G1866" t="s">
        <v>7789</v>
      </c>
      <c r="H1866" t="s">
        <v>7466</v>
      </c>
      <c r="I1866" t="s">
        <v>7437</v>
      </c>
      <c r="J1866" t="s">
        <v>7467</v>
      </c>
      <c r="K1866">
        <v>120</v>
      </c>
      <c r="L1866" s="1">
        <v>99.326086956521735</v>
      </c>
    </row>
    <row r="1867" spans="1:12" hidden="1" x14ac:dyDescent="0.25">
      <c r="A1867" t="s">
        <v>7790</v>
      </c>
      <c r="B1867" t="s">
        <v>7791</v>
      </c>
      <c r="C1867" s="1">
        <v>49.163043478260867</v>
      </c>
      <c r="D1867" s="1">
        <v>61.434782608695649</v>
      </c>
      <c r="E1867">
        <v>1</v>
      </c>
      <c r="F1867" t="s">
        <v>7792</v>
      </c>
      <c r="G1867" t="s">
        <v>7793</v>
      </c>
      <c r="H1867" t="s">
        <v>7466</v>
      </c>
      <c r="I1867" t="s">
        <v>7437</v>
      </c>
      <c r="J1867" t="s">
        <v>7566</v>
      </c>
      <c r="K1867">
        <v>109</v>
      </c>
      <c r="L1867" s="1">
        <v>102.45652173913044</v>
      </c>
    </row>
    <row r="1868" spans="1:12" hidden="1" x14ac:dyDescent="0.25">
      <c r="A1868" t="s">
        <v>7794</v>
      </c>
      <c r="B1868" t="s">
        <v>7795</v>
      </c>
      <c r="C1868" s="1">
        <v>45.673913043478258</v>
      </c>
      <c r="D1868" s="1">
        <v>64.402173913043484</v>
      </c>
      <c r="E1868">
        <v>1</v>
      </c>
      <c r="F1868" t="s">
        <v>7796</v>
      </c>
      <c r="G1868" t="s">
        <v>7634</v>
      </c>
      <c r="H1868" t="s">
        <v>7635</v>
      </c>
      <c r="I1868" t="s">
        <v>7437</v>
      </c>
      <c r="J1868" t="s">
        <v>7636</v>
      </c>
      <c r="K1868">
        <v>120</v>
      </c>
      <c r="L1868" s="1">
        <v>87.456521739130437</v>
      </c>
    </row>
    <row r="1869" spans="1:12" hidden="1" x14ac:dyDescent="0.25">
      <c r="A1869" t="s">
        <v>7797</v>
      </c>
      <c r="B1869" t="s">
        <v>7798</v>
      </c>
      <c r="C1869" s="1">
        <v>52.923913043478258</v>
      </c>
      <c r="D1869" s="1">
        <v>86.576086956521735</v>
      </c>
      <c r="E1869">
        <v>1</v>
      </c>
      <c r="F1869" t="s">
        <v>7799</v>
      </c>
      <c r="G1869" t="s">
        <v>7800</v>
      </c>
      <c r="H1869" t="s">
        <v>7801</v>
      </c>
      <c r="I1869" t="s">
        <v>7437</v>
      </c>
      <c r="J1869" t="s">
        <v>7802</v>
      </c>
      <c r="K1869">
        <v>120</v>
      </c>
      <c r="L1869" s="1">
        <v>92.673913043478265</v>
      </c>
    </row>
    <row r="1870" spans="1:12" hidden="1" x14ac:dyDescent="0.25">
      <c r="A1870" t="s">
        <v>7803</v>
      </c>
      <c r="B1870" t="s">
        <v>7804</v>
      </c>
      <c r="C1870" s="1">
        <v>47.75</v>
      </c>
      <c r="D1870" s="1">
        <v>64.771739130434781</v>
      </c>
      <c r="E1870">
        <v>1</v>
      </c>
      <c r="F1870" t="s">
        <v>7805</v>
      </c>
      <c r="G1870" t="s">
        <v>7806</v>
      </c>
      <c r="H1870" t="s">
        <v>7466</v>
      </c>
      <c r="I1870" t="s">
        <v>7437</v>
      </c>
      <c r="J1870" t="s">
        <v>7807</v>
      </c>
      <c r="K1870">
        <v>114</v>
      </c>
      <c r="L1870" s="1">
        <v>106.79347826086956</v>
      </c>
    </row>
    <row r="1871" spans="1:12" hidden="1" x14ac:dyDescent="0.25">
      <c r="A1871" t="s">
        <v>7808</v>
      </c>
      <c r="B1871" t="s">
        <v>7809</v>
      </c>
      <c r="C1871" s="1">
        <v>57.630434782608695</v>
      </c>
      <c r="D1871" s="1">
        <v>85.630434782608702</v>
      </c>
      <c r="E1871">
        <v>1</v>
      </c>
      <c r="F1871" t="s">
        <v>7810</v>
      </c>
      <c r="G1871" t="s">
        <v>7811</v>
      </c>
      <c r="H1871" t="s">
        <v>7812</v>
      </c>
      <c r="I1871" t="s">
        <v>7437</v>
      </c>
      <c r="J1871" t="s">
        <v>7813</v>
      </c>
      <c r="K1871">
        <v>120</v>
      </c>
      <c r="L1871" s="1">
        <v>111.17391304347827</v>
      </c>
    </row>
    <row r="1872" spans="1:12" hidden="1" x14ac:dyDescent="0.25">
      <c r="A1872" t="s">
        <v>7814</v>
      </c>
      <c r="B1872" t="s">
        <v>7815</v>
      </c>
      <c r="C1872" s="1">
        <v>53.423913043478258</v>
      </c>
      <c r="D1872" s="1">
        <v>71.565217391304344</v>
      </c>
      <c r="E1872">
        <v>1</v>
      </c>
      <c r="F1872" t="s">
        <v>7816</v>
      </c>
      <c r="G1872" t="s">
        <v>7817</v>
      </c>
      <c r="H1872" t="s">
        <v>2365</v>
      </c>
      <c r="I1872" t="s">
        <v>7437</v>
      </c>
      <c r="J1872" t="s">
        <v>7818</v>
      </c>
      <c r="K1872">
        <v>120</v>
      </c>
      <c r="L1872" s="1">
        <v>107.21739130434783</v>
      </c>
    </row>
    <row r="1873" spans="1:12" hidden="1" x14ac:dyDescent="0.25">
      <c r="A1873" t="s">
        <v>7819</v>
      </c>
      <c r="B1873" t="s">
        <v>7820</v>
      </c>
      <c r="E1873">
        <v>0</v>
      </c>
      <c r="F1873" t="s">
        <v>7821</v>
      </c>
      <c r="G1873" t="s">
        <v>7612</v>
      </c>
      <c r="H1873" t="s">
        <v>7604</v>
      </c>
      <c r="I1873" t="s">
        <v>7437</v>
      </c>
      <c r="J1873" t="s">
        <v>7822</v>
      </c>
      <c r="K1873">
        <v>160</v>
      </c>
    </row>
    <row r="1874" spans="1:12" hidden="1" x14ac:dyDescent="0.25">
      <c r="A1874" t="s">
        <v>7823</v>
      </c>
      <c r="B1874" t="s">
        <v>7824</v>
      </c>
      <c r="C1874" s="1">
        <v>50.326086956521742</v>
      </c>
      <c r="D1874" s="1">
        <v>64.836956521739125</v>
      </c>
      <c r="E1874">
        <v>1</v>
      </c>
      <c r="F1874" t="s">
        <v>7825</v>
      </c>
      <c r="G1874" t="s">
        <v>7826</v>
      </c>
      <c r="H1874" t="s">
        <v>2365</v>
      </c>
      <c r="I1874" t="s">
        <v>7437</v>
      </c>
      <c r="J1874" t="s">
        <v>7827</v>
      </c>
      <c r="K1874">
        <v>120</v>
      </c>
      <c r="L1874" s="1">
        <v>108.44565217391305</v>
      </c>
    </row>
    <row r="1875" spans="1:12" hidden="1" x14ac:dyDescent="0.25">
      <c r="A1875" t="s">
        <v>7828</v>
      </c>
      <c r="B1875" t="s">
        <v>7829</v>
      </c>
      <c r="C1875" s="1">
        <v>72.119565217391298</v>
      </c>
      <c r="D1875" s="1">
        <v>96.608695652173907</v>
      </c>
      <c r="E1875">
        <v>1</v>
      </c>
      <c r="F1875" t="s">
        <v>7830</v>
      </c>
      <c r="G1875" t="s">
        <v>819</v>
      </c>
      <c r="H1875" t="s">
        <v>7471</v>
      </c>
      <c r="I1875" t="s">
        <v>7437</v>
      </c>
      <c r="J1875" t="s">
        <v>7831</v>
      </c>
      <c r="K1875">
        <v>180</v>
      </c>
      <c r="L1875" s="1">
        <v>144.15217391304347</v>
      </c>
    </row>
    <row r="1876" spans="1:12" hidden="1" x14ac:dyDescent="0.25">
      <c r="A1876" t="s">
        <v>7832</v>
      </c>
      <c r="B1876" t="s">
        <v>7833</v>
      </c>
      <c r="C1876" s="1">
        <v>79.282608695652172</v>
      </c>
      <c r="D1876" s="1">
        <v>125.54347826086956</v>
      </c>
      <c r="E1876">
        <v>1</v>
      </c>
      <c r="F1876" t="s">
        <v>7834</v>
      </c>
      <c r="G1876" t="s">
        <v>7835</v>
      </c>
      <c r="H1876" t="s">
        <v>7836</v>
      </c>
      <c r="I1876" t="s">
        <v>7437</v>
      </c>
      <c r="J1876" t="s">
        <v>7837</v>
      </c>
      <c r="K1876">
        <v>180</v>
      </c>
      <c r="L1876" s="1">
        <v>152.18478260869566</v>
      </c>
    </row>
    <row r="1877" spans="1:12" hidden="1" x14ac:dyDescent="0.25">
      <c r="A1877" t="s">
        <v>7838</v>
      </c>
      <c r="B1877" t="s">
        <v>7839</v>
      </c>
      <c r="C1877" s="1">
        <v>56.739130434782609</v>
      </c>
      <c r="D1877" s="1">
        <v>102.05434782608695</v>
      </c>
      <c r="E1877">
        <v>1</v>
      </c>
      <c r="F1877" t="s">
        <v>7840</v>
      </c>
      <c r="G1877" t="s">
        <v>2270</v>
      </c>
      <c r="H1877" t="s">
        <v>7684</v>
      </c>
      <c r="I1877" t="s">
        <v>7437</v>
      </c>
      <c r="J1877" t="s">
        <v>7685</v>
      </c>
      <c r="K1877">
        <v>120</v>
      </c>
      <c r="L1877" s="1">
        <v>110.71739130434783</v>
      </c>
    </row>
    <row r="1878" spans="1:12" hidden="1" x14ac:dyDescent="0.25">
      <c r="A1878" t="s">
        <v>7841</v>
      </c>
      <c r="B1878" t="s">
        <v>7842</v>
      </c>
      <c r="C1878" s="1">
        <v>26.554347826086957</v>
      </c>
      <c r="D1878" s="1">
        <v>38.293478260869563</v>
      </c>
      <c r="E1878">
        <v>1</v>
      </c>
      <c r="F1878" t="s">
        <v>7843</v>
      </c>
      <c r="G1878" t="s">
        <v>7514</v>
      </c>
      <c r="H1878" t="s">
        <v>7466</v>
      </c>
      <c r="I1878" t="s">
        <v>7437</v>
      </c>
      <c r="J1878" t="s">
        <v>7844</v>
      </c>
      <c r="K1878">
        <v>59</v>
      </c>
      <c r="L1878" s="1">
        <v>48.608695652173914</v>
      </c>
    </row>
    <row r="1879" spans="1:12" hidden="1" x14ac:dyDescent="0.25">
      <c r="A1879" t="s">
        <v>7845</v>
      </c>
      <c r="B1879" t="s">
        <v>7846</v>
      </c>
      <c r="C1879" s="1">
        <v>43.967391304347828</v>
      </c>
      <c r="D1879" s="1">
        <v>59.684782608695649</v>
      </c>
      <c r="E1879">
        <v>1</v>
      </c>
      <c r="F1879" t="s">
        <v>7847</v>
      </c>
      <c r="G1879" t="s">
        <v>7514</v>
      </c>
      <c r="H1879" t="s">
        <v>7466</v>
      </c>
      <c r="I1879" t="s">
        <v>7437</v>
      </c>
      <c r="J1879" t="s">
        <v>7467</v>
      </c>
      <c r="K1879">
        <v>120</v>
      </c>
      <c r="L1879" s="1">
        <v>87.152173913043484</v>
      </c>
    </row>
    <row r="1880" spans="1:12" hidden="1" x14ac:dyDescent="0.25">
      <c r="A1880" t="s">
        <v>7848</v>
      </c>
      <c r="B1880" t="s">
        <v>7849</v>
      </c>
      <c r="C1880" s="1">
        <v>55.380434782608695</v>
      </c>
      <c r="D1880" s="1">
        <v>81</v>
      </c>
      <c r="E1880">
        <v>1</v>
      </c>
      <c r="F1880" t="s">
        <v>7850</v>
      </c>
      <c r="G1880" t="s">
        <v>7771</v>
      </c>
      <c r="H1880" t="s">
        <v>7660</v>
      </c>
      <c r="I1880" t="s">
        <v>7437</v>
      </c>
      <c r="J1880" t="s">
        <v>7851</v>
      </c>
      <c r="K1880">
        <v>120</v>
      </c>
      <c r="L1880" s="1">
        <v>108.26086956521739</v>
      </c>
    </row>
    <row r="1881" spans="1:12" hidden="1" x14ac:dyDescent="0.25">
      <c r="A1881" t="s">
        <v>7852</v>
      </c>
      <c r="B1881" t="s">
        <v>7853</v>
      </c>
      <c r="C1881" s="1">
        <v>47.25</v>
      </c>
      <c r="D1881" s="1">
        <v>51.793478260869563</v>
      </c>
      <c r="E1881">
        <v>1</v>
      </c>
      <c r="F1881" t="s">
        <v>7854</v>
      </c>
      <c r="G1881" t="s">
        <v>7855</v>
      </c>
      <c r="H1881" t="s">
        <v>7460</v>
      </c>
      <c r="I1881" t="s">
        <v>7437</v>
      </c>
      <c r="J1881" t="s">
        <v>7856</v>
      </c>
      <c r="K1881">
        <v>88</v>
      </c>
      <c r="L1881" s="1">
        <v>84.054347826086953</v>
      </c>
    </row>
    <row r="1882" spans="1:12" hidden="1" x14ac:dyDescent="0.25">
      <c r="A1882" t="s">
        <v>7857</v>
      </c>
      <c r="B1882" t="s">
        <v>7858</v>
      </c>
      <c r="C1882" s="1">
        <v>77.108695652173907</v>
      </c>
      <c r="D1882" s="1">
        <v>126.23913043478261</v>
      </c>
      <c r="E1882">
        <v>1</v>
      </c>
      <c r="F1882" t="s">
        <v>7859</v>
      </c>
      <c r="G1882" t="s">
        <v>7860</v>
      </c>
      <c r="H1882" t="s">
        <v>7861</v>
      </c>
      <c r="I1882" t="s">
        <v>7437</v>
      </c>
      <c r="J1882" t="s">
        <v>7862</v>
      </c>
      <c r="K1882">
        <v>180</v>
      </c>
      <c r="L1882" s="1">
        <v>149.80434782608697</v>
      </c>
    </row>
    <row r="1883" spans="1:12" hidden="1" x14ac:dyDescent="0.25">
      <c r="A1883" t="s">
        <v>7863</v>
      </c>
      <c r="B1883" t="s">
        <v>7864</v>
      </c>
      <c r="C1883" s="1">
        <v>82.119565217391298</v>
      </c>
      <c r="D1883" s="1">
        <v>109.58695652173913</v>
      </c>
      <c r="E1883">
        <v>1</v>
      </c>
      <c r="F1883" t="s">
        <v>7865</v>
      </c>
      <c r="G1883" t="s">
        <v>7538</v>
      </c>
      <c r="H1883" t="s">
        <v>7460</v>
      </c>
      <c r="I1883" t="s">
        <v>7437</v>
      </c>
      <c r="J1883" t="s">
        <v>7680</v>
      </c>
      <c r="K1883">
        <v>155</v>
      </c>
      <c r="L1883" s="1">
        <v>146.19565217391303</v>
      </c>
    </row>
    <row r="1884" spans="1:12" hidden="1" x14ac:dyDescent="0.25">
      <c r="A1884" t="s">
        <v>7866</v>
      </c>
      <c r="B1884" t="s">
        <v>7867</v>
      </c>
      <c r="C1884" s="1">
        <v>114.97826086956522</v>
      </c>
      <c r="D1884" s="1">
        <v>140.97826086956522</v>
      </c>
      <c r="E1884">
        <v>1</v>
      </c>
      <c r="F1884" t="s">
        <v>7868</v>
      </c>
      <c r="G1884" t="s">
        <v>7583</v>
      </c>
      <c r="H1884" t="s">
        <v>7477</v>
      </c>
      <c r="I1884" t="s">
        <v>7437</v>
      </c>
      <c r="J1884" t="s">
        <v>7869</v>
      </c>
      <c r="K1884">
        <v>236</v>
      </c>
      <c r="L1884" s="1">
        <v>228.18478260869566</v>
      </c>
    </row>
    <row r="1885" spans="1:12" hidden="1" x14ac:dyDescent="0.25">
      <c r="A1885" t="s">
        <v>7870</v>
      </c>
      <c r="B1885" t="s">
        <v>7871</v>
      </c>
      <c r="C1885" s="1">
        <v>58.119565217391305</v>
      </c>
      <c r="D1885" s="1">
        <v>68.934782608695656</v>
      </c>
      <c r="E1885">
        <v>1</v>
      </c>
      <c r="F1885" t="s">
        <v>7872</v>
      </c>
      <c r="G1885" t="s">
        <v>7873</v>
      </c>
      <c r="H1885" t="s">
        <v>7801</v>
      </c>
      <c r="I1885" t="s">
        <v>7437</v>
      </c>
      <c r="J1885" t="s">
        <v>7874</v>
      </c>
      <c r="K1885">
        <v>120</v>
      </c>
      <c r="L1885" s="1">
        <v>117.39130434782609</v>
      </c>
    </row>
    <row r="1886" spans="1:12" hidden="1" x14ac:dyDescent="0.25">
      <c r="A1886" t="s">
        <v>7875</v>
      </c>
      <c r="B1886" t="s">
        <v>7876</v>
      </c>
      <c r="C1886" s="1">
        <v>111.94565217391305</v>
      </c>
      <c r="D1886" s="1">
        <v>131.0108695652174</v>
      </c>
      <c r="E1886">
        <v>1</v>
      </c>
      <c r="F1886" t="s">
        <v>7877</v>
      </c>
      <c r="G1886" t="s">
        <v>7817</v>
      </c>
      <c r="H1886" t="s">
        <v>2365</v>
      </c>
      <c r="I1886" t="s">
        <v>7437</v>
      </c>
      <c r="J1886" t="s">
        <v>7878</v>
      </c>
      <c r="K1886">
        <v>249</v>
      </c>
      <c r="L1886" s="1">
        <v>218.0108695652174</v>
      </c>
    </row>
    <row r="1887" spans="1:12" hidden="1" x14ac:dyDescent="0.25">
      <c r="A1887" t="s">
        <v>7879</v>
      </c>
      <c r="B1887" t="s">
        <v>7880</v>
      </c>
      <c r="C1887" s="1">
        <v>56.630434782608695</v>
      </c>
      <c r="D1887" s="1">
        <v>80</v>
      </c>
      <c r="E1887">
        <v>1</v>
      </c>
      <c r="F1887" t="s">
        <v>7881</v>
      </c>
      <c r="G1887" t="s">
        <v>7882</v>
      </c>
      <c r="H1887" t="s">
        <v>2365</v>
      </c>
      <c r="I1887" t="s">
        <v>7437</v>
      </c>
      <c r="J1887" t="s">
        <v>7883</v>
      </c>
      <c r="K1887">
        <v>120</v>
      </c>
      <c r="L1887" s="1">
        <v>101.08695652173913</v>
      </c>
    </row>
    <row r="1888" spans="1:12" hidden="1" x14ac:dyDescent="0.25">
      <c r="A1888" t="s">
        <v>7884</v>
      </c>
      <c r="B1888" t="s">
        <v>7885</v>
      </c>
      <c r="C1888" s="1">
        <v>51.543478260869563</v>
      </c>
      <c r="D1888" s="1">
        <v>56.793478260869563</v>
      </c>
      <c r="E1888">
        <v>1</v>
      </c>
      <c r="F1888" t="s">
        <v>7886</v>
      </c>
      <c r="G1888" t="s">
        <v>7887</v>
      </c>
      <c r="H1888" t="s">
        <v>3647</v>
      </c>
      <c r="I1888" t="s">
        <v>7437</v>
      </c>
      <c r="J1888" t="s">
        <v>7888</v>
      </c>
      <c r="K1888">
        <v>116</v>
      </c>
      <c r="L1888" s="1">
        <v>103.53260869565217</v>
      </c>
    </row>
    <row r="1889" spans="1:12" hidden="1" x14ac:dyDescent="0.25">
      <c r="A1889" t="s">
        <v>7889</v>
      </c>
      <c r="B1889" t="s">
        <v>7890</v>
      </c>
      <c r="C1889" s="1">
        <v>52.336956521739133</v>
      </c>
      <c r="D1889" s="1">
        <v>61.260869565217391</v>
      </c>
      <c r="E1889">
        <v>1</v>
      </c>
      <c r="F1889" t="s">
        <v>7891</v>
      </c>
      <c r="G1889" t="s">
        <v>7583</v>
      </c>
      <c r="H1889" t="s">
        <v>7477</v>
      </c>
      <c r="I1889" t="s">
        <v>7437</v>
      </c>
      <c r="J1889" t="s">
        <v>7892</v>
      </c>
      <c r="K1889">
        <v>120</v>
      </c>
      <c r="L1889" s="1">
        <v>112.70652173913044</v>
      </c>
    </row>
    <row r="1890" spans="1:12" hidden="1" x14ac:dyDescent="0.25">
      <c r="A1890" t="s">
        <v>7893</v>
      </c>
      <c r="B1890" t="s">
        <v>7894</v>
      </c>
      <c r="C1890" s="1">
        <v>46.695652173913047</v>
      </c>
      <c r="D1890" s="1">
        <v>67.782608695652172</v>
      </c>
      <c r="E1890">
        <v>1</v>
      </c>
      <c r="F1890" t="s">
        <v>7895</v>
      </c>
      <c r="G1890" t="s">
        <v>7896</v>
      </c>
      <c r="H1890" t="s">
        <v>2973</v>
      </c>
      <c r="I1890" t="s">
        <v>7437</v>
      </c>
      <c r="J1890" t="s">
        <v>7897</v>
      </c>
      <c r="K1890">
        <v>138</v>
      </c>
      <c r="L1890" s="1">
        <v>95.630434782608702</v>
      </c>
    </row>
    <row r="1891" spans="1:12" hidden="1" x14ac:dyDescent="0.25">
      <c r="A1891" t="s">
        <v>7898</v>
      </c>
      <c r="B1891" t="s">
        <v>7899</v>
      </c>
      <c r="C1891" s="1">
        <v>46.032608695652172</v>
      </c>
      <c r="D1891" s="1">
        <v>48.934782608695649</v>
      </c>
      <c r="E1891">
        <v>1</v>
      </c>
      <c r="F1891" t="s">
        <v>7900</v>
      </c>
      <c r="G1891" t="s">
        <v>7901</v>
      </c>
      <c r="H1891" t="s">
        <v>7902</v>
      </c>
      <c r="I1891" t="s">
        <v>7437</v>
      </c>
      <c r="J1891" t="s">
        <v>7903</v>
      </c>
      <c r="K1891">
        <v>104</v>
      </c>
      <c r="L1891" s="1">
        <v>97.228260869565219</v>
      </c>
    </row>
    <row r="1892" spans="1:12" hidden="1" x14ac:dyDescent="0.25">
      <c r="A1892" t="s">
        <v>7904</v>
      </c>
      <c r="B1892" t="s">
        <v>7905</v>
      </c>
      <c r="C1892" s="1">
        <v>53.423913043478258</v>
      </c>
      <c r="D1892" s="1">
        <v>64.434782608695656</v>
      </c>
      <c r="E1892">
        <v>1</v>
      </c>
      <c r="F1892" t="s">
        <v>7906</v>
      </c>
      <c r="G1892" t="s">
        <v>7907</v>
      </c>
      <c r="H1892" t="s">
        <v>7443</v>
      </c>
      <c r="I1892" t="s">
        <v>7437</v>
      </c>
      <c r="J1892" t="s">
        <v>7908</v>
      </c>
      <c r="K1892">
        <v>133</v>
      </c>
      <c r="L1892" s="1">
        <v>97.391304347826093</v>
      </c>
    </row>
    <row r="1893" spans="1:12" hidden="1" x14ac:dyDescent="0.25">
      <c r="A1893" t="s">
        <v>7909</v>
      </c>
      <c r="B1893" t="s">
        <v>7910</v>
      </c>
      <c r="C1893" s="1">
        <v>73.445652173913047</v>
      </c>
      <c r="D1893" s="1">
        <v>105.48913043478261</v>
      </c>
      <c r="E1893">
        <v>1</v>
      </c>
      <c r="F1893" t="s">
        <v>7911</v>
      </c>
      <c r="G1893" t="s">
        <v>7442</v>
      </c>
      <c r="H1893" t="s">
        <v>7443</v>
      </c>
      <c r="I1893" t="s">
        <v>7437</v>
      </c>
      <c r="J1893" t="s">
        <v>7912</v>
      </c>
      <c r="K1893">
        <v>180</v>
      </c>
      <c r="L1893" s="1">
        <v>131.44565217391303</v>
      </c>
    </row>
    <row r="1894" spans="1:12" hidden="1" x14ac:dyDescent="0.25">
      <c r="A1894" t="s">
        <v>7913</v>
      </c>
      <c r="B1894" t="s">
        <v>7914</v>
      </c>
      <c r="C1894" s="1">
        <v>50.369565217391305</v>
      </c>
      <c r="D1894" s="1">
        <v>75.913043478260875</v>
      </c>
      <c r="E1894">
        <v>1</v>
      </c>
      <c r="F1894" t="s">
        <v>7915</v>
      </c>
      <c r="G1894" t="s">
        <v>7916</v>
      </c>
      <c r="H1894" t="s">
        <v>7917</v>
      </c>
      <c r="I1894" t="s">
        <v>7437</v>
      </c>
      <c r="J1894" t="s">
        <v>7918</v>
      </c>
      <c r="K1894">
        <v>120</v>
      </c>
      <c r="L1894" s="1">
        <v>102.8695652173913</v>
      </c>
    </row>
    <row r="1895" spans="1:12" hidden="1" x14ac:dyDescent="0.25">
      <c r="A1895" t="s">
        <v>7919</v>
      </c>
      <c r="B1895" t="s">
        <v>7920</v>
      </c>
      <c r="C1895" s="1">
        <v>64.239130434782609</v>
      </c>
      <c r="D1895" s="1">
        <v>94.793478260869563</v>
      </c>
      <c r="E1895">
        <v>1</v>
      </c>
      <c r="F1895" t="s">
        <v>7921</v>
      </c>
      <c r="G1895" t="s">
        <v>7922</v>
      </c>
      <c r="H1895" t="s">
        <v>7902</v>
      </c>
      <c r="I1895" t="s">
        <v>7437</v>
      </c>
      <c r="J1895" t="s">
        <v>7923</v>
      </c>
      <c r="K1895">
        <v>150</v>
      </c>
      <c r="L1895" s="1">
        <v>131.78260869565219</v>
      </c>
    </row>
    <row r="1896" spans="1:12" hidden="1" x14ac:dyDescent="0.25">
      <c r="A1896" t="s">
        <v>7924</v>
      </c>
      <c r="B1896" t="s">
        <v>7925</v>
      </c>
      <c r="C1896" s="1">
        <v>47.402173913043477</v>
      </c>
      <c r="D1896" s="1">
        <v>66.163043478260875</v>
      </c>
      <c r="E1896">
        <v>1</v>
      </c>
      <c r="F1896" t="s">
        <v>7926</v>
      </c>
      <c r="G1896" t="s">
        <v>7927</v>
      </c>
      <c r="H1896" t="s">
        <v>7477</v>
      </c>
      <c r="I1896" t="s">
        <v>7437</v>
      </c>
      <c r="J1896" t="s">
        <v>7928</v>
      </c>
      <c r="K1896">
        <v>130</v>
      </c>
      <c r="L1896" s="1">
        <v>104.81521739130434</v>
      </c>
    </row>
    <row r="1897" spans="1:12" hidden="1" x14ac:dyDescent="0.25">
      <c r="A1897" t="s">
        <v>7929</v>
      </c>
      <c r="B1897" t="s">
        <v>7930</v>
      </c>
      <c r="C1897" s="1">
        <v>63.108695652173914</v>
      </c>
      <c r="D1897" s="1">
        <v>96.206521739130437</v>
      </c>
      <c r="E1897">
        <v>1</v>
      </c>
      <c r="F1897" t="s">
        <v>7931</v>
      </c>
      <c r="G1897" t="s">
        <v>7932</v>
      </c>
      <c r="H1897" t="s">
        <v>7635</v>
      </c>
      <c r="I1897" t="s">
        <v>7437</v>
      </c>
      <c r="J1897" t="s">
        <v>7933</v>
      </c>
      <c r="K1897">
        <v>120</v>
      </c>
      <c r="L1897" s="1">
        <v>113.79347826086956</v>
      </c>
    </row>
    <row r="1898" spans="1:12" hidden="1" x14ac:dyDescent="0.25">
      <c r="A1898" t="s">
        <v>7934</v>
      </c>
      <c r="B1898" t="s">
        <v>7935</v>
      </c>
      <c r="C1898" s="1">
        <v>84.923913043478265</v>
      </c>
      <c r="D1898" s="1">
        <v>126.91304347826087</v>
      </c>
      <c r="E1898">
        <v>1</v>
      </c>
      <c r="F1898" t="s">
        <v>7936</v>
      </c>
      <c r="G1898" t="s">
        <v>7671</v>
      </c>
      <c r="H1898" t="s">
        <v>389</v>
      </c>
      <c r="I1898" t="s">
        <v>7437</v>
      </c>
      <c r="J1898" t="s">
        <v>7672</v>
      </c>
      <c r="K1898">
        <v>180</v>
      </c>
      <c r="L1898" s="1">
        <v>168.45652173913044</v>
      </c>
    </row>
    <row r="1899" spans="1:12" hidden="1" x14ac:dyDescent="0.25">
      <c r="A1899" t="s">
        <v>7937</v>
      </c>
      <c r="B1899" t="s">
        <v>7938</v>
      </c>
      <c r="C1899" s="1">
        <v>21.989130434782609</v>
      </c>
      <c r="D1899" s="1">
        <v>28.989130434782609</v>
      </c>
      <c r="E1899">
        <v>1</v>
      </c>
      <c r="F1899" t="s">
        <v>7939</v>
      </c>
      <c r="G1899" t="s">
        <v>7793</v>
      </c>
      <c r="H1899" t="s">
        <v>7466</v>
      </c>
      <c r="I1899" t="s">
        <v>7437</v>
      </c>
      <c r="J1899" t="s">
        <v>7566</v>
      </c>
      <c r="K1899">
        <v>60</v>
      </c>
      <c r="L1899" s="1">
        <v>54.945652173913047</v>
      </c>
    </row>
    <row r="1900" spans="1:12" hidden="1" x14ac:dyDescent="0.25">
      <c r="A1900" t="s">
        <v>7940</v>
      </c>
      <c r="B1900" t="s">
        <v>7941</v>
      </c>
      <c r="C1900" s="1">
        <v>51.293478260869563</v>
      </c>
      <c r="D1900" s="1">
        <v>61.217391304347828</v>
      </c>
      <c r="E1900">
        <v>1</v>
      </c>
      <c r="F1900" t="s">
        <v>7942</v>
      </c>
      <c r="G1900" t="s">
        <v>7436</v>
      </c>
      <c r="H1900" t="s">
        <v>3647</v>
      </c>
      <c r="I1900" t="s">
        <v>7437</v>
      </c>
      <c r="J1900" t="s">
        <v>7438</v>
      </c>
      <c r="K1900">
        <v>120</v>
      </c>
      <c r="L1900" s="1">
        <v>109.81521739130434</v>
      </c>
    </row>
    <row r="1901" spans="1:12" hidden="1" x14ac:dyDescent="0.25">
      <c r="A1901" t="s">
        <v>7943</v>
      </c>
      <c r="B1901" t="s">
        <v>7944</v>
      </c>
      <c r="C1901" s="1">
        <v>43.728260869565219</v>
      </c>
      <c r="D1901" s="1">
        <v>61.141304347826086</v>
      </c>
      <c r="E1901">
        <v>1</v>
      </c>
      <c r="F1901" t="s">
        <v>7945</v>
      </c>
      <c r="G1901" t="s">
        <v>7946</v>
      </c>
      <c r="H1901" t="s">
        <v>7684</v>
      </c>
      <c r="I1901" t="s">
        <v>7437</v>
      </c>
      <c r="J1901" t="s">
        <v>7947</v>
      </c>
      <c r="K1901">
        <v>120</v>
      </c>
      <c r="L1901" s="1">
        <v>93.771739130434781</v>
      </c>
    </row>
    <row r="1902" spans="1:12" hidden="1" x14ac:dyDescent="0.25">
      <c r="A1902" t="s">
        <v>7948</v>
      </c>
      <c r="B1902" t="s">
        <v>7949</v>
      </c>
      <c r="C1902" s="1">
        <v>25.043478260869566</v>
      </c>
      <c r="D1902" s="1">
        <v>33.543478260869563</v>
      </c>
      <c r="E1902">
        <v>1</v>
      </c>
      <c r="F1902" t="s">
        <v>7950</v>
      </c>
      <c r="G1902" t="s">
        <v>7583</v>
      </c>
      <c r="H1902" t="s">
        <v>7477</v>
      </c>
      <c r="I1902" t="s">
        <v>7437</v>
      </c>
      <c r="J1902" t="s">
        <v>7951</v>
      </c>
      <c r="K1902">
        <v>60</v>
      </c>
      <c r="L1902" s="1">
        <v>32.706521739130437</v>
      </c>
    </row>
    <row r="1903" spans="1:12" hidden="1" x14ac:dyDescent="0.25">
      <c r="A1903" t="s">
        <v>7952</v>
      </c>
      <c r="B1903" t="s">
        <v>7953</v>
      </c>
      <c r="C1903" s="1">
        <v>84.793478260869563</v>
      </c>
      <c r="D1903" s="1">
        <v>112.1304347826087</v>
      </c>
      <c r="E1903">
        <v>1</v>
      </c>
      <c r="F1903" t="s">
        <v>7954</v>
      </c>
      <c r="G1903" t="s">
        <v>7503</v>
      </c>
      <c r="H1903" t="s">
        <v>7504</v>
      </c>
      <c r="I1903" t="s">
        <v>7437</v>
      </c>
      <c r="J1903" t="s">
        <v>7955</v>
      </c>
      <c r="K1903">
        <v>240</v>
      </c>
      <c r="L1903" s="1">
        <v>202.06521739130434</v>
      </c>
    </row>
    <row r="1904" spans="1:12" hidden="1" x14ac:dyDescent="0.25">
      <c r="A1904" t="s">
        <v>7956</v>
      </c>
      <c r="B1904" t="s">
        <v>7957</v>
      </c>
      <c r="C1904" s="1">
        <v>45.478260869565219</v>
      </c>
      <c r="D1904" s="1">
        <v>55.760869565217391</v>
      </c>
      <c r="E1904">
        <v>1</v>
      </c>
      <c r="F1904" t="s">
        <v>7958</v>
      </c>
      <c r="G1904" t="s">
        <v>7959</v>
      </c>
      <c r="H1904" t="s">
        <v>7960</v>
      </c>
      <c r="I1904" t="s">
        <v>7437</v>
      </c>
      <c r="J1904" t="s">
        <v>7961</v>
      </c>
      <c r="K1904">
        <v>110</v>
      </c>
      <c r="L1904" s="1">
        <v>95.565217391304344</v>
      </c>
    </row>
    <row r="1905" spans="1:12" hidden="1" x14ac:dyDescent="0.25">
      <c r="A1905" t="s">
        <v>7962</v>
      </c>
      <c r="B1905" t="s">
        <v>7963</v>
      </c>
      <c r="C1905" s="1">
        <v>53.891304347826086</v>
      </c>
      <c r="D1905" s="1">
        <v>85.684782608695656</v>
      </c>
      <c r="E1905">
        <v>1</v>
      </c>
      <c r="F1905" t="s">
        <v>7964</v>
      </c>
      <c r="G1905" t="s">
        <v>7555</v>
      </c>
      <c r="H1905" t="s">
        <v>7449</v>
      </c>
      <c r="I1905" t="s">
        <v>7437</v>
      </c>
      <c r="J1905" t="s">
        <v>7965</v>
      </c>
      <c r="K1905">
        <v>86</v>
      </c>
      <c r="L1905" s="1">
        <v>80.173913043478265</v>
      </c>
    </row>
    <row r="1906" spans="1:12" hidden="1" x14ac:dyDescent="0.25">
      <c r="A1906" t="s">
        <v>7966</v>
      </c>
      <c r="B1906" t="s">
        <v>7967</v>
      </c>
      <c r="C1906" s="1">
        <v>45.934782608695649</v>
      </c>
      <c r="D1906" s="1">
        <v>66.521739130434781</v>
      </c>
      <c r="E1906">
        <v>1</v>
      </c>
      <c r="F1906" t="s">
        <v>7968</v>
      </c>
      <c r="G1906" t="s">
        <v>7896</v>
      </c>
      <c r="H1906" t="s">
        <v>2973</v>
      </c>
      <c r="I1906" t="s">
        <v>7437</v>
      </c>
      <c r="J1906" t="s">
        <v>7897</v>
      </c>
      <c r="K1906">
        <v>103</v>
      </c>
      <c r="L1906" s="1">
        <v>82.728260869565219</v>
      </c>
    </row>
    <row r="1907" spans="1:12" hidden="1" x14ac:dyDescent="0.25">
      <c r="A1907" t="s">
        <v>7969</v>
      </c>
      <c r="B1907" t="s">
        <v>7970</v>
      </c>
      <c r="C1907" s="1">
        <v>54.793478260869563</v>
      </c>
      <c r="D1907" s="1">
        <v>67.75</v>
      </c>
      <c r="E1907">
        <v>1</v>
      </c>
      <c r="F1907" t="s">
        <v>7971</v>
      </c>
      <c r="G1907" t="s">
        <v>7972</v>
      </c>
      <c r="H1907" t="s">
        <v>3647</v>
      </c>
      <c r="I1907" t="s">
        <v>7437</v>
      </c>
      <c r="J1907" t="s">
        <v>7973</v>
      </c>
      <c r="K1907">
        <v>116</v>
      </c>
      <c r="L1907" s="1">
        <v>99.913043478260875</v>
      </c>
    </row>
    <row r="1908" spans="1:12" hidden="1" x14ac:dyDescent="0.25">
      <c r="A1908" t="s">
        <v>7974</v>
      </c>
      <c r="B1908" t="s">
        <v>7975</v>
      </c>
      <c r="C1908" s="1">
        <v>59.108695652173914</v>
      </c>
      <c r="D1908" s="1">
        <v>71.076086956521735</v>
      </c>
      <c r="E1908">
        <v>1</v>
      </c>
      <c r="F1908" t="s">
        <v>7976</v>
      </c>
      <c r="G1908" t="s">
        <v>7977</v>
      </c>
      <c r="H1908" t="s">
        <v>7498</v>
      </c>
      <c r="I1908" t="s">
        <v>7437</v>
      </c>
      <c r="J1908" t="s">
        <v>7978</v>
      </c>
      <c r="K1908">
        <v>100</v>
      </c>
      <c r="L1908" s="1">
        <v>87.5</v>
      </c>
    </row>
    <row r="1909" spans="1:12" hidden="1" x14ac:dyDescent="0.25">
      <c r="A1909" t="s">
        <v>7979</v>
      </c>
      <c r="B1909" t="s">
        <v>7980</v>
      </c>
      <c r="C1909" s="1">
        <v>59.684782608695649</v>
      </c>
      <c r="D1909" s="1">
        <v>78.836956521739125</v>
      </c>
      <c r="E1909">
        <v>1</v>
      </c>
      <c r="F1909" t="s">
        <v>7981</v>
      </c>
      <c r="G1909" t="s">
        <v>7982</v>
      </c>
      <c r="H1909" t="s">
        <v>7460</v>
      </c>
      <c r="I1909" t="s">
        <v>7437</v>
      </c>
      <c r="J1909" t="s">
        <v>7983</v>
      </c>
      <c r="K1909">
        <v>120</v>
      </c>
      <c r="L1909" s="1">
        <v>110.02173913043478</v>
      </c>
    </row>
    <row r="1910" spans="1:12" hidden="1" x14ac:dyDescent="0.25">
      <c r="A1910" t="s">
        <v>7984</v>
      </c>
      <c r="B1910" t="s">
        <v>7985</v>
      </c>
      <c r="C1910" s="1">
        <v>55.565217391304351</v>
      </c>
      <c r="D1910" s="1">
        <v>80.228260869565219</v>
      </c>
      <c r="E1910">
        <v>1</v>
      </c>
      <c r="F1910" t="s">
        <v>7986</v>
      </c>
      <c r="G1910" t="s">
        <v>7987</v>
      </c>
      <c r="H1910" t="s">
        <v>564</v>
      </c>
      <c r="I1910" t="s">
        <v>7437</v>
      </c>
      <c r="J1910" t="s">
        <v>7988</v>
      </c>
      <c r="K1910">
        <v>120</v>
      </c>
      <c r="L1910" s="1">
        <v>115.67391304347827</v>
      </c>
    </row>
    <row r="1911" spans="1:12" hidden="1" x14ac:dyDescent="0.25">
      <c r="A1911" t="s">
        <v>7989</v>
      </c>
      <c r="B1911" t="s">
        <v>7990</v>
      </c>
      <c r="C1911" s="1">
        <v>45.836956521739133</v>
      </c>
      <c r="D1911" s="1">
        <v>75.5</v>
      </c>
      <c r="E1911">
        <v>1</v>
      </c>
      <c r="F1911" t="s">
        <v>7991</v>
      </c>
      <c r="G1911" t="s">
        <v>7634</v>
      </c>
      <c r="H1911" t="s">
        <v>7635</v>
      </c>
      <c r="I1911" t="s">
        <v>7437</v>
      </c>
      <c r="J1911" t="s">
        <v>7636</v>
      </c>
      <c r="K1911">
        <v>105</v>
      </c>
      <c r="L1911" s="1">
        <v>91.130434782608702</v>
      </c>
    </row>
    <row r="1912" spans="1:12" hidden="1" x14ac:dyDescent="0.25">
      <c r="A1912" t="s">
        <v>7992</v>
      </c>
      <c r="B1912" t="s">
        <v>7993</v>
      </c>
      <c r="C1912" s="1">
        <v>45.141304347826086</v>
      </c>
      <c r="D1912" s="1">
        <v>74.858695652173907</v>
      </c>
      <c r="E1912">
        <v>1</v>
      </c>
      <c r="F1912" t="s">
        <v>7994</v>
      </c>
      <c r="G1912" t="s">
        <v>2253</v>
      </c>
      <c r="H1912" t="s">
        <v>1767</v>
      </c>
      <c r="I1912" t="s">
        <v>7437</v>
      </c>
      <c r="J1912" t="s">
        <v>7995</v>
      </c>
      <c r="K1912">
        <v>95</v>
      </c>
      <c r="L1912" s="1">
        <v>89.413043478260875</v>
      </c>
    </row>
    <row r="1913" spans="1:12" hidden="1" x14ac:dyDescent="0.25">
      <c r="A1913" t="s">
        <v>7996</v>
      </c>
      <c r="B1913" t="s">
        <v>7997</v>
      </c>
      <c r="C1913" s="1">
        <v>50.206521739130437</v>
      </c>
      <c r="D1913" s="1">
        <v>65.478260869565219</v>
      </c>
      <c r="E1913">
        <v>1</v>
      </c>
      <c r="F1913" t="s">
        <v>7998</v>
      </c>
      <c r="G1913" t="s">
        <v>7588</v>
      </c>
      <c r="H1913" t="s">
        <v>7443</v>
      </c>
      <c r="I1913" t="s">
        <v>7437</v>
      </c>
      <c r="J1913" t="s">
        <v>7589</v>
      </c>
      <c r="K1913">
        <v>130</v>
      </c>
      <c r="L1913" s="1">
        <v>78.173913043478265</v>
      </c>
    </row>
    <row r="1914" spans="1:12" hidden="1" x14ac:dyDescent="0.25">
      <c r="A1914" t="s">
        <v>7999</v>
      </c>
      <c r="B1914" t="s">
        <v>8000</v>
      </c>
      <c r="C1914" s="1">
        <v>37.75</v>
      </c>
      <c r="D1914" s="1">
        <v>43.163043478260867</v>
      </c>
      <c r="E1914">
        <v>1</v>
      </c>
      <c r="F1914" t="s">
        <v>8001</v>
      </c>
      <c r="G1914" t="s">
        <v>7570</v>
      </c>
      <c r="H1914" t="s">
        <v>7466</v>
      </c>
      <c r="I1914" t="s">
        <v>7437</v>
      </c>
      <c r="J1914" t="s">
        <v>7571</v>
      </c>
      <c r="K1914">
        <v>104</v>
      </c>
      <c r="L1914" s="1">
        <v>78.315217391304344</v>
      </c>
    </row>
    <row r="1915" spans="1:12" hidden="1" x14ac:dyDescent="0.25">
      <c r="A1915" t="s">
        <v>8002</v>
      </c>
      <c r="B1915" t="s">
        <v>8003</v>
      </c>
      <c r="C1915" s="1">
        <v>72.847826086956516</v>
      </c>
      <c r="D1915" s="1">
        <v>89.195652173913047</v>
      </c>
      <c r="E1915">
        <v>1</v>
      </c>
      <c r="F1915" t="s">
        <v>8004</v>
      </c>
      <c r="G1915" t="s">
        <v>7583</v>
      </c>
      <c r="H1915" t="s">
        <v>7477</v>
      </c>
      <c r="I1915" t="s">
        <v>7437</v>
      </c>
      <c r="J1915" t="s">
        <v>7892</v>
      </c>
      <c r="K1915">
        <v>163</v>
      </c>
      <c r="L1915" s="1">
        <v>145.06521739130434</v>
      </c>
    </row>
    <row r="1916" spans="1:12" hidden="1" x14ac:dyDescent="0.25">
      <c r="A1916" t="s">
        <v>8005</v>
      </c>
      <c r="B1916" t="s">
        <v>8006</v>
      </c>
      <c r="C1916" s="1">
        <v>45.184782608695649</v>
      </c>
      <c r="D1916" s="1">
        <v>66.5</v>
      </c>
      <c r="E1916">
        <v>1</v>
      </c>
      <c r="F1916" t="s">
        <v>8007</v>
      </c>
      <c r="G1916" t="s">
        <v>7486</v>
      </c>
      <c r="H1916" t="s">
        <v>7487</v>
      </c>
      <c r="I1916" t="s">
        <v>7437</v>
      </c>
      <c r="J1916" t="s">
        <v>7488</v>
      </c>
      <c r="K1916">
        <v>104</v>
      </c>
      <c r="L1916" s="1">
        <v>77.684782608695656</v>
      </c>
    </row>
    <row r="1917" spans="1:12" hidden="1" x14ac:dyDescent="0.25">
      <c r="A1917" t="s">
        <v>8008</v>
      </c>
      <c r="B1917" t="s">
        <v>8009</v>
      </c>
      <c r="C1917" s="1">
        <v>83.369565217391298</v>
      </c>
      <c r="D1917" s="1">
        <v>95.097826086956516</v>
      </c>
      <c r="E1917">
        <v>1</v>
      </c>
      <c r="F1917" t="s">
        <v>8010</v>
      </c>
      <c r="G1917" t="s">
        <v>8011</v>
      </c>
      <c r="H1917" t="s">
        <v>8012</v>
      </c>
      <c r="I1917" t="s">
        <v>7437</v>
      </c>
      <c r="J1917" t="s">
        <v>8013</v>
      </c>
      <c r="K1917">
        <v>222</v>
      </c>
      <c r="L1917" s="1">
        <v>156.55434782608697</v>
      </c>
    </row>
    <row r="1918" spans="1:12" hidden="1" x14ac:dyDescent="0.25">
      <c r="A1918" t="s">
        <v>8014</v>
      </c>
      <c r="B1918" t="s">
        <v>8015</v>
      </c>
      <c r="C1918" s="1">
        <v>89.369565217391298</v>
      </c>
      <c r="D1918" s="1">
        <v>117.85869565217391</v>
      </c>
      <c r="E1918">
        <v>1</v>
      </c>
      <c r="F1918" t="s">
        <v>8016</v>
      </c>
      <c r="G1918" t="s">
        <v>7817</v>
      </c>
      <c r="H1918" t="s">
        <v>2365</v>
      </c>
      <c r="I1918" t="s">
        <v>7437</v>
      </c>
      <c r="J1918" t="s">
        <v>7818</v>
      </c>
      <c r="K1918">
        <v>185</v>
      </c>
      <c r="L1918" s="1">
        <v>168.40217391304347</v>
      </c>
    </row>
    <row r="1919" spans="1:12" hidden="1" x14ac:dyDescent="0.25">
      <c r="A1919" t="s">
        <v>8017</v>
      </c>
      <c r="B1919" t="s">
        <v>8018</v>
      </c>
      <c r="C1919" s="1">
        <v>47.293478260869563</v>
      </c>
      <c r="D1919" s="1">
        <v>58.695652173913047</v>
      </c>
      <c r="E1919">
        <v>1</v>
      </c>
      <c r="F1919" t="s">
        <v>8019</v>
      </c>
      <c r="G1919" t="s">
        <v>7698</v>
      </c>
      <c r="H1919" t="s">
        <v>7498</v>
      </c>
      <c r="I1919" t="s">
        <v>7437</v>
      </c>
      <c r="J1919" t="s">
        <v>8020</v>
      </c>
      <c r="K1919">
        <v>89</v>
      </c>
      <c r="L1919" s="1">
        <v>83.836956521739125</v>
      </c>
    </row>
    <row r="1920" spans="1:12" hidden="1" x14ac:dyDescent="0.25">
      <c r="A1920" t="s">
        <v>8021</v>
      </c>
      <c r="B1920" t="s">
        <v>8022</v>
      </c>
      <c r="C1920" s="1">
        <v>68.793478260869563</v>
      </c>
      <c r="D1920" s="1">
        <v>102.98913043478261</v>
      </c>
      <c r="E1920">
        <v>1</v>
      </c>
      <c r="F1920" t="s">
        <v>8023</v>
      </c>
      <c r="G1920" t="s">
        <v>819</v>
      </c>
      <c r="H1920" t="s">
        <v>7471</v>
      </c>
      <c r="I1920" t="s">
        <v>7437</v>
      </c>
      <c r="J1920" t="s">
        <v>8024</v>
      </c>
      <c r="K1920">
        <v>240</v>
      </c>
      <c r="L1920" s="1">
        <v>175.02173913043478</v>
      </c>
    </row>
    <row r="1921" spans="1:12" hidden="1" x14ac:dyDescent="0.25">
      <c r="A1921" t="s">
        <v>8025</v>
      </c>
      <c r="B1921" t="s">
        <v>8026</v>
      </c>
      <c r="C1921" s="1">
        <v>54.510869565217391</v>
      </c>
      <c r="D1921" s="1">
        <v>78.336956521739125</v>
      </c>
      <c r="E1921">
        <v>1</v>
      </c>
      <c r="F1921" t="s">
        <v>8027</v>
      </c>
      <c r="G1921" t="s">
        <v>8028</v>
      </c>
      <c r="H1921" t="s">
        <v>7460</v>
      </c>
      <c r="I1921" t="s">
        <v>7437</v>
      </c>
      <c r="J1921" t="s">
        <v>8029</v>
      </c>
      <c r="K1921">
        <v>120</v>
      </c>
      <c r="L1921" s="1">
        <v>100</v>
      </c>
    </row>
    <row r="1922" spans="1:12" hidden="1" x14ac:dyDescent="0.25">
      <c r="A1922" t="s">
        <v>8030</v>
      </c>
      <c r="B1922" t="s">
        <v>8031</v>
      </c>
      <c r="C1922" s="1">
        <v>32.619565217391305</v>
      </c>
      <c r="D1922" s="1">
        <v>37.152173913043477</v>
      </c>
      <c r="E1922">
        <v>1</v>
      </c>
      <c r="F1922" t="s">
        <v>8032</v>
      </c>
      <c r="G1922" t="s">
        <v>8033</v>
      </c>
      <c r="H1922" t="s">
        <v>8034</v>
      </c>
      <c r="I1922" t="s">
        <v>7437</v>
      </c>
      <c r="J1922" t="s">
        <v>8035</v>
      </c>
      <c r="K1922">
        <v>79</v>
      </c>
      <c r="L1922" s="1">
        <v>62.5</v>
      </c>
    </row>
    <row r="1923" spans="1:12" hidden="1" x14ac:dyDescent="0.25">
      <c r="A1923" t="s">
        <v>8036</v>
      </c>
      <c r="B1923" t="s">
        <v>8037</v>
      </c>
      <c r="C1923" s="1">
        <v>64.380434782608702</v>
      </c>
      <c r="D1923" s="1">
        <v>94.163043478260875</v>
      </c>
      <c r="E1923">
        <v>1</v>
      </c>
      <c r="F1923" t="s">
        <v>8038</v>
      </c>
      <c r="G1923" t="s">
        <v>8039</v>
      </c>
      <c r="H1923" t="s">
        <v>7836</v>
      </c>
      <c r="I1923" t="s">
        <v>7437</v>
      </c>
      <c r="J1923" t="s">
        <v>8040</v>
      </c>
      <c r="K1923">
        <v>164</v>
      </c>
      <c r="L1923" s="1">
        <v>126.20652173913044</v>
      </c>
    </row>
    <row r="1924" spans="1:12" hidden="1" x14ac:dyDescent="0.25">
      <c r="A1924" t="s">
        <v>8041</v>
      </c>
      <c r="B1924" t="s">
        <v>8042</v>
      </c>
      <c r="C1924" s="1">
        <v>82.782608695652172</v>
      </c>
      <c r="D1924" s="1">
        <v>97.108695652173907</v>
      </c>
      <c r="E1924">
        <v>1</v>
      </c>
      <c r="F1924" t="s">
        <v>8043</v>
      </c>
      <c r="G1924" t="s">
        <v>7624</v>
      </c>
      <c r="H1924" t="s">
        <v>7625</v>
      </c>
      <c r="I1924" t="s">
        <v>7437</v>
      </c>
      <c r="J1924" t="s">
        <v>7626</v>
      </c>
      <c r="K1924">
        <v>156</v>
      </c>
      <c r="L1924" s="1">
        <v>150.21739130434781</v>
      </c>
    </row>
    <row r="1925" spans="1:12" hidden="1" x14ac:dyDescent="0.25">
      <c r="A1925" t="s">
        <v>8044</v>
      </c>
      <c r="B1925" t="s">
        <v>8045</v>
      </c>
      <c r="C1925" s="1">
        <v>109.02173913043478</v>
      </c>
      <c r="D1925" s="1">
        <v>174.52173913043478</v>
      </c>
      <c r="E1925">
        <v>1</v>
      </c>
      <c r="F1925" t="s">
        <v>8046</v>
      </c>
      <c r="G1925" t="s">
        <v>8047</v>
      </c>
      <c r="H1925" t="s">
        <v>8012</v>
      </c>
      <c r="I1925" t="s">
        <v>7437</v>
      </c>
      <c r="J1925" t="s">
        <v>8048</v>
      </c>
      <c r="K1925">
        <v>240</v>
      </c>
      <c r="L1925" s="1">
        <v>218.64130434782609</v>
      </c>
    </row>
    <row r="1926" spans="1:12" hidden="1" x14ac:dyDescent="0.25">
      <c r="A1926" t="s">
        <v>8049</v>
      </c>
      <c r="B1926" t="s">
        <v>8050</v>
      </c>
      <c r="C1926" s="1">
        <v>50.728260869565219</v>
      </c>
      <c r="D1926" s="1">
        <v>63.717391304347828</v>
      </c>
      <c r="E1926">
        <v>1</v>
      </c>
      <c r="F1926" t="s">
        <v>8051</v>
      </c>
      <c r="G1926" t="s">
        <v>819</v>
      </c>
      <c r="H1926" t="s">
        <v>7471</v>
      </c>
      <c r="I1926" t="s">
        <v>7437</v>
      </c>
      <c r="J1926" t="s">
        <v>7575</v>
      </c>
      <c r="K1926">
        <v>117</v>
      </c>
      <c r="L1926" s="1">
        <v>95.728260869565219</v>
      </c>
    </row>
    <row r="1927" spans="1:12" hidden="1" x14ac:dyDescent="0.25">
      <c r="A1927" t="s">
        <v>8052</v>
      </c>
      <c r="B1927" t="s">
        <v>8053</v>
      </c>
      <c r="C1927" s="1">
        <v>93.054347826086953</v>
      </c>
      <c r="D1927" s="1">
        <v>114.56521739130434</v>
      </c>
      <c r="E1927">
        <v>1</v>
      </c>
      <c r="F1927" t="s">
        <v>8054</v>
      </c>
      <c r="G1927" t="s">
        <v>7982</v>
      </c>
      <c r="H1927" t="s">
        <v>7460</v>
      </c>
      <c r="I1927" t="s">
        <v>7437</v>
      </c>
      <c r="J1927" t="s">
        <v>7551</v>
      </c>
      <c r="K1927">
        <v>181</v>
      </c>
      <c r="L1927" s="1">
        <v>168.70652173913044</v>
      </c>
    </row>
    <row r="1928" spans="1:12" hidden="1" x14ac:dyDescent="0.25">
      <c r="A1928" t="s">
        <v>8055</v>
      </c>
      <c r="B1928" t="s">
        <v>8056</v>
      </c>
      <c r="C1928" s="1">
        <v>53.608695652173914</v>
      </c>
      <c r="D1928" s="1">
        <v>65.771739130434781</v>
      </c>
      <c r="E1928">
        <v>1</v>
      </c>
      <c r="F1928" t="s">
        <v>8057</v>
      </c>
      <c r="G1928" t="s">
        <v>7560</v>
      </c>
      <c r="H1928" t="s">
        <v>7498</v>
      </c>
      <c r="I1928" t="s">
        <v>7437</v>
      </c>
      <c r="J1928" t="s">
        <v>7561</v>
      </c>
      <c r="K1928">
        <v>138</v>
      </c>
      <c r="L1928" s="1">
        <v>92.304347826086953</v>
      </c>
    </row>
    <row r="1929" spans="1:12" hidden="1" x14ac:dyDescent="0.25">
      <c r="A1929" t="s">
        <v>8058</v>
      </c>
      <c r="B1929" t="s">
        <v>8059</v>
      </c>
      <c r="C1929" s="1">
        <v>52.489130434782609</v>
      </c>
      <c r="D1929" s="1">
        <v>68.097826086956516</v>
      </c>
      <c r="E1929">
        <v>1</v>
      </c>
      <c r="F1929" t="s">
        <v>8060</v>
      </c>
      <c r="G1929" t="s">
        <v>7793</v>
      </c>
      <c r="H1929" t="s">
        <v>7466</v>
      </c>
      <c r="I1929" t="s">
        <v>7437</v>
      </c>
      <c r="J1929" t="s">
        <v>8061</v>
      </c>
      <c r="K1929">
        <v>120</v>
      </c>
      <c r="L1929" s="1">
        <v>109.15217391304348</v>
      </c>
    </row>
    <row r="1930" spans="1:12" hidden="1" x14ac:dyDescent="0.25">
      <c r="A1930" t="s">
        <v>8062</v>
      </c>
      <c r="B1930" t="s">
        <v>8063</v>
      </c>
      <c r="C1930" s="1">
        <v>81.021739130434781</v>
      </c>
      <c r="D1930" s="1">
        <v>132.35869565217391</v>
      </c>
      <c r="E1930">
        <v>1</v>
      </c>
      <c r="F1930" t="s">
        <v>8064</v>
      </c>
      <c r="G1930" t="s">
        <v>8065</v>
      </c>
      <c r="H1930" t="s">
        <v>7443</v>
      </c>
      <c r="I1930" t="s">
        <v>7437</v>
      </c>
      <c r="J1930" t="s">
        <v>8066</v>
      </c>
      <c r="K1930">
        <v>150</v>
      </c>
      <c r="L1930" s="1">
        <v>139.58695652173913</v>
      </c>
    </row>
    <row r="1931" spans="1:12" hidden="1" x14ac:dyDescent="0.25">
      <c r="A1931" t="s">
        <v>8067</v>
      </c>
      <c r="B1931" t="s">
        <v>8068</v>
      </c>
      <c r="C1931" s="1">
        <v>53.413043478260867</v>
      </c>
      <c r="D1931" s="1">
        <v>69.543478260869563</v>
      </c>
      <c r="E1931">
        <v>1</v>
      </c>
      <c r="F1931" t="s">
        <v>8069</v>
      </c>
      <c r="G1931" t="s">
        <v>7887</v>
      </c>
      <c r="H1931" t="s">
        <v>3647</v>
      </c>
      <c r="I1931" t="s">
        <v>7437</v>
      </c>
      <c r="J1931" t="s">
        <v>7888</v>
      </c>
      <c r="K1931">
        <v>120</v>
      </c>
      <c r="L1931" s="1">
        <v>100.08695652173913</v>
      </c>
    </row>
    <row r="1932" spans="1:12" hidden="1" x14ac:dyDescent="0.25">
      <c r="A1932" t="s">
        <v>8070</v>
      </c>
      <c r="B1932" t="s">
        <v>8071</v>
      </c>
      <c r="C1932" s="1">
        <v>78.423913043478265</v>
      </c>
      <c r="D1932" s="1">
        <v>117.06521739130434</v>
      </c>
      <c r="E1932">
        <v>1</v>
      </c>
      <c r="F1932" t="s">
        <v>8072</v>
      </c>
      <c r="G1932" t="s">
        <v>8073</v>
      </c>
      <c r="H1932" t="s">
        <v>7684</v>
      </c>
      <c r="I1932" t="s">
        <v>7437</v>
      </c>
      <c r="J1932" t="s">
        <v>8074</v>
      </c>
      <c r="K1932">
        <v>180</v>
      </c>
      <c r="L1932" s="1">
        <v>162.83695652173913</v>
      </c>
    </row>
    <row r="1933" spans="1:12" hidden="1" x14ac:dyDescent="0.25">
      <c r="A1933" t="s">
        <v>8075</v>
      </c>
      <c r="B1933" t="s">
        <v>8076</v>
      </c>
      <c r="C1933" s="1">
        <v>56.641304347826086</v>
      </c>
      <c r="D1933" s="1">
        <v>91.543478260869563</v>
      </c>
      <c r="E1933">
        <v>1</v>
      </c>
      <c r="F1933" t="s">
        <v>8077</v>
      </c>
      <c r="G1933" t="s">
        <v>8078</v>
      </c>
      <c r="H1933" t="s">
        <v>8012</v>
      </c>
      <c r="I1933" t="s">
        <v>7437</v>
      </c>
      <c r="J1933" t="s">
        <v>8079</v>
      </c>
      <c r="K1933">
        <v>120</v>
      </c>
      <c r="L1933" s="1">
        <v>115.41304347826087</v>
      </c>
    </row>
    <row r="1934" spans="1:12" hidden="1" x14ac:dyDescent="0.25">
      <c r="A1934" t="s">
        <v>8080</v>
      </c>
      <c r="B1934" t="s">
        <v>8081</v>
      </c>
      <c r="C1934" s="1">
        <v>36.304347826086953</v>
      </c>
      <c r="D1934" s="1">
        <v>43.043478260869563</v>
      </c>
      <c r="E1934">
        <v>1</v>
      </c>
      <c r="F1934" t="s">
        <v>8082</v>
      </c>
      <c r="G1934" t="s">
        <v>8083</v>
      </c>
      <c r="H1934" t="s">
        <v>7466</v>
      </c>
      <c r="I1934" t="s">
        <v>7437</v>
      </c>
      <c r="J1934" t="s">
        <v>8084</v>
      </c>
      <c r="K1934">
        <v>80</v>
      </c>
      <c r="L1934" s="1">
        <v>65.054347826086953</v>
      </c>
    </row>
    <row r="1935" spans="1:12" hidden="1" x14ac:dyDescent="0.25">
      <c r="A1935" t="s">
        <v>8085</v>
      </c>
      <c r="B1935" t="s">
        <v>8086</v>
      </c>
      <c r="C1935" s="1">
        <v>30.391304347826086</v>
      </c>
      <c r="D1935" s="1">
        <v>53.065217391304351</v>
      </c>
      <c r="E1935">
        <v>1</v>
      </c>
      <c r="F1935" t="s">
        <v>8087</v>
      </c>
      <c r="G1935" t="s">
        <v>8088</v>
      </c>
      <c r="H1935" t="s">
        <v>8089</v>
      </c>
      <c r="I1935" t="s">
        <v>7437</v>
      </c>
      <c r="J1935" t="s">
        <v>8090</v>
      </c>
      <c r="K1935">
        <v>59</v>
      </c>
      <c r="L1935" s="1">
        <v>55.021739130434781</v>
      </c>
    </row>
    <row r="1936" spans="1:12" hidden="1" x14ac:dyDescent="0.25">
      <c r="A1936" t="s">
        <v>8091</v>
      </c>
      <c r="B1936" t="s">
        <v>8092</v>
      </c>
      <c r="C1936" s="1">
        <v>45.141304347826086</v>
      </c>
      <c r="D1936" s="1">
        <v>64.478260869565219</v>
      </c>
      <c r="E1936">
        <v>1</v>
      </c>
      <c r="F1936" t="s">
        <v>8093</v>
      </c>
      <c r="G1936" t="s">
        <v>8094</v>
      </c>
      <c r="H1936" t="s">
        <v>292</v>
      </c>
      <c r="I1936" t="s">
        <v>7437</v>
      </c>
      <c r="J1936" t="s">
        <v>8095</v>
      </c>
      <c r="K1936">
        <v>105</v>
      </c>
      <c r="L1936" s="1">
        <v>84.576086956521735</v>
      </c>
    </row>
    <row r="1937" spans="1:12" hidden="1" x14ac:dyDescent="0.25">
      <c r="A1937" t="s">
        <v>8096</v>
      </c>
      <c r="B1937" t="s">
        <v>8097</v>
      </c>
      <c r="C1937" s="1">
        <v>57.597826086956523</v>
      </c>
      <c r="D1937" s="1">
        <v>88</v>
      </c>
      <c r="E1937">
        <v>1</v>
      </c>
      <c r="F1937" t="s">
        <v>8098</v>
      </c>
      <c r="G1937" t="s">
        <v>7751</v>
      </c>
      <c r="H1937" t="s">
        <v>7752</v>
      </c>
      <c r="I1937" t="s">
        <v>7437</v>
      </c>
      <c r="J1937" t="s">
        <v>8099</v>
      </c>
      <c r="K1937">
        <v>107</v>
      </c>
      <c r="L1937" s="1">
        <v>102.34782608695652</v>
      </c>
    </row>
    <row r="1938" spans="1:12" hidden="1" x14ac:dyDescent="0.25">
      <c r="A1938" t="s">
        <v>8100</v>
      </c>
      <c r="B1938" t="s">
        <v>8101</v>
      </c>
      <c r="C1938" s="1">
        <v>28.478260869565219</v>
      </c>
      <c r="D1938" s="1">
        <v>40.173913043478258</v>
      </c>
      <c r="E1938">
        <v>1</v>
      </c>
      <c r="F1938" t="s">
        <v>8102</v>
      </c>
      <c r="G1938" t="s">
        <v>7723</v>
      </c>
      <c r="H1938" t="s">
        <v>564</v>
      </c>
      <c r="I1938" t="s">
        <v>7437</v>
      </c>
      <c r="J1938" t="s">
        <v>7724</v>
      </c>
      <c r="K1938">
        <v>60</v>
      </c>
      <c r="L1938" s="1">
        <v>46.043478260869563</v>
      </c>
    </row>
    <row r="1939" spans="1:12" hidden="1" x14ac:dyDescent="0.25">
      <c r="A1939" t="s">
        <v>8103</v>
      </c>
      <c r="B1939" t="s">
        <v>8104</v>
      </c>
      <c r="C1939" s="1">
        <v>55.945652173913047</v>
      </c>
      <c r="D1939" s="1">
        <v>87.163043478260875</v>
      </c>
      <c r="E1939">
        <v>1</v>
      </c>
      <c r="F1939" t="s">
        <v>8105</v>
      </c>
      <c r="G1939" t="s">
        <v>7932</v>
      </c>
      <c r="H1939" t="s">
        <v>7635</v>
      </c>
      <c r="I1939" t="s">
        <v>7437</v>
      </c>
      <c r="J1939" t="s">
        <v>7933</v>
      </c>
      <c r="K1939">
        <v>120</v>
      </c>
      <c r="L1939" s="1">
        <v>107.02173913043478</v>
      </c>
    </row>
    <row r="1940" spans="1:12" hidden="1" x14ac:dyDescent="0.25">
      <c r="A1940" t="s">
        <v>8106</v>
      </c>
      <c r="B1940" t="s">
        <v>8107</v>
      </c>
      <c r="C1940" s="1">
        <v>48.217391304347828</v>
      </c>
      <c r="D1940" s="1">
        <v>73.021739130434781</v>
      </c>
      <c r="E1940">
        <v>1</v>
      </c>
      <c r="F1940" t="s">
        <v>8108</v>
      </c>
      <c r="G1940" t="s">
        <v>7723</v>
      </c>
      <c r="H1940" t="s">
        <v>564</v>
      </c>
      <c r="I1940" t="s">
        <v>7437</v>
      </c>
      <c r="J1940" t="s">
        <v>8109</v>
      </c>
      <c r="K1940">
        <v>107</v>
      </c>
      <c r="L1940" s="1">
        <v>99.282608695652172</v>
      </c>
    </row>
    <row r="1941" spans="1:12" hidden="1" x14ac:dyDescent="0.25">
      <c r="A1941" t="s">
        <v>8110</v>
      </c>
      <c r="B1941" t="s">
        <v>8111</v>
      </c>
      <c r="C1941" s="1">
        <v>31.260869565217391</v>
      </c>
      <c r="D1941" s="1">
        <v>39.989130434782609</v>
      </c>
      <c r="E1941">
        <v>1</v>
      </c>
      <c r="F1941" t="s">
        <v>8112</v>
      </c>
      <c r="G1941" t="s">
        <v>7597</v>
      </c>
      <c r="H1941" t="s">
        <v>7598</v>
      </c>
      <c r="I1941" t="s">
        <v>7437</v>
      </c>
      <c r="J1941" t="s">
        <v>8113</v>
      </c>
      <c r="K1941">
        <v>87</v>
      </c>
      <c r="L1941" s="1">
        <v>67.315217391304344</v>
      </c>
    </row>
    <row r="1942" spans="1:12" hidden="1" x14ac:dyDescent="0.25">
      <c r="A1942" t="s">
        <v>8114</v>
      </c>
      <c r="B1942" t="s">
        <v>8115</v>
      </c>
      <c r="C1942" s="1">
        <v>110.59782608695652</v>
      </c>
      <c r="D1942" s="1">
        <v>175.0108695652174</v>
      </c>
      <c r="E1942">
        <v>1</v>
      </c>
      <c r="F1942" t="s">
        <v>8116</v>
      </c>
      <c r="G1942" t="s">
        <v>7514</v>
      </c>
      <c r="H1942" t="s">
        <v>7466</v>
      </c>
      <c r="I1942" t="s">
        <v>7437</v>
      </c>
      <c r="J1942" t="s">
        <v>7534</v>
      </c>
      <c r="K1942">
        <v>299</v>
      </c>
      <c r="L1942" s="1">
        <v>233.77173913043478</v>
      </c>
    </row>
    <row r="1943" spans="1:12" hidden="1" x14ac:dyDescent="0.25">
      <c r="A1943" t="s">
        <v>8117</v>
      </c>
      <c r="B1943" t="s">
        <v>8118</v>
      </c>
      <c r="E1943">
        <v>0</v>
      </c>
      <c r="F1943" t="s">
        <v>8119</v>
      </c>
      <c r="G1943" t="s">
        <v>7612</v>
      </c>
      <c r="H1943" t="s">
        <v>7604</v>
      </c>
      <c r="I1943" t="s">
        <v>7437</v>
      </c>
      <c r="J1943" t="s">
        <v>7613</v>
      </c>
      <c r="K1943">
        <v>120</v>
      </c>
    </row>
    <row r="1944" spans="1:12" hidden="1" x14ac:dyDescent="0.25">
      <c r="A1944" t="s">
        <v>8120</v>
      </c>
      <c r="B1944" t="s">
        <v>8121</v>
      </c>
      <c r="C1944" s="1">
        <v>108.20652173913044</v>
      </c>
      <c r="D1944" s="1">
        <v>160.28260869565219</v>
      </c>
      <c r="E1944">
        <v>1</v>
      </c>
      <c r="F1944" t="s">
        <v>8122</v>
      </c>
      <c r="G1944" t="s">
        <v>7448</v>
      </c>
      <c r="H1944" t="s">
        <v>7449</v>
      </c>
      <c r="I1944" t="s">
        <v>7437</v>
      </c>
      <c r="J1944" t="s">
        <v>8123</v>
      </c>
      <c r="K1944">
        <v>180</v>
      </c>
      <c r="L1944" s="1">
        <v>173.65217391304347</v>
      </c>
    </row>
    <row r="1945" spans="1:12" hidden="1" x14ac:dyDescent="0.25">
      <c r="A1945" t="s">
        <v>8124</v>
      </c>
      <c r="B1945" t="s">
        <v>8125</v>
      </c>
      <c r="C1945" s="1">
        <v>56.945652173913047</v>
      </c>
      <c r="D1945" s="1">
        <v>92.967391304347828</v>
      </c>
      <c r="E1945">
        <v>1</v>
      </c>
      <c r="F1945" t="s">
        <v>8126</v>
      </c>
      <c r="G1945" t="s">
        <v>8127</v>
      </c>
      <c r="H1945" t="s">
        <v>7635</v>
      </c>
      <c r="I1945" t="s">
        <v>7437</v>
      </c>
      <c r="J1945" t="s">
        <v>8128</v>
      </c>
      <c r="K1945">
        <v>120</v>
      </c>
      <c r="L1945" s="1">
        <v>106.5</v>
      </c>
    </row>
    <row r="1946" spans="1:12" hidden="1" x14ac:dyDescent="0.25">
      <c r="A1946" t="s">
        <v>8129</v>
      </c>
      <c r="B1946" t="s">
        <v>8130</v>
      </c>
      <c r="C1946" s="1">
        <v>47.478260869565219</v>
      </c>
      <c r="D1946" s="1">
        <v>60.684782608695649</v>
      </c>
      <c r="E1946">
        <v>1</v>
      </c>
      <c r="F1946" t="s">
        <v>8131</v>
      </c>
      <c r="G1946" t="s">
        <v>8083</v>
      </c>
      <c r="H1946" t="s">
        <v>7466</v>
      </c>
      <c r="I1946" t="s">
        <v>7437</v>
      </c>
      <c r="J1946" t="s">
        <v>8084</v>
      </c>
      <c r="K1946">
        <v>120</v>
      </c>
      <c r="L1946" s="1">
        <v>105.55434782608695</v>
      </c>
    </row>
    <row r="1947" spans="1:12" hidden="1" x14ac:dyDescent="0.25">
      <c r="A1947" t="s">
        <v>8132</v>
      </c>
      <c r="B1947" t="s">
        <v>8133</v>
      </c>
      <c r="C1947" s="1">
        <v>31.260869565217391</v>
      </c>
      <c r="D1947" s="1">
        <v>45.673913043478258</v>
      </c>
      <c r="E1947">
        <v>1</v>
      </c>
      <c r="F1947" t="s">
        <v>8134</v>
      </c>
      <c r="G1947" t="s">
        <v>7771</v>
      </c>
      <c r="H1947" t="s">
        <v>7660</v>
      </c>
      <c r="I1947" t="s">
        <v>7437</v>
      </c>
      <c r="J1947" t="s">
        <v>7851</v>
      </c>
      <c r="K1947">
        <v>60</v>
      </c>
      <c r="L1947" s="1">
        <v>51.641304347826086</v>
      </c>
    </row>
    <row r="1948" spans="1:12" hidden="1" x14ac:dyDescent="0.25">
      <c r="A1948" t="s">
        <v>8135</v>
      </c>
      <c r="B1948" t="s">
        <v>8136</v>
      </c>
      <c r="C1948" s="1">
        <v>58.097826086956523</v>
      </c>
      <c r="D1948" s="1">
        <v>75.217391304347828</v>
      </c>
      <c r="E1948">
        <v>1</v>
      </c>
      <c r="F1948" t="s">
        <v>8137</v>
      </c>
      <c r="G1948" t="s">
        <v>7653</v>
      </c>
      <c r="H1948" t="s">
        <v>7654</v>
      </c>
      <c r="I1948" t="s">
        <v>7437</v>
      </c>
      <c r="J1948" t="s">
        <v>8138</v>
      </c>
      <c r="K1948">
        <v>106</v>
      </c>
      <c r="L1948" s="1">
        <v>91.065217391304344</v>
      </c>
    </row>
    <row r="1949" spans="1:12" hidden="1" x14ac:dyDescent="0.25">
      <c r="A1949" t="s">
        <v>8139</v>
      </c>
      <c r="B1949" t="s">
        <v>6969</v>
      </c>
      <c r="C1949" s="1">
        <v>58.326086956521742</v>
      </c>
      <c r="D1949" s="1">
        <v>83.304347826086953</v>
      </c>
      <c r="E1949">
        <v>1</v>
      </c>
      <c r="F1949" t="s">
        <v>8140</v>
      </c>
      <c r="G1949" t="s">
        <v>8141</v>
      </c>
      <c r="H1949" t="s">
        <v>7861</v>
      </c>
      <c r="I1949" t="s">
        <v>7437</v>
      </c>
      <c r="J1949" t="s">
        <v>8142</v>
      </c>
      <c r="K1949">
        <v>120</v>
      </c>
      <c r="L1949" s="1">
        <v>110.34782608695652</v>
      </c>
    </row>
    <row r="1950" spans="1:12" hidden="1" x14ac:dyDescent="0.25">
      <c r="A1950" t="s">
        <v>8143</v>
      </c>
      <c r="B1950" t="s">
        <v>8144</v>
      </c>
      <c r="C1950" s="1">
        <v>54.934782608695649</v>
      </c>
      <c r="D1950" s="1">
        <v>64.608695652173907</v>
      </c>
      <c r="E1950">
        <v>1</v>
      </c>
      <c r="F1950" t="s">
        <v>8145</v>
      </c>
      <c r="G1950" t="s">
        <v>7728</v>
      </c>
      <c r="H1950" t="s">
        <v>7466</v>
      </c>
      <c r="I1950" t="s">
        <v>7437</v>
      </c>
      <c r="J1950" t="s">
        <v>8146</v>
      </c>
      <c r="K1950">
        <v>120</v>
      </c>
      <c r="L1950" s="1">
        <v>115.77173913043478</v>
      </c>
    </row>
    <row r="1951" spans="1:12" hidden="1" x14ac:dyDescent="0.25">
      <c r="A1951" t="s">
        <v>8147</v>
      </c>
      <c r="B1951" t="s">
        <v>8148</v>
      </c>
      <c r="C1951" s="1">
        <v>42.956043956043956</v>
      </c>
      <c r="D1951" s="1">
        <v>68.890109890109883</v>
      </c>
      <c r="E1951">
        <v>1</v>
      </c>
      <c r="F1951" t="s">
        <v>8149</v>
      </c>
      <c r="G1951" t="s">
        <v>8150</v>
      </c>
      <c r="H1951" t="s">
        <v>8151</v>
      </c>
      <c r="I1951" t="s">
        <v>7437</v>
      </c>
      <c r="J1951" t="s">
        <v>8152</v>
      </c>
      <c r="K1951">
        <v>110</v>
      </c>
      <c r="L1951" s="1">
        <v>100.8695652173913</v>
      </c>
    </row>
    <row r="1952" spans="1:12" hidden="1" x14ac:dyDescent="0.25">
      <c r="A1952" t="s">
        <v>8153</v>
      </c>
      <c r="B1952" t="s">
        <v>8154</v>
      </c>
      <c r="C1952" s="1">
        <v>62.684782608695649</v>
      </c>
      <c r="D1952" s="1">
        <v>101.32608695652173</v>
      </c>
      <c r="E1952">
        <v>1</v>
      </c>
      <c r="F1952" t="s">
        <v>8155</v>
      </c>
      <c r="G1952" t="s">
        <v>8156</v>
      </c>
      <c r="H1952" t="s">
        <v>8157</v>
      </c>
      <c r="I1952" t="s">
        <v>7437</v>
      </c>
      <c r="J1952" t="s">
        <v>8158</v>
      </c>
      <c r="K1952">
        <v>120</v>
      </c>
      <c r="L1952" s="1">
        <v>113.85869565217391</v>
      </c>
    </row>
    <row r="1953" spans="1:12" hidden="1" x14ac:dyDescent="0.25">
      <c r="A1953" t="s">
        <v>8159</v>
      </c>
      <c r="B1953" t="s">
        <v>8160</v>
      </c>
      <c r="C1953" s="1">
        <v>57.076086956521742</v>
      </c>
      <c r="D1953" s="1">
        <v>66.369565217391298</v>
      </c>
      <c r="E1953">
        <v>1</v>
      </c>
      <c r="F1953" t="s">
        <v>8161</v>
      </c>
      <c r="G1953" t="s">
        <v>7907</v>
      </c>
      <c r="H1953" t="s">
        <v>7443</v>
      </c>
      <c r="I1953" t="s">
        <v>7437</v>
      </c>
      <c r="J1953" t="s">
        <v>7908</v>
      </c>
      <c r="K1953">
        <v>139</v>
      </c>
      <c r="L1953" s="1">
        <v>123.98913043478261</v>
      </c>
    </row>
    <row r="1954" spans="1:12" hidden="1" x14ac:dyDescent="0.25">
      <c r="A1954" t="s">
        <v>8162</v>
      </c>
      <c r="B1954" t="s">
        <v>8163</v>
      </c>
      <c r="C1954" s="1">
        <v>34.467391304347828</v>
      </c>
      <c r="D1954" s="1">
        <v>43.543478260869563</v>
      </c>
      <c r="E1954">
        <v>1</v>
      </c>
      <c r="F1954" t="s">
        <v>8164</v>
      </c>
      <c r="G1954" t="s">
        <v>8165</v>
      </c>
      <c r="H1954" t="s">
        <v>7498</v>
      </c>
      <c r="I1954" t="s">
        <v>7437</v>
      </c>
      <c r="J1954" t="s">
        <v>8166</v>
      </c>
      <c r="K1954">
        <v>60</v>
      </c>
      <c r="L1954" s="1">
        <v>57.021739130434781</v>
      </c>
    </row>
    <row r="1955" spans="1:12" hidden="1" x14ac:dyDescent="0.25">
      <c r="A1955" t="s">
        <v>8167</v>
      </c>
      <c r="B1955" t="s">
        <v>8168</v>
      </c>
      <c r="C1955" s="1">
        <v>49.195652173913047</v>
      </c>
      <c r="D1955" s="1">
        <v>62.315217391304351</v>
      </c>
      <c r="E1955">
        <v>1</v>
      </c>
      <c r="F1955" t="s">
        <v>8169</v>
      </c>
      <c r="G1955" t="s">
        <v>7597</v>
      </c>
      <c r="H1955" t="s">
        <v>7598</v>
      </c>
      <c r="I1955" t="s">
        <v>7437</v>
      </c>
      <c r="J1955" t="s">
        <v>8170</v>
      </c>
      <c r="K1955">
        <v>120</v>
      </c>
      <c r="L1955" s="1">
        <v>107.33695652173913</v>
      </c>
    </row>
    <row r="1956" spans="1:12" hidden="1" x14ac:dyDescent="0.25">
      <c r="A1956" t="s">
        <v>8171</v>
      </c>
      <c r="B1956" t="s">
        <v>8172</v>
      </c>
      <c r="C1956" s="1">
        <v>76.23863636363636</v>
      </c>
      <c r="D1956" s="1">
        <v>94.173913043478265</v>
      </c>
      <c r="E1956">
        <v>1</v>
      </c>
      <c r="F1956" t="s">
        <v>8173</v>
      </c>
      <c r="G1956" t="s">
        <v>8174</v>
      </c>
      <c r="H1956" t="s">
        <v>7449</v>
      </c>
      <c r="I1956" t="s">
        <v>7437</v>
      </c>
      <c r="J1956" t="s">
        <v>8175</v>
      </c>
      <c r="K1956">
        <v>176</v>
      </c>
      <c r="L1956" s="1">
        <v>168.13043478260869</v>
      </c>
    </row>
    <row r="1957" spans="1:12" hidden="1" x14ac:dyDescent="0.25">
      <c r="A1957" t="s">
        <v>8176</v>
      </c>
      <c r="B1957" t="s">
        <v>8177</v>
      </c>
      <c r="C1957" s="1">
        <v>26.119565217391305</v>
      </c>
      <c r="D1957" s="1">
        <v>40.521739130434781</v>
      </c>
      <c r="E1957">
        <v>1</v>
      </c>
      <c r="F1957" t="s">
        <v>8178</v>
      </c>
      <c r="G1957" t="s">
        <v>7514</v>
      </c>
      <c r="H1957" t="s">
        <v>7466</v>
      </c>
      <c r="I1957" t="s">
        <v>7437</v>
      </c>
      <c r="J1957" t="s">
        <v>7676</v>
      </c>
      <c r="K1957">
        <v>56</v>
      </c>
      <c r="L1957" s="1">
        <v>46.858695652173914</v>
      </c>
    </row>
    <row r="1958" spans="1:12" hidden="1" x14ac:dyDescent="0.25">
      <c r="A1958" t="s">
        <v>8179</v>
      </c>
      <c r="B1958" t="s">
        <v>8180</v>
      </c>
      <c r="C1958" s="1">
        <v>73.739130434782609</v>
      </c>
      <c r="D1958" s="1">
        <v>118.77173913043478</v>
      </c>
      <c r="E1958">
        <v>1</v>
      </c>
      <c r="F1958" t="s">
        <v>8181</v>
      </c>
      <c r="G1958" t="s">
        <v>8182</v>
      </c>
      <c r="H1958" t="s">
        <v>7752</v>
      </c>
      <c r="I1958" t="s">
        <v>7437</v>
      </c>
      <c r="J1958" t="s">
        <v>8183</v>
      </c>
      <c r="K1958">
        <v>180</v>
      </c>
      <c r="L1958" s="1">
        <v>136.35869565217391</v>
      </c>
    </row>
    <row r="1959" spans="1:12" hidden="1" x14ac:dyDescent="0.25">
      <c r="A1959" t="s">
        <v>8184</v>
      </c>
      <c r="B1959" t="s">
        <v>8185</v>
      </c>
      <c r="C1959" s="1">
        <v>42.891304347826086</v>
      </c>
      <c r="D1959" s="1">
        <v>53.130434782608695</v>
      </c>
      <c r="E1959">
        <v>1</v>
      </c>
      <c r="F1959" t="s">
        <v>8186</v>
      </c>
      <c r="G1959" t="s">
        <v>7977</v>
      </c>
      <c r="H1959" t="s">
        <v>7498</v>
      </c>
      <c r="I1959" t="s">
        <v>7437</v>
      </c>
      <c r="J1959" t="s">
        <v>7978</v>
      </c>
      <c r="K1959">
        <v>90</v>
      </c>
      <c r="L1959" s="1">
        <v>76.880434782608702</v>
      </c>
    </row>
    <row r="1960" spans="1:12" hidden="1" x14ac:dyDescent="0.25">
      <c r="A1960" t="s">
        <v>8187</v>
      </c>
      <c r="B1960" t="s">
        <v>8188</v>
      </c>
      <c r="C1960" s="1">
        <v>64.25</v>
      </c>
      <c r="D1960" s="1">
        <v>75.880434782608702</v>
      </c>
      <c r="E1960">
        <v>1</v>
      </c>
      <c r="F1960" t="s">
        <v>8189</v>
      </c>
      <c r="G1960" t="s">
        <v>8190</v>
      </c>
      <c r="H1960" t="s">
        <v>7466</v>
      </c>
      <c r="I1960" t="s">
        <v>7437</v>
      </c>
      <c r="J1960" t="s">
        <v>8191</v>
      </c>
      <c r="K1960">
        <v>120</v>
      </c>
      <c r="L1960" s="1">
        <v>110.8804347826087</v>
      </c>
    </row>
    <row r="1961" spans="1:12" hidden="1" x14ac:dyDescent="0.25">
      <c r="A1961" t="s">
        <v>8192</v>
      </c>
      <c r="B1961" t="s">
        <v>8193</v>
      </c>
      <c r="C1961" s="1">
        <v>54.663043478260867</v>
      </c>
      <c r="D1961" s="1">
        <v>67.543478260869563</v>
      </c>
      <c r="E1961">
        <v>1</v>
      </c>
      <c r="F1961" t="s">
        <v>8194</v>
      </c>
      <c r="G1961" t="s">
        <v>7860</v>
      </c>
      <c r="H1961" t="s">
        <v>7861</v>
      </c>
      <c r="I1961" t="s">
        <v>7437</v>
      </c>
      <c r="J1961" t="s">
        <v>7862</v>
      </c>
      <c r="K1961">
        <v>120</v>
      </c>
      <c r="L1961" s="1">
        <v>114.79347826086956</v>
      </c>
    </row>
    <row r="1962" spans="1:12" hidden="1" x14ac:dyDescent="0.25">
      <c r="A1962" t="s">
        <v>8195</v>
      </c>
      <c r="B1962" t="s">
        <v>8196</v>
      </c>
      <c r="C1962" s="1">
        <v>53.978260869565219</v>
      </c>
      <c r="D1962" s="1">
        <v>76.065217391304344</v>
      </c>
      <c r="E1962">
        <v>1</v>
      </c>
      <c r="F1962" t="s">
        <v>8197</v>
      </c>
      <c r="G1962" t="s">
        <v>7597</v>
      </c>
      <c r="H1962" t="s">
        <v>7598</v>
      </c>
      <c r="I1962" t="s">
        <v>7437</v>
      </c>
      <c r="J1962" t="s">
        <v>8198</v>
      </c>
      <c r="K1962">
        <v>120</v>
      </c>
      <c r="L1962" s="1">
        <v>115.3804347826087</v>
      </c>
    </row>
    <row r="1963" spans="1:12" hidden="1" x14ac:dyDescent="0.25">
      <c r="A1963" t="s">
        <v>8199</v>
      </c>
      <c r="B1963" t="s">
        <v>8200</v>
      </c>
      <c r="C1963" s="1">
        <v>67.663043478260875</v>
      </c>
      <c r="D1963" s="1">
        <v>85.641304347826093</v>
      </c>
      <c r="E1963">
        <v>1</v>
      </c>
      <c r="F1963" t="s">
        <v>8201</v>
      </c>
      <c r="G1963" t="s">
        <v>7583</v>
      </c>
      <c r="H1963" t="s">
        <v>7477</v>
      </c>
      <c r="I1963" t="s">
        <v>7437</v>
      </c>
      <c r="J1963" t="s">
        <v>7715</v>
      </c>
      <c r="K1963">
        <v>150</v>
      </c>
      <c r="L1963" s="1">
        <v>140.06521739130434</v>
      </c>
    </row>
    <row r="1964" spans="1:12" hidden="1" x14ac:dyDescent="0.25">
      <c r="A1964" t="s">
        <v>8202</v>
      </c>
      <c r="B1964" t="s">
        <v>8203</v>
      </c>
      <c r="C1964" s="1">
        <v>48.913043478260867</v>
      </c>
      <c r="D1964" s="1">
        <v>62.934782608695649</v>
      </c>
      <c r="E1964">
        <v>1</v>
      </c>
      <c r="F1964" t="s">
        <v>8204</v>
      </c>
      <c r="G1964" t="s">
        <v>8205</v>
      </c>
      <c r="H1964" t="s">
        <v>7466</v>
      </c>
      <c r="I1964" t="s">
        <v>7437</v>
      </c>
      <c r="J1964" t="s">
        <v>8206</v>
      </c>
      <c r="K1964">
        <v>120</v>
      </c>
      <c r="L1964" s="1">
        <v>115.95652173913044</v>
      </c>
    </row>
    <row r="1965" spans="1:12" hidden="1" x14ac:dyDescent="0.25">
      <c r="A1965" t="s">
        <v>8207</v>
      </c>
      <c r="B1965" t="s">
        <v>8208</v>
      </c>
      <c r="C1965" s="1">
        <v>72.565217391304344</v>
      </c>
      <c r="D1965" s="1">
        <v>86.423913043478265</v>
      </c>
      <c r="E1965">
        <v>1</v>
      </c>
      <c r="F1965" t="s">
        <v>8209</v>
      </c>
      <c r="G1965" t="s">
        <v>7497</v>
      </c>
      <c r="H1965" t="s">
        <v>7498</v>
      </c>
      <c r="I1965" t="s">
        <v>7437</v>
      </c>
      <c r="J1965" t="s">
        <v>8210</v>
      </c>
      <c r="K1965">
        <v>132</v>
      </c>
      <c r="L1965" s="1">
        <v>121.21739130434783</v>
      </c>
    </row>
    <row r="1966" spans="1:12" hidden="1" x14ac:dyDescent="0.25">
      <c r="A1966" t="s">
        <v>8211</v>
      </c>
      <c r="B1966" t="s">
        <v>8212</v>
      </c>
      <c r="C1966" s="1">
        <v>47.141304347826086</v>
      </c>
      <c r="D1966" s="1">
        <v>59.967391304347828</v>
      </c>
      <c r="E1966">
        <v>1</v>
      </c>
      <c r="F1966" t="s">
        <v>8213</v>
      </c>
      <c r="G1966" t="s">
        <v>7653</v>
      </c>
      <c r="H1966" t="s">
        <v>7654</v>
      </c>
      <c r="I1966" t="s">
        <v>7437</v>
      </c>
      <c r="J1966" t="s">
        <v>8214</v>
      </c>
      <c r="K1966">
        <v>120</v>
      </c>
      <c r="L1966" s="1">
        <v>98.663043478260875</v>
      </c>
    </row>
    <row r="1967" spans="1:12" hidden="1" x14ac:dyDescent="0.25">
      <c r="A1967" t="s">
        <v>8215</v>
      </c>
      <c r="B1967" t="s">
        <v>8216</v>
      </c>
      <c r="C1967" s="1">
        <v>54.652173913043477</v>
      </c>
      <c r="D1967" s="1">
        <v>70.630434782608702</v>
      </c>
      <c r="E1967">
        <v>1</v>
      </c>
      <c r="F1967" t="s">
        <v>8217</v>
      </c>
      <c r="G1967" t="s">
        <v>8218</v>
      </c>
      <c r="H1967" t="s">
        <v>7466</v>
      </c>
      <c r="I1967" t="s">
        <v>7437</v>
      </c>
      <c r="J1967" t="s">
        <v>8219</v>
      </c>
      <c r="K1967">
        <v>120</v>
      </c>
      <c r="L1967" s="1">
        <v>108.91304347826087</v>
      </c>
    </row>
    <row r="1968" spans="1:12" hidden="1" x14ac:dyDescent="0.25">
      <c r="A1968" t="s">
        <v>8220</v>
      </c>
      <c r="B1968" t="s">
        <v>8221</v>
      </c>
      <c r="C1968" s="1">
        <v>87.423913043478265</v>
      </c>
      <c r="D1968" s="1">
        <v>99.391304347826093</v>
      </c>
      <c r="E1968">
        <v>1</v>
      </c>
      <c r="F1968" t="s">
        <v>8222</v>
      </c>
      <c r="G1968" t="s">
        <v>819</v>
      </c>
      <c r="H1968" t="s">
        <v>7471</v>
      </c>
      <c r="I1968" t="s">
        <v>7437</v>
      </c>
      <c r="J1968" t="s">
        <v>8223</v>
      </c>
      <c r="K1968">
        <v>180</v>
      </c>
      <c r="L1968" s="1">
        <v>181.13043478260869</v>
      </c>
    </row>
    <row r="1969" spans="1:12" hidden="1" x14ac:dyDescent="0.25">
      <c r="A1969" t="s">
        <v>8224</v>
      </c>
      <c r="B1969" t="s">
        <v>8225</v>
      </c>
      <c r="C1969" s="1">
        <v>55.119565217391305</v>
      </c>
      <c r="D1969" s="1">
        <v>74.043478260869563</v>
      </c>
      <c r="E1969">
        <v>1</v>
      </c>
      <c r="F1969" t="s">
        <v>8226</v>
      </c>
      <c r="G1969" t="s">
        <v>7583</v>
      </c>
      <c r="H1969" t="s">
        <v>7477</v>
      </c>
      <c r="I1969" t="s">
        <v>7437</v>
      </c>
      <c r="J1969" t="s">
        <v>8227</v>
      </c>
      <c r="K1969">
        <v>120</v>
      </c>
      <c r="L1969" s="1">
        <v>111.90217391304348</v>
      </c>
    </row>
    <row r="1970" spans="1:12" hidden="1" x14ac:dyDescent="0.25">
      <c r="A1970" t="s">
        <v>8228</v>
      </c>
      <c r="B1970" t="s">
        <v>8229</v>
      </c>
      <c r="C1970" s="1">
        <v>70.380434782608702</v>
      </c>
      <c r="D1970" s="1">
        <v>107.03260869565217</v>
      </c>
      <c r="E1970">
        <v>1</v>
      </c>
      <c r="F1970" t="s">
        <v>8230</v>
      </c>
      <c r="G1970" t="s">
        <v>7723</v>
      </c>
      <c r="H1970" t="s">
        <v>564</v>
      </c>
      <c r="I1970" t="s">
        <v>7437</v>
      </c>
      <c r="J1970" t="s">
        <v>8231</v>
      </c>
      <c r="K1970">
        <v>120</v>
      </c>
      <c r="L1970" s="1">
        <v>118.10869565217391</v>
      </c>
    </row>
    <row r="1971" spans="1:12" hidden="1" x14ac:dyDescent="0.25">
      <c r="A1971" t="s">
        <v>8232</v>
      </c>
      <c r="B1971" t="s">
        <v>8233</v>
      </c>
      <c r="C1971" s="1">
        <v>45.728260869565219</v>
      </c>
      <c r="D1971" s="1">
        <v>84.173913043478265</v>
      </c>
      <c r="E1971">
        <v>1</v>
      </c>
      <c r="F1971" t="s">
        <v>8234</v>
      </c>
      <c r="G1971" t="s">
        <v>7648</v>
      </c>
      <c r="H1971" t="s">
        <v>2365</v>
      </c>
      <c r="I1971" t="s">
        <v>7437</v>
      </c>
      <c r="J1971" t="s">
        <v>8235</v>
      </c>
      <c r="K1971">
        <v>120</v>
      </c>
      <c r="L1971" s="1">
        <v>105.78260869565217</v>
      </c>
    </row>
    <row r="1972" spans="1:12" hidden="1" x14ac:dyDescent="0.25">
      <c r="A1972" t="s">
        <v>8236</v>
      </c>
      <c r="B1972" t="s">
        <v>8237</v>
      </c>
      <c r="C1972" s="1">
        <v>42.108695652173914</v>
      </c>
      <c r="D1972" s="1">
        <v>57.663043478260867</v>
      </c>
      <c r="E1972">
        <v>1</v>
      </c>
      <c r="F1972" t="s">
        <v>8238</v>
      </c>
      <c r="G1972" t="s">
        <v>819</v>
      </c>
      <c r="H1972" t="s">
        <v>7471</v>
      </c>
      <c r="I1972" t="s">
        <v>7437</v>
      </c>
      <c r="J1972" t="s">
        <v>8239</v>
      </c>
      <c r="K1972">
        <v>100</v>
      </c>
      <c r="L1972" s="1">
        <v>94.956521739130437</v>
      </c>
    </row>
    <row r="1973" spans="1:12" hidden="1" x14ac:dyDescent="0.25">
      <c r="A1973" t="s">
        <v>8240</v>
      </c>
      <c r="B1973" t="s">
        <v>8241</v>
      </c>
      <c r="C1973" s="1">
        <v>72.967391304347828</v>
      </c>
      <c r="D1973" s="1">
        <v>116.54347826086956</v>
      </c>
      <c r="E1973">
        <v>1</v>
      </c>
      <c r="F1973" t="s">
        <v>8242</v>
      </c>
      <c r="G1973" t="s">
        <v>8243</v>
      </c>
      <c r="H1973" t="s">
        <v>2973</v>
      </c>
      <c r="I1973" t="s">
        <v>7437</v>
      </c>
      <c r="J1973" t="s">
        <v>8244</v>
      </c>
      <c r="K1973">
        <v>180</v>
      </c>
      <c r="L1973" s="1">
        <v>141.69565217391303</v>
      </c>
    </row>
    <row r="1974" spans="1:12" hidden="1" x14ac:dyDescent="0.25">
      <c r="A1974" t="s">
        <v>8245</v>
      </c>
      <c r="B1974" t="s">
        <v>8246</v>
      </c>
      <c r="C1974" s="1">
        <v>56.065217391304351</v>
      </c>
      <c r="D1974" s="1">
        <v>70.043478260869563</v>
      </c>
      <c r="E1974">
        <v>1</v>
      </c>
      <c r="F1974" t="s">
        <v>8247</v>
      </c>
      <c r="G1974" t="s">
        <v>8248</v>
      </c>
      <c r="H1974" t="s">
        <v>2973</v>
      </c>
      <c r="I1974" t="s">
        <v>7437</v>
      </c>
      <c r="J1974" t="s">
        <v>8249</v>
      </c>
      <c r="K1974">
        <v>120</v>
      </c>
      <c r="L1974" s="1">
        <v>105.57608695652173</v>
      </c>
    </row>
    <row r="1975" spans="1:12" hidden="1" x14ac:dyDescent="0.25">
      <c r="A1975" t="s">
        <v>8250</v>
      </c>
      <c r="B1975" t="s">
        <v>8251</v>
      </c>
      <c r="C1975" s="1">
        <v>69.119565217391298</v>
      </c>
      <c r="D1975" s="1">
        <v>123.53260869565217</v>
      </c>
      <c r="E1975">
        <v>1</v>
      </c>
      <c r="F1975" t="s">
        <v>8252</v>
      </c>
      <c r="G1975" t="s">
        <v>7448</v>
      </c>
      <c r="H1975" t="s">
        <v>7449</v>
      </c>
      <c r="I1975" t="s">
        <v>7437</v>
      </c>
      <c r="J1975" t="s">
        <v>8253</v>
      </c>
      <c r="K1975">
        <v>120</v>
      </c>
      <c r="L1975" s="1">
        <v>113.32608695652173</v>
      </c>
    </row>
    <row r="1976" spans="1:12" hidden="1" x14ac:dyDescent="0.25">
      <c r="A1976" t="s">
        <v>8254</v>
      </c>
      <c r="B1976" t="s">
        <v>8255</v>
      </c>
      <c r="C1976" s="1">
        <v>70.782608695652172</v>
      </c>
      <c r="D1976" s="1">
        <v>89.804347826086953</v>
      </c>
      <c r="E1976">
        <v>1</v>
      </c>
      <c r="F1976" t="s">
        <v>8256</v>
      </c>
      <c r="G1976" t="s">
        <v>7624</v>
      </c>
      <c r="H1976" t="s">
        <v>7625</v>
      </c>
      <c r="I1976" t="s">
        <v>7437</v>
      </c>
      <c r="J1976" t="s">
        <v>7626</v>
      </c>
      <c r="K1976">
        <v>180</v>
      </c>
      <c r="L1976" s="1">
        <v>159.83695652173913</v>
      </c>
    </row>
    <row r="1977" spans="1:12" hidden="1" x14ac:dyDescent="0.25">
      <c r="A1977" t="s">
        <v>8257</v>
      </c>
      <c r="B1977" t="s">
        <v>8258</v>
      </c>
      <c r="C1977" s="1">
        <v>89.141304347826093</v>
      </c>
      <c r="D1977" s="1">
        <v>143.44565217391303</v>
      </c>
      <c r="E1977">
        <v>1</v>
      </c>
      <c r="F1977" t="s">
        <v>8259</v>
      </c>
      <c r="G1977" t="s">
        <v>7665</v>
      </c>
      <c r="H1977" t="s">
        <v>7666</v>
      </c>
      <c r="I1977" t="s">
        <v>7437</v>
      </c>
      <c r="J1977" t="s">
        <v>7667</v>
      </c>
      <c r="K1977">
        <v>180</v>
      </c>
      <c r="L1977" s="1">
        <v>169.44565217391303</v>
      </c>
    </row>
    <row r="1978" spans="1:12" hidden="1" x14ac:dyDescent="0.25">
      <c r="A1978" t="s">
        <v>8260</v>
      </c>
      <c r="B1978" t="s">
        <v>8261</v>
      </c>
      <c r="C1978" s="1">
        <v>30.728260869565219</v>
      </c>
      <c r="D1978" s="1">
        <v>34.684782608695649</v>
      </c>
      <c r="E1978">
        <v>1</v>
      </c>
      <c r="F1978" t="s">
        <v>8262</v>
      </c>
      <c r="G1978" t="s">
        <v>8263</v>
      </c>
      <c r="H1978" t="s">
        <v>8264</v>
      </c>
      <c r="I1978" t="s">
        <v>7437</v>
      </c>
      <c r="J1978" t="s">
        <v>8265</v>
      </c>
      <c r="K1978">
        <v>120</v>
      </c>
      <c r="L1978" s="1">
        <v>70.586956521739125</v>
      </c>
    </row>
    <row r="1979" spans="1:12" hidden="1" x14ac:dyDescent="0.25">
      <c r="A1979" t="s">
        <v>8266</v>
      </c>
      <c r="B1979" t="s">
        <v>8267</v>
      </c>
      <c r="C1979" s="1">
        <v>54.163043478260867</v>
      </c>
      <c r="D1979" s="1">
        <v>70.282608695652172</v>
      </c>
      <c r="E1979">
        <v>1</v>
      </c>
      <c r="F1979" t="s">
        <v>8268</v>
      </c>
      <c r="G1979" t="s">
        <v>7570</v>
      </c>
      <c r="H1979" t="s">
        <v>7466</v>
      </c>
      <c r="I1979" t="s">
        <v>7437</v>
      </c>
      <c r="J1979" t="s">
        <v>7571</v>
      </c>
      <c r="K1979">
        <v>120</v>
      </c>
      <c r="L1979" s="1">
        <v>107.53260869565217</v>
      </c>
    </row>
    <row r="1980" spans="1:12" hidden="1" x14ac:dyDescent="0.25">
      <c r="A1980" t="s">
        <v>8269</v>
      </c>
      <c r="B1980" t="s">
        <v>822</v>
      </c>
      <c r="C1980" s="1">
        <v>56.130434782608695</v>
      </c>
      <c r="D1980" s="1">
        <v>88.195652173913047</v>
      </c>
      <c r="E1980">
        <v>1</v>
      </c>
      <c r="F1980" t="s">
        <v>8270</v>
      </c>
      <c r="G1980" t="s">
        <v>7922</v>
      </c>
      <c r="H1980" t="s">
        <v>7902</v>
      </c>
      <c r="I1980" t="s">
        <v>7437</v>
      </c>
      <c r="J1980" t="s">
        <v>7923</v>
      </c>
      <c r="K1980">
        <v>120</v>
      </c>
      <c r="L1980" s="1">
        <v>108.32608695652173</v>
      </c>
    </row>
    <row r="1981" spans="1:12" hidden="1" x14ac:dyDescent="0.25">
      <c r="A1981" t="s">
        <v>8271</v>
      </c>
      <c r="B1981" t="s">
        <v>8272</v>
      </c>
      <c r="C1981" s="1">
        <v>55.576086956521742</v>
      </c>
      <c r="D1981" s="1">
        <v>74.228260869565219</v>
      </c>
      <c r="E1981">
        <v>1</v>
      </c>
      <c r="F1981" t="s">
        <v>8273</v>
      </c>
      <c r="G1981" t="s">
        <v>7634</v>
      </c>
      <c r="H1981" t="s">
        <v>7635</v>
      </c>
      <c r="I1981" t="s">
        <v>7437</v>
      </c>
      <c r="J1981" t="s">
        <v>7636</v>
      </c>
      <c r="K1981">
        <v>120</v>
      </c>
      <c r="L1981" s="1">
        <v>112.09782608695652</v>
      </c>
    </row>
    <row r="1982" spans="1:12" hidden="1" x14ac:dyDescent="0.25">
      <c r="A1982" t="s">
        <v>8274</v>
      </c>
      <c r="B1982" t="s">
        <v>8275</v>
      </c>
      <c r="C1982" s="1">
        <v>53.195652173913047</v>
      </c>
      <c r="D1982" s="1">
        <v>67.684782608695656</v>
      </c>
      <c r="E1982">
        <v>1</v>
      </c>
      <c r="F1982" t="s">
        <v>8276</v>
      </c>
      <c r="G1982" t="s">
        <v>7653</v>
      </c>
      <c r="H1982" t="s">
        <v>7654</v>
      </c>
      <c r="I1982" t="s">
        <v>7437</v>
      </c>
      <c r="J1982" t="s">
        <v>8277</v>
      </c>
      <c r="K1982">
        <v>120</v>
      </c>
      <c r="L1982" s="1">
        <v>111.89130434782609</v>
      </c>
    </row>
    <row r="1983" spans="1:12" hidden="1" x14ac:dyDescent="0.25">
      <c r="A1983" t="s">
        <v>8278</v>
      </c>
      <c r="B1983" t="s">
        <v>8279</v>
      </c>
      <c r="C1983" s="1">
        <v>71.097826086956516</v>
      </c>
      <c r="D1983" s="1">
        <v>89.206521739130437</v>
      </c>
      <c r="E1983">
        <v>1</v>
      </c>
      <c r="F1983" t="s">
        <v>8280</v>
      </c>
      <c r="G1983" t="s">
        <v>8281</v>
      </c>
      <c r="H1983" t="s">
        <v>2973</v>
      </c>
      <c r="I1983" t="s">
        <v>7437</v>
      </c>
      <c r="J1983" t="s">
        <v>8282</v>
      </c>
      <c r="K1983">
        <v>180</v>
      </c>
      <c r="L1983" s="1">
        <v>167.57608695652175</v>
      </c>
    </row>
    <row r="1984" spans="1:12" hidden="1" x14ac:dyDescent="0.25">
      <c r="A1984" t="s">
        <v>8283</v>
      </c>
      <c r="B1984" t="s">
        <v>8284</v>
      </c>
      <c r="C1984" s="1">
        <v>94.293478260869563</v>
      </c>
      <c r="D1984" s="1">
        <v>109.40217391304348</v>
      </c>
      <c r="E1984">
        <v>1</v>
      </c>
      <c r="F1984" t="s">
        <v>8285</v>
      </c>
      <c r="G1984" t="s">
        <v>8286</v>
      </c>
      <c r="H1984" t="s">
        <v>7460</v>
      </c>
      <c r="I1984" t="s">
        <v>7437</v>
      </c>
      <c r="J1984" t="s">
        <v>8287</v>
      </c>
      <c r="K1984">
        <v>237</v>
      </c>
      <c r="L1984" s="1">
        <v>182.36956521739131</v>
      </c>
    </row>
    <row r="1985" spans="1:12" hidden="1" x14ac:dyDescent="0.25">
      <c r="A1985" t="s">
        <v>8288</v>
      </c>
      <c r="B1985" t="s">
        <v>8289</v>
      </c>
      <c r="C1985" s="1">
        <v>54</v>
      </c>
      <c r="D1985" s="1">
        <v>81.141304347826093</v>
      </c>
      <c r="E1985">
        <v>1</v>
      </c>
      <c r="F1985" t="s">
        <v>8290</v>
      </c>
      <c r="G1985" t="s">
        <v>8291</v>
      </c>
      <c r="H1985" t="s">
        <v>2365</v>
      </c>
      <c r="I1985" t="s">
        <v>7437</v>
      </c>
      <c r="J1985" t="s">
        <v>8292</v>
      </c>
      <c r="K1985">
        <v>120</v>
      </c>
      <c r="L1985" s="1">
        <v>116.66304347826087</v>
      </c>
    </row>
    <row r="1986" spans="1:12" hidden="1" x14ac:dyDescent="0.25">
      <c r="A1986" t="s">
        <v>8293</v>
      </c>
      <c r="B1986" t="s">
        <v>8294</v>
      </c>
      <c r="C1986" s="1">
        <v>50.576086956521742</v>
      </c>
      <c r="D1986" s="1">
        <v>64.152173913043484</v>
      </c>
      <c r="E1986">
        <v>1</v>
      </c>
      <c r="F1986" t="s">
        <v>8295</v>
      </c>
      <c r="G1986" t="s">
        <v>8296</v>
      </c>
      <c r="H1986" t="s">
        <v>7598</v>
      </c>
      <c r="I1986" t="s">
        <v>7437</v>
      </c>
      <c r="J1986" t="s">
        <v>8297</v>
      </c>
      <c r="K1986">
        <v>120</v>
      </c>
      <c r="L1986" s="1">
        <v>111.84782608695652</v>
      </c>
    </row>
    <row r="1987" spans="1:12" hidden="1" x14ac:dyDescent="0.25">
      <c r="A1987" t="s">
        <v>8298</v>
      </c>
      <c r="B1987" t="s">
        <v>8299</v>
      </c>
      <c r="C1987" s="1">
        <v>32.521739130434781</v>
      </c>
      <c r="D1987" s="1">
        <v>43.304347826086953</v>
      </c>
      <c r="E1987">
        <v>1</v>
      </c>
      <c r="F1987" t="s">
        <v>8300</v>
      </c>
      <c r="G1987" t="s">
        <v>7776</v>
      </c>
      <c r="H1987" t="s">
        <v>84</v>
      </c>
      <c r="I1987" t="s">
        <v>7437</v>
      </c>
      <c r="J1987" t="s">
        <v>8301</v>
      </c>
      <c r="K1987">
        <v>82</v>
      </c>
      <c r="L1987" s="1">
        <v>53.597826086956523</v>
      </c>
    </row>
    <row r="1988" spans="1:12" hidden="1" x14ac:dyDescent="0.25">
      <c r="A1988" t="s">
        <v>8302</v>
      </c>
      <c r="B1988" t="s">
        <v>8303</v>
      </c>
      <c r="C1988" s="1">
        <v>55.934782608695649</v>
      </c>
      <c r="D1988" s="1">
        <v>71.728260869565219</v>
      </c>
      <c r="E1988">
        <v>1</v>
      </c>
      <c r="F1988" t="s">
        <v>8304</v>
      </c>
      <c r="G1988" t="s">
        <v>7776</v>
      </c>
      <c r="H1988" t="s">
        <v>84</v>
      </c>
      <c r="I1988" t="s">
        <v>7437</v>
      </c>
      <c r="J1988" t="s">
        <v>8301</v>
      </c>
      <c r="K1988">
        <v>120</v>
      </c>
      <c r="L1988" s="1">
        <v>115.35869565217391</v>
      </c>
    </row>
    <row r="1989" spans="1:12" hidden="1" x14ac:dyDescent="0.25">
      <c r="A1989" t="s">
        <v>8305</v>
      </c>
      <c r="B1989" t="s">
        <v>8306</v>
      </c>
      <c r="C1989" s="1">
        <v>51.065217391304351</v>
      </c>
      <c r="D1989" s="1">
        <v>75.445652173913047</v>
      </c>
      <c r="E1989">
        <v>1</v>
      </c>
      <c r="F1989" t="s">
        <v>8307</v>
      </c>
      <c r="G1989" t="s">
        <v>8308</v>
      </c>
      <c r="H1989" t="s">
        <v>7443</v>
      </c>
      <c r="I1989" t="s">
        <v>7437</v>
      </c>
      <c r="J1989" t="s">
        <v>8309</v>
      </c>
      <c r="K1989">
        <v>120</v>
      </c>
      <c r="L1989" s="1">
        <v>110.43478260869566</v>
      </c>
    </row>
    <row r="1990" spans="1:12" hidden="1" x14ac:dyDescent="0.25">
      <c r="A1990" t="s">
        <v>8310</v>
      </c>
      <c r="B1990" t="s">
        <v>8311</v>
      </c>
      <c r="C1990" s="1">
        <v>55.152173913043477</v>
      </c>
      <c r="D1990" s="1">
        <v>73.326086956521735</v>
      </c>
      <c r="E1990">
        <v>1</v>
      </c>
      <c r="F1990" t="s">
        <v>8312</v>
      </c>
      <c r="G1990" t="s">
        <v>8313</v>
      </c>
      <c r="H1990" t="s">
        <v>7684</v>
      </c>
      <c r="I1990" t="s">
        <v>7437</v>
      </c>
      <c r="J1990" t="s">
        <v>8314</v>
      </c>
      <c r="K1990">
        <v>157</v>
      </c>
      <c r="L1990" s="1">
        <v>110.71739130434783</v>
      </c>
    </row>
    <row r="1991" spans="1:12" hidden="1" x14ac:dyDescent="0.25">
      <c r="A1991" t="s">
        <v>8315</v>
      </c>
      <c r="B1991" t="s">
        <v>8316</v>
      </c>
      <c r="C1991" s="1">
        <v>61.076086956521742</v>
      </c>
      <c r="D1991" s="1">
        <v>92.684782608695656</v>
      </c>
      <c r="E1991">
        <v>1</v>
      </c>
      <c r="F1991" t="s">
        <v>8317</v>
      </c>
      <c r="G1991" t="s">
        <v>7448</v>
      </c>
      <c r="H1991" t="s">
        <v>7449</v>
      </c>
      <c r="I1991" t="s">
        <v>7437</v>
      </c>
      <c r="J1991" t="s">
        <v>8318</v>
      </c>
      <c r="K1991">
        <v>99</v>
      </c>
      <c r="L1991" s="1">
        <v>96.076086956521735</v>
      </c>
    </row>
    <row r="1992" spans="1:12" hidden="1" x14ac:dyDescent="0.25">
      <c r="A1992" t="s">
        <v>8319</v>
      </c>
      <c r="B1992" t="s">
        <v>8320</v>
      </c>
      <c r="C1992" s="1">
        <v>52.684782608695649</v>
      </c>
      <c r="D1992" s="1">
        <v>77.130434782608702</v>
      </c>
      <c r="E1992">
        <v>1</v>
      </c>
      <c r="F1992" t="s">
        <v>8321</v>
      </c>
      <c r="G1992" t="s">
        <v>7806</v>
      </c>
      <c r="H1992" t="s">
        <v>7466</v>
      </c>
      <c r="I1992" t="s">
        <v>7437</v>
      </c>
      <c r="J1992" t="s">
        <v>7807</v>
      </c>
      <c r="K1992">
        <v>120</v>
      </c>
      <c r="L1992" s="1">
        <v>115.02173913043478</v>
      </c>
    </row>
    <row r="1993" spans="1:12" hidden="1" x14ac:dyDescent="0.25">
      <c r="A1993" t="s">
        <v>8322</v>
      </c>
      <c r="B1993" t="s">
        <v>8323</v>
      </c>
      <c r="C1993" s="1">
        <v>54.086956521739133</v>
      </c>
      <c r="D1993" s="1">
        <v>70.913043478260875</v>
      </c>
      <c r="E1993">
        <v>1</v>
      </c>
      <c r="F1993" t="s">
        <v>8324</v>
      </c>
      <c r="G1993" t="s">
        <v>5429</v>
      </c>
      <c r="H1993" t="s">
        <v>7598</v>
      </c>
      <c r="I1993" t="s">
        <v>7437</v>
      </c>
      <c r="J1993" t="s">
        <v>8325</v>
      </c>
      <c r="K1993">
        <v>120</v>
      </c>
      <c r="L1993" s="1">
        <v>105.53260869565217</v>
      </c>
    </row>
    <row r="1994" spans="1:12" hidden="1" x14ac:dyDescent="0.25">
      <c r="A1994" t="s">
        <v>8326</v>
      </c>
      <c r="B1994" t="s">
        <v>8327</v>
      </c>
      <c r="C1994" s="1">
        <v>63.228260869565219</v>
      </c>
      <c r="D1994" s="1">
        <v>89.826086956521735</v>
      </c>
      <c r="E1994">
        <v>1</v>
      </c>
      <c r="F1994" t="s">
        <v>8328</v>
      </c>
      <c r="G1994" t="s">
        <v>7793</v>
      </c>
      <c r="H1994" t="s">
        <v>7466</v>
      </c>
      <c r="I1994" t="s">
        <v>7437</v>
      </c>
      <c r="J1994" t="s">
        <v>8329</v>
      </c>
      <c r="K1994">
        <v>150</v>
      </c>
      <c r="L1994" s="1">
        <v>115.94565217391305</v>
      </c>
    </row>
    <row r="1995" spans="1:12" hidden="1" x14ac:dyDescent="0.25">
      <c r="A1995" t="s">
        <v>8330</v>
      </c>
      <c r="B1995" t="s">
        <v>8331</v>
      </c>
      <c r="C1995" s="1">
        <v>65.880434782608702</v>
      </c>
      <c r="D1995" s="1">
        <v>78.663043478260875</v>
      </c>
      <c r="E1995">
        <v>1</v>
      </c>
      <c r="F1995" t="s">
        <v>8332</v>
      </c>
      <c r="G1995" t="s">
        <v>7597</v>
      </c>
      <c r="H1995" t="s">
        <v>7598</v>
      </c>
      <c r="I1995" t="s">
        <v>7437</v>
      </c>
      <c r="J1995" t="s">
        <v>8333</v>
      </c>
      <c r="K1995">
        <v>178</v>
      </c>
      <c r="L1995" s="1">
        <v>138.86956521739131</v>
      </c>
    </row>
    <row r="1996" spans="1:12" hidden="1" x14ac:dyDescent="0.25">
      <c r="A1996" t="s">
        <v>8334</v>
      </c>
      <c r="B1996" t="s">
        <v>8335</v>
      </c>
      <c r="C1996" s="1">
        <v>79.326086956521735</v>
      </c>
      <c r="D1996" s="1">
        <v>129.78260869565219</v>
      </c>
      <c r="E1996">
        <v>1</v>
      </c>
      <c r="F1996" t="s">
        <v>8336</v>
      </c>
      <c r="G1996" t="s">
        <v>8337</v>
      </c>
      <c r="H1996" t="s">
        <v>7487</v>
      </c>
      <c r="I1996" t="s">
        <v>7437</v>
      </c>
      <c r="J1996" t="s">
        <v>8338</v>
      </c>
      <c r="K1996">
        <v>180</v>
      </c>
      <c r="L1996" s="1">
        <v>154.97826086956522</v>
      </c>
    </row>
    <row r="1997" spans="1:12" hidden="1" x14ac:dyDescent="0.25">
      <c r="A1997" t="s">
        <v>8339</v>
      </c>
      <c r="B1997" t="s">
        <v>8340</v>
      </c>
      <c r="C1997" s="1">
        <v>28.815217391304348</v>
      </c>
      <c r="D1997" s="1">
        <v>47.576086956521742</v>
      </c>
      <c r="E1997">
        <v>1</v>
      </c>
      <c r="F1997" t="s">
        <v>8341</v>
      </c>
      <c r="G1997" t="s">
        <v>7907</v>
      </c>
      <c r="H1997" t="s">
        <v>7443</v>
      </c>
      <c r="I1997" t="s">
        <v>7437</v>
      </c>
      <c r="J1997" t="s">
        <v>7908</v>
      </c>
      <c r="K1997">
        <v>60</v>
      </c>
      <c r="L1997" s="1">
        <v>55.967391304347828</v>
      </c>
    </row>
    <row r="1998" spans="1:12" hidden="1" x14ac:dyDescent="0.25">
      <c r="A1998" t="s">
        <v>8342</v>
      </c>
      <c r="B1998" t="s">
        <v>8343</v>
      </c>
      <c r="C1998" s="1">
        <v>56.782608695652172</v>
      </c>
      <c r="D1998" s="1">
        <v>73.119565217391298</v>
      </c>
      <c r="E1998">
        <v>1</v>
      </c>
      <c r="F1998" t="s">
        <v>8344</v>
      </c>
      <c r="G1998" t="s">
        <v>7634</v>
      </c>
      <c r="H1998" t="s">
        <v>7635</v>
      </c>
      <c r="I1998" t="s">
        <v>7437</v>
      </c>
      <c r="J1998" t="s">
        <v>7636</v>
      </c>
      <c r="K1998">
        <v>120</v>
      </c>
      <c r="L1998" s="1">
        <v>116.1195652173913</v>
      </c>
    </row>
    <row r="1999" spans="1:12" hidden="1" x14ac:dyDescent="0.25">
      <c r="A1999" t="s">
        <v>8345</v>
      </c>
      <c r="B1999" t="s">
        <v>8346</v>
      </c>
      <c r="C1999" s="1">
        <v>44.684782608695649</v>
      </c>
      <c r="D1999" s="1">
        <v>62.804347826086953</v>
      </c>
      <c r="E1999">
        <v>1</v>
      </c>
      <c r="F1999" t="s">
        <v>8347</v>
      </c>
      <c r="G1999" t="s">
        <v>7665</v>
      </c>
      <c r="H1999" t="s">
        <v>7666</v>
      </c>
      <c r="I1999" t="s">
        <v>7437</v>
      </c>
      <c r="J1999" t="s">
        <v>8348</v>
      </c>
      <c r="K1999">
        <v>120</v>
      </c>
      <c r="L1999" s="1">
        <v>112.79347826086956</v>
      </c>
    </row>
    <row r="2000" spans="1:12" hidden="1" x14ac:dyDescent="0.25">
      <c r="A2000" t="s">
        <v>8349</v>
      </c>
      <c r="B2000" t="s">
        <v>8350</v>
      </c>
      <c r="C2000" s="1">
        <v>55.913043478260867</v>
      </c>
      <c r="D2000" s="1">
        <v>73.771739130434781</v>
      </c>
      <c r="E2000">
        <v>1</v>
      </c>
      <c r="F2000" t="s">
        <v>8351</v>
      </c>
      <c r="G2000" t="s">
        <v>8352</v>
      </c>
      <c r="H2000" t="s">
        <v>7902</v>
      </c>
      <c r="I2000" t="s">
        <v>7437</v>
      </c>
      <c r="J2000" t="s">
        <v>8353</v>
      </c>
      <c r="K2000">
        <v>120</v>
      </c>
      <c r="L2000" s="1">
        <v>113.48913043478261</v>
      </c>
    </row>
    <row r="2001" spans="1:12" hidden="1" x14ac:dyDescent="0.25">
      <c r="A2001" t="s">
        <v>8354</v>
      </c>
      <c r="B2001" t="s">
        <v>8355</v>
      </c>
      <c r="C2001" s="1">
        <v>62.206521739130437</v>
      </c>
      <c r="D2001" s="1">
        <v>80.75</v>
      </c>
      <c r="E2001">
        <v>1</v>
      </c>
      <c r="F2001" t="s">
        <v>8356</v>
      </c>
      <c r="G2001" t="s">
        <v>8357</v>
      </c>
      <c r="H2001" t="s">
        <v>8358</v>
      </c>
      <c r="I2001" t="s">
        <v>7437</v>
      </c>
      <c r="J2001" t="s">
        <v>8359</v>
      </c>
      <c r="K2001">
        <v>155</v>
      </c>
      <c r="L2001" s="1">
        <v>138.04347826086956</v>
      </c>
    </row>
    <row r="2002" spans="1:12" hidden="1" x14ac:dyDescent="0.25">
      <c r="A2002" t="s">
        <v>8360</v>
      </c>
      <c r="B2002" t="s">
        <v>8361</v>
      </c>
      <c r="C2002" s="1">
        <v>41.282608695652172</v>
      </c>
      <c r="D2002" s="1">
        <v>54.880434782608695</v>
      </c>
      <c r="E2002">
        <v>1</v>
      </c>
      <c r="F2002" t="s">
        <v>8362</v>
      </c>
      <c r="G2002" t="s">
        <v>7946</v>
      </c>
      <c r="H2002" t="s">
        <v>7684</v>
      </c>
      <c r="I2002" t="s">
        <v>7437</v>
      </c>
      <c r="J2002" t="s">
        <v>8363</v>
      </c>
      <c r="K2002">
        <v>80</v>
      </c>
      <c r="L2002" s="1">
        <v>74.097826086956516</v>
      </c>
    </row>
    <row r="2003" spans="1:12" hidden="1" x14ac:dyDescent="0.25">
      <c r="A2003" t="s">
        <v>8364</v>
      </c>
      <c r="B2003" t="s">
        <v>8365</v>
      </c>
      <c r="C2003" s="1">
        <v>50.239130434782609</v>
      </c>
      <c r="D2003" s="1">
        <v>69.532608695652172</v>
      </c>
      <c r="E2003">
        <v>1</v>
      </c>
      <c r="F2003" t="s">
        <v>8366</v>
      </c>
      <c r="G2003" t="s">
        <v>8367</v>
      </c>
      <c r="H2003" t="s">
        <v>7684</v>
      </c>
      <c r="I2003" t="s">
        <v>7437</v>
      </c>
      <c r="J2003" t="s">
        <v>8368</v>
      </c>
      <c r="K2003">
        <v>120</v>
      </c>
      <c r="L2003" s="1">
        <v>99.978260869565219</v>
      </c>
    </row>
    <row r="2004" spans="1:12" hidden="1" x14ac:dyDescent="0.25">
      <c r="A2004" t="s">
        <v>8369</v>
      </c>
      <c r="B2004" t="s">
        <v>8370</v>
      </c>
      <c r="C2004" s="1">
        <v>71.760869565217391</v>
      </c>
      <c r="D2004" s="1">
        <v>92.130434782608702</v>
      </c>
      <c r="E2004">
        <v>1</v>
      </c>
      <c r="F2004" t="s">
        <v>8371</v>
      </c>
      <c r="G2004" t="s">
        <v>7671</v>
      </c>
      <c r="H2004" t="s">
        <v>389</v>
      </c>
      <c r="I2004" t="s">
        <v>7437</v>
      </c>
      <c r="J2004" t="s">
        <v>7672</v>
      </c>
      <c r="K2004">
        <v>180</v>
      </c>
      <c r="L2004" s="1">
        <v>153.17391304347825</v>
      </c>
    </row>
    <row r="2005" spans="1:12" hidden="1" x14ac:dyDescent="0.25">
      <c r="A2005" t="s">
        <v>8372</v>
      </c>
      <c r="B2005" t="s">
        <v>8373</v>
      </c>
      <c r="C2005" s="1">
        <v>53.684782608695649</v>
      </c>
      <c r="D2005" s="1">
        <v>81.130434782608702</v>
      </c>
      <c r="E2005">
        <v>1</v>
      </c>
      <c r="F2005" t="s">
        <v>8374</v>
      </c>
      <c r="G2005" t="s">
        <v>7560</v>
      </c>
      <c r="H2005" t="s">
        <v>7498</v>
      </c>
      <c r="I2005" t="s">
        <v>7437</v>
      </c>
      <c r="J2005" t="s">
        <v>8375</v>
      </c>
      <c r="K2005">
        <v>120</v>
      </c>
      <c r="L2005" s="1">
        <v>98.934782608695656</v>
      </c>
    </row>
    <row r="2006" spans="1:12" hidden="1" x14ac:dyDescent="0.25">
      <c r="A2006" t="s">
        <v>8376</v>
      </c>
      <c r="B2006" t="s">
        <v>8377</v>
      </c>
      <c r="C2006" s="1">
        <v>54.032608695652172</v>
      </c>
      <c r="D2006" s="1">
        <v>70.978260869565219</v>
      </c>
      <c r="E2006">
        <v>1</v>
      </c>
      <c r="F2006" t="s">
        <v>8378</v>
      </c>
      <c r="G2006" t="s">
        <v>8379</v>
      </c>
      <c r="H2006" t="s">
        <v>8380</v>
      </c>
      <c r="I2006" t="s">
        <v>7437</v>
      </c>
      <c r="J2006" t="s">
        <v>8381</v>
      </c>
      <c r="K2006">
        <v>120</v>
      </c>
      <c r="L2006" s="1">
        <v>101.76086956521739</v>
      </c>
    </row>
    <row r="2007" spans="1:12" hidden="1" x14ac:dyDescent="0.25">
      <c r="A2007" t="s">
        <v>8382</v>
      </c>
      <c r="B2007" t="s">
        <v>8383</v>
      </c>
      <c r="C2007" s="1">
        <v>50.282608695652172</v>
      </c>
      <c r="D2007" s="1">
        <v>73.5</v>
      </c>
      <c r="E2007">
        <v>1</v>
      </c>
      <c r="F2007" t="s">
        <v>8384</v>
      </c>
      <c r="G2007" t="s">
        <v>7916</v>
      </c>
      <c r="H2007" t="s">
        <v>7917</v>
      </c>
      <c r="I2007" t="s">
        <v>7437</v>
      </c>
      <c r="J2007" t="s">
        <v>8385</v>
      </c>
      <c r="K2007">
        <v>120</v>
      </c>
      <c r="L2007" s="1">
        <v>103.66304347826087</v>
      </c>
    </row>
    <row r="2008" spans="1:12" hidden="1" x14ac:dyDescent="0.25">
      <c r="A2008" t="s">
        <v>8386</v>
      </c>
      <c r="B2008" t="s">
        <v>8387</v>
      </c>
      <c r="E2008">
        <v>0</v>
      </c>
      <c r="F2008" t="s">
        <v>8388</v>
      </c>
      <c r="G2008" t="s">
        <v>7448</v>
      </c>
      <c r="H2008" t="s">
        <v>7449</v>
      </c>
      <c r="I2008" t="s">
        <v>7437</v>
      </c>
      <c r="J2008" t="s">
        <v>8389</v>
      </c>
      <c r="K2008">
        <v>180</v>
      </c>
      <c r="L2008" s="1">
        <v>6.9130434782608692</v>
      </c>
    </row>
    <row r="2009" spans="1:12" hidden="1" x14ac:dyDescent="0.25">
      <c r="A2009" t="s">
        <v>8390</v>
      </c>
      <c r="B2009" t="s">
        <v>8391</v>
      </c>
      <c r="C2009" s="1">
        <v>35.706521739130437</v>
      </c>
      <c r="D2009" s="1">
        <v>63.858695652173914</v>
      </c>
      <c r="E2009">
        <v>1</v>
      </c>
      <c r="F2009" t="s">
        <v>8392</v>
      </c>
      <c r="G2009" t="s">
        <v>8393</v>
      </c>
      <c r="H2009" t="s">
        <v>8394</v>
      </c>
      <c r="I2009" t="s">
        <v>7437</v>
      </c>
      <c r="J2009" t="s">
        <v>8395</v>
      </c>
      <c r="K2009">
        <v>120</v>
      </c>
      <c r="L2009" s="1">
        <v>103.51086956521739</v>
      </c>
    </row>
    <row r="2010" spans="1:12" hidden="1" x14ac:dyDescent="0.25">
      <c r="A2010" t="s">
        <v>8396</v>
      </c>
      <c r="B2010" t="s">
        <v>8397</v>
      </c>
      <c r="C2010" s="1">
        <v>54.25</v>
      </c>
      <c r="D2010" s="1">
        <v>70.043478260869563</v>
      </c>
      <c r="E2010">
        <v>1</v>
      </c>
      <c r="F2010" t="s">
        <v>8398</v>
      </c>
      <c r="G2010" t="s">
        <v>8248</v>
      </c>
      <c r="H2010" t="s">
        <v>2973</v>
      </c>
      <c r="I2010" t="s">
        <v>7437</v>
      </c>
      <c r="J2010" t="s">
        <v>8399</v>
      </c>
      <c r="K2010">
        <v>120</v>
      </c>
      <c r="L2010" s="1">
        <v>114.71739130434783</v>
      </c>
    </row>
    <row r="2011" spans="1:12" hidden="1" x14ac:dyDescent="0.25">
      <c r="A2011" t="s">
        <v>8400</v>
      </c>
      <c r="B2011" t="s">
        <v>8401</v>
      </c>
      <c r="C2011" s="1">
        <v>34.130434782608695</v>
      </c>
      <c r="D2011" s="1">
        <v>169.30434782608697</v>
      </c>
      <c r="E2011">
        <v>1</v>
      </c>
      <c r="F2011" t="s">
        <v>8402</v>
      </c>
      <c r="G2011" t="s">
        <v>8296</v>
      </c>
      <c r="H2011" t="s">
        <v>7598</v>
      </c>
      <c r="I2011" t="s">
        <v>7437</v>
      </c>
      <c r="J2011" t="s">
        <v>8403</v>
      </c>
      <c r="K2011">
        <v>60</v>
      </c>
      <c r="L2011" s="1">
        <v>49.586956521739133</v>
      </c>
    </row>
    <row r="2012" spans="1:12" hidden="1" x14ac:dyDescent="0.25">
      <c r="A2012" t="s">
        <v>8404</v>
      </c>
      <c r="B2012" t="s">
        <v>8405</v>
      </c>
      <c r="C2012" s="1">
        <v>63.641304347826086</v>
      </c>
      <c r="D2012" s="1">
        <v>86.184782608695656</v>
      </c>
      <c r="E2012">
        <v>1</v>
      </c>
      <c r="F2012" t="s">
        <v>8406</v>
      </c>
      <c r="G2012" t="s">
        <v>8407</v>
      </c>
      <c r="H2012" t="s">
        <v>275</v>
      </c>
      <c r="I2012" t="s">
        <v>7437</v>
      </c>
      <c r="J2012" t="s">
        <v>8408</v>
      </c>
      <c r="K2012">
        <v>150</v>
      </c>
      <c r="L2012" s="1">
        <v>129.53260869565219</v>
      </c>
    </row>
    <row r="2013" spans="1:12" hidden="1" x14ac:dyDescent="0.25">
      <c r="A2013" t="s">
        <v>8409</v>
      </c>
      <c r="B2013" t="s">
        <v>8410</v>
      </c>
      <c r="C2013" s="1">
        <v>71.489130434782609</v>
      </c>
      <c r="D2013" s="1">
        <v>93.619565217391298</v>
      </c>
      <c r="E2013">
        <v>1</v>
      </c>
      <c r="F2013" t="s">
        <v>8411</v>
      </c>
      <c r="G2013" t="s">
        <v>8150</v>
      </c>
      <c r="H2013" t="s">
        <v>8151</v>
      </c>
      <c r="I2013" t="s">
        <v>7437</v>
      </c>
      <c r="J2013" t="s">
        <v>8152</v>
      </c>
      <c r="K2013">
        <v>159</v>
      </c>
      <c r="L2013" s="1">
        <v>150.06521739130434</v>
      </c>
    </row>
    <row r="2014" spans="1:12" hidden="1" x14ac:dyDescent="0.25">
      <c r="A2014" t="s">
        <v>8412</v>
      </c>
      <c r="B2014" t="s">
        <v>8413</v>
      </c>
      <c r="C2014" s="1">
        <v>63.836956521739133</v>
      </c>
      <c r="D2014" s="1">
        <v>115.54347826086956</v>
      </c>
      <c r="E2014">
        <v>1</v>
      </c>
      <c r="F2014" t="s">
        <v>8414</v>
      </c>
      <c r="G2014" t="s">
        <v>7977</v>
      </c>
      <c r="H2014" t="s">
        <v>7498</v>
      </c>
      <c r="I2014" t="s">
        <v>7437</v>
      </c>
      <c r="J2014" t="s">
        <v>8415</v>
      </c>
      <c r="K2014">
        <v>120</v>
      </c>
      <c r="L2014" s="1">
        <v>106.94565217391305</v>
      </c>
    </row>
    <row r="2015" spans="1:12" hidden="1" x14ac:dyDescent="0.25">
      <c r="A2015" t="s">
        <v>8416</v>
      </c>
      <c r="B2015" t="s">
        <v>8417</v>
      </c>
      <c r="C2015" s="1">
        <v>92.391304347826093</v>
      </c>
      <c r="D2015" s="1">
        <v>156.34782608695653</v>
      </c>
      <c r="E2015">
        <v>1</v>
      </c>
      <c r="F2015" t="s">
        <v>8418</v>
      </c>
      <c r="G2015" t="s">
        <v>7698</v>
      </c>
      <c r="H2015" t="s">
        <v>7498</v>
      </c>
      <c r="I2015" t="s">
        <v>7437</v>
      </c>
      <c r="J2015" t="s">
        <v>8020</v>
      </c>
      <c r="K2015">
        <v>180</v>
      </c>
      <c r="L2015" s="1">
        <v>167.83695652173913</v>
      </c>
    </row>
    <row r="2016" spans="1:12" hidden="1" x14ac:dyDescent="0.25">
      <c r="A2016" t="s">
        <v>8419</v>
      </c>
      <c r="B2016" t="s">
        <v>8420</v>
      </c>
      <c r="C2016" s="1">
        <v>48.630434782608695</v>
      </c>
      <c r="D2016" s="1">
        <v>65</v>
      </c>
      <c r="E2016">
        <v>1</v>
      </c>
      <c r="F2016" t="s">
        <v>8421</v>
      </c>
      <c r="G2016" t="s">
        <v>7514</v>
      </c>
      <c r="H2016" t="s">
        <v>7466</v>
      </c>
      <c r="I2016" t="s">
        <v>7437</v>
      </c>
      <c r="J2016" t="s">
        <v>8422</v>
      </c>
      <c r="K2016">
        <v>102</v>
      </c>
      <c r="L2016" s="1">
        <v>99.586956521739125</v>
      </c>
    </row>
    <row r="2017" spans="1:12" hidden="1" x14ac:dyDescent="0.25">
      <c r="A2017" t="s">
        <v>8423</v>
      </c>
      <c r="B2017" t="s">
        <v>8424</v>
      </c>
      <c r="C2017" s="1">
        <v>57.945652173913047</v>
      </c>
      <c r="D2017" s="1">
        <v>74.423913043478265</v>
      </c>
      <c r="E2017">
        <v>1</v>
      </c>
      <c r="F2017" t="s">
        <v>8425</v>
      </c>
      <c r="G2017" t="s">
        <v>7793</v>
      </c>
      <c r="H2017" t="s">
        <v>7466</v>
      </c>
      <c r="I2017" t="s">
        <v>7437</v>
      </c>
      <c r="J2017" t="s">
        <v>8426</v>
      </c>
      <c r="K2017">
        <v>120</v>
      </c>
      <c r="L2017" s="1">
        <v>115.35869565217391</v>
      </c>
    </row>
    <row r="2018" spans="1:12" hidden="1" x14ac:dyDescent="0.25">
      <c r="A2018" t="s">
        <v>8427</v>
      </c>
      <c r="B2018" t="s">
        <v>8428</v>
      </c>
      <c r="C2018" s="1">
        <v>102.76086956521739</v>
      </c>
      <c r="D2018" s="1">
        <v>160.21739130434781</v>
      </c>
      <c r="E2018">
        <v>1</v>
      </c>
      <c r="F2018" t="s">
        <v>8429</v>
      </c>
      <c r="G2018" t="s">
        <v>8281</v>
      </c>
      <c r="H2018" t="s">
        <v>2973</v>
      </c>
      <c r="I2018" t="s">
        <v>7437</v>
      </c>
      <c r="J2018" t="s">
        <v>8282</v>
      </c>
      <c r="K2018">
        <v>218</v>
      </c>
      <c r="L2018" s="1">
        <v>184.72826086956522</v>
      </c>
    </row>
    <row r="2019" spans="1:12" hidden="1" x14ac:dyDescent="0.25">
      <c r="A2019" t="s">
        <v>8430</v>
      </c>
      <c r="B2019" t="s">
        <v>8431</v>
      </c>
      <c r="C2019" s="1">
        <v>49.478260869565219</v>
      </c>
      <c r="D2019" s="1">
        <v>69.163043478260875</v>
      </c>
      <c r="E2019">
        <v>1</v>
      </c>
      <c r="F2019" t="s">
        <v>8432</v>
      </c>
      <c r="G2019" t="s">
        <v>8248</v>
      </c>
      <c r="H2019" t="s">
        <v>2973</v>
      </c>
      <c r="I2019" t="s">
        <v>7437</v>
      </c>
      <c r="J2019" t="s">
        <v>8249</v>
      </c>
      <c r="K2019">
        <v>120</v>
      </c>
      <c r="L2019" s="1">
        <v>111.27173913043478</v>
      </c>
    </row>
    <row r="2020" spans="1:12" hidden="1" x14ac:dyDescent="0.25">
      <c r="A2020" t="s">
        <v>8433</v>
      </c>
      <c r="B2020" t="s">
        <v>8434</v>
      </c>
      <c r="C2020" s="1">
        <v>82.543478260869563</v>
      </c>
      <c r="D2020" s="1">
        <v>95.978260869565219</v>
      </c>
      <c r="E2020">
        <v>1</v>
      </c>
      <c r="F2020" t="s">
        <v>8435</v>
      </c>
      <c r="G2020" t="s">
        <v>7698</v>
      </c>
      <c r="H2020" t="s">
        <v>7498</v>
      </c>
      <c r="I2020" t="s">
        <v>7437</v>
      </c>
      <c r="J2020" t="s">
        <v>8436</v>
      </c>
      <c r="K2020">
        <v>180</v>
      </c>
      <c r="L2020" s="1">
        <v>165.54347826086956</v>
      </c>
    </row>
    <row r="2021" spans="1:12" hidden="1" x14ac:dyDescent="0.25">
      <c r="A2021" t="s">
        <v>8437</v>
      </c>
      <c r="B2021" t="s">
        <v>8438</v>
      </c>
      <c r="C2021" s="1">
        <v>51.25</v>
      </c>
      <c r="D2021" s="1">
        <v>66.010869565217391</v>
      </c>
      <c r="E2021">
        <v>1</v>
      </c>
      <c r="F2021" t="s">
        <v>8439</v>
      </c>
      <c r="G2021" t="s">
        <v>7817</v>
      </c>
      <c r="H2021" t="s">
        <v>2365</v>
      </c>
      <c r="I2021" t="s">
        <v>7437</v>
      </c>
      <c r="J2021" t="s">
        <v>8440</v>
      </c>
      <c r="K2021">
        <v>120</v>
      </c>
      <c r="L2021" s="1">
        <v>108.3695652173913</v>
      </c>
    </row>
    <row r="2022" spans="1:12" hidden="1" x14ac:dyDescent="0.25">
      <c r="A2022" t="s">
        <v>8441</v>
      </c>
      <c r="B2022" t="s">
        <v>8442</v>
      </c>
      <c r="C2022" s="1">
        <v>101.59782608695652</v>
      </c>
      <c r="D2022" s="1">
        <v>166.5</v>
      </c>
      <c r="E2022">
        <v>1</v>
      </c>
      <c r="F2022" t="s">
        <v>8443</v>
      </c>
      <c r="G2022" t="s">
        <v>8444</v>
      </c>
      <c r="H2022" t="s">
        <v>8445</v>
      </c>
      <c r="I2022" t="s">
        <v>7437</v>
      </c>
      <c r="J2022" t="s">
        <v>8446</v>
      </c>
      <c r="K2022">
        <v>180</v>
      </c>
      <c r="L2022" s="1">
        <v>174.19565217391303</v>
      </c>
    </row>
    <row r="2023" spans="1:12" hidden="1" x14ac:dyDescent="0.25">
      <c r="A2023" t="s">
        <v>8447</v>
      </c>
      <c r="B2023" t="s">
        <v>8448</v>
      </c>
      <c r="C2023" s="1">
        <v>54.293478260869563</v>
      </c>
      <c r="D2023" s="1">
        <v>83.358695652173907</v>
      </c>
      <c r="E2023">
        <v>1</v>
      </c>
      <c r="F2023" t="s">
        <v>8449</v>
      </c>
      <c r="G2023" t="s">
        <v>8450</v>
      </c>
      <c r="H2023" t="s">
        <v>7498</v>
      </c>
      <c r="I2023" t="s">
        <v>7437</v>
      </c>
      <c r="J2023" t="s">
        <v>8451</v>
      </c>
      <c r="K2023">
        <v>120</v>
      </c>
      <c r="L2023" s="1">
        <v>93.260869565217391</v>
      </c>
    </row>
    <row r="2024" spans="1:12" hidden="1" x14ac:dyDescent="0.25">
      <c r="A2024" t="s">
        <v>8452</v>
      </c>
      <c r="B2024" t="s">
        <v>8453</v>
      </c>
      <c r="C2024" s="1">
        <v>55.663043478260867</v>
      </c>
      <c r="D2024" s="1">
        <v>71.684782608695656</v>
      </c>
      <c r="E2024">
        <v>1</v>
      </c>
      <c r="F2024" t="s">
        <v>8454</v>
      </c>
      <c r="G2024" t="s">
        <v>8218</v>
      </c>
      <c r="H2024" t="s">
        <v>7466</v>
      </c>
      <c r="I2024" t="s">
        <v>7437</v>
      </c>
      <c r="J2024" t="s">
        <v>8219</v>
      </c>
      <c r="K2024">
        <v>120</v>
      </c>
      <c r="L2024" s="1">
        <v>113.52173913043478</v>
      </c>
    </row>
    <row r="2025" spans="1:12" hidden="1" x14ac:dyDescent="0.25">
      <c r="A2025" t="s">
        <v>8455</v>
      </c>
      <c r="B2025" t="s">
        <v>8456</v>
      </c>
      <c r="C2025" s="1">
        <v>61.826086956521742</v>
      </c>
      <c r="D2025" s="1">
        <v>93.739130434782609</v>
      </c>
      <c r="E2025">
        <v>1</v>
      </c>
      <c r="F2025" t="s">
        <v>8457</v>
      </c>
      <c r="G2025" t="s">
        <v>8458</v>
      </c>
      <c r="H2025" t="s">
        <v>7960</v>
      </c>
      <c r="I2025" t="s">
        <v>7437</v>
      </c>
      <c r="J2025" t="s">
        <v>8459</v>
      </c>
      <c r="K2025">
        <v>120</v>
      </c>
      <c r="L2025" s="1">
        <v>110.85869565217391</v>
      </c>
    </row>
    <row r="2026" spans="1:12" hidden="1" x14ac:dyDescent="0.25">
      <c r="A2026" t="s">
        <v>8460</v>
      </c>
      <c r="B2026" t="s">
        <v>8461</v>
      </c>
      <c r="C2026" s="1">
        <v>55.271739130434781</v>
      </c>
      <c r="D2026" s="1">
        <v>82.423913043478265</v>
      </c>
      <c r="E2026">
        <v>1</v>
      </c>
      <c r="F2026" t="s">
        <v>8462</v>
      </c>
      <c r="G2026" t="s">
        <v>8463</v>
      </c>
      <c r="H2026" t="s">
        <v>8464</v>
      </c>
      <c r="I2026" t="s">
        <v>7437</v>
      </c>
      <c r="J2026" t="s">
        <v>8465</v>
      </c>
      <c r="K2026">
        <v>120</v>
      </c>
      <c r="L2026" s="1">
        <v>113.35869565217391</v>
      </c>
    </row>
    <row r="2027" spans="1:12" hidden="1" x14ac:dyDescent="0.25">
      <c r="A2027" t="s">
        <v>8466</v>
      </c>
      <c r="B2027" t="s">
        <v>8467</v>
      </c>
      <c r="C2027" s="1">
        <v>37.956521739130437</v>
      </c>
      <c r="D2027" s="1">
        <v>48.804347826086953</v>
      </c>
      <c r="E2027">
        <v>1</v>
      </c>
      <c r="F2027" t="s">
        <v>8468</v>
      </c>
      <c r="G2027" t="s">
        <v>7698</v>
      </c>
      <c r="H2027" t="s">
        <v>7498</v>
      </c>
      <c r="I2027" t="s">
        <v>7437</v>
      </c>
      <c r="J2027" t="s">
        <v>8020</v>
      </c>
      <c r="K2027">
        <v>101</v>
      </c>
      <c r="L2027" s="1">
        <v>55.402173913043477</v>
      </c>
    </row>
    <row r="2028" spans="1:12" hidden="1" x14ac:dyDescent="0.25">
      <c r="A2028" t="s">
        <v>8469</v>
      </c>
      <c r="B2028" t="s">
        <v>8470</v>
      </c>
      <c r="C2028" s="1">
        <v>79.434782608695656</v>
      </c>
      <c r="D2028" s="1">
        <v>102.08695652173913</v>
      </c>
      <c r="E2028">
        <v>1</v>
      </c>
      <c r="F2028" t="s">
        <v>8471</v>
      </c>
      <c r="G2028" t="s">
        <v>7583</v>
      </c>
      <c r="H2028" t="s">
        <v>7477</v>
      </c>
      <c r="I2028" t="s">
        <v>7437</v>
      </c>
      <c r="J2028" t="s">
        <v>8472</v>
      </c>
      <c r="K2028">
        <v>160</v>
      </c>
      <c r="L2028" s="1">
        <v>164.78260869565219</v>
      </c>
    </row>
    <row r="2029" spans="1:12" hidden="1" x14ac:dyDescent="0.25">
      <c r="A2029" t="s">
        <v>8473</v>
      </c>
      <c r="B2029" t="s">
        <v>8474</v>
      </c>
      <c r="C2029" s="1">
        <v>51.945652173913047</v>
      </c>
      <c r="D2029" s="1">
        <v>71.141304347826093</v>
      </c>
      <c r="E2029">
        <v>1</v>
      </c>
      <c r="F2029" t="s">
        <v>8475</v>
      </c>
      <c r="G2029" t="s">
        <v>7497</v>
      </c>
      <c r="H2029" t="s">
        <v>7498</v>
      </c>
      <c r="I2029" t="s">
        <v>7437</v>
      </c>
      <c r="J2029" t="s">
        <v>8476</v>
      </c>
      <c r="K2029">
        <v>120</v>
      </c>
      <c r="L2029" s="1">
        <v>101.73913043478261</v>
      </c>
    </row>
    <row r="2030" spans="1:12" hidden="1" x14ac:dyDescent="0.25">
      <c r="A2030" t="s">
        <v>8477</v>
      </c>
      <c r="B2030" t="s">
        <v>8478</v>
      </c>
      <c r="C2030" s="1">
        <v>59.326086956521742</v>
      </c>
      <c r="D2030" s="1">
        <v>93.597826086956516</v>
      </c>
      <c r="E2030">
        <v>1</v>
      </c>
      <c r="F2030" t="s">
        <v>8479</v>
      </c>
      <c r="G2030" t="s">
        <v>8480</v>
      </c>
      <c r="H2030" t="s">
        <v>7498</v>
      </c>
      <c r="I2030" t="s">
        <v>7437</v>
      </c>
      <c r="J2030" t="s">
        <v>8481</v>
      </c>
      <c r="K2030">
        <v>120</v>
      </c>
      <c r="L2030" s="1">
        <v>114.45652173913044</v>
      </c>
    </row>
    <row r="2031" spans="1:12" hidden="1" x14ac:dyDescent="0.25">
      <c r="A2031" t="s">
        <v>8482</v>
      </c>
      <c r="B2031" t="s">
        <v>8483</v>
      </c>
      <c r="C2031" s="1">
        <v>108.55434782608695</v>
      </c>
      <c r="D2031" s="1">
        <v>137.02173913043478</v>
      </c>
      <c r="E2031">
        <v>1</v>
      </c>
      <c r="F2031" t="s">
        <v>8484</v>
      </c>
      <c r="G2031" t="s">
        <v>7459</v>
      </c>
      <c r="H2031" t="s">
        <v>7460</v>
      </c>
      <c r="I2031" t="s">
        <v>7437</v>
      </c>
      <c r="J2031" t="s">
        <v>8485</v>
      </c>
      <c r="K2031">
        <v>240</v>
      </c>
      <c r="L2031" s="1">
        <v>216.63043478260869</v>
      </c>
    </row>
    <row r="2032" spans="1:12" hidden="1" x14ac:dyDescent="0.25">
      <c r="A2032" t="s">
        <v>8486</v>
      </c>
      <c r="B2032" t="s">
        <v>8487</v>
      </c>
      <c r="C2032" s="1">
        <v>76.804347826086953</v>
      </c>
      <c r="D2032" s="1">
        <v>95.467391304347828</v>
      </c>
      <c r="E2032">
        <v>1</v>
      </c>
      <c r="F2032" t="s">
        <v>8488</v>
      </c>
      <c r="G2032" t="s">
        <v>7525</v>
      </c>
      <c r="H2032" t="s">
        <v>7498</v>
      </c>
      <c r="I2032" t="s">
        <v>7437</v>
      </c>
      <c r="J2032" t="s">
        <v>8489</v>
      </c>
      <c r="K2032">
        <v>180</v>
      </c>
      <c r="L2032" s="1">
        <v>160.2608695652174</v>
      </c>
    </row>
    <row r="2033" spans="1:12" hidden="1" x14ac:dyDescent="0.25">
      <c r="A2033" t="s">
        <v>8490</v>
      </c>
      <c r="B2033" t="s">
        <v>8491</v>
      </c>
      <c r="C2033" s="1">
        <v>49.836956521739133</v>
      </c>
      <c r="D2033" s="1">
        <v>65.239130434782609</v>
      </c>
      <c r="E2033">
        <v>1</v>
      </c>
      <c r="F2033" t="s">
        <v>8492</v>
      </c>
      <c r="G2033" t="s">
        <v>8296</v>
      </c>
      <c r="H2033" t="s">
        <v>7598</v>
      </c>
      <c r="I2033" t="s">
        <v>7437</v>
      </c>
      <c r="J2033" t="s">
        <v>8297</v>
      </c>
      <c r="K2033">
        <v>120</v>
      </c>
      <c r="L2033" s="1">
        <v>113.97826086956522</v>
      </c>
    </row>
    <row r="2034" spans="1:12" hidden="1" x14ac:dyDescent="0.25">
      <c r="A2034" t="s">
        <v>8493</v>
      </c>
      <c r="B2034" t="s">
        <v>8494</v>
      </c>
      <c r="C2034" s="1">
        <v>64.271739130434781</v>
      </c>
      <c r="D2034" s="1">
        <v>108.43478260869566</v>
      </c>
      <c r="E2034">
        <v>1</v>
      </c>
      <c r="F2034" t="s">
        <v>8495</v>
      </c>
      <c r="G2034" t="s">
        <v>8496</v>
      </c>
      <c r="H2034" t="s">
        <v>7449</v>
      </c>
      <c r="I2034" t="s">
        <v>7437</v>
      </c>
      <c r="J2034" t="s">
        <v>8497</v>
      </c>
      <c r="K2034">
        <v>120</v>
      </c>
      <c r="L2034" s="1">
        <v>107.93478260869566</v>
      </c>
    </row>
    <row r="2035" spans="1:12" hidden="1" x14ac:dyDescent="0.25">
      <c r="A2035" t="s">
        <v>8498</v>
      </c>
      <c r="B2035" t="s">
        <v>8499</v>
      </c>
      <c r="C2035" s="1">
        <v>50.217391304347828</v>
      </c>
      <c r="D2035" s="1">
        <v>66.858695652173907</v>
      </c>
      <c r="E2035">
        <v>1</v>
      </c>
      <c r="F2035" t="s">
        <v>8500</v>
      </c>
      <c r="G2035" t="s">
        <v>7653</v>
      </c>
      <c r="H2035" t="s">
        <v>7654</v>
      </c>
      <c r="I2035" t="s">
        <v>7437</v>
      </c>
      <c r="J2035" t="s">
        <v>8501</v>
      </c>
      <c r="K2035">
        <v>117</v>
      </c>
      <c r="L2035" s="1">
        <v>102.79347826086956</v>
      </c>
    </row>
    <row r="2036" spans="1:12" hidden="1" x14ac:dyDescent="0.25">
      <c r="A2036" t="s">
        <v>8502</v>
      </c>
      <c r="B2036" t="s">
        <v>8503</v>
      </c>
      <c r="C2036" s="1">
        <v>81.119565217391298</v>
      </c>
      <c r="D2036" s="1">
        <v>128.64130434782609</v>
      </c>
      <c r="E2036">
        <v>0</v>
      </c>
      <c r="F2036" t="s">
        <v>8504</v>
      </c>
      <c r="G2036" t="s">
        <v>7448</v>
      </c>
      <c r="H2036" t="s">
        <v>7449</v>
      </c>
      <c r="I2036" t="s">
        <v>7437</v>
      </c>
      <c r="J2036" t="s">
        <v>7742</v>
      </c>
      <c r="K2036">
        <v>180</v>
      </c>
      <c r="L2036" s="1">
        <v>16.097826086956523</v>
      </c>
    </row>
    <row r="2037" spans="1:12" hidden="1" x14ac:dyDescent="0.25">
      <c r="A2037" t="s">
        <v>8505</v>
      </c>
      <c r="B2037" t="s">
        <v>8506</v>
      </c>
      <c r="C2037" s="1">
        <v>106.17391304347827</v>
      </c>
      <c r="D2037" s="1">
        <v>157.90217391304347</v>
      </c>
      <c r="E2037">
        <v>0</v>
      </c>
      <c r="F2037" t="s">
        <v>8507</v>
      </c>
      <c r="G2037" t="s">
        <v>7454</v>
      </c>
      <c r="H2037" t="s">
        <v>7449</v>
      </c>
      <c r="I2037" t="s">
        <v>7437</v>
      </c>
      <c r="J2037" t="s">
        <v>7455</v>
      </c>
      <c r="K2037">
        <v>245</v>
      </c>
      <c r="L2037" s="1">
        <v>44.543478260869563</v>
      </c>
    </row>
    <row r="2038" spans="1:12" hidden="1" x14ac:dyDescent="0.25">
      <c r="A2038" t="s">
        <v>8508</v>
      </c>
      <c r="B2038" t="s">
        <v>8509</v>
      </c>
      <c r="C2038" s="1">
        <v>19.358695652173914</v>
      </c>
      <c r="D2038" s="1">
        <v>27.260869565217391</v>
      </c>
      <c r="E2038">
        <v>1</v>
      </c>
      <c r="F2038" t="s">
        <v>8510</v>
      </c>
      <c r="G2038" t="s">
        <v>8511</v>
      </c>
      <c r="H2038" t="s">
        <v>7460</v>
      </c>
      <c r="I2038" t="s">
        <v>7437</v>
      </c>
      <c r="J2038" t="s">
        <v>8512</v>
      </c>
      <c r="K2038">
        <v>35</v>
      </c>
      <c r="L2038" s="1">
        <v>29.032608695652176</v>
      </c>
    </row>
    <row r="2039" spans="1:12" hidden="1" x14ac:dyDescent="0.25">
      <c r="A2039" t="s">
        <v>8513</v>
      </c>
      <c r="B2039" t="s">
        <v>8514</v>
      </c>
      <c r="C2039" s="1">
        <v>101.06521739130434</v>
      </c>
      <c r="D2039" s="1">
        <v>116.06521739130434</v>
      </c>
      <c r="E2039">
        <v>1</v>
      </c>
      <c r="F2039" t="s">
        <v>8515</v>
      </c>
      <c r="G2039" t="s">
        <v>7514</v>
      </c>
      <c r="H2039" t="s">
        <v>7466</v>
      </c>
      <c r="I2039" t="s">
        <v>7437</v>
      </c>
      <c r="J2039" t="s">
        <v>7844</v>
      </c>
      <c r="K2039">
        <v>180</v>
      </c>
      <c r="L2039" s="1">
        <v>154.4891304347826</v>
      </c>
    </row>
    <row r="2040" spans="1:12" hidden="1" x14ac:dyDescent="0.25">
      <c r="A2040" t="s">
        <v>8516</v>
      </c>
      <c r="B2040" t="s">
        <v>8517</v>
      </c>
      <c r="C2040" s="1">
        <v>88.608695652173907</v>
      </c>
      <c r="D2040" s="1">
        <v>137.43478260869566</v>
      </c>
      <c r="E2040">
        <v>1</v>
      </c>
      <c r="F2040" t="s">
        <v>8518</v>
      </c>
      <c r="G2040" t="s">
        <v>8519</v>
      </c>
      <c r="H2040" t="s">
        <v>7460</v>
      </c>
      <c r="I2040" t="s">
        <v>7437</v>
      </c>
      <c r="J2040" t="s">
        <v>8520</v>
      </c>
      <c r="K2040">
        <v>170</v>
      </c>
      <c r="L2040" s="1">
        <v>162.10869565217391</v>
      </c>
    </row>
    <row r="2041" spans="1:12" hidden="1" x14ac:dyDescent="0.25">
      <c r="A2041" t="s">
        <v>8521</v>
      </c>
      <c r="B2041" t="s">
        <v>8522</v>
      </c>
      <c r="C2041" s="1">
        <v>78.380434782608702</v>
      </c>
      <c r="D2041" s="1">
        <v>133.69565217391303</v>
      </c>
      <c r="E2041">
        <v>1</v>
      </c>
      <c r="F2041" t="s">
        <v>8523</v>
      </c>
      <c r="G2041" t="s">
        <v>7698</v>
      </c>
      <c r="H2041" t="s">
        <v>7498</v>
      </c>
      <c r="I2041" t="s">
        <v>7437</v>
      </c>
      <c r="J2041" t="s">
        <v>8020</v>
      </c>
      <c r="K2041">
        <v>154</v>
      </c>
      <c r="L2041" s="1">
        <v>140.32608695652175</v>
      </c>
    </row>
    <row r="2042" spans="1:12" hidden="1" x14ac:dyDescent="0.25">
      <c r="A2042" t="s">
        <v>8524</v>
      </c>
      <c r="B2042" t="s">
        <v>8525</v>
      </c>
      <c r="C2042" s="1">
        <v>50.25</v>
      </c>
      <c r="D2042" s="1">
        <v>66.782608695652172</v>
      </c>
      <c r="E2042">
        <v>1</v>
      </c>
      <c r="F2042" t="s">
        <v>8526</v>
      </c>
      <c r="G2042" t="s">
        <v>7723</v>
      </c>
      <c r="H2042" t="s">
        <v>564</v>
      </c>
      <c r="I2042" t="s">
        <v>7437</v>
      </c>
      <c r="J2042" t="s">
        <v>8527</v>
      </c>
      <c r="K2042">
        <v>120</v>
      </c>
      <c r="L2042" s="1">
        <v>110.95652173913044</v>
      </c>
    </row>
    <row r="2043" spans="1:12" hidden="1" x14ac:dyDescent="0.25">
      <c r="A2043" t="s">
        <v>8528</v>
      </c>
      <c r="B2043" t="s">
        <v>8529</v>
      </c>
      <c r="C2043" s="1">
        <v>39.902173913043477</v>
      </c>
      <c r="D2043" s="1">
        <v>59.619565217391305</v>
      </c>
      <c r="E2043">
        <v>1</v>
      </c>
      <c r="F2043" t="s">
        <v>8530</v>
      </c>
      <c r="G2043" t="s">
        <v>7741</v>
      </c>
      <c r="H2043" t="s">
        <v>7449</v>
      </c>
      <c r="I2043" t="s">
        <v>7437</v>
      </c>
      <c r="J2043" t="s">
        <v>7742</v>
      </c>
      <c r="K2043">
        <v>74</v>
      </c>
      <c r="L2043" s="1">
        <v>70.5</v>
      </c>
    </row>
    <row r="2044" spans="1:12" hidden="1" x14ac:dyDescent="0.25">
      <c r="A2044" t="s">
        <v>8531</v>
      </c>
      <c r="B2044" t="s">
        <v>8532</v>
      </c>
      <c r="C2044" s="1">
        <v>53.804347826086953</v>
      </c>
      <c r="D2044" s="1">
        <v>85.608695652173907</v>
      </c>
      <c r="E2044">
        <v>1</v>
      </c>
      <c r="F2044" t="s">
        <v>8533</v>
      </c>
      <c r="G2044" t="s">
        <v>7800</v>
      </c>
      <c r="H2044" t="s">
        <v>7801</v>
      </c>
      <c r="I2044" t="s">
        <v>7437</v>
      </c>
      <c r="J2044" t="s">
        <v>8534</v>
      </c>
      <c r="K2044">
        <v>120</v>
      </c>
      <c r="L2044" s="1">
        <v>112.41304347826087</v>
      </c>
    </row>
    <row r="2045" spans="1:12" hidden="1" x14ac:dyDescent="0.25">
      <c r="A2045" t="s">
        <v>8535</v>
      </c>
      <c r="B2045" t="s">
        <v>8536</v>
      </c>
      <c r="C2045" s="1">
        <v>135.88043478260869</v>
      </c>
      <c r="D2045" s="1">
        <v>206.38043478260869</v>
      </c>
      <c r="E2045">
        <v>1</v>
      </c>
      <c r="F2045" t="s">
        <v>8537</v>
      </c>
      <c r="G2045" t="s">
        <v>7448</v>
      </c>
      <c r="H2045" t="s">
        <v>7449</v>
      </c>
      <c r="I2045" t="s">
        <v>7437</v>
      </c>
      <c r="J2045" t="s">
        <v>8123</v>
      </c>
      <c r="K2045">
        <v>294</v>
      </c>
      <c r="L2045" s="1">
        <v>260.3478260869565</v>
      </c>
    </row>
    <row r="2046" spans="1:12" hidden="1" x14ac:dyDescent="0.25">
      <c r="A2046" t="s">
        <v>8538</v>
      </c>
      <c r="B2046" t="s">
        <v>8539</v>
      </c>
      <c r="C2046" s="1">
        <v>57.815217391304351</v>
      </c>
      <c r="D2046" s="1">
        <v>88.706521739130437</v>
      </c>
      <c r="E2046">
        <v>1</v>
      </c>
      <c r="F2046" t="s">
        <v>8540</v>
      </c>
      <c r="G2046" t="s">
        <v>7448</v>
      </c>
      <c r="H2046" t="s">
        <v>7449</v>
      </c>
      <c r="I2046" t="s">
        <v>7437</v>
      </c>
      <c r="J2046" t="s">
        <v>8541</v>
      </c>
      <c r="K2046">
        <v>106</v>
      </c>
      <c r="L2046" s="1">
        <v>101.45652173913044</v>
      </c>
    </row>
    <row r="2047" spans="1:12" hidden="1" x14ac:dyDescent="0.25">
      <c r="A2047" t="s">
        <v>8542</v>
      </c>
      <c r="B2047" t="s">
        <v>8543</v>
      </c>
      <c r="C2047" s="1">
        <v>76.945652173913047</v>
      </c>
      <c r="D2047" s="1">
        <v>102.73913043478261</v>
      </c>
      <c r="E2047">
        <v>1</v>
      </c>
      <c r="F2047" t="s">
        <v>8544</v>
      </c>
      <c r="G2047" t="s">
        <v>8545</v>
      </c>
      <c r="H2047" t="s">
        <v>3647</v>
      </c>
      <c r="I2047" t="s">
        <v>7437</v>
      </c>
      <c r="J2047" t="s">
        <v>8546</v>
      </c>
      <c r="K2047">
        <v>182</v>
      </c>
      <c r="L2047" s="1">
        <v>172.39130434782609</v>
      </c>
    </row>
    <row r="2048" spans="1:12" hidden="1" x14ac:dyDescent="0.25">
      <c r="A2048" t="s">
        <v>8547</v>
      </c>
      <c r="B2048" t="s">
        <v>8548</v>
      </c>
      <c r="C2048" s="1">
        <v>129.40217391304347</v>
      </c>
      <c r="D2048" s="1">
        <v>183.34782608695653</v>
      </c>
      <c r="E2048">
        <v>1</v>
      </c>
      <c r="F2048" t="s">
        <v>8549</v>
      </c>
      <c r="G2048" t="s">
        <v>7454</v>
      </c>
      <c r="H2048" t="s">
        <v>7449</v>
      </c>
      <c r="I2048" t="s">
        <v>7437</v>
      </c>
      <c r="J2048" t="s">
        <v>7455</v>
      </c>
      <c r="K2048">
        <v>240</v>
      </c>
      <c r="L2048" s="1">
        <v>226.0108695652174</v>
      </c>
    </row>
    <row r="2049" spans="1:12" hidden="1" x14ac:dyDescent="0.25">
      <c r="A2049" t="s">
        <v>8550</v>
      </c>
      <c r="B2049" t="s">
        <v>8551</v>
      </c>
      <c r="C2049" s="1">
        <v>59.271739130434781</v>
      </c>
      <c r="D2049" s="1">
        <v>94.25</v>
      </c>
      <c r="E2049">
        <v>1</v>
      </c>
      <c r="F2049" t="s">
        <v>8552</v>
      </c>
      <c r="G2049" t="s">
        <v>8553</v>
      </c>
      <c r="H2049" t="s">
        <v>7443</v>
      </c>
      <c r="I2049" t="s">
        <v>7437</v>
      </c>
      <c r="J2049" t="s">
        <v>8554</v>
      </c>
      <c r="K2049">
        <v>120</v>
      </c>
      <c r="L2049" s="1">
        <v>115.25</v>
      </c>
    </row>
    <row r="2050" spans="1:12" hidden="1" x14ac:dyDescent="0.25">
      <c r="A2050" t="s">
        <v>8555</v>
      </c>
      <c r="B2050" t="s">
        <v>8556</v>
      </c>
      <c r="C2050" s="1">
        <v>96.826086956521735</v>
      </c>
      <c r="D2050" s="1">
        <v>156.11956521739131</v>
      </c>
      <c r="E2050">
        <v>1</v>
      </c>
      <c r="F2050" t="s">
        <v>8557</v>
      </c>
      <c r="G2050" t="s">
        <v>7476</v>
      </c>
      <c r="H2050" t="s">
        <v>7477</v>
      </c>
      <c r="I2050" t="s">
        <v>7437</v>
      </c>
      <c r="J2050" t="s">
        <v>8558</v>
      </c>
      <c r="K2050">
        <v>180</v>
      </c>
      <c r="L2050" s="1">
        <v>171.9891304347826</v>
      </c>
    </row>
    <row r="2051" spans="1:12" hidden="1" x14ac:dyDescent="0.25">
      <c r="A2051" t="s">
        <v>8559</v>
      </c>
      <c r="B2051" t="s">
        <v>8560</v>
      </c>
      <c r="C2051" s="1">
        <v>91.065217391304344</v>
      </c>
      <c r="D2051" s="1">
        <v>138.14130434782609</v>
      </c>
      <c r="E2051">
        <v>1</v>
      </c>
      <c r="F2051" t="s">
        <v>8561</v>
      </c>
      <c r="G2051" t="s">
        <v>7497</v>
      </c>
      <c r="H2051" t="s">
        <v>7498</v>
      </c>
      <c r="I2051" t="s">
        <v>7437</v>
      </c>
      <c r="J2051" t="s">
        <v>8562</v>
      </c>
      <c r="K2051">
        <v>220</v>
      </c>
      <c r="L2051" s="1">
        <v>178.46739130434781</v>
      </c>
    </row>
    <row r="2052" spans="1:12" hidden="1" x14ac:dyDescent="0.25">
      <c r="A2052" t="s">
        <v>8563</v>
      </c>
      <c r="B2052" t="s">
        <v>8564</v>
      </c>
      <c r="C2052" s="1">
        <v>37.438202247191015</v>
      </c>
      <c r="D2052" s="1">
        <v>65.573033707865164</v>
      </c>
      <c r="E2052">
        <v>1</v>
      </c>
      <c r="F2052" t="s">
        <v>8565</v>
      </c>
      <c r="G2052" t="s">
        <v>8281</v>
      </c>
      <c r="H2052" t="s">
        <v>2973</v>
      </c>
      <c r="I2052" t="s">
        <v>7437</v>
      </c>
      <c r="J2052" t="s">
        <v>8282</v>
      </c>
      <c r="K2052">
        <v>100</v>
      </c>
      <c r="L2052" s="1">
        <v>89.760869565217391</v>
      </c>
    </row>
    <row r="2053" spans="1:12" hidden="1" x14ac:dyDescent="0.25">
      <c r="A2053" t="s">
        <v>8566</v>
      </c>
      <c r="B2053" t="s">
        <v>8567</v>
      </c>
      <c r="C2053" s="1">
        <v>54.5</v>
      </c>
      <c r="D2053" s="1">
        <v>84.130434782608702</v>
      </c>
      <c r="E2053">
        <v>1</v>
      </c>
      <c r="F2053" t="s">
        <v>8568</v>
      </c>
      <c r="G2053" t="s">
        <v>7643</v>
      </c>
      <c r="H2053" t="s">
        <v>7460</v>
      </c>
      <c r="I2053" t="s">
        <v>7437</v>
      </c>
      <c r="J2053" t="s">
        <v>8569</v>
      </c>
      <c r="K2053">
        <v>120</v>
      </c>
      <c r="L2053" s="1">
        <v>110.93478260869566</v>
      </c>
    </row>
    <row r="2054" spans="1:12" hidden="1" x14ac:dyDescent="0.25">
      <c r="A2054" t="s">
        <v>8570</v>
      </c>
      <c r="B2054" t="s">
        <v>8571</v>
      </c>
      <c r="C2054" s="1">
        <v>49.880434782608695</v>
      </c>
      <c r="D2054" s="1">
        <v>70.293478260869563</v>
      </c>
      <c r="E2054">
        <v>1</v>
      </c>
      <c r="F2054" t="s">
        <v>8572</v>
      </c>
      <c r="G2054" t="s">
        <v>8573</v>
      </c>
      <c r="H2054" t="s">
        <v>7477</v>
      </c>
      <c r="I2054" t="s">
        <v>7437</v>
      </c>
      <c r="J2054" t="s">
        <v>8574</v>
      </c>
      <c r="K2054">
        <v>120</v>
      </c>
      <c r="L2054" s="1">
        <v>111.26086956521739</v>
      </c>
    </row>
    <row r="2055" spans="1:12" hidden="1" x14ac:dyDescent="0.25">
      <c r="A2055" t="s">
        <v>8575</v>
      </c>
      <c r="B2055" t="s">
        <v>8576</v>
      </c>
      <c r="C2055" s="1">
        <v>52.032608695652172</v>
      </c>
      <c r="D2055" s="1">
        <v>66.402173913043484</v>
      </c>
      <c r="E2055">
        <v>1</v>
      </c>
      <c r="F2055" t="s">
        <v>8577</v>
      </c>
      <c r="G2055" t="s">
        <v>7698</v>
      </c>
      <c r="H2055" t="s">
        <v>7498</v>
      </c>
      <c r="I2055" t="s">
        <v>7437</v>
      </c>
      <c r="J2055" t="s">
        <v>7699</v>
      </c>
      <c r="K2055">
        <v>144</v>
      </c>
      <c r="L2055" s="1">
        <v>103.55434782608695</v>
      </c>
    </row>
    <row r="2056" spans="1:12" hidden="1" x14ac:dyDescent="0.25">
      <c r="A2056" t="s">
        <v>8578</v>
      </c>
      <c r="B2056" t="s">
        <v>8579</v>
      </c>
      <c r="C2056" s="1">
        <v>64.304347826086953</v>
      </c>
      <c r="D2056" s="1">
        <v>103.33695652173913</v>
      </c>
      <c r="E2056">
        <v>1</v>
      </c>
      <c r="F2056" t="s">
        <v>8580</v>
      </c>
      <c r="G2056" t="s">
        <v>8581</v>
      </c>
      <c r="H2056" t="s">
        <v>564</v>
      </c>
      <c r="I2056" t="s">
        <v>7437</v>
      </c>
      <c r="J2056" t="s">
        <v>8582</v>
      </c>
      <c r="K2056">
        <v>128</v>
      </c>
      <c r="L2056" s="1">
        <v>116.81521739130434</v>
      </c>
    </row>
    <row r="2057" spans="1:12" hidden="1" x14ac:dyDescent="0.25">
      <c r="A2057" t="s">
        <v>8583</v>
      </c>
      <c r="B2057" t="s">
        <v>8584</v>
      </c>
      <c r="C2057" s="1">
        <v>35.521739130434781</v>
      </c>
      <c r="D2057" s="1">
        <v>64.315217391304344</v>
      </c>
      <c r="E2057">
        <v>1</v>
      </c>
      <c r="F2057" t="s">
        <v>8585</v>
      </c>
      <c r="G2057" t="s">
        <v>8586</v>
      </c>
      <c r="H2057" t="s">
        <v>7598</v>
      </c>
      <c r="I2057" t="s">
        <v>7437</v>
      </c>
      <c r="J2057" t="s">
        <v>8587</v>
      </c>
      <c r="K2057">
        <v>120</v>
      </c>
      <c r="L2057" s="1">
        <v>83.217391304347828</v>
      </c>
    </row>
    <row r="2058" spans="1:12" hidden="1" x14ac:dyDescent="0.25">
      <c r="A2058" t="s">
        <v>8588</v>
      </c>
      <c r="B2058" t="s">
        <v>8589</v>
      </c>
      <c r="C2058" s="1">
        <v>65.684782608695656</v>
      </c>
      <c r="D2058" s="1">
        <v>88.684782608695656</v>
      </c>
      <c r="E2058">
        <v>1</v>
      </c>
      <c r="F2058" t="s">
        <v>8590</v>
      </c>
      <c r="G2058" t="s">
        <v>8039</v>
      </c>
      <c r="H2058" t="s">
        <v>7836</v>
      </c>
      <c r="I2058" t="s">
        <v>7437</v>
      </c>
      <c r="J2058" t="s">
        <v>8591</v>
      </c>
      <c r="K2058">
        <v>132</v>
      </c>
      <c r="L2058" s="1">
        <v>119.73913043478261</v>
      </c>
    </row>
    <row r="2059" spans="1:12" hidden="1" x14ac:dyDescent="0.25">
      <c r="A2059" t="s">
        <v>8592</v>
      </c>
      <c r="B2059" t="s">
        <v>8593</v>
      </c>
      <c r="C2059" s="1">
        <v>48.956521739130437</v>
      </c>
      <c r="D2059" s="1">
        <v>84.043478260869563</v>
      </c>
      <c r="E2059">
        <v>1</v>
      </c>
      <c r="F2059" t="s">
        <v>8594</v>
      </c>
      <c r="G2059" t="s">
        <v>7503</v>
      </c>
      <c r="H2059" t="s">
        <v>7504</v>
      </c>
      <c r="I2059" t="s">
        <v>7437</v>
      </c>
      <c r="J2059" t="s">
        <v>8595</v>
      </c>
      <c r="K2059">
        <v>120</v>
      </c>
      <c r="L2059" s="1">
        <v>113.69565217391305</v>
      </c>
    </row>
    <row r="2060" spans="1:12" hidden="1" x14ac:dyDescent="0.25">
      <c r="A2060" t="s">
        <v>8596</v>
      </c>
      <c r="B2060" t="s">
        <v>8597</v>
      </c>
      <c r="C2060" s="1">
        <v>28.065217391304348</v>
      </c>
      <c r="D2060" s="1">
        <v>31.336956521739129</v>
      </c>
      <c r="E2060">
        <v>1</v>
      </c>
      <c r="F2060" t="s">
        <v>8598</v>
      </c>
      <c r="G2060" t="s">
        <v>8599</v>
      </c>
      <c r="H2060" t="s">
        <v>7443</v>
      </c>
      <c r="I2060" t="s">
        <v>7437</v>
      </c>
      <c r="J2060" t="s">
        <v>7912</v>
      </c>
      <c r="K2060">
        <v>60</v>
      </c>
      <c r="L2060" s="1">
        <v>46.869565217391305</v>
      </c>
    </row>
    <row r="2061" spans="1:12" hidden="1" x14ac:dyDescent="0.25">
      <c r="A2061" t="s">
        <v>8600</v>
      </c>
      <c r="B2061" t="s">
        <v>8601</v>
      </c>
      <c r="C2061" s="1">
        <v>54.565217391304351</v>
      </c>
      <c r="D2061" s="1">
        <v>64.804347826086953</v>
      </c>
      <c r="E2061">
        <v>1</v>
      </c>
      <c r="F2061" t="s">
        <v>8602</v>
      </c>
      <c r="G2061" t="s">
        <v>8603</v>
      </c>
      <c r="H2061" t="s">
        <v>8089</v>
      </c>
      <c r="I2061" t="s">
        <v>7437</v>
      </c>
      <c r="J2061" t="s">
        <v>8604</v>
      </c>
      <c r="K2061">
        <v>120</v>
      </c>
      <c r="L2061" s="1">
        <v>117.80434782608695</v>
      </c>
    </row>
    <row r="2062" spans="1:12" hidden="1" x14ac:dyDescent="0.25">
      <c r="A2062" t="s">
        <v>8605</v>
      </c>
      <c r="B2062" t="s">
        <v>8606</v>
      </c>
      <c r="C2062" s="1">
        <v>47.065217391304351</v>
      </c>
      <c r="D2062" s="1">
        <v>72.869565217391298</v>
      </c>
      <c r="E2062">
        <v>1</v>
      </c>
      <c r="F2062" t="s">
        <v>8607</v>
      </c>
      <c r="G2062" t="s">
        <v>7503</v>
      </c>
      <c r="H2062" t="s">
        <v>7504</v>
      </c>
      <c r="I2062" t="s">
        <v>7437</v>
      </c>
      <c r="J2062" t="s">
        <v>7955</v>
      </c>
      <c r="K2062">
        <v>120</v>
      </c>
      <c r="L2062" s="1">
        <v>94.043478260869563</v>
      </c>
    </row>
    <row r="2063" spans="1:12" hidden="1" x14ac:dyDescent="0.25">
      <c r="A2063" t="s">
        <v>8608</v>
      </c>
      <c r="B2063" t="s">
        <v>8609</v>
      </c>
      <c r="C2063" s="1">
        <v>51.565217391304351</v>
      </c>
      <c r="D2063" s="1">
        <v>65.956521739130437</v>
      </c>
      <c r="E2063">
        <v>1</v>
      </c>
      <c r="F2063" t="s">
        <v>8610</v>
      </c>
      <c r="G2063" t="s">
        <v>8313</v>
      </c>
      <c r="H2063" t="s">
        <v>7684</v>
      </c>
      <c r="I2063" t="s">
        <v>7437</v>
      </c>
      <c r="J2063" t="s">
        <v>8314</v>
      </c>
      <c r="K2063">
        <v>120</v>
      </c>
      <c r="L2063" s="1">
        <v>109</v>
      </c>
    </row>
    <row r="2064" spans="1:12" hidden="1" x14ac:dyDescent="0.25">
      <c r="A2064" t="s">
        <v>8611</v>
      </c>
      <c r="B2064" t="s">
        <v>8612</v>
      </c>
      <c r="C2064" s="1">
        <v>44.684782608695649</v>
      </c>
      <c r="D2064" s="1">
        <v>54.369565217391305</v>
      </c>
      <c r="E2064">
        <v>1</v>
      </c>
      <c r="F2064" t="s">
        <v>8613</v>
      </c>
      <c r="G2064" t="s">
        <v>819</v>
      </c>
      <c r="H2064" t="s">
        <v>7471</v>
      </c>
      <c r="I2064" t="s">
        <v>7437</v>
      </c>
      <c r="J2064" t="s">
        <v>8223</v>
      </c>
      <c r="K2064">
        <v>120</v>
      </c>
      <c r="L2064" s="1">
        <v>98.869565217391298</v>
      </c>
    </row>
    <row r="2065" spans="1:12" hidden="1" x14ac:dyDescent="0.25">
      <c r="A2065" t="s">
        <v>8614</v>
      </c>
      <c r="B2065" t="s">
        <v>8615</v>
      </c>
      <c r="C2065" s="1">
        <v>76.684782608695656</v>
      </c>
      <c r="D2065" s="1">
        <v>122.56521739130434</v>
      </c>
      <c r="E2065">
        <v>1</v>
      </c>
      <c r="F2065" t="s">
        <v>8616</v>
      </c>
      <c r="G2065" t="s">
        <v>7776</v>
      </c>
      <c r="H2065" t="s">
        <v>84</v>
      </c>
      <c r="I2065" t="s">
        <v>7437</v>
      </c>
      <c r="J2065" t="s">
        <v>8301</v>
      </c>
      <c r="K2065">
        <v>150</v>
      </c>
      <c r="L2065" s="1">
        <v>141.63043478260869</v>
      </c>
    </row>
    <row r="2066" spans="1:12" hidden="1" x14ac:dyDescent="0.25">
      <c r="A2066" t="s">
        <v>8617</v>
      </c>
      <c r="B2066" t="s">
        <v>8618</v>
      </c>
      <c r="C2066" s="1">
        <v>53.163043478260867</v>
      </c>
      <c r="D2066" s="1">
        <v>74.282608695652172</v>
      </c>
      <c r="E2066">
        <v>1</v>
      </c>
      <c r="F2066" t="s">
        <v>8619</v>
      </c>
      <c r="G2066" t="s">
        <v>819</v>
      </c>
      <c r="H2066" t="s">
        <v>7471</v>
      </c>
      <c r="I2066" t="s">
        <v>7437</v>
      </c>
      <c r="J2066" t="s">
        <v>8620</v>
      </c>
      <c r="K2066">
        <v>120</v>
      </c>
      <c r="L2066" s="1">
        <v>108.78260869565217</v>
      </c>
    </row>
    <row r="2067" spans="1:12" hidden="1" x14ac:dyDescent="0.25">
      <c r="A2067" t="s">
        <v>8621</v>
      </c>
      <c r="B2067" t="s">
        <v>8622</v>
      </c>
      <c r="C2067" s="1">
        <v>53.652173913043477</v>
      </c>
      <c r="D2067" s="1">
        <v>69.902173913043484</v>
      </c>
      <c r="E2067">
        <v>1</v>
      </c>
      <c r="F2067" t="s">
        <v>8623</v>
      </c>
      <c r="G2067" t="s">
        <v>7465</v>
      </c>
      <c r="H2067" t="s">
        <v>7466</v>
      </c>
      <c r="I2067" t="s">
        <v>7437</v>
      </c>
      <c r="J2067" t="s">
        <v>7467</v>
      </c>
      <c r="K2067">
        <v>109</v>
      </c>
      <c r="L2067" s="1">
        <v>93.586956521739125</v>
      </c>
    </row>
    <row r="2068" spans="1:12" hidden="1" x14ac:dyDescent="0.25">
      <c r="A2068" t="s">
        <v>8624</v>
      </c>
      <c r="B2068" t="s">
        <v>8625</v>
      </c>
      <c r="C2068" s="1">
        <v>60.630434782608695</v>
      </c>
      <c r="D2068" s="1">
        <v>74.684782608695656</v>
      </c>
      <c r="E2068">
        <v>1</v>
      </c>
      <c r="F2068" t="s">
        <v>8626</v>
      </c>
      <c r="G2068" t="s">
        <v>8039</v>
      </c>
      <c r="H2068" t="s">
        <v>7836</v>
      </c>
      <c r="I2068" t="s">
        <v>7437</v>
      </c>
      <c r="J2068" t="s">
        <v>8627</v>
      </c>
      <c r="K2068">
        <v>120</v>
      </c>
      <c r="L2068" s="1">
        <v>106.17391304347827</v>
      </c>
    </row>
    <row r="2069" spans="1:12" hidden="1" x14ac:dyDescent="0.25">
      <c r="A2069" t="s">
        <v>8628</v>
      </c>
      <c r="B2069" t="s">
        <v>8629</v>
      </c>
      <c r="C2069" s="1">
        <v>46.858695652173914</v>
      </c>
      <c r="D2069" s="1">
        <v>64.641304347826093</v>
      </c>
      <c r="E2069">
        <v>1</v>
      </c>
      <c r="F2069" t="s">
        <v>8630</v>
      </c>
      <c r="G2069" t="s">
        <v>8631</v>
      </c>
      <c r="H2069" t="s">
        <v>8012</v>
      </c>
      <c r="I2069" t="s">
        <v>7437</v>
      </c>
      <c r="J2069" t="s">
        <v>8632</v>
      </c>
      <c r="K2069">
        <v>114</v>
      </c>
      <c r="L2069" s="1">
        <v>102.18478260869566</v>
      </c>
    </row>
    <row r="2070" spans="1:12" hidden="1" x14ac:dyDescent="0.25">
      <c r="A2070" t="s">
        <v>8633</v>
      </c>
      <c r="B2070" t="s">
        <v>8634</v>
      </c>
      <c r="C2070" s="1">
        <v>42.456521739130437</v>
      </c>
      <c r="D2070" s="1">
        <v>68.967391304347828</v>
      </c>
      <c r="E2070">
        <v>1</v>
      </c>
      <c r="F2070" t="s">
        <v>8635</v>
      </c>
      <c r="G2070" t="s">
        <v>8636</v>
      </c>
      <c r="H2070" t="s">
        <v>7449</v>
      </c>
      <c r="I2070" t="s">
        <v>7437</v>
      </c>
      <c r="J2070" t="s">
        <v>8637</v>
      </c>
      <c r="K2070">
        <v>88</v>
      </c>
      <c r="L2070" s="1">
        <v>86.793478260869563</v>
      </c>
    </row>
    <row r="2071" spans="1:12" hidden="1" x14ac:dyDescent="0.25">
      <c r="A2071" t="s">
        <v>8638</v>
      </c>
      <c r="B2071" t="s">
        <v>8639</v>
      </c>
      <c r="C2071" s="1">
        <v>3</v>
      </c>
      <c r="D2071" s="1">
        <v>7.7582417582417582</v>
      </c>
      <c r="E2071">
        <v>0</v>
      </c>
      <c r="F2071" t="s">
        <v>8640</v>
      </c>
      <c r="G2071" t="s">
        <v>7612</v>
      </c>
      <c r="H2071" t="s">
        <v>7604</v>
      </c>
      <c r="I2071" t="s">
        <v>7437</v>
      </c>
      <c r="J2071" t="s">
        <v>7822</v>
      </c>
      <c r="K2071">
        <v>120</v>
      </c>
      <c r="L2071" s="1">
        <v>112.14130434782609</v>
      </c>
    </row>
    <row r="2072" spans="1:12" hidden="1" x14ac:dyDescent="0.25">
      <c r="A2072" t="s">
        <v>8641</v>
      </c>
      <c r="B2072" t="s">
        <v>8642</v>
      </c>
      <c r="C2072" s="1">
        <v>94.554347826086953</v>
      </c>
      <c r="D2072" s="1">
        <v>151.82608695652175</v>
      </c>
      <c r="E2072">
        <v>1</v>
      </c>
      <c r="F2072" t="s">
        <v>8643</v>
      </c>
      <c r="G2072" t="s">
        <v>8127</v>
      </c>
      <c r="H2072" t="s">
        <v>7635</v>
      </c>
      <c r="I2072" t="s">
        <v>7437</v>
      </c>
      <c r="J2072" t="s">
        <v>8128</v>
      </c>
      <c r="K2072">
        <v>180</v>
      </c>
      <c r="L2072" s="1">
        <v>170.91304347826087</v>
      </c>
    </row>
    <row r="2073" spans="1:12" hidden="1" x14ac:dyDescent="0.25">
      <c r="A2073" t="s">
        <v>8644</v>
      </c>
      <c r="B2073" t="s">
        <v>8645</v>
      </c>
      <c r="C2073" s="1">
        <v>54.391304347826086</v>
      </c>
      <c r="D2073" s="1">
        <v>86.347826086956516</v>
      </c>
      <c r="E2073">
        <v>1</v>
      </c>
      <c r="F2073" t="s">
        <v>8646</v>
      </c>
      <c r="G2073" t="s">
        <v>8248</v>
      </c>
      <c r="H2073" t="s">
        <v>2973</v>
      </c>
      <c r="I2073" t="s">
        <v>7437</v>
      </c>
      <c r="J2073" t="s">
        <v>8647</v>
      </c>
      <c r="K2073">
        <v>115</v>
      </c>
      <c r="L2073" s="1">
        <v>106.06521739130434</v>
      </c>
    </row>
    <row r="2074" spans="1:12" hidden="1" x14ac:dyDescent="0.25">
      <c r="A2074" t="s">
        <v>8648</v>
      </c>
      <c r="B2074" t="s">
        <v>8649</v>
      </c>
      <c r="C2074" s="1">
        <v>46.836956521739133</v>
      </c>
      <c r="D2074" s="1">
        <v>82.25</v>
      </c>
      <c r="E2074">
        <v>1</v>
      </c>
      <c r="F2074" t="s">
        <v>8650</v>
      </c>
      <c r="G2074" t="s">
        <v>8651</v>
      </c>
      <c r="H2074" t="s">
        <v>8652</v>
      </c>
      <c r="I2074" t="s">
        <v>7437</v>
      </c>
      <c r="J2074" t="s">
        <v>8653</v>
      </c>
      <c r="K2074">
        <v>118</v>
      </c>
      <c r="L2074" s="1">
        <v>97.804347826086953</v>
      </c>
    </row>
    <row r="2075" spans="1:12" hidden="1" x14ac:dyDescent="0.25">
      <c r="A2075" t="s">
        <v>8654</v>
      </c>
      <c r="B2075" t="s">
        <v>8655</v>
      </c>
      <c r="C2075" s="1">
        <v>59.445652173913047</v>
      </c>
      <c r="D2075" s="1">
        <v>84.326086956521735</v>
      </c>
      <c r="E2075">
        <v>1</v>
      </c>
      <c r="F2075" t="s">
        <v>8656</v>
      </c>
      <c r="G2075" t="s">
        <v>7916</v>
      </c>
      <c r="H2075" t="s">
        <v>7917</v>
      </c>
      <c r="I2075" t="s">
        <v>7437</v>
      </c>
      <c r="J2075" t="s">
        <v>8385</v>
      </c>
      <c r="K2075">
        <v>120</v>
      </c>
      <c r="L2075" s="1">
        <v>106.85869565217391</v>
      </c>
    </row>
    <row r="2076" spans="1:12" hidden="1" x14ac:dyDescent="0.25">
      <c r="A2076" t="s">
        <v>8657</v>
      </c>
      <c r="B2076" t="s">
        <v>8658</v>
      </c>
      <c r="C2076" s="1">
        <v>48.152173913043477</v>
      </c>
      <c r="D2076" s="1">
        <v>62.967391304347828</v>
      </c>
      <c r="E2076">
        <v>1</v>
      </c>
      <c r="F2076" t="s">
        <v>8659</v>
      </c>
      <c r="G2076" t="s">
        <v>8660</v>
      </c>
      <c r="H2076" t="s">
        <v>7466</v>
      </c>
      <c r="I2076" t="s">
        <v>7437</v>
      </c>
      <c r="J2076" t="s">
        <v>8661</v>
      </c>
      <c r="K2076">
        <v>120</v>
      </c>
      <c r="L2076" s="1">
        <v>107.8804347826087</v>
      </c>
    </row>
    <row r="2077" spans="1:12" hidden="1" x14ac:dyDescent="0.25">
      <c r="A2077" t="s">
        <v>8662</v>
      </c>
      <c r="B2077" t="s">
        <v>8663</v>
      </c>
      <c r="C2077" s="1">
        <v>55.913043478260867</v>
      </c>
      <c r="D2077" s="1">
        <v>77.271739130434781</v>
      </c>
      <c r="E2077">
        <v>1</v>
      </c>
      <c r="F2077" t="s">
        <v>8664</v>
      </c>
      <c r="G2077" t="s">
        <v>8636</v>
      </c>
      <c r="H2077" t="s">
        <v>7449</v>
      </c>
      <c r="I2077" t="s">
        <v>7437</v>
      </c>
      <c r="J2077" t="s">
        <v>8665</v>
      </c>
      <c r="K2077">
        <v>180</v>
      </c>
      <c r="L2077" s="1">
        <v>119.95652173913044</v>
      </c>
    </row>
    <row r="2078" spans="1:12" hidden="1" x14ac:dyDescent="0.25">
      <c r="A2078" t="s">
        <v>8666</v>
      </c>
      <c r="B2078" t="s">
        <v>8667</v>
      </c>
      <c r="C2078" s="1">
        <v>59.347826086956523</v>
      </c>
      <c r="D2078" s="1">
        <v>104.06521739130434</v>
      </c>
      <c r="E2078">
        <v>1</v>
      </c>
      <c r="F2078" t="s">
        <v>8668</v>
      </c>
      <c r="G2078" t="s">
        <v>7503</v>
      </c>
      <c r="H2078" t="s">
        <v>7504</v>
      </c>
      <c r="I2078" t="s">
        <v>7437</v>
      </c>
      <c r="J2078" t="s">
        <v>7505</v>
      </c>
      <c r="K2078">
        <v>110</v>
      </c>
      <c r="L2078" s="1">
        <v>102.35869565217391</v>
      </c>
    </row>
    <row r="2079" spans="1:12" hidden="1" x14ac:dyDescent="0.25">
      <c r="A2079" t="s">
        <v>8669</v>
      </c>
      <c r="B2079" t="s">
        <v>8670</v>
      </c>
      <c r="C2079" s="1">
        <v>28.478260869565219</v>
      </c>
      <c r="D2079" s="1">
        <v>36.043478260869563</v>
      </c>
      <c r="E2079">
        <v>1</v>
      </c>
      <c r="F2079" t="s">
        <v>8671</v>
      </c>
      <c r="G2079" t="s">
        <v>7959</v>
      </c>
      <c r="H2079" t="s">
        <v>7960</v>
      </c>
      <c r="I2079" t="s">
        <v>7437</v>
      </c>
      <c r="J2079" t="s">
        <v>7961</v>
      </c>
      <c r="K2079">
        <v>60</v>
      </c>
      <c r="L2079" s="1">
        <v>56.163043478260867</v>
      </c>
    </row>
    <row r="2080" spans="1:12" hidden="1" x14ac:dyDescent="0.25">
      <c r="A2080" t="s">
        <v>8672</v>
      </c>
      <c r="B2080" t="s">
        <v>8673</v>
      </c>
      <c r="C2080" s="1">
        <v>56.347826086956523</v>
      </c>
      <c r="D2080" s="1">
        <v>78.228260869565219</v>
      </c>
      <c r="E2080">
        <v>1</v>
      </c>
      <c r="F2080" t="s">
        <v>8674</v>
      </c>
      <c r="G2080" t="s">
        <v>7583</v>
      </c>
      <c r="H2080" t="s">
        <v>7477</v>
      </c>
      <c r="I2080" t="s">
        <v>7437</v>
      </c>
      <c r="J2080" t="s">
        <v>8675</v>
      </c>
      <c r="K2080">
        <v>120</v>
      </c>
      <c r="L2080" s="1">
        <v>113.08695652173913</v>
      </c>
    </row>
    <row r="2081" spans="1:12" hidden="1" x14ac:dyDescent="0.25">
      <c r="A2081" t="s">
        <v>8676</v>
      </c>
      <c r="B2081" t="s">
        <v>8677</v>
      </c>
      <c r="C2081" s="1">
        <v>94.739130434782609</v>
      </c>
      <c r="D2081" s="1">
        <v>135.40217391304347</v>
      </c>
      <c r="E2081">
        <v>1</v>
      </c>
      <c r="F2081" t="s">
        <v>8678</v>
      </c>
      <c r="G2081" t="s">
        <v>8679</v>
      </c>
      <c r="H2081" t="s">
        <v>7449</v>
      </c>
      <c r="I2081" t="s">
        <v>7437</v>
      </c>
      <c r="J2081" t="s">
        <v>8680</v>
      </c>
      <c r="K2081">
        <v>214</v>
      </c>
      <c r="L2081" s="1">
        <v>194.05434782608697</v>
      </c>
    </row>
    <row r="2082" spans="1:12" hidden="1" x14ac:dyDescent="0.25">
      <c r="A2082" t="s">
        <v>8681</v>
      </c>
      <c r="B2082" t="s">
        <v>8682</v>
      </c>
      <c r="C2082" s="1">
        <v>55.260869565217391</v>
      </c>
      <c r="D2082" s="1">
        <v>96.565217391304344</v>
      </c>
      <c r="E2082">
        <v>1</v>
      </c>
      <c r="F2082" t="s">
        <v>8683</v>
      </c>
      <c r="G2082" t="s">
        <v>7509</v>
      </c>
      <c r="H2082" t="s">
        <v>7498</v>
      </c>
      <c r="I2082" t="s">
        <v>7437</v>
      </c>
      <c r="J2082" t="s">
        <v>7510</v>
      </c>
      <c r="K2082">
        <v>120</v>
      </c>
      <c r="L2082" s="1">
        <v>110.95652173913044</v>
      </c>
    </row>
    <row r="2083" spans="1:12" hidden="1" x14ac:dyDescent="0.25">
      <c r="A2083" t="s">
        <v>8684</v>
      </c>
      <c r="B2083" t="s">
        <v>8685</v>
      </c>
      <c r="C2083" s="1">
        <v>21.869565217391305</v>
      </c>
      <c r="D2083" s="1">
        <v>32.989130434782609</v>
      </c>
      <c r="E2083">
        <v>1</v>
      </c>
      <c r="F2083" t="s">
        <v>8686</v>
      </c>
      <c r="G2083" t="s">
        <v>8078</v>
      </c>
      <c r="H2083" t="s">
        <v>8012</v>
      </c>
      <c r="I2083" t="s">
        <v>7437</v>
      </c>
      <c r="J2083" t="s">
        <v>8687</v>
      </c>
      <c r="K2083">
        <v>30</v>
      </c>
      <c r="L2083" s="1">
        <v>28.880434782608695</v>
      </c>
    </row>
    <row r="2084" spans="1:12" hidden="1" x14ac:dyDescent="0.25">
      <c r="A2084" t="s">
        <v>8688</v>
      </c>
      <c r="B2084" t="s">
        <v>8689</v>
      </c>
      <c r="C2084" s="1">
        <v>53.163043478260867</v>
      </c>
      <c r="D2084" s="1">
        <v>67.597826086956516</v>
      </c>
      <c r="E2084">
        <v>1</v>
      </c>
      <c r="F2084" t="s">
        <v>8690</v>
      </c>
      <c r="G2084" t="s">
        <v>7497</v>
      </c>
      <c r="H2084" t="s">
        <v>7498</v>
      </c>
      <c r="I2084" t="s">
        <v>7437</v>
      </c>
      <c r="J2084" t="s">
        <v>8691</v>
      </c>
      <c r="K2084">
        <v>120</v>
      </c>
      <c r="L2084" s="1">
        <v>100.6304347826087</v>
      </c>
    </row>
    <row r="2085" spans="1:12" hidden="1" x14ac:dyDescent="0.25">
      <c r="A2085" t="s">
        <v>8692</v>
      </c>
      <c r="B2085" t="s">
        <v>8693</v>
      </c>
      <c r="C2085" s="1">
        <v>84.456521739130437</v>
      </c>
      <c r="D2085" s="1">
        <v>96.836956521739125</v>
      </c>
      <c r="E2085">
        <v>1</v>
      </c>
      <c r="F2085" t="s">
        <v>8694</v>
      </c>
      <c r="G2085" t="s">
        <v>8088</v>
      </c>
      <c r="H2085" t="s">
        <v>8089</v>
      </c>
      <c r="I2085" t="s">
        <v>7437</v>
      </c>
      <c r="J2085" t="s">
        <v>8695</v>
      </c>
      <c r="K2085">
        <v>161</v>
      </c>
      <c r="L2085" s="1">
        <v>154.55434782608697</v>
      </c>
    </row>
    <row r="2086" spans="1:12" hidden="1" x14ac:dyDescent="0.25">
      <c r="A2086" t="s">
        <v>8696</v>
      </c>
      <c r="B2086" t="s">
        <v>8697</v>
      </c>
      <c r="C2086" s="1">
        <v>95.304347826086953</v>
      </c>
      <c r="D2086" s="1">
        <v>114.01086956521739</v>
      </c>
      <c r="E2086">
        <v>1</v>
      </c>
      <c r="F2086" t="s">
        <v>8698</v>
      </c>
      <c r="G2086" t="s">
        <v>7448</v>
      </c>
      <c r="H2086" t="s">
        <v>7449</v>
      </c>
      <c r="I2086" t="s">
        <v>7437</v>
      </c>
      <c r="J2086" t="s">
        <v>8699</v>
      </c>
      <c r="K2086">
        <v>213</v>
      </c>
      <c r="L2086" s="1">
        <v>193.34782608695653</v>
      </c>
    </row>
    <row r="2087" spans="1:12" hidden="1" x14ac:dyDescent="0.25">
      <c r="A2087" t="s">
        <v>8700</v>
      </c>
      <c r="B2087" t="s">
        <v>8701</v>
      </c>
      <c r="C2087" s="1">
        <v>83.152173913043484</v>
      </c>
      <c r="D2087" s="1">
        <v>139.39130434782609</v>
      </c>
      <c r="E2087">
        <v>1</v>
      </c>
      <c r="F2087" t="s">
        <v>8702</v>
      </c>
      <c r="G2087" t="s">
        <v>7776</v>
      </c>
      <c r="H2087" t="s">
        <v>84</v>
      </c>
      <c r="I2087" t="s">
        <v>7437</v>
      </c>
      <c r="J2087" t="s">
        <v>8301</v>
      </c>
      <c r="K2087">
        <v>180</v>
      </c>
      <c r="L2087" s="1">
        <v>175.42391304347825</v>
      </c>
    </row>
    <row r="2088" spans="1:12" hidden="1" x14ac:dyDescent="0.25">
      <c r="A2088" t="s">
        <v>8703</v>
      </c>
      <c r="B2088" t="s">
        <v>8704</v>
      </c>
      <c r="C2088" s="1">
        <v>86.032608695652172</v>
      </c>
      <c r="D2088" s="1">
        <v>136.94565217391303</v>
      </c>
      <c r="E2088">
        <v>1</v>
      </c>
      <c r="F2088" t="s">
        <v>8705</v>
      </c>
      <c r="G2088" t="s">
        <v>7671</v>
      </c>
      <c r="H2088" t="s">
        <v>389</v>
      </c>
      <c r="I2088" t="s">
        <v>7437</v>
      </c>
      <c r="J2088" t="s">
        <v>8706</v>
      </c>
      <c r="K2088">
        <v>180</v>
      </c>
      <c r="L2088" s="1">
        <v>163.88043478260869</v>
      </c>
    </row>
    <row r="2089" spans="1:12" hidden="1" x14ac:dyDescent="0.25">
      <c r="A2089" t="s">
        <v>8707</v>
      </c>
      <c r="B2089" t="s">
        <v>8708</v>
      </c>
      <c r="C2089" s="1">
        <v>84.347826086956516</v>
      </c>
      <c r="D2089" s="1">
        <v>104.53260869565217</v>
      </c>
      <c r="E2089">
        <v>1</v>
      </c>
      <c r="F2089" t="s">
        <v>8709</v>
      </c>
      <c r="G2089" t="s">
        <v>7624</v>
      </c>
      <c r="H2089" t="s">
        <v>7625</v>
      </c>
      <c r="I2089" t="s">
        <v>7437</v>
      </c>
      <c r="J2089" t="s">
        <v>7626</v>
      </c>
      <c r="K2089">
        <v>140</v>
      </c>
      <c r="L2089" s="1">
        <v>134.22826086956522</v>
      </c>
    </row>
    <row r="2090" spans="1:12" hidden="1" x14ac:dyDescent="0.25">
      <c r="A2090" t="s">
        <v>8710</v>
      </c>
      <c r="B2090" t="s">
        <v>8711</v>
      </c>
      <c r="C2090" s="1">
        <v>74.402173913043484</v>
      </c>
      <c r="D2090" s="1">
        <v>97.554347826086953</v>
      </c>
      <c r="E2090">
        <v>1</v>
      </c>
      <c r="F2090" t="s">
        <v>8712</v>
      </c>
      <c r="G2090" t="s">
        <v>8248</v>
      </c>
      <c r="H2090" t="s">
        <v>2973</v>
      </c>
      <c r="I2090" t="s">
        <v>7437</v>
      </c>
      <c r="J2090" t="s">
        <v>8713</v>
      </c>
      <c r="K2090">
        <v>180</v>
      </c>
      <c r="L2090" s="1">
        <v>171.70652173913044</v>
      </c>
    </row>
    <row r="2091" spans="1:12" hidden="1" x14ac:dyDescent="0.25">
      <c r="A2091" t="s">
        <v>8714</v>
      </c>
      <c r="B2091" t="s">
        <v>8715</v>
      </c>
      <c r="C2091" s="1">
        <v>58.467391304347828</v>
      </c>
      <c r="D2091" s="1">
        <v>95.271739130434781</v>
      </c>
      <c r="E2091">
        <v>1</v>
      </c>
      <c r="F2091" t="s">
        <v>8716</v>
      </c>
      <c r="G2091" t="s">
        <v>7442</v>
      </c>
      <c r="H2091" t="s">
        <v>7443</v>
      </c>
      <c r="I2091" t="s">
        <v>7437</v>
      </c>
      <c r="J2091" t="s">
        <v>7912</v>
      </c>
      <c r="K2091">
        <v>120</v>
      </c>
      <c r="L2091" s="1">
        <v>109.06521739130434</v>
      </c>
    </row>
    <row r="2092" spans="1:12" hidden="1" x14ac:dyDescent="0.25">
      <c r="A2092" t="s">
        <v>8717</v>
      </c>
      <c r="B2092" t="s">
        <v>8718</v>
      </c>
      <c r="C2092" s="1">
        <v>56.652173913043477</v>
      </c>
      <c r="D2092" s="1">
        <v>93.152173913043484</v>
      </c>
      <c r="E2092">
        <v>1</v>
      </c>
      <c r="F2092" t="s">
        <v>8719</v>
      </c>
      <c r="G2092" t="s">
        <v>7648</v>
      </c>
      <c r="H2092" t="s">
        <v>2365</v>
      </c>
      <c r="I2092" t="s">
        <v>7437</v>
      </c>
      <c r="J2092" t="s">
        <v>8235</v>
      </c>
      <c r="K2092">
        <v>120</v>
      </c>
      <c r="L2092" s="1">
        <v>111.07608695652173</v>
      </c>
    </row>
    <row r="2093" spans="1:12" hidden="1" x14ac:dyDescent="0.25">
      <c r="A2093" t="s">
        <v>8720</v>
      </c>
      <c r="B2093" t="s">
        <v>8721</v>
      </c>
      <c r="C2093" s="1">
        <v>48.326086956521742</v>
      </c>
      <c r="D2093" s="1">
        <v>58.989130434782609</v>
      </c>
      <c r="E2093">
        <v>1</v>
      </c>
      <c r="F2093" t="s">
        <v>8722</v>
      </c>
      <c r="G2093" t="s">
        <v>7597</v>
      </c>
      <c r="H2093" t="s">
        <v>7598</v>
      </c>
      <c r="I2093" t="s">
        <v>7437</v>
      </c>
      <c r="J2093" t="s">
        <v>8333</v>
      </c>
      <c r="K2093">
        <v>119</v>
      </c>
      <c r="L2093" s="1">
        <v>100.41304347826087</v>
      </c>
    </row>
    <row r="2094" spans="1:12" hidden="1" x14ac:dyDescent="0.25">
      <c r="A2094" t="s">
        <v>8723</v>
      </c>
      <c r="B2094" t="s">
        <v>8724</v>
      </c>
      <c r="C2094" s="1">
        <v>46.836956521739133</v>
      </c>
      <c r="D2094" s="1">
        <v>65.652173913043484</v>
      </c>
      <c r="E2094">
        <v>1</v>
      </c>
      <c r="F2094" t="s">
        <v>8725</v>
      </c>
      <c r="G2094" t="s">
        <v>8127</v>
      </c>
      <c r="H2094" t="s">
        <v>7635</v>
      </c>
      <c r="I2094" t="s">
        <v>7437</v>
      </c>
      <c r="J2094" t="s">
        <v>8128</v>
      </c>
      <c r="K2094">
        <v>103</v>
      </c>
      <c r="L2094" s="1">
        <v>95.75</v>
      </c>
    </row>
    <row r="2095" spans="1:12" hidden="1" x14ac:dyDescent="0.25">
      <c r="A2095" t="s">
        <v>8726</v>
      </c>
      <c r="B2095" t="s">
        <v>8727</v>
      </c>
      <c r="C2095" s="1">
        <v>75.096385542168676</v>
      </c>
      <c r="D2095" s="1">
        <v>119.04819277108433</v>
      </c>
      <c r="E2095">
        <v>1</v>
      </c>
      <c r="F2095" t="s">
        <v>8728</v>
      </c>
      <c r="G2095" t="s">
        <v>7442</v>
      </c>
      <c r="H2095" t="s">
        <v>7443</v>
      </c>
      <c r="I2095" t="s">
        <v>7437</v>
      </c>
      <c r="J2095" t="s">
        <v>7444</v>
      </c>
      <c r="K2095">
        <v>173</v>
      </c>
      <c r="L2095" s="1">
        <v>126.33695652173913</v>
      </c>
    </row>
    <row r="2096" spans="1:12" hidden="1" x14ac:dyDescent="0.25">
      <c r="A2096" t="s">
        <v>8729</v>
      </c>
      <c r="B2096" t="s">
        <v>8730</v>
      </c>
      <c r="C2096" s="1">
        <v>75.326086956521735</v>
      </c>
      <c r="D2096" s="1">
        <v>121.66304347826087</v>
      </c>
      <c r="E2096">
        <v>1</v>
      </c>
      <c r="F2096" t="s">
        <v>8731</v>
      </c>
      <c r="G2096" t="s">
        <v>7665</v>
      </c>
      <c r="H2096" t="s">
        <v>7666</v>
      </c>
      <c r="I2096" t="s">
        <v>7437</v>
      </c>
      <c r="J2096" t="s">
        <v>8732</v>
      </c>
      <c r="K2096">
        <v>150</v>
      </c>
      <c r="L2096" s="1">
        <v>144.03260869565219</v>
      </c>
    </row>
    <row r="2097" spans="1:12" hidden="1" x14ac:dyDescent="0.25">
      <c r="A2097" t="s">
        <v>8733</v>
      </c>
      <c r="B2097" t="s">
        <v>8734</v>
      </c>
      <c r="C2097" s="1">
        <v>58.032608695652172</v>
      </c>
      <c r="D2097" s="1">
        <v>74.021739130434781</v>
      </c>
      <c r="E2097">
        <v>1</v>
      </c>
      <c r="F2097" t="s">
        <v>8735</v>
      </c>
      <c r="G2097" t="s">
        <v>7746</v>
      </c>
      <c r="H2097" t="s">
        <v>7460</v>
      </c>
      <c r="I2097" t="s">
        <v>7437</v>
      </c>
      <c r="J2097" t="s">
        <v>8736</v>
      </c>
      <c r="K2097">
        <v>127</v>
      </c>
      <c r="L2097" s="1">
        <v>120.02173913043478</v>
      </c>
    </row>
    <row r="2098" spans="1:12" hidden="1" x14ac:dyDescent="0.25">
      <c r="A2098" t="s">
        <v>8737</v>
      </c>
      <c r="B2098" t="s">
        <v>8738</v>
      </c>
      <c r="C2098" s="1">
        <v>71.510869565217391</v>
      </c>
      <c r="D2098" s="1">
        <v>114.76086956521739</v>
      </c>
      <c r="E2098">
        <v>1</v>
      </c>
      <c r="F2098" t="s">
        <v>8739</v>
      </c>
      <c r="G2098" t="s">
        <v>7728</v>
      </c>
      <c r="H2098" t="s">
        <v>7466</v>
      </c>
      <c r="I2098" t="s">
        <v>7437</v>
      </c>
      <c r="J2098" t="s">
        <v>8740</v>
      </c>
      <c r="K2098">
        <v>140</v>
      </c>
      <c r="L2098" s="1">
        <v>130.72826086956522</v>
      </c>
    </row>
    <row r="2099" spans="1:12" hidden="1" x14ac:dyDescent="0.25">
      <c r="A2099" t="s">
        <v>8741</v>
      </c>
      <c r="B2099" t="s">
        <v>8742</v>
      </c>
      <c r="C2099" s="1">
        <v>51.521739130434781</v>
      </c>
      <c r="D2099" s="1">
        <v>76.913043478260875</v>
      </c>
      <c r="E2099">
        <v>1</v>
      </c>
      <c r="F2099" t="s">
        <v>8743</v>
      </c>
      <c r="G2099" t="s">
        <v>8496</v>
      </c>
      <c r="H2099" t="s">
        <v>7449</v>
      </c>
      <c r="I2099" t="s">
        <v>7437</v>
      </c>
      <c r="J2099" t="s">
        <v>8680</v>
      </c>
      <c r="K2099">
        <v>90</v>
      </c>
      <c r="L2099" s="1">
        <v>86.836956521739125</v>
      </c>
    </row>
    <row r="2100" spans="1:12" hidden="1" x14ac:dyDescent="0.25">
      <c r="A2100" t="s">
        <v>8744</v>
      </c>
      <c r="B2100" t="s">
        <v>8745</v>
      </c>
      <c r="C2100" s="1">
        <v>63.782608695652172</v>
      </c>
      <c r="D2100" s="1">
        <v>100.8804347826087</v>
      </c>
      <c r="E2100">
        <v>1</v>
      </c>
      <c r="F2100" t="s">
        <v>8746</v>
      </c>
      <c r="G2100" t="s">
        <v>8248</v>
      </c>
      <c r="H2100" t="s">
        <v>2973</v>
      </c>
      <c r="I2100" t="s">
        <v>7437</v>
      </c>
      <c r="J2100" t="s">
        <v>8747</v>
      </c>
      <c r="K2100">
        <v>116</v>
      </c>
      <c r="L2100" s="1">
        <v>123.16304347826087</v>
      </c>
    </row>
    <row r="2101" spans="1:12" hidden="1" x14ac:dyDescent="0.25">
      <c r="A2101" t="s">
        <v>8748</v>
      </c>
      <c r="B2101" t="s">
        <v>8749</v>
      </c>
      <c r="C2101" s="1">
        <v>28.086956521739129</v>
      </c>
      <c r="D2101" s="1">
        <v>39.130434782608695</v>
      </c>
      <c r="E2101">
        <v>1</v>
      </c>
      <c r="F2101" t="s">
        <v>8750</v>
      </c>
      <c r="G2101" t="s">
        <v>7538</v>
      </c>
      <c r="H2101" t="s">
        <v>7460</v>
      </c>
      <c r="I2101" t="s">
        <v>7437</v>
      </c>
      <c r="J2101" t="s">
        <v>7539</v>
      </c>
      <c r="K2101">
        <v>59</v>
      </c>
      <c r="L2101" s="1">
        <v>52.619565217391305</v>
      </c>
    </row>
    <row r="2102" spans="1:12" hidden="1" x14ac:dyDescent="0.25">
      <c r="A2102" t="s">
        <v>8751</v>
      </c>
      <c r="B2102" t="s">
        <v>8752</v>
      </c>
      <c r="C2102" s="1">
        <v>63.336956521739133</v>
      </c>
      <c r="D2102" s="1">
        <v>121.89130434782609</v>
      </c>
      <c r="E2102">
        <v>1</v>
      </c>
      <c r="F2102" t="s">
        <v>8753</v>
      </c>
      <c r="G2102" t="s">
        <v>8182</v>
      </c>
      <c r="H2102" t="s">
        <v>7752</v>
      </c>
      <c r="I2102" t="s">
        <v>7437</v>
      </c>
      <c r="J2102" t="s">
        <v>8183</v>
      </c>
      <c r="K2102">
        <v>120</v>
      </c>
      <c r="L2102" s="1">
        <v>113.77173913043478</v>
      </c>
    </row>
    <row r="2103" spans="1:12" hidden="1" x14ac:dyDescent="0.25">
      <c r="A2103" t="s">
        <v>8754</v>
      </c>
      <c r="B2103" t="s">
        <v>8755</v>
      </c>
      <c r="C2103" s="1">
        <v>56.510869565217391</v>
      </c>
      <c r="D2103" s="1">
        <v>94.391304347826093</v>
      </c>
      <c r="E2103">
        <v>1</v>
      </c>
      <c r="F2103" t="s">
        <v>8756</v>
      </c>
      <c r="G2103" t="s">
        <v>7442</v>
      </c>
      <c r="H2103" t="s">
        <v>7443</v>
      </c>
      <c r="I2103" t="s">
        <v>7437</v>
      </c>
      <c r="J2103" t="s">
        <v>7444</v>
      </c>
      <c r="K2103">
        <v>118</v>
      </c>
      <c r="L2103" s="1">
        <v>106.92391304347827</v>
      </c>
    </row>
    <row r="2104" spans="1:12" hidden="1" x14ac:dyDescent="0.25">
      <c r="A2104" t="s">
        <v>8757</v>
      </c>
      <c r="B2104" t="s">
        <v>8758</v>
      </c>
      <c r="C2104" s="1">
        <v>63.521739130434781</v>
      </c>
      <c r="D2104" s="1">
        <v>102.18478260869566</v>
      </c>
      <c r="E2104">
        <v>1</v>
      </c>
      <c r="F2104" t="s">
        <v>8759</v>
      </c>
      <c r="G2104" t="s">
        <v>7793</v>
      </c>
      <c r="H2104" t="s">
        <v>7466</v>
      </c>
      <c r="I2104" t="s">
        <v>7437</v>
      </c>
      <c r="J2104" t="s">
        <v>8760</v>
      </c>
      <c r="K2104">
        <v>165</v>
      </c>
      <c r="L2104" s="1">
        <v>130.38043478260869</v>
      </c>
    </row>
    <row r="2105" spans="1:12" hidden="1" x14ac:dyDescent="0.25">
      <c r="A2105" t="s">
        <v>8761</v>
      </c>
      <c r="B2105" t="s">
        <v>8762</v>
      </c>
      <c r="C2105" s="1">
        <v>58.847826086956523</v>
      </c>
      <c r="D2105" s="1">
        <v>75.141304347826093</v>
      </c>
      <c r="E2105">
        <v>1</v>
      </c>
      <c r="F2105" t="s">
        <v>8763</v>
      </c>
      <c r="G2105" t="s">
        <v>7597</v>
      </c>
      <c r="H2105" t="s">
        <v>7598</v>
      </c>
      <c r="I2105" t="s">
        <v>7437</v>
      </c>
      <c r="J2105" t="s">
        <v>8764</v>
      </c>
      <c r="K2105">
        <v>120</v>
      </c>
      <c r="L2105" s="1">
        <v>106</v>
      </c>
    </row>
    <row r="2106" spans="1:12" hidden="1" x14ac:dyDescent="0.25">
      <c r="A2106" t="s">
        <v>8765</v>
      </c>
      <c r="B2106" t="s">
        <v>8766</v>
      </c>
      <c r="C2106" s="1">
        <v>54.673913043478258</v>
      </c>
      <c r="D2106" s="1">
        <v>88.576086956521735</v>
      </c>
      <c r="E2106">
        <v>1</v>
      </c>
      <c r="F2106" t="s">
        <v>8767</v>
      </c>
      <c r="G2106" t="s">
        <v>8094</v>
      </c>
      <c r="H2106" t="s">
        <v>292</v>
      </c>
      <c r="I2106" t="s">
        <v>7437</v>
      </c>
      <c r="J2106" t="s">
        <v>8095</v>
      </c>
      <c r="K2106">
        <v>120</v>
      </c>
      <c r="L2106" s="1">
        <v>108.32608695652173</v>
      </c>
    </row>
    <row r="2107" spans="1:12" hidden="1" x14ac:dyDescent="0.25">
      <c r="A2107" t="s">
        <v>8768</v>
      </c>
      <c r="B2107" t="s">
        <v>8769</v>
      </c>
      <c r="C2107" s="1">
        <v>50.130434782608695</v>
      </c>
      <c r="D2107" s="1">
        <v>69.152173913043484</v>
      </c>
      <c r="E2107">
        <v>1</v>
      </c>
      <c r="F2107" t="s">
        <v>8770</v>
      </c>
      <c r="G2107" t="s">
        <v>8083</v>
      </c>
      <c r="H2107" t="s">
        <v>7466</v>
      </c>
      <c r="I2107" t="s">
        <v>7437</v>
      </c>
      <c r="J2107" t="s">
        <v>8084</v>
      </c>
      <c r="K2107">
        <v>120</v>
      </c>
      <c r="L2107" s="1">
        <v>109.68478260869566</v>
      </c>
    </row>
    <row r="2108" spans="1:12" hidden="1" x14ac:dyDescent="0.25">
      <c r="A2108" t="s">
        <v>8771</v>
      </c>
      <c r="B2108" t="s">
        <v>8772</v>
      </c>
      <c r="C2108" s="1">
        <v>50.978260869565219</v>
      </c>
      <c r="D2108" s="1">
        <v>70.010869565217391</v>
      </c>
      <c r="E2108">
        <v>1</v>
      </c>
      <c r="F2108" t="s">
        <v>8773</v>
      </c>
      <c r="G2108" t="s">
        <v>7987</v>
      </c>
      <c r="H2108" t="s">
        <v>564</v>
      </c>
      <c r="I2108" t="s">
        <v>7437</v>
      </c>
      <c r="J2108" t="s">
        <v>8774</v>
      </c>
      <c r="K2108">
        <v>120</v>
      </c>
      <c r="L2108" s="1">
        <v>106.18478260869566</v>
      </c>
    </row>
    <row r="2109" spans="1:12" hidden="1" x14ac:dyDescent="0.25">
      <c r="A2109" t="s">
        <v>8775</v>
      </c>
      <c r="B2109" t="s">
        <v>8776</v>
      </c>
      <c r="C2109" s="1">
        <v>53.315217391304351</v>
      </c>
      <c r="D2109" s="1">
        <v>65.315217391304344</v>
      </c>
      <c r="E2109">
        <v>1</v>
      </c>
      <c r="F2109" t="s">
        <v>8777</v>
      </c>
      <c r="G2109" t="s">
        <v>7907</v>
      </c>
      <c r="H2109" t="s">
        <v>7443</v>
      </c>
      <c r="I2109" t="s">
        <v>7437</v>
      </c>
      <c r="J2109" t="s">
        <v>7908</v>
      </c>
      <c r="K2109">
        <v>120</v>
      </c>
      <c r="L2109" s="1">
        <v>113.90217391304348</v>
      </c>
    </row>
    <row r="2110" spans="1:12" hidden="1" x14ac:dyDescent="0.25">
      <c r="A2110" t="s">
        <v>8778</v>
      </c>
      <c r="B2110" t="s">
        <v>8779</v>
      </c>
      <c r="C2110" s="1">
        <v>58.032608695652172</v>
      </c>
      <c r="D2110" s="1">
        <v>99.402173913043484</v>
      </c>
      <c r="E2110">
        <v>1</v>
      </c>
      <c r="F2110" t="s">
        <v>8780</v>
      </c>
      <c r="G2110" t="s">
        <v>7583</v>
      </c>
      <c r="H2110" t="s">
        <v>7477</v>
      </c>
      <c r="I2110" t="s">
        <v>7437</v>
      </c>
      <c r="J2110" t="s">
        <v>7892</v>
      </c>
      <c r="K2110">
        <v>120</v>
      </c>
      <c r="L2110" s="1">
        <v>110.29347826086956</v>
      </c>
    </row>
    <row r="2111" spans="1:12" hidden="1" x14ac:dyDescent="0.25">
      <c r="A2111" t="s">
        <v>8781</v>
      </c>
      <c r="B2111" t="s">
        <v>8782</v>
      </c>
      <c r="C2111" s="1">
        <v>73.804347826086953</v>
      </c>
      <c r="D2111" s="1">
        <v>120.64130434782609</v>
      </c>
      <c r="E2111">
        <v>1</v>
      </c>
      <c r="F2111" t="s">
        <v>8783</v>
      </c>
      <c r="G2111" t="s">
        <v>8150</v>
      </c>
      <c r="H2111" t="s">
        <v>8151</v>
      </c>
      <c r="I2111" t="s">
        <v>7437</v>
      </c>
      <c r="J2111" t="s">
        <v>8152</v>
      </c>
      <c r="K2111">
        <v>189</v>
      </c>
      <c r="L2111" s="1">
        <v>159.59782608695653</v>
      </c>
    </row>
    <row r="2112" spans="1:12" hidden="1" x14ac:dyDescent="0.25">
      <c r="A2112" t="s">
        <v>8784</v>
      </c>
      <c r="B2112" t="s">
        <v>8785</v>
      </c>
      <c r="C2112" s="1">
        <v>65.054347826086953</v>
      </c>
      <c r="D2112" s="1">
        <v>77.739130434782609</v>
      </c>
      <c r="E2112">
        <v>1</v>
      </c>
      <c r="F2112" t="s">
        <v>8786</v>
      </c>
      <c r="G2112" t="s">
        <v>8150</v>
      </c>
      <c r="H2112" t="s">
        <v>8151</v>
      </c>
      <c r="I2112" t="s">
        <v>7437</v>
      </c>
      <c r="J2112" t="s">
        <v>8787</v>
      </c>
      <c r="K2112">
        <v>120</v>
      </c>
      <c r="L2112" s="1">
        <v>117.19565217391305</v>
      </c>
    </row>
    <row r="2113" spans="1:12" hidden="1" x14ac:dyDescent="0.25">
      <c r="A2113" t="s">
        <v>8788</v>
      </c>
      <c r="B2113" t="s">
        <v>8789</v>
      </c>
      <c r="C2113" s="1">
        <v>97.652173913043484</v>
      </c>
      <c r="D2113" s="1">
        <v>173.71739130434781</v>
      </c>
      <c r="E2113">
        <v>1</v>
      </c>
      <c r="F2113" t="s">
        <v>8790</v>
      </c>
      <c r="G2113" t="s">
        <v>8791</v>
      </c>
      <c r="H2113" t="s">
        <v>7449</v>
      </c>
      <c r="I2113" t="s">
        <v>7437</v>
      </c>
      <c r="J2113" t="s">
        <v>8792</v>
      </c>
      <c r="K2113">
        <v>180</v>
      </c>
      <c r="L2113" s="1">
        <v>171.07608695652175</v>
      </c>
    </row>
    <row r="2114" spans="1:12" hidden="1" x14ac:dyDescent="0.25">
      <c r="A2114" t="s">
        <v>8793</v>
      </c>
      <c r="B2114" t="s">
        <v>8794</v>
      </c>
      <c r="C2114" s="1">
        <v>29.184782608695652</v>
      </c>
      <c r="D2114" s="1">
        <v>46.586956521739133</v>
      </c>
      <c r="E2114">
        <v>1</v>
      </c>
      <c r="F2114" t="s">
        <v>8795</v>
      </c>
      <c r="G2114" t="s">
        <v>8796</v>
      </c>
      <c r="H2114" t="s">
        <v>8797</v>
      </c>
      <c r="I2114" t="s">
        <v>7437</v>
      </c>
      <c r="J2114" t="s">
        <v>8798</v>
      </c>
      <c r="K2114">
        <v>60</v>
      </c>
      <c r="L2114" s="1">
        <v>56.510869565217391</v>
      </c>
    </row>
    <row r="2115" spans="1:12" hidden="1" x14ac:dyDescent="0.25">
      <c r="A2115" t="s">
        <v>8799</v>
      </c>
      <c r="B2115" t="s">
        <v>8800</v>
      </c>
      <c r="C2115" s="1">
        <v>34.652173913043477</v>
      </c>
      <c r="D2115" s="1">
        <v>46.826086956521742</v>
      </c>
      <c r="E2115">
        <v>1</v>
      </c>
      <c r="F2115" t="s">
        <v>8801</v>
      </c>
      <c r="G2115" t="s">
        <v>7977</v>
      </c>
      <c r="H2115" t="s">
        <v>7498</v>
      </c>
      <c r="I2115" t="s">
        <v>7437</v>
      </c>
      <c r="J2115" t="s">
        <v>8802</v>
      </c>
      <c r="K2115">
        <v>54</v>
      </c>
      <c r="L2115" s="1">
        <v>48.206521739130437</v>
      </c>
    </row>
    <row r="2116" spans="1:12" hidden="1" x14ac:dyDescent="0.25">
      <c r="A2116" t="s">
        <v>8803</v>
      </c>
      <c r="B2116" t="s">
        <v>8804</v>
      </c>
      <c r="C2116" s="1">
        <v>52.195652173913047</v>
      </c>
      <c r="D2116" s="1">
        <v>62.065217391304351</v>
      </c>
      <c r="E2116">
        <v>1</v>
      </c>
      <c r="F2116" t="s">
        <v>8805</v>
      </c>
      <c r="G2116" t="s">
        <v>8806</v>
      </c>
      <c r="H2116" t="s">
        <v>7635</v>
      </c>
      <c r="I2116" t="s">
        <v>7437</v>
      </c>
      <c r="J2116" t="s">
        <v>8807</v>
      </c>
      <c r="K2116">
        <v>120</v>
      </c>
      <c r="L2116" s="1">
        <v>103.04347826086956</v>
      </c>
    </row>
    <row r="2117" spans="1:12" hidden="1" x14ac:dyDescent="0.25">
      <c r="A2117" t="s">
        <v>8808</v>
      </c>
      <c r="B2117" t="s">
        <v>8809</v>
      </c>
      <c r="C2117" s="1">
        <v>59.043478260869563</v>
      </c>
      <c r="D2117" s="1">
        <v>95.695652173913047</v>
      </c>
      <c r="E2117">
        <v>1</v>
      </c>
      <c r="F2117" t="s">
        <v>8810</v>
      </c>
      <c r="G2117" t="s">
        <v>8182</v>
      </c>
      <c r="H2117" t="s">
        <v>7752</v>
      </c>
      <c r="I2117" t="s">
        <v>7437</v>
      </c>
      <c r="J2117" t="s">
        <v>8183</v>
      </c>
      <c r="K2117">
        <v>120</v>
      </c>
      <c r="L2117" s="1">
        <v>111.85869565217391</v>
      </c>
    </row>
    <row r="2118" spans="1:12" hidden="1" x14ac:dyDescent="0.25">
      <c r="A2118" t="s">
        <v>8811</v>
      </c>
      <c r="B2118" t="s">
        <v>8812</v>
      </c>
      <c r="C2118" s="1">
        <v>41.021739130434781</v>
      </c>
      <c r="D2118" s="1">
        <v>62.836956521739133</v>
      </c>
      <c r="E2118">
        <v>1</v>
      </c>
      <c r="F2118" t="s">
        <v>8813</v>
      </c>
      <c r="G2118" t="s">
        <v>8814</v>
      </c>
      <c r="H2118" t="s">
        <v>8815</v>
      </c>
      <c r="I2118" t="s">
        <v>7437</v>
      </c>
      <c r="J2118" t="s">
        <v>8816</v>
      </c>
      <c r="K2118">
        <v>97</v>
      </c>
      <c r="L2118" s="1">
        <v>81.402173913043484</v>
      </c>
    </row>
    <row r="2119" spans="1:12" hidden="1" x14ac:dyDescent="0.25">
      <c r="A2119" t="s">
        <v>8817</v>
      </c>
      <c r="B2119" t="s">
        <v>8818</v>
      </c>
      <c r="C2119" s="1">
        <v>54.989130434782609</v>
      </c>
      <c r="D2119" s="1">
        <v>74.586956521739125</v>
      </c>
      <c r="E2119">
        <v>1</v>
      </c>
      <c r="F2119" t="s">
        <v>8819</v>
      </c>
      <c r="G2119" t="s">
        <v>7671</v>
      </c>
      <c r="H2119" t="s">
        <v>389</v>
      </c>
      <c r="I2119" t="s">
        <v>7437</v>
      </c>
      <c r="J2119" t="s">
        <v>8706</v>
      </c>
      <c r="K2119">
        <v>120</v>
      </c>
      <c r="L2119" s="1">
        <v>104.70652173913044</v>
      </c>
    </row>
    <row r="2120" spans="1:12" hidden="1" x14ac:dyDescent="0.25">
      <c r="A2120" t="s">
        <v>8820</v>
      </c>
      <c r="B2120" t="s">
        <v>8821</v>
      </c>
      <c r="C2120" s="1">
        <v>53.532608695652172</v>
      </c>
      <c r="D2120" s="1">
        <v>80.706521739130437</v>
      </c>
      <c r="E2120">
        <v>1</v>
      </c>
      <c r="F2120" t="s">
        <v>8822</v>
      </c>
      <c r="G2120" t="s">
        <v>8823</v>
      </c>
      <c r="H2120" t="s">
        <v>7504</v>
      </c>
      <c r="I2120" t="s">
        <v>7437</v>
      </c>
      <c r="J2120" t="s">
        <v>8824</v>
      </c>
      <c r="K2120">
        <v>120</v>
      </c>
      <c r="L2120" s="1">
        <v>110.06521739130434</v>
      </c>
    </row>
    <row r="2121" spans="1:12" hidden="1" x14ac:dyDescent="0.25">
      <c r="A2121" t="s">
        <v>8825</v>
      </c>
      <c r="B2121" t="s">
        <v>8826</v>
      </c>
      <c r="C2121" s="1">
        <v>32.467391304347828</v>
      </c>
      <c r="D2121" s="1">
        <v>40.369565217391305</v>
      </c>
      <c r="E2121">
        <v>1</v>
      </c>
      <c r="F2121" t="s">
        <v>8827</v>
      </c>
      <c r="G2121" t="s">
        <v>7643</v>
      </c>
      <c r="H2121" t="s">
        <v>7460</v>
      </c>
      <c r="I2121" t="s">
        <v>7437</v>
      </c>
      <c r="J2121" t="s">
        <v>7719</v>
      </c>
      <c r="K2121">
        <v>60</v>
      </c>
      <c r="L2121" s="1">
        <v>57.586956521739133</v>
      </c>
    </row>
    <row r="2122" spans="1:12" hidden="1" x14ac:dyDescent="0.25">
      <c r="A2122" t="s">
        <v>8828</v>
      </c>
      <c r="B2122" t="s">
        <v>8829</v>
      </c>
      <c r="C2122" s="1">
        <v>47.347826086956523</v>
      </c>
      <c r="D2122" s="1">
        <v>55.217391304347828</v>
      </c>
      <c r="E2122">
        <v>1</v>
      </c>
      <c r="F2122" t="s">
        <v>8830</v>
      </c>
      <c r="G2122" t="s">
        <v>7860</v>
      </c>
      <c r="H2122" t="s">
        <v>7861</v>
      </c>
      <c r="I2122" t="s">
        <v>7437</v>
      </c>
      <c r="J2122" t="s">
        <v>7862</v>
      </c>
      <c r="K2122">
        <v>120</v>
      </c>
      <c r="L2122" s="1">
        <v>88.934782608695656</v>
      </c>
    </row>
    <row r="2123" spans="1:12" hidden="1" x14ac:dyDescent="0.25">
      <c r="A2123" t="s">
        <v>8831</v>
      </c>
      <c r="B2123" t="s">
        <v>8832</v>
      </c>
      <c r="C2123" s="1">
        <v>79.369565217391298</v>
      </c>
      <c r="D2123" s="1">
        <v>123.19565217391305</v>
      </c>
      <c r="E2123">
        <v>1</v>
      </c>
      <c r="F2123" t="s">
        <v>8833</v>
      </c>
      <c r="G2123" t="s">
        <v>7497</v>
      </c>
      <c r="H2123" t="s">
        <v>7498</v>
      </c>
      <c r="I2123" t="s">
        <v>7437</v>
      </c>
      <c r="J2123" t="s">
        <v>8210</v>
      </c>
      <c r="K2123">
        <v>176</v>
      </c>
      <c r="L2123" s="1">
        <v>153.69565217391303</v>
      </c>
    </row>
    <row r="2124" spans="1:12" hidden="1" x14ac:dyDescent="0.25">
      <c r="A2124" t="s">
        <v>8834</v>
      </c>
      <c r="B2124" t="s">
        <v>8835</v>
      </c>
      <c r="C2124" s="1">
        <v>64.304347826086953</v>
      </c>
      <c r="D2124" s="1">
        <v>98.782608695652172</v>
      </c>
      <c r="E2124">
        <v>1</v>
      </c>
      <c r="F2124" t="s">
        <v>8836</v>
      </c>
      <c r="G2124" t="s">
        <v>8028</v>
      </c>
      <c r="H2124" t="s">
        <v>7460</v>
      </c>
      <c r="I2124" t="s">
        <v>7437</v>
      </c>
      <c r="J2124" t="s">
        <v>8029</v>
      </c>
      <c r="K2124">
        <v>151</v>
      </c>
      <c r="L2124" s="1">
        <v>128.29347826086956</v>
      </c>
    </row>
    <row r="2125" spans="1:12" hidden="1" x14ac:dyDescent="0.25">
      <c r="A2125" t="s">
        <v>8837</v>
      </c>
      <c r="B2125" t="s">
        <v>8838</v>
      </c>
      <c r="C2125" s="1">
        <v>56.326086956521742</v>
      </c>
      <c r="D2125" s="1">
        <v>93.347826086956516</v>
      </c>
      <c r="E2125">
        <v>1</v>
      </c>
      <c r="F2125" t="s">
        <v>8839</v>
      </c>
      <c r="G2125" t="s">
        <v>7555</v>
      </c>
      <c r="H2125" t="s">
        <v>7449</v>
      </c>
      <c r="I2125" t="s">
        <v>7437</v>
      </c>
      <c r="J2125" t="s">
        <v>8792</v>
      </c>
      <c r="K2125">
        <v>120</v>
      </c>
      <c r="L2125" s="1">
        <v>115.39130434782609</v>
      </c>
    </row>
    <row r="2126" spans="1:12" hidden="1" x14ac:dyDescent="0.25">
      <c r="A2126" t="s">
        <v>8840</v>
      </c>
      <c r="B2126" t="s">
        <v>8841</v>
      </c>
      <c r="C2126" s="1">
        <v>51.913043478260867</v>
      </c>
      <c r="D2126" s="1">
        <v>66.152173913043484</v>
      </c>
      <c r="E2126">
        <v>1</v>
      </c>
      <c r="F2126" t="s">
        <v>8842</v>
      </c>
      <c r="G2126" t="s">
        <v>8843</v>
      </c>
      <c r="H2126" t="s">
        <v>7498</v>
      </c>
      <c r="I2126" t="s">
        <v>7437</v>
      </c>
      <c r="J2126" t="s">
        <v>8691</v>
      </c>
      <c r="K2126">
        <v>120</v>
      </c>
      <c r="L2126" s="1">
        <v>101.84782608695652</v>
      </c>
    </row>
    <row r="2127" spans="1:12" hidden="1" x14ac:dyDescent="0.25">
      <c r="A2127" t="s">
        <v>8844</v>
      </c>
      <c r="B2127" t="s">
        <v>8845</v>
      </c>
      <c r="C2127" s="1">
        <v>29.793478260869566</v>
      </c>
      <c r="D2127" s="1">
        <v>52.304347826086953</v>
      </c>
      <c r="E2127">
        <v>1</v>
      </c>
      <c r="F2127" t="s">
        <v>8846</v>
      </c>
      <c r="G2127" t="s">
        <v>7659</v>
      </c>
      <c r="H2127" t="s">
        <v>7660</v>
      </c>
      <c r="I2127" t="s">
        <v>7437</v>
      </c>
      <c r="J2127" t="s">
        <v>7661</v>
      </c>
      <c r="K2127">
        <v>60</v>
      </c>
      <c r="L2127" s="1">
        <v>53.152173913043477</v>
      </c>
    </row>
    <row r="2128" spans="1:12" hidden="1" x14ac:dyDescent="0.25">
      <c r="A2128" t="s">
        <v>8847</v>
      </c>
      <c r="B2128" t="s">
        <v>8848</v>
      </c>
      <c r="C2128" s="1">
        <v>81.510869565217391</v>
      </c>
      <c r="D2128" s="1">
        <v>127.55434782608695</v>
      </c>
      <c r="E2128">
        <v>1</v>
      </c>
      <c r="F2128" t="s">
        <v>8849</v>
      </c>
      <c r="G2128" t="s">
        <v>8796</v>
      </c>
      <c r="H2128" t="s">
        <v>8797</v>
      </c>
      <c r="I2128" t="s">
        <v>7437</v>
      </c>
      <c r="J2128" t="s">
        <v>8798</v>
      </c>
      <c r="K2128">
        <v>180</v>
      </c>
      <c r="L2128" s="1">
        <v>174.14130434782609</v>
      </c>
    </row>
    <row r="2129" spans="1:12" hidden="1" x14ac:dyDescent="0.25">
      <c r="A2129" t="s">
        <v>8850</v>
      </c>
      <c r="B2129" t="s">
        <v>8851</v>
      </c>
      <c r="C2129" s="1">
        <v>56.706521739130437</v>
      </c>
      <c r="D2129" s="1">
        <v>74.75</v>
      </c>
      <c r="E2129">
        <v>1</v>
      </c>
      <c r="F2129" t="s">
        <v>8852</v>
      </c>
      <c r="G2129" t="s">
        <v>7514</v>
      </c>
      <c r="H2129" t="s">
        <v>7466</v>
      </c>
      <c r="I2129" t="s">
        <v>7437</v>
      </c>
      <c r="J2129" t="s">
        <v>8853</v>
      </c>
      <c r="K2129">
        <v>120</v>
      </c>
      <c r="L2129" s="1">
        <v>113</v>
      </c>
    </row>
    <row r="2130" spans="1:12" hidden="1" x14ac:dyDescent="0.25">
      <c r="A2130" t="s">
        <v>8854</v>
      </c>
      <c r="B2130" t="s">
        <v>8855</v>
      </c>
      <c r="C2130" s="1">
        <v>61.336956521739133</v>
      </c>
      <c r="D2130" s="1">
        <v>70.652173913043484</v>
      </c>
      <c r="E2130">
        <v>1</v>
      </c>
      <c r="F2130" t="s">
        <v>8856</v>
      </c>
      <c r="G2130" t="s">
        <v>8857</v>
      </c>
      <c r="H2130" t="s">
        <v>7471</v>
      </c>
      <c r="I2130" t="s">
        <v>7437</v>
      </c>
      <c r="J2130" t="s">
        <v>8858</v>
      </c>
      <c r="K2130">
        <v>165</v>
      </c>
      <c r="L2130" s="1">
        <v>124.31521739130434</v>
      </c>
    </row>
    <row r="2131" spans="1:12" hidden="1" x14ac:dyDescent="0.25">
      <c r="A2131" t="s">
        <v>8859</v>
      </c>
      <c r="B2131" t="s">
        <v>8860</v>
      </c>
      <c r="C2131" s="1">
        <v>52.478260869565219</v>
      </c>
      <c r="D2131" s="1">
        <v>77.467391304347828</v>
      </c>
      <c r="E2131">
        <v>1</v>
      </c>
      <c r="F2131" t="s">
        <v>8861</v>
      </c>
      <c r="G2131" t="s">
        <v>7896</v>
      </c>
      <c r="H2131" t="s">
        <v>2973</v>
      </c>
      <c r="I2131" t="s">
        <v>7437</v>
      </c>
      <c r="J2131" t="s">
        <v>7897</v>
      </c>
      <c r="K2131">
        <v>120</v>
      </c>
      <c r="L2131" s="1">
        <v>111.96739130434783</v>
      </c>
    </row>
    <row r="2132" spans="1:12" hidden="1" x14ac:dyDescent="0.25">
      <c r="A2132" t="s">
        <v>8862</v>
      </c>
      <c r="B2132" t="s">
        <v>8863</v>
      </c>
      <c r="C2132" s="1">
        <v>79.619565217391298</v>
      </c>
      <c r="D2132" s="1">
        <v>99.815217391304344</v>
      </c>
      <c r="E2132">
        <v>1</v>
      </c>
      <c r="F2132" t="s">
        <v>8864</v>
      </c>
      <c r="G2132" t="s">
        <v>7817</v>
      </c>
      <c r="H2132" t="s">
        <v>2365</v>
      </c>
      <c r="I2132" t="s">
        <v>7437</v>
      </c>
      <c r="J2132" t="s">
        <v>8865</v>
      </c>
      <c r="K2132">
        <v>179</v>
      </c>
      <c r="L2132" s="1">
        <v>172.68478260869566</v>
      </c>
    </row>
    <row r="2133" spans="1:12" hidden="1" x14ac:dyDescent="0.25">
      <c r="A2133" t="s">
        <v>8866</v>
      </c>
      <c r="B2133" t="s">
        <v>8867</v>
      </c>
      <c r="C2133" s="1">
        <v>40.510869565217391</v>
      </c>
      <c r="D2133" s="1">
        <v>57.413043478260867</v>
      </c>
      <c r="E2133">
        <v>1</v>
      </c>
      <c r="F2133" t="s">
        <v>8868</v>
      </c>
      <c r="G2133" t="s">
        <v>7887</v>
      </c>
      <c r="H2133" t="s">
        <v>3647</v>
      </c>
      <c r="I2133" t="s">
        <v>7437</v>
      </c>
      <c r="J2133" t="s">
        <v>7888</v>
      </c>
      <c r="K2133">
        <v>90</v>
      </c>
      <c r="L2133" s="1">
        <v>78.641304347826093</v>
      </c>
    </row>
    <row r="2134" spans="1:12" hidden="1" x14ac:dyDescent="0.25">
      <c r="A2134" t="s">
        <v>8869</v>
      </c>
      <c r="B2134" t="s">
        <v>8870</v>
      </c>
      <c r="C2134" s="1">
        <v>89.543478260869563</v>
      </c>
      <c r="D2134" s="1">
        <v>125.33695652173913</v>
      </c>
      <c r="E2134">
        <v>1</v>
      </c>
      <c r="F2134" t="s">
        <v>8871</v>
      </c>
      <c r="G2134" t="s">
        <v>7746</v>
      </c>
      <c r="H2134" t="s">
        <v>7460</v>
      </c>
      <c r="I2134" t="s">
        <v>7437</v>
      </c>
      <c r="J2134" t="s">
        <v>8736</v>
      </c>
      <c r="K2134">
        <v>194</v>
      </c>
      <c r="L2134" s="1">
        <v>183.66304347826087</v>
      </c>
    </row>
    <row r="2135" spans="1:12" hidden="1" x14ac:dyDescent="0.25">
      <c r="A2135" t="s">
        <v>8872</v>
      </c>
      <c r="B2135" t="s">
        <v>8873</v>
      </c>
      <c r="C2135" s="1">
        <v>69.728260869565219</v>
      </c>
      <c r="D2135" s="1">
        <v>82.739130434782609</v>
      </c>
      <c r="E2135">
        <v>1</v>
      </c>
      <c r="F2135" t="s">
        <v>8874</v>
      </c>
      <c r="G2135" t="s">
        <v>7448</v>
      </c>
      <c r="H2135" t="s">
        <v>7449</v>
      </c>
      <c r="I2135" t="s">
        <v>7437</v>
      </c>
      <c r="J2135" t="s">
        <v>8875</v>
      </c>
      <c r="K2135">
        <v>120</v>
      </c>
      <c r="L2135" s="1">
        <v>113.67391304347827</v>
      </c>
    </row>
    <row r="2136" spans="1:12" hidden="1" x14ac:dyDescent="0.25">
      <c r="A2136" t="s">
        <v>8876</v>
      </c>
      <c r="B2136" t="s">
        <v>8877</v>
      </c>
      <c r="C2136" s="1">
        <v>85.108695652173907</v>
      </c>
      <c r="D2136" s="1">
        <v>112.1195652173913</v>
      </c>
      <c r="E2136">
        <v>1</v>
      </c>
      <c r="F2136" t="s">
        <v>8878</v>
      </c>
      <c r="G2136" t="s">
        <v>8879</v>
      </c>
      <c r="H2136" t="s">
        <v>8880</v>
      </c>
      <c r="I2136" t="s">
        <v>7437</v>
      </c>
      <c r="J2136" t="s">
        <v>8881</v>
      </c>
      <c r="K2136">
        <v>180</v>
      </c>
      <c r="L2136" s="1">
        <v>163.9891304347826</v>
      </c>
    </row>
    <row r="2137" spans="1:12" hidden="1" x14ac:dyDescent="0.25">
      <c r="A2137" t="s">
        <v>8882</v>
      </c>
      <c r="B2137" t="s">
        <v>8883</v>
      </c>
      <c r="C2137" s="1">
        <v>59.304347826086953</v>
      </c>
      <c r="D2137" s="1">
        <v>85.413043478260875</v>
      </c>
      <c r="E2137">
        <v>1</v>
      </c>
      <c r="F2137" t="s">
        <v>8884</v>
      </c>
      <c r="G2137" t="s">
        <v>8885</v>
      </c>
      <c r="H2137" t="s">
        <v>8815</v>
      </c>
      <c r="I2137" t="s">
        <v>7437</v>
      </c>
      <c r="J2137" t="s">
        <v>8886</v>
      </c>
      <c r="K2137">
        <v>180</v>
      </c>
      <c r="L2137" s="1">
        <v>132.36956521739131</v>
      </c>
    </row>
    <row r="2138" spans="1:12" hidden="1" x14ac:dyDescent="0.25">
      <c r="A2138" t="s">
        <v>8887</v>
      </c>
      <c r="B2138" t="s">
        <v>8888</v>
      </c>
      <c r="C2138" s="1">
        <v>30.141304347826086</v>
      </c>
      <c r="D2138" s="1">
        <v>37.358695652173914</v>
      </c>
      <c r="E2138">
        <v>1</v>
      </c>
      <c r="F2138" t="s">
        <v>8889</v>
      </c>
      <c r="G2138" t="s">
        <v>7746</v>
      </c>
      <c r="H2138" t="s">
        <v>7460</v>
      </c>
      <c r="I2138" t="s">
        <v>7437</v>
      </c>
      <c r="J2138" t="s">
        <v>8890</v>
      </c>
      <c r="K2138">
        <v>60</v>
      </c>
      <c r="L2138" s="1">
        <v>50.358695652173914</v>
      </c>
    </row>
    <row r="2139" spans="1:12" hidden="1" x14ac:dyDescent="0.25">
      <c r="A2139" t="s">
        <v>8891</v>
      </c>
      <c r="B2139" t="s">
        <v>8892</v>
      </c>
      <c r="C2139" s="1">
        <v>49.065217391304351</v>
      </c>
      <c r="D2139" s="1">
        <v>76.391304347826093</v>
      </c>
      <c r="E2139">
        <v>1</v>
      </c>
      <c r="F2139" t="s">
        <v>8893</v>
      </c>
      <c r="G2139" t="s">
        <v>7776</v>
      </c>
      <c r="H2139" t="s">
        <v>84</v>
      </c>
      <c r="I2139" t="s">
        <v>7437</v>
      </c>
      <c r="J2139" t="s">
        <v>8894</v>
      </c>
      <c r="K2139">
        <v>118</v>
      </c>
      <c r="L2139" s="1">
        <v>110.71739130434783</v>
      </c>
    </row>
    <row r="2140" spans="1:12" hidden="1" x14ac:dyDescent="0.25">
      <c r="A2140" t="s">
        <v>8895</v>
      </c>
      <c r="B2140" t="s">
        <v>8896</v>
      </c>
      <c r="C2140" s="1">
        <v>37.532608695652172</v>
      </c>
      <c r="D2140" s="1">
        <v>50.489130434782609</v>
      </c>
      <c r="E2140">
        <v>1</v>
      </c>
      <c r="F2140" t="s">
        <v>8897</v>
      </c>
      <c r="G2140" t="s">
        <v>7503</v>
      </c>
      <c r="H2140" t="s">
        <v>7504</v>
      </c>
      <c r="I2140" t="s">
        <v>7437</v>
      </c>
      <c r="J2140" t="s">
        <v>7955</v>
      </c>
      <c r="K2140">
        <v>74</v>
      </c>
      <c r="L2140" s="1">
        <v>62.347826086956523</v>
      </c>
    </row>
    <row r="2141" spans="1:12" hidden="1" x14ac:dyDescent="0.25">
      <c r="A2141" t="s">
        <v>8898</v>
      </c>
      <c r="B2141" t="s">
        <v>8899</v>
      </c>
      <c r="C2141" s="1">
        <v>13.304347826086957</v>
      </c>
      <c r="D2141" s="1">
        <v>19.054347826086957</v>
      </c>
      <c r="E2141">
        <v>1</v>
      </c>
      <c r="F2141" t="s">
        <v>8900</v>
      </c>
      <c r="G2141" t="s">
        <v>8901</v>
      </c>
      <c r="H2141" t="s">
        <v>7917</v>
      </c>
      <c r="I2141" t="s">
        <v>7437</v>
      </c>
      <c r="J2141" t="s">
        <v>8902</v>
      </c>
      <c r="K2141">
        <v>30</v>
      </c>
      <c r="L2141" s="1">
        <v>21.804347826086957</v>
      </c>
    </row>
    <row r="2142" spans="1:12" hidden="1" x14ac:dyDescent="0.25">
      <c r="A2142" t="s">
        <v>8903</v>
      </c>
      <c r="B2142" t="s">
        <v>8904</v>
      </c>
      <c r="C2142" s="1">
        <v>45.206521739130437</v>
      </c>
      <c r="D2142" s="1">
        <v>57.641304347826086</v>
      </c>
      <c r="E2142">
        <v>1</v>
      </c>
      <c r="F2142" t="s">
        <v>8905</v>
      </c>
      <c r="G2142" t="s">
        <v>8906</v>
      </c>
      <c r="H2142" t="s">
        <v>8907</v>
      </c>
      <c r="I2142" t="s">
        <v>7437</v>
      </c>
      <c r="J2142" t="s">
        <v>8908</v>
      </c>
      <c r="K2142">
        <v>120</v>
      </c>
      <c r="L2142" s="1">
        <v>107.27173913043478</v>
      </c>
    </row>
    <row r="2143" spans="1:12" hidden="1" x14ac:dyDescent="0.25">
      <c r="A2143" t="s">
        <v>8909</v>
      </c>
      <c r="B2143" t="s">
        <v>8910</v>
      </c>
      <c r="C2143" s="1">
        <v>77.565217391304344</v>
      </c>
      <c r="D2143" s="1">
        <v>98.076086956521735</v>
      </c>
      <c r="E2143">
        <v>1</v>
      </c>
      <c r="F2143" t="s">
        <v>8911</v>
      </c>
      <c r="G2143" t="s">
        <v>819</v>
      </c>
      <c r="H2143" t="s">
        <v>7471</v>
      </c>
      <c r="I2143" t="s">
        <v>7437</v>
      </c>
      <c r="J2143" t="s">
        <v>8912</v>
      </c>
      <c r="K2143">
        <v>180</v>
      </c>
      <c r="L2143" s="1">
        <v>166.02173913043478</v>
      </c>
    </row>
    <row r="2144" spans="1:12" hidden="1" x14ac:dyDescent="0.25">
      <c r="A2144" t="s">
        <v>8913</v>
      </c>
      <c r="B2144" t="s">
        <v>8914</v>
      </c>
      <c r="C2144" s="1">
        <v>32.336956521739133</v>
      </c>
      <c r="D2144" s="1">
        <v>55.086956521739133</v>
      </c>
      <c r="E2144">
        <v>1</v>
      </c>
      <c r="F2144" t="s">
        <v>8915</v>
      </c>
      <c r="G2144" t="s">
        <v>7793</v>
      </c>
      <c r="H2144" t="s">
        <v>7466</v>
      </c>
      <c r="I2144" t="s">
        <v>7437</v>
      </c>
      <c r="J2144" t="s">
        <v>7566</v>
      </c>
      <c r="K2144">
        <v>76</v>
      </c>
      <c r="L2144" s="1">
        <v>70.934782608695656</v>
      </c>
    </row>
    <row r="2145" spans="1:12" hidden="1" x14ac:dyDescent="0.25">
      <c r="A2145" t="s">
        <v>8916</v>
      </c>
      <c r="B2145" t="s">
        <v>8917</v>
      </c>
      <c r="C2145" s="1">
        <v>90.630434782608702</v>
      </c>
      <c r="D2145" s="1">
        <v>116.78260869565217</v>
      </c>
      <c r="E2145">
        <v>1</v>
      </c>
      <c r="F2145" t="s">
        <v>8918</v>
      </c>
      <c r="G2145" t="s">
        <v>2270</v>
      </c>
      <c r="H2145" t="s">
        <v>7684</v>
      </c>
      <c r="I2145" t="s">
        <v>7437</v>
      </c>
      <c r="J2145" t="s">
        <v>7685</v>
      </c>
      <c r="K2145">
        <v>170</v>
      </c>
      <c r="L2145" s="1">
        <v>156</v>
      </c>
    </row>
    <row r="2146" spans="1:12" hidden="1" x14ac:dyDescent="0.25">
      <c r="A2146" t="s">
        <v>8919</v>
      </c>
      <c r="B2146" t="s">
        <v>8920</v>
      </c>
      <c r="C2146" s="1">
        <v>59.336956521739133</v>
      </c>
      <c r="D2146" s="1">
        <v>74.391304347826093</v>
      </c>
      <c r="E2146">
        <v>1</v>
      </c>
      <c r="F2146" t="s">
        <v>8921</v>
      </c>
      <c r="G2146" t="s">
        <v>7793</v>
      </c>
      <c r="H2146" t="s">
        <v>7466</v>
      </c>
      <c r="I2146" t="s">
        <v>7437</v>
      </c>
      <c r="J2146" t="s">
        <v>7566</v>
      </c>
      <c r="K2146">
        <v>120</v>
      </c>
      <c r="L2146" s="1">
        <v>111.34782608695652</v>
      </c>
    </row>
    <row r="2147" spans="1:12" hidden="1" x14ac:dyDescent="0.25">
      <c r="A2147" t="s">
        <v>8922</v>
      </c>
      <c r="B2147" t="s">
        <v>8923</v>
      </c>
      <c r="C2147" s="1">
        <v>78.5</v>
      </c>
      <c r="D2147" s="1">
        <v>107.6304347826087</v>
      </c>
      <c r="E2147">
        <v>1</v>
      </c>
      <c r="F2147" t="s">
        <v>8924</v>
      </c>
      <c r="G2147" t="s">
        <v>2656</v>
      </c>
      <c r="H2147" t="s">
        <v>17</v>
      </c>
      <c r="I2147" t="s">
        <v>7437</v>
      </c>
      <c r="J2147" t="s">
        <v>8925</v>
      </c>
      <c r="K2147">
        <v>180</v>
      </c>
      <c r="L2147" s="1">
        <v>168.68478260869566</v>
      </c>
    </row>
    <row r="2148" spans="1:12" hidden="1" x14ac:dyDescent="0.25">
      <c r="A2148" t="s">
        <v>8926</v>
      </c>
      <c r="B2148" t="s">
        <v>8927</v>
      </c>
      <c r="C2148" s="1">
        <v>56.423913043478258</v>
      </c>
      <c r="D2148" s="1">
        <v>74.206521739130437</v>
      </c>
      <c r="E2148">
        <v>1</v>
      </c>
      <c r="F2148" t="s">
        <v>8928</v>
      </c>
      <c r="G2148" t="s">
        <v>7665</v>
      </c>
      <c r="H2148" t="s">
        <v>7666</v>
      </c>
      <c r="I2148" t="s">
        <v>7437</v>
      </c>
      <c r="J2148" t="s">
        <v>8929</v>
      </c>
      <c r="K2148">
        <v>120</v>
      </c>
      <c r="L2148" s="1">
        <v>108.67391304347827</v>
      </c>
    </row>
    <row r="2149" spans="1:12" hidden="1" x14ac:dyDescent="0.25">
      <c r="A2149" t="s">
        <v>8930</v>
      </c>
      <c r="B2149" t="s">
        <v>8931</v>
      </c>
      <c r="C2149" s="1">
        <v>37.641304347826086</v>
      </c>
      <c r="D2149" s="1">
        <v>49.521739130434781</v>
      </c>
      <c r="E2149">
        <v>1</v>
      </c>
      <c r="F2149" t="s">
        <v>8932</v>
      </c>
      <c r="G2149" t="s">
        <v>8933</v>
      </c>
      <c r="H2149" t="s">
        <v>7498</v>
      </c>
      <c r="I2149" t="s">
        <v>7437</v>
      </c>
      <c r="J2149" t="s">
        <v>8934</v>
      </c>
      <c r="K2149">
        <v>85</v>
      </c>
      <c r="L2149" s="1">
        <v>70.293478260869563</v>
      </c>
    </row>
    <row r="2150" spans="1:12" hidden="1" x14ac:dyDescent="0.25">
      <c r="A2150" t="s">
        <v>8935</v>
      </c>
      <c r="B2150" t="s">
        <v>8936</v>
      </c>
      <c r="C2150" s="1">
        <v>58.456521739130437</v>
      </c>
      <c r="D2150" s="1">
        <v>109.98913043478261</v>
      </c>
      <c r="E2150">
        <v>1</v>
      </c>
      <c r="F2150" t="s">
        <v>8937</v>
      </c>
      <c r="G2150" t="s">
        <v>8938</v>
      </c>
      <c r="H2150" t="s">
        <v>7449</v>
      </c>
      <c r="I2150" t="s">
        <v>7437</v>
      </c>
      <c r="J2150" t="s">
        <v>8939</v>
      </c>
      <c r="K2150">
        <v>120</v>
      </c>
      <c r="L2150" s="1">
        <v>116.14130434782609</v>
      </c>
    </row>
    <row r="2151" spans="1:12" hidden="1" x14ac:dyDescent="0.25">
      <c r="A2151" t="s">
        <v>8940</v>
      </c>
      <c r="B2151" t="s">
        <v>8941</v>
      </c>
      <c r="C2151" s="1">
        <v>50.173913043478258</v>
      </c>
      <c r="D2151" s="1">
        <v>61.684782608695649</v>
      </c>
      <c r="E2151">
        <v>1</v>
      </c>
      <c r="F2151" t="s">
        <v>8942</v>
      </c>
      <c r="G2151" t="s">
        <v>8078</v>
      </c>
      <c r="H2151" t="s">
        <v>8012</v>
      </c>
      <c r="I2151" t="s">
        <v>7437</v>
      </c>
      <c r="J2151" t="s">
        <v>8079</v>
      </c>
      <c r="K2151">
        <v>120</v>
      </c>
      <c r="L2151" s="1">
        <v>112.90217391304348</v>
      </c>
    </row>
    <row r="2152" spans="1:12" hidden="1" x14ac:dyDescent="0.25">
      <c r="A2152" t="s">
        <v>8943</v>
      </c>
      <c r="B2152" t="s">
        <v>8944</v>
      </c>
      <c r="C2152" s="1">
        <v>54.315217391304351</v>
      </c>
      <c r="D2152" s="1">
        <v>72.217391304347828</v>
      </c>
      <c r="E2152">
        <v>1</v>
      </c>
      <c r="F2152" t="s">
        <v>8945</v>
      </c>
      <c r="G2152" t="s">
        <v>7583</v>
      </c>
      <c r="H2152" t="s">
        <v>7477</v>
      </c>
      <c r="I2152" t="s">
        <v>7437</v>
      </c>
      <c r="J2152" t="s">
        <v>7584</v>
      </c>
      <c r="K2152">
        <v>120</v>
      </c>
      <c r="L2152" s="1">
        <v>111.1304347826087</v>
      </c>
    </row>
    <row r="2153" spans="1:12" hidden="1" x14ac:dyDescent="0.25">
      <c r="A2153" t="s">
        <v>8946</v>
      </c>
      <c r="B2153" t="s">
        <v>8947</v>
      </c>
      <c r="C2153" s="1">
        <v>66.402173913043484</v>
      </c>
      <c r="D2153" s="1">
        <v>95.521739130434781</v>
      </c>
      <c r="E2153">
        <v>1</v>
      </c>
      <c r="F2153" t="s">
        <v>8948</v>
      </c>
      <c r="G2153" t="s">
        <v>819</v>
      </c>
      <c r="H2153" t="s">
        <v>7471</v>
      </c>
      <c r="I2153" t="s">
        <v>7437</v>
      </c>
      <c r="J2153" t="s">
        <v>7472</v>
      </c>
      <c r="K2153">
        <v>100</v>
      </c>
      <c r="L2153" s="1">
        <v>103.19565217391305</v>
      </c>
    </row>
    <row r="2154" spans="1:12" hidden="1" x14ac:dyDescent="0.25">
      <c r="A2154" t="s">
        <v>8949</v>
      </c>
      <c r="B2154" t="s">
        <v>8950</v>
      </c>
      <c r="C2154" s="1">
        <v>77.554347826086953</v>
      </c>
      <c r="D2154" s="1">
        <v>101.95652173913044</v>
      </c>
      <c r="E2154">
        <v>1</v>
      </c>
      <c r="F2154" t="s">
        <v>8951</v>
      </c>
      <c r="G2154" t="s">
        <v>8952</v>
      </c>
      <c r="H2154" t="s">
        <v>100</v>
      </c>
      <c r="I2154" t="s">
        <v>7437</v>
      </c>
      <c r="J2154" t="s">
        <v>8953</v>
      </c>
      <c r="K2154">
        <v>180</v>
      </c>
      <c r="L2154" s="1">
        <v>167.0108695652174</v>
      </c>
    </row>
    <row r="2155" spans="1:12" hidden="1" x14ac:dyDescent="0.25">
      <c r="A2155" t="s">
        <v>8954</v>
      </c>
      <c r="B2155" t="s">
        <v>8955</v>
      </c>
      <c r="C2155" s="1">
        <v>54.608695652173914</v>
      </c>
      <c r="D2155" s="1">
        <v>86.119565217391298</v>
      </c>
      <c r="E2155">
        <v>1</v>
      </c>
      <c r="F2155" t="s">
        <v>8956</v>
      </c>
      <c r="G2155" t="s">
        <v>7583</v>
      </c>
      <c r="H2155" t="s">
        <v>7477</v>
      </c>
      <c r="I2155" t="s">
        <v>7437</v>
      </c>
      <c r="J2155" t="s">
        <v>8472</v>
      </c>
      <c r="K2155">
        <v>117</v>
      </c>
      <c r="L2155" s="1">
        <v>101.25</v>
      </c>
    </row>
    <row r="2156" spans="1:12" hidden="1" x14ac:dyDescent="0.25">
      <c r="A2156" t="s">
        <v>8957</v>
      </c>
      <c r="B2156" t="s">
        <v>8958</v>
      </c>
      <c r="C2156" s="1">
        <v>42.543478260869563</v>
      </c>
      <c r="D2156" s="1">
        <v>50.510869565217391</v>
      </c>
      <c r="E2156">
        <v>1</v>
      </c>
      <c r="F2156" t="s">
        <v>8959</v>
      </c>
      <c r="G2156" t="s">
        <v>7442</v>
      </c>
      <c r="H2156" t="s">
        <v>7443</v>
      </c>
      <c r="I2156" t="s">
        <v>7437</v>
      </c>
      <c r="J2156" t="s">
        <v>7444</v>
      </c>
      <c r="K2156">
        <v>100</v>
      </c>
      <c r="L2156" s="1">
        <v>86.271739130434781</v>
      </c>
    </row>
    <row r="2157" spans="1:12" hidden="1" x14ac:dyDescent="0.25">
      <c r="A2157" t="s">
        <v>8960</v>
      </c>
      <c r="B2157" t="s">
        <v>8961</v>
      </c>
      <c r="C2157" s="1">
        <v>91.630434782608702</v>
      </c>
      <c r="D2157" s="1">
        <v>148.94565217391303</v>
      </c>
      <c r="E2157">
        <v>1</v>
      </c>
      <c r="F2157" t="s">
        <v>8962</v>
      </c>
      <c r="G2157" t="s">
        <v>8963</v>
      </c>
      <c r="H2157" t="s">
        <v>8964</v>
      </c>
      <c r="I2157" t="s">
        <v>7437</v>
      </c>
      <c r="J2157" t="s">
        <v>8965</v>
      </c>
      <c r="K2157">
        <v>180</v>
      </c>
      <c r="L2157" s="1">
        <v>175.07608695652175</v>
      </c>
    </row>
    <row r="2158" spans="1:12" hidden="1" x14ac:dyDescent="0.25">
      <c r="A2158" t="s">
        <v>8966</v>
      </c>
      <c r="B2158" t="s">
        <v>8967</v>
      </c>
      <c r="C2158" s="1">
        <v>52.152173913043477</v>
      </c>
      <c r="D2158" s="1">
        <v>71.782608695652172</v>
      </c>
      <c r="E2158">
        <v>1</v>
      </c>
      <c r="F2158" t="s">
        <v>8968</v>
      </c>
      <c r="G2158" t="s">
        <v>8094</v>
      </c>
      <c r="H2158" t="s">
        <v>292</v>
      </c>
      <c r="I2158" t="s">
        <v>7437</v>
      </c>
      <c r="J2158" t="s">
        <v>8095</v>
      </c>
      <c r="K2158">
        <v>120</v>
      </c>
      <c r="L2158" s="1">
        <v>105.1195652173913</v>
      </c>
    </row>
    <row r="2159" spans="1:12" hidden="1" x14ac:dyDescent="0.25">
      <c r="A2159" t="s">
        <v>8969</v>
      </c>
      <c r="B2159" t="s">
        <v>8970</v>
      </c>
      <c r="C2159" s="1">
        <v>55.978260869565219</v>
      </c>
      <c r="D2159" s="1">
        <v>66.565217391304344</v>
      </c>
      <c r="E2159">
        <v>1</v>
      </c>
      <c r="F2159" t="s">
        <v>8971</v>
      </c>
      <c r="G2159" t="s">
        <v>7793</v>
      </c>
      <c r="H2159" t="s">
        <v>7466</v>
      </c>
      <c r="I2159" t="s">
        <v>7437</v>
      </c>
      <c r="J2159" t="s">
        <v>8760</v>
      </c>
      <c r="K2159">
        <v>120</v>
      </c>
      <c r="L2159" s="1">
        <v>113.81521739130434</v>
      </c>
    </row>
    <row r="2160" spans="1:12" hidden="1" x14ac:dyDescent="0.25">
      <c r="A2160" t="s">
        <v>8972</v>
      </c>
      <c r="B2160" t="s">
        <v>8973</v>
      </c>
      <c r="C2160" s="1">
        <v>60.391304347826086</v>
      </c>
      <c r="D2160" s="1">
        <v>75.956521739130437</v>
      </c>
      <c r="E2160">
        <v>1</v>
      </c>
      <c r="F2160" t="s">
        <v>8974</v>
      </c>
      <c r="G2160" t="s">
        <v>7503</v>
      </c>
      <c r="H2160" t="s">
        <v>7504</v>
      </c>
      <c r="I2160" t="s">
        <v>7437</v>
      </c>
      <c r="J2160" t="s">
        <v>7955</v>
      </c>
      <c r="K2160">
        <v>120</v>
      </c>
      <c r="L2160" s="1">
        <v>93.434782608695656</v>
      </c>
    </row>
    <row r="2161" spans="1:12" hidden="1" x14ac:dyDescent="0.25">
      <c r="A2161" t="s">
        <v>8975</v>
      </c>
      <c r="B2161" t="s">
        <v>8976</v>
      </c>
      <c r="C2161" s="1">
        <v>57.293478260869563</v>
      </c>
      <c r="D2161" s="1">
        <v>75.641304347826093</v>
      </c>
      <c r="E2161">
        <v>1</v>
      </c>
      <c r="F2161" t="s">
        <v>8977</v>
      </c>
      <c r="G2161" t="s">
        <v>8352</v>
      </c>
      <c r="H2161" t="s">
        <v>7902</v>
      </c>
      <c r="I2161" t="s">
        <v>7437</v>
      </c>
      <c r="J2161" t="s">
        <v>8353</v>
      </c>
      <c r="K2161">
        <v>142</v>
      </c>
      <c r="L2161" s="1">
        <v>112.6195652173913</v>
      </c>
    </row>
    <row r="2162" spans="1:12" hidden="1" x14ac:dyDescent="0.25">
      <c r="A2162" t="s">
        <v>8978</v>
      </c>
      <c r="B2162" t="s">
        <v>8979</v>
      </c>
      <c r="C2162" s="1">
        <v>67.076086956521735</v>
      </c>
      <c r="D2162" s="1">
        <v>76.913043478260875</v>
      </c>
      <c r="E2162">
        <v>1</v>
      </c>
      <c r="F2162" t="s">
        <v>8980</v>
      </c>
      <c r="G2162" t="s">
        <v>8806</v>
      </c>
      <c r="H2162" t="s">
        <v>7635</v>
      </c>
      <c r="I2162" t="s">
        <v>7437</v>
      </c>
      <c r="J2162" t="s">
        <v>8981</v>
      </c>
      <c r="K2162">
        <v>120</v>
      </c>
      <c r="L2162" s="1">
        <v>110.47826086956522</v>
      </c>
    </row>
    <row r="2163" spans="1:12" hidden="1" x14ac:dyDescent="0.25">
      <c r="A2163" t="s">
        <v>8982</v>
      </c>
      <c r="B2163" t="s">
        <v>8983</v>
      </c>
      <c r="C2163" s="1">
        <v>62.130434782608695</v>
      </c>
      <c r="D2163" s="1">
        <v>100.79347826086956</v>
      </c>
      <c r="E2163">
        <v>1</v>
      </c>
      <c r="F2163" t="s">
        <v>8984</v>
      </c>
      <c r="G2163" t="s">
        <v>7560</v>
      </c>
      <c r="H2163" t="s">
        <v>7498</v>
      </c>
      <c r="I2163" t="s">
        <v>7437</v>
      </c>
      <c r="J2163" t="s">
        <v>7561</v>
      </c>
      <c r="K2163">
        <v>120</v>
      </c>
      <c r="L2163" s="1">
        <v>102.89130434782609</v>
      </c>
    </row>
    <row r="2164" spans="1:12" hidden="1" x14ac:dyDescent="0.25">
      <c r="A2164" t="s">
        <v>8985</v>
      </c>
      <c r="B2164" t="s">
        <v>8986</v>
      </c>
      <c r="C2164" s="1">
        <v>41.945652173913047</v>
      </c>
      <c r="D2164" s="1">
        <v>106.47826086956522</v>
      </c>
      <c r="E2164">
        <v>1</v>
      </c>
      <c r="F2164" t="s">
        <v>8987</v>
      </c>
      <c r="G2164" t="s">
        <v>7817</v>
      </c>
      <c r="H2164" t="s">
        <v>2365</v>
      </c>
      <c r="I2164" t="s">
        <v>7437</v>
      </c>
      <c r="J2164" t="s">
        <v>8440</v>
      </c>
      <c r="K2164">
        <v>72</v>
      </c>
      <c r="L2164" s="1">
        <v>61.880434782608695</v>
      </c>
    </row>
    <row r="2165" spans="1:12" hidden="1" x14ac:dyDescent="0.25">
      <c r="A2165" t="s">
        <v>8988</v>
      </c>
      <c r="B2165" t="s">
        <v>8989</v>
      </c>
      <c r="C2165" s="1">
        <v>81.706521739130437</v>
      </c>
      <c r="D2165" s="1">
        <v>107.35869565217391</v>
      </c>
      <c r="E2165">
        <v>1</v>
      </c>
      <c r="F2165" t="s">
        <v>8990</v>
      </c>
      <c r="G2165" t="s">
        <v>8991</v>
      </c>
      <c r="H2165" t="s">
        <v>17</v>
      </c>
      <c r="I2165" t="s">
        <v>7437</v>
      </c>
      <c r="J2165" t="s">
        <v>8992</v>
      </c>
      <c r="K2165">
        <v>180</v>
      </c>
      <c r="L2165" s="1">
        <v>156.65217391304347</v>
      </c>
    </row>
    <row r="2166" spans="1:12" hidden="1" x14ac:dyDescent="0.25">
      <c r="A2166" t="s">
        <v>8993</v>
      </c>
      <c r="B2166" t="s">
        <v>8994</v>
      </c>
      <c r="C2166" s="1">
        <v>48.380434782608695</v>
      </c>
      <c r="D2166" s="1">
        <v>63.173913043478258</v>
      </c>
      <c r="E2166">
        <v>1</v>
      </c>
      <c r="F2166" t="s">
        <v>8995</v>
      </c>
      <c r="G2166" t="s">
        <v>8996</v>
      </c>
      <c r="H2166" t="s">
        <v>292</v>
      </c>
      <c r="I2166" t="s">
        <v>7437</v>
      </c>
      <c r="J2166" t="s">
        <v>8997</v>
      </c>
      <c r="K2166">
        <v>120</v>
      </c>
      <c r="L2166" s="1">
        <v>111.84782608695652</v>
      </c>
    </row>
    <row r="2167" spans="1:12" hidden="1" x14ac:dyDescent="0.25">
      <c r="A2167" t="s">
        <v>8998</v>
      </c>
      <c r="B2167" t="s">
        <v>8999</v>
      </c>
      <c r="C2167" s="1">
        <v>52.086956521739133</v>
      </c>
      <c r="D2167" s="1">
        <v>73.673913043478265</v>
      </c>
      <c r="E2167">
        <v>1</v>
      </c>
      <c r="F2167" t="s">
        <v>9000</v>
      </c>
      <c r="G2167" t="s">
        <v>7665</v>
      </c>
      <c r="H2167" t="s">
        <v>7666</v>
      </c>
      <c r="I2167" t="s">
        <v>7437</v>
      </c>
      <c r="J2167" t="s">
        <v>8732</v>
      </c>
      <c r="K2167">
        <v>120</v>
      </c>
      <c r="L2167" s="1">
        <v>101.03260869565217</v>
      </c>
    </row>
    <row r="2168" spans="1:12" hidden="1" x14ac:dyDescent="0.25">
      <c r="A2168" t="s">
        <v>9001</v>
      </c>
      <c r="B2168" t="s">
        <v>9002</v>
      </c>
      <c r="C2168" s="1">
        <v>25.663043478260871</v>
      </c>
      <c r="D2168" s="1">
        <v>35.521739130434781</v>
      </c>
      <c r="E2168">
        <v>1</v>
      </c>
      <c r="F2168" t="s">
        <v>9003</v>
      </c>
      <c r="G2168" t="s">
        <v>9004</v>
      </c>
      <c r="H2168" t="s">
        <v>7443</v>
      </c>
      <c r="I2168" t="s">
        <v>7437</v>
      </c>
      <c r="J2168" t="s">
        <v>9005</v>
      </c>
      <c r="K2168">
        <v>65</v>
      </c>
      <c r="L2168" s="1">
        <v>57.869565217391305</v>
      </c>
    </row>
    <row r="2169" spans="1:12" hidden="1" x14ac:dyDescent="0.25">
      <c r="A2169" t="s">
        <v>9006</v>
      </c>
      <c r="B2169" t="s">
        <v>9007</v>
      </c>
      <c r="C2169" s="1">
        <v>55.402173913043477</v>
      </c>
      <c r="D2169" s="1">
        <v>85.271739130434781</v>
      </c>
      <c r="E2169">
        <v>1</v>
      </c>
      <c r="F2169" t="s">
        <v>9008</v>
      </c>
      <c r="G2169" t="s">
        <v>819</v>
      </c>
      <c r="H2169" t="s">
        <v>7471</v>
      </c>
      <c r="I2169" t="s">
        <v>7437</v>
      </c>
      <c r="J2169" t="s">
        <v>9009</v>
      </c>
      <c r="K2169">
        <v>120</v>
      </c>
      <c r="L2169" s="1">
        <v>114.10869565217391</v>
      </c>
    </row>
    <row r="2170" spans="1:12" hidden="1" x14ac:dyDescent="0.25">
      <c r="A2170" t="s">
        <v>9010</v>
      </c>
      <c r="B2170" t="s">
        <v>9011</v>
      </c>
      <c r="C2170" s="1">
        <v>44.707317073170735</v>
      </c>
      <c r="D2170" s="1">
        <v>71.891566265060234</v>
      </c>
      <c r="E2170">
        <v>1</v>
      </c>
      <c r="F2170" t="s">
        <v>9012</v>
      </c>
      <c r="G2170" t="s">
        <v>9013</v>
      </c>
      <c r="H2170" t="s">
        <v>7460</v>
      </c>
      <c r="I2170" t="s">
        <v>7437</v>
      </c>
      <c r="J2170" t="s">
        <v>9014</v>
      </c>
      <c r="K2170">
        <v>120</v>
      </c>
      <c r="L2170" s="1">
        <v>115.23913043478261</v>
      </c>
    </row>
    <row r="2171" spans="1:12" hidden="1" x14ac:dyDescent="0.25">
      <c r="A2171" t="s">
        <v>9015</v>
      </c>
      <c r="B2171" t="s">
        <v>9016</v>
      </c>
      <c r="C2171" s="1">
        <v>57.565217391304351</v>
      </c>
      <c r="D2171" s="1">
        <v>61.576086956521742</v>
      </c>
      <c r="E2171">
        <v>1</v>
      </c>
      <c r="F2171" t="s">
        <v>9017</v>
      </c>
      <c r="G2171" t="s">
        <v>8603</v>
      </c>
      <c r="H2171" t="s">
        <v>8089</v>
      </c>
      <c r="I2171" t="s">
        <v>7437</v>
      </c>
      <c r="J2171" t="s">
        <v>8604</v>
      </c>
      <c r="K2171">
        <v>117</v>
      </c>
      <c r="L2171" s="1">
        <v>105.68478260869566</v>
      </c>
    </row>
    <row r="2172" spans="1:12" hidden="1" x14ac:dyDescent="0.25">
      <c r="A2172" t="s">
        <v>9018</v>
      </c>
      <c r="B2172" t="s">
        <v>9019</v>
      </c>
      <c r="C2172" s="1">
        <v>52.836956521739133</v>
      </c>
      <c r="D2172" s="1">
        <v>62.043478260869563</v>
      </c>
      <c r="E2172">
        <v>1</v>
      </c>
      <c r="F2172" t="s">
        <v>9020</v>
      </c>
      <c r="G2172" t="s">
        <v>2270</v>
      </c>
      <c r="H2172" t="s">
        <v>7684</v>
      </c>
      <c r="I2172" t="s">
        <v>7437</v>
      </c>
      <c r="J2172" t="s">
        <v>7685</v>
      </c>
      <c r="K2172">
        <v>110</v>
      </c>
      <c r="L2172" s="1">
        <v>95.326086956521735</v>
      </c>
    </row>
    <row r="2173" spans="1:12" hidden="1" x14ac:dyDescent="0.25">
      <c r="A2173" t="s">
        <v>9021</v>
      </c>
      <c r="B2173" t="s">
        <v>9022</v>
      </c>
      <c r="C2173" s="1">
        <v>65.684782608695656</v>
      </c>
      <c r="D2173" s="1">
        <v>84.554347826086953</v>
      </c>
      <c r="E2173">
        <v>1</v>
      </c>
      <c r="F2173" t="s">
        <v>9023</v>
      </c>
      <c r="G2173" t="s">
        <v>7987</v>
      </c>
      <c r="H2173" t="s">
        <v>564</v>
      </c>
      <c r="I2173" t="s">
        <v>7437</v>
      </c>
      <c r="J2173" t="s">
        <v>8774</v>
      </c>
      <c r="K2173">
        <v>105</v>
      </c>
      <c r="L2173" s="1">
        <v>99.097826086956516</v>
      </c>
    </row>
    <row r="2174" spans="1:12" hidden="1" x14ac:dyDescent="0.25">
      <c r="A2174" t="s">
        <v>9024</v>
      </c>
      <c r="B2174" t="s">
        <v>9025</v>
      </c>
      <c r="C2174" s="1">
        <v>80.108695652173907</v>
      </c>
      <c r="D2174" s="1">
        <v>92.445652173913047</v>
      </c>
      <c r="E2174">
        <v>1</v>
      </c>
      <c r="F2174" t="s">
        <v>9026</v>
      </c>
      <c r="G2174" t="s">
        <v>8073</v>
      </c>
      <c r="H2174" t="s">
        <v>7684</v>
      </c>
      <c r="I2174" t="s">
        <v>7437</v>
      </c>
      <c r="J2174" t="s">
        <v>8074</v>
      </c>
      <c r="K2174">
        <v>179</v>
      </c>
      <c r="L2174" s="1">
        <v>174.11956521739131</v>
      </c>
    </row>
    <row r="2175" spans="1:12" hidden="1" x14ac:dyDescent="0.25">
      <c r="A2175" t="s">
        <v>9027</v>
      </c>
      <c r="B2175" t="s">
        <v>9028</v>
      </c>
      <c r="C2175" s="1">
        <v>30.753623188405797</v>
      </c>
      <c r="D2175" s="1">
        <v>33.782608695652172</v>
      </c>
      <c r="E2175">
        <v>0</v>
      </c>
      <c r="F2175" t="s">
        <v>9029</v>
      </c>
      <c r="G2175" t="s">
        <v>7583</v>
      </c>
      <c r="H2175" t="s">
        <v>7477</v>
      </c>
      <c r="I2175" t="s">
        <v>7437</v>
      </c>
      <c r="J2175" t="s">
        <v>7584</v>
      </c>
      <c r="K2175">
        <v>120</v>
      </c>
    </row>
    <row r="2176" spans="1:12" hidden="1" x14ac:dyDescent="0.25">
      <c r="A2176" t="s">
        <v>9030</v>
      </c>
      <c r="B2176" t="s">
        <v>9031</v>
      </c>
      <c r="C2176" s="1">
        <v>56.206521739130437</v>
      </c>
      <c r="D2176" s="1">
        <v>76.065217391304344</v>
      </c>
      <c r="E2176">
        <v>1</v>
      </c>
      <c r="F2176" t="s">
        <v>9032</v>
      </c>
      <c r="G2176" t="s">
        <v>8286</v>
      </c>
      <c r="H2176" t="s">
        <v>7460</v>
      </c>
      <c r="I2176" t="s">
        <v>7437</v>
      </c>
      <c r="J2176" t="s">
        <v>8287</v>
      </c>
      <c r="K2176">
        <v>120</v>
      </c>
      <c r="L2176" s="1">
        <v>114.25</v>
      </c>
    </row>
    <row r="2177" spans="1:12" hidden="1" x14ac:dyDescent="0.25">
      <c r="A2177" t="s">
        <v>9033</v>
      </c>
      <c r="B2177" t="s">
        <v>9034</v>
      </c>
      <c r="C2177" s="1">
        <v>52.293478260869563</v>
      </c>
      <c r="D2177" s="1">
        <v>79.358695652173907</v>
      </c>
      <c r="E2177">
        <v>1</v>
      </c>
      <c r="F2177" t="s">
        <v>9035</v>
      </c>
      <c r="G2177" t="s">
        <v>9036</v>
      </c>
      <c r="H2177" t="s">
        <v>7460</v>
      </c>
      <c r="I2177" t="s">
        <v>7437</v>
      </c>
      <c r="J2177" t="s">
        <v>8569</v>
      </c>
      <c r="K2177">
        <v>109</v>
      </c>
      <c r="L2177" s="1">
        <v>104.85869565217391</v>
      </c>
    </row>
    <row r="2178" spans="1:12" hidden="1" x14ac:dyDescent="0.25">
      <c r="A2178" t="s">
        <v>9037</v>
      </c>
      <c r="B2178" t="s">
        <v>9038</v>
      </c>
      <c r="C2178" s="1">
        <v>50.619565217391305</v>
      </c>
      <c r="D2178" s="1">
        <v>82.434782608695656</v>
      </c>
      <c r="E2178">
        <v>1</v>
      </c>
      <c r="F2178" t="s">
        <v>9039</v>
      </c>
      <c r="G2178" t="s">
        <v>819</v>
      </c>
      <c r="H2178" t="s">
        <v>7471</v>
      </c>
      <c r="I2178" t="s">
        <v>7437</v>
      </c>
      <c r="J2178" t="s">
        <v>7575</v>
      </c>
      <c r="K2178">
        <v>120</v>
      </c>
      <c r="L2178" s="1">
        <v>106.55434782608695</v>
      </c>
    </row>
    <row r="2179" spans="1:12" hidden="1" x14ac:dyDescent="0.25">
      <c r="A2179" t="s">
        <v>9040</v>
      </c>
      <c r="B2179" t="s">
        <v>9041</v>
      </c>
      <c r="C2179" s="1">
        <v>46.032608695652172</v>
      </c>
      <c r="D2179" s="1">
        <v>71.108695652173907</v>
      </c>
      <c r="E2179">
        <v>1</v>
      </c>
      <c r="F2179" t="s">
        <v>9042</v>
      </c>
      <c r="G2179" t="s">
        <v>9043</v>
      </c>
      <c r="H2179" t="s">
        <v>8358</v>
      </c>
      <c r="I2179" t="s">
        <v>7437</v>
      </c>
      <c r="J2179" t="s">
        <v>9044</v>
      </c>
      <c r="K2179">
        <v>93</v>
      </c>
      <c r="L2179" s="1">
        <v>87.445652173913047</v>
      </c>
    </row>
    <row r="2180" spans="1:12" hidden="1" x14ac:dyDescent="0.25">
      <c r="A2180" t="s">
        <v>9045</v>
      </c>
      <c r="B2180" t="s">
        <v>9046</v>
      </c>
      <c r="C2180" s="1">
        <v>51.891304347826086</v>
      </c>
      <c r="D2180" s="1">
        <v>67.902173913043484</v>
      </c>
      <c r="E2180">
        <v>1</v>
      </c>
      <c r="F2180" t="s">
        <v>9047</v>
      </c>
      <c r="G2180" t="s">
        <v>819</v>
      </c>
      <c r="H2180" t="s">
        <v>7471</v>
      </c>
      <c r="I2180" t="s">
        <v>7437</v>
      </c>
      <c r="J2180" t="s">
        <v>9048</v>
      </c>
      <c r="K2180">
        <v>120</v>
      </c>
      <c r="L2180" s="1">
        <v>95.782608695652172</v>
      </c>
    </row>
    <row r="2181" spans="1:12" hidden="1" x14ac:dyDescent="0.25">
      <c r="A2181" t="s">
        <v>9049</v>
      </c>
      <c r="B2181" t="s">
        <v>9050</v>
      </c>
      <c r="C2181" s="1">
        <v>53.869565217391305</v>
      </c>
      <c r="D2181" s="1">
        <v>92.641304347826093</v>
      </c>
      <c r="E2181">
        <v>1</v>
      </c>
      <c r="F2181" t="s">
        <v>9051</v>
      </c>
      <c r="G2181" t="s">
        <v>7698</v>
      </c>
      <c r="H2181" t="s">
        <v>7498</v>
      </c>
      <c r="I2181" t="s">
        <v>7437</v>
      </c>
      <c r="J2181" t="s">
        <v>9052</v>
      </c>
      <c r="K2181">
        <v>120</v>
      </c>
      <c r="L2181" s="1">
        <v>104.73913043478261</v>
      </c>
    </row>
    <row r="2182" spans="1:12" hidden="1" x14ac:dyDescent="0.25">
      <c r="A2182" t="s">
        <v>9053</v>
      </c>
      <c r="B2182" t="s">
        <v>9054</v>
      </c>
      <c r="C2182" s="1">
        <v>61.706521739130437</v>
      </c>
      <c r="D2182" s="1">
        <v>88.413043478260875</v>
      </c>
      <c r="E2182">
        <v>1</v>
      </c>
      <c r="F2182" t="s">
        <v>9055</v>
      </c>
      <c r="G2182" t="s">
        <v>8286</v>
      </c>
      <c r="H2182" t="s">
        <v>7460</v>
      </c>
      <c r="I2182" t="s">
        <v>7437</v>
      </c>
      <c r="J2182" t="s">
        <v>8287</v>
      </c>
      <c r="K2182">
        <v>110</v>
      </c>
      <c r="L2182" s="1">
        <v>103.73913043478261</v>
      </c>
    </row>
    <row r="2183" spans="1:12" hidden="1" x14ac:dyDescent="0.25">
      <c r="A2183" t="s">
        <v>9056</v>
      </c>
      <c r="B2183" t="s">
        <v>9057</v>
      </c>
      <c r="C2183" s="1">
        <v>88.619565217391298</v>
      </c>
      <c r="D2183" s="1">
        <v>147.90217391304347</v>
      </c>
      <c r="E2183">
        <v>1</v>
      </c>
      <c r="F2183" t="s">
        <v>9058</v>
      </c>
      <c r="G2183" t="s">
        <v>7800</v>
      </c>
      <c r="H2183" t="s">
        <v>7801</v>
      </c>
      <c r="I2183" t="s">
        <v>7437</v>
      </c>
      <c r="J2183" t="s">
        <v>7802</v>
      </c>
      <c r="K2183">
        <v>177</v>
      </c>
      <c r="L2183" s="1">
        <v>172.56521739130434</v>
      </c>
    </row>
    <row r="2184" spans="1:12" hidden="1" x14ac:dyDescent="0.25">
      <c r="A2184" t="s">
        <v>9059</v>
      </c>
      <c r="B2184" t="s">
        <v>9060</v>
      </c>
      <c r="C2184" s="1">
        <v>132.40217391304347</v>
      </c>
      <c r="D2184" s="1">
        <v>150.70652173913044</v>
      </c>
      <c r="E2184">
        <v>1</v>
      </c>
      <c r="F2184" t="s">
        <v>9061</v>
      </c>
      <c r="G2184" t="s">
        <v>7514</v>
      </c>
      <c r="H2184" t="s">
        <v>7466</v>
      </c>
      <c r="I2184" t="s">
        <v>7437</v>
      </c>
      <c r="J2184" t="s">
        <v>8853</v>
      </c>
      <c r="K2184">
        <v>274</v>
      </c>
      <c r="L2184" s="1">
        <v>258.11956521739131</v>
      </c>
    </row>
    <row r="2185" spans="1:12" hidden="1" x14ac:dyDescent="0.25">
      <c r="A2185" t="s">
        <v>9062</v>
      </c>
      <c r="B2185" t="s">
        <v>9063</v>
      </c>
      <c r="C2185" s="1">
        <v>49.293478260869563</v>
      </c>
      <c r="D2185" s="1">
        <v>66.184782608695656</v>
      </c>
      <c r="E2185">
        <v>1</v>
      </c>
      <c r="F2185" t="s">
        <v>9064</v>
      </c>
      <c r="G2185" t="s">
        <v>7793</v>
      </c>
      <c r="H2185" t="s">
        <v>7466</v>
      </c>
      <c r="I2185" t="s">
        <v>7437</v>
      </c>
      <c r="J2185" t="s">
        <v>7566</v>
      </c>
      <c r="K2185">
        <v>120</v>
      </c>
      <c r="L2185" s="1">
        <v>111.15217391304348</v>
      </c>
    </row>
    <row r="2186" spans="1:12" hidden="1" x14ac:dyDescent="0.25">
      <c r="A2186" t="s">
        <v>9065</v>
      </c>
      <c r="B2186" t="s">
        <v>9066</v>
      </c>
      <c r="C2186" s="1">
        <v>29.25</v>
      </c>
      <c r="D2186" s="1">
        <v>37.239130434782609</v>
      </c>
      <c r="E2186">
        <v>1</v>
      </c>
      <c r="F2186" t="s">
        <v>9067</v>
      </c>
      <c r="G2186" t="s">
        <v>9068</v>
      </c>
      <c r="H2186" t="s">
        <v>7460</v>
      </c>
      <c r="I2186" t="s">
        <v>7437</v>
      </c>
      <c r="J2186" t="s">
        <v>9069</v>
      </c>
      <c r="K2186">
        <v>60</v>
      </c>
      <c r="L2186" s="1">
        <v>47.380434782608695</v>
      </c>
    </row>
    <row r="2187" spans="1:12" hidden="1" x14ac:dyDescent="0.25">
      <c r="A2187" t="s">
        <v>9070</v>
      </c>
      <c r="B2187" t="s">
        <v>9071</v>
      </c>
      <c r="C2187" s="1">
        <v>47.880434782608695</v>
      </c>
      <c r="D2187" s="1">
        <v>61.065217391304351</v>
      </c>
      <c r="E2187">
        <v>1</v>
      </c>
      <c r="F2187" t="s">
        <v>9072</v>
      </c>
      <c r="G2187" t="s">
        <v>8094</v>
      </c>
      <c r="H2187" t="s">
        <v>292</v>
      </c>
      <c r="I2187" t="s">
        <v>7437</v>
      </c>
      <c r="J2187" t="s">
        <v>8095</v>
      </c>
      <c r="K2187">
        <v>120</v>
      </c>
      <c r="L2187" s="1">
        <v>100.77173913043478</v>
      </c>
    </row>
    <row r="2188" spans="1:12" hidden="1" x14ac:dyDescent="0.25">
      <c r="A2188" t="s">
        <v>9073</v>
      </c>
      <c r="B2188" t="s">
        <v>9074</v>
      </c>
      <c r="C2188" s="1">
        <v>52.782608695652172</v>
      </c>
      <c r="D2188" s="1">
        <v>72.456521739130437</v>
      </c>
      <c r="E2188">
        <v>1</v>
      </c>
      <c r="F2188" t="s">
        <v>9075</v>
      </c>
      <c r="G2188" t="s">
        <v>7817</v>
      </c>
      <c r="H2188" t="s">
        <v>2365</v>
      </c>
      <c r="I2188" t="s">
        <v>7437</v>
      </c>
      <c r="J2188" t="s">
        <v>7818</v>
      </c>
      <c r="K2188">
        <v>120</v>
      </c>
      <c r="L2188" s="1">
        <v>110.83695652173913</v>
      </c>
    </row>
    <row r="2189" spans="1:12" hidden="1" x14ac:dyDescent="0.25">
      <c r="A2189" t="s">
        <v>9076</v>
      </c>
      <c r="B2189" t="s">
        <v>9077</v>
      </c>
      <c r="C2189" s="1">
        <v>103.14130434782609</v>
      </c>
      <c r="D2189" s="1">
        <v>130.66304347826087</v>
      </c>
      <c r="E2189">
        <v>1</v>
      </c>
      <c r="F2189" t="s">
        <v>9078</v>
      </c>
      <c r="G2189" t="s">
        <v>7728</v>
      </c>
      <c r="H2189" t="s">
        <v>7466</v>
      </c>
      <c r="I2189" t="s">
        <v>7437</v>
      </c>
      <c r="J2189" t="s">
        <v>8146</v>
      </c>
      <c r="K2189">
        <v>244</v>
      </c>
      <c r="L2189" s="1">
        <v>227.18478260869566</v>
      </c>
    </row>
    <row r="2190" spans="1:12" hidden="1" x14ac:dyDescent="0.25">
      <c r="A2190" t="s">
        <v>9079</v>
      </c>
      <c r="B2190" t="s">
        <v>9080</v>
      </c>
      <c r="C2190" s="1">
        <v>51.239130434782609</v>
      </c>
      <c r="D2190" s="1">
        <v>87.195652173913047</v>
      </c>
      <c r="E2190">
        <v>1</v>
      </c>
      <c r="F2190" t="s">
        <v>9081</v>
      </c>
      <c r="G2190" t="s">
        <v>8463</v>
      </c>
      <c r="H2190" t="s">
        <v>8464</v>
      </c>
      <c r="I2190" t="s">
        <v>7437</v>
      </c>
      <c r="J2190" t="s">
        <v>8465</v>
      </c>
      <c r="K2190">
        <v>120</v>
      </c>
      <c r="L2190" s="1">
        <v>104.51086956521739</v>
      </c>
    </row>
    <row r="2191" spans="1:12" hidden="1" x14ac:dyDescent="0.25">
      <c r="A2191" t="s">
        <v>9082</v>
      </c>
      <c r="B2191" t="s">
        <v>9083</v>
      </c>
      <c r="C2191" s="1">
        <v>57.554347826086953</v>
      </c>
      <c r="D2191" s="1">
        <v>72.565217391304344</v>
      </c>
      <c r="E2191">
        <v>1</v>
      </c>
      <c r="F2191" t="s">
        <v>9084</v>
      </c>
      <c r="G2191" t="s">
        <v>7793</v>
      </c>
      <c r="H2191" t="s">
        <v>7466</v>
      </c>
      <c r="I2191" t="s">
        <v>7437</v>
      </c>
      <c r="J2191" t="s">
        <v>9085</v>
      </c>
      <c r="K2191">
        <v>120</v>
      </c>
      <c r="L2191" s="1">
        <v>111.25</v>
      </c>
    </row>
    <row r="2192" spans="1:12" hidden="1" x14ac:dyDescent="0.25">
      <c r="A2192" t="s">
        <v>9086</v>
      </c>
      <c r="B2192" t="s">
        <v>9087</v>
      </c>
      <c r="C2192" s="1">
        <v>56.565217391304351</v>
      </c>
      <c r="D2192" s="1">
        <v>89.445652173913047</v>
      </c>
      <c r="E2192">
        <v>1</v>
      </c>
      <c r="F2192" t="s">
        <v>9088</v>
      </c>
      <c r="G2192" t="s">
        <v>7583</v>
      </c>
      <c r="H2192" t="s">
        <v>7477</v>
      </c>
      <c r="I2192" t="s">
        <v>7437</v>
      </c>
      <c r="J2192" t="s">
        <v>9089</v>
      </c>
      <c r="K2192">
        <v>120</v>
      </c>
      <c r="L2192" s="1">
        <v>108.18478260869566</v>
      </c>
    </row>
    <row r="2193" spans="1:12" hidden="1" x14ac:dyDescent="0.25">
      <c r="A2193" t="s">
        <v>9090</v>
      </c>
      <c r="B2193" t="s">
        <v>9091</v>
      </c>
      <c r="C2193" s="1">
        <v>88.684782608695656</v>
      </c>
      <c r="D2193" s="1">
        <v>146.61956521739131</v>
      </c>
      <c r="E2193">
        <v>1</v>
      </c>
      <c r="F2193" t="s">
        <v>9092</v>
      </c>
      <c r="G2193" t="s">
        <v>7946</v>
      </c>
      <c r="H2193" t="s">
        <v>7684</v>
      </c>
      <c r="I2193" t="s">
        <v>7437</v>
      </c>
      <c r="J2193" t="s">
        <v>9093</v>
      </c>
      <c r="K2193">
        <v>180</v>
      </c>
      <c r="L2193" s="1">
        <v>173.75</v>
      </c>
    </row>
    <row r="2194" spans="1:12" hidden="1" x14ac:dyDescent="0.25">
      <c r="A2194" t="s">
        <v>9094</v>
      </c>
      <c r="B2194" t="s">
        <v>9095</v>
      </c>
      <c r="C2194" s="1">
        <v>59.260869565217391</v>
      </c>
      <c r="D2194" s="1">
        <v>68.619565217391298</v>
      </c>
      <c r="E2194">
        <v>1</v>
      </c>
      <c r="F2194" t="s">
        <v>9096</v>
      </c>
      <c r="G2194" t="s">
        <v>7597</v>
      </c>
      <c r="H2194" t="s">
        <v>7598</v>
      </c>
      <c r="I2194" t="s">
        <v>7437</v>
      </c>
      <c r="J2194" t="s">
        <v>9097</v>
      </c>
      <c r="K2194">
        <v>120</v>
      </c>
      <c r="L2194" s="1">
        <v>115.8804347826087</v>
      </c>
    </row>
    <row r="2195" spans="1:12" hidden="1" x14ac:dyDescent="0.25">
      <c r="A2195" t="s">
        <v>9098</v>
      </c>
      <c r="B2195" t="s">
        <v>9099</v>
      </c>
      <c r="C2195" s="1">
        <v>40.586956521739133</v>
      </c>
      <c r="D2195" s="1">
        <v>64.119565217391298</v>
      </c>
      <c r="E2195">
        <v>1</v>
      </c>
      <c r="F2195" t="s">
        <v>9100</v>
      </c>
      <c r="G2195" t="s">
        <v>7901</v>
      </c>
      <c r="H2195" t="s">
        <v>7902</v>
      </c>
      <c r="I2195" t="s">
        <v>7437</v>
      </c>
      <c r="J2195" t="s">
        <v>9101</v>
      </c>
      <c r="K2195">
        <v>116</v>
      </c>
      <c r="L2195" s="1">
        <v>87.641304347826093</v>
      </c>
    </row>
    <row r="2196" spans="1:12" hidden="1" x14ac:dyDescent="0.25">
      <c r="A2196" t="s">
        <v>9102</v>
      </c>
      <c r="B2196" t="s">
        <v>9103</v>
      </c>
      <c r="C2196" s="1">
        <v>56.521739130434781</v>
      </c>
      <c r="D2196" s="1">
        <v>71.380434782608702</v>
      </c>
      <c r="E2196">
        <v>1</v>
      </c>
      <c r="F2196" t="s">
        <v>9104</v>
      </c>
      <c r="G2196" t="s">
        <v>7887</v>
      </c>
      <c r="H2196" t="s">
        <v>3647</v>
      </c>
      <c r="I2196" t="s">
        <v>7437</v>
      </c>
      <c r="J2196" t="s">
        <v>7888</v>
      </c>
      <c r="K2196">
        <v>120</v>
      </c>
      <c r="L2196" s="1">
        <v>99.706521739130437</v>
      </c>
    </row>
    <row r="2197" spans="1:12" hidden="1" x14ac:dyDescent="0.25">
      <c r="A2197" t="s">
        <v>9105</v>
      </c>
      <c r="B2197" t="s">
        <v>9106</v>
      </c>
      <c r="C2197" s="1">
        <v>51.260869565217391</v>
      </c>
      <c r="D2197" s="1">
        <v>61.815217391304351</v>
      </c>
      <c r="E2197">
        <v>1</v>
      </c>
      <c r="F2197" t="s">
        <v>9107</v>
      </c>
      <c r="G2197" t="s">
        <v>9108</v>
      </c>
      <c r="H2197" t="s">
        <v>2973</v>
      </c>
      <c r="I2197" t="s">
        <v>7437</v>
      </c>
      <c r="J2197" t="s">
        <v>9109</v>
      </c>
      <c r="K2197">
        <v>120</v>
      </c>
      <c r="L2197" s="1">
        <v>115.15217391304348</v>
      </c>
    </row>
    <row r="2198" spans="1:12" hidden="1" x14ac:dyDescent="0.25">
      <c r="A2198" t="s">
        <v>9110</v>
      </c>
      <c r="B2198" t="s">
        <v>9111</v>
      </c>
      <c r="C2198" s="1">
        <v>58.471910112359552</v>
      </c>
      <c r="D2198" s="1">
        <v>80.824175824175825</v>
      </c>
      <c r="E2198">
        <v>1</v>
      </c>
      <c r="F2198" t="s">
        <v>9112</v>
      </c>
      <c r="G2198" t="s">
        <v>819</v>
      </c>
      <c r="H2198" t="s">
        <v>7471</v>
      </c>
      <c r="I2198" t="s">
        <v>7437</v>
      </c>
      <c r="J2198" t="s">
        <v>9048</v>
      </c>
      <c r="K2198">
        <v>120</v>
      </c>
      <c r="L2198" s="1">
        <v>101.16304347826087</v>
      </c>
    </row>
    <row r="2199" spans="1:12" hidden="1" x14ac:dyDescent="0.25">
      <c r="A2199" t="s">
        <v>9113</v>
      </c>
      <c r="B2199" t="s">
        <v>9114</v>
      </c>
      <c r="C2199" s="1">
        <v>79.804347826086953</v>
      </c>
      <c r="D2199" s="1">
        <v>97.75</v>
      </c>
      <c r="E2199">
        <v>1</v>
      </c>
      <c r="F2199" t="s">
        <v>9115</v>
      </c>
      <c r="G2199" t="s">
        <v>8083</v>
      </c>
      <c r="H2199" t="s">
        <v>7466</v>
      </c>
      <c r="I2199" t="s">
        <v>7437</v>
      </c>
      <c r="J2199" t="s">
        <v>8084</v>
      </c>
      <c r="K2199">
        <v>180</v>
      </c>
      <c r="L2199" s="1">
        <v>155.97826086956522</v>
      </c>
    </row>
    <row r="2200" spans="1:12" hidden="1" x14ac:dyDescent="0.25">
      <c r="A2200" t="s">
        <v>9116</v>
      </c>
      <c r="B2200" t="s">
        <v>9117</v>
      </c>
      <c r="C2200" s="1">
        <v>56.847826086956523</v>
      </c>
      <c r="D2200" s="1">
        <v>99.358695652173907</v>
      </c>
      <c r="E2200">
        <v>1</v>
      </c>
      <c r="F2200" t="s">
        <v>9118</v>
      </c>
      <c r="G2200" t="s">
        <v>8496</v>
      </c>
      <c r="H2200" t="s">
        <v>7449</v>
      </c>
      <c r="I2200" t="s">
        <v>7437</v>
      </c>
      <c r="J2200" t="s">
        <v>9119</v>
      </c>
      <c r="K2200">
        <v>120</v>
      </c>
      <c r="L2200" s="1">
        <v>115.45652173913044</v>
      </c>
    </row>
    <row r="2201" spans="1:12" hidden="1" x14ac:dyDescent="0.25">
      <c r="A2201" t="s">
        <v>9120</v>
      </c>
      <c r="B2201" t="s">
        <v>9121</v>
      </c>
      <c r="C2201" s="1">
        <v>68.858695652173907</v>
      </c>
      <c r="D2201" s="1">
        <v>97.706521739130437</v>
      </c>
      <c r="E2201">
        <v>1</v>
      </c>
      <c r="F2201" t="s">
        <v>9122</v>
      </c>
      <c r="G2201" t="s">
        <v>819</v>
      </c>
      <c r="H2201" t="s">
        <v>7471</v>
      </c>
      <c r="I2201" t="s">
        <v>7437</v>
      </c>
      <c r="J2201" t="s">
        <v>8912</v>
      </c>
      <c r="K2201">
        <v>163</v>
      </c>
      <c r="L2201" s="1">
        <v>148.71739130434781</v>
      </c>
    </row>
    <row r="2202" spans="1:12" hidden="1" x14ac:dyDescent="0.25">
      <c r="A2202" t="s">
        <v>9123</v>
      </c>
      <c r="B2202" t="s">
        <v>9124</v>
      </c>
      <c r="C2202" s="1">
        <v>81.271739130434781</v>
      </c>
      <c r="D2202" s="1">
        <v>124.16304347826087</v>
      </c>
      <c r="E2202">
        <v>1</v>
      </c>
      <c r="F2202" t="s">
        <v>9125</v>
      </c>
      <c r="G2202" t="s">
        <v>7448</v>
      </c>
      <c r="H2202" t="s">
        <v>7449</v>
      </c>
      <c r="I2202" t="s">
        <v>7437</v>
      </c>
      <c r="J2202" t="s">
        <v>7455</v>
      </c>
      <c r="K2202">
        <v>150</v>
      </c>
      <c r="L2202" s="1">
        <v>141.38043478260869</v>
      </c>
    </row>
    <row r="2203" spans="1:12" hidden="1" x14ac:dyDescent="0.25">
      <c r="A2203" t="s">
        <v>9126</v>
      </c>
      <c r="B2203" t="s">
        <v>9127</v>
      </c>
      <c r="C2203" s="1">
        <v>32.456521739130437</v>
      </c>
      <c r="D2203" s="1">
        <v>52.239130434782609</v>
      </c>
      <c r="E2203">
        <v>1</v>
      </c>
      <c r="F2203" t="s">
        <v>9128</v>
      </c>
      <c r="G2203" t="s">
        <v>7514</v>
      </c>
      <c r="H2203" t="s">
        <v>7466</v>
      </c>
      <c r="I2203" t="s">
        <v>7437</v>
      </c>
      <c r="J2203" t="s">
        <v>7844</v>
      </c>
      <c r="K2203">
        <v>60</v>
      </c>
      <c r="L2203" s="1">
        <v>54.706521739130437</v>
      </c>
    </row>
    <row r="2204" spans="1:12" hidden="1" x14ac:dyDescent="0.25">
      <c r="A2204" t="s">
        <v>9129</v>
      </c>
      <c r="B2204" t="s">
        <v>9130</v>
      </c>
      <c r="C2204" s="1">
        <v>26.206521739130434</v>
      </c>
      <c r="D2204" s="1">
        <v>40.228260869565219</v>
      </c>
      <c r="E2204">
        <v>1</v>
      </c>
      <c r="F2204" t="s">
        <v>9131</v>
      </c>
      <c r="G2204" t="s">
        <v>7514</v>
      </c>
      <c r="H2204" t="s">
        <v>7466</v>
      </c>
      <c r="I2204" t="s">
        <v>7437</v>
      </c>
      <c r="J2204" t="s">
        <v>9132</v>
      </c>
      <c r="K2204">
        <v>57</v>
      </c>
      <c r="L2204" s="1">
        <v>50.652173913043477</v>
      </c>
    </row>
    <row r="2205" spans="1:12" hidden="1" x14ac:dyDescent="0.25">
      <c r="A2205" t="s">
        <v>9133</v>
      </c>
      <c r="B2205" t="s">
        <v>9134</v>
      </c>
      <c r="C2205" s="1">
        <v>18.163043478260871</v>
      </c>
      <c r="D2205" s="1">
        <v>25.913043478260871</v>
      </c>
      <c r="E2205">
        <v>1</v>
      </c>
      <c r="F2205" t="s">
        <v>9135</v>
      </c>
      <c r="G2205" t="s">
        <v>7514</v>
      </c>
      <c r="H2205" t="s">
        <v>7466</v>
      </c>
      <c r="I2205" t="s">
        <v>7437</v>
      </c>
      <c r="J2205" t="s">
        <v>9136</v>
      </c>
      <c r="K2205">
        <v>39</v>
      </c>
      <c r="L2205" s="1">
        <v>33.489130434782609</v>
      </c>
    </row>
    <row r="2206" spans="1:12" hidden="1" x14ac:dyDescent="0.25">
      <c r="A2206" t="s">
        <v>9137</v>
      </c>
      <c r="B2206" t="s">
        <v>9138</v>
      </c>
      <c r="C2206" s="1">
        <v>59.510869565217391</v>
      </c>
      <c r="D2206" s="1">
        <v>74.532608695652172</v>
      </c>
      <c r="E2206">
        <v>1</v>
      </c>
      <c r="F2206" t="s">
        <v>9139</v>
      </c>
      <c r="G2206" t="s">
        <v>7555</v>
      </c>
      <c r="H2206" t="s">
        <v>7449</v>
      </c>
      <c r="I2206" t="s">
        <v>7437</v>
      </c>
      <c r="J2206" t="s">
        <v>9140</v>
      </c>
      <c r="K2206">
        <v>120</v>
      </c>
      <c r="L2206" s="1">
        <v>114.80434782608695</v>
      </c>
    </row>
    <row r="2207" spans="1:12" hidden="1" x14ac:dyDescent="0.25">
      <c r="A2207" t="s">
        <v>9141</v>
      </c>
      <c r="B2207" t="s">
        <v>9142</v>
      </c>
      <c r="C2207" s="1">
        <v>73</v>
      </c>
      <c r="D2207" s="1">
        <v>130.72826086956522</v>
      </c>
      <c r="E2207">
        <v>1</v>
      </c>
      <c r="F2207" t="s">
        <v>9143</v>
      </c>
      <c r="G2207" t="s">
        <v>7671</v>
      </c>
      <c r="H2207" t="s">
        <v>389</v>
      </c>
      <c r="I2207" t="s">
        <v>7437</v>
      </c>
      <c r="J2207" t="s">
        <v>9144</v>
      </c>
      <c r="K2207">
        <v>180</v>
      </c>
      <c r="L2207" s="1">
        <v>132.70652173913044</v>
      </c>
    </row>
    <row r="2208" spans="1:12" hidden="1" x14ac:dyDescent="0.25">
      <c r="A2208" t="s">
        <v>9145</v>
      </c>
      <c r="B2208" t="s">
        <v>9146</v>
      </c>
      <c r="C2208" s="1">
        <v>50.977272727272727</v>
      </c>
      <c r="D2208" s="1">
        <v>68.869565217391298</v>
      </c>
      <c r="E2208">
        <v>1</v>
      </c>
      <c r="F2208" t="s">
        <v>9147</v>
      </c>
      <c r="G2208" t="s">
        <v>8573</v>
      </c>
      <c r="H2208" t="s">
        <v>7477</v>
      </c>
      <c r="I2208" t="s">
        <v>7437</v>
      </c>
      <c r="J2208" t="s">
        <v>9148</v>
      </c>
      <c r="K2208">
        <v>110</v>
      </c>
      <c r="L2208" s="1">
        <v>114.59782608695652</v>
      </c>
    </row>
    <row r="2209" spans="1:12" hidden="1" x14ac:dyDescent="0.25">
      <c r="A2209" t="s">
        <v>9149</v>
      </c>
      <c r="B2209" t="s">
        <v>9150</v>
      </c>
      <c r="C2209" s="1">
        <v>81.076086956521735</v>
      </c>
      <c r="D2209" s="1">
        <v>139.53260869565219</v>
      </c>
      <c r="E2209">
        <v>1</v>
      </c>
      <c r="F2209" t="s">
        <v>9151</v>
      </c>
      <c r="G2209" t="s">
        <v>7448</v>
      </c>
      <c r="H2209" t="s">
        <v>7449</v>
      </c>
      <c r="I2209" t="s">
        <v>7437</v>
      </c>
      <c r="J2209" t="s">
        <v>9152</v>
      </c>
      <c r="K2209">
        <v>180</v>
      </c>
      <c r="L2209" s="1">
        <v>175.22826086956522</v>
      </c>
    </row>
    <row r="2210" spans="1:12" hidden="1" x14ac:dyDescent="0.25">
      <c r="A2210" t="s">
        <v>9153</v>
      </c>
      <c r="B2210" t="s">
        <v>9154</v>
      </c>
      <c r="C2210" s="1">
        <v>32.630434782608695</v>
      </c>
      <c r="D2210" s="1">
        <v>145.77173913043478</v>
      </c>
      <c r="E2210">
        <v>1</v>
      </c>
      <c r="F2210" t="s">
        <v>9155</v>
      </c>
      <c r="G2210" t="s">
        <v>7896</v>
      </c>
      <c r="H2210" t="s">
        <v>2973</v>
      </c>
      <c r="I2210" t="s">
        <v>7437</v>
      </c>
      <c r="J2210" t="s">
        <v>7897</v>
      </c>
      <c r="K2210">
        <v>60</v>
      </c>
      <c r="L2210" s="1">
        <v>56.336956521739133</v>
      </c>
    </row>
    <row r="2211" spans="1:12" hidden="1" x14ac:dyDescent="0.25">
      <c r="A2211" t="s">
        <v>9156</v>
      </c>
      <c r="B2211" t="s">
        <v>9157</v>
      </c>
      <c r="C2211" s="1">
        <v>44.445652173913047</v>
      </c>
      <c r="D2211" s="1">
        <v>49.673913043478258</v>
      </c>
      <c r="E2211">
        <v>1</v>
      </c>
      <c r="F2211" t="s">
        <v>9158</v>
      </c>
      <c r="G2211" t="s">
        <v>819</v>
      </c>
      <c r="H2211" t="s">
        <v>7471</v>
      </c>
      <c r="I2211" t="s">
        <v>7437</v>
      </c>
      <c r="J2211" t="s">
        <v>9159</v>
      </c>
      <c r="K2211">
        <v>120</v>
      </c>
      <c r="L2211" s="1">
        <v>94.076086956521735</v>
      </c>
    </row>
    <row r="2212" spans="1:12" hidden="1" x14ac:dyDescent="0.25">
      <c r="A2212" t="s">
        <v>9160</v>
      </c>
      <c r="B2212" t="s">
        <v>9161</v>
      </c>
      <c r="C2212" s="1">
        <v>49.25</v>
      </c>
      <c r="D2212" s="1">
        <v>65.326086956521735</v>
      </c>
      <c r="E2212">
        <v>1</v>
      </c>
      <c r="F2212" t="s">
        <v>9162</v>
      </c>
      <c r="G2212" t="s">
        <v>7723</v>
      </c>
      <c r="H2212" t="s">
        <v>564</v>
      </c>
      <c r="I2212" t="s">
        <v>7437</v>
      </c>
      <c r="J2212" t="s">
        <v>8231</v>
      </c>
      <c r="K2212">
        <v>120</v>
      </c>
      <c r="L2212" s="1">
        <v>99.967391304347828</v>
      </c>
    </row>
    <row r="2213" spans="1:12" hidden="1" x14ac:dyDescent="0.25">
      <c r="A2213" t="s">
        <v>9163</v>
      </c>
      <c r="B2213" t="s">
        <v>9164</v>
      </c>
      <c r="C2213" s="1">
        <v>60.380434782608695</v>
      </c>
      <c r="D2213" s="1">
        <v>84.826086956521735</v>
      </c>
      <c r="E2213">
        <v>1</v>
      </c>
      <c r="F2213" t="s">
        <v>9165</v>
      </c>
      <c r="G2213" t="s">
        <v>7671</v>
      </c>
      <c r="H2213" t="s">
        <v>389</v>
      </c>
      <c r="I2213" t="s">
        <v>7437</v>
      </c>
      <c r="J2213" t="s">
        <v>9166</v>
      </c>
      <c r="K2213">
        <v>120</v>
      </c>
      <c r="L2213" s="1">
        <v>113.60869565217391</v>
      </c>
    </row>
    <row r="2214" spans="1:12" hidden="1" x14ac:dyDescent="0.25">
      <c r="A2214" t="s">
        <v>9167</v>
      </c>
      <c r="B2214" t="s">
        <v>9168</v>
      </c>
      <c r="C2214" s="1">
        <v>39.717391304347828</v>
      </c>
      <c r="D2214" s="1">
        <v>46.663043478260867</v>
      </c>
      <c r="E2214">
        <v>1</v>
      </c>
      <c r="F2214" t="s">
        <v>9169</v>
      </c>
      <c r="G2214" t="s">
        <v>7583</v>
      </c>
      <c r="H2214" t="s">
        <v>7477</v>
      </c>
      <c r="I2214" t="s">
        <v>7437</v>
      </c>
      <c r="J2214" t="s">
        <v>9170</v>
      </c>
      <c r="K2214">
        <v>96</v>
      </c>
      <c r="L2214" s="1">
        <v>83.065217391304344</v>
      </c>
    </row>
    <row r="2215" spans="1:12" hidden="1" x14ac:dyDescent="0.25">
      <c r="A2215" t="s">
        <v>9171</v>
      </c>
      <c r="B2215" t="s">
        <v>9172</v>
      </c>
      <c r="C2215" s="1">
        <v>75.108695652173907</v>
      </c>
      <c r="D2215" s="1">
        <v>104.48913043478261</v>
      </c>
      <c r="E2215">
        <v>1</v>
      </c>
      <c r="F2215" t="s">
        <v>9173</v>
      </c>
      <c r="G2215" t="s">
        <v>9174</v>
      </c>
      <c r="H2215" t="s">
        <v>286</v>
      </c>
      <c r="I2215" t="s">
        <v>7437</v>
      </c>
      <c r="J2215" t="s">
        <v>9175</v>
      </c>
      <c r="K2215">
        <v>180</v>
      </c>
      <c r="L2215" s="1">
        <v>151.25</v>
      </c>
    </row>
    <row r="2216" spans="1:12" hidden="1" x14ac:dyDescent="0.25">
      <c r="A2216" t="s">
        <v>9176</v>
      </c>
      <c r="B2216" t="s">
        <v>9177</v>
      </c>
      <c r="C2216" s="1">
        <v>170.06521739130434</v>
      </c>
      <c r="D2216" s="1">
        <v>227.83695652173913</v>
      </c>
      <c r="E2216">
        <v>1</v>
      </c>
      <c r="F2216" t="s">
        <v>9178</v>
      </c>
      <c r="G2216" t="s">
        <v>8248</v>
      </c>
      <c r="H2216" t="s">
        <v>2973</v>
      </c>
      <c r="I2216" t="s">
        <v>7437</v>
      </c>
      <c r="J2216" t="s">
        <v>9179</v>
      </c>
      <c r="K2216">
        <v>391</v>
      </c>
      <c r="L2216" s="1">
        <v>366.73913043478262</v>
      </c>
    </row>
    <row r="2217" spans="1:12" hidden="1" x14ac:dyDescent="0.25">
      <c r="A2217" t="s">
        <v>9180</v>
      </c>
      <c r="B2217" t="s">
        <v>9181</v>
      </c>
      <c r="C2217" s="1">
        <v>30.184782608695652</v>
      </c>
      <c r="D2217" s="1">
        <v>51.728260869565219</v>
      </c>
      <c r="E2217">
        <v>1</v>
      </c>
      <c r="F2217" t="s">
        <v>9182</v>
      </c>
      <c r="G2217" t="s">
        <v>2656</v>
      </c>
      <c r="H2217" t="s">
        <v>17</v>
      </c>
      <c r="I2217" t="s">
        <v>7437</v>
      </c>
      <c r="J2217" t="s">
        <v>8925</v>
      </c>
      <c r="K2217">
        <v>60</v>
      </c>
      <c r="L2217" s="1">
        <v>59.065217391304351</v>
      </c>
    </row>
    <row r="2218" spans="1:12" hidden="1" x14ac:dyDescent="0.25">
      <c r="A2218" t="s">
        <v>9183</v>
      </c>
      <c r="B2218" t="s">
        <v>9184</v>
      </c>
      <c r="C2218" s="1">
        <v>75.815217391304344</v>
      </c>
      <c r="D2218" s="1">
        <v>97.554347826086953</v>
      </c>
      <c r="E2218">
        <v>1</v>
      </c>
      <c r="F2218" t="s">
        <v>9185</v>
      </c>
      <c r="G2218" t="s">
        <v>7648</v>
      </c>
      <c r="H2218" t="s">
        <v>2365</v>
      </c>
      <c r="I2218" t="s">
        <v>7437</v>
      </c>
      <c r="J2218" t="s">
        <v>9186</v>
      </c>
      <c r="K2218">
        <v>132</v>
      </c>
      <c r="L2218" s="1">
        <v>126.98913043478261</v>
      </c>
    </row>
    <row r="2219" spans="1:12" hidden="1" x14ac:dyDescent="0.25">
      <c r="A2219" t="s">
        <v>9187</v>
      </c>
      <c r="B2219" t="s">
        <v>9188</v>
      </c>
      <c r="C2219" s="1">
        <v>95.543478260869563</v>
      </c>
      <c r="D2219" s="1">
        <v>144.71739130434781</v>
      </c>
      <c r="E2219">
        <v>1</v>
      </c>
      <c r="F2219" t="s">
        <v>9189</v>
      </c>
      <c r="G2219" t="s">
        <v>8248</v>
      </c>
      <c r="H2219" t="s">
        <v>2973</v>
      </c>
      <c r="I2219" t="s">
        <v>7437</v>
      </c>
      <c r="J2219" t="s">
        <v>9190</v>
      </c>
      <c r="K2219">
        <v>168</v>
      </c>
      <c r="L2219" s="1">
        <v>158.29347826086956</v>
      </c>
    </row>
    <row r="2220" spans="1:12" hidden="1" x14ac:dyDescent="0.25">
      <c r="A2220" t="s">
        <v>9191</v>
      </c>
      <c r="B2220" t="s">
        <v>9192</v>
      </c>
      <c r="C2220" s="1">
        <v>30.967391304347824</v>
      </c>
      <c r="D2220" s="1">
        <v>38.043478260869563</v>
      </c>
      <c r="E2220">
        <v>1</v>
      </c>
      <c r="F2220" t="s">
        <v>9193</v>
      </c>
      <c r="G2220" t="s">
        <v>7570</v>
      </c>
      <c r="H2220" t="s">
        <v>7466</v>
      </c>
      <c r="I2220" t="s">
        <v>7437</v>
      </c>
      <c r="J2220" t="s">
        <v>7571</v>
      </c>
      <c r="K2220">
        <v>100</v>
      </c>
      <c r="L2220" s="1">
        <v>54.413043478260867</v>
      </c>
    </row>
    <row r="2221" spans="1:12" hidden="1" x14ac:dyDescent="0.25">
      <c r="A2221" t="s">
        <v>9194</v>
      </c>
      <c r="B2221" t="s">
        <v>9195</v>
      </c>
      <c r="C2221" s="1">
        <v>54.315217391304351</v>
      </c>
      <c r="D2221" s="1">
        <v>86.108695652173907</v>
      </c>
      <c r="E2221">
        <v>1</v>
      </c>
      <c r="F2221" t="s">
        <v>9196</v>
      </c>
      <c r="G2221" t="s">
        <v>7728</v>
      </c>
      <c r="H2221" t="s">
        <v>7466</v>
      </c>
      <c r="I2221" t="s">
        <v>7437</v>
      </c>
      <c r="J2221" t="s">
        <v>9197</v>
      </c>
      <c r="K2221">
        <v>120</v>
      </c>
      <c r="L2221" s="1">
        <v>106.31521739130434</v>
      </c>
    </row>
    <row r="2222" spans="1:12" hidden="1" x14ac:dyDescent="0.25">
      <c r="A2222" t="s">
        <v>9198</v>
      </c>
      <c r="B2222" t="s">
        <v>9199</v>
      </c>
      <c r="C2222" s="1">
        <v>56.586956521739133</v>
      </c>
      <c r="D2222" s="1">
        <v>95.75</v>
      </c>
      <c r="E2222">
        <v>1</v>
      </c>
      <c r="F2222" t="s">
        <v>9200</v>
      </c>
      <c r="G2222" t="s">
        <v>8603</v>
      </c>
      <c r="H2222" t="s">
        <v>8089</v>
      </c>
      <c r="I2222" t="s">
        <v>7437</v>
      </c>
      <c r="J2222" t="s">
        <v>9201</v>
      </c>
      <c r="K2222">
        <v>120</v>
      </c>
      <c r="L2222" s="1">
        <v>110.3695652173913</v>
      </c>
    </row>
    <row r="2223" spans="1:12" hidden="1" x14ac:dyDescent="0.25">
      <c r="A2223" t="s">
        <v>9202</v>
      </c>
      <c r="B2223" t="s">
        <v>9203</v>
      </c>
      <c r="C2223" s="1">
        <v>56.836956521739133</v>
      </c>
      <c r="D2223" s="1">
        <v>84</v>
      </c>
      <c r="E2223">
        <v>1</v>
      </c>
      <c r="F2223" t="s">
        <v>9204</v>
      </c>
      <c r="G2223" t="s">
        <v>8553</v>
      </c>
      <c r="H2223" t="s">
        <v>7443</v>
      </c>
      <c r="I2223" t="s">
        <v>7437</v>
      </c>
      <c r="J2223" t="s">
        <v>8554</v>
      </c>
      <c r="K2223">
        <v>120</v>
      </c>
      <c r="L2223" s="1">
        <v>112.1195652173913</v>
      </c>
    </row>
    <row r="2224" spans="1:12" hidden="1" x14ac:dyDescent="0.25">
      <c r="A2224" t="s">
        <v>9205</v>
      </c>
      <c r="B2224" t="s">
        <v>9206</v>
      </c>
      <c r="C2224" s="1">
        <v>57.043478260869563</v>
      </c>
      <c r="D2224" s="1">
        <v>92.684782608695656</v>
      </c>
      <c r="E2224">
        <v>1</v>
      </c>
      <c r="F2224" t="s">
        <v>9207</v>
      </c>
      <c r="G2224" t="s">
        <v>7927</v>
      </c>
      <c r="H2224" t="s">
        <v>7477</v>
      </c>
      <c r="I2224" t="s">
        <v>7437</v>
      </c>
      <c r="J2224" t="s">
        <v>7928</v>
      </c>
      <c r="K2224">
        <v>120</v>
      </c>
      <c r="L2224" s="1">
        <v>114.98913043478261</v>
      </c>
    </row>
    <row r="2225" spans="1:12" hidden="1" x14ac:dyDescent="0.25">
      <c r="A2225" t="s">
        <v>9208</v>
      </c>
      <c r="B2225" t="s">
        <v>9209</v>
      </c>
      <c r="C2225" s="1">
        <v>51.630434782608695</v>
      </c>
      <c r="D2225" s="1">
        <v>75.510869565217391</v>
      </c>
      <c r="E2225">
        <v>1</v>
      </c>
      <c r="F2225" t="s">
        <v>9210</v>
      </c>
      <c r="G2225" t="s">
        <v>7689</v>
      </c>
      <c r="H2225" t="s">
        <v>7690</v>
      </c>
      <c r="I2225" t="s">
        <v>7437</v>
      </c>
      <c r="J2225" t="s">
        <v>7691</v>
      </c>
      <c r="K2225">
        <v>120</v>
      </c>
      <c r="L2225" s="1">
        <v>103.29347826086956</v>
      </c>
    </row>
    <row r="2226" spans="1:12" hidden="1" x14ac:dyDescent="0.25">
      <c r="A2226" t="s">
        <v>9211</v>
      </c>
      <c r="B2226" t="s">
        <v>9212</v>
      </c>
      <c r="C2226" s="1">
        <v>53.173913043478258</v>
      </c>
      <c r="D2226" s="1">
        <v>94.086956521739125</v>
      </c>
      <c r="E2226">
        <v>1</v>
      </c>
      <c r="F2226" t="s">
        <v>9213</v>
      </c>
      <c r="G2226" t="s">
        <v>7653</v>
      </c>
      <c r="H2226" t="s">
        <v>7654</v>
      </c>
      <c r="I2226" t="s">
        <v>7437</v>
      </c>
      <c r="J2226" t="s">
        <v>9214</v>
      </c>
      <c r="K2226">
        <v>113</v>
      </c>
      <c r="L2226" s="1">
        <v>105.14130434782609</v>
      </c>
    </row>
    <row r="2227" spans="1:12" hidden="1" x14ac:dyDescent="0.25">
      <c r="A2227" t="s">
        <v>9215</v>
      </c>
      <c r="B2227" t="s">
        <v>9216</v>
      </c>
      <c r="C2227" s="1">
        <v>33.054347826086953</v>
      </c>
      <c r="D2227" s="1">
        <v>57.152173913043477</v>
      </c>
      <c r="E2227">
        <v>1</v>
      </c>
      <c r="F2227" t="s">
        <v>9217</v>
      </c>
      <c r="G2227" t="s">
        <v>9218</v>
      </c>
      <c r="H2227" t="s">
        <v>7471</v>
      </c>
      <c r="I2227" t="s">
        <v>7437</v>
      </c>
      <c r="J2227" t="s">
        <v>9219</v>
      </c>
      <c r="K2227">
        <v>70</v>
      </c>
      <c r="L2227" s="1">
        <v>59.858695652173914</v>
      </c>
    </row>
    <row r="2228" spans="1:12" hidden="1" x14ac:dyDescent="0.25">
      <c r="A2228" t="s">
        <v>9220</v>
      </c>
      <c r="B2228" t="s">
        <v>9221</v>
      </c>
      <c r="C2228" s="1">
        <v>32.489130434782609</v>
      </c>
      <c r="D2228" s="1">
        <v>42.739130434782609</v>
      </c>
      <c r="E2228">
        <v>1</v>
      </c>
      <c r="F2228" t="s">
        <v>9222</v>
      </c>
      <c r="G2228" t="s">
        <v>7793</v>
      </c>
      <c r="H2228" t="s">
        <v>7466</v>
      </c>
      <c r="I2228" t="s">
        <v>7437</v>
      </c>
      <c r="J2228" t="s">
        <v>8426</v>
      </c>
      <c r="K2228">
        <v>60</v>
      </c>
      <c r="L2228" s="1">
        <v>54</v>
      </c>
    </row>
    <row r="2229" spans="1:12" hidden="1" x14ac:dyDescent="0.25">
      <c r="A2229" t="s">
        <v>9223</v>
      </c>
      <c r="B2229" t="s">
        <v>9224</v>
      </c>
      <c r="C2229" s="1">
        <v>60.521739130434781</v>
      </c>
      <c r="D2229" s="1">
        <v>76.652173913043484</v>
      </c>
      <c r="E2229">
        <v>1</v>
      </c>
      <c r="F2229" t="s">
        <v>9225</v>
      </c>
      <c r="G2229" t="s">
        <v>819</v>
      </c>
      <c r="H2229" t="s">
        <v>7471</v>
      </c>
      <c r="I2229" t="s">
        <v>7437</v>
      </c>
      <c r="J2229" t="s">
        <v>9226</v>
      </c>
      <c r="K2229">
        <v>120</v>
      </c>
      <c r="L2229" s="1">
        <v>107.6304347826087</v>
      </c>
    </row>
    <row r="2230" spans="1:12" hidden="1" x14ac:dyDescent="0.25">
      <c r="A2230" t="s">
        <v>9227</v>
      </c>
      <c r="B2230" t="s">
        <v>9228</v>
      </c>
      <c r="C2230" s="1">
        <v>70.913043478260875</v>
      </c>
      <c r="D2230" s="1">
        <v>112.73913043478261</v>
      </c>
      <c r="E2230">
        <v>1</v>
      </c>
      <c r="F2230" t="s">
        <v>9229</v>
      </c>
      <c r="G2230" t="s">
        <v>7776</v>
      </c>
      <c r="H2230" t="s">
        <v>84</v>
      </c>
      <c r="I2230" t="s">
        <v>7437</v>
      </c>
      <c r="J2230" t="s">
        <v>8894</v>
      </c>
      <c r="K2230">
        <v>155</v>
      </c>
      <c r="L2230" s="1">
        <v>139.38043478260869</v>
      </c>
    </row>
    <row r="2231" spans="1:12" hidden="1" x14ac:dyDescent="0.25">
      <c r="A2231" t="s">
        <v>9230</v>
      </c>
      <c r="B2231" t="s">
        <v>9231</v>
      </c>
      <c r="C2231" s="1">
        <v>53.336956521739133</v>
      </c>
      <c r="D2231" s="1">
        <v>71.358695652173907</v>
      </c>
      <c r="E2231">
        <v>1</v>
      </c>
      <c r="F2231" t="s">
        <v>9232</v>
      </c>
      <c r="G2231" t="s">
        <v>7514</v>
      </c>
      <c r="H2231" t="s">
        <v>7466</v>
      </c>
      <c r="I2231" t="s">
        <v>7437</v>
      </c>
      <c r="J2231" t="s">
        <v>9233</v>
      </c>
      <c r="K2231">
        <v>132</v>
      </c>
      <c r="L2231" s="1">
        <v>117.94565217391305</v>
      </c>
    </row>
    <row r="2232" spans="1:12" hidden="1" x14ac:dyDescent="0.25">
      <c r="A2232" t="s">
        <v>9234</v>
      </c>
      <c r="B2232" t="s">
        <v>9235</v>
      </c>
      <c r="C2232" s="1">
        <v>59.391304347826086</v>
      </c>
      <c r="D2232" s="1">
        <v>92.956521739130437</v>
      </c>
      <c r="E2232">
        <v>1</v>
      </c>
      <c r="F2232" t="s">
        <v>9236</v>
      </c>
      <c r="G2232" t="s">
        <v>7776</v>
      </c>
      <c r="H2232" t="s">
        <v>84</v>
      </c>
      <c r="I2232" t="s">
        <v>7437</v>
      </c>
      <c r="J2232" t="s">
        <v>9237</v>
      </c>
      <c r="K2232">
        <v>120</v>
      </c>
      <c r="L2232" s="1">
        <v>114.90217391304348</v>
      </c>
    </row>
    <row r="2233" spans="1:12" hidden="1" x14ac:dyDescent="0.25">
      <c r="A2233" t="s">
        <v>9238</v>
      </c>
      <c r="B2233" t="s">
        <v>9239</v>
      </c>
      <c r="C2233" s="1">
        <v>62.978260869565219</v>
      </c>
      <c r="D2233" s="1">
        <v>78.717391304347828</v>
      </c>
      <c r="E2233">
        <v>1</v>
      </c>
      <c r="F2233" t="s">
        <v>9240</v>
      </c>
      <c r="G2233" t="s">
        <v>8248</v>
      </c>
      <c r="H2233" t="s">
        <v>2973</v>
      </c>
      <c r="I2233" t="s">
        <v>7437</v>
      </c>
      <c r="J2233" t="s">
        <v>9241</v>
      </c>
      <c r="K2233">
        <v>120</v>
      </c>
      <c r="L2233" s="1">
        <v>110.47826086956522</v>
      </c>
    </row>
    <row r="2234" spans="1:12" hidden="1" x14ac:dyDescent="0.25">
      <c r="A2234" t="s">
        <v>9242</v>
      </c>
      <c r="B2234" t="s">
        <v>9243</v>
      </c>
      <c r="C2234" s="1">
        <v>53.663043478260867</v>
      </c>
      <c r="D2234" s="1">
        <v>61.858695652173914</v>
      </c>
      <c r="E2234">
        <v>1</v>
      </c>
      <c r="F2234" t="s">
        <v>9244</v>
      </c>
      <c r="G2234" t="s">
        <v>7525</v>
      </c>
      <c r="H2234" t="s">
        <v>7498</v>
      </c>
      <c r="I2234" t="s">
        <v>7437</v>
      </c>
      <c r="J2234" t="s">
        <v>9245</v>
      </c>
      <c r="K2234">
        <v>120</v>
      </c>
      <c r="L2234" s="1">
        <v>115.35869565217391</v>
      </c>
    </row>
    <row r="2235" spans="1:12" hidden="1" x14ac:dyDescent="0.25">
      <c r="A2235" t="s">
        <v>9246</v>
      </c>
      <c r="B2235" t="s">
        <v>9247</v>
      </c>
      <c r="C2235" s="1">
        <v>55.434782608695649</v>
      </c>
      <c r="D2235" s="1">
        <v>91.010869565217391</v>
      </c>
      <c r="E2235">
        <v>1</v>
      </c>
      <c r="F2235" t="s">
        <v>9248</v>
      </c>
      <c r="G2235" t="s">
        <v>9249</v>
      </c>
      <c r="H2235" t="s">
        <v>8394</v>
      </c>
      <c r="I2235" t="s">
        <v>7437</v>
      </c>
      <c r="J2235" t="s">
        <v>9250</v>
      </c>
      <c r="K2235">
        <v>120</v>
      </c>
      <c r="L2235" s="1">
        <v>116.54347826086956</v>
      </c>
    </row>
    <row r="2236" spans="1:12" hidden="1" x14ac:dyDescent="0.25">
      <c r="A2236" t="s">
        <v>9251</v>
      </c>
      <c r="B2236" t="s">
        <v>9252</v>
      </c>
      <c r="C2236" s="1">
        <v>56.445652173913047</v>
      </c>
      <c r="D2236" s="1">
        <v>70.141304347826093</v>
      </c>
      <c r="E2236">
        <v>1</v>
      </c>
      <c r="F2236" t="s">
        <v>9253</v>
      </c>
      <c r="G2236" t="s">
        <v>8248</v>
      </c>
      <c r="H2236" t="s">
        <v>2973</v>
      </c>
      <c r="I2236" t="s">
        <v>7437</v>
      </c>
      <c r="J2236" t="s">
        <v>9190</v>
      </c>
      <c r="K2236">
        <v>120</v>
      </c>
      <c r="L2236" s="1">
        <v>112.57608695652173</v>
      </c>
    </row>
    <row r="2237" spans="1:12" hidden="1" x14ac:dyDescent="0.25">
      <c r="A2237" t="s">
        <v>9254</v>
      </c>
      <c r="B2237" t="s">
        <v>9255</v>
      </c>
      <c r="C2237" s="1">
        <v>26.934782608695652</v>
      </c>
      <c r="D2237" s="1">
        <v>33.391304347826086</v>
      </c>
      <c r="E2237">
        <v>1</v>
      </c>
      <c r="F2237" t="s">
        <v>9256</v>
      </c>
      <c r="G2237" t="s">
        <v>8083</v>
      </c>
      <c r="H2237" t="s">
        <v>7466</v>
      </c>
      <c r="I2237" t="s">
        <v>7437</v>
      </c>
      <c r="J2237" t="s">
        <v>8084</v>
      </c>
      <c r="K2237">
        <v>60</v>
      </c>
      <c r="L2237" s="1">
        <v>51.434782608695649</v>
      </c>
    </row>
    <row r="2238" spans="1:12" hidden="1" x14ac:dyDescent="0.25">
      <c r="A2238" t="s">
        <v>9257</v>
      </c>
      <c r="B2238" t="s">
        <v>9258</v>
      </c>
      <c r="C2238" s="1">
        <v>53.989130434782609</v>
      </c>
      <c r="D2238" s="1">
        <v>90.130434782608702</v>
      </c>
      <c r="E2238">
        <v>1</v>
      </c>
      <c r="F2238" t="s">
        <v>9259</v>
      </c>
      <c r="G2238" t="s">
        <v>8296</v>
      </c>
      <c r="H2238" t="s">
        <v>7598</v>
      </c>
      <c r="I2238" t="s">
        <v>7437</v>
      </c>
      <c r="J2238" t="s">
        <v>8297</v>
      </c>
      <c r="K2238">
        <v>120</v>
      </c>
      <c r="L2238" s="1">
        <v>105.58695652173913</v>
      </c>
    </row>
    <row r="2239" spans="1:12" hidden="1" x14ac:dyDescent="0.25">
      <c r="A2239" t="s">
        <v>9260</v>
      </c>
      <c r="B2239" t="s">
        <v>9261</v>
      </c>
      <c r="C2239" s="1">
        <v>51.989130434782609</v>
      </c>
      <c r="D2239" s="1">
        <v>64.836956521739125</v>
      </c>
      <c r="E2239">
        <v>1</v>
      </c>
      <c r="F2239" t="s">
        <v>9262</v>
      </c>
      <c r="G2239" t="s">
        <v>9263</v>
      </c>
      <c r="H2239" t="s">
        <v>7498</v>
      </c>
      <c r="I2239" t="s">
        <v>7437</v>
      </c>
      <c r="J2239" t="s">
        <v>9264</v>
      </c>
      <c r="K2239">
        <v>120</v>
      </c>
      <c r="L2239" s="1">
        <v>105.01086956521739</v>
      </c>
    </row>
    <row r="2240" spans="1:12" hidden="1" x14ac:dyDescent="0.25">
      <c r="A2240" t="s">
        <v>9265</v>
      </c>
      <c r="B2240" t="s">
        <v>9266</v>
      </c>
      <c r="C2240" s="1">
        <v>54.760869565217391</v>
      </c>
      <c r="D2240" s="1">
        <v>69.532608695652172</v>
      </c>
      <c r="E2240">
        <v>1</v>
      </c>
      <c r="F2240" t="s">
        <v>9267</v>
      </c>
      <c r="G2240" t="s">
        <v>7624</v>
      </c>
      <c r="H2240" t="s">
        <v>7625</v>
      </c>
      <c r="I2240" t="s">
        <v>7437</v>
      </c>
      <c r="J2240" t="s">
        <v>7626</v>
      </c>
      <c r="K2240">
        <v>120</v>
      </c>
      <c r="L2240" s="1">
        <v>111.54347826086956</v>
      </c>
    </row>
    <row r="2241" spans="1:12" hidden="1" x14ac:dyDescent="0.25">
      <c r="A2241" t="s">
        <v>9268</v>
      </c>
      <c r="B2241" t="s">
        <v>9269</v>
      </c>
      <c r="C2241" s="1">
        <v>53.097826086956523</v>
      </c>
      <c r="D2241" s="1">
        <v>58.467391304347828</v>
      </c>
      <c r="E2241">
        <v>1</v>
      </c>
      <c r="F2241" t="s">
        <v>9270</v>
      </c>
      <c r="G2241" t="s">
        <v>7448</v>
      </c>
      <c r="H2241" t="s">
        <v>7449</v>
      </c>
      <c r="I2241" t="s">
        <v>7437</v>
      </c>
      <c r="J2241" t="s">
        <v>7455</v>
      </c>
      <c r="K2241">
        <v>120</v>
      </c>
      <c r="L2241" s="1">
        <v>104.14130434782609</v>
      </c>
    </row>
    <row r="2242" spans="1:12" hidden="1" x14ac:dyDescent="0.25">
      <c r="A2242" t="s">
        <v>9271</v>
      </c>
      <c r="B2242" t="s">
        <v>9272</v>
      </c>
      <c r="C2242" s="1">
        <v>69.260869565217391</v>
      </c>
      <c r="D2242" s="1">
        <v>114.20652173913044</v>
      </c>
      <c r="E2242">
        <v>1</v>
      </c>
      <c r="F2242" t="s">
        <v>9273</v>
      </c>
      <c r="G2242" t="s">
        <v>2253</v>
      </c>
      <c r="H2242" t="s">
        <v>1767</v>
      </c>
      <c r="I2242" t="s">
        <v>7437</v>
      </c>
      <c r="J2242" t="s">
        <v>7995</v>
      </c>
      <c r="K2242">
        <v>120</v>
      </c>
      <c r="L2242" s="1">
        <v>113.73913043478261</v>
      </c>
    </row>
    <row r="2243" spans="1:12" hidden="1" x14ac:dyDescent="0.25">
      <c r="A2243" t="s">
        <v>9274</v>
      </c>
      <c r="B2243" t="s">
        <v>9275</v>
      </c>
      <c r="C2243" s="1">
        <v>41.641304347826086</v>
      </c>
      <c r="D2243" s="1">
        <v>66.130434782608702</v>
      </c>
      <c r="E2243">
        <v>1</v>
      </c>
      <c r="F2243" t="s">
        <v>9276</v>
      </c>
      <c r="G2243" t="s">
        <v>8156</v>
      </c>
      <c r="H2243" t="s">
        <v>8157</v>
      </c>
      <c r="I2243" t="s">
        <v>7437</v>
      </c>
      <c r="J2243" t="s">
        <v>8158</v>
      </c>
      <c r="K2243">
        <v>81</v>
      </c>
      <c r="L2243" s="1">
        <v>76.130434782608702</v>
      </c>
    </row>
    <row r="2244" spans="1:12" hidden="1" x14ac:dyDescent="0.25">
      <c r="A2244" t="s">
        <v>9277</v>
      </c>
      <c r="B2244" t="s">
        <v>9278</v>
      </c>
      <c r="C2244" s="1">
        <v>39.728260869565219</v>
      </c>
      <c r="D2244" s="1">
        <v>44.402173913043477</v>
      </c>
      <c r="E2244">
        <v>1</v>
      </c>
      <c r="F2244" t="s">
        <v>9279</v>
      </c>
      <c r="G2244" t="s">
        <v>7597</v>
      </c>
      <c r="H2244" t="s">
        <v>7598</v>
      </c>
      <c r="I2244" t="s">
        <v>7437</v>
      </c>
      <c r="J2244" t="s">
        <v>9280</v>
      </c>
      <c r="K2244">
        <v>101</v>
      </c>
      <c r="L2244" s="1">
        <v>90.336956521739125</v>
      </c>
    </row>
    <row r="2245" spans="1:12" hidden="1" x14ac:dyDescent="0.25">
      <c r="A2245" t="s">
        <v>9281</v>
      </c>
      <c r="B2245" t="s">
        <v>9282</v>
      </c>
      <c r="E2245">
        <v>0</v>
      </c>
      <c r="F2245" t="s">
        <v>9283</v>
      </c>
      <c r="G2245" t="s">
        <v>7612</v>
      </c>
      <c r="H2245" t="s">
        <v>7604</v>
      </c>
      <c r="I2245" t="s">
        <v>7437</v>
      </c>
      <c r="J2245" t="s">
        <v>7613</v>
      </c>
      <c r="K2245">
        <v>115</v>
      </c>
    </row>
    <row r="2246" spans="1:12" hidden="1" x14ac:dyDescent="0.25">
      <c r="A2246" t="s">
        <v>9284</v>
      </c>
      <c r="B2246" t="s">
        <v>9285</v>
      </c>
      <c r="C2246" s="1">
        <v>57.739130434782609</v>
      </c>
      <c r="D2246" s="1">
        <v>88.097826086956516</v>
      </c>
      <c r="E2246">
        <v>1</v>
      </c>
      <c r="F2246" t="s">
        <v>9286</v>
      </c>
      <c r="G2246" t="s">
        <v>9287</v>
      </c>
      <c r="H2246" t="s">
        <v>7443</v>
      </c>
      <c r="I2246" t="s">
        <v>7437</v>
      </c>
      <c r="J2246" t="s">
        <v>9288</v>
      </c>
      <c r="K2246">
        <v>120</v>
      </c>
      <c r="L2246" s="1">
        <v>105.15217391304348</v>
      </c>
    </row>
    <row r="2247" spans="1:12" hidden="1" x14ac:dyDescent="0.25">
      <c r="A2247" t="s">
        <v>9289</v>
      </c>
      <c r="B2247" t="s">
        <v>9290</v>
      </c>
      <c r="C2247" s="1">
        <v>23.065217391304348</v>
      </c>
      <c r="D2247" s="1">
        <v>26.456521739130434</v>
      </c>
      <c r="E2247">
        <v>1</v>
      </c>
      <c r="F2247" t="s">
        <v>9291</v>
      </c>
      <c r="G2247" t="s">
        <v>9292</v>
      </c>
      <c r="H2247" t="s">
        <v>2365</v>
      </c>
      <c r="I2247" t="s">
        <v>7437</v>
      </c>
      <c r="J2247" t="s">
        <v>9293</v>
      </c>
      <c r="K2247">
        <v>60</v>
      </c>
      <c r="L2247" s="1">
        <v>44.989130434782609</v>
      </c>
    </row>
    <row r="2248" spans="1:12" hidden="1" x14ac:dyDescent="0.25">
      <c r="A2248" t="s">
        <v>9294</v>
      </c>
      <c r="B2248" t="s">
        <v>9295</v>
      </c>
      <c r="C2248" s="1">
        <v>61.880434782608695</v>
      </c>
      <c r="D2248" s="1">
        <v>104.71739130434783</v>
      </c>
      <c r="E2248">
        <v>1</v>
      </c>
      <c r="F2248" t="s">
        <v>9296</v>
      </c>
      <c r="G2248" t="s">
        <v>7723</v>
      </c>
      <c r="H2248" t="s">
        <v>564</v>
      </c>
      <c r="I2248" t="s">
        <v>7437</v>
      </c>
      <c r="J2248" t="s">
        <v>9297</v>
      </c>
      <c r="K2248">
        <v>112</v>
      </c>
      <c r="L2248" s="1">
        <v>102.65217391304348</v>
      </c>
    </row>
    <row r="2249" spans="1:12" hidden="1" x14ac:dyDescent="0.25">
      <c r="A2249" t="s">
        <v>9298</v>
      </c>
      <c r="B2249" t="s">
        <v>9299</v>
      </c>
      <c r="C2249" s="1">
        <v>47.923913043478258</v>
      </c>
      <c r="D2249" s="1">
        <v>65.228260869565219</v>
      </c>
      <c r="E2249">
        <v>1</v>
      </c>
      <c r="F2249" t="s">
        <v>9300</v>
      </c>
      <c r="G2249" t="s">
        <v>9301</v>
      </c>
      <c r="H2249" t="s">
        <v>7487</v>
      </c>
      <c r="I2249" t="s">
        <v>7437</v>
      </c>
      <c r="J2249" t="s">
        <v>9302</v>
      </c>
      <c r="K2249">
        <v>104</v>
      </c>
      <c r="L2249" s="1">
        <v>98.902173913043484</v>
      </c>
    </row>
    <row r="2250" spans="1:12" hidden="1" x14ac:dyDescent="0.25">
      <c r="A2250" t="s">
        <v>9303</v>
      </c>
      <c r="B2250" t="s">
        <v>9304</v>
      </c>
      <c r="C2250" s="1">
        <v>65.956521739130437</v>
      </c>
      <c r="D2250" s="1">
        <v>80.228260869565219</v>
      </c>
      <c r="E2250">
        <v>1</v>
      </c>
      <c r="F2250" t="s">
        <v>9305</v>
      </c>
      <c r="G2250" t="s">
        <v>8011</v>
      </c>
      <c r="H2250" t="s">
        <v>2973</v>
      </c>
      <c r="I2250" t="s">
        <v>7437</v>
      </c>
      <c r="J2250" t="s">
        <v>8013</v>
      </c>
      <c r="K2250">
        <v>120</v>
      </c>
      <c r="L2250" s="1">
        <v>118.29347826086956</v>
      </c>
    </row>
    <row r="2251" spans="1:12" hidden="1" x14ac:dyDescent="0.25">
      <c r="A2251" t="s">
        <v>9306</v>
      </c>
      <c r="B2251" t="s">
        <v>9307</v>
      </c>
      <c r="C2251" s="1">
        <v>65.586956521739125</v>
      </c>
      <c r="D2251" s="1">
        <v>80.793478260869563</v>
      </c>
      <c r="E2251">
        <v>1</v>
      </c>
      <c r="F2251" t="s">
        <v>9308</v>
      </c>
      <c r="G2251" t="s">
        <v>8248</v>
      </c>
      <c r="H2251" t="s">
        <v>2973</v>
      </c>
      <c r="I2251" t="s">
        <v>7437</v>
      </c>
      <c r="J2251" t="s">
        <v>8747</v>
      </c>
      <c r="K2251">
        <v>120</v>
      </c>
      <c r="L2251" s="1">
        <v>114.35869565217391</v>
      </c>
    </row>
    <row r="2252" spans="1:12" hidden="1" x14ac:dyDescent="0.25">
      <c r="A2252" t="s">
        <v>9309</v>
      </c>
      <c r="B2252" t="s">
        <v>9310</v>
      </c>
      <c r="C2252" s="1">
        <v>64.489130434782609</v>
      </c>
      <c r="D2252" s="1">
        <v>104.09782608695652</v>
      </c>
      <c r="E2252">
        <v>1</v>
      </c>
      <c r="F2252" t="s">
        <v>9311</v>
      </c>
      <c r="G2252" t="s">
        <v>9312</v>
      </c>
      <c r="H2252" t="s">
        <v>7660</v>
      </c>
      <c r="I2252" t="s">
        <v>7437</v>
      </c>
      <c r="J2252" t="s">
        <v>9313</v>
      </c>
      <c r="K2252">
        <v>120</v>
      </c>
      <c r="L2252" s="1">
        <v>108.72826086956522</v>
      </c>
    </row>
    <row r="2253" spans="1:12" hidden="1" x14ac:dyDescent="0.25">
      <c r="A2253" t="s">
        <v>9314</v>
      </c>
      <c r="B2253" t="s">
        <v>9315</v>
      </c>
      <c r="C2253" s="1">
        <v>18.358695652173914</v>
      </c>
      <c r="D2253" s="1">
        <v>24.717391304347824</v>
      </c>
      <c r="E2253">
        <v>1</v>
      </c>
      <c r="F2253" t="s">
        <v>9316</v>
      </c>
      <c r="G2253" t="s">
        <v>7896</v>
      </c>
      <c r="H2253" t="s">
        <v>2973</v>
      </c>
      <c r="I2253" t="s">
        <v>7437</v>
      </c>
      <c r="J2253" t="s">
        <v>9317</v>
      </c>
      <c r="K2253">
        <v>40</v>
      </c>
      <c r="L2253" s="1">
        <v>37.119565217391305</v>
      </c>
    </row>
    <row r="2254" spans="1:12" hidden="1" x14ac:dyDescent="0.25">
      <c r="A2254" t="s">
        <v>9318</v>
      </c>
      <c r="B2254" t="s">
        <v>9319</v>
      </c>
      <c r="C2254" s="1">
        <v>54.423913043478258</v>
      </c>
      <c r="D2254" s="1">
        <v>73.163043478260875</v>
      </c>
      <c r="E2254">
        <v>1</v>
      </c>
      <c r="F2254" t="s">
        <v>9320</v>
      </c>
      <c r="G2254" t="s">
        <v>8127</v>
      </c>
      <c r="H2254" t="s">
        <v>7635</v>
      </c>
      <c r="I2254" t="s">
        <v>7437</v>
      </c>
      <c r="J2254" t="s">
        <v>8128</v>
      </c>
      <c r="K2254">
        <v>120</v>
      </c>
      <c r="L2254" s="1">
        <v>112.06521739130434</v>
      </c>
    </row>
    <row r="2255" spans="1:12" hidden="1" x14ac:dyDescent="0.25">
      <c r="A2255" t="s">
        <v>9321</v>
      </c>
      <c r="B2255" t="s">
        <v>9322</v>
      </c>
      <c r="C2255" s="1">
        <v>30.608695652173914</v>
      </c>
      <c r="D2255" s="1">
        <v>57.413043478260867</v>
      </c>
      <c r="E2255">
        <v>1</v>
      </c>
      <c r="F2255" t="s">
        <v>9323</v>
      </c>
      <c r="G2255" t="s">
        <v>7653</v>
      </c>
      <c r="H2255" t="s">
        <v>7654</v>
      </c>
      <c r="I2255" t="s">
        <v>7437</v>
      </c>
      <c r="J2255" t="s">
        <v>9324</v>
      </c>
      <c r="K2255">
        <v>60</v>
      </c>
      <c r="L2255" s="1">
        <v>58.967391304347828</v>
      </c>
    </row>
    <row r="2256" spans="1:12" hidden="1" x14ac:dyDescent="0.25">
      <c r="A2256" t="s">
        <v>9325</v>
      </c>
      <c r="B2256" t="s">
        <v>9326</v>
      </c>
      <c r="C2256" s="1">
        <v>43.326086956521742</v>
      </c>
      <c r="D2256" s="1">
        <v>53.293478260869563</v>
      </c>
      <c r="E2256">
        <v>1</v>
      </c>
      <c r="F2256" t="s">
        <v>9327</v>
      </c>
      <c r="G2256" t="s">
        <v>8248</v>
      </c>
      <c r="H2256" t="s">
        <v>2973</v>
      </c>
      <c r="I2256" t="s">
        <v>7437</v>
      </c>
      <c r="J2256" t="s">
        <v>8647</v>
      </c>
      <c r="K2256">
        <v>89</v>
      </c>
      <c r="L2256" s="1">
        <v>85.652173913043484</v>
      </c>
    </row>
    <row r="2257" spans="1:12" hidden="1" x14ac:dyDescent="0.25">
      <c r="A2257" t="s">
        <v>9328</v>
      </c>
      <c r="B2257" t="s">
        <v>9329</v>
      </c>
      <c r="C2257" s="1">
        <v>81.663043478260875</v>
      </c>
      <c r="D2257" s="1">
        <v>136.56521739130434</v>
      </c>
      <c r="E2257">
        <v>1</v>
      </c>
      <c r="F2257" t="s">
        <v>9330</v>
      </c>
      <c r="G2257" t="s">
        <v>7648</v>
      </c>
      <c r="H2257" t="s">
        <v>2365</v>
      </c>
      <c r="I2257" t="s">
        <v>7437</v>
      </c>
      <c r="J2257" t="s">
        <v>8235</v>
      </c>
      <c r="K2257">
        <v>177</v>
      </c>
      <c r="L2257" s="1">
        <v>160.58695652173913</v>
      </c>
    </row>
    <row r="2258" spans="1:12" hidden="1" x14ac:dyDescent="0.25">
      <c r="A2258" t="s">
        <v>9331</v>
      </c>
      <c r="B2258" t="s">
        <v>9332</v>
      </c>
      <c r="C2258" s="1">
        <v>61.239130434782609</v>
      </c>
      <c r="D2258" s="1">
        <v>91.826086956521735</v>
      </c>
      <c r="E2258">
        <v>1</v>
      </c>
      <c r="F2258" t="s">
        <v>9333</v>
      </c>
      <c r="G2258" t="s">
        <v>8313</v>
      </c>
      <c r="H2258" t="s">
        <v>7684</v>
      </c>
      <c r="I2258" t="s">
        <v>7437</v>
      </c>
      <c r="J2258" t="s">
        <v>9334</v>
      </c>
      <c r="K2258">
        <v>120</v>
      </c>
      <c r="L2258" s="1">
        <v>111.54347826086956</v>
      </c>
    </row>
    <row r="2259" spans="1:12" hidden="1" x14ac:dyDescent="0.25">
      <c r="A2259" t="s">
        <v>9335</v>
      </c>
      <c r="B2259" t="s">
        <v>9336</v>
      </c>
      <c r="C2259" s="1">
        <v>58.402173913043477</v>
      </c>
      <c r="D2259" s="1">
        <v>76.456521739130437</v>
      </c>
      <c r="E2259">
        <v>1</v>
      </c>
      <c r="F2259" t="s">
        <v>9337</v>
      </c>
      <c r="G2259" t="s">
        <v>7497</v>
      </c>
      <c r="H2259" t="s">
        <v>7498</v>
      </c>
      <c r="I2259" t="s">
        <v>7437</v>
      </c>
      <c r="J2259" t="s">
        <v>8691</v>
      </c>
      <c r="K2259">
        <v>120</v>
      </c>
      <c r="L2259" s="1">
        <v>109.32608695652173</v>
      </c>
    </row>
    <row r="2260" spans="1:12" hidden="1" x14ac:dyDescent="0.25">
      <c r="A2260" t="s">
        <v>9338</v>
      </c>
      <c r="B2260" t="s">
        <v>9339</v>
      </c>
      <c r="C2260" s="1">
        <v>50.032608695652172</v>
      </c>
      <c r="D2260" s="1">
        <v>73.184782608695656</v>
      </c>
      <c r="E2260">
        <v>1</v>
      </c>
      <c r="F2260" t="s">
        <v>9340</v>
      </c>
      <c r="G2260" t="s">
        <v>7972</v>
      </c>
      <c r="H2260" t="s">
        <v>3647</v>
      </c>
      <c r="I2260" t="s">
        <v>7437</v>
      </c>
      <c r="J2260" t="s">
        <v>7973</v>
      </c>
      <c r="K2260">
        <v>120</v>
      </c>
      <c r="L2260" s="1">
        <v>98.782608695652172</v>
      </c>
    </row>
    <row r="2261" spans="1:12" hidden="1" x14ac:dyDescent="0.25">
      <c r="A2261" t="s">
        <v>9341</v>
      </c>
      <c r="B2261" t="s">
        <v>9342</v>
      </c>
      <c r="C2261" s="1">
        <v>60.728260869565219</v>
      </c>
      <c r="D2261" s="1">
        <v>82.880434782608702</v>
      </c>
      <c r="E2261">
        <v>1</v>
      </c>
      <c r="F2261" t="s">
        <v>9343</v>
      </c>
      <c r="G2261" t="s">
        <v>8248</v>
      </c>
      <c r="H2261" t="s">
        <v>2973</v>
      </c>
      <c r="I2261" t="s">
        <v>7437</v>
      </c>
      <c r="J2261" t="s">
        <v>9179</v>
      </c>
      <c r="K2261">
        <v>120</v>
      </c>
      <c r="L2261" s="1">
        <v>110.6195652173913</v>
      </c>
    </row>
    <row r="2262" spans="1:12" hidden="1" x14ac:dyDescent="0.25">
      <c r="A2262" t="s">
        <v>9344</v>
      </c>
      <c r="B2262" t="s">
        <v>9345</v>
      </c>
      <c r="C2262" s="1">
        <v>187.38043478260869</v>
      </c>
      <c r="D2262" s="1">
        <v>324.82608695652175</v>
      </c>
      <c r="E2262">
        <v>1</v>
      </c>
      <c r="F2262" t="s">
        <v>9346</v>
      </c>
      <c r="G2262" t="s">
        <v>7497</v>
      </c>
      <c r="H2262" t="s">
        <v>7498</v>
      </c>
      <c r="I2262" t="s">
        <v>7437</v>
      </c>
      <c r="J2262" t="s">
        <v>9347</v>
      </c>
      <c r="K2262">
        <v>310</v>
      </c>
      <c r="L2262" s="1">
        <v>304.02173913043481</v>
      </c>
    </row>
    <row r="2263" spans="1:12" hidden="1" x14ac:dyDescent="0.25">
      <c r="A2263" t="s">
        <v>9348</v>
      </c>
      <c r="B2263" t="s">
        <v>9349</v>
      </c>
      <c r="C2263" s="1">
        <v>23.5</v>
      </c>
      <c r="D2263" s="1">
        <v>29.108695652173914</v>
      </c>
      <c r="E2263">
        <v>1</v>
      </c>
      <c r="F2263" t="s">
        <v>9350</v>
      </c>
      <c r="G2263" t="s">
        <v>1882</v>
      </c>
      <c r="H2263" t="s">
        <v>23</v>
      </c>
      <c r="I2263" t="s">
        <v>7437</v>
      </c>
      <c r="J2263" t="s">
        <v>9351</v>
      </c>
      <c r="K2263">
        <v>60</v>
      </c>
      <c r="L2263" s="1">
        <v>42.684782608695649</v>
      </c>
    </row>
    <row r="2264" spans="1:12" hidden="1" x14ac:dyDescent="0.25">
      <c r="A2264" t="s">
        <v>9352</v>
      </c>
      <c r="B2264" t="s">
        <v>9353</v>
      </c>
      <c r="C2264" s="1">
        <v>149.2391304347826</v>
      </c>
      <c r="D2264" s="1">
        <v>222.5108695652174</v>
      </c>
      <c r="E2264">
        <v>1</v>
      </c>
      <c r="F2264" t="s">
        <v>9354</v>
      </c>
      <c r="G2264" t="s">
        <v>8496</v>
      </c>
      <c r="H2264" t="s">
        <v>7449</v>
      </c>
      <c r="I2264" t="s">
        <v>7437</v>
      </c>
      <c r="J2264" t="s">
        <v>9355</v>
      </c>
      <c r="K2264">
        <v>276</v>
      </c>
      <c r="L2264" s="1">
        <v>254.16304347826087</v>
      </c>
    </row>
    <row r="2265" spans="1:12" hidden="1" x14ac:dyDescent="0.25">
      <c r="A2265" t="s">
        <v>9356</v>
      </c>
      <c r="B2265" t="s">
        <v>9357</v>
      </c>
      <c r="C2265" s="1">
        <v>38.369565217391305</v>
      </c>
      <c r="D2265" s="1">
        <v>45.673913043478258</v>
      </c>
      <c r="E2265">
        <v>1</v>
      </c>
      <c r="F2265" t="s">
        <v>9358</v>
      </c>
      <c r="G2265" t="s">
        <v>7751</v>
      </c>
      <c r="H2265" t="s">
        <v>7752</v>
      </c>
      <c r="I2265" t="s">
        <v>7437</v>
      </c>
      <c r="J2265" t="s">
        <v>8099</v>
      </c>
      <c r="K2265">
        <v>79</v>
      </c>
      <c r="L2265" s="1">
        <v>62.434782608695649</v>
      </c>
    </row>
    <row r="2266" spans="1:12" hidden="1" x14ac:dyDescent="0.25">
      <c r="A2266" t="s">
        <v>9359</v>
      </c>
      <c r="B2266" t="s">
        <v>9360</v>
      </c>
      <c r="E2266">
        <v>0</v>
      </c>
      <c r="F2266" t="s">
        <v>9361</v>
      </c>
      <c r="G2266" t="s">
        <v>8963</v>
      </c>
      <c r="H2266" t="s">
        <v>8964</v>
      </c>
      <c r="I2266" t="s">
        <v>7437</v>
      </c>
      <c r="J2266" t="s">
        <v>8965</v>
      </c>
      <c r="K2266">
        <v>65</v>
      </c>
      <c r="L2266" s="1">
        <v>37.130434782608695</v>
      </c>
    </row>
    <row r="2267" spans="1:12" hidden="1" x14ac:dyDescent="0.25">
      <c r="A2267" t="s">
        <v>9362</v>
      </c>
      <c r="B2267" t="s">
        <v>9363</v>
      </c>
      <c r="C2267" s="1">
        <v>30.097826086956523</v>
      </c>
      <c r="D2267" s="1">
        <v>35.25</v>
      </c>
      <c r="E2267">
        <v>1</v>
      </c>
      <c r="F2267" t="s">
        <v>9364</v>
      </c>
      <c r="G2267" t="s">
        <v>663</v>
      </c>
      <c r="H2267" t="s">
        <v>237</v>
      </c>
      <c r="I2267" t="s">
        <v>7437</v>
      </c>
      <c r="J2267" t="s">
        <v>9365</v>
      </c>
      <c r="K2267">
        <v>60</v>
      </c>
      <c r="L2267" s="1">
        <v>54.967391304347828</v>
      </c>
    </row>
    <row r="2268" spans="1:12" hidden="1" x14ac:dyDescent="0.25">
      <c r="A2268" t="s">
        <v>9366</v>
      </c>
      <c r="B2268" t="s">
        <v>9367</v>
      </c>
      <c r="E2268">
        <v>0</v>
      </c>
      <c r="F2268" t="s">
        <v>9368</v>
      </c>
      <c r="G2268" t="s">
        <v>4922</v>
      </c>
      <c r="H2268" t="s">
        <v>8964</v>
      </c>
      <c r="I2268" t="s">
        <v>7437</v>
      </c>
      <c r="J2268" t="s">
        <v>9369</v>
      </c>
      <c r="K2268">
        <v>92</v>
      </c>
      <c r="L2268" s="1">
        <v>75.836956521739125</v>
      </c>
    </row>
    <row r="2269" spans="1:12" hidden="1" x14ac:dyDescent="0.25">
      <c r="A2269" t="s">
        <v>9370</v>
      </c>
      <c r="B2269" t="s">
        <v>9371</v>
      </c>
      <c r="C2269" s="1">
        <v>70.565217391304344</v>
      </c>
      <c r="D2269" s="1">
        <v>80.391304347826093</v>
      </c>
      <c r="E2269">
        <v>1</v>
      </c>
      <c r="F2269" t="s">
        <v>9372</v>
      </c>
      <c r="G2269" t="s">
        <v>8796</v>
      </c>
      <c r="H2269" t="s">
        <v>8797</v>
      </c>
      <c r="I2269" t="s">
        <v>7437</v>
      </c>
      <c r="J2269" t="s">
        <v>9373</v>
      </c>
      <c r="K2269">
        <v>161</v>
      </c>
      <c r="L2269" s="1">
        <v>148.46739130434781</v>
      </c>
    </row>
    <row r="2270" spans="1:12" hidden="1" x14ac:dyDescent="0.25">
      <c r="A2270" t="s">
        <v>9374</v>
      </c>
      <c r="B2270" t="s">
        <v>9375</v>
      </c>
      <c r="C2270" s="1">
        <v>40.391304347826086</v>
      </c>
      <c r="D2270" s="1">
        <v>75.065217391304344</v>
      </c>
      <c r="E2270">
        <v>1</v>
      </c>
      <c r="F2270" t="s">
        <v>9376</v>
      </c>
      <c r="G2270" t="s">
        <v>7624</v>
      </c>
      <c r="H2270" t="s">
        <v>7625</v>
      </c>
      <c r="I2270" t="s">
        <v>7437</v>
      </c>
      <c r="J2270" t="s">
        <v>9377</v>
      </c>
      <c r="K2270">
        <v>120</v>
      </c>
      <c r="L2270" s="1">
        <v>96.532608695652172</v>
      </c>
    </row>
    <row r="2271" spans="1:12" hidden="1" x14ac:dyDescent="0.25">
      <c r="A2271" t="s">
        <v>9378</v>
      </c>
      <c r="B2271" t="s">
        <v>9379</v>
      </c>
      <c r="C2271" s="1">
        <v>37.304347826086953</v>
      </c>
      <c r="D2271" s="1">
        <v>62.369565217391305</v>
      </c>
      <c r="E2271">
        <v>1</v>
      </c>
      <c r="F2271" t="s">
        <v>9380</v>
      </c>
      <c r="G2271" t="s">
        <v>9301</v>
      </c>
      <c r="H2271" t="s">
        <v>7487</v>
      </c>
      <c r="I2271" t="s">
        <v>7437</v>
      </c>
      <c r="J2271" t="s">
        <v>9302</v>
      </c>
      <c r="K2271">
        <v>90</v>
      </c>
      <c r="L2271" s="1">
        <v>79.576086956521735</v>
      </c>
    </row>
    <row r="2272" spans="1:12" hidden="1" x14ac:dyDescent="0.25">
      <c r="A2272" t="s">
        <v>9381</v>
      </c>
      <c r="B2272" t="s">
        <v>9382</v>
      </c>
      <c r="C2272" s="1">
        <v>48.978260869565219</v>
      </c>
      <c r="D2272" s="1">
        <v>74.586956521739125</v>
      </c>
      <c r="E2272">
        <v>1</v>
      </c>
      <c r="F2272" t="s">
        <v>9383</v>
      </c>
      <c r="G2272" t="s">
        <v>819</v>
      </c>
      <c r="H2272" t="s">
        <v>7471</v>
      </c>
      <c r="I2272" t="s">
        <v>7437</v>
      </c>
      <c r="J2272" t="s">
        <v>8024</v>
      </c>
      <c r="K2272">
        <v>104</v>
      </c>
      <c r="L2272" s="1">
        <v>89.684782608695656</v>
      </c>
    </row>
    <row r="2273" spans="1:12" hidden="1" x14ac:dyDescent="0.25">
      <c r="A2273" t="s">
        <v>9384</v>
      </c>
      <c r="B2273" t="s">
        <v>9385</v>
      </c>
      <c r="C2273" s="1">
        <v>44.945652173913047</v>
      </c>
      <c r="D2273" s="1">
        <v>58.5</v>
      </c>
      <c r="E2273">
        <v>1</v>
      </c>
      <c r="F2273" t="s">
        <v>9386</v>
      </c>
      <c r="G2273" t="s">
        <v>7916</v>
      </c>
      <c r="H2273" t="s">
        <v>7917</v>
      </c>
      <c r="I2273" t="s">
        <v>7437</v>
      </c>
      <c r="J2273" t="s">
        <v>7918</v>
      </c>
      <c r="K2273">
        <v>120</v>
      </c>
      <c r="L2273" s="1">
        <v>108.53260869565217</v>
      </c>
    </row>
    <row r="2274" spans="1:12" hidden="1" x14ac:dyDescent="0.25">
      <c r="A2274" t="s">
        <v>9387</v>
      </c>
      <c r="B2274" t="s">
        <v>9388</v>
      </c>
      <c r="C2274" s="1">
        <v>30.25</v>
      </c>
      <c r="D2274" s="1">
        <v>40.5</v>
      </c>
      <c r="E2274">
        <v>1</v>
      </c>
      <c r="F2274" t="s">
        <v>9389</v>
      </c>
      <c r="G2274" t="s">
        <v>7597</v>
      </c>
      <c r="H2274" t="s">
        <v>7598</v>
      </c>
      <c r="I2274" t="s">
        <v>7437</v>
      </c>
      <c r="J2274" t="s">
        <v>7599</v>
      </c>
      <c r="K2274">
        <v>56</v>
      </c>
      <c r="L2274" s="1">
        <v>34.086956521739133</v>
      </c>
    </row>
    <row r="2275" spans="1:12" hidden="1" x14ac:dyDescent="0.25">
      <c r="A2275" t="s">
        <v>9390</v>
      </c>
      <c r="B2275" t="s">
        <v>9391</v>
      </c>
      <c r="C2275" s="1">
        <v>56.663043478260867</v>
      </c>
      <c r="D2275" s="1">
        <v>81.217391304347828</v>
      </c>
      <c r="E2275">
        <v>1</v>
      </c>
      <c r="F2275" t="s">
        <v>9392</v>
      </c>
      <c r="G2275" t="s">
        <v>8182</v>
      </c>
      <c r="H2275" t="s">
        <v>7752</v>
      </c>
      <c r="I2275" t="s">
        <v>7437</v>
      </c>
      <c r="J2275" t="s">
        <v>8183</v>
      </c>
      <c r="K2275">
        <v>120</v>
      </c>
      <c r="L2275" s="1">
        <v>98.923913043478265</v>
      </c>
    </row>
    <row r="2276" spans="1:12" hidden="1" x14ac:dyDescent="0.25">
      <c r="A2276" t="s">
        <v>9393</v>
      </c>
      <c r="B2276" t="s">
        <v>9394</v>
      </c>
      <c r="C2276" s="1">
        <v>70.673913043478265</v>
      </c>
      <c r="D2276" s="1">
        <v>101.53260869565217</v>
      </c>
      <c r="E2276">
        <v>1</v>
      </c>
      <c r="F2276" t="s">
        <v>9395</v>
      </c>
      <c r="G2276" t="s">
        <v>819</v>
      </c>
      <c r="H2276" t="s">
        <v>7471</v>
      </c>
      <c r="I2276" t="s">
        <v>7437</v>
      </c>
      <c r="J2276" t="s">
        <v>7575</v>
      </c>
      <c r="K2276">
        <v>111</v>
      </c>
      <c r="L2276" s="1">
        <v>104.14130434782609</v>
      </c>
    </row>
    <row r="2277" spans="1:12" hidden="1" x14ac:dyDescent="0.25">
      <c r="A2277" t="s">
        <v>9396</v>
      </c>
      <c r="B2277" t="s">
        <v>9397</v>
      </c>
      <c r="C2277" s="1">
        <v>58.739130434782609</v>
      </c>
      <c r="D2277" s="1">
        <v>69.260869565217391</v>
      </c>
      <c r="E2277">
        <v>1</v>
      </c>
      <c r="F2277" t="s">
        <v>9398</v>
      </c>
      <c r="G2277" t="s">
        <v>819</v>
      </c>
      <c r="H2277" t="s">
        <v>7471</v>
      </c>
      <c r="I2277" t="s">
        <v>7437</v>
      </c>
      <c r="J2277" t="s">
        <v>9399</v>
      </c>
      <c r="K2277">
        <v>120</v>
      </c>
      <c r="L2277" s="1">
        <v>102.97826086956522</v>
      </c>
    </row>
    <row r="2278" spans="1:12" hidden="1" x14ac:dyDescent="0.25">
      <c r="A2278" t="s">
        <v>9400</v>
      </c>
      <c r="B2278" t="s">
        <v>9401</v>
      </c>
      <c r="C2278" s="1">
        <v>53.369565217391305</v>
      </c>
      <c r="D2278" s="1">
        <v>99.043478260869563</v>
      </c>
      <c r="E2278">
        <v>1</v>
      </c>
      <c r="F2278" t="s">
        <v>9402</v>
      </c>
      <c r="G2278" t="s">
        <v>7442</v>
      </c>
      <c r="H2278" t="s">
        <v>7443</v>
      </c>
      <c r="I2278" t="s">
        <v>7437</v>
      </c>
      <c r="J2278" t="s">
        <v>7444</v>
      </c>
      <c r="K2278">
        <v>108</v>
      </c>
      <c r="L2278" s="1">
        <v>104.31521739130434</v>
      </c>
    </row>
    <row r="2279" spans="1:12" hidden="1" x14ac:dyDescent="0.25">
      <c r="A2279" t="s">
        <v>9403</v>
      </c>
      <c r="B2279" t="s">
        <v>9404</v>
      </c>
      <c r="C2279" s="1">
        <v>24.293478260869566</v>
      </c>
      <c r="D2279" s="1">
        <v>33.239130434782609</v>
      </c>
      <c r="E2279">
        <v>1</v>
      </c>
      <c r="F2279" t="s">
        <v>9405</v>
      </c>
      <c r="G2279" t="s">
        <v>7826</v>
      </c>
      <c r="H2279" t="s">
        <v>2365</v>
      </c>
      <c r="I2279" t="s">
        <v>7437</v>
      </c>
      <c r="J2279" t="s">
        <v>7827</v>
      </c>
      <c r="K2279">
        <v>60</v>
      </c>
      <c r="L2279" s="1">
        <v>51.826086956521742</v>
      </c>
    </row>
    <row r="2280" spans="1:12" hidden="1" x14ac:dyDescent="0.25">
      <c r="A2280" t="s">
        <v>9406</v>
      </c>
      <c r="B2280" t="s">
        <v>9407</v>
      </c>
      <c r="C2280" s="1">
        <v>25.771739130434781</v>
      </c>
      <c r="D2280" s="1">
        <v>28.804347826086957</v>
      </c>
      <c r="E2280">
        <v>1</v>
      </c>
      <c r="F2280" t="s">
        <v>9408</v>
      </c>
      <c r="G2280" t="s">
        <v>569</v>
      </c>
      <c r="H2280" t="s">
        <v>237</v>
      </c>
      <c r="I2280" t="s">
        <v>7437</v>
      </c>
      <c r="J2280" t="s">
        <v>9409</v>
      </c>
      <c r="K2280">
        <v>58</v>
      </c>
      <c r="L2280" s="1">
        <v>45.956521739130437</v>
      </c>
    </row>
    <row r="2281" spans="1:12" hidden="1" x14ac:dyDescent="0.25">
      <c r="A2281" t="s">
        <v>9410</v>
      </c>
      <c r="B2281" t="s">
        <v>9411</v>
      </c>
      <c r="C2281" s="1">
        <v>25.75</v>
      </c>
      <c r="D2281" s="1">
        <v>31.565217391304348</v>
      </c>
      <c r="E2281">
        <v>1</v>
      </c>
      <c r="F2281" t="s">
        <v>9412</v>
      </c>
      <c r="G2281" t="s">
        <v>253</v>
      </c>
      <c r="H2281" t="s">
        <v>9413</v>
      </c>
      <c r="I2281" t="s">
        <v>7437</v>
      </c>
      <c r="J2281" t="s">
        <v>9414</v>
      </c>
      <c r="K2281">
        <v>60</v>
      </c>
      <c r="L2281" s="1">
        <v>56.315217391304351</v>
      </c>
    </row>
    <row r="2282" spans="1:12" hidden="1" x14ac:dyDescent="0.25">
      <c r="A2282" t="s">
        <v>9415</v>
      </c>
      <c r="B2282" t="s">
        <v>9416</v>
      </c>
      <c r="C2282" s="1">
        <v>25.923913043478262</v>
      </c>
      <c r="D2282" s="1">
        <v>39.586956521739133</v>
      </c>
      <c r="E2282">
        <v>1</v>
      </c>
      <c r="F2282" t="s">
        <v>9417</v>
      </c>
      <c r="G2282" t="s">
        <v>819</v>
      </c>
      <c r="H2282" t="s">
        <v>7471</v>
      </c>
      <c r="I2282" t="s">
        <v>7437</v>
      </c>
      <c r="J2282" t="s">
        <v>8912</v>
      </c>
      <c r="K2282">
        <v>60</v>
      </c>
      <c r="L2282" s="1">
        <v>53.673913043478258</v>
      </c>
    </row>
    <row r="2283" spans="1:12" hidden="1" x14ac:dyDescent="0.25">
      <c r="A2283" t="s">
        <v>9418</v>
      </c>
      <c r="B2283" t="s">
        <v>9419</v>
      </c>
      <c r="C2283" s="1">
        <v>20.706521739130434</v>
      </c>
      <c r="D2283" s="1">
        <v>28.565217391304348</v>
      </c>
      <c r="E2283">
        <v>1</v>
      </c>
      <c r="F2283" t="s">
        <v>9420</v>
      </c>
      <c r="G2283" t="s">
        <v>7560</v>
      </c>
      <c r="H2283" t="s">
        <v>7498</v>
      </c>
      <c r="I2283" t="s">
        <v>7437</v>
      </c>
      <c r="J2283" t="s">
        <v>8375</v>
      </c>
      <c r="K2283">
        <v>45</v>
      </c>
      <c r="L2283" s="1">
        <v>41.021739130434781</v>
      </c>
    </row>
    <row r="2284" spans="1:12" hidden="1" x14ac:dyDescent="0.25">
      <c r="A2284" t="s">
        <v>9421</v>
      </c>
      <c r="B2284" t="s">
        <v>9422</v>
      </c>
      <c r="C2284" s="1">
        <v>26.086956521739129</v>
      </c>
      <c r="D2284" s="1">
        <v>34.141304347826086</v>
      </c>
      <c r="E2284">
        <v>1</v>
      </c>
      <c r="F2284" t="s">
        <v>9423</v>
      </c>
      <c r="G2284" t="s">
        <v>9424</v>
      </c>
      <c r="H2284" t="s">
        <v>7801</v>
      </c>
      <c r="I2284" t="s">
        <v>7437</v>
      </c>
      <c r="J2284" t="s">
        <v>9425</v>
      </c>
      <c r="K2284">
        <v>36</v>
      </c>
      <c r="L2284" s="1">
        <v>31.184782608695652</v>
      </c>
    </row>
    <row r="2285" spans="1:12" hidden="1" x14ac:dyDescent="0.25">
      <c r="A2285" t="s">
        <v>9426</v>
      </c>
      <c r="B2285" t="s">
        <v>9427</v>
      </c>
      <c r="C2285" s="1">
        <v>55.793478260869563</v>
      </c>
      <c r="D2285" s="1">
        <v>83.413043478260875</v>
      </c>
      <c r="E2285">
        <v>1</v>
      </c>
      <c r="F2285" t="s">
        <v>9428</v>
      </c>
      <c r="G2285" t="s">
        <v>9424</v>
      </c>
      <c r="H2285" t="s">
        <v>7801</v>
      </c>
      <c r="I2285" t="s">
        <v>7437</v>
      </c>
      <c r="J2285" t="s">
        <v>9425</v>
      </c>
      <c r="K2285">
        <v>120</v>
      </c>
      <c r="L2285" s="1">
        <v>102.3804347826087</v>
      </c>
    </row>
    <row r="2286" spans="1:12" hidden="1" x14ac:dyDescent="0.25">
      <c r="A2286" t="s">
        <v>9429</v>
      </c>
      <c r="B2286" t="s">
        <v>9430</v>
      </c>
      <c r="C2286" s="1">
        <v>16.630434782608695</v>
      </c>
      <c r="D2286" s="1">
        <v>22.489130434782609</v>
      </c>
      <c r="E2286">
        <v>1</v>
      </c>
      <c r="F2286" t="s">
        <v>9431</v>
      </c>
      <c r="G2286" t="s">
        <v>8182</v>
      </c>
      <c r="H2286" t="s">
        <v>7752</v>
      </c>
      <c r="I2286" t="s">
        <v>7437</v>
      </c>
      <c r="J2286" t="s">
        <v>8183</v>
      </c>
      <c r="K2286">
        <v>30</v>
      </c>
      <c r="L2286" s="1">
        <v>22.586956521739129</v>
      </c>
    </row>
    <row r="2287" spans="1:12" hidden="1" x14ac:dyDescent="0.25">
      <c r="A2287" t="s">
        <v>9432</v>
      </c>
      <c r="B2287" t="s">
        <v>9433</v>
      </c>
      <c r="C2287" s="1">
        <v>58.195652173913047</v>
      </c>
      <c r="D2287" s="1">
        <v>82.760869565217391</v>
      </c>
      <c r="E2287">
        <v>1</v>
      </c>
      <c r="F2287" t="s">
        <v>9434</v>
      </c>
      <c r="G2287" t="s">
        <v>819</v>
      </c>
      <c r="H2287" t="s">
        <v>7471</v>
      </c>
      <c r="I2287" t="s">
        <v>7437</v>
      </c>
      <c r="J2287" t="s">
        <v>9435</v>
      </c>
      <c r="K2287">
        <v>120</v>
      </c>
      <c r="L2287" s="1">
        <v>103.47826086956522</v>
      </c>
    </row>
    <row r="2288" spans="1:12" hidden="1" x14ac:dyDescent="0.25">
      <c r="A2288" t="s">
        <v>9436</v>
      </c>
      <c r="B2288" t="s">
        <v>9437</v>
      </c>
      <c r="C2288" s="1">
        <v>31.369565217391305</v>
      </c>
      <c r="D2288" s="1">
        <v>35.282608695652172</v>
      </c>
      <c r="E2288">
        <v>1</v>
      </c>
      <c r="F2288" t="s">
        <v>9438</v>
      </c>
      <c r="G2288" t="s">
        <v>7560</v>
      </c>
      <c r="H2288" t="s">
        <v>7498</v>
      </c>
      <c r="I2288" t="s">
        <v>7437</v>
      </c>
      <c r="J2288" t="s">
        <v>9439</v>
      </c>
      <c r="K2288">
        <v>60</v>
      </c>
      <c r="L2288" s="1">
        <v>53.239130434782609</v>
      </c>
    </row>
    <row r="2289" spans="1:12" hidden="1" x14ac:dyDescent="0.25">
      <c r="A2289" t="s">
        <v>9440</v>
      </c>
      <c r="B2289" t="s">
        <v>9441</v>
      </c>
      <c r="C2289" s="1">
        <v>81.076086956521735</v>
      </c>
      <c r="D2289" s="1">
        <v>111.8695652173913</v>
      </c>
      <c r="E2289">
        <v>1</v>
      </c>
      <c r="F2289" t="s">
        <v>9442</v>
      </c>
      <c r="G2289" t="s">
        <v>7525</v>
      </c>
      <c r="H2289" t="s">
        <v>7498</v>
      </c>
      <c r="I2289" t="s">
        <v>7437</v>
      </c>
      <c r="J2289" t="s">
        <v>9245</v>
      </c>
      <c r="K2289">
        <v>168</v>
      </c>
      <c r="L2289" s="1">
        <v>148.4891304347826</v>
      </c>
    </row>
    <row r="2290" spans="1:12" hidden="1" x14ac:dyDescent="0.25">
      <c r="A2290" t="s">
        <v>9443</v>
      </c>
      <c r="B2290" t="s">
        <v>9444</v>
      </c>
      <c r="C2290" s="1">
        <v>84.423913043478265</v>
      </c>
      <c r="D2290" s="1">
        <v>91.760869565217391</v>
      </c>
      <c r="E2290">
        <v>1</v>
      </c>
      <c r="F2290" t="s">
        <v>9445</v>
      </c>
      <c r="G2290" t="s">
        <v>9446</v>
      </c>
      <c r="H2290" t="s">
        <v>7498</v>
      </c>
      <c r="I2290" t="s">
        <v>7437</v>
      </c>
      <c r="J2290" t="s">
        <v>9447</v>
      </c>
      <c r="K2290">
        <v>120</v>
      </c>
      <c r="L2290" s="1">
        <v>117.08695652173913</v>
      </c>
    </row>
    <row r="2291" spans="1:12" hidden="1" x14ac:dyDescent="0.25">
      <c r="A2291" t="s">
        <v>9448</v>
      </c>
      <c r="B2291" t="s">
        <v>9449</v>
      </c>
      <c r="C2291" s="1">
        <v>57.869565217391305</v>
      </c>
      <c r="D2291" s="1">
        <v>70.347826086956516</v>
      </c>
      <c r="E2291">
        <v>1</v>
      </c>
      <c r="F2291" t="s">
        <v>9450</v>
      </c>
      <c r="G2291" t="s">
        <v>8088</v>
      </c>
      <c r="H2291" t="s">
        <v>8089</v>
      </c>
      <c r="I2291" t="s">
        <v>7437</v>
      </c>
      <c r="J2291" t="s">
        <v>8090</v>
      </c>
      <c r="K2291">
        <v>120</v>
      </c>
      <c r="L2291" s="1">
        <v>116.23913043478261</v>
      </c>
    </row>
    <row r="2292" spans="1:12" hidden="1" x14ac:dyDescent="0.25">
      <c r="A2292" t="s">
        <v>9451</v>
      </c>
      <c r="B2292" t="s">
        <v>9452</v>
      </c>
      <c r="C2292" s="1">
        <v>72.413043478260875</v>
      </c>
      <c r="D2292" s="1">
        <v>80.978260869565219</v>
      </c>
      <c r="E2292">
        <v>1</v>
      </c>
      <c r="F2292" t="s">
        <v>9453</v>
      </c>
      <c r="G2292" t="s">
        <v>7442</v>
      </c>
      <c r="H2292" t="s">
        <v>7443</v>
      </c>
      <c r="I2292" t="s">
        <v>7437</v>
      </c>
      <c r="J2292" t="s">
        <v>7912</v>
      </c>
      <c r="K2292">
        <v>120</v>
      </c>
      <c r="L2292" s="1">
        <v>117.48913043478261</v>
      </c>
    </row>
    <row r="2293" spans="1:12" hidden="1" x14ac:dyDescent="0.25">
      <c r="A2293" t="s">
        <v>9454</v>
      </c>
      <c r="B2293" t="s">
        <v>9455</v>
      </c>
      <c r="C2293" s="1">
        <v>43.989130434782609</v>
      </c>
      <c r="D2293" s="1">
        <v>61.239130434782609</v>
      </c>
      <c r="E2293">
        <v>1</v>
      </c>
      <c r="F2293" t="s">
        <v>9456</v>
      </c>
      <c r="G2293" t="s">
        <v>7597</v>
      </c>
      <c r="H2293" t="s">
        <v>7598</v>
      </c>
      <c r="I2293" t="s">
        <v>7437</v>
      </c>
      <c r="J2293" t="s">
        <v>9457</v>
      </c>
      <c r="K2293">
        <v>140</v>
      </c>
      <c r="L2293" s="1">
        <v>80.260869565217391</v>
      </c>
    </row>
    <row r="2294" spans="1:12" hidden="1" x14ac:dyDescent="0.25">
      <c r="A2294" t="s">
        <v>9458</v>
      </c>
      <c r="B2294" t="s">
        <v>9459</v>
      </c>
      <c r="C2294" s="1">
        <v>54.760869565217391</v>
      </c>
      <c r="D2294" s="1">
        <v>73.369565217391298</v>
      </c>
      <c r="E2294">
        <v>1</v>
      </c>
      <c r="F2294" t="s">
        <v>9460</v>
      </c>
      <c r="G2294" t="s">
        <v>8047</v>
      </c>
      <c r="H2294" t="s">
        <v>8012</v>
      </c>
      <c r="I2294" t="s">
        <v>7437</v>
      </c>
      <c r="J2294" t="s">
        <v>9461</v>
      </c>
      <c r="K2294">
        <v>116</v>
      </c>
      <c r="L2294" s="1">
        <v>111.10869565217391</v>
      </c>
    </row>
    <row r="2295" spans="1:12" hidden="1" x14ac:dyDescent="0.25">
      <c r="A2295" t="s">
        <v>9462</v>
      </c>
      <c r="B2295" t="s">
        <v>9463</v>
      </c>
      <c r="C2295" s="1">
        <v>43.597826086956523</v>
      </c>
      <c r="D2295" s="1">
        <v>61.467391304347828</v>
      </c>
      <c r="E2295">
        <v>1</v>
      </c>
      <c r="F2295" t="s">
        <v>9464</v>
      </c>
      <c r="G2295" t="s">
        <v>2253</v>
      </c>
      <c r="H2295" t="s">
        <v>1767</v>
      </c>
      <c r="I2295" t="s">
        <v>7437</v>
      </c>
      <c r="J2295" t="s">
        <v>9465</v>
      </c>
      <c r="K2295">
        <v>90</v>
      </c>
      <c r="L2295" s="1">
        <v>85.347826086956516</v>
      </c>
    </row>
    <row r="2296" spans="1:12" hidden="1" x14ac:dyDescent="0.25">
      <c r="A2296" t="s">
        <v>9466</v>
      </c>
      <c r="B2296" t="s">
        <v>9467</v>
      </c>
      <c r="C2296" s="1">
        <v>24.467391304347824</v>
      </c>
      <c r="D2296" s="1">
        <v>40.163043478260867</v>
      </c>
      <c r="E2296">
        <v>1</v>
      </c>
      <c r="F2296" t="s">
        <v>9468</v>
      </c>
      <c r="G2296" t="s">
        <v>8190</v>
      </c>
      <c r="H2296" t="s">
        <v>7466</v>
      </c>
      <c r="I2296" t="s">
        <v>7437</v>
      </c>
      <c r="J2296" t="s">
        <v>9469</v>
      </c>
      <c r="K2296">
        <v>60</v>
      </c>
      <c r="L2296" s="1">
        <v>49.521739130434781</v>
      </c>
    </row>
    <row r="2297" spans="1:12" hidden="1" x14ac:dyDescent="0.25">
      <c r="A2297" t="s">
        <v>9470</v>
      </c>
      <c r="B2297" t="s">
        <v>9471</v>
      </c>
      <c r="C2297" s="1">
        <v>13.967391304347826</v>
      </c>
      <c r="D2297" s="1">
        <v>20.891304347826086</v>
      </c>
      <c r="E2297">
        <v>1</v>
      </c>
      <c r="F2297" t="s">
        <v>9472</v>
      </c>
      <c r="G2297" t="s">
        <v>7525</v>
      </c>
      <c r="H2297" t="s">
        <v>7498</v>
      </c>
      <c r="I2297" t="s">
        <v>7437</v>
      </c>
      <c r="J2297" t="s">
        <v>8489</v>
      </c>
      <c r="K2297">
        <v>29</v>
      </c>
      <c r="L2297" s="1">
        <v>20.978260869565219</v>
      </c>
    </row>
    <row r="2298" spans="1:12" hidden="1" x14ac:dyDescent="0.25">
      <c r="A2298" t="s">
        <v>9473</v>
      </c>
      <c r="B2298" t="s">
        <v>9474</v>
      </c>
      <c r="C2298" s="1">
        <v>26.608695652173914</v>
      </c>
      <c r="D2298" s="1">
        <v>38.782608695652172</v>
      </c>
      <c r="E2298">
        <v>1</v>
      </c>
      <c r="F2298" t="s">
        <v>9475</v>
      </c>
      <c r="G2298" t="s">
        <v>7698</v>
      </c>
      <c r="H2298" t="s">
        <v>7498</v>
      </c>
      <c r="I2298" t="s">
        <v>7437</v>
      </c>
      <c r="J2298" t="s">
        <v>8020</v>
      </c>
      <c r="K2298">
        <v>60</v>
      </c>
      <c r="L2298" s="1">
        <v>42.510869565217391</v>
      </c>
    </row>
    <row r="2299" spans="1:12" hidden="1" x14ac:dyDescent="0.25">
      <c r="A2299" t="s">
        <v>9476</v>
      </c>
      <c r="B2299" t="s">
        <v>9477</v>
      </c>
      <c r="C2299" s="1">
        <v>42.510869565217391</v>
      </c>
      <c r="D2299" s="1">
        <v>59.728260869565219</v>
      </c>
      <c r="E2299">
        <v>1</v>
      </c>
      <c r="F2299" t="s">
        <v>9478</v>
      </c>
      <c r="G2299" t="s">
        <v>7698</v>
      </c>
      <c r="H2299" t="s">
        <v>7498</v>
      </c>
      <c r="I2299" t="s">
        <v>7437</v>
      </c>
      <c r="J2299" t="s">
        <v>8020</v>
      </c>
      <c r="K2299">
        <v>120</v>
      </c>
      <c r="L2299" s="1">
        <v>81.467391304347828</v>
      </c>
    </row>
    <row r="2300" spans="1:12" hidden="1" x14ac:dyDescent="0.25">
      <c r="A2300" t="s">
        <v>9479</v>
      </c>
      <c r="B2300" t="s">
        <v>9480</v>
      </c>
      <c r="C2300" s="1">
        <v>60.521739130434781</v>
      </c>
      <c r="D2300" s="1">
        <v>76.923913043478265</v>
      </c>
      <c r="E2300">
        <v>1</v>
      </c>
      <c r="F2300" t="s">
        <v>9481</v>
      </c>
      <c r="G2300" t="s">
        <v>7624</v>
      </c>
      <c r="H2300" t="s">
        <v>7625</v>
      </c>
      <c r="I2300" t="s">
        <v>7437</v>
      </c>
      <c r="J2300" t="s">
        <v>7626</v>
      </c>
      <c r="K2300">
        <v>120</v>
      </c>
      <c r="L2300" s="1">
        <v>116.07608695652173</v>
      </c>
    </row>
    <row r="2301" spans="1:12" hidden="1" x14ac:dyDescent="0.25">
      <c r="A2301" t="s">
        <v>9482</v>
      </c>
      <c r="B2301" t="s">
        <v>9483</v>
      </c>
      <c r="C2301" s="1">
        <v>53.141304347826086</v>
      </c>
      <c r="D2301" s="1">
        <v>63.836956521739133</v>
      </c>
      <c r="E2301">
        <v>1</v>
      </c>
      <c r="F2301" t="s">
        <v>9484</v>
      </c>
      <c r="G2301" t="s">
        <v>7436</v>
      </c>
      <c r="H2301" t="s">
        <v>3647</v>
      </c>
      <c r="I2301" t="s">
        <v>7437</v>
      </c>
      <c r="J2301" t="s">
        <v>7438</v>
      </c>
      <c r="K2301">
        <v>138</v>
      </c>
      <c r="L2301" s="1">
        <v>110.21739130434783</v>
      </c>
    </row>
    <row r="2302" spans="1:12" hidden="1" x14ac:dyDescent="0.25">
      <c r="A2302" t="s">
        <v>9485</v>
      </c>
      <c r="B2302" t="s">
        <v>9486</v>
      </c>
      <c r="C2302" s="1">
        <v>24.141304347826086</v>
      </c>
      <c r="D2302" s="1">
        <v>36.141304347826086</v>
      </c>
      <c r="E2302">
        <v>1</v>
      </c>
      <c r="F2302" t="s">
        <v>9487</v>
      </c>
      <c r="G2302" t="s">
        <v>7653</v>
      </c>
      <c r="H2302" t="s">
        <v>7654</v>
      </c>
      <c r="I2302" t="s">
        <v>7437</v>
      </c>
      <c r="J2302" t="s">
        <v>9488</v>
      </c>
      <c r="K2302">
        <v>42</v>
      </c>
      <c r="L2302" s="1">
        <v>36.228260869565219</v>
      </c>
    </row>
    <row r="2303" spans="1:12" hidden="1" x14ac:dyDescent="0.25">
      <c r="A2303" t="s">
        <v>9489</v>
      </c>
      <c r="B2303" t="s">
        <v>9490</v>
      </c>
      <c r="C2303" s="1">
        <v>56.706521739130437</v>
      </c>
      <c r="D2303" s="1">
        <v>76.402173913043484</v>
      </c>
      <c r="E2303">
        <v>1</v>
      </c>
      <c r="F2303" t="s">
        <v>9491</v>
      </c>
      <c r="G2303" t="s">
        <v>7901</v>
      </c>
      <c r="H2303" t="s">
        <v>7902</v>
      </c>
      <c r="I2303" t="s">
        <v>7437</v>
      </c>
      <c r="J2303" t="s">
        <v>7903</v>
      </c>
      <c r="K2303">
        <v>111</v>
      </c>
      <c r="L2303" s="1">
        <v>105.58695652173913</v>
      </c>
    </row>
    <row r="2304" spans="1:12" hidden="1" x14ac:dyDescent="0.25">
      <c r="A2304" t="s">
        <v>9492</v>
      </c>
      <c r="B2304" t="s">
        <v>9493</v>
      </c>
      <c r="C2304" s="1">
        <v>96.75</v>
      </c>
      <c r="D2304" s="1">
        <v>156.09782608695653</v>
      </c>
      <c r="E2304">
        <v>1</v>
      </c>
      <c r="F2304" t="s">
        <v>9494</v>
      </c>
      <c r="G2304" t="s">
        <v>8039</v>
      </c>
      <c r="H2304" t="s">
        <v>7836</v>
      </c>
      <c r="I2304" t="s">
        <v>7437</v>
      </c>
      <c r="J2304" t="s">
        <v>8627</v>
      </c>
      <c r="K2304">
        <v>180</v>
      </c>
      <c r="L2304" s="1">
        <v>177.21739130434781</v>
      </c>
    </row>
    <row r="2305" spans="1:12" hidden="1" x14ac:dyDescent="0.25">
      <c r="A2305" t="s">
        <v>9495</v>
      </c>
      <c r="B2305" t="s">
        <v>9496</v>
      </c>
      <c r="C2305" s="1">
        <v>39.391304347826086</v>
      </c>
      <c r="D2305" s="1">
        <v>47.108695652173914</v>
      </c>
      <c r="E2305">
        <v>1</v>
      </c>
      <c r="F2305" t="s">
        <v>9497</v>
      </c>
      <c r="G2305" t="s">
        <v>9498</v>
      </c>
      <c r="H2305" t="s">
        <v>84</v>
      </c>
      <c r="I2305" t="s">
        <v>7437</v>
      </c>
      <c r="J2305" t="s">
        <v>9499</v>
      </c>
      <c r="K2305">
        <v>88</v>
      </c>
      <c r="L2305" s="1">
        <v>84.152173913043484</v>
      </c>
    </row>
    <row r="2306" spans="1:12" hidden="1" x14ac:dyDescent="0.25">
      <c r="A2306" t="s">
        <v>9500</v>
      </c>
      <c r="B2306" t="s">
        <v>9501</v>
      </c>
      <c r="C2306" s="1">
        <v>63.728260869565219</v>
      </c>
      <c r="D2306" s="1">
        <v>84.413043478260875</v>
      </c>
      <c r="E2306">
        <v>1</v>
      </c>
      <c r="F2306" t="s">
        <v>9502</v>
      </c>
      <c r="G2306" t="s">
        <v>2270</v>
      </c>
      <c r="H2306" t="s">
        <v>7684</v>
      </c>
      <c r="I2306" t="s">
        <v>7437</v>
      </c>
      <c r="J2306" t="s">
        <v>9503</v>
      </c>
      <c r="K2306">
        <v>167</v>
      </c>
      <c r="L2306" s="1">
        <v>139.40217391304347</v>
      </c>
    </row>
    <row r="2307" spans="1:12" hidden="1" x14ac:dyDescent="0.25">
      <c r="A2307" t="s">
        <v>9504</v>
      </c>
      <c r="B2307" t="s">
        <v>9505</v>
      </c>
      <c r="C2307" s="1">
        <v>44.478260869565219</v>
      </c>
      <c r="D2307" s="1">
        <v>58.282608695652172</v>
      </c>
      <c r="E2307">
        <v>1</v>
      </c>
      <c r="F2307" t="s">
        <v>9506</v>
      </c>
      <c r="G2307" t="s">
        <v>9507</v>
      </c>
      <c r="H2307" t="s">
        <v>7660</v>
      </c>
      <c r="I2307" t="s">
        <v>7437</v>
      </c>
      <c r="J2307" t="s">
        <v>8816</v>
      </c>
      <c r="K2307">
        <v>119</v>
      </c>
      <c r="L2307" s="1">
        <v>106.69565217391305</v>
      </c>
    </row>
    <row r="2308" spans="1:12" hidden="1" x14ac:dyDescent="0.25">
      <c r="A2308" t="s">
        <v>9508</v>
      </c>
      <c r="B2308" t="s">
        <v>9509</v>
      </c>
      <c r="C2308" s="1">
        <v>82.108695652173907</v>
      </c>
      <c r="D2308" s="1">
        <v>131.16304347826087</v>
      </c>
      <c r="E2308">
        <v>1</v>
      </c>
      <c r="F2308" t="s">
        <v>9510</v>
      </c>
      <c r="G2308" t="s">
        <v>7723</v>
      </c>
      <c r="H2308" t="s">
        <v>564</v>
      </c>
      <c r="I2308" t="s">
        <v>7437</v>
      </c>
      <c r="J2308" t="s">
        <v>8231</v>
      </c>
      <c r="K2308">
        <v>180</v>
      </c>
      <c r="L2308" s="1">
        <v>165.36956521739131</v>
      </c>
    </row>
    <row r="2309" spans="1:12" hidden="1" x14ac:dyDescent="0.25">
      <c r="A2309" t="s">
        <v>9511</v>
      </c>
      <c r="B2309" t="s">
        <v>9512</v>
      </c>
      <c r="C2309" s="1">
        <v>67.706521739130437</v>
      </c>
      <c r="D2309" s="1">
        <v>85.217391304347828</v>
      </c>
      <c r="E2309">
        <v>1</v>
      </c>
      <c r="F2309" t="s">
        <v>9513</v>
      </c>
      <c r="G2309" t="s">
        <v>7927</v>
      </c>
      <c r="H2309" t="s">
        <v>7477</v>
      </c>
      <c r="I2309" t="s">
        <v>7437</v>
      </c>
      <c r="J2309" t="s">
        <v>7928</v>
      </c>
      <c r="K2309">
        <v>113</v>
      </c>
      <c r="L2309" s="1">
        <v>100.52173913043478</v>
      </c>
    </row>
    <row r="2310" spans="1:12" hidden="1" x14ac:dyDescent="0.25">
      <c r="A2310" t="s">
        <v>9514</v>
      </c>
      <c r="B2310" t="s">
        <v>9515</v>
      </c>
      <c r="C2310" s="1">
        <v>55.532608695652172</v>
      </c>
      <c r="D2310" s="1">
        <v>81.880434782608702</v>
      </c>
      <c r="E2310">
        <v>1</v>
      </c>
      <c r="F2310" t="s">
        <v>9516</v>
      </c>
      <c r="G2310" t="s">
        <v>8248</v>
      </c>
      <c r="H2310" t="s">
        <v>2973</v>
      </c>
      <c r="I2310" t="s">
        <v>7437</v>
      </c>
      <c r="J2310" t="s">
        <v>8747</v>
      </c>
      <c r="K2310">
        <v>120</v>
      </c>
      <c r="L2310" s="1">
        <v>102.5</v>
      </c>
    </row>
    <row r="2311" spans="1:12" hidden="1" x14ac:dyDescent="0.25">
      <c r="A2311" t="s">
        <v>9517</v>
      </c>
      <c r="B2311" t="s">
        <v>9518</v>
      </c>
      <c r="C2311" s="1">
        <v>53.902173913043477</v>
      </c>
      <c r="D2311" s="1">
        <v>90.163043478260875</v>
      </c>
      <c r="E2311">
        <v>1</v>
      </c>
      <c r="F2311" t="s">
        <v>9519</v>
      </c>
      <c r="G2311" t="s">
        <v>8352</v>
      </c>
      <c r="H2311" t="s">
        <v>7902</v>
      </c>
      <c r="I2311" t="s">
        <v>7437</v>
      </c>
      <c r="J2311" t="s">
        <v>8353</v>
      </c>
      <c r="K2311">
        <v>120</v>
      </c>
      <c r="L2311" s="1">
        <v>104.8695652173913</v>
      </c>
    </row>
    <row r="2312" spans="1:12" hidden="1" x14ac:dyDescent="0.25">
      <c r="A2312" t="s">
        <v>9520</v>
      </c>
      <c r="B2312" t="s">
        <v>9521</v>
      </c>
      <c r="C2312" s="1">
        <v>41.728260869565219</v>
      </c>
      <c r="D2312" s="1">
        <v>66.434782608695656</v>
      </c>
      <c r="E2312">
        <v>1</v>
      </c>
      <c r="F2312" t="s">
        <v>9522</v>
      </c>
      <c r="G2312" t="s">
        <v>9523</v>
      </c>
      <c r="H2312" t="s">
        <v>8012</v>
      </c>
      <c r="I2312" t="s">
        <v>7437</v>
      </c>
      <c r="J2312" t="s">
        <v>9524</v>
      </c>
      <c r="K2312">
        <v>98</v>
      </c>
      <c r="L2312" s="1">
        <v>76.369565217391298</v>
      </c>
    </row>
    <row r="2313" spans="1:12" hidden="1" x14ac:dyDescent="0.25">
      <c r="A2313" t="s">
        <v>9525</v>
      </c>
      <c r="B2313" t="s">
        <v>9526</v>
      </c>
      <c r="C2313" s="1">
        <v>13.597826086956522</v>
      </c>
      <c r="D2313" s="1">
        <v>19.804347826086957</v>
      </c>
      <c r="E2313">
        <v>1</v>
      </c>
      <c r="F2313" t="s">
        <v>9527</v>
      </c>
      <c r="G2313" t="s">
        <v>7497</v>
      </c>
      <c r="H2313" t="s">
        <v>7498</v>
      </c>
      <c r="I2313" t="s">
        <v>7437</v>
      </c>
      <c r="J2313" t="s">
        <v>8210</v>
      </c>
      <c r="K2313">
        <v>30</v>
      </c>
      <c r="L2313" s="1">
        <v>20.456521739130434</v>
      </c>
    </row>
    <row r="2314" spans="1:12" hidden="1" x14ac:dyDescent="0.25">
      <c r="A2314" t="s">
        <v>9528</v>
      </c>
      <c r="B2314" t="s">
        <v>9529</v>
      </c>
      <c r="C2314" s="1">
        <v>26.5</v>
      </c>
      <c r="D2314" s="1">
        <v>40.032608695652172</v>
      </c>
      <c r="E2314">
        <v>1</v>
      </c>
      <c r="F2314" t="s">
        <v>9530</v>
      </c>
      <c r="G2314" t="s">
        <v>7514</v>
      </c>
      <c r="H2314" t="s">
        <v>7466</v>
      </c>
      <c r="I2314" t="s">
        <v>7437</v>
      </c>
      <c r="J2314" t="s">
        <v>8422</v>
      </c>
      <c r="K2314">
        <v>60</v>
      </c>
      <c r="L2314" s="1">
        <v>51.532608695652172</v>
      </c>
    </row>
    <row r="2315" spans="1:12" hidden="1" x14ac:dyDescent="0.25">
      <c r="A2315" t="s">
        <v>9531</v>
      </c>
      <c r="B2315" t="s">
        <v>9532</v>
      </c>
      <c r="C2315" s="1">
        <v>39.195652173913047</v>
      </c>
      <c r="D2315" s="1">
        <v>51.25</v>
      </c>
      <c r="E2315">
        <v>1</v>
      </c>
      <c r="F2315" t="s">
        <v>9533</v>
      </c>
      <c r="G2315" t="s">
        <v>7896</v>
      </c>
      <c r="H2315" t="s">
        <v>2973</v>
      </c>
      <c r="I2315" t="s">
        <v>7437</v>
      </c>
      <c r="J2315" t="s">
        <v>7897</v>
      </c>
      <c r="K2315">
        <v>80</v>
      </c>
      <c r="L2315" s="1">
        <v>69.206521739130437</v>
      </c>
    </row>
    <row r="2316" spans="1:12" hidden="1" x14ac:dyDescent="0.25">
      <c r="A2316" t="s">
        <v>9534</v>
      </c>
      <c r="B2316" t="s">
        <v>9535</v>
      </c>
      <c r="C2316" s="1">
        <v>68.467391304347828</v>
      </c>
      <c r="D2316" s="1">
        <v>91.413043478260875</v>
      </c>
      <c r="E2316">
        <v>1</v>
      </c>
      <c r="F2316" t="s">
        <v>9536</v>
      </c>
      <c r="G2316" t="s">
        <v>8573</v>
      </c>
      <c r="H2316" t="s">
        <v>7477</v>
      </c>
      <c r="I2316" t="s">
        <v>7437</v>
      </c>
      <c r="J2316" t="s">
        <v>9148</v>
      </c>
      <c r="K2316">
        <v>132</v>
      </c>
      <c r="L2316" s="1">
        <v>116.6195652173913</v>
      </c>
    </row>
    <row r="2317" spans="1:12" hidden="1" x14ac:dyDescent="0.25">
      <c r="A2317" t="s">
        <v>9537</v>
      </c>
      <c r="B2317" t="s">
        <v>9538</v>
      </c>
      <c r="C2317" s="1">
        <v>52.369565217391305</v>
      </c>
      <c r="D2317" s="1">
        <v>75.152173913043484</v>
      </c>
      <c r="E2317">
        <v>1</v>
      </c>
      <c r="F2317" t="s">
        <v>9539</v>
      </c>
      <c r="G2317" t="s">
        <v>7723</v>
      </c>
      <c r="H2317" t="s">
        <v>564</v>
      </c>
      <c r="I2317" t="s">
        <v>7437</v>
      </c>
      <c r="J2317" t="s">
        <v>9540</v>
      </c>
      <c r="K2317">
        <v>120</v>
      </c>
      <c r="L2317" s="1">
        <v>114.54347826086956</v>
      </c>
    </row>
    <row r="2318" spans="1:12" hidden="1" x14ac:dyDescent="0.25">
      <c r="A2318" t="s">
        <v>9541</v>
      </c>
      <c r="B2318" t="s">
        <v>9542</v>
      </c>
      <c r="C2318" s="1">
        <v>62.5</v>
      </c>
      <c r="D2318" s="1">
        <v>82.923913043478265</v>
      </c>
      <c r="E2318">
        <v>1</v>
      </c>
      <c r="F2318" t="s">
        <v>9543</v>
      </c>
      <c r="G2318" t="s">
        <v>7583</v>
      </c>
      <c r="H2318" t="s">
        <v>7477</v>
      </c>
      <c r="I2318" t="s">
        <v>7437</v>
      </c>
      <c r="J2318" t="s">
        <v>7584</v>
      </c>
      <c r="K2318">
        <v>120</v>
      </c>
      <c r="L2318" s="1">
        <v>112.5</v>
      </c>
    </row>
    <row r="2319" spans="1:12" hidden="1" x14ac:dyDescent="0.25">
      <c r="A2319" t="s">
        <v>9544</v>
      </c>
      <c r="B2319" t="s">
        <v>9545</v>
      </c>
      <c r="C2319" s="1">
        <v>56.891304347826086</v>
      </c>
      <c r="D2319" s="1">
        <v>84.097826086956516</v>
      </c>
      <c r="E2319">
        <v>1</v>
      </c>
      <c r="F2319" t="s">
        <v>9546</v>
      </c>
      <c r="G2319" t="s">
        <v>9547</v>
      </c>
      <c r="H2319" t="s">
        <v>7684</v>
      </c>
      <c r="I2319" t="s">
        <v>7437</v>
      </c>
      <c r="J2319" t="s">
        <v>9548</v>
      </c>
      <c r="K2319">
        <v>114</v>
      </c>
      <c r="L2319" s="1">
        <v>108.91304347826087</v>
      </c>
    </row>
    <row r="2320" spans="1:12" hidden="1" x14ac:dyDescent="0.25">
      <c r="A2320" t="s">
        <v>9549</v>
      </c>
      <c r="B2320" t="s">
        <v>9550</v>
      </c>
      <c r="C2320" s="1">
        <v>18.891304347826086</v>
      </c>
      <c r="D2320" s="1">
        <v>26.467391304347824</v>
      </c>
      <c r="E2320">
        <v>1</v>
      </c>
      <c r="F2320" t="s">
        <v>9551</v>
      </c>
      <c r="G2320" t="s">
        <v>8243</v>
      </c>
      <c r="H2320" t="s">
        <v>2973</v>
      </c>
      <c r="I2320" t="s">
        <v>7437</v>
      </c>
      <c r="J2320" t="s">
        <v>8244</v>
      </c>
      <c r="K2320">
        <v>39</v>
      </c>
      <c r="L2320" s="1">
        <v>28.858695652173914</v>
      </c>
    </row>
    <row r="2321" spans="1:12" hidden="1" x14ac:dyDescent="0.25">
      <c r="A2321" t="s">
        <v>9552</v>
      </c>
      <c r="B2321" t="s">
        <v>9553</v>
      </c>
      <c r="C2321" s="1">
        <v>54.804347826086953</v>
      </c>
      <c r="D2321" s="1">
        <v>75.630434782608702</v>
      </c>
      <c r="E2321">
        <v>1</v>
      </c>
      <c r="F2321" t="s">
        <v>9554</v>
      </c>
      <c r="G2321" t="s">
        <v>8603</v>
      </c>
      <c r="H2321" t="s">
        <v>8089</v>
      </c>
      <c r="I2321" t="s">
        <v>7437</v>
      </c>
      <c r="J2321" t="s">
        <v>8604</v>
      </c>
      <c r="K2321">
        <v>120</v>
      </c>
      <c r="L2321" s="1">
        <v>114.72826086956522</v>
      </c>
    </row>
    <row r="2322" spans="1:12" hidden="1" x14ac:dyDescent="0.25">
      <c r="A2322" t="s">
        <v>9555</v>
      </c>
      <c r="B2322" t="s">
        <v>9556</v>
      </c>
      <c r="C2322" s="1">
        <v>1.1639344262295082</v>
      </c>
      <c r="D2322" s="1">
        <v>1.2580645161290323</v>
      </c>
      <c r="E2322">
        <v>0</v>
      </c>
      <c r="F2322" t="s">
        <v>9557</v>
      </c>
      <c r="G2322" t="s">
        <v>7514</v>
      </c>
      <c r="H2322" t="s">
        <v>7466</v>
      </c>
      <c r="I2322" t="s">
        <v>7437</v>
      </c>
      <c r="J2322" t="s">
        <v>8422</v>
      </c>
      <c r="K2322">
        <v>59</v>
      </c>
    </row>
    <row r="2323" spans="1:12" hidden="1" x14ac:dyDescent="0.25">
      <c r="A2323" t="s">
        <v>9558</v>
      </c>
      <c r="B2323" t="s">
        <v>9559</v>
      </c>
      <c r="C2323" s="1">
        <v>37.945652173913047</v>
      </c>
      <c r="D2323" s="1">
        <v>44.706521739130437</v>
      </c>
      <c r="E2323">
        <v>1</v>
      </c>
      <c r="F2323" t="s">
        <v>9560</v>
      </c>
      <c r="G2323" t="s">
        <v>7583</v>
      </c>
      <c r="H2323" t="s">
        <v>7477</v>
      </c>
      <c r="I2323" t="s">
        <v>7437</v>
      </c>
      <c r="J2323" t="s">
        <v>9561</v>
      </c>
      <c r="K2323">
        <v>80</v>
      </c>
      <c r="L2323" s="1">
        <v>70.5</v>
      </c>
    </row>
    <row r="2324" spans="1:12" hidden="1" x14ac:dyDescent="0.25">
      <c r="A2324" t="s">
        <v>9562</v>
      </c>
      <c r="B2324" t="s">
        <v>9563</v>
      </c>
      <c r="C2324" s="1">
        <v>61.760869565217391</v>
      </c>
      <c r="D2324" s="1">
        <v>80.695652173913047</v>
      </c>
      <c r="E2324">
        <v>1</v>
      </c>
      <c r="F2324" t="s">
        <v>9564</v>
      </c>
      <c r="G2324" t="s">
        <v>663</v>
      </c>
      <c r="H2324" t="s">
        <v>237</v>
      </c>
      <c r="I2324" t="s">
        <v>7437</v>
      </c>
      <c r="J2324" t="s">
        <v>9365</v>
      </c>
      <c r="K2324">
        <v>120</v>
      </c>
      <c r="L2324" s="1">
        <v>111.5</v>
      </c>
    </row>
    <row r="2325" spans="1:12" hidden="1" x14ac:dyDescent="0.25">
      <c r="A2325" t="s">
        <v>9565</v>
      </c>
      <c r="B2325" t="s">
        <v>9566</v>
      </c>
      <c r="C2325" s="1">
        <v>46.336956521739133</v>
      </c>
      <c r="D2325" s="1">
        <v>60.195652173913047</v>
      </c>
      <c r="E2325">
        <v>1</v>
      </c>
      <c r="F2325" t="s">
        <v>9567</v>
      </c>
      <c r="G2325" t="s">
        <v>8190</v>
      </c>
      <c r="H2325" t="s">
        <v>7466</v>
      </c>
      <c r="I2325" t="s">
        <v>7437</v>
      </c>
      <c r="J2325" t="s">
        <v>8740</v>
      </c>
      <c r="K2325">
        <v>120</v>
      </c>
      <c r="L2325" s="1">
        <v>108.30434782608695</v>
      </c>
    </row>
    <row r="2326" spans="1:12" hidden="1" x14ac:dyDescent="0.25">
      <c r="A2326" t="s">
        <v>9568</v>
      </c>
      <c r="B2326" t="s">
        <v>9569</v>
      </c>
      <c r="C2326" s="1">
        <v>30.141304347826086</v>
      </c>
      <c r="D2326" s="1">
        <v>41.989130434782609</v>
      </c>
      <c r="E2326">
        <v>1</v>
      </c>
      <c r="F2326" t="s">
        <v>9570</v>
      </c>
      <c r="G2326" t="s">
        <v>819</v>
      </c>
      <c r="H2326" t="s">
        <v>7917</v>
      </c>
      <c r="I2326" t="s">
        <v>7437</v>
      </c>
      <c r="J2326" t="s">
        <v>9571</v>
      </c>
      <c r="K2326">
        <v>60</v>
      </c>
      <c r="L2326" s="1">
        <v>54.510869565217391</v>
      </c>
    </row>
    <row r="2327" spans="1:12" hidden="1" x14ac:dyDescent="0.25">
      <c r="A2327" t="s">
        <v>9572</v>
      </c>
      <c r="B2327" t="s">
        <v>9573</v>
      </c>
      <c r="C2327" s="1">
        <v>58.271739130434781</v>
      </c>
      <c r="D2327" s="1">
        <v>77.163043478260875</v>
      </c>
      <c r="E2327">
        <v>1</v>
      </c>
      <c r="F2327" t="s">
        <v>9574</v>
      </c>
      <c r="G2327" t="s">
        <v>7448</v>
      </c>
      <c r="H2327" t="s">
        <v>7449</v>
      </c>
      <c r="I2327" t="s">
        <v>7437</v>
      </c>
      <c r="J2327" t="s">
        <v>8318</v>
      </c>
      <c r="K2327">
        <v>120</v>
      </c>
      <c r="L2327" s="1">
        <v>111.43478260869566</v>
      </c>
    </row>
    <row r="2328" spans="1:12" hidden="1" x14ac:dyDescent="0.25">
      <c r="A2328" t="s">
        <v>9575</v>
      </c>
      <c r="B2328" t="s">
        <v>9576</v>
      </c>
      <c r="C2328" s="1">
        <v>52</v>
      </c>
      <c r="D2328" s="1">
        <v>77.978260869565219</v>
      </c>
      <c r="E2328">
        <v>1</v>
      </c>
      <c r="F2328" t="s">
        <v>9577</v>
      </c>
      <c r="G2328" t="s">
        <v>2270</v>
      </c>
      <c r="H2328" t="s">
        <v>7684</v>
      </c>
      <c r="I2328" t="s">
        <v>7437</v>
      </c>
      <c r="J2328" t="s">
        <v>7685</v>
      </c>
      <c r="K2328">
        <v>120</v>
      </c>
      <c r="L2328" s="1">
        <v>95.076086956521735</v>
      </c>
    </row>
    <row r="2329" spans="1:12" hidden="1" x14ac:dyDescent="0.25">
      <c r="A2329" t="s">
        <v>9578</v>
      </c>
      <c r="B2329" t="s">
        <v>9579</v>
      </c>
      <c r="C2329" s="1">
        <v>78.206521739130437</v>
      </c>
      <c r="D2329" s="1">
        <v>94.510869565217391</v>
      </c>
      <c r="E2329">
        <v>1</v>
      </c>
      <c r="F2329" t="s">
        <v>9580</v>
      </c>
      <c r="G2329" t="s">
        <v>7448</v>
      </c>
      <c r="H2329" t="s">
        <v>7449</v>
      </c>
      <c r="I2329" t="s">
        <v>7437</v>
      </c>
      <c r="J2329" t="s">
        <v>7742</v>
      </c>
      <c r="K2329">
        <v>180</v>
      </c>
      <c r="L2329" s="1">
        <v>166.30434782608697</v>
      </c>
    </row>
    <row r="2330" spans="1:12" hidden="1" x14ac:dyDescent="0.25">
      <c r="A2330" t="s">
        <v>9581</v>
      </c>
      <c r="B2330" t="s">
        <v>9582</v>
      </c>
      <c r="C2330" s="1">
        <v>56.206521739130437</v>
      </c>
      <c r="D2330" s="1">
        <v>66.782608695652172</v>
      </c>
      <c r="E2330">
        <v>1</v>
      </c>
      <c r="F2330" t="s">
        <v>9583</v>
      </c>
      <c r="G2330" t="s">
        <v>7497</v>
      </c>
      <c r="H2330" t="s">
        <v>7498</v>
      </c>
      <c r="I2330" t="s">
        <v>7437</v>
      </c>
      <c r="J2330" t="s">
        <v>8562</v>
      </c>
      <c r="K2330">
        <v>120</v>
      </c>
      <c r="L2330" s="1">
        <v>103.68478260869566</v>
      </c>
    </row>
    <row r="2331" spans="1:12" hidden="1" x14ac:dyDescent="0.25">
      <c r="A2331" t="s">
        <v>9584</v>
      </c>
      <c r="B2331" t="s">
        <v>9585</v>
      </c>
      <c r="C2331" s="1">
        <v>8.9021739130434785</v>
      </c>
      <c r="D2331" s="1">
        <v>15.304347826086957</v>
      </c>
      <c r="E2331">
        <v>1</v>
      </c>
      <c r="F2331" t="s">
        <v>9586</v>
      </c>
      <c r="G2331" t="s">
        <v>7806</v>
      </c>
      <c r="H2331" t="s">
        <v>7466</v>
      </c>
      <c r="I2331" t="s">
        <v>7437</v>
      </c>
      <c r="J2331" t="s">
        <v>7807</v>
      </c>
      <c r="K2331">
        <v>32</v>
      </c>
      <c r="L2331" s="1">
        <v>26.913043478260871</v>
      </c>
    </row>
    <row r="2332" spans="1:12" hidden="1" x14ac:dyDescent="0.25">
      <c r="A2332" t="s">
        <v>9587</v>
      </c>
      <c r="B2332" t="s">
        <v>9588</v>
      </c>
      <c r="C2332" s="1">
        <v>41.782608695652172</v>
      </c>
      <c r="D2332" s="1">
        <v>71.902173913043484</v>
      </c>
      <c r="E2332">
        <v>1</v>
      </c>
      <c r="F2332" t="s">
        <v>9589</v>
      </c>
      <c r="G2332" t="s">
        <v>7442</v>
      </c>
      <c r="H2332" t="s">
        <v>7443</v>
      </c>
      <c r="I2332" t="s">
        <v>7437</v>
      </c>
      <c r="J2332" t="s">
        <v>7444</v>
      </c>
      <c r="K2332">
        <v>73</v>
      </c>
      <c r="L2332" s="1">
        <v>74.445652173913047</v>
      </c>
    </row>
    <row r="2333" spans="1:12" hidden="1" x14ac:dyDescent="0.25">
      <c r="A2333" t="s">
        <v>9590</v>
      </c>
      <c r="B2333" t="s">
        <v>9591</v>
      </c>
      <c r="C2333" s="1">
        <v>51.086956521739133</v>
      </c>
      <c r="D2333" s="1">
        <v>69.652173913043484</v>
      </c>
      <c r="E2333">
        <v>1</v>
      </c>
      <c r="F2333" t="s">
        <v>9592</v>
      </c>
      <c r="G2333" t="s">
        <v>819</v>
      </c>
      <c r="H2333" t="s">
        <v>7471</v>
      </c>
      <c r="I2333" t="s">
        <v>7437</v>
      </c>
      <c r="J2333" t="s">
        <v>7575</v>
      </c>
      <c r="K2333">
        <v>116</v>
      </c>
      <c r="L2333" s="1">
        <v>103.41304347826087</v>
      </c>
    </row>
    <row r="2334" spans="1:12" hidden="1" x14ac:dyDescent="0.25">
      <c r="A2334" t="s">
        <v>9593</v>
      </c>
      <c r="B2334" t="s">
        <v>9594</v>
      </c>
      <c r="C2334" s="1">
        <v>27.076086956521738</v>
      </c>
      <c r="D2334" s="1">
        <v>40.152173913043477</v>
      </c>
      <c r="E2334">
        <v>1</v>
      </c>
      <c r="F2334" t="s">
        <v>9595</v>
      </c>
      <c r="G2334" t="s">
        <v>7503</v>
      </c>
      <c r="H2334" t="s">
        <v>7504</v>
      </c>
      <c r="I2334" t="s">
        <v>7437</v>
      </c>
      <c r="J2334" t="s">
        <v>7630</v>
      </c>
      <c r="K2334">
        <v>59</v>
      </c>
      <c r="L2334" s="1">
        <v>50.25</v>
      </c>
    </row>
    <row r="2335" spans="1:12" hidden="1" x14ac:dyDescent="0.25">
      <c r="A2335" t="s">
        <v>9596</v>
      </c>
      <c r="B2335" t="s">
        <v>9597</v>
      </c>
      <c r="C2335" s="1">
        <v>56.956521739130437</v>
      </c>
      <c r="D2335" s="1">
        <v>97.663043478260875</v>
      </c>
      <c r="E2335">
        <v>1</v>
      </c>
      <c r="F2335" t="s">
        <v>9598</v>
      </c>
      <c r="G2335" t="s">
        <v>9263</v>
      </c>
      <c r="H2335" t="s">
        <v>7498</v>
      </c>
      <c r="I2335" t="s">
        <v>7437</v>
      </c>
      <c r="J2335" t="s">
        <v>9264</v>
      </c>
      <c r="K2335">
        <v>120</v>
      </c>
      <c r="L2335" s="1">
        <v>99.923913043478265</v>
      </c>
    </row>
    <row r="2336" spans="1:12" hidden="1" x14ac:dyDescent="0.25">
      <c r="A2336" t="s">
        <v>9599</v>
      </c>
      <c r="B2336" t="s">
        <v>9600</v>
      </c>
      <c r="C2336" s="1">
        <v>39.967391304347828</v>
      </c>
      <c r="D2336" s="1">
        <v>59.565217391304351</v>
      </c>
      <c r="E2336">
        <v>1</v>
      </c>
      <c r="F2336" t="s">
        <v>9601</v>
      </c>
      <c r="G2336" t="s">
        <v>8407</v>
      </c>
      <c r="H2336" t="s">
        <v>275</v>
      </c>
      <c r="I2336" t="s">
        <v>7437</v>
      </c>
      <c r="J2336" t="s">
        <v>8408</v>
      </c>
      <c r="K2336">
        <v>96</v>
      </c>
      <c r="L2336" s="1">
        <v>92.695652173913047</v>
      </c>
    </row>
    <row r="2337" spans="1:12" hidden="1" x14ac:dyDescent="0.25">
      <c r="A2337" t="s">
        <v>9602</v>
      </c>
      <c r="B2337" t="s">
        <v>9603</v>
      </c>
      <c r="C2337" s="1">
        <v>60.826086956521742</v>
      </c>
      <c r="D2337" s="1">
        <v>77.315217391304344</v>
      </c>
      <c r="E2337">
        <v>1</v>
      </c>
      <c r="F2337" t="s">
        <v>9604</v>
      </c>
      <c r="G2337" t="s">
        <v>7514</v>
      </c>
      <c r="H2337" t="s">
        <v>7466</v>
      </c>
      <c r="I2337" t="s">
        <v>7437</v>
      </c>
      <c r="J2337" t="s">
        <v>7530</v>
      </c>
      <c r="K2337">
        <v>120</v>
      </c>
      <c r="L2337" s="1">
        <v>114.83695652173913</v>
      </c>
    </row>
    <row r="2338" spans="1:12" hidden="1" x14ac:dyDescent="0.25">
      <c r="A2338" t="s">
        <v>9605</v>
      </c>
      <c r="B2338" t="s">
        <v>9606</v>
      </c>
      <c r="C2338" s="1">
        <v>39.815217391304351</v>
      </c>
      <c r="D2338" s="1">
        <v>48.902173913043477</v>
      </c>
      <c r="E2338">
        <v>1</v>
      </c>
      <c r="F2338" t="s">
        <v>9607</v>
      </c>
      <c r="G2338" t="s">
        <v>819</v>
      </c>
      <c r="H2338" t="s">
        <v>7471</v>
      </c>
      <c r="I2338" t="s">
        <v>7437</v>
      </c>
      <c r="J2338" t="s">
        <v>9608</v>
      </c>
      <c r="K2338">
        <v>84</v>
      </c>
      <c r="L2338" s="1">
        <v>76.869565217391298</v>
      </c>
    </row>
    <row r="2339" spans="1:12" hidden="1" x14ac:dyDescent="0.25">
      <c r="A2339" t="s">
        <v>9609</v>
      </c>
      <c r="B2339" t="s">
        <v>9610</v>
      </c>
      <c r="C2339" s="1">
        <v>82.5</v>
      </c>
      <c r="D2339" s="1">
        <v>138.2391304347826</v>
      </c>
      <c r="E2339">
        <v>1</v>
      </c>
      <c r="F2339" t="s">
        <v>9611</v>
      </c>
      <c r="G2339" t="s">
        <v>8094</v>
      </c>
      <c r="H2339" t="s">
        <v>292</v>
      </c>
      <c r="I2339" t="s">
        <v>7437</v>
      </c>
      <c r="J2339" t="s">
        <v>8095</v>
      </c>
      <c r="K2339">
        <v>180</v>
      </c>
      <c r="L2339" s="1">
        <v>168.83695652173913</v>
      </c>
    </row>
    <row r="2340" spans="1:12" hidden="1" x14ac:dyDescent="0.25">
      <c r="A2340" t="s">
        <v>9612</v>
      </c>
      <c r="B2340" t="s">
        <v>9613</v>
      </c>
      <c r="C2340" s="1">
        <v>58.086956521739133</v>
      </c>
      <c r="D2340" s="1">
        <v>94.206521739130437</v>
      </c>
      <c r="E2340">
        <v>1</v>
      </c>
      <c r="F2340" t="s">
        <v>9614</v>
      </c>
      <c r="G2340" t="s">
        <v>7588</v>
      </c>
      <c r="H2340" t="s">
        <v>7443</v>
      </c>
      <c r="I2340" t="s">
        <v>7437</v>
      </c>
      <c r="J2340" t="s">
        <v>7589</v>
      </c>
      <c r="K2340">
        <v>120</v>
      </c>
      <c r="L2340" s="1">
        <v>114.56521739130434</v>
      </c>
    </row>
    <row r="2341" spans="1:12" hidden="1" x14ac:dyDescent="0.25">
      <c r="A2341" t="s">
        <v>9615</v>
      </c>
      <c r="B2341" t="s">
        <v>9616</v>
      </c>
      <c r="C2341" s="1">
        <v>51.782608695652172</v>
      </c>
      <c r="D2341" s="1">
        <v>69.391304347826093</v>
      </c>
      <c r="E2341">
        <v>1</v>
      </c>
      <c r="F2341" t="s">
        <v>9617</v>
      </c>
      <c r="G2341" t="s">
        <v>7776</v>
      </c>
      <c r="H2341" t="s">
        <v>84</v>
      </c>
      <c r="I2341" t="s">
        <v>7437</v>
      </c>
      <c r="J2341" t="s">
        <v>9618</v>
      </c>
      <c r="K2341">
        <v>120</v>
      </c>
      <c r="L2341" s="1">
        <v>112.60869565217391</v>
      </c>
    </row>
    <row r="2342" spans="1:12" hidden="1" x14ac:dyDescent="0.25">
      <c r="A2342" t="s">
        <v>9619</v>
      </c>
      <c r="B2342" t="s">
        <v>9620</v>
      </c>
      <c r="C2342" s="1">
        <v>23.021739130434781</v>
      </c>
      <c r="D2342" s="1">
        <v>29.478260869565219</v>
      </c>
      <c r="E2342">
        <v>1</v>
      </c>
      <c r="F2342" t="s">
        <v>9621</v>
      </c>
      <c r="G2342" t="s">
        <v>7588</v>
      </c>
      <c r="H2342" t="s">
        <v>7443</v>
      </c>
      <c r="I2342" t="s">
        <v>7437</v>
      </c>
      <c r="J2342" t="s">
        <v>7767</v>
      </c>
      <c r="K2342">
        <v>60</v>
      </c>
      <c r="L2342" s="1">
        <v>48.010869565217391</v>
      </c>
    </row>
    <row r="2343" spans="1:12" hidden="1" x14ac:dyDescent="0.25">
      <c r="A2343" t="s">
        <v>9622</v>
      </c>
      <c r="B2343" t="s">
        <v>9623</v>
      </c>
      <c r="C2343" s="1">
        <v>48.260869565217391</v>
      </c>
      <c r="D2343" s="1">
        <v>87.195652173913047</v>
      </c>
      <c r="E2343">
        <v>1</v>
      </c>
      <c r="F2343" t="s">
        <v>9624</v>
      </c>
      <c r="G2343" t="s">
        <v>7448</v>
      </c>
      <c r="H2343" t="s">
        <v>7449</v>
      </c>
      <c r="I2343" t="s">
        <v>7437</v>
      </c>
      <c r="J2343" t="s">
        <v>7450</v>
      </c>
      <c r="K2343">
        <v>95</v>
      </c>
      <c r="L2343" s="1">
        <v>91.652173913043484</v>
      </c>
    </row>
    <row r="2344" spans="1:12" hidden="1" x14ac:dyDescent="0.25">
      <c r="A2344" t="s">
        <v>9625</v>
      </c>
      <c r="B2344" t="s">
        <v>9626</v>
      </c>
      <c r="C2344" s="1">
        <v>39.336956521739133</v>
      </c>
      <c r="D2344" s="1">
        <v>70.478260869565219</v>
      </c>
      <c r="E2344">
        <v>1</v>
      </c>
      <c r="F2344" t="s">
        <v>9627</v>
      </c>
      <c r="G2344" t="s">
        <v>7817</v>
      </c>
      <c r="H2344" t="s">
        <v>2365</v>
      </c>
      <c r="I2344" t="s">
        <v>7437</v>
      </c>
      <c r="J2344" t="s">
        <v>9628</v>
      </c>
      <c r="K2344">
        <v>68</v>
      </c>
      <c r="L2344" s="1">
        <v>54.326086956521742</v>
      </c>
    </row>
    <row r="2345" spans="1:12" hidden="1" x14ac:dyDescent="0.25">
      <c r="A2345" t="s">
        <v>9629</v>
      </c>
      <c r="B2345" t="s">
        <v>9630</v>
      </c>
      <c r="C2345" s="1">
        <v>58.163043478260867</v>
      </c>
      <c r="D2345" s="1">
        <v>85.184782608695656</v>
      </c>
      <c r="E2345">
        <v>1</v>
      </c>
      <c r="F2345" t="s">
        <v>9631</v>
      </c>
      <c r="G2345" t="s">
        <v>8573</v>
      </c>
      <c r="H2345" t="s">
        <v>7477</v>
      </c>
      <c r="I2345" t="s">
        <v>7437</v>
      </c>
      <c r="J2345" t="s">
        <v>9148</v>
      </c>
      <c r="K2345">
        <v>120</v>
      </c>
      <c r="L2345" s="1">
        <v>115.07608695652173</v>
      </c>
    </row>
    <row r="2346" spans="1:12" hidden="1" x14ac:dyDescent="0.25">
      <c r="A2346" t="s">
        <v>9632</v>
      </c>
      <c r="B2346" t="s">
        <v>9633</v>
      </c>
      <c r="C2346" s="1">
        <v>44.358695652173914</v>
      </c>
      <c r="D2346" s="1">
        <v>70.239130434782609</v>
      </c>
      <c r="E2346">
        <v>1</v>
      </c>
      <c r="F2346" t="s">
        <v>9634</v>
      </c>
      <c r="G2346" t="s">
        <v>9635</v>
      </c>
      <c r="H2346" t="s">
        <v>8652</v>
      </c>
      <c r="I2346" t="s">
        <v>7437</v>
      </c>
      <c r="J2346" t="s">
        <v>9636</v>
      </c>
      <c r="K2346">
        <v>120</v>
      </c>
      <c r="L2346" s="1">
        <v>98.130434782608702</v>
      </c>
    </row>
    <row r="2347" spans="1:12" hidden="1" x14ac:dyDescent="0.25">
      <c r="A2347" t="s">
        <v>9637</v>
      </c>
      <c r="B2347" t="s">
        <v>9638</v>
      </c>
      <c r="C2347" s="1">
        <v>18.728260869565219</v>
      </c>
      <c r="D2347" s="1">
        <v>41.065217391304351</v>
      </c>
      <c r="E2347">
        <v>1</v>
      </c>
      <c r="F2347" t="s">
        <v>9639</v>
      </c>
      <c r="G2347" t="s">
        <v>8296</v>
      </c>
      <c r="H2347" t="s">
        <v>7598</v>
      </c>
      <c r="I2347" t="s">
        <v>7437</v>
      </c>
      <c r="J2347" t="s">
        <v>8403</v>
      </c>
      <c r="K2347">
        <v>45</v>
      </c>
      <c r="L2347" s="1">
        <v>35.467391304347828</v>
      </c>
    </row>
    <row r="2348" spans="1:12" hidden="1" x14ac:dyDescent="0.25">
      <c r="A2348" t="s">
        <v>9640</v>
      </c>
      <c r="B2348" t="s">
        <v>9641</v>
      </c>
      <c r="C2348" s="1">
        <v>21.021739130434781</v>
      </c>
      <c r="D2348" s="1">
        <v>27.108695652173914</v>
      </c>
      <c r="E2348">
        <v>1</v>
      </c>
      <c r="F2348" t="s">
        <v>9642</v>
      </c>
      <c r="G2348" t="s">
        <v>7514</v>
      </c>
      <c r="H2348" t="s">
        <v>7466</v>
      </c>
      <c r="I2348" t="s">
        <v>7437</v>
      </c>
      <c r="J2348" t="s">
        <v>9132</v>
      </c>
      <c r="K2348">
        <v>52</v>
      </c>
      <c r="L2348" s="1">
        <v>43.347826086956523</v>
      </c>
    </row>
    <row r="2349" spans="1:12" hidden="1" x14ac:dyDescent="0.25">
      <c r="A2349" t="s">
        <v>9643</v>
      </c>
      <c r="B2349" t="s">
        <v>9644</v>
      </c>
      <c r="C2349" s="1">
        <v>59.293478260869563</v>
      </c>
      <c r="D2349" s="1">
        <v>95.836956521739125</v>
      </c>
      <c r="E2349">
        <v>1</v>
      </c>
      <c r="F2349" t="s">
        <v>9645</v>
      </c>
      <c r="G2349" t="s">
        <v>8248</v>
      </c>
      <c r="H2349" t="s">
        <v>2973</v>
      </c>
      <c r="I2349" t="s">
        <v>7437</v>
      </c>
      <c r="J2349" t="s">
        <v>9646</v>
      </c>
      <c r="K2349">
        <v>120</v>
      </c>
      <c r="L2349" s="1">
        <v>115.92391304347827</v>
      </c>
    </row>
    <row r="2350" spans="1:12" hidden="1" x14ac:dyDescent="0.25">
      <c r="A2350" t="s">
        <v>9647</v>
      </c>
      <c r="B2350" t="s">
        <v>9648</v>
      </c>
      <c r="C2350" s="1">
        <v>23.684782608695652</v>
      </c>
      <c r="D2350" s="1">
        <v>28.489130434782609</v>
      </c>
      <c r="E2350">
        <v>1</v>
      </c>
      <c r="F2350" t="s">
        <v>9649</v>
      </c>
      <c r="G2350" t="s">
        <v>819</v>
      </c>
      <c r="H2350" t="s">
        <v>7471</v>
      </c>
      <c r="I2350" t="s">
        <v>7437</v>
      </c>
      <c r="J2350" t="s">
        <v>7579</v>
      </c>
      <c r="K2350">
        <v>56</v>
      </c>
      <c r="L2350" s="1">
        <v>39.141304347826086</v>
      </c>
    </row>
    <row r="2351" spans="1:12" hidden="1" x14ac:dyDescent="0.25">
      <c r="A2351" t="s">
        <v>9650</v>
      </c>
      <c r="B2351" t="s">
        <v>9651</v>
      </c>
      <c r="C2351" s="1">
        <v>57.054347826086953</v>
      </c>
      <c r="D2351" s="1">
        <v>100.32608695652173</v>
      </c>
      <c r="E2351">
        <v>1</v>
      </c>
      <c r="F2351" t="s">
        <v>9652</v>
      </c>
      <c r="G2351" t="s">
        <v>8094</v>
      </c>
      <c r="H2351" t="s">
        <v>292</v>
      </c>
      <c r="I2351" t="s">
        <v>7437</v>
      </c>
      <c r="J2351" t="s">
        <v>8095</v>
      </c>
      <c r="K2351">
        <v>120</v>
      </c>
      <c r="L2351" s="1">
        <v>109.6195652173913</v>
      </c>
    </row>
    <row r="2352" spans="1:12" hidden="1" x14ac:dyDescent="0.25">
      <c r="A2352" t="s">
        <v>9653</v>
      </c>
      <c r="B2352" t="s">
        <v>9654</v>
      </c>
      <c r="C2352" s="1">
        <v>29.271739130434781</v>
      </c>
      <c r="D2352" s="1">
        <v>43.836956521739133</v>
      </c>
      <c r="E2352">
        <v>1</v>
      </c>
      <c r="F2352" t="s">
        <v>9655</v>
      </c>
      <c r="G2352" t="s">
        <v>9656</v>
      </c>
      <c r="H2352" t="s">
        <v>2062</v>
      </c>
      <c r="I2352" t="s">
        <v>7437</v>
      </c>
      <c r="J2352" t="s">
        <v>9657</v>
      </c>
      <c r="K2352">
        <v>60</v>
      </c>
      <c r="L2352" s="1">
        <v>55</v>
      </c>
    </row>
    <row r="2353" spans="1:12" hidden="1" x14ac:dyDescent="0.25">
      <c r="A2353" t="s">
        <v>9658</v>
      </c>
      <c r="B2353" t="s">
        <v>8434</v>
      </c>
      <c r="C2353" s="1">
        <v>49.597826086956523</v>
      </c>
      <c r="D2353" s="1">
        <v>64.054347826086953</v>
      </c>
      <c r="E2353">
        <v>1</v>
      </c>
      <c r="F2353" t="s">
        <v>9659</v>
      </c>
      <c r="G2353" t="s">
        <v>8296</v>
      </c>
      <c r="H2353" t="s">
        <v>7598</v>
      </c>
      <c r="I2353" t="s">
        <v>7437</v>
      </c>
      <c r="J2353" t="s">
        <v>8297</v>
      </c>
      <c r="K2353">
        <v>129</v>
      </c>
      <c r="L2353" s="1">
        <v>98.75</v>
      </c>
    </row>
    <row r="2354" spans="1:12" hidden="1" x14ac:dyDescent="0.25">
      <c r="A2354" t="s">
        <v>9660</v>
      </c>
      <c r="B2354" t="s">
        <v>9661</v>
      </c>
      <c r="C2354" s="1">
        <v>97.065217391304344</v>
      </c>
      <c r="D2354" s="1">
        <v>130.28260869565219</v>
      </c>
      <c r="E2354">
        <v>1</v>
      </c>
      <c r="F2354" t="s">
        <v>9662</v>
      </c>
      <c r="G2354" t="s">
        <v>7723</v>
      </c>
      <c r="H2354" t="s">
        <v>564</v>
      </c>
      <c r="I2354" t="s">
        <v>7437</v>
      </c>
      <c r="J2354" t="s">
        <v>9297</v>
      </c>
      <c r="K2354">
        <v>219</v>
      </c>
      <c r="L2354" s="1">
        <v>146.03260869565219</v>
      </c>
    </row>
    <row r="2355" spans="1:12" hidden="1" x14ac:dyDescent="0.25">
      <c r="A2355" t="s">
        <v>9663</v>
      </c>
      <c r="B2355" t="s">
        <v>9664</v>
      </c>
      <c r="C2355" s="1">
        <v>62.304347826086953</v>
      </c>
      <c r="D2355" s="1">
        <v>100.03260869565217</v>
      </c>
      <c r="E2355">
        <v>1</v>
      </c>
      <c r="F2355" t="s">
        <v>9665</v>
      </c>
      <c r="G2355" t="s">
        <v>9108</v>
      </c>
      <c r="H2355" t="s">
        <v>2973</v>
      </c>
      <c r="I2355" t="s">
        <v>7437</v>
      </c>
      <c r="J2355" t="s">
        <v>9109</v>
      </c>
      <c r="K2355">
        <v>120</v>
      </c>
      <c r="L2355" s="1">
        <v>116.66304347826087</v>
      </c>
    </row>
    <row r="2356" spans="1:12" hidden="1" x14ac:dyDescent="0.25">
      <c r="A2356" t="s">
        <v>9666</v>
      </c>
      <c r="B2356" t="s">
        <v>9667</v>
      </c>
      <c r="C2356" s="1">
        <v>35.108695652173914</v>
      </c>
      <c r="D2356" s="1">
        <v>44.445652173913047</v>
      </c>
      <c r="E2356">
        <v>1</v>
      </c>
      <c r="F2356" t="s">
        <v>9668</v>
      </c>
      <c r="G2356" t="s">
        <v>8450</v>
      </c>
      <c r="H2356" t="s">
        <v>7498</v>
      </c>
      <c r="I2356" t="s">
        <v>7437</v>
      </c>
      <c r="J2356" t="s">
        <v>8451</v>
      </c>
      <c r="K2356">
        <v>60</v>
      </c>
      <c r="L2356" s="1">
        <v>48.739130434782609</v>
      </c>
    </row>
    <row r="2357" spans="1:12" hidden="1" x14ac:dyDescent="0.25">
      <c r="A2357" t="s">
        <v>9669</v>
      </c>
      <c r="B2357" t="s">
        <v>9670</v>
      </c>
      <c r="C2357" s="1">
        <v>55.489130434782609</v>
      </c>
      <c r="D2357" s="1">
        <v>81.391304347826093</v>
      </c>
      <c r="E2357">
        <v>1</v>
      </c>
      <c r="F2357" t="s">
        <v>9671</v>
      </c>
      <c r="G2357" t="s">
        <v>2656</v>
      </c>
      <c r="H2357" t="s">
        <v>17</v>
      </c>
      <c r="I2357" t="s">
        <v>7437</v>
      </c>
      <c r="J2357" t="s">
        <v>8925</v>
      </c>
      <c r="K2357">
        <v>120</v>
      </c>
      <c r="L2357" s="1">
        <v>112.96739130434783</v>
      </c>
    </row>
    <row r="2358" spans="1:12" hidden="1" x14ac:dyDescent="0.25">
      <c r="A2358" t="s">
        <v>9672</v>
      </c>
      <c r="B2358" t="s">
        <v>9673</v>
      </c>
      <c r="C2358" s="1">
        <v>54.206521739130437</v>
      </c>
      <c r="D2358" s="1">
        <v>88.815217391304344</v>
      </c>
      <c r="E2358">
        <v>1</v>
      </c>
      <c r="F2358" t="s">
        <v>9674</v>
      </c>
      <c r="G2358" t="s">
        <v>7800</v>
      </c>
      <c r="H2358" t="s">
        <v>7801</v>
      </c>
      <c r="I2358" t="s">
        <v>7437</v>
      </c>
      <c r="J2358" t="s">
        <v>8534</v>
      </c>
      <c r="K2358">
        <v>120</v>
      </c>
      <c r="L2358" s="1">
        <v>93</v>
      </c>
    </row>
    <row r="2359" spans="1:12" hidden="1" x14ac:dyDescent="0.25">
      <c r="A2359" t="s">
        <v>9675</v>
      </c>
      <c r="B2359" t="s">
        <v>9676</v>
      </c>
      <c r="C2359" s="1">
        <v>61.489130434782609</v>
      </c>
      <c r="D2359" s="1">
        <v>105.03260869565217</v>
      </c>
      <c r="E2359">
        <v>1</v>
      </c>
      <c r="F2359" t="s">
        <v>9677</v>
      </c>
      <c r="G2359" t="s">
        <v>8248</v>
      </c>
      <c r="H2359" t="s">
        <v>2973</v>
      </c>
      <c r="I2359" t="s">
        <v>7437</v>
      </c>
      <c r="J2359" t="s">
        <v>9678</v>
      </c>
      <c r="K2359">
        <v>120</v>
      </c>
      <c r="L2359" s="1">
        <v>114.21739130434783</v>
      </c>
    </row>
    <row r="2360" spans="1:12" hidden="1" x14ac:dyDescent="0.25">
      <c r="A2360" t="s">
        <v>9679</v>
      </c>
      <c r="B2360" t="s">
        <v>9680</v>
      </c>
      <c r="E2360">
        <v>0</v>
      </c>
      <c r="F2360" t="s">
        <v>9681</v>
      </c>
      <c r="G2360" t="s">
        <v>7612</v>
      </c>
      <c r="H2360" t="s">
        <v>7604</v>
      </c>
      <c r="I2360" t="s">
        <v>7437</v>
      </c>
      <c r="J2360" t="s">
        <v>7605</v>
      </c>
      <c r="K2360">
        <v>120</v>
      </c>
    </row>
    <row r="2361" spans="1:12" hidden="1" x14ac:dyDescent="0.25">
      <c r="A2361" t="s">
        <v>9682</v>
      </c>
      <c r="B2361" t="s">
        <v>9683</v>
      </c>
      <c r="C2361" s="1">
        <v>57.652173913043477</v>
      </c>
      <c r="D2361" s="1">
        <v>77.326086956521735</v>
      </c>
      <c r="E2361">
        <v>1</v>
      </c>
      <c r="F2361" t="s">
        <v>9684</v>
      </c>
      <c r="G2361" t="s">
        <v>8218</v>
      </c>
      <c r="H2361" t="s">
        <v>7466</v>
      </c>
      <c r="I2361" t="s">
        <v>7437</v>
      </c>
      <c r="J2361" t="s">
        <v>8219</v>
      </c>
      <c r="K2361">
        <v>120</v>
      </c>
      <c r="L2361" s="1">
        <v>111.3695652173913</v>
      </c>
    </row>
    <row r="2362" spans="1:12" hidden="1" x14ac:dyDescent="0.25">
      <c r="A2362" t="s">
        <v>9685</v>
      </c>
      <c r="B2362" t="s">
        <v>9686</v>
      </c>
      <c r="C2362" s="1">
        <v>65.597826086956516</v>
      </c>
      <c r="D2362" s="1">
        <v>110.07608695652173</v>
      </c>
      <c r="E2362">
        <v>1</v>
      </c>
      <c r="F2362" t="s">
        <v>9687</v>
      </c>
      <c r="G2362" t="s">
        <v>9688</v>
      </c>
      <c r="H2362" t="s">
        <v>7460</v>
      </c>
      <c r="I2362" t="s">
        <v>7437</v>
      </c>
      <c r="J2362" t="s">
        <v>9689</v>
      </c>
      <c r="K2362">
        <v>120</v>
      </c>
      <c r="L2362" s="1">
        <v>114.53260869565217</v>
      </c>
    </row>
    <row r="2363" spans="1:12" hidden="1" x14ac:dyDescent="0.25">
      <c r="A2363" t="s">
        <v>9690</v>
      </c>
      <c r="B2363" t="s">
        <v>9691</v>
      </c>
      <c r="C2363" s="1">
        <v>54.456521739130437</v>
      </c>
      <c r="D2363" s="1">
        <v>94.956521739130437</v>
      </c>
      <c r="E2363">
        <v>1</v>
      </c>
      <c r="F2363" t="s">
        <v>9692</v>
      </c>
      <c r="G2363" t="s">
        <v>819</v>
      </c>
      <c r="H2363" t="s">
        <v>7471</v>
      </c>
      <c r="I2363" t="s">
        <v>7437</v>
      </c>
      <c r="J2363" t="s">
        <v>8912</v>
      </c>
      <c r="K2363">
        <v>122</v>
      </c>
      <c r="L2363" s="1">
        <v>111.68478260869566</v>
      </c>
    </row>
    <row r="2364" spans="1:12" hidden="1" x14ac:dyDescent="0.25">
      <c r="A2364" t="s">
        <v>9693</v>
      </c>
      <c r="B2364" t="s">
        <v>9694</v>
      </c>
      <c r="C2364" s="1">
        <v>54.054347826086953</v>
      </c>
      <c r="D2364" s="1">
        <v>68.869565217391298</v>
      </c>
      <c r="E2364">
        <v>1</v>
      </c>
      <c r="F2364" t="s">
        <v>9695</v>
      </c>
      <c r="G2364" t="s">
        <v>8039</v>
      </c>
      <c r="H2364" t="s">
        <v>7836</v>
      </c>
      <c r="I2364" t="s">
        <v>7437</v>
      </c>
      <c r="J2364" t="s">
        <v>8591</v>
      </c>
      <c r="K2364">
        <v>120</v>
      </c>
      <c r="L2364" s="1">
        <v>113.76086956521739</v>
      </c>
    </row>
    <row r="2365" spans="1:12" hidden="1" x14ac:dyDescent="0.25">
      <c r="A2365" t="s">
        <v>9696</v>
      </c>
      <c r="B2365" t="s">
        <v>9697</v>
      </c>
      <c r="C2365" s="1">
        <v>35.119565217391305</v>
      </c>
      <c r="D2365" s="1">
        <v>49.054347826086953</v>
      </c>
      <c r="E2365">
        <v>1</v>
      </c>
      <c r="F2365" t="s">
        <v>9698</v>
      </c>
      <c r="G2365" t="s">
        <v>7597</v>
      </c>
      <c r="H2365" t="s">
        <v>7598</v>
      </c>
      <c r="I2365" t="s">
        <v>7437</v>
      </c>
      <c r="J2365" t="s">
        <v>8198</v>
      </c>
      <c r="K2365">
        <v>81</v>
      </c>
      <c r="L2365" s="1">
        <v>75.826086956521735</v>
      </c>
    </row>
    <row r="2366" spans="1:12" hidden="1" x14ac:dyDescent="0.25">
      <c r="A2366" t="s">
        <v>9699</v>
      </c>
      <c r="B2366" t="s">
        <v>9700</v>
      </c>
      <c r="C2366" s="1">
        <v>54.467391304347828</v>
      </c>
      <c r="D2366" s="1">
        <v>79.228260869565219</v>
      </c>
      <c r="E2366">
        <v>1</v>
      </c>
      <c r="F2366" t="s">
        <v>9701</v>
      </c>
      <c r="G2366" t="s">
        <v>8367</v>
      </c>
      <c r="H2366" t="s">
        <v>7684</v>
      </c>
      <c r="I2366" t="s">
        <v>7437</v>
      </c>
      <c r="J2366" t="s">
        <v>8368</v>
      </c>
      <c r="K2366">
        <v>120</v>
      </c>
      <c r="L2366" s="1">
        <v>112.76086956521739</v>
      </c>
    </row>
    <row r="2367" spans="1:12" hidden="1" x14ac:dyDescent="0.25">
      <c r="A2367" t="s">
        <v>9702</v>
      </c>
      <c r="B2367" t="s">
        <v>9703</v>
      </c>
      <c r="C2367" s="1">
        <v>58.239130434782609</v>
      </c>
      <c r="D2367" s="1">
        <v>73.434782608695656</v>
      </c>
      <c r="E2367">
        <v>1</v>
      </c>
      <c r="F2367" t="s">
        <v>9704</v>
      </c>
      <c r="G2367" t="s">
        <v>8806</v>
      </c>
      <c r="H2367" t="s">
        <v>7635</v>
      </c>
      <c r="I2367" t="s">
        <v>7437</v>
      </c>
      <c r="J2367" t="s">
        <v>8807</v>
      </c>
      <c r="K2367">
        <v>113</v>
      </c>
      <c r="L2367" s="1">
        <v>109.55434782608695</v>
      </c>
    </row>
    <row r="2368" spans="1:12" hidden="1" x14ac:dyDescent="0.25">
      <c r="A2368" t="s">
        <v>9705</v>
      </c>
      <c r="B2368" t="s">
        <v>9706</v>
      </c>
      <c r="C2368" s="1">
        <v>56.717391304347828</v>
      </c>
      <c r="D2368" s="1">
        <v>84.836956521739125</v>
      </c>
      <c r="E2368">
        <v>1</v>
      </c>
      <c r="F2368" t="s">
        <v>9707</v>
      </c>
      <c r="G2368" t="s">
        <v>8248</v>
      </c>
      <c r="H2368" t="s">
        <v>2973</v>
      </c>
      <c r="I2368" t="s">
        <v>7437</v>
      </c>
      <c r="J2368" t="s">
        <v>8399</v>
      </c>
      <c r="K2368">
        <v>116</v>
      </c>
      <c r="L2368" s="1">
        <v>106.52173913043478</v>
      </c>
    </row>
    <row r="2369" spans="1:12" hidden="1" x14ac:dyDescent="0.25">
      <c r="A2369" t="s">
        <v>9708</v>
      </c>
      <c r="B2369" t="s">
        <v>9709</v>
      </c>
      <c r="C2369" s="1">
        <v>20.554347826086957</v>
      </c>
      <c r="D2369" s="1">
        <v>45.847826086956523</v>
      </c>
      <c r="E2369">
        <v>1</v>
      </c>
      <c r="F2369" t="s">
        <v>9710</v>
      </c>
      <c r="G2369" t="s">
        <v>7653</v>
      </c>
      <c r="H2369" t="s">
        <v>7654</v>
      </c>
      <c r="I2369" t="s">
        <v>7437</v>
      </c>
      <c r="J2369" t="s">
        <v>9324</v>
      </c>
      <c r="K2369">
        <v>40</v>
      </c>
      <c r="L2369" s="1">
        <v>42.217391304347828</v>
      </c>
    </row>
    <row r="2370" spans="1:12" hidden="1" x14ac:dyDescent="0.25">
      <c r="A2370" t="s">
        <v>9711</v>
      </c>
      <c r="B2370" t="s">
        <v>9712</v>
      </c>
      <c r="C2370" s="1">
        <v>53</v>
      </c>
      <c r="D2370" s="1">
        <v>72.5</v>
      </c>
      <c r="E2370">
        <v>1</v>
      </c>
      <c r="F2370" t="s">
        <v>9713</v>
      </c>
      <c r="G2370" t="s">
        <v>7860</v>
      </c>
      <c r="H2370" t="s">
        <v>7861</v>
      </c>
      <c r="I2370" t="s">
        <v>7437</v>
      </c>
      <c r="J2370" t="s">
        <v>9714</v>
      </c>
      <c r="K2370">
        <v>120</v>
      </c>
      <c r="L2370" s="1">
        <v>117.51086956521739</v>
      </c>
    </row>
    <row r="2371" spans="1:12" hidden="1" x14ac:dyDescent="0.25">
      <c r="A2371" t="s">
        <v>9715</v>
      </c>
      <c r="B2371" t="s">
        <v>9716</v>
      </c>
      <c r="C2371" s="1">
        <v>47.086956521739133</v>
      </c>
      <c r="D2371" s="1">
        <v>64.402173913043484</v>
      </c>
      <c r="E2371">
        <v>1</v>
      </c>
      <c r="F2371" t="s">
        <v>9717</v>
      </c>
      <c r="G2371" t="s">
        <v>7648</v>
      </c>
      <c r="H2371" t="s">
        <v>2365</v>
      </c>
      <c r="I2371" t="s">
        <v>7437</v>
      </c>
      <c r="J2371" t="s">
        <v>9186</v>
      </c>
      <c r="K2371">
        <v>120</v>
      </c>
      <c r="L2371" s="1">
        <v>89.967391304347828</v>
      </c>
    </row>
    <row r="2372" spans="1:12" hidden="1" x14ac:dyDescent="0.25">
      <c r="A2372" t="s">
        <v>9718</v>
      </c>
      <c r="B2372" t="s">
        <v>9719</v>
      </c>
      <c r="C2372" s="1">
        <v>63.456521739130437</v>
      </c>
      <c r="D2372" s="1">
        <v>112.14130434782609</v>
      </c>
      <c r="E2372">
        <v>1</v>
      </c>
      <c r="F2372" t="s">
        <v>9720</v>
      </c>
      <c r="G2372" t="s">
        <v>7671</v>
      </c>
      <c r="H2372" t="s">
        <v>389</v>
      </c>
      <c r="I2372" t="s">
        <v>7437</v>
      </c>
      <c r="J2372" t="s">
        <v>8706</v>
      </c>
      <c r="K2372">
        <v>120</v>
      </c>
      <c r="L2372" s="1">
        <v>114.75</v>
      </c>
    </row>
    <row r="2373" spans="1:12" hidden="1" x14ac:dyDescent="0.25">
      <c r="A2373" t="s">
        <v>9721</v>
      </c>
      <c r="B2373" t="s">
        <v>9722</v>
      </c>
      <c r="C2373" s="1">
        <v>49.532608695652172</v>
      </c>
      <c r="D2373" s="1">
        <v>64.652173913043484</v>
      </c>
      <c r="E2373">
        <v>1</v>
      </c>
      <c r="F2373" t="s">
        <v>9723</v>
      </c>
      <c r="G2373" t="s">
        <v>7723</v>
      </c>
      <c r="H2373" t="s">
        <v>564</v>
      </c>
      <c r="I2373" t="s">
        <v>7437</v>
      </c>
      <c r="J2373" t="s">
        <v>7724</v>
      </c>
      <c r="K2373">
        <v>120</v>
      </c>
      <c r="L2373" s="1">
        <v>107.78260869565217</v>
      </c>
    </row>
    <row r="2374" spans="1:12" hidden="1" x14ac:dyDescent="0.25">
      <c r="A2374" t="s">
        <v>9724</v>
      </c>
      <c r="B2374" t="s">
        <v>9725</v>
      </c>
      <c r="C2374" s="1">
        <v>50.804347826086953</v>
      </c>
      <c r="D2374" s="1">
        <v>70.826086956521735</v>
      </c>
      <c r="E2374">
        <v>1</v>
      </c>
      <c r="F2374" t="s">
        <v>9726</v>
      </c>
      <c r="G2374" t="s">
        <v>7817</v>
      </c>
      <c r="H2374" t="s">
        <v>2365</v>
      </c>
      <c r="I2374" t="s">
        <v>7437</v>
      </c>
      <c r="J2374" t="s">
        <v>8440</v>
      </c>
      <c r="K2374">
        <v>120</v>
      </c>
      <c r="L2374" s="1">
        <v>115.60869565217391</v>
      </c>
    </row>
    <row r="2375" spans="1:12" hidden="1" x14ac:dyDescent="0.25">
      <c r="A2375" t="s">
        <v>9727</v>
      </c>
      <c r="B2375" t="s">
        <v>9728</v>
      </c>
      <c r="C2375" s="1">
        <v>65.565217391304344</v>
      </c>
      <c r="D2375" s="1">
        <v>101.21739130434783</v>
      </c>
      <c r="E2375">
        <v>1</v>
      </c>
      <c r="F2375" t="s">
        <v>9729</v>
      </c>
      <c r="G2375" t="s">
        <v>9730</v>
      </c>
      <c r="H2375" t="s">
        <v>3647</v>
      </c>
      <c r="I2375" t="s">
        <v>7437</v>
      </c>
      <c r="J2375" t="s">
        <v>9731</v>
      </c>
      <c r="K2375">
        <v>145</v>
      </c>
      <c r="L2375" s="1">
        <v>139.68478260869566</v>
      </c>
    </row>
    <row r="2376" spans="1:12" hidden="1" x14ac:dyDescent="0.25">
      <c r="A2376" t="s">
        <v>9732</v>
      </c>
      <c r="B2376" t="s">
        <v>8434</v>
      </c>
      <c r="C2376" s="1">
        <v>53.913043478260867</v>
      </c>
      <c r="D2376" s="1">
        <v>67.75</v>
      </c>
      <c r="E2376">
        <v>1</v>
      </c>
      <c r="F2376" t="s">
        <v>9733</v>
      </c>
      <c r="G2376" t="s">
        <v>7977</v>
      </c>
      <c r="H2376" t="s">
        <v>7498</v>
      </c>
      <c r="I2376" t="s">
        <v>7437</v>
      </c>
      <c r="J2376" t="s">
        <v>9734</v>
      </c>
      <c r="K2376">
        <v>120</v>
      </c>
      <c r="L2376" s="1">
        <v>109.18478260869566</v>
      </c>
    </row>
    <row r="2377" spans="1:12" hidden="1" x14ac:dyDescent="0.25">
      <c r="A2377" t="s">
        <v>9735</v>
      </c>
      <c r="B2377" t="s">
        <v>9736</v>
      </c>
      <c r="C2377" s="1">
        <v>78.630434782608702</v>
      </c>
      <c r="D2377" s="1">
        <v>86.076086956521735</v>
      </c>
      <c r="E2377">
        <v>1</v>
      </c>
      <c r="F2377" t="s">
        <v>9737</v>
      </c>
      <c r="G2377" t="s">
        <v>9738</v>
      </c>
      <c r="H2377" t="s">
        <v>7635</v>
      </c>
      <c r="I2377" t="s">
        <v>7437</v>
      </c>
      <c r="J2377" t="s">
        <v>9739</v>
      </c>
      <c r="K2377">
        <v>120</v>
      </c>
      <c r="L2377" s="1">
        <v>116.77173913043478</v>
      </c>
    </row>
    <row r="2378" spans="1:12" hidden="1" x14ac:dyDescent="0.25">
      <c r="A2378" t="s">
        <v>9740</v>
      </c>
      <c r="B2378" t="s">
        <v>9741</v>
      </c>
      <c r="C2378" s="1">
        <v>50.152173913043477</v>
      </c>
      <c r="D2378" s="1">
        <v>89.826086956521735</v>
      </c>
      <c r="E2378">
        <v>1</v>
      </c>
      <c r="F2378" t="s">
        <v>9742</v>
      </c>
      <c r="G2378" t="s">
        <v>7448</v>
      </c>
      <c r="H2378" t="s">
        <v>7449</v>
      </c>
      <c r="I2378" t="s">
        <v>7437</v>
      </c>
      <c r="J2378" t="s">
        <v>9743</v>
      </c>
      <c r="K2378">
        <v>90</v>
      </c>
      <c r="L2378" s="1">
        <v>80.358695652173907</v>
      </c>
    </row>
    <row r="2379" spans="1:12" hidden="1" x14ac:dyDescent="0.25">
      <c r="A2379" t="s">
        <v>9744</v>
      </c>
      <c r="B2379" t="s">
        <v>9745</v>
      </c>
      <c r="C2379" s="1">
        <v>27.760869565217391</v>
      </c>
      <c r="D2379" s="1">
        <v>39.173913043478258</v>
      </c>
      <c r="E2379">
        <v>1</v>
      </c>
      <c r="F2379" t="s">
        <v>9746</v>
      </c>
      <c r="G2379" t="s">
        <v>9747</v>
      </c>
      <c r="H2379" t="s">
        <v>100</v>
      </c>
      <c r="I2379" t="s">
        <v>7437</v>
      </c>
      <c r="J2379" t="s">
        <v>9748</v>
      </c>
      <c r="K2379">
        <v>60</v>
      </c>
      <c r="L2379" s="1">
        <v>55.641304347826086</v>
      </c>
    </row>
    <row r="2380" spans="1:12" hidden="1" x14ac:dyDescent="0.25">
      <c r="A2380" t="s">
        <v>9749</v>
      </c>
      <c r="B2380" t="s">
        <v>9750</v>
      </c>
      <c r="C2380" s="1">
        <v>29.739130434782609</v>
      </c>
      <c r="D2380" s="1">
        <v>43.043478260869563</v>
      </c>
      <c r="E2380">
        <v>1</v>
      </c>
      <c r="F2380" t="s">
        <v>9751</v>
      </c>
      <c r="G2380" t="s">
        <v>9752</v>
      </c>
      <c r="H2380" t="s">
        <v>9753</v>
      </c>
      <c r="I2380" t="s">
        <v>7437</v>
      </c>
      <c r="J2380" t="s">
        <v>9754</v>
      </c>
      <c r="K2380">
        <v>60</v>
      </c>
      <c r="L2380" s="1">
        <v>55.217391304347828</v>
      </c>
    </row>
    <row r="2381" spans="1:12" hidden="1" x14ac:dyDescent="0.25">
      <c r="A2381" t="s">
        <v>9755</v>
      </c>
      <c r="B2381" t="s">
        <v>9756</v>
      </c>
      <c r="C2381" s="1">
        <v>56.271739130434781</v>
      </c>
      <c r="D2381" s="1">
        <v>75.978260869565219</v>
      </c>
      <c r="E2381">
        <v>1</v>
      </c>
      <c r="F2381" t="s">
        <v>9757</v>
      </c>
      <c r="G2381" t="s">
        <v>8088</v>
      </c>
      <c r="H2381" t="s">
        <v>8089</v>
      </c>
      <c r="I2381" t="s">
        <v>7437</v>
      </c>
      <c r="J2381" t="s">
        <v>8090</v>
      </c>
      <c r="K2381">
        <v>120</v>
      </c>
      <c r="L2381" s="1">
        <v>111.51086956521739</v>
      </c>
    </row>
    <row r="2382" spans="1:12" hidden="1" x14ac:dyDescent="0.25">
      <c r="A2382" t="s">
        <v>9758</v>
      </c>
      <c r="B2382" t="s">
        <v>9759</v>
      </c>
      <c r="C2382" s="1">
        <v>54.413043478260867</v>
      </c>
      <c r="D2382" s="1">
        <v>96.804347826086953</v>
      </c>
      <c r="E2382">
        <v>1</v>
      </c>
      <c r="F2382" t="s">
        <v>9760</v>
      </c>
      <c r="G2382" t="s">
        <v>8182</v>
      </c>
      <c r="H2382" t="s">
        <v>7752</v>
      </c>
      <c r="I2382" t="s">
        <v>7437</v>
      </c>
      <c r="J2382" t="s">
        <v>8183</v>
      </c>
      <c r="K2382">
        <v>123</v>
      </c>
      <c r="L2382" s="1">
        <v>107.34782608695652</v>
      </c>
    </row>
    <row r="2383" spans="1:12" hidden="1" x14ac:dyDescent="0.25">
      <c r="A2383" t="s">
        <v>9761</v>
      </c>
      <c r="B2383" t="s">
        <v>9762</v>
      </c>
      <c r="C2383" s="1">
        <v>26.347826086956523</v>
      </c>
      <c r="D2383" s="1">
        <v>30.684782608695652</v>
      </c>
      <c r="E2383">
        <v>1</v>
      </c>
      <c r="F2383" t="s">
        <v>9763</v>
      </c>
      <c r="G2383" t="s">
        <v>9263</v>
      </c>
      <c r="H2383" t="s">
        <v>7498</v>
      </c>
      <c r="I2383" t="s">
        <v>7437</v>
      </c>
      <c r="J2383" t="s">
        <v>9447</v>
      </c>
      <c r="K2383">
        <v>76</v>
      </c>
      <c r="L2383" s="1">
        <v>45.934782608695649</v>
      </c>
    </row>
    <row r="2384" spans="1:12" hidden="1" x14ac:dyDescent="0.25">
      <c r="A2384" t="s">
        <v>9764</v>
      </c>
      <c r="B2384" t="s">
        <v>9765</v>
      </c>
      <c r="C2384" s="1">
        <v>21.293478260869566</v>
      </c>
      <c r="D2384" s="1">
        <v>29.934782608695652</v>
      </c>
      <c r="E2384">
        <v>1</v>
      </c>
      <c r="F2384" t="s">
        <v>9766</v>
      </c>
      <c r="G2384" t="s">
        <v>7583</v>
      </c>
      <c r="H2384" t="s">
        <v>7477</v>
      </c>
      <c r="I2384" t="s">
        <v>7437</v>
      </c>
      <c r="J2384" t="s">
        <v>9089</v>
      </c>
      <c r="K2384">
        <v>45</v>
      </c>
      <c r="L2384" s="1">
        <v>29.652173913043477</v>
      </c>
    </row>
    <row r="2385" spans="1:12" hidden="1" x14ac:dyDescent="0.25">
      <c r="A2385" t="s">
        <v>9767</v>
      </c>
      <c r="B2385" t="s">
        <v>9768</v>
      </c>
      <c r="C2385" s="1">
        <v>50.152173913043477</v>
      </c>
      <c r="D2385" s="1">
        <v>67.521739130434781</v>
      </c>
      <c r="E2385">
        <v>1</v>
      </c>
      <c r="F2385" t="s">
        <v>9769</v>
      </c>
      <c r="G2385" t="s">
        <v>7503</v>
      </c>
      <c r="H2385" t="s">
        <v>7504</v>
      </c>
      <c r="I2385" t="s">
        <v>7437</v>
      </c>
      <c r="J2385" t="s">
        <v>9770</v>
      </c>
      <c r="K2385">
        <v>105</v>
      </c>
      <c r="L2385" s="1">
        <v>100.92391304347827</v>
      </c>
    </row>
    <row r="2386" spans="1:12" hidden="1" x14ac:dyDescent="0.25">
      <c r="A2386" t="s">
        <v>9771</v>
      </c>
      <c r="B2386" t="s">
        <v>9772</v>
      </c>
      <c r="C2386" s="1">
        <v>40.717391304347828</v>
      </c>
      <c r="D2386" s="1">
        <v>48.163043478260867</v>
      </c>
      <c r="E2386">
        <v>1</v>
      </c>
      <c r="F2386" t="s">
        <v>9773</v>
      </c>
      <c r="G2386" t="s">
        <v>9774</v>
      </c>
      <c r="H2386" t="s">
        <v>7498</v>
      </c>
      <c r="I2386" t="s">
        <v>7437</v>
      </c>
      <c r="J2386" t="s">
        <v>9775</v>
      </c>
      <c r="K2386">
        <v>120</v>
      </c>
      <c r="L2386" s="1">
        <v>82.891304347826093</v>
      </c>
    </row>
    <row r="2387" spans="1:12" hidden="1" x14ac:dyDescent="0.25">
      <c r="A2387" t="s">
        <v>9776</v>
      </c>
      <c r="B2387" t="s">
        <v>9777</v>
      </c>
      <c r="C2387" s="1">
        <v>38.326086956521742</v>
      </c>
      <c r="D2387" s="1">
        <v>50.836956521739133</v>
      </c>
      <c r="E2387">
        <v>1</v>
      </c>
      <c r="F2387" t="s">
        <v>9778</v>
      </c>
      <c r="G2387" t="s">
        <v>7723</v>
      </c>
      <c r="H2387" t="s">
        <v>564</v>
      </c>
      <c r="I2387" t="s">
        <v>7437</v>
      </c>
      <c r="J2387" t="s">
        <v>9297</v>
      </c>
      <c r="K2387">
        <v>64</v>
      </c>
      <c r="L2387" s="1">
        <v>56.619565217391305</v>
      </c>
    </row>
    <row r="2388" spans="1:12" hidden="1" x14ac:dyDescent="0.25">
      <c r="A2388" t="s">
        <v>9779</v>
      </c>
      <c r="B2388" t="s">
        <v>8434</v>
      </c>
      <c r="C2388" s="1">
        <v>46.608695652173914</v>
      </c>
      <c r="D2388" s="1">
        <v>60.336956521739133</v>
      </c>
      <c r="E2388">
        <v>1</v>
      </c>
      <c r="F2388" t="s">
        <v>9780</v>
      </c>
      <c r="G2388" t="s">
        <v>7723</v>
      </c>
      <c r="H2388" t="s">
        <v>564</v>
      </c>
      <c r="I2388" t="s">
        <v>7437</v>
      </c>
      <c r="J2388" t="s">
        <v>9781</v>
      </c>
      <c r="K2388">
        <v>120</v>
      </c>
      <c r="L2388" s="1">
        <v>96.739130434782609</v>
      </c>
    </row>
    <row r="2389" spans="1:12" hidden="1" x14ac:dyDescent="0.25">
      <c r="A2389" t="s">
        <v>9782</v>
      </c>
      <c r="B2389" t="s">
        <v>9783</v>
      </c>
      <c r="C2389" s="1">
        <v>71.184782608695656</v>
      </c>
      <c r="D2389" s="1">
        <v>118.08695652173913</v>
      </c>
      <c r="E2389">
        <v>1</v>
      </c>
      <c r="F2389" t="s">
        <v>9784</v>
      </c>
      <c r="G2389" t="s">
        <v>7448</v>
      </c>
      <c r="H2389" t="s">
        <v>7449</v>
      </c>
      <c r="I2389" t="s">
        <v>7437</v>
      </c>
      <c r="J2389" t="s">
        <v>9785</v>
      </c>
      <c r="K2389">
        <v>147</v>
      </c>
      <c r="L2389" s="1">
        <v>140.60869565217391</v>
      </c>
    </row>
    <row r="2390" spans="1:12" hidden="1" x14ac:dyDescent="0.25">
      <c r="A2390" t="s">
        <v>9786</v>
      </c>
      <c r="B2390" t="s">
        <v>9787</v>
      </c>
      <c r="C2390" s="1">
        <v>31.510869565217391</v>
      </c>
      <c r="D2390" s="1">
        <v>40.163043478260867</v>
      </c>
      <c r="E2390">
        <v>1</v>
      </c>
      <c r="F2390" t="s">
        <v>9788</v>
      </c>
      <c r="G2390" t="s">
        <v>7597</v>
      </c>
      <c r="H2390" t="s">
        <v>7598</v>
      </c>
      <c r="I2390" t="s">
        <v>7437</v>
      </c>
      <c r="J2390" t="s">
        <v>8764</v>
      </c>
      <c r="K2390">
        <v>60</v>
      </c>
      <c r="L2390" s="1">
        <v>54.510869565217391</v>
      </c>
    </row>
    <row r="2391" spans="1:12" hidden="1" x14ac:dyDescent="0.25">
      <c r="A2391" t="s">
        <v>9789</v>
      </c>
      <c r="B2391" t="s">
        <v>9790</v>
      </c>
      <c r="C2391" s="1">
        <v>67.380434782608702</v>
      </c>
      <c r="D2391" s="1">
        <v>77.402173913043484</v>
      </c>
      <c r="E2391">
        <v>1</v>
      </c>
      <c r="F2391" t="s">
        <v>9791</v>
      </c>
      <c r="G2391" t="s">
        <v>8248</v>
      </c>
      <c r="H2391" t="s">
        <v>2973</v>
      </c>
      <c r="I2391" t="s">
        <v>7437</v>
      </c>
      <c r="J2391" t="s">
        <v>9792</v>
      </c>
      <c r="K2391">
        <v>120</v>
      </c>
      <c r="L2391" s="1">
        <v>113.28260869565217</v>
      </c>
    </row>
    <row r="2392" spans="1:12" hidden="1" x14ac:dyDescent="0.25">
      <c r="A2392" t="s">
        <v>9793</v>
      </c>
      <c r="B2392" t="s">
        <v>9794</v>
      </c>
      <c r="C2392" s="1">
        <v>55.206521739130437</v>
      </c>
      <c r="D2392" s="1">
        <v>99.228260869565219</v>
      </c>
      <c r="E2392">
        <v>1</v>
      </c>
      <c r="F2392" t="s">
        <v>9795</v>
      </c>
      <c r="G2392" t="s">
        <v>7597</v>
      </c>
      <c r="H2392" t="s">
        <v>7504</v>
      </c>
      <c r="I2392" t="s">
        <v>7437</v>
      </c>
      <c r="J2392" t="s">
        <v>9796</v>
      </c>
      <c r="K2392">
        <v>120</v>
      </c>
      <c r="L2392" s="1">
        <v>112.08695652173913</v>
      </c>
    </row>
    <row r="2393" spans="1:12" hidden="1" x14ac:dyDescent="0.25">
      <c r="A2393" t="s">
        <v>9797</v>
      </c>
      <c r="B2393" t="s">
        <v>9798</v>
      </c>
      <c r="C2393" s="1">
        <v>46.521739130434781</v>
      </c>
      <c r="D2393" s="1">
        <v>49.336956521739133</v>
      </c>
      <c r="E2393">
        <v>1</v>
      </c>
      <c r="F2393" t="s">
        <v>9799</v>
      </c>
      <c r="G2393" t="s">
        <v>8248</v>
      </c>
      <c r="H2393" t="s">
        <v>2973</v>
      </c>
      <c r="I2393" t="s">
        <v>7437</v>
      </c>
      <c r="J2393" t="s">
        <v>9800</v>
      </c>
      <c r="K2393">
        <v>118</v>
      </c>
      <c r="L2393" s="1">
        <v>103.04347826086956</v>
      </c>
    </row>
    <row r="2394" spans="1:12" hidden="1" x14ac:dyDescent="0.25">
      <c r="A2394" t="s">
        <v>9801</v>
      </c>
      <c r="B2394" t="s">
        <v>9802</v>
      </c>
      <c r="C2394" s="1">
        <v>54.347826086956523</v>
      </c>
      <c r="D2394" s="1">
        <v>68.565217391304344</v>
      </c>
      <c r="E2394">
        <v>1</v>
      </c>
      <c r="F2394" t="s">
        <v>9803</v>
      </c>
      <c r="G2394" t="s">
        <v>7659</v>
      </c>
      <c r="H2394" t="s">
        <v>7660</v>
      </c>
      <c r="I2394" t="s">
        <v>7437</v>
      </c>
      <c r="J2394" t="s">
        <v>7661</v>
      </c>
      <c r="K2394">
        <v>120</v>
      </c>
      <c r="L2394" s="1">
        <v>112.6304347826087</v>
      </c>
    </row>
    <row r="2395" spans="1:12" hidden="1" x14ac:dyDescent="0.25">
      <c r="A2395" t="s">
        <v>9804</v>
      </c>
      <c r="B2395" t="s">
        <v>9805</v>
      </c>
      <c r="C2395" s="1">
        <v>54.173913043478258</v>
      </c>
      <c r="D2395" s="1">
        <v>79.456521739130437</v>
      </c>
      <c r="E2395">
        <v>1</v>
      </c>
      <c r="F2395" t="s">
        <v>9806</v>
      </c>
      <c r="G2395" t="s">
        <v>9807</v>
      </c>
      <c r="H2395" t="s">
        <v>8012</v>
      </c>
      <c r="I2395" t="s">
        <v>7437</v>
      </c>
      <c r="J2395" t="s">
        <v>9808</v>
      </c>
      <c r="K2395">
        <v>120</v>
      </c>
      <c r="L2395" s="1">
        <v>115.72826086956522</v>
      </c>
    </row>
    <row r="2396" spans="1:12" hidden="1" x14ac:dyDescent="0.25">
      <c r="A2396" t="s">
        <v>9809</v>
      </c>
      <c r="B2396" t="s">
        <v>9810</v>
      </c>
      <c r="C2396" s="1">
        <v>58.597826086956523</v>
      </c>
      <c r="D2396" s="1">
        <v>77.576086956521735</v>
      </c>
      <c r="E2396">
        <v>1</v>
      </c>
      <c r="F2396" t="s">
        <v>9811</v>
      </c>
      <c r="G2396" t="s">
        <v>7503</v>
      </c>
      <c r="H2396" t="s">
        <v>7504</v>
      </c>
      <c r="I2396" t="s">
        <v>7437</v>
      </c>
      <c r="J2396" t="s">
        <v>7630</v>
      </c>
      <c r="K2396">
        <v>120</v>
      </c>
      <c r="L2396" s="1">
        <v>116.54347826086956</v>
      </c>
    </row>
    <row r="2397" spans="1:12" hidden="1" x14ac:dyDescent="0.25">
      <c r="A2397" t="s">
        <v>9812</v>
      </c>
      <c r="B2397" t="s">
        <v>9813</v>
      </c>
      <c r="C2397" s="1">
        <v>154.86956521739131</v>
      </c>
      <c r="D2397" s="1">
        <v>273.02173913043481</v>
      </c>
      <c r="E2397">
        <v>1</v>
      </c>
      <c r="F2397" t="s">
        <v>9814</v>
      </c>
      <c r="G2397" t="s">
        <v>7448</v>
      </c>
      <c r="H2397" t="s">
        <v>7449</v>
      </c>
      <c r="I2397" t="s">
        <v>7437</v>
      </c>
      <c r="J2397" t="s">
        <v>8253</v>
      </c>
      <c r="K2397">
        <v>264</v>
      </c>
      <c r="L2397" s="1">
        <v>248.63043478260869</v>
      </c>
    </row>
    <row r="2398" spans="1:12" hidden="1" x14ac:dyDescent="0.25">
      <c r="A2398" t="s">
        <v>9815</v>
      </c>
      <c r="B2398" t="s">
        <v>9816</v>
      </c>
      <c r="C2398" s="1">
        <v>47.184782608695649</v>
      </c>
      <c r="D2398" s="1">
        <v>64.641304347826093</v>
      </c>
      <c r="E2398">
        <v>1</v>
      </c>
      <c r="F2398" t="s">
        <v>9817</v>
      </c>
      <c r="G2398" t="s">
        <v>7597</v>
      </c>
      <c r="H2398" t="s">
        <v>7598</v>
      </c>
      <c r="I2398" t="s">
        <v>7437</v>
      </c>
      <c r="J2398" t="s">
        <v>7620</v>
      </c>
      <c r="K2398">
        <v>120</v>
      </c>
      <c r="L2398" s="1">
        <v>106.96739130434783</v>
      </c>
    </row>
    <row r="2399" spans="1:12" hidden="1" x14ac:dyDescent="0.25">
      <c r="A2399" t="s">
        <v>9818</v>
      </c>
      <c r="B2399" t="s">
        <v>9819</v>
      </c>
      <c r="C2399" s="1">
        <v>46.260869565217391</v>
      </c>
      <c r="D2399" s="1">
        <v>55.184782608695649</v>
      </c>
      <c r="E2399">
        <v>1</v>
      </c>
      <c r="F2399" t="s">
        <v>9820</v>
      </c>
      <c r="G2399" t="s">
        <v>7514</v>
      </c>
      <c r="H2399" t="s">
        <v>7466</v>
      </c>
      <c r="I2399" t="s">
        <v>7437</v>
      </c>
      <c r="J2399" t="s">
        <v>9233</v>
      </c>
      <c r="K2399">
        <v>96</v>
      </c>
      <c r="L2399" s="1">
        <v>91.673913043478265</v>
      </c>
    </row>
    <row r="2400" spans="1:12" hidden="1" x14ac:dyDescent="0.25">
      <c r="A2400" t="s">
        <v>9821</v>
      </c>
      <c r="B2400" t="s">
        <v>9822</v>
      </c>
      <c r="C2400" s="1">
        <v>60.445652173913047</v>
      </c>
      <c r="D2400" s="1">
        <v>101.66304347826087</v>
      </c>
      <c r="E2400">
        <v>1</v>
      </c>
      <c r="F2400" t="s">
        <v>9823</v>
      </c>
      <c r="G2400" t="s">
        <v>7448</v>
      </c>
      <c r="H2400" t="s">
        <v>7449</v>
      </c>
      <c r="I2400" t="s">
        <v>7437</v>
      </c>
      <c r="J2400" t="s">
        <v>9824</v>
      </c>
      <c r="K2400">
        <v>120</v>
      </c>
      <c r="L2400" s="1">
        <v>113.25</v>
      </c>
    </row>
    <row r="2401" spans="1:12" hidden="1" x14ac:dyDescent="0.25">
      <c r="A2401" t="s">
        <v>9825</v>
      </c>
      <c r="B2401" t="s">
        <v>9826</v>
      </c>
      <c r="C2401" s="1">
        <v>28.652173913043477</v>
      </c>
      <c r="D2401" s="1">
        <v>32.793478260869563</v>
      </c>
      <c r="E2401">
        <v>1</v>
      </c>
      <c r="F2401" t="s">
        <v>9827</v>
      </c>
      <c r="G2401" t="s">
        <v>7597</v>
      </c>
      <c r="H2401" t="s">
        <v>7598</v>
      </c>
      <c r="I2401" t="s">
        <v>7437</v>
      </c>
      <c r="J2401" t="s">
        <v>7599</v>
      </c>
      <c r="K2401">
        <v>44</v>
      </c>
      <c r="L2401" s="1">
        <v>37.467391304347828</v>
      </c>
    </row>
    <row r="2402" spans="1:12" hidden="1" x14ac:dyDescent="0.25">
      <c r="A2402" t="s">
        <v>9828</v>
      </c>
      <c r="B2402" t="s">
        <v>9829</v>
      </c>
      <c r="C2402" s="1">
        <v>56.717391304347828</v>
      </c>
      <c r="D2402" s="1">
        <v>90.076086956521735</v>
      </c>
      <c r="E2402">
        <v>1</v>
      </c>
      <c r="F2402" t="s">
        <v>9830</v>
      </c>
      <c r="G2402" t="s">
        <v>9831</v>
      </c>
      <c r="H2402" t="s">
        <v>7902</v>
      </c>
      <c r="I2402" t="s">
        <v>7437</v>
      </c>
      <c r="J2402" t="s">
        <v>9832</v>
      </c>
      <c r="K2402">
        <v>120</v>
      </c>
      <c r="L2402" s="1">
        <v>110.8695652173913</v>
      </c>
    </row>
    <row r="2403" spans="1:12" hidden="1" x14ac:dyDescent="0.25">
      <c r="A2403" t="s">
        <v>9833</v>
      </c>
      <c r="B2403" t="s">
        <v>9834</v>
      </c>
      <c r="C2403" s="1">
        <v>84.293478260869563</v>
      </c>
      <c r="D2403" s="1">
        <v>92.771739130434781</v>
      </c>
      <c r="E2403">
        <v>1</v>
      </c>
      <c r="F2403" t="s">
        <v>9835</v>
      </c>
      <c r="G2403" t="s">
        <v>9013</v>
      </c>
      <c r="H2403" t="s">
        <v>7460</v>
      </c>
      <c r="I2403" t="s">
        <v>7437</v>
      </c>
      <c r="J2403" t="s">
        <v>9014</v>
      </c>
      <c r="K2403">
        <v>120</v>
      </c>
      <c r="L2403" s="1">
        <v>112</v>
      </c>
    </row>
    <row r="2404" spans="1:12" hidden="1" x14ac:dyDescent="0.25">
      <c r="A2404" t="s">
        <v>9836</v>
      </c>
      <c r="B2404" t="s">
        <v>9837</v>
      </c>
      <c r="C2404" s="1">
        <v>11.934782608695652</v>
      </c>
      <c r="D2404" s="1">
        <v>20.358695652173914</v>
      </c>
      <c r="E2404">
        <v>1</v>
      </c>
      <c r="F2404" t="s">
        <v>9838</v>
      </c>
      <c r="G2404" t="s">
        <v>7916</v>
      </c>
      <c r="H2404" t="s">
        <v>7917</v>
      </c>
      <c r="I2404" t="s">
        <v>7437</v>
      </c>
      <c r="J2404" t="s">
        <v>9839</v>
      </c>
      <c r="K2404">
        <v>30</v>
      </c>
      <c r="L2404" s="1">
        <v>19.130434782608695</v>
      </c>
    </row>
    <row r="2405" spans="1:12" hidden="1" x14ac:dyDescent="0.25">
      <c r="A2405" t="s">
        <v>9840</v>
      </c>
      <c r="B2405" t="s">
        <v>9841</v>
      </c>
      <c r="C2405" s="1">
        <v>51.282608695652172</v>
      </c>
      <c r="D2405" s="1">
        <v>71.119565217391298</v>
      </c>
      <c r="E2405">
        <v>1</v>
      </c>
      <c r="F2405" t="s">
        <v>9842</v>
      </c>
      <c r="G2405" t="s">
        <v>7793</v>
      </c>
      <c r="H2405" t="s">
        <v>7466</v>
      </c>
      <c r="I2405" t="s">
        <v>7437</v>
      </c>
      <c r="J2405" t="s">
        <v>8426</v>
      </c>
      <c r="K2405">
        <v>120</v>
      </c>
      <c r="L2405" s="1">
        <v>116.1304347826087</v>
      </c>
    </row>
    <row r="2406" spans="1:12" hidden="1" x14ac:dyDescent="0.25">
      <c r="A2406" t="s">
        <v>9843</v>
      </c>
      <c r="B2406" t="s">
        <v>9844</v>
      </c>
      <c r="C2406" s="1">
        <v>62.717391304347828</v>
      </c>
      <c r="D2406" s="1">
        <v>79.597826086956516</v>
      </c>
      <c r="E2406">
        <v>1</v>
      </c>
      <c r="F2406" t="s">
        <v>9845</v>
      </c>
      <c r="G2406" t="s">
        <v>8190</v>
      </c>
      <c r="H2406" t="s">
        <v>7466</v>
      </c>
      <c r="I2406" t="s">
        <v>7437</v>
      </c>
      <c r="J2406" t="s">
        <v>8191</v>
      </c>
      <c r="K2406">
        <v>116</v>
      </c>
      <c r="L2406" s="1">
        <v>105.98913043478261</v>
      </c>
    </row>
    <row r="2407" spans="1:12" hidden="1" x14ac:dyDescent="0.25">
      <c r="A2407" t="s">
        <v>9846</v>
      </c>
      <c r="B2407" t="s">
        <v>9847</v>
      </c>
      <c r="C2407" s="1">
        <v>55.956521739130437</v>
      </c>
      <c r="D2407" s="1">
        <v>83.913043478260875</v>
      </c>
      <c r="E2407">
        <v>1</v>
      </c>
      <c r="F2407" t="s">
        <v>9848</v>
      </c>
      <c r="G2407" t="s">
        <v>9849</v>
      </c>
      <c r="H2407" t="s">
        <v>9850</v>
      </c>
      <c r="I2407" t="s">
        <v>7437</v>
      </c>
      <c r="J2407" t="s">
        <v>9851</v>
      </c>
      <c r="K2407">
        <v>120</v>
      </c>
      <c r="L2407" s="1">
        <v>111.78260869565217</v>
      </c>
    </row>
    <row r="2408" spans="1:12" hidden="1" x14ac:dyDescent="0.25">
      <c r="A2408" t="s">
        <v>9852</v>
      </c>
      <c r="B2408" t="s">
        <v>9853</v>
      </c>
      <c r="C2408" s="1">
        <v>44.282608695652172</v>
      </c>
      <c r="D2408" s="1">
        <v>68.065217391304344</v>
      </c>
      <c r="E2408">
        <v>1</v>
      </c>
      <c r="F2408" t="s">
        <v>9854</v>
      </c>
      <c r="G2408" t="s">
        <v>1882</v>
      </c>
      <c r="H2408" t="s">
        <v>23</v>
      </c>
      <c r="I2408" t="s">
        <v>7437</v>
      </c>
      <c r="J2408" t="s">
        <v>9351</v>
      </c>
      <c r="K2408">
        <v>97</v>
      </c>
      <c r="L2408" s="1">
        <v>90.163043478260875</v>
      </c>
    </row>
    <row r="2409" spans="1:12" hidden="1" x14ac:dyDescent="0.25">
      <c r="A2409" t="s">
        <v>9855</v>
      </c>
      <c r="B2409" t="s">
        <v>9856</v>
      </c>
      <c r="C2409" s="1">
        <v>63.75</v>
      </c>
      <c r="D2409" s="1">
        <v>129.17391304347825</v>
      </c>
      <c r="E2409">
        <v>1</v>
      </c>
      <c r="F2409" t="s">
        <v>9857</v>
      </c>
      <c r="G2409" t="s">
        <v>7665</v>
      </c>
      <c r="H2409" t="s">
        <v>7666</v>
      </c>
      <c r="I2409" t="s">
        <v>7437</v>
      </c>
      <c r="J2409" t="s">
        <v>7667</v>
      </c>
      <c r="K2409">
        <v>132</v>
      </c>
      <c r="L2409" s="1">
        <v>127.46739130434783</v>
      </c>
    </row>
    <row r="2410" spans="1:12" hidden="1" x14ac:dyDescent="0.25">
      <c r="A2410" t="s">
        <v>9858</v>
      </c>
      <c r="B2410" t="s">
        <v>9859</v>
      </c>
      <c r="C2410" s="1">
        <v>62.445652173913047</v>
      </c>
      <c r="D2410" s="1">
        <v>100.97826086956522</v>
      </c>
      <c r="E2410">
        <v>1</v>
      </c>
      <c r="F2410" t="s">
        <v>9860</v>
      </c>
      <c r="G2410" t="s">
        <v>9036</v>
      </c>
      <c r="H2410" t="s">
        <v>7460</v>
      </c>
      <c r="I2410" t="s">
        <v>7437</v>
      </c>
      <c r="J2410" t="s">
        <v>7983</v>
      </c>
      <c r="K2410">
        <v>120</v>
      </c>
      <c r="L2410" s="1">
        <v>112.73913043478261</v>
      </c>
    </row>
    <row r="2411" spans="1:12" hidden="1" x14ac:dyDescent="0.25">
      <c r="A2411" t="s">
        <v>9861</v>
      </c>
      <c r="B2411" t="s">
        <v>9862</v>
      </c>
      <c r="C2411" s="1">
        <v>46.804347826086953</v>
      </c>
      <c r="D2411" s="1">
        <v>76.771739130434781</v>
      </c>
      <c r="E2411">
        <v>1</v>
      </c>
      <c r="F2411" t="s">
        <v>9863</v>
      </c>
      <c r="G2411" t="s">
        <v>7959</v>
      </c>
      <c r="H2411" t="s">
        <v>7960</v>
      </c>
      <c r="I2411" t="s">
        <v>7437</v>
      </c>
      <c r="J2411" t="s">
        <v>7961</v>
      </c>
      <c r="K2411">
        <v>120</v>
      </c>
      <c r="L2411" s="1">
        <v>101.54347826086956</v>
      </c>
    </row>
    <row r="2412" spans="1:12" hidden="1" x14ac:dyDescent="0.25">
      <c r="A2412" t="s">
        <v>9864</v>
      </c>
      <c r="B2412" t="s">
        <v>9865</v>
      </c>
      <c r="C2412" s="1">
        <v>60.043478260869563</v>
      </c>
      <c r="D2412" s="1">
        <v>101.21739130434783</v>
      </c>
      <c r="E2412">
        <v>1</v>
      </c>
      <c r="F2412" t="s">
        <v>9866</v>
      </c>
      <c r="G2412" t="s">
        <v>7634</v>
      </c>
      <c r="H2412" t="s">
        <v>7635</v>
      </c>
      <c r="I2412" t="s">
        <v>7437</v>
      </c>
      <c r="J2412" t="s">
        <v>7636</v>
      </c>
      <c r="K2412">
        <v>113</v>
      </c>
      <c r="L2412" s="1">
        <v>108.79347826086956</v>
      </c>
    </row>
    <row r="2413" spans="1:12" hidden="1" x14ac:dyDescent="0.25">
      <c r="A2413" t="s">
        <v>9867</v>
      </c>
      <c r="B2413" t="s">
        <v>9868</v>
      </c>
      <c r="C2413" s="1">
        <v>24.021739130434781</v>
      </c>
      <c r="D2413" s="1">
        <v>32.347826086956523</v>
      </c>
      <c r="E2413">
        <v>1</v>
      </c>
      <c r="F2413" t="s">
        <v>9869</v>
      </c>
      <c r="G2413" t="s">
        <v>9870</v>
      </c>
      <c r="H2413" t="s">
        <v>8012</v>
      </c>
      <c r="I2413" t="s">
        <v>7437</v>
      </c>
      <c r="J2413" t="s">
        <v>9871</v>
      </c>
      <c r="K2413">
        <v>56</v>
      </c>
      <c r="L2413" s="1">
        <v>43.326086956521742</v>
      </c>
    </row>
    <row r="2414" spans="1:12" hidden="1" x14ac:dyDescent="0.25">
      <c r="A2414" t="s">
        <v>9872</v>
      </c>
      <c r="B2414" t="s">
        <v>9873</v>
      </c>
      <c r="C2414" s="1">
        <v>97.847826086956516</v>
      </c>
      <c r="D2414" s="1">
        <v>119.44565217391305</v>
      </c>
      <c r="E2414">
        <v>1</v>
      </c>
      <c r="F2414" t="s">
        <v>9874</v>
      </c>
      <c r="G2414" t="s">
        <v>7776</v>
      </c>
      <c r="H2414" t="s">
        <v>84</v>
      </c>
      <c r="I2414" t="s">
        <v>7437</v>
      </c>
      <c r="J2414" t="s">
        <v>9875</v>
      </c>
      <c r="K2414">
        <v>210</v>
      </c>
      <c r="L2414" s="1">
        <v>189.70652173913044</v>
      </c>
    </row>
    <row r="2415" spans="1:12" hidden="1" x14ac:dyDescent="0.25">
      <c r="A2415" t="s">
        <v>9876</v>
      </c>
      <c r="B2415" t="s">
        <v>9877</v>
      </c>
      <c r="C2415" s="1">
        <v>73.652173913043484</v>
      </c>
      <c r="D2415" s="1">
        <v>92.989130434782609</v>
      </c>
      <c r="E2415">
        <v>1</v>
      </c>
      <c r="F2415" t="s">
        <v>9878</v>
      </c>
      <c r="G2415" t="s">
        <v>7776</v>
      </c>
      <c r="H2415" t="s">
        <v>84</v>
      </c>
      <c r="I2415" t="s">
        <v>7437</v>
      </c>
      <c r="J2415" t="s">
        <v>9879</v>
      </c>
      <c r="K2415">
        <v>120</v>
      </c>
      <c r="L2415" s="1">
        <v>114.30434782608695</v>
      </c>
    </row>
    <row r="2416" spans="1:12" hidden="1" x14ac:dyDescent="0.25">
      <c r="A2416" t="s">
        <v>9880</v>
      </c>
      <c r="B2416" t="s">
        <v>9881</v>
      </c>
      <c r="C2416" s="1">
        <v>36.25</v>
      </c>
      <c r="D2416" s="1">
        <v>47.728260869565219</v>
      </c>
      <c r="E2416">
        <v>1</v>
      </c>
      <c r="F2416" t="s">
        <v>9882</v>
      </c>
      <c r="G2416" t="s">
        <v>7597</v>
      </c>
      <c r="H2416" t="s">
        <v>7598</v>
      </c>
      <c r="I2416" t="s">
        <v>7437</v>
      </c>
      <c r="J2416" t="s">
        <v>8198</v>
      </c>
      <c r="K2416">
        <v>60</v>
      </c>
      <c r="L2416" s="1">
        <v>52.652173913043477</v>
      </c>
    </row>
    <row r="2417" spans="1:12" hidden="1" x14ac:dyDescent="0.25">
      <c r="A2417" t="s">
        <v>9883</v>
      </c>
      <c r="B2417" t="s">
        <v>9884</v>
      </c>
      <c r="C2417" s="1">
        <v>6.9891304347826084</v>
      </c>
      <c r="D2417" s="1">
        <v>13.945652173913043</v>
      </c>
      <c r="E2417">
        <v>0</v>
      </c>
      <c r="F2417" t="s">
        <v>9885</v>
      </c>
      <c r="G2417" t="s">
        <v>8033</v>
      </c>
      <c r="H2417" t="s">
        <v>8034</v>
      </c>
      <c r="I2417" t="s">
        <v>7437</v>
      </c>
      <c r="J2417" t="s">
        <v>8035</v>
      </c>
      <c r="K2417">
        <v>25</v>
      </c>
      <c r="L2417" s="1">
        <v>4.1413043478260869</v>
      </c>
    </row>
    <row r="2418" spans="1:12" hidden="1" x14ac:dyDescent="0.25">
      <c r="A2418" t="s">
        <v>9886</v>
      </c>
      <c r="B2418" t="s">
        <v>9887</v>
      </c>
      <c r="C2418" s="1">
        <v>16.826086956521738</v>
      </c>
      <c r="D2418" s="1">
        <v>22.684782608695652</v>
      </c>
      <c r="E2418">
        <v>1</v>
      </c>
      <c r="F2418" t="s">
        <v>9888</v>
      </c>
      <c r="G2418" t="s">
        <v>9174</v>
      </c>
      <c r="H2418" t="s">
        <v>286</v>
      </c>
      <c r="I2418" t="s">
        <v>7437</v>
      </c>
      <c r="J2418" t="s">
        <v>9175</v>
      </c>
      <c r="K2418">
        <v>34</v>
      </c>
      <c r="L2418" s="1">
        <v>33.858695652173914</v>
      </c>
    </row>
    <row r="2419" spans="1:12" hidden="1" x14ac:dyDescent="0.25">
      <c r="A2419" t="s">
        <v>9889</v>
      </c>
      <c r="B2419" t="s">
        <v>9890</v>
      </c>
      <c r="C2419" s="1">
        <v>79.239130434782609</v>
      </c>
      <c r="D2419" s="1">
        <v>89.228260869565219</v>
      </c>
      <c r="E2419">
        <v>1</v>
      </c>
      <c r="F2419" t="s">
        <v>9891</v>
      </c>
      <c r="G2419" t="s">
        <v>7612</v>
      </c>
      <c r="H2419" t="s">
        <v>7604</v>
      </c>
      <c r="I2419" t="s">
        <v>7437</v>
      </c>
      <c r="J2419" t="s">
        <v>7605</v>
      </c>
      <c r="K2419">
        <v>120</v>
      </c>
      <c r="L2419" s="1">
        <v>102.64130434782609</v>
      </c>
    </row>
    <row r="2420" spans="1:12" hidden="1" x14ac:dyDescent="0.25">
      <c r="A2420" t="s">
        <v>9892</v>
      </c>
      <c r="B2420" t="s">
        <v>9893</v>
      </c>
      <c r="C2420" s="1">
        <v>68.032608695652172</v>
      </c>
      <c r="D2420" s="1">
        <v>115.85869565217391</v>
      </c>
      <c r="E2420">
        <v>1</v>
      </c>
      <c r="F2420" t="s">
        <v>9894</v>
      </c>
      <c r="G2420" t="s">
        <v>9895</v>
      </c>
      <c r="H2420" t="s">
        <v>564</v>
      </c>
      <c r="I2420" t="s">
        <v>7437</v>
      </c>
      <c r="J2420" t="s">
        <v>9896</v>
      </c>
      <c r="K2420">
        <v>155</v>
      </c>
      <c r="L2420" s="1">
        <v>140.20652173913044</v>
      </c>
    </row>
    <row r="2421" spans="1:12" hidden="1" x14ac:dyDescent="0.25">
      <c r="A2421" t="s">
        <v>9897</v>
      </c>
      <c r="B2421" t="s">
        <v>9898</v>
      </c>
      <c r="C2421" s="1">
        <v>55.304347826086953</v>
      </c>
      <c r="D2421" s="1">
        <v>83.141304347826093</v>
      </c>
      <c r="E2421">
        <v>1</v>
      </c>
      <c r="F2421" t="s">
        <v>9899</v>
      </c>
      <c r="G2421" t="s">
        <v>819</v>
      </c>
      <c r="H2421" t="s">
        <v>7471</v>
      </c>
      <c r="I2421" t="s">
        <v>7437</v>
      </c>
      <c r="J2421" t="s">
        <v>7575</v>
      </c>
      <c r="K2421">
        <v>120</v>
      </c>
      <c r="L2421" s="1">
        <v>112.78260869565217</v>
      </c>
    </row>
    <row r="2422" spans="1:12" hidden="1" x14ac:dyDescent="0.25">
      <c r="A2422" t="s">
        <v>9900</v>
      </c>
      <c r="B2422" t="s">
        <v>9901</v>
      </c>
      <c r="C2422" s="1">
        <v>71.119565217391298</v>
      </c>
      <c r="D2422" s="1">
        <v>80.739130434782609</v>
      </c>
      <c r="E2422">
        <v>1</v>
      </c>
      <c r="F2422" t="s">
        <v>9902</v>
      </c>
      <c r="G2422" t="s">
        <v>8039</v>
      </c>
      <c r="H2422" t="s">
        <v>7836</v>
      </c>
      <c r="I2422" t="s">
        <v>7437</v>
      </c>
      <c r="J2422" t="s">
        <v>9903</v>
      </c>
      <c r="K2422">
        <v>120</v>
      </c>
      <c r="L2422" s="1">
        <v>113.52173913043478</v>
      </c>
    </row>
    <row r="2423" spans="1:12" hidden="1" x14ac:dyDescent="0.25">
      <c r="A2423" t="s">
        <v>9904</v>
      </c>
      <c r="B2423" t="s">
        <v>9905</v>
      </c>
      <c r="C2423" s="1">
        <v>61.391304347826086</v>
      </c>
      <c r="D2423" s="1">
        <v>109.3804347826087</v>
      </c>
      <c r="E2423">
        <v>1</v>
      </c>
      <c r="F2423" t="s">
        <v>9906</v>
      </c>
      <c r="G2423" t="s">
        <v>8367</v>
      </c>
      <c r="H2423" t="s">
        <v>7684</v>
      </c>
      <c r="I2423" t="s">
        <v>7437</v>
      </c>
      <c r="J2423" t="s">
        <v>9907</v>
      </c>
      <c r="K2423">
        <v>141</v>
      </c>
      <c r="L2423" s="1">
        <v>130.54347826086956</v>
      </c>
    </row>
    <row r="2424" spans="1:12" hidden="1" x14ac:dyDescent="0.25">
      <c r="A2424" t="s">
        <v>9908</v>
      </c>
      <c r="B2424" t="s">
        <v>9909</v>
      </c>
      <c r="C2424" s="1">
        <v>70.152173913043484</v>
      </c>
      <c r="D2424" s="1">
        <v>117.64130434782609</v>
      </c>
      <c r="E2424">
        <v>1</v>
      </c>
      <c r="F2424" t="s">
        <v>9910</v>
      </c>
      <c r="G2424" t="s">
        <v>7588</v>
      </c>
      <c r="H2424" t="s">
        <v>7443</v>
      </c>
      <c r="I2424" t="s">
        <v>7437</v>
      </c>
      <c r="J2424" t="s">
        <v>7589</v>
      </c>
      <c r="K2424">
        <v>150</v>
      </c>
      <c r="L2424" s="1">
        <v>131.65217391304347</v>
      </c>
    </row>
    <row r="2425" spans="1:12" hidden="1" x14ac:dyDescent="0.25">
      <c r="A2425" t="s">
        <v>9911</v>
      </c>
      <c r="B2425" t="s">
        <v>9912</v>
      </c>
      <c r="C2425" s="1">
        <v>45.521739130434781</v>
      </c>
      <c r="D2425" s="1">
        <v>56.402173913043477</v>
      </c>
      <c r="E2425">
        <v>1</v>
      </c>
      <c r="F2425" t="s">
        <v>9913</v>
      </c>
      <c r="G2425" t="s">
        <v>7653</v>
      </c>
      <c r="H2425" t="s">
        <v>7654</v>
      </c>
      <c r="I2425" t="s">
        <v>7437</v>
      </c>
      <c r="J2425" t="s">
        <v>9214</v>
      </c>
      <c r="K2425">
        <v>100</v>
      </c>
      <c r="L2425" s="1">
        <v>51.641304347826086</v>
      </c>
    </row>
    <row r="2426" spans="1:12" hidden="1" x14ac:dyDescent="0.25">
      <c r="A2426" t="s">
        <v>9914</v>
      </c>
      <c r="B2426" t="s">
        <v>9915</v>
      </c>
      <c r="C2426" s="1">
        <v>34.336956521739133</v>
      </c>
      <c r="D2426" s="1">
        <v>43.913043478260867</v>
      </c>
      <c r="E2426">
        <v>1</v>
      </c>
      <c r="F2426" t="s">
        <v>9916</v>
      </c>
      <c r="G2426" t="s">
        <v>7597</v>
      </c>
      <c r="H2426" t="s">
        <v>7598</v>
      </c>
      <c r="I2426" t="s">
        <v>7437</v>
      </c>
      <c r="J2426" t="s">
        <v>8764</v>
      </c>
      <c r="K2426">
        <v>61</v>
      </c>
      <c r="L2426" s="1">
        <v>50.923913043478258</v>
      </c>
    </row>
    <row r="2427" spans="1:12" hidden="1" x14ac:dyDescent="0.25">
      <c r="A2427" t="s">
        <v>9917</v>
      </c>
      <c r="B2427" t="s">
        <v>9918</v>
      </c>
      <c r="C2427" s="1">
        <v>54.097826086956523</v>
      </c>
      <c r="D2427" s="1">
        <v>95.478260869565219</v>
      </c>
      <c r="E2427">
        <v>1</v>
      </c>
      <c r="F2427" t="s">
        <v>9919</v>
      </c>
      <c r="G2427" t="s">
        <v>819</v>
      </c>
      <c r="H2427" t="s">
        <v>7471</v>
      </c>
      <c r="I2427" t="s">
        <v>7437</v>
      </c>
      <c r="J2427" t="s">
        <v>7575</v>
      </c>
      <c r="K2427">
        <v>120</v>
      </c>
      <c r="L2427" s="1">
        <v>112.82608695652173</v>
      </c>
    </row>
    <row r="2428" spans="1:12" hidden="1" x14ac:dyDescent="0.25">
      <c r="A2428" t="s">
        <v>9920</v>
      </c>
      <c r="B2428" t="s">
        <v>9921</v>
      </c>
      <c r="C2428" s="1">
        <v>52.771739130434781</v>
      </c>
      <c r="D2428" s="1">
        <v>97.771739130434781</v>
      </c>
      <c r="E2428">
        <v>1</v>
      </c>
      <c r="F2428" t="s">
        <v>9922</v>
      </c>
      <c r="G2428" t="s">
        <v>8094</v>
      </c>
      <c r="H2428" t="s">
        <v>292</v>
      </c>
      <c r="I2428" t="s">
        <v>7437</v>
      </c>
      <c r="J2428" t="s">
        <v>9923</v>
      </c>
      <c r="K2428">
        <v>108</v>
      </c>
      <c r="L2428" s="1">
        <v>101.09782608695652</v>
      </c>
    </row>
    <row r="2429" spans="1:12" hidden="1" x14ac:dyDescent="0.25">
      <c r="A2429" t="s">
        <v>9924</v>
      </c>
      <c r="B2429" t="s">
        <v>9925</v>
      </c>
      <c r="C2429" s="1">
        <v>36.739130434782609</v>
      </c>
      <c r="D2429" s="1">
        <v>50.010869565217391</v>
      </c>
      <c r="E2429">
        <v>1</v>
      </c>
      <c r="F2429" t="s">
        <v>9926</v>
      </c>
      <c r="G2429" t="s">
        <v>7665</v>
      </c>
      <c r="H2429" t="s">
        <v>7666</v>
      </c>
      <c r="I2429" t="s">
        <v>7437</v>
      </c>
      <c r="J2429" t="s">
        <v>7667</v>
      </c>
      <c r="K2429">
        <v>73</v>
      </c>
      <c r="L2429" s="1">
        <v>67.152173913043484</v>
      </c>
    </row>
    <row r="2430" spans="1:12" hidden="1" x14ac:dyDescent="0.25">
      <c r="A2430" t="s">
        <v>9927</v>
      </c>
      <c r="B2430" t="s">
        <v>9928</v>
      </c>
      <c r="C2430" s="1">
        <v>21.239130434782609</v>
      </c>
      <c r="D2430" s="1">
        <v>46.445652173913047</v>
      </c>
      <c r="E2430">
        <v>1</v>
      </c>
      <c r="F2430" t="s">
        <v>9929</v>
      </c>
      <c r="G2430" t="s">
        <v>9263</v>
      </c>
      <c r="H2430" t="s">
        <v>7498</v>
      </c>
      <c r="I2430" t="s">
        <v>7437</v>
      </c>
      <c r="J2430" t="s">
        <v>9264</v>
      </c>
      <c r="K2430">
        <v>40</v>
      </c>
      <c r="L2430" s="1">
        <v>35.358695652173914</v>
      </c>
    </row>
    <row r="2431" spans="1:12" hidden="1" x14ac:dyDescent="0.25">
      <c r="A2431" t="s">
        <v>9930</v>
      </c>
      <c r="B2431" t="s">
        <v>9931</v>
      </c>
      <c r="C2431" s="1">
        <v>21.923913043478262</v>
      </c>
      <c r="D2431" s="1">
        <v>29.228260869565219</v>
      </c>
      <c r="E2431">
        <v>1</v>
      </c>
      <c r="F2431" t="s">
        <v>9932</v>
      </c>
      <c r="G2431" t="s">
        <v>217</v>
      </c>
      <c r="H2431" t="s">
        <v>3647</v>
      </c>
      <c r="I2431" t="s">
        <v>7437</v>
      </c>
      <c r="J2431" t="s">
        <v>9933</v>
      </c>
      <c r="K2431">
        <v>40</v>
      </c>
      <c r="L2431" s="1">
        <v>32</v>
      </c>
    </row>
    <row r="2432" spans="1:12" hidden="1" x14ac:dyDescent="0.25">
      <c r="A2432" t="s">
        <v>9934</v>
      </c>
      <c r="B2432" t="s">
        <v>9935</v>
      </c>
      <c r="C2432" s="1">
        <v>47.021739130434781</v>
      </c>
      <c r="D2432" s="1">
        <v>74.597826086956516</v>
      </c>
      <c r="E2432">
        <v>1</v>
      </c>
      <c r="F2432" t="s">
        <v>9936</v>
      </c>
      <c r="G2432" t="s">
        <v>7784</v>
      </c>
      <c r="H2432" t="s">
        <v>2365</v>
      </c>
      <c r="I2432" t="s">
        <v>7437</v>
      </c>
      <c r="J2432" t="s">
        <v>7785</v>
      </c>
      <c r="K2432">
        <v>100</v>
      </c>
      <c r="L2432" s="1">
        <v>90.130434782608702</v>
      </c>
    </row>
    <row r="2433" spans="1:12" hidden="1" x14ac:dyDescent="0.25">
      <c r="A2433" t="s">
        <v>9937</v>
      </c>
      <c r="B2433" t="s">
        <v>9938</v>
      </c>
      <c r="C2433" s="1">
        <v>27.771739130434781</v>
      </c>
      <c r="D2433" s="1">
        <v>42.076086956521742</v>
      </c>
      <c r="E2433">
        <v>1</v>
      </c>
      <c r="F2433" t="s">
        <v>9939</v>
      </c>
      <c r="G2433" t="s">
        <v>3472</v>
      </c>
      <c r="H2433" t="s">
        <v>9940</v>
      </c>
      <c r="I2433" t="s">
        <v>7437</v>
      </c>
      <c r="J2433" t="s">
        <v>9941</v>
      </c>
      <c r="K2433">
        <v>78</v>
      </c>
      <c r="L2433" s="1">
        <v>47.902173913043477</v>
      </c>
    </row>
    <row r="2434" spans="1:12" hidden="1" x14ac:dyDescent="0.25">
      <c r="A2434" t="s">
        <v>9942</v>
      </c>
      <c r="B2434" t="s">
        <v>9943</v>
      </c>
      <c r="C2434" s="1">
        <v>48.673913043478258</v>
      </c>
      <c r="D2434" s="1">
        <v>80.141304347826093</v>
      </c>
      <c r="E2434">
        <v>1</v>
      </c>
      <c r="F2434" t="s">
        <v>9944</v>
      </c>
      <c r="G2434" t="s">
        <v>8039</v>
      </c>
      <c r="H2434" t="s">
        <v>7836</v>
      </c>
      <c r="I2434" t="s">
        <v>7437</v>
      </c>
      <c r="J2434" t="s">
        <v>8040</v>
      </c>
      <c r="K2434">
        <v>104</v>
      </c>
      <c r="L2434" s="1">
        <v>98.923913043478265</v>
      </c>
    </row>
    <row r="2435" spans="1:12" hidden="1" x14ac:dyDescent="0.25">
      <c r="A2435" t="s">
        <v>9945</v>
      </c>
      <c r="B2435" t="s">
        <v>9946</v>
      </c>
      <c r="C2435" s="1">
        <v>62.010869565217391</v>
      </c>
      <c r="D2435" s="1">
        <v>103.08695652173913</v>
      </c>
      <c r="E2435">
        <v>1</v>
      </c>
      <c r="F2435" t="s">
        <v>9947</v>
      </c>
      <c r="G2435" t="s">
        <v>7776</v>
      </c>
      <c r="H2435" t="s">
        <v>84</v>
      </c>
      <c r="I2435" t="s">
        <v>7437</v>
      </c>
      <c r="J2435" t="s">
        <v>8301</v>
      </c>
      <c r="K2435">
        <v>120</v>
      </c>
      <c r="L2435" s="1">
        <v>115.80434782608695</v>
      </c>
    </row>
    <row r="2436" spans="1:12" hidden="1" x14ac:dyDescent="0.25">
      <c r="A2436" t="s">
        <v>9948</v>
      </c>
      <c r="B2436" t="s">
        <v>9949</v>
      </c>
      <c r="C2436" s="1">
        <v>48.836956521739133</v>
      </c>
      <c r="D2436" s="1">
        <v>66.565217391304344</v>
      </c>
      <c r="E2436">
        <v>1</v>
      </c>
      <c r="F2436" t="s">
        <v>9950</v>
      </c>
      <c r="G2436" t="s">
        <v>8088</v>
      </c>
      <c r="H2436" t="s">
        <v>8089</v>
      </c>
      <c r="I2436" t="s">
        <v>7437</v>
      </c>
      <c r="J2436" t="s">
        <v>8090</v>
      </c>
      <c r="K2436">
        <v>120</v>
      </c>
      <c r="L2436" s="1">
        <v>100.68478260869566</v>
      </c>
    </row>
    <row r="2437" spans="1:12" hidden="1" x14ac:dyDescent="0.25">
      <c r="A2437" t="s">
        <v>9951</v>
      </c>
      <c r="B2437" t="s">
        <v>9952</v>
      </c>
      <c r="C2437" s="1">
        <v>39.25</v>
      </c>
      <c r="D2437" s="1">
        <v>67.010869565217391</v>
      </c>
      <c r="E2437">
        <v>1</v>
      </c>
      <c r="F2437" t="s">
        <v>9953</v>
      </c>
      <c r="G2437" t="s">
        <v>8150</v>
      </c>
      <c r="H2437" t="s">
        <v>8151</v>
      </c>
      <c r="I2437" t="s">
        <v>7437</v>
      </c>
      <c r="J2437" t="s">
        <v>8152</v>
      </c>
      <c r="K2437">
        <v>72</v>
      </c>
      <c r="L2437" s="1">
        <v>61.923913043478258</v>
      </c>
    </row>
    <row r="2438" spans="1:12" hidden="1" x14ac:dyDescent="0.25">
      <c r="A2438" t="s">
        <v>9954</v>
      </c>
      <c r="B2438" t="s">
        <v>9955</v>
      </c>
      <c r="C2438" s="1">
        <v>26.391304347826086</v>
      </c>
      <c r="D2438" s="1">
        <v>35.434782608695649</v>
      </c>
      <c r="E2438">
        <v>1</v>
      </c>
      <c r="F2438" t="s">
        <v>9956</v>
      </c>
      <c r="G2438" t="s">
        <v>8791</v>
      </c>
      <c r="H2438" t="s">
        <v>7449</v>
      </c>
      <c r="I2438" t="s">
        <v>7437</v>
      </c>
      <c r="J2438" t="s">
        <v>8792</v>
      </c>
      <c r="K2438">
        <v>40</v>
      </c>
      <c r="L2438" s="1">
        <v>31.010869565217391</v>
      </c>
    </row>
    <row r="2439" spans="1:12" hidden="1" x14ac:dyDescent="0.25">
      <c r="A2439" t="s">
        <v>9957</v>
      </c>
      <c r="B2439" t="s">
        <v>9958</v>
      </c>
      <c r="C2439" s="1">
        <v>31.804347826086957</v>
      </c>
      <c r="D2439" s="1">
        <v>43.489130434782609</v>
      </c>
      <c r="E2439">
        <v>1</v>
      </c>
      <c r="F2439" t="s">
        <v>9959</v>
      </c>
      <c r="G2439" t="s">
        <v>8094</v>
      </c>
      <c r="H2439" t="s">
        <v>292</v>
      </c>
      <c r="I2439" t="s">
        <v>7437</v>
      </c>
      <c r="J2439" t="s">
        <v>8095</v>
      </c>
      <c r="K2439">
        <v>72</v>
      </c>
      <c r="L2439" s="1">
        <v>39.206521739130437</v>
      </c>
    </row>
    <row r="2440" spans="1:12" hidden="1" x14ac:dyDescent="0.25">
      <c r="A2440" t="s">
        <v>9960</v>
      </c>
      <c r="B2440" t="s">
        <v>9961</v>
      </c>
      <c r="C2440" s="1">
        <v>57.097826086956523</v>
      </c>
      <c r="D2440" s="1">
        <v>89.293478260869563</v>
      </c>
      <c r="E2440">
        <v>1</v>
      </c>
      <c r="F2440" t="s">
        <v>9962</v>
      </c>
      <c r="G2440" t="s">
        <v>9963</v>
      </c>
      <c r="H2440" t="s">
        <v>7635</v>
      </c>
      <c r="I2440" t="s">
        <v>7437</v>
      </c>
      <c r="J2440" t="s">
        <v>9964</v>
      </c>
      <c r="K2440">
        <v>120</v>
      </c>
      <c r="L2440" s="1">
        <v>113.57608695652173</v>
      </c>
    </row>
    <row r="2441" spans="1:12" hidden="1" x14ac:dyDescent="0.25">
      <c r="A2441" t="s">
        <v>9965</v>
      </c>
      <c r="B2441" t="s">
        <v>9966</v>
      </c>
      <c r="C2441" s="1">
        <v>19.510869565217391</v>
      </c>
      <c r="D2441" s="1">
        <v>39.293478260869563</v>
      </c>
      <c r="E2441">
        <v>1</v>
      </c>
      <c r="F2441" t="s">
        <v>9967</v>
      </c>
      <c r="G2441" t="s">
        <v>8679</v>
      </c>
      <c r="H2441" t="s">
        <v>7449</v>
      </c>
      <c r="I2441" t="s">
        <v>7437</v>
      </c>
      <c r="J2441" t="s">
        <v>9968</v>
      </c>
      <c r="K2441">
        <v>27</v>
      </c>
      <c r="L2441" s="1">
        <v>24.184782608695652</v>
      </c>
    </row>
    <row r="2442" spans="1:12" hidden="1" x14ac:dyDescent="0.25">
      <c r="A2442" t="s">
        <v>9969</v>
      </c>
      <c r="B2442" t="s">
        <v>9970</v>
      </c>
      <c r="C2442" s="1">
        <v>25.652173913043477</v>
      </c>
      <c r="D2442" s="1">
        <v>31.815217391304348</v>
      </c>
      <c r="E2442">
        <v>1</v>
      </c>
      <c r="F2442" t="s">
        <v>9971</v>
      </c>
      <c r="G2442" t="s">
        <v>9972</v>
      </c>
      <c r="H2442" t="s">
        <v>4</v>
      </c>
      <c r="I2442" t="s">
        <v>7437</v>
      </c>
      <c r="J2442" t="s">
        <v>9973</v>
      </c>
      <c r="K2442">
        <v>90</v>
      </c>
      <c r="L2442" s="1">
        <v>74.902173913043484</v>
      </c>
    </row>
    <row r="2443" spans="1:12" hidden="1" x14ac:dyDescent="0.25">
      <c r="A2443" t="s">
        <v>9974</v>
      </c>
      <c r="B2443" t="s">
        <v>9975</v>
      </c>
      <c r="C2443" s="1">
        <v>44.315217391304351</v>
      </c>
      <c r="D2443" s="1">
        <v>57.597826086956523</v>
      </c>
      <c r="E2443">
        <v>1</v>
      </c>
      <c r="F2443" t="s">
        <v>9976</v>
      </c>
      <c r="G2443" t="s">
        <v>9977</v>
      </c>
      <c r="H2443" t="s">
        <v>3647</v>
      </c>
      <c r="I2443" t="s">
        <v>7437</v>
      </c>
      <c r="J2443" t="s">
        <v>9731</v>
      </c>
      <c r="K2443">
        <v>72</v>
      </c>
      <c r="L2443" s="1">
        <v>65.608695652173907</v>
      </c>
    </row>
    <row r="2444" spans="1:12" hidden="1" x14ac:dyDescent="0.25">
      <c r="A2444" t="s">
        <v>9978</v>
      </c>
      <c r="B2444" t="s">
        <v>9979</v>
      </c>
      <c r="C2444" s="1">
        <v>65.010869565217391</v>
      </c>
      <c r="D2444" s="1">
        <v>70.489130434782609</v>
      </c>
      <c r="E2444">
        <v>1</v>
      </c>
      <c r="F2444" t="s">
        <v>9980</v>
      </c>
      <c r="G2444" t="s">
        <v>7671</v>
      </c>
      <c r="H2444" t="s">
        <v>7666</v>
      </c>
      <c r="I2444" t="s">
        <v>7437</v>
      </c>
      <c r="J2444" t="s">
        <v>8706</v>
      </c>
      <c r="K2444">
        <v>133</v>
      </c>
      <c r="L2444" s="1">
        <v>122.75</v>
      </c>
    </row>
    <row r="2445" spans="1:12" hidden="1" x14ac:dyDescent="0.25">
      <c r="A2445" t="s">
        <v>9981</v>
      </c>
      <c r="B2445" t="s">
        <v>9982</v>
      </c>
      <c r="C2445" s="1">
        <v>40.728260869565219</v>
      </c>
      <c r="D2445" s="1">
        <v>50.163043478260867</v>
      </c>
      <c r="E2445">
        <v>1</v>
      </c>
      <c r="F2445" t="s">
        <v>9983</v>
      </c>
      <c r="G2445" t="s">
        <v>7597</v>
      </c>
      <c r="H2445" t="s">
        <v>7598</v>
      </c>
      <c r="I2445" t="s">
        <v>7437</v>
      </c>
      <c r="J2445" t="s">
        <v>8333</v>
      </c>
      <c r="K2445">
        <v>95</v>
      </c>
      <c r="L2445" s="1">
        <v>59.652173913043477</v>
      </c>
    </row>
    <row r="2446" spans="1:12" hidden="1" x14ac:dyDescent="0.25">
      <c r="A2446" t="s">
        <v>9984</v>
      </c>
      <c r="B2446" t="s">
        <v>9985</v>
      </c>
      <c r="C2446" s="1">
        <v>61.336956521739133</v>
      </c>
      <c r="D2446" s="1">
        <v>105.23913043478261</v>
      </c>
      <c r="E2446">
        <v>1</v>
      </c>
      <c r="F2446" t="s">
        <v>9986</v>
      </c>
      <c r="G2446" t="s">
        <v>7648</v>
      </c>
      <c r="H2446" t="s">
        <v>2365</v>
      </c>
      <c r="I2446" t="s">
        <v>7437</v>
      </c>
      <c r="J2446" t="s">
        <v>8235</v>
      </c>
      <c r="K2446">
        <v>120</v>
      </c>
      <c r="L2446" s="1">
        <v>110.72826086956522</v>
      </c>
    </row>
    <row r="2447" spans="1:12" hidden="1" x14ac:dyDescent="0.25">
      <c r="A2447" t="s">
        <v>9987</v>
      </c>
      <c r="B2447" t="s">
        <v>9988</v>
      </c>
      <c r="C2447" s="1">
        <v>79.25</v>
      </c>
      <c r="D2447" s="1">
        <v>87.021739130434781</v>
      </c>
      <c r="E2447">
        <v>1</v>
      </c>
      <c r="F2447" t="s">
        <v>9989</v>
      </c>
      <c r="G2447" t="s">
        <v>7916</v>
      </c>
      <c r="H2447" t="s">
        <v>7917</v>
      </c>
      <c r="I2447" t="s">
        <v>7437</v>
      </c>
      <c r="J2447" t="s">
        <v>9839</v>
      </c>
      <c r="K2447">
        <v>120</v>
      </c>
      <c r="L2447" s="1">
        <v>109.84782608695652</v>
      </c>
    </row>
    <row r="2448" spans="1:12" hidden="1" x14ac:dyDescent="0.25">
      <c r="A2448" t="s">
        <v>9990</v>
      </c>
      <c r="B2448" t="s">
        <v>9991</v>
      </c>
      <c r="C2448" s="1">
        <v>43.25</v>
      </c>
      <c r="D2448" s="1">
        <v>52.010869565217391</v>
      </c>
      <c r="E2448">
        <v>1</v>
      </c>
      <c r="F2448" t="s">
        <v>9992</v>
      </c>
      <c r="G2448" t="s">
        <v>9993</v>
      </c>
      <c r="H2448" t="s">
        <v>729</v>
      </c>
      <c r="I2448" t="s">
        <v>7437</v>
      </c>
      <c r="J2448" t="s">
        <v>9994</v>
      </c>
      <c r="K2448">
        <v>120</v>
      </c>
      <c r="L2448" s="1">
        <v>102.90217391304348</v>
      </c>
    </row>
    <row r="2449" spans="1:12" hidden="1" x14ac:dyDescent="0.25">
      <c r="A2449" t="s">
        <v>9995</v>
      </c>
      <c r="B2449" t="s">
        <v>9996</v>
      </c>
      <c r="C2449" s="1">
        <v>22.793478260869566</v>
      </c>
      <c r="D2449" s="1">
        <v>31.456521739130434</v>
      </c>
      <c r="E2449">
        <v>1</v>
      </c>
      <c r="F2449" t="s">
        <v>9997</v>
      </c>
      <c r="G2449" t="s">
        <v>7597</v>
      </c>
      <c r="H2449" t="s">
        <v>7598</v>
      </c>
      <c r="I2449" t="s">
        <v>7437</v>
      </c>
      <c r="J2449" t="s">
        <v>9097</v>
      </c>
      <c r="K2449">
        <v>45</v>
      </c>
      <c r="L2449" s="1">
        <v>37.543478260869563</v>
      </c>
    </row>
    <row r="2450" spans="1:12" hidden="1" x14ac:dyDescent="0.25">
      <c r="A2450" t="s">
        <v>9998</v>
      </c>
      <c r="B2450" t="s">
        <v>9999</v>
      </c>
      <c r="C2450" s="1">
        <v>75.934782608695656</v>
      </c>
      <c r="D2450" s="1">
        <v>106.06521739130434</v>
      </c>
      <c r="E2450">
        <v>1</v>
      </c>
      <c r="F2450" t="s">
        <v>10000</v>
      </c>
      <c r="G2450" t="s">
        <v>10001</v>
      </c>
      <c r="H2450" t="s">
        <v>7498</v>
      </c>
      <c r="I2450" t="s">
        <v>7437</v>
      </c>
      <c r="J2450" t="s">
        <v>10002</v>
      </c>
      <c r="K2450">
        <v>120</v>
      </c>
      <c r="L2450" s="1">
        <v>104.15217391304348</v>
      </c>
    </row>
    <row r="2451" spans="1:12" hidden="1" x14ac:dyDescent="0.25">
      <c r="A2451" t="s">
        <v>10003</v>
      </c>
      <c r="B2451" t="s">
        <v>10004</v>
      </c>
      <c r="C2451" s="1">
        <v>28.402173913043477</v>
      </c>
      <c r="D2451" s="1">
        <v>46.641304347826086</v>
      </c>
      <c r="E2451">
        <v>1</v>
      </c>
      <c r="F2451" t="s">
        <v>10005</v>
      </c>
      <c r="G2451" t="s">
        <v>10006</v>
      </c>
      <c r="H2451" t="s">
        <v>729</v>
      </c>
      <c r="I2451" t="s">
        <v>7437</v>
      </c>
      <c r="J2451" t="s">
        <v>10007</v>
      </c>
      <c r="K2451">
        <v>120</v>
      </c>
      <c r="L2451" s="1">
        <v>66.304347826086953</v>
      </c>
    </row>
    <row r="2452" spans="1:12" hidden="1" x14ac:dyDescent="0.25">
      <c r="A2452" t="s">
        <v>10008</v>
      </c>
      <c r="B2452" t="s">
        <v>10009</v>
      </c>
      <c r="C2452" s="1">
        <v>64.5</v>
      </c>
      <c r="D2452" s="1">
        <v>82.521739130434781</v>
      </c>
      <c r="E2452">
        <v>1</v>
      </c>
      <c r="F2452" t="s">
        <v>10010</v>
      </c>
      <c r="G2452" t="s">
        <v>10011</v>
      </c>
      <c r="H2452" t="s">
        <v>7477</v>
      </c>
      <c r="I2452" t="s">
        <v>7437</v>
      </c>
      <c r="J2452" t="s">
        <v>10012</v>
      </c>
      <c r="K2452">
        <v>120</v>
      </c>
      <c r="L2452" s="1">
        <v>96.391304347826093</v>
      </c>
    </row>
    <row r="2453" spans="1:12" hidden="1" x14ac:dyDescent="0.25">
      <c r="A2453" t="s">
        <v>10013</v>
      </c>
      <c r="B2453" t="s">
        <v>10014</v>
      </c>
      <c r="C2453" s="1">
        <v>131.11956521739131</v>
      </c>
      <c r="D2453" s="1">
        <v>215.20652173913044</v>
      </c>
      <c r="E2453">
        <v>1</v>
      </c>
      <c r="F2453" t="s">
        <v>10015</v>
      </c>
      <c r="G2453" t="s">
        <v>10016</v>
      </c>
      <c r="H2453" t="s">
        <v>7449</v>
      </c>
      <c r="I2453" t="s">
        <v>7437</v>
      </c>
      <c r="J2453" t="s">
        <v>10017</v>
      </c>
      <c r="K2453">
        <v>223</v>
      </c>
      <c r="L2453" s="1">
        <v>212.45652173913044</v>
      </c>
    </row>
    <row r="2454" spans="1:12" hidden="1" x14ac:dyDescent="0.25">
      <c r="A2454" t="s">
        <v>10018</v>
      </c>
      <c r="B2454" t="s">
        <v>10019</v>
      </c>
      <c r="C2454" s="1">
        <v>35</v>
      </c>
      <c r="D2454" s="1">
        <v>82.869565217391298</v>
      </c>
      <c r="E2454">
        <v>1</v>
      </c>
      <c r="F2454" t="s">
        <v>10020</v>
      </c>
      <c r="G2454" t="s">
        <v>9977</v>
      </c>
      <c r="H2454" t="s">
        <v>7666</v>
      </c>
      <c r="I2454" t="s">
        <v>7437</v>
      </c>
      <c r="J2454" t="s">
        <v>10021</v>
      </c>
      <c r="K2454">
        <v>68</v>
      </c>
      <c r="L2454" s="1">
        <v>61.967391304347828</v>
      </c>
    </row>
    <row r="2455" spans="1:12" hidden="1" x14ac:dyDescent="0.25">
      <c r="A2455" t="s">
        <v>10022</v>
      </c>
      <c r="B2455" t="s">
        <v>10023</v>
      </c>
      <c r="C2455" s="1">
        <v>24.260869565217391</v>
      </c>
      <c r="D2455" s="1">
        <v>32.782608695652172</v>
      </c>
      <c r="E2455">
        <v>1</v>
      </c>
      <c r="F2455" t="s">
        <v>10024</v>
      </c>
      <c r="G2455" t="s">
        <v>10025</v>
      </c>
      <c r="H2455" t="s">
        <v>292</v>
      </c>
      <c r="I2455" t="s">
        <v>7437</v>
      </c>
      <c r="J2455" t="s">
        <v>10026</v>
      </c>
      <c r="K2455">
        <v>40</v>
      </c>
      <c r="L2455" s="1">
        <v>31.923913043478262</v>
      </c>
    </row>
    <row r="2456" spans="1:12" hidden="1" x14ac:dyDescent="0.25">
      <c r="A2456" t="s">
        <v>10027</v>
      </c>
      <c r="B2456" t="s">
        <v>10028</v>
      </c>
      <c r="C2456" s="1">
        <v>12.760869565217391</v>
      </c>
      <c r="D2456" s="1">
        <v>18.804347826086957</v>
      </c>
      <c r="E2456">
        <v>1</v>
      </c>
      <c r="F2456" t="s">
        <v>10029</v>
      </c>
      <c r="G2456" t="s">
        <v>8150</v>
      </c>
      <c r="H2456" t="s">
        <v>8151</v>
      </c>
      <c r="I2456" t="s">
        <v>7437</v>
      </c>
      <c r="J2456" t="s">
        <v>8152</v>
      </c>
      <c r="K2456">
        <v>24</v>
      </c>
      <c r="L2456" s="1">
        <v>22.934782608695652</v>
      </c>
    </row>
    <row r="2457" spans="1:12" hidden="1" x14ac:dyDescent="0.25">
      <c r="A2457" t="s">
        <v>10030</v>
      </c>
      <c r="B2457" t="s">
        <v>10031</v>
      </c>
      <c r="C2457" s="1">
        <v>49.673913043478258</v>
      </c>
      <c r="D2457" s="1">
        <v>69.804347826086953</v>
      </c>
      <c r="E2457">
        <v>1</v>
      </c>
      <c r="F2457" t="s">
        <v>10032</v>
      </c>
      <c r="G2457" t="s">
        <v>7597</v>
      </c>
      <c r="H2457" t="s">
        <v>7598</v>
      </c>
      <c r="I2457" t="s">
        <v>7437</v>
      </c>
      <c r="J2457" t="s">
        <v>9097</v>
      </c>
      <c r="K2457">
        <v>120</v>
      </c>
      <c r="L2457" s="1">
        <v>96.260869565217391</v>
      </c>
    </row>
    <row r="2458" spans="1:12" hidden="1" x14ac:dyDescent="0.25">
      <c r="A2458" t="s">
        <v>10033</v>
      </c>
      <c r="B2458" t="s">
        <v>10034</v>
      </c>
      <c r="C2458" s="1">
        <v>70.217391304347828</v>
      </c>
      <c r="D2458" s="1">
        <v>121.73913043478261</v>
      </c>
      <c r="E2458">
        <v>1</v>
      </c>
      <c r="F2458" t="s">
        <v>10035</v>
      </c>
      <c r="G2458" t="s">
        <v>9730</v>
      </c>
      <c r="H2458" t="s">
        <v>3647</v>
      </c>
      <c r="I2458" t="s">
        <v>7437</v>
      </c>
      <c r="J2458" t="s">
        <v>9731</v>
      </c>
      <c r="K2458">
        <v>120</v>
      </c>
      <c r="L2458" s="1">
        <v>112.59782608695652</v>
      </c>
    </row>
    <row r="2459" spans="1:12" hidden="1" x14ac:dyDescent="0.25">
      <c r="A2459" t="s">
        <v>10036</v>
      </c>
      <c r="B2459" t="s">
        <v>10037</v>
      </c>
      <c r="C2459" s="1">
        <v>75.532608695652172</v>
      </c>
      <c r="D2459" s="1">
        <v>130.9891304347826</v>
      </c>
      <c r="E2459">
        <v>1</v>
      </c>
      <c r="F2459" t="s">
        <v>10038</v>
      </c>
      <c r="G2459" t="s">
        <v>7448</v>
      </c>
      <c r="H2459" t="s">
        <v>7449</v>
      </c>
      <c r="I2459" t="s">
        <v>7437</v>
      </c>
      <c r="J2459" t="s">
        <v>9824</v>
      </c>
      <c r="K2459">
        <v>148</v>
      </c>
      <c r="L2459" s="1">
        <v>142.2391304347826</v>
      </c>
    </row>
    <row r="2460" spans="1:12" hidden="1" x14ac:dyDescent="0.25">
      <c r="A2460" t="s">
        <v>10039</v>
      </c>
      <c r="B2460" t="s">
        <v>10040</v>
      </c>
      <c r="C2460" s="1">
        <v>15.163043478260869</v>
      </c>
      <c r="D2460" s="1">
        <v>22.978260869565219</v>
      </c>
      <c r="E2460">
        <v>1</v>
      </c>
      <c r="F2460" t="s">
        <v>10041</v>
      </c>
      <c r="G2460" t="s">
        <v>10042</v>
      </c>
      <c r="H2460" t="s">
        <v>8151</v>
      </c>
      <c r="I2460" t="s">
        <v>7437</v>
      </c>
      <c r="J2460" t="s">
        <v>10043</v>
      </c>
      <c r="K2460">
        <v>33</v>
      </c>
      <c r="L2460" s="1">
        <v>20.043478260869566</v>
      </c>
    </row>
    <row r="2461" spans="1:12" hidden="1" x14ac:dyDescent="0.25">
      <c r="A2461" t="s">
        <v>10044</v>
      </c>
      <c r="B2461" t="s">
        <v>10045</v>
      </c>
      <c r="C2461" s="1">
        <v>44.521739130434781</v>
      </c>
      <c r="D2461" s="1">
        <v>65.445652173913047</v>
      </c>
      <c r="E2461">
        <v>1</v>
      </c>
      <c r="F2461" t="s">
        <v>10046</v>
      </c>
      <c r="G2461" t="s">
        <v>7597</v>
      </c>
      <c r="H2461" t="s">
        <v>7598</v>
      </c>
      <c r="I2461" t="s">
        <v>7437</v>
      </c>
      <c r="J2461" t="s">
        <v>8113</v>
      </c>
      <c r="K2461">
        <v>120</v>
      </c>
      <c r="L2461" s="1">
        <v>95.423913043478265</v>
      </c>
    </row>
    <row r="2462" spans="1:12" hidden="1" x14ac:dyDescent="0.25">
      <c r="A2462" t="s">
        <v>10047</v>
      </c>
      <c r="B2462" t="s">
        <v>10048</v>
      </c>
      <c r="C2462" s="1">
        <v>37.782608695652172</v>
      </c>
      <c r="D2462" s="1">
        <v>56.010869565217391</v>
      </c>
      <c r="E2462">
        <v>1</v>
      </c>
      <c r="F2462" t="s">
        <v>10049</v>
      </c>
      <c r="G2462" t="s">
        <v>3420</v>
      </c>
      <c r="H2462" t="s">
        <v>7466</v>
      </c>
      <c r="I2462" t="s">
        <v>7437</v>
      </c>
      <c r="J2462" t="s">
        <v>7467</v>
      </c>
      <c r="K2462">
        <v>126</v>
      </c>
      <c r="L2462" s="1">
        <v>73.206521739130437</v>
      </c>
    </row>
    <row r="2463" spans="1:12" hidden="1" x14ac:dyDescent="0.25">
      <c r="A2463" t="s">
        <v>10050</v>
      </c>
      <c r="B2463" t="s">
        <v>10051</v>
      </c>
      <c r="C2463" s="1">
        <v>22.978260869565219</v>
      </c>
      <c r="D2463" s="1">
        <v>31.826086956521738</v>
      </c>
      <c r="E2463">
        <v>1</v>
      </c>
      <c r="F2463" t="s">
        <v>10052</v>
      </c>
      <c r="G2463" t="s">
        <v>10053</v>
      </c>
      <c r="H2463" t="s">
        <v>564</v>
      </c>
      <c r="I2463" t="s">
        <v>7437</v>
      </c>
      <c r="J2463" t="s">
        <v>10054</v>
      </c>
      <c r="K2463">
        <v>40</v>
      </c>
      <c r="L2463" s="1">
        <v>38.5</v>
      </c>
    </row>
    <row r="2464" spans="1:12" hidden="1" x14ac:dyDescent="0.25">
      <c r="A2464" t="s">
        <v>10055</v>
      </c>
      <c r="B2464" t="s">
        <v>10056</v>
      </c>
      <c r="C2464" s="1">
        <v>16.347826086956523</v>
      </c>
      <c r="D2464" s="1">
        <v>26.304347826086957</v>
      </c>
      <c r="E2464">
        <v>1</v>
      </c>
      <c r="F2464" t="s">
        <v>10057</v>
      </c>
      <c r="G2464" t="s">
        <v>8545</v>
      </c>
      <c r="H2464" t="s">
        <v>3647</v>
      </c>
      <c r="I2464" t="s">
        <v>7437</v>
      </c>
      <c r="J2464" t="s">
        <v>8546</v>
      </c>
      <c r="K2464">
        <v>15</v>
      </c>
      <c r="L2464" s="1">
        <v>25.021739130434781</v>
      </c>
    </row>
    <row r="2465" spans="1:12" hidden="1" x14ac:dyDescent="0.25">
      <c r="A2465" t="s">
        <v>10058</v>
      </c>
      <c r="B2465" t="s">
        <v>10059</v>
      </c>
      <c r="C2465" s="1">
        <v>65.380434782608702</v>
      </c>
      <c r="D2465" s="1">
        <v>97.271739130434781</v>
      </c>
      <c r="E2465">
        <v>1</v>
      </c>
      <c r="F2465" t="s">
        <v>10060</v>
      </c>
      <c r="G2465" t="s">
        <v>9013</v>
      </c>
      <c r="H2465" t="s">
        <v>7460</v>
      </c>
      <c r="I2465" t="s">
        <v>7437</v>
      </c>
      <c r="J2465" t="s">
        <v>10061</v>
      </c>
      <c r="K2465">
        <v>90</v>
      </c>
      <c r="L2465" s="1">
        <v>105.07608695652173</v>
      </c>
    </row>
    <row r="2466" spans="1:12" hidden="1" x14ac:dyDescent="0.25">
      <c r="A2466" t="s">
        <v>10062</v>
      </c>
      <c r="B2466" t="s">
        <v>10063</v>
      </c>
      <c r="C2466" s="1">
        <v>26</v>
      </c>
      <c r="D2466" s="1">
        <v>38.880434782608695</v>
      </c>
      <c r="E2466">
        <v>1</v>
      </c>
      <c r="F2466" t="s">
        <v>10064</v>
      </c>
      <c r="G2466" t="s">
        <v>7653</v>
      </c>
      <c r="H2466" t="s">
        <v>7654</v>
      </c>
      <c r="I2466" t="s">
        <v>7437</v>
      </c>
      <c r="J2466" t="s">
        <v>8501</v>
      </c>
      <c r="K2466">
        <v>44</v>
      </c>
      <c r="L2466" s="1">
        <v>39.923913043478258</v>
      </c>
    </row>
    <row r="2467" spans="1:12" hidden="1" x14ac:dyDescent="0.25">
      <c r="A2467" t="s">
        <v>10065</v>
      </c>
      <c r="B2467" t="s">
        <v>10066</v>
      </c>
      <c r="C2467" s="1">
        <v>17.739130434782609</v>
      </c>
      <c r="D2467" s="1">
        <v>29.152173913043477</v>
      </c>
      <c r="E2467">
        <v>1</v>
      </c>
      <c r="F2467" t="s">
        <v>10067</v>
      </c>
      <c r="G2467" t="s">
        <v>7459</v>
      </c>
      <c r="H2467" t="s">
        <v>7460</v>
      </c>
      <c r="I2467" t="s">
        <v>7437</v>
      </c>
      <c r="J2467" t="s">
        <v>7461</v>
      </c>
      <c r="K2467">
        <v>30</v>
      </c>
      <c r="L2467" s="1">
        <v>28.445652173913043</v>
      </c>
    </row>
    <row r="2468" spans="1:12" hidden="1" x14ac:dyDescent="0.25">
      <c r="A2468" t="s">
        <v>10068</v>
      </c>
      <c r="B2468" t="s">
        <v>10069</v>
      </c>
      <c r="C2468" s="1">
        <v>19.423913043478262</v>
      </c>
      <c r="D2468" s="1">
        <v>38.869565217391305</v>
      </c>
      <c r="E2468">
        <v>1</v>
      </c>
      <c r="F2468" t="s">
        <v>10070</v>
      </c>
      <c r="G2468" t="s">
        <v>7746</v>
      </c>
      <c r="H2468" t="s">
        <v>7460</v>
      </c>
      <c r="I2468" t="s">
        <v>7437</v>
      </c>
      <c r="J2468" t="s">
        <v>7747</v>
      </c>
      <c r="K2468">
        <v>36</v>
      </c>
      <c r="L2468" s="1">
        <v>30.652173913043477</v>
      </c>
    </row>
    <row r="2469" spans="1:12" hidden="1" x14ac:dyDescent="0.25">
      <c r="A2469" t="s">
        <v>10071</v>
      </c>
      <c r="B2469" t="s">
        <v>10072</v>
      </c>
      <c r="C2469" s="1">
        <v>46.260869565217391</v>
      </c>
      <c r="D2469" s="1">
        <v>66.717391304347828</v>
      </c>
      <c r="E2469">
        <v>1</v>
      </c>
      <c r="F2469" t="s">
        <v>10073</v>
      </c>
      <c r="G2469" t="s">
        <v>7698</v>
      </c>
      <c r="H2469" t="s">
        <v>7498</v>
      </c>
      <c r="I2469" t="s">
        <v>7437</v>
      </c>
      <c r="J2469" t="s">
        <v>9052</v>
      </c>
      <c r="K2469">
        <v>60</v>
      </c>
      <c r="L2469" s="1">
        <v>57.413043478260867</v>
      </c>
    </row>
    <row r="2470" spans="1:12" hidden="1" x14ac:dyDescent="0.25">
      <c r="A2470" t="s">
        <v>10074</v>
      </c>
      <c r="B2470" t="s">
        <v>10075</v>
      </c>
      <c r="C2470" s="1">
        <v>86.945652173913047</v>
      </c>
      <c r="D2470" s="1">
        <v>105.1195652173913</v>
      </c>
      <c r="E2470">
        <v>1</v>
      </c>
      <c r="F2470" t="s">
        <v>10076</v>
      </c>
      <c r="G2470" t="s">
        <v>10011</v>
      </c>
      <c r="H2470" t="s">
        <v>7477</v>
      </c>
      <c r="I2470" t="s">
        <v>7437</v>
      </c>
      <c r="J2470" t="s">
        <v>10077</v>
      </c>
      <c r="K2470">
        <v>179</v>
      </c>
      <c r="L2470" s="1">
        <v>147.46739130434781</v>
      </c>
    </row>
    <row r="2471" spans="1:12" hidden="1" x14ac:dyDescent="0.25">
      <c r="A2471" t="s">
        <v>10078</v>
      </c>
      <c r="B2471" t="s">
        <v>10079</v>
      </c>
      <c r="C2471" s="1">
        <v>12.413043478260869</v>
      </c>
      <c r="D2471" s="1">
        <v>20.521739130434781</v>
      </c>
      <c r="E2471">
        <v>1</v>
      </c>
      <c r="F2471" t="s">
        <v>10080</v>
      </c>
      <c r="G2471" t="s">
        <v>7723</v>
      </c>
      <c r="H2471" t="s">
        <v>564</v>
      </c>
      <c r="I2471" t="s">
        <v>7437</v>
      </c>
      <c r="J2471" t="s">
        <v>7724</v>
      </c>
      <c r="K2471">
        <v>18</v>
      </c>
      <c r="L2471" s="1">
        <v>16.413043478260871</v>
      </c>
    </row>
    <row r="2472" spans="1:12" hidden="1" x14ac:dyDescent="0.25">
      <c r="A2472" t="s">
        <v>10081</v>
      </c>
      <c r="B2472" t="s">
        <v>10082</v>
      </c>
      <c r="C2472" s="1">
        <v>59.021739130434781</v>
      </c>
      <c r="D2472" s="1">
        <v>100.17391304347827</v>
      </c>
      <c r="E2472">
        <v>1</v>
      </c>
      <c r="F2472" t="s">
        <v>10083</v>
      </c>
      <c r="G2472" t="s">
        <v>9977</v>
      </c>
      <c r="H2472" t="s">
        <v>7666</v>
      </c>
      <c r="I2472" t="s">
        <v>7437</v>
      </c>
      <c r="J2472" t="s">
        <v>10021</v>
      </c>
      <c r="K2472">
        <v>120</v>
      </c>
      <c r="L2472" s="1">
        <v>102.46739130434783</v>
      </c>
    </row>
    <row r="2473" spans="1:12" hidden="1" x14ac:dyDescent="0.25">
      <c r="A2473" t="s">
        <v>10084</v>
      </c>
      <c r="B2473" t="s">
        <v>10085</v>
      </c>
      <c r="C2473" s="1">
        <v>70.065217391304344</v>
      </c>
      <c r="D2473" s="1">
        <v>118.6195652173913</v>
      </c>
      <c r="E2473">
        <v>1</v>
      </c>
      <c r="F2473" t="s">
        <v>10086</v>
      </c>
      <c r="G2473" t="s">
        <v>7671</v>
      </c>
      <c r="H2473" t="s">
        <v>389</v>
      </c>
      <c r="I2473" t="s">
        <v>7437</v>
      </c>
      <c r="J2473" t="s">
        <v>9144</v>
      </c>
      <c r="K2473">
        <v>120</v>
      </c>
      <c r="L2473" s="1">
        <v>109.3695652173913</v>
      </c>
    </row>
    <row r="2474" spans="1:12" hidden="1" x14ac:dyDescent="0.25">
      <c r="A2474" t="s">
        <v>10087</v>
      </c>
      <c r="B2474" t="s">
        <v>10088</v>
      </c>
      <c r="C2474" s="1">
        <v>50.554347826086953</v>
      </c>
      <c r="D2474" s="1">
        <v>61.543478260869563</v>
      </c>
      <c r="E2474">
        <v>1</v>
      </c>
      <c r="F2474" t="s">
        <v>10089</v>
      </c>
      <c r="G2474" t="s">
        <v>7728</v>
      </c>
      <c r="H2474" t="s">
        <v>7466</v>
      </c>
      <c r="I2474" t="s">
        <v>7437</v>
      </c>
      <c r="J2474" t="s">
        <v>8740</v>
      </c>
      <c r="K2474">
        <v>158</v>
      </c>
      <c r="L2474" s="1">
        <v>111.58695652173913</v>
      </c>
    </row>
    <row r="2475" spans="1:12" hidden="1" x14ac:dyDescent="0.25">
      <c r="A2475" t="s">
        <v>10090</v>
      </c>
      <c r="B2475" t="s">
        <v>10091</v>
      </c>
      <c r="C2475" s="1">
        <v>60.913043478260867</v>
      </c>
      <c r="D2475" s="1">
        <v>111.45652173913044</v>
      </c>
      <c r="E2475">
        <v>1</v>
      </c>
      <c r="F2475" t="s">
        <v>10092</v>
      </c>
      <c r="G2475" t="s">
        <v>7776</v>
      </c>
      <c r="H2475" t="s">
        <v>84</v>
      </c>
      <c r="I2475" t="s">
        <v>7437</v>
      </c>
      <c r="J2475" t="s">
        <v>8301</v>
      </c>
      <c r="K2475">
        <v>90</v>
      </c>
      <c r="L2475" s="1">
        <v>85.967391304347828</v>
      </c>
    </row>
    <row r="2476" spans="1:12" hidden="1" x14ac:dyDescent="0.25">
      <c r="A2476" t="s">
        <v>10093</v>
      </c>
      <c r="B2476" t="s">
        <v>10094</v>
      </c>
      <c r="C2476" s="1">
        <v>23.695652173913043</v>
      </c>
      <c r="D2476" s="1">
        <v>33.5</v>
      </c>
      <c r="E2476">
        <v>1</v>
      </c>
      <c r="F2476" t="s">
        <v>10095</v>
      </c>
      <c r="G2476" t="s">
        <v>8248</v>
      </c>
      <c r="H2476" t="s">
        <v>2973</v>
      </c>
      <c r="I2476" t="s">
        <v>7437</v>
      </c>
      <c r="J2476" t="s">
        <v>10096</v>
      </c>
      <c r="K2476">
        <v>40</v>
      </c>
      <c r="L2476" s="1">
        <v>36.456521739130437</v>
      </c>
    </row>
    <row r="2477" spans="1:12" hidden="1" x14ac:dyDescent="0.25">
      <c r="A2477" t="s">
        <v>10097</v>
      </c>
      <c r="B2477" t="s">
        <v>10098</v>
      </c>
      <c r="C2477" s="1">
        <v>62.282608695652172</v>
      </c>
      <c r="D2477" s="1">
        <v>77.902173913043484</v>
      </c>
      <c r="E2477">
        <v>1</v>
      </c>
      <c r="F2477" t="s">
        <v>10099</v>
      </c>
      <c r="G2477" t="s">
        <v>10100</v>
      </c>
      <c r="H2477" t="s">
        <v>3647</v>
      </c>
      <c r="I2477" t="s">
        <v>7437</v>
      </c>
      <c r="J2477" t="s">
        <v>10101</v>
      </c>
      <c r="K2477">
        <v>120</v>
      </c>
      <c r="L2477" s="1">
        <v>98.282608695652172</v>
      </c>
    </row>
    <row r="2478" spans="1:12" hidden="1" x14ac:dyDescent="0.25">
      <c r="A2478" t="s">
        <v>10102</v>
      </c>
      <c r="B2478" t="s">
        <v>10103</v>
      </c>
      <c r="C2478" s="1">
        <v>44.923913043478258</v>
      </c>
      <c r="D2478" s="1">
        <v>58.228260869565219</v>
      </c>
      <c r="E2478">
        <v>1</v>
      </c>
      <c r="F2478" t="s">
        <v>10104</v>
      </c>
      <c r="G2478" t="s">
        <v>7817</v>
      </c>
      <c r="H2478" t="s">
        <v>2365</v>
      </c>
      <c r="I2478" t="s">
        <v>7437</v>
      </c>
      <c r="J2478" t="s">
        <v>8865</v>
      </c>
      <c r="K2478">
        <v>120</v>
      </c>
      <c r="L2478" s="1">
        <v>71.684782608695656</v>
      </c>
    </row>
    <row r="2479" spans="1:12" hidden="1" x14ac:dyDescent="0.25">
      <c r="A2479" t="s">
        <v>10105</v>
      </c>
      <c r="B2479" t="s">
        <v>10106</v>
      </c>
      <c r="C2479" s="1">
        <v>41.717391304347828</v>
      </c>
      <c r="D2479" s="1">
        <v>73.239130434782609</v>
      </c>
      <c r="E2479">
        <v>1</v>
      </c>
      <c r="F2479" t="s">
        <v>10107</v>
      </c>
      <c r="G2479" t="s">
        <v>7612</v>
      </c>
      <c r="H2479" t="s">
        <v>7604</v>
      </c>
      <c r="I2479" t="s">
        <v>7437</v>
      </c>
      <c r="J2479" t="s">
        <v>7822</v>
      </c>
      <c r="K2479">
        <v>77</v>
      </c>
      <c r="L2479" s="1">
        <v>66.271739130434781</v>
      </c>
    </row>
    <row r="2480" spans="1:12" hidden="1" x14ac:dyDescent="0.25">
      <c r="A2480" t="s">
        <v>10108</v>
      </c>
      <c r="B2480" t="s">
        <v>10109</v>
      </c>
      <c r="C2480" s="1">
        <v>31.369565217391305</v>
      </c>
      <c r="D2480" s="1">
        <v>56.760869565217391</v>
      </c>
      <c r="E2480">
        <v>1</v>
      </c>
      <c r="F2480" t="s">
        <v>10110</v>
      </c>
      <c r="G2480" t="s">
        <v>7723</v>
      </c>
      <c r="H2480" t="s">
        <v>564</v>
      </c>
      <c r="I2480" t="s">
        <v>7437</v>
      </c>
      <c r="J2480" t="s">
        <v>9781</v>
      </c>
      <c r="K2480">
        <v>75</v>
      </c>
      <c r="L2480" s="1">
        <v>47.521739130434781</v>
      </c>
    </row>
    <row r="2481" spans="1:12" hidden="1" x14ac:dyDescent="0.25">
      <c r="A2481" t="s">
        <v>10111</v>
      </c>
      <c r="B2481" t="s">
        <v>10112</v>
      </c>
      <c r="C2481" s="1">
        <v>45.945652173913047</v>
      </c>
      <c r="D2481" s="1">
        <v>83.304347826086953</v>
      </c>
      <c r="E2481">
        <v>1</v>
      </c>
      <c r="F2481" t="s">
        <v>10113</v>
      </c>
      <c r="G2481" t="s">
        <v>9547</v>
      </c>
      <c r="H2481" t="s">
        <v>7684</v>
      </c>
      <c r="I2481" t="s">
        <v>7437</v>
      </c>
      <c r="J2481" t="s">
        <v>9548</v>
      </c>
      <c r="K2481">
        <v>131</v>
      </c>
      <c r="L2481" s="1">
        <v>50.239130434782609</v>
      </c>
    </row>
    <row r="2482" spans="1:12" hidden="1" x14ac:dyDescent="0.25">
      <c r="A2482" t="s">
        <v>10114</v>
      </c>
      <c r="B2482" t="s">
        <v>10115</v>
      </c>
      <c r="C2482" s="1">
        <v>33.402173913043477</v>
      </c>
      <c r="D2482" s="1">
        <v>60.369565217391305</v>
      </c>
      <c r="E2482">
        <v>1</v>
      </c>
      <c r="F2482" t="s">
        <v>10116</v>
      </c>
      <c r="G2482" t="s">
        <v>10117</v>
      </c>
      <c r="H2482" t="s">
        <v>292</v>
      </c>
      <c r="I2482" t="s">
        <v>7437</v>
      </c>
      <c r="J2482" t="s">
        <v>9923</v>
      </c>
      <c r="K2482">
        <v>97</v>
      </c>
      <c r="L2482" s="1">
        <v>53.260869565217391</v>
      </c>
    </row>
    <row r="2483" spans="1:12" hidden="1" x14ac:dyDescent="0.25">
      <c r="A2483" t="s">
        <v>10118</v>
      </c>
      <c r="B2483" t="s">
        <v>10119</v>
      </c>
      <c r="C2483" s="1">
        <v>6.4239130434782608</v>
      </c>
      <c r="D2483" s="1">
        <v>12.282608695652174</v>
      </c>
      <c r="E2483">
        <v>1</v>
      </c>
      <c r="F2483" t="s">
        <v>10120</v>
      </c>
      <c r="G2483" t="s">
        <v>7932</v>
      </c>
      <c r="H2483" t="s">
        <v>7635</v>
      </c>
      <c r="I2483" t="s">
        <v>7437</v>
      </c>
      <c r="J2483" t="s">
        <v>7933</v>
      </c>
      <c r="K2483">
        <v>45</v>
      </c>
      <c r="L2483" s="1">
        <v>21.869565217391305</v>
      </c>
    </row>
    <row r="2484" spans="1:12" hidden="1" x14ac:dyDescent="0.25">
      <c r="A2484" t="s">
        <v>10121</v>
      </c>
      <c r="B2484" t="s">
        <v>10122</v>
      </c>
      <c r="C2484" s="1">
        <v>21.021739130434781</v>
      </c>
      <c r="D2484" s="1">
        <v>41.391304347826086</v>
      </c>
      <c r="E2484">
        <v>1</v>
      </c>
      <c r="F2484" t="s">
        <v>10123</v>
      </c>
      <c r="G2484" t="s">
        <v>2253</v>
      </c>
      <c r="H2484" t="s">
        <v>1767</v>
      </c>
      <c r="I2484" t="s">
        <v>7437</v>
      </c>
      <c r="J2484" t="s">
        <v>10124</v>
      </c>
      <c r="K2484">
        <v>113</v>
      </c>
      <c r="L2484" s="1">
        <v>21.989130434782609</v>
      </c>
    </row>
    <row r="2485" spans="1:12" hidden="1" x14ac:dyDescent="0.25">
      <c r="A2485" t="s">
        <v>10125</v>
      </c>
      <c r="B2485" t="s">
        <v>10126</v>
      </c>
      <c r="C2485" s="1">
        <v>22.510869565217391</v>
      </c>
      <c r="D2485" s="1">
        <v>28.217391304347824</v>
      </c>
      <c r="E2485">
        <v>1</v>
      </c>
      <c r="F2485" t="s">
        <v>10127</v>
      </c>
      <c r="G2485" t="s">
        <v>8088</v>
      </c>
      <c r="H2485" t="s">
        <v>8089</v>
      </c>
      <c r="I2485" t="s">
        <v>7437</v>
      </c>
      <c r="J2485" t="s">
        <v>10128</v>
      </c>
      <c r="K2485">
        <v>120</v>
      </c>
      <c r="L2485" s="1">
        <v>19.554347826086957</v>
      </c>
    </row>
    <row r="2486" spans="1:12" hidden="1" x14ac:dyDescent="0.25">
      <c r="A2486" t="s">
        <v>10129</v>
      </c>
      <c r="B2486" t="s">
        <v>10130</v>
      </c>
      <c r="C2486" s="1">
        <v>121.46739130434783</v>
      </c>
      <c r="D2486" s="1">
        <v>138.42391304347825</v>
      </c>
      <c r="E2486">
        <v>1</v>
      </c>
      <c r="F2486" t="s">
        <v>10131</v>
      </c>
      <c r="G2486" t="s">
        <v>10132</v>
      </c>
      <c r="H2486" t="s">
        <v>7449</v>
      </c>
      <c r="I2486" t="s">
        <v>7437</v>
      </c>
      <c r="J2486" t="s">
        <v>10133</v>
      </c>
      <c r="K2486">
        <v>269</v>
      </c>
      <c r="L2486" s="1">
        <v>149.92391304347825</v>
      </c>
    </row>
    <row r="2487" spans="1:12" hidden="1" x14ac:dyDescent="0.25">
      <c r="A2487" t="s">
        <v>10134</v>
      </c>
      <c r="B2487" t="s">
        <v>10135</v>
      </c>
      <c r="C2487" s="1">
        <v>11.388888888888889</v>
      </c>
      <c r="D2487" s="1">
        <v>15.911111111111111</v>
      </c>
      <c r="E2487">
        <v>1</v>
      </c>
      <c r="F2487" t="s">
        <v>10136</v>
      </c>
      <c r="G2487" t="s">
        <v>7653</v>
      </c>
      <c r="H2487" t="s">
        <v>7654</v>
      </c>
      <c r="I2487" t="s">
        <v>7437</v>
      </c>
      <c r="J2487" t="s">
        <v>10137</v>
      </c>
      <c r="K2487">
        <v>30</v>
      </c>
      <c r="L2487" s="1">
        <v>10.476190476190476</v>
      </c>
    </row>
    <row r="2488" spans="1:12" hidden="1" x14ac:dyDescent="0.25">
      <c r="A2488" t="s">
        <v>10138</v>
      </c>
      <c r="B2488" t="s">
        <v>10139</v>
      </c>
      <c r="E2488">
        <v>0</v>
      </c>
      <c r="F2488" t="s">
        <v>10140</v>
      </c>
      <c r="G2488" t="s">
        <v>9108</v>
      </c>
      <c r="H2488" t="s">
        <v>2973</v>
      </c>
      <c r="I2488" t="s">
        <v>7437</v>
      </c>
      <c r="J2488" t="s">
        <v>9109</v>
      </c>
      <c r="K2488">
        <v>10</v>
      </c>
    </row>
    <row r="2489" spans="1:12" hidden="1" x14ac:dyDescent="0.25">
      <c r="A2489" t="s">
        <v>10141</v>
      </c>
      <c r="B2489" t="s">
        <v>10142</v>
      </c>
      <c r="E2489">
        <v>0</v>
      </c>
      <c r="F2489" t="s">
        <v>10143</v>
      </c>
      <c r="G2489" t="s">
        <v>7612</v>
      </c>
      <c r="H2489" t="s">
        <v>7604</v>
      </c>
      <c r="I2489" t="s">
        <v>7437</v>
      </c>
      <c r="J2489" t="s">
        <v>7613</v>
      </c>
      <c r="K2489">
        <v>22</v>
      </c>
    </row>
    <row r="2490" spans="1:12" hidden="1" x14ac:dyDescent="0.25">
      <c r="A2490" t="s">
        <v>10144</v>
      </c>
      <c r="B2490" t="s">
        <v>10145</v>
      </c>
      <c r="C2490" s="1">
        <v>65.652173913043484</v>
      </c>
      <c r="D2490" s="1">
        <v>87.684782608695656</v>
      </c>
      <c r="E2490">
        <v>1</v>
      </c>
      <c r="F2490" t="s">
        <v>10146</v>
      </c>
      <c r="G2490" t="s">
        <v>10147</v>
      </c>
      <c r="H2490" t="s">
        <v>424</v>
      </c>
      <c r="I2490" t="s">
        <v>10148</v>
      </c>
      <c r="J2490" t="s">
        <v>10149</v>
      </c>
      <c r="K2490">
        <v>150</v>
      </c>
      <c r="L2490" s="1">
        <v>133.57608695652175</v>
      </c>
    </row>
    <row r="2491" spans="1:12" hidden="1" x14ac:dyDescent="0.25">
      <c r="A2491" t="s">
        <v>10150</v>
      </c>
      <c r="B2491" t="s">
        <v>10151</v>
      </c>
      <c r="C2491" s="1">
        <v>70.902173913043484</v>
      </c>
      <c r="D2491" s="1">
        <v>85.608695652173907</v>
      </c>
      <c r="E2491">
        <v>1</v>
      </c>
      <c r="F2491" t="s">
        <v>10152</v>
      </c>
      <c r="G2491" t="s">
        <v>10153</v>
      </c>
      <c r="H2491" t="s">
        <v>100</v>
      </c>
      <c r="I2491" t="s">
        <v>10148</v>
      </c>
      <c r="J2491" t="s">
        <v>10154</v>
      </c>
      <c r="K2491">
        <v>238</v>
      </c>
      <c r="L2491" s="1">
        <v>159.16304347826087</v>
      </c>
    </row>
    <row r="2492" spans="1:12" hidden="1" x14ac:dyDescent="0.25">
      <c r="A2492" t="s">
        <v>10155</v>
      </c>
      <c r="B2492" t="s">
        <v>10156</v>
      </c>
      <c r="C2492" s="1">
        <v>53.890625</v>
      </c>
      <c r="D2492" s="1">
        <v>49</v>
      </c>
      <c r="E2492">
        <v>1</v>
      </c>
      <c r="F2492" t="s">
        <v>10157</v>
      </c>
      <c r="G2492" t="s">
        <v>10158</v>
      </c>
      <c r="H2492" t="s">
        <v>8815</v>
      </c>
      <c r="I2492" t="s">
        <v>10148</v>
      </c>
      <c r="J2492" t="s">
        <v>10159</v>
      </c>
      <c r="K2492">
        <v>165</v>
      </c>
      <c r="L2492" s="1">
        <v>158.82608695652175</v>
      </c>
    </row>
    <row r="2493" spans="1:12" hidden="1" x14ac:dyDescent="0.25">
      <c r="A2493" t="s">
        <v>10160</v>
      </c>
      <c r="B2493" t="s">
        <v>10161</v>
      </c>
      <c r="C2493" s="1">
        <v>29.760869565217391</v>
      </c>
      <c r="D2493" s="1">
        <v>36.086956521739133</v>
      </c>
      <c r="E2493">
        <v>1</v>
      </c>
      <c r="F2493" t="s">
        <v>10162</v>
      </c>
      <c r="G2493" t="s">
        <v>248</v>
      </c>
      <c r="H2493" t="s">
        <v>424</v>
      </c>
      <c r="I2493" t="s">
        <v>10148</v>
      </c>
      <c r="J2493" t="s">
        <v>10163</v>
      </c>
      <c r="K2493">
        <v>73</v>
      </c>
      <c r="L2493" s="1">
        <v>68.728260869565219</v>
      </c>
    </row>
    <row r="2494" spans="1:12" hidden="1" x14ac:dyDescent="0.25">
      <c r="A2494" t="s">
        <v>10164</v>
      </c>
      <c r="B2494" t="s">
        <v>10165</v>
      </c>
      <c r="C2494" s="1">
        <v>25.891304347826086</v>
      </c>
      <c r="D2494" s="1">
        <v>32.347826086956523</v>
      </c>
      <c r="E2494">
        <v>1</v>
      </c>
      <c r="F2494" t="s">
        <v>10166</v>
      </c>
      <c r="G2494" t="s">
        <v>7665</v>
      </c>
      <c r="H2494" t="s">
        <v>10167</v>
      </c>
      <c r="I2494" t="s">
        <v>10148</v>
      </c>
      <c r="J2494" t="s">
        <v>10168</v>
      </c>
      <c r="K2494">
        <v>104</v>
      </c>
      <c r="L2494" s="1">
        <v>81.391304347826093</v>
      </c>
    </row>
    <row r="2495" spans="1:12" hidden="1" x14ac:dyDescent="0.25">
      <c r="A2495" t="s">
        <v>10169</v>
      </c>
      <c r="B2495" t="s">
        <v>10170</v>
      </c>
      <c r="C2495" s="1">
        <v>51.554347826086953</v>
      </c>
      <c r="D2495" s="1">
        <v>93.75</v>
      </c>
      <c r="E2495">
        <v>1</v>
      </c>
      <c r="F2495" t="s">
        <v>10171</v>
      </c>
      <c r="G2495" t="s">
        <v>10147</v>
      </c>
      <c r="H2495" t="s">
        <v>2104</v>
      </c>
      <c r="I2495" t="s">
        <v>10148</v>
      </c>
      <c r="J2495" t="s">
        <v>10172</v>
      </c>
      <c r="K2495">
        <v>96</v>
      </c>
      <c r="L2495" s="1">
        <v>91.195652173913047</v>
      </c>
    </row>
    <row r="2496" spans="1:12" hidden="1" x14ac:dyDescent="0.25">
      <c r="A2496" t="s">
        <v>10173</v>
      </c>
      <c r="B2496" t="s">
        <v>10174</v>
      </c>
      <c r="C2496" s="1">
        <v>96.652173913043484</v>
      </c>
      <c r="D2496" s="1">
        <v>109.07608695652173</v>
      </c>
      <c r="E2496">
        <v>1</v>
      </c>
      <c r="F2496" t="s">
        <v>10175</v>
      </c>
      <c r="G2496" t="s">
        <v>248</v>
      </c>
      <c r="H2496" t="s">
        <v>424</v>
      </c>
      <c r="I2496" t="s">
        <v>10148</v>
      </c>
      <c r="J2496" t="s">
        <v>10176</v>
      </c>
      <c r="K2496">
        <v>225</v>
      </c>
      <c r="L2496" s="1">
        <v>212.93478260869566</v>
      </c>
    </row>
    <row r="2497" spans="1:12" hidden="1" x14ac:dyDescent="0.25">
      <c r="A2497" t="s">
        <v>10177</v>
      </c>
      <c r="B2497" t="s">
        <v>10178</v>
      </c>
      <c r="C2497" s="1">
        <v>74.728260869565219</v>
      </c>
      <c r="D2497" s="1">
        <v>106.84782608695652</v>
      </c>
      <c r="E2497">
        <v>1</v>
      </c>
      <c r="F2497" t="s">
        <v>10179</v>
      </c>
      <c r="G2497" t="s">
        <v>10180</v>
      </c>
      <c r="H2497" t="s">
        <v>1951</v>
      </c>
      <c r="I2497" t="s">
        <v>10148</v>
      </c>
      <c r="J2497" t="s">
        <v>10181</v>
      </c>
      <c r="K2497">
        <v>127</v>
      </c>
      <c r="L2497" s="1">
        <v>126.08695652173913</v>
      </c>
    </row>
    <row r="2498" spans="1:12" hidden="1" x14ac:dyDescent="0.25">
      <c r="A2498" t="s">
        <v>10182</v>
      </c>
      <c r="B2498" t="s">
        <v>10183</v>
      </c>
      <c r="C2498" s="1">
        <v>47.5</v>
      </c>
      <c r="D2498" s="1">
        <v>91.684782608695656</v>
      </c>
      <c r="E2498">
        <v>1</v>
      </c>
      <c r="F2498" t="s">
        <v>10184</v>
      </c>
      <c r="G2498" t="s">
        <v>10185</v>
      </c>
      <c r="H2498" t="s">
        <v>10186</v>
      </c>
      <c r="I2498" t="s">
        <v>10148</v>
      </c>
      <c r="J2498" t="s">
        <v>10187</v>
      </c>
      <c r="K2498">
        <v>125</v>
      </c>
      <c r="L2498" s="1">
        <v>116.42391304347827</v>
      </c>
    </row>
    <row r="2499" spans="1:12" hidden="1" x14ac:dyDescent="0.25">
      <c r="A2499" t="s">
        <v>10188</v>
      </c>
      <c r="B2499" t="s">
        <v>10189</v>
      </c>
      <c r="C2499" s="1">
        <v>44.521739130434781</v>
      </c>
      <c r="D2499" s="1">
        <v>50.217391304347828</v>
      </c>
      <c r="E2499">
        <v>1</v>
      </c>
      <c r="F2499" t="s">
        <v>10190</v>
      </c>
      <c r="G2499" t="s">
        <v>10191</v>
      </c>
      <c r="H2499" t="s">
        <v>10192</v>
      </c>
      <c r="I2499" t="s">
        <v>10148</v>
      </c>
      <c r="J2499" t="s">
        <v>10193</v>
      </c>
      <c r="K2499">
        <v>99</v>
      </c>
      <c r="L2499" s="1">
        <v>83.641304347826093</v>
      </c>
    </row>
    <row r="2500" spans="1:12" hidden="1" x14ac:dyDescent="0.25">
      <c r="A2500" t="s">
        <v>10194</v>
      </c>
      <c r="B2500" t="s">
        <v>10195</v>
      </c>
      <c r="C2500" s="1">
        <v>49.445652173913047</v>
      </c>
      <c r="D2500" s="1">
        <v>56.652173913043477</v>
      </c>
      <c r="E2500">
        <v>1</v>
      </c>
      <c r="F2500" t="s">
        <v>10196</v>
      </c>
      <c r="G2500" t="s">
        <v>10197</v>
      </c>
      <c r="H2500" t="s">
        <v>10198</v>
      </c>
      <c r="I2500" t="s">
        <v>10148</v>
      </c>
      <c r="J2500" t="s">
        <v>10199</v>
      </c>
      <c r="K2500">
        <v>166</v>
      </c>
      <c r="L2500" s="1">
        <v>122.97826086956522</v>
      </c>
    </row>
    <row r="2501" spans="1:12" hidden="1" x14ac:dyDescent="0.25">
      <c r="A2501" t="s">
        <v>10200</v>
      </c>
      <c r="B2501" t="s">
        <v>10201</v>
      </c>
      <c r="C2501" s="1">
        <v>35.956521739130437</v>
      </c>
      <c r="D2501" s="1">
        <v>67.347826086956516</v>
      </c>
      <c r="E2501">
        <v>1</v>
      </c>
      <c r="F2501" t="s">
        <v>10202</v>
      </c>
      <c r="G2501" t="s">
        <v>10203</v>
      </c>
      <c r="H2501" t="s">
        <v>4</v>
      </c>
      <c r="I2501" t="s">
        <v>10148</v>
      </c>
      <c r="J2501" t="s">
        <v>10204</v>
      </c>
      <c r="K2501">
        <v>100</v>
      </c>
      <c r="L2501" s="1">
        <v>87.847826086956516</v>
      </c>
    </row>
    <row r="2502" spans="1:12" hidden="1" x14ac:dyDescent="0.25">
      <c r="A2502" t="s">
        <v>10205</v>
      </c>
      <c r="B2502" t="s">
        <v>10206</v>
      </c>
      <c r="C2502" s="1">
        <v>27.826086956521738</v>
      </c>
      <c r="D2502" s="1">
        <v>30.869565217391305</v>
      </c>
      <c r="E2502">
        <v>1</v>
      </c>
      <c r="F2502" t="s">
        <v>10207</v>
      </c>
      <c r="G2502" t="s">
        <v>10208</v>
      </c>
      <c r="H2502" t="s">
        <v>10209</v>
      </c>
      <c r="I2502" t="s">
        <v>10148</v>
      </c>
      <c r="J2502" t="s">
        <v>10210</v>
      </c>
      <c r="K2502">
        <v>84</v>
      </c>
      <c r="L2502" s="1">
        <v>77.456521739130437</v>
      </c>
    </row>
    <row r="2503" spans="1:12" hidden="1" x14ac:dyDescent="0.25">
      <c r="A2503" t="s">
        <v>10211</v>
      </c>
      <c r="B2503" t="s">
        <v>10212</v>
      </c>
      <c r="C2503" s="1">
        <v>38.195652173913047</v>
      </c>
      <c r="D2503" s="1">
        <v>62.619565217391305</v>
      </c>
      <c r="E2503">
        <v>1</v>
      </c>
      <c r="F2503" t="s">
        <v>10213</v>
      </c>
      <c r="G2503" t="s">
        <v>10185</v>
      </c>
      <c r="H2503" t="s">
        <v>254</v>
      </c>
      <c r="I2503" t="s">
        <v>10148</v>
      </c>
      <c r="J2503" t="s">
        <v>10187</v>
      </c>
      <c r="K2503">
        <v>112</v>
      </c>
      <c r="L2503" s="1">
        <v>95.760869565217391</v>
      </c>
    </row>
    <row r="2504" spans="1:12" hidden="1" x14ac:dyDescent="0.25">
      <c r="A2504" t="s">
        <v>10214</v>
      </c>
      <c r="B2504" t="s">
        <v>10215</v>
      </c>
      <c r="C2504" s="1">
        <v>50.184782608695649</v>
      </c>
      <c r="D2504" s="1">
        <v>59.065217391304351</v>
      </c>
      <c r="E2504">
        <v>1</v>
      </c>
      <c r="F2504" t="s">
        <v>10216</v>
      </c>
      <c r="G2504" t="s">
        <v>6308</v>
      </c>
      <c r="H2504" t="s">
        <v>10217</v>
      </c>
      <c r="I2504" t="s">
        <v>10148</v>
      </c>
      <c r="J2504" t="s">
        <v>10218</v>
      </c>
      <c r="K2504">
        <v>105</v>
      </c>
      <c r="L2504" s="1">
        <v>101.40217391304348</v>
      </c>
    </row>
    <row r="2505" spans="1:12" hidden="1" x14ac:dyDescent="0.25">
      <c r="A2505" t="s">
        <v>10219</v>
      </c>
      <c r="B2505" t="s">
        <v>10220</v>
      </c>
      <c r="C2505" s="1">
        <v>58.010869565217391</v>
      </c>
      <c r="D2505" s="1">
        <v>82.771739130434781</v>
      </c>
      <c r="E2505">
        <v>1</v>
      </c>
      <c r="F2505" t="s">
        <v>10221</v>
      </c>
      <c r="G2505" t="s">
        <v>10147</v>
      </c>
      <c r="H2505" t="s">
        <v>2104</v>
      </c>
      <c r="I2505" t="s">
        <v>10148</v>
      </c>
      <c r="J2505" t="s">
        <v>10222</v>
      </c>
      <c r="K2505">
        <v>179</v>
      </c>
      <c r="L2505" s="1">
        <v>110.47826086956522</v>
      </c>
    </row>
    <row r="2506" spans="1:12" hidden="1" x14ac:dyDescent="0.25">
      <c r="A2506" t="s">
        <v>10223</v>
      </c>
      <c r="B2506" t="s">
        <v>10224</v>
      </c>
      <c r="C2506" s="1">
        <v>56.108695652173914</v>
      </c>
      <c r="D2506" s="1">
        <v>87.195652173913047</v>
      </c>
      <c r="E2506">
        <v>1</v>
      </c>
      <c r="F2506" t="s">
        <v>10225</v>
      </c>
      <c r="G2506" t="s">
        <v>10226</v>
      </c>
      <c r="H2506" t="s">
        <v>10227</v>
      </c>
      <c r="I2506" t="s">
        <v>10148</v>
      </c>
      <c r="J2506" t="s">
        <v>10228</v>
      </c>
      <c r="K2506">
        <v>100</v>
      </c>
      <c r="L2506" s="1">
        <v>113.34782608695652</v>
      </c>
    </row>
    <row r="2507" spans="1:12" hidden="1" x14ac:dyDescent="0.25">
      <c r="A2507" t="s">
        <v>10229</v>
      </c>
      <c r="B2507" t="s">
        <v>10230</v>
      </c>
      <c r="C2507" s="1">
        <v>46.347826086956523</v>
      </c>
      <c r="D2507" s="1">
        <v>72.847826086956516</v>
      </c>
      <c r="E2507">
        <v>1</v>
      </c>
      <c r="F2507" t="s">
        <v>10231</v>
      </c>
      <c r="G2507" t="s">
        <v>10232</v>
      </c>
      <c r="H2507" t="s">
        <v>10233</v>
      </c>
      <c r="I2507" t="s">
        <v>10148</v>
      </c>
      <c r="J2507" t="s">
        <v>10234</v>
      </c>
      <c r="K2507">
        <v>120</v>
      </c>
      <c r="L2507" s="1">
        <v>102.07608695652173</v>
      </c>
    </row>
    <row r="2508" spans="1:12" hidden="1" x14ac:dyDescent="0.25">
      <c r="A2508" t="s">
        <v>10235</v>
      </c>
      <c r="B2508" t="s">
        <v>10236</v>
      </c>
      <c r="C2508" s="1">
        <v>54.021739130434781</v>
      </c>
      <c r="D2508" s="1">
        <v>63.228260869565219</v>
      </c>
      <c r="E2508">
        <v>1</v>
      </c>
      <c r="F2508" t="s">
        <v>10237</v>
      </c>
      <c r="G2508" t="s">
        <v>10197</v>
      </c>
      <c r="H2508" t="s">
        <v>10198</v>
      </c>
      <c r="I2508" t="s">
        <v>10148</v>
      </c>
      <c r="J2508" t="s">
        <v>10199</v>
      </c>
      <c r="K2508">
        <v>210</v>
      </c>
      <c r="L2508" s="1">
        <v>121.07608695652173</v>
      </c>
    </row>
    <row r="2509" spans="1:12" hidden="1" x14ac:dyDescent="0.25">
      <c r="A2509" t="s">
        <v>10238</v>
      </c>
      <c r="B2509" t="s">
        <v>10239</v>
      </c>
      <c r="C2509" s="1">
        <v>72.282608695652172</v>
      </c>
      <c r="D2509" s="1">
        <v>87.684782608695656</v>
      </c>
      <c r="E2509">
        <v>1</v>
      </c>
      <c r="F2509" t="s">
        <v>10240</v>
      </c>
      <c r="G2509" t="s">
        <v>10147</v>
      </c>
      <c r="H2509" t="s">
        <v>2104</v>
      </c>
      <c r="I2509" t="s">
        <v>10148</v>
      </c>
      <c r="J2509" t="s">
        <v>10241</v>
      </c>
      <c r="K2509">
        <v>220</v>
      </c>
      <c r="L2509" s="1">
        <v>195.94565217391303</v>
      </c>
    </row>
    <row r="2510" spans="1:12" hidden="1" x14ac:dyDescent="0.25">
      <c r="A2510" t="s">
        <v>10242</v>
      </c>
      <c r="B2510" t="s">
        <v>10243</v>
      </c>
      <c r="C2510" s="1">
        <v>33.521739130434781</v>
      </c>
      <c r="D2510" s="1">
        <v>54.141304347826086</v>
      </c>
      <c r="E2510">
        <v>1</v>
      </c>
      <c r="F2510" t="s">
        <v>10244</v>
      </c>
      <c r="G2510" t="s">
        <v>10232</v>
      </c>
      <c r="H2510" t="s">
        <v>10233</v>
      </c>
      <c r="I2510" t="s">
        <v>10148</v>
      </c>
      <c r="J2510" t="s">
        <v>10245</v>
      </c>
      <c r="K2510">
        <v>100</v>
      </c>
      <c r="L2510" s="1">
        <v>84.065217391304344</v>
      </c>
    </row>
    <row r="2511" spans="1:12" hidden="1" x14ac:dyDescent="0.25">
      <c r="A2511" t="s">
        <v>10246</v>
      </c>
      <c r="B2511" t="s">
        <v>10247</v>
      </c>
      <c r="C2511" s="1">
        <v>38.141304347826086</v>
      </c>
      <c r="D2511" s="1">
        <v>61.445652173913047</v>
      </c>
      <c r="E2511">
        <v>1</v>
      </c>
      <c r="F2511" t="s">
        <v>10248</v>
      </c>
      <c r="G2511" t="s">
        <v>10249</v>
      </c>
      <c r="H2511" t="s">
        <v>10250</v>
      </c>
      <c r="I2511" t="s">
        <v>10148</v>
      </c>
      <c r="J2511" t="s">
        <v>10251</v>
      </c>
      <c r="K2511">
        <v>104</v>
      </c>
      <c r="L2511" s="1">
        <v>84.097826086956516</v>
      </c>
    </row>
    <row r="2512" spans="1:12" hidden="1" x14ac:dyDescent="0.25">
      <c r="A2512" t="s">
        <v>10252</v>
      </c>
      <c r="B2512" t="s">
        <v>10253</v>
      </c>
      <c r="C2512" s="1">
        <v>56.586956521739133</v>
      </c>
      <c r="D2512" s="1">
        <v>70.489130434782609</v>
      </c>
      <c r="E2512">
        <v>1</v>
      </c>
      <c r="F2512" t="s">
        <v>10254</v>
      </c>
      <c r="G2512" t="s">
        <v>10255</v>
      </c>
      <c r="H2512" t="s">
        <v>10256</v>
      </c>
      <c r="I2512" t="s">
        <v>10148</v>
      </c>
      <c r="J2512" t="s">
        <v>10257</v>
      </c>
      <c r="K2512">
        <v>152</v>
      </c>
      <c r="L2512" s="1">
        <v>139.53260869565219</v>
      </c>
    </row>
    <row r="2513" spans="1:12" hidden="1" x14ac:dyDescent="0.25">
      <c r="A2513" t="s">
        <v>10258</v>
      </c>
      <c r="B2513" t="s">
        <v>10259</v>
      </c>
      <c r="C2513" s="1">
        <v>57.326086956521742</v>
      </c>
      <c r="D2513" s="1">
        <v>69.891304347826093</v>
      </c>
      <c r="E2513">
        <v>1</v>
      </c>
      <c r="F2513" t="s">
        <v>10260</v>
      </c>
      <c r="G2513" t="s">
        <v>10261</v>
      </c>
      <c r="H2513" t="s">
        <v>10227</v>
      </c>
      <c r="I2513" t="s">
        <v>10148</v>
      </c>
      <c r="J2513" t="s">
        <v>10262</v>
      </c>
      <c r="K2513">
        <v>170</v>
      </c>
      <c r="L2513" s="1">
        <v>125.33695652173913</v>
      </c>
    </row>
    <row r="2514" spans="1:12" hidden="1" x14ac:dyDescent="0.25">
      <c r="A2514" t="s">
        <v>10263</v>
      </c>
      <c r="B2514" t="s">
        <v>10264</v>
      </c>
      <c r="C2514" s="1">
        <v>112.08695652173913</v>
      </c>
      <c r="D2514" s="1">
        <v>175.97826086956522</v>
      </c>
      <c r="E2514">
        <v>1</v>
      </c>
      <c r="F2514" t="s">
        <v>10265</v>
      </c>
      <c r="G2514" t="s">
        <v>10197</v>
      </c>
      <c r="H2514" t="s">
        <v>10198</v>
      </c>
      <c r="I2514" t="s">
        <v>10148</v>
      </c>
      <c r="J2514" t="s">
        <v>10266</v>
      </c>
      <c r="K2514">
        <v>200</v>
      </c>
      <c r="L2514" s="1">
        <v>171.25</v>
      </c>
    </row>
    <row r="2515" spans="1:12" hidden="1" x14ac:dyDescent="0.25">
      <c r="A2515" t="s">
        <v>10267</v>
      </c>
      <c r="B2515" t="s">
        <v>10268</v>
      </c>
      <c r="C2515" s="1">
        <v>51.717391304347828</v>
      </c>
      <c r="D2515" s="1">
        <v>63.5</v>
      </c>
      <c r="E2515">
        <v>1</v>
      </c>
      <c r="F2515" t="s">
        <v>10269</v>
      </c>
      <c r="G2515" t="s">
        <v>10191</v>
      </c>
      <c r="H2515" t="s">
        <v>10192</v>
      </c>
      <c r="I2515" t="s">
        <v>10148</v>
      </c>
      <c r="J2515" t="s">
        <v>10270</v>
      </c>
      <c r="K2515">
        <v>100</v>
      </c>
      <c r="L2515" s="1">
        <v>92.782608695652172</v>
      </c>
    </row>
    <row r="2516" spans="1:12" hidden="1" x14ac:dyDescent="0.25">
      <c r="A2516" t="s">
        <v>10271</v>
      </c>
      <c r="B2516" t="s">
        <v>10272</v>
      </c>
      <c r="C2516" s="1">
        <v>47.771739130434781</v>
      </c>
      <c r="D2516" s="1">
        <v>53.163043478260867</v>
      </c>
      <c r="E2516">
        <v>1</v>
      </c>
      <c r="F2516" t="s">
        <v>10273</v>
      </c>
      <c r="G2516" t="s">
        <v>10191</v>
      </c>
      <c r="H2516" t="s">
        <v>10192</v>
      </c>
      <c r="I2516" t="s">
        <v>10148</v>
      </c>
      <c r="J2516" t="s">
        <v>10274</v>
      </c>
      <c r="K2516">
        <v>193</v>
      </c>
      <c r="L2516" s="1">
        <v>97.489130434782609</v>
      </c>
    </row>
    <row r="2517" spans="1:12" hidden="1" x14ac:dyDescent="0.25">
      <c r="A2517" t="s">
        <v>10275</v>
      </c>
      <c r="B2517" t="s">
        <v>10276</v>
      </c>
      <c r="C2517" s="1">
        <v>57.978260869565219</v>
      </c>
      <c r="D2517" s="1">
        <v>91.434782608695656</v>
      </c>
      <c r="E2517">
        <v>1</v>
      </c>
      <c r="F2517" t="s">
        <v>10277</v>
      </c>
      <c r="G2517" t="s">
        <v>10226</v>
      </c>
      <c r="H2517" t="s">
        <v>10227</v>
      </c>
      <c r="I2517" t="s">
        <v>10148</v>
      </c>
      <c r="J2517" t="s">
        <v>10228</v>
      </c>
      <c r="K2517">
        <v>154</v>
      </c>
      <c r="L2517" s="1">
        <v>125.94565217391305</v>
      </c>
    </row>
    <row r="2518" spans="1:12" hidden="1" x14ac:dyDescent="0.25">
      <c r="A2518" t="s">
        <v>10278</v>
      </c>
      <c r="B2518" t="s">
        <v>10279</v>
      </c>
      <c r="C2518" s="1">
        <v>52.902173913043477</v>
      </c>
      <c r="D2518" s="1">
        <v>71.804347826086953</v>
      </c>
      <c r="E2518">
        <v>1</v>
      </c>
      <c r="F2518" t="s">
        <v>10280</v>
      </c>
      <c r="G2518" t="s">
        <v>248</v>
      </c>
      <c r="H2518" t="s">
        <v>424</v>
      </c>
      <c r="I2518" t="s">
        <v>10148</v>
      </c>
      <c r="J2518" t="s">
        <v>10163</v>
      </c>
      <c r="K2518">
        <v>140</v>
      </c>
      <c r="L2518" s="1">
        <v>113.42391304347827</v>
      </c>
    </row>
    <row r="2519" spans="1:12" hidden="1" x14ac:dyDescent="0.25">
      <c r="A2519" t="s">
        <v>10281</v>
      </c>
      <c r="B2519" t="s">
        <v>10282</v>
      </c>
      <c r="C2519" s="1">
        <v>81.663043478260875</v>
      </c>
      <c r="D2519" s="1">
        <v>121.45652173913044</v>
      </c>
      <c r="E2519">
        <v>1</v>
      </c>
      <c r="F2519" t="s">
        <v>10283</v>
      </c>
      <c r="G2519" t="s">
        <v>10284</v>
      </c>
      <c r="H2519" t="s">
        <v>10285</v>
      </c>
      <c r="I2519" t="s">
        <v>10148</v>
      </c>
      <c r="J2519" t="s">
        <v>10286</v>
      </c>
      <c r="K2519">
        <v>182</v>
      </c>
      <c r="L2519" s="1">
        <v>166.39130434782609</v>
      </c>
    </row>
    <row r="2520" spans="1:12" hidden="1" x14ac:dyDescent="0.25">
      <c r="A2520" t="s">
        <v>10287</v>
      </c>
      <c r="B2520" t="s">
        <v>10288</v>
      </c>
      <c r="C2520" s="1">
        <v>44.934782608695649</v>
      </c>
      <c r="D2520" s="1">
        <v>50.695652173913047</v>
      </c>
      <c r="E2520">
        <v>1</v>
      </c>
      <c r="F2520" t="s">
        <v>10289</v>
      </c>
      <c r="G2520" t="s">
        <v>10290</v>
      </c>
      <c r="H2520" t="s">
        <v>10291</v>
      </c>
      <c r="I2520" t="s">
        <v>10148</v>
      </c>
      <c r="J2520" t="s">
        <v>10292</v>
      </c>
      <c r="K2520">
        <v>101</v>
      </c>
      <c r="L2520" s="1">
        <v>99.510869565217391</v>
      </c>
    </row>
    <row r="2521" spans="1:12" hidden="1" x14ac:dyDescent="0.25">
      <c r="A2521" t="s">
        <v>10293</v>
      </c>
      <c r="B2521" t="s">
        <v>10294</v>
      </c>
      <c r="C2521" s="1">
        <v>24.326086956521738</v>
      </c>
      <c r="D2521" s="1">
        <v>28.282608695652176</v>
      </c>
      <c r="E2521">
        <v>1</v>
      </c>
      <c r="F2521" t="s">
        <v>10295</v>
      </c>
      <c r="G2521" t="s">
        <v>10296</v>
      </c>
      <c r="H2521" t="s">
        <v>275</v>
      </c>
      <c r="I2521" t="s">
        <v>10148</v>
      </c>
      <c r="J2521" t="s">
        <v>10297</v>
      </c>
      <c r="K2521">
        <v>60</v>
      </c>
      <c r="L2521" s="1">
        <v>57</v>
      </c>
    </row>
    <row r="2522" spans="1:12" hidden="1" x14ac:dyDescent="0.25">
      <c r="A2522" t="s">
        <v>10298</v>
      </c>
      <c r="B2522" t="s">
        <v>10299</v>
      </c>
      <c r="C2522" s="1">
        <v>76.815217391304344</v>
      </c>
      <c r="D2522" s="1">
        <v>121.67391304347827</v>
      </c>
      <c r="E2522">
        <v>1</v>
      </c>
      <c r="F2522" t="s">
        <v>10300</v>
      </c>
      <c r="G2522" t="s">
        <v>10301</v>
      </c>
      <c r="H2522" t="s">
        <v>10302</v>
      </c>
      <c r="I2522" t="s">
        <v>10148</v>
      </c>
      <c r="J2522" t="s">
        <v>10303</v>
      </c>
      <c r="K2522">
        <v>96</v>
      </c>
      <c r="L2522" s="1">
        <v>158.71739130434781</v>
      </c>
    </row>
    <row r="2523" spans="1:12" hidden="1" x14ac:dyDescent="0.25">
      <c r="A2523" t="s">
        <v>10304</v>
      </c>
      <c r="B2523" t="s">
        <v>10305</v>
      </c>
      <c r="C2523" s="1">
        <v>56.576086956521742</v>
      </c>
      <c r="D2523" s="1">
        <v>63.543478260869563</v>
      </c>
      <c r="E2523">
        <v>1</v>
      </c>
      <c r="F2523" t="s">
        <v>10306</v>
      </c>
      <c r="G2523" t="s">
        <v>10307</v>
      </c>
      <c r="H2523" t="s">
        <v>10308</v>
      </c>
      <c r="I2523" t="s">
        <v>10148</v>
      </c>
      <c r="J2523" t="s">
        <v>10309</v>
      </c>
      <c r="K2523">
        <v>156</v>
      </c>
      <c r="L2523" s="1">
        <v>148.06521739130434</v>
      </c>
    </row>
    <row r="2524" spans="1:12" hidden="1" x14ac:dyDescent="0.25">
      <c r="A2524" t="s">
        <v>10310</v>
      </c>
      <c r="B2524" t="s">
        <v>10311</v>
      </c>
      <c r="C2524" s="1">
        <v>80.152173913043484</v>
      </c>
      <c r="D2524" s="1">
        <v>95.923913043478265</v>
      </c>
      <c r="E2524">
        <v>1</v>
      </c>
      <c r="F2524" t="s">
        <v>10312</v>
      </c>
      <c r="G2524" t="s">
        <v>10147</v>
      </c>
      <c r="H2524" t="s">
        <v>2104</v>
      </c>
      <c r="I2524" t="s">
        <v>10148</v>
      </c>
      <c r="J2524" t="s">
        <v>10313</v>
      </c>
      <c r="K2524">
        <v>240</v>
      </c>
      <c r="L2524" s="1">
        <v>187.81521739130434</v>
      </c>
    </row>
    <row r="2525" spans="1:12" hidden="1" x14ac:dyDescent="0.25">
      <c r="A2525" t="s">
        <v>10314</v>
      </c>
      <c r="B2525" t="s">
        <v>10315</v>
      </c>
      <c r="C2525" s="1">
        <v>38.945652173913047</v>
      </c>
      <c r="D2525" s="1">
        <v>43.304347826086953</v>
      </c>
      <c r="E2525">
        <v>1</v>
      </c>
      <c r="F2525" t="s">
        <v>10316</v>
      </c>
      <c r="G2525" t="s">
        <v>10317</v>
      </c>
      <c r="H2525" t="s">
        <v>10318</v>
      </c>
      <c r="I2525" t="s">
        <v>10148</v>
      </c>
      <c r="J2525" t="s">
        <v>10319</v>
      </c>
      <c r="K2525">
        <v>117</v>
      </c>
      <c r="L2525" s="1">
        <v>90.032608695652172</v>
      </c>
    </row>
    <row r="2526" spans="1:12" hidden="1" x14ac:dyDescent="0.25">
      <c r="A2526" t="s">
        <v>10320</v>
      </c>
      <c r="B2526" t="s">
        <v>10321</v>
      </c>
      <c r="C2526" s="1">
        <v>28.532608695652176</v>
      </c>
      <c r="D2526" s="1">
        <v>39.402173913043477</v>
      </c>
      <c r="E2526">
        <v>1</v>
      </c>
      <c r="F2526" t="s">
        <v>10322</v>
      </c>
      <c r="G2526" t="s">
        <v>10323</v>
      </c>
      <c r="H2526" t="s">
        <v>298</v>
      </c>
      <c r="I2526" t="s">
        <v>10148</v>
      </c>
      <c r="J2526" t="s">
        <v>10324</v>
      </c>
      <c r="K2526">
        <v>80</v>
      </c>
      <c r="L2526" s="1">
        <v>71.532608695652172</v>
      </c>
    </row>
    <row r="2527" spans="1:12" hidden="1" x14ac:dyDescent="0.25">
      <c r="A2527" t="s">
        <v>10325</v>
      </c>
      <c r="B2527" t="s">
        <v>10326</v>
      </c>
      <c r="C2527" s="1">
        <v>101.3804347826087</v>
      </c>
      <c r="D2527" s="1">
        <v>167.70652173913044</v>
      </c>
      <c r="E2527">
        <v>1</v>
      </c>
      <c r="F2527" t="s">
        <v>10327</v>
      </c>
      <c r="G2527" t="s">
        <v>10328</v>
      </c>
      <c r="H2527" t="s">
        <v>5875</v>
      </c>
      <c r="I2527" t="s">
        <v>10148</v>
      </c>
      <c r="J2527" t="s">
        <v>10329</v>
      </c>
      <c r="K2527">
        <v>246</v>
      </c>
      <c r="L2527" s="1">
        <v>217.06521739130434</v>
      </c>
    </row>
    <row r="2528" spans="1:12" hidden="1" x14ac:dyDescent="0.25">
      <c r="A2528" t="s">
        <v>10330</v>
      </c>
      <c r="B2528" t="s">
        <v>10331</v>
      </c>
      <c r="C2528" s="1">
        <v>72.543478260869563</v>
      </c>
      <c r="D2528" s="1">
        <v>87.630434782608702</v>
      </c>
      <c r="E2528">
        <v>1</v>
      </c>
      <c r="F2528" t="s">
        <v>10332</v>
      </c>
      <c r="G2528" t="s">
        <v>10147</v>
      </c>
      <c r="H2528" t="s">
        <v>2104</v>
      </c>
      <c r="I2528" t="s">
        <v>10148</v>
      </c>
      <c r="J2528" t="s">
        <v>10333</v>
      </c>
      <c r="K2528">
        <v>138</v>
      </c>
      <c r="L2528" s="1">
        <v>130.45652173913044</v>
      </c>
    </row>
    <row r="2529" spans="1:12" hidden="1" x14ac:dyDescent="0.25">
      <c r="A2529" t="s">
        <v>10334</v>
      </c>
      <c r="B2529" t="s">
        <v>10335</v>
      </c>
      <c r="C2529" s="1">
        <v>36.858695652173914</v>
      </c>
      <c r="D2529" s="1">
        <v>62.923913043478258</v>
      </c>
      <c r="E2529">
        <v>1</v>
      </c>
      <c r="F2529" t="s">
        <v>10336</v>
      </c>
      <c r="G2529" t="s">
        <v>10226</v>
      </c>
      <c r="H2529" t="s">
        <v>10227</v>
      </c>
      <c r="I2529" t="s">
        <v>10148</v>
      </c>
      <c r="J2529" t="s">
        <v>10337</v>
      </c>
      <c r="K2529">
        <v>119</v>
      </c>
      <c r="L2529" s="1">
        <v>110.65217391304348</v>
      </c>
    </row>
    <row r="2530" spans="1:12" hidden="1" x14ac:dyDescent="0.25">
      <c r="A2530" t="s">
        <v>10338</v>
      </c>
      <c r="B2530" t="s">
        <v>10339</v>
      </c>
      <c r="C2530" s="1">
        <v>49.260869565217391</v>
      </c>
      <c r="D2530" s="1">
        <v>73.510869565217391</v>
      </c>
      <c r="E2530">
        <v>1</v>
      </c>
      <c r="F2530" t="s">
        <v>10340</v>
      </c>
      <c r="G2530" t="s">
        <v>10341</v>
      </c>
      <c r="H2530" t="s">
        <v>10342</v>
      </c>
      <c r="I2530" t="s">
        <v>10148</v>
      </c>
      <c r="J2530" t="s">
        <v>10343</v>
      </c>
      <c r="K2530">
        <v>150</v>
      </c>
      <c r="L2530" s="1">
        <v>129.17391304347825</v>
      </c>
    </row>
    <row r="2531" spans="1:12" hidden="1" x14ac:dyDescent="0.25">
      <c r="A2531" t="s">
        <v>10344</v>
      </c>
      <c r="B2531" t="s">
        <v>10345</v>
      </c>
      <c r="C2531" s="1">
        <v>33.902173913043477</v>
      </c>
      <c r="D2531" s="1">
        <v>57.336956521739133</v>
      </c>
      <c r="E2531">
        <v>1</v>
      </c>
      <c r="F2531" t="s">
        <v>10346</v>
      </c>
      <c r="G2531" t="s">
        <v>10347</v>
      </c>
      <c r="H2531" t="s">
        <v>10348</v>
      </c>
      <c r="I2531" t="s">
        <v>10148</v>
      </c>
      <c r="J2531" t="s">
        <v>10349</v>
      </c>
      <c r="K2531">
        <v>100</v>
      </c>
      <c r="L2531" s="1">
        <v>90.891304347826093</v>
      </c>
    </row>
    <row r="2532" spans="1:12" hidden="1" x14ac:dyDescent="0.25">
      <c r="A2532" t="s">
        <v>10350</v>
      </c>
      <c r="B2532" t="s">
        <v>10351</v>
      </c>
      <c r="C2532" s="1">
        <v>41.663043478260867</v>
      </c>
      <c r="D2532" s="1">
        <v>47.608695652173914</v>
      </c>
      <c r="E2532">
        <v>1</v>
      </c>
      <c r="F2532" t="s">
        <v>10352</v>
      </c>
      <c r="G2532" t="s">
        <v>5015</v>
      </c>
      <c r="H2532" t="s">
        <v>10353</v>
      </c>
      <c r="I2532" t="s">
        <v>10148</v>
      </c>
      <c r="J2532" t="s">
        <v>10354</v>
      </c>
      <c r="K2532">
        <v>120</v>
      </c>
      <c r="L2532" s="1">
        <v>111.10869565217391</v>
      </c>
    </row>
    <row r="2533" spans="1:12" hidden="1" x14ac:dyDescent="0.25">
      <c r="A2533" t="s">
        <v>10355</v>
      </c>
      <c r="B2533" t="s">
        <v>10356</v>
      </c>
      <c r="C2533" s="1">
        <v>49.119565217391305</v>
      </c>
      <c r="D2533" s="1">
        <v>68.608695652173907</v>
      </c>
      <c r="E2533">
        <v>1</v>
      </c>
      <c r="F2533" t="s">
        <v>10357</v>
      </c>
      <c r="G2533" t="s">
        <v>10226</v>
      </c>
      <c r="H2533" t="s">
        <v>10227</v>
      </c>
      <c r="I2533" t="s">
        <v>10148</v>
      </c>
      <c r="J2533" t="s">
        <v>10358</v>
      </c>
      <c r="K2533">
        <v>117</v>
      </c>
      <c r="L2533" s="1">
        <v>109.3695652173913</v>
      </c>
    </row>
    <row r="2534" spans="1:12" hidden="1" x14ac:dyDescent="0.25">
      <c r="A2534" t="s">
        <v>10359</v>
      </c>
      <c r="B2534" t="s">
        <v>10360</v>
      </c>
      <c r="C2534" s="1">
        <v>41.434782608695649</v>
      </c>
      <c r="D2534" s="1">
        <v>50.521739130434781</v>
      </c>
      <c r="E2534">
        <v>1</v>
      </c>
      <c r="F2534" t="s">
        <v>10361</v>
      </c>
      <c r="G2534" t="s">
        <v>10362</v>
      </c>
      <c r="H2534" t="s">
        <v>10363</v>
      </c>
      <c r="I2534" t="s">
        <v>10148</v>
      </c>
      <c r="J2534" t="s">
        <v>10364</v>
      </c>
      <c r="K2534">
        <v>100</v>
      </c>
      <c r="L2534" s="1">
        <v>86</v>
      </c>
    </row>
    <row r="2535" spans="1:12" hidden="1" x14ac:dyDescent="0.25">
      <c r="A2535" t="s">
        <v>10365</v>
      </c>
      <c r="B2535" t="s">
        <v>10366</v>
      </c>
      <c r="C2535" s="1">
        <v>64.804347826086953</v>
      </c>
      <c r="D2535" s="1">
        <v>115.23913043478261</v>
      </c>
      <c r="E2535">
        <v>1</v>
      </c>
      <c r="F2535" t="s">
        <v>10367</v>
      </c>
      <c r="G2535" t="s">
        <v>10368</v>
      </c>
      <c r="H2535" t="s">
        <v>669</v>
      </c>
      <c r="I2535" t="s">
        <v>10148</v>
      </c>
      <c r="J2535" t="s">
        <v>10369</v>
      </c>
      <c r="K2535">
        <v>228</v>
      </c>
      <c r="L2535" s="1">
        <v>179.11956521739131</v>
      </c>
    </row>
    <row r="2536" spans="1:12" hidden="1" x14ac:dyDescent="0.25">
      <c r="A2536" t="s">
        <v>10370</v>
      </c>
      <c r="B2536" t="s">
        <v>10371</v>
      </c>
      <c r="C2536" s="1">
        <v>45.184782608695649</v>
      </c>
      <c r="D2536" s="1">
        <v>73.021739130434781</v>
      </c>
      <c r="E2536">
        <v>1</v>
      </c>
      <c r="F2536" t="s">
        <v>10372</v>
      </c>
      <c r="G2536" t="s">
        <v>10373</v>
      </c>
      <c r="H2536" t="s">
        <v>237</v>
      </c>
      <c r="I2536" t="s">
        <v>10148</v>
      </c>
      <c r="J2536" t="s">
        <v>10374</v>
      </c>
      <c r="K2536">
        <v>116</v>
      </c>
      <c r="L2536" s="1">
        <v>103.40217391304348</v>
      </c>
    </row>
    <row r="2537" spans="1:12" hidden="1" x14ac:dyDescent="0.25">
      <c r="A2537" t="s">
        <v>10375</v>
      </c>
      <c r="B2537" t="s">
        <v>10376</v>
      </c>
      <c r="C2537" s="1">
        <v>33.119565217391305</v>
      </c>
      <c r="D2537" s="1">
        <v>39.945652173913047</v>
      </c>
      <c r="E2537">
        <v>1</v>
      </c>
      <c r="F2537" t="s">
        <v>10377</v>
      </c>
      <c r="G2537" t="s">
        <v>10191</v>
      </c>
      <c r="H2537" t="s">
        <v>10192</v>
      </c>
      <c r="I2537" t="s">
        <v>10148</v>
      </c>
      <c r="J2537" t="s">
        <v>10274</v>
      </c>
      <c r="K2537">
        <v>100</v>
      </c>
      <c r="L2537" s="1">
        <v>78.206521739130437</v>
      </c>
    </row>
    <row r="2538" spans="1:12" hidden="1" x14ac:dyDescent="0.25">
      <c r="A2538" t="s">
        <v>10378</v>
      </c>
      <c r="B2538" t="s">
        <v>10379</v>
      </c>
      <c r="C2538" s="1">
        <v>51.293478260869563</v>
      </c>
      <c r="D2538" s="1">
        <v>58.402173913043477</v>
      </c>
      <c r="E2538">
        <v>1</v>
      </c>
      <c r="F2538" t="s">
        <v>10380</v>
      </c>
      <c r="G2538" t="s">
        <v>10191</v>
      </c>
      <c r="H2538" t="s">
        <v>10192</v>
      </c>
      <c r="I2538" t="s">
        <v>10148</v>
      </c>
      <c r="J2538" t="s">
        <v>10270</v>
      </c>
      <c r="K2538">
        <v>120</v>
      </c>
      <c r="L2538" s="1">
        <v>96.195652173913047</v>
      </c>
    </row>
    <row r="2539" spans="1:12" hidden="1" x14ac:dyDescent="0.25">
      <c r="A2539" t="s">
        <v>10381</v>
      </c>
      <c r="B2539" t="s">
        <v>10382</v>
      </c>
      <c r="C2539" s="1">
        <v>27.304347826086957</v>
      </c>
      <c r="D2539" s="1">
        <v>32.684782608695649</v>
      </c>
      <c r="E2539">
        <v>1</v>
      </c>
      <c r="F2539" t="s">
        <v>10383</v>
      </c>
      <c r="G2539" t="s">
        <v>10384</v>
      </c>
      <c r="H2539" t="s">
        <v>10233</v>
      </c>
      <c r="I2539" t="s">
        <v>10148</v>
      </c>
      <c r="J2539" t="s">
        <v>10385</v>
      </c>
      <c r="K2539">
        <v>122</v>
      </c>
      <c r="L2539" s="1">
        <v>80.467391304347828</v>
      </c>
    </row>
    <row r="2540" spans="1:12" hidden="1" x14ac:dyDescent="0.25">
      <c r="A2540" t="s">
        <v>10386</v>
      </c>
      <c r="B2540" t="s">
        <v>10387</v>
      </c>
      <c r="C2540" s="1">
        <v>18.934782608695652</v>
      </c>
      <c r="D2540" s="1">
        <v>39.271739130434781</v>
      </c>
      <c r="E2540">
        <v>1</v>
      </c>
      <c r="F2540" t="s">
        <v>10388</v>
      </c>
      <c r="G2540" t="s">
        <v>10191</v>
      </c>
      <c r="H2540" t="s">
        <v>10192</v>
      </c>
      <c r="I2540" t="s">
        <v>10148</v>
      </c>
      <c r="J2540" t="s">
        <v>10193</v>
      </c>
      <c r="K2540">
        <v>42</v>
      </c>
      <c r="L2540" s="1">
        <v>39.989130434782609</v>
      </c>
    </row>
    <row r="2541" spans="1:12" hidden="1" x14ac:dyDescent="0.25">
      <c r="A2541" t="s">
        <v>10389</v>
      </c>
      <c r="B2541" t="s">
        <v>10390</v>
      </c>
      <c r="C2541" s="1">
        <v>28.423913043478262</v>
      </c>
      <c r="D2541" s="1">
        <v>52.521739130434781</v>
      </c>
      <c r="E2541">
        <v>1</v>
      </c>
      <c r="F2541" t="s">
        <v>10391</v>
      </c>
      <c r="G2541" t="s">
        <v>10368</v>
      </c>
      <c r="H2541" t="s">
        <v>669</v>
      </c>
      <c r="I2541" t="s">
        <v>10148</v>
      </c>
      <c r="J2541" t="s">
        <v>10392</v>
      </c>
      <c r="K2541">
        <v>66</v>
      </c>
      <c r="L2541" s="1">
        <v>62.673913043478258</v>
      </c>
    </row>
    <row r="2542" spans="1:12" hidden="1" x14ac:dyDescent="0.25">
      <c r="A2542" t="s">
        <v>10393</v>
      </c>
      <c r="B2542" t="s">
        <v>10394</v>
      </c>
      <c r="C2542" s="1">
        <v>41.510869565217391</v>
      </c>
      <c r="D2542" s="1">
        <v>42.923913043478258</v>
      </c>
      <c r="E2542">
        <v>1</v>
      </c>
      <c r="F2542" t="s">
        <v>10395</v>
      </c>
      <c r="G2542" t="s">
        <v>10147</v>
      </c>
      <c r="H2542" t="s">
        <v>424</v>
      </c>
      <c r="I2542" t="s">
        <v>10148</v>
      </c>
      <c r="J2542" t="s">
        <v>10396</v>
      </c>
      <c r="K2542">
        <v>60</v>
      </c>
      <c r="L2542" s="1">
        <v>54.054347826086953</v>
      </c>
    </row>
    <row r="2543" spans="1:12" hidden="1" x14ac:dyDescent="0.25">
      <c r="A2543" t="s">
        <v>10397</v>
      </c>
      <c r="B2543" t="s">
        <v>10398</v>
      </c>
      <c r="C2543" s="1">
        <v>30.402173913043477</v>
      </c>
      <c r="D2543" s="1">
        <v>33.880434782608695</v>
      </c>
      <c r="E2543">
        <v>1</v>
      </c>
      <c r="F2543" t="s">
        <v>10399</v>
      </c>
      <c r="G2543" t="s">
        <v>10400</v>
      </c>
      <c r="H2543" t="s">
        <v>2104</v>
      </c>
      <c r="I2543" t="s">
        <v>10148</v>
      </c>
      <c r="J2543" t="s">
        <v>10401</v>
      </c>
      <c r="K2543">
        <v>120</v>
      </c>
      <c r="L2543" s="1">
        <v>89.358695652173907</v>
      </c>
    </row>
    <row r="2544" spans="1:12" hidden="1" x14ac:dyDescent="0.25">
      <c r="A2544" t="s">
        <v>10402</v>
      </c>
      <c r="B2544" t="s">
        <v>10403</v>
      </c>
      <c r="C2544" s="1">
        <v>26.228260869565219</v>
      </c>
      <c r="D2544" s="1">
        <v>49</v>
      </c>
      <c r="E2544">
        <v>1</v>
      </c>
      <c r="F2544" t="s">
        <v>10404</v>
      </c>
      <c r="G2544" t="s">
        <v>587</v>
      </c>
      <c r="H2544" t="s">
        <v>254</v>
      </c>
      <c r="I2544" t="s">
        <v>10148</v>
      </c>
      <c r="J2544" t="s">
        <v>10405</v>
      </c>
      <c r="K2544">
        <v>100</v>
      </c>
      <c r="L2544" s="1">
        <v>84.663043478260875</v>
      </c>
    </row>
    <row r="2545" spans="1:12" hidden="1" x14ac:dyDescent="0.25">
      <c r="A2545" t="s">
        <v>10406</v>
      </c>
      <c r="B2545" t="s">
        <v>10407</v>
      </c>
      <c r="C2545" s="1">
        <v>41.608695652173914</v>
      </c>
      <c r="D2545" s="1">
        <v>49.423913043478258</v>
      </c>
      <c r="E2545">
        <v>1</v>
      </c>
      <c r="F2545" t="s">
        <v>10408</v>
      </c>
      <c r="G2545" t="s">
        <v>10191</v>
      </c>
      <c r="H2545" t="s">
        <v>10192</v>
      </c>
      <c r="I2545" t="s">
        <v>10148</v>
      </c>
      <c r="J2545" t="s">
        <v>10193</v>
      </c>
      <c r="K2545">
        <v>100</v>
      </c>
      <c r="L2545" s="1">
        <v>82.5</v>
      </c>
    </row>
    <row r="2546" spans="1:12" hidden="1" x14ac:dyDescent="0.25">
      <c r="A2546" t="s">
        <v>10409</v>
      </c>
      <c r="B2546" t="s">
        <v>10410</v>
      </c>
      <c r="C2546" s="1">
        <v>56.510869565217391</v>
      </c>
      <c r="D2546" s="1">
        <v>98.510869565217391</v>
      </c>
      <c r="E2546">
        <v>1</v>
      </c>
      <c r="F2546" t="s">
        <v>10411</v>
      </c>
      <c r="G2546" t="s">
        <v>10147</v>
      </c>
      <c r="H2546" t="s">
        <v>424</v>
      </c>
      <c r="I2546" t="s">
        <v>10148</v>
      </c>
      <c r="J2546" t="s">
        <v>10396</v>
      </c>
      <c r="K2546">
        <v>157</v>
      </c>
      <c r="L2546" s="1">
        <v>138.79347826086956</v>
      </c>
    </row>
    <row r="2547" spans="1:12" hidden="1" x14ac:dyDescent="0.25">
      <c r="A2547" t="s">
        <v>10412</v>
      </c>
      <c r="B2547" t="s">
        <v>10413</v>
      </c>
      <c r="C2547" s="1">
        <v>48.336956521739133</v>
      </c>
      <c r="D2547" s="1">
        <v>83.423913043478265</v>
      </c>
      <c r="E2547">
        <v>1</v>
      </c>
      <c r="F2547" t="s">
        <v>10414</v>
      </c>
      <c r="G2547" t="s">
        <v>10261</v>
      </c>
      <c r="H2547" t="s">
        <v>10227</v>
      </c>
      <c r="I2547" t="s">
        <v>10148</v>
      </c>
      <c r="J2547" t="s">
        <v>10262</v>
      </c>
      <c r="K2547">
        <v>124</v>
      </c>
      <c r="L2547" s="1">
        <v>119.30434782608695</v>
      </c>
    </row>
    <row r="2548" spans="1:12" hidden="1" x14ac:dyDescent="0.25">
      <c r="A2548" t="s">
        <v>10415</v>
      </c>
      <c r="B2548" t="s">
        <v>10416</v>
      </c>
      <c r="C2548" s="1">
        <v>40.597826086956523</v>
      </c>
      <c r="D2548" s="1">
        <v>45.141304347826086</v>
      </c>
      <c r="E2548">
        <v>1</v>
      </c>
      <c r="F2548" t="s">
        <v>10417</v>
      </c>
      <c r="G2548" t="s">
        <v>10362</v>
      </c>
      <c r="H2548" t="s">
        <v>10363</v>
      </c>
      <c r="I2548" t="s">
        <v>10148</v>
      </c>
      <c r="J2548" t="s">
        <v>10418</v>
      </c>
      <c r="K2548">
        <v>100</v>
      </c>
      <c r="L2548" s="1">
        <v>83.271739130434781</v>
      </c>
    </row>
    <row r="2549" spans="1:12" hidden="1" x14ac:dyDescent="0.25">
      <c r="A2549" t="s">
        <v>10419</v>
      </c>
      <c r="B2549" t="s">
        <v>10420</v>
      </c>
      <c r="C2549" s="1">
        <v>21.608695652173914</v>
      </c>
      <c r="D2549" s="1">
        <v>45.184782608695649</v>
      </c>
      <c r="E2549">
        <v>1</v>
      </c>
      <c r="F2549" t="s">
        <v>10421</v>
      </c>
      <c r="G2549" t="s">
        <v>10422</v>
      </c>
      <c r="H2549" t="s">
        <v>10423</v>
      </c>
      <c r="I2549" t="s">
        <v>10148</v>
      </c>
      <c r="J2549" t="s">
        <v>10424</v>
      </c>
      <c r="K2549">
        <v>110</v>
      </c>
      <c r="L2549" s="1">
        <v>62.141304347826086</v>
      </c>
    </row>
    <row r="2550" spans="1:12" hidden="1" x14ac:dyDescent="0.25">
      <c r="A2550" t="s">
        <v>10425</v>
      </c>
      <c r="B2550" t="s">
        <v>10426</v>
      </c>
      <c r="C2550" s="1">
        <v>47.489130434782609</v>
      </c>
      <c r="D2550" s="1">
        <v>56.010869565217391</v>
      </c>
      <c r="E2550">
        <v>1</v>
      </c>
      <c r="F2550" t="s">
        <v>10427</v>
      </c>
      <c r="G2550" t="s">
        <v>10428</v>
      </c>
      <c r="H2550" t="s">
        <v>424</v>
      </c>
      <c r="I2550" t="s">
        <v>10148</v>
      </c>
      <c r="J2550" t="s">
        <v>10429</v>
      </c>
      <c r="K2550">
        <v>100</v>
      </c>
      <c r="L2550" s="1">
        <v>91.25</v>
      </c>
    </row>
    <row r="2551" spans="1:12" hidden="1" x14ac:dyDescent="0.25">
      <c r="A2551" t="s">
        <v>10430</v>
      </c>
      <c r="B2551" t="s">
        <v>10431</v>
      </c>
      <c r="C2551" s="1">
        <v>36.597826086956523</v>
      </c>
      <c r="D2551" s="1">
        <v>52.021739130434781</v>
      </c>
      <c r="E2551">
        <v>1</v>
      </c>
      <c r="F2551" t="s">
        <v>10432</v>
      </c>
      <c r="G2551" t="s">
        <v>10433</v>
      </c>
      <c r="H2551" t="s">
        <v>10434</v>
      </c>
      <c r="I2551" t="s">
        <v>10148</v>
      </c>
      <c r="J2551" t="s">
        <v>10435</v>
      </c>
      <c r="K2551">
        <v>100</v>
      </c>
      <c r="L2551" s="1">
        <v>91.130434782608702</v>
      </c>
    </row>
    <row r="2552" spans="1:12" hidden="1" x14ac:dyDescent="0.25">
      <c r="A2552" t="s">
        <v>10436</v>
      </c>
      <c r="B2552" t="s">
        <v>10437</v>
      </c>
      <c r="C2552" s="1">
        <v>15.543478260869565</v>
      </c>
      <c r="D2552" s="1">
        <v>29.413043478260871</v>
      </c>
      <c r="E2552">
        <v>1</v>
      </c>
      <c r="F2552" t="s">
        <v>10438</v>
      </c>
      <c r="G2552" t="s">
        <v>7367</v>
      </c>
      <c r="H2552" t="s">
        <v>10439</v>
      </c>
      <c r="I2552" t="s">
        <v>10148</v>
      </c>
      <c r="J2552" t="s">
        <v>10440</v>
      </c>
      <c r="K2552">
        <v>47</v>
      </c>
      <c r="L2552" s="1">
        <v>39.521739130434781</v>
      </c>
    </row>
    <row r="2553" spans="1:12" hidden="1" x14ac:dyDescent="0.25">
      <c r="A2553" t="s">
        <v>10441</v>
      </c>
      <c r="B2553" t="s">
        <v>10442</v>
      </c>
      <c r="C2553" s="1">
        <v>37.913043478260867</v>
      </c>
      <c r="D2553" s="1">
        <v>64.684782608695656</v>
      </c>
      <c r="E2553">
        <v>1</v>
      </c>
      <c r="F2553" t="s">
        <v>10443</v>
      </c>
      <c r="G2553" t="s">
        <v>10444</v>
      </c>
      <c r="H2553" t="s">
        <v>10445</v>
      </c>
      <c r="I2553" t="s">
        <v>10148</v>
      </c>
      <c r="J2553" t="s">
        <v>10446</v>
      </c>
      <c r="K2553">
        <v>100</v>
      </c>
      <c r="L2553" s="1">
        <v>92.152173913043484</v>
      </c>
    </row>
    <row r="2554" spans="1:12" hidden="1" x14ac:dyDescent="0.25">
      <c r="A2554" t="s">
        <v>10447</v>
      </c>
      <c r="B2554" t="s">
        <v>10448</v>
      </c>
      <c r="E2554">
        <v>0</v>
      </c>
      <c r="F2554" t="s">
        <v>10449</v>
      </c>
      <c r="G2554" t="s">
        <v>10450</v>
      </c>
      <c r="H2554" t="s">
        <v>10167</v>
      </c>
      <c r="I2554" t="s">
        <v>10148</v>
      </c>
      <c r="J2554" t="s">
        <v>10451</v>
      </c>
      <c r="K2554">
        <v>100</v>
      </c>
      <c r="L2554" s="1">
        <v>83.913043478260875</v>
      </c>
    </row>
    <row r="2555" spans="1:12" hidden="1" x14ac:dyDescent="0.25">
      <c r="A2555" t="s">
        <v>10452</v>
      </c>
      <c r="B2555" t="s">
        <v>10453</v>
      </c>
      <c r="C2555" s="1">
        <v>41.815217391304351</v>
      </c>
      <c r="D2555" s="1">
        <v>63.141304347826086</v>
      </c>
      <c r="E2555">
        <v>1</v>
      </c>
      <c r="F2555" t="s">
        <v>10454</v>
      </c>
      <c r="G2555" t="s">
        <v>10455</v>
      </c>
      <c r="H2555" t="s">
        <v>10456</v>
      </c>
      <c r="I2555" t="s">
        <v>10148</v>
      </c>
      <c r="J2555" t="s">
        <v>10457</v>
      </c>
      <c r="K2555">
        <v>119</v>
      </c>
      <c r="L2555" s="1">
        <v>106.68478260869566</v>
      </c>
    </row>
    <row r="2556" spans="1:12" hidden="1" x14ac:dyDescent="0.25">
      <c r="A2556" t="s">
        <v>10458</v>
      </c>
      <c r="B2556" t="s">
        <v>10459</v>
      </c>
      <c r="C2556" s="1">
        <v>47.130434782608695</v>
      </c>
      <c r="D2556" s="1">
        <v>87.728260869565219</v>
      </c>
      <c r="E2556">
        <v>1</v>
      </c>
      <c r="F2556" t="s">
        <v>10460</v>
      </c>
      <c r="G2556" t="s">
        <v>7243</v>
      </c>
      <c r="H2556" t="s">
        <v>10227</v>
      </c>
      <c r="I2556" t="s">
        <v>10148</v>
      </c>
      <c r="J2556" t="s">
        <v>10461</v>
      </c>
      <c r="K2556">
        <v>120</v>
      </c>
      <c r="L2556" s="1">
        <v>106.10869565217391</v>
      </c>
    </row>
    <row r="2557" spans="1:12" hidden="1" x14ac:dyDescent="0.25">
      <c r="A2557" t="s">
        <v>10462</v>
      </c>
      <c r="B2557" t="s">
        <v>10463</v>
      </c>
      <c r="C2557" s="1">
        <v>32.902173913043477</v>
      </c>
      <c r="D2557" s="1">
        <v>57.478260869565219</v>
      </c>
      <c r="E2557">
        <v>1</v>
      </c>
      <c r="F2557" t="s">
        <v>10464</v>
      </c>
      <c r="G2557" t="s">
        <v>10191</v>
      </c>
      <c r="H2557" t="s">
        <v>10192</v>
      </c>
      <c r="I2557" t="s">
        <v>10148</v>
      </c>
      <c r="J2557" t="s">
        <v>10465</v>
      </c>
      <c r="K2557">
        <v>100</v>
      </c>
      <c r="L2557" s="1">
        <v>83.847826086956516</v>
      </c>
    </row>
    <row r="2558" spans="1:12" hidden="1" x14ac:dyDescent="0.25">
      <c r="A2558" t="s">
        <v>10466</v>
      </c>
      <c r="B2558" t="s">
        <v>10467</v>
      </c>
      <c r="C2558" s="1">
        <v>63.391304347826086</v>
      </c>
      <c r="D2558" s="1">
        <v>79.413043478260875</v>
      </c>
      <c r="E2558">
        <v>1</v>
      </c>
      <c r="F2558" t="s">
        <v>10468</v>
      </c>
      <c r="G2558" t="s">
        <v>10469</v>
      </c>
      <c r="H2558" t="s">
        <v>1767</v>
      </c>
      <c r="I2558" t="s">
        <v>10148</v>
      </c>
      <c r="J2558" t="s">
        <v>10470</v>
      </c>
      <c r="K2558">
        <v>149</v>
      </c>
      <c r="L2558" s="1">
        <v>138.47826086956522</v>
      </c>
    </row>
    <row r="2559" spans="1:12" hidden="1" x14ac:dyDescent="0.25">
      <c r="A2559" t="s">
        <v>10471</v>
      </c>
      <c r="B2559" t="s">
        <v>10472</v>
      </c>
      <c r="C2559" s="1">
        <v>34.391304347826086</v>
      </c>
      <c r="D2559" s="1">
        <v>52.673913043478258</v>
      </c>
      <c r="E2559">
        <v>1</v>
      </c>
      <c r="F2559" t="s">
        <v>10473</v>
      </c>
      <c r="G2559" t="s">
        <v>10474</v>
      </c>
      <c r="H2559" t="s">
        <v>243</v>
      </c>
      <c r="I2559" t="s">
        <v>10148</v>
      </c>
      <c r="J2559" t="s">
        <v>10475</v>
      </c>
      <c r="K2559">
        <v>88</v>
      </c>
      <c r="L2559" s="1">
        <v>85.206521739130437</v>
      </c>
    </row>
    <row r="2560" spans="1:12" hidden="1" x14ac:dyDescent="0.25">
      <c r="A2560" t="s">
        <v>10476</v>
      </c>
      <c r="B2560" t="s">
        <v>10477</v>
      </c>
      <c r="C2560" s="1">
        <v>48.891304347826086</v>
      </c>
      <c r="D2560" s="1">
        <v>86.336956521739125</v>
      </c>
      <c r="E2560">
        <v>1</v>
      </c>
      <c r="F2560" t="s">
        <v>10478</v>
      </c>
      <c r="G2560" t="s">
        <v>10232</v>
      </c>
      <c r="H2560" t="s">
        <v>10233</v>
      </c>
      <c r="I2560" t="s">
        <v>10148</v>
      </c>
      <c r="J2560" t="s">
        <v>10245</v>
      </c>
      <c r="K2560">
        <v>120</v>
      </c>
      <c r="L2560" s="1">
        <v>112.15217391304348</v>
      </c>
    </row>
    <row r="2561" spans="1:12" hidden="1" x14ac:dyDescent="0.25">
      <c r="A2561" t="s">
        <v>10479</v>
      </c>
      <c r="B2561" t="s">
        <v>10480</v>
      </c>
      <c r="C2561" s="1">
        <v>31.260869565217391</v>
      </c>
      <c r="D2561" s="1">
        <v>35.521739130434781</v>
      </c>
      <c r="E2561">
        <v>1</v>
      </c>
      <c r="F2561" t="s">
        <v>10481</v>
      </c>
      <c r="G2561" t="s">
        <v>10482</v>
      </c>
      <c r="H2561" t="s">
        <v>10483</v>
      </c>
      <c r="I2561" t="s">
        <v>10148</v>
      </c>
      <c r="J2561" t="s">
        <v>10484</v>
      </c>
      <c r="K2561">
        <v>100</v>
      </c>
      <c r="L2561" s="1">
        <v>79.532608695652172</v>
      </c>
    </row>
    <row r="2562" spans="1:12" hidden="1" x14ac:dyDescent="0.25">
      <c r="A2562" t="s">
        <v>10485</v>
      </c>
      <c r="B2562" t="s">
        <v>10486</v>
      </c>
      <c r="C2562" s="1">
        <v>31.891304347826086</v>
      </c>
      <c r="D2562" s="1">
        <v>56.010869565217391</v>
      </c>
      <c r="E2562">
        <v>1</v>
      </c>
      <c r="F2562" t="s">
        <v>10487</v>
      </c>
      <c r="G2562" t="s">
        <v>10488</v>
      </c>
      <c r="H2562" t="s">
        <v>10489</v>
      </c>
      <c r="I2562" t="s">
        <v>10148</v>
      </c>
      <c r="J2562" t="s">
        <v>10490</v>
      </c>
      <c r="K2562">
        <v>102</v>
      </c>
      <c r="L2562" s="1">
        <v>91.576086956521735</v>
      </c>
    </row>
    <row r="2563" spans="1:12" hidden="1" x14ac:dyDescent="0.25">
      <c r="A2563" t="s">
        <v>10491</v>
      </c>
      <c r="B2563" t="s">
        <v>10492</v>
      </c>
      <c r="C2563" s="1">
        <v>38.065217391304351</v>
      </c>
      <c r="D2563" s="1">
        <v>45.815217391304351</v>
      </c>
      <c r="E2563">
        <v>1</v>
      </c>
      <c r="F2563" t="s">
        <v>10493</v>
      </c>
      <c r="G2563" t="s">
        <v>1899</v>
      </c>
      <c r="H2563" t="s">
        <v>10494</v>
      </c>
      <c r="I2563" t="s">
        <v>10148</v>
      </c>
      <c r="J2563" t="s">
        <v>10495</v>
      </c>
      <c r="K2563">
        <v>108</v>
      </c>
      <c r="L2563" s="1">
        <v>96.054347826086953</v>
      </c>
    </row>
    <row r="2564" spans="1:12" hidden="1" x14ac:dyDescent="0.25">
      <c r="A2564" t="s">
        <v>10496</v>
      </c>
      <c r="B2564" t="s">
        <v>10497</v>
      </c>
      <c r="C2564" s="1">
        <v>60.717391304347828</v>
      </c>
      <c r="D2564" s="1">
        <v>98.619565217391298</v>
      </c>
      <c r="E2564">
        <v>1</v>
      </c>
      <c r="F2564" t="s">
        <v>10498</v>
      </c>
      <c r="G2564" t="s">
        <v>10499</v>
      </c>
      <c r="H2564" t="s">
        <v>10500</v>
      </c>
      <c r="I2564" t="s">
        <v>10148</v>
      </c>
      <c r="J2564" t="s">
        <v>10501</v>
      </c>
      <c r="K2564">
        <v>181</v>
      </c>
      <c r="L2564" s="1">
        <v>145.85869565217391</v>
      </c>
    </row>
    <row r="2565" spans="1:12" hidden="1" x14ac:dyDescent="0.25">
      <c r="A2565" t="s">
        <v>10502</v>
      </c>
      <c r="B2565" t="s">
        <v>10503</v>
      </c>
      <c r="C2565" s="1">
        <v>43.021739130434781</v>
      </c>
      <c r="D2565" s="1">
        <v>74.206521739130437</v>
      </c>
      <c r="E2565">
        <v>1</v>
      </c>
      <c r="F2565" t="s">
        <v>10504</v>
      </c>
      <c r="G2565" t="s">
        <v>10368</v>
      </c>
      <c r="H2565" t="s">
        <v>729</v>
      </c>
      <c r="I2565" t="s">
        <v>10148</v>
      </c>
      <c r="J2565" t="s">
        <v>10392</v>
      </c>
      <c r="K2565">
        <v>121</v>
      </c>
      <c r="L2565" s="1">
        <v>104.98913043478261</v>
      </c>
    </row>
    <row r="2566" spans="1:12" hidden="1" x14ac:dyDescent="0.25">
      <c r="A2566" t="s">
        <v>10505</v>
      </c>
      <c r="B2566" t="s">
        <v>10506</v>
      </c>
      <c r="C2566" s="1">
        <v>41.717391304347828</v>
      </c>
      <c r="D2566" s="1">
        <v>75.760869565217391</v>
      </c>
      <c r="E2566">
        <v>1</v>
      </c>
      <c r="F2566" t="s">
        <v>10507</v>
      </c>
      <c r="G2566" t="s">
        <v>10508</v>
      </c>
      <c r="H2566" t="s">
        <v>10509</v>
      </c>
      <c r="I2566" t="s">
        <v>10148</v>
      </c>
      <c r="J2566" t="s">
        <v>10510</v>
      </c>
      <c r="K2566">
        <v>163</v>
      </c>
      <c r="L2566" s="1">
        <v>90.478260869565219</v>
      </c>
    </row>
    <row r="2567" spans="1:12" hidden="1" x14ac:dyDescent="0.25">
      <c r="A2567" t="s">
        <v>10511</v>
      </c>
      <c r="B2567" t="s">
        <v>10512</v>
      </c>
      <c r="C2567" s="1">
        <v>36.597826086956523</v>
      </c>
      <c r="D2567" s="1">
        <v>44.010869565217391</v>
      </c>
      <c r="E2567">
        <v>1</v>
      </c>
      <c r="F2567" t="s">
        <v>10513</v>
      </c>
      <c r="G2567" t="s">
        <v>10362</v>
      </c>
      <c r="H2567" t="s">
        <v>10363</v>
      </c>
      <c r="I2567" t="s">
        <v>10148</v>
      </c>
      <c r="J2567" t="s">
        <v>10364</v>
      </c>
      <c r="K2567">
        <v>100</v>
      </c>
      <c r="L2567" s="1">
        <v>84.021739130434781</v>
      </c>
    </row>
    <row r="2568" spans="1:12" hidden="1" x14ac:dyDescent="0.25">
      <c r="A2568" t="s">
        <v>10514</v>
      </c>
      <c r="B2568" t="s">
        <v>10515</v>
      </c>
      <c r="C2568" s="1">
        <v>27.032608695652176</v>
      </c>
      <c r="D2568" s="1">
        <v>58.032608695652172</v>
      </c>
      <c r="E2568">
        <v>1</v>
      </c>
      <c r="F2568" t="s">
        <v>10516</v>
      </c>
      <c r="G2568" t="s">
        <v>10508</v>
      </c>
      <c r="H2568" t="s">
        <v>10509</v>
      </c>
      <c r="I2568" t="s">
        <v>10148</v>
      </c>
      <c r="J2568" t="s">
        <v>10510</v>
      </c>
      <c r="K2568">
        <v>67</v>
      </c>
      <c r="L2568" s="1">
        <v>60.739130434782609</v>
      </c>
    </row>
    <row r="2569" spans="1:12" hidden="1" x14ac:dyDescent="0.25">
      <c r="A2569" t="s">
        <v>10517</v>
      </c>
      <c r="B2569" t="s">
        <v>10518</v>
      </c>
      <c r="C2569" s="1">
        <v>83.076086956521735</v>
      </c>
      <c r="D2569" s="1">
        <v>126.27173913043478</v>
      </c>
      <c r="E2569">
        <v>1</v>
      </c>
      <c r="F2569" t="s">
        <v>10519</v>
      </c>
      <c r="G2569" t="s">
        <v>10197</v>
      </c>
      <c r="H2569" t="s">
        <v>10198</v>
      </c>
      <c r="I2569" t="s">
        <v>10148</v>
      </c>
      <c r="J2569" t="s">
        <v>10520</v>
      </c>
      <c r="K2569">
        <v>170</v>
      </c>
      <c r="L2569" s="1">
        <v>111.79347826086956</v>
      </c>
    </row>
    <row r="2570" spans="1:12" hidden="1" x14ac:dyDescent="0.25">
      <c r="A2570" t="s">
        <v>10521</v>
      </c>
      <c r="B2570" t="s">
        <v>10522</v>
      </c>
      <c r="C2570" s="1">
        <v>32.326086956521742</v>
      </c>
      <c r="D2570" s="1">
        <v>55.467391304347828</v>
      </c>
      <c r="E2570">
        <v>1</v>
      </c>
      <c r="F2570" t="s">
        <v>10523</v>
      </c>
      <c r="G2570" t="s">
        <v>10455</v>
      </c>
      <c r="H2570" t="s">
        <v>10456</v>
      </c>
      <c r="I2570" t="s">
        <v>10148</v>
      </c>
      <c r="J2570" t="s">
        <v>10457</v>
      </c>
      <c r="K2570">
        <v>73</v>
      </c>
      <c r="L2570" s="1">
        <v>69.358695652173907</v>
      </c>
    </row>
    <row r="2571" spans="1:12" hidden="1" x14ac:dyDescent="0.25">
      <c r="A2571" t="s">
        <v>10524</v>
      </c>
      <c r="B2571" t="s">
        <v>10525</v>
      </c>
      <c r="C2571" s="1">
        <v>41.206521739130437</v>
      </c>
      <c r="D2571" s="1">
        <v>72.565217391304344</v>
      </c>
      <c r="E2571">
        <v>1</v>
      </c>
      <c r="F2571" t="s">
        <v>10526</v>
      </c>
      <c r="G2571" t="s">
        <v>10341</v>
      </c>
      <c r="H2571" t="s">
        <v>10342</v>
      </c>
      <c r="I2571" t="s">
        <v>10148</v>
      </c>
      <c r="J2571" t="s">
        <v>10343</v>
      </c>
      <c r="K2571">
        <v>138</v>
      </c>
      <c r="L2571" s="1">
        <v>94.065217391304344</v>
      </c>
    </row>
    <row r="2572" spans="1:12" hidden="1" x14ac:dyDescent="0.25">
      <c r="A2572" t="s">
        <v>10527</v>
      </c>
      <c r="B2572" t="s">
        <v>10528</v>
      </c>
      <c r="C2572" s="1">
        <v>42.760869565217391</v>
      </c>
      <c r="D2572" s="1">
        <v>73.336956521739125</v>
      </c>
      <c r="E2572">
        <v>1</v>
      </c>
      <c r="F2572" t="s">
        <v>10529</v>
      </c>
      <c r="G2572" t="s">
        <v>10530</v>
      </c>
      <c r="H2572" t="s">
        <v>10531</v>
      </c>
      <c r="I2572" t="s">
        <v>10148</v>
      </c>
      <c r="J2572" t="s">
        <v>10532</v>
      </c>
      <c r="K2572">
        <v>149</v>
      </c>
      <c r="L2572" s="1">
        <v>121.19565217391305</v>
      </c>
    </row>
    <row r="2573" spans="1:12" hidden="1" x14ac:dyDescent="0.25">
      <c r="A2573" t="s">
        <v>10533</v>
      </c>
      <c r="B2573" t="s">
        <v>10534</v>
      </c>
      <c r="C2573" s="1">
        <v>16.652173913043477</v>
      </c>
      <c r="D2573" s="1">
        <v>31.978260869565219</v>
      </c>
      <c r="E2573">
        <v>1</v>
      </c>
      <c r="F2573" t="s">
        <v>10535</v>
      </c>
      <c r="G2573" t="s">
        <v>10536</v>
      </c>
      <c r="H2573" t="s">
        <v>286</v>
      </c>
      <c r="I2573" t="s">
        <v>10148</v>
      </c>
      <c r="J2573" t="s">
        <v>10537</v>
      </c>
      <c r="K2573">
        <v>50</v>
      </c>
      <c r="L2573" s="1">
        <v>44.913043478260867</v>
      </c>
    </row>
    <row r="2574" spans="1:12" hidden="1" x14ac:dyDescent="0.25">
      <c r="A2574" t="s">
        <v>10538</v>
      </c>
      <c r="B2574" t="s">
        <v>10539</v>
      </c>
      <c r="C2574" s="1">
        <v>24.119565217391305</v>
      </c>
      <c r="D2574" s="1">
        <v>37.934782608695649</v>
      </c>
      <c r="E2574">
        <v>1</v>
      </c>
      <c r="F2574" t="s">
        <v>10540</v>
      </c>
      <c r="G2574" t="s">
        <v>10541</v>
      </c>
      <c r="H2574" t="s">
        <v>10542</v>
      </c>
      <c r="I2574" t="s">
        <v>10148</v>
      </c>
      <c r="J2574" t="s">
        <v>10543</v>
      </c>
      <c r="K2574">
        <v>50</v>
      </c>
      <c r="L2574" s="1">
        <v>50.206521739130437</v>
      </c>
    </row>
    <row r="2575" spans="1:12" hidden="1" x14ac:dyDescent="0.25">
      <c r="A2575" t="s">
        <v>10544</v>
      </c>
      <c r="B2575" t="s">
        <v>10545</v>
      </c>
      <c r="C2575" s="1">
        <v>60.597826086956523</v>
      </c>
      <c r="D2575" s="1">
        <v>70.934782608695656</v>
      </c>
      <c r="E2575">
        <v>1</v>
      </c>
      <c r="F2575" t="s">
        <v>10546</v>
      </c>
      <c r="G2575" t="s">
        <v>1755</v>
      </c>
      <c r="H2575" t="s">
        <v>414</v>
      </c>
      <c r="I2575" t="s">
        <v>10148</v>
      </c>
      <c r="J2575" t="s">
        <v>10547</v>
      </c>
      <c r="K2575">
        <v>162</v>
      </c>
      <c r="L2575" s="1">
        <v>143.95652173913044</v>
      </c>
    </row>
    <row r="2576" spans="1:12" hidden="1" x14ac:dyDescent="0.25">
      <c r="A2576" t="s">
        <v>10548</v>
      </c>
      <c r="B2576" t="s">
        <v>10549</v>
      </c>
      <c r="C2576" s="1">
        <v>30.728260869565219</v>
      </c>
      <c r="D2576" s="1">
        <v>53.608695652173914</v>
      </c>
      <c r="E2576">
        <v>1</v>
      </c>
      <c r="F2576" t="s">
        <v>10550</v>
      </c>
      <c r="G2576" t="s">
        <v>10551</v>
      </c>
      <c r="H2576" t="s">
        <v>10552</v>
      </c>
      <c r="I2576" t="s">
        <v>10148</v>
      </c>
      <c r="J2576" t="s">
        <v>10553</v>
      </c>
      <c r="K2576">
        <v>103</v>
      </c>
      <c r="L2576" s="1">
        <v>73.902173913043484</v>
      </c>
    </row>
    <row r="2577" spans="1:12" hidden="1" x14ac:dyDescent="0.25">
      <c r="A2577" t="s">
        <v>10554</v>
      </c>
      <c r="B2577" t="s">
        <v>10555</v>
      </c>
      <c r="C2577" s="1">
        <v>37.043478260869563</v>
      </c>
      <c r="D2577" s="1">
        <v>45.760869565217391</v>
      </c>
      <c r="E2577">
        <v>1</v>
      </c>
      <c r="F2577" t="s">
        <v>10556</v>
      </c>
      <c r="G2577" t="s">
        <v>10368</v>
      </c>
      <c r="H2577" t="s">
        <v>669</v>
      </c>
      <c r="I2577" t="s">
        <v>10148</v>
      </c>
      <c r="J2577" t="s">
        <v>10557</v>
      </c>
      <c r="K2577">
        <v>100</v>
      </c>
      <c r="L2577" s="1">
        <v>81.630434782608702</v>
      </c>
    </row>
    <row r="2578" spans="1:12" hidden="1" x14ac:dyDescent="0.25">
      <c r="A2578" t="s">
        <v>10558</v>
      </c>
      <c r="B2578" t="s">
        <v>10559</v>
      </c>
      <c r="C2578" s="1">
        <v>38.967391304347828</v>
      </c>
      <c r="D2578" s="1">
        <v>49.021739130434781</v>
      </c>
      <c r="E2578">
        <v>1</v>
      </c>
      <c r="F2578" t="s">
        <v>10560</v>
      </c>
      <c r="G2578" t="s">
        <v>10362</v>
      </c>
      <c r="H2578" t="s">
        <v>10363</v>
      </c>
      <c r="I2578" t="s">
        <v>10148</v>
      </c>
      <c r="J2578" t="s">
        <v>10418</v>
      </c>
      <c r="K2578">
        <v>100</v>
      </c>
      <c r="L2578" s="1">
        <v>81.597826086956516</v>
      </c>
    </row>
    <row r="2579" spans="1:12" hidden="1" x14ac:dyDescent="0.25">
      <c r="A2579" t="s">
        <v>10561</v>
      </c>
      <c r="B2579" t="s">
        <v>10562</v>
      </c>
      <c r="C2579" s="1">
        <v>29.5</v>
      </c>
      <c r="D2579" s="1">
        <v>48.086956521739133</v>
      </c>
      <c r="E2579">
        <v>1</v>
      </c>
      <c r="F2579" t="s">
        <v>10563</v>
      </c>
      <c r="G2579" t="s">
        <v>10564</v>
      </c>
      <c r="H2579" t="s">
        <v>243</v>
      </c>
      <c r="I2579" t="s">
        <v>10148</v>
      </c>
      <c r="J2579" t="s">
        <v>10565</v>
      </c>
      <c r="K2579">
        <v>100</v>
      </c>
      <c r="L2579" s="1">
        <v>61.228260869565219</v>
      </c>
    </row>
    <row r="2580" spans="1:12" hidden="1" x14ac:dyDescent="0.25">
      <c r="A2580" t="s">
        <v>10566</v>
      </c>
      <c r="B2580" t="s">
        <v>10567</v>
      </c>
      <c r="C2580" s="1">
        <v>49.152173913043477</v>
      </c>
      <c r="D2580" s="1">
        <v>76.206521739130437</v>
      </c>
      <c r="E2580">
        <v>1</v>
      </c>
      <c r="F2580" t="s">
        <v>10568</v>
      </c>
      <c r="G2580" t="s">
        <v>10569</v>
      </c>
      <c r="H2580" t="s">
        <v>10570</v>
      </c>
      <c r="I2580" t="s">
        <v>10148</v>
      </c>
      <c r="J2580" t="s">
        <v>10571</v>
      </c>
      <c r="K2580">
        <v>150</v>
      </c>
      <c r="L2580" s="1">
        <v>109.55434782608695</v>
      </c>
    </row>
    <row r="2581" spans="1:12" hidden="1" x14ac:dyDescent="0.25">
      <c r="A2581" t="s">
        <v>10572</v>
      </c>
      <c r="B2581" t="s">
        <v>10573</v>
      </c>
      <c r="C2581" s="1">
        <v>51.630434782608695</v>
      </c>
      <c r="D2581" s="1">
        <v>68.304347826086953</v>
      </c>
      <c r="E2581">
        <v>1</v>
      </c>
      <c r="F2581" t="s">
        <v>10574</v>
      </c>
      <c r="G2581" t="s">
        <v>10575</v>
      </c>
      <c r="H2581" t="s">
        <v>2079</v>
      </c>
      <c r="I2581" t="s">
        <v>10148</v>
      </c>
      <c r="J2581" t="s">
        <v>10576</v>
      </c>
      <c r="K2581">
        <v>159</v>
      </c>
      <c r="L2581" s="1">
        <v>117.09782608695652</v>
      </c>
    </row>
    <row r="2582" spans="1:12" hidden="1" x14ac:dyDescent="0.25">
      <c r="A2582" t="s">
        <v>10577</v>
      </c>
      <c r="B2582" t="s">
        <v>10578</v>
      </c>
      <c r="C2582" s="1">
        <v>26.739130434782609</v>
      </c>
      <c r="D2582" s="1">
        <v>43.5</v>
      </c>
      <c r="E2582">
        <v>1</v>
      </c>
      <c r="F2582" t="s">
        <v>10579</v>
      </c>
      <c r="G2582" t="s">
        <v>10580</v>
      </c>
      <c r="H2582" t="s">
        <v>286</v>
      </c>
      <c r="I2582" t="s">
        <v>10148</v>
      </c>
      <c r="J2582" t="s">
        <v>10581</v>
      </c>
      <c r="K2582">
        <v>60</v>
      </c>
      <c r="L2582" s="1">
        <v>57.032608695652172</v>
      </c>
    </row>
    <row r="2583" spans="1:12" hidden="1" x14ac:dyDescent="0.25">
      <c r="A2583" t="s">
        <v>10582</v>
      </c>
      <c r="B2583" t="s">
        <v>10583</v>
      </c>
      <c r="C2583" s="1">
        <v>32.891304347826086</v>
      </c>
      <c r="D2583" s="1">
        <v>55.413043478260867</v>
      </c>
      <c r="E2583">
        <v>1</v>
      </c>
      <c r="F2583" t="s">
        <v>10584</v>
      </c>
      <c r="G2583" t="s">
        <v>10585</v>
      </c>
      <c r="H2583" t="s">
        <v>956</v>
      </c>
      <c r="I2583" t="s">
        <v>10148</v>
      </c>
      <c r="J2583" t="s">
        <v>10586</v>
      </c>
      <c r="K2583">
        <v>90</v>
      </c>
      <c r="L2583" s="1">
        <v>85.336956521739125</v>
      </c>
    </row>
    <row r="2584" spans="1:12" hidden="1" x14ac:dyDescent="0.25">
      <c r="A2584" t="s">
        <v>10587</v>
      </c>
      <c r="B2584" t="s">
        <v>10588</v>
      </c>
      <c r="C2584" s="1">
        <v>22.728260869565219</v>
      </c>
      <c r="D2584" s="1">
        <v>40.739130434782609</v>
      </c>
      <c r="E2584">
        <v>1</v>
      </c>
      <c r="F2584" t="s">
        <v>10589</v>
      </c>
      <c r="G2584" t="s">
        <v>10488</v>
      </c>
      <c r="H2584" t="s">
        <v>10489</v>
      </c>
      <c r="I2584" t="s">
        <v>10148</v>
      </c>
      <c r="J2584" t="s">
        <v>10490</v>
      </c>
      <c r="K2584">
        <v>82</v>
      </c>
      <c r="L2584" s="1">
        <v>76.641304347826093</v>
      </c>
    </row>
    <row r="2585" spans="1:12" hidden="1" x14ac:dyDescent="0.25">
      <c r="A2585" t="s">
        <v>10590</v>
      </c>
      <c r="B2585" t="s">
        <v>10591</v>
      </c>
      <c r="C2585" s="1">
        <v>57.326086956521742</v>
      </c>
      <c r="D2585" s="1">
        <v>68.869565217391298</v>
      </c>
      <c r="E2585">
        <v>1</v>
      </c>
      <c r="F2585" t="s">
        <v>10592</v>
      </c>
      <c r="G2585" t="s">
        <v>10593</v>
      </c>
      <c r="H2585" t="s">
        <v>2728</v>
      </c>
      <c r="I2585" t="s">
        <v>10148</v>
      </c>
      <c r="J2585" t="s">
        <v>10594</v>
      </c>
      <c r="K2585">
        <v>159</v>
      </c>
      <c r="L2585" s="1">
        <v>145.77173913043478</v>
      </c>
    </row>
    <row r="2586" spans="1:12" hidden="1" x14ac:dyDescent="0.25">
      <c r="A2586" t="s">
        <v>10595</v>
      </c>
      <c r="B2586" t="s">
        <v>10596</v>
      </c>
      <c r="C2586" s="1">
        <v>25.326086956521738</v>
      </c>
      <c r="D2586" s="1">
        <v>41.445652173913047</v>
      </c>
      <c r="E2586">
        <v>1</v>
      </c>
      <c r="F2586" t="s">
        <v>10597</v>
      </c>
      <c r="G2586" t="s">
        <v>10530</v>
      </c>
      <c r="H2586" t="s">
        <v>10531</v>
      </c>
      <c r="I2586" t="s">
        <v>10148</v>
      </c>
      <c r="J2586" t="s">
        <v>10598</v>
      </c>
      <c r="K2586">
        <v>126</v>
      </c>
      <c r="L2586" s="1">
        <v>83.510869565217391</v>
      </c>
    </row>
    <row r="2587" spans="1:12" hidden="1" x14ac:dyDescent="0.25">
      <c r="A2587" t="s">
        <v>10599</v>
      </c>
      <c r="B2587" t="s">
        <v>10600</v>
      </c>
      <c r="C2587" s="1">
        <v>42.706521739130437</v>
      </c>
      <c r="D2587" s="1">
        <v>69.206521739130437</v>
      </c>
      <c r="E2587">
        <v>1</v>
      </c>
      <c r="F2587" t="s">
        <v>10601</v>
      </c>
      <c r="G2587" t="s">
        <v>10585</v>
      </c>
      <c r="H2587" t="s">
        <v>956</v>
      </c>
      <c r="I2587" t="s">
        <v>10148</v>
      </c>
      <c r="J2587" t="s">
        <v>10586</v>
      </c>
      <c r="K2587">
        <v>98</v>
      </c>
      <c r="L2587" s="1">
        <v>89.282608695652172</v>
      </c>
    </row>
    <row r="2588" spans="1:12" hidden="1" x14ac:dyDescent="0.25">
      <c r="A2588" t="s">
        <v>10602</v>
      </c>
      <c r="B2588" t="s">
        <v>10603</v>
      </c>
      <c r="C2588" s="1">
        <v>26.989130434782609</v>
      </c>
      <c r="D2588" s="1">
        <v>43.815217391304351</v>
      </c>
      <c r="E2588">
        <v>1</v>
      </c>
      <c r="F2588" t="s">
        <v>10604</v>
      </c>
      <c r="G2588" t="s">
        <v>10605</v>
      </c>
      <c r="H2588" t="s">
        <v>729</v>
      </c>
      <c r="I2588" t="s">
        <v>10148</v>
      </c>
      <c r="J2588" t="s">
        <v>10606</v>
      </c>
      <c r="K2588">
        <v>83</v>
      </c>
      <c r="L2588" s="1">
        <v>71.728260869565219</v>
      </c>
    </row>
    <row r="2589" spans="1:12" hidden="1" x14ac:dyDescent="0.25">
      <c r="A2589" t="s">
        <v>10607</v>
      </c>
      <c r="B2589" t="s">
        <v>10608</v>
      </c>
      <c r="C2589" s="1">
        <v>23.586956521739129</v>
      </c>
      <c r="D2589" s="1">
        <v>28.554347826086957</v>
      </c>
      <c r="E2589">
        <v>1</v>
      </c>
      <c r="F2589" t="s">
        <v>10609</v>
      </c>
      <c r="G2589" t="s">
        <v>10610</v>
      </c>
      <c r="H2589" t="s">
        <v>2365</v>
      </c>
      <c r="I2589" t="s">
        <v>10148</v>
      </c>
      <c r="J2589" t="s">
        <v>10611</v>
      </c>
      <c r="K2589">
        <v>116</v>
      </c>
      <c r="L2589" s="1">
        <v>59.315217391304351</v>
      </c>
    </row>
    <row r="2590" spans="1:12" hidden="1" x14ac:dyDescent="0.25">
      <c r="A2590" t="s">
        <v>10612</v>
      </c>
      <c r="B2590" t="s">
        <v>10613</v>
      </c>
      <c r="C2590" s="1">
        <v>28.652173913043477</v>
      </c>
      <c r="D2590" s="1">
        <v>45.326086956521742</v>
      </c>
      <c r="E2590">
        <v>1</v>
      </c>
      <c r="F2590" t="s">
        <v>10614</v>
      </c>
      <c r="G2590" t="s">
        <v>10615</v>
      </c>
      <c r="H2590" t="s">
        <v>10616</v>
      </c>
      <c r="I2590" t="s">
        <v>10148</v>
      </c>
      <c r="J2590" t="s">
        <v>10617</v>
      </c>
      <c r="K2590">
        <v>81</v>
      </c>
      <c r="L2590" s="1">
        <v>69.543478260869563</v>
      </c>
    </row>
    <row r="2591" spans="1:12" hidden="1" x14ac:dyDescent="0.25">
      <c r="A2591" t="s">
        <v>10618</v>
      </c>
      <c r="B2591" t="s">
        <v>10619</v>
      </c>
      <c r="C2591" s="1">
        <v>19.434782608695652</v>
      </c>
      <c r="D2591" s="1">
        <v>39.043478260869563</v>
      </c>
      <c r="E2591">
        <v>1</v>
      </c>
      <c r="F2591" t="s">
        <v>10620</v>
      </c>
      <c r="G2591" t="s">
        <v>10575</v>
      </c>
      <c r="H2591" t="s">
        <v>2079</v>
      </c>
      <c r="I2591" t="s">
        <v>10148</v>
      </c>
      <c r="J2591" t="s">
        <v>10576</v>
      </c>
      <c r="K2591">
        <v>42</v>
      </c>
      <c r="L2591" s="1">
        <v>39.141304347826086</v>
      </c>
    </row>
    <row r="2592" spans="1:12" hidden="1" x14ac:dyDescent="0.25">
      <c r="A2592" t="s">
        <v>10621</v>
      </c>
      <c r="B2592" t="s">
        <v>10622</v>
      </c>
      <c r="C2592" s="1">
        <v>32.717391304347828</v>
      </c>
      <c r="D2592" s="1">
        <v>62.945652173913047</v>
      </c>
      <c r="E2592">
        <v>1</v>
      </c>
      <c r="F2592" t="s">
        <v>10623</v>
      </c>
      <c r="G2592" t="s">
        <v>10585</v>
      </c>
      <c r="H2592" t="s">
        <v>956</v>
      </c>
      <c r="I2592" t="s">
        <v>10148</v>
      </c>
      <c r="J2592" t="s">
        <v>10586</v>
      </c>
      <c r="K2592">
        <v>79</v>
      </c>
      <c r="L2592" s="1">
        <v>67.239130434782609</v>
      </c>
    </row>
    <row r="2593" spans="1:12" hidden="1" x14ac:dyDescent="0.25">
      <c r="A2593" t="s">
        <v>10624</v>
      </c>
      <c r="B2593" t="s">
        <v>10625</v>
      </c>
      <c r="C2593" s="1">
        <v>40.097826086956523</v>
      </c>
      <c r="D2593" s="1">
        <v>66.847826086956516</v>
      </c>
      <c r="E2593">
        <v>1</v>
      </c>
      <c r="F2593" t="s">
        <v>10626</v>
      </c>
      <c r="G2593" t="s">
        <v>10627</v>
      </c>
      <c r="H2593" t="s">
        <v>10628</v>
      </c>
      <c r="I2593" t="s">
        <v>10148</v>
      </c>
      <c r="J2593" t="s">
        <v>10629</v>
      </c>
      <c r="K2593">
        <v>104</v>
      </c>
      <c r="L2593" s="1">
        <v>94.652173913043484</v>
      </c>
    </row>
    <row r="2594" spans="1:12" hidden="1" x14ac:dyDescent="0.25">
      <c r="A2594" t="s">
        <v>10630</v>
      </c>
      <c r="B2594" t="s">
        <v>10631</v>
      </c>
      <c r="C2594" s="1">
        <v>39.869565217391305</v>
      </c>
      <c r="D2594" s="1">
        <v>61.293478260869563</v>
      </c>
      <c r="E2594">
        <v>1</v>
      </c>
      <c r="F2594" t="s">
        <v>10632</v>
      </c>
      <c r="G2594" t="s">
        <v>10368</v>
      </c>
      <c r="H2594" t="s">
        <v>669</v>
      </c>
      <c r="I2594" t="s">
        <v>10148</v>
      </c>
      <c r="J2594" t="s">
        <v>10557</v>
      </c>
      <c r="K2594">
        <v>90</v>
      </c>
      <c r="L2594" s="1">
        <v>77.858695652173907</v>
      </c>
    </row>
    <row r="2595" spans="1:12" hidden="1" x14ac:dyDescent="0.25">
      <c r="A2595" t="s">
        <v>10633</v>
      </c>
      <c r="B2595" t="s">
        <v>10634</v>
      </c>
      <c r="C2595" s="1">
        <v>51.282608695652172</v>
      </c>
      <c r="D2595" s="1">
        <v>91.445652173913047</v>
      </c>
      <c r="E2595">
        <v>1</v>
      </c>
      <c r="F2595" t="s">
        <v>10635</v>
      </c>
      <c r="G2595" t="s">
        <v>10636</v>
      </c>
      <c r="H2595" t="s">
        <v>10209</v>
      </c>
      <c r="I2595" t="s">
        <v>10148</v>
      </c>
      <c r="J2595" t="s">
        <v>10637</v>
      </c>
      <c r="K2595">
        <v>148</v>
      </c>
      <c r="L2595" s="1">
        <v>120.71739130434783</v>
      </c>
    </row>
    <row r="2596" spans="1:12" hidden="1" x14ac:dyDescent="0.25">
      <c r="A2596" t="s">
        <v>10638</v>
      </c>
      <c r="B2596" t="s">
        <v>10639</v>
      </c>
      <c r="C2596" s="1">
        <v>52.239130434782609</v>
      </c>
      <c r="D2596" s="1">
        <v>84.076086956521735</v>
      </c>
      <c r="E2596">
        <v>1</v>
      </c>
      <c r="F2596" t="s">
        <v>10640</v>
      </c>
      <c r="G2596" t="s">
        <v>10368</v>
      </c>
      <c r="H2596" t="s">
        <v>669</v>
      </c>
      <c r="I2596" t="s">
        <v>10148</v>
      </c>
      <c r="J2596" t="s">
        <v>10641</v>
      </c>
      <c r="K2596">
        <v>122</v>
      </c>
      <c r="L2596" s="1">
        <v>113.67391304347827</v>
      </c>
    </row>
    <row r="2597" spans="1:12" hidden="1" x14ac:dyDescent="0.25">
      <c r="A2597" t="s">
        <v>10642</v>
      </c>
      <c r="B2597" t="s">
        <v>10643</v>
      </c>
      <c r="C2597" s="1">
        <v>36.141304347826086</v>
      </c>
      <c r="D2597" s="1">
        <v>62.021739130434781</v>
      </c>
      <c r="E2597">
        <v>1</v>
      </c>
      <c r="F2597" t="s">
        <v>10644</v>
      </c>
      <c r="G2597" t="s">
        <v>10362</v>
      </c>
      <c r="H2597" t="s">
        <v>10363</v>
      </c>
      <c r="I2597" t="s">
        <v>10148</v>
      </c>
      <c r="J2597" t="s">
        <v>10364</v>
      </c>
      <c r="K2597">
        <v>100</v>
      </c>
      <c r="L2597" s="1">
        <v>91.054347826086953</v>
      </c>
    </row>
    <row r="2598" spans="1:12" hidden="1" x14ac:dyDescent="0.25">
      <c r="A2598" t="s">
        <v>10645</v>
      </c>
      <c r="B2598" t="s">
        <v>10646</v>
      </c>
      <c r="C2598" s="1">
        <v>16.413043478260871</v>
      </c>
      <c r="D2598" s="1">
        <v>33.358695652173914</v>
      </c>
      <c r="E2598">
        <v>1</v>
      </c>
      <c r="F2598" t="s">
        <v>10647</v>
      </c>
      <c r="G2598" t="s">
        <v>10648</v>
      </c>
      <c r="H2598" t="s">
        <v>10649</v>
      </c>
      <c r="I2598" t="s">
        <v>10148</v>
      </c>
      <c r="J2598" t="s">
        <v>10650</v>
      </c>
      <c r="K2598">
        <v>61</v>
      </c>
      <c r="L2598" s="1">
        <v>59.163043478260867</v>
      </c>
    </row>
    <row r="2599" spans="1:12" hidden="1" x14ac:dyDescent="0.25">
      <c r="A2599" t="s">
        <v>10651</v>
      </c>
      <c r="B2599" t="s">
        <v>10652</v>
      </c>
      <c r="C2599" s="1">
        <v>18.456521739130434</v>
      </c>
      <c r="D2599" s="1">
        <v>37.239130434782609</v>
      </c>
      <c r="E2599">
        <v>1</v>
      </c>
      <c r="F2599" t="s">
        <v>10653</v>
      </c>
      <c r="G2599" t="s">
        <v>10615</v>
      </c>
      <c r="H2599" t="s">
        <v>10616</v>
      </c>
      <c r="I2599" t="s">
        <v>10148</v>
      </c>
      <c r="J2599" t="s">
        <v>10617</v>
      </c>
      <c r="K2599">
        <v>71</v>
      </c>
      <c r="L2599" s="1">
        <v>57.597826086956523</v>
      </c>
    </row>
    <row r="2600" spans="1:12" hidden="1" x14ac:dyDescent="0.25">
      <c r="A2600" t="s">
        <v>10654</v>
      </c>
      <c r="B2600" t="s">
        <v>10655</v>
      </c>
      <c r="C2600" s="1">
        <v>18.826086956521738</v>
      </c>
      <c r="D2600" s="1">
        <v>33.608695652173914</v>
      </c>
      <c r="E2600">
        <v>1</v>
      </c>
      <c r="F2600" t="s">
        <v>10656</v>
      </c>
      <c r="G2600" t="s">
        <v>10657</v>
      </c>
      <c r="H2600" t="s">
        <v>6288</v>
      </c>
      <c r="I2600" t="s">
        <v>10148</v>
      </c>
      <c r="J2600" t="s">
        <v>10658</v>
      </c>
      <c r="K2600">
        <v>60</v>
      </c>
      <c r="L2600" s="1">
        <v>50.804347826086953</v>
      </c>
    </row>
    <row r="2601" spans="1:12" hidden="1" x14ac:dyDescent="0.25">
      <c r="A2601" t="s">
        <v>10659</v>
      </c>
      <c r="B2601" t="s">
        <v>10660</v>
      </c>
      <c r="C2601" s="1">
        <v>40.336956521739133</v>
      </c>
      <c r="D2601" s="1">
        <v>67.445652173913047</v>
      </c>
      <c r="E2601">
        <v>1</v>
      </c>
      <c r="F2601" t="s">
        <v>10661</v>
      </c>
      <c r="G2601" t="s">
        <v>10488</v>
      </c>
      <c r="H2601" t="s">
        <v>10489</v>
      </c>
      <c r="I2601" t="s">
        <v>10148</v>
      </c>
      <c r="J2601" t="s">
        <v>10490</v>
      </c>
      <c r="K2601">
        <v>120</v>
      </c>
      <c r="L2601" s="1">
        <v>109.72826086956522</v>
      </c>
    </row>
    <row r="2602" spans="1:12" hidden="1" x14ac:dyDescent="0.25">
      <c r="A2602" t="s">
        <v>10662</v>
      </c>
      <c r="B2602" t="s">
        <v>10663</v>
      </c>
      <c r="C2602" s="1">
        <v>26.391304347826086</v>
      </c>
      <c r="D2602" s="1">
        <v>40.108695652173914</v>
      </c>
      <c r="E2602">
        <v>1</v>
      </c>
      <c r="F2602" t="s">
        <v>10664</v>
      </c>
      <c r="G2602" t="s">
        <v>10665</v>
      </c>
      <c r="H2602" t="s">
        <v>10666</v>
      </c>
      <c r="I2602" t="s">
        <v>10148</v>
      </c>
      <c r="J2602" t="s">
        <v>10667</v>
      </c>
      <c r="K2602">
        <v>86</v>
      </c>
      <c r="L2602" s="1">
        <v>72.478260869565219</v>
      </c>
    </row>
    <row r="2603" spans="1:12" hidden="1" x14ac:dyDescent="0.25">
      <c r="A2603" t="s">
        <v>10668</v>
      </c>
      <c r="B2603" t="s">
        <v>10669</v>
      </c>
      <c r="C2603" s="1">
        <v>31.652173913043477</v>
      </c>
      <c r="D2603" s="1">
        <v>55.760869565217391</v>
      </c>
      <c r="E2603">
        <v>1</v>
      </c>
      <c r="F2603" t="s">
        <v>10670</v>
      </c>
      <c r="G2603" t="s">
        <v>10671</v>
      </c>
      <c r="H2603" t="s">
        <v>1861</v>
      </c>
      <c r="I2603" t="s">
        <v>10148</v>
      </c>
      <c r="J2603" t="s">
        <v>10672</v>
      </c>
      <c r="K2603">
        <v>94</v>
      </c>
      <c r="L2603" s="1">
        <v>84.652173913043484</v>
      </c>
    </row>
    <row r="2604" spans="1:12" hidden="1" x14ac:dyDescent="0.25">
      <c r="A2604" t="s">
        <v>10673</v>
      </c>
      <c r="B2604" t="s">
        <v>10674</v>
      </c>
      <c r="C2604" s="1">
        <v>36.5</v>
      </c>
      <c r="D2604" s="1">
        <v>59.543478260869563</v>
      </c>
      <c r="E2604">
        <v>1</v>
      </c>
      <c r="F2604" t="s">
        <v>10675</v>
      </c>
      <c r="G2604" t="s">
        <v>10676</v>
      </c>
      <c r="H2604" t="s">
        <v>10186</v>
      </c>
      <c r="I2604" t="s">
        <v>10148</v>
      </c>
      <c r="J2604" t="s">
        <v>10677</v>
      </c>
      <c r="K2604">
        <v>120</v>
      </c>
      <c r="L2604" s="1">
        <v>103.17391304347827</v>
      </c>
    </row>
    <row r="2605" spans="1:12" hidden="1" x14ac:dyDescent="0.25">
      <c r="A2605" t="s">
        <v>10678</v>
      </c>
      <c r="B2605" t="s">
        <v>10679</v>
      </c>
      <c r="C2605" s="1">
        <v>41.108695652173914</v>
      </c>
      <c r="D2605" s="1">
        <v>72.717391304347828</v>
      </c>
      <c r="E2605">
        <v>1</v>
      </c>
      <c r="F2605" t="s">
        <v>10680</v>
      </c>
      <c r="G2605" t="s">
        <v>7665</v>
      </c>
      <c r="H2605" t="s">
        <v>10167</v>
      </c>
      <c r="I2605" t="s">
        <v>10148</v>
      </c>
      <c r="J2605" t="s">
        <v>10681</v>
      </c>
      <c r="K2605">
        <v>104</v>
      </c>
      <c r="L2605" s="1">
        <v>92.673913043478265</v>
      </c>
    </row>
    <row r="2606" spans="1:12" hidden="1" x14ac:dyDescent="0.25">
      <c r="A2606" t="s">
        <v>10682</v>
      </c>
      <c r="B2606" t="s">
        <v>10683</v>
      </c>
      <c r="C2606" s="1">
        <v>34.195652173913047</v>
      </c>
      <c r="D2606" s="1">
        <v>52.402173913043477</v>
      </c>
      <c r="E2606">
        <v>1</v>
      </c>
      <c r="F2606" t="s">
        <v>10684</v>
      </c>
      <c r="G2606" t="s">
        <v>10685</v>
      </c>
      <c r="H2606" t="s">
        <v>10686</v>
      </c>
      <c r="I2606" t="s">
        <v>10148</v>
      </c>
      <c r="J2606" t="s">
        <v>10687</v>
      </c>
      <c r="K2606">
        <v>120</v>
      </c>
      <c r="L2606" s="1">
        <v>112.55434782608695</v>
      </c>
    </row>
    <row r="2607" spans="1:12" hidden="1" x14ac:dyDescent="0.25">
      <c r="A2607" t="s">
        <v>10688</v>
      </c>
      <c r="B2607" t="s">
        <v>10689</v>
      </c>
      <c r="C2607" s="1">
        <v>38.836956521739133</v>
      </c>
      <c r="D2607" s="1">
        <v>45.913043478260867</v>
      </c>
      <c r="E2607">
        <v>1</v>
      </c>
      <c r="F2607" t="s">
        <v>10690</v>
      </c>
      <c r="G2607" t="s">
        <v>10691</v>
      </c>
      <c r="H2607" t="s">
        <v>10692</v>
      </c>
      <c r="I2607" t="s">
        <v>10148</v>
      </c>
      <c r="J2607" t="s">
        <v>10693</v>
      </c>
      <c r="K2607">
        <v>100</v>
      </c>
      <c r="L2607" s="1">
        <v>93.043478260869563</v>
      </c>
    </row>
    <row r="2608" spans="1:12" hidden="1" x14ac:dyDescent="0.25">
      <c r="A2608" t="s">
        <v>10694</v>
      </c>
      <c r="B2608" t="s">
        <v>10695</v>
      </c>
      <c r="C2608" s="1">
        <v>37.054347826086953</v>
      </c>
      <c r="D2608" s="1">
        <v>56.010869565217391</v>
      </c>
      <c r="E2608">
        <v>1</v>
      </c>
      <c r="F2608" t="s">
        <v>10696</v>
      </c>
      <c r="G2608" t="s">
        <v>10697</v>
      </c>
      <c r="H2608" t="s">
        <v>10698</v>
      </c>
      <c r="I2608" t="s">
        <v>10148</v>
      </c>
      <c r="J2608" t="s">
        <v>10699</v>
      </c>
      <c r="K2608">
        <v>90</v>
      </c>
      <c r="L2608" s="1">
        <v>85.391304347826093</v>
      </c>
    </row>
    <row r="2609" spans="1:12" hidden="1" x14ac:dyDescent="0.25">
      <c r="A2609" t="s">
        <v>10700</v>
      </c>
      <c r="B2609" t="s">
        <v>10701</v>
      </c>
      <c r="C2609" s="1">
        <v>25.923913043478262</v>
      </c>
      <c r="D2609" s="1">
        <v>42.489130434782609</v>
      </c>
      <c r="E2609">
        <v>1</v>
      </c>
      <c r="F2609" t="s">
        <v>10702</v>
      </c>
      <c r="G2609" t="s">
        <v>10605</v>
      </c>
      <c r="H2609" t="s">
        <v>729</v>
      </c>
      <c r="I2609" t="s">
        <v>10148</v>
      </c>
      <c r="J2609" t="s">
        <v>10606</v>
      </c>
      <c r="K2609">
        <v>72</v>
      </c>
      <c r="L2609" s="1">
        <v>65.75</v>
      </c>
    </row>
    <row r="2610" spans="1:12" hidden="1" x14ac:dyDescent="0.25">
      <c r="A2610" t="s">
        <v>10703</v>
      </c>
      <c r="B2610" t="s">
        <v>10704</v>
      </c>
      <c r="C2610" s="1">
        <v>59.25</v>
      </c>
      <c r="D2610" s="1">
        <v>110.35869565217391</v>
      </c>
      <c r="E2610">
        <v>1</v>
      </c>
      <c r="F2610" t="s">
        <v>10705</v>
      </c>
      <c r="G2610" t="s">
        <v>33</v>
      </c>
      <c r="H2610" t="s">
        <v>547</v>
      </c>
      <c r="I2610" t="s">
        <v>10148</v>
      </c>
      <c r="J2610" t="s">
        <v>10706</v>
      </c>
      <c r="K2610">
        <v>148</v>
      </c>
      <c r="L2610" s="1">
        <v>133.34782608695653</v>
      </c>
    </row>
    <row r="2611" spans="1:12" hidden="1" x14ac:dyDescent="0.25">
      <c r="A2611" t="s">
        <v>10707</v>
      </c>
      <c r="B2611" t="s">
        <v>10708</v>
      </c>
      <c r="C2611" s="1">
        <v>64.619565217391298</v>
      </c>
      <c r="D2611" s="1">
        <v>91.163043478260875</v>
      </c>
      <c r="E2611">
        <v>1</v>
      </c>
      <c r="F2611" t="s">
        <v>10709</v>
      </c>
      <c r="G2611" t="s">
        <v>10710</v>
      </c>
      <c r="H2611" t="s">
        <v>599</v>
      </c>
      <c r="I2611" t="s">
        <v>10148</v>
      </c>
      <c r="J2611" t="s">
        <v>10711</v>
      </c>
      <c r="K2611">
        <v>171</v>
      </c>
      <c r="L2611" s="1">
        <v>140.0108695652174</v>
      </c>
    </row>
    <row r="2612" spans="1:12" hidden="1" x14ac:dyDescent="0.25">
      <c r="A2612" t="s">
        <v>10712</v>
      </c>
      <c r="B2612" t="s">
        <v>10713</v>
      </c>
      <c r="C2612" s="1">
        <v>86.510869565217391</v>
      </c>
      <c r="D2612" s="1">
        <v>117.21739130434783</v>
      </c>
      <c r="E2612">
        <v>1</v>
      </c>
      <c r="F2612" t="s">
        <v>10714</v>
      </c>
      <c r="G2612" t="s">
        <v>10715</v>
      </c>
      <c r="H2612" t="s">
        <v>10227</v>
      </c>
      <c r="I2612" t="s">
        <v>10148</v>
      </c>
      <c r="J2612" t="s">
        <v>10716</v>
      </c>
      <c r="K2612">
        <v>268</v>
      </c>
      <c r="L2612" s="1">
        <v>206.66304347826087</v>
      </c>
    </row>
    <row r="2613" spans="1:12" hidden="1" x14ac:dyDescent="0.25">
      <c r="A2613" t="s">
        <v>10717</v>
      </c>
      <c r="B2613" t="s">
        <v>10718</v>
      </c>
      <c r="C2613" s="1">
        <v>55.054347826086953</v>
      </c>
      <c r="D2613" s="1">
        <v>75.760869565217391</v>
      </c>
      <c r="E2613">
        <v>1</v>
      </c>
      <c r="F2613" t="s">
        <v>10719</v>
      </c>
      <c r="G2613" t="s">
        <v>10720</v>
      </c>
      <c r="H2613" t="s">
        <v>10721</v>
      </c>
      <c r="I2613" t="s">
        <v>10148</v>
      </c>
      <c r="J2613" t="s">
        <v>10722</v>
      </c>
      <c r="K2613">
        <v>150</v>
      </c>
      <c r="L2613" s="1">
        <v>132.78260869565219</v>
      </c>
    </row>
    <row r="2614" spans="1:12" hidden="1" x14ac:dyDescent="0.25">
      <c r="A2614" t="s">
        <v>10723</v>
      </c>
      <c r="B2614" t="s">
        <v>10724</v>
      </c>
      <c r="C2614" s="1">
        <v>34.195652173913047</v>
      </c>
      <c r="D2614" s="1">
        <v>43.130434782608695</v>
      </c>
      <c r="E2614">
        <v>1</v>
      </c>
      <c r="F2614" t="s">
        <v>10725</v>
      </c>
      <c r="G2614" t="s">
        <v>10726</v>
      </c>
      <c r="H2614" t="s">
        <v>1767</v>
      </c>
      <c r="I2614" t="s">
        <v>10148</v>
      </c>
      <c r="J2614" t="s">
        <v>10727</v>
      </c>
      <c r="K2614">
        <v>100</v>
      </c>
      <c r="L2614" s="1">
        <v>96.25</v>
      </c>
    </row>
    <row r="2615" spans="1:12" hidden="1" x14ac:dyDescent="0.25">
      <c r="A2615" t="s">
        <v>10728</v>
      </c>
      <c r="B2615" t="s">
        <v>10729</v>
      </c>
      <c r="C2615" s="1">
        <v>18.597826086956523</v>
      </c>
      <c r="D2615" s="1">
        <v>35.641304347826086</v>
      </c>
      <c r="E2615">
        <v>1</v>
      </c>
      <c r="F2615" t="s">
        <v>10730</v>
      </c>
      <c r="G2615" t="s">
        <v>681</v>
      </c>
      <c r="H2615" t="s">
        <v>10731</v>
      </c>
      <c r="I2615" t="s">
        <v>10148</v>
      </c>
      <c r="J2615" t="s">
        <v>10732</v>
      </c>
      <c r="K2615">
        <v>52</v>
      </c>
      <c r="L2615" s="1">
        <v>44.641304347826086</v>
      </c>
    </row>
    <row r="2616" spans="1:12" hidden="1" x14ac:dyDescent="0.25">
      <c r="A2616" t="s">
        <v>10733</v>
      </c>
      <c r="B2616" t="s">
        <v>10734</v>
      </c>
      <c r="C2616" s="1">
        <v>68.304347826086953</v>
      </c>
      <c r="D2616" s="1">
        <v>106.59782608695652</v>
      </c>
      <c r="E2616">
        <v>1</v>
      </c>
      <c r="F2616" t="s">
        <v>10735</v>
      </c>
      <c r="G2616" t="s">
        <v>10736</v>
      </c>
      <c r="H2616" t="s">
        <v>10737</v>
      </c>
      <c r="I2616" t="s">
        <v>10148</v>
      </c>
      <c r="J2616" t="s">
        <v>10738</v>
      </c>
      <c r="K2616">
        <v>151</v>
      </c>
      <c r="L2616" s="1">
        <v>141.30434782608697</v>
      </c>
    </row>
    <row r="2617" spans="1:12" hidden="1" x14ac:dyDescent="0.25">
      <c r="A2617" t="s">
        <v>10739</v>
      </c>
      <c r="B2617" t="s">
        <v>10740</v>
      </c>
      <c r="C2617" s="1">
        <v>31.293478260869566</v>
      </c>
      <c r="D2617" s="1">
        <v>37.684782608695649</v>
      </c>
      <c r="E2617">
        <v>1</v>
      </c>
      <c r="F2617" t="s">
        <v>10741</v>
      </c>
      <c r="G2617" t="s">
        <v>10742</v>
      </c>
      <c r="H2617" t="s">
        <v>10743</v>
      </c>
      <c r="I2617" t="s">
        <v>10148</v>
      </c>
      <c r="J2617" t="s">
        <v>10744</v>
      </c>
      <c r="K2617">
        <v>100</v>
      </c>
      <c r="L2617" s="1">
        <v>67.576086956521735</v>
      </c>
    </row>
    <row r="2618" spans="1:12" hidden="1" x14ac:dyDescent="0.25">
      <c r="A2618" t="s">
        <v>10745</v>
      </c>
      <c r="B2618" t="s">
        <v>10746</v>
      </c>
      <c r="C2618" s="1">
        <v>76.260869565217391</v>
      </c>
      <c r="D2618" s="1">
        <v>129.61956521739131</v>
      </c>
      <c r="E2618">
        <v>1</v>
      </c>
      <c r="F2618" t="s">
        <v>10747</v>
      </c>
      <c r="G2618" t="s">
        <v>8906</v>
      </c>
      <c r="H2618" t="s">
        <v>404</v>
      </c>
      <c r="I2618" t="s">
        <v>10148</v>
      </c>
      <c r="J2618" t="s">
        <v>10748</v>
      </c>
      <c r="K2618">
        <v>160</v>
      </c>
      <c r="L2618" s="1">
        <v>145.83695652173913</v>
      </c>
    </row>
    <row r="2619" spans="1:12" hidden="1" x14ac:dyDescent="0.25">
      <c r="A2619" t="s">
        <v>10749</v>
      </c>
      <c r="B2619" t="s">
        <v>10750</v>
      </c>
      <c r="C2619" s="1">
        <v>44.652173913043477</v>
      </c>
      <c r="D2619" s="1">
        <v>59.923913043478258</v>
      </c>
      <c r="E2619">
        <v>1</v>
      </c>
      <c r="F2619" t="s">
        <v>10751</v>
      </c>
      <c r="G2619" t="s">
        <v>10752</v>
      </c>
      <c r="H2619" t="s">
        <v>10753</v>
      </c>
      <c r="I2619" t="s">
        <v>10148</v>
      </c>
      <c r="J2619" t="s">
        <v>10754</v>
      </c>
      <c r="K2619">
        <v>120</v>
      </c>
      <c r="L2619" s="1">
        <v>107.6304347826087</v>
      </c>
    </row>
    <row r="2620" spans="1:12" hidden="1" x14ac:dyDescent="0.25">
      <c r="A2620" t="s">
        <v>10755</v>
      </c>
      <c r="B2620" t="s">
        <v>10756</v>
      </c>
      <c r="C2620" s="1">
        <v>37.076086956521742</v>
      </c>
      <c r="D2620" s="1">
        <v>64.532608695652172</v>
      </c>
      <c r="E2620">
        <v>1</v>
      </c>
      <c r="F2620" t="s">
        <v>10757</v>
      </c>
      <c r="G2620" t="s">
        <v>10758</v>
      </c>
      <c r="H2620" t="s">
        <v>10759</v>
      </c>
      <c r="I2620" t="s">
        <v>10148</v>
      </c>
      <c r="J2620" t="s">
        <v>10760</v>
      </c>
      <c r="K2620">
        <v>92</v>
      </c>
      <c r="L2620" s="1">
        <v>86.75</v>
      </c>
    </row>
    <row r="2621" spans="1:12" hidden="1" x14ac:dyDescent="0.25">
      <c r="A2621" t="s">
        <v>10761</v>
      </c>
      <c r="B2621" t="s">
        <v>10762</v>
      </c>
      <c r="C2621" s="1">
        <v>38.402173913043477</v>
      </c>
      <c r="D2621" s="1">
        <v>47.891304347826086</v>
      </c>
      <c r="E2621">
        <v>1</v>
      </c>
      <c r="F2621" t="s">
        <v>10763</v>
      </c>
      <c r="G2621" t="s">
        <v>10610</v>
      </c>
      <c r="H2621" t="s">
        <v>2365</v>
      </c>
      <c r="I2621" t="s">
        <v>10148</v>
      </c>
      <c r="J2621" t="s">
        <v>10611</v>
      </c>
      <c r="K2621">
        <v>100</v>
      </c>
      <c r="L2621" s="1">
        <v>84.467391304347828</v>
      </c>
    </row>
    <row r="2622" spans="1:12" hidden="1" x14ac:dyDescent="0.25">
      <c r="A2622" t="s">
        <v>10764</v>
      </c>
      <c r="B2622" t="s">
        <v>10765</v>
      </c>
      <c r="C2622" s="1">
        <v>46.021739130434781</v>
      </c>
      <c r="D2622" s="1">
        <v>57.847826086956523</v>
      </c>
      <c r="E2622">
        <v>1</v>
      </c>
      <c r="F2622" t="s">
        <v>10766</v>
      </c>
      <c r="G2622" t="s">
        <v>10575</v>
      </c>
      <c r="H2622" t="s">
        <v>2079</v>
      </c>
      <c r="I2622" t="s">
        <v>10148</v>
      </c>
      <c r="J2622" t="s">
        <v>10576</v>
      </c>
      <c r="K2622">
        <v>122</v>
      </c>
      <c r="L2622" s="1">
        <v>102.93478260869566</v>
      </c>
    </row>
    <row r="2623" spans="1:12" hidden="1" x14ac:dyDescent="0.25">
      <c r="A2623" t="s">
        <v>10767</v>
      </c>
      <c r="B2623" t="s">
        <v>10768</v>
      </c>
      <c r="C2623" s="1">
        <v>43.815217391304351</v>
      </c>
      <c r="D2623" s="1">
        <v>70.206521739130437</v>
      </c>
      <c r="E2623">
        <v>1</v>
      </c>
      <c r="F2623" t="s">
        <v>10769</v>
      </c>
      <c r="G2623" t="s">
        <v>10770</v>
      </c>
      <c r="H2623" t="s">
        <v>704</v>
      </c>
      <c r="I2623" t="s">
        <v>10148</v>
      </c>
      <c r="J2623" t="s">
        <v>10771</v>
      </c>
      <c r="K2623">
        <v>117</v>
      </c>
      <c r="L2623" s="1">
        <v>98.967391304347828</v>
      </c>
    </row>
    <row r="2624" spans="1:12" hidden="1" x14ac:dyDescent="0.25">
      <c r="A2624" t="s">
        <v>10772</v>
      </c>
      <c r="B2624" t="s">
        <v>10773</v>
      </c>
      <c r="C2624" s="1">
        <v>42.902173913043477</v>
      </c>
      <c r="D2624" s="1">
        <v>72.858695652173907</v>
      </c>
      <c r="E2624">
        <v>1</v>
      </c>
      <c r="F2624" t="s">
        <v>10774</v>
      </c>
      <c r="G2624" t="s">
        <v>10758</v>
      </c>
      <c r="H2624" t="s">
        <v>10759</v>
      </c>
      <c r="I2624" t="s">
        <v>10148</v>
      </c>
      <c r="J2624" t="s">
        <v>10760</v>
      </c>
      <c r="K2624">
        <v>117</v>
      </c>
      <c r="L2624" s="1">
        <v>99.163043478260875</v>
      </c>
    </row>
    <row r="2625" spans="1:12" hidden="1" x14ac:dyDescent="0.25">
      <c r="A2625" t="s">
        <v>10775</v>
      </c>
      <c r="B2625" t="s">
        <v>10776</v>
      </c>
      <c r="C2625" s="1">
        <v>39.467391304347828</v>
      </c>
      <c r="D2625" s="1">
        <v>62.543478260869563</v>
      </c>
      <c r="E2625">
        <v>1</v>
      </c>
      <c r="F2625" t="s">
        <v>10777</v>
      </c>
      <c r="G2625" t="s">
        <v>10778</v>
      </c>
      <c r="H2625" t="s">
        <v>254</v>
      </c>
      <c r="I2625" t="s">
        <v>10148</v>
      </c>
      <c r="J2625" t="s">
        <v>10405</v>
      </c>
      <c r="K2625">
        <v>112</v>
      </c>
      <c r="L2625" s="1">
        <v>104.59782608695652</v>
      </c>
    </row>
    <row r="2626" spans="1:12" hidden="1" x14ac:dyDescent="0.25">
      <c r="A2626" t="s">
        <v>10779</v>
      </c>
      <c r="B2626" t="s">
        <v>10780</v>
      </c>
      <c r="C2626" s="1">
        <v>18.913043478260871</v>
      </c>
      <c r="D2626" s="1">
        <v>34.891304347826086</v>
      </c>
      <c r="E2626">
        <v>1</v>
      </c>
      <c r="F2626" t="s">
        <v>10781</v>
      </c>
      <c r="G2626" t="s">
        <v>10782</v>
      </c>
      <c r="H2626" t="s">
        <v>10783</v>
      </c>
      <c r="I2626" t="s">
        <v>10148</v>
      </c>
      <c r="J2626" t="s">
        <v>10784</v>
      </c>
      <c r="K2626">
        <v>62</v>
      </c>
      <c r="L2626" s="1">
        <v>52.532608695652172</v>
      </c>
    </row>
    <row r="2627" spans="1:12" hidden="1" x14ac:dyDescent="0.25">
      <c r="A2627" t="s">
        <v>10785</v>
      </c>
      <c r="B2627" t="s">
        <v>10786</v>
      </c>
      <c r="C2627" s="1">
        <v>22.554347826086957</v>
      </c>
      <c r="D2627" s="1">
        <v>45.206521739130437</v>
      </c>
      <c r="E2627">
        <v>1</v>
      </c>
      <c r="F2627" t="s">
        <v>10787</v>
      </c>
      <c r="G2627" t="s">
        <v>663</v>
      </c>
      <c r="H2627" t="s">
        <v>172</v>
      </c>
      <c r="I2627" t="s">
        <v>10148</v>
      </c>
      <c r="J2627" t="s">
        <v>10788</v>
      </c>
      <c r="K2627">
        <v>70</v>
      </c>
      <c r="L2627" s="1">
        <v>67.847826086956516</v>
      </c>
    </row>
    <row r="2628" spans="1:12" hidden="1" x14ac:dyDescent="0.25">
      <c r="A2628" t="s">
        <v>10789</v>
      </c>
      <c r="B2628" t="s">
        <v>10790</v>
      </c>
      <c r="C2628" s="1">
        <v>56.684782608695649</v>
      </c>
      <c r="D2628" s="1">
        <v>97.771739130434781</v>
      </c>
      <c r="E2628">
        <v>1</v>
      </c>
      <c r="F2628" t="s">
        <v>10791</v>
      </c>
      <c r="G2628" t="s">
        <v>10792</v>
      </c>
      <c r="H2628" t="s">
        <v>414</v>
      </c>
      <c r="I2628" t="s">
        <v>10148</v>
      </c>
      <c r="J2628" t="s">
        <v>10793</v>
      </c>
      <c r="K2628">
        <v>155</v>
      </c>
      <c r="L2628" s="1">
        <v>136.53260869565219</v>
      </c>
    </row>
    <row r="2629" spans="1:12" hidden="1" x14ac:dyDescent="0.25">
      <c r="A2629" t="s">
        <v>10794</v>
      </c>
      <c r="B2629" t="s">
        <v>10795</v>
      </c>
      <c r="C2629" s="1">
        <v>44.456521739130437</v>
      </c>
      <c r="D2629" s="1">
        <v>79.206521739130437</v>
      </c>
      <c r="E2629">
        <v>1</v>
      </c>
      <c r="F2629" t="s">
        <v>10796</v>
      </c>
      <c r="G2629" t="s">
        <v>10797</v>
      </c>
      <c r="H2629" t="s">
        <v>10798</v>
      </c>
      <c r="I2629" t="s">
        <v>10148</v>
      </c>
      <c r="J2629" t="s">
        <v>10799</v>
      </c>
      <c r="K2629">
        <v>124</v>
      </c>
      <c r="L2629" s="1">
        <v>109.17391304347827</v>
      </c>
    </row>
    <row r="2630" spans="1:12" hidden="1" x14ac:dyDescent="0.25">
      <c r="A2630" t="s">
        <v>10800</v>
      </c>
      <c r="B2630" t="s">
        <v>10801</v>
      </c>
      <c r="C2630" s="1">
        <v>69.510869565217391</v>
      </c>
      <c r="D2630" s="1">
        <v>115.48913043478261</v>
      </c>
      <c r="E2630">
        <v>1</v>
      </c>
      <c r="F2630" t="s">
        <v>10802</v>
      </c>
      <c r="G2630" t="s">
        <v>10803</v>
      </c>
      <c r="H2630" t="s">
        <v>770</v>
      </c>
      <c r="I2630" t="s">
        <v>10148</v>
      </c>
      <c r="J2630" t="s">
        <v>10804</v>
      </c>
      <c r="K2630">
        <v>210</v>
      </c>
      <c r="L2630" s="1">
        <v>142.34782608695653</v>
      </c>
    </row>
    <row r="2631" spans="1:12" hidden="1" x14ac:dyDescent="0.25">
      <c r="A2631" t="s">
        <v>10805</v>
      </c>
      <c r="B2631" t="s">
        <v>10806</v>
      </c>
      <c r="C2631" s="1">
        <v>28.086956521739129</v>
      </c>
      <c r="D2631" s="1">
        <v>52.021739130434781</v>
      </c>
      <c r="E2631">
        <v>1</v>
      </c>
      <c r="F2631" t="s">
        <v>10807</v>
      </c>
      <c r="G2631" t="s">
        <v>10808</v>
      </c>
      <c r="H2631" t="s">
        <v>10809</v>
      </c>
      <c r="I2631" t="s">
        <v>10148</v>
      </c>
      <c r="J2631" t="s">
        <v>10810</v>
      </c>
      <c r="K2631">
        <v>85</v>
      </c>
      <c r="L2631" s="1">
        <v>68.413043478260875</v>
      </c>
    </row>
    <row r="2632" spans="1:12" hidden="1" x14ac:dyDescent="0.25">
      <c r="A2632" t="s">
        <v>10811</v>
      </c>
      <c r="B2632" t="s">
        <v>10812</v>
      </c>
      <c r="C2632" s="1">
        <v>43.858695652173914</v>
      </c>
      <c r="D2632" s="1">
        <v>57.630434782608695</v>
      </c>
      <c r="E2632">
        <v>1</v>
      </c>
      <c r="F2632" t="s">
        <v>10813</v>
      </c>
      <c r="G2632" t="s">
        <v>33</v>
      </c>
      <c r="H2632" t="s">
        <v>547</v>
      </c>
      <c r="I2632" t="s">
        <v>10148</v>
      </c>
      <c r="J2632" t="s">
        <v>10814</v>
      </c>
      <c r="K2632">
        <v>122</v>
      </c>
      <c r="L2632" s="1">
        <v>97.793478260869563</v>
      </c>
    </row>
    <row r="2633" spans="1:12" hidden="1" x14ac:dyDescent="0.25">
      <c r="A2633" t="s">
        <v>10815</v>
      </c>
      <c r="B2633" t="s">
        <v>10816</v>
      </c>
      <c r="C2633" s="1">
        <v>30.489130434782609</v>
      </c>
      <c r="D2633" s="1">
        <v>52.076086956521742</v>
      </c>
      <c r="E2633">
        <v>1</v>
      </c>
      <c r="F2633" t="s">
        <v>10817</v>
      </c>
      <c r="G2633" t="s">
        <v>10818</v>
      </c>
      <c r="H2633" t="s">
        <v>10819</v>
      </c>
      <c r="I2633" t="s">
        <v>10148</v>
      </c>
      <c r="J2633" t="s">
        <v>10820</v>
      </c>
      <c r="K2633">
        <v>101</v>
      </c>
      <c r="L2633" s="1">
        <v>76.032608695652172</v>
      </c>
    </row>
    <row r="2634" spans="1:12" hidden="1" x14ac:dyDescent="0.25">
      <c r="A2634" t="s">
        <v>10821</v>
      </c>
      <c r="B2634" t="s">
        <v>10822</v>
      </c>
      <c r="C2634" s="1">
        <v>70.228260869565219</v>
      </c>
      <c r="D2634" s="1">
        <v>116.15217391304348</v>
      </c>
      <c r="E2634">
        <v>1</v>
      </c>
      <c r="F2634" t="s">
        <v>10823</v>
      </c>
      <c r="G2634" t="s">
        <v>10824</v>
      </c>
      <c r="H2634" t="s">
        <v>10825</v>
      </c>
      <c r="I2634" t="s">
        <v>10148</v>
      </c>
      <c r="J2634" t="s">
        <v>10826</v>
      </c>
      <c r="K2634">
        <v>173</v>
      </c>
      <c r="L2634" s="1">
        <v>155.22826086956522</v>
      </c>
    </row>
    <row r="2635" spans="1:12" hidden="1" x14ac:dyDescent="0.25">
      <c r="A2635" t="s">
        <v>10827</v>
      </c>
      <c r="B2635" t="s">
        <v>10828</v>
      </c>
      <c r="C2635" s="1">
        <v>36.576086956521742</v>
      </c>
      <c r="D2635" s="1">
        <v>49.576086956521742</v>
      </c>
      <c r="E2635">
        <v>1</v>
      </c>
      <c r="F2635" t="s">
        <v>10829</v>
      </c>
      <c r="G2635" t="s">
        <v>10830</v>
      </c>
      <c r="H2635" t="s">
        <v>10831</v>
      </c>
      <c r="I2635" t="s">
        <v>10148</v>
      </c>
      <c r="J2635" t="s">
        <v>10832</v>
      </c>
      <c r="K2635">
        <v>100</v>
      </c>
      <c r="L2635" s="1">
        <v>91.326086956521735</v>
      </c>
    </row>
    <row r="2636" spans="1:12" hidden="1" x14ac:dyDescent="0.25">
      <c r="A2636" t="s">
        <v>10833</v>
      </c>
      <c r="B2636" t="s">
        <v>10834</v>
      </c>
      <c r="C2636" s="1">
        <v>69.891304347826093</v>
      </c>
      <c r="D2636" s="1">
        <v>109.79347826086956</v>
      </c>
      <c r="E2636">
        <v>1</v>
      </c>
      <c r="F2636" t="s">
        <v>10835</v>
      </c>
      <c r="G2636" t="s">
        <v>10836</v>
      </c>
      <c r="H2636" t="s">
        <v>424</v>
      </c>
      <c r="I2636" t="s">
        <v>10148</v>
      </c>
      <c r="J2636" t="s">
        <v>10837</v>
      </c>
      <c r="K2636">
        <v>182</v>
      </c>
      <c r="L2636" s="1">
        <v>158.46739130434781</v>
      </c>
    </row>
    <row r="2637" spans="1:12" hidden="1" x14ac:dyDescent="0.25">
      <c r="A2637" t="s">
        <v>10838</v>
      </c>
      <c r="B2637" t="s">
        <v>10839</v>
      </c>
      <c r="C2637" s="1">
        <v>28.402173913043477</v>
      </c>
      <c r="D2637" s="1">
        <v>49.673913043478258</v>
      </c>
      <c r="E2637">
        <v>1</v>
      </c>
      <c r="F2637" t="s">
        <v>10840</v>
      </c>
      <c r="G2637" t="s">
        <v>10808</v>
      </c>
      <c r="H2637" t="s">
        <v>10809</v>
      </c>
      <c r="I2637" t="s">
        <v>10148</v>
      </c>
      <c r="J2637" t="s">
        <v>10810</v>
      </c>
      <c r="K2637">
        <v>104</v>
      </c>
      <c r="L2637" s="1">
        <v>71.141304347826093</v>
      </c>
    </row>
    <row r="2638" spans="1:12" hidden="1" x14ac:dyDescent="0.25">
      <c r="A2638" t="s">
        <v>10841</v>
      </c>
      <c r="B2638" t="s">
        <v>10842</v>
      </c>
      <c r="C2638" s="1">
        <v>43.402173913043477</v>
      </c>
      <c r="D2638" s="1">
        <v>66.717391304347828</v>
      </c>
      <c r="E2638">
        <v>1</v>
      </c>
      <c r="F2638" t="s">
        <v>10843</v>
      </c>
      <c r="G2638" t="s">
        <v>10844</v>
      </c>
      <c r="H2638" t="s">
        <v>72</v>
      </c>
      <c r="I2638" t="s">
        <v>10148</v>
      </c>
      <c r="J2638" t="s">
        <v>10845</v>
      </c>
      <c r="K2638">
        <v>100</v>
      </c>
      <c r="L2638" s="1">
        <v>92.032608695652172</v>
      </c>
    </row>
    <row r="2639" spans="1:12" hidden="1" x14ac:dyDescent="0.25">
      <c r="A2639" t="s">
        <v>10846</v>
      </c>
      <c r="B2639" t="s">
        <v>10847</v>
      </c>
      <c r="C2639" s="1">
        <v>49.413043478260867</v>
      </c>
      <c r="D2639" s="1">
        <v>69.858695652173907</v>
      </c>
      <c r="E2639">
        <v>1</v>
      </c>
      <c r="F2639" t="s">
        <v>10848</v>
      </c>
      <c r="G2639" t="s">
        <v>10197</v>
      </c>
      <c r="H2639" t="s">
        <v>10198</v>
      </c>
      <c r="I2639" t="s">
        <v>10148</v>
      </c>
      <c r="J2639" t="s">
        <v>10199</v>
      </c>
      <c r="K2639">
        <v>110</v>
      </c>
      <c r="L2639" s="1">
        <v>85.554347826086953</v>
      </c>
    </row>
    <row r="2640" spans="1:12" hidden="1" x14ac:dyDescent="0.25">
      <c r="A2640" t="s">
        <v>10849</v>
      </c>
      <c r="B2640" t="s">
        <v>10850</v>
      </c>
      <c r="C2640" s="1">
        <v>25.032608695652176</v>
      </c>
      <c r="D2640" s="1">
        <v>38.163043478260867</v>
      </c>
      <c r="E2640">
        <v>1</v>
      </c>
      <c r="F2640" t="s">
        <v>10851</v>
      </c>
      <c r="G2640" t="s">
        <v>10852</v>
      </c>
      <c r="H2640" t="s">
        <v>10853</v>
      </c>
      <c r="I2640" t="s">
        <v>10148</v>
      </c>
      <c r="J2640" t="s">
        <v>10854</v>
      </c>
      <c r="K2640">
        <v>75</v>
      </c>
      <c r="L2640" s="1">
        <v>66.532608695652172</v>
      </c>
    </row>
    <row r="2641" spans="1:12" hidden="1" x14ac:dyDescent="0.25">
      <c r="A2641" t="s">
        <v>10855</v>
      </c>
      <c r="B2641" t="s">
        <v>10856</v>
      </c>
      <c r="C2641" s="1">
        <v>21.652173913043477</v>
      </c>
      <c r="D2641" s="1">
        <v>26.380434782608695</v>
      </c>
      <c r="E2641">
        <v>1</v>
      </c>
      <c r="F2641" t="s">
        <v>10857</v>
      </c>
      <c r="G2641" t="s">
        <v>681</v>
      </c>
      <c r="H2641" t="s">
        <v>10731</v>
      </c>
      <c r="I2641" t="s">
        <v>10148</v>
      </c>
      <c r="J2641" t="s">
        <v>10858</v>
      </c>
      <c r="K2641">
        <v>64</v>
      </c>
      <c r="L2641" s="1">
        <v>60.402173913043477</v>
      </c>
    </row>
    <row r="2642" spans="1:12" hidden="1" x14ac:dyDescent="0.25">
      <c r="A2642" t="s">
        <v>10859</v>
      </c>
      <c r="B2642" t="s">
        <v>10860</v>
      </c>
      <c r="C2642" s="1">
        <v>31.5</v>
      </c>
      <c r="D2642" s="1">
        <v>51.880434782608695</v>
      </c>
      <c r="E2642">
        <v>1</v>
      </c>
      <c r="F2642" t="s">
        <v>10861</v>
      </c>
      <c r="G2642" t="s">
        <v>10862</v>
      </c>
      <c r="H2642" t="s">
        <v>10863</v>
      </c>
      <c r="I2642" t="s">
        <v>10148</v>
      </c>
      <c r="J2642" t="s">
        <v>10864</v>
      </c>
      <c r="K2642">
        <v>85</v>
      </c>
      <c r="L2642" s="1">
        <v>79</v>
      </c>
    </row>
    <row r="2643" spans="1:12" hidden="1" x14ac:dyDescent="0.25">
      <c r="A2643" t="s">
        <v>10865</v>
      </c>
      <c r="B2643" t="s">
        <v>10866</v>
      </c>
      <c r="C2643" s="1">
        <v>36.684782608695649</v>
      </c>
      <c r="D2643" s="1">
        <v>39.391304347826086</v>
      </c>
      <c r="E2643">
        <v>1</v>
      </c>
      <c r="F2643" t="s">
        <v>10867</v>
      </c>
      <c r="G2643" t="s">
        <v>248</v>
      </c>
      <c r="H2643" t="s">
        <v>424</v>
      </c>
      <c r="I2643" t="s">
        <v>10148</v>
      </c>
      <c r="J2643" t="s">
        <v>10868</v>
      </c>
      <c r="K2643">
        <v>103</v>
      </c>
      <c r="L2643" s="1">
        <v>89.065217391304344</v>
      </c>
    </row>
    <row r="2644" spans="1:12" hidden="1" x14ac:dyDescent="0.25">
      <c r="A2644" t="s">
        <v>10869</v>
      </c>
      <c r="B2644" t="s">
        <v>10870</v>
      </c>
      <c r="C2644" s="1">
        <v>28.065217391304348</v>
      </c>
      <c r="D2644" s="1">
        <v>46.695652173913047</v>
      </c>
      <c r="E2644">
        <v>1</v>
      </c>
      <c r="F2644" t="s">
        <v>10871</v>
      </c>
      <c r="G2644" t="s">
        <v>10872</v>
      </c>
      <c r="H2644" t="s">
        <v>10873</v>
      </c>
      <c r="I2644" t="s">
        <v>10148</v>
      </c>
      <c r="J2644" t="s">
        <v>10874</v>
      </c>
      <c r="K2644">
        <v>74</v>
      </c>
      <c r="L2644" s="1">
        <v>66.836956521739125</v>
      </c>
    </row>
    <row r="2645" spans="1:12" hidden="1" x14ac:dyDescent="0.25">
      <c r="A2645" t="s">
        <v>10875</v>
      </c>
      <c r="B2645" t="s">
        <v>10876</v>
      </c>
      <c r="C2645" s="1">
        <v>32.608695652173914</v>
      </c>
      <c r="D2645" s="1">
        <v>48.945652173913047</v>
      </c>
      <c r="E2645">
        <v>1</v>
      </c>
      <c r="F2645" t="s">
        <v>10877</v>
      </c>
      <c r="G2645" t="s">
        <v>10455</v>
      </c>
      <c r="H2645" t="s">
        <v>10456</v>
      </c>
      <c r="I2645" t="s">
        <v>10148</v>
      </c>
      <c r="J2645" t="s">
        <v>10457</v>
      </c>
      <c r="K2645">
        <v>110</v>
      </c>
      <c r="L2645" s="1">
        <v>86.239130434782609</v>
      </c>
    </row>
    <row r="2646" spans="1:12" hidden="1" x14ac:dyDescent="0.25">
      <c r="A2646" t="s">
        <v>10878</v>
      </c>
      <c r="B2646" t="s">
        <v>10879</v>
      </c>
      <c r="C2646" s="1">
        <v>81.510869565217391</v>
      </c>
      <c r="D2646" s="1">
        <v>103.90217391304348</v>
      </c>
      <c r="E2646">
        <v>1</v>
      </c>
      <c r="F2646" t="s">
        <v>10880</v>
      </c>
      <c r="G2646" t="s">
        <v>7665</v>
      </c>
      <c r="H2646" t="s">
        <v>10167</v>
      </c>
      <c r="I2646" t="s">
        <v>10148</v>
      </c>
      <c r="J2646" t="s">
        <v>10681</v>
      </c>
      <c r="K2646">
        <v>142</v>
      </c>
      <c r="L2646" s="1">
        <v>221.22826086956522</v>
      </c>
    </row>
    <row r="2647" spans="1:12" hidden="1" x14ac:dyDescent="0.25">
      <c r="A2647" t="s">
        <v>10881</v>
      </c>
      <c r="B2647" t="s">
        <v>10882</v>
      </c>
      <c r="C2647" s="1">
        <v>23.456521739130434</v>
      </c>
      <c r="D2647" s="1">
        <v>41.923913043478258</v>
      </c>
      <c r="E2647">
        <v>1</v>
      </c>
      <c r="F2647" t="s">
        <v>10883</v>
      </c>
      <c r="G2647" t="s">
        <v>10884</v>
      </c>
      <c r="H2647" t="s">
        <v>507</v>
      </c>
      <c r="I2647" t="s">
        <v>10148</v>
      </c>
      <c r="J2647" t="s">
        <v>10885</v>
      </c>
      <c r="K2647">
        <v>50</v>
      </c>
      <c r="L2647" s="1">
        <v>46.760869565217391</v>
      </c>
    </row>
    <row r="2648" spans="1:12" hidden="1" x14ac:dyDescent="0.25">
      <c r="A2648" t="s">
        <v>10886</v>
      </c>
      <c r="B2648" t="s">
        <v>10887</v>
      </c>
      <c r="C2648" s="1">
        <v>51.108695652173914</v>
      </c>
      <c r="D2648" s="1">
        <v>64.945652173913047</v>
      </c>
      <c r="E2648">
        <v>1</v>
      </c>
      <c r="F2648" t="s">
        <v>10888</v>
      </c>
      <c r="G2648" t="s">
        <v>10261</v>
      </c>
      <c r="H2648" t="s">
        <v>10227</v>
      </c>
      <c r="I2648" t="s">
        <v>10148</v>
      </c>
      <c r="J2648" t="s">
        <v>10262</v>
      </c>
      <c r="K2648">
        <v>107</v>
      </c>
      <c r="L2648" s="1">
        <v>101.19565217391305</v>
      </c>
    </row>
    <row r="2649" spans="1:12" hidden="1" x14ac:dyDescent="0.25">
      <c r="A2649" t="s">
        <v>10889</v>
      </c>
      <c r="B2649" t="s">
        <v>10890</v>
      </c>
      <c r="C2649" s="1">
        <v>23.717391304347824</v>
      </c>
      <c r="D2649" s="1">
        <v>41.641304347826086</v>
      </c>
      <c r="E2649">
        <v>1</v>
      </c>
      <c r="F2649" t="s">
        <v>10891</v>
      </c>
      <c r="G2649" t="s">
        <v>10892</v>
      </c>
      <c r="H2649" t="s">
        <v>10893</v>
      </c>
      <c r="I2649" t="s">
        <v>10148</v>
      </c>
      <c r="J2649" t="s">
        <v>10894</v>
      </c>
      <c r="K2649">
        <v>76</v>
      </c>
      <c r="L2649" s="1">
        <v>56.456521739130437</v>
      </c>
    </row>
    <row r="2650" spans="1:12" hidden="1" x14ac:dyDescent="0.25">
      <c r="A2650" t="s">
        <v>10895</v>
      </c>
      <c r="B2650" t="s">
        <v>10896</v>
      </c>
      <c r="C2650" s="1">
        <v>46.108695652173914</v>
      </c>
      <c r="D2650" s="1">
        <v>88.75</v>
      </c>
      <c r="E2650">
        <v>1</v>
      </c>
      <c r="F2650" t="s">
        <v>10897</v>
      </c>
      <c r="G2650" t="s">
        <v>10676</v>
      </c>
      <c r="H2650" t="s">
        <v>10186</v>
      </c>
      <c r="I2650" t="s">
        <v>10148</v>
      </c>
      <c r="J2650" t="s">
        <v>10677</v>
      </c>
      <c r="K2650">
        <v>135</v>
      </c>
      <c r="L2650" s="1">
        <v>125.47826086956522</v>
      </c>
    </row>
    <row r="2651" spans="1:12" hidden="1" x14ac:dyDescent="0.25">
      <c r="A2651" t="s">
        <v>10898</v>
      </c>
      <c r="B2651" t="s">
        <v>10899</v>
      </c>
      <c r="C2651" s="1">
        <v>37.076086956521742</v>
      </c>
      <c r="D2651" s="1">
        <v>64.967391304347828</v>
      </c>
      <c r="E2651">
        <v>1</v>
      </c>
      <c r="F2651" t="s">
        <v>10900</v>
      </c>
      <c r="G2651" t="s">
        <v>10901</v>
      </c>
      <c r="H2651" t="s">
        <v>10666</v>
      </c>
      <c r="I2651" t="s">
        <v>10148</v>
      </c>
      <c r="J2651" t="s">
        <v>10902</v>
      </c>
      <c r="K2651">
        <v>133</v>
      </c>
      <c r="L2651" s="1">
        <v>96.282608695652172</v>
      </c>
    </row>
    <row r="2652" spans="1:12" hidden="1" x14ac:dyDescent="0.25">
      <c r="A2652" t="s">
        <v>10903</v>
      </c>
      <c r="B2652" t="s">
        <v>10904</v>
      </c>
      <c r="C2652" s="1">
        <v>28.934782608695652</v>
      </c>
      <c r="D2652" s="1">
        <v>39.467391304347828</v>
      </c>
      <c r="E2652">
        <v>1</v>
      </c>
      <c r="F2652" t="s">
        <v>10905</v>
      </c>
      <c r="G2652" t="s">
        <v>10530</v>
      </c>
      <c r="H2652" t="s">
        <v>10531</v>
      </c>
      <c r="I2652" t="s">
        <v>10148</v>
      </c>
      <c r="J2652" t="s">
        <v>10532</v>
      </c>
      <c r="K2652">
        <v>105</v>
      </c>
      <c r="L2652" s="1">
        <v>84.5</v>
      </c>
    </row>
    <row r="2653" spans="1:12" hidden="1" x14ac:dyDescent="0.25">
      <c r="A2653" t="s">
        <v>10906</v>
      </c>
      <c r="B2653" t="s">
        <v>10907</v>
      </c>
      <c r="C2653" s="1">
        <v>23.097826086956523</v>
      </c>
      <c r="D2653" s="1">
        <v>41.510869565217391</v>
      </c>
      <c r="E2653">
        <v>1</v>
      </c>
      <c r="F2653" t="s">
        <v>10908</v>
      </c>
      <c r="G2653" t="s">
        <v>833</v>
      </c>
      <c r="H2653" t="s">
        <v>507</v>
      </c>
      <c r="I2653" t="s">
        <v>10148</v>
      </c>
      <c r="J2653" t="s">
        <v>10909</v>
      </c>
      <c r="K2653">
        <v>50</v>
      </c>
      <c r="L2653" s="1">
        <v>47.510869565217391</v>
      </c>
    </row>
    <row r="2654" spans="1:12" hidden="1" x14ac:dyDescent="0.25">
      <c r="A2654" t="s">
        <v>10910</v>
      </c>
      <c r="B2654" t="s">
        <v>10911</v>
      </c>
      <c r="C2654" s="1">
        <v>74.445652173913047</v>
      </c>
      <c r="D2654" s="1">
        <v>86.717391304347828</v>
      </c>
      <c r="E2654">
        <v>1</v>
      </c>
      <c r="F2654" t="s">
        <v>10912</v>
      </c>
      <c r="G2654" t="s">
        <v>10913</v>
      </c>
      <c r="H2654" t="s">
        <v>10914</v>
      </c>
      <c r="I2654" t="s">
        <v>10148</v>
      </c>
      <c r="J2654" t="s">
        <v>10915</v>
      </c>
      <c r="K2654">
        <v>188</v>
      </c>
      <c r="L2654" s="1">
        <v>176.64130434782609</v>
      </c>
    </row>
    <row r="2655" spans="1:12" hidden="1" x14ac:dyDescent="0.25">
      <c r="A2655" t="s">
        <v>10916</v>
      </c>
      <c r="B2655" t="s">
        <v>10917</v>
      </c>
      <c r="C2655" s="1">
        <v>29.228260869565219</v>
      </c>
      <c r="D2655" s="1">
        <v>35.858695652173914</v>
      </c>
      <c r="E2655">
        <v>1</v>
      </c>
      <c r="F2655" t="s">
        <v>10918</v>
      </c>
      <c r="G2655" t="s">
        <v>681</v>
      </c>
      <c r="H2655" t="s">
        <v>10731</v>
      </c>
      <c r="I2655" t="s">
        <v>10148</v>
      </c>
      <c r="J2655" t="s">
        <v>10858</v>
      </c>
      <c r="K2655">
        <v>68</v>
      </c>
      <c r="L2655" s="1">
        <v>63.510869565217391</v>
      </c>
    </row>
    <row r="2656" spans="1:12" hidden="1" x14ac:dyDescent="0.25">
      <c r="A2656" t="s">
        <v>10919</v>
      </c>
      <c r="B2656" t="s">
        <v>10920</v>
      </c>
      <c r="C2656" s="1">
        <v>22.663043478260871</v>
      </c>
      <c r="D2656" s="1">
        <v>25.815217391304348</v>
      </c>
      <c r="E2656">
        <v>1</v>
      </c>
      <c r="F2656" t="s">
        <v>10921</v>
      </c>
      <c r="G2656" t="s">
        <v>253</v>
      </c>
      <c r="H2656" t="s">
        <v>339</v>
      </c>
      <c r="I2656" t="s">
        <v>10148</v>
      </c>
      <c r="J2656" t="s">
        <v>10922</v>
      </c>
      <c r="K2656">
        <v>60</v>
      </c>
      <c r="L2656" s="1">
        <v>56.184782608695649</v>
      </c>
    </row>
    <row r="2657" spans="1:12" hidden="1" x14ac:dyDescent="0.25">
      <c r="A2657" t="s">
        <v>10923</v>
      </c>
      <c r="B2657" t="s">
        <v>10924</v>
      </c>
      <c r="C2657" s="1">
        <v>24.739130434782609</v>
      </c>
      <c r="D2657" s="1">
        <v>39.695652173913047</v>
      </c>
      <c r="E2657">
        <v>1</v>
      </c>
      <c r="F2657" t="s">
        <v>10925</v>
      </c>
      <c r="G2657" t="s">
        <v>10697</v>
      </c>
      <c r="H2657" t="s">
        <v>10698</v>
      </c>
      <c r="I2657" t="s">
        <v>10148</v>
      </c>
      <c r="J2657" t="s">
        <v>10699</v>
      </c>
      <c r="K2657">
        <v>72</v>
      </c>
      <c r="L2657" s="1">
        <v>60.097826086956523</v>
      </c>
    </row>
    <row r="2658" spans="1:12" hidden="1" x14ac:dyDescent="0.25">
      <c r="A2658" t="s">
        <v>10926</v>
      </c>
      <c r="B2658" t="s">
        <v>10927</v>
      </c>
      <c r="C2658" s="1">
        <v>51.380434782608695</v>
      </c>
      <c r="D2658" s="1">
        <v>60.456521739130437</v>
      </c>
      <c r="E2658">
        <v>1</v>
      </c>
      <c r="F2658" t="s">
        <v>10928</v>
      </c>
      <c r="G2658" t="s">
        <v>10147</v>
      </c>
      <c r="H2658" t="s">
        <v>424</v>
      </c>
      <c r="I2658" t="s">
        <v>10148</v>
      </c>
      <c r="J2658" t="s">
        <v>10396</v>
      </c>
      <c r="K2658">
        <v>165</v>
      </c>
      <c r="L2658" s="1">
        <v>112.6195652173913</v>
      </c>
    </row>
    <row r="2659" spans="1:12" hidden="1" x14ac:dyDescent="0.25">
      <c r="A2659" t="s">
        <v>10929</v>
      </c>
      <c r="B2659" t="s">
        <v>10930</v>
      </c>
      <c r="C2659" s="1">
        <v>26.630434782608695</v>
      </c>
      <c r="D2659" s="1">
        <v>42.554347826086953</v>
      </c>
      <c r="E2659">
        <v>1</v>
      </c>
      <c r="F2659" t="s">
        <v>10931</v>
      </c>
      <c r="G2659" t="s">
        <v>10444</v>
      </c>
      <c r="H2659" t="s">
        <v>10445</v>
      </c>
      <c r="I2659" t="s">
        <v>10148</v>
      </c>
      <c r="J2659" t="s">
        <v>10932</v>
      </c>
      <c r="K2659">
        <v>68</v>
      </c>
      <c r="L2659" s="1">
        <v>65.739130434782609</v>
      </c>
    </row>
    <row r="2660" spans="1:12" hidden="1" x14ac:dyDescent="0.25">
      <c r="A2660" t="s">
        <v>10933</v>
      </c>
      <c r="B2660" t="s">
        <v>10934</v>
      </c>
      <c r="C2660" s="1">
        <v>31.630434782608695</v>
      </c>
      <c r="D2660" s="1">
        <v>52.565217391304351</v>
      </c>
      <c r="E2660">
        <v>1</v>
      </c>
      <c r="F2660" t="s">
        <v>10935</v>
      </c>
      <c r="G2660" t="s">
        <v>10400</v>
      </c>
      <c r="H2660" t="s">
        <v>2104</v>
      </c>
      <c r="I2660" t="s">
        <v>10148</v>
      </c>
      <c r="J2660" t="s">
        <v>10401</v>
      </c>
      <c r="K2660">
        <v>82</v>
      </c>
      <c r="L2660" s="1">
        <v>75.358695652173907</v>
      </c>
    </row>
    <row r="2661" spans="1:12" hidden="1" x14ac:dyDescent="0.25">
      <c r="A2661" t="s">
        <v>10936</v>
      </c>
      <c r="B2661" t="s">
        <v>10937</v>
      </c>
      <c r="C2661" s="1">
        <v>29.5</v>
      </c>
      <c r="D2661" s="1">
        <v>48.576086956521742</v>
      </c>
      <c r="E2661">
        <v>1</v>
      </c>
      <c r="F2661" t="s">
        <v>10938</v>
      </c>
      <c r="G2661" t="s">
        <v>456</v>
      </c>
      <c r="H2661" t="s">
        <v>8907</v>
      </c>
      <c r="I2661" t="s">
        <v>10148</v>
      </c>
      <c r="J2661" t="s">
        <v>10939</v>
      </c>
      <c r="K2661">
        <v>78</v>
      </c>
      <c r="L2661" s="1">
        <v>69.695652173913047</v>
      </c>
    </row>
    <row r="2662" spans="1:12" hidden="1" x14ac:dyDescent="0.25">
      <c r="A2662" t="s">
        <v>10940</v>
      </c>
      <c r="B2662" t="s">
        <v>10941</v>
      </c>
      <c r="C2662" s="1">
        <v>39.521739130434781</v>
      </c>
      <c r="D2662" s="1">
        <v>47.315217391304351</v>
      </c>
      <c r="E2662">
        <v>1</v>
      </c>
      <c r="F2662" t="s">
        <v>10942</v>
      </c>
      <c r="G2662" t="s">
        <v>10943</v>
      </c>
      <c r="H2662" t="s">
        <v>599</v>
      </c>
      <c r="I2662" t="s">
        <v>10148</v>
      </c>
      <c r="J2662" t="s">
        <v>10944</v>
      </c>
      <c r="K2662">
        <v>100</v>
      </c>
      <c r="L2662" s="1">
        <v>91.097826086956516</v>
      </c>
    </row>
    <row r="2663" spans="1:12" hidden="1" x14ac:dyDescent="0.25">
      <c r="A2663" t="s">
        <v>10945</v>
      </c>
      <c r="B2663" t="s">
        <v>10946</v>
      </c>
      <c r="C2663" s="1">
        <v>37.402173913043477</v>
      </c>
      <c r="D2663" s="1">
        <v>67.913043478260875</v>
      </c>
      <c r="E2663">
        <v>1</v>
      </c>
      <c r="F2663" t="s">
        <v>10947</v>
      </c>
      <c r="G2663" t="s">
        <v>33</v>
      </c>
      <c r="H2663" t="s">
        <v>547</v>
      </c>
      <c r="I2663" t="s">
        <v>10148</v>
      </c>
      <c r="J2663" t="s">
        <v>10814</v>
      </c>
      <c r="K2663">
        <v>104</v>
      </c>
      <c r="L2663" s="1">
        <v>95.434782608695656</v>
      </c>
    </row>
    <row r="2664" spans="1:12" hidden="1" x14ac:dyDescent="0.25">
      <c r="A2664" t="s">
        <v>10948</v>
      </c>
      <c r="B2664" t="s">
        <v>10949</v>
      </c>
      <c r="C2664" s="1">
        <v>35.130434782608695</v>
      </c>
      <c r="D2664" s="1">
        <v>62.217391304347828</v>
      </c>
      <c r="E2664">
        <v>1</v>
      </c>
      <c r="F2664" t="s">
        <v>10950</v>
      </c>
      <c r="G2664" t="s">
        <v>10147</v>
      </c>
      <c r="H2664" t="s">
        <v>2104</v>
      </c>
      <c r="I2664" t="s">
        <v>10148</v>
      </c>
      <c r="J2664" t="s">
        <v>10951</v>
      </c>
      <c r="K2664">
        <v>120</v>
      </c>
      <c r="L2664" s="1">
        <v>97.184782608695656</v>
      </c>
    </row>
    <row r="2665" spans="1:12" hidden="1" x14ac:dyDescent="0.25">
      <c r="A2665" t="s">
        <v>10952</v>
      </c>
      <c r="B2665" t="s">
        <v>10953</v>
      </c>
      <c r="C2665" s="1">
        <v>44.260869565217391</v>
      </c>
      <c r="D2665" s="1">
        <v>49.782608695652172</v>
      </c>
      <c r="E2665">
        <v>1</v>
      </c>
      <c r="F2665" t="s">
        <v>10954</v>
      </c>
      <c r="G2665" t="s">
        <v>2399</v>
      </c>
      <c r="H2665" t="s">
        <v>10955</v>
      </c>
      <c r="I2665" t="s">
        <v>10148</v>
      </c>
      <c r="J2665" t="s">
        <v>10956</v>
      </c>
      <c r="K2665">
        <v>88</v>
      </c>
      <c r="L2665" s="1">
        <v>82.978260869565219</v>
      </c>
    </row>
    <row r="2666" spans="1:12" hidden="1" x14ac:dyDescent="0.25">
      <c r="A2666" t="s">
        <v>10957</v>
      </c>
      <c r="B2666" t="s">
        <v>10958</v>
      </c>
      <c r="C2666" s="1">
        <v>41.630434782608695</v>
      </c>
      <c r="D2666" s="1">
        <v>74.239130434782609</v>
      </c>
      <c r="E2666">
        <v>1</v>
      </c>
      <c r="F2666" t="s">
        <v>10959</v>
      </c>
      <c r="G2666" t="s">
        <v>10960</v>
      </c>
      <c r="H2666" t="s">
        <v>10227</v>
      </c>
      <c r="I2666" t="s">
        <v>10148</v>
      </c>
      <c r="J2666" t="s">
        <v>10961</v>
      </c>
      <c r="K2666">
        <v>100</v>
      </c>
      <c r="L2666" s="1">
        <v>79.195652173913047</v>
      </c>
    </row>
    <row r="2667" spans="1:12" hidden="1" x14ac:dyDescent="0.25">
      <c r="A2667" t="s">
        <v>10962</v>
      </c>
      <c r="B2667" t="s">
        <v>10963</v>
      </c>
      <c r="C2667" s="1">
        <v>55.75</v>
      </c>
      <c r="D2667" s="1">
        <v>90.119565217391298</v>
      </c>
      <c r="E2667">
        <v>1</v>
      </c>
      <c r="F2667" t="s">
        <v>10964</v>
      </c>
      <c r="G2667" t="s">
        <v>10965</v>
      </c>
      <c r="H2667" t="s">
        <v>10509</v>
      </c>
      <c r="I2667" t="s">
        <v>10148</v>
      </c>
      <c r="J2667" t="s">
        <v>10966</v>
      </c>
      <c r="K2667">
        <v>152</v>
      </c>
      <c r="L2667" s="1">
        <v>128.72826086956522</v>
      </c>
    </row>
    <row r="2668" spans="1:12" hidden="1" x14ac:dyDescent="0.25">
      <c r="A2668" t="s">
        <v>10967</v>
      </c>
      <c r="B2668" t="s">
        <v>10968</v>
      </c>
      <c r="C2668" s="1">
        <v>39.380434782608695</v>
      </c>
      <c r="D2668" s="1">
        <v>64.673913043478265</v>
      </c>
      <c r="E2668">
        <v>1</v>
      </c>
      <c r="F2668" t="s">
        <v>10969</v>
      </c>
      <c r="G2668" t="s">
        <v>10970</v>
      </c>
      <c r="H2668" t="s">
        <v>10971</v>
      </c>
      <c r="I2668" t="s">
        <v>10148</v>
      </c>
      <c r="J2668" t="s">
        <v>10972</v>
      </c>
      <c r="K2668">
        <v>100</v>
      </c>
      <c r="L2668" s="1">
        <v>70.695652173913047</v>
      </c>
    </row>
    <row r="2669" spans="1:12" hidden="1" x14ac:dyDescent="0.25">
      <c r="A2669" t="s">
        <v>10973</v>
      </c>
      <c r="B2669" t="s">
        <v>10974</v>
      </c>
      <c r="C2669" s="1">
        <v>59.239130434782609</v>
      </c>
      <c r="D2669" s="1">
        <v>76.108695652173907</v>
      </c>
      <c r="E2669">
        <v>1</v>
      </c>
      <c r="F2669" t="s">
        <v>10975</v>
      </c>
      <c r="G2669" t="s">
        <v>10226</v>
      </c>
      <c r="H2669" t="s">
        <v>10227</v>
      </c>
      <c r="I2669" t="s">
        <v>10148</v>
      </c>
      <c r="J2669" t="s">
        <v>10976</v>
      </c>
      <c r="K2669">
        <v>130</v>
      </c>
      <c r="L2669" s="1">
        <v>114.76086956521739</v>
      </c>
    </row>
    <row r="2670" spans="1:12" hidden="1" x14ac:dyDescent="0.25">
      <c r="A2670" t="s">
        <v>10977</v>
      </c>
      <c r="B2670" t="s">
        <v>10978</v>
      </c>
      <c r="C2670" s="1">
        <v>30.282608695652176</v>
      </c>
      <c r="D2670" s="1">
        <v>49.184782608695649</v>
      </c>
      <c r="E2670">
        <v>1</v>
      </c>
      <c r="F2670" t="s">
        <v>10979</v>
      </c>
      <c r="G2670" t="s">
        <v>10980</v>
      </c>
      <c r="H2670" t="s">
        <v>10686</v>
      </c>
      <c r="I2670" t="s">
        <v>10148</v>
      </c>
      <c r="J2670" t="s">
        <v>10981</v>
      </c>
      <c r="K2670">
        <v>89</v>
      </c>
      <c r="L2670" s="1">
        <v>83.032608695652172</v>
      </c>
    </row>
    <row r="2671" spans="1:12" hidden="1" x14ac:dyDescent="0.25">
      <c r="A2671" t="s">
        <v>10982</v>
      </c>
      <c r="B2671" t="s">
        <v>10983</v>
      </c>
      <c r="C2671" s="1">
        <v>30.065217391304348</v>
      </c>
      <c r="D2671" s="1">
        <v>49.663043478260867</v>
      </c>
      <c r="E2671">
        <v>1</v>
      </c>
      <c r="F2671" t="s">
        <v>10984</v>
      </c>
      <c r="G2671" t="s">
        <v>10985</v>
      </c>
      <c r="H2671" t="s">
        <v>1773</v>
      </c>
      <c r="I2671" t="s">
        <v>10148</v>
      </c>
      <c r="J2671" t="s">
        <v>10986</v>
      </c>
      <c r="K2671">
        <v>100</v>
      </c>
      <c r="L2671" s="1">
        <v>85.434782608695656</v>
      </c>
    </row>
    <row r="2672" spans="1:12" hidden="1" x14ac:dyDescent="0.25">
      <c r="A2672" t="s">
        <v>10987</v>
      </c>
      <c r="B2672" t="s">
        <v>10988</v>
      </c>
      <c r="C2672" s="1">
        <v>30.391304347826086</v>
      </c>
      <c r="D2672" s="1">
        <v>37.576086956521742</v>
      </c>
      <c r="E2672">
        <v>1</v>
      </c>
      <c r="F2672" t="s">
        <v>10989</v>
      </c>
      <c r="G2672" t="s">
        <v>10469</v>
      </c>
      <c r="H2672" t="s">
        <v>1767</v>
      </c>
      <c r="I2672" t="s">
        <v>10148</v>
      </c>
      <c r="J2672" t="s">
        <v>10470</v>
      </c>
      <c r="K2672">
        <v>50</v>
      </c>
      <c r="L2672" s="1">
        <v>53.554347826086953</v>
      </c>
    </row>
    <row r="2673" spans="1:12" hidden="1" x14ac:dyDescent="0.25">
      <c r="A2673" t="s">
        <v>10990</v>
      </c>
      <c r="B2673" t="s">
        <v>10991</v>
      </c>
      <c r="C2673" s="1">
        <v>93.239130434782609</v>
      </c>
      <c r="D2673" s="1">
        <v>108.1304347826087</v>
      </c>
      <c r="E2673">
        <v>1</v>
      </c>
      <c r="F2673" t="s">
        <v>10992</v>
      </c>
      <c r="G2673" t="s">
        <v>10147</v>
      </c>
      <c r="H2673" t="s">
        <v>2104</v>
      </c>
      <c r="I2673" t="s">
        <v>10148</v>
      </c>
      <c r="J2673" t="s">
        <v>10993</v>
      </c>
      <c r="K2673">
        <v>388</v>
      </c>
      <c r="L2673" s="1">
        <v>286.77173913043481</v>
      </c>
    </row>
    <row r="2674" spans="1:12" hidden="1" x14ac:dyDescent="0.25">
      <c r="A2674" t="s">
        <v>10994</v>
      </c>
      <c r="B2674" t="s">
        <v>10995</v>
      </c>
      <c r="C2674" s="1">
        <v>38.358695652173914</v>
      </c>
      <c r="D2674" s="1">
        <v>59.619565217391305</v>
      </c>
      <c r="E2674">
        <v>1</v>
      </c>
      <c r="F2674" t="s">
        <v>10996</v>
      </c>
      <c r="G2674" t="s">
        <v>10249</v>
      </c>
      <c r="H2674" t="s">
        <v>10250</v>
      </c>
      <c r="I2674" t="s">
        <v>10148</v>
      </c>
      <c r="J2674" t="s">
        <v>10251</v>
      </c>
      <c r="K2674">
        <v>90</v>
      </c>
      <c r="L2674" s="1">
        <v>82.836956521739125</v>
      </c>
    </row>
    <row r="2675" spans="1:12" hidden="1" x14ac:dyDescent="0.25">
      <c r="A2675" t="s">
        <v>10997</v>
      </c>
      <c r="B2675" t="s">
        <v>10998</v>
      </c>
      <c r="C2675" s="1">
        <v>23.456521739130434</v>
      </c>
      <c r="D2675" s="1">
        <v>41.293478260869563</v>
      </c>
      <c r="E2675">
        <v>1</v>
      </c>
      <c r="F2675" t="s">
        <v>10999</v>
      </c>
      <c r="G2675" t="s">
        <v>11000</v>
      </c>
      <c r="H2675" t="s">
        <v>11001</v>
      </c>
      <c r="I2675" t="s">
        <v>10148</v>
      </c>
      <c r="J2675" t="s">
        <v>11002</v>
      </c>
      <c r="K2675">
        <v>69</v>
      </c>
      <c r="L2675" s="1">
        <v>61.108695652173914</v>
      </c>
    </row>
    <row r="2676" spans="1:12" hidden="1" x14ac:dyDescent="0.25">
      <c r="A2676" t="s">
        <v>11003</v>
      </c>
      <c r="B2676" t="s">
        <v>11004</v>
      </c>
      <c r="C2676" s="1">
        <v>39.619565217391305</v>
      </c>
      <c r="D2676" s="1">
        <v>68.282608695652172</v>
      </c>
      <c r="E2676">
        <v>1</v>
      </c>
      <c r="F2676" t="s">
        <v>11005</v>
      </c>
      <c r="G2676" t="s">
        <v>10147</v>
      </c>
      <c r="H2676" t="s">
        <v>424</v>
      </c>
      <c r="I2676" t="s">
        <v>10148</v>
      </c>
      <c r="J2676" t="s">
        <v>11006</v>
      </c>
      <c r="K2676">
        <v>128</v>
      </c>
      <c r="L2676" s="1">
        <v>106.3804347826087</v>
      </c>
    </row>
    <row r="2677" spans="1:12" hidden="1" x14ac:dyDescent="0.25">
      <c r="A2677" t="s">
        <v>11007</v>
      </c>
      <c r="B2677" t="s">
        <v>11008</v>
      </c>
      <c r="C2677" s="1">
        <v>27.891304347826086</v>
      </c>
      <c r="D2677" s="1">
        <v>37.804347826086953</v>
      </c>
      <c r="E2677">
        <v>1</v>
      </c>
      <c r="F2677" t="s">
        <v>11009</v>
      </c>
      <c r="G2677" t="s">
        <v>11010</v>
      </c>
      <c r="H2677" t="s">
        <v>8815</v>
      </c>
      <c r="I2677" t="s">
        <v>10148</v>
      </c>
      <c r="J2677" t="s">
        <v>11011</v>
      </c>
      <c r="K2677">
        <v>65</v>
      </c>
      <c r="L2677" s="1">
        <v>56.804347826086953</v>
      </c>
    </row>
    <row r="2678" spans="1:12" hidden="1" x14ac:dyDescent="0.25">
      <c r="A2678" t="s">
        <v>11012</v>
      </c>
      <c r="B2678" t="s">
        <v>11013</v>
      </c>
      <c r="C2678" s="1">
        <v>27.739130434782609</v>
      </c>
      <c r="D2678" s="1">
        <v>51.271739130434781</v>
      </c>
      <c r="E2678">
        <v>1</v>
      </c>
      <c r="F2678" t="s">
        <v>11014</v>
      </c>
      <c r="G2678" t="s">
        <v>11015</v>
      </c>
      <c r="H2678" t="s">
        <v>11016</v>
      </c>
      <c r="I2678" t="s">
        <v>10148</v>
      </c>
      <c r="J2678" t="s">
        <v>11017</v>
      </c>
      <c r="K2678">
        <v>103</v>
      </c>
      <c r="L2678" s="1">
        <v>70.021739130434781</v>
      </c>
    </row>
    <row r="2679" spans="1:12" hidden="1" x14ac:dyDescent="0.25">
      <c r="A2679" t="s">
        <v>11018</v>
      </c>
      <c r="B2679" t="s">
        <v>11019</v>
      </c>
      <c r="C2679" s="1">
        <v>36.315217391304351</v>
      </c>
      <c r="D2679" s="1">
        <v>39.706521739130437</v>
      </c>
      <c r="E2679">
        <v>1</v>
      </c>
      <c r="F2679" t="s">
        <v>11020</v>
      </c>
      <c r="G2679" t="s">
        <v>10232</v>
      </c>
      <c r="H2679" t="s">
        <v>10233</v>
      </c>
      <c r="I2679" t="s">
        <v>10148</v>
      </c>
      <c r="J2679" t="s">
        <v>11021</v>
      </c>
      <c r="K2679">
        <v>107</v>
      </c>
      <c r="L2679" s="1">
        <v>74.336956521739125</v>
      </c>
    </row>
    <row r="2680" spans="1:12" hidden="1" x14ac:dyDescent="0.25">
      <c r="A2680" t="s">
        <v>11022</v>
      </c>
      <c r="B2680" t="s">
        <v>11023</v>
      </c>
      <c r="C2680" s="1">
        <v>96.423913043478265</v>
      </c>
      <c r="D2680" s="1">
        <v>161.94565217391303</v>
      </c>
      <c r="E2680">
        <v>1</v>
      </c>
      <c r="F2680" t="s">
        <v>11024</v>
      </c>
      <c r="G2680" t="s">
        <v>2253</v>
      </c>
      <c r="H2680" t="s">
        <v>10256</v>
      </c>
      <c r="I2680" t="s">
        <v>10148</v>
      </c>
      <c r="J2680" t="s">
        <v>11025</v>
      </c>
      <c r="K2680">
        <v>242</v>
      </c>
      <c r="L2680" s="1">
        <v>225.31521739130434</v>
      </c>
    </row>
    <row r="2681" spans="1:12" hidden="1" x14ac:dyDescent="0.25">
      <c r="A2681" t="s">
        <v>11026</v>
      </c>
      <c r="B2681" t="s">
        <v>11027</v>
      </c>
      <c r="C2681" s="1">
        <v>41.097826086956523</v>
      </c>
      <c r="D2681" s="1">
        <v>71</v>
      </c>
      <c r="E2681">
        <v>1</v>
      </c>
      <c r="F2681" t="s">
        <v>11028</v>
      </c>
      <c r="G2681" t="s">
        <v>11029</v>
      </c>
      <c r="H2681" t="s">
        <v>11030</v>
      </c>
      <c r="I2681" t="s">
        <v>10148</v>
      </c>
      <c r="J2681" t="s">
        <v>11031</v>
      </c>
      <c r="K2681">
        <v>163</v>
      </c>
      <c r="L2681" s="1">
        <v>127.81521739130434</v>
      </c>
    </row>
    <row r="2682" spans="1:12" hidden="1" x14ac:dyDescent="0.25">
      <c r="A2682" t="s">
        <v>11032</v>
      </c>
      <c r="B2682" t="s">
        <v>11033</v>
      </c>
      <c r="C2682" s="1">
        <v>50.347826086956523</v>
      </c>
      <c r="D2682" s="1">
        <v>64.402173913043484</v>
      </c>
      <c r="E2682">
        <v>1</v>
      </c>
      <c r="F2682" t="s">
        <v>11034</v>
      </c>
      <c r="G2682" t="s">
        <v>11000</v>
      </c>
      <c r="H2682" t="s">
        <v>11001</v>
      </c>
      <c r="I2682" t="s">
        <v>10148</v>
      </c>
      <c r="J2682" t="s">
        <v>11002</v>
      </c>
      <c r="K2682">
        <v>148</v>
      </c>
      <c r="L2682" s="1">
        <v>121.8695652173913</v>
      </c>
    </row>
    <row r="2683" spans="1:12" hidden="1" x14ac:dyDescent="0.25">
      <c r="A2683" t="s">
        <v>11035</v>
      </c>
      <c r="B2683" t="s">
        <v>11036</v>
      </c>
      <c r="C2683" s="1">
        <v>72.793478260869563</v>
      </c>
      <c r="D2683" s="1">
        <v>88.836956521739125</v>
      </c>
      <c r="E2683">
        <v>1</v>
      </c>
      <c r="F2683" t="s">
        <v>11037</v>
      </c>
      <c r="G2683" t="s">
        <v>11038</v>
      </c>
      <c r="H2683" t="s">
        <v>10227</v>
      </c>
      <c r="I2683" t="s">
        <v>10148</v>
      </c>
      <c r="J2683" t="s">
        <v>11039</v>
      </c>
      <c r="K2683">
        <v>208</v>
      </c>
      <c r="L2683" s="1">
        <v>182.68478260869566</v>
      </c>
    </row>
    <row r="2684" spans="1:12" hidden="1" x14ac:dyDescent="0.25">
      <c r="A2684" t="s">
        <v>11040</v>
      </c>
      <c r="B2684" t="s">
        <v>11041</v>
      </c>
      <c r="C2684" s="1">
        <v>37.184782608695649</v>
      </c>
      <c r="D2684" s="1">
        <v>57.065217391304351</v>
      </c>
      <c r="E2684">
        <v>1</v>
      </c>
      <c r="F2684" t="s">
        <v>11042</v>
      </c>
      <c r="G2684" t="s">
        <v>1760</v>
      </c>
      <c r="H2684" t="s">
        <v>10256</v>
      </c>
      <c r="I2684" t="s">
        <v>10148</v>
      </c>
      <c r="J2684" t="s">
        <v>11043</v>
      </c>
      <c r="K2684">
        <v>115</v>
      </c>
      <c r="L2684" s="1">
        <v>103.75</v>
      </c>
    </row>
    <row r="2685" spans="1:12" hidden="1" x14ac:dyDescent="0.25">
      <c r="A2685" t="s">
        <v>11044</v>
      </c>
      <c r="B2685" t="s">
        <v>11045</v>
      </c>
      <c r="C2685" s="1">
        <v>30.347826086956523</v>
      </c>
      <c r="D2685" s="1">
        <v>45.173913043478258</v>
      </c>
      <c r="E2685">
        <v>1</v>
      </c>
      <c r="F2685" t="s">
        <v>11046</v>
      </c>
      <c r="G2685" t="s">
        <v>11047</v>
      </c>
      <c r="H2685" t="s">
        <v>11016</v>
      </c>
      <c r="I2685" t="s">
        <v>10148</v>
      </c>
      <c r="J2685" t="s">
        <v>11048</v>
      </c>
      <c r="K2685">
        <v>110</v>
      </c>
      <c r="L2685" s="1">
        <v>94.315217391304344</v>
      </c>
    </row>
    <row r="2686" spans="1:12" hidden="1" x14ac:dyDescent="0.25">
      <c r="A2686" t="s">
        <v>11049</v>
      </c>
      <c r="B2686" t="s">
        <v>11050</v>
      </c>
      <c r="C2686" s="1">
        <v>25.554347826086957</v>
      </c>
      <c r="D2686" s="1">
        <v>40.413043478260867</v>
      </c>
      <c r="E2686">
        <v>1</v>
      </c>
      <c r="F2686" t="s">
        <v>11051</v>
      </c>
      <c r="G2686" t="s">
        <v>11052</v>
      </c>
      <c r="H2686" t="s">
        <v>776</v>
      </c>
      <c r="I2686" t="s">
        <v>10148</v>
      </c>
      <c r="J2686" t="s">
        <v>11053</v>
      </c>
      <c r="K2686">
        <v>102</v>
      </c>
      <c r="L2686" s="1">
        <v>71.097826086956516</v>
      </c>
    </row>
    <row r="2687" spans="1:12" hidden="1" x14ac:dyDescent="0.25">
      <c r="A2687" t="s">
        <v>11054</v>
      </c>
      <c r="B2687" t="s">
        <v>11055</v>
      </c>
      <c r="C2687" s="1">
        <v>60.467391304347828</v>
      </c>
      <c r="D2687" s="1">
        <v>65.25</v>
      </c>
      <c r="E2687">
        <v>1</v>
      </c>
      <c r="F2687" t="s">
        <v>11056</v>
      </c>
      <c r="G2687" t="s">
        <v>10147</v>
      </c>
      <c r="H2687" t="s">
        <v>2104</v>
      </c>
      <c r="I2687" t="s">
        <v>10148</v>
      </c>
      <c r="J2687" t="s">
        <v>11057</v>
      </c>
      <c r="K2687">
        <v>206</v>
      </c>
      <c r="L2687" s="1">
        <v>195.96739130434781</v>
      </c>
    </row>
    <row r="2688" spans="1:12" hidden="1" x14ac:dyDescent="0.25">
      <c r="A2688" t="s">
        <v>11058</v>
      </c>
      <c r="B2688" t="s">
        <v>11059</v>
      </c>
      <c r="C2688" s="1">
        <v>27.804347826086957</v>
      </c>
      <c r="D2688" s="1">
        <v>31.217391304347824</v>
      </c>
      <c r="E2688">
        <v>1</v>
      </c>
      <c r="F2688" t="s">
        <v>11060</v>
      </c>
      <c r="G2688" t="s">
        <v>10797</v>
      </c>
      <c r="H2688" t="s">
        <v>10798</v>
      </c>
      <c r="I2688" t="s">
        <v>10148</v>
      </c>
      <c r="J2688" t="s">
        <v>10799</v>
      </c>
      <c r="K2688">
        <v>74</v>
      </c>
      <c r="L2688" s="1">
        <v>71.119565217391298</v>
      </c>
    </row>
    <row r="2689" spans="1:12" hidden="1" x14ac:dyDescent="0.25">
      <c r="A2689" t="s">
        <v>11061</v>
      </c>
      <c r="B2689" t="s">
        <v>11062</v>
      </c>
      <c r="C2689" s="1">
        <v>20.391304347826086</v>
      </c>
      <c r="D2689" s="1">
        <v>24.380434782608695</v>
      </c>
      <c r="E2689">
        <v>1</v>
      </c>
      <c r="F2689" t="s">
        <v>11063</v>
      </c>
      <c r="G2689" t="s">
        <v>11064</v>
      </c>
      <c r="H2689" t="s">
        <v>11065</v>
      </c>
      <c r="I2689" t="s">
        <v>10148</v>
      </c>
      <c r="J2689" t="s">
        <v>11066</v>
      </c>
      <c r="K2689">
        <v>128</v>
      </c>
      <c r="L2689" s="1">
        <v>73.641304347826093</v>
      </c>
    </row>
    <row r="2690" spans="1:12" hidden="1" x14ac:dyDescent="0.25">
      <c r="A2690" t="s">
        <v>11067</v>
      </c>
      <c r="B2690" t="s">
        <v>11068</v>
      </c>
      <c r="C2690" s="1">
        <v>57.847826086956523</v>
      </c>
      <c r="D2690" s="1">
        <v>101.77173913043478</v>
      </c>
      <c r="E2690">
        <v>1</v>
      </c>
      <c r="F2690" t="s">
        <v>11069</v>
      </c>
      <c r="G2690" t="s">
        <v>1760</v>
      </c>
      <c r="H2690" t="s">
        <v>10256</v>
      </c>
      <c r="I2690" t="s">
        <v>10148</v>
      </c>
      <c r="J2690" t="s">
        <v>11043</v>
      </c>
      <c r="K2690">
        <v>129</v>
      </c>
      <c r="L2690" s="1">
        <v>119.32608695652173</v>
      </c>
    </row>
    <row r="2691" spans="1:12" hidden="1" x14ac:dyDescent="0.25">
      <c r="A2691" t="s">
        <v>11070</v>
      </c>
      <c r="B2691" t="s">
        <v>11071</v>
      </c>
      <c r="C2691" s="1">
        <v>13.684782608695652</v>
      </c>
      <c r="D2691" s="1">
        <v>20.565217391304348</v>
      </c>
      <c r="E2691">
        <v>1</v>
      </c>
      <c r="F2691" t="s">
        <v>11072</v>
      </c>
      <c r="G2691" t="s">
        <v>10232</v>
      </c>
      <c r="H2691" t="s">
        <v>10233</v>
      </c>
      <c r="I2691" t="s">
        <v>10148</v>
      </c>
      <c r="J2691" t="s">
        <v>11021</v>
      </c>
      <c r="K2691">
        <v>40</v>
      </c>
      <c r="L2691" s="1">
        <v>32.163043478260867</v>
      </c>
    </row>
    <row r="2692" spans="1:12" hidden="1" x14ac:dyDescent="0.25">
      <c r="A2692" t="s">
        <v>11073</v>
      </c>
      <c r="B2692" t="s">
        <v>11074</v>
      </c>
      <c r="C2692" s="1">
        <v>24.413043478260871</v>
      </c>
      <c r="D2692" s="1">
        <v>42.554347826086953</v>
      </c>
      <c r="E2692">
        <v>1</v>
      </c>
      <c r="F2692" t="s">
        <v>11075</v>
      </c>
      <c r="G2692" t="s">
        <v>11076</v>
      </c>
      <c r="H2692" t="s">
        <v>10233</v>
      </c>
      <c r="I2692" t="s">
        <v>10148</v>
      </c>
      <c r="J2692" t="s">
        <v>11077</v>
      </c>
      <c r="K2692">
        <v>101</v>
      </c>
      <c r="L2692" s="1">
        <v>74.956521739130437</v>
      </c>
    </row>
    <row r="2693" spans="1:12" hidden="1" x14ac:dyDescent="0.25">
      <c r="A2693" t="s">
        <v>11078</v>
      </c>
      <c r="B2693" t="s">
        <v>11079</v>
      </c>
      <c r="C2693" s="1">
        <v>41.728260869565219</v>
      </c>
      <c r="D2693" s="1">
        <v>64.858695652173907</v>
      </c>
      <c r="E2693">
        <v>1</v>
      </c>
      <c r="F2693" t="s">
        <v>11080</v>
      </c>
      <c r="G2693" t="s">
        <v>11081</v>
      </c>
      <c r="H2693" t="s">
        <v>100</v>
      </c>
      <c r="I2693" t="s">
        <v>10148</v>
      </c>
      <c r="J2693" t="s">
        <v>11082</v>
      </c>
      <c r="K2693">
        <v>100</v>
      </c>
      <c r="L2693" s="1">
        <v>89.228260869565219</v>
      </c>
    </row>
    <row r="2694" spans="1:12" hidden="1" x14ac:dyDescent="0.25">
      <c r="A2694" t="s">
        <v>11083</v>
      </c>
      <c r="B2694" t="s">
        <v>11084</v>
      </c>
      <c r="C2694" s="1">
        <v>42.695652173913047</v>
      </c>
      <c r="D2694" s="1">
        <v>85.510869565217391</v>
      </c>
      <c r="E2694">
        <v>1</v>
      </c>
      <c r="F2694" t="s">
        <v>11085</v>
      </c>
      <c r="G2694" t="s">
        <v>10720</v>
      </c>
      <c r="H2694" t="s">
        <v>10721</v>
      </c>
      <c r="I2694" t="s">
        <v>10148</v>
      </c>
      <c r="J2694" t="s">
        <v>11086</v>
      </c>
      <c r="K2694">
        <v>87</v>
      </c>
      <c r="L2694" s="1">
        <v>77.478260869565219</v>
      </c>
    </row>
    <row r="2695" spans="1:12" hidden="1" x14ac:dyDescent="0.25">
      <c r="A2695" t="s">
        <v>11087</v>
      </c>
      <c r="B2695" t="s">
        <v>11088</v>
      </c>
      <c r="C2695" s="1">
        <v>37.173913043478258</v>
      </c>
      <c r="D2695" s="1">
        <v>49.717391304347828</v>
      </c>
      <c r="E2695">
        <v>1</v>
      </c>
      <c r="F2695" t="s">
        <v>11089</v>
      </c>
      <c r="G2695" t="s">
        <v>11090</v>
      </c>
      <c r="H2695" t="s">
        <v>404</v>
      </c>
      <c r="I2695" t="s">
        <v>10148</v>
      </c>
      <c r="J2695" t="s">
        <v>11091</v>
      </c>
      <c r="K2695">
        <v>106</v>
      </c>
      <c r="L2695" s="1">
        <v>80.978260869565219</v>
      </c>
    </row>
    <row r="2696" spans="1:12" hidden="1" x14ac:dyDescent="0.25">
      <c r="A2696" t="s">
        <v>11092</v>
      </c>
      <c r="B2696" t="s">
        <v>11093</v>
      </c>
      <c r="E2696">
        <v>0</v>
      </c>
      <c r="F2696" t="s">
        <v>11094</v>
      </c>
      <c r="G2696" t="s">
        <v>11095</v>
      </c>
      <c r="H2696" t="s">
        <v>11096</v>
      </c>
      <c r="I2696" t="s">
        <v>10148</v>
      </c>
      <c r="J2696" t="s">
        <v>11097</v>
      </c>
      <c r="K2696">
        <v>169</v>
      </c>
      <c r="L2696" s="1">
        <v>108.64130434782609</v>
      </c>
    </row>
    <row r="2697" spans="1:12" hidden="1" x14ac:dyDescent="0.25">
      <c r="A2697" t="s">
        <v>11098</v>
      </c>
      <c r="B2697" t="s">
        <v>11099</v>
      </c>
      <c r="C2697" s="1">
        <v>19.684782608695652</v>
      </c>
      <c r="D2697" s="1">
        <v>38.097826086956523</v>
      </c>
      <c r="E2697">
        <v>1</v>
      </c>
      <c r="F2697" t="s">
        <v>11100</v>
      </c>
      <c r="G2697" t="s">
        <v>10970</v>
      </c>
      <c r="H2697" t="s">
        <v>10971</v>
      </c>
      <c r="I2697" t="s">
        <v>10148</v>
      </c>
      <c r="J2697" t="s">
        <v>11101</v>
      </c>
      <c r="K2697">
        <v>60</v>
      </c>
      <c r="L2697" s="1">
        <v>45.043478260869563</v>
      </c>
    </row>
    <row r="2698" spans="1:12" hidden="1" x14ac:dyDescent="0.25">
      <c r="A2698" t="s">
        <v>11102</v>
      </c>
      <c r="B2698" t="s">
        <v>11103</v>
      </c>
      <c r="C2698" s="1">
        <v>40.173913043478258</v>
      </c>
      <c r="D2698" s="1">
        <v>50.836956521739133</v>
      </c>
      <c r="E2698">
        <v>1</v>
      </c>
      <c r="F2698" t="s">
        <v>11104</v>
      </c>
      <c r="G2698" t="s">
        <v>11105</v>
      </c>
      <c r="H2698" t="s">
        <v>2104</v>
      </c>
      <c r="I2698" t="s">
        <v>10148</v>
      </c>
      <c r="J2698" t="s">
        <v>11106</v>
      </c>
      <c r="K2698">
        <v>118</v>
      </c>
      <c r="L2698" s="1">
        <v>107</v>
      </c>
    </row>
    <row r="2699" spans="1:12" hidden="1" x14ac:dyDescent="0.25">
      <c r="A2699" t="s">
        <v>11107</v>
      </c>
      <c r="B2699" t="s">
        <v>11108</v>
      </c>
      <c r="C2699" s="1">
        <v>58.619565217391305</v>
      </c>
      <c r="D2699" s="1">
        <v>102.39130434782609</v>
      </c>
      <c r="E2699">
        <v>1</v>
      </c>
      <c r="F2699" t="s">
        <v>11109</v>
      </c>
      <c r="G2699" t="s">
        <v>11000</v>
      </c>
      <c r="H2699" t="s">
        <v>11001</v>
      </c>
      <c r="I2699" t="s">
        <v>10148</v>
      </c>
      <c r="J2699" t="s">
        <v>11002</v>
      </c>
      <c r="K2699">
        <v>133</v>
      </c>
      <c r="L2699" s="1">
        <v>127.52173913043478</v>
      </c>
    </row>
    <row r="2700" spans="1:12" hidden="1" x14ac:dyDescent="0.25">
      <c r="A2700" t="s">
        <v>11110</v>
      </c>
      <c r="B2700" t="s">
        <v>11111</v>
      </c>
      <c r="C2700" s="1">
        <v>19.315217391304348</v>
      </c>
      <c r="D2700" s="1">
        <v>23.206521739130434</v>
      </c>
      <c r="E2700">
        <v>1</v>
      </c>
      <c r="F2700" t="s">
        <v>11112</v>
      </c>
      <c r="G2700" t="s">
        <v>8156</v>
      </c>
      <c r="H2700" t="s">
        <v>11113</v>
      </c>
      <c r="I2700" t="s">
        <v>10148</v>
      </c>
      <c r="J2700" t="s">
        <v>11114</v>
      </c>
      <c r="K2700">
        <v>71</v>
      </c>
      <c r="L2700" s="1">
        <v>55.119565217391305</v>
      </c>
    </row>
    <row r="2701" spans="1:12" hidden="1" x14ac:dyDescent="0.25">
      <c r="A2701" t="s">
        <v>11115</v>
      </c>
      <c r="B2701" t="s">
        <v>11116</v>
      </c>
      <c r="C2701" s="1">
        <v>27.728260869565219</v>
      </c>
      <c r="D2701" s="1">
        <v>32.695652173913047</v>
      </c>
      <c r="E2701">
        <v>1</v>
      </c>
      <c r="F2701" t="s">
        <v>11117</v>
      </c>
      <c r="G2701" t="s">
        <v>11118</v>
      </c>
      <c r="H2701" t="s">
        <v>1785</v>
      </c>
      <c r="I2701" t="s">
        <v>10148</v>
      </c>
      <c r="J2701" t="s">
        <v>11119</v>
      </c>
      <c r="K2701">
        <v>89</v>
      </c>
      <c r="L2701" s="1">
        <v>70.25</v>
      </c>
    </row>
    <row r="2702" spans="1:12" hidden="1" x14ac:dyDescent="0.25">
      <c r="A2702" t="s">
        <v>11120</v>
      </c>
      <c r="B2702" t="s">
        <v>11121</v>
      </c>
      <c r="C2702" s="1">
        <v>19.641304347826086</v>
      </c>
      <c r="D2702" s="1">
        <v>24.097826086956523</v>
      </c>
      <c r="E2702">
        <v>1</v>
      </c>
      <c r="F2702" t="s">
        <v>11122</v>
      </c>
      <c r="G2702" t="s">
        <v>11118</v>
      </c>
      <c r="H2702" t="s">
        <v>1785</v>
      </c>
      <c r="I2702" t="s">
        <v>10148</v>
      </c>
      <c r="J2702" t="s">
        <v>11119</v>
      </c>
      <c r="K2702">
        <v>60</v>
      </c>
      <c r="L2702" s="1">
        <v>55.010869565217391</v>
      </c>
    </row>
    <row r="2703" spans="1:12" hidden="1" x14ac:dyDescent="0.25">
      <c r="A2703" t="s">
        <v>11123</v>
      </c>
      <c r="B2703" t="s">
        <v>11124</v>
      </c>
      <c r="C2703" s="1">
        <v>51.489130434782609</v>
      </c>
      <c r="D2703" s="1">
        <v>76.282608695652172</v>
      </c>
      <c r="E2703">
        <v>1</v>
      </c>
      <c r="F2703" t="s">
        <v>11125</v>
      </c>
      <c r="G2703" t="s">
        <v>10428</v>
      </c>
      <c r="H2703" t="s">
        <v>424</v>
      </c>
      <c r="I2703" t="s">
        <v>10148</v>
      </c>
      <c r="J2703" t="s">
        <v>10429</v>
      </c>
      <c r="K2703">
        <v>144</v>
      </c>
      <c r="L2703" s="1">
        <v>133.7391304347826</v>
      </c>
    </row>
    <row r="2704" spans="1:12" hidden="1" x14ac:dyDescent="0.25">
      <c r="A2704" t="s">
        <v>11126</v>
      </c>
      <c r="B2704" t="s">
        <v>11127</v>
      </c>
      <c r="C2704" s="1">
        <v>34.086956521739133</v>
      </c>
      <c r="D2704" s="1">
        <v>49.869565217391305</v>
      </c>
      <c r="E2704">
        <v>1</v>
      </c>
      <c r="F2704" t="s">
        <v>11128</v>
      </c>
      <c r="G2704" t="s">
        <v>10585</v>
      </c>
      <c r="H2704" t="s">
        <v>956</v>
      </c>
      <c r="I2704" t="s">
        <v>10148</v>
      </c>
      <c r="J2704" t="s">
        <v>10586</v>
      </c>
      <c r="K2704">
        <v>100</v>
      </c>
      <c r="L2704" s="1">
        <v>73.576086956521735</v>
      </c>
    </row>
    <row r="2705" spans="1:12" hidden="1" x14ac:dyDescent="0.25">
      <c r="A2705" t="s">
        <v>11129</v>
      </c>
      <c r="B2705" t="s">
        <v>11130</v>
      </c>
      <c r="C2705" s="1">
        <v>86.206521739130437</v>
      </c>
      <c r="D2705" s="1">
        <v>97.5</v>
      </c>
      <c r="E2705">
        <v>1</v>
      </c>
      <c r="F2705" t="s">
        <v>11131</v>
      </c>
      <c r="G2705" t="s">
        <v>546</v>
      </c>
      <c r="H2705" t="s">
        <v>11132</v>
      </c>
      <c r="I2705" t="s">
        <v>10148</v>
      </c>
      <c r="J2705" t="s">
        <v>11133</v>
      </c>
      <c r="K2705">
        <v>196</v>
      </c>
      <c r="L2705" s="1">
        <v>178.52173913043478</v>
      </c>
    </row>
    <row r="2706" spans="1:12" hidden="1" x14ac:dyDescent="0.25">
      <c r="A2706" t="s">
        <v>11134</v>
      </c>
      <c r="B2706" t="s">
        <v>11135</v>
      </c>
      <c r="C2706" s="1">
        <v>27.380434782608695</v>
      </c>
      <c r="D2706" s="1">
        <v>42.086956521739133</v>
      </c>
      <c r="E2706">
        <v>1</v>
      </c>
      <c r="F2706" t="s">
        <v>11136</v>
      </c>
      <c r="G2706" t="s">
        <v>11137</v>
      </c>
      <c r="H2706" t="s">
        <v>11138</v>
      </c>
      <c r="I2706" t="s">
        <v>10148</v>
      </c>
      <c r="J2706" t="s">
        <v>11139</v>
      </c>
      <c r="K2706">
        <v>102</v>
      </c>
      <c r="L2706" s="1">
        <v>80.684782608695656</v>
      </c>
    </row>
    <row r="2707" spans="1:12" hidden="1" x14ac:dyDescent="0.25">
      <c r="A2707" t="s">
        <v>11140</v>
      </c>
      <c r="B2707" t="s">
        <v>11141</v>
      </c>
      <c r="C2707" s="1">
        <v>54.967391304347828</v>
      </c>
      <c r="D2707" s="1">
        <v>60.858695652173914</v>
      </c>
      <c r="E2707">
        <v>1</v>
      </c>
      <c r="F2707" t="s">
        <v>11142</v>
      </c>
      <c r="G2707" t="s">
        <v>11143</v>
      </c>
      <c r="H2707" t="s">
        <v>424</v>
      </c>
      <c r="I2707" t="s">
        <v>10148</v>
      </c>
      <c r="J2707" t="s">
        <v>11144</v>
      </c>
      <c r="K2707">
        <v>149</v>
      </c>
      <c r="L2707" s="1">
        <v>142.93478260869566</v>
      </c>
    </row>
    <row r="2708" spans="1:12" hidden="1" x14ac:dyDescent="0.25">
      <c r="A2708" t="s">
        <v>11145</v>
      </c>
      <c r="B2708" t="s">
        <v>11146</v>
      </c>
      <c r="C2708" s="1">
        <v>43.576086956521742</v>
      </c>
      <c r="D2708" s="1">
        <v>60.641304347826086</v>
      </c>
      <c r="E2708">
        <v>1</v>
      </c>
      <c r="F2708" t="s">
        <v>11147</v>
      </c>
      <c r="G2708" t="s">
        <v>10197</v>
      </c>
      <c r="H2708" t="s">
        <v>10198</v>
      </c>
      <c r="I2708" t="s">
        <v>10148</v>
      </c>
      <c r="J2708" t="s">
        <v>11148</v>
      </c>
      <c r="K2708">
        <v>210</v>
      </c>
      <c r="L2708" s="1">
        <v>126.89130434782609</v>
      </c>
    </row>
    <row r="2709" spans="1:12" hidden="1" x14ac:dyDescent="0.25">
      <c r="A2709" t="s">
        <v>11149</v>
      </c>
      <c r="B2709" t="s">
        <v>11150</v>
      </c>
      <c r="C2709" s="1">
        <v>32.641304347826086</v>
      </c>
      <c r="D2709" s="1">
        <v>37.021739130434781</v>
      </c>
      <c r="E2709">
        <v>1</v>
      </c>
      <c r="F2709" t="s">
        <v>11151</v>
      </c>
      <c r="G2709" t="s">
        <v>10742</v>
      </c>
      <c r="H2709" t="s">
        <v>10743</v>
      </c>
      <c r="I2709" t="s">
        <v>10148</v>
      </c>
      <c r="J2709" t="s">
        <v>10744</v>
      </c>
      <c r="K2709">
        <v>143</v>
      </c>
      <c r="L2709" s="1">
        <v>61.423913043478258</v>
      </c>
    </row>
    <row r="2710" spans="1:12" hidden="1" x14ac:dyDescent="0.25">
      <c r="A2710" t="s">
        <v>11152</v>
      </c>
      <c r="B2710" t="s">
        <v>11153</v>
      </c>
      <c r="C2710" s="1">
        <v>33.032608695652172</v>
      </c>
      <c r="D2710" s="1">
        <v>46.032608695652172</v>
      </c>
      <c r="E2710">
        <v>1</v>
      </c>
      <c r="F2710" t="s">
        <v>11154</v>
      </c>
      <c r="G2710" t="s">
        <v>10147</v>
      </c>
      <c r="H2710" t="s">
        <v>2104</v>
      </c>
      <c r="I2710" t="s">
        <v>10148</v>
      </c>
      <c r="J2710" t="s">
        <v>10993</v>
      </c>
      <c r="K2710">
        <v>109</v>
      </c>
      <c r="L2710" s="1">
        <v>98.152173913043484</v>
      </c>
    </row>
    <row r="2711" spans="1:12" hidden="1" x14ac:dyDescent="0.25">
      <c r="A2711" t="s">
        <v>11155</v>
      </c>
      <c r="B2711" t="s">
        <v>11156</v>
      </c>
      <c r="C2711" s="1">
        <v>35.163043478260867</v>
      </c>
      <c r="D2711" s="1">
        <v>63.793478260869563</v>
      </c>
      <c r="E2711">
        <v>1</v>
      </c>
      <c r="F2711" t="s">
        <v>11157</v>
      </c>
      <c r="G2711" t="s">
        <v>681</v>
      </c>
      <c r="H2711" t="s">
        <v>10731</v>
      </c>
      <c r="I2711" t="s">
        <v>10148</v>
      </c>
      <c r="J2711" t="s">
        <v>10858</v>
      </c>
      <c r="K2711">
        <v>83</v>
      </c>
      <c r="L2711" s="1">
        <v>75.358695652173907</v>
      </c>
    </row>
    <row r="2712" spans="1:12" hidden="1" x14ac:dyDescent="0.25">
      <c r="A2712" t="s">
        <v>11158</v>
      </c>
      <c r="B2712" t="s">
        <v>11159</v>
      </c>
      <c r="C2712" s="1">
        <v>37</v>
      </c>
      <c r="D2712" s="1">
        <v>47.934782608695649</v>
      </c>
      <c r="E2712">
        <v>1</v>
      </c>
      <c r="F2712" t="s">
        <v>11160</v>
      </c>
      <c r="G2712" t="s">
        <v>10797</v>
      </c>
      <c r="H2712" t="s">
        <v>10798</v>
      </c>
      <c r="I2712" t="s">
        <v>10148</v>
      </c>
      <c r="J2712" t="s">
        <v>10799</v>
      </c>
      <c r="K2712">
        <v>118</v>
      </c>
      <c r="L2712" s="1">
        <v>111.80434782608695</v>
      </c>
    </row>
    <row r="2713" spans="1:12" hidden="1" x14ac:dyDescent="0.25">
      <c r="A2713" t="s">
        <v>11161</v>
      </c>
      <c r="B2713" t="s">
        <v>11162</v>
      </c>
      <c r="C2713" s="1">
        <v>87.304347826086953</v>
      </c>
      <c r="D2713" s="1">
        <v>154.25</v>
      </c>
      <c r="E2713">
        <v>1</v>
      </c>
      <c r="F2713" t="s">
        <v>11163</v>
      </c>
      <c r="G2713" t="s">
        <v>11164</v>
      </c>
      <c r="H2713" t="s">
        <v>2104</v>
      </c>
      <c r="I2713" t="s">
        <v>10148</v>
      </c>
      <c r="J2713" t="s">
        <v>11165</v>
      </c>
      <c r="K2713">
        <v>200</v>
      </c>
      <c r="L2713" s="1">
        <v>190.57608695652175</v>
      </c>
    </row>
    <row r="2714" spans="1:12" hidden="1" x14ac:dyDescent="0.25">
      <c r="A2714" t="s">
        <v>11166</v>
      </c>
      <c r="B2714" t="s">
        <v>11167</v>
      </c>
      <c r="C2714" s="1">
        <v>26.402173913043477</v>
      </c>
      <c r="D2714" s="1">
        <v>37.565217391304351</v>
      </c>
      <c r="E2714">
        <v>1</v>
      </c>
      <c r="F2714" t="s">
        <v>11168</v>
      </c>
      <c r="G2714" t="s">
        <v>11169</v>
      </c>
      <c r="H2714" t="s">
        <v>11170</v>
      </c>
      <c r="I2714" t="s">
        <v>10148</v>
      </c>
      <c r="J2714" t="s">
        <v>11171</v>
      </c>
      <c r="K2714">
        <v>92</v>
      </c>
      <c r="L2714" s="1">
        <v>79.315217391304344</v>
      </c>
    </row>
    <row r="2715" spans="1:12" hidden="1" x14ac:dyDescent="0.25">
      <c r="A2715" t="s">
        <v>11172</v>
      </c>
      <c r="B2715" t="s">
        <v>11173</v>
      </c>
      <c r="C2715" s="1">
        <v>36.576086956521742</v>
      </c>
      <c r="D2715" s="1">
        <v>60.836956521739133</v>
      </c>
      <c r="E2715">
        <v>1</v>
      </c>
      <c r="F2715" t="s">
        <v>11174</v>
      </c>
      <c r="G2715" t="s">
        <v>11175</v>
      </c>
      <c r="H2715" t="s">
        <v>11176</v>
      </c>
      <c r="I2715" t="s">
        <v>10148</v>
      </c>
      <c r="J2715" t="s">
        <v>11177</v>
      </c>
      <c r="K2715">
        <v>100</v>
      </c>
      <c r="L2715" s="1">
        <v>88.5</v>
      </c>
    </row>
    <row r="2716" spans="1:12" hidden="1" x14ac:dyDescent="0.25">
      <c r="A2716" t="s">
        <v>11178</v>
      </c>
      <c r="B2716" t="s">
        <v>11179</v>
      </c>
      <c r="C2716" s="1">
        <v>23.891304347826086</v>
      </c>
      <c r="D2716" s="1">
        <v>38.217391304347828</v>
      </c>
      <c r="E2716">
        <v>1</v>
      </c>
      <c r="F2716" t="s">
        <v>11180</v>
      </c>
      <c r="G2716" t="s">
        <v>10697</v>
      </c>
      <c r="H2716" t="s">
        <v>10698</v>
      </c>
      <c r="I2716" t="s">
        <v>10148</v>
      </c>
      <c r="J2716" t="s">
        <v>10699</v>
      </c>
      <c r="K2716">
        <v>62</v>
      </c>
      <c r="L2716" s="1">
        <v>58.065217391304351</v>
      </c>
    </row>
    <row r="2717" spans="1:12" hidden="1" x14ac:dyDescent="0.25">
      <c r="A2717" t="s">
        <v>11181</v>
      </c>
      <c r="B2717" t="s">
        <v>11182</v>
      </c>
      <c r="C2717" s="1">
        <v>32.467391304347828</v>
      </c>
      <c r="D2717" s="1">
        <v>55.336956521739133</v>
      </c>
      <c r="E2717">
        <v>1</v>
      </c>
      <c r="F2717" t="s">
        <v>11183</v>
      </c>
      <c r="G2717" t="s">
        <v>10844</v>
      </c>
      <c r="H2717" t="s">
        <v>72</v>
      </c>
      <c r="I2717" t="s">
        <v>10148</v>
      </c>
      <c r="J2717" t="s">
        <v>10845</v>
      </c>
      <c r="K2717">
        <v>98</v>
      </c>
      <c r="L2717" s="1">
        <v>80.282608695652172</v>
      </c>
    </row>
    <row r="2718" spans="1:12" hidden="1" x14ac:dyDescent="0.25">
      <c r="A2718" t="s">
        <v>11184</v>
      </c>
      <c r="B2718" t="s">
        <v>11185</v>
      </c>
      <c r="C2718" s="1">
        <v>31.771739130434781</v>
      </c>
      <c r="D2718" s="1">
        <v>58.956521739130437</v>
      </c>
      <c r="E2718">
        <v>1</v>
      </c>
      <c r="F2718" t="s">
        <v>11186</v>
      </c>
      <c r="G2718" t="s">
        <v>11187</v>
      </c>
      <c r="H2718" t="s">
        <v>2104</v>
      </c>
      <c r="I2718" t="s">
        <v>10148</v>
      </c>
      <c r="J2718" t="s">
        <v>11188</v>
      </c>
      <c r="K2718">
        <v>100</v>
      </c>
      <c r="L2718" s="1">
        <v>79.195652173913047</v>
      </c>
    </row>
    <row r="2719" spans="1:12" hidden="1" x14ac:dyDescent="0.25">
      <c r="A2719" t="s">
        <v>11189</v>
      </c>
      <c r="B2719" t="s">
        <v>11190</v>
      </c>
      <c r="C2719" s="1">
        <v>37.804347826086953</v>
      </c>
      <c r="D2719" s="1">
        <v>60.75</v>
      </c>
      <c r="E2719">
        <v>1</v>
      </c>
      <c r="F2719" t="s">
        <v>11191</v>
      </c>
      <c r="G2719" t="s">
        <v>10226</v>
      </c>
      <c r="H2719" t="s">
        <v>10227</v>
      </c>
      <c r="I2719" t="s">
        <v>10148</v>
      </c>
      <c r="J2719" t="s">
        <v>10337</v>
      </c>
      <c r="K2719">
        <v>109</v>
      </c>
      <c r="L2719" s="1">
        <v>83.456521739130437</v>
      </c>
    </row>
    <row r="2720" spans="1:12" hidden="1" x14ac:dyDescent="0.25">
      <c r="A2720" t="s">
        <v>11192</v>
      </c>
      <c r="B2720" t="s">
        <v>11193</v>
      </c>
      <c r="C2720" s="1">
        <v>38.054347826086953</v>
      </c>
      <c r="D2720" s="1">
        <v>48.423913043478258</v>
      </c>
      <c r="E2720">
        <v>1</v>
      </c>
      <c r="F2720" t="s">
        <v>11194</v>
      </c>
      <c r="G2720" t="s">
        <v>11195</v>
      </c>
      <c r="H2720" t="s">
        <v>10971</v>
      </c>
      <c r="I2720" t="s">
        <v>10148</v>
      </c>
      <c r="J2720" t="s">
        <v>11196</v>
      </c>
      <c r="K2720">
        <v>125</v>
      </c>
      <c r="L2720" s="1">
        <v>98.967391304347828</v>
      </c>
    </row>
    <row r="2721" spans="1:12" hidden="1" x14ac:dyDescent="0.25">
      <c r="A2721" t="s">
        <v>11197</v>
      </c>
      <c r="B2721" t="s">
        <v>11198</v>
      </c>
      <c r="C2721" s="1">
        <v>44.293478260869563</v>
      </c>
      <c r="D2721" s="1">
        <v>74.815217391304344</v>
      </c>
      <c r="E2721">
        <v>1</v>
      </c>
      <c r="F2721" t="s">
        <v>11199</v>
      </c>
      <c r="G2721" t="s">
        <v>10482</v>
      </c>
      <c r="H2721" t="s">
        <v>10483</v>
      </c>
      <c r="I2721" t="s">
        <v>10148</v>
      </c>
      <c r="J2721" t="s">
        <v>11200</v>
      </c>
      <c r="K2721">
        <v>117</v>
      </c>
      <c r="L2721" s="1">
        <v>111.18478260869566</v>
      </c>
    </row>
    <row r="2722" spans="1:12" hidden="1" x14ac:dyDescent="0.25">
      <c r="A2722" t="s">
        <v>11201</v>
      </c>
      <c r="B2722" t="s">
        <v>11202</v>
      </c>
      <c r="C2722" s="1">
        <v>57.293478260869563</v>
      </c>
      <c r="D2722" s="1">
        <v>66.804347826086953</v>
      </c>
      <c r="E2722">
        <v>1</v>
      </c>
      <c r="F2722" t="s">
        <v>11203</v>
      </c>
      <c r="G2722" t="s">
        <v>10147</v>
      </c>
      <c r="H2722" t="s">
        <v>2104</v>
      </c>
      <c r="I2722" t="s">
        <v>10148</v>
      </c>
      <c r="J2722" t="s">
        <v>10333</v>
      </c>
      <c r="K2722">
        <v>186</v>
      </c>
      <c r="L2722" s="1">
        <v>168.9891304347826</v>
      </c>
    </row>
    <row r="2723" spans="1:12" hidden="1" x14ac:dyDescent="0.25">
      <c r="A2723" t="s">
        <v>11204</v>
      </c>
      <c r="B2723" t="s">
        <v>11205</v>
      </c>
      <c r="C2723" s="1">
        <v>36.391304347826086</v>
      </c>
      <c r="D2723" s="1">
        <v>50.836956521739133</v>
      </c>
      <c r="E2723">
        <v>1</v>
      </c>
      <c r="F2723" t="s">
        <v>11206</v>
      </c>
      <c r="G2723" t="s">
        <v>11207</v>
      </c>
      <c r="H2723" t="s">
        <v>1981</v>
      </c>
      <c r="I2723" t="s">
        <v>10148</v>
      </c>
      <c r="J2723" t="s">
        <v>11208</v>
      </c>
      <c r="K2723">
        <v>102</v>
      </c>
      <c r="L2723" s="1">
        <v>93.554347826086953</v>
      </c>
    </row>
    <row r="2724" spans="1:12" hidden="1" x14ac:dyDescent="0.25">
      <c r="A2724" t="s">
        <v>11209</v>
      </c>
      <c r="B2724" t="s">
        <v>11210</v>
      </c>
      <c r="C2724" s="1">
        <v>17.945652173913043</v>
      </c>
      <c r="D2724" s="1">
        <v>29.521739130434781</v>
      </c>
      <c r="E2724">
        <v>1</v>
      </c>
      <c r="F2724" t="s">
        <v>11211</v>
      </c>
      <c r="G2724" t="s">
        <v>11212</v>
      </c>
      <c r="H2724" t="s">
        <v>10753</v>
      </c>
      <c r="I2724" t="s">
        <v>10148</v>
      </c>
      <c r="J2724" t="s">
        <v>11213</v>
      </c>
      <c r="K2724">
        <v>60</v>
      </c>
      <c r="L2724" s="1">
        <v>55.913043478260867</v>
      </c>
    </row>
    <row r="2725" spans="1:12" hidden="1" x14ac:dyDescent="0.25">
      <c r="A2725" t="s">
        <v>11214</v>
      </c>
      <c r="B2725" t="s">
        <v>11215</v>
      </c>
      <c r="C2725" s="1">
        <v>33.706521739130437</v>
      </c>
      <c r="D2725" s="1">
        <v>55.826086956521742</v>
      </c>
      <c r="E2725">
        <v>1</v>
      </c>
      <c r="F2725" t="s">
        <v>11216</v>
      </c>
      <c r="G2725" t="s">
        <v>10593</v>
      </c>
      <c r="H2725" t="s">
        <v>2728</v>
      </c>
      <c r="I2725" t="s">
        <v>10148</v>
      </c>
      <c r="J2725" t="s">
        <v>11217</v>
      </c>
      <c r="K2725">
        <v>71</v>
      </c>
      <c r="L2725" s="1">
        <v>63.793478260869563</v>
      </c>
    </row>
    <row r="2726" spans="1:12" hidden="1" x14ac:dyDescent="0.25">
      <c r="A2726" t="s">
        <v>11218</v>
      </c>
      <c r="B2726" t="s">
        <v>11219</v>
      </c>
      <c r="C2726" s="1">
        <v>21.434782608695652</v>
      </c>
      <c r="D2726" s="1">
        <v>33.489130434782609</v>
      </c>
      <c r="E2726">
        <v>1</v>
      </c>
      <c r="F2726" t="s">
        <v>11220</v>
      </c>
      <c r="G2726" t="s">
        <v>11212</v>
      </c>
      <c r="H2726" t="s">
        <v>10753</v>
      </c>
      <c r="I2726" t="s">
        <v>10148</v>
      </c>
      <c r="J2726" t="s">
        <v>11213</v>
      </c>
      <c r="K2726">
        <v>62</v>
      </c>
      <c r="L2726" s="1">
        <v>56.989130434782609</v>
      </c>
    </row>
    <row r="2727" spans="1:12" hidden="1" x14ac:dyDescent="0.25">
      <c r="A2727" t="s">
        <v>11221</v>
      </c>
      <c r="B2727" t="s">
        <v>11222</v>
      </c>
      <c r="C2727" s="1">
        <v>31.217391304347824</v>
      </c>
      <c r="D2727" s="1">
        <v>48.826086956521742</v>
      </c>
      <c r="E2727">
        <v>1</v>
      </c>
      <c r="F2727" t="s">
        <v>11223</v>
      </c>
      <c r="G2727" t="s">
        <v>11224</v>
      </c>
      <c r="H2727" t="s">
        <v>11225</v>
      </c>
      <c r="I2727" t="s">
        <v>10148</v>
      </c>
      <c r="J2727" t="s">
        <v>11226</v>
      </c>
      <c r="K2727">
        <v>63</v>
      </c>
      <c r="L2727" s="1">
        <v>60.467391304347828</v>
      </c>
    </row>
    <row r="2728" spans="1:12" hidden="1" x14ac:dyDescent="0.25">
      <c r="A2728" t="s">
        <v>11227</v>
      </c>
      <c r="B2728" t="s">
        <v>11228</v>
      </c>
      <c r="C2728" s="1">
        <v>28.402173913043477</v>
      </c>
      <c r="D2728" s="1">
        <v>48.956521739130437</v>
      </c>
      <c r="E2728">
        <v>1</v>
      </c>
      <c r="F2728" t="s">
        <v>11229</v>
      </c>
      <c r="G2728" t="s">
        <v>11230</v>
      </c>
      <c r="H2728" t="s">
        <v>8964</v>
      </c>
      <c r="I2728" t="s">
        <v>10148</v>
      </c>
      <c r="J2728" t="s">
        <v>11231</v>
      </c>
      <c r="K2728">
        <v>104</v>
      </c>
      <c r="L2728" s="1">
        <v>76.173913043478265</v>
      </c>
    </row>
    <row r="2729" spans="1:12" hidden="1" x14ac:dyDescent="0.25">
      <c r="A2729" t="s">
        <v>11232</v>
      </c>
      <c r="B2729" t="s">
        <v>11233</v>
      </c>
      <c r="C2729" s="1">
        <v>49.804347826086953</v>
      </c>
      <c r="D2729" s="1">
        <v>87.25</v>
      </c>
      <c r="E2729">
        <v>1</v>
      </c>
      <c r="F2729" t="s">
        <v>11234</v>
      </c>
      <c r="G2729" t="s">
        <v>10428</v>
      </c>
      <c r="H2729" t="s">
        <v>424</v>
      </c>
      <c r="I2729" t="s">
        <v>10148</v>
      </c>
      <c r="J2729" t="s">
        <v>10429</v>
      </c>
      <c r="K2729">
        <v>136</v>
      </c>
      <c r="L2729" s="1">
        <v>119.8695652173913</v>
      </c>
    </row>
    <row r="2730" spans="1:12" hidden="1" x14ac:dyDescent="0.25">
      <c r="A2730" t="s">
        <v>11235</v>
      </c>
      <c r="B2730" t="s">
        <v>11236</v>
      </c>
      <c r="C2730" s="1">
        <v>27.054347826086957</v>
      </c>
      <c r="D2730" s="1">
        <v>48.891304347826086</v>
      </c>
      <c r="E2730">
        <v>1</v>
      </c>
      <c r="F2730" t="s">
        <v>11237</v>
      </c>
      <c r="G2730" t="s">
        <v>11238</v>
      </c>
      <c r="H2730" t="s">
        <v>11239</v>
      </c>
      <c r="I2730" t="s">
        <v>10148</v>
      </c>
      <c r="J2730" t="s">
        <v>11240</v>
      </c>
      <c r="K2730">
        <v>92</v>
      </c>
      <c r="L2730" s="1">
        <v>70.152173913043484</v>
      </c>
    </row>
    <row r="2731" spans="1:12" hidden="1" x14ac:dyDescent="0.25">
      <c r="A2731" t="s">
        <v>11241</v>
      </c>
      <c r="B2731" t="s">
        <v>11242</v>
      </c>
      <c r="C2731" s="1">
        <v>24.021739130434781</v>
      </c>
      <c r="D2731" s="1">
        <v>40.586956521739133</v>
      </c>
      <c r="E2731">
        <v>1</v>
      </c>
      <c r="F2731" t="s">
        <v>11243</v>
      </c>
      <c r="G2731" t="s">
        <v>11244</v>
      </c>
      <c r="H2731" t="s">
        <v>11245</v>
      </c>
      <c r="I2731" t="s">
        <v>10148</v>
      </c>
      <c r="J2731" t="s">
        <v>11246</v>
      </c>
      <c r="K2731">
        <v>87</v>
      </c>
      <c r="L2731" s="1">
        <v>62</v>
      </c>
    </row>
    <row r="2732" spans="1:12" hidden="1" x14ac:dyDescent="0.25">
      <c r="A2732" t="s">
        <v>11247</v>
      </c>
      <c r="B2732" t="s">
        <v>11248</v>
      </c>
      <c r="C2732" s="1">
        <v>25.021739130434781</v>
      </c>
      <c r="D2732" s="1">
        <v>30.630434782608695</v>
      </c>
      <c r="E2732">
        <v>1</v>
      </c>
      <c r="F2732" t="s">
        <v>11249</v>
      </c>
      <c r="G2732" t="s">
        <v>11250</v>
      </c>
      <c r="H2732" t="s">
        <v>389</v>
      </c>
      <c r="I2732" t="s">
        <v>10148</v>
      </c>
      <c r="J2732" t="s">
        <v>11251</v>
      </c>
      <c r="K2732">
        <v>70</v>
      </c>
      <c r="L2732" s="1">
        <v>61.076086956521742</v>
      </c>
    </row>
    <row r="2733" spans="1:12" hidden="1" x14ac:dyDescent="0.25">
      <c r="A2733" t="s">
        <v>11252</v>
      </c>
      <c r="B2733" t="s">
        <v>11253</v>
      </c>
      <c r="C2733" s="1">
        <v>28.880434782608695</v>
      </c>
      <c r="D2733" s="1">
        <v>51.565217391304351</v>
      </c>
      <c r="E2733">
        <v>1</v>
      </c>
      <c r="F2733" t="s">
        <v>11254</v>
      </c>
      <c r="G2733" t="s">
        <v>11255</v>
      </c>
      <c r="H2733" t="s">
        <v>10509</v>
      </c>
      <c r="I2733" t="s">
        <v>10148</v>
      </c>
      <c r="J2733" t="s">
        <v>11256</v>
      </c>
      <c r="K2733">
        <v>117</v>
      </c>
      <c r="L2733" s="1">
        <v>84.423913043478265</v>
      </c>
    </row>
    <row r="2734" spans="1:12" hidden="1" x14ac:dyDescent="0.25">
      <c r="A2734" t="s">
        <v>11257</v>
      </c>
      <c r="B2734" t="s">
        <v>11258</v>
      </c>
      <c r="E2734">
        <v>0</v>
      </c>
      <c r="F2734" t="s">
        <v>11259</v>
      </c>
      <c r="G2734" t="s">
        <v>11238</v>
      </c>
      <c r="H2734" t="s">
        <v>11239</v>
      </c>
      <c r="I2734" t="s">
        <v>10148</v>
      </c>
      <c r="J2734" t="s">
        <v>11240</v>
      </c>
      <c r="K2734">
        <v>60</v>
      </c>
      <c r="L2734" s="1">
        <v>31.728260869565219</v>
      </c>
    </row>
    <row r="2735" spans="1:12" hidden="1" x14ac:dyDescent="0.25">
      <c r="A2735" t="s">
        <v>11260</v>
      </c>
      <c r="B2735" t="s">
        <v>11261</v>
      </c>
      <c r="C2735" s="1">
        <v>21.347826086956523</v>
      </c>
      <c r="D2735" s="1">
        <v>25.489130434782609</v>
      </c>
      <c r="E2735">
        <v>1</v>
      </c>
      <c r="F2735" t="s">
        <v>11262</v>
      </c>
      <c r="G2735" t="s">
        <v>11263</v>
      </c>
      <c r="H2735" t="s">
        <v>11264</v>
      </c>
      <c r="I2735" t="s">
        <v>10148</v>
      </c>
      <c r="J2735" t="s">
        <v>11265</v>
      </c>
      <c r="K2735">
        <v>79</v>
      </c>
      <c r="L2735" s="1">
        <v>74.717391304347828</v>
      </c>
    </row>
    <row r="2736" spans="1:12" hidden="1" x14ac:dyDescent="0.25">
      <c r="A2736" t="s">
        <v>11266</v>
      </c>
      <c r="B2736" t="s">
        <v>11267</v>
      </c>
      <c r="C2736" s="1">
        <v>21.326086956521738</v>
      </c>
      <c r="D2736" s="1">
        <v>33.576086956521742</v>
      </c>
      <c r="E2736">
        <v>1</v>
      </c>
      <c r="F2736" t="s">
        <v>11268</v>
      </c>
      <c r="G2736" t="s">
        <v>11238</v>
      </c>
      <c r="H2736" t="s">
        <v>11239</v>
      </c>
      <c r="I2736" t="s">
        <v>10148</v>
      </c>
      <c r="J2736" t="s">
        <v>11240</v>
      </c>
      <c r="K2736">
        <v>63</v>
      </c>
      <c r="L2736" s="1">
        <v>55.565217391304351</v>
      </c>
    </row>
    <row r="2737" spans="1:12" hidden="1" x14ac:dyDescent="0.25">
      <c r="A2737" t="s">
        <v>11269</v>
      </c>
      <c r="B2737" t="s">
        <v>11270</v>
      </c>
      <c r="C2737" s="1">
        <v>23.054347826086957</v>
      </c>
      <c r="D2737" s="1">
        <v>43.619565217391305</v>
      </c>
      <c r="E2737">
        <v>1</v>
      </c>
      <c r="F2737" t="s">
        <v>11271</v>
      </c>
      <c r="G2737" t="s">
        <v>10301</v>
      </c>
      <c r="H2737" t="s">
        <v>10302</v>
      </c>
      <c r="I2737" t="s">
        <v>10148</v>
      </c>
      <c r="J2737" t="s">
        <v>10303</v>
      </c>
      <c r="K2737">
        <v>92</v>
      </c>
      <c r="L2737" s="1">
        <v>62.271739130434781</v>
      </c>
    </row>
    <row r="2738" spans="1:12" hidden="1" x14ac:dyDescent="0.25">
      <c r="A2738" t="s">
        <v>11272</v>
      </c>
      <c r="B2738" t="s">
        <v>11273</v>
      </c>
      <c r="C2738" s="1">
        <v>31.434782608695652</v>
      </c>
      <c r="D2738" s="1">
        <v>53.576086956521742</v>
      </c>
      <c r="E2738">
        <v>1</v>
      </c>
      <c r="F2738" t="s">
        <v>11274</v>
      </c>
      <c r="G2738" t="s">
        <v>10943</v>
      </c>
      <c r="H2738" t="s">
        <v>599</v>
      </c>
      <c r="I2738" t="s">
        <v>10148</v>
      </c>
      <c r="J2738" t="s">
        <v>10944</v>
      </c>
      <c r="K2738">
        <v>100</v>
      </c>
      <c r="L2738" s="1">
        <v>81.239130434782609</v>
      </c>
    </row>
    <row r="2739" spans="1:12" hidden="1" x14ac:dyDescent="0.25">
      <c r="A2739" t="s">
        <v>11275</v>
      </c>
      <c r="B2739" t="s">
        <v>11276</v>
      </c>
      <c r="C2739" s="1">
        <v>25.423913043478262</v>
      </c>
      <c r="D2739" s="1">
        <v>37.271739130434781</v>
      </c>
      <c r="E2739">
        <v>1</v>
      </c>
      <c r="F2739" t="s">
        <v>11277</v>
      </c>
      <c r="G2739" t="s">
        <v>11278</v>
      </c>
      <c r="H2739" t="s">
        <v>11279</v>
      </c>
      <c r="I2739" t="s">
        <v>10148</v>
      </c>
      <c r="J2739" t="s">
        <v>11280</v>
      </c>
      <c r="K2739">
        <v>142</v>
      </c>
      <c r="L2739" s="1">
        <v>73.989130434782609</v>
      </c>
    </row>
    <row r="2740" spans="1:12" hidden="1" x14ac:dyDescent="0.25">
      <c r="A2740" t="s">
        <v>11281</v>
      </c>
      <c r="B2740" t="s">
        <v>11282</v>
      </c>
      <c r="C2740" s="1">
        <v>30.076086956521738</v>
      </c>
      <c r="D2740" s="1">
        <v>47.956521739130437</v>
      </c>
      <c r="E2740">
        <v>1</v>
      </c>
      <c r="F2740" t="s">
        <v>11283</v>
      </c>
      <c r="G2740" t="s">
        <v>11284</v>
      </c>
      <c r="H2740" t="s">
        <v>11285</v>
      </c>
      <c r="I2740" t="s">
        <v>10148</v>
      </c>
      <c r="J2740" t="s">
        <v>11286</v>
      </c>
      <c r="K2740">
        <v>83</v>
      </c>
      <c r="L2740" s="1">
        <v>65.391304347826093</v>
      </c>
    </row>
    <row r="2741" spans="1:12" hidden="1" x14ac:dyDescent="0.25">
      <c r="A2741" t="s">
        <v>11287</v>
      </c>
      <c r="B2741" t="s">
        <v>11288</v>
      </c>
      <c r="C2741" s="1">
        <v>5.4565217391304346</v>
      </c>
      <c r="D2741" s="1">
        <v>11.152173913043478</v>
      </c>
      <c r="E2741">
        <v>1</v>
      </c>
      <c r="F2741" t="s">
        <v>11289</v>
      </c>
      <c r="G2741" t="s">
        <v>10232</v>
      </c>
      <c r="H2741" t="s">
        <v>10233</v>
      </c>
      <c r="I2741" t="s">
        <v>10148</v>
      </c>
      <c r="J2741" t="s">
        <v>10234</v>
      </c>
      <c r="K2741">
        <v>11</v>
      </c>
      <c r="L2741" s="1">
        <v>8.4239130434782616</v>
      </c>
    </row>
    <row r="2742" spans="1:12" hidden="1" x14ac:dyDescent="0.25">
      <c r="A2742" t="s">
        <v>11290</v>
      </c>
      <c r="B2742" t="s">
        <v>11291</v>
      </c>
      <c r="C2742" s="1">
        <v>58.152173913043477</v>
      </c>
      <c r="D2742" s="1">
        <v>100.14130434782609</v>
      </c>
      <c r="E2742">
        <v>1</v>
      </c>
      <c r="F2742" t="s">
        <v>11292</v>
      </c>
      <c r="G2742" t="s">
        <v>1487</v>
      </c>
      <c r="H2742" t="s">
        <v>182</v>
      </c>
      <c r="I2742" t="s">
        <v>10148</v>
      </c>
      <c r="J2742" t="s">
        <v>11293</v>
      </c>
      <c r="K2742">
        <v>168</v>
      </c>
      <c r="L2742" s="1">
        <v>128.78260869565219</v>
      </c>
    </row>
    <row r="2743" spans="1:12" hidden="1" x14ac:dyDescent="0.25">
      <c r="A2743" t="s">
        <v>11294</v>
      </c>
      <c r="B2743" t="s">
        <v>11295</v>
      </c>
      <c r="C2743" s="1">
        <v>42.021739130434781</v>
      </c>
      <c r="D2743" s="1">
        <v>61.489130434782609</v>
      </c>
      <c r="E2743">
        <v>1</v>
      </c>
      <c r="F2743" t="s">
        <v>11296</v>
      </c>
      <c r="G2743" t="s">
        <v>11090</v>
      </c>
      <c r="H2743" t="s">
        <v>404</v>
      </c>
      <c r="I2743" t="s">
        <v>10148</v>
      </c>
      <c r="J2743" t="s">
        <v>11091</v>
      </c>
      <c r="K2743">
        <v>126</v>
      </c>
      <c r="L2743" s="1">
        <v>116.32608695652173</v>
      </c>
    </row>
    <row r="2744" spans="1:12" hidden="1" x14ac:dyDescent="0.25">
      <c r="A2744" t="s">
        <v>11297</v>
      </c>
      <c r="B2744" t="s">
        <v>11298</v>
      </c>
      <c r="C2744" s="1">
        <v>27.641304347826086</v>
      </c>
      <c r="D2744" s="1">
        <v>49.282608695652172</v>
      </c>
      <c r="E2744">
        <v>1</v>
      </c>
      <c r="F2744" t="s">
        <v>11299</v>
      </c>
      <c r="G2744" t="s">
        <v>11300</v>
      </c>
      <c r="H2744" t="s">
        <v>11301</v>
      </c>
      <c r="I2744" t="s">
        <v>10148</v>
      </c>
      <c r="J2744" t="s">
        <v>11302</v>
      </c>
      <c r="K2744">
        <v>104</v>
      </c>
      <c r="L2744" s="1">
        <v>79.326086956521735</v>
      </c>
    </row>
    <row r="2745" spans="1:12" hidden="1" x14ac:dyDescent="0.25">
      <c r="A2745" t="s">
        <v>11303</v>
      </c>
      <c r="B2745" t="s">
        <v>11304</v>
      </c>
      <c r="C2745" s="1">
        <v>27.978260869565219</v>
      </c>
      <c r="D2745" s="1">
        <v>48.815217391304351</v>
      </c>
      <c r="E2745">
        <v>1</v>
      </c>
      <c r="F2745" t="s">
        <v>11305</v>
      </c>
      <c r="G2745" t="s">
        <v>7887</v>
      </c>
      <c r="H2745" t="s">
        <v>564</v>
      </c>
      <c r="I2745" t="s">
        <v>10148</v>
      </c>
      <c r="J2745" t="s">
        <v>11306</v>
      </c>
      <c r="K2745">
        <v>60</v>
      </c>
      <c r="L2745" s="1">
        <v>56.597826086956523</v>
      </c>
    </row>
    <row r="2746" spans="1:12" hidden="1" x14ac:dyDescent="0.25">
      <c r="A2746" t="s">
        <v>11307</v>
      </c>
      <c r="B2746" t="s">
        <v>11308</v>
      </c>
      <c r="C2746" s="1">
        <v>114.67391304347827</v>
      </c>
      <c r="D2746" s="1">
        <v>186.5</v>
      </c>
      <c r="E2746">
        <v>1</v>
      </c>
      <c r="F2746" t="s">
        <v>11309</v>
      </c>
      <c r="G2746" t="s">
        <v>10301</v>
      </c>
      <c r="H2746" t="s">
        <v>10302</v>
      </c>
      <c r="I2746" t="s">
        <v>10148</v>
      </c>
      <c r="J2746" t="s">
        <v>11310</v>
      </c>
      <c r="K2746">
        <v>254</v>
      </c>
      <c r="L2746" s="1">
        <v>221.65217391304347</v>
      </c>
    </row>
    <row r="2747" spans="1:12" hidden="1" x14ac:dyDescent="0.25">
      <c r="A2747" t="s">
        <v>11311</v>
      </c>
      <c r="B2747" t="s">
        <v>11312</v>
      </c>
      <c r="C2747" s="1">
        <v>24.456521739130434</v>
      </c>
      <c r="D2747" s="1">
        <v>40.913043478260867</v>
      </c>
      <c r="E2747">
        <v>1</v>
      </c>
      <c r="F2747" t="s">
        <v>11313</v>
      </c>
      <c r="G2747" t="s">
        <v>11314</v>
      </c>
      <c r="H2747" t="s">
        <v>11315</v>
      </c>
      <c r="I2747" t="s">
        <v>10148</v>
      </c>
      <c r="J2747" t="s">
        <v>11316</v>
      </c>
      <c r="K2747">
        <v>78</v>
      </c>
      <c r="L2747" s="1">
        <v>68.032608695652172</v>
      </c>
    </row>
    <row r="2748" spans="1:12" hidden="1" x14ac:dyDescent="0.25">
      <c r="A2748" t="s">
        <v>11317</v>
      </c>
      <c r="B2748" t="s">
        <v>11318</v>
      </c>
      <c r="C2748" s="1">
        <v>25.543478260869566</v>
      </c>
      <c r="D2748" s="1">
        <v>48.043478260869563</v>
      </c>
      <c r="E2748">
        <v>1</v>
      </c>
      <c r="F2748" t="s">
        <v>11319</v>
      </c>
      <c r="G2748" t="s">
        <v>11320</v>
      </c>
      <c r="H2748" t="s">
        <v>11321</v>
      </c>
      <c r="I2748" t="s">
        <v>10148</v>
      </c>
      <c r="J2748" t="s">
        <v>11322</v>
      </c>
      <c r="K2748">
        <v>78</v>
      </c>
      <c r="L2748" s="1">
        <v>60.858695652173914</v>
      </c>
    </row>
    <row r="2749" spans="1:12" hidden="1" x14ac:dyDescent="0.25">
      <c r="A2749" t="s">
        <v>11323</v>
      </c>
      <c r="B2749" t="s">
        <v>11324</v>
      </c>
      <c r="C2749" s="1">
        <v>28.5</v>
      </c>
      <c r="D2749" s="1">
        <v>48.978260869565219</v>
      </c>
      <c r="E2749">
        <v>1</v>
      </c>
      <c r="F2749" t="s">
        <v>11325</v>
      </c>
      <c r="G2749" t="s">
        <v>11238</v>
      </c>
      <c r="H2749" t="s">
        <v>11239</v>
      </c>
      <c r="I2749" t="s">
        <v>10148</v>
      </c>
      <c r="J2749" t="s">
        <v>11240</v>
      </c>
      <c r="K2749">
        <v>99</v>
      </c>
      <c r="L2749" s="1">
        <v>62.369565217391305</v>
      </c>
    </row>
    <row r="2750" spans="1:12" hidden="1" x14ac:dyDescent="0.25">
      <c r="A2750" t="s">
        <v>11326</v>
      </c>
      <c r="B2750" t="s">
        <v>11327</v>
      </c>
      <c r="C2750" s="1">
        <v>48.076086956521742</v>
      </c>
      <c r="D2750" s="1">
        <v>83.021739130434781</v>
      </c>
      <c r="E2750">
        <v>1</v>
      </c>
      <c r="F2750" t="s">
        <v>11328</v>
      </c>
      <c r="G2750" t="s">
        <v>11329</v>
      </c>
      <c r="H2750" t="s">
        <v>11170</v>
      </c>
      <c r="I2750" t="s">
        <v>10148</v>
      </c>
      <c r="J2750" t="s">
        <v>11330</v>
      </c>
      <c r="K2750">
        <v>160</v>
      </c>
      <c r="L2750" s="1">
        <v>121.78260869565217</v>
      </c>
    </row>
    <row r="2751" spans="1:12" hidden="1" x14ac:dyDescent="0.25">
      <c r="A2751" t="s">
        <v>11331</v>
      </c>
      <c r="B2751" t="s">
        <v>11332</v>
      </c>
      <c r="C2751" s="1">
        <v>39.858695652173914</v>
      </c>
      <c r="D2751" s="1">
        <v>64.804347826086953</v>
      </c>
      <c r="E2751">
        <v>1</v>
      </c>
      <c r="F2751" t="s">
        <v>11333</v>
      </c>
      <c r="G2751" t="s">
        <v>11334</v>
      </c>
      <c r="H2751" t="s">
        <v>11335</v>
      </c>
      <c r="I2751" t="s">
        <v>10148</v>
      </c>
      <c r="J2751" t="s">
        <v>11336</v>
      </c>
      <c r="K2751">
        <v>100</v>
      </c>
      <c r="L2751" s="1">
        <v>90.652173913043484</v>
      </c>
    </row>
    <row r="2752" spans="1:12" hidden="1" x14ac:dyDescent="0.25">
      <c r="A2752" t="s">
        <v>11337</v>
      </c>
      <c r="B2752" t="s">
        <v>11338</v>
      </c>
      <c r="C2752" s="1">
        <v>27.760869565217391</v>
      </c>
      <c r="D2752" s="1">
        <v>39.597826086956523</v>
      </c>
      <c r="E2752">
        <v>1</v>
      </c>
      <c r="F2752" t="s">
        <v>11339</v>
      </c>
      <c r="G2752" t="s">
        <v>10830</v>
      </c>
      <c r="H2752" t="s">
        <v>10831</v>
      </c>
      <c r="I2752" t="s">
        <v>10148</v>
      </c>
      <c r="J2752" t="s">
        <v>10832</v>
      </c>
      <c r="K2752">
        <v>100</v>
      </c>
      <c r="L2752" s="1">
        <v>86.413043478260875</v>
      </c>
    </row>
    <row r="2753" spans="1:12" hidden="1" x14ac:dyDescent="0.25">
      <c r="A2753" t="s">
        <v>11340</v>
      </c>
      <c r="B2753" t="s">
        <v>11341</v>
      </c>
      <c r="C2753" s="1">
        <v>47.228260869565219</v>
      </c>
      <c r="D2753" s="1">
        <v>52.630434782608695</v>
      </c>
      <c r="E2753">
        <v>1</v>
      </c>
      <c r="F2753" t="s">
        <v>11342</v>
      </c>
      <c r="G2753" t="s">
        <v>11343</v>
      </c>
      <c r="H2753" t="s">
        <v>10233</v>
      </c>
      <c r="I2753" t="s">
        <v>10148</v>
      </c>
      <c r="J2753" t="s">
        <v>11344</v>
      </c>
      <c r="K2753">
        <v>134</v>
      </c>
      <c r="L2753" s="1">
        <v>121.59782608695652</v>
      </c>
    </row>
    <row r="2754" spans="1:12" hidden="1" x14ac:dyDescent="0.25">
      <c r="A2754" t="s">
        <v>11345</v>
      </c>
      <c r="B2754" t="s">
        <v>11346</v>
      </c>
      <c r="C2754" s="1">
        <v>70.967391304347828</v>
      </c>
      <c r="D2754" s="1">
        <v>123.07608695652173</v>
      </c>
      <c r="E2754">
        <v>1</v>
      </c>
      <c r="F2754" t="s">
        <v>11347</v>
      </c>
      <c r="G2754" t="s">
        <v>11348</v>
      </c>
      <c r="H2754" t="s">
        <v>11349</v>
      </c>
      <c r="I2754" t="s">
        <v>10148</v>
      </c>
      <c r="J2754" t="s">
        <v>11350</v>
      </c>
      <c r="K2754">
        <v>186</v>
      </c>
      <c r="L2754" s="1">
        <v>168.59782608695653</v>
      </c>
    </row>
    <row r="2755" spans="1:12" hidden="1" x14ac:dyDescent="0.25">
      <c r="A2755" t="s">
        <v>11351</v>
      </c>
      <c r="B2755" t="s">
        <v>11352</v>
      </c>
      <c r="C2755" s="1">
        <v>22.771739130434781</v>
      </c>
      <c r="D2755" s="1">
        <v>39.184782608695649</v>
      </c>
      <c r="E2755">
        <v>1</v>
      </c>
      <c r="F2755" t="s">
        <v>11353</v>
      </c>
      <c r="G2755" t="s">
        <v>11354</v>
      </c>
      <c r="H2755" t="s">
        <v>11355</v>
      </c>
      <c r="I2755" t="s">
        <v>10148</v>
      </c>
      <c r="J2755" t="s">
        <v>11356</v>
      </c>
      <c r="K2755">
        <v>73</v>
      </c>
      <c r="L2755" s="1">
        <v>66.217391304347828</v>
      </c>
    </row>
    <row r="2756" spans="1:12" hidden="1" x14ac:dyDescent="0.25">
      <c r="A2756" t="s">
        <v>11357</v>
      </c>
      <c r="B2756" t="s">
        <v>11358</v>
      </c>
      <c r="C2756" s="1">
        <v>27.565217391304348</v>
      </c>
      <c r="D2756" s="1">
        <v>45.304347826086953</v>
      </c>
      <c r="E2756">
        <v>1</v>
      </c>
      <c r="F2756" t="s">
        <v>11359</v>
      </c>
      <c r="G2756" t="s">
        <v>11360</v>
      </c>
      <c r="H2756" t="s">
        <v>243</v>
      </c>
      <c r="I2756" t="s">
        <v>10148</v>
      </c>
      <c r="J2756" t="s">
        <v>11361</v>
      </c>
      <c r="K2756">
        <v>60</v>
      </c>
      <c r="L2756" s="1">
        <v>56.032608695652172</v>
      </c>
    </row>
    <row r="2757" spans="1:12" hidden="1" x14ac:dyDescent="0.25">
      <c r="A2757" t="s">
        <v>11362</v>
      </c>
      <c r="B2757" t="s">
        <v>11363</v>
      </c>
      <c r="C2757" s="1">
        <v>90.75</v>
      </c>
      <c r="D2757" s="1">
        <v>140.13043478260869</v>
      </c>
      <c r="E2757">
        <v>1</v>
      </c>
      <c r="F2757" t="s">
        <v>11364</v>
      </c>
      <c r="G2757" t="s">
        <v>11348</v>
      </c>
      <c r="H2757" t="s">
        <v>11349</v>
      </c>
      <c r="I2757" t="s">
        <v>10148</v>
      </c>
      <c r="J2757" t="s">
        <v>11365</v>
      </c>
      <c r="K2757">
        <v>250</v>
      </c>
      <c r="L2757" s="1">
        <v>215.41304347826087</v>
      </c>
    </row>
    <row r="2758" spans="1:12" hidden="1" x14ac:dyDescent="0.25">
      <c r="A2758" t="s">
        <v>11366</v>
      </c>
      <c r="B2758" t="s">
        <v>11367</v>
      </c>
      <c r="C2758" s="1">
        <v>45.880434782608695</v>
      </c>
      <c r="D2758" s="1">
        <v>68.554347826086953</v>
      </c>
      <c r="E2758">
        <v>1</v>
      </c>
      <c r="F2758" t="s">
        <v>11368</v>
      </c>
      <c r="G2758" t="s">
        <v>11369</v>
      </c>
      <c r="H2758" t="s">
        <v>11370</v>
      </c>
      <c r="I2758" t="s">
        <v>10148</v>
      </c>
      <c r="J2758" t="s">
        <v>11371</v>
      </c>
      <c r="K2758">
        <v>117</v>
      </c>
      <c r="L2758" s="1">
        <v>100.15217391304348</v>
      </c>
    </row>
    <row r="2759" spans="1:12" hidden="1" x14ac:dyDescent="0.25">
      <c r="A2759" t="s">
        <v>11372</v>
      </c>
      <c r="B2759" t="s">
        <v>11373</v>
      </c>
      <c r="C2759" s="1">
        <v>27.402173913043477</v>
      </c>
      <c r="D2759" s="1">
        <v>41.141304347826086</v>
      </c>
      <c r="E2759">
        <v>1</v>
      </c>
      <c r="F2759" t="s">
        <v>11374</v>
      </c>
      <c r="G2759" t="s">
        <v>11375</v>
      </c>
      <c r="H2759" t="s">
        <v>11376</v>
      </c>
      <c r="I2759" t="s">
        <v>10148</v>
      </c>
      <c r="J2759" t="s">
        <v>11377</v>
      </c>
      <c r="K2759">
        <v>92</v>
      </c>
      <c r="L2759" s="1">
        <v>79.75</v>
      </c>
    </row>
    <row r="2760" spans="1:12" hidden="1" x14ac:dyDescent="0.25">
      <c r="A2760" t="s">
        <v>11378</v>
      </c>
      <c r="B2760" t="s">
        <v>11379</v>
      </c>
      <c r="C2760" s="1">
        <v>25.065217391304348</v>
      </c>
      <c r="D2760" s="1">
        <v>42.695652173913047</v>
      </c>
      <c r="E2760">
        <v>1</v>
      </c>
      <c r="F2760" t="s">
        <v>11380</v>
      </c>
      <c r="G2760" t="s">
        <v>33</v>
      </c>
      <c r="H2760" t="s">
        <v>547</v>
      </c>
      <c r="I2760" t="s">
        <v>10148</v>
      </c>
      <c r="J2760" t="s">
        <v>10706</v>
      </c>
      <c r="K2760">
        <v>72</v>
      </c>
      <c r="L2760" s="1">
        <v>68.782608695652172</v>
      </c>
    </row>
    <row r="2761" spans="1:12" hidden="1" x14ac:dyDescent="0.25">
      <c r="A2761" t="s">
        <v>11381</v>
      </c>
      <c r="B2761" t="s">
        <v>11382</v>
      </c>
      <c r="C2761" s="1">
        <v>17.217391304347824</v>
      </c>
      <c r="D2761" s="1">
        <v>29.380434782608695</v>
      </c>
      <c r="E2761">
        <v>1</v>
      </c>
      <c r="F2761" t="s">
        <v>11383</v>
      </c>
      <c r="G2761" t="s">
        <v>11384</v>
      </c>
      <c r="H2761" t="s">
        <v>10233</v>
      </c>
      <c r="I2761" t="s">
        <v>10148</v>
      </c>
      <c r="J2761" t="s">
        <v>11385</v>
      </c>
      <c r="K2761">
        <v>50</v>
      </c>
      <c r="L2761" s="1">
        <v>43.652173913043477</v>
      </c>
    </row>
    <row r="2762" spans="1:12" hidden="1" x14ac:dyDescent="0.25">
      <c r="A2762" t="s">
        <v>11386</v>
      </c>
      <c r="B2762" t="s">
        <v>11387</v>
      </c>
      <c r="C2762" s="1">
        <v>23.054347826086957</v>
      </c>
      <c r="D2762" s="1">
        <v>37.608695652173914</v>
      </c>
      <c r="E2762">
        <v>1</v>
      </c>
      <c r="F2762" t="s">
        <v>11388</v>
      </c>
      <c r="G2762" t="s">
        <v>11389</v>
      </c>
      <c r="H2762" t="s">
        <v>11390</v>
      </c>
      <c r="I2762" t="s">
        <v>10148</v>
      </c>
      <c r="J2762" t="s">
        <v>11391</v>
      </c>
      <c r="K2762">
        <v>92</v>
      </c>
      <c r="L2762" s="1">
        <v>74.663043478260875</v>
      </c>
    </row>
    <row r="2763" spans="1:12" hidden="1" x14ac:dyDescent="0.25">
      <c r="A2763" t="s">
        <v>11392</v>
      </c>
      <c r="B2763" t="s">
        <v>11393</v>
      </c>
      <c r="C2763" s="1">
        <v>30.934782608695652</v>
      </c>
      <c r="D2763" s="1">
        <v>52.25</v>
      </c>
      <c r="E2763">
        <v>1</v>
      </c>
      <c r="F2763" t="s">
        <v>11394</v>
      </c>
      <c r="G2763" t="s">
        <v>10368</v>
      </c>
      <c r="H2763" t="s">
        <v>669</v>
      </c>
      <c r="I2763" t="s">
        <v>10148</v>
      </c>
      <c r="J2763" t="s">
        <v>11395</v>
      </c>
      <c r="K2763">
        <v>143</v>
      </c>
      <c r="L2763" s="1">
        <v>82.086956521739125</v>
      </c>
    </row>
    <row r="2764" spans="1:12" hidden="1" x14ac:dyDescent="0.25">
      <c r="A2764" t="s">
        <v>11396</v>
      </c>
      <c r="B2764" t="s">
        <v>11397</v>
      </c>
      <c r="C2764" s="1">
        <v>31.206521739130434</v>
      </c>
      <c r="D2764" s="1">
        <v>39.021739130434781</v>
      </c>
      <c r="E2764">
        <v>1</v>
      </c>
      <c r="F2764" t="s">
        <v>11398</v>
      </c>
      <c r="G2764" t="s">
        <v>10575</v>
      </c>
      <c r="H2764" t="s">
        <v>2079</v>
      </c>
      <c r="I2764" t="s">
        <v>10148</v>
      </c>
      <c r="J2764" t="s">
        <v>10576</v>
      </c>
      <c r="K2764">
        <v>100</v>
      </c>
      <c r="L2764" s="1">
        <v>92.065217391304344</v>
      </c>
    </row>
    <row r="2765" spans="1:12" hidden="1" x14ac:dyDescent="0.25">
      <c r="A2765" t="s">
        <v>11399</v>
      </c>
      <c r="B2765" t="s">
        <v>11400</v>
      </c>
      <c r="C2765" s="1">
        <v>5.6630434782608692</v>
      </c>
      <c r="D2765" s="1">
        <v>12</v>
      </c>
      <c r="E2765">
        <v>1</v>
      </c>
      <c r="F2765" t="s">
        <v>11401</v>
      </c>
      <c r="G2765" t="s">
        <v>10232</v>
      </c>
      <c r="H2765" t="s">
        <v>10233</v>
      </c>
      <c r="I2765" t="s">
        <v>10148</v>
      </c>
      <c r="J2765" t="s">
        <v>10245</v>
      </c>
      <c r="K2765">
        <v>11</v>
      </c>
      <c r="L2765" s="1">
        <v>9.2282608695652169</v>
      </c>
    </row>
    <row r="2766" spans="1:12" hidden="1" x14ac:dyDescent="0.25">
      <c r="A2766" t="s">
        <v>11402</v>
      </c>
      <c r="B2766" t="s">
        <v>11403</v>
      </c>
      <c r="C2766" s="1">
        <v>70.25</v>
      </c>
      <c r="D2766" s="1">
        <v>118.90217391304348</v>
      </c>
      <c r="E2766">
        <v>1</v>
      </c>
      <c r="F2766" t="s">
        <v>11404</v>
      </c>
      <c r="G2766" t="s">
        <v>10232</v>
      </c>
      <c r="H2766" t="s">
        <v>10233</v>
      </c>
      <c r="I2766" t="s">
        <v>10148</v>
      </c>
      <c r="J2766" t="s">
        <v>11021</v>
      </c>
      <c r="K2766">
        <v>190</v>
      </c>
      <c r="L2766" s="1">
        <v>142.78260869565219</v>
      </c>
    </row>
    <row r="2767" spans="1:12" hidden="1" x14ac:dyDescent="0.25">
      <c r="A2767" t="s">
        <v>11405</v>
      </c>
      <c r="B2767" t="s">
        <v>11406</v>
      </c>
      <c r="C2767" s="1">
        <v>26.836956521739129</v>
      </c>
      <c r="D2767" s="1">
        <v>47.532608695652172</v>
      </c>
      <c r="E2767">
        <v>1</v>
      </c>
      <c r="F2767" t="s">
        <v>11407</v>
      </c>
      <c r="G2767" t="s">
        <v>10685</v>
      </c>
      <c r="H2767" t="s">
        <v>10686</v>
      </c>
      <c r="I2767" t="s">
        <v>10148</v>
      </c>
      <c r="J2767" t="s">
        <v>10687</v>
      </c>
      <c r="K2767">
        <v>89</v>
      </c>
      <c r="L2767" s="1">
        <v>71.782608695652172</v>
      </c>
    </row>
    <row r="2768" spans="1:12" hidden="1" x14ac:dyDescent="0.25">
      <c r="A2768" t="s">
        <v>11408</v>
      </c>
      <c r="B2768" t="s">
        <v>11409</v>
      </c>
      <c r="C2768" s="1">
        <v>67.630434782608702</v>
      </c>
      <c r="D2768" s="1">
        <v>81.5</v>
      </c>
      <c r="E2768">
        <v>1</v>
      </c>
      <c r="F2768" t="s">
        <v>11410</v>
      </c>
      <c r="G2768" t="s">
        <v>11411</v>
      </c>
      <c r="H2768" t="s">
        <v>10509</v>
      </c>
      <c r="I2768" t="s">
        <v>10148</v>
      </c>
      <c r="J2768" t="s">
        <v>11412</v>
      </c>
      <c r="K2768">
        <v>167</v>
      </c>
      <c r="L2768" s="1">
        <v>153.7391304347826</v>
      </c>
    </row>
    <row r="2769" spans="1:12" hidden="1" x14ac:dyDescent="0.25">
      <c r="A2769" t="s">
        <v>11413</v>
      </c>
      <c r="B2769" t="s">
        <v>11414</v>
      </c>
      <c r="C2769" s="1">
        <v>18.369565217391305</v>
      </c>
      <c r="D2769" s="1">
        <v>23.163043478260871</v>
      </c>
      <c r="E2769">
        <v>1</v>
      </c>
      <c r="F2769" t="s">
        <v>11415</v>
      </c>
      <c r="G2769" t="s">
        <v>11416</v>
      </c>
      <c r="H2769" t="s">
        <v>10552</v>
      </c>
      <c r="I2769" t="s">
        <v>10148</v>
      </c>
      <c r="J2769" t="s">
        <v>11417</v>
      </c>
      <c r="K2769">
        <v>64</v>
      </c>
      <c r="L2769" s="1">
        <v>55.717391304347828</v>
      </c>
    </row>
    <row r="2770" spans="1:12" hidden="1" x14ac:dyDescent="0.25">
      <c r="A2770" t="s">
        <v>11418</v>
      </c>
      <c r="B2770" t="s">
        <v>11419</v>
      </c>
      <c r="C2770" s="1">
        <v>44.891304347826086</v>
      </c>
      <c r="D2770" s="1">
        <v>55.402173913043477</v>
      </c>
      <c r="E2770">
        <v>1</v>
      </c>
      <c r="F2770" t="s">
        <v>11420</v>
      </c>
      <c r="G2770" t="s">
        <v>10508</v>
      </c>
      <c r="H2770" t="s">
        <v>10509</v>
      </c>
      <c r="I2770" t="s">
        <v>10148</v>
      </c>
      <c r="J2770" t="s">
        <v>11421</v>
      </c>
      <c r="K2770">
        <v>89</v>
      </c>
      <c r="L2770" s="1">
        <v>78.684782608695656</v>
      </c>
    </row>
    <row r="2771" spans="1:12" hidden="1" x14ac:dyDescent="0.25">
      <c r="A2771" t="s">
        <v>11422</v>
      </c>
      <c r="B2771" t="s">
        <v>11423</v>
      </c>
      <c r="C2771" s="1">
        <v>55.467391304347828</v>
      </c>
      <c r="D2771" s="1">
        <v>92.847826086956516</v>
      </c>
      <c r="E2771">
        <v>1</v>
      </c>
      <c r="F2771" t="s">
        <v>11424</v>
      </c>
      <c r="G2771" t="s">
        <v>248</v>
      </c>
      <c r="H2771" t="s">
        <v>424</v>
      </c>
      <c r="I2771" t="s">
        <v>10148</v>
      </c>
      <c r="J2771" t="s">
        <v>11425</v>
      </c>
      <c r="K2771">
        <v>146</v>
      </c>
      <c r="L2771" s="1">
        <v>126.47826086956522</v>
      </c>
    </row>
    <row r="2772" spans="1:12" hidden="1" x14ac:dyDescent="0.25">
      <c r="A2772" t="s">
        <v>11426</v>
      </c>
      <c r="B2772" t="s">
        <v>11427</v>
      </c>
      <c r="C2772" s="1">
        <v>6.2608695652173916</v>
      </c>
      <c r="D2772" s="1">
        <v>9.695652173913043</v>
      </c>
      <c r="E2772">
        <v>1</v>
      </c>
      <c r="F2772" t="s">
        <v>11428</v>
      </c>
      <c r="G2772" t="s">
        <v>10844</v>
      </c>
      <c r="H2772" t="s">
        <v>72</v>
      </c>
      <c r="I2772" t="s">
        <v>10148</v>
      </c>
      <c r="J2772" t="s">
        <v>10845</v>
      </c>
      <c r="K2772">
        <v>15</v>
      </c>
      <c r="L2772" s="1">
        <v>9.0978260869565215</v>
      </c>
    </row>
    <row r="2773" spans="1:12" hidden="1" x14ac:dyDescent="0.25">
      <c r="A2773" t="s">
        <v>11429</v>
      </c>
      <c r="B2773" t="s">
        <v>11430</v>
      </c>
      <c r="C2773" s="1">
        <v>28.195652173913043</v>
      </c>
      <c r="D2773" s="1">
        <v>41.913043478260867</v>
      </c>
      <c r="E2773">
        <v>1</v>
      </c>
      <c r="F2773" t="s">
        <v>11431</v>
      </c>
      <c r="G2773" t="s">
        <v>11432</v>
      </c>
      <c r="H2773" t="s">
        <v>11433</v>
      </c>
      <c r="I2773" t="s">
        <v>10148</v>
      </c>
      <c r="J2773" t="s">
        <v>11434</v>
      </c>
      <c r="K2773">
        <v>75</v>
      </c>
      <c r="L2773" s="1">
        <v>61.489130434782609</v>
      </c>
    </row>
    <row r="2774" spans="1:12" hidden="1" x14ac:dyDescent="0.25">
      <c r="A2774" t="s">
        <v>11435</v>
      </c>
      <c r="B2774" t="s">
        <v>11436</v>
      </c>
      <c r="C2774" s="1">
        <v>28.086956521739129</v>
      </c>
      <c r="D2774" s="1">
        <v>48.858695652173914</v>
      </c>
      <c r="E2774">
        <v>1</v>
      </c>
      <c r="F2774" t="s">
        <v>11437</v>
      </c>
      <c r="G2774" t="s">
        <v>10368</v>
      </c>
      <c r="H2774" t="s">
        <v>669</v>
      </c>
      <c r="I2774" t="s">
        <v>10148</v>
      </c>
      <c r="J2774" t="s">
        <v>11438</v>
      </c>
      <c r="K2774">
        <v>82</v>
      </c>
      <c r="L2774" s="1">
        <v>70.717391304347828</v>
      </c>
    </row>
    <row r="2775" spans="1:12" hidden="1" x14ac:dyDescent="0.25">
      <c r="A2775" t="s">
        <v>11439</v>
      </c>
      <c r="B2775" t="s">
        <v>11440</v>
      </c>
      <c r="C2775" s="1">
        <v>43.467391304347828</v>
      </c>
      <c r="D2775" s="1">
        <v>59.934782608695649</v>
      </c>
      <c r="E2775">
        <v>1</v>
      </c>
      <c r="F2775" t="s">
        <v>11441</v>
      </c>
      <c r="G2775" t="s">
        <v>11320</v>
      </c>
      <c r="H2775" t="s">
        <v>11321</v>
      </c>
      <c r="I2775" t="s">
        <v>10148</v>
      </c>
      <c r="J2775" t="s">
        <v>11322</v>
      </c>
      <c r="K2775">
        <v>167</v>
      </c>
      <c r="L2775" s="1">
        <v>109.15217391304348</v>
      </c>
    </row>
    <row r="2776" spans="1:12" hidden="1" x14ac:dyDescent="0.25">
      <c r="A2776" t="s">
        <v>11442</v>
      </c>
      <c r="B2776" t="s">
        <v>11443</v>
      </c>
      <c r="C2776" s="1">
        <v>37.608695652173914</v>
      </c>
      <c r="D2776" s="1">
        <v>44.815217391304351</v>
      </c>
      <c r="E2776">
        <v>1</v>
      </c>
      <c r="F2776" t="s">
        <v>11444</v>
      </c>
      <c r="G2776" t="s">
        <v>11445</v>
      </c>
      <c r="H2776" t="s">
        <v>11446</v>
      </c>
      <c r="I2776" t="s">
        <v>10148</v>
      </c>
      <c r="J2776" t="s">
        <v>11447</v>
      </c>
      <c r="K2776">
        <v>95</v>
      </c>
      <c r="L2776" s="1">
        <v>90.597826086956516</v>
      </c>
    </row>
    <row r="2777" spans="1:12" hidden="1" x14ac:dyDescent="0.25">
      <c r="A2777" t="s">
        <v>11448</v>
      </c>
      <c r="B2777" t="s">
        <v>11449</v>
      </c>
      <c r="C2777" s="1">
        <v>18.858695652173914</v>
      </c>
      <c r="D2777" s="1">
        <v>23.478260869565219</v>
      </c>
      <c r="E2777">
        <v>1</v>
      </c>
      <c r="F2777" t="s">
        <v>11450</v>
      </c>
      <c r="G2777" t="s">
        <v>10368</v>
      </c>
      <c r="H2777" t="s">
        <v>669</v>
      </c>
      <c r="I2777" t="s">
        <v>10148</v>
      </c>
      <c r="J2777" t="s">
        <v>10557</v>
      </c>
      <c r="K2777">
        <v>92</v>
      </c>
      <c r="L2777" s="1">
        <v>61.956521739130437</v>
      </c>
    </row>
    <row r="2778" spans="1:12" hidden="1" x14ac:dyDescent="0.25">
      <c r="A2778" t="s">
        <v>11451</v>
      </c>
      <c r="B2778" t="s">
        <v>11452</v>
      </c>
      <c r="C2778" s="1">
        <v>25.521739130434781</v>
      </c>
      <c r="D2778" s="1">
        <v>31.043478260869566</v>
      </c>
      <c r="E2778">
        <v>1</v>
      </c>
      <c r="F2778" t="s">
        <v>11453</v>
      </c>
      <c r="G2778" t="s">
        <v>11090</v>
      </c>
      <c r="H2778" t="s">
        <v>404</v>
      </c>
      <c r="I2778" t="s">
        <v>10148</v>
      </c>
      <c r="J2778" t="s">
        <v>11454</v>
      </c>
      <c r="K2778">
        <v>66</v>
      </c>
      <c r="L2778" s="1">
        <v>47.663043478260867</v>
      </c>
    </row>
    <row r="2779" spans="1:12" hidden="1" x14ac:dyDescent="0.25">
      <c r="A2779" t="s">
        <v>11455</v>
      </c>
      <c r="B2779" t="s">
        <v>11456</v>
      </c>
      <c r="C2779" s="1">
        <v>28.554347826086957</v>
      </c>
      <c r="D2779" s="1">
        <v>47.130434782608695</v>
      </c>
      <c r="E2779">
        <v>1</v>
      </c>
      <c r="F2779" t="s">
        <v>11457</v>
      </c>
      <c r="G2779" t="s">
        <v>569</v>
      </c>
      <c r="H2779" t="s">
        <v>11264</v>
      </c>
      <c r="I2779" t="s">
        <v>10148</v>
      </c>
      <c r="J2779" t="s">
        <v>11458</v>
      </c>
      <c r="K2779">
        <v>113</v>
      </c>
      <c r="L2779" s="1">
        <v>91.673913043478265</v>
      </c>
    </row>
    <row r="2780" spans="1:12" hidden="1" x14ac:dyDescent="0.25">
      <c r="A2780" t="s">
        <v>11459</v>
      </c>
      <c r="B2780" t="s">
        <v>11460</v>
      </c>
      <c r="C2780" s="1">
        <v>52.456521739130437</v>
      </c>
      <c r="D2780" s="1">
        <v>97.891304347826093</v>
      </c>
      <c r="E2780">
        <v>1</v>
      </c>
      <c r="F2780" t="s">
        <v>11461</v>
      </c>
      <c r="G2780" t="s">
        <v>10508</v>
      </c>
      <c r="H2780" t="s">
        <v>10509</v>
      </c>
      <c r="I2780" t="s">
        <v>10148</v>
      </c>
      <c r="J2780" t="s">
        <v>11462</v>
      </c>
      <c r="K2780">
        <v>125</v>
      </c>
      <c r="L2780" s="1">
        <v>96.945652173913047</v>
      </c>
    </row>
    <row r="2781" spans="1:12" hidden="1" x14ac:dyDescent="0.25">
      <c r="A2781" t="s">
        <v>11463</v>
      </c>
      <c r="B2781" t="s">
        <v>11464</v>
      </c>
      <c r="C2781" s="1">
        <v>59.152173913043477</v>
      </c>
      <c r="D2781" s="1">
        <v>72.5</v>
      </c>
      <c r="E2781">
        <v>1</v>
      </c>
      <c r="F2781" t="s">
        <v>11465</v>
      </c>
      <c r="G2781" t="s">
        <v>10226</v>
      </c>
      <c r="H2781" t="s">
        <v>10227</v>
      </c>
      <c r="I2781" t="s">
        <v>10148</v>
      </c>
      <c r="J2781" t="s">
        <v>11466</v>
      </c>
      <c r="K2781">
        <v>137</v>
      </c>
      <c r="L2781" s="1">
        <v>121.75</v>
      </c>
    </row>
    <row r="2782" spans="1:12" hidden="1" x14ac:dyDescent="0.25">
      <c r="A2782" t="s">
        <v>11467</v>
      </c>
      <c r="B2782" t="s">
        <v>11468</v>
      </c>
      <c r="C2782" s="1">
        <v>37.141304347826086</v>
      </c>
      <c r="D2782" s="1">
        <v>66.652173913043484</v>
      </c>
      <c r="E2782">
        <v>1</v>
      </c>
      <c r="F2782" t="s">
        <v>11469</v>
      </c>
      <c r="G2782" t="s">
        <v>10488</v>
      </c>
      <c r="H2782" t="s">
        <v>10489</v>
      </c>
      <c r="I2782" t="s">
        <v>10148</v>
      </c>
      <c r="J2782" t="s">
        <v>10490</v>
      </c>
      <c r="K2782">
        <v>100</v>
      </c>
      <c r="L2782" s="1">
        <v>81.010869565217391</v>
      </c>
    </row>
    <row r="2783" spans="1:12" hidden="1" x14ac:dyDescent="0.25">
      <c r="A2783" t="s">
        <v>11470</v>
      </c>
      <c r="B2783" t="s">
        <v>11471</v>
      </c>
      <c r="C2783" s="1">
        <v>43.336956521739133</v>
      </c>
      <c r="D2783" s="1">
        <v>66.695652173913047</v>
      </c>
      <c r="E2783">
        <v>1</v>
      </c>
      <c r="F2783" t="s">
        <v>11472</v>
      </c>
      <c r="G2783" t="s">
        <v>11473</v>
      </c>
      <c r="H2783" t="s">
        <v>11474</v>
      </c>
      <c r="I2783" t="s">
        <v>10148</v>
      </c>
      <c r="J2783" t="s">
        <v>11475</v>
      </c>
      <c r="K2783">
        <v>108</v>
      </c>
      <c r="L2783" s="1">
        <v>104.58695652173913</v>
      </c>
    </row>
    <row r="2784" spans="1:12" hidden="1" x14ac:dyDescent="0.25">
      <c r="A2784" t="s">
        <v>11476</v>
      </c>
      <c r="B2784" t="s">
        <v>11477</v>
      </c>
      <c r="C2784" s="1">
        <v>25.847826086956523</v>
      </c>
      <c r="D2784" s="1">
        <v>42.239130434782609</v>
      </c>
      <c r="E2784">
        <v>1</v>
      </c>
      <c r="F2784" t="s">
        <v>11478</v>
      </c>
      <c r="G2784" t="s">
        <v>10444</v>
      </c>
      <c r="H2784" t="s">
        <v>10445</v>
      </c>
      <c r="I2784" t="s">
        <v>10148</v>
      </c>
      <c r="J2784" t="s">
        <v>10932</v>
      </c>
      <c r="K2784">
        <v>59</v>
      </c>
      <c r="L2784" s="1">
        <v>54.336956521739133</v>
      </c>
    </row>
    <row r="2785" spans="1:12" hidden="1" x14ac:dyDescent="0.25">
      <c r="A2785" t="s">
        <v>11479</v>
      </c>
      <c r="B2785" t="s">
        <v>11480</v>
      </c>
      <c r="C2785" s="1">
        <v>23.478260869565219</v>
      </c>
      <c r="D2785" s="1">
        <v>37.25</v>
      </c>
      <c r="E2785">
        <v>1</v>
      </c>
      <c r="F2785" t="s">
        <v>11481</v>
      </c>
      <c r="G2785" t="s">
        <v>10444</v>
      </c>
      <c r="H2785" t="s">
        <v>10445</v>
      </c>
      <c r="I2785" t="s">
        <v>10148</v>
      </c>
      <c r="J2785" t="s">
        <v>10932</v>
      </c>
      <c r="K2785">
        <v>60</v>
      </c>
      <c r="L2785" s="1">
        <v>53.315217391304351</v>
      </c>
    </row>
    <row r="2786" spans="1:12" hidden="1" x14ac:dyDescent="0.25">
      <c r="A2786" t="s">
        <v>11482</v>
      </c>
      <c r="B2786" t="s">
        <v>11483</v>
      </c>
      <c r="C2786" s="1">
        <v>45.630434782608695</v>
      </c>
      <c r="D2786" s="1">
        <v>56.804347826086953</v>
      </c>
      <c r="E2786">
        <v>1</v>
      </c>
      <c r="F2786" t="s">
        <v>11484</v>
      </c>
      <c r="G2786" t="s">
        <v>10824</v>
      </c>
      <c r="H2786" t="s">
        <v>10825</v>
      </c>
      <c r="I2786" t="s">
        <v>10148</v>
      </c>
      <c r="J2786" t="s">
        <v>10826</v>
      </c>
      <c r="K2786">
        <v>102</v>
      </c>
      <c r="L2786" s="1">
        <v>93.673913043478265</v>
      </c>
    </row>
    <row r="2787" spans="1:12" hidden="1" x14ac:dyDescent="0.25">
      <c r="A2787" t="s">
        <v>11485</v>
      </c>
      <c r="B2787" t="s">
        <v>11486</v>
      </c>
      <c r="C2787" s="1">
        <v>23.467391304347824</v>
      </c>
      <c r="D2787" s="1">
        <v>39.434782608695649</v>
      </c>
      <c r="E2787">
        <v>1</v>
      </c>
      <c r="F2787" t="s">
        <v>11487</v>
      </c>
      <c r="G2787" t="s">
        <v>11488</v>
      </c>
      <c r="H2787" t="s">
        <v>1861</v>
      </c>
      <c r="I2787" t="s">
        <v>10148</v>
      </c>
      <c r="J2787" t="s">
        <v>11489</v>
      </c>
      <c r="K2787">
        <v>59</v>
      </c>
      <c r="L2787" s="1">
        <v>55.380434782608695</v>
      </c>
    </row>
    <row r="2788" spans="1:12" hidden="1" x14ac:dyDescent="0.25">
      <c r="A2788" t="s">
        <v>11490</v>
      </c>
      <c r="B2788" t="s">
        <v>11491</v>
      </c>
      <c r="C2788" s="1">
        <v>34.184782608695649</v>
      </c>
      <c r="D2788" s="1">
        <v>57.282608695652172</v>
      </c>
      <c r="E2788">
        <v>1</v>
      </c>
      <c r="F2788" t="s">
        <v>11492</v>
      </c>
      <c r="G2788" t="s">
        <v>10191</v>
      </c>
      <c r="H2788" t="s">
        <v>10192</v>
      </c>
      <c r="I2788" t="s">
        <v>10148</v>
      </c>
      <c r="J2788" t="s">
        <v>10465</v>
      </c>
      <c r="K2788">
        <v>126</v>
      </c>
      <c r="L2788" s="1">
        <v>78.141304347826093</v>
      </c>
    </row>
    <row r="2789" spans="1:12" hidden="1" x14ac:dyDescent="0.25">
      <c r="A2789" t="s">
        <v>11493</v>
      </c>
      <c r="B2789" t="s">
        <v>11494</v>
      </c>
      <c r="C2789" s="1">
        <v>35.282608695652172</v>
      </c>
      <c r="D2789" s="1">
        <v>63.402173913043477</v>
      </c>
      <c r="E2789">
        <v>1</v>
      </c>
      <c r="F2789" t="s">
        <v>11495</v>
      </c>
      <c r="G2789" t="s">
        <v>11496</v>
      </c>
      <c r="H2789" t="s">
        <v>770</v>
      </c>
      <c r="I2789" t="s">
        <v>10148</v>
      </c>
      <c r="J2789" t="s">
        <v>11497</v>
      </c>
      <c r="K2789">
        <v>89</v>
      </c>
      <c r="L2789" s="1">
        <v>80.391304347826093</v>
      </c>
    </row>
    <row r="2790" spans="1:12" hidden="1" x14ac:dyDescent="0.25">
      <c r="A2790" t="s">
        <v>11498</v>
      </c>
      <c r="B2790" t="s">
        <v>11499</v>
      </c>
      <c r="C2790" s="1">
        <v>32.684782608695649</v>
      </c>
      <c r="D2790" s="1">
        <v>40.358695652173914</v>
      </c>
      <c r="E2790">
        <v>1</v>
      </c>
      <c r="F2790" t="s">
        <v>11500</v>
      </c>
      <c r="G2790" t="s">
        <v>10147</v>
      </c>
      <c r="H2790" t="s">
        <v>2104</v>
      </c>
      <c r="I2790" t="s">
        <v>10148</v>
      </c>
      <c r="J2790" t="s">
        <v>11501</v>
      </c>
      <c r="K2790">
        <v>90</v>
      </c>
      <c r="L2790" s="1">
        <v>67.043478260869563</v>
      </c>
    </row>
    <row r="2791" spans="1:12" hidden="1" x14ac:dyDescent="0.25">
      <c r="A2791" t="s">
        <v>11502</v>
      </c>
      <c r="B2791" t="s">
        <v>11503</v>
      </c>
      <c r="C2791" s="1">
        <v>25.010869565217391</v>
      </c>
      <c r="D2791" s="1">
        <v>25.913043478260871</v>
      </c>
      <c r="E2791">
        <v>1</v>
      </c>
      <c r="F2791" t="s">
        <v>11504</v>
      </c>
      <c r="G2791" t="s">
        <v>1882</v>
      </c>
      <c r="H2791" t="s">
        <v>11505</v>
      </c>
      <c r="I2791" t="s">
        <v>10148</v>
      </c>
      <c r="J2791" t="s">
        <v>11506</v>
      </c>
      <c r="K2791">
        <v>55</v>
      </c>
      <c r="L2791" s="1">
        <v>54.228260869565219</v>
      </c>
    </row>
    <row r="2792" spans="1:12" hidden="1" x14ac:dyDescent="0.25">
      <c r="A2792" t="s">
        <v>11507</v>
      </c>
      <c r="B2792" t="s">
        <v>11508</v>
      </c>
      <c r="C2792" s="1">
        <v>66.510869565217391</v>
      </c>
      <c r="D2792" s="1">
        <v>107.34782608695652</v>
      </c>
      <c r="E2792">
        <v>1</v>
      </c>
      <c r="F2792" t="s">
        <v>11509</v>
      </c>
      <c r="G2792" t="s">
        <v>10691</v>
      </c>
      <c r="H2792" t="s">
        <v>10692</v>
      </c>
      <c r="I2792" t="s">
        <v>10148</v>
      </c>
      <c r="J2792" t="s">
        <v>10693</v>
      </c>
      <c r="K2792">
        <v>178</v>
      </c>
      <c r="L2792" s="1">
        <v>130.72826086956522</v>
      </c>
    </row>
    <row r="2793" spans="1:12" hidden="1" x14ac:dyDescent="0.25">
      <c r="A2793" t="s">
        <v>11510</v>
      </c>
      <c r="B2793" t="s">
        <v>11511</v>
      </c>
      <c r="C2793" s="1">
        <v>21.858695652173914</v>
      </c>
      <c r="D2793" s="1">
        <v>39.826086956521742</v>
      </c>
      <c r="E2793">
        <v>1</v>
      </c>
      <c r="F2793" t="s">
        <v>11512</v>
      </c>
      <c r="G2793" t="s">
        <v>253</v>
      </c>
      <c r="H2793" t="s">
        <v>339</v>
      </c>
      <c r="I2793" t="s">
        <v>10148</v>
      </c>
      <c r="J2793" t="s">
        <v>10922</v>
      </c>
      <c r="K2793">
        <v>60</v>
      </c>
      <c r="L2793" s="1">
        <v>53.021739130434781</v>
      </c>
    </row>
    <row r="2794" spans="1:12" hidden="1" x14ac:dyDescent="0.25">
      <c r="A2794" t="s">
        <v>11513</v>
      </c>
      <c r="B2794" t="s">
        <v>11514</v>
      </c>
      <c r="C2794" s="1">
        <v>30.206521739130434</v>
      </c>
      <c r="D2794" s="1">
        <v>45.195652173913047</v>
      </c>
      <c r="E2794">
        <v>1</v>
      </c>
      <c r="F2794" t="s">
        <v>11515</v>
      </c>
      <c r="G2794" t="s">
        <v>11516</v>
      </c>
      <c r="H2794" t="s">
        <v>23</v>
      </c>
      <c r="I2794" t="s">
        <v>10148</v>
      </c>
      <c r="J2794" t="s">
        <v>11517</v>
      </c>
      <c r="K2794">
        <v>98</v>
      </c>
      <c r="L2794" s="1">
        <v>88.228260869565219</v>
      </c>
    </row>
    <row r="2795" spans="1:12" hidden="1" x14ac:dyDescent="0.25">
      <c r="A2795" t="s">
        <v>11518</v>
      </c>
      <c r="B2795" t="s">
        <v>11519</v>
      </c>
      <c r="C2795" s="1">
        <v>17.836956521739129</v>
      </c>
      <c r="D2795" s="1">
        <v>27.021739130434781</v>
      </c>
      <c r="E2795">
        <v>1</v>
      </c>
      <c r="F2795" t="s">
        <v>11520</v>
      </c>
      <c r="G2795" t="s">
        <v>10368</v>
      </c>
      <c r="H2795" t="s">
        <v>669</v>
      </c>
      <c r="I2795" t="s">
        <v>10148</v>
      </c>
      <c r="J2795" t="s">
        <v>10392</v>
      </c>
      <c r="K2795">
        <v>40</v>
      </c>
      <c r="L2795" s="1">
        <v>34.706521739130437</v>
      </c>
    </row>
    <row r="2796" spans="1:12" hidden="1" x14ac:dyDescent="0.25">
      <c r="A2796" t="s">
        <v>11521</v>
      </c>
      <c r="B2796" t="s">
        <v>11522</v>
      </c>
      <c r="C2796" s="1">
        <v>40.978260869565219</v>
      </c>
      <c r="D2796" s="1">
        <v>67.586956521739125</v>
      </c>
      <c r="E2796">
        <v>1</v>
      </c>
      <c r="F2796" t="s">
        <v>11523</v>
      </c>
      <c r="G2796" t="s">
        <v>6247</v>
      </c>
      <c r="H2796" t="s">
        <v>23</v>
      </c>
      <c r="I2796" t="s">
        <v>10148</v>
      </c>
      <c r="J2796" t="s">
        <v>11524</v>
      </c>
      <c r="K2796">
        <v>143</v>
      </c>
      <c r="L2796" s="1">
        <v>117.34782608695652</v>
      </c>
    </row>
    <row r="2797" spans="1:12" hidden="1" x14ac:dyDescent="0.25">
      <c r="A2797" t="s">
        <v>11525</v>
      </c>
      <c r="B2797" t="s">
        <v>11526</v>
      </c>
      <c r="C2797" s="1">
        <v>71.543478260869563</v>
      </c>
      <c r="D2797" s="1">
        <v>91.021739130434781</v>
      </c>
      <c r="E2797">
        <v>1</v>
      </c>
      <c r="F2797" t="s">
        <v>11527</v>
      </c>
      <c r="G2797" t="s">
        <v>10147</v>
      </c>
      <c r="H2797" t="s">
        <v>424</v>
      </c>
      <c r="I2797" t="s">
        <v>10148</v>
      </c>
      <c r="J2797" t="s">
        <v>10149</v>
      </c>
      <c r="K2797">
        <v>250</v>
      </c>
      <c r="L2797" s="1">
        <v>193.41304347826087</v>
      </c>
    </row>
    <row r="2798" spans="1:12" hidden="1" x14ac:dyDescent="0.25">
      <c r="A2798" t="s">
        <v>11528</v>
      </c>
      <c r="B2798" t="s">
        <v>11529</v>
      </c>
      <c r="C2798" s="1">
        <v>41.108695652173914</v>
      </c>
      <c r="D2798" s="1">
        <v>52.402173913043477</v>
      </c>
      <c r="E2798">
        <v>1</v>
      </c>
      <c r="F2798" t="s">
        <v>11530</v>
      </c>
      <c r="G2798" t="s">
        <v>11531</v>
      </c>
      <c r="H2798" t="s">
        <v>11532</v>
      </c>
      <c r="I2798" t="s">
        <v>10148</v>
      </c>
      <c r="J2798" t="s">
        <v>11533</v>
      </c>
      <c r="K2798">
        <v>100</v>
      </c>
      <c r="L2798" s="1">
        <v>94.326086956521735</v>
      </c>
    </row>
    <row r="2799" spans="1:12" hidden="1" x14ac:dyDescent="0.25">
      <c r="A2799" t="s">
        <v>11534</v>
      </c>
      <c r="B2799" t="s">
        <v>11535</v>
      </c>
      <c r="C2799" s="1">
        <v>31.336956521739129</v>
      </c>
      <c r="D2799" s="1">
        <v>41.652173913043477</v>
      </c>
      <c r="E2799">
        <v>1</v>
      </c>
      <c r="F2799" t="s">
        <v>11536</v>
      </c>
      <c r="G2799" t="s">
        <v>11537</v>
      </c>
      <c r="H2799" t="s">
        <v>11538</v>
      </c>
      <c r="I2799" t="s">
        <v>10148</v>
      </c>
      <c r="J2799" t="s">
        <v>11539</v>
      </c>
      <c r="K2799">
        <v>78</v>
      </c>
      <c r="L2799" s="1">
        <v>62.347826086956523</v>
      </c>
    </row>
    <row r="2800" spans="1:12" hidden="1" x14ac:dyDescent="0.25">
      <c r="A2800" t="s">
        <v>11540</v>
      </c>
      <c r="B2800" t="s">
        <v>11541</v>
      </c>
      <c r="C2800" s="1">
        <v>17.673913043478262</v>
      </c>
      <c r="D2800" s="1">
        <v>33.782608695652172</v>
      </c>
      <c r="E2800">
        <v>1</v>
      </c>
      <c r="F2800" t="s">
        <v>11542</v>
      </c>
      <c r="G2800" t="s">
        <v>10657</v>
      </c>
      <c r="H2800" t="s">
        <v>6288</v>
      </c>
      <c r="I2800" t="s">
        <v>10148</v>
      </c>
      <c r="J2800" t="s">
        <v>10658</v>
      </c>
      <c r="K2800">
        <v>60</v>
      </c>
      <c r="L2800" s="1">
        <v>50.858695652173914</v>
      </c>
    </row>
    <row r="2801" spans="1:12" hidden="1" x14ac:dyDescent="0.25">
      <c r="A2801" t="s">
        <v>11543</v>
      </c>
      <c r="B2801" t="s">
        <v>11544</v>
      </c>
      <c r="C2801" s="1">
        <v>21.597826086956523</v>
      </c>
      <c r="D2801" s="1">
        <v>26.706521739130434</v>
      </c>
      <c r="E2801">
        <v>1</v>
      </c>
      <c r="F2801" t="s">
        <v>11545</v>
      </c>
      <c r="G2801" t="s">
        <v>10657</v>
      </c>
      <c r="H2801" t="s">
        <v>6288</v>
      </c>
      <c r="I2801" t="s">
        <v>10148</v>
      </c>
      <c r="J2801" t="s">
        <v>10658</v>
      </c>
      <c r="K2801">
        <v>67</v>
      </c>
      <c r="L2801" s="1">
        <v>52.489130434782609</v>
      </c>
    </row>
    <row r="2802" spans="1:12" hidden="1" x14ac:dyDescent="0.25">
      <c r="A2802" t="s">
        <v>11546</v>
      </c>
      <c r="B2802" t="s">
        <v>11547</v>
      </c>
      <c r="C2802" s="1">
        <v>26.902173913043477</v>
      </c>
      <c r="D2802" s="1">
        <v>35.989130434782609</v>
      </c>
      <c r="E2802">
        <v>1</v>
      </c>
      <c r="F2802" t="s">
        <v>11548</v>
      </c>
      <c r="G2802" t="s">
        <v>7665</v>
      </c>
      <c r="H2802" t="s">
        <v>10167</v>
      </c>
      <c r="I2802" t="s">
        <v>10148</v>
      </c>
      <c r="J2802" t="s">
        <v>11549</v>
      </c>
      <c r="K2802">
        <v>64</v>
      </c>
      <c r="L2802" s="1">
        <v>55.826086956521742</v>
      </c>
    </row>
    <row r="2803" spans="1:12" hidden="1" x14ac:dyDescent="0.25">
      <c r="A2803" t="s">
        <v>11550</v>
      </c>
      <c r="B2803" t="s">
        <v>11551</v>
      </c>
      <c r="C2803" s="1">
        <v>31.695652173913043</v>
      </c>
      <c r="D2803" s="1">
        <v>55.119565217391305</v>
      </c>
      <c r="E2803">
        <v>1</v>
      </c>
      <c r="F2803" t="s">
        <v>11552</v>
      </c>
      <c r="G2803" t="s">
        <v>11553</v>
      </c>
      <c r="H2803" t="s">
        <v>11554</v>
      </c>
      <c r="I2803" t="s">
        <v>10148</v>
      </c>
      <c r="J2803" t="s">
        <v>11555</v>
      </c>
      <c r="K2803">
        <v>117</v>
      </c>
      <c r="L2803" s="1">
        <v>95.260869565217391</v>
      </c>
    </row>
    <row r="2804" spans="1:12" hidden="1" x14ac:dyDescent="0.25">
      <c r="A2804" t="s">
        <v>11556</v>
      </c>
      <c r="B2804" t="s">
        <v>11557</v>
      </c>
      <c r="C2804" s="1">
        <v>32.086956521739133</v>
      </c>
      <c r="D2804" s="1">
        <v>58.021739130434781</v>
      </c>
      <c r="E2804">
        <v>1</v>
      </c>
      <c r="F2804" t="s">
        <v>11558</v>
      </c>
      <c r="G2804" t="s">
        <v>11559</v>
      </c>
      <c r="H2804" t="s">
        <v>11560</v>
      </c>
      <c r="I2804" t="s">
        <v>10148</v>
      </c>
      <c r="J2804" t="s">
        <v>11561</v>
      </c>
      <c r="K2804">
        <v>102</v>
      </c>
      <c r="L2804" s="1">
        <v>96.434782608695656</v>
      </c>
    </row>
    <row r="2805" spans="1:12" hidden="1" x14ac:dyDescent="0.25">
      <c r="A2805" t="s">
        <v>11562</v>
      </c>
      <c r="B2805" t="s">
        <v>11563</v>
      </c>
      <c r="C2805" s="1">
        <v>15.032608695652174</v>
      </c>
      <c r="D2805" s="1">
        <v>15.271739130434783</v>
      </c>
      <c r="E2805">
        <v>1</v>
      </c>
      <c r="F2805" t="s">
        <v>11564</v>
      </c>
      <c r="G2805" t="s">
        <v>11565</v>
      </c>
      <c r="H2805" t="s">
        <v>10509</v>
      </c>
      <c r="I2805" t="s">
        <v>10148</v>
      </c>
      <c r="J2805" t="s">
        <v>11566</v>
      </c>
      <c r="K2805">
        <v>32</v>
      </c>
      <c r="L2805" s="1">
        <v>28.630434782608695</v>
      </c>
    </row>
    <row r="2806" spans="1:12" hidden="1" x14ac:dyDescent="0.25">
      <c r="A2806" t="s">
        <v>11567</v>
      </c>
      <c r="B2806" t="s">
        <v>11568</v>
      </c>
      <c r="E2806">
        <v>0</v>
      </c>
      <c r="F2806" t="s">
        <v>11569</v>
      </c>
      <c r="G2806" t="s">
        <v>10580</v>
      </c>
      <c r="H2806" t="s">
        <v>286</v>
      </c>
      <c r="I2806" t="s">
        <v>10148</v>
      </c>
      <c r="J2806" t="s">
        <v>10581</v>
      </c>
      <c r="K2806">
        <v>56</v>
      </c>
      <c r="L2806" s="1">
        <v>50.739130434782609</v>
      </c>
    </row>
    <row r="2807" spans="1:12" hidden="1" x14ac:dyDescent="0.25">
      <c r="A2807" t="s">
        <v>11570</v>
      </c>
      <c r="B2807" t="s">
        <v>11571</v>
      </c>
      <c r="C2807" s="1">
        <v>31.978260869565219</v>
      </c>
      <c r="D2807" s="1">
        <v>57.010869565217391</v>
      </c>
      <c r="E2807">
        <v>1</v>
      </c>
      <c r="F2807" t="s">
        <v>11572</v>
      </c>
      <c r="G2807" t="s">
        <v>10368</v>
      </c>
      <c r="H2807" t="s">
        <v>669</v>
      </c>
      <c r="I2807" t="s">
        <v>10148</v>
      </c>
      <c r="J2807" t="s">
        <v>10369</v>
      </c>
      <c r="K2807">
        <v>100</v>
      </c>
      <c r="L2807" s="1">
        <v>78.108695652173907</v>
      </c>
    </row>
    <row r="2808" spans="1:12" hidden="1" x14ac:dyDescent="0.25">
      <c r="A2808" t="s">
        <v>11573</v>
      </c>
      <c r="B2808" t="s">
        <v>11574</v>
      </c>
      <c r="C2808" s="1">
        <v>35.010869565217391</v>
      </c>
      <c r="D2808" s="1">
        <v>44.010869565217391</v>
      </c>
      <c r="E2808">
        <v>1</v>
      </c>
      <c r="F2808" t="s">
        <v>11575</v>
      </c>
      <c r="G2808" t="s">
        <v>11143</v>
      </c>
      <c r="H2808" t="s">
        <v>10509</v>
      </c>
      <c r="I2808" t="s">
        <v>10148</v>
      </c>
      <c r="J2808" t="s">
        <v>11576</v>
      </c>
      <c r="K2808">
        <v>60</v>
      </c>
      <c r="L2808" s="1">
        <v>48.076086956521742</v>
      </c>
    </row>
    <row r="2809" spans="1:12" hidden="1" x14ac:dyDescent="0.25">
      <c r="A2809" t="s">
        <v>11577</v>
      </c>
      <c r="B2809" t="s">
        <v>11578</v>
      </c>
      <c r="C2809" s="1">
        <v>63.206521739130437</v>
      </c>
      <c r="D2809" s="1">
        <v>75.173913043478265</v>
      </c>
      <c r="E2809">
        <v>1</v>
      </c>
      <c r="F2809" t="s">
        <v>11579</v>
      </c>
      <c r="G2809" t="s">
        <v>11580</v>
      </c>
      <c r="H2809" t="s">
        <v>1911</v>
      </c>
      <c r="I2809" t="s">
        <v>10148</v>
      </c>
      <c r="J2809" t="s">
        <v>11581</v>
      </c>
      <c r="K2809">
        <v>150</v>
      </c>
      <c r="L2809" s="1">
        <v>144.83695652173913</v>
      </c>
    </row>
    <row r="2810" spans="1:12" hidden="1" x14ac:dyDescent="0.25">
      <c r="A2810" t="s">
        <v>11582</v>
      </c>
      <c r="B2810" t="s">
        <v>11583</v>
      </c>
      <c r="C2810" s="1">
        <v>24.152173913043477</v>
      </c>
      <c r="D2810" s="1">
        <v>44.684782608695649</v>
      </c>
      <c r="E2810">
        <v>1</v>
      </c>
      <c r="F2810" t="s">
        <v>11584</v>
      </c>
      <c r="G2810" t="s">
        <v>11585</v>
      </c>
      <c r="H2810" t="s">
        <v>292</v>
      </c>
      <c r="I2810" t="s">
        <v>10148</v>
      </c>
      <c r="J2810" t="s">
        <v>11586</v>
      </c>
      <c r="K2810">
        <v>60</v>
      </c>
      <c r="L2810" s="1">
        <v>52.663043478260867</v>
      </c>
    </row>
    <row r="2811" spans="1:12" hidden="1" x14ac:dyDescent="0.25">
      <c r="A2811" t="s">
        <v>11587</v>
      </c>
      <c r="B2811" t="s">
        <v>11588</v>
      </c>
      <c r="C2811" s="1">
        <v>54.032608695652172</v>
      </c>
      <c r="D2811" s="1">
        <v>89.423913043478265</v>
      </c>
      <c r="E2811">
        <v>1</v>
      </c>
      <c r="F2811" t="s">
        <v>11589</v>
      </c>
      <c r="G2811" t="s">
        <v>10147</v>
      </c>
      <c r="H2811" t="s">
        <v>424</v>
      </c>
      <c r="I2811" t="s">
        <v>10148</v>
      </c>
      <c r="J2811" t="s">
        <v>10149</v>
      </c>
      <c r="K2811">
        <v>120</v>
      </c>
      <c r="L2811" s="1">
        <v>115.46739130434783</v>
      </c>
    </row>
    <row r="2812" spans="1:12" hidden="1" x14ac:dyDescent="0.25">
      <c r="A2812" t="s">
        <v>11590</v>
      </c>
      <c r="B2812" t="s">
        <v>11591</v>
      </c>
      <c r="C2812" s="1">
        <v>30.891304347826086</v>
      </c>
      <c r="D2812" s="1">
        <v>52.608695652173914</v>
      </c>
      <c r="E2812">
        <v>1</v>
      </c>
      <c r="F2812" t="s">
        <v>11592</v>
      </c>
      <c r="G2812" t="s">
        <v>11593</v>
      </c>
      <c r="H2812" t="s">
        <v>11594</v>
      </c>
      <c r="I2812" t="s">
        <v>10148</v>
      </c>
      <c r="J2812" t="s">
        <v>11595</v>
      </c>
      <c r="K2812">
        <v>100</v>
      </c>
      <c r="L2812" s="1">
        <v>83.739130434782609</v>
      </c>
    </row>
    <row r="2813" spans="1:12" hidden="1" x14ac:dyDescent="0.25">
      <c r="A2813" t="s">
        <v>11596</v>
      </c>
      <c r="B2813" t="s">
        <v>11597</v>
      </c>
      <c r="C2813" s="1">
        <v>50.804347826086953</v>
      </c>
      <c r="D2813" s="1">
        <v>56.836956521739133</v>
      </c>
      <c r="E2813">
        <v>1</v>
      </c>
      <c r="F2813" t="s">
        <v>11598</v>
      </c>
      <c r="G2813" t="s">
        <v>11599</v>
      </c>
      <c r="H2813" t="s">
        <v>11600</v>
      </c>
      <c r="I2813" t="s">
        <v>10148</v>
      </c>
      <c r="J2813" t="s">
        <v>11601</v>
      </c>
      <c r="K2813">
        <v>112</v>
      </c>
      <c r="L2813" s="1">
        <v>108.33695652173913</v>
      </c>
    </row>
    <row r="2814" spans="1:12" hidden="1" x14ac:dyDescent="0.25">
      <c r="A2814" t="s">
        <v>11602</v>
      </c>
      <c r="B2814" t="s">
        <v>11603</v>
      </c>
      <c r="C2814" s="1">
        <v>29.652173913043477</v>
      </c>
      <c r="D2814" s="1">
        <v>32.228260869565219</v>
      </c>
      <c r="E2814">
        <v>1</v>
      </c>
      <c r="F2814" t="s">
        <v>11604</v>
      </c>
      <c r="G2814" t="s">
        <v>10580</v>
      </c>
      <c r="H2814" t="s">
        <v>286</v>
      </c>
      <c r="I2814" t="s">
        <v>10148</v>
      </c>
      <c r="J2814" t="s">
        <v>10581</v>
      </c>
      <c r="K2814">
        <v>60</v>
      </c>
      <c r="L2814" s="1">
        <v>58.228260869565219</v>
      </c>
    </row>
    <row r="2815" spans="1:12" hidden="1" x14ac:dyDescent="0.25">
      <c r="A2815" t="s">
        <v>11605</v>
      </c>
      <c r="B2815" t="s">
        <v>11606</v>
      </c>
      <c r="C2815" s="1">
        <v>14.673913043478262</v>
      </c>
      <c r="D2815" s="1">
        <v>26.576086956521738</v>
      </c>
      <c r="E2815">
        <v>1</v>
      </c>
      <c r="F2815" t="s">
        <v>11607</v>
      </c>
      <c r="G2815" t="s">
        <v>2506</v>
      </c>
      <c r="H2815" t="s">
        <v>11608</v>
      </c>
      <c r="I2815" t="s">
        <v>10148</v>
      </c>
      <c r="J2815" t="s">
        <v>11609</v>
      </c>
      <c r="K2815">
        <v>62</v>
      </c>
      <c r="L2815" s="1">
        <v>46.032608695652172</v>
      </c>
    </row>
    <row r="2816" spans="1:12" hidden="1" x14ac:dyDescent="0.25">
      <c r="A2816" t="s">
        <v>11610</v>
      </c>
      <c r="B2816" t="s">
        <v>11611</v>
      </c>
      <c r="C2816" s="1">
        <v>26.043478260869566</v>
      </c>
      <c r="D2816" s="1">
        <v>32.326086956521742</v>
      </c>
      <c r="E2816">
        <v>1</v>
      </c>
      <c r="F2816" t="s">
        <v>11612</v>
      </c>
      <c r="G2816" t="s">
        <v>11015</v>
      </c>
      <c r="H2816" t="s">
        <v>11016</v>
      </c>
      <c r="I2816" t="s">
        <v>10148</v>
      </c>
      <c r="J2816" t="s">
        <v>11017</v>
      </c>
      <c r="K2816">
        <v>49</v>
      </c>
      <c r="L2816" s="1">
        <v>43.271739130434781</v>
      </c>
    </row>
    <row r="2817" spans="1:12" hidden="1" x14ac:dyDescent="0.25">
      <c r="A2817" t="s">
        <v>11613</v>
      </c>
      <c r="B2817" t="s">
        <v>11614</v>
      </c>
      <c r="C2817" s="1">
        <v>55.956521739130437</v>
      </c>
      <c r="D2817" s="1">
        <v>92.010869565217391</v>
      </c>
      <c r="E2817">
        <v>1</v>
      </c>
      <c r="F2817" t="s">
        <v>11615</v>
      </c>
      <c r="G2817" t="s">
        <v>11616</v>
      </c>
      <c r="H2817" t="s">
        <v>10628</v>
      </c>
      <c r="I2817" t="s">
        <v>10148</v>
      </c>
      <c r="J2817" t="s">
        <v>11617</v>
      </c>
      <c r="K2817">
        <v>168</v>
      </c>
      <c r="L2817" s="1">
        <v>143.82608695652175</v>
      </c>
    </row>
    <row r="2818" spans="1:12" hidden="1" x14ac:dyDescent="0.25">
      <c r="A2818" t="s">
        <v>11618</v>
      </c>
      <c r="B2818" t="s">
        <v>11619</v>
      </c>
      <c r="C2818" s="1">
        <v>17.739130434782609</v>
      </c>
      <c r="D2818" s="1">
        <v>31.739130434782609</v>
      </c>
      <c r="E2818">
        <v>1</v>
      </c>
      <c r="F2818" t="s">
        <v>11620</v>
      </c>
      <c r="G2818" t="s">
        <v>11621</v>
      </c>
      <c r="H2818" t="s">
        <v>339</v>
      </c>
      <c r="I2818" t="s">
        <v>10148</v>
      </c>
      <c r="J2818" t="s">
        <v>11622</v>
      </c>
      <c r="K2818">
        <v>44</v>
      </c>
      <c r="L2818" s="1">
        <v>39.304347826086953</v>
      </c>
    </row>
    <row r="2819" spans="1:12" hidden="1" x14ac:dyDescent="0.25">
      <c r="A2819" t="s">
        <v>11623</v>
      </c>
      <c r="B2819" t="s">
        <v>11624</v>
      </c>
      <c r="C2819" s="1">
        <v>33.956521739130437</v>
      </c>
      <c r="D2819" s="1">
        <v>39.206521739130437</v>
      </c>
      <c r="E2819">
        <v>1</v>
      </c>
      <c r="F2819" t="s">
        <v>11625</v>
      </c>
      <c r="G2819" t="s">
        <v>7817</v>
      </c>
      <c r="H2819" t="s">
        <v>11626</v>
      </c>
      <c r="I2819" t="s">
        <v>10148</v>
      </c>
      <c r="J2819" t="s">
        <v>11627</v>
      </c>
      <c r="K2819">
        <v>62</v>
      </c>
      <c r="L2819" s="1">
        <v>60.5</v>
      </c>
    </row>
    <row r="2820" spans="1:12" hidden="1" x14ac:dyDescent="0.25">
      <c r="A2820" t="s">
        <v>11628</v>
      </c>
      <c r="B2820" t="s">
        <v>11629</v>
      </c>
      <c r="C2820" s="1">
        <v>38.543478260869563</v>
      </c>
      <c r="D2820" s="1">
        <v>45.608695652173914</v>
      </c>
      <c r="E2820">
        <v>1</v>
      </c>
      <c r="F2820" t="s">
        <v>11630</v>
      </c>
      <c r="G2820" t="s">
        <v>11432</v>
      </c>
      <c r="H2820" t="s">
        <v>404</v>
      </c>
      <c r="I2820" t="s">
        <v>10148</v>
      </c>
      <c r="J2820" t="s">
        <v>11434</v>
      </c>
      <c r="K2820">
        <v>75</v>
      </c>
      <c r="L2820" s="1">
        <v>70.184782608695656</v>
      </c>
    </row>
    <row r="2821" spans="1:12" hidden="1" x14ac:dyDescent="0.25">
      <c r="A2821" t="s">
        <v>11631</v>
      </c>
      <c r="B2821" t="s">
        <v>11632</v>
      </c>
      <c r="C2821" s="1">
        <v>34.728260869565219</v>
      </c>
      <c r="D2821" s="1">
        <v>54.956521739130437</v>
      </c>
      <c r="E2821">
        <v>1</v>
      </c>
      <c r="F2821" t="s">
        <v>11633</v>
      </c>
      <c r="G2821" t="s">
        <v>10341</v>
      </c>
      <c r="H2821" t="s">
        <v>10342</v>
      </c>
      <c r="I2821" t="s">
        <v>10148</v>
      </c>
      <c r="J2821" t="s">
        <v>10343</v>
      </c>
      <c r="K2821">
        <v>116</v>
      </c>
      <c r="L2821" s="1">
        <v>95.641304347826093</v>
      </c>
    </row>
    <row r="2822" spans="1:12" hidden="1" x14ac:dyDescent="0.25">
      <c r="A2822" t="s">
        <v>11634</v>
      </c>
      <c r="B2822" t="s">
        <v>11635</v>
      </c>
      <c r="C2822" s="1">
        <v>23.086956521739129</v>
      </c>
      <c r="D2822" s="1">
        <v>27.836956521739129</v>
      </c>
      <c r="E2822">
        <v>1</v>
      </c>
      <c r="F2822" t="s">
        <v>11636</v>
      </c>
      <c r="G2822" t="s">
        <v>11637</v>
      </c>
      <c r="H2822" t="s">
        <v>17</v>
      </c>
      <c r="I2822" t="s">
        <v>10148</v>
      </c>
      <c r="J2822" t="s">
        <v>11638</v>
      </c>
      <c r="K2822">
        <v>70</v>
      </c>
      <c r="L2822" s="1">
        <v>63.717391304347828</v>
      </c>
    </row>
    <row r="2823" spans="1:12" hidden="1" x14ac:dyDescent="0.25">
      <c r="A2823" t="s">
        <v>11639</v>
      </c>
      <c r="B2823" t="s">
        <v>11640</v>
      </c>
      <c r="C2823" s="1">
        <v>30.978260869565219</v>
      </c>
      <c r="D2823" s="1">
        <v>39.902173913043477</v>
      </c>
      <c r="E2823">
        <v>1</v>
      </c>
      <c r="F2823" t="s">
        <v>11641</v>
      </c>
      <c r="G2823" t="s">
        <v>10433</v>
      </c>
      <c r="H2823" t="s">
        <v>10434</v>
      </c>
      <c r="I2823" t="s">
        <v>10148</v>
      </c>
      <c r="J2823" t="s">
        <v>10435</v>
      </c>
      <c r="K2823">
        <v>107</v>
      </c>
      <c r="L2823" s="1">
        <v>96.206521739130437</v>
      </c>
    </row>
    <row r="2824" spans="1:12" hidden="1" x14ac:dyDescent="0.25">
      <c r="A2824" t="s">
        <v>11642</v>
      </c>
      <c r="B2824" t="s">
        <v>11643</v>
      </c>
      <c r="C2824" s="1">
        <v>28</v>
      </c>
      <c r="D2824" s="1">
        <v>29.880434782608695</v>
      </c>
      <c r="E2824">
        <v>1</v>
      </c>
      <c r="F2824" t="s">
        <v>11644</v>
      </c>
      <c r="G2824" t="s">
        <v>11645</v>
      </c>
      <c r="H2824" t="s">
        <v>8012</v>
      </c>
      <c r="I2824" t="s">
        <v>10148</v>
      </c>
      <c r="J2824" t="s">
        <v>11646</v>
      </c>
      <c r="K2824">
        <v>75</v>
      </c>
      <c r="L2824" s="1">
        <v>61.717391304347828</v>
      </c>
    </row>
    <row r="2825" spans="1:12" hidden="1" x14ac:dyDescent="0.25">
      <c r="A2825" t="s">
        <v>11647</v>
      </c>
      <c r="B2825" t="s">
        <v>11648</v>
      </c>
      <c r="C2825" s="1">
        <v>14.5</v>
      </c>
      <c r="D2825" s="1">
        <v>19.869565217391305</v>
      </c>
      <c r="E2825">
        <v>1</v>
      </c>
      <c r="F2825" t="s">
        <v>11649</v>
      </c>
      <c r="G2825" t="s">
        <v>11284</v>
      </c>
      <c r="H2825" t="s">
        <v>11285</v>
      </c>
      <c r="I2825" t="s">
        <v>10148</v>
      </c>
      <c r="J2825" t="s">
        <v>11286</v>
      </c>
      <c r="K2825">
        <v>30</v>
      </c>
      <c r="L2825" s="1">
        <v>26.880434782608695</v>
      </c>
    </row>
    <row r="2826" spans="1:12" hidden="1" x14ac:dyDescent="0.25">
      <c r="A2826" t="s">
        <v>11650</v>
      </c>
      <c r="B2826" t="s">
        <v>11651</v>
      </c>
      <c r="C2826" s="1">
        <v>60.978260869565219</v>
      </c>
      <c r="D2826" s="1">
        <v>109.92391304347827</v>
      </c>
      <c r="E2826">
        <v>1</v>
      </c>
      <c r="F2826" t="s">
        <v>11652</v>
      </c>
      <c r="G2826" t="s">
        <v>11637</v>
      </c>
      <c r="H2826" t="s">
        <v>17</v>
      </c>
      <c r="I2826" t="s">
        <v>10148</v>
      </c>
      <c r="J2826" t="s">
        <v>11638</v>
      </c>
      <c r="K2826">
        <v>167</v>
      </c>
      <c r="L2826" s="1">
        <v>142.89130434782609</v>
      </c>
    </row>
    <row r="2827" spans="1:12" hidden="1" x14ac:dyDescent="0.25">
      <c r="A2827" t="s">
        <v>11653</v>
      </c>
      <c r="B2827" t="s">
        <v>11654</v>
      </c>
      <c r="C2827" s="1">
        <v>12.282608695652174</v>
      </c>
      <c r="D2827" s="1">
        <v>15.858695652173912</v>
      </c>
      <c r="E2827">
        <v>1</v>
      </c>
      <c r="F2827" t="s">
        <v>11655</v>
      </c>
      <c r="G2827" t="s">
        <v>10232</v>
      </c>
      <c r="H2827" t="s">
        <v>10233</v>
      </c>
      <c r="I2827" t="s">
        <v>10148</v>
      </c>
      <c r="J2827" t="s">
        <v>11656</v>
      </c>
      <c r="K2827">
        <v>23</v>
      </c>
      <c r="L2827" s="1">
        <v>18.021739130434781</v>
      </c>
    </row>
    <row r="2828" spans="1:12" hidden="1" x14ac:dyDescent="0.25">
      <c r="A2828" t="s">
        <v>11657</v>
      </c>
      <c r="B2828" t="s">
        <v>11658</v>
      </c>
      <c r="C2828" s="1">
        <v>19.434782608695652</v>
      </c>
      <c r="D2828" s="1">
        <v>25.489130434782609</v>
      </c>
      <c r="E2828">
        <v>1</v>
      </c>
      <c r="F2828" t="s">
        <v>11659</v>
      </c>
      <c r="G2828" t="s">
        <v>10197</v>
      </c>
      <c r="H2828" t="s">
        <v>10198</v>
      </c>
      <c r="I2828" t="s">
        <v>10148</v>
      </c>
      <c r="J2828" t="s">
        <v>10199</v>
      </c>
      <c r="K2828">
        <v>40</v>
      </c>
      <c r="L2828" s="1">
        <v>32.163043478260867</v>
      </c>
    </row>
    <row r="2829" spans="1:12" hidden="1" x14ac:dyDescent="0.25">
      <c r="A2829" t="s">
        <v>11660</v>
      </c>
      <c r="B2829" t="s">
        <v>11661</v>
      </c>
      <c r="C2829" s="1">
        <v>34.097826086956523</v>
      </c>
      <c r="D2829" s="1">
        <v>39.271739130434781</v>
      </c>
      <c r="E2829">
        <v>1</v>
      </c>
      <c r="F2829" t="s">
        <v>11662</v>
      </c>
      <c r="G2829" t="s">
        <v>10147</v>
      </c>
      <c r="H2829" t="s">
        <v>2104</v>
      </c>
      <c r="I2829" t="s">
        <v>10148</v>
      </c>
      <c r="J2829" t="s">
        <v>11663</v>
      </c>
      <c r="K2829">
        <v>100</v>
      </c>
      <c r="L2829" s="1">
        <v>94.902173913043484</v>
      </c>
    </row>
    <row r="2830" spans="1:12" hidden="1" x14ac:dyDescent="0.25">
      <c r="A2830" t="s">
        <v>11664</v>
      </c>
      <c r="B2830" t="s">
        <v>11665</v>
      </c>
      <c r="C2830" s="1">
        <v>9.1086956521739122</v>
      </c>
      <c r="D2830" s="1">
        <v>25.576086956521738</v>
      </c>
      <c r="E2830">
        <v>1</v>
      </c>
      <c r="F2830" t="s">
        <v>11666</v>
      </c>
      <c r="G2830" t="s">
        <v>11195</v>
      </c>
      <c r="H2830" t="s">
        <v>10971</v>
      </c>
      <c r="I2830" t="s">
        <v>10148</v>
      </c>
      <c r="J2830" t="s">
        <v>11196</v>
      </c>
      <c r="K2830">
        <v>20</v>
      </c>
      <c r="L2830" s="1">
        <v>10.076086956521738</v>
      </c>
    </row>
    <row r="2831" spans="1:12" hidden="1" x14ac:dyDescent="0.25">
      <c r="A2831" t="s">
        <v>11667</v>
      </c>
      <c r="B2831" t="s">
        <v>11668</v>
      </c>
      <c r="C2831" s="1">
        <v>37.467391304347828</v>
      </c>
      <c r="D2831" s="1">
        <v>60.793478260869563</v>
      </c>
      <c r="E2831">
        <v>1</v>
      </c>
      <c r="F2831" t="s">
        <v>11669</v>
      </c>
      <c r="G2831" t="s">
        <v>10362</v>
      </c>
      <c r="H2831" t="s">
        <v>10363</v>
      </c>
      <c r="I2831" t="s">
        <v>10148</v>
      </c>
      <c r="J2831" t="s">
        <v>10418</v>
      </c>
      <c r="K2831">
        <v>100</v>
      </c>
      <c r="L2831" s="1">
        <v>83.869565217391298</v>
      </c>
    </row>
    <row r="2832" spans="1:12" hidden="1" x14ac:dyDescent="0.25">
      <c r="A2832" t="s">
        <v>11670</v>
      </c>
      <c r="B2832" t="s">
        <v>11671</v>
      </c>
      <c r="C2832" s="1">
        <v>36.967391304347828</v>
      </c>
      <c r="D2832" s="1">
        <v>57.706521739130437</v>
      </c>
      <c r="E2832">
        <v>1</v>
      </c>
      <c r="F2832" t="s">
        <v>11672</v>
      </c>
      <c r="G2832" t="s">
        <v>10362</v>
      </c>
      <c r="H2832" t="s">
        <v>10363</v>
      </c>
      <c r="I2832" t="s">
        <v>10148</v>
      </c>
      <c r="J2832" t="s">
        <v>10364</v>
      </c>
      <c r="K2832">
        <v>100</v>
      </c>
      <c r="L2832" s="1">
        <v>91.271739130434781</v>
      </c>
    </row>
    <row r="2833" spans="1:12" hidden="1" x14ac:dyDescent="0.25">
      <c r="A2833" t="s">
        <v>11673</v>
      </c>
      <c r="B2833" t="s">
        <v>11674</v>
      </c>
      <c r="C2833" s="1">
        <v>59.25</v>
      </c>
      <c r="D2833" s="1">
        <v>77.902173913043484</v>
      </c>
      <c r="E2833">
        <v>1</v>
      </c>
      <c r="F2833" t="s">
        <v>11675</v>
      </c>
      <c r="G2833" t="s">
        <v>10970</v>
      </c>
      <c r="H2833" t="s">
        <v>10971</v>
      </c>
      <c r="I2833" t="s">
        <v>10148</v>
      </c>
      <c r="J2833" t="s">
        <v>11101</v>
      </c>
      <c r="K2833">
        <v>200</v>
      </c>
      <c r="L2833" s="1">
        <v>192.40217391304347</v>
      </c>
    </row>
    <row r="2834" spans="1:12" hidden="1" x14ac:dyDescent="0.25">
      <c r="A2834" t="s">
        <v>11676</v>
      </c>
      <c r="B2834" t="s">
        <v>11677</v>
      </c>
      <c r="C2834" s="1">
        <v>27.293478260869566</v>
      </c>
      <c r="D2834" s="1">
        <v>53.597826086956523</v>
      </c>
      <c r="E2834">
        <v>1</v>
      </c>
      <c r="F2834" t="s">
        <v>11678</v>
      </c>
      <c r="G2834" t="s">
        <v>10249</v>
      </c>
      <c r="H2834" t="s">
        <v>10250</v>
      </c>
      <c r="I2834" t="s">
        <v>10148</v>
      </c>
      <c r="J2834" t="s">
        <v>10251</v>
      </c>
      <c r="K2834">
        <v>66</v>
      </c>
      <c r="L2834" s="1">
        <v>58.076086956521742</v>
      </c>
    </row>
    <row r="2835" spans="1:12" hidden="1" x14ac:dyDescent="0.25">
      <c r="A2835" t="s">
        <v>11679</v>
      </c>
      <c r="B2835" t="s">
        <v>11680</v>
      </c>
      <c r="C2835" s="1">
        <v>39.358695652173914</v>
      </c>
      <c r="D2835" s="1">
        <v>77.630434782608702</v>
      </c>
      <c r="E2835">
        <v>1</v>
      </c>
      <c r="F2835" t="s">
        <v>11681</v>
      </c>
      <c r="G2835" t="s">
        <v>11565</v>
      </c>
      <c r="H2835" t="s">
        <v>10509</v>
      </c>
      <c r="I2835" t="s">
        <v>10148</v>
      </c>
      <c r="J2835" t="s">
        <v>11566</v>
      </c>
      <c r="K2835">
        <v>64</v>
      </c>
      <c r="L2835" s="1">
        <v>61.543478260869563</v>
      </c>
    </row>
    <row r="2836" spans="1:12" hidden="1" x14ac:dyDescent="0.25">
      <c r="A2836" t="s">
        <v>11682</v>
      </c>
      <c r="B2836" t="s">
        <v>11683</v>
      </c>
      <c r="C2836" s="1">
        <v>28.445652173913043</v>
      </c>
      <c r="D2836" s="1">
        <v>48.467391304347828</v>
      </c>
      <c r="E2836">
        <v>1</v>
      </c>
      <c r="F2836" t="s">
        <v>11684</v>
      </c>
      <c r="G2836" t="s">
        <v>11559</v>
      </c>
      <c r="H2836" t="s">
        <v>11560</v>
      </c>
      <c r="I2836" t="s">
        <v>10148</v>
      </c>
      <c r="J2836" t="s">
        <v>11561</v>
      </c>
      <c r="K2836">
        <v>60</v>
      </c>
      <c r="L2836" s="1">
        <v>52.434782608695649</v>
      </c>
    </row>
    <row r="2837" spans="1:12" hidden="1" x14ac:dyDescent="0.25">
      <c r="A2837" t="s">
        <v>11685</v>
      </c>
      <c r="B2837" t="s">
        <v>11686</v>
      </c>
      <c r="C2837" s="1">
        <v>27.445652173913043</v>
      </c>
      <c r="D2837" s="1">
        <v>54.380434782608695</v>
      </c>
      <c r="E2837">
        <v>1</v>
      </c>
      <c r="F2837" t="s">
        <v>11687</v>
      </c>
      <c r="G2837" t="s">
        <v>10191</v>
      </c>
      <c r="H2837" t="s">
        <v>10192</v>
      </c>
      <c r="I2837" t="s">
        <v>10148</v>
      </c>
      <c r="J2837" t="s">
        <v>10193</v>
      </c>
      <c r="K2837">
        <v>58</v>
      </c>
      <c r="L2837" s="1">
        <v>52.543478260869563</v>
      </c>
    </row>
    <row r="2838" spans="1:12" hidden="1" x14ac:dyDescent="0.25">
      <c r="A2838" t="s">
        <v>11688</v>
      </c>
      <c r="B2838" t="s">
        <v>11689</v>
      </c>
      <c r="C2838" s="1">
        <v>33.652173913043477</v>
      </c>
      <c r="D2838" s="1">
        <v>60.793478260869563</v>
      </c>
      <c r="E2838">
        <v>1</v>
      </c>
      <c r="F2838" t="s">
        <v>11690</v>
      </c>
      <c r="G2838" t="s">
        <v>11616</v>
      </c>
      <c r="H2838" t="s">
        <v>10628</v>
      </c>
      <c r="I2838" t="s">
        <v>10148</v>
      </c>
      <c r="J2838" t="s">
        <v>11691</v>
      </c>
      <c r="K2838">
        <v>75</v>
      </c>
      <c r="L2838" s="1">
        <v>69.543478260869563</v>
      </c>
    </row>
    <row r="2839" spans="1:12" hidden="1" x14ac:dyDescent="0.25">
      <c r="A2839" t="s">
        <v>11692</v>
      </c>
      <c r="B2839" t="s">
        <v>11693</v>
      </c>
      <c r="C2839" s="1">
        <v>41.5</v>
      </c>
      <c r="D2839" s="1">
        <v>74.782608695652172</v>
      </c>
      <c r="E2839">
        <v>1</v>
      </c>
      <c r="F2839" t="s">
        <v>11694</v>
      </c>
      <c r="G2839" t="s">
        <v>11695</v>
      </c>
      <c r="H2839" t="s">
        <v>11696</v>
      </c>
      <c r="I2839" t="s">
        <v>10148</v>
      </c>
      <c r="J2839" t="s">
        <v>11697</v>
      </c>
      <c r="K2839">
        <v>131</v>
      </c>
      <c r="L2839" s="1">
        <v>96.413043478260875</v>
      </c>
    </row>
    <row r="2840" spans="1:12" hidden="1" x14ac:dyDescent="0.25">
      <c r="A2840" t="s">
        <v>11698</v>
      </c>
      <c r="B2840" t="s">
        <v>11699</v>
      </c>
      <c r="C2840" s="1">
        <v>39.554347826086953</v>
      </c>
      <c r="D2840" s="1">
        <v>63.630434782608695</v>
      </c>
      <c r="E2840">
        <v>1</v>
      </c>
      <c r="F2840" t="s">
        <v>11700</v>
      </c>
      <c r="G2840" t="s">
        <v>10368</v>
      </c>
      <c r="H2840" t="s">
        <v>669</v>
      </c>
      <c r="I2840" t="s">
        <v>10148</v>
      </c>
      <c r="J2840" t="s">
        <v>11438</v>
      </c>
      <c r="K2840">
        <v>100</v>
      </c>
      <c r="L2840" s="1">
        <v>87.391304347826093</v>
      </c>
    </row>
    <row r="2841" spans="1:12" hidden="1" x14ac:dyDescent="0.25">
      <c r="A2841" t="s">
        <v>11701</v>
      </c>
      <c r="B2841" t="s">
        <v>11702</v>
      </c>
      <c r="C2841" s="1">
        <v>20.065217391304348</v>
      </c>
      <c r="D2841" s="1">
        <v>34.913043478260867</v>
      </c>
      <c r="E2841">
        <v>1</v>
      </c>
      <c r="F2841" t="s">
        <v>11703</v>
      </c>
      <c r="G2841" t="s">
        <v>11704</v>
      </c>
      <c r="H2841" t="s">
        <v>2365</v>
      </c>
      <c r="I2841" t="s">
        <v>10148</v>
      </c>
      <c r="J2841" t="s">
        <v>11705</v>
      </c>
      <c r="K2841">
        <v>73</v>
      </c>
      <c r="L2841" s="1">
        <v>46.163043478260867</v>
      </c>
    </row>
    <row r="2842" spans="1:12" hidden="1" x14ac:dyDescent="0.25">
      <c r="A2842" t="s">
        <v>11706</v>
      </c>
      <c r="B2842" t="s">
        <v>11707</v>
      </c>
      <c r="C2842" s="1">
        <v>30.206521739130434</v>
      </c>
      <c r="D2842" s="1">
        <v>53.717391304347828</v>
      </c>
      <c r="E2842">
        <v>1</v>
      </c>
      <c r="F2842" t="s">
        <v>11708</v>
      </c>
      <c r="G2842" t="s">
        <v>11384</v>
      </c>
      <c r="H2842" t="s">
        <v>10233</v>
      </c>
      <c r="I2842" t="s">
        <v>10148</v>
      </c>
      <c r="J2842" t="s">
        <v>11385</v>
      </c>
      <c r="K2842">
        <v>85</v>
      </c>
      <c r="L2842" s="1">
        <v>73.576086956521735</v>
      </c>
    </row>
    <row r="2843" spans="1:12" hidden="1" x14ac:dyDescent="0.25">
      <c r="A2843" t="s">
        <v>11709</v>
      </c>
      <c r="B2843" t="s">
        <v>11710</v>
      </c>
      <c r="C2843" s="1">
        <v>78.619565217391298</v>
      </c>
      <c r="D2843" s="1">
        <v>84.184782608695656</v>
      </c>
      <c r="E2843">
        <v>1</v>
      </c>
      <c r="F2843" t="s">
        <v>11711</v>
      </c>
      <c r="G2843" t="s">
        <v>10844</v>
      </c>
      <c r="H2843" t="s">
        <v>72</v>
      </c>
      <c r="I2843" t="s">
        <v>10148</v>
      </c>
      <c r="J2843" t="s">
        <v>10845</v>
      </c>
      <c r="K2843">
        <v>280</v>
      </c>
      <c r="L2843" s="1">
        <v>185.78260869565219</v>
      </c>
    </row>
    <row r="2844" spans="1:12" hidden="1" x14ac:dyDescent="0.25">
      <c r="A2844" t="s">
        <v>11712</v>
      </c>
      <c r="B2844" t="s">
        <v>11713</v>
      </c>
      <c r="C2844" s="1">
        <v>16.108695652173914</v>
      </c>
      <c r="D2844" s="1">
        <v>25.228260869565219</v>
      </c>
      <c r="E2844">
        <v>1</v>
      </c>
      <c r="F2844" t="s">
        <v>11714</v>
      </c>
      <c r="G2844" t="s">
        <v>769</v>
      </c>
      <c r="H2844" t="s">
        <v>776</v>
      </c>
      <c r="I2844" t="s">
        <v>10148</v>
      </c>
      <c r="J2844" t="s">
        <v>11715</v>
      </c>
      <c r="K2844">
        <v>101</v>
      </c>
      <c r="L2844" s="1">
        <v>53.108695652173914</v>
      </c>
    </row>
    <row r="2845" spans="1:12" hidden="1" x14ac:dyDescent="0.25">
      <c r="A2845" t="s">
        <v>11716</v>
      </c>
      <c r="B2845" t="s">
        <v>11717</v>
      </c>
      <c r="C2845" s="1">
        <v>49.706521739130437</v>
      </c>
      <c r="D2845" s="1">
        <v>62.141304347826086</v>
      </c>
      <c r="E2845">
        <v>1</v>
      </c>
      <c r="F2845" t="s">
        <v>11718</v>
      </c>
      <c r="G2845" t="s">
        <v>11411</v>
      </c>
      <c r="H2845" t="s">
        <v>10509</v>
      </c>
      <c r="I2845" t="s">
        <v>10148</v>
      </c>
      <c r="J2845" t="s">
        <v>11412</v>
      </c>
      <c r="K2845">
        <v>144</v>
      </c>
      <c r="L2845" s="1">
        <v>127.85869565217391</v>
      </c>
    </row>
    <row r="2846" spans="1:12" hidden="1" x14ac:dyDescent="0.25">
      <c r="A2846" t="s">
        <v>11719</v>
      </c>
      <c r="B2846" t="s">
        <v>11720</v>
      </c>
      <c r="E2846">
        <v>0</v>
      </c>
      <c r="F2846" t="s">
        <v>11721</v>
      </c>
      <c r="G2846" t="s">
        <v>248</v>
      </c>
      <c r="H2846" t="s">
        <v>424</v>
      </c>
      <c r="I2846" t="s">
        <v>10148</v>
      </c>
      <c r="J2846" t="s">
        <v>11425</v>
      </c>
      <c r="K2846">
        <v>66</v>
      </c>
      <c r="L2846" s="1">
        <v>22.554347826086957</v>
      </c>
    </row>
    <row r="2847" spans="1:12" hidden="1" x14ac:dyDescent="0.25">
      <c r="A2847" t="s">
        <v>11722</v>
      </c>
      <c r="B2847" t="s">
        <v>11723</v>
      </c>
      <c r="C2847" s="1">
        <v>22.173913043478262</v>
      </c>
      <c r="D2847" s="1">
        <v>25</v>
      </c>
      <c r="E2847">
        <v>1</v>
      </c>
      <c r="F2847" t="s">
        <v>11724</v>
      </c>
      <c r="G2847" t="s">
        <v>11725</v>
      </c>
      <c r="H2847" t="s">
        <v>10192</v>
      </c>
      <c r="I2847" t="s">
        <v>10148</v>
      </c>
      <c r="J2847" t="s">
        <v>11726</v>
      </c>
      <c r="K2847">
        <v>56</v>
      </c>
      <c r="L2847" s="1">
        <v>24.913043478260871</v>
      </c>
    </row>
    <row r="2848" spans="1:12" hidden="1" x14ac:dyDescent="0.25">
      <c r="A2848" t="s">
        <v>11727</v>
      </c>
      <c r="B2848" t="s">
        <v>11728</v>
      </c>
      <c r="C2848" s="1">
        <v>21.673913043478262</v>
      </c>
      <c r="D2848" s="1">
        <v>24.217391304347824</v>
      </c>
      <c r="E2848">
        <v>1</v>
      </c>
      <c r="F2848" t="s">
        <v>11729</v>
      </c>
      <c r="G2848" t="s">
        <v>11730</v>
      </c>
      <c r="H2848" t="s">
        <v>11731</v>
      </c>
      <c r="I2848" t="s">
        <v>11732</v>
      </c>
      <c r="J2848" t="s">
        <v>11733</v>
      </c>
      <c r="K2848">
        <v>35</v>
      </c>
      <c r="L2848" s="1">
        <v>33.663043478260867</v>
      </c>
    </row>
    <row r="2849" spans="1:12" hidden="1" x14ac:dyDescent="0.25">
      <c r="A2849" t="s">
        <v>11734</v>
      </c>
      <c r="B2849" t="s">
        <v>11735</v>
      </c>
      <c r="C2849" s="1">
        <v>49.967391304347828</v>
      </c>
      <c r="D2849" s="1">
        <v>62.358695652173914</v>
      </c>
      <c r="E2849">
        <v>1</v>
      </c>
      <c r="F2849" t="s">
        <v>11736</v>
      </c>
      <c r="G2849" t="s">
        <v>11737</v>
      </c>
      <c r="H2849" t="s">
        <v>11738</v>
      </c>
      <c r="I2849" t="s">
        <v>11732</v>
      </c>
      <c r="J2849" t="s">
        <v>11739</v>
      </c>
      <c r="K2849">
        <v>105</v>
      </c>
      <c r="L2849" s="1">
        <v>85.923913043478265</v>
      </c>
    </row>
    <row r="2850" spans="1:12" hidden="1" x14ac:dyDescent="0.25">
      <c r="A2850" t="s">
        <v>11740</v>
      </c>
      <c r="B2850" t="s">
        <v>11741</v>
      </c>
      <c r="C2850" s="1">
        <v>50.347826086956523</v>
      </c>
      <c r="D2850" s="1">
        <v>71.130434782608702</v>
      </c>
      <c r="E2850">
        <v>1</v>
      </c>
      <c r="F2850" t="s">
        <v>11742</v>
      </c>
      <c r="G2850" t="s">
        <v>11743</v>
      </c>
      <c r="H2850" t="s">
        <v>11744</v>
      </c>
      <c r="I2850" t="s">
        <v>11732</v>
      </c>
      <c r="J2850" t="s">
        <v>11745</v>
      </c>
      <c r="K2850">
        <v>110</v>
      </c>
      <c r="L2850" s="1">
        <v>91.163043478260875</v>
      </c>
    </row>
    <row r="2851" spans="1:12" hidden="1" x14ac:dyDescent="0.25">
      <c r="A2851" t="s">
        <v>11746</v>
      </c>
      <c r="B2851" t="s">
        <v>11747</v>
      </c>
      <c r="C2851" s="1">
        <v>123.27173913043478</v>
      </c>
      <c r="D2851" s="1">
        <v>196.72826086956522</v>
      </c>
      <c r="E2851">
        <v>1</v>
      </c>
      <c r="F2851" t="s">
        <v>11748</v>
      </c>
      <c r="G2851" t="s">
        <v>11749</v>
      </c>
      <c r="H2851" t="s">
        <v>11738</v>
      </c>
      <c r="I2851" t="s">
        <v>11732</v>
      </c>
      <c r="J2851" t="s">
        <v>11750</v>
      </c>
      <c r="K2851">
        <v>254</v>
      </c>
      <c r="L2851" s="1">
        <v>216.5108695652174</v>
      </c>
    </row>
    <row r="2852" spans="1:12" hidden="1" x14ac:dyDescent="0.25">
      <c r="A2852" t="s">
        <v>11751</v>
      </c>
      <c r="B2852" t="s">
        <v>11752</v>
      </c>
      <c r="C2852" s="1">
        <v>52.891304347826086</v>
      </c>
      <c r="D2852" s="1">
        <v>71.543478260869563</v>
      </c>
      <c r="E2852">
        <v>1</v>
      </c>
      <c r="F2852" t="s">
        <v>11753</v>
      </c>
      <c r="G2852" t="s">
        <v>11754</v>
      </c>
      <c r="H2852" t="s">
        <v>11755</v>
      </c>
      <c r="I2852" t="s">
        <v>11732</v>
      </c>
      <c r="J2852" t="s">
        <v>11756</v>
      </c>
      <c r="K2852">
        <v>158</v>
      </c>
      <c r="L2852" s="1">
        <v>106.40217391304348</v>
      </c>
    </row>
    <row r="2853" spans="1:12" hidden="1" x14ac:dyDescent="0.25">
      <c r="A2853" t="s">
        <v>11757</v>
      </c>
      <c r="B2853" t="s">
        <v>11758</v>
      </c>
      <c r="C2853" s="1">
        <v>61.782608695652172</v>
      </c>
      <c r="D2853" s="1">
        <v>77.086956521739125</v>
      </c>
      <c r="E2853">
        <v>1</v>
      </c>
      <c r="F2853" t="s">
        <v>11759</v>
      </c>
      <c r="G2853" t="s">
        <v>11754</v>
      </c>
      <c r="H2853" t="s">
        <v>11755</v>
      </c>
      <c r="I2853" t="s">
        <v>11732</v>
      </c>
      <c r="J2853" t="s">
        <v>11760</v>
      </c>
      <c r="K2853">
        <v>109</v>
      </c>
      <c r="L2853" s="1">
        <v>106.98913043478261</v>
      </c>
    </row>
    <row r="2854" spans="1:12" hidden="1" x14ac:dyDescent="0.25">
      <c r="A2854" t="s">
        <v>11761</v>
      </c>
      <c r="B2854" t="s">
        <v>11762</v>
      </c>
      <c r="C2854" s="1">
        <v>156.16304347826087</v>
      </c>
      <c r="D2854" s="1">
        <v>233.97826086956522</v>
      </c>
      <c r="E2854">
        <v>1</v>
      </c>
      <c r="F2854" t="s">
        <v>11763</v>
      </c>
      <c r="G2854" t="s">
        <v>11754</v>
      </c>
      <c r="H2854" t="s">
        <v>11755</v>
      </c>
      <c r="I2854" t="s">
        <v>11732</v>
      </c>
      <c r="J2854" t="s">
        <v>11764</v>
      </c>
      <c r="K2854">
        <v>288</v>
      </c>
      <c r="L2854" s="1">
        <v>273.9021739130435</v>
      </c>
    </row>
    <row r="2855" spans="1:12" hidden="1" x14ac:dyDescent="0.25">
      <c r="A2855" t="s">
        <v>11765</v>
      </c>
      <c r="B2855" t="s">
        <v>11766</v>
      </c>
      <c r="C2855" s="1">
        <v>61.663043478260867</v>
      </c>
      <c r="D2855" s="1">
        <v>100.3695652173913</v>
      </c>
      <c r="E2855">
        <v>1</v>
      </c>
      <c r="F2855" t="s">
        <v>11767</v>
      </c>
      <c r="G2855" t="s">
        <v>11754</v>
      </c>
      <c r="H2855" t="s">
        <v>11755</v>
      </c>
      <c r="I2855" t="s">
        <v>11732</v>
      </c>
      <c r="J2855" t="s">
        <v>11760</v>
      </c>
      <c r="K2855">
        <v>100</v>
      </c>
      <c r="L2855" s="1">
        <v>88.641304347826093</v>
      </c>
    </row>
    <row r="2856" spans="1:12" hidden="1" x14ac:dyDescent="0.25">
      <c r="A2856" t="s">
        <v>11768</v>
      </c>
      <c r="B2856" t="s">
        <v>11769</v>
      </c>
      <c r="C2856" s="1">
        <v>65.597826086956516</v>
      </c>
      <c r="D2856" s="1">
        <v>76.195652173913047</v>
      </c>
      <c r="E2856">
        <v>1</v>
      </c>
      <c r="F2856" t="s">
        <v>11770</v>
      </c>
      <c r="G2856" t="s">
        <v>11754</v>
      </c>
      <c r="H2856" t="s">
        <v>11755</v>
      </c>
      <c r="I2856" t="s">
        <v>11732</v>
      </c>
      <c r="J2856" t="s">
        <v>11764</v>
      </c>
      <c r="K2856">
        <v>91</v>
      </c>
      <c r="L2856" s="1">
        <v>84.684782608695656</v>
      </c>
    </row>
    <row r="2857" spans="1:12" hidden="1" x14ac:dyDescent="0.25">
      <c r="A2857" t="s">
        <v>11771</v>
      </c>
      <c r="B2857" t="s">
        <v>11772</v>
      </c>
      <c r="C2857" s="1">
        <v>47.608695652173914</v>
      </c>
      <c r="D2857" s="1">
        <v>58.967391304347828</v>
      </c>
      <c r="E2857">
        <v>1</v>
      </c>
      <c r="F2857" t="s">
        <v>11773</v>
      </c>
      <c r="G2857" t="s">
        <v>11774</v>
      </c>
      <c r="H2857" t="s">
        <v>11755</v>
      </c>
      <c r="I2857" t="s">
        <v>11732</v>
      </c>
      <c r="J2857" t="s">
        <v>11775</v>
      </c>
      <c r="K2857">
        <v>107</v>
      </c>
      <c r="L2857" s="1">
        <v>86.434782608695656</v>
      </c>
    </row>
    <row r="2858" spans="1:12" hidden="1" x14ac:dyDescent="0.25">
      <c r="A2858" t="s">
        <v>11776</v>
      </c>
      <c r="B2858" t="s">
        <v>11777</v>
      </c>
      <c r="E2858">
        <v>0</v>
      </c>
      <c r="F2858" t="s">
        <v>11778</v>
      </c>
      <c r="G2858" t="s">
        <v>11754</v>
      </c>
      <c r="H2858" t="s">
        <v>11755</v>
      </c>
      <c r="I2858" t="s">
        <v>11732</v>
      </c>
      <c r="J2858" t="s">
        <v>11756</v>
      </c>
      <c r="K2858">
        <v>182</v>
      </c>
      <c r="L2858" s="1">
        <v>162.11956521739131</v>
      </c>
    </row>
    <row r="2859" spans="1:12" hidden="1" x14ac:dyDescent="0.25">
      <c r="A2859" t="s">
        <v>11779</v>
      </c>
      <c r="B2859" t="s">
        <v>11780</v>
      </c>
      <c r="C2859" s="1">
        <v>48.054347826086953</v>
      </c>
      <c r="D2859" s="1">
        <v>82.934782608695656</v>
      </c>
      <c r="E2859">
        <v>1</v>
      </c>
      <c r="F2859" t="s">
        <v>11781</v>
      </c>
      <c r="G2859" t="s">
        <v>11754</v>
      </c>
      <c r="H2859" t="s">
        <v>11755</v>
      </c>
      <c r="I2859" t="s">
        <v>11732</v>
      </c>
      <c r="J2859" t="s">
        <v>11782</v>
      </c>
      <c r="K2859">
        <v>108</v>
      </c>
      <c r="L2859" s="1">
        <v>100.29347826086956</v>
      </c>
    </row>
    <row r="2860" spans="1:12" hidden="1" x14ac:dyDescent="0.25">
      <c r="A2860" t="s">
        <v>11783</v>
      </c>
      <c r="B2860" t="s">
        <v>11784</v>
      </c>
      <c r="C2860" s="1">
        <v>9.8804347826086953</v>
      </c>
      <c r="D2860" s="1">
        <v>10.184782608695652</v>
      </c>
      <c r="E2860">
        <v>1</v>
      </c>
      <c r="F2860" t="s">
        <v>11785</v>
      </c>
      <c r="G2860" t="s">
        <v>11786</v>
      </c>
      <c r="H2860" t="s">
        <v>11744</v>
      </c>
      <c r="I2860" t="s">
        <v>11732</v>
      </c>
      <c r="J2860" t="s">
        <v>11787</v>
      </c>
      <c r="K2860">
        <v>20</v>
      </c>
      <c r="L2860" s="1">
        <v>16.956521739130434</v>
      </c>
    </row>
    <row r="2861" spans="1:12" hidden="1" x14ac:dyDescent="0.25">
      <c r="A2861" t="s">
        <v>11788</v>
      </c>
      <c r="B2861" t="s">
        <v>11789</v>
      </c>
      <c r="C2861" s="1">
        <v>12.836956521739131</v>
      </c>
      <c r="D2861" s="1">
        <v>13.956521739130435</v>
      </c>
      <c r="E2861">
        <v>0</v>
      </c>
      <c r="F2861" t="s">
        <v>11790</v>
      </c>
      <c r="G2861" t="s">
        <v>11791</v>
      </c>
      <c r="H2861" t="s">
        <v>11738</v>
      </c>
      <c r="I2861" t="s">
        <v>11732</v>
      </c>
      <c r="J2861" t="s">
        <v>11792</v>
      </c>
      <c r="K2861">
        <v>10</v>
      </c>
      <c r="L2861" s="1">
        <v>9.8260869565217384</v>
      </c>
    </row>
    <row r="2862" spans="1:12" hidden="1" x14ac:dyDescent="0.25">
      <c r="A2862" t="s">
        <v>11793</v>
      </c>
      <c r="B2862" t="s">
        <v>11794</v>
      </c>
      <c r="C2862" s="1">
        <v>26.543478260869566</v>
      </c>
      <c r="D2862" s="1">
        <v>33.673913043478258</v>
      </c>
      <c r="E2862">
        <v>1</v>
      </c>
      <c r="F2862" t="s">
        <v>11795</v>
      </c>
      <c r="G2862" t="s">
        <v>11754</v>
      </c>
      <c r="H2862" t="s">
        <v>11755</v>
      </c>
      <c r="I2862" t="s">
        <v>11732</v>
      </c>
      <c r="J2862" t="s">
        <v>11756</v>
      </c>
      <c r="K2862">
        <v>75</v>
      </c>
      <c r="L2862" s="1">
        <v>68.217391304347828</v>
      </c>
    </row>
    <row r="2863" spans="1:12" hidden="1" x14ac:dyDescent="0.25">
      <c r="A2863" t="s">
        <v>11796</v>
      </c>
      <c r="B2863" t="s">
        <v>11797</v>
      </c>
      <c r="C2863" s="1">
        <v>65.304347826086953</v>
      </c>
      <c r="D2863" s="1">
        <v>77.75</v>
      </c>
      <c r="E2863">
        <v>1</v>
      </c>
      <c r="F2863" t="s">
        <v>11798</v>
      </c>
      <c r="G2863" t="s">
        <v>11754</v>
      </c>
      <c r="H2863" t="s">
        <v>11755</v>
      </c>
      <c r="I2863" t="s">
        <v>11732</v>
      </c>
      <c r="J2863" t="s">
        <v>11756</v>
      </c>
      <c r="K2863">
        <v>187</v>
      </c>
      <c r="L2863" s="1">
        <v>153.68478260869566</v>
      </c>
    </row>
    <row r="2864" spans="1:12" hidden="1" x14ac:dyDescent="0.25">
      <c r="A2864" t="s">
        <v>11799</v>
      </c>
      <c r="B2864" t="s">
        <v>11800</v>
      </c>
      <c r="C2864" s="1">
        <v>30.478260869565219</v>
      </c>
      <c r="D2864" s="1">
        <v>33.717391304347828</v>
      </c>
      <c r="E2864">
        <v>1</v>
      </c>
      <c r="F2864" t="s">
        <v>11801</v>
      </c>
      <c r="G2864" t="s">
        <v>11802</v>
      </c>
      <c r="H2864" t="s">
        <v>11744</v>
      </c>
      <c r="I2864" t="s">
        <v>11732</v>
      </c>
      <c r="J2864" t="s">
        <v>11803</v>
      </c>
      <c r="K2864">
        <v>66</v>
      </c>
      <c r="L2864" s="1">
        <v>47.141304347826086</v>
      </c>
    </row>
    <row r="2865" spans="1:12" hidden="1" x14ac:dyDescent="0.25">
      <c r="A2865" t="s">
        <v>11804</v>
      </c>
      <c r="B2865" t="s">
        <v>11805</v>
      </c>
      <c r="E2865">
        <v>0</v>
      </c>
      <c r="F2865" t="s">
        <v>11806</v>
      </c>
      <c r="G2865" t="s">
        <v>11807</v>
      </c>
      <c r="H2865" t="s">
        <v>11755</v>
      </c>
      <c r="I2865" t="s">
        <v>11732</v>
      </c>
      <c r="J2865" t="s">
        <v>11808</v>
      </c>
      <c r="K2865">
        <v>6</v>
      </c>
      <c r="L2865" s="1">
        <v>5.9021739130434785</v>
      </c>
    </row>
    <row r="2866" spans="1:12" hidden="1" x14ac:dyDescent="0.25">
      <c r="A2866" t="s">
        <v>11809</v>
      </c>
      <c r="B2866" t="s">
        <v>11810</v>
      </c>
      <c r="C2866" s="1">
        <v>13.826086956521738</v>
      </c>
      <c r="D2866" s="1">
        <v>15.576086956521738</v>
      </c>
      <c r="E2866">
        <v>1</v>
      </c>
      <c r="F2866" t="s">
        <v>11811</v>
      </c>
      <c r="G2866" t="s">
        <v>11812</v>
      </c>
      <c r="H2866" t="s">
        <v>11731</v>
      </c>
      <c r="I2866" t="s">
        <v>11732</v>
      </c>
      <c r="J2866" t="s">
        <v>11813</v>
      </c>
      <c r="K2866">
        <v>22</v>
      </c>
      <c r="L2866" s="1">
        <v>20.967391304347824</v>
      </c>
    </row>
    <row r="2867" spans="1:12" hidden="1" x14ac:dyDescent="0.25">
      <c r="A2867" t="s">
        <v>11814</v>
      </c>
      <c r="B2867" t="s">
        <v>11815</v>
      </c>
      <c r="C2867" s="1">
        <v>34.891304347826086</v>
      </c>
      <c r="D2867" s="1">
        <v>38.271739130434781</v>
      </c>
      <c r="E2867">
        <v>1</v>
      </c>
      <c r="F2867" t="s">
        <v>11816</v>
      </c>
      <c r="G2867" t="s">
        <v>11817</v>
      </c>
      <c r="H2867" t="s">
        <v>11731</v>
      </c>
      <c r="I2867" t="s">
        <v>11732</v>
      </c>
      <c r="J2867" t="s">
        <v>11818</v>
      </c>
      <c r="K2867">
        <v>66</v>
      </c>
      <c r="L2867" s="1">
        <v>59.673913043478258</v>
      </c>
    </row>
    <row r="2868" spans="1:12" hidden="1" x14ac:dyDescent="0.25">
      <c r="A2868" t="s">
        <v>11819</v>
      </c>
      <c r="B2868" t="s">
        <v>11820</v>
      </c>
      <c r="C2868" s="1">
        <v>19.902173913043477</v>
      </c>
      <c r="D2868" s="1">
        <v>27.967391304347824</v>
      </c>
      <c r="E2868">
        <v>1</v>
      </c>
      <c r="F2868" t="s">
        <v>11821</v>
      </c>
      <c r="G2868" t="s">
        <v>11822</v>
      </c>
      <c r="H2868" t="s">
        <v>11755</v>
      </c>
      <c r="I2868" t="s">
        <v>11732</v>
      </c>
      <c r="J2868" t="s">
        <v>11823</v>
      </c>
      <c r="K2868">
        <v>44</v>
      </c>
      <c r="L2868" s="1">
        <v>39.347826086956523</v>
      </c>
    </row>
    <row r="2869" spans="1:12" hidden="1" x14ac:dyDescent="0.25">
      <c r="A2869" t="s">
        <v>11824</v>
      </c>
      <c r="B2869" t="s">
        <v>11825</v>
      </c>
      <c r="C2869" s="1">
        <v>69.576086956521735</v>
      </c>
      <c r="D2869" s="1">
        <v>119.84782608695652</v>
      </c>
      <c r="E2869">
        <v>1</v>
      </c>
      <c r="F2869" t="s">
        <v>11826</v>
      </c>
      <c r="G2869" t="s">
        <v>11822</v>
      </c>
      <c r="H2869" t="s">
        <v>11755</v>
      </c>
      <c r="I2869" t="s">
        <v>11732</v>
      </c>
      <c r="J2869" t="s">
        <v>11823</v>
      </c>
      <c r="K2869">
        <v>141</v>
      </c>
      <c r="L2869" s="1">
        <v>125.10869565217391</v>
      </c>
    </row>
    <row r="2870" spans="1:12" hidden="1" x14ac:dyDescent="0.25">
      <c r="A2870" t="s">
        <v>11827</v>
      </c>
      <c r="B2870" t="s">
        <v>11828</v>
      </c>
      <c r="C2870" s="1">
        <v>96.956521739130437</v>
      </c>
      <c r="D2870" s="1">
        <v>163.93478260869566</v>
      </c>
      <c r="E2870">
        <v>1</v>
      </c>
      <c r="F2870" t="s">
        <v>11829</v>
      </c>
      <c r="G2870" t="s">
        <v>11730</v>
      </c>
      <c r="H2870" t="s">
        <v>11731</v>
      </c>
      <c r="I2870" t="s">
        <v>11732</v>
      </c>
      <c r="J2870" t="s">
        <v>11733</v>
      </c>
      <c r="K2870">
        <v>252</v>
      </c>
      <c r="L2870" s="1">
        <v>233.36956521739131</v>
      </c>
    </row>
    <row r="2871" spans="1:12" hidden="1" x14ac:dyDescent="0.25">
      <c r="A2871" t="s">
        <v>11830</v>
      </c>
      <c r="B2871" t="s">
        <v>11831</v>
      </c>
      <c r="C2871" s="1">
        <v>37.119565217391305</v>
      </c>
      <c r="D2871" s="1">
        <v>45.576086956521742</v>
      </c>
      <c r="E2871">
        <v>1</v>
      </c>
      <c r="F2871" t="s">
        <v>11832</v>
      </c>
      <c r="G2871" t="s">
        <v>11754</v>
      </c>
      <c r="H2871" t="s">
        <v>11755</v>
      </c>
      <c r="I2871" t="s">
        <v>11732</v>
      </c>
      <c r="J2871" t="s">
        <v>11756</v>
      </c>
      <c r="K2871">
        <v>92</v>
      </c>
      <c r="L2871" s="1">
        <v>87.5</v>
      </c>
    </row>
    <row r="2872" spans="1:12" hidden="1" x14ac:dyDescent="0.25">
      <c r="A2872" t="s">
        <v>11833</v>
      </c>
      <c r="B2872" t="s">
        <v>11834</v>
      </c>
      <c r="C2872" s="1">
        <v>37.467391304347828</v>
      </c>
      <c r="D2872" s="1">
        <v>62.086956521739133</v>
      </c>
      <c r="E2872">
        <v>1</v>
      </c>
      <c r="F2872" t="s">
        <v>11835</v>
      </c>
      <c r="G2872" t="s">
        <v>11754</v>
      </c>
      <c r="H2872" t="s">
        <v>11755</v>
      </c>
      <c r="I2872" t="s">
        <v>11732</v>
      </c>
      <c r="J2872" t="s">
        <v>11836</v>
      </c>
      <c r="K2872">
        <v>82</v>
      </c>
      <c r="L2872" s="1">
        <v>74.282608695652172</v>
      </c>
    </row>
    <row r="2873" spans="1:12" hidden="1" x14ac:dyDescent="0.25">
      <c r="A2873" t="s">
        <v>11837</v>
      </c>
      <c r="B2873" t="s">
        <v>11838</v>
      </c>
      <c r="C2873" s="1">
        <v>70.445652173913047</v>
      </c>
      <c r="D2873" s="1">
        <v>121.52173913043478</v>
      </c>
      <c r="E2873">
        <v>1</v>
      </c>
      <c r="F2873" t="s">
        <v>11839</v>
      </c>
      <c r="G2873" t="s">
        <v>11840</v>
      </c>
      <c r="H2873" t="s">
        <v>11755</v>
      </c>
      <c r="I2873" t="s">
        <v>11732</v>
      </c>
      <c r="J2873" t="s">
        <v>11841</v>
      </c>
      <c r="K2873">
        <v>122</v>
      </c>
      <c r="L2873" s="1">
        <v>113.15217391304348</v>
      </c>
    </row>
    <row r="2874" spans="1:12" hidden="1" x14ac:dyDescent="0.25">
      <c r="A2874" t="s">
        <v>11842</v>
      </c>
      <c r="B2874" t="s">
        <v>11843</v>
      </c>
      <c r="C2874" s="1">
        <v>46.010869565217391</v>
      </c>
      <c r="D2874" s="1">
        <v>83.673913043478265</v>
      </c>
      <c r="E2874">
        <v>1</v>
      </c>
      <c r="F2874" t="s">
        <v>11844</v>
      </c>
      <c r="G2874" t="s">
        <v>11730</v>
      </c>
      <c r="H2874" t="s">
        <v>11731</v>
      </c>
      <c r="I2874" t="s">
        <v>11732</v>
      </c>
      <c r="J2874" t="s">
        <v>11733</v>
      </c>
      <c r="K2874">
        <v>120</v>
      </c>
      <c r="L2874" s="1">
        <v>96.913043478260875</v>
      </c>
    </row>
    <row r="2875" spans="1:12" hidden="1" x14ac:dyDescent="0.25">
      <c r="A2875" t="s">
        <v>11845</v>
      </c>
      <c r="B2875" t="s">
        <v>11846</v>
      </c>
      <c r="C2875" s="1">
        <v>38.891304347826086</v>
      </c>
      <c r="D2875" s="1">
        <v>60.630434782608695</v>
      </c>
      <c r="E2875">
        <v>1</v>
      </c>
      <c r="F2875" t="s">
        <v>11847</v>
      </c>
      <c r="G2875" t="s">
        <v>11848</v>
      </c>
      <c r="H2875" t="s">
        <v>11755</v>
      </c>
      <c r="I2875" t="s">
        <v>11732</v>
      </c>
      <c r="J2875" t="s">
        <v>11849</v>
      </c>
      <c r="K2875">
        <v>93</v>
      </c>
      <c r="L2875" s="1">
        <v>72.130434782608702</v>
      </c>
    </row>
    <row r="2876" spans="1:12" hidden="1" x14ac:dyDescent="0.25">
      <c r="A2876" t="s">
        <v>11850</v>
      </c>
      <c r="B2876" t="s">
        <v>11851</v>
      </c>
      <c r="C2876" s="1">
        <v>20.663043478260871</v>
      </c>
      <c r="D2876" s="1">
        <v>28.010869565217391</v>
      </c>
      <c r="E2876">
        <v>1</v>
      </c>
      <c r="F2876" t="s">
        <v>11852</v>
      </c>
      <c r="G2876" t="s">
        <v>11754</v>
      </c>
      <c r="H2876" t="s">
        <v>11755</v>
      </c>
      <c r="I2876" t="s">
        <v>11732</v>
      </c>
      <c r="J2876" t="s">
        <v>11836</v>
      </c>
      <c r="K2876">
        <v>32</v>
      </c>
      <c r="L2876" s="1">
        <v>28.934782608695652</v>
      </c>
    </row>
    <row r="2877" spans="1:12" hidden="1" x14ac:dyDescent="0.25">
      <c r="A2877" t="s">
        <v>11853</v>
      </c>
      <c r="B2877" t="s">
        <v>11854</v>
      </c>
      <c r="C2877" s="1">
        <v>34.880434782608695</v>
      </c>
      <c r="D2877" s="1">
        <v>51.467391304347828</v>
      </c>
      <c r="E2877">
        <v>1</v>
      </c>
      <c r="F2877" t="s">
        <v>11855</v>
      </c>
      <c r="G2877" t="s">
        <v>11822</v>
      </c>
      <c r="H2877" t="s">
        <v>11755</v>
      </c>
      <c r="I2877" t="s">
        <v>11732</v>
      </c>
      <c r="J2877" t="s">
        <v>11823</v>
      </c>
      <c r="K2877">
        <v>104</v>
      </c>
      <c r="L2877" s="1">
        <v>67.684782608695656</v>
      </c>
    </row>
    <row r="2878" spans="1:12" hidden="1" x14ac:dyDescent="0.25">
      <c r="A2878" t="s">
        <v>11856</v>
      </c>
      <c r="B2878" t="s">
        <v>11857</v>
      </c>
      <c r="C2878" s="1">
        <v>12.576086956521738</v>
      </c>
      <c r="D2878" s="1">
        <v>20.043478260869566</v>
      </c>
      <c r="E2878">
        <v>1</v>
      </c>
      <c r="F2878" t="s">
        <v>11858</v>
      </c>
      <c r="G2878" t="s">
        <v>11754</v>
      </c>
      <c r="H2878" t="s">
        <v>11755</v>
      </c>
      <c r="I2878" t="s">
        <v>11732</v>
      </c>
      <c r="J2878" t="s">
        <v>11859</v>
      </c>
      <c r="K2878">
        <v>40</v>
      </c>
      <c r="L2878" s="1">
        <v>39.217391304347828</v>
      </c>
    </row>
    <row r="2879" spans="1:12" hidden="1" x14ac:dyDescent="0.25">
      <c r="A2879" t="s">
        <v>11860</v>
      </c>
      <c r="B2879" t="s">
        <v>11861</v>
      </c>
      <c r="C2879" s="1">
        <v>50</v>
      </c>
      <c r="D2879" s="1">
        <v>98.543478260869563</v>
      </c>
      <c r="E2879">
        <v>1</v>
      </c>
      <c r="F2879" t="s">
        <v>11862</v>
      </c>
      <c r="G2879" t="s">
        <v>11863</v>
      </c>
      <c r="H2879" t="s">
        <v>11755</v>
      </c>
      <c r="I2879" t="s">
        <v>11732</v>
      </c>
      <c r="J2879" t="s">
        <v>11864</v>
      </c>
      <c r="K2879">
        <v>120</v>
      </c>
      <c r="L2879" s="1">
        <v>96.086956521739125</v>
      </c>
    </row>
    <row r="2880" spans="1:12" hidden="1" x14ac:dyDescent="0.25">
      <c r="A2880" t="s">
        <v>11865</v>
      </c>
      <c r="B2880" t="s">
        <v>11866</v>
      </c>
      <c r="C2880" s="1">
        <v>34.576086956521742</v>
      </c>
      <c r="D2880" s="1">
        <v>72.25</v>
      </c>
      <c r="E2880">
        <v>1</v>
      </c>
      <c r="F2880" t="s">
        <v>11867</v>
      </c>
      <c r="G2880" t="s">
        <v>11868</v>
      </c>
      <c r="H2880" t="s">
        <v>11731</v>
      </c>
      <c r="I2880" t="s">
        <v>11732</v>
      </c>
      <c r="J2880" t="s">
        <v>11869</v>
      </c>
      <c r="K2880">
        <v>94</v>
      </c>
      <c r="L2880" s="1">
        <v>79.108695652173907</v>
      </c>
    </row>
    <row r="2881" spans="1:12" hidden="1" x14ac:dyDescent="0.25">
      <c r="A2881" t="s">
        <v>11870</v>
      </c>
      <c r="B2881" t="s">
        <v>11871</v>
      </c>
      <c r="C2881" s="1">
        <v>37.326086956521742</v>
      </c>
      <c r="D2881" s="1">
        <v>48.956521739130437</v>
      </c>
      <c r="E2881">
        <v>1</v>
      </c>
      <c r="F2881" t="s">
        <v>11872</v>
      </c>
      <c r="G2881" t="s">
        <v>11754</v>
      </c>
      <c r="H2881" t="s">
        <v>11755</v>
      </c>
      <c r="I2881" t="s">
        <v>11732</v>
      </c>
      <c r="J2881" t="s">
        <v>11859</v>
      </c>
      <c r="K2881">
        <v>20</v>
      </c>
      <c r="L2881" s="1">
        <v>16.478260869565219</v>
      </c>
    </row>
    <row r="2882" spans="1:12" hidden="1" x14ac:dyDescent="0.25">
      <c r="A2882" t="s">
        <v>11873</v>
      </c>
      <c r="B2882" t="s">
        <v>11874</v>
      </c>
      <c r="C2882" s="1">
        <v>41.217391304347828</v>
      </c>
      <c r="D2882" s="1">
        <v>61.847826086956523</v>
      </c>
      <c r="E2882">
        <v>1</v>
      </c>
      <c r="F2882" t="s">
        <v>11875</v>
      </c>
      <c r="G2882" t="s">
        <v>11876</v>
      </c>
      <c r="H2882" t="s">
        <v>11738</v>
      </c>
      <c r="I2882" t="s">
        <v>11732</v>
      </c>
      <c r="J2882" t="s">
        <v>11877</v>
      </c>
      <c r="K2882">
        <v>90</v>
      </c>
      <c r="L2882" s="1">
        <v>73.630434782608702</v>
      </c>
    </row>
    <row r="2883" spans="1:12" hidden="1" x14ac:dyDescent="0.25">
      <c r="A2883" t="s">
        <v>11878</v>
      </c>
      <c r="B2883" t="s">
        <v>11879</v>
      </c>
      <c r="C2883" s="1">
        <v>31.413043478260871</v>
      </c>
      <c r="D2883" s="1">
        <v>56.413043478260867</v>
      </c>
      <c r="E2883">
        <v>1</v>
      </c>
      <c r="F2883" t="s">
        <v>11880</v>
      </c>
      <c r="G2883" t="s">
        <v>11881</v>
      </c>
      <c r="H2883" t="s">
        <v>11755</v>
      </c>
      <c r="I2883" t="s">
        <v>11732</v>
      </c>
      <c r="J2883" t="s">
        <v>11882</v>
      </c>
      <c r="K2883">
        <v>30</v>
      </c>
      <c r="L2883" s="1">
        <v>26.130434782608695</v>
      </c>
    </row>
    <row r="2884" spans="1:12" hidden="1" x14ac:dyDescent="0.25">
      <c r="A2884" t="s">
        <v>11883</v>
      </c>
      <c r="B2884" t="s">
        <v>11884</v>
      </c>
      <c r="C2884" s="1">
        <v>51</v>
      </c>
      <c r="D2884" s="1">
        <v>82.315217391304344</v>
      </c>
      <c r="E2884">
        <v>1</v>
      </c>
      <c r="F2884" t="s">
        <v>11885</v>
      </c>
      <c r="G2884" t="s">
        <v>11730</v>
      </c>
      <c r="H2884" t="s">
        <v>11731</v>
      </c>
      <c r="I2884" t="s">
        <v>11732</v>
      </c>
      <c r="J2884" t="s">
        <v>11733</v>
      </c>
      <c r="K2884">
        <v>95</v>
      </c>
      <c r="L2884" s="1">
        <v>87.184782608695656</v>
      </c>
    </row>
    <row r="2885" spans="1:12" hidden="1" x14ac:dyDescent="0.25">
      <c r="A2885" t="s">
        <v>11886</v>
      </c>
      <c r="B2885" t="s">
        <v>11887</v>
      </c>
      <c r="C2885" s="1">
        <v>47.891304347826086</v>
      </c>
      <c r="D2885" s="1">
        <v>60.543478260869563</v>
      </c>
      <c r="E2885">
        <v>1</v>
      </c>
      <c r="F2885" t="s">
        <v>11888</v>
      </c>
      <c r="G2885" t="s">
        <v>11754</v>
      </c>
      <c r="H2885" t="s">
        <v>11755</v>
      </c>
      <c r="I2885" t="s">
        <v>11732</v>
      </c>
      <c r="J2885" t="s">
        <v>11760</v>
      </c>
      <c r="K2885">
        <v>113</v>
      </c>
      <c r="L2885" s="1">
        <v>89.206521739130437</v>
      </c>
    </row>
    <row r="2886" spans="1:12" hidden="1" x14ac:dyDescent="0.25">
      <c r="A2886" t="s">
        <v>11889</v>
      </c>
      <c r="B2886" t="s">
        <v>11890</v>
      </c>
      <c r="C2886" s="1">
        <v>17.554347826086957</v>
      </c>
      <c r="D2886" s="1">
        <v>29.293478260869566</v>
      </c>
      <c r="E2886">
        <v>1</v>
      </c>
      <c r="F2886" t="s">
        <v>11891</v>
      </c>
      <c r="G2886" t="s">
        <v>11786</v>
      </c>
      <c r="H2886" t="s">
        <v>11744</v>
      </c>
      <c r="I2886" t="s">
        <v>11732</v>
      </c>
      <c r="J2886" t="s">
        <v>11787</v>
      </c>
      <c r="K2886">
        <v>53</v>
      </c>
      <c r="L2886" s="1">
        <v>43.293478260869563</v>
      </c>
    </row>
    <row r="2887" spans="1:12" hidden="1" x14ac:dyDescent="0.25">
      <c r="A2887" t="s">
        <v>11892</v>
      </c>
      <c r="B2887" t="s">
        <v>11893</v>
      </c>
      <c r="C2887" s="1">
        <v>28.869565217391305</v>
      </c>
      <c r="D2887" s="1">
        <v>45.130434782608695</v>
      </c>
      <c r="E2887">
        <v>1</v>
      </c>
      <c r="F2887" t="s">
        <v>11894</v>
      </c>
      <c r="G2887" t="s">
        <v>11895</v>
      </c>
      <c r="H2887" t="s">
        <v>11744</v>
      </c>
      <c r="I2887" t="s">
        <v>11732</v>
      </c>
      <c r="J2887" t="s">
        <v>11896</v>
      </c>
      <c r="K2887">
        <v>84</v>
      </c>
      <c r="L2887" s="1">
        <v>65.891304347826093</v>
      </c>
    </row>
    <row r="2888" spans="1:12" hidden="1" x14ac:dyDescent="0.25">
      <c r="A2888" t="s">
        <v>11897</v>
      </c>
      <c r="B2888" t="s">
        <v>11898</v>
      </c>
      <c r="C2888" s="1">
        <v>34.358695652173914</v>
      </c>
      <c r="D2888" s="1">
        <v>41.597826086956523</v>
      </c>
      <c r="E2888">
        <v>1</v>
      </c>
      <c r="F2888" t="s">
        <v>11899</v>
      </c>
      <c r="G2888" t="s">
        <v>11754</v>
      </c>
      <c r="H2888" t="s">
        <v>11755</v>
      </c>
      <c r="I2888" t="s">
        <v>11732</v>
      </c>
      <c r="J2888" t="s">
        <v>11756</v>
      </c>
      <c r="K2888">
        <v>41</v>
      </c>
      <c r="L2888" s="1">
        <v>40.445652173913047</v>
      </c>
    </row>
    <row r="2889" spans="1:12" hidden="1" x14ac:dyDescent="0.25">
      <c r="A2889" t="s">
        <v>11900</v>
      </c>
      <c r="B2889" t="s">
        <v>11901</v>
      </c>
      <c r="C2889" s="1">
        <v>62.510869565217391</v>
      </c>
      <c r="D2889" s="1">
        <v>104.55434782608695</v>
      </c>
      <c r="E2889">
        <v>1</v>
      </c>
      <c r="F2889" t="s">
        <v>11902</v>
      </c>
      <c r="G2889" t="s">
        <v>11903</v>
      </c>
      <c r="H2889" t="s">
        <v>11755</v>
      </c>
      <c r="I2889" t="s">
        <v>11732</v>
      </c>
      <c r="J2889" t="s">
        <v>11756</v>
      </c>
      <c r="K2889">
        <v>119</v>
      </c>
      <c r="L2889" s="1">
        <v>96.097826086956516</v>
      </c>
    </row>
    <row r="2890" spans="1:12" hidden="1" x14ac:dyDescent="0.25">
      <c r="A2890" t="s">
        <v>11904</v>
      </c>
      <c r="B2890" t="s">
        <v>11905</v>
      </c>
      <c r="E2890">
        <v>0</v>
      </c>
      <c r="F2890" t="s">
        <v>11906</v>
      </c>
      <c r="G2890" t="s">
        <v>11730</v>
      </c>
      <c r="H2890" t="s">
        <v>11731</v>
      </c>
      <c r="I2890" t="s">
        <v>11732</v>
      </c>
      <c r="J2890" t="s">
        <v>11733</v>
      </c>
      <c r="K2890">
        <v>100</v>
      </c>
      <c r="L2890" s="1">
        <v>72.869565217391298</v>
      </c>
    </row>
    <row r="2891" spans="1:12" hidden="1" x14ac:dyDescent="0.25">
      <c r="A2891" t="s">
        <v>11907</v>
      </c>
      <c r="B2891" t="s">
        <v>11908</v>
      </c>
      <c r="C2891" s="1">
        <v>26.282608695652176</v>
      </c>
      <c r="D2891" s="1">
        <v>36.717391304347828</v>
      </c>
      <c r="E2891">
        <v>1</v>
      </c>
      <c r="F2891" t="s">
        <v>11909</v>
      </c>
      <c r="G2891" t="s">
        <v>11754</v>
      </c>
      <c r="H2891" t="s">
        <v>11755</v>
      </c>
      <c r="I2891" t="s">
        <v>11732</v>
      </c>
      <c r="J2891" t="s">
        <v>11836</v>
      </c>
      <c r="K2891">
        <v>49</v>
      </c>
      <c r="L2891" s="1">
        <v>41.032608695652172</v>
      </c>
    </row>
    <row r="2892" spans="1:12" hidden="1" x14ac:dyDescent="0.25">
      <c r="A2892" t="s">
        <v>11910</v>
      </c>
      <c r="B2892" t="s">
        <v>11911</v>
      </c>
      <c r="C2892" s="1">
        <v>14.847826086956522</v>
      </c>
      <c r="D2892" s="1">
        <v>18.967391304347824</v>
      </c>
      <c r="E2892">
        <v>1</v>
      </c>
      <c r="F2892" t="s">
        <v>11912</v>
      </c>
      <c r="G2892" t="s">
        <v>11913</v>
      </c>
      <c r="H2892" t="s">
        <v>11914</v>
      </c>
      <c r="I2892" t="s">
        <v>11915</v>
      </c>
      <c r="J2892" t="s">
        <v>11916</v>
      </c>
      <c r="K2892">
        <v>28</v>
      </c>
      <c r="L2892" s="1">
        <v>22.532608695652176</v>
      </c>
    </row>
    <row r="2893" spans="1:12" hidden="1" x14ac:dyDescent="0.25">
      <c r="A2893" t="s">
        <v>11917</v>
      </c>
      <c r="B2893" t="s">
        <v>11918</v>
      </c>
      <c r="C2893" s="1">
        <v>11.782608695652174</v>
      </c>
      <c r="D2893" s="1">
        <v>12.902173913043478</v>
      </c>
      <c r="E2893">
        <v>1</v>
      </c>
      <c r="F2893" t="s">
        <v>11919</v>
      </c>
      <c r="G2893" t="s">
        <v>2109</v>
      </c>
      <c r="H2893" t="s">
        <v>40</v>
      </c>
      <c r="I2893" t="s">
        <v>11915</v>
      </c>
      <c r="J2893" t="s">
        <v>11920</v>
      </c>
      <c r="K2893">
        <v>38</v>
      </c>
      <c r="L2893" s="1">
        <v>19.315217391304348</v>
      </c>
    </row>
    <row r="2894" spans="1:12" hidden="1" x14ac:dyDescent="0.25">
      <c r="A2894" t="s">
        <v>11921</v>
      </c>
      <c r="B2894" t="s">
        <v>11922</v>
      </c>
      <c r="C2894" s="1">
        <v>22.565217391304348</v>
      </c>
      <c r="D2894" s="1">
        <v>29.576086956521738</v>
      </c>
      <c r="E2894">
        <v>1</v>
      </c>
      <c r="F2894" t="s">
        <v>11923</v>
      </c>
      <c r="G2894" t="s">
        <v>11924</v>
      </c>
      <c r="H2894" t="s">
        <v>11925</v>
      </c>
      <c r="I2894" t="s">
        <v>11915</v>
      </c>
      <c r="J2894" t="s">
        <v>11926</v>
      </c>
      <c r="K2894">
        <v>70</v>
      </c>
      <c r="L2894" s="1">
        <v>43.423913043478258</v>
      </c>
    </row>
    <row r="2895" spans="1:12" hidden="1" x14ac:dyDescent="0.25">
      <c r="A2895" t="s">
        <v>11927</v>
      </c>
      <c r="B2895" t="s">
        <v>11928</v>
      </c>
      <c r="C2895" s="1">
        <v>20.858695652173914</v>
      </c>
      <c r="D2895" s="1">
        <v>29.108695652173914</v>
      </c>
      <c r="E2895">
        <v>1</v>
      </c>
      <c r="F2895" t="s">
        <v>11929</v>
      </c>
      <c r="G2895" t="s">
        <v>11930</v>
      </c>
      <c r="H2895" t="s">
        <v>286</v>
      </c>
      <c r="I2895" t="s">
        <v>11915</v>
      </c>
      <c r="J2895" t="s">
        <v>11931</v>
      </c>
      <c r="K2895">
        <v>76</v>
      </c>
      <c r="L2895" s="1">
        <v>40.847826086956523</v>
      </c>
    </row>
    <row r="2896" spans="1:12" hidden="1" x14ac:dyDescent="0.25">
      <c r="A2896" t="s">
        <v>11932</v>
      </c>
      <c r="B2896" t="s">
        <v>11933</v>
      </c>
      <c r="C2896" s="1">
        <v>33.173913043478258</v>
      </c>
      <c r="D2896" s="1">
        <v>74.521739130434781</v>
      </c>
      <c r="E2896">
        <v>1</v>
      </c>
      <c r="F2896" t="s">
        <v>11934</v>
      </c>
      <c r="G2896" t="s">
        <v>11935</v>
      </c>
      <c r="H2896" t="s">
        <v>11936</v>
      </c>
      <c r="I2896" t="s">
        <v>11915</v>
      </c>
      <c r="J2896" t="s">
        <v>11937</v>
      </c>
      <c r="K2896">
        <v>88</v>
      </c>
      <c r="L2896" s="1">
        <v>74.141304347826093</v>
      </c>
    </row>
    <row r="2897" spans="1:12" hidden="1" x14ac:dyDescent="0.25">
      <c r="A2897" t="s">
        <v>11938</v>
      </c>
      <c r="B2897" t="s">
        <v>11939</v>
      </c>
      <c r="C2897" s="1">
        <v>36.869565217391305</v>
      </c>
      <c r="D2897" s="1">
        <v>44.902173913043477</v>
      </c>
      <c r="E2897">
        <v>1</v>
      </c>
      <c r="F2897" t="s">
        <v>11940</v>
      </c>
      <c r="G2897" t="s">
        <v>11941</v>
      </c>
      <c r="H2897" t="s">
        <v>11942</v>
      </c>
      <c r="I2897" t="s">
        <v>11915</v>
      </c>
      <c r="J2897" t="s">
        <v>11943</v>
      </c>
      <c r="K2897">
        <v>71</v>
      </c>
      <c r="L2897" s="1">
        <v>61.163043478260867</v>
      </c>
    </row>
    <row r="2898" spans="1:12" hidden="1" x14ac:dyDescent="0.25">
      <c r="A2898" t="s">
        <v>11944</v>
      </c>
      <c r="B2898" t="s">
        <v>11945</v>
      </c>
      <c r="C2898" s="1">
        <v>19.793478260869566</v>
      </c>
      <c r="D2898" s="1">
        <v>28.456521739130434</v>
      </c>
      <c r="E2898">
        <v>1</v>
      </c>
      <c r="F2898" t="s">
        <v>11946</v>
      </c>
      <c r="G2898" t="s">
        <v>11947</v>
      </c>
      <c r="H2898" t="s">
        <v>11948</v>
      </c>
      <c r="I2898" t="s">
        <v>11915</v>
      </c>
      <c r="J2898" t="s">
        <v>11949</v>
      </c>
      <c r="K2898">
        <v>80</v>
      </c>
      <c r="L2898" s="1">
        <v>41.336956521739133</v>
      </c>
    </row>
    <row r="2899" spans="1:12" hidden="1" x14ac:dyDescent="0.25">
      <c r="A2899" t="s">
        <v>11950</v>
      </c>
      <c r="B2899" t="s">
        <v>11951</v>
      </c>
      <c r="C2899" s="1">
        <v>26.315217391304348</v>
      </c>
      <c r="D2899" s="1">
        <v>47.489130434782609</v>
      </c>
      <c r="E2899">
        <v>1</v>
      </c>
      <c r="F2899" t="s">
        <v>11952</v>
      </c>
      <c r="G2899" t="s">
        <v>11935</v>
      </c>
      <c r="H2899" t="s">
        <v>11936</v>
      </c>
      <c r="I2899" t="s">
        <v>11915</v>
      </c>
      <c r="J2899" t="s">
        <v>11937</v>
      </c>
      <c r="K2899">
        <v>113</v>
      </c>
      <c r="L2899" s="1">
        <v>52.163043478260867</v>
      </c>
    </row>
    <row r="2900" spans="1:12" hidden="1" x14ac:dyDescent="0.25">
      <c r="A2900" t="s">
        <v>11953</v>
      </c>
      <c r="B2900" t="s">
        <v>11954</v>
      </c>
      <c r="C2900" s="1">
        <v>41.434782608695649</v>
      </c>
      <c r="D2900" s="1">
        <v>52.608695652173914</v>
      </c>
      <c r="E2900">
        <v>1</v>
      </c>
      <c r="F2900" t="s">
        <v>11955</v>
      </c>
      <c r="G2900" t="s">
        <v>11956</v>
      </c>
      <c r="H2900" t="s">
        <v>11942</v>
      </c>
      <c r="I2900" t="s">
        <v>11915</v>
      </c>
      <c r="J2900" t="s">
        <v>11957</v>
      </c>
      <c r="K2900">
        <v>100</v>
      </c>
      <c r="L2900" s="1">
        <v>79.260869565217391</v>
      </c>
    </row>
    <row r="2901" spans="1:12" hidden="1" x14ac:dyDescent="0.25">
      <c r="A2901" t="s">
        <v>11958</v>
      </c>
      <c r="B2901" t="s">
        <v>11959</v>
      </c>
      <c r="C2901" s="1">
        <v>20.913043478260871</v>
      </c>
      <c r="D2901" s="1">
        <v>39.391304347826086</v>
      </c>
      <c r="E2901">
        <v>1</v>
      </c>
      <c r="F2901" t="s">
        <v>11960</v>
      </c>
      <c r="G2901" t="s">
        <v>11961</v>
      </c>
      <c r="H2901" t="s">
        <v>11962</v>
      </c>
      <c r="I2901" t="s">
        <v>11915</v>
      </c>
      <c r="J2901" t="s">
        <v>11963</v>
      </c>
      <c r="K2901">
        <v>74</v>
      </c>
      <c r="L2901" s="1">
        <v>49.380434782608695</v>
      </c>
    </row>
    <row r="2902" spans="1:12" hidden="1" x14ac:dyDescent="0.25">
      <c r="A2902" t="s">
        <v>11964</v>
      </c>
      <c r="B2902" t="s">
        <v>11965</v>
      </c>
      <c r="C2902" s="1">
        <v>24.75</v>
      </c>
      <c r="D2902" s="1">
        <v>33.945652173913047</v>
      </c>
      <c r="E2902">
        <v>1</v>
      </c>
      <c r="F2902" t="s">
        <v>11966</v>
      </c>
      <c r="G2902" t="s">
        <v>11967</v>
      </c>
      <c r="H2902" t="s">
        <v>11968</v>
      </c>
      <c r="I2902" t="s">
        <v>11915</v>
      </c>
      <c r="J2902" t="s">
        <v>11969</v>
      </c>
      <c r="K2902">
        <v>96</v>
      </c>
      <c r="L2902" s="1">
        <v>63.663043478260867</v>
      </c>
    </row>
    <row r="2903" spans="1:12" hidden="1" x14ac:dyDescent="0.25">
      <c r="A2903" t="s">
        <v>11970</v>
      </c>
      <c r="B2903" t="s">
        <v>11971</v>
      </c>
      <c r="C2903" s="1">
        <v>31.032608695652176</v>
      </c>
      <c r="D2903" s="1">
        <v>54.25</v>
      </c>
      <c r="E2903">
        <v>1</v>
      </c>
      <c r="F2903" t="s">
        <v>11972</v>
      </c>
      <c r="G2903" t="s">
        <v>11973</v>
      </c>
      <c r="H2903" t="s">
        <v>11974</v>
      </c>
      <c r="I2903" t="s">
        <v>11915</v>
      </c>
      <c r="J2903" t="s">
        <v>11975</v>
      </c>
      <c r="K2903">
        <v>153</v>
      </c>
      <c r="L2903" s="1">
        <v>64.065217391304344</v>
      </c>
    </row>
    <row r="2904" spans="1:12" hidden="1" x14ac:dyDescent="0.25">
      <c r="A2904" t="s">
        <v>11976</v>
      </c>
      <c r="B2904" t="s">
        <v>11977</v>
      </c>
      <c r="C2904" s="1">
        <v>43.358695652173914</v>
      </c>
      <c r="D2904" s="1">
        <v>61.75</v>
      </c>
      <c r="E2904">
        <v>1</v>
      </c>
      <c r="F2904" t="s">
        <v>11978</v>
      </c>
      <c r="G2904" t="s">
        <v>11979</v>
      </c>
      <c r="H2904" t="s">
        <v>11980</v>
      </c>
      <c r="I2904" t="s">
        <v>11915</v>
      </c>
      <c r="J2904" t="s">
        <v>11981</v>
      </c>
      <c r="K2904">
        <v>100</v>
      </c>
      <c r="L2904" s="1">
        <v>83.782608695652172</v>
      </c>
    </row>
    <row r="2905" spans="1:12" hidden="1" x14ac:dyDescent="0.25">
      <c r="A2905" t="s">
        <v>11982</v>
      </c>
      <c r="B2905" t="s">
        <v>11983</v>
      </c>
      <c r="C2905" s="1">
        <v>18.25</v>
      </c>
      <c r="D2905" s="1">
        <v>23.195652173913043</v>
      </c>
      <c r="E2905">
        <v>1</v>
      </c>
      <c r="F2905" t="s">
        <v>11984</v>
      </c>
      <c r="G2905" t="s">
        <v>11985</v>
      </c>
      <c r="H2905" t="s">
        <v>11986</v>
      </c>
      <c r="I2905" t="s">
        <v>11915</v>
      </c>
      <c r="J2905" t="s">
        <v>11987</v>
      </c>
      <c r="K2905">
        <v>60</v>
      </c>
      <c r="L2905" s="1">
        <v>42.728260869565219</v>
      </c>
    </row>
    <row r="2906" spans="1:12" hidden="1" x14ac:dyDescent="0.25">
      <c r="A2906" t="s">
        <v>11988</v>
      </c>
      <c r="B2906" t="s">
        <v>11989</v>
      </c>
      <c r="C2906" s="1">
        <v>32.967391304347828</v>
      </c>
      <c r="D2906" s="1">
        <v>42.847826086956523</v>
      </c>
      <c r="E2906">
        <v>1</v>
      </c>
      <c r="F2906" t="s">
        <v>11990</v>
      </c>
      <c r="G2906" t="s">
        <v>11941</v>
      </c>
      <c r="H2906" t="s">
        <v>11942</v>
      </c>
      <c r="I2906" t="s">
        <v>11915</v>
      </c>
      <c r="J2906" t="s">
        <v>11943</v>
      </c>
      <c r="K2906">
        <v>103</v>
      </c>
      <c r="L2906" s="1">
        <v>63.728260869565219</v>
      </c>
    </row>
    <row r="2907" spans="1:12" hidden="1" x14ac:dyDescent="0.25">
      <c r="A2907" t="s">
        <v>11991</v>
      </c>
      <c r="B2907" t="s">
        <v>11992</v>
      </c>
      <c r="C2907" s="1">
        <v>28.717391304347824</v>
      </c>
      <c r="D2907" s="1">
        <v>34.891304347826086</v>
      </c>
      <c r="E2907">
        <v>1</v>
      </c>
      <c r="F2907" t="s">
        <v>11993</v>
      </c>
      <c r="G2907" t="s">
        <v>11979</v>
      </c>
      <c r="H2907" t="s">
        <v>11980</v>
      </c>
      <c r="I2907" t="s">
        <v>11915</v>
      </c>
      <c r="J2907" t="s">
        <v>11981</v>
      </c>
      <c r="K2907">
        <v>117</v>
      </c>
      <c r="L2907" s="1">
        <v>48.163043478260867</v>
      </c>
    </row>
    <row r="2908" spans="1:12" hidden="1" x14ac:dyDescent="0.25">
      <c r="A2908" t="s">
        <v>11994</v>
      </c>
      <c r="B2908" t="s">
        <v>11995</v>
      </c>
      <c r="C2908" s="1">
        <v>37.184782608695649</v>
      </c>
      <c r="D2908" s="1">
        <v>51.945652173913047</v>
      </c>
      <c r="E2908">
        <v>1</v>
      </c>
      <c r="F2908" t="s">
        <v>11996</v>
      </c>
      <c r="G2908" t="s">
        <v>11979</v>
      </c>
      <c r="H2908" t="s">
        <v>11980</v>
      </c>
      <c r="I2908" t="s">
        <v>11915</v>
      </c>
      <c r="J2908" t="s">
        <v>11981</v>
      </c>
      <c r="K2908">
        <v>80</v>
      </c>
      <c r="L2908" s="1">
        <v>70.934782608695656</v>
      </c>
    </row>
    <row r="2909" spans="1:12" hidden="1" x14ac:dyDescent="0.25">
      <c r="A2909" t="s">
        <v>11997</v>
      </c>
      <c r="B2909" t="s">
        <v>11998</v>
      </c>
      <c r="C2909" s="1">
        <v>47.25</v>
      </c>
      <c r="D2909" s="1">
        <v>69.271739130434781</v>
      </c>
      <c r="E2909">
        <v>1</v>
      </c>
      <c r="F2909" t="s">
        <v>11999</v>
      </c>
      <c r="G2909" t="s">
        <v>12000</v>
      </c>
      <c r="H2909" t="s">
        <v>12001</v>
      </c>
      <c r="I2909" t="s">
        <v>11915</v>
      </c>
      <c r="J2909" t="s">
        <v>12002</v>
      </c>
      <c r="K2909">
        <v>73</v>
      </c>
      <c r="L2909" s="1">
        <v>63.021739130434781</v>
      </c>
    </row>
    <row r="2910" spans="1:12" hidden="1" x14ac:dyDescent="0.25">
      <c r="A2910" t="s">
        <v>12003</v>
      </c>
      <c r="B2910" t="s">
        <v>12004</v>
      </c>
      <c r="C2910" s="1">
        <v>16.630434782608695</v>
      </c>
      <c r="D2910" s="1">
        <v>28.695652173913043</v>
      </c>
      <c r="E2910">
        <v>1</v>
      </c>
      <c r="F2910" t="s">
        <v>12005</v>
      </c>
      <c r="G2910" t="s">
        <v>12006</v>
      </c>
      <c r="H2910" t="s">
        <v>1847</v>
      </c>
      <c r="I2910" t="s">
        <v>11915</v>
      </c>
      <c r="J2910" t="s">
        <v>12007</v>
      </c>
      <c r="K2910">
        <v>36</v>
      </c>
      <c r="L2910" s="1">
        <v>32.467391304347828</v>
      </c>
    </row>
    <row r="2911" spans="1:12" hidden="1" x14ac:dyDescent="0.25">
      <c r="A2911" t="s">
        <v>12008</v>
      </c>
      <c r="B2911" t="s">
        <v>12009</v>
      </c>
      <c r="C2911" s="1">
        <v>16.010869565217391</v>
      </c>
      <c r="D2911" s="1">
        <v>22.315217391304348</v>
      </c>
      <c r="E2911">
        <v>1</v>
      </c>
      <c r="F2911" t="s">
        <v>12010</v>
      </c>
      <c r="G2911" t="s">
        <v>12011</v>
      </c>
      <c r="H2911" t="s">
        <v>12012</v>
      </c>
      <c r="I2911" t="s">
        <v>11915</v>
      </c>
      <c r="J2911" t="s">
        <v>12013</v>
      </c>
      <c r="K2911">
        <v>50</v>
      </c>
      <c r="L2911" s="1">
        <v>41.097826086956523</v>
      </c>
    </row>
    <row r="2912" spans="1:12" hidden="1" x14ac:dyDescent="0.25">
      <c r="A2912" t="s">
        <v>12014</v>
      </c>
      <c r="B2912" t="s">
        <v>12015</v>
      </c>
      <c r="C2912" s="1">
        <v>21.510869565217391</v>
      </c>
      <c r="D2912" s="1">
        <v>26.25</v>
      </c>
      <c r="E2912">
        <v>1</v>
      </c>
      <c r="F2912" t="s">
        <v>12016</v>
      </c>
      <c r="G2912" t="s">
        <v>12017</v>
      </c>
      <c r="H2912" t="s">
        <v>4</v>
      </c>
      <c r="I2912" t="s">
        <v>11915</v>
      </c>
      <c r="J2912" t="s">
        <v>12018</v>
      </c>
      <c r="K2912">
        <v>35</v>
      </c>
      <c r="L2912" s="1">
        <v>23.315217391304348</v>
      </c>
    </row>
    <row r="2913" spans="1:12" hidden="1" x14ac:dyDescent="0.25">
      <c r="A2913" t="s">
        <v>12019</v>
      </c>
      <c r="B2913" t="s">
        <v>12020</v>
      </c>
      <c r="C2913" s="1">
        <v>15.521739130434783</v>
      </c>
      <c r="D2913" s="1">
        <v>18.304347826086957</v>
      </c>
      <c r="E2913">
        <v>1</v>
      </c>
      <c r="F2913" t="s">
        <v>12021</v>
      </c>
      <c r="G2913" t="s">
        <v>12022</v>
      </c>
      <c r="H2913" t="s">
        <v>12023</v>
      </c>
      <c r="I2913" t="s">
        <v>11915</v>
      </c>
      <c r="J2913" t="s">
        <v>12024</v>
      </c>
      <c r="K2913">
        <v>30</v>
      </c>
      <c r="L2913" s="1">
        <v>22.75</v>
      </c>
    </row>
    <row r="2914" spans="1:12" hidden="1" x14ac:dyDescent="0.25">
      <c r="A2914" t="s">
        <v>12025</v>
      </c>
      <c r="B2914" t="s">
        <v>12026</v>
      </c>
      <c r="C2914" s="1">
        <v>14.989130434782609</v>
      </c>
      <c r="D2914" s="1">
        <v>20.989130434782609</v>
      </c>
      <c r="E2914">
        <v>1</v>
      </c>
      <c r="F2914" t="s">
        <v>12027</v>
      </c>
      <c r="G2914" t="s">
        <v>12028</v>
      </c>
      <c r="H2914" t="s">
        <v>12029</v>
      </c>
      <c r="I2914" t="s">
        <v>11915</v>
      </c>
      <c r="J2914" t="s">
        <v>12030</v>
      </c>
      <c r="K2914">
        <v>33</v>
      </c>
      <c r="L2914" s="1">
        <v>21.826086956521738</v>
      </c>
    </row>
    <row r="2915" spans="1:12" hidden="1" x14ac:dyDescent="0.25">
      <c r="A2915" t="s">
        <v>12031</v>
      </c>
      <c r="B2915" t="s">
        <v>12032</v>
      </c>
      <c r="C2915" s="1">
        <v>26.728260869565219</v>
      </c>
      <c r="D2915" s="1">
        <v>35.804347826086953</v>
      </c>
      <c r="E2915">
        <v>1</v>
      </c>
      <c r="F2915" t="s">
        <v>12033</v>
      </c>
      <c r="G2915" t="s">
        <v>12034</v>
      </c>
      <c r="H2915" t="s">
        <v>12035</v>
      </c>
      <c r="I2915" t="s">
        <v>11915</v>
      </c>
      <c r="J2915" t="s">
        <v>12036</v>
      </c>
      <c r="K2915">
        <v>46</v>
      </c>
      <c r="L2915" s="1">
        <v>37.532608695652172</v>
      </c>
    </row>
    <row r="2916" spans="1:12" hidden="1" x14ac:dyDescent="0.25">
      <c r="A2916" t="s">
        <v>12037</v>
      </c>
      <c r="B2916" t="s">
        <v>12038</v>
      </c>
      <c r="C2916" s="1">
        <v>34.739130434782609</v>
      </c>
      <c r="D2916" s="1">
        <v>42.869565217391305</v>
      </c>
      <c r="E2916">
        <v>1</v>
      </c>
      <c r="F2916" t="s">
        <v>12039</v>
      </c>
      <c r="G2916" t="s">
        <v>12040</v>
      </c>
      <c r="H2916" t="s">
        <v>12012</v>
      </c>
      <c r="I2916" t="s">
        <v>11915</v>
      </c>
      <c r="J2916" t="s">
        <v>12041</v>
      </c>
      <c r="K2916">
        <v>68</v>
      </c>
      <c r="L2916" s="1">
        <v>62.967391304347828</v>
      </c>
    </row>
    <row r="2917" spans="1:12" hidden="1" x14ac:dyDescent="0.25">
      <c r="A2917" t="s">
        <v>12042</v>
      </c>
      <c r="B2917" t="s">
        <v>12043</v>
      </c>
      <c r="C2917" s="1">
        <v>10.489130434782609</v>
      </c>
      <c r="D2917" s="1">
        <v>11.097826086956522</v>
      </c>
      <c r="E2917">
        <v>1</v>
      </c>
      <c r="F2917" t="s">
        <v>12044</v>
      </c>
      <c r="G2917" t="s">
        <v>12045</v>
      </c>
      <c r="H2917" t="s">
        <v>12046</v>
      </c>
      <c r="I2917" t="s">
        <v>11915</v>
      </c>
      <c r="J2917" t="s">
        <v>12047</v>
      </c>
      <c r="K2917">
        <v>20</v>
      </c>
      <c r="L2917" s="1">
        <v>15.478260869565217</v>
      </c>
    </row>
    <row r="2918" spans="1:12" hidden="1" x14ac:dyDescent="0.25">
      <c r="A2918" t="s">
        <v>12048</v>
      </c>
      <c r="B2918" t="s">
        <v>12049</v>
      </c>
      <c r="C2918" s="1">
        <v>19.815217391304348</v>
      </c>
      <c r="D2918" s="1">
        <v>26.532608695652176</v>
      </c>
      <c r="E2918">
        <v>1</v>
      </c>
      <c r="F2918" t="s">
        <v>12050</v>
      </c>
      <c r="G2918" t="s">
        <v>12051</v>
      </c>
      <c r="H2918" t="s">
        <v>12052</v>
      </c>
      <c r="I2918" t="s">
        <v>11915</v>
      </c>
      <c r="J2918" t="s">
        <v>12053</v>
      </c>
      <c r="K2918">
        <v>64</v>
      </c>
      <c r="L2918" s="1">
        <v>43.413043478260867</v>
      </c>
    </row>
    <row r="2919" spans="1:12" hidden="1" x14ac:dyDescent="0.25">
      <c r="A2919" t="s">
        <v>12054</v>
      </c>
      <c r="B2919" t="s">
        <v>12055</v>
      </c>
      <c r="C2919" s="1">
        <v>36.304347826086953</v>
      </c>
      <c r="D2919" s="1">
        <v>65.065217391304344</v>
      </c>
      <c r="E2919">
        <v>1</v>
      </c>
      <c r="F2919" t="s">
        <v>12056</v>
      </c>
      <c r="G2919" t="s">
        <v>12057</v>
      </c>
      <c r="H2919" t="s">
        <v>12058</v>
      </c>
      <c r="I2919" t="s">
        <v>11915</v>
      </c>
      <c r="J2919" t="s">
        <v>12059</v>
      </c>
      <c r="K2919">
        <v>86</v>
      </c>
      <c r="L2919" s="1">
        <v>71.076086956521735</v>
      </c>
    </row>
    <row r="2920" spans="1:12" hidden="1" x14ac:dyDescent="0.25">
      <c r="A2920" t="s">
        <v>12060</v>
      </c>
      <c r="B2920" t="s">
        <v>12061</v>
      </c>
      <c r="C2920" s="1">
        <v>13.380434782608695</v>
      </c>
      <c r="D2920" s="1">
        <v>22.141304347826086</v>
      </c>
      <c r="E2920">
        <v>1</v>
      </c>
      <c r="F2920" t="s">
        <v>12062</v>
      </c>
      <c r="G2920" t="s">
        <v>12063</v>
      </c>
      <c r="H2920" t="s">
        <v>12064</v>
      </c>
      <c r="I2920" t="s">
        <v>11915</v>
      </c>
      <c r="J2920" t="s">
        <v>12065</v>
      </c>
      <c r="K2920">
        <v>32</v>
      </c>
      <c r="L2920" s="1">
        <v>26.793478260869566</v>
      </c>
    </row>
    <row r="2921" spans="1:12" hidden="1" x14ac:dyDescent="0.25">
      <c r="A2921" t="s">
        <v>12066</v>
      </c>
      <c r="B2921" t="s">
        <v>12067</v>
      </c>
      <c r="C2921" s="1">
        <v>16.684210526315791</v>
      </c>
      <c r="D2921" s="1">
        <v>24.684210526315791</v>
      </c>
      <c r="E2921">
        <v>0</v>
      </c>
      <c r="F2921" t="s">
        <v>12068</v>
      </c>
      <c r="G2921" t="s">
        <v>12069</v>
      </c>
      <c r="H2921" t="s">
        <v>12070</v>
      </c>
      <c r="I2921" t="s">
        <v>11915</v>
      </c>
      <c r="J2921" t="s">
        <v>12071</v>
      </c>
      <c r="K2921">
        <v>36</v>
      </c>
      <c r="L2921" s="1">
        <v>33.282608695652172</v>
      </c>
    </row>
    <row r="2922" spans="1:12" hidden="1" x14ac:dyDescent="0.25">
      <c r="A2922" t="s">
        <v>12072</v>
      </c>
      <c r="B2922" t="s">
        <v>12073</v>
      </c>
      <c r="C2922" s="1">
        <v>36.076086956521742</v>
      </c>
      <c r="D2922" s="1">
        <v>59.586956521739133</v>
      </c>
      <c r="E2922">
        <v>1</v>
      </c>
      <c r="F2922" t="s">
        <v>12074</v>
      </c>
      <c r="G2922" t="s">
        <v>12075</v>
      </c>
      <c r="H2922" t="s">
        <v>12076</v>
      </c>
      <c r="I2922" t="s">
        <v>11915</v>
      </c>
      <c r="J2922" t="s">
        <v>12077</v>
      </c>
      <c r="K2922">
        <v>74</v>
      </c>
      <c r="L2922" s="1">
        <v>62.315217391304351</v>
      </c>
    </row>
    <row r="2923" spans="1:12" hidden="1" x14ac:dyDescent="0.25">
      <c r="A2923" t="s">
        <v>12078</v>
      </c>
      <c r="B2923" t="s">
        <v>12079</v>
      </c>
      <c r="C2923" s="1">
        <v>41.608695652173914</v>
      </c>
      <c r="D2923" s="1">
        <v>72.239130434782609</v>
      </c>
      <c r="E2923">
        <v>1</v>
      </c>
      <c r="F2923" t="s">
        <v>12080</v>
      </c>
      <c r="G2923" t="s">
        <v>11956</v>
      </c>
      <c r="H2923" t="s">
        <v>11942</v>
      </c>
      <c r="I2923" t="s">
        <v>11915</v>
      </c>
      <c r="J2923" t="s">
        <v>11957</v>
      </c>
      <c r="K2923">
        <v>112</v>
      </c>
      <c r="L2923" s="1">
        <v>88.402173913043484</v>
      </c>
    </row>
    <row r="2924" spans="1:12" hidden="1" x14ac:dyDescent="0.25">
      <c r="A2924" t="s">
        <v>12081</v>
      </c>
      <c r="B2924" t="s">
        <v>12082</v>
      </c>
      <c r="C2924" s="1">
        <v>30.989130434782609</v>
      </c>
      <c r="D2924" s="1">
        <v>37.956521739130437</v>
      </c>
      <c r="E2924">
        <v>1</v>
      </c>
      <c r="F2924" t="s">
        <v>12083</v>
      </c>
      <c r="G2924" t="s">
        <v>11973</v>
      </c>
      <c r="H2924" t="s">
        <v>11974</v>
      </c>
      <c r="I2924" t="s">
        <v>11915</v>
      </c>
      <c r="J2924" t="s">
        <v>12084</v>
      </c>
      <c r="K2924">
        <v>111</v>
      </c>
      <c r="L2924" s="1">
        <v>62.423913043478258</v>
      </c>
    </row>
    <row r="2925" spans="1:12" hidden="1" x14ac:dyDescent="0.25">
      <c r="A2925" t="s">
        <v>12085</v>
      </c>
      <c r="B2925" t="s">
        <v>12086</v>
      </c>
      <c r="C2925" s="1">
        <v>26.902173913043477</v>
      </c>
      <c r="D2925" s="1">
        <v>39.097826086956523</v>
      </c>
      <c r="E2925">
        <v>1</v>
      </c>
      <c r="F2925" t="s">
        <v>12087</v>
      </c>
      <c r="G2925" t="s">
        <v>11973</v>
      </c>
      <c r="H2925" t="s">
        <v>11974</v>
      </c>
      <c r="I2925" t="s">
        <v>11915</v>
      </c>
      <c r="J2925" t="s">
        <v>12088</v>
      </c>
      <c r="K2925">
        <v>148</v>
      </c>
      <c r="L2925" s="1">
        <v>63.206521739130437</v>
      </c>
    </row>
    <row r="2926" spans="1:12" hidden="1" x14ac:dyDescent="0.25">
      <c r="A2926" t="s">
        <v>12089</v>
      </c>
      <c r="B2926" t="s">
        <v>12090</v>
      </c>
      <c r="C2926" s="1">
        <v>23.728260869565219</v>
      </c>
      <c r="D2926" s="1">
        <v>37.826086956521742</v>
      </c>
      <c r="E2926">
        <v>1</v>
      </c>
      <c r="F2926" t="s">
        <v>12091</v>
      </c>
      <c r="G2926" t="s">
        <v>12092</v>
      </c>
      <c r="H2926" t="s">
        <v>12093</v>
      </c>
      <c r="I2926" t="s">
        <v>11915</v>
      </c>
      <c r="J2926" t="s">
        <v>12094</v>
      </c>
      <c r="K2926">
        <v>60</v>
      </c>
      <c r="L2926" s="1">
        <v>37.510869565217391</v>
      </c>
    </row>
    <row r="2927" spans="1:12" hidden="1" x14ac:dyDescent="0.25">
      <c r="A2927" t="s">
        <v>12095</v>
      </c>
      <c r="B2927" t="s">
        <v>12096</v>
      </c>
      <c r="C2927" s="1">
        <v>26.630434782608695</v>
      </c>
      <c r="D2927" s="1">
        <v>39.891304347826086</v>
      </c>
      <c r="E2927">
        <v>1</v>
      </c>
      <c r="F2927" t="s">
        <v>12097</v>
      </c>
      <c r="G2927" t="s">
        <v>12057</v>
      </c>
      <c r="H2927" t="s">
        <v>12058</v>
      </c>
      <c r="I2927" t="s">
        <v>11915</v>
      </c>
      <c r="J2927" t="s">
        <v>12059</v>
      </c>
      <c r="K2927">
        <v>68</v>
      </c>
      <c r="L2927" s="1">
        <v>54.836956521739133</v>
      </c>
    </row>
    <row r="2928" spans="1:12" hidden="1" x14ac:dyDescent="0.25">
      <c r="A2928" t="s">
        <v>12098</v>
      </c>
      <c r="B2928" t="s">
        <v>12099</v>
      </c>
      <c r="C2928" s="1">
        <v>12.195652173913043</v>
      </c>
      <c r="D2928" s="1">
        <v>25.336956521739129</v>
      </c>
      <c r="E2928">
        <v>1</v>
      </c>
      <c r="F2928" t="s">
        <v>12100</v>
      </c>
      <c r="G2928" t="s">
        <v>12101</v>
      </c>
      <c r="H2928" t="s">
        <v>12102</v>
      </c>
      <c r="I2928" t="s">
        <v>11915</v>
      </c>
      <c r="J2928" t="s">
        <v>12103</v>
      </c>
      <c r="K2928">
        <v>65</v>
      </c>
      <c r="L2928" s="1">
        <v>27.228260869565219</v>
      </c>
    </row>
    <row r="2929" spans="1:12" hidden="1" x14ac:dyDescent="0.25">
      <c r="A2929" t="s">
        <v>12104</v>
      </c>
      <c r="B2929" t="s">
        <v>12105</v>
      </c>
      <c r="C2929" s="1">
        <v>15.782608695652174</v>
      </c>
      <c r="D2929" s="1">
        <v>25.782608695652176</v>
      </c>
      <c r="E2929">
        <v>1</v>
      </c>
      <c r="F2929" t="s">
        <v>12106</v>
      </c>
      <c r="G2929" t="s">
        <v>12107</v>
      </c>
      <c r="H2929" t="s">
        <v>12108</v>
      </c>
      <c r="I2929" t="s">
        <v>11915</v>
      </c>
      <c r="J2929" t="s">
        <v>12109</v>
      </c>
      <c r="K2929">
        <v>57</v>
      </c>
      <c r="L2929" s="1">
        <v>41.945652173913047</v>
      </c>
    </row>
    <row r="2930" spans="1:12" hidden="1" x14ac:dyDescent="0.25">
      <c r="A2930" t="s">
        <v>12110</v>
      </c>
      <c r="B2930" t="s">
        <v>12111</v>
      </c>
      <c r="C2930" s="1">
        <v>44.467391304347828</v>
      </c>
      <c r="D2930" s="1">
        <v>54.576086956521742</v>
      </c>
      <c r="E2930">
        <v>1</v>
      </c>
      <c r="F2930" t="s">
        <v>12112</v>
      </c>
      <c r="G2930" t="s">
        <v>11973</v>
      </c>
      <c r="H2930" t="s">
        <v>11974</v>
      </c>
      <c r="I2930" t="s">
        <v>11915</v>
      </c>
      <c r="J2930" t="s">
        <v>12113</v>
      </c>
      <c r="K2930">
        <v>127</v>
      </c>
      <c r="L2930" s="1">
        <v>77.195652173913047</v>
      </c>
    </row>
    <row r="2931" spans="1:12" hidden="1" x14ac:dyDescent="0.25">
      <c r="A2931" t="s">
        <v>12114</v>
      </c>
      <c r="B2931" t="s">
        <v>12115</v>
      </c>
      <c r="C2931" s="1">
        <v>28.130434782608695</v>
      </c>
      <c r="D2931" s="1">
        <v>45.086956521739133</v>
      </c>
      <c r="E2931">
        <v>1</v>
      </c>
      <c r="F2931" t="s">
        <v>12116</v>
      </c>
      <c r="G2931" t="s">
        <v>12117</v>
      </c>
      <c r="H2931" t="s">
        <v>12118</v>
      </c>
      <c r="I2931" t="s">
        <v>11915</v>
      </c>
      <c r="J2931" t="s">
        <v>12119</v>
      </c>
      <c r="K2931">
        <v>49</v>
      </c>
      <c r="L2931" s="1">
        <v>50.728260869565219</v>
      </c>
    </row>
    <row r="2932" spans="1:12" hidden="1" x14ac:dyDescent="0.25">
      <c r="A2932" t="s">
        <v>12120</v>
      </c>
      <c r="B2932" t="s">
        <v>12121</v>
      </c>
      <c r="C2932" s="1">
        <v>25.369565217391305</v>
      </c>
      <c r="D2932" s="1">
        <v>37.663043478260867</v>
      </c>
      <c r="E2932">
        <v>1</v>
      </c>
      <c r="F2932" t="s">
        <v>12122</v>
      </c>
      <c r="G2932" t="s">
        <v>12123</v>
      </c>
      <c r="H2932" t="s">
        <v>12108</v>
      </c>
      <c r="I2932" t="s">
        <v>11915</v>
      </c>
      <c r="J2932" t="s">
        <v>12124</v>
      </c>
      <c r="K2932">
        <v>57</v>
      </c>
      <c r="L2932" s="1">
        <v>38.554347826086953</v>
      </c>
    </row>
    <row r="2933" spans="1:12" hidden="1" x14ac:dyDescent="0.25">
      <c r="A2933" t="s">
        <v>12125</v>
      </c>
      <c r="B2933" t="s">
        <v>12126</v>
      </c>
      <c r="C2933" s="1">
        <v>40.945652173913047</v>
      </c>
      <c r="D2933" s="1">
        <v>51.597826086956523</v>
      </c>
      <c r="E2933">
        <v>1</v>
      </c>
      <c r="F2933" t="s">
        <v>12127</v>
      </c>
      <c r="G2933" t="s">
        <v>11973</v>
      </c>
      <c r="H2933" t="s">
        <v>11974</v>
      </c>
      <c r="I2933" t="s">
        <v>11915</v>
      </c>
      <c r="J2933" t="s">
        <v>12128</v>
      </c>
      <c r="K2933">
        <v>98</v>
      </c>
      <c r="L2933" s="1">
        <v>84.206521739130437</v>
      </c>
    </row>
    <row r="2934" spans="1:12" hidden="1" x14ac:dyDescent="0.25">
      <c r="A2934" t="s">
        <v>12129</v>
      </c>
      <c r="B2934" t="s">
        <v>12130</v>
      </c>
      <c r="C2934" s="1">
        <v>36.065217391304351</v>
      </c>
      <c r="D2934" s="1">
        <v>61.641304347826086</v>
      </c>
      <c r="E2934">
        <v>1</v>
      </c>
      <c r="F2934" t="s">
        <v>12131</v>
      </c>
      <c r="G2934" t="s">
        <v>12132</v>
      </c>
      <c r="H2934" t="s">
        <v>12133</v>
      </c>
      <c r="I2934" t="s">
        <v>11915</v>
      </c>
      <c r="J2934" t="s">
        <v>12134</v>
      </c>
      <c r="K2934">
        <v>109</v>
      </c>
      <c r="L2934" s="1">
        <v>75.413043478260875</v>
      </c>
    </row>
    <row r="2935" spans="1:12" hidden="1" x14ac:dyDescent="0.25">
      <c r="A2935" t="s">
        <v>12135</v>
      </c>
      <c r="B2935" t="s">
        <v>12136</v>
      </c>
      <c r="C2935" s="1">
        <v>14.869565217391305</v>
      </c>
      <c r="D2935" s="1">
        <v>22.608695652173914</v>
      </c>
      <c r="E2935">
        <v>1</v>
      </c>
      <c r="F2935" t="s">
        <v>12137</v>
      </c>
      <c r="G2935" t="s">
        <v>12132</v>
      </c>
      <c r="H2935" t="s">
        <v>12133</v>
      </c>
      <c r="I2935" t="s">
        <v>11915</v>
      </c>
      <c r="J2935" t="s">
        <v>12138</v>
      </c>
      <c r="K2935">
        <v>113</v>
      </c>
      <c r="L2935" s="1">
        <v>39.619565217391305</v>
      </c>
    </row>
    <row r="2936" spans="1:12" hidden="1" x14ac:dyDescent="0.25">
      <c r="A2936" t="s">
        <v>12139</v>
      </c>
      <c r="B2936" t="s">
        <v>12140</v>
      </c>
      <c r="C2936" s="1">
        <v>23.391304347826086</v>
      </c>
      <c r="D2936" s="1">
        <v>30.978260869565219</v>
      </c>
      <c r="E2936">
        <v>1</v>
      </c>
      <c r="F2936" t="s">
        <v>12141</v>
      </c>
      <c r="G2936" t="s">
        <v>12051</v>
      </c>
      <c r="H2936" t="s">
        <v>12052</v>
      </c>
      <c r="I2936" t="s">
        <v>11915</v>
      </c>
      <c r="J2936" t="s">
        <v>12053</v>
      </c>
      <c r="K2936">
        <v>70</v>
      </c>
      <c r="L2936" s="1">
        <v>43.858695652173914</v>
      </c>
    </row>
    <row r="2937" spans="1:12" hidden="1" x14ac:dyDescent="0.25">
      <c r="A2937" t="s">
        <v>12142</v>
      </c>
      <c r="B2937" t="s">
        <v>12143</v>
      </c>
      <c r="C2937" s="1">
        <v>35.380434782608695</v>
      </c>
      <c r="D2937" s="1">
        <v>45.597826086956523</v>
      </c>
      <c r="E2937">
        <v>1</v>
      </c>
      <c r="F2937" t="s">
        <v>12144</v>
      </c>
      <c r="G2937" t="s">
        <v>11956</v>
      </c>
      <c r="H2937" t="s">
        <v>11942</v>
      </c>
      <c r="I2937" t="s">
        <v>11915</v>
      </c>
      <c r="J2937" t="s">
        <v>12145</v>
      </c>
      <c r="K2937">
        <v>120</v>
      </c>
      <c r="L2937" s="1">
        <v>59.336956521739133</v>
      </c>
    </row>
    <row r="2938" spans="1:12" hidden="1" x14ac:dyDescent="0.25">
      <c r="A2938" t="s">
        <v>12146</v>
      </c>
      <c r="B2938" t="s">
        <v>12147</v>
      </c>
      <c r="C2938" s="1">
        <v>9.4782608695652169</v>
      </c>
      <c r="D2938" s="1">
        <v>15.641304347826088</v>
      </c>
      <c r="E2938">
        <v>1</v>
      </c>
      <c r="F2938" t="s">
        <v>12148</v>
      </c>
      <c r="G2938" t="s">
        <v>11961</v>
      </c>
      <c r="H2938" t="s">
        <v>11962</v>
      </c>
      <c r="I2938" t="s">
        <v>11915</v>
      </c>
      <c r="J2938" t="s">
        <v>11963</v>
      </c>
      <c r="K2938">
        <v>40</v>
      </c>
      <c r="L2938" s="1">
        <v>19.043478260869566</v>
      </c>
    </row>
    <row r="2939" spans="1:12" hidden="1" x14ac:dyDescent="0.25">
      <c r="A2939" t="s">
        <v>12149</v>
      </c>
      <c r="B2939" t="s">
        <v>12150</v>
      </c>
      <c r="C2939" s="1">
        <v>16.108695652173914</v>
      </c>
      <c r="D2939" s="1">
        <v>21.663043478260871</v>
      </c>
      <c r="E2939">
        <v>1</v>
      </c>
      <c r="F2939" t="s">
        <v>12151</v>
      </c>
      <c r="G2939" t="s">
        <v>12152</v>
      </c>
      <c r="H2939" t="s">
        <v>5574</v>
      </c>
      <c r="I2939" t="s">
        <v>11915</v>
      </c>
      <c r="J2939" t="s">
        <v>12153</v>
      </c>
      <c r="K2939">
        <v>38</v>
      </c>
      <c r="L2939" s="1">
        <v>28.956521739130434</v>
      </c>
    </row>
    <row r="2940" spans="1:12" hidden="1" x14ac:dyDescent="0.25">
      <c r="A2940" t="s">
        <v>12154</v>
      </c>
      <c r="B2940" t="s">
        <v>12155</v>
      </c>
      <c r="C2940" s="1">
        <v>32.782608695652172</v>
      </c>
      <c r="D2940" s="1">
        <v>49.706521739130437</v>
      </c>
      <c r="E2940">
        <v>1</v>
      </c>
      <c r="F2940" t="s">
        <v>12156</v>
      </c>
      <c r="G2940" t="s">
        <v>11973</v>
      </c>
      <c r="H2940" t="s">
        <v>11974</v>
      </c>
      <c r="I2940" t="s">
        <v>11915</v>
      </c>
      <c r="J2940" t="s">
        <v>12088</v>
      </c>
      <c r="K2940">
        <v>120</v>
      </c>
      <c r="L2940" s="1">
        <v>81.097826086956516</v>
      </c>
    </row>
    <row r="2941" spans="1:12" hidden="1" x14ac:dyDescent="0.25">
      <c r="A2941" t="s">
        <v>12157</v>
      </c>
      <c r="B2941" t="s">
        <v>12158</v>
      </c>
      <c r="C2941" s="1">
        <v>19.532608695652176</v>
      </c>
      <c r="D2941" s="1">
        <v>32.260869565217391</v>
      </c>
      <c r="E2941">
        <v>1</v>
      </c>
      <c r="F2941" t="s">
        <v>12159</v>
      </c>
      <c r="G2941" t="s">
        <v>11956</v>
      </c>
      <c r="H2941" t="s">
        <v>11942</v>
      </c>
      <c r="I2941" t="s">
        <v>11915</v>
      </c>
      <c r="J2941" t="s">
        <v>12145</v>
      </c>
      <c r="K2941">
        <v>43</v>
      </c>
      <c r="L2941" s="1">
        <v>38.271739130434781</v>
      </c>
    </row>
    <row r="2942" spans="1:12" hidden="1" x14ac:dyDescent="0.25">
      <c r="A2942" t="s">
        <v>12160</v>
      </c>
      <c r="B2942" t="s">
        <v>12161</v>
      </c>
      <c r="C2942" s="1">
        <v>28.923913043478262</v>
      </c>
      <c r="D2942" s="1">
        <v>35.543478260869563</v>
      </c>
      <c r="E2942">
        <v>1</v>
      </c>
      <c r="F2942" t="s">
        <v>12162</v>
      </c>
      <c r="G2942" t="s">
        <v>11967</v>
      </c>
      <c r="H2942" t="s">
        <v>11968</v>
      </c>
      <c r="I2942" t="s">
        <v>11915</v>
      </c>
      <c r="J2942" t="s">
        <v>11969</v>
      </c>
      <c r="K2942">
        <v>127</v>
      </c>
      <c r="L2942" s="1">
        <v>58.239130434782609</v>
      </c>
    </row>
    <row r="2943" spans="1:12" hidden="1" x14ac:dyDescent="0.25">
      <c r="A2943" t="s">
        <v>12163</v>
      </c>
      <c r="B2943" t="s">
        <v>12164</v>
      </c>
      <c r="C2943" s="1">
        <v>23.782608695652176</v>
      </c>
      <c r="D2943" s="1">
        <v>37.152173913043477</v>
      </c>
      <c r="E2943">
        <v>1</v>
      </c>
      <c r="F2943" t="s">
        <v>12165</v>
      </c>
      <c r="G2943" t="s">
        <v>12166</v>
      </c>
      <c r="H2943" t="s">
        <v>12108</v>
      </c>
      <c r="I2943" t="s">
        <v>11915</v>
      </c>
      <c r="J2943" t="s">
        <v>12167</v>
      </c>
      <c r="K2943">
        <v>116</v>
      </c>
      <c r="L2943" s="1">
        <v>46.119565217391305</v>
      </c>
    </row>
    <row r="2944" spans="1:12" hidden="1" x14ac:dyDescent="0.25">
      <c r="A2944" t="s">
        <v>12168</v>
      </c>
      <c r="B2944" t="s">
        <v>12169</v>
      </c>
      <c r="C2944" s="1">
        <v>23.358695652173914</v>
      </c>
      <c r="D2944" s="1">
        <v>42.467391304347828</v>
      </c>
      <c r="E2944">
        <v>1</v>
      </c>
      <c r="F2944" t="s">
        <v>12170</v>
      </c>
      <c r="G2944" t="s">
        <v>12171</v>
      </c>
      <c r="H2944" t="s">
        <v>237</v>
      </c>
      <c r="I2944" t="s">
        <v>11915</v>
      </c>
      <c r="J2944" t="s">
        <v>12172</v>
      </c>
      <c r="K2944">
        <v>119</v>
      </c>
      <c r="L2944" s="1">
        <v>42.380434782608695</v>
      </c>
    </row>
    <row r="2945" spans="1:12" hidden="1" x14ac:dyDescent="0.25">
      <c r="A2945" t="s">
        <v>12173</v>
      </c>
      <c r="B2945" t="s">
        <v>12174</v>
      </c>
      <c r="C2945" s="1">
        <v>33.315217391304351</v>
      </c>
      <c r="D2945" s="1">
        <v>43.804347826086953</v>
      </c>
      <c r="E2945">
        <v>1</v>
      </c>
      <c r="F2945" t="s">
        <v>12175</v>
      </c>
      <c r="G2945" t="s">
        <v>11956</v>
      </c>
      <c r="H2945" t="s">
        <v>11942</v>
      </c>
      <c r="I2945" t="s">
        <v>11915</v>
      </c>
      <c r="J2945" t="s">
        <v>11957</v>
      </c>
      <c r="K2945">
        <v>66</v>
      </c>
      <c r="L2945" s="1">
        <v>59.108695652173914</v>
      </c>
    </row>
    <row r="2946" spans="1:12" hidden="1" x14ac:dyDescent="0.25">
      <c r="A2946" t="s">
        <v>12176</v>
      </c>
      <c r="B2946" t="s">
        <v>12177</v>
      </c>
      <c r="C2946" s="1">
        <v>27.282608695652176</v>
      </c>
      <c r="D2946" s="1">
        <v>36.510869565217391</v>
      </c>
      <c r="E2946">
        <v>0</v>
      </c>
      <c r="F2946" t="s">
        <v>12178</v>
      </c>
      <c r="G2946" t="s">
        <v>11924</v>
      </c>
      <c r="H2946" t="s">
        <v>11925</v>
      </c>
      <c r="I2946" t="s">
        <v>11915</v>
      </c>
      <c r="J2946" t="s">
        <v>11926</v>
      </c>
      <c r="K2946">
        <v>29</v>
      </c>
      <c r="L2946" s="1">
        <v>28.065217391304348</v>
      </c>
    </row>
    <row r="2947" spans="1:12" hidden="1" x14ac:dyDescent="0.25">
      <c r="A2947" t="s">
        <v>12179</v>
      </c>
      <c r="B2947" t="s">
        <v>12180</v>
      </c>
      <c r="C2947" s="1">
        <v>33.717391304347828</v>
      </c>
      <c r="D2947" s="1">
        <v>55.423913043478258</v>
      </c>
      <c r="E2947">
        <v>1</v>
      </c>
      <c r="F2947" t="s">
        <v>12181</v>
      </c>
      <c r="G2947" t="s">
        <v>12166</v>
      </c>
      <c r="H2947" t="s">
        <v>12108</v>
      </c>
      <c r="I2947" t="s">
        <v>11915</v>
      </c>
      <c r="J2947" t="s">
        <v>12167</v>
      </c>
      <c r="K2947">
        <v>116</v>
      </c>
      <c r="L2947" s="1">
        <v>59.163043478260867</v>
      </c>
    </row>
    <row r="2948" spans="1:12" hidden="1" x14ac:dyDescent="0.25">
      <c r="A2948" t="s">
        <v>12182</v>
      </c>
      <c r="B2948" t="s">
        <v>12183</v>
      </c>
      <c r="C2948" s="1">
        <v>14.967391304347826</v>
      </c>
      <c r="D2948" s="1">
        <v>25.228260869565219</v>
      </c>
      <c r="E2948">
        <v>0</v>
      </c>
      <c r="F2948" t="s">
        <v>12184</v>
      </c>
      <c r="G2948" t="s">
        <v>11973</v>
      </c>
      <c r="H2948" t="s">
        <v>11974</v>
      </c>
      <c r="I2948" t="s">
        <v>11915</v>
      </c>
      <c r="J2948" t="s">
        <v>12185</v>
      </c>
      <c r="K2948">
        <v>20</v>
      </c>
      <c r="L2948" s="1">
        <v>10.847826086956522</v>
      </c>
    </row>
    <row r="2949" spans="1:12" hidden="1" x14ac:dyDescent="0.25">
      <c r="A2949" t="s">
        <v>12186</v>
      </c>
      <c r="B2949" t="s">
        <v>12187</v>
      </c>
      <c r="C2949" s="1">
        <v>21.413043478260871</v>
      </c>
      <c r="D2949" s="1">
        <v>36.108695652173914</v>
      </c>
      <c r="E2949">
        <v>1</v>
      </c>
      <c r="F2949" t="s">
        <v>12188</v>
      </c>
      <c r="G2949" t="s">
        <v>11967</v>
      </c>
      <c r="H2949" t="s">
        <v>11968</v>
      </c>
      <c r="I2949" t="s">
        <v>11915</v>
      </c>
      <c r="J2949" t="s">
        <v>11969</v>
      </c>
      <c r="K2949">
        <v>63</v>
      </c>
      <c r="L2949" s="1">
        <v>43.456521739130437</v>
      </c>
    </row>
    <row r="2950" spans="1:12" hidden="1" x14ac:dyDescent="0.25">
      <c r="A2950" t="s">
        <v>12189</v>
      </c>
      <c r="B2950" t="s">
        <v>12190</v>
      </c>
      <c r="C2950" s="1">
        <v>44.913043478260867</v>
      </c>
      <c r="D2950" s="1">
        <v>83.086956521739125</v>
      </c>
      <c r="E2950">
        <v>1</v>
      </c>
      <c r="F2950" t="s">
        <v>12191</v>
      </c>
      <c r="G2950" t="s">
        <v>12192</v>
      </c>
      <c r="H2950" t="s">
        <v>11980</v>
      </c>
      <c r="I2950" t="s">
        <v>11915</v>
      </c>
      <c r="J2950" t="s">
        <v>12193</v>
      </c>
      <c r="K2950">
        <v>120</v>
      </c>
      <c r="L2950" s="1">
        <v>92.032608695652172</v>
      </c>
    </row>
    <row r="2951" spans="1:12" hidden="1" x14ac:dyDescent="0.25">
      <c r="A2951" t="s">
        <v>12194</v>
      </c>
      <c r="B2951" t="s">
        <v>12195</v>
      </c>
      <c r="C2951" s="1">
        <v>46.673913043478258</v>
      </c>
      <c r="D2951" s="1">
        <v>78.260869565217391</v>
      </c>
      <c r="E2951">
        <v>1</v>
      </c>
      <c r="F2951" t="s">
        <v>12196</v>
      </c>
      <c r="G2951" t="s">
        <v>11973</v>
      </c>
      <c r="H2951" t="s">
        <v>11974</v>
      </c>
      <c r="I2951" t="s">
        <v>11915</v>
      </c>
      <c r="J2951" t="s">
        <v>12088</v>
      </c>
      <c r="K2951">
        <v>120</v>
      </c>
      <c r="L2951" s="1">
        <v>92.521739130434781</v>
      </c>
    </row>
    <row r="2952" spans="1:12" hidden="1" x14ac:dyDescent="0.25">
      <c r="A2952" t="s">
        <v>12197</v>
      </c>
      <c r="B2952" t="s">
        <v>12198</v>
      </c>
      <c r="C2952" s="1">
        <v>49.184782608695649</v>
      </c>
      <c r="D2952" s="1">
        <v>78.608695652173907</v>
      </c>
      <c r="E2952">
        <v>1</v>
      </c>
      <c r="F2952" t="s">
        <v>12199</v>
      </c>
      <c r="G2952" t="s">
        <v>12200</v>
      </c>
      <c r="H2952" t="s">
        <v>11974</v>
      </c>
      <c r="I2952" t="s">
        <v>11915</v>
      </c>
      <c r="J2952" t="s">
        <v>12201</v>
      </c>
      <c r="K2952">
        <v>139</v>
      </c>
      <c r="L2952" s="1">
        <v>101.81521739130434</v>
      </c>
    </row>
    <row r="2953" spans="1:12" hidden="1" x14ac:dyDescent="0.25">
      <c r="A2953" t="s">
        <v>12202</v>
      </c>
      <c r="B2953" t="s">
        <v>12203</v>
      </c>
      <c r="C2953" s="1">
        <v>42.826086956521742</v>
      </c>
      <c r="D2953" s="1">
        <v>73.934782608695656</v>
      </c>
      <c r="E2953">
        <v>1</v>
      </c>
      <c r="F2953" t="s">
        <v>12204</v>
      </c>
      <c r="G2953" t="s">
        <v>12000</v>
      </c>
      <c r="H2953" t="s">
        <v>12001</v>
      </c>
      <c r="I2953" t="s">
        <v>11915</v>
      </c>
      <c r="J2953" t="s">
        <v>12002</v>
      </c>
      <c r="K2953">
        <v>124</v>
      </c>
      <c r="L2953" s="1">
        <v>86.282608695652172</v>
      </c>
    </row>
    <row r="2954" spans="1:12" hidden="1" x14ac:dyDescent="0.25">
      <c r="A2954" t="s">
        <v>12205</v>
      </c>
      <c r="B2954" t="s">
        <v>12206</v>
      </c>
      <c r="C2954" s="1">
        <v>45.826086956521742</v>
      </c>
      <c r="D2954" s="1">
        <v>72.032608695652172</v>
      </c>
      <c r="E2954">
        <v>1</v>
      </c>
      <c r="F2954" t="s">
        <v>12207</v>
      </c>
      <c r="G2954" t="s">
        <v>11967</v>
      </c>
      <c r="H2954" t="s">
        <v>11968</v>
      </c>
      <c r="I2954" t="s">
        <v>11915</v>
      </c>
      <c r="J2954" t="s">
        <v>11969</v>
      </c>
      <c r="K2954">
        <v>121</v>
      </c>
      <c r="L2954" s="1">
        <v>81.695652173913047</v>
      </c>
    </row>
    <row r="2955" spans="1:12" hidden="1" x14ac:dyDescent="0.25">
      <c r="A2955" t="s">
        <v>12208</v>
      </c>
      <c r="B2955" t="s">
        <v>12209</v>
      </c>
      <c r="C2955" s="1">
        <v>15.326086956521738</v>
      </c>
      <c r="D2955" s="1">
        <v>28.608695652173914</v>
      </c>
      <c r="E2955">
        <v>1</v>
      </c>
      <c r="F2955" t="s">
        <v>12210</v>
      </c>
      <c r="G2955" t="s">
        <v>12211</v>
      </c>
      <c r="H2955" t="s">
        <v>12212</v>
      </c>
      <c r="I2955" t="s">
        <v>11915</v>
      </c>
      <c r="J2955" t="s">
        <v>12213</v>
      </c>
      <c r="K2955">
        <v>45</v>
      </c>
      <c r="L2955" s="1">
        <v>23.152173913043477</v>
      </c>
    </row>
    <row r="2956" spans="1:12" hidden="1" x14ac:dyDescent="0.25">
      <c r="A2956" t="s">
        <v>12214</v>
      </c>
      <c r="B2956" t="s">
        <v>12215</v>
      </c>
      <c r="C2956" s="1">
        <v>20.728260869565219</v>
      </c>
      <c r="D2956" s="1">
        <v>36.782608695652172</v>
      </c>
      <c r="E2956">
        <v>1</v>
      </c>
      <c r="F2956" t="s">
        <v>12216</v>
      </c>
      <c r="G2956" t="s">
        <v>12200</v>
      </c>
      <c r="H2956" t="s">
        <v>11974</v>
      </c>
      <c r="I2956" t="s">
        <v>11915</v>
      </c>
      <c r="J2956" t="s">
        <v>12201</v>
      </c>
      <c r="K2956">
        <v>30</v>
      </c>
      <c r="L2956" s="1">
        <v>27.902173913043477</v>
      </c>
    </row>
    <row r="2957" spans="1:12" hidden="1" x14ac:dyDescent="0.25">
      <c r="A2957" t="s">
        <v>12217</v>
      </c>
      <c r="B2957" t="s">
        <v>12218</v>
      </c>
      <c r="C2957" s="1">
        <v>54.293478260869563</v>
      </c>
      <c r="D2957" s="1">
        <v>69.771739130434781</v>
      </c>
      <c r="E2957">
        <v>1</v>
      </c>
      <c r="F2957" t="s">
        <v>12219</v>
      </c>
      <c r="G2957" t="s">
        <v>11973</v>
      </c>
      <c r="H2957" t="s">
        <v>11974</v>
      </c>
      <c r="I2957" t="s">
        <v>11915</v>
      </c>
      <c r="J2957" t="s">
        <v>12185</v>
      </c>
      <c r="K2957">
        <v>122</v>
      </c>
      <c r="L2957" s="1">
        <v>101.76086956521739</v>
      </c>
    </row>
    <row r="2958" spans="1:12" hidden="1" x14ac:dyDescent="0.25">
      <c r="A2958" t="s">
        <v>12220</v>
      </c>
      <c r="B2958" t="s">
        <v>12221</v>
      </c>
      <c r="C2958" s="1">
        <v>28.271739130434781</v>
      </c>
      <c r="D2958" s="1">
        <v>37.847826086956523</v>
      </c>
      <c r="E2958">
        <v>1</v>
      </c>
      <c r="F2958" t="s">
        <v>12222</v>
      </c>
      <c r="G2958" t="s">
        <v>11935</v>
      </c>
      <c r="H2958" t="s">
        <v>11936</v>
      </c>
      <c r="I2958" t="s">
        <v>11915</v>
      </c>
      <c r="J2958" t="s">
        <v>11937</v>
      </c>
      <c r="K2958">
        <v>66</v>
      </c>
      <c r="L2958" s="1">
        <v>54.608695652173914</v>
      </c>
    </row>
    <row r="2959" spans="1:12" hidden="1" x14ac:dyDescent="0.25">
      <c r="A2959" t="s">
        <v>12223</v>
      </c>
      <c r="B2959" t="s">
        <v>12224</v>
      </c>
      <c r="C2959" s="1">
        <v>26.554347826086957</v>
      </c>
      <c r="D2959" s="1">
        <v>35.010869565217391</v>
      </c>
      <c r="E2959">
        <v>1</v>
      </c>
      <c r="F2959" t="s">
        <v>12225</v>
      </c>
      <c r="G2959" t="s">
        <v>11967</v>
      </c>
      <c r="H2959" t="s">
        <v>11968</v>
      </c>
      <c r="I2959" t="s">
        <v>11915</v>
      </c>
      <c r="J2959" t="s">
        <v>11969</v>
      </c>
      <c r="K2959">
        <v>66</v>
      </c>
      <c r="L2959" s="1">
        <v>51.978260869565219</v>
      </c>
    </row>
    <row r="2960" spans="1:12" hidden="1" x14ac:dyDescent="0.25">
      <c r="A2960" t="s">
        <v>12226</v>
      </c>
      <c r="B2960" t="s">
        <v>12227</v>
      </c>
      <c r="C2960" s="1">
        <v>15.260869565217391</v>
      </c>
      <c r="D2960" s="1">
        <v>23.032608695652176</v>
      </c>
      <c r="E2960">
        <v>1</v>
      </c>
      <c r="F2960" t="s">
        <v>12228</v>
      </c>
      <c r="G2960" t="s">
        <v>12229</v>
      </c>
      <c r="H2960" t="s">
        <v>12230</v>
      </c>
      <c r="I2960" t="s">
        <v>11915</v>
      </c>
      <c r="J2960" t="s">
        <v>12231</v>
      </c>
      <c r="K2960">
        <v>80</v>
      </c>
      <c r="L2960" s="1">
        <v>28.076086956521738</v>
      </c>
    </row>
    <row r="2961" spans="1:12" hidden="1" x14ac:dyDescent="0.25">
      <c r="A2961" t="s">
        <v>12232</v>
      </c>
      <c r="B2961" t="s">
        <v>12233</v>
      </c>
      <c r="C2961" s="1">
        <v>44.423913043478258</v>
      </c>
      <c r="D2961" s="1">
        <v>76.891304347826093</v>
      </c>
      <c r="E2961">
        <v>1</v>
      </c>
      <c r="F2961" t="s">
        <v>12234</v>
      </c>
      <c r="G2961" t="s">
        <v>12235</v>
      </c>
      <c r="H2961" t="s">
        <v>11980</v>
      </c>
      <c r="I2961" t="s">
        <v>11915</v>
      </c>
      <c r="J2961" t="s">
        <v>12236</v>
      </c>
      <c r="K2961">
        <v>120</v>
      </c>
      <c r="L2961" s="1">
        <v>81.271739130434781</v>
      </c>
    </row>
    <row r="2962" spans="1:12" hidden="1" x14ac:dyDescent="0.25">
      <c r="A2962" t="s">
        <v>12237</v>
      </c>
      <c r="B2962" t="s">
        <v>12238</v>
      </c>
      <c r="C2962" s="1">
        <v>20.467391304347824</v>
      </c>
      <c r="D2962" s="1">
        <v>28.597826086956523</v>
      </c>
      <c r="E2962">
        <v>1</v>
      </c>
      <c r="F2962" t="s">
        <v>12239</v>
      </c>
      <c r="G2962" t="s">
        <v>11935</v>
      </c>
      <c r="H2962" t="s">
        <v>11936</v>
      </c>
      <c r="I2962" t="s">
        <v>11915</v>
      </c>
      <c r="J2962" t="s">
        <v>12240</v>
      </c>
      <c r="K2962">
        <v>41</v>
      </c>
      <c r="L2962" s="1">
        <v>30.521739130434781</v>
      </c>
    </row>
    <row r="2963" spans="1:12" hidden="1" x14ac:dyDescent="0.25">
      <c r="A2963" t="s">
        <v>12241</v>
      </c>
      <c r="B2963" t="s">
        <v>12242</v>
      </c>
      <c r="C2963" s="1">
        <v>13.456521739130435</v>
      </c>
      <c r="D2963" s="1">
        <v>29.336956521739129</v>
      </c>
      <c r="E2963">
        <v>1</v>
      </c>
      <c r="F2963" t="s">
        <v>12243</v>
      </c>
      <c r="G2963" t="s">
        <v>12244</v>
      </c>
      <c r="H2963" t="s">
        <v>12133</v>
      </c>
      <c r="I2963" t="s">
        <v>11915</v>
      </c>
      <c r="J2963" t="s">
        <v>12134</v>
      </c>
      <c r="K2963">
        <v>30</v>
      </c>
      <c r="L2963" s="1">
        <v>26.902173913043477</v>
      </c>
    </row>
    <row r="2964" spans="1:12" hidden="1" x14ac:dyDescent="0.25">
      <c r="A2964" t="s">
        <v>12245</v>
      </c>
      <c r="B2964" t="s">
        <v>12246</v>
      </c>
      <c r="C2964" s="1">
        <v>29.739130434782609</v>
      </c>
      <c r="D2964" s="1">
        <v>47.597826086956523</v>
      </c>
      <c r="E2964">
        <v>1</v>
      </c>
      <c r="F2964" t="s">
        <v>12247</v>
      </c>
      <c r="G2964" t="s">
        <v>12132</v>
      </c>
      <c r="H2964" t="s">
        <v>12133</v>
      </c>
      <c r="I2964" t="s">
        <v>11915</v>
      </c>
      <c r="J2964" t="s">
        <v>12248</v>
      </c>
      <c r="K2964">
        <v>88</v>
      </c>
      <c r="L2964" s="1">
        <v>62.804347826086953</v>
      </c>
    </row>
    <row r="2965" spans="1:12" hidden="1" x14ac:dyDescent="0.25">
      <c r="A2965" t="s">
        <v>12249</v>
      </c>
      <c r="B2965" t="s">
        <v>12250</v>
      </c>
      <c r="C2965" s="1">
        <v>13.934782608695652</v>
      </c>
      <c r="D2965" s="1">
        <v>25.652173913043477</v>
      </c>
      <c r="E2965">
        <v>1</v>
      </c>
      <c r="F2965" t="s">
        <v>12251</v>
      </c>
      <c r="G2965" t="s">
        <v>11973</v>
      </c>
      <c r="H2965" t="s">
        <v>11974</v>
      </c>
      <c r="I2965" t="s">
        <v>11915</v>
      </c>
      <c r="J2965" t="s">
        <v>11975</v>
      </c>
      <c r="K2965">
        <v>30</v>
      </c>
      <c r="L2965" s="1">
        <v>23.043478260869566</v>
      </c>
    </row>
    <row r="2966" spans="1:12" hidden="1" x14ac:dyDescent="0.25">
      <c r="A2966" t="s">
        <v>12252</v>
      </c>
      <c r="B2966" t="s">
        <v>12253</v>
      </c>
      <c r="C2966" s="1">
        <v>18.597826086956523</v>
      </c>
      <c r="D2966" s="1">
        <v>23.684782608695652</v>
      </c>
      <c r="E2966">
        <v>1</v>
      </c>
      <c r="F2966" t="s">
        <v>12254</v>
      </c>
      <c r="G2966" t="s">
        <v>12171</v>
      </c>
      <c r="H2966" t="s">
        <v>237</v>
      </c>
      <c r="I2966" t="s">
        <v>11915</v>
      </c>
      <c r="J2966" t="s">
        <v>12172</v>
      </c>
      <c r="K2966">
        <v>35</v>
      </c>
      <c r="L2966" s="1">
        <v>32.565217391304351</v>
      </c>
    </row>
    <row r="2967" spans="1:12" hidden="1" x14ac:dyDescent="0.25">
      <c r="A2967" t="s">
        <v>12255</v>
      </c>
      <c r="B2967" t="s">
        <v>12256</v>
      </c>
      <c r="C2967" s="1">
        <v>13.565217391304348</v>
      </c>
      <c r="D2967" s="1">
        <v>19.706521739130434</v>
      </c>
      <c r="E2967">
        <v>1</v>
      </c>
      <c r="F2967" t="s">
        <v>12257</v>
      </c>
      <c r="G2967" t="s">
        <v>11973</v>
      </c>
      <c r="H2967" t="s">
        <v>11974</v>
      </c>
      <c r="I2967" t="s">
        <v>11915</v>
      </c>
      <c r="J2967" t="s">
        <v>12258</v>
      </c>
      <c r="K2967">
        <v>48</v>
      </c>
      <c r="L2967" s="1">
        <v>25.467391304347824</v>
      </c>
    </row>
    <row r="2968" spans="1:12" hidden="1" x14ac:dyDescent="0.25">
      <c r="A2968" t="s">
        <v>12259</v>
      </c>
      <c r="B2968" t="s">
        <v>12260</v>
      </c>
      <c r="C2968" s="1">
        <v>23.728260869565219</v>
      </c>
      <c r="D2968" s="1">
        <v>38.489130434782609</v>
      </c>
      <c r="E2968">
        <v>1</v>
      </c>
      <c r="F2968" t="s">
        <v>12261</v>
      </c>
      <c r="G2968" t="s">
        <v>11979</v>
      </c>
      <c r="H2968" t="s">
        <v>11980</v>
      </c>
      <c r="I2968" t="s">
        <v>11915</v>
      </c>
      <c r="J2968" t="s">
        <v>11981</v>
      </c>
      <c r="K2968">
        <v>34</v>
      </c>
      <c r="L2968" s="1">
        <v>32.956521739130437</v>
      </c>
    </row>
    <row r="2969" spans="1:12" hidden="1" x14ac:dyDescent="0.25">
      <c r="A2969" t="s">
        <v>12262</v>
      </c>
      <c r="B2969" t="s">
        <v>12263</v>
      </c>
      <c r="C2969" s="1">
        <v>29.206521739130434</v>
      </c>
      <c r="D2969" s="1">
        <v>38.271739130434781</v>
      </c>
      <c r="E2969">
        <v>1</v>
      </c>
      <c r="F2969" t="s">
        <v>12264</v>
      </c>
      <c r="G2969" t="s">
        <v>12166</v>
      </c>
      <c r="H2969" t="s">
        <v>12108</v>
      </c>
      <c r="I2969" t="s">
        <v>11915</v>
      </c>
      <c r="J2969" t="s">
        <v>12167</v>
      </c>
      <c r="K2969">
        <v>60</v>
      </c>
      <c r="L2969" s="1">
        <v>56.021739130434781</v>
      </c>
    </row>
    <row r="2970" spans="1:12" hidden="1" x14ac:dyDescent="0.25">
      <c r="A2970" t="s">
        <v>12265</v>
      </c>
      <c r="B2970" t="s">
        <v>12266</v>
      </c>
      <c r="C2970" s="1">
        <v>42.630434782608695</v>
      </c>
      <c r="D2970" s="1">
        <v>53.880434782608695</v>
      </c>
      <c r="E2970">
        <v>1</v>
      </c>
      <c r="F2970" t="s">
        <v>12267</v>
      </c>
      <c r="G2970" t="s">
        <v>11956</v>
      </c>
      <c r="H2970" t="s">
        <v>11974</v>
      </c>
      <c r="I2970" t="s">
        <v>11915</v>
      </c>
      <c r="J2970" t="s">
        <v>12268</v>
      </c>
      <c r="K2970">
        <v>99</v>
      </c>
      <c r="L2970" s="1">
        <v>79.804347826086953</v>
      </c>
    </row>
    <row r="2971" spans="1:12" hidden="1" x14ac:dyDescent="0.25">
      <c r="A2971" t="s">
        <v>12269</v>
      </c>
      <c r="B2971" t="s">
        <v>12270</v>
      </c>
      <c r="C2971" s="1">
        <v>21.989130434782609</v>
      </c>
      <c r="D2971" s="1">
        <v>36.173913043478258</v>
      </c>
      <c r="E2971">
        <v>1</v>
      </c>
      <c r="F2971" t="s">
        <v>12271</v>
      </c>
      <c r="G2971" t="s">
        <v>11967</v>
      </c>
      <c r="H2971" t="s">
        <v>11968</v>
      </c>
      <c r="I2971" t="s">
        <v>11915</v>
      </c>
      <c r="J2971" t="s">
        <v>11969</v>
      </c>
      <c r="K2971">
        <v>34</v>
      </c>
      <c r="L2971" s="1">
        <v>29.967391304347824</v>
      </c>
    </row>
    <row r="2972" spans="1:12" hidden="1" x14ac:dyDescent="0.25">
      <c r="A2972" t="s">
        <v>12272</v>
      </c>
      <c r="B2972" t="s">
        <v>12273</v>
      </c>
      <c r="C2972" s="1">
        <v>39.532608695652172</v>
      </c>
      <c r="D2972" s="1">
        <v>54.413043478260867</v>
      </c>
      <c r="E2972">
        <v>1</v>
      </c>
      <c r="F2972" t="s">
        <v>12274</v>
      </c>
      <c r="G2972" t="s">
        <v>11973</v>
      </c>
      <c r="H2972" t="s">
        <v>11974</v>
      </c>
      <c r="I2972" t="s">
        <v>11915</v>
      </c>
      <c r="J2972" t="s">
        <v>12088</v>
      </c>
      <c r="K2972">
        <v>99</v>
      </c>
      <c r="L2972" s="1">
        <v>74.456521739130437</v>
      </c>
    </row>
    <row r="2973" spans="1:12" hidden="1" x14ac:dyDescent="0.25">
      <c r="A2973" t="s">
        <v>12275</v>
      </c>
      <c r="B2973" t="s">
        <v>12276</v>
      </c>
      <c r="C2973" s="1">
        <v>35.923913043478258</v>
      </c>
      <c r="D2973" s="1">
        <v>50.010869565217391</v>
      </c>
      <c r="E2973">
        <v>1</v>
      </c>
      <c r="F2973" t="s">
        <v>12277</v>
      </c>
      <c r="G2973" t="s">
        <v>7367</v>
      </c>
      <c r="H2973" t="s">
        <v>12278</v>
      </c>
      <c r="I2973" t="s">
        <v>12279</v>
      </c>
      <c r="J2973" t="s">
        <v>12280</v>
      </c>
      <c r="K2973">
        <v>122</v>
      </c>
      <c r="L2973" s="1">
        <v>79.75</v>
      </c>
    </row>
    <row r="2974" spans="1:12" hidden="1" x14ac:dyDescent="0.25">
      <c r="A2974" t="s">
        <v>12281</v>
      </c>
      <c r="B2974" t="s">
        <v>12282</v>
      </c>
      <c r="C2974" s="1">
        <v>32.195652173913047</v>
      </c>
      <c r="D2974" s="1">
        <v>38.152173913043477</v>
      </c>
      <c r="E2974">
        <v>1</v>
      </c>
      <c r="F2974" t="s">
        <v>12283</v>
      </c>
      <c r="G2974" t="s">
        <v>12284</v>
      </c>
      <c r="H2974" t="s">
        <v>12285</v>
      </c>
      <c r="I2974" t="s">
        <v>12279</v>
      </c>
      <c r="J2974" t="s">
        <v>12286</v>
      </c>
      <c r="K2974">
        <v>88</v>
      </c>
      <c r="L2974" s="1">
        <v>81.467391304347828</v>
      </c>
    </row>
    <row r="2975" spans="1:12" hidden="1" x14ac:dyDescent="0.25">
      <c r="A2975" t="s">
        <v>12287</v>
      </c>
      <c r="B2975" t="s">
        <v>12288</v>
      </c>
      <c r="C2975" s="1">
        <v>57.413043478260867</v>
      </c>
      <c r="D2975" s="1">
        <v>98.032608695652172</v>
      </c>
      <c r="E2975">
        <v>1</v>
      </c>
      <c r="F2975" t="s">
        <v>12289</v>
      </c>
      <c r="G2975" t="s">
        <v>5401</v>
      </c>
      <c r="H2975" t="s">
        <v>12285</v>
      </c>
      <c r="I2975" t="s">
        <v>12279</v>
      </c>
      <c r="J2975" t="s">
        <v>12290</v>
      </c>
      <c r="K2975">
        <v>158</v>
      </c>
      <c r="L2975" s="1">
        <v>143.29347826086956</v>
      </c>
    </row>
    <row r="2976" spans="1:12" hidden="1" x14ac:dyDescent="0.25">
      <c r="A2976" t="s">
        <v>12291</v>
      </c>
      <c r="B2976" t="s">
        <v>12292</v>
      </c>
      <c r="C2976" s="1">
        <v>18.782608695652176</v>
      </c>
      <c r="D2976" s="1">
        <v>36.108695652173914</v>
      </c>
      <c r="E2976">
        <v>1</v>
      </c>
      <c r="F2976" t="s">
        <v>12293</v>
      </c>
      <c r="G2976" t="s">
        <v>12294</v>
      </c>
      <c r="H2976" t="s">
        <v>228</v>
      </c>
      <c r="I2976" t="s">
        <v>12279</v>
      </c>
      <c r="J2976" t="s">
        <v>12295</v>
      </c>
      <c r="K2976">
        <v>72</v>
      </c>
      <c r="L2976" s="1">
        <v>69.293478260869563</v>
      </c>
    </row>
    <row r="2977" spans="1:12" hidden="1" x14ac:dyDescent="0.25">
      <c r="A2977" t="s">
        <v>12296</v>
      </c>
      <c r="B2977" t="s">
        <v>12297</v>
      </c>
      <c r="C2977" s="1">
        <v>45.423913043478258</v>
      </c>
      <c r="D2977" s="1">
        <v>64.869565217391298</v>
      </c>
      <c r="E2977">
        <v>1</v>
      </c>
      <c r="F2977" t="s">
        <v>12298</v>
      </c>
      <c r="G2977" t="s">
        <v>12299</v>
      </c>
      <c r="H2977" t="s">
        <v>11446</v>
      </c>
      <c r="I2977" t="s">
        <v>12279</v>
      </c>
      <c r="J2977" t="s">
        <v>12300</v>
      </c>
      <c r="K2977">
        <v>124</v>
      </c>
      <c r="L2977" s="1">
        <v>99.923913043478265</v>
      </c>
    </row>
    <row r="2978" spans="1:12" hidden="1" x14ac:dyDescent="0.25">
      <c r="A2978" t="s">
        <v>12301</v>
      </c>
      <c r="B2978" t="s">
        <v>12302</v>
      </c>
      <c r="C2978" s="1">
        <v>28.065217391304348</v>
      </c>
      <c r="D2978" s="1">
        <v>36.076086956521742</v>
      </c>
      <c r="E2978">
        <v>1</v>
      </c>
      <c r="F2978" t="s">
        <v>12303</v>
      </c>
      <c r="G2978" t="s">
        <v>12304</v>
      </c>
      <c r="H2978" t="s">
        <v>12305</v>
      </c>
      <c r="I2978" t="s">
        <v>12279</v>
      </c>
      <c r="J2978" t="s">
        <v>12306</v>
      </c>
      <c r="K2978">
        <v>84</v>
      </c>
      <c r="L2978" s="1">
        <v>68.717391304347828</v>
      </c>
    </row>
    <row r="2979" spans="1:12" hidden="1" x14ac:dyDescent="0.25">
      <c r="A2979" t="s">
        <v>12307</v>
      </c>
      <c r="B2979" t="s">
        <v>12308</v>
      </c>
      <c r="C2979" s="1">
        <v>41.010869565217391</v>
      </c>
      <c r="D2979" s="1">
        <v>50.902173913043477</v>
      </c>
      <c r="E2979">
        <v>1</v>
      </c>
      <c r="F2979" t="s">
        <v>12309</v>
      </c>
      <c r="G2979" t="s">
        <v>12310</v>
      </c>
      <c r="H2979" t="s">
        <v>12311</v>
      </c>
      <c r="I2979" t="s">
        <v>12279</v>
      </c>
      <c r="J2979" t="s">
        <v>12312</v>
      </c>
      <c r="K2979">
        <v>88</v>
      </c>
      <c r="L2979" s="1">
        <v>66.097826086956516</v>
      </c>
    </row>
    <row r="2980" spans="1:12" hidden="1" x14ac:dyDescent="0.25">
      <c r="A2980" t="s">
        <v>12313</v>
      </c>
      <c r="B2980" t="s">
        <v>12314</v>
      </c>
      <c r="C2980" s="1">
        <v>24.521739130434781</v>
      </c>
      <c r="D2980" s="1">
        <v>33.543478260869563</v>
      </c>
      <c r="E2980">
        <v>1</v>
      </c>
      <c r="F2980" t="s">
        <v>12315</v>
      </c>
      <c r="G2980" t="s">
        <v>12316</v>
      </c>
      <c r="H2980" t="s">
        <v>12317</v>
      </c>
      <c r="I2980" t="s">
        <v>12279</v>
      </c>
      <c r="J2980" t="s">
        <v>12318</v>
      </c>
      <c r="K2980">
        <v>80</v>
      </c>
      <c r="L2980" s="1">
        <v>60.717391304347828</v>
      </c>
    </row>
    <row r="2981" spans="1:12" hidden="1" x14ac:dyDescent="0.25">
      <c r="A2981" t="s">
        <v>12319</v>
      </c>
      <c r="B2981" t="s">
        <v>12320</v>
      </c>
      <c r="C2981" s="1">
        <v>53.739130434782609</v>
      </c>
      <c r="D2981" s="1">
        <v>108.82608695652173</v>
      </c>
      <c r="E2981">
        <v>1</v>
      </c>
      <c r="F2981" t="s">
        <v>12321</v>
      </c>
      <c r="G2981" t="s">
        <v>12322</v>
      </c>
      <c r="H2981" t="s">
        <v>12323</v>
      </c>
      <c r="I2981" t="s">
        <v>12279</v>
      </c>
      <c r="J2981" t="s">
        <v>12324</v>
      </c>
      <c r="K2981">
        <v>125</v>
      </c>
      <c r="L2981" s="1">
        <v>107.52173913043478</v>
      </c>
    </row>
    <row r="2982" spans="1:12" hidden="1" x14ac:dyDescent="0.25">
      <c r="A2982" t="s">
        <v>12325</v>
      </c>
      <c r="B2982" t="s">
        <v>12326</v>
      </c>
      <c r="C2982" s="1">
        <v>47.771739130434781</v>
      </c>
      <c r="D2982" s="1">
        <v>64.771739130434781</v>
      </c>
      <c r="E2982">
        <v>1</v>
      </c>
      <c r="F2982" t="s">
        <v>12327</v>
      </c>
      <c r="G2982" t="s">
        <v>12299</v>
      </c>
      <c r="H2982" t="s">
        <v>11446</v>
      </c>
      <c r="I2982" t="s">
        <v>12279</v>
      </c>
      <c r="J2982" t="s">
        <v>12328</v>
      </c>
      <c r="K2982">
        <v>105</v>
      </c>
      <c r="L2982" s="1">
        <v>76.521739130434781</v>
      </c>
    </row>
    <row r="2983" spans="1:12" hidden="1" x14ac:dyDescent="0.25">
      <c r="A2983" t="s">
        <v>12329</v>
      </c>
      <c r="B2983" t="s">
        <v>12330</v>
      </c>
      <c r="C2983" s="1">
        <v>49.021739130434781</v>
      </c>
      <c r="D2983" s="1">
        <v>64</v>
      </c>
      <c r="E2983">
        <v>1</v>
      </c>
      <c r="F2983" t="s">
        <v>12331</v>
      </c>
      <c r="G2983" t="s">
        <v>12332</v>
      </c>
      <c r="H2983" t="s">
        <v>12333</v>
      </c>
      <c r="I2983" t="s">
        <v>12279</v>
      </c>
      <c r="J2983" t="s">
        <v>12334</v>
      </c>
      <c r="K2983">
        <v>149</v>
      </c>
      <c r="L2983" s="1">
        <v>111.46739130434783</v>
      </c>
    </row>
    <row r="2984" spans="1:12" hidden="1" x14ac:dyDescent="0.25">
      <c r="A2984" t="s">
        <v>12335</v>
      </c>
      <c r="B2984" t="s">
        <v>12336</v>
      </c>
      <c r="C2984" s="1">
        <v>47.782608695652172</v>
      </c>
      <c r="D2984" s="1">
        <v>79.217391304347828</v>
      </c>
      <c r="E2984">
        <v>1</v>
      </c>
      <c r="F2984" t="s">
        <v>12337</v>
      </c>
      <c r="G2984" t="s">
        <v>12338</v>
      </c>
      <c r="H2984" t="s">
        <v>12339</v>
      </c>
      <c r="I2984" t="s">
        <v>12279</v>
      </c>
      <c r="J2984" t="s">
        <v>12340</v>
      </c>
      <c r="K2984">
        <v>154</v>
      </c>
      <c r="L2984" s="1">
        <v>97.684782608695656</v>
      </c>
    </row>
    <row r="2985" spans="1:12" hidden="1" x14ac:dyDescent="0.25">
      <c r="A2985" t="s">
        <v>12341</v>
      </c>
      <c r="B2985" t="s">
        <v>12342</v>
      </c>
      <c r="C2985" s="1">
        <v>36.565217391304351</v>
      </c>
      <c r="D2985" s="1">
        <v>60.184782608695649</v>
      </c>
      <c r="E2985">
        <v>1</v>
      </c>
      <c r="F2985" t="s">
        <v>12343</v>
      </c>
      <c r="G2985" t="s">
        <v>12344</v>
      </c>
      <c r="H2985" t="s">
        <v>12311</v>
      </c>
      <c r="I2985" t="s">
        <v>12279</v>
      </c>
      <c r="J2985" t="s">
        <v>12345</v>
      </c>
      <c r="K2985">
        <v>116</v>
      </c>
      <c r="L2985" s="1">
        <v>87.554347826086953</v>
      </c>
    </row>
    <row r="2986" spans="1:12" hidden="1" x14ac:dyDescent="0.25">
      <c r="A2986" t="s">
        <v>12346</v>
      </c>
      <c r="B2986" t="s">
        <v>12347</v>
      </c>
      <c r="E2986">
        <v>0</v>
      </c>
      <c r="F2986" t="s">
        <v>12348</v>
      </c>
      <c r="G2986" t="s">
        <v>248</v>
      </c>
      <c r="H2986" t="s">
        <v>243</v>
      </c>
      <c r="I2986" t="s">
        <v>12279</v>
      </c>
      <c r="J2986" t="s">
        <v>12349</v>
      </c>
      <c r="K2986">
        <v>117</v>
      </c>
    </row>
    <row r="2987" spans="1:12" hidden="1" x14ac:dyDescent="0.25">
      <c r="A2987" t="s">
        <v>12350</v>
      </c>
      <c r="B2987" t="s">
        <v>12351</v>
      </c>
      <c r="C2987" s="1">
        <v>48.771739130434781</v>
      </c>
      <c r="D2987" s="1">
        <v>83.760869565217391</v>
      </c>
      <c r="E2987">
        <v>1</v>
      </c>
      <c r="F2987" t="s">
        <v>12352</v>
      </c>
      <c r="G2987" t="s">
        <v>1322</v>
      </c>
      <c r="H2987" t="s">
        <v>12353</v>
      </c>
      <c r="I2987" t="s">
        <v>12279</v>
      </c>
      <c r="J2987" t="s">
        <v>12354</v>
      </c>
      <c r="K2987">
        <v>144</v>
      </c>
      <c r="L2987" s="1">
        <v>111.3804347826087</v>
      </c>
    </row>
    <row r="2988" spans="1:12" hidden="1" x14ac:dyDescent="0.25">
      <c r="A2988" t="s">
        <v>12355</v>
      </c>
      <c r="B2988" t="s">
        <v>12356</v>
      </c>
      <c r="C2988" s="1">
        <v>38.282608695652172</v>
      </c>
      <c r="D2988" s="1">
        <v>46.119565217391305</v>
      </c>
      <c r="E2988">
        <v>1</v>
      </c>
      <c r="F2988" t="s">
        <v>12357</v>
      </c>
      <c r="G2988" t="s">
        <v>12358</v>
      </c>
      <c r="H2988" t="s">
        <v>12359</v>
      </c>
      <c r="I2988" t="s">
        <v>12279</v>
      </c>
      <c r="J2988" t="s">
        <v>12360</v>
      </c>
      <c r="K2988">
        <v>107</v>
      </c>
      <c r="L2988" s="1">
        <v>90.695652173913047</v>
      </c>
    </row>
    <row r="2989" spans="1:12" hidden="1" x14ac:dyDescent="0.25">
      <c r="A2989" t="s">
        <v>12361</v>
      </c>
      <c r="B2989" t="s">
        <v>12362</v>
      </c>
      <c r="C2989" s="1">
        <v>50.641304347826086</v>
      </c>
      <c r="D2989" s="1">
        <v>62.076086956521742</v>
      </c>
      <c r="E2989">
        <v>1</v>
      </c>
      <c r="F2989" t="s">
        <v>12363</v>
      </c>
      <c r="G2989" t="s">
        <v>12364</v>
      </c>
      <c r="H2989" t="s">
        <v>12365</v>
      </c>
      <c r="I2989" t="s">
        <v>12279</v>
      </c>
      <c r="J2989" t="s">
        <v>12366</v>
      </c>
      <c r="K2989">
        <v>127</v>
      </c>
      <c r="L2989" s="1">
        <v>87.695652173913047</v>
      </c>
    </row>
    <row r="2990" spans="1:12" hidden="1" x14ac:dyDescent="0.25">
      <c r="A2990" t="s">
        <v>12367</v>
      </c>
      <c r="B2990" t="s">
        <v>12368</v>
      </c>
      <c r="C2990" s="1">
        <v>25.641304347826086</v>
      </c>
      <c r="D2990" s="1">
        <v>43.891304347826086</v>
      </c>
      <c r="E2990">
        <v>1</v>
      </c>
      <c r="F2990" t="s">
        <v>12369</v>
      </c>
      <c r="G2990" t="s">
        <v>12370</v>
      </c>
      <c r="H2990" t="s">
        <v>12371</v>
      </c>
      <c r="I2990" t="s">
        <v>12279</v>
      </c>
      <c r="J2990" t="s">
        <v>12372</v>
      </c>
      <c r="K2990">
        <v>115</v>
      </c>
      <c r="L2990" s="1">
        <v>60.532608695652172</v>
      </c>
    </row>
    <row r="2991" spans="1:12" hidden="1" x14ac:dyDescent="0.25">
      <c r="A2991" t="s">
        <v>12373</v>
      </c>
      <c r="B2991" t="s">
        <v>12374</v>
      </c>
      <c r="C2991" s="1">
        <v>150.06521739130434</v>
      </c>
      <c r="D2991" s="1">
        <v>179.30434782608697</v>
      </c>
      <c r="E2991">
        <v>1</v>
      </c>
      <c r="F2991" t="s">
        <v>12375</v>
      </c>
      <c r="G2991" t="s">
        <v>12376</v>
      </c>
      <c r="H2991" t="s">
        <v>12371</v>
      </c>
      <c r="I2991" t="s">
        <v>12279</v>
      </c>
      <c r="J2991" t="s">
        <v>12377</v>
      </c>
      <c r="K2991">
        <v>368</v>
      </c>
      <c r="L2991" s="1">
        <v>309.52173913043481</v>
      </c>
    </row>
    <row r="2992" spans="1:12" hidden="1" x14ac:dyDescent="0.25">
      <c r="A2992" t="s">
        <v>12378</v>
      </c>
      <c r="B2992" t="s">
        <v>12379</v>
      </c>
      <c r="C2992" s="1">
        <v>41.586956521739133</v>
      </c>
      <c r="D2992" s="1">
        <v>52.065217391304351</v>
      </c>
      <c r="E2992">
        <v>1</v>
      </c>
      <c r="F2992" t="s">
        <v>12380</v>
      </c>
      <c r="G2992" t="s">
        <v>12381</v>
      </c>
      <c r="H2992" t="s">
        <v>12353</v>
      </c>
      <c r="I2992" t="s">
        <v>12279</v>
      </c>
      <c r="J2992" t="s">
        <v>12382</v>
      </c>
      <c r="K2992">
        <v>106</v>
      </c>
      <c r="L2992" s="1">
        <v>80.945652173913047</v>
      </c>
    </row>
    <row r="2993" spans="1:12" hidden="1" x14ac:dyDescent="0.25">
      <c r="A2993" t="s">
        <v>12383</v>
      </c>
      <c r="B2993" t="s">
        <v>12384</v>
      </c>
      <c r="C2993" s="1">
        <v>49.119565217391305</v>
      </c>
      <c r="D2993" s="1">
        <v>64.532608695652172</v>
      </c>
      <c r="E2993">
        <v>1</v>
      </c>
      <c r="F2993" t="s">
        <v>12385</v>
      </c>
      <c r="G2993" t="s">
        <v>12386</v>
      </c>
      <c r="H2993" t="s">
        <v>12365</v>
      </c>
      <c r="I2993" t="s">
        <v>12279</v>
      </c>
      <c r="J2993" t="s">
        <v>12387</v>
      </c>
      <c r="K2993">
        <v>130</v>
      </c>
      <c r="L2993" s="1">
        <v>101.48913043478261</v>
      </c>
    </row>
    <row r="2994" spans="1:12" hidden="1" x14ac:dyDescent="0.25">
      <c r="A2994" t="s">
        <v>12388</v>
      </c>
      <c r="B2994" t="s">
        <v>12389</v>
      </c>
      <c r="C2994" s="1">
        <v>43.695652173913047</v>
      </c>
      <c r="D2994" s="1">
        <v>70.663043478260875</v>
      </c>
      <c r="E2994">
        <v>1</v>
      </c>
      <c r="F2994" t="s">
        <v>12390</v>
      </c>
      <c r="G2994" t="s">
        <v>12391</v>
      </c>
      <c r="H2994" t="s">
        <v>11446</v>
      </c>
      <c r="I2994" t="s">
        <v>12279</v>
      </c>
      <c r="J2994" t="s">
        <v>12392</v>
      </c>
      <c r="K2994">
        <v>145</v>
      </c>
      <c r="L2994" s="1">
        <v>114.83695652173913</v>
      </c>
    </row>
    <row r="2995" spans="1:12" hidden="1" x14ac:dyDescent="0.25">
      <c r="A2995" t="s">
        <v>12393</v>
      </c>
      <c r="B2995" t="s">
        <v>12394</v>
      </c>
      <c r="C2995" s="1">
        <v>63.663043478260867</v>
      </c>
      <c r="D2995" s="1">
        <v>86.554347826086953</v>
      </c>
      <c r="E2995">
        <v>1</v>
      </c>
      <c r="F2995" t="s">
        <v>12395</v>
      </c>
      <c r="G2995" t="s">
        <v>12396</v>
      </c>
      <c r="H2995" t="s">
        <v>11446</v>
      </c>
      <c r="I2995" t="s">
        <v>12279</v>
      </c>
      <c r="J2995" t="s">
        <v>12397</v>
      </c>
      <c r="K2995">
        <v>191</v>
      </c>
      <c r="L2995" s="1">
        <v>129.14130434782609</v>
      </c>
    </row>
    <row r="2996" spans="1:12" hidden="1" x14ac:dyDescent="0.25">
      <c r="A2996" t="s">
        <v>12398</v>
      </c>
      <c r="B2996" t="s">
        <v>12399</v>
      </c>
      <c r="C2996" s="1">
        <v>56.597826086956523</v>
      </c>
      <c r="D2996" s="1">
        <v>95.663043478260875</v>
      </c>
      <c r="E2996">
        <v>1</v>
      </c>
      <c r="F2996" t="s">
        <v>12400</v>
      </c>
      <c r="G2996" t="s">
        <v>12401</v>
      </c>
      <c r="H2996" t="s">
        <v>553</v>
      </c>
      <c r="I2996" t="s">
        <v>12279</v>
      </c>
      <c r="J2996" t="s">
        <v>12402</v>
      </c>
      <c r="K2996">
        <v>82</v>
      </c>
      <c r="L2996" s="1">
        <v>71.434782608695656</v>
      </c>
    </row>
    <row r="2997" spans="1:12" hidden="1" x14ac:dyDescent="0.25">
      <c r="A2997" t="s">
        <v>12403</v>
      </c>
      <c r="B2997" t="s">
        <v>12404</v>
      </c>
      <c r="C2997" s="1">
        <v>34.880434782608695</v>
      </c>
      <c r="D2997" s="1">
        <v>46.043478260869563</v>
      </c>
      <c r="E2997">
        <v>1</v>
      </c>
      <c r="F2997" t="s">
        <v>12405</v>
      </c>
      <c r="G2997" t="s">
        <v>12406</v>
      </c>
      <c r="H2997" t="s">
        <v>12371</v>
      </c>
      <c r="I2997" t="s">
        <v>12279</v>
      </c>
      <c r="J2997" t="s">
        <v>12407</v>
      </c>
      <c r="K2997">
        <v>108</v>
      </c>
      <c r="L2997" s="1">
        <v>60.630434782608695</v>
      </c>
    </row>
    <row r="2998" spans="1:12" hidden="1" x14ac:dyDescent="0.25">
      <c r="A2998" t="s">
        <v>12408</v>
      </c>
      <c r="B2998" t="s">
        <v>12409</v>
      </c>
      <c r="C2998" s="1">
        <v>30.076086956521738</v>
      </c>
      <c r="D2998" s="1">
        <v>42.076086956521742</v>
      </c>
      <c r="E2998">
        <v>1</v>
      </c>
      <c r="F2998" t="s">
        <v>12410</v>
      </c>
      <c r="G2998" t="s">
        <v>12411</v>
      </c>
      <c r="H2998" t="s">
        <v>237</v>
      </c>
      <c r="I2998" t="s">
        <v>12279</v>
      </c>
      <c r="J2998" t="s">
        <v>12412</v>
      </c>
      <c r="K2998">
        <v>64</v>
      </c>
      <c r="L2998" s="1">
        <v>63.902173913043477</v>
      </c>
    </row>
    <row r="2999" spans="1:12" hidden="1" x14ac:dyDescent="0.25">
      <c r="A2999" t="s">
        <v>12413</v>
      </c>
      <c r="B2999" t="s">
        <v>12414</v>
      </c>
      <c r="C2999" s="1">
        <v>29.510869565217391</v>
      </c>
      <c r="D2999" s="1">
        <v>38.010869565217391</v>
      </c>
      <c r="E2999">
        <v>1</v>
      </c>
      <c r="F2999" t="s">
        <v>12415</v>
      </c>
      <c r="G2999" t="s">
        <v>12299</v>
      </c>
      <c r="H2999" t="s">
        <v>11446</v>
      </c>
      <c r="I2999" t="s">
        <v>12279</v>
      </c>
      <c r="J2999" t="s">
        <v>12300</v>
      </c>
      <c r="K2999">
        <v>97</v>
      </c>
      <c r="L2999" s="1">
        <v>80.706521739130437</v>
      </c>
    </row>
    <row r="3000" spans="1:12" hidden="1" x14ac:dyDescent="0.25">
      <c r="A3000" t="s">
        <v>12416</v>
      </c>
      <c r="B3000" t="s">
        <v>12417</v>
      </c>
      <c r="C3000" s="1">
        <v>32.380434782608695</v>
      </c>
      <c r="D3000" s="1">
        <v>53.989130434782609</v>
      </c>
      <c r="E3000">
        <v>1</v>
      </c>
      <c r="F3000" t="s">
        <v>12418</v>
      </c>
      <c r="G3000" t="s">
        <v>12419</v>
      </c>
      <c r="H3000" t="s">
        <v>11446</v>
      </c>
      <c r="I3000" t="s">
        <v>12279</v>
      </c>
      <c r="J3000" t="s">
        <v>12420</v>
      </c>
      <c r="K3000">
        <v>96</v>
      </c>
      <c r="L3000" s="1">
        <v>88.673913043478265</v>
      </c>
    </row>
    <row r="3001" spans="1:12" hidden="1" x14ac:dyDescent="0.25">
      <c r="A3001" t="s">
        <v>12421</v>
      </c>
      <c r="B3001" t="s">
        <v>12422</v>
      </c>
      <c r="C3001" s="1">
        <v>30.456521739130434</v>
      </c>
      <c r="D3001" s="1">
        <v>64.836956521739125</v>
      </c>
      <c r="E3001">
        <v>1</v>
      </c>
      <c r="F3001" t="s">
        <v>12423</v>
      </c>
      <c r="G3001" t="s">
        <v>12424</v>
      </c>
      <c r="H3001" t="s">
        <v>12425</v>
      </c>
      <c r="I3001" t="s">
        <v>12279</v>
      </c>
      <c r="J3001" t="s">
        <v>12426</v>
      </c>
      <c r="K3001">
        <v>157</v>
      </c>
      <c r="L3001" s="1">
        <v>119.26086956521739</v>
      </c>
    </row>
    <row r="3002" spans="1:12" hidden="1" x14ac:dyDescent="0.25">
      <c r="A3002" t="s">
        <v>12427</v>
      </c>
      <c r="B3002" t="s">
        <v>12428</v>
      </c>
      <c r="C3002" s="1">
        <v>24.478260869565219</v>
      </c>
      <c r="D3002" s="1">
        <v>34.456521739130437</v>
      </c>
      <c r="E3002">
        <v>1</v>
      </c>
      <c r="F3002" t="s">
        <v>12429</v>
      </c>
      <c r="G3002" t="s">
        <v>988</v>
      </c>
      <c r="H3002" t="s">
        <v>12430</v>
      </c>
      <c r="I3002" t="s">
        <v>12279</v>
      </c>
      <c r="J3002" t="s">
        <v>12431</v>
      </c>
      <c r="K3002">
        <v>70</v>
      </c>
      <c r="L3002" s="1">
        <v>54.532608695652172</v>
      </c>
    </row>
    <row r="3003" spans="1:12" hidden="1" x14ac:dyDescent="0.25">
      <c r="A3003" t="s">
        <v>12432</v>
      </c>
      <c r="B3003" t="s">
        <v>12433</v>
      </c>
      <c r="C3003" s="1">
        <v>53.543478260869563</v>
      </c>
      <c r="D3003" s="1">
        <v>105.52173913043478</v>
      </c>
      <c r="E3003">
        <v>1</v>
      </c>
      <c r="F3003" t="s">
        <v>12434</v>
      </c>
      <c r="G3003" t="s">
        <v>12435</v>
      </c>
      <c r="H3003" t="s">
        <v>12436</v>
      </c>
      <c r="I3003" t="s">
        <v>12279</v>
      </c>
      <c r="J3003" t="s">
        <v>12437</v>
      </c>
      <c r="K3003">
        <v>268</v>
      </c>
      <c r="L3003" s="1">
        <v>174.34782608695653</v>
      </c>
    </row>
    <row r="3004" spans="1:12" hidden="1" x14ac:dyDescent="0.25">
      <c r="A3004" t="s">
        <v>12438</v>
      </c>
      <c r="B3004" t="s">
        <v>12439</v>
      </c>
      <c r="C3004" s="1">
        <v>29.260869565217391</v>
      </c>
      <c r="D3004" s="1">
        <v>37.423913043478258</v>
      </c>
      <c r="E3004">
        <v>1</v>
      </c>
      <c r="F3004" t="s">
        <v>12440</v>
      </c>
      <c r="G3004" t="s">
        <v>12441</v>
      </c>
      <c r="H3004" t="s">
        <v>12365</v>
      </c>
      <c r="I3004" t="s">
        <v>12279</v>
      </c>
      <c r="J3004" t="s">
        <v>12442</v>
      </c>
      <c r="K3004">
        <v>85</v>
      </c>
      <c r="L3004" s="1">
        <v>62.478260869565219</v>
      </c>
    </row>
    <row r="3005" spans="1:12" hidden="1" x14ac:dyDescent="0.25">
      <c r="A3005" t="s">
        <v>12443</v>
      </c>
      <c r="B3005" t="s">
        <v>12444</v>
      </c>
      <c r="C3005" s="1">
        <v>34.293478260869563</v>
      </c>
      <c r="D3005" s="1">
        <v>62.510869565217391</v>
      </c>
      <c r="E3005">
        <v>1</v>
      </c>
      <c r="F3005" t="s">
        <v>12445</v>
      </c>
      <c r="G3005" t="s">
        <v>6308</v>
      </c>
      <c r="H3005" t="s">
        <v>12430</v>
      </c>
      <c r="I3005" t="s">
        <v>12279</v>
      </c>
      <c r="J3005" t="s">
        <v>12446</v>
      </c>
      <c r="K3005">
        <v>251</v>
      </c>
      <c r="L3005" s="1">
        <v>100.6195652173913</v>
      </c>
    </row>
    <row r="3006" spans="1:12" hidden="1" x14ac:dyDescent="0.25">
      <c r="A3006" t="s">
        <v>12447</v>
      </c>
      <c r="B3006" t="s">
        <v>12448</v>
      </c>
      <c r="C3006" s="1">
        <v>56.684782608695649</v>
      </c>
      <c r="D3006" s="1">
        <v>73.043478260869563</v>
      </c>
      <c r="E3006">
        <v>1</v>
      </c>
      <c r="F3006" t="s">
        <v>12449</v>
      </c>
      <c r="G3006" t="s">
        <v>12450</v>
      </c>
      <c r="H3006" t="s">
        <v>11446</v>
      </c>
      <c r="I3006" t="s">
        <v>12279</v>
      </c>
      <c r="J3006" t="s">
        <v>12451</v>
      </c>
      <c r="K3006">
        <v>298</v>
      </c>
      <c r="L3006" s="1">
        <v>193.40217391304347</v>
      </c>
    </row>
    <row r="3007" spans="1:12" hidden="1" x14ac:dyDescent="0.25">
      <c r="A3007" t="s">
        <v>12452</v>
      </c>
      <c r="B3007" t="s">
        <v>12453</v>
      </c>
      <c r="C3007" s="1">
        <v>42.978260869565219</v>
      </c>
      <c r="D3007" s="1">
        <v>72.858695652173907</v>
      </c>
      <c r="E3007">
        <v>1</v>
      </c>
      <c r="F3007" t="s">
        <v>12454</v>
      </c>
      <c r="G3007" t="s">
        <v>12455</v>
      </c>
      <c r="H3007" t="s">
        <v>11446</v>
      </c>
      <c r="I3007" t="s">
        <v>12279</v>
      </c>
      <c r="J3007" t="s">
        <v>12456</v>
      </c>
      <c r="K3007">
        <v>173</v>
      </c>
      <c r="L3007" s="1">
        <v>144.39130434782609</v>
      </c>
    </row>
    <row r="3008" spans="1:12" hidden="1" x14ac:dyDescent="0.25">
      <c r="A3008" t="s">
        <v>12457</v>
      </c>
      <c r="B3008" t="s">
        <v>12458</v>
      </c>
      <c r="C3008" s="1">
        <v>23.608695652173914</v>
      </c>
      <c r="D3008" s="1">
        <v>54.543478260869563</v>
      </c>
      <c r="E3008">
        <v>0</v>
      </c>
      <c r="F3008" t="s">
        <v>12459</v>
      </c>
      <c r="G3008" t="s">
        <v>12460</v>
      </c>
      <c r="H3008" t="s">
        <v>11446</v>
      </c>
      <c r="I3008" t="s">
        <v>12279</v>
      </c>
      <c r="J3008" t="s">
        <v>12461</v>
      </c>
      <c r="K3008">
        <v>200</v>
      </c>
      <c r="L3008" s="1">
        <v>190.16304347826087</v>
      </c>
    </row>
    <row r="3009" spans="1:12" hidden="1" x14ac:dyDescent="0.25">
      <c r="A3009" t="s">
        <v>12462</v>
      </c>
      <c r="B3009" t="s">
        <v>12463</v>
      </c>
      <c r="C3009" s="1">
        <v>38.5</v>
      </c>
      <c r="D3009" s="1">
        <v>48.369565217391305</v>
      </c>
      <c r="E3009">
        <v>1</v>
      </c>
      <c r="F3009" t="s">
        <v>12464</v>
      </c>
      <c r="G3009" t="s">
        <v>2675</v>
      </c>
      <c r="H3009" t="s">
        <v>12465</v>
      </c>
      <c r="I3009" t="s">
        <v>12279</v>
      </c>
      <c r="J3009" t="s">
        <v>12466</v>
      </c>
      <c r="K3009">
        <v>90</v>
      </c>
      <c r="L3009" s="1">
        <v>73.695652173913047</v>
      </c>
    </row>
    <row r="3010" spans="1:12" hidden="1" x14ac:dyDescent="0.25">
      <c r="A3010" t="s">
        <v>12467</v>
      </c>
      <c r="B3010" t="s">
        <v>12468</v>
      </c>
      <c r="E3010">
        <v>0</v>
      </c>
      <c r="F3010" t="s">
        <v>12469</v>
      </c>
      <c r="G3010" t="s">
        <v>12470</v>
      </c>
      <c r="H3010" t="s">
        <v>12471</v>
      </c>
      <c r="I3010" t="s">
        <v>12279</v>
      </c>
      <c r="J3010" t="s">
        <v>12472</v>
      </c>
      <c r="K3010">
        <v>102</v>
      </c>
    </row>
    <row r="3011" spans="1:12" hidden="1" x14ac:dyDescent="0.25">
      <c r="A3011" t="s">
        <v>12473</v>
      </c>
      <c r="B3011" t="s">
        <v>12474</v>
      </c>
      <c r="C3011" s="1">
        <v>41.206521739130437</v>
      </c>
      <c r="D3011" s="1">
        <v>68.032608695652172</v>
      </c>
      <c r="E3011">
        <v>1</v>
      </c>
      <c r="F3011" t="s">
        <v>12475</v>
      </c>
      <c r="G3011" t="s">
        <v>12396</v>
      </c>
      <c r="H3011" t="s">
        <v>11446</v>
      </c>
      <c r="I3011" t="s">
        <v>12279</v>
      </c>
      <c r="J3011" t="s">
        <v>12397</v>
      </c>
      <c r="K3011">
        <v>134</v>
      </c>
      <c r="L3011" s="1">
        <v>110</v>
      </c>
    </row>
    <row r="3012" spans="1:12" hidden="1" x14ac:dyDescent="0.25">
      <c r="A3012" t="s">
        <v>12476</v>
      </c>
      <c r="B3012" t="s">
        <v>12477</v>
      </c>
      <c r="C3012" s="1">
        <v>60.347826086956523</v>
      </c>
      <c r="D3012" s="1">
        <v>83.108695652173907</v>
      </c>
      <c r="E3012">
        <v>1</v>
      </c>
      <c r="F3012" t="s">
        <v>12478</v>
      </c>
      <c r="G3012" t="s">
        <v>12479</v>
      </c>
      <c r="H3012" t="s">
        <v>11446</v>
      </c>
      <c r="I3012" t="s">
        <v>12279</v>
      </c>
      <c r="J3012" t="s">
        <v>12480</v>
      </c>
      <c r="K3012">
        <v>211</v>
      </c>
      <c r="L3012" s="1">
        <v>156.78260869565219</v>
      </c>
    </row>
    <row r="3013" spans="1:12" hidden="1" x14ac:dyDescent="0.25">
      <c r="A3013" t="s">
        <v>12481</v>
      </c>
      <c r="B3013" t="s">
        <v>12482</v>
      </c>
      <c r="C3013" s="1">
        <v>45.934782608695649</v>
      </c>
      <c r="D3013" s="1">
        <v>62.760869565217391</v>
      </c>
      <c r="E3013">
        <v>1</v>
      </c>
      <c r="F3013" t="s">
        <v>12483</v>
      </c>
      <c r="G3013" t="s">
        <v>12484</v>
      </c>
      <c r="H3013" t="s">
        <v>11446</v>
      </c>
      <c r="I3013" t="s">
        <v>12279</v>
      </c>
      <c r="J3013" t="s">
        <v>12485</v>
      </c>
      <c r="K3013">
        <v>151</v>
      </c>
      <c r="L3013" s="1">
        <v>93.782608695652172</v>
      </c>
    </row>
    <row r="3014" spans="1:12" hidden="1" x14ac:dyDescent="0.25">
      <c r="A3014" t="s">
        <v>12486</v>
      </c>
      <c r="B3014" t="s">
        <v>12487</v>
      </c>
      <c r="C3014" s="1">
        <v>36.184782608695649</v>
      </c>
      <c r="D3014" s="1">
        <v>74.543478260869563</v>
      </c>
      <c r="E3014">
        <v>1</v>
      </c>
      <c r="F3014" t="s">
        <v>12488</v>
      </c>
      <c r="G3014" t="s">
        <v>12489</v>
      </c>
      <c r="H3014" t="s">
        <v>564</v>
      </c>
      <c r="I3014" t="s">
        <v>12279</v>
      </c>
      <c r="J3014" t="s">
        <v>12490</v>
      </c>
      <c r="K3014">
        <v>132</v>
      </c>
      <c r="L3014" s="1">
        <v>78.130434782608702</v>
      </c>
    </row>
    <row r="3015" spans="1:12" hidden="1" x14ac:dyDescent="0.25">
      <c r="A3015" t="s">
        <v>12491</v>
      </c>
      <c r="B3015" t="s">
        <v>12492</v>
      </c>
      <c r="E3015">
        <v>0</v>
      </c>
      <c r="F3015" t="s">
        <v>12493</v>
      </c>
      <c r="G3015" t="s">
        <v>12494</v>
      </c>
      <c r="H3015" t="s">
        <v>11446</v>
      </c>
      <c r="I3015" t="s">
        <v>12279</v>
      </c>
      <c r="J3015" t="s">
        <v>12495</v>
      </c>
      <c r="K3015">
        <v>146</v>
      </c>
      <c r="L3015" s="1">
        <v>125.17391304347827</v>
      </c>
    </row>
    <row r="3016" spans="1:12" hidden="1" x14ac:dyDescent="0.25">
      <c r="A3016" t="s">
        <v>12496</v>
      </c>
      <c r="B3016" t="s">
        <v>12497</v>
      </c>
      <c r="C3016" s="1">
        <v>39.521739130434781</v>
      </c>
      <c r="D3016" s="1">
        <v>65.652173913043484</v>
      </c>
      <c r="E3016">
        <v>1</v>
      </c>
      <c r="F3016" t="s">
        <v>12498</v>
      </c>
      <c r="G3016" t="s">
        <v>4601</v>
      </c>
      <c r="H3016" t="s">
        <v>11446</v>
      </c>
      <c r="I3016" t="s">
        <v>12279</v>
      </c>
      <c r="J3016" t="s">
        <v>12499</v>
      </c>
      <c r="K3016">
        <v>163</v>
      </c>
      <c r="L3016" s="1">
        <v>80.760869565217391</v>
      </c>
    </row>
    <row r="3017" spans="1:12" hidden="1" x14ac:dyDescent="0.25">
      <c r="A3017" t="s">
        <v>12500</v>
      </c>
      <c r="B3017" t="s">
        <v>12501</v>
      </c>
      <c r="C3017" s="1">
        <v>55.489130434782609</v>
      </c>
      <c r="D3017" s="1">
        <v>75.369565217391298</v>
      </c>
      <c r="E3017">
        <v>1</v>
      </c>
      <c r="F3017" t="s">
        <v>12502</v>
      </c>
      <c r="G3017" t="s">
        <v>12376</v>
      </c>
      <c r="H3017" t="s">
        <v>12371</v>
      </c>
      <c r="I3017" t="s">
        <v>12279</v>
      </c>
      <c r="J3017" t="s">
        <v>12377</v>
      </c>
      <c r="K3017">
        <v>199</v>
      </c>
      <c r="L3017" s="1">
        <v>101.22826086956522</v>
      </c>
    </row>
    <row r="3018" spans="1:12" hidden="1" x14ac:dyDescent="0.25">
      <c r="A3018" t="s">
        <v>12503</v>
      </c>
      <c r="B3018" t="s">
        <v>12504</v>
      </c>
      <c r="C3018" s="1">
        <v>61.141304347826086</v>
      </c>
      <c r="D3018" s="1">
        <v>113.92391304347827</v>
      </c>
      <c r="E3018">
        <v>1</v>
      </c>
      <c r="F3018" t="s">
        <v>12505</v>
      </c>
      <c r="G3018" t="s">
        <v>12506</v>
      </c>
      <c r="H3018" t="s">
        <v>12371</v>
      </c>
      <c r="I3018" t="s">
        <v>12279</v>
      </c>
      <c r="J3018" t="s">
        <v>12507</v>
      </c>
      <c r="K3018">
        <v>203</v>
      </c>
      <c r="L3018" s="1">
        <v>110.02173913043478</v>
      </c>
    </row>
    <row r="3019" spans="1:12" hidden="1" x14ac:dyDescent="0.25">
      <c r="A3019" t="s">
        <v>12508</v>
      </c>
      <c r="B3019" t="s">
        <v>12509</v>
      </c>
      <c r="C3019" s="1">
        <v>43.173913043478258</v>
      </c>
      <c r="D3019" s="1">
        <v>81.684782608695656</v>
      </c>
      <c r="E3019">
        <v>1</v>
      </c>
      <c r="F3019" t="s">
        <v>12510</v>
      </c>
      <c r="G3019" t="s">
        <v>12511</v>
      </c>
      <c r="H3019" t="s">
        <v>11446</v>
      </c>
      <c r="I3019" t="s">
        <v>12279</v>
      </c>
      <c r="J3019" t="s">
        <v>12512</v>
      </c>
      <c r="K3019">
        <v>199</v>
      </c>
      <c r="L3019" s="1">
        <v>169.56521739130434</v>
      </c>
    </row>
    <row r="3020" spans="1:12" hidden="1" x14ac:dyDescent="0.25">
      <c r="A3020" t="s">
        <v>12513</v>
      </c>
      <c r="B3020" t="s">
        <v>12514</v>
      </c>
      <c r="C3020" s="1">
        <v>47.739130434782609</v>
      </c>
      <c r="D3020" s="1">
        <v>75.554347826086953</v>
      </c>
      <c r="E3020">
        <v>1</v>
      </c>
      <c r="F3020" t="s">
        <v>12515</v>
      </c>
      <c r="G3020" t="s">
        <v>12338</v>
      </c>
      <c r="H3020" t="s">
        <v>12339</v>
      </c>
      <c r="I3020" t="s">
        <v>12279</v>
      </c>
      <c r="J3020" t="s">
        <v>12340</v>
      </c>
      <c r="K3020">
        <v>203</v>
      </c>
      <c r="L3020" s="1">
        <v>135.92391304347825</v>
      </c>
    </row>
    <row r="3021" spans="1:12" hidden="1" x14ac:dyDescent="0.25">
      <c r="A3021" t="s">
        <v>12516</v>
      </c>
      <c r="B3021" t="s">
        <v>12517</v>
      </c>
      <c r="C3021" s="1">
        <v>26.717391304347824</v>
      </c>
      <c r="D3021" s="1">
        <v>54.5</v>
      </c>
      <c r="E3021">
        <v>1</v>
      </c>
      <c r="F3021" t="s">
        <v>12518</v>
      </c>
      <c r="G3021" t="s">
        <v>10710</v>
      </c>
      <c r="H3021" t="s">
        <v>12519</v>
      </c>
      <c r="I3021" t="s">
        <v>12279</v>
      </c>
      <c r="J3021" t="s">
        <v>12520</v>
      </c>
      <c r="K3021">
        <v>115</v>
      </c>
      <c r="L3021" s="1">
        <v>84.793478260869563</v>
      </c>
    </row>
    <row r="3022" spans="1:12" hidden="1" x14ac:dyDescent="0.25">
      <c r="A3022" t="s">
        <v>12521</v>
      </c>
      <c r="B3022" t="s">
        <v>12522</v>
      </c>
      <c r="C3022" s="1">
        <v>68.336956521739125</v>
      </c>
      <c r="D3022" s="1">
        <v>84.793478260869563</v>
      </c>
      <c r="E3022">
        <v>1</v>
      </c>
      <c r="F3022" t="s">
        <v>12523</v>
      </c>
      <c r="G3022" t="s">
        <v>6308</v>
      </c>
      <c r="H3022" t="s">
        <v>12430</v>
      </c>
      <c r="I3022" t="s">
        <v>12279</v>
      </c>
      <c r="J3022" t="s">
        <v>12446</v>
      </c>
      <c r="K3022">
        <v>178</v>
      </c>
      <c r="L3022" s="1">
        <v>136.44565217391303</v>
      </c>
    </row>
    <row r="3023" spans="1:12" hidden="1" x14ac:dyDescent="0.25">
      <c r="A3023" t="s">
        <v>12524</v>
      </c>
      <c r="B3023" t="s">
        <v>12525</v>
      </c>
      <c r="C3023" s="1">
        <v>21.076086956521738</v>
      </c>
      <c r="D3023" s="1">
        <v>38.271739130434781</v>
      </c>
      <c r="E3023">
        <v>1</v>
      </c>
      <c r="F3023" t="s">
        <v>12526</v>
      </c>
      <c r="G3023" t="s">
        <v>12527</v>
      </c>
      <c r="H3023" t="s">
        <v>12528</v>
      </c>
      <c r="I3023" t="s">
        <v>12279</v>
      </c>
      <c r="J3023" t="s">
        <v>12529</v>
      </c>
      <c r="K3023">
        <v>109</v>
      </c>
      <c r="L3023" s="1">
        <v>59.815217391304351</v>
      </c>
    </row>
    <row r="3024" spans="1:12" hidden="1" x14ac:dyDescent="0.25">
      <c r="A3024" t="s">
        <v>12530</v>
      </c>
      <c r="B3024" t="s">
        <v>12531</v>
      </c>
      <c r="C3024" s="1">
        <v>32.521739130434781</v>
      </c>
      <c r="D3024" s="1">
        <v>49.728260869565219</v>
      </c>
      <c r="E3024">
        <v>1</v>
      </c>
      <c r="F3024" t="s">
        <v>12532</v>
      </c>
      <c r="G3024" t="s">
        <v>12419</v>
      </c>
      <c r="H3024" t="s">
        <v>11446</v>
      </c>
      <c r="I3024" t="s">
        <v>12279</v>
      </c>
      <c r="J3024" t="s">
        <v>12533</v>
      </c>
      <c r="K3024">
        <v>99</v>
      </c>
      <c r="L3024" s="1">
        <v>93.510869565217391</v>
      </c>
    </row>
    <row r="3025" spans="1:12" hidden="1" x14ac:dyDescent="0.25">
      <c r="A3025" t="s">
        <v>12534</v>
      </c>
      <c r="B3025" t="s">
        <v>12535</v>
      </c>
      <c r="C3025" s="1">
        <v>79.021739130434781</v>
      </c>
      <c r="D3025" s="1">
        <v>138.97826086956522</v>
      </c>
      <c r="E3025">
        <v>1</v>
      </c>
      <c r="F3025" t="s">
        <v>12536</v>
      </c>
      <c r="G3025" t="s">
        <v>12537</v>
      </c>
      <c r="H3025" t="s">
        <v>11446</v>
      </c>
      <c r="I3025" t="s">
        <v>12279</v>
      </c>
      <c r="J3025" t="s">
        <v>12538</v>
      </c>
      <c r="K3025">
        <v>300</v>
      </c>
      <c r="L3025" s="1">
        <v>198.06521739130434</v>
      </c>
    </row>
    <row r="3026" spans="1:12" hidden="1" x14ac:dyDescent="0.25">
      <c r="A3026" t="s">
        <v>12539</v>
      </c>
      <c r="B3026" t="s">
        <v>12540</v>
      </c>
      <c r="C3026" s="1">
        <v>17.597826086956523</v>
      </c>
      <c r="D3026" s="1">
        <v>33.608695652173914</v>
      </c>
      <c r="E3026">
        <v>1</v>
      </c>
      <c r="F3026" t="s">
        <v>12541</v>
      </c>
      <c r="G3026" t="s">
        <v>12542</v>
      </c>
      <c r="H3026" t="s">
        <v>12353</v>
      </c>
      <c r="I3026" t="s">
        <v>12279</v>
      </c>
      <c r="J3026" t="s">
        <v>12354</v>
      </c>
      <c r="K3026">
        <v>94</v>
      </c>
      <c r="L3026" s="1">
        <v>46.260869565217391</v>
      </c>
    </row>
    <row r="3027" spans="1:12" hidden="1" x14ac:dyDescent="0.25">
      <c r="A3027" t="s">
        <v>12543</v>
      </c>
      <c r="B3027" t="s">
        <v>12544</v>
      </c>
      <c r="C3027" s="1">
        <v>34.163043478260867</v>
      </c>
      <c r="D3027" s="1">
        <v>65.239130434782609</v>
      </c>
      <c r="E3027">
        <v>1</v>
      </c>
      <c r="F3027" t="s">
        <v>12545</v>
      </c>
      <c r="G3027" t="s">
        <v>12401</v>
      </c>
      <c r="H3027" t="s">
        <v>553</v>
      </c>
      <c r="I3027" t="s">
        <v>12279</v>
      </c>
      <c r="J3027" t="s">
        <v>12546</v>
      </c>
      <c r="K3027">
        <v>156</v>
      </c>
      <c r="L3027" s="1">
        <v>115.65217391304348</v>
      </c>
    </row>
    <row r="3028" spans="1:12" hidden="1" x14ac:dyDescent="0.25">
      <c r="A3028" t="s">
        <v>12547</v>
      </c>
      <c r="B3028" t="s">
        <v>12548</v>
      </c>
      <c r="C3028" s="1">
        <v>33.326086956521742</v>
      </c>
      <c r="D3028" s="1">
        <v>58.923913043478258</v>
      </c>
      <c r="E3028">
        <v>1</v>
      </c>
      <c r="F3028" t="s">
        <v>12549</v>
      </c>
      <c r="G3028" t="s">
        <v>2675</v>
      </c>
      <c r="H3028" t="s">
        <v>12465</v>
      </c>
      <c r="I3028" t="s">
        <v>12279</v>
      </c>
      <c r="J3028" t="s">
        <v>12466</v>
      </c>
      <c r="K3028">
        <v>108</v>
      </c>
      <c r="L3028" s="1">
        <v>75.543478260869563</v>
      </c>
    </row>
    <row r="3029" spans="1:12" hidden="1" x14ac:dyDescent="0.25">
      <c r="A3029" t="s">
        <v>12550</v>
      </c>
      <c r="B3029" t="s">
        <v>12551</v>
      </c>
      <c r="C3029" s="1">
        <v>94.782608695652172</v>
      </c>
      <c r="D3029" s="1">
        <v>126.29347826086956</v>
      </c>
      <c r="E3029">
        <v>1</v>
      </c>
      <c r="F3029" t="s">
        <v>12552</v>
      </c>
      <c r="G3029" t="s">
        <v>12419</v>
      </c>
      <c r="H3029" t="s">
        <v>11446</v>
      </c>
      <c r="I3029" t="s">
        <v>12279</v>
      </c>
      <c r="J3029" t="s">
        <v>12533</v>
      </c>
      <c r="K3029">
        <v>313</v>
      </c>
      <c r="L3029" s="1">
        <v>232.92391304347825</v>
      </c>
    </row>
    <row r="3030" spans="1:12" hidden="1" x14ac:dyDescent="0.25">
      <c r="A3030" t="s">
        <v>12553</v>
      </c>
      <c r="B3030" t="s">
        <v>12554</v>
      </c>
      <c r="C3030" s="1">
        <v>71.543478260869563</v>
      </c>
      <c r="D3030" s="1">
        <v>101.6195652173913</v>
      </c>
      <c r="E3030">
        <v>1</v>
      </c>
      <c r="F3030" t="s">
        <v>12555</v>
      </c>
      <c r="G3030" t="s">
        <v>12556</v>
      </c>
      <c r="H3030" t="s">
        <v>12371</v>
      </c>
      <c r="I3030" t="s">
        <v>12279</v>
      </c>
      <c r="J3030" t="s">
        <v>12557</v>
      </c>
      <c r="K3030">
        <v>202</v>
      </c>
      <c r="L3030" s="1">
        <v>153.35869565217391</v>
      </c>
    </row>
    <row r="3031" spans="1:12" hidden="1" x14ac:dyDescent="0.25">
      <c r="A3031" t="s">
        <v>12558</v>
      </c>
      <c r="B3031" t="s">
        <v>12559</v>
      </c>
      <c r="C3031" s="1">
        <v>22.793478260869566</v>
      </c>
      <c r="D3031" s="1">
        <v>43.5</v>
      </c>
      <c r="E3031">
        <v>1</v>
      </c>
      <c r="F3031" t="s">
        <v>12560</v>
      </c>
      <c r="G3031" t="s">
        <v>2103</v>
      </c>
      <c r="H3031" t="s">
        <v>389</v>
      </c>
      <c r="I3031" t="s">
        <v>12279</v>
      </c>
      <c r="J3031" t="s">
        <v>12561</v>
      </c>
      <c r="K3031">
        <v>120</v>
      </c>
      <c r="L3031" s="1">
        <v>60.043478260869563</v>
      </c>
    </row>
    <row r="3032" spans="1:12" hidden="1" x14ac:dyDescent="0.25">
      <c r="A3032" t="s">
        <v>12562</v>
      </c>
      <c r="B3032" t="s">
        <v>12563</v>
      </c>
      <c r="C3032" s="1">
        <v>26.532608695652176</v>
      </c>
      <c r="D3032" s="1">
        <v>49.119565217391305</v>
      </c>
      <c r="E3032">
        <v>1</v>
      </c>
      <c r="F3032" t="s">
        <v>12564</v>
      </c>
      <c r="G3032" t="s">
        <v>12565</v>
      </c>
      <c r="H3032" t="s">
        <v>12278</v>
      </c>
      <c r="I3032" t="s">
        <v>12279</v>
      </c>
      <c r="J3032" t="s">
        <v>12566</v>
      </c>
      <c r="K3032">
        <v>106</v>
      </c>
      <c r="L3032" s="1">
        <v>89.445652173913047</v>
      </c>
    </row>
    <row r="3033" spans="1:12" hidden="1" x14ac:dyDescent="0.25">
      <c r="A3033" t="s">
        <v>12567</v>
      </c>
      <c r="B3033" t="s">
        <v>12568</v>
      </c>
      <c r="C3033" s="1">
        <v>46.076086956521742</v>
      </c>
      <c r="D3033" s="1">
        <v>65.597826086956516</v>
      </c>
      <c r="E3033">
        <v>1</v>
      </c>
      <c r="F3033" t="s">
        <v>12569</v>
      </c>
      <c r="G3033" t="s">
        <v>12570</v>
      </c>
      <c r="H3033" t="s">
        <v>10217</v>
      </c>
      <c r="I3033" t="s">
        <v>12279</v>
      </c>
      <c r="J3033" t="s">
        <v>12571</v>
      </c>
      <c r="K3033">
        <v>154</v>
      </c>
      <c r="L3033" s="1">
        <v>97.619565217391298</v>
      </c>
    </row>
    <row r="3034" spans="1:12" hidden="1" x14ac:dyDescent="0.25">
      <c r="A3034" t="s">
        <v>12572</v>
      </c>
      <c r="B3034" t="s">
        <v>12573</v>
      </c>
      <c r="C3034" s="1">
        <v>34.391304347826086</v>
      </c>
      <c r="D3034" s="1">
        <v>53.978260869565219</v>
      </c>
      <c r="E3034">
        <v>1</v>
      </c>
      <c r="F3034" t="s">
        <v>12574</v>
      </c>
      <c r="G3034" t="s">
        <v>12575</v>
      </c>
      <c r="H3034" t="s">
        <v>12519</v>
      </c>
      <c r="I3034" t="s">
        <v>12279</v>
      </c>
      <c r="J3034" t="s">
        <v>12576</v>
      </c>
      <c r="K3034">
        <v>112</v>
      </c>
      <c r="L3034" s="1">
        <v>83.815217391304344</v>
      </c>
    </row>
    <row r="3035" spans="1:12" hidden="1" x14ac:dyDescent="0.25">
      <c r="A3035" t="s">
        <v>12577</v>
      </c>
      <c r="B3035" t="s">
        <v>12578</v>
      </c>
      <c r="C3035" s="1">
        <v>45.847826086956523</v>
      </c>
      <c r="D3035" s="1">
        <v>79.010869565217391</v>
      </c>
      <c r="E3035">
        <v>1</v>
      </c>
      <c r="F3035" t="s">
        <v>12579</v>
      </c>
      <c r="G3035" t="s">
        <v>12435</v>
      </c>
      <c r="H3035" t="s">
        <v>12436</v>
      </c>
      <c r="I3035" t="s">
        <v>12279</v>
      </c>
      <c r="J3035" t="s">
        <v>12580</v>
      </c>
      <c r="K3035">
        <v>189</v>
      </c>
      <c r="L3035" s="1">
        <v>144.22826086956522</v>
      </c>
    </row>
    <row r="3036" spans="1:12" hidden="1" x14ac:dyDescent="0.25">
      <c r="A3036" t="s">
        <v>12581</v>
      </c>
      <c r="B3036" t="s">
        <v>12582</v>
      </c>
      <c r="C3036" s="1">
        <v>41.5</v>
      </c>
      <c r="D3036" s="1">
        <v>67.847826086956516</v>
      </c>
      <c r="E3036">
        <v>1</v>
      </c>
      <c r="F3036" t="s">
        <v>12583</v>
      </c>
      <c r="G3036" t="s">
        <v>12584</v>
      </c>
      <c r="H3036" t="s">
        <v>424</v>
      </c>
      <c r="I3036" t="s">
        <v>12279</v>
      </c>
      <c r="J3036" t="s">
        <v>12585</v>
      </c>
      <c r="K3036">
        <v>119</v>
      </c>
      <c r="L3036" s="1">
        <v>84.402173913043484</v>
      </c>
    </row>
    <row r="3037" spans="1:12" hidden="1" x14ac:dyDescent="0.25">
      <c r="A3037" t="s">
        <v>12586</v>
      </c>
      <c r="B3037" t="s">
        <v>12587</v>
      </c>
      <c r="C3037" s="1">
        <v>19.815217391304348</v>
      </c>
      <c r="D3037" s="1">
        <v>32.554347826086953</v>
      </c>
      <c r="E3037">
        <v>1</v>
      </c>
      <c r="F3037" t="s">
        <v>12588</v>
      </c>
      <c r="G3037" t="s">
        <v>12589</v>
      </c>
      <c r="H3037" t="s">
        <v>12278</v>
      </c>
      <c r="I3037" t="s">
        <v>12279</v>
      </c>
      <c r="J3037" t="s">
        <v>12590</v>
      </c>
      <c r="K3037">
        <v>98</v>
      </c>
      <c r="L3037" s="1">
        <v>51.608695652173914</v>
      </c>
    </row>
    <row r="3038" spans="1:12" hidden="1" x14ac:dyDescent="0.25">
      <c r="A3038" t="s">
        <v>12591</v>
      </c>
      <c r="B3038" t="s">
        <v>12592</v>
      </c>
      <c r="C3038" s="1">
        <v>41.380434782608695</v>
      </c>
      <c r="D3038" s="1">
        <v>53.163043478260867</v>
      </c>
      <c r="E3038">
        <v>1</v>
      </c>
      <c r="F3038" t="s">
        <v>12593</v>
      </c>
      <c r="G3038" t="s">
        <v>12594</v>
      </c>
      <c r="H3038" t="s">
        <v>12595</v>
      </c>
      <c r="I3038" t="s">
        <v>12279</v>
      </c>
      <c r="J3038" t="s">
        <v>12596</v>
      </c>
      <c r="K3038">
        <v>128</v>
      </c>
      <c r="L3038" s="1">
        <v>97.489130434782609</v>
      </c>
    </row>
    <row r="3039" spans="1:12" hidden="1" x14ac:dyDescent="0.25">
      <c r="A3039" t="s">
        <v>12597</v>
      </c>
      <c r="B3039" t="s">
        <v>12598</v>
      </c>
      <c r="C3039" s="1">
        <v>121.01086956521739</v>
      </c>
      <c r="D3039" s="1">
        <v>232.55434782608697</v>
      </c>
      <c r="E3039">
        <v>1</v>
      </c>
      <c r="F3039" t="s">
        <v>12599</v>
      </c>
      <c r="G3039" t="s">
        <v>12600</v>
      </c>
      <c r="H3039" t="s">
        <v>11446</v>
      </c>
      <c r="I3039" t="s">
        <v>12279</v>
      </c>
      <c r="J3039" t="s">
        <v>12601</v>
      </c>
      <c r="K3039">
        <v>314</v>
      </c>
      <c r="L3039" s="1">
        <v>254.40217391304347</v>
      </c>
    </row>
    <row r="3040" spans="1:12" hidden="1" x14ac:dyDescent="0.25">
      <c r="A3040" t="s">
        <v>12602</v>
      </c>
      <c r="B3040" t="s">
        <v>12603</v>
      </c>
      <c r="C3040" s="1">
        <v>93.456521739130437</v>
      </c>
      <c r="D3040" s="1">
        <v>109.43478260869566</v>
      </c>
      <c r="E3040">
        <v>1</v>
      </c>
      <c r="F3040" t="s">
        <v>12604</v>
      </c>
      <c r="G3040" t="s">
        <v>12605</v>
      </c>
      <c r="H3040" t="s">
        <v>12333</v>
      </c>
      <c r="I3040" t="s">
        <v>12279</v>
      </c>
      <c r="J3040" t="s">
        <v>12606</v>
      </c>
      <c r="K3040">
        <v>245</v>
      </c>
      <c r="L3040" s="1">
        <v>147.14130434782609</v>
      </c>
    </row>
    <row r="3041" spans="1:12" hidden="1" x14ac:dyDescent="0.25">
      <c r="A3041" t="s">
        <v>12607</v>
      </c>
      <c r="B3041" t="s">
        <v>12608</v>
      </c>
      <c r="C3041" s="1">
        <v>27.684782608695652</v>
      </c>
      <c r="D3041" s="1">
        <v>34.597826086956523</v>
      </c>
      <c r="E3041">
        <v>1</v>
      </c>
      <c r="F3041" t="s">
        <v>12609</v>
      </c>
      <c r="G3041" t="s">
        <v>6911</v>
      </c>
      <c r="H3041" t="s">
        <v>90</v>
      </c>
      <c r="I3041" t="s">
        <v>12279</v>
      </c>
      <c r="J3041" t="s">
        <v>12610</v>
      </c>
      <c r="K3041">
        <v>92</v>
      </c>
      <c r="L3041" s="1">
        <v>65.782608695652172</v>
      </c>
    </row>
    <row r="3042" spans="1:12" hidden="1" x14ac:dyDescent="0.25">
      <c r="A3042" t="s">
        <v>12611</v>
      </c>
      <c r="B3042" t="s">
        <v>12612</v>
      </c>
      <c r="E3042">
        <v>0</v>
      </c>
      <c r="F3042" t="s">
        <v>12613</v>
      </c>
      <c r="G3042" t="s">
        <v>819</v>
      </c>
      <c r="H3042" t="s">
        <v>172</v>
      </c>
      <c r="I3042" t="s">
        <v>12279</v>
      </c>
      <c r="J3042" t="s">
        <v>12614</v>
      </c>
      <c r="K3042">
        <v>88</v>
      </c>
      <c r="L3042" s="1">
        <v>82.456521739130437</v>
      </c>
    </row>
    <row r="3043" spans="1:12" hidden="1" x14ac:dyDescent="0.25">
      <c r="A3043" t="s">
        <v>12615</v>
      </c>
      <c r="B3043" t="s">
        <v>12616</v>
      </c>
      <c r="C3043" s="1">
        <v>24.152173913043477</v>
      </c>
      <c r="D3043" s="1">
        <v>44.130434782608695</v>
      </c>
      <c r="E3043">
        <v>1</v>
      </c>
      <c r="F3043" t="s">
        <v>12617</v>
      </c>
      <c r="G3043" t="s">
        <v>12618</v>
      </c>
      <c r="H3043" t="s">
        <v>12278</v>
      </c>
      <c r="I3043" t="s">
        <v>12279</v>
      </c>
      <c r="J3043" t="s">
        <v>12619</v>
      </c>
      <c r="K3043">
        <v>202</v>
      </c>
      <c r="L3043" s="1">
        <v>68.869565217391298</v>
      </c>
    </row>
    <row r="3044" spans="1:12" hidden="1" x14ac:dyDescent="0.25">
      <c r="A3044" t="s">
        <v>12620</v>
      </c>
      <c r="B3044" t="s">
        <v>12621</v>
      </c>
      <c r="C3044" s="1">
        <v>29.684782608695652</v>
      </c>
      <c r="D3044" s="1">
        <v>38.619565217391305</v>
      </c>
      <c r="E3044">
        <v>1</v>
      </c>
      <c r="F3044" t="s">
        <v>12622</v>
      </c>
      <c r="G3044" t="s">
        <v>5521</v>
      </c>
      <c r="H3044" t="s">
        <v>12623</v>
      </c>
      <c r="I3044" t="s">
        <v>12279</v>
      </c>
      <c r="J3044" t="s">
        <v>12624</v>
      </c>
      <c r="K3044">
        <v>121</v>
      </c>
      <c r="L3044" s="1">
        <v>78.010869565217391</v>
      </c>
    </row>
    <row r="3045" spans="1:12" hidden="1" x14ac:dyDescent="0.25">
      <c r="A3045" t="s">
        <v>12625</v>
      </c>
      <c r="B3045" t="s">
        <v>12626</v>
      </c>
      <c r="C3045" s="1">
        <v>34.380434782608695</v>
      </c>
      <c r="D3045" s="1">
        <v>60.456521739130437</v>
      </c>
      <c r="E3045">
        <v>1</v>
      </c>
      <c r="F3045" t="s">
        <v>12627</v>
      </c>
      <c r="G3045" t="s">
        <v>12419</v>
      </c>
      <c r="H3045" t="s">
        <v>11446</v>
      </c>
      <c r="I3045" t="s">
        <v>12279</v>
      </c>
      <c r="J3045" t="s">
        <v>12628</v>
      </c>
      <c r="K3045">
        <v>235</v>
      </c>
      <c r="L3045" s="1">
        <v>87.923913043478265</v>
      </c>
    </row>
    <row r="3046" spans="1:12" hidden="1" x14ac:dyDescent="0.25">
      <c r="A3046" t="s">
        <v>12629</v>
      </c>
      <c r="B3046" t="s">
        <v>12630</v>
      </c>
      <c r="C3046" s="1">
        <v>23.032608695652176</v>
      </c>
      <c r="D3046" s="1">
        <v>30.641304347826086</v>
      </c>
      <c r="E3046">
        <v>1</v>
      </c>
      <c r="F3046" t="s">
        <v>12631</v>
      </c>
      <c r="G3046" t="s">
        <v>12632</v>
      </c>
      <c r="H3046" t="s">
        <v>12633</v>
      </c>
      <c r="I3046" t="s">
        <v>12279</v>
      </c>
      <c r="J3046" t="s">
        <v>12634</v>
      </c>
      <c r="K3046">
        <v>90</v>
      </c>
      <c r="L3046" s="1">
        <v>61.663043478260867</v>
      </c>
    </row>
    <row r="3047" spans="1:12" hidden="1" x14ac:dyDescent="0.25">
      <c r="A3047" t="s">
        <v>12635</v>
      </c>
      <c r="B3047" t="s">
        <v>12636</v>
      </c>
      <c r="C3047" s="1">
        <v>22.989130434782609</v>
      </c>
      <c r="D3047" s="1">
        <v>48.217391304347828</v>
      </c>
      <c r="E3047">
        <v>1</v>
      </c>
      <c r="F3047" t="s">
        <v>12637</v>
      </c>
      <c r="G3047" t="s">
        <v>12401</v>
      </c>
      <c r="H3047" t="s">
        <v>553</v>
      </c>
      <c r="I3047" t="s">
        <v>12279</v>
      </c>
      <c r="J3047" t="s">
        <v>12638</v>
      </c>
      <c r="K3047">
        <v>120</v>
      </c>
      <c r="L3047" s="1">
        <v>56.836956521739133</v>
      </c>
    </row>
    <row r="3048" spans="1:12" hidden="1" x14ac:dyDescent="0.25">
      <c r="A3048" t="s">
        <v>12639</v>
      </c>
      <c r="B3048" t="s">
        <v>12640</v>
      </c>
      <c r="C3048" s="1">
        <v>35.152173913043477</v>
      </c>
      <c r="D3048" s="1">
        <v>64.728260869565219</v>
      </c>
      <c r="E3048">
        <v>1</v>
      </c>
      <c r="F3048" t="s">
        <v>12641</v>
      </c>
      <c r="G3048" t="s">
        <v>12401</v>
      </c>
      <c r="H3048" t="s">
        <v>553</v>
      </c>
      <c r="I3048" t="s">
        <v>12279</v>
      </c>
      <c r="J3048" t="s">
        <v>12402</v>
      </c>
      <c r="K3048">
        <v>180</v>
      </c>
      <c r="L3048" s="1">
        <v>125.42391304347827</v>
      </c>
    </row>
    <row r="3049" spans="1:12" hidden="1" x14ac:dyDescent="0.25">
      <c r="A3049" t="s">
        <v>12642</v>
      </c>
      <c r="B3049" t="s">
        <v>12643</v>
      </c>
      <c r="C3049" s="1">
        <v>24.152173913043477</v>
      </c>
      <c r="D3049" s="1">
        <v>40.543478260869563</v>
      </c>
      <c r="E3049">
        <v>1</v>
      </c>
      <c r="F3049" t="s">
        <v>12644</v>
      </c>
      <c r="G3049" t="s">
        <v>819</v>
      </c>
      <c r="H3049" t="s">
        <v>172</v>
      </c>
      <c r="I3049" t="s">
        <v>12279</v>
      </c>
      <c r="J3049" t="s">
        <v>12614</v>
      </c>
      <c r="K3049">
        <v>126</v>
      </c>
      <c r="L3049" s="1">
        <v>72.423913043478265</v>
      </c>
    </row>
    <row r="3050" spans="1:12" hidden="1" x14ac:dyDescent="0.25">
      <c r="A3050" t="s">
        <v>12645</v>
      </c>
      <c r="B3050" t="s">
        <v>12646</v>
      </c>
      <c r="C3050" s="1">
        <v>21.728260869565219</v>
      </c>
      <c r="D3050" s="1">
        <v>43.163043478260867</v>
      </c>
      <c r="E3050">
        <v>1</v>
      </c>
      <c r="F3050" t="s">
        <v>12647</v>
      </c>
      <c r="G3050" t="s">
        <v>12648</v>
      </c>
      <c r="H3050" t="s">
        <v>12365</v>
      </c>
      <c r="I3050" t="s">
        <v>12279</v>
      </c>
      <c r="J3050" t="s">
        <v>12649</v>
      </c>
      <c r="K3050">
        <v>103</v>
      </c>
      <c r="L3050" s="1">
        <v>65.695652173913047</v>
      </c>
    </row>
    <row r="3051" spans="1:12" hidden="1" x14ac:dyDescent="0.25">
      <c r="A3051" t="s">
        <v>12650</v>
      </c>
      <c r="B3051" t="s">
        <v>12651</v>
      </c>
      <c r="C3051" s="1">
        <v>58.195652173913047</v>
      </c>
      <c r="D3051" s="1">
        <v>72.815217391304344</v>
      </c>
      <c r="E3051">
        <v>1</v>
      </c>
      <c r="F3051" t="s">
        <v>12652</v>
      </c>
      <c r="G3051" t="s">
        <v>12653</v>
      </c>
      <c r="H3051" t="s">
        <v>3647</v>
      </c>
      <c r="I3051" t="s">
        <v>12279</v>
      </c>
      <c r="J3051" t="s">
        <v>12654</v>
      </c>
      <c r="K3051">
        <v>240</v>
      </c>
      <c r="L3051" s="1">
        <v>120.91304347826087</v>
      </c>
    </row>
    <row r="3052" spans="1:12" hidden="1" x14ac:dyDescent="0.25">
      <c r="A3052" t="s">
        <v>12655</v>
      </c>
      <c r="B3052" t="s">
        <v>12656</v>
      </c>
      <c r="C3052" s="1">
        <v>33.380434782608695</v>
      </c>
      <c r="D3052" s="1">
        <v>62.206521739130437</v>
      </c>
      <c r="E3052">
        <v>1</v>
      </c>
      <c r="F3052" t="s">
        <v>12657</v>
      </c>
      <c r="G3052" t="s">
        <v>12658</v>
      </c>
      <c r="H3052" t="s">
        <v>11446</v>
      </c>
      <c r="I3052" t="s">
        <v>12279</v>
      </c>
      <c r="J3052" t="s">
        <v>12659</v>
      </c>
      <c r="K3052">
        <v>131</v>
      </c>
      <c r="L3052" s="1">
        <v>111.3695652173913</v>
      </c>
    </row>
    <row r="3053" spans="1:12" hidden="1" x14ac:dyDescent="0.25">
      <c r="A3053" t="s">
        <v>12660</v>
      </c>
      <c r="B3053" t="s">
        <v>12661</v>
      </c>
      <c r="C3053" s="1">
        <v>43.108695652173914</v>
      </c>
      <c r="D3053" s="1">
        <v>84.217391304347828</v>
      </c>
      <c r="E3053">
        <v>1</v>
      </c>
      <c r="F3053" t="s">
        <v>12662</v>
      </c>
      <c r="G3053" t="s">
        <v>12284</v>
      </c>
      <c r="H3053" t="s">
        <v>12285</v>
      </c>
      <c r="I3053" t="s">
        <v>12279</v>
      </c>
      <c r="J3053" t="s">
        <v>12286</v>
      </c>
      <c r="K3053">
        <v>203</v>
      </c>
      <c r="L3053" s="1">
        <v>175.55434782608697</v>
      </c>
    </row>
    <row r="3054" spans="1:12" hidden="1" x14ac:dyDescent="0.25">
      <c r="A3054" t="s">
        <v>12663</v>
      </c>
      <c r="B3054" t="s">
        <v>12664</v>
      </c>
      <c r="C3054" s="1">
        <v>29.086956521739129</v>
      </c>
      <c r="D3054" s="1">
        <v>41.304347826086953</v>
      </c>
      <c r="E3054">
        <v>1</v>
      </c>
      <c r="F3054" t="s">
        <v>12665</v>
      </c>
      <c r="G3054" t="s">
        <v>12666</v>
      </c>
      <c r="H3054" t="s">
        <v>298</v>
      </c>
      <c r="I3054" t="s">
        <v>12279</v>
      </c>
      <c r="J3054" t="s">
        <v>12667</v>
      </c>
      <c r="K3054">
        <v>115</v>
      </c>
      <c r="L3054" s="1">
        <v>68.793478260869563</v>
      </c>
    </row>
    <row r="3055" spans="1:12" hidden="1" x14ac:dyDescent="0.25">
      <c r="A3055" t="s">
        <v>12668</v>
      </c>
      <c r="B3055" t="s">
        <v>12669</v>
      </c>
      <c r="C3055" s="1">
        <v>29.217391304347824</v>
      </c>
      <c r="D3055" s="1">
        <v>49.413043478260867</v>
      </c>
      <c r="E3055">
        <v>1</v>
      </c>
      <c r="F3055" t="s">
        <v>12670</v>
      </c>
      <c r="G3055" t="s">
        <v>12671</v>
      </c>
      <c r="H3055" t="s">
        <v>1945</v>
      </c>
      <c r="I3055" t="s">
        <v>12279</v>
      </c>
      <c r="J3055" t="s">
        <v>12672</v>
      </c>
      <c r="K3055">
        <v>113</v>
      </c>
      <c r="L3055" s="1">
        <v>83</v>
      </c>
    </row>
    <row r="3056" spans="1:12" hidden="1" x14ac:dyDescent="0.25">
      <c r="A3056" t="s">
        <v>12673</v>
      </c>
      <c r="B3056" t="s">
        <v>12674</v>
      </c>
      <c r="C3056" s="1">
        <v>35.945652173913047</v>
      </c>
      <c r="D3056" s="1">
        <v>65.880434782608702</v>
      </c>
      <c r="E3056">
        <v>1</v>
      </c>
      <c r="F3056" t="s">
        <v>12675</v>
      </c>
      <c r="G3056" t="s">
        <v>7191</v>
      </c>
      <c r="H3056" t="s">
        <v>12339</v>
      </c>
      <c r="I3056" t="s">
        <v>12279</v>
      </c>
      <c r="J3056" t="s">
        <v>12676</v>
      </c>
      <c r="K3056">
        <v>171</v>
      </c>
      <c r="L3056" s="1">
        <v>159.69565217391303</v>
      </c>
    </row>
    <row r="3057" spans="1:12" hidden="1" x14ac:dyDescent="0.25">
      <c r="A3057" t="s">
        <v>12677</v>
      </c>
      <c r="B3057" t="s">
        <v>12678</v>
      </c>
      <c r="C3057" s="1">
        <v>22.413043478260871</v>
      </c>
      <c r="D3057" s="1">
        <v>28.402173913043477</v>
      </c>
      <c r="E3057">
        <v>1</v>
      </c>
      <c r="F3057" t="s">
        <v>12679</v>
      </c>
      <c r="G3057" t="s">
        <v>12680</v>
      </c>
      <c r="H3057" t="s">
        <v>12681</v>
      </c>
      <c r="I3057" t="s">
        <v>12279</v>
      </c>
      <c r="J3057" t="s">
        <v>12682</v>
      </c>
      <c r="K3057">
        <v>65</v>
      </c>
      <c r="L3057" s="1">
        <v>50.989130434782609</v>
      </c>
    </row>
    <row r="3058" spans="1:12" hidden="1" x14ac:dyDescent="0.25">
      <c r="A3058" t="s">
        <v>12683</v>
      </c>
      <c r="B3058" t="s">
        <v>12684</v>
      </c>
      <c r="C3058" s="1">
        <v>23.989130434782609</v>
      </c>
      <c r="D3058" s="1">
        <v>46.347826086956523</v>
      </c>
      <c r="E3058">
        <v>1</v>
      </c>
      <c r="F3058" t="s">
        <v>12685</v>
      </c>
      <c r="G3058" t="s">
        <v>12686</v>
      </c>
      <c r="H3058" t="s">
        <v>1969</v>
      </c>
      <c r="I3058" t="s">
        <v>12279</v>
      </c>
      <c r="J3058" t="s">
        <v>12687</v>
      </c>
      <c r="K3058">
        <v>99</v>
      </c>
      <c r="L3058" s="1">
        <v>71.673913043478265</v>
      </c>
    </row>
    <row r="3059" spans="1:12" hidden="1" x14ac:dyDescent="0.25">
      <c r="A3059" t="s">
        <v>12688</v>
      </c>
      <c r="B3059" t="s">
        <v>12689</v>
      </c>
      <c r="C3059" s="1">
        <v>67.119565217391298</v>
      </c>
      <c r="D3059" s="1">
        <v>101.96739130434783</v>
      </c>
      <c r="E3059">
        <v>1</v>
      </c>
      <c r="F3059" t="s">
        <v>12690</v>
      </c>
      <c r="G3059" t="s">
        <v>12691</v>
      </c>
      <c r="H3059" t="s">
        <v>11446</v>
      </c>
      <c r="I3059" t="s">
        <v>12279</v>
      </c>
      <c r="J3059" t="s">
        <v>12692</v>
      </c>
      <c r="K3059">
        <v>296</v>
      </c>
      <c r="L3059" s="1">
        <v>161.42391304347825</v>
      </c>
    </row>
    <row r="3060" spans="1:12" hidden="1" x14ac:dyDescent="0.25">
      <c r="A3060" t="s">
        <v>12693</v>
      </c>
      <c r="B3060" t="s">
        <v>12694</v>
      </c>
      <c r="C3060" s="1">
        <v>97.108695652173907</v>
      </c>
      <c r="D3060" s="1">
        <v>163.88043478260869</v>
      </c>
      <c r="E3060">
        <v>1</v>
      </c>
      <c r="F3060" t="s">
        <v>12695</v>
      </c>
      <c r="G3060" t="s">
        <v>12696</v>
      </c>
      <c r="H3060" t="s">
        <v>11446</v>
      </c>
      <c r="I3060" t="s">
        <v>12279</v>
      </c>
      <c r="J3060" t="s">
        <v>12697</v>
      </c>
      <c r="K3060">
        <v>292</v>
      </c>
      <c r="L3060" s="1">
        <v>256.5</v>
      </c>
    </row>
    <row r="3061" spans="1:12" hidden="1" x14ac:dyDescent="0.25">
      <c r="A3061" t="s">
        <v>12698</v>
      </c>
      <c r="B3061" t="s">
        <v>12699</v>
      </c>
      <c r="C3061" s="1">
        <v>53.173913043478258</v>
      </c>
      <c r="D3061" s="1">
        <v>101.06521739130434</v>
      </c>
      <c r="E3061">
        <v>1</v>
      </c>
      <c r="F3061" t="s">
        <v>12700</v>
      </c>
      <c r="G3061" t="s">
        <v>12701</v>
      </c>
      <c r="H3061" t="s">
        <v>12371</v>
      </c>
      <c r="I3061" t="s">
        <v>12279</v>
      </c>
      <c r="J3061" t="s">
        <v>12702</v>
      </c>
      <c r="K3061">
        <v>259</v>
      </c>
      <c r="L3061" s="1">
        <v>181.60869565217391</v>
      </c>
    </row>
    <row r="3062" spans="1:12" hidden="1" x14ac:dyDescent="0.25">
      <c r="A3062" t="s">
        <v>12703</v>
      </c>
      <c r="B3062" t="s">
        <v>12704</v>
      </c>
      <c r="C3062" s="1">
        <v>48.565217391304351</v>
      </c>
      <c r="D3062" s="1">
        <v>67.445652173913047</v>
      </c>
      <c r="E3062">
        <v>1</v>
      </c>
      <c r="F3062" t="s">
        <v>12705</v>
      </c>
      <c r="G3062" t="s">
        <v>12706</v>
      </c>
      <c r="H3062" t="s">
        <v>11446</v>
      </c>
      <c r="I3062" t="s">
        <v>12279</v>
      </c>
      <c r="J3062" t="s">
        <v>12707</v>
      </c>
      <c r="K3062">
        <v>231</v>
      </c>
      <c r="L3062" s="1">
        <v>144.4891304347826</v>
      </c>
    </row>
    <row r="3063" spans="1:12" hidden="1" x14ac:dyDescent="0.25">
      <c r="A3063" t="s">
        <v>12708</v>
      </c>
      <c r="B3063" t="s">
        <v>12709</v>
      </c>
      <c r="C3063" s="1">
        <v>91.380434782608702</v>
      </c>
      <c r="D3063" s="1">
        <v>170.77173913043478</v>
      </c>
      <c r="E3063">
        <v>1</v>
      </c>
      <c r="F3063" t="s">
        <v>12710</v>
      </c>
      <c r="G3063" t="s">
        <v>12419</v>
      </c>
      <c r="H3063" t="s">
        <v>11446</v>
      </c>
      <c r="I3063" t="s">
        <v>12279</v>
      </c>
      <c r="J3063" t="s">
        <v>12711</v>
      </c>
      <c r="K3063">
        <v>271</v>
      </c>
      <c r="L3063" s="1">
        <v>201.34782608695653</v>
      </c>
    </row>
    <row r="3064" spans="1:12" hidden="1" x14ac:dyDescent="0.25">
      <c r="A3064" t="s">
        <v>12712</v>
      </c>
      <c r="B3064" t="s">
        <v>12713</v>
      </c>
      <c r="C3064" s="1">
        <v>99.326086956521735</v>
      </c>
      <c r="D3064" s="1">
        <v>131.61956521739131</v>
      </c>
      <c r="E3064">
        <v>1</v>
      </c>
      <c r="F3064" t="s">
        <v>12714</v>
      </c>
      <c r="G3064" t="s">
        <v>12419</v>
      </c>
      <c r="H3064" t="s">
        <v>11446</v>
      </c>
      <c r="I3064" t="s">
        <v>12279</v>
      </c>
      <c r="J3064" t="s">
        <v>12715</v>
      </c>
      <c r="K3064">
        <v>302</v>
      </c>
      <c r="L3064" s="1">
        <v>276.95652173913044</v>
      </c>
    </row>
    <row r="3065" spans="1:12" hidden="1" x14ac:dyDescent="0.25">
      <c r="A3065" t="s">
        <v>12716</v>
      </c>
      <c r="B3065" t="s">
        <v>12717</v>
      </c>
      <c r="C3065" s="1">
        <v>27.804347826086957</v>
      </c>
      <c r="D3065" s="1">
        <v>46.054347826086953</v>
      </c>
      <c r="E3065">
        <v>1</v>
      </c>
      <c r="F3065" t="s">
        <v>12718</v>
      </c>
      <c r="G3065" t="s">
        <v>12506</v>
      </c>
      <c r="H3065" t="s">
        <v>12371</v>
      </c>
      <c r="I3065" t="s">
        <v>12279</v>
      </c>
      <c r="J3065" t="s">
        <v>12507</v>
      </c>
      <c r="K3065">
        <v>149</v>
      </c>
      <c r="L3065" s="1">
        <v>82.260869565217391</v>
      </c>
    </row>
    <row r="3066" spans="1:12" hidden="1" x14ac:dyDescent="0.25">
      <c r="A3066" t="s">
        <v>12719</v>
      </c>
      <c r="B3066" t="s">
        <v>12720</v>
      </c>
      <c r="C3066" s="1">
        <v>59</v>
      </c>
      <c r="D3066" s="1">
        <v>99.173913043478265</v>
      </c>
      <c r="E3066">
        <v>1</v>
      </c>
      <c r="F3066" t="s">
        <v>12721</v>
      </c>
      <c r="G3066" t="s">
        <v>12406</v>
      </c>
      <c r="H3066" t="s">
        <v>12371</v>
      </c>
      <c r="I3066" t="s">
        <v>12279</v>
      </c>
      <c r="J3066" t="s">
        <v>12407</v>
      </c>
      <c r="K3066">
        <v>180</v>
      </c>
      <c r="L3066" s="1">
        <v>139.2608695652174</v>
      </c>
    </row>
    <row r="3067" spans="1:12" hidden="1" x14ac:dyDescent="0.25">
      <c r="A3067" t="s">
        <v>12722</v>
      </c>
      <c r="B3067" t="s">
        <v>12723</v>
      </c>
      <c r="C3067" s="1">
        <v>89.565217391304344</v>
      </c>
      <c r="D3067" s="1">
        <v>113.43478260869566</v>
      </c>
      <c r="E3067">
        <v>1</v>
      </c>
      <c r="F3067" t="s">
        <v>12724</v>
      </c>
      <c r="G3067" t="s">
        <v>12725</v>
      </c>
      <c r="H3067" t="s">
        <v>11446</v>
      </c>
      <c r="I3067" t="s">
        <v>12279</v>
      </c>
      <c r="J3067" t="s">
        <v>12726</v>
      </c>
      <c r="K3067">
        <v>250</v>
      </c>
      <c r="L3067" s="1">
        <v>165.20652173913044</v>
      </c>
    </row>
    <row r="3068" spans="1:12" hidden="1" x14ac:dyDescent="0.25">
      <c r="A3068" t="s">
        <v>12727</v>
      </c>
      <c r="B3068" t="s">
        <v>12728</v>
      </c>
      <c r="C3068" s="1">
        <v>47.554347826086953</v>
      </c>
      <c r="D3068" s="1">
        <v>85</v>
      </c>
      <c r="E3068">
        <v>1</v>
      </c>
      <c r="F3068" t="s">
        <v>12729</v>
      </c>
      <c r="G3068" t="s">
        <v>12419</v>
      </c>
      <c r="H3068" t="s">
        <v>11446</v>
      </c>
      <c r="I3068" t="s">
        <v>12279</v>
      </c>
      <c r="J3068" t="s">
        <v>12730</v>
      </c>
      <c r="K3068">
        <v>190</v>
      </c>
      <c r="L3068" s="1">
        <v>145.07608695652175</v>
      </c>
    </row>
    <row r="3069" spans="1:12" hidden="1" x14ac:dyDescent="0.25">
      <c r="A3069" t="s">
        <v>12731</v>
      </c>
      <c r="B3069" t="s">
        <v>12732</v>
      </c>
      <c r="C3069" s="1">
        <v>24.054347826086957</v>
      </c>
      <c r="D3069" s="1">
        <v>46.336956521739133</v>
      </c>
      <c r="E3069">
        <v>1</v>
      </c>
      <c r="F3069" t="s">
        <v>12733</v>
      </c>
      <c r="G3069" t="s">
        <v>12734</v>
      </c>
      <c r="H3069" t="s">
        <v>3647</v>
      </c>
      <c r="I3069" t="s">
        <v>12279</v>
      </c>
      <c r="J3069" t="s">
        <v>12735</v>
      </c>
      <c r="K3069">
        <v>63</v>
      </c>
      <c r="L3069" s="1">
        <v>37.478260869565219</v>
      </c>
    </row>
    <row r="3070" spans="1:12" hidden="1" x14ac:dyDescent="0.25">
      <c r="A3070" t="s">
        <v>12736</v>
      </c>
      <c r="B3070" t="s">
        <v>12737</v>
      </c>
      <c r="C3070" s="1">
        <v>24.521739130434781</v>
      </c>
      <c r="D3070" s="1">
        <v>49.565217391304351</v>
      </c>
      <c r="E3070">
        <v>1</v>
      </c>
      <c r="F3070" t="s">
        <v>12738</v>
      </c>
      <c r="G3070" t="s">
        <v>12739</v>
      </c>
      <c r="H3070" t="s">
        <v>12740</v>
      </c>
      <c r="I3070" t="s">
        <v>12279</v>
      </c>
      <c r="J3070" t="s">
        <v>12741</v>
      </c>
      <c r="K3070">
        <v>99</v>
      </c>
      <c r="L3070" s="1">
        <v>73.923913043478265</v>
      </c>
    </row>
    <row r="3071" spans="1:12" hidden="1" x14ac:dyDescent="0.25">
      <c r="A3071" t="s">
        <v>12742</v>
      </c>
      <c r="B3071" t="s">
        <v>12743</v>
      </c>
      <c r="C3071" s="1">
        <v>35.641304347826086</v>
      </c>
      <c r="D3071" s="1">
        <v>54.684782608695649</v>
      </c>
      <c r="E3071">
        <v>1</v>
      </c>
      <c r="F3071" t="s">
        <v>12744</v>
      </c>
      <c r="G3071" t="s">
        <v>12745</v>
      </c>
      <c r="H3071" t="s">
        <v>11446</v>
      </c>
      <c r="I3071" t="s">
        <v>12279</v>
      </c>
      <c r="J3071" t="s">
        <v>12746</v>
      </c>
      <c r="K3071">
        <v>155</v>
      </c>
      <c r="L3071" s="1">
        <v>115.47826086956522</v>
      </c>
    </row>
    <row r="3072" spans="1:12" hidden="1" x14ac:dyDescent="0.25">
      <c r="A3072" t="s">
        <v>12747</v>
      </c>
      <c r="B3072" t="s">
        <v>12748</v>
      </c>
      <c r="C3072" s="1">
        <v>31.326086956521738</v>
      </c>
      <c r="D3072" s="1">
        <v>46.445652173913047</v>
      </c>
      <c r="E3072">
        <v>1</v>
      </c>
      <c r="F3072" t="s">
        <v>12749</v>
      </c>
      <c r="G3072" t="s">
        <v>12370</v>
      </c>
      <c r="H3072" t="s">
        <v>12371</v>
      </c>
      <c r="I3072" t="s">
        <v>12279</v>
      </c>
      <c r="J3072" t="s">
        <v>12750</v>
      </c>
      <c r="K3072">
        <v>153</v>
      </c>
      <c r="L3072" s="1">
        <v>75.739130434782609</v>
      </c>
    </row>
    <row r="3073" spans="1:12" hidden="1" x14ac:dyDescent="0.25">
      <c r="A3073" t="s">
        <v>12751</v>
      </c>
      <c r="B3073" t="s">
        <v>12752</v>
      </c>
      <c r="C3073" s="1">
        <v>55.097826086956523</v>
      </c>
      <c r="D3073" s="1">
        <v>75.413043478260875</v>
      </c>
      <c r="E3073">
        <v>1</v>
      </c>
      <c r="F3073" t="s">
        <v>12753</v>
      </c>
      <c r="G3073" t="s">
        <v>12396</v>
      </c>
      <c r="H3073" t="s">
        <v>11446</v>
      </c>
      <c r="I3073" t="s">
        <v>12279</v>
      </c>
      <c r="J3073" t="s">
        <v>12397</v>
      </c>
      <c r="K3073">
        <v>122</v>
      </c>
      <c r="L3073" s="1">
        <v>105.35869565217391</v>
      </c>
    </row>
    <row r="3074" spans="1:12" hidden="1" x14ac:dyDescent="0.25">
      <c r="A3074" t="s">
        <v>12754</v>
      </c>
      <c r="B3074" t="s">
        <v>12755</v>
      </c>
      <c r="C3074" s="1">
        <v>61.510869565217391</v>
      </c>
      <c r="D3074" s="1">
        <v>117.80434782608695</v>
      </c>
      <c r="E3074">
        <v>1</v>
      </c>
      <c r="F3074" t="s">
        <v>12756</v>
      </c>
      <c r="G3074" t="s">
        <v>12757</v>
      </c>
      <c r="H3074" t="s">
        <v>12471</v>
      </c>
      <c r="I3074" t="s">
        <v>12279</v>
      </c>
      <c r="J3074" t="s">
        <v>12758</v>
      </c>
      <c r="K3074">
        <v>243</v>
      </c>
      <c r="L3074" s="1">
        <v>139.63043478260869</v>
      </c>
    </row>
    <row r="3075" spans="1:12" hidden="1" x14ac:dyDescent="0.25">
      <c r="A3075" t="s">
        <v>12759</v>
      </c>
      <c r="B3075" t="s">
        <v>12760</v>
      </c>
      <c r="C3075" s="1">
        <v>28.065217391304348</v>
      </c>
      <c r="D3075" s="1">
        <v>35.456521739130437</v>
      </c>
      <c r="E3075">
        <v>1</v>
      </c>
      <c r="F3075" t="s">
        <v>12761</v>
      </c>
      <c r="G3075" t="s">
        <v>12762</v>
      </c>
      <c r="H3075" t="s">
        <v>12633</v>
      </c>
      <c r="I3075" t="s">
        <v>12279</v>
      </c>
      <c r="J3075" t="s">
        <v>12763</v>
      </c>
      <c r="K3075">
        <v>100</v>
      </c>
      <c r="L3075" s="1">
        <v>52.456521739130437</v>
      </c>
    </row>
    <row r="3076" spans="1:12" hidden="1" x14ac:dyDescent="0.25">
      <c r="A3076" t="s">
        <v>12764</v>
      </c>
      <c r="B3076" t="s">
        <v>12765</v>
      </c>
      <c r="C3076" s="1">
        <v>20.684782608695652</v>
      </c>
      <c r="D3076" s="1">
        <v>47.956521739130437</v>
      </c>
      <c r="E3076">
        <v>1</v>
      </c>
      <c r="F3076" t="s">
        <v>12766</v>
      </c>
      <c r="G3076" t="s">
        <v>12767</v>
      </c>
      <c r="H3076" t="s">
        <v>12768</v>
      </c>
      <c r="I3076" t="s">
        <v>12279</v>
      </c>
      <c r="J3076" t="s">
        <v>12769</v>
      </c>
      <c r="K3076">
        <v>123</v>
      </c>
      <c r="L3076" s="1">
        <v>71.347826086956516</v>
      </c>
    </row>
    <row r="3077" spans="1:12" hidden="1" x14ac:dyDescent="0.25">
      <c r="A3077" t="s">
        <v>12770</v>
      </c>
      <c r="B3077" t="s">
        <v>12771</v>
      </c>
      <c r="C3077" s="1">
        <v>23.086956521739129</v>
      </c>
      <c r="D3077" s="1">
        <v>42.586956521739133</v>
      </c>
      <c r="E3077">
        <v>1</v>
      </c>
      <c r="F3077" t="s">
        <v>12772</v>
      </c>
      <c r="G3077" t="s">
        <v>12310</v>
      </c>
      <c r="H3077" t="s">
        <v>12311</v>
      </c>
      <c r="I3077" t="s">
        <v>12279</v>
      </c>
      <c r="J3077" t="s">
        <v>12312</v>
      </c>
      <c r="K3077">
        <v>115</v>
      </c>
      <c r="L3077" s="1">
        <v>65.152173913043484</v>
      </c>
    </row>
    <row r="3078" spans="1:12" hidden="1" x14ac:dyDescent="0.25">
      <c r="A3078" t="s">
        <v>12773</v>
      </c>
      <c r="B3078" t="s">
        <v>12774</v>
      </c>
      <c r="C3078" s="1">
        <v>63.630434782608695</v>
      </c>
      <c r="D3078" s="1">
        <v>95.608695652173907</v>
      </c>
      <c r="E3078">
        <v>1</v>
      </c>
      <c r="F3078" t="s">
        <v>12775</v>
      </c>
      <c r="G3078" t="s">
        <v>12338</v>
      </c>
      <c r="H3078" t="s">
        <v>12339</v>
      </c>
      <c r="I3078" t="s">
        <v>12279</v>
      </c>
      <c r="J3078" t="s">
        <v>12340</v>
      </c>
      <c r="K3078">
        <v>214</v>
      </c>
      <c r="L3078" s="1">
        <v>157.54347826086956</v>
      </c>
    </row>
    <row r="3079" spans="1:12" hidden="1" x14ac:dyDescent="0.25">
      <c r="A3079" t="s">
        <v>12776</v>
      </c>
      <c r="B3079" t="s">
        <v>12777</v>
      </c>
      <c r="C3079" s="1">
        <v>21.815217391304348</v>
      </c>
      <c r="D3079" s="1">
        <v>46.836956521739133</v>
      </c>
      <c r="E3079">
        <v>1</v>
      </c>
      <c r="F3079" t="s">
        <v>12778</v>
      </c>
      <c r="G3079" t="s">
        <v>12779</v>
      </c>
      <c r="H3079" t="s">
        <v>12780</v>
      </c>
      <c r="I3079" t="s">
        <v>12279</v>
      </c>
      <c r="J3079" t="s">
        <v>12781</v>
      </c>
      <c r="K3079">
        <v>90</v>
      </c>
      <c r="L3079" s="1">
        <v>78.097826086956516</v>
      </c>
    </row>
    <row r="3080" spans="1:12" hidden="1" x14ac:dyDescent="0.25">
      <c r="A3080" t="s">
        <v>12782</v>
      </c>
      <c r="B3080" t="s">
        <v>12783</v>
      </c>
      <c r="C3080" s="1">
        <v>57.021739130434781</v>
      </c>
      <c r="D3080" s="1">
        <v>95.173913043478265</v>
      </c>
      <c r="E3080">
        <v>1</v>
      </c>
      <c r="F3080" t="s">
        <v>12784</v>
      </c>
      <c r="G3080" t="s">
        <v>12701</v>
      </c>
      <c r="H3080" t="s">
        <v>12371</v>
      </c>
      <c r="I3080" t="s">
        <v>12279</v>
      </c>
      <c r="J3080" t="s">
        <v>12702</v>
      </c>
      <c r="K3080">
        <v>207</v>
      </c>
      <c r="L3080" s="1">
        <v>170.06521739130434</v>
      </c>
    </row>
    <row r="3081" spans="1:12" hidden="1" x14ac:dyDescent="0.25">
      <c r="A3081" t="s">
        <v>12785</v>
      </c>
      <c r="B3081" t="s">
        <v>12786</v>
      </c>
      <c r="C3081" s="1">
        <v>25.880434782608695</v>
      </c>
      <c r="D3081" s="1">
        <v>33.956521739130437</v>
      </c>
      <c r="E3081">
        <v>1</v>
      </c>
      <c r="F3081" t="s">
        <v>12787</v>
      </c>
      <c r="G3081" t="s">
        <v>12788</v>
      </c>
      <c r="H3081" t="s">
        <v>10217</v>
      </c>
      <c r="I3081" t="s">
        <v>12279</v>
      </c>
      <c r="J3081" t="s">
        <v>12789</v>
      </c>
      <c r="K3081">
        <v>96</v>
      </c>
      <c r="L3081" s="1">
        <v>58.630434782608695</v>
      </c>
    </row>
    <row r="3082" spans="1:12" hidden="1" x14ac:dyDescent="0.25">
      <c r="A3082" t="s">
        <v>12790</v>
      </c>
      <c r="B3082" t="s">
        <v>12791</v>
      </c>
      <c r="C3082" s="1">
        <v>24.217391304347824</v>
      </c>
      <c r="D3082" s="1">
        <v>33.489130434782609</v>
      </c>
      <c r="E3082">
        <v>1</v>
      </c>
      <c r="F3082" t="s">
        <v>12792</v>
      </c>
      <c r="G3082" t="s">
        <v>12757</v>
      </c>
      <c r="H3082" t="s">
        <v>12471</v>
      </c>
      <c r="I3082" t="s">
        <v>12279</v>
      </c>
      <c r="J3082" t="s">
        <v>12793</v>
      </c>
      <c r="K3082">
        <v>37</v>
      </c>
      <c r="L3082" s="1">
        <v>33.945652173913047</v>
      </c>
    </row>
    <row r="3083" spans="1:12" hidden="1" x14ac:dyDescent="0.25">
      <c r="A3083" t="s">
        <v>12794</v>
      </c>
      <c r="B3083" t="s">
        <v>12795</v>
      </c>
      <c r="C3083" s="1">
        <v>87.706521739130437</v>
      </c>
      <c r="D3083" s="1">
        <v>146.38043478260869</v>
      </c>
      <c r="E3083">
        <v>1</v>
      </c>
      <c r="F3083" t="s">
        <v>12796</v>
      </c>
      <c r="G3083" t="s">
        <v>12706</v>
      </c>
      <c r="H3083" t="s">
        <v>11446</v>
      </c>
      <c r="I3083" t="s">
        <v>12279</v>
      </c>
      <c r="J3083" t="s">
        <v>12797</v>
      </c>
      <c r="K3083">
        <v>262</v>
      </c>
      <c r="L3083" s="1">
        <v>232.17391304347825</v>
      </c>
    </row>
    <row r="3084" spans="1:12" hidden="1" x14ac:dyDescent="0.25">
      <c r="A3084" t="s">
        <v>12798</v>
      </c>
      <c r="B3084" t="s">
        <v>12799</v>
      </c>
      <c r="C3084" s="1">
        <v>42.510869565217391</v>
      </c>
      <c r="D3084" s="1">
        <v>63.413043478260867</v>
      </c>
      <c r="E3084">
        <v>1</v>
      </c>
      <c r="F3084" t="s">
        <v>12800</v>
      </c>
      <c r="G3084" t="s">
        <v>12801</v>
      </c>
      <c r="H3084" t="s">
        <v>237</v>
      </c>
      <c r="I3084" t="s">
        <v>12279</v>
      </c>
      <c r="J3084" t="s">
        <v>12802</v>
      </c>
      <c r="K3084">
        <v>128</v>
      </c>
      <c r="L3084" s="1">
        <v>81.880434782608702</v>
      </c>
    </row>
    <row r="3085" spans="1:12" hidden="1" x14ac:dyDescent="0.25">
      <c r="A3085" t="s">
        <v>12803</v>
      </c>
      <c r="B3085" t="s">
        <v>12804</v>
      </c>
      <c r="C3085" s="1">
        <v>57.152173913043477</v>
      </c>
      <c r="D3085" s="1">
        <v>100.44565217391305</v>
      </c>
      <c r="E3085">
        <v>1</v>
      </c>
      <c r="F3085" t="s">
        <v>12805</v>
      </c>
      <c r="G3085" t="s">
        <v>12806</v>
      </c>
      <c r="H3085" t="s">
        <v>12807</v>
      </c>
      <c r="I3085" t="s">
        <v>12279</v>
      </c>
      <c r="J3085" t="s">
        <v>12808</v>
      </c>
      <c r="K3085">
        <v>140</v>
      </c>
      <c r="L3085" s="1">
        <v>122.30434782608695</v>
      </c>
    </row>
    <row r="3086" spans="1:12" hidden="1" x14ac:dyDescent="0.25">
      <c r="A3086" t="s">
        <v>12809</v>
      </c>
      <c r="B3086" t="s">
        <v>12810</v>
      </c>
      <c r="C3086" s="1">
        <v>2.6933333333333334</v>
      </c>
      <c r="D3086" s="1">
        <v>7.2045454545454541</v>
      </c>
      <c r="E3086">
        <v>0</v>
      </c>
      <c r="F3086" t="s">
        <v>12811</v>
      </c>
      <c r="G3086" t="s">
        <v>12812</v>
      </c>
      <c r="H3086" t="s">
        <v>12333</v>
      </c>
      <c r="I3086" t="s">
        <v>12279</v>
      </c>
      <c r="J3086" t="s">
        <v>12813</v>
      </c>
      <c r="K3086">
        <v>130</v>
      </c>
      <c r="L3086" s="1">
        <v>91.956521739130437</v>
      </c>
    </row>
    <row r="3087" spans="1:12" hidden="1" x14ac:dyDescent="0.25">
      <c r="A3087" t="s">
        <v>12814</v>
      </c>
      <c r="B3087" t="s">
        <v>12815</v>
      </c>
      <c r="C3087" s="1">
        <v>29.315217391304348</v>
      </c>
      <c r="D3087" s="1">
        <v>49.989130434782609</v>
      </c>
      <c r="E3087">
        <v>1</v>
      </c>
      <c r="F3087" t="s">
        <v>12816</v>
      </c>
      <c r="G3087" t="s">
        <v>12424</v>
      </c>
      <c r="H3087" t="s">
        <v>12425</v>
      </c>
      <c r="I3087" t="s">
        <v>12279</v>
      </c>
      <c r="J3087" t="s">
        <v>12426</v>
      </c>
      <c r="K3087">
        <v>118</v>
      </c>
      <c r="L3087" s="1">
        <v>83.695652173913047</v>
      </c>
    </row>
    <row r="3088" spans="1:12" hidden="1" x14ac:dyDescent="0.25">
      <c r="A3088" t="s">
        <v>12817</v>
      </c>
      <c r="B3088" t="s">
        <v>12818</v>
      </c>
      <c r="C3088" s="1">
        <v>22.5</v>
      </c>
      <c r="D3088" s="1">
        <v>49.152173913043477</v>
      </c>
      <c r="E3088">
        <v>1</v>
      </c>
      <c r="F3088" t="s">
        <v>12819</v>
      </c>
      <c r="G3088" t="s">
        <v>12820</v>
      </c>
      <c r="H3088" t="s">
        <v>12740</v>
      </c>
      <c r="I3088" t="s">
        <v>12279</v>
      </c>
      <c r="J3088" t="s">
        <v>12821</v>
      </c>
      <c r="K3088">
        <v>123</v>
      </c>
      <c r="L3088" s="1">
        <v>64.869565217391298</v>
      </c>
    </row>
    <row r="3089" spans="1:12" hidden="1" x14ac:dyDescent="0.25">
      <c r="A3089" t="s">
        <v>12822</v>
      </c>
      <c r="B3089" t="s">
        <v>12823</v>
      </c>
      <c r="C3089" s="1">
        <v>24.847826086956523</v>
      </c>
      <c r="D3089" s="1">
        <v>33.119565217391305</v>
      </c>
      <c r="E3089">
        <v>1</v>
      </c>
      <c r="F3089" t="s">
        <v>12824</v>
      </c>
      <c r="G3089" t="s">
        <v>12310</v>
      </c>
      <c r="H3089" t="s">
        <v>12311</v>
      </c>
      <c r="I3089" t="s">
        <v>12279</v>
      </c>
      <c r="J3089" t="s">
        <v>12312</v>
      </c>
      <c r="K3089">
        <v>39</v>
      </c>
      <c r="L3089" s="1">
        <v>28.043478260869566</v>
      </c>
    </row>
    <row r="3090" spans="1:12" hidden="1" x14ac:dyDescent="0.25">
      <c r="A3090" t="s">
        <v>12825</v>
      </c>
      <c r="B3090" t="s">
        <v>12826</v>
      </c>
      <c r="C3090" s="1">
        <v>60.532608695652172</v>
      </c>
      <c r="D3090" s="1">
        <v>99.086956521739125</v>
      </c>
      <c r="E3090">
        <v>1</v>
      </c>
      <c r="F3090" t="s">
        <v>12827</v>
      </c>
      <c r="G3090" t="s">
        <v>12828</v>
      </c>
      <c r="H3090" t="s">
        <v>11446</v>
      </c>
      <c r="I3090" t="s">
        <v>12279</v>
      </c>
      <c r="J3090" t="s">
        <v>12829</v>
      </c>
      <c r="K3090">
        <v>217</v>
      </c>
      <c r="L3090" s="1">
        <v>182.64130434782609</v>
      </c>
    </row>
    <row r="3091" spans="1:12" hidden="1" x14ac:dyDescent="0.25">
      <c r="A3091" t="s">
        <v>12830</v>
      </c>
      <c r="B3091" t="s">
        <v>12831</v>
      </c>
      <c r="C3091" s="1">
        <v>32.108695652173914</v>
      </c>
      <c r="D3091" s="1">
        <v>40.967391304347828</v>
      </c>
      <c r="E3091">
        <v>1</v>
      </c>
      <c r="F3091" t="s">
        <v>2425</v>
      </c>
      <c r="G3091" t="s">
        <v>6670</v>
      </c>
      <c r="H3091" t="s">
        <v>2104</v>
      </c>
      <c r="I3091" t="s">
        <v>12279</v>
      </c>
      <c r="J3091" t="s">
        <v>12832</v>
      </c>
      <c r="K3091">
        <v>92</v>
      </c>
      <c r="L3091" s="1">
        <v>72.706521739130437</v>
      </c>
    </row>
    <row r="3092" spans="1:12" hidden="1" x14ac:dyDescent="0.25">
      <c r="A3092" t="s">
        <v>12833</v>
      </c>
      <c r="B3092" t="s">
        <v>12834</v>
      </c>
      <c r="C3092" s="1">
        <v>66.597826086956516</v>
      </c>
      <c r="D3092" s="1">
        <v>86.163043478260875</v>
      </c>
      <c r="E3092">
        <v>1</v>
      </c>
      <c r="F3092" t="s">
        <v>12835</v>
      </c>
      <c r="G3092" t="s">
        <v>12506</v>
      </c>
      <c r="H3092" t="s">
        <v>12371</v>
      </c>
      <c r="I3092" t="s">
        <v>12279</v>
      </c>
      <c r="J3092" t="s">
        <v>12507</v>
      </c>
      <c r="K3092">
        <v>215</v>
      </c>
      <c r="L3092" s="1">
        <v>174.11956521739131</v>
      </c>
    </row>
    <row r="3093" spans="1:12" hidden="1" x14ac:dyDescent="0.25">
      <c r="A3093" t="s">
        <v>12836</v>
      </c>
      <c r="B3093" t="s">
        <v>12837</v>
      </c>
      <c r="C3093" s="1">
        <v>25.989130434782609</v>
      </c>
      <c r="D3093" s="1">
        <v>33.608695652173914</v>
      </c>
      <c r="E3093">
        <v>1</v>
      </c>
      <c r="F3093" t="s">
        <v>12838</v>
      </c>
      <c r="G3093" t="s">
        <v>10615</v>
      </c>
      <c r="H3093" t="s">
        <v>298</v>
      </c>
      <c r="I3093" t="s">
        <v>12279</v>
      </c>
      <c r="J3093" t="s">
        <v>12839</v>
      </c>
      <c r="K3093">
        <v>100</v>
      </c>
      <c r="L3093" s="1">
        <v>59.543478260869563</v>
      </c>
    </row>
    <row r="3094" spans="1:12" hidden="1" x14ac:dyDescent="0.25">
      <c r="A3094" t="s">
        <v>12840</v>
      </c>
      <c r="B3094" t="s">
        <v>12841</v>
      </c>
      <c r="C3094" s="1">
        <v>43.065217391304351</v>
      </c>
      <c r="D3094" s="1">
        <v>53.880434782608695</v>
      </c>
      <c r="E3094">
        <v>1</v>
      </c>
      <c r="F3094" t="s">
        <v>12842</v>
      </c>
      <c r="G3094" t="s">
        <v>12843</v>
      </c>
      <c r="H3094" t="s">
        <v>12285</v>
      </c>
      <c r="I3094" t="s">
        <v>12279</v>
      </c>
      <c r="J3094" t="s">
        <v>12844</v>
      </c>
      <c r="K3094">
        <v>99</v>
      </c>
      <c r="L3094" s="1">
        <v>77.391304347826093</v>
      </c>
    </row>
    <row r="3095" spans="1:12" hidden="1" x14ac:dyDescent="0.25">
      <c r="A3095" t="s">
        <v>12845</v>
      </c>
      <c r="B3095" t="s">
        <v>12846</v>
      </c>
      <c r="C3095" s="1">
        <v>26.945652173913043</v>
      </c>
      <c r="D3095" s="1">
        <v>42.130434782608695</v>
      </c>
      <c r="E3095">
        <v>1</v>
      </c>
      <c r="F3095" t="s">
        <v>12847</v>
      </c>
      <c r="G3095" t="s">
        <v>12848</v>
      </c>
      <c r="H3095" t="s">
        <v>12849</v>
      </c>
      <c r="I3095" t="s">
        <v>12279</v>
      </c>
      <c r="J3095" t="s">
        <v>12850</v>
      </c>
      <c r="K3095">
        <v>112</v>
      </c>
      <c r="L3095" s="1">
        <v>52.641304347826086</v>
      </c>
    </row>
    <row r="3096" spans="1:12" hidden="1" x14ac:dyDescent="0.25">
      <c r="A3096" t="s">
        <v>12851</v>
      </c>
      <c r="B3096" t="s">
        <v>12852</v>
      </c>
      <c r="C3096" s="1">
        <v>20.934782608695652</v>
      </c>
      <c r="D3096" s="1">
        <v>37.467391304347828</v>
      </c>
      <c r="E3096">
        <v>1</v>
      </c>
      <c r="F3096" t="s">
        <v>12853</v>
      </c>
      <c r="G3096" t="s">
        <v>12594</v>
      </c>
      <c r="H3096" t="s">
        <v>12595</v>
      </c>
      <c r="I3096" t="s">
        <v>12279</v>
      </c>
      <c r="J3096" t="s">
        <v>12596</v>
      </c>
      <c r="K3096">
        <v>105</v>
      </c>
      <c r="L3096" s="1">
        <v>50.380434782608695</v>
      </c>
    </row>
    <row r="3097" spans="1:12" hidden="1" x14ac:dyDescent="0.25">
      <c r="A3097" t="s">
        <v>12854</v>
      </c>
      <c r="B3097" t="s">
        <v>12855</v>
      </c>
      <c r="C3097" s="1">
        <v>22.184782608695652</v>
      </c>
      <c r="D3097" s="1">
        <v>44.065217391304351</v>
      </c>
      <c r="E3097">
        <v>1</v>
      </c>
      <c r="F3097" t="s">
        <v>12856</v>
      </c>
      <c r="G3097" t="s">
        <v>12857</v>
      </c>
      <c r="H3097" t="s">
        <v>146</v>
      </c>
      <c r="I3097" t="s">
        <v>12279</v>
      </c>
      <c r="J3097" t="s">
        <v>12858</v>
      </c>
      <c r="K3097">
        <v>101</v>
      </c>
      <c r="L3097" s="1">
        <v>78.413043478260875</v>
      </c>
    </row>
    <row r="3098" spans="1:12" hidden="1" x14ac:dyDescent="0.25">
      <c r="A3098" t="s">
        <v>12859</v>
      </c>
      <c r="B3098" t="s">
        <v>12860</v>
      </c>
      <c r="C3098" s="1">
        <v>27.086956521739129</v>
      </c>
      <c r="D3098" s="1">
        <v>53.706521739130437</v>
      </c>
      <c r="E3098">
        <v>1</v>
      </c>
      <c r="F3098" t="s">
        <v>12861</v>
      </c>
      <c r="G3098" t="s">
        <v>12862</v>
      </c>
      <c r="H3098" t="s">
        <v>424</v>
      </c>
      <c r="I3098" t="s">
        <v>12279</v>
      </c>
      <c r="J3098" t="s">
        <v>12863</v>
      </c>
      <c r="K3098">
        <v>91</v>
      </c>
      <c r="L3098" s="1">
        <v>64.445652173913047</v>
      </c>
    </row>
    <row r="3099" spans="1:12" hidden="1" x14ac:dyDescent="0.25">
      <c r="A3099" t="s">
        <v>12864</v>
      </c>
      <c r="B3099" t="s">
        <v>12865</v>
      </c>
      <c r="C3099" s="1">
        <v>36.173913043478258</v>
      </c>
      <c r="D3099" s="1">
        <v>46.282608695652172</v>
      </c>
      <c r="E3099">
        <v>1</v>
      </c>
      <c r="F3099" t="s">
        <v>12866</v>
      </c>
      <c r="G3099" t="s">
        <v>12419</v>
      </c>
      <c r="H3099" t="s">
        <v>11446</v>
      </c>
      <c r="I3099" t="s">
        <v>12279</v>
      </c>
      <c r="J3099" t="s">
        <v>12867</v>
      </c>
      <c r="K3099">
        <v>117</v>
      </c>
      <c r="L3099" s="1">
        <v>89.510869565217391</v>
      </c>
    </row>
    <row r="3100" spans="1:12" hidden="1" x14ac:dyDescent="0.25">
      <c r="A3100" t="s">
        <v>12868</v>
      </c>
      <c r="B3100" t="s">
        <v>12869</v>
      </c>
      <c r="C3100" s="1">
        <v>17.282608695652176</v>
      </c>
      <c r="D3100" s="1">
        <v>33.913043478260867</v>
      </c>
      <c r="E3100">
        <v>1</v>
      </c>
      <c r="F3100" t="s">
        <v>12870</v>
      </c>
      <c r="G3100" t="s">
        <v>12871</v>
      </c>
      <c r="H3100" t="s">
        <v>2014</v>
      </c>
      <c r="I3100" t="s">
        <v>12279</v>
      </c>
      <c r="J3100" t="s">
        <v>12872</v>
      </c>
      <c r="K3100">
        <v>81</v>
      </c>
      <c r="L3100" s="1">
        <v>48.260869565217391</v>
      </c>
    </row>
    <row r="3101" spans="1:12" hidden="1" x14ac:dyDescent="0.25">
      <c r="A3101" t="s">
        <v>12873</v>
      </c>
      <c r="B3101" t="s">
        <v>12874</v>
      </c>
      <c r="C3101" s="1">
        <v>41.445652173913047</v>
      </c>
      <c r="D3101" s="1">
        <v>79.978260869565219</v>
      </c>
      <c r="E3101">
        <v>1</v>
      </c>
      <c r="F3101" t="s">
        <v>12875</v>
      </c>
      <c r="G3101" t="s">
        <v>12876</v>
      </c>
      <c r="H3101" t="s">
        <v>770</v>
      </c>
      <c r="I3101" t="s">
        <v>12279</v>
      </c>
      <c r="J3101" t="s">
        <v>12877</v>
      </c>
      <c r="K3101">
        <v>200</v>
      </c>
      <c r="L3101" s="1">
        <v>126.97826086956522</v>
      </c>
    </row>
    <row r="3102" spans="1:12" hidden="1" x14ac:dyDescent="0.25">
      <c r="A3102" t="s">
        <v>12878</v>
      </c>
      <c r="B3102" t="s">
        <v>12879</v>
      </c>
      <c r="C3102" s="1">
        <v>60.097826086956523</v>
      </c>
      <c r="D3102" s="1">
        <v>113.54347826086956</v>
      </c>
      <c r="E3102">
        <v>1</v>
      </c>
      <c r="F3102" t="s">
        <v>12880</v>
      </c>
      <c r="G3102" t="s">
        <v>12881</v>
      </c>
      <c r="H3102" t="s">
        <v>11446</v>
      </c>
      <c r="I3102" t="s">
        <v>12279</v>
      </c>
      <c r="J3102" t="s">
        <v>12882</v>
      </c>
      <c r="K3102">
        <v>245</v>
      </c>
      <c r="L3102" s="1">
        <v>169.15217391304347</v>
      </c>
    </row>
    <row r="3103" spans="1:12" hidden="1" x14ac:dyDescent="0.25">
      <c r="A3103" t="s">
        <v>12883</v>
      </c>
      <c r="B3103" t="s">
        <v>12884</v>
      </c>
      <c r="C3103" s="1">
        <v>67.413043478260875</v>
      </c>
      <c r="D3103" s="1">
        <v>81.336956521739125</v>
      </c>
      <c r="E3103">
        <v>1</v>
      </c>
      <c r="F3103" t="s">
        <v>12885</v>
      </c>
      <c r="G3103" t="s">
        <v>12886</v>
      </c>
      <c r="H3103" t="s">
        <v>12371</v>
      </c>
      <c r="I3103" t="s">
        <v>12279</v>
      </c>
      <c r="J3103" t="s">
        <v>12887</v>
      </c>
      <c r="K3103">
        <v>226</v>
      </c>
      <c r="L3103" s="1">
        <v>185.77173913043478</v>
      </c>
    </row>
    <row r="3104" spans="1:12" hidden="1" x14ac:dyDescent="0.25">
      <c r="A3104" t="s">
        <v>12888</v>
      </c>
      <c r="B3104" t="s">
        <v>12889</v>
      </c>
      <c r="C3104" s="1">
        <v>50.934782608695649</v>
      </c>
      <c r="D3104" s="1">
        <v>71.065217391304344</v>
      </c>
      <c r="E3104">
        <v>1</v>
      </c>
      <c r="F3104" t="s">
        <v>12890</v>
      </c>
      <c r="G3104" t="s">
        <v>248</v>
      </c>
      <c r="H3104" t="s">
        <v>243</v>
      </c>
      <c r="I3104" t="s">
        <v>12279</v>
      </c>
      <c r="J3104" t="s">
        <v>12891</v>
      </c>
      <c r="K3104">
        <v>154</v>
      </c>
      <c r="L3104" s="1">
        <v>125.09782608695652</v>
      </c>
    </row>
    <row r="3105" spans="1:12" hidden="1" x14ac:dyDescent="0.25">
      <c r="A3105" t="s">
        <v>12892</v>
      </c>
      <c r="B3105" t="s">
        <v>12893</v>
      </c>
      <c r="C3105" s="1">
        <v>51.054347826086953</v>
      </c>
      <c r="D3105" s="1">
        <v>66.141304347826093</v>
      </c>
      <c r="E3105">
        <v>1</v>
      </c>
      <c r="F3105" t="s">
        <v>12894</v>
      </c>
      <c r="G3105" t="s">
        <v>12895</v>
      </c>
      <c r="H3105" t="s">
        <v>11446</v>
      </c>
      <c r="I3105" t="s">
        <v>12279</v>
      </c>
      <c r="J3105" t="s">
        <v>12896</v>
      </c>
      <c r="K3105">
        <v>294</v>
      </c>
      <c r="L3105" s="1">
        <v>130.4891304347826</v>
      </c>
    </row>
    <row r="3106" spans="1:12" hidden="1" x14ac:dyDescent="0.25">
      <c r="A3106" t="s">
        <v>12897</v>
      </c>
      <c r="B3106" t="s">
        <v>12898</v>
      </c>
      <c r="C3106" s="1">
        <v>64.467391304347828</v>
      </c>
      <c r="D3106" s="1">
        <v>96.195652173913047</v>
      </c>
      <c r="E3106">
        <v>1</v>
      </c>
      <c r="F3106" t="s">
        <v>12899</v>
      </c>
      <c r="G3106" t="s">
        <v>12900</v>
      </c>
      <c r="H3106" t="s">
        <v>12365</v>
      </c>
      <c r="I3106" t="s">
        <v>12279</v>
      </c>
      <c r="J3106" t="s">
        <v>12901</v>
      </c>
      <c r="K3106">
        <v>135</v>
      </c>
      <c r="L3106" s="1">
        <v>127.28260869565217</v>
      </c>
    </row>
    <row r="3107" spans="1:12" hidden="1" x14ac:dyDescent="0.25">
      <c r="A3107" t="s">
        <v>12902</v>
      </c>
      <c r="B3107" t="s">
        <v>12903</v>
      </c>
      <c r="C3107" s="1">
        <v>25.554347826086957</v>
      </c>
      <c r="D3107" s="1">
        <v>51.576086956521742</v>
      </c>
      <c r="E3107">
        <v>1</v>
      </c>
      <c r="F3107" t="s">
        <v>12904</v>
      </c>
      <c r="G3107" t="s">
        <v>12411</v>
      </c>
      <c r="H3107" t="s">
        <v>237</v>
      </c>
      <c r="I3107" t="s">
        <v>12279</v>
      </c>
      <c r="J3107" t="s">
        <v>12412</v>
      </c>
      <c r="K3107">
        <v>181</v>
      </c>
      <c r="L3107" s="1">
        <v>75.760869565217391</v>
      </c>
    </row>
    <row r="3108" spans="1:12" hidden="1" x14ac:dyDescent="0.25">
      <c r="A3108" t="s">
        <v>12905</v>
      </c>
      <c r="B3108" t="s">
        <v>12906</v>
      </c>
      <c r="C3108" s="1">
        <v>59.239130434782609</v>
      </c>
      <c r="D3108" s="1">
        <v>101.26086956521739</v>
      </c>
      <c r="E3108">
        <v>1</v>
      </c>
      <c r="F3108" t="s">
        <v>12907</v>
      </c>
      <c r="G3108" t="s">
        <v>12419</v>
      </c>
      <c r="H3108" t="s">
        <v>11446</v>
      </c>
      <c r="I3108" t="s">
        <v>12279</v>
      </c>
      <c r="J3108" t="s">
        <v>12908</v>
      </c>
      <c r="K3108">
        <v>300</v>
      </c>
      <c r="L3108" s="1">
        <v>199.30434782608697</v>
      </c>
    </row>
    <row r="3109" spans="1:12" hidden="1" x14ac:dyDescent="0.25">
      <c r="A3109" t="s">
        <v>12909</v>
      </c>
      <c r="B3109" t="s">
        <v>12910</v>
      </c>
      <c r="C3109" s="1">
        <v>51.021739130434781</v>
      </c>
      <c r="D3109" s="1">
        <v>64.369565217391298</v>
      </c>
      <c r="E3109">
        <v>1</v>
      </c>
      <c r="F3109" t="s">
        <v>12911</v>
      </c>
      <c r="G3109" t="s">
        <v>12912</v>
      </c>
      <c r="H3109" t="s">
        <v>2205</v>
      </c>
      <c r="I3109" t="s">
        <v>12279</v>
      </c>
      <c r="J3109" t="s">
        <v>12913</v>
      </c>
      <c r="K3109">
        <v>124</v>
      </c>
      <c r="L3109" s="1">
        <v>105.57608695652173</v>
      </c>
    </row>
    <row r="3110" spans="1:12" hidden="1" x14ac:dyDescent="0.25">
      <c r="A3110" t="s">
        <v>12914</v>
      </c>
      <c r="B3110" t="s">
        <v>12915</v>
      </c>
      <c r="C3110" s="1">
        <v>30.869565217391305</v>
      </c>
      <c r="D3110" s="1">
        <v>44.163043478260867</v>
      </c>
      <c r="E3110">
        <v>1</v>
      </c>
      <c r="F3110" t="s">
        <v>12916</v>
      </c>
      <c r="G3110" t="s">
        <v>2746</v>
      </c>
      <c r="H3110" t="s">
        <v>12681</v>
      </c>
      <c r="I3110" t="s">
        <v>12279</v>
      </c>
      <c r="J3110" t="s">
        <v>12917</v>
      </c>
      <c r="K3110">
        <v>92</v>
      </c>
      <c r="L3110" s="1">
        <v>67.706521739130437</v>
      </c>
    </row>
    <row r="3111" spans="1:12" hidden="1" x14ac:dyDescent="0.25">
      <c r="A3111" t="s">
        <v>12918</v>
      </c>
      <c r="B3111" t="s">
        <v>12919</v>
      </c>
      <c r="C3111" s="1">
        <v>34.195652173913047</v>
      </c>
      <c r="D3111" s="1">
        <v>47.043478260869563</v>
      </c>
      <c r="E3111">
        <v>1</v>
      </c>
      <c r="F3111" t="s">
        <v>12920</v>
      </c>
      <c r="G3111" t="s">
        <v>12921</v>
      </c>
      <c r="H3111" t="s">
        <v>12285</v>
      </c>
      <c r="I3111" t="s">
        <v>12279</v>
      </c>
      <c r="J3111" t="s">
        <v>12922</v>
      </c>
      <c r="K3111">
        <v>120</v>
      </c>
      <c r="L3111" s="1">
        <v>90.847826086956516</v>
      </c>
    </row>
    <row r="3112" spans="1:12" hidden="1" x14ac:dyDescent="0.25">
      <c r="A3112" t="s">
        <v>12923</v>
      </c>
      <c r="B3112" t="s">
        <v>12924</v>
      </c>
      <c r="C3112" s="1">
        <v>28.271739130434781</v>
      </c>
      <c r="D3112" s="1">
        <v>34.445652173913047</v>
      </c>
      <c r="E3112">
        <v>1</v>
      </c>
      <c r="F3112" t="s">
        <v>12925</v>
      </c>
      <c r="G3112" t="s">
        <v>12926</v>
      </c>
      <c r="H3112" t="s">
        <v>3647</v>
      </c>
      <c r="I3112" t="s">
        <v>12279</v>
      </c>
      <c r="J3112" t="s">
        <v>12927</v>
      </c>
      <c r="K3112">
        <v>231</v>
      </c>
      <c r="L3112" s="1">
        <v>98.282608695652172</v>
      </c>
    </row>
    <row r="3113" spans="1:12" hidden="1" x14ac:dyDescent="0.25">
      <c r="A3113" t="s">
        <v>12928</v>
      </c>
      <c r="B3113" t="s">
        <v>12929</v>
      </c>
      <c r="C3113" s="1">
        <v>35.663043478260867</v>
      </c>
      <c r="D3113" s="1">
        <v>44.315217391304351</v>
      </c>
      <c r="E3113">
        <v>1</v>
      </c>
      <c r="F3113" t="s">
        <v>12930</v>
      </c>
      <c r="G3113" t="s">
        <v>12565</v>
      </c>
      <c r="H3113" t="s">
        <v>12278</v>
      </c>
      <c r="I3113" t="s">
        <v>12279</v>
      </c>
      <c r="J3113" t="s">
        <v>12566</v>
      </c>
      <c r="K3113">
        <v>62</v>
      </c>
      <c r="L3113" s="1">
        <v>52.141304347826086</v>
      </c>
    </row>
    <row r="3114" spans="1:12" hidden="1" x14ac:dyDescent="0.25">
      <c r="A3114" t="s">
        <v>12931</v>
      </c>
      <c r="B3114" t="s">
        <v>12932</v>
      </c>
      <c r="C3114" s="1">
        <v>24.989130434782609</v>
      </c>
      <c r="D3114" s="1">
        <v>47.282608695652172</v>
      </c>
      <c r="E3114">
        <v>1</v>
      </c>
      <c r="F3114" t="s">
        <v>12933</v>
      </c>
      <c r="G3114" t="s">
        <v>12934</v>
      </c>
      <c r="H3114" t="s">
        <v>12935</v>
      </c>
      <c r="I3114" t="s">
        <v>12279</v>
      </c>
      <c r="J3114" t="s">
        <v>12936</v>
      </c>
      <c r="K3114">
        <v>92</v>
      </c>
      <c r="L3114" s="1">
        <v>62.836956521739133</v>
      </c>
    </row>
    <row r="3115" spans="1:12" hidden="1" x14ac:dyDescent="0.25">
      <c r="A3115" t="s">
        <v>12937</v>
      </c>
      <c r="B3115" t="s">
        <v>12938</v>
      </c>
      <c r="C3115" s="1">
        <v>16.989130434782609</v>
      </c>
      <c r="D3115" s="1">
        <v>31.586956521739129</v>
      </c>
      <c r="E3115">
        <v>1</v>
      </c>
      <c r="F3115" t="s">
        <v>12939</v>
      </c>
      <c r="G3115" t="s">
        <v>628</v>
      </c>
      <c r="H3115" t="s">
        <v>237</v>
      </c>
      <c r="I3115" t="s">
        <v>12279</v>
      </c>
      <c r="J3115" t="s">
        <v>12940</v>
      </c>
      <c r="K3115">
        <v>94</v>
      </c>
      <c r="L3115" s="1">
        <v>60.413043478260867</v>
      </c>
    </row>
    <row r="3116" spans="1:12" hidden="1" x14ac:dyDescent="0.25">
      <c r="A3116" t="s">
        <v>12941</v>
      </c>
      <c r="B3116" t="s">
        <v>12942</v>
      </c>
      <c r="C3116" s="1">
        <v>45.695652173913047</v>
      </c>
      <c r="D3116" s="1">
        <v>87.326086956521735</v>
      </c>
      <c r="E3116">
        <v>1</v>
      </c>
      <c r="F3116" t="s">
        <v>12943</v>
      </c>
      <c r="G3116" t="s">
        <v>12944</v>
      </c>
      <c r="H3116" t="s">
        <v>12471</v>
      </c>
      <c r="I3116" t="s">
        <v>12279</v>
      </c>
      <c r="J3116" t="s">
        <v>12945</v>
      </c>
      <c r="K3116">
        <v>213</v>
      </c>
      <c r="L3116" s="1">
        <v>112.20652173913044</v>
      </c>
    </row>
    <row r="3117" spans="1:12" hidden="1" x14ac:dyDescent="0.25">
      <c r="A3117" t="s">
        <v>12946</v>
      </c>
      <c r="B3117" t="s">
        <v>12947</v>
      </c>
      <c r="C3117" s="1">
        <v>33.521739130434781</v>
      </c>
      <c r="D3117" s="1">
        <v>60.663043478260867</v>
      </c>
      <c r="E3117">
        <v>1</v>
      </c>
      <c r="F3117" t="s">
        <v>12948</v>
      </c>
      <c r="G3117" t="s">
        <v>12949</v>
      </c>
      <c r="H3117" t="s">
        <v>12323</v>
      </c>
      <c r="I3117" t="s">
        <v>12279</v>
      </c>
      <c r="J3117" t="s">
        <v>12950</v>
      </c>
      <c r="K3117">
        <v>131</v>
      </c>
      <c r="L3117" s="1">
        <v>100.22826086956522</v>
      </c>
    </row>
    <row r="3118" spans="1:12" hidden="1" x14ac:dyDescent="0.25">
      <c r="A3118" t="s">
        <v>12951</v>
      </c>
      <c r="B3118" t="s">
        <v>12952</v>
      </c>
      <c r="C3118" s="1">
        <v>37.347826086956523</v>
      </c>
      <c r="D3118" s="1">
        <v>66.663043478260875</v>
      </c>
      <c r="E3118">
        <v>1</v>
      </c>
      <c r="F3118" t="s">
        <v>12953</v>
      </c>
      <c r="G3118" t="s">
        <v>12954</v>
      </c>
      <c r="H3118" t="s">
        <v>370</v>
      </c>
      <c r="I3118" t="s">
        <v>12279</v>
      </c>
      <c r="J3118" t="s">
        <v>12955</v>
      </c>
      <c r="K3118">
        <v>109</v>
      </c>
      <c r="L3118" s="1">
        <v>68.434782608695656</v>
      </c>
    </row>
    <row r="3119" spans="1:12" hidden="1" x14ac:dyDescent="0.25">
      <c r="A3119" t="s">
        <v>12956</v>
      </c>
      <c r="B3119" t="s">
        <v>12957</v>
      </c>
      <c r="C3119" s="1">
        <v>26.641304347826086</v>
      </c>
      <c r="D3119" s="1">
        <v>51.380434782608695</v>
      </c>
      <c r="E3119">
        <v>1</v>
      </c>
      <c r="F3119" t="s">
        <v>12958</v>
      </c>
      <c r="G3119" t="s">
        <v>12959</v>
      </c>
      <c r="H3119" t="s">
        <v>12960</v>
      </c>
      <c r="I3119" t="s">
        <v>12279</v>
      </c>
      <c r="J3119" t="s">
        <v>12961</v>
      </c>
      <c r="K3119">
        <v>136</v>
      </c>
      <c r="L3119" s="1">
        <v>76.934782608695656</v>
      </c>
    </row>
    <row r="3120" spans="1:12" hidden="1" x14ac:dyDescent="0.25">
      <c r="A3120" t="s">
        <v>12962</v>
      </c>
      <c r="B3120" t="s">
        <v>12963</v>
      </c>
      <c r="C3120" s="1">
        <v>52.065217391304351</v>
      </c>
      <c r="D3120" s="1">
        <v>63.032608695652172</v>
      </c>
      <c r="E3120">
        <v>1</v>
      </c>
      <c r="F3120" t="s">
        <v>12964</v>
      </c>
      <c r="G3120" t="s">
        <v>12965</v>
      </c>
      <c r="H3120" t="s">
        <v>3647</v>
      </c>
      <c r="I3120" t="s">
        <v>12279</v>
      </c>
      <c r="J3120" t="s">
        <v>12966</v>
      </c>
      <c r="K3120">
        <v>115</v>
      </c>
      <c r="L3120" s="1">
        <v>111.96739130434783</v>
      </c>
    </row>
    <row r="3121" spans="1:12" hidden="1" x14ac:dyDescent="0.25">
      <c r="A3121" t="s">
        <v>12967</v>
      </c>
      <c r="B3121" t="s">
        <v>12968</v>
      </c>
      <c r="C3121" s="1">
        <v>46.413043478260867</v>
      </c>
      <c r="D3121" s="1">
        <v>56.956521739130437</v>
      </c>
      <c r="E3121">
        <v>1</v>
      </c>
      <c r="F3121" t="s">
        <v>12969</v>
      </c>
      <c r="G3121" t="s">
        <v>12970</v>
      </c>
      <c r="H3121" t="s">
        <v>729</v>
      </c>
      <c r="I3121" t="s">
        <v>12279</v>
      </c>
      <c r="J3121" t="s">
        <v>12971</v>
      </c>
      <c r="K3121">
        <v>144</v>
      </c>
      <c r="L3121" s="1">
        <v>135.94565217391303</v>
      </c>
    </row>
    <row r="3122" spans="1:12" hidden="1" x14ac:dyDescent="0.25">
      <c r="A3122" t="s">
        <v>12972</v>
      </c>
      <c r="B3122" t="s">
        <v>12973</v>
      </c>
      <c r="C3122" s="1">
        <v>47.989130434782609</v>
      </c>
      <c r="D3122" s="1">
        <v>77.380434782608702</v>
      </c>
      <c r="E3122">
        <v>1</v>
      </c>
      <c r="F3122" t="s">
        <v>12974</v>
      </c>
      <c r="G3122" t="s">
        <v>12304</v>
      </c>
      <c r="H3122" t="s">
        <v>12305</v>
      </c>
      <c r="I3122" t="s">
        <v>12279</v>
      </c>
      <c r="J3122" t="s">
        <v>12306</v>
      </c>
      <c r="K3122">
        <v>172</v>
      </c>
      <c r="L3122" s="1">
        <v>129.34782608695653</v>
      </c>
    </row>
    <row r="3123" spans="1:12" hidden="1" x14ac:dyDescent="0.25">
      <c r="A3123" t="s">
        <v>12975</v>
      </c>
      <c r="B3123" t="s">
        <v>12976</v>
      </c>
      <c r="C3123" s="1">
        <v>33.478260869565219</v>
      </c>
      <c r="D3123" s="1">
        <v>41.826086956521742</v>
      </c>
      <c r="E3123">
        <v>1</v>
      </c>
      <c r="F3123" t="s">
        <v>12977</v>
      </c>
      <c r="G3123" t="s">
        <v>12284</v>
      </c>
      <c r="H3123" t="s">
        <v>12285</v>
      </c>
      <c r="I3123" t="s">
        <v>12279</v>
      </c>
      <c r="J3123" t="s">
        <v>12978</v>
      </c>
      <c r="K3123">
        <v>94</v>
      </c>
      <c r="L3123" s="1">
        <v>76.010869565217391</v>
      </c>
    </row>
    <row r="3124" spans="1:12" hidden="1" x14ac:dyDescent="0.25">
      <c r="A3124" t="s">
        <v>12979</v>
      </c>
      <c r="B3124" t="s">
        <v>12980</v>
      </c>
      <c r="C3124" s="1">
        <v>23.065217391304348</v>
      </c>
      <c r="D3124" s="1">
        <v>50.271739130434781</v>
      </c>
      <c r="E3124">
        <v>1</v>
      </c>
      <c r="F3124" t="s">
        <v>12981</v>
      </c>
      <c r="G3124" t="s">
        <v>12982</v>
      </c>
      <c r="H3124" t="s">
        <v>12983</v>
      </c>
      <c r="I3124" t="s">
        <v>12279</v>
      </c>
      <c r="J3124" t="s">
        <v>12984</v>
      </c>
      <c r="K3124">
        <v>75</v>
      </c>
      <c r="L3124" s="1">
        <v>64.608695652173907</v>
      </c>
    </row>
    <row r="3125" spans="1:12" hidden="1" x14ac:dyDescent="0.25">
      <c r="A3125" t="s">
        <v>12985</v>
      </c>
      <c r="B3125" t="s">
        <v>12986</v>
      </c>
      <c r="C3125" s="1">
        <v>53.086956521739133</v>
      </c>
      <c r="D3125" s="1">
        <v>94.315217391304344</v>
      </c>
      <c r="E3125">
        <v>1</v>
      </c>
      <c r="F3125" t="s">
        <v>12987</v>
      </c>
      <c r="G3125" t="s">
        <v>12419</v>
      </c>
      <c r="H3125" t="s">
        <v>11446</v>
      </c>
      <c r="I3125" t="s">
        <v>12279</v>
      </c>
      <c r="J3125" t="s">
        <v>12988</v>
      </c>
      <c r="K3125">
        <v>300</v>
      </c>
      <c r="L3125" s="1">
        <v>154.15217391304347</v>
      </c>
    </row>
    <row r="3126" spans="1:12" hidden="1" x14ac:dyDescent="0.25">
      <c r="A3126" t="s">
        <v>12989</v>
      </c>
      <c r="B3126" t="s">
        <v>12990</v>
      </c>
      <c r="C3126" s="1">
        <v>31.478260869565219</v>
      </c>
      <c r="D3126" s="1">
        <v>39.456521739130437</v>
      </c>
      <c r="E3126">
        <v>1</v>
      </c>
      <c r="F3126" t="s">
        <v>12991</v>
      </c>
      <c r="G3126" t="s">
        <v>12992</v>
      </c>
      <c r="H3126" t="s">
        <v>12993</v>
      </c>
      <c r="I3126" t="s">
        <v>12279</v>
      </c>
      <c r="J3126" t="s">
        <v>12994</v>
      </c>
      <c r="K3126">
        <v>92</v>
      </c>
      <c r="L3126" s="1">
        <v>72.217391304347828</v>
      </c>
    </row>
    <row r="3127" spans="1:12" hidden="1" x14ac:dyDescent="0.25">
      <c r="A3127" t="s">
        <v>12995</v>
      </c>
      <c r="B3127" t="s">
        <v>12996</v>
      </c>
      <c r="C3127" s="1">
        <v>45.108695652173914</v>
      </c>
      <c r="D3127" s="1">
        <v>86.619565217391298</v>
      </c>
      <c r="E3127">
        <v>1</v>
      </c>
      <c r="F3127" t="s">
        <v>12997</v>
      </c>
      <c r="G3127" t="s">
        <v>12998</v>
      </c>
      <c r="H3127" t="s">
        <v>12519</v>
      </c>
      <c r="I3127" t="s">
        <v>12279</v>
      </c>
      <c r="J3127" t="s">
        <v>12999</v>
      </c>
      <c r="K3127">
        <v>316</v>
      </c>
      <c r="L3127" s="1">
        <v>158.72826086956522</v>
      </c>
    </row>
    <row r="3128" spans="1:12" hidden="1" x14ac:dyDescent="0.25">
      <c r="A3128" t="s">
        <v>13000</v>
      </c>
      <c r="B3128" t="s">
        <v>13001</v>
      </c>
      <c r="C3128" s="1">
        <v>25.065217391304348</v>
      </c>
      <c r="D3128" s="1">
        <v>37.010869565217391</v>
      </c>
      <c r="E3128">
        <v>1</v>
      </c>
      <c r="F3128" t="s">
        <v>13002</v>
      </c>
      <c r="G3128" t="s">
        <v>13003</v>
      </c>
      <c r="H3128" t="s">
        <v>12633</v>
      </c>
      <c r="I3128" t="s">
        <v>12279</v>
      </c>
      <c r="J3128" t="s">
        <v>13004</v>
      </c>
      <c r="K3128">
        <v>98</v>
      </c>
      <c r="L3128" s="1">
        <v>73.195652173913047</v>
      </c>
    </row>
    <row r="3129" spans="1:12" hidden="1" x14ac:dyDescent="0.25">
      <c r="A3129" t="s">
        <v>13005</v>
      </c>
      <c r="B3129" t="s">
        <v>13006</v>
      </c>
      <c r="C3129" s="1">
        <v>29.217391304347824</v>
      </c>
      <c r="D3129" s="1">
        <v>37.489130434782609</v>
      </c>
      <c r="E3129">
        <v>1</v>
      </c>
      <c r="F3129" t="s">
        <v>13007</v>
      </c>
      <c r="G3129" t="s">
        <v>13003</v>
      </c>
      <c r="H3129" t="s">
        <v>12633</v>
      </c>
      <c r="I3129" t="s">
        <v>12279</v>
      </c>
      <c r="J3129" t="s">
        <v>13004</v>
      </c>
      <c r="K3129">
        <v>95</v>
      </c>
      <c r="L3129" s="1">
        <v>81.369565217391298</v>
      </c>
    </row>
    <row r="3130" spans="1:12" hidden="1" x14ac:dyDescent="0.25">
      <c r="A3130" t="s">
        <v>13008</v>
      </c>
      <c r="B3130" t="s">
        <v>13009</v>
      </c>
      <c r="C3130" s="1">
        <v>32.847826086956523</v>
      </c>
      <c r="D3130" s="1">
        <v>58.043478260869563</v>
      </c>
      <c r="E3130">
        <v>1</v>
      </c>
      <c r="F3130" t="s">
        <v>13010</v>
      </c>
      <c r="G3130" t="s">
        <v>9849</v>
      </c>
      <c r="H3130" t="s">
        <v>5402</v>
      </c>
      <c r="I3130" t="s">
        <v>12279</v>
      </c>
      <c r="J3130" t="s">
        <v>13011</v>
      </c>
      <c r="K3130">
        <v>89</v>
      </c>
      <c r="L3130" s="1">
        <v>72.413043478260875</v>
      </c>
    </row>
    <row r="3131" spans="1:12" hidden="1" x14ac:dyDescent="0.25">
      <c r="A3131" t="s">
        <v>13012</v>
      </c>
      <c r="B3131" t="s">
        <v>13013</v>
      </c>
      <c r="C3131" s="1">
        <v>51.032608695652172</v>
      </c>
      <c r="D3131" s="1">
        <v>103.90217391304348</v>
      </c>
      <c r="E3131">
        <v>1</v>
      </c>
      <c r="F3131" t="s">
        <v>13014</v>
      </c>
      <c r="G3131" t="s">
        <v>13015</v>
      </c>
      <c r="H3131" t="s">
        <v>12371</v>
      </c>
      <c r="I3131" t="s">
        <v>12279</v>
      </c>
      <c r="J3131" t="s">
        <v>12557</v>
      </c>
      <c r="K3131">
        <v>156</v>
      </c>
      <c r="L3131" s="1">
        <v>96.619565217391298</v>
      </c>
    </row>
    <row r="3132" spans="1:12" hidden="1" x14ac:dyDescent="0.25">
      <c r="A3132" t="s">
        <v>13016</v>
      </c>
      <c r="B3132" t="s">
        <v>13017</v>
      </c>
      <c r="E3132">
        <v>0</v>
      </c>
      <c r="F3132" t="s">
        <v>13018</v>
      </c>
      <c r="G3132" t="s">
        <v>12734</v>
      </c>
      <c r="H3132" t="s">
        <v>3647</v>
      </c>
      <c r="I3132" t="s">
        <v>12279</v>
      </c>
      <c r="J3132" t="s">
        <v>12735</v>
      </c>
      <c r="K3132">
        <v>224</v>
      </c>
      <c r="L3132" s="1">
        <v>127.30434782608695</v>
      </c>
    </row>
    <row r="3133" spans="1:12" hidden="1" x14ac:dyDescent="0.25">
      <c r="A3133" t="s">
        <v>13019</v>
      </c>
      <c r="B3133" t="s">
        <v>13020</v>
      </c>
      <c r="C3133" s="1">
        <v>14.195652173913043</v>
      </c>
      <c r="D3133" s="1">
        <v>19.652173913043477</v>
      </c>
      <c r="E3133">
        <v>1</v>
      </c>
      <c r="F3133" t="s">
        <v>13021</v>
      </c>
      <c r="G3133" t="s">
        <v>13022</v>
      </c>
      <c r="H3133" t="s">
        <v>770</v>
      </c>
      <c r="I3133" t="s">
        <v>12279</v>
      </c>
      <c r="J3133" t="s">
        <v>13023</v>
      </c>
      <c r="K3133">
        <v>38</v>
      </c>
      <c r="L3133" s="1">
        <v>37.119565217391305</v>
      </c>
    </row>
    <row r="3134" spans="1:12" hidden="1" x14ac:dyDescent="0.25">
      <c r="A3134" t="s">
        <v>13024</v>
      </c>
      <c r="B3134" t="s">
        <v>13025</v>
      </c>
      <c r="C3134" s="1">
        <v>28.782608695652176</v>
      </c>
      <c r="D3134" s="1">
        <v>50.641304347826086</v>
      </c>
      <c r="E3134">
        <v>1</v>
      </c>
      <c r="F3134" t="s">
        <v>13026</v>
      </c>
      <c r="G3134" t="s">
        <v>13027</v>
      </c>
      <c r="H3134" t="s">
        <v>13028</v>
      </c>
      <c r="I3134" t="s">
        <v>12279</v>
      </c>
      <c r="J3134" t="s">
        <v>13029</v>
      </c>
      <c r="K3134">
        <v>111</v>
      </c>
      <c r="L3134" s="1">
        <v>70.173913043478265</v>
      </c>
    </row>
    <row r="3135" spans="1:12" hidden="1" x14ac:dyDescent="0.25">
      <c r="A3135" t="s">
        <v>13030</v>
      </c>
      <c r="B3135" t="s">
        <v>13031</v>
      </c>
      <c r="C3135" s="1">
        <v>16.880434782608695</v>
      </c>
      <c r="D3135" s="1">
        <v>34.010869565217391</v>
      </c>
      <c r="E3135">
        <v>1</v>
      </c>
      <c r="F3135" t="s">
        <v>13032</v>
      </c>
      <c r="G3135" t="s">
        <v>2204</v>
      </c>
      <c r="H3135" t="s">
        <v>13033</v>
      </c>
      <c r="I3135" t="s">
        <v>12279</v>
      </c>
      <c r="J3135" t="s">
        <v>13034</v>
      </c>
      <c r="K3135">
        <v>56</v>
      </c>
      <c r="L3135" s="1">
        <v>44.152173913043477</v>
      </c>
    </row>
    <row r="3136" spans="1:12" hidden="1" x14ac:dyDescent="0.25">
      <c r="A3136" t="s">
        <v>13035</v>
      </c>
      <c r="B3136" t="s">
        <v>13036</v>
      </c>
      <c r="C3136" s="1">
        <v>30.673913043478262</v>
      </c>
      <c r="D3136" s="1">
        <v>56.141304347826086</v>
      </c>
      <c r="E3136">
        <v>1</v>
      </c>
      <c r="F3136" t="s">
        <v>13037</v>
      </c>
      <c r="G3136" t="s">
        <v>13038</v>
      </c>
      <c r="H3136" t="s">
        <v>11446</v>
      </c>
      <c r="I3136" t="s">
        <v>12279</v>
      </c>
      <c r="J3136" t="s">
        <v>13039</v>
      </c>
      <c r="K3136">
        <v>113</v>
      </c>
      <c r="L3136" s="1">
        <v>82.608695652173907</v>
      </c>
    </row>
    <row r="3137" spans="1:12" hidden="1" x14ac:dyDescent="0.25">
      <c r="A3137" t="s">
        <v>13040</v>
      </c>
      <c r="B3137" t="s">
        <v>13041</v>
      </c>
      <c r="C3137" s="1">
        <v>20.684782608695652</v>
      </c>
      <c r="D3137" s="1">
        <v>40.989130434782609</v>
      </c>
      <c r="E3137">
        <v>1</v>
      </c>
      <c r="F3137" t="s">
        <v>13042</v>
      </c>
      <c r="G3137" t="s">
        <v>2204</v>
      </c>
      <c r="H3137" t="s">
        <v>13033</v>
      </c>
      <c r="I3137" t="s">
        <v>12279</v>
      </c>
      <c r="J3137" t="s">
        <v>13034</v>
      </c>
      <c r="K3137">
        <v>128</v>
      </c>
      <c r="L3137" s="1">
        <v>60.956521739130437</v>
      </c>
    </row>
    <row r="3138" spans="1:12" hidden="1" x14ac:dyDescent="0.25">
      <c r="A3138" t="s">
        <v>13043</v>
      </c>
      <c r="B3138" t="s">
        <v>13044</v>
      </c>
      <c r="C3138" s="1">
        <v>36.489130434782609</v>
      </c>
      <c r="D3138" s="1">
        <v>43.5</v>
      </c>
      <c r="E3138">
        <v>1</v>
      </c>
      <c r="F3138" t="s">
        <v>13045</v>
      </c>
      <c r="G3138" t="s">
        <v>13046</v>
      </c>
      <c r="H3138" t="s">
        <v>12465</v>
      </c>
      <c r="I3138" t="s">
        <v>12279</v>
      </c>
      <c r="J3138" t="s">
        <v>13047</v>
      </c>
      <c r="K3138">
        <v>75</v>
      </c>
      <c r="L3138" s="1">
        <v>66.413043478260875</v>
      </c>
    </row>
    <row r="3139" spans="1:12" hidden="1" x14ac:dyDescent="0.25">
      <c r="A3139" t="s">
        <v>13048</v>
      </c>
      <c r="B3139" t="s">
        <v>13049</v>
      </c>
      <c r="C3139" s="1">
        <v>20.815217391304348</v>
      </c>
      <c r="D3139" s="1">
        <v>25.728260869565219</v>
      </c>
      <c r="E3139">
        <v>1</v>
      </c>
      <c r="F3139" t="s">
        <v>13050</v>
      </c>
      <c r="G3139" t="s">
        <v>468</v>
      </c>
      <c r="H3139" t="s">
        <v>10616</v>
      </c>
      <c r="I3139" t="s">
        <v>12279</v>
      </c>
      <c r="J3139" t="s">
        <v>13051</v>
      </c>
      <c r="K3139">
        <v>139</v>
      </c>
      <c r="L3139" s="1">
        <v>55.369565217391305</v>
      </c>
    </row>
    <row r="3140" spans="1:12" hidden="1" x14ac:dyDescent="0.25">
      <c r="A3140" t="s">
        <v>13052</v>
      </c>
      <c r="B3140" t="s">
        <v>13053</v>
      </c>
      <c r="C3140" s="1">
        <v>54.032608695652172</v>
      </c>
      <c r="D3140" s="1">
        <v>84.119565217391298</v>
      </c>
      <c r="E3140">
        <v>1</v>
      </c>
      <c r="F3140" t="s">
        <v>13054</v>
      </c>
      <c r="G3140" t="s">
        <v>5401</v>
      </c>
      <c r="H3140" t="s">
        <v>12285</v>
      </c>
      <c r="I3140" t="s">
        <v>12279</v>
      </c>
      <c r="J3140" t="s">
        <v>13055</v>
      </c>
      <c r="K3140">
        <v>203</v>
      </c>
      <c r="L3140" s="1">
        <v>142.60869565217391</v>
      </c>
    </row>
    <row r="3141" spans="1:12" hidden="1" x14ac:dyDescent="0.25">
      <c r="A3141" t="s">
        <v>13056</v>
      </c>
      <c r="B3141" t="s">
        <v>13057</v>
      </c>
      <c r="C3141" s="1">
        <v>24.630434782608695</v>
      </c>
      <c r="D3141" s="1">
        <v>50.782608695652172</v>
      </c>
      <c r="E3141">
        <v>1</v>
      </c>
      <c r="F3141" t="s">
        <v>13058</v>
      </c>
      <c r="G3141" t="s">
        <v>13059</v>
      </c>
      <c r="H3141" t="s">
        <v>12323</v>
      </c>
      <c r="I3141" t="s">
        <v>12279</v>
      </c>
      <c r="J3141" t="s">
        <v>13060</v>
      </c>
      <c r="K3141">
        <v>104</v>
      </c>
      <c r="L3141" s="1">
        <v>63.826086956521742</v>
      </c>
    </row>
    <row r="3142" spans="1:12" hidden="1" x14ac:dyDescent="0.25">
      <c r="A3142" t="s">
        <v>13061</v>
      </c>
      <c r="B3142" t="s">
        <v>13062</v>
      </c>
      <c r="C3142" s="1">
        <v>12.663043478260869</v>
      </c>
      <c r="D3142" s="1">
        <v>28.684782608695652</v>
      </c>
      <c r="E3142">
        <v>1</v>
      </c>
      <c r="F3142" t="s">
        <v>13063</v>
      </c>
      <c r="G3142" t="s">
        <v>13064</v>
      </c>
      <c r="H3142" t="s">
        <v>90</v>
      </c>
      <c r="I3142" t="s">
        <v>12279</v>
      </c>
      <c r="J3142" t="s">
        <v>13065</v>
      </c>
      <c r="K3142">
        <v>92</v>
      </c>
      <c r="L3142" s="1">
        <v>35.336956521739133</v>
      </c>
    </row>
    <row r="3143" spans="1:12" hidden="1" x14ac:dyDescent="0.25">
      <c r="A3143" t="s">
        <v>13066</v>
      </c>
      <c r="B3143" t="s">
        <v>13067</v>
      </c>
      <c r="C3143" s="1">
        <v>34.760869565217391</v>
      </c>
      <c r="D3143" s="1">
        <v>44.663043478260867</v>
      </c>
      <c r="E3143">
        <v>1</v>
      </c>
      <c r="F3143" t="s">
        <v>13068</v>
      </c>
      <c r="G3143" t="s">
        <v>12419</v>
      </c>
      <c r="H3143" t="s">
        <v>11446</v>
      </c>
      <c r="I3143" t="s">
        <v>12279</v>
      </c>
      <c r="J3143" t="s">
        <v>12533</v>
      </c>
      <c r="K3143">
        <v>160</v>
      </c>
      <c r="L3143" s="1">
        <v>148.75</v>
      </c>
    </row>
    <row r="3144" spans="1:12" hidden="1" x14ac:dyDescent="0.25">
      <c r="A3144" t="s">
        <v>13069</v>
      </c>
      <c r="B3144" t="s">
        <v>13070</v>
      </c>
      <c r="C3144" s="1">
        <v>37.804347826086953</v>
      </c>
      <c r="D3144" s="1">
        <v>55.597826086956523</v>
      </c>
      <c r="E3144">
        <v>1</v>
      </c>
      <c r="F3144" t="s">
        <v>13071</v>
      </c>
      <c r="G3144" t="s">
        <v>13072</v>
      </c>
      <c r="H3144" t="s">
        <v>13073</v>
      </c>
      <c r="I3144" t="s">
        <v>12279</v>
      </c>
      <c r="J3144" t="s">
        <v>13074</v>
      </c>
      <c r="K3144">
        <v>148</v>
      </c>
      <c r="L3144" s="1">
        <v>96.347826086956516</v>
      </c>
    </row>
    <row r="3145" spans="1:12" hidden="1" x14ac:dyDescent="0.25">
      <c r="A3145" t="s">
        <v>13075</v>
      </c>
      <c r="B3145" t="s">
        <v>13076</v>
      </c>
      <c r="C3145" s="1">
        <v>42.010869565217391</v>
      </c>
      <c r="D3145" s="1">
        <v>72.728260869565219</v>
      </c>
      <c r="E3145">
        <v>1</v>
      </c>
      <c r="F3145" t="s">
        <v>13077</v>
      </c>
      <c r="G3145" t="s">
        <v>12419</v>
      </c>
      <c r="H3145" t="s">
        <v>11446</v>
      </c>
      <c r="I3145" t="s">
        <v>12279</v>
      </c>
      <c r="J3145" t="s">
        <v>13078</v>
      </c>
      <c r="K3145">
        <v>191</v>
      </c>
      <c r="L3145" s="1">
        <v>175.34782608695653</v>
      </c>
    </row>
    <row r="3146" spans="1:12" hidden="1" x14ac:dyDescent="0.25">
      <c r="A3146" t="s">
        <v>13079</v>
      </c>
      <c r="B3146" t="s">
        <v>13080</v>
      </c>
      <c r="C3146" s="1">
        <v>39.630434782608695</v>
      </c>
      <c r="D3146" s="1">
        <v>64.195652173913047</v>
      </c>
      <c r="E3146">
        <v>1</v>
      </c>
      <c r="F3146" t="s">
        <v>13081</v>
      </c>
      <c r="G3146" t="s">
        <v>13082</v>
      </c>
      <c r="H3146" t="s">
        <v>90</v>
      </c>
      <c r="I3146" t="s">
        <v>12279</v>
      </c>
      <c r="J3146" t="s">
        <v>13083</v>
      </c>
      <c r="K3146">
        <v>110</v>
      </c>
      <c r="L3146" s="1">
        <v>97.782608695652172</v>
      </c>
    </row>
    <row r="3147" spans="1:12" hidden="1" x14ac:dyDescent="0.25">
      <c r="A3147" t="s">
        <v>13084</v>
      </c>
      <c r="B3147" t="s">
        <v>13085</v>
      </c>
      <c r="C3147" s="1">
        <v>90.152173913043484</v>
      </c>
      <c r="D3147" s="1">
        <v>108.30434782608695</v>
      </c>
      <c r="E3147">
        <v>1</v>
      </c>
      <c r="F3147" t="s">
        <v>13086</v>
      </c>
      <c r="G3147" t="s">
        <v>12419</v>
      </c>
      <c r="H3147" t="s">
        <v>11446</v>
      </c>
      <c r="I3147" t="s">
        <v>12279</v>
      </c>
      <c r="J3147" t="s">
        <v>12628</v>
      </c>
      <c r="K3147">
        <v>312</v>
      </c>
      <c r="L3147" s="1">
        <v>208.57608695652175</v>
      </c>
    </row>
    <row r="3148" spans="1:12" hidden="1" x14ac:dyDescent="0.25">
      <c r="A3148" t="s">
        <v>13087</v>
      </c>
      <c r="B3148" t="s">
        <v>13088</v>
      </c>
      <c r="C3148" s="1">
        <v>34.923913043478258</v>
      </c>
      <c r="D3148" s="1">
        <v>57.478260869565219</v>
      </c>
      <c r="E3148">
        <v>1</v>
      </c>
      <c r="F3148" t="s">
        <v>13089</v>
      </c>
      <c r="G3148" t="s">
        <v>3922</v>
      </c>
      <c r="H3148" t="s">
        <v>12935</v>
      </c>
      <c r="I3148" t="s">
        <v>12279</v>
      </c>
      <c r="J3148" t="s">
        <v>13090</v>
      </c>
      <c r="K3148">
        <v>98</v>
      </c>
      <c r="L3148" s="1">
        <v>92.576086956521735</v>
      </c>
    </row>
    <row r="3149" spans="1:12" hidden="1" x14ac:dyDescent="0.25">
      <c r="A3149" t="s">
        <v>13091</v>
      </c>
      <c r="B3149" t="s">
        <v>13092</v>
      </c>
      <c r="C3149" s="1">
        <v>23.510869565217391</v>
      </c>
      <c r="D3149" s="1">
        <v>31.5</v>
      </c>
      <c r="E3149">
        <v>1</v>
      </c>
      <c r="F3149" t="s">
        <v>13093</v>
      </c>
      <c r="G3149" t="s">
        <v>13094</v>
      </c>
      <c r="H3149" t="s">
        <v>13095</v>
      </c>
      <c r="I3149" t="s">
        <v>12279</v>
      </c>
      <c r="J3149" t="s">
        <v>13096</v>
      </c>
      <c r="K3149">
        <v>96</v>
      </c>
      <c r="L3149" s="1">
        <v>57.206521739130437</v>
      </c>
    </row>
    <row r="3150" spans="1:12" hidden="1" x14ac:dyDescent="0.25">
      <c r="A3150" t="s">
        <v>13097</v>
      </c>
      <c r="B3150" t="s">
        <v>13098</v>
      </c>
      <c r="C3150" s="1">
        <v>16.065217391304348</v>
      </c>
      <c r="D3150" s="1">
        <v>32.260869565217391</v>
      </c>
      <c r="E3150">
        <v>1</v>
      </c>
      <c r="F3150" t="s">
        <v>13099</v>
      </c>
      <c r="G3150" t="s">
        <v>13100</v>
      </c>
      <c r="H3150" t="s">
        <v>12983</v>
      </c>
      <c r="I3150" t="s">
        <v>12279</v>
      </c>
      <c r="J3150" t="s">
        <v>13101</v>
      </c>
      <c r="K3150">
        <v>60</v>
      </c>
      <c r="L3150" s="1">
        <v>42.413043478260867</v>
      </c>
    </row>
    <row r="3151" spans="1:12" hidden="1" x14ac:dyDescent="0.25">
      <c r="A3151" t="s">
        <v>13102</v>
      </c>
      <c r="B3151" t="s">
        <v>13103</v>
      </c>
      <c r="C3151" s="1">
        <v>41.054347826086953</v>
      </c>
      <c r="D3151" s="1">
        <v>48.75</v>
      </c>
      <c r="E3151">
        <v>1</v>
      </c>
      <c r="F3151" t="s">
        <v>13104</v>
      </c>
      <c r="G3151" t="s">
        <v>12344</v>
      </c>
      <c r="H3151" t="s">
        <v>12311</v>
      </c>
      <c r="I3151" t="s">
        <v>12279</v>
      </c>
      <c r="J3151" t="s">
        <v>12345</v>
      </c>
      <c r="K3151">
        <v>150</v>
      </c>
      <c r="L3151" s="1">
        <v>94.032608695652172</v>
      </c>
    </row>
    <row r="3152" spans="1:12" hidden="1" x14ac:dyDescent="0.25">
      <c r="A3152" t="s">
        <v>13105</v>
      </c>
      <c r="B3152" t="s">
        <v>13106</v>
      </c>
      <c r="C3152" s="1">
        <v>22.097826086956523</v>
      </c>
      <c r="D3152" s="1">
        <v>31.043478260869566</v>
      </c>
      <c r="E3152">
        <v>1</v>
      </c>
      <c r="F3152" t="s">
        <v>13107</v>
      </c>
      <c r="G3152" t="s">
        <v>13108</v>
      </c>
      <c r="H3152" t="s">
        <v>12436</v>
      </c>
      <c r="I3152" t="s">
        <v>12279</v>
      </c>
      <c r="J3152" t="s">
        <v>13109</v>
      </c>
      <c r="K3152">
        <v>89</v>
      </c>
      <c r="L3152" s="1">
        <v>67.456521739130437</v>
      </c>
    </row>
    <row r="3153" spans="1:12" hidden="1" x14ac:dyDescent="0.25">
      <c r="A3153" t="s">
        <v>13110</v>
      </c>
      <c r="B3153" t="s">
        <v>13111</v>
      </c>
      <c r="C3153" s="1">
        <v>24.271739130434781</v>
      </c>
      <c r="D3153" s="1">
        <v>38.478260869565219</v>
      </c>
      <c r="E3153">
        <v>1</v>
      </c>
      <c r="F3153" t="s">
        <v>13112</v>
      </c>
      <c r="G3153" t="s">
        <v>6351</v>
      </c>
      <c r="H3153" t="s">
        <v>298</v>
      </c>
      <c r="I3153" t="s">
        <v>12279</v>
      </c>
      <c r="J3153" t="s">
        <v>13113</v>
      </c>
      <c r="K3153">
        <v>83</v>
      </c>
      <c r="L3153" s="1">
        <v>61.347826086956523</v>
      </c>
    </row>
    <row r="3154" spans="1:12" hidden="1" x14ac:dyDescent="0.25">
      <c r="A3154" t="s">
        <v>13114</v>
      </c>
      <c r="B3154" t="s">
        <v>13115</v>
      </c>
      <c r="C3154" s="1">
        <v>24.510869565217391</v>
      </c>
      <c r="D3154" s="1">
        <v>28.076086956521738</v>
      </c>
      <c r="E3154">
        <v>1</v>
      </c>
      <c r="F3154" t="s">
        <v>13116</v>
      </c>
      <c r="G3154" t="s">
        <v>13117</v>
      </c>
      <c r="H3154" t="s">
        <v>414</v>
      </c>
      <c r="I3154" t="s">
        <v>12279</v>
      </c>
      <c r="J3154" t="s">
        <v>13118</v>
      </c>
      <c r="K3154">
        <v>85</v>
      </c>
      <c r="L3154" s="1">
        <v>45.619565217391305</v>
      </c>
    </row>
    <row r="3155" spans="1:12" hidden="1" x14ac:dyDescent="0.25">
      <c r="A3155" t="s">
        <v>13119</v>
      </c>
      <c r="B3155" t="s">
        <v>13120</v>
      </c>
      <c r="C3155" s="1">
        <v>35.510869565217391</v>
      </c>
      <c r="D3155" s="1">
        <v>50.141304347826086</v>
      </c>
      <c r="E3155">
        <v>1</v>
      </c>
      <c r="F3155" t="s">
        <v>13121</v>
      </c>
      <c r="G3155" t="s">
        <v>13082</v>
      </c>
      <c r="H3155" t="s">
        <v>90</v>
      </c>
      <c r="I3155" t="s">
        <v>12279</v>
      </c>
      <c r="J3155" t="s">
        <v>13083</v>
      </c>
      <c r="K3155">
        <v>121</v>
      </c>
      <c r="L3155" s="1">
        <v>95.478260869565219</v>
      </c>
    </row>
    <row r="3156" spans="1:12" hidden="1" x14ac:dyDescent="0.25">
      <c r="A3156" t="s">
        <v>13122</v>
      </c>
      <c r="B3156" t="s">
        <v>13123</v>
      </c>
      <c r="C3156" s="1">
        <v>25.260869565217391</v>
      </c>
      <c r="D3156" s="1">
        <v>49.989130434782609</v>
      </c>
      <c r="E3156">
        <v>1</v>
      </c>
      <c r="F3156" t="s">
        <v>13124</v>
      </c>
      <c r="G3156" t="s">
        <v>13125</v>
      </c>
      <c r="H3156" t="s">
        <v>12595</v>
      </c>
      <c r="I3156" t="s">
        <v>12279</v>
      </c>
      <c r="J3156" t="s">
        <v>13126</v>
      </c>
      <c r="K3156">
        <v>98</v>
      </c>
      <c r="L3156" s="1">
        <v>66.119565217391298</v>
      </c>
    </row>
    <row r="3157" spans="1:12" hidden="1" x14ac:dyDescent="0.25">
      <c r="A3157" t="s">
        <v>13127</v>
      </c>
      <c r="B3157" t="s">
        <v>13128</v>
      </c>
      <c r="C3157" s="1">
        <v>83.760869565217391</v>
      </c>
      <c r="D3157" s="1">
        <v>120.82608695652173</v>
      </c>
      <c r="E3157">
        <v>1</v>
      </c>
      <c r="F3157" t="s">
        <v>13129</v>
      </c>
      <c r="G3157" t="s">
        <v>12419</v>
      </c>
      <c r="H3157" t="s">
        <v>11446</v>
      </c>
      <c r="I3157" t="s">
        <v>12279</v>
      </c>
      <c r="J3157" t="s">
        <v>12533</v>
      </c>
      <c r="K3157">
        <v>267</v>
      </c>
      <c r="L3157" s="1">
        <v>257.72826086956519</v>
      </c>
    </row>
    <row r="3158" spans="1:12" hidden="1" x14ac:dyDescent="0.25">
      <c r="A3158" t="s">
        <v>13130</v>
      </c>
      <c r="B3158" t="s">
        <v>13131</v>
      </c>
      <c r="E3158">
        <v>0</v>
      </c>
      <c r="F3158" t="s">
        <v>13132</v>
      </c>
      <c r="G3158" t="s">
        <v>4383</v>
      </c>
      <c r="H3158" t="s">
        <v>237</v>
      </c>
      <c r="I3158" t="s">
        <v>12279</v>
      </c>
      <c r="J3158" t="s">
        <v>13133</v>
      </c>
      <c r="K3158">
        <v>128</v>
      </c>
      <c r="L3158" s="1">
        <v>76.054347826086953</v>
      </c>
    </row>
    <row r="3159" spans="1:12" hidden="1" x14ac:dyDescent="0.25">
      <c r="A3159" t="s">
        <v>13134</v>
      </c>
      <c r="B3159" t="s">
        <v>13135</v>
      </c>
      <c r="C3159" s="1">
        <v>101.1304347826087</v>
      </c>
      <c r="D3159" s="1">
        <v>161.31521739130434</v>
      </c>
      <c r="E3159">
        <v>1</v>
      </c>
      <c r="F3159" t="s">
        <v>13136</v>
      </c>
      <c r="G3159" t="s">
        <v>12419</v>
      </c>
      <c r="H3159" t="s">
        <v>11446</v>
      </c>
      <c r="I3159" t="s">
        <v>12279</v>
      </c>
      <c r="J3159" t="s">
        <v>13137</v>
      </c>
      <c r="K3159">
        <v>248</v>
      </c>
      <c r="L3159" s="1">
        <v>225.47826086956522</v>
      </c>
    </row>
    <row r="3160" spans="1:12" hidden="1" x14ac:dyDescent="0.25">
      <c r="A3160" t="s">
        <v>13138</v>
      </c>
      <c r="B3160" t="s">
        <v>13139</v>
      </c>
      <c r="C3160" s="1">
        <v>59.510869565217391</v>
      </c>
      <c r="D3160" s="1">
        <v>75.630434782608702</v>
      </c>
      <c r="E3160">
        <v>1</v>
      </c>
      <c r="F3160" t="s">
        <v>13140</v>
      </c>
      <c r="G3160" t="s">
        <v>13141</v>
      </c>
      <c r="H3160" t="s">
        <v>12371</v>
      </c>
      <c r="I3160" t="s">
        <v>12279</v>
      </c>
      <c r="J3160" t="s">
        <v>13142</v>
      </c>
      <c r="K3160">
        <v>215</v>
      </c>
      <c r="L3160" s="1">
        <v>143.04347826086956</v>
      </c>
    </row>
    <row r="3161" spans="1:12" hidden="1" x14ac:dyDescent="0.25">
      <c r="A3161" t="s">
        <v>13143</v>
      </c>
      <c r="B3161" t="s">
        <v>13144</v>
      </c>
      <c r="C3161" s="1">
        <v>15.934782608695652</v>
      </c>
      <c r="D3161" s="1">
        <v>28.413043478260871</v>
      </c>
      <c r="E3161">
        <v>1</v>
      </c>
      <c r="F3161" t="s">
        <v>13145</v>
      </c>
      <c r="G3161" t="s">
        <v>12570</v>
      </c>
      <c r="H3161" t="s">
        <v>10217</v>
      </c>
      <c r="I3161" t="s">
        <v>12279</v>
      </c>
      <c r="J3161" t="s">
        <v>12571</v>
      </c>
      <c r="K3161">
        <v>62</v>
      </c>
      <c r="L3161" s="1">
        <v>34.978260869565219</v>
      </c>
    </row>
    <row r="3162" spans="1:12" hidden="1" x14ac:dyDescent="0.25">
      <c r="A3162" t="s">
        <v>13146</v>
      </c>
      <c r="B3162" t="s">
        <v>13147</v>
      </c>
      <c r="C3162" s="1">
        <v>40.065217391304351</v>
      </c>
      <c r="D3162" s="1">
        <v>49.152173913043477</v>
      </c>
      <c r="E3162">
        <v>1</v>
      </c>
      <c r="F3162" t="s">
        <v>13148</v>
      </c>
      <c r="G3162" t="s">
        <v>13149</v>
      </c>
      <c r="H3162" t="s">
        <v>553</v>
      </c>
      <c r="I3162" t="s">
        <v>12279</v>
      </c>
      <c r="J3162" t="s">
        <v>13150</v>
      </c>
      <c r="K3162">
        <v>118</v>
      </c>
      <c r="L3162" s="1">
        <v>95.326086956521735</v>
      </c>
    </row>
    <row r="3163" spans="1:12" hidden="1" x14ac:dyDescent="0.25">
      <c r="A3163" t="s">
        <v>13151</v>
      </c>
      <c r="B3163" t="s">
        <v>13152</v>
      </c>
      <c r="C3163" s="1">
        <v>21.760869565217391</v>
      </c>
      <c r="D3163" s="1">
        <v>41.228260869565219</v>
      </c>
      <c r="E3163">
        <v>1</v>
      </c>
      <c r="F3163" t="s">
        <v>13153</v>
      </c>
      <c r="G3163" t="s">
        <v>13154</v>
      </c>
      <c r="H3163" t="s">
        <v>23</v>
      </c>
      <c r="I3163" t="s">
        <v>12279</v>
      </c>
      <c r="J3163" t="s">
        <v>13155</v>
      </c>
      <c r="K3163">
        <v>65</v>
      </c>
      <c r="L3163" s="1">
        <v>38.380434782608695</v>
      </c>
    </row>
    <row r="3164" spans="1:12" hidden="1" x14ac:dyDescent="0.25">
      <c r="A3164" t="s">
        <v>13156</v>
      </c>
      <c r="B3164" t="s">
        <v>13157</v>
      </c>
      <c r="C3164" s="1">
        <v>18.358695652173914</v>
      </c>
      <c r="D3164" s="1">
        <v>29.619565217391305</v>
      </c>
      <c r="E3164">
        <v>1</v>
      </c>
      <c r="F3164" t="s">
        <v>13158</v>
      </c>
      <c r="G3164" t="s">
        <v>13159</v>
      </c>
      <c r="H3164" t="s">
        <v>553</v>
      </c>
      <c r="I3164" t="s">
        <v>12279</v>
      </c>
      <c r="J3164" t="s">
        <v>13160</v>
      </c>
      <c r="K3164">
        <v>76</v>
      </c>
      <c r="L3164" s="1">
        <v>36.663043478260867</v>
      </c>
    </row>
    <row r="3165" spans="1:12" hidden="1" x14ac:dyDescent="0.25">
      <c r="A3165" t="s">
        <v>13161</v>
      </c>
      <c r="B3165" t="s">
        <v>13162</v>
      </c>
      <c r="C3165" s="1">
        <v>34.130434782608695</v>
      </c>
      <c r="D3165" s="1">
        <v>74.739130434782609</v>
      </c>
      <c r="E3165">
        <v>1</v>
      </c>
      <c r="F3165" t="s">
        <v>13163</v>
      </c>
      <c r="G3165" t="s">
        <v>2407</v>
      </c>
      <c r="H3165" t="s">
        <v>507</v>
      </c>
      <c r="I3165" t="s">
        <v>12279</v>
      </c>
      <c r="J3165" t="s">
        <v>13164</v>
      </c>
      <c r="K3165">
        <v>119</v>
      </c>
      <c r="L3165" s="1">
        <v>108.04347826086956</v>
      </c>
    </row>
    <row r="3166" spans="1:12" hidden="1" x14ac:dyDescent="0.25">
      <c r="A3166" t="s">
        <v>13165</v>
      </c>
      <c r="B3166" t="s">
        <v>13166</v>
      </c>
      <c r="C3166" s="1">
        <v>12.358695652173912</v>
      </c>
      <c r="D3166" s="1">
        <v>20.652173913043477</v>
      </c>
      <c r="E3166">
        <v>1</v>
      </c>
      <c r="F3166" t="s">
        <v>13167</v>
      </c>
      <c r="G3166" t="s">
        <v>13141</v>
      </c>
      <c r="H3166" t="s">
        <v>12371</v>
      </c>
      <c r="I3166" t="s">
        <v>12279</v>
      </c>
      <c r="J3166" t="s">
        <v>13142</v>
      </c>
      <c r="K3166">
        <v>21</v>
      </c>
      <c r="L3166" s="1">
        <v>16.326086956521738</v>
      </c>
    </row>
    <row r="3167" spans="1:12" hidden="1" x14ac:dyDescent="0.25">
      <c r="A3167" t="s">
        <v>13168</v>
      </c>
      <c r="B3167" t="s">
        <v>13169</v>
      </c>
      <c r="C3167" s="1">
        <v>26.154761904761905</v>
      </c>
      <c r="D3167" s="1">
        <v>57</v>
      </c>
      <c r="E3167">
        <v>1</v>
      </c>
      <c r="F3167" t="s">
        <v>13170</v>
      </c>
      <c r="G3167" t="s">
        <v>12589</v>
      </c>
      <c r="H3167" t="s">
        <v>12278</v>
      </c>
      <c r="I3167" t="s">
        <v>12279</v>
      </c>
      <c r="J3167" t="s">
        <v>12590</v>
      </c>
      <c r="K3167">
        <v>71</v>
      </c>
      <c r="L3167" s="1">
        <v>44.434782608695649</v>
      </c>
    </row>
    <row r="3168" spans="1:12" hidden="1" x14ac:dyDescent="0.25">
      <c r="A3168" t="s">
        <v>13171</v>
      </c>
      <c r="B3168" t="s">
        <v>13172</v>
      </c>
      <c r="C3168" s="1">
        <v>19.108695652173914</v>
      </c>
      <c r="D3168" s="1">
        <v>25.630434782608695</v>
      </c>
      <c r="E3168">
        <v>1</v>
      </c>
      <c r="F3168" t="s">
        <v>13173</v>
      </c>
      <c r="G3168" t="s">
        <v>13174</v>
      </c>
      <c r="H3168" t="s">
        <v>11446</v>
      </c>
      <c r="I3168" t="s">
        <v>12279</v>
      </c>
      <c r="J3168" t="s">
        <v>13175</v>
      </c>
      <c r="K3168">
        <v>32</v>
      </c>
      <c r="L3168" s="1">
        <v>21.75</v>
      </c>
    </row>
    <row r="3169" spans="1:12" hidden="1" x14ac:dyDescent="0.25">
      <c r="A3169" t="s">
        <v>13176</v>
      </c>
      <c r="B3169" t="s">
        <v>13177</v>
      </c>
      <c r="C3169" s="1">
        <v>36.630434782608695</v>
      </c>
      <c r="D3169" s="1">
        <v>42.282608695652172</v>
      </c>
      <c r="E3169">
        <v>1</v>
      </c>
      <c r="F3169" t="s">
        <v>13178</v>
      </c>
      <c r="G3169" t="s">
        <v>12450</v>
      </c>
      <c r="H3169" t="s">
        <v>11446</v>
      </c>
      <c r="I3169" t="s">
        <v>12279</v>
      </c>
      <c r="J3169" t="s">
        <v>12451</v>
      </c>
      <c r="K3169">
        <v>102</v>
      </c>
      <c r="L3169" s="1">
        <v>80.608695652173907</v>
      </c>
    </row>
    <row r="3170" spans="1:12" hidden="1" x14ac:dyDescent="0.25">
      <c r="A3170" t="s">
        <v>13179</v>
      </c>
      <c r="B3170" t="s">
        <v>13180</v>
      </c>
      <c r="C3170" s="1">
        <v>40.804347826086953</v>
      </c>
      <c r="D3170" s="1">
        <v>51.695652173913047</v>
      </c>
      <c r="E3170">
        <v>1</v>
      </c>
      <c r="F3170" t="s">
        <v>13181</v>
      </c>
      <c r="G3170" t="s">
        <v>12419</v>
      </c>
      <c r="H3170" t="s">
        <v>11446</v>
      </c>
      <c r="I3170" t="s">
        <v>12279</v>
      </c>
      <c r="J3170" t="s">
        <v>12533</v>
      </c>
      <c r="K3170">
        <v>200</v>
      </c>
      <c r="L3170" s="1">
        <v>133.55434782608697</v>
      </c>
    </row>
    <row r="3171" spans="1:12" hidden="1" x14ac:dyDescent="0.25">
      <c r="A3171" t="s">
        <v>13182</v>
      </c>
      <c r="B3171" t="s">
        <v>13183</v>
      </c>
      <c r="C3171" s="1">
        <v>33.402173913043477</v>
      </c>
      <c r="D3171" s="1">
        <v>53.010869565217391</v>
      </c>
      <c r="E3171">
        <v>1</v>
      </c>
      <c r="F3171" t="s">
        <v>13184</v>
      </c>
      <c r="G3171" t="s">
        <v>13185</v>
      </c>
      <c r="H3171" t="s">
        <v>12359</v>
      </c>
      <c r="I3171" t="s">
        <v>12279</v>
      </c>
      <c r="J3171" t="s">
        <v>13186</v>
      </c>
      <c r="K3171">
        <v>107</v>
      </c>
      <c r="L3171" s="1">
        <v>90</v>
      </c>
    </row>
    <row r="3172" spans="1:12" hidden="1" x14ac:dyDescent="0.25">
      <c r="A3172" t="s">
        <v>13187</v>
      </c>
      <c r="B3172" t="s">
        <v>13188</v>
      </c>
      <c r="C3172" s="1">
        <v>46.989130434782609</v>
      </c>
      <c r="D3172" s="1">
        <v>77.717391304347828</v>
      </c>
      <c r="E3172">
        <v>1</v>
      </c>
      <c r="F3172" t="s">
        <v>13189</v>
      </c>
      <c r="G3172" t="s">
        <v>13190</v>
      </c>
      <c r="H3172" t="s">
        <v>12339</v>
      </c>
      <c r="I3172" t="s">
        <v>12279</v>
      </c>
      <c r="J3172" t="s">
        <v>13191</v>
      </c>
      <c r="K3172">
        <v>128</v>
      </c>
      <c r="L3172" s="1">
        <v>121.95652173913044</v>
      </c>
    </row>
    <row r="3173" spans="1:12" hidden="1" x14ac:dyDescent="0.25">
      <c r="A3173" t="s">
        <v>13192</v>
      </c>
      <c r="B3173" t="s">
        <v>13193</v>
      </c>
      <c r="C3173" s="1">
        <v>14.913043478260869</v>
      </c>
      <c r="D3173" s="1">
        <v>22.206521739130434</v>
      </c>
      <c r="E3173">
        <v>1</v>
      </c>
      <c r="F3173" t="s">
        <v>13194</v>
      </c>
      <c r="G3173" t="s">
        <v>12419</v>
      </c>
      <c r="H3173" t="s">
        <v>11446</v>
      </c>
      <c r="I3173" t="s">
        <v>12279</v>
      </c>
      <c r="J3173" t="s">
        <v>13195</v>
      </c>
      <c r="K3173">
        <v>28</v>
      </c>
      <c r="L3173" s="1">
        <v>17.706521739130434</v>
      </c>
    </row>
    <row r="3174" spans="1:12" hidden="1" x14ac:dyDescent="0.25">
      <c r="A3174" t="s">
        <v>13196</v>
      </c>
      <c r="B3174" t="s">
        <v>13197</v>
      </c>
      <c r="C3174" s="1">
        <v>24.5</v>
      </c>
      <c r="D3174" s="1">
        <v>33.945652173913047</v>
      </c>
      <c r="E3174">
        <v>1</v>
      </c>
      <c r="F3174" t="s">
        <v>13198</v>
      </c>
      <c r="G3174" t="s">
        <v>13199</v>
      </c>
      <c r="H3174" t="s">
        <v>243</v>
      </c>
      <c r="I3174" t="s">
        <v>12279</v>
      </c>
      <c r="J3174" t="s">
        <v>13200</v>
      </c>
      <c r="K3174">
        <v>75</v>
      </c>
      <c r="L3174" s="1">
        <v>62.336956521739133</v>
      </c>
    </row>
    <row r="3175" spans="1:12" hidden="1" x14ac:dyDescent="0.25">
      <c r="A3175" t="s">
        <v>13201</v>
      </c>
      <c r="B3175" t="s">
        <v>13202</v>
      </c>
      <c r="C3175" s="1">
        <v>86.065217391304344</v>
      </c>
      <c r="D3175" s="1">
        <v>141.20652173913044</v>
      </c>
      <c r="E3175">
        <v>1</v>
      </c>
      <c r="F3175" t="s">
        <v>13203</v>
      </c>
      <c r="G3175" t="s">
        <v>12584</v>
      </c>
      <c r="H3175" t="s">
        <v>424</v>
      </c>
      <c r="I3175" t="s">
        <v>12279</v>
      </c>
      <c r="J3175" t="s">
        <v>12585</v>
      </c>
      <c r="K3175">
        <v>190</v>
      </c>
      <c r="L3175" s="1">
        <v>161.64130434782609</v>
      </c>
    </row>
    <row r="3176" spans="1:12" hidden="1" x14ac:dyDescent="0.25">
      <c r="A3176" t="s">
        <v>13204</v>
      </c>
      <c r="B3176" t="s">
        <v>13205</v>
      </c>
      <c r="C3176" s="1">
        <v>20.75</v>
      </c>
      <c r="D3176" s="1">
        <v>35.119565217391305</v>
      </c>
      <c r="E3176">
        <v>1</v>
      </c>
      <c r="F3176" t="s">
        <v>13206</v>
      </c>
      <c r="G3176" t="s">
        <v>12419</v>
      </c>
      <c r="H3176" t="s">
        <v>11446</v>
      </c>
      <c r="I3176" t="s">
        <v>12279</v>
      </c>
      <c r="J3176" t="s">
        <v>12697</v>
      </c>
      <c r="K3176">
        <v>66</v>
      </c>
      <c r="L3176" s="1">
        <v>36.630434782608695</v>
      </c>
    </row>
    <row r="3177" spans="1:12" hidden="1" x14ac:dyDescent="0.25">
      <c r="A3177" t="s">
        <v>13207</v>
      </c>
      <c r="B3177" t="s">
        <v>13208</v>
      </c>
      <c r="C3177" s="1">
        <v>65.532608695652172</v>
      </c>
      <c r="D3177" s="1">
        <v>111.35869565217391</v>
      </c>
      <c r="E3177">
        <v>1</v>
      </c>
      <c r="F3177" t="s">
        <v>13209</v>
      </c>
      <c r="G3177" t="s">
        <v>12419</v>
      </c>
      <c r="H3177" t="s">
        <v>11446</v>
      </c>
      <c r="I3177" t="s">
        <v>12279</v>
      </c>
      <c r="J3177" t="s">
        <v>13210</v>
      </c>
      <c r="K3177">
        <v>221</v>
      </c>
      <c r="L3177" s="1">
        <v>182.13043478260869</v>
      </c>
    </row>
    <row r="3178" spans="1:12" hidden="1" x14ac:dyDescent="0.25">
      <c r="A3178" t="s">
        <v>13211</v>
      </c>
      <c r="B3178" t="s">
        <v>13212</v>
      </c>
      <c r="C3178" s="1">
        <v>11.173913043478262</v>
      </c>
      <c r="D3178" s="1">
        <v>16.239130434782609</v>
      </c>
      <c r="E3178">
        <v>1</v>
      </c>
      <c r="F3178" t="s">
        <v>13213</v>
      </c>
      <c r="G3178" t="s">
        <v>2769</v>
      </c>
      <c r="H3178" t="s">
        <v>10698</v>
      </c>
      <c r="I3178" t="s">
        <v>12279</v>
      </c>
      <c r="J3178" t="s">
        <v>13214</v>
      </c>
      <c r="K3178">
        <v>30</v>
      </c>
      <c r="L3178" s="1">
        <v>22.315217391304348</v>
      </c>
    </row>
    <row r="3179" spans="1:12" hidden="1" x14ac:dyDescent="0.25">
      <c r="A3179" t="s">
        <v>13215</v>
      </c>
      <c r="B3179" t="s">
        <v>13216</v>
      </c>
      <c r="C3179" s="1">
        <v>33.086956521739133</v>
      </c>
      <c r="D3179" s="1">
        <v>57.25</v>
      </c>
      <c r="E3179">
        <v>1</v>
      </c>
      <c r="F3179" t="s">
        <v>13217</v>
      </c>
      <c r="G3179" t="s">
        <v>13218</v>
      </c>
      <c r="H3179" t="s">
        <v>237</v>
      </c>
      <c r="I3179" t="s">
        <v>12279</v>
      </c>
      <c r="J3179" t="s">
        <v>13219</v>
      </c>
      <c r="K3179">
        <v>120</v>
      </c>
      <c r="L3179" s="1">
        <v>91.521739130434781</v>
      </c>
    </row>
    <row r="3180" spans="1:12" hidden="1" x14ac:dyDescent="0.25">
      <c r="A3180" t="s">
        <v>13220</v>
      </c>
      <c r="B3180" t="s">
        <v>13221</v>
      </c>
      <c r="C3180" s="1">
        <v>30.347826086956523</v>
      </c>
      <c r="D3180" s="1">
        <v>39</v>
      </c>
      <c r="E3180">
        <v>1</v>
      </c>
      <c r="F3180" t="s">
        <v>13222</v>
      </c>
      <c r="G3180" t="s">
        <v>13223</v>
      </c>
      <c r="H3180" t="s">
        <v>12623</v>
      </c>
      <c r="I3180" t="s">
        <v>12279</v>
      </c>
      <c r="J3180" t="s">
        <v>13224</v>
      </c>
      <c r="K3180">
        <v>88</v>
      </c>
      <c r="L3180" s="1">
        <v>82.336956521739125</v>
      </c>
    </row>
    <row r="3181" spans="1:12" hidden="1" x14ac:dyDescent="0.25">
      <c r="A3181" t="s">
        <v>13225</v>
      </c>
      <c r="B3181" t="s">
        <v>13226</v>
      </c>
      <c r="C3181" s="1">
        <v>51.228260869565219</v>
      </c>
      <c r="D3181" s="1">
        <v>92.380434782608702</v>
      </c>
      <c r="E3181">
        <v>1</v>
      </c>
      <c r="F3181" t="s">
        <v>13227</v>
      </c>
      <c r="G3181" t="s">
        <v>13228</v>
      </c>
      <c r="H3181" t="s">
        <v>11446</v>
      </c>
      <c r="I3181" t="s">
        <v>12279</v>
      </c>
      <c r="J3181" t="s">
        <v>13229</v>
      </c>
      <c r="K3181">
        <v>150</v>
      </c>
      <c r="L3181" s="1">
        <v>127.27173913043478</v>
      </c>
    </row>
    <row r="3182" spans="1:12" hidden="1" x14ac:dyDescent="0.25">
      <c r="A3182" t="s">
        <v>13230</v>
      </c>
      <c r="B3182" t="s">
        <v>13231</v>
      </c>
      <c r="C3182" s="1">
        <v>47.619565217391305</v>
      </c>
      <c r="D3182" s="1">
        <v>74.771739130434781</v>
      </c>
      <c r="E3182">
        <v>1</v>
      </c>
      <c r="F3182" t="s">
        <v>13232</v>
      </c>
      <c r="G3182" t="s">
        <v>12435</v>
      </c>
      <c r="H3182" t="s">
        <v>12436</v>
      </c>
      <c r="I3182" t="s">
        <v>12279</v>
      </c>
      <c r="J3182" t="s">
        <v>12580</v>
      </c>
      <c r="K3182">
        <v>179</v>
      </c>
      <c r="L3182" s="1">
        <v>99.902173913043484</v>
      </c>
    </row>
    <row r="3183" spans="1:12" hidden="1" x14ac:dyDescent="0.25">
      <c r="A3183" t="s">
        <v>13233</v>
      </c>
      <c r="B3183" t="s">
        <v>13234</v>
      </c>
      <c r="C3183" s="1">
        <v>12.771739130434783</v>
      </c>
      <c r="D3183" s="1">
        <v>19.054347826086957</v>
      </c>
      <c r="E3183">
        <v>1</v>
      </c>
      <c r="F3183" t="s">
        <v>13235</v>
      </c>
      <c r="G3183" t="s">
        <v>12419</v>
      </c>
      <c r="H3183" t="s">
        <v>11446</v>
      </c>
      <c r="I3183" t="s">
        <v>12279</v>
      </c>
      <c r="J3183" t="s">
        <v>12420</v>
      </c>
      <c r="K3183">
        <v>26</v>
      </c>
      <c r="L3183" s="1">
        <v>16.423913043478262</v>
      </c>
    </row>
    <row r="3184" spans="1:12" hidden="1" x14ac:dyDescent="0.25">
      <c r="A3184" t="s">
        <v>13236</v>
      </c>
      <c r="B3184" t="s">
        <v>13237</v>
      </c>
      <c r="E3184">
        <v>0</v>
      </c>
      <c r="F3184" t="s">
        <v>13238</v>
      </c>
      <c r="G3184" t="s">
        <v>13239</v>
      </c>
      <c r="H3184" t="s">
        <v>553</v>
      </c>
      <c r="I3184" t="s">
        <v>12279</v>
      </c>
      <c r="J3184" t="s">
        <v>13240</v>
      </c>
      <c r="K3184">
        <v>116</v>
      </c>
      <c r="L3184" s="1">
        <v>107.45652173913044</v>
      </c>
    </row>
    <row r="3185" spans="1:12" hidden="1" x14ac:dyDescent="0.25">
      <c r="A3185" t="s">
        <v>13241</v>
      </c>
      <c r="B3185" t="s">
        <v>13242</v>
      </c>
      <c r="C3185" s="1">
        <v>20.815217391304348</v>
      </c>
      <c r="D3185" s="1">
        <v>30.652173913043477</v>
      </c>
      <c r="E3185">
        <v>1</v>
      </c>
      <c r="F3185" t="s">
        <v>13243</v>
      </c>
      <c r="G3185" t="s">
        <v>10943</v>
      </c>
      <c r="H3185" t="s">
        <v>2104</v>
      </c>
      <c r="I3185" t="s">
        <v>12279</v>
      </c>
      <c r="J3185" t="s">
        <v>13244</v>
      </c>
      <c r="K3185">
        <v>47</v>
      </c>
      <c r="L3185" s="1">
        <v>25.423913043478262</v>
      </c>
    </row>
    <row r="3186" spans="1:12" hidden="1" x14ac:dyDescent="0.25">
      <c r="A3186" t="s">
        <v>13245</v>
      </c>
      <c r="B3186" t="s">
        <v>13246</v>
      </c>
      <c r="C3186" s="1">
        <v>15.456521739130435</v>
      </c>
      <c r="D3186" s="1">
        <v>29.119565217391305</v>
      </c>
      <c r="E3186">
        <v>1</v>
      </c>
      <c r="F3186" t="s">
        <v>13247</v>
      </c>
      <c r="G3186" t="s">
        <v>12419</v>
      </c>
      <c r="H3186" t="s">
        <v>11446</v>
      </c>
      <c r="I3186" t="s">
        <v>12279</v>
      </c>
      <c r="J3186" t="s">
        <v>12730</v>
      </c>
      <c r="K3186">
        <v>46</v>
      </c>
      <c r="L3186" s="1">
        <v>22.163043478260871</v>
      </c>
    </row>
    <row r="3187" spans="1:12" hidden="1" x14ac:dyDescent="0.25">
      <c r="A3187" t="s">
        <v>13248</v>
      </c>
      <c r="B3187" t="s">
        <v>13249</v>
      </c>
      <c r="C3187" s="1">
        <v>23.771739130434781</v>
      </c>
      <c r="D3187" s="1">
        <v>38.978260869565219</v>
      </c>
      <c r="E3187">
        <v>1</v>
      </c>
      <c r="F3187" t="s">
        <v>13250</v>
      </c>
      <c r="G3187" t="s">
        <v>1322</v>
      </c>
      <c r="H3187" t="s">
        <v>12353</v>
      </c>
      <c r="I3187" t="s">
        <v>12279</v>
      </c>
      <c r="J3187" t="s">
        <v>12354</v>
      </c>
      <c r="K3187">
        <v>36</v>
      </c>
      <c r="L3187" s="1">
        <v>30.5</v>
      </c>
    </row>
    <row r="3188" spans="1:12" hidden="1" x14ac:dyDescent="0.25">
      <c r="A3188" t="s">
        <v>13251</v>
      </c>
      <c r="B3188" t="s">
        <v>13252</v>
      </c>
      <c r="C3188" s="1">
        <v>41.793478260869563</v>
      </c>
      <c r="D3188" s="1">
        <v>70.336956521739125</v>
      </c>
      <c r="E3188">
        <v>1</v>
      </c>
      <c r="F3188" t="s">
        <v>13253</v>
      </c>
      <c r="G3188" t="s">
        <v>13254</v>
      </c>
      <c r="H3188" t="s">
        <v>553</v>
      </c>
      <c r="I3188" t="s">
        <v>12279</v>
      </c>
      <c r="J3188" t="s">
        <v>13255</v>
      </c>
      <c r="K3188">
        <v>150</v>
      </c>
      <c r="L3188" s="1">
        <v>85.086956521739125</v>
      </c>
    </row>
    <row r="3189" spans="1:12" hidden="1" x14ac:dyDescent="0.25">
      <c r="A3189" t="s">
        <v>13256</v>
      </c>
      <c r="B3189" t="s">
        <v>13257</v>
      </c>
      <c r="C3189" s="1">
        <v>40.326086956521742</v>
      </c>
      <c r="D3189" s="1">
        <v>80.043478260869563</v>
      </c>
      <c r="E3189">
        <v>1</v>
      </c>
      <c r="F3189" t="s">
        <v>13258</v>
      </c>
      <c r="G3189" t="s">
        <v>12370</v>
      </c>
      <c r="H3189" t="s">
        <v>12371</v>
      </c>
      <c r="I3189" t="s">
        <v>12279</v>
      </c>
      <c r="J3189" t="s">
        <v>13259</v>
      </c>
      <c r="K3189">
        <v>203</v>
      </c>
      <c r="L3189" s="1">
        <v>130.9891304347826</v>
      </c>
    </row>
    <row r="3190" spans="1:12" hidden="1" x14ac:dyDescent="0.25">
      <c r="A3190" t="s">
        <v>13260</v>
      </c>
      <c r="B3190" t="s">
        <v>13261</v>
      </c>
      <c r="C3190" s="1">
        <v>16.260869565217391</v>
      </c>
      <c r="D3190" s="1">
        <v>30.728260869565219</v>
      </c>
      <c r="E3190">
        <v>1</v>
      </c>
      <c r="F3190" t="s">
        <v>13262</v>
      </c>
      <c r="G3190" t="s">
        <v>986</v>
      </c>
      <c r="H3190" t="s">
        <v>11446</v>
      </c>
      <c r="I3190" t="s">
        <v>12279</v>
      </c>
      <c r="J3190" t="s">
        <v>13263</v>
      </c>
      <c r="K3190">
        <v>36</v>
      </c>
      <c r="L3190" s="1">
        <v>31.315217391304348</v>
      </c>
    </row>
    <row r="3191" spans="1:12" hidden="1" x14ac:dyDescent="0.25">
      <c r="A3191" t="s">
        <v>13264</v>
      </c>
      <c r="B3191" t="s">
        <v>13265</v>
      </c>
      <c r="C3191" s="1">
        <v>37.467391304347828</v>
      </c>
      <c r="D3191" s="1">
        <v>76.586956521739125</v>
      </c>
      <c r="E3191">
        <v>1</v>
      </c>
      <c r="F3191" t="s">
        <v>13266</v>
      </c>
      <c r="G3191" t="s">
        <v>13072</v>
      </c>
      <c r="H3191" t="s">
        <v>13073</v>
      </c>
      <c r="I3191" t="s">
        <v>12279</v>
      </c>
      <c r="J3191" t="s">
        <v>13074</v>
      </c>
      <c r="K3191">
        <v>178</v>
      </c>
      <c r="L3191" s="1">
        <v>112.58695652173913</v>
      </c>
    </row>
    <row r="3192" spans="1:12" hidden="1" x14ac:dyDescent="0.25">
      <c r="A3192" t="s">
        <v>13267</v>
      </c>
      <c r="B3192" t="s">
        <v>13268</v>
      </c>
      <c r="C3192" s="1">
        <v>42.217391304347828</v>
      </c>
      <c r="D3192" s="1">
        <v>75.630434782608702</v>
      </c>
      <c r="E3192">
        <v>1</v>
      </c>
      <c r="F3192" t="s">
        <v>13269</v>
      </c>
      <c r="G3192" t="s">
        <v>13270</v>
      </c>
      <c r="H3192" t="s">
        <v>553</v>
      </c>
      <c r="I3192" t="s">
        <v>12279</v>
      </c>
      <c r="J3192" t="s">
        <v>13271</v>
      </c>
      <c r="K3192">
        <v>150</v>
      </c>
      <c r="L3192" s="1">
        <v>107.8695652173913</v>
      </c>
    </row>
    <row r="3193" spans="1:12" hidden="1" x14ac:dyDescent="0.25">
      <c r="A3193" t="s">
        <v>13272</v>
      </c>
      <c r="B3193" t="s">
        <v>13273</v>
      </c>
      <c r="C3193" s="1">
        <v>5.2608695652173916</v>
      </c>
      <c r="D3193" s="1">
        <v>11.684782608695652</v>
      </c>
      <c r="E3193">
        <v>1</v>
      </c>
      <c r="F3193" t="s">
        <v>13274</v>
      </c>
      <c r="G3193" t="s">
        <v>12310</v>
      </c>
      <c r="H3193" t="s">
        <v>12311</v>
      </c>
      <c r="I3193" t="s">
        <v>12279</v>
      </c>
      <c r="J3193" t="s">
        <v>12312</v>
      </c>
      <c r="K3193">
        <v>12</v>
      </c>
      <c r="L3193" s="1">
        <v>4.5978260869565215</v>
      </c>
    </row>
    <row r="3194" spans="1:12" hidden="1" x14ac:dyDescent="0.25">
      <c r="A3194" t="s">
        <v>13275</v>
      </c>
      <c r="B3194" t="s">
        <v>13276</v>
      </c>
      <c r="C3194" s="1">
        <v>39.097826086956523</v>
      </c>
      <c r="D3194" s="1">
        <v>48.163043478260867</v>
      </c>
      <c r="E3194">
        <v>1</v>
      </c>
      <c r="F3194" t="s">
        <v>13277</v>
      </c>
      <c r="G3194" t="s">
        <v>12419</v>
      </c>
      <c r="H3194" t="s">
        <v>11446</v>
      </c>
      <c r="I3194" t="s">
        <v>12279</v>
      </c>
      <c r="J3194" t="s">
        <v>12988</v>
      </c>
      <c r="K3194">
        <v>108</v>
      </c>
      <c r="L3194" s="1">
        <v>70.239130434782609</v>
      </c>
    </row>
    <row r="3195" spans="1:12" hidden="1" x14ac:dyDescent="0.25">
      <c r="A3195" t="s">
        <v>13278</v>
      </c>
      <c r="B3195" t="s">
        <v>13279</v>
      </c>
      <c r="C3195" s="1">
        <v>47.260869565217391</v>
      </c>
      <c r="D3195" s="1">
        <v>65.652173913043484</v>
      </c>
      <c r="E3195">
        <v>1</v>
      </c>
      <c r="F3195" t="s">
        <v>13280</v>
      </c>
      <c r="G3195" t="s">
        <v>12734</v>
      </c>
      <c r="H3195" t="s">
        <v>3647</v>
      </c>
      <c r="I3195" t="s">
        <v>12279</v>
      </c>
      <c r="J3195" t="s">
        <v>12735</v>
      </c>
      <c r="K3195">
        <v>150</v>
      </c>
      <c r="L3195" s="1">
        <v>116.57608695652173</v>
      </c>
    </row>
    <row r="3196" spans="1:12" hidden="1" x14ac:dyDescent="0.25">
      <c r="A3196" t="s">
        <v>13281</v>
      </c>
      <c r="B3196" t="s">
        <v>13282</v>
      </c>
      <c r="C3196" s="1">
        <v>47.228260869565219</v>
      </c>
      <c r="D3196" s="1">
        <v>67.043478260869563</v>
      </c>
      <c r="E3196">
        <v>1</v>
      </c>
      <c r="F3196" t="s">
        <v>13283</v>
      </c>
      <c r="G3196" t="s">
        <v>13284</v>
      </c>
      <c r="H3196" t="s">
        <v>12681</v>
      </c>
      <c r="I3196" t="s">
        <v>12279</v>
      </c>
      <c r="J3196" t="s">
        <v>13285</v>
      </c>
      <c r="K3196">
        <v>104</v>
      </c>
      <c r="L3196" s="1">
        <v>96.565217391304344</v>
      </c>
    </row>
    <row r="3197" spans="1:12" hidden="1" x14ac:dyDescent="0.25">
      <c r="A3197" t="s">
        <v>13286</v>
      </c>
      <c r="B3197" t="s">
        <v>13287</v>
      </c>
      <c r="C3197" s="1">
        <v>37.043478260869563</v>
      </c>
      <c r="D3197" s="1">
        <v>77.369565217391298</v>
      </c>
      <c r="E3197">
        <v>1</v>
      </c>
      <c r="F3197" t="s">
        <v>13288</v>
      </c>
      <c r="G3197" t="s">
        <v>12618</v>
      </c>
      <c r="H3197" t="s">
        <v>12278</v>
      </c>
      <c r="I3197" t="s">
        <v>12279</v>
      </c>
      <c r="J3197" t="s">
        <v>12619</v>
      </c>
      <c r="K3197">
        <v>130</v>
      </c>
      <c r="L3197" s="1">
        <v>93.782608695652172</v>
      </c>
    </row>
    <row r="3198" spans="1:12" hidden="1" x14ac:dyDescent="0.25">
      <c r="A3198" t="s">
        <v>13289</v>
      </c>
      <c r="B3198" t="s">
        <v>13290</v>
      </c>
      <c r="C3198" s="1">
        <v>49.380434782608695</v>
      </c>
      <c r="D3198" s="1">
        <v>97.967391304347828</v>
      </c>
      <c r="E3198">
        <v>1</v>
      </c>
      <c r="F3198" t="s">
        <v>13291</v>
      </c>
      <c r="G3198" t="s">
        <v>12304</v>
      </c>
      <c r="H3198" t="s">
        <v>12305</v>
      </c>
      <c r="I3198" t="s">
        <v>12279</v>
      </c>
      <c r="J3198" t="s">
        <v>12306</v>
      </c>
      <c r="K3198">
        <v>121</v>
      </c>
      <c r="L3198" s="1">
        <v>102.34782608695652</v>
      </c>
    </row>
    <row r="3199" spans="1:12" hidden="1" x14ac:dyDescent="0.25">
      <c r="A3199" t="s">
        <v>13292</v>
      </c>
      <c r="B3199" t="s">
        <v>13293</v>
      </c>
      <c r="C3199" s="1">
        <v>27.75</v>
      </c>
      <c r="D3199" s="1">
        <v>45.076086956521742</v>
      </c>
      <c r="E3199">
        <v>1</v>
      </c>
      <c r="F3199" t="s">
        <v>13294</v>
      </c>
      <c r="G3199" t="s">
        <v>10943</v>
      </c>
      <c r="H3199" t="s">
        <v>2104</v>
      </c>
      <c r="I3199" t="s">
        <v>12279</v>
      </c>
      <c r="J3199" t="s">
        <v>13244</v>
      </c>
      <c r="K3199">
        <v>90</v>
      </c>
      <c r="L3199" s="1">
        <v>56.130434782608695</v>
      </c>
    </row>
    <row r="3200" spans="1:12" hidden="1" x14ac:dyDescent="0.25">
      <c r="A3200" t="s">
        <v>13295</v>
      </c>
      <c r="B3200" t="s">
        <v>13296</v>
      </c>
      <c r="C3200" s="1">
        <v>28.945652173913043</v>
      </c>
      <c r="D3200" s="1">
        <v>53.630434782608695</v>
      </c>
      <c r="E3200">
        <v>1</v>
      </c>
      <c r="F3200" t="s">
        <v>13297</v>
      </c>
      <c r="G3200" t="s">
        <v>13298</v>
      </c>
      <c r="H3200" t="s">
        <v>12849</v>
      </c>
      <c r="I3200" t="s">
        <v>12279</v>
      </c>
      <c r="J3200" t="s">
        <v>13299</v>
      </c>
      <c r="K3200">
        <v>97</v>
      </c>
      <c r="L3200" s="1">
        <v>60.869565217391305</v>
      </c>
    </row>
    <row r="3201" spans="1:12" hidden="1" x14ac:dyDescent="0.25">
      <c r="A3201" t="s">
        <v>13300</v>
      </c>
      <c r="B3201" t="s">
        <v>13301</v>
      </c>
      <c r="D3201" s="1">
        <v>9.5108695652173907</v>
      </c>
      <c r="E3201">
        <v>0</v>
      </c>
      <c r="F3201" t="s">
        <v>13302</v>
      </c>
      <c r="G3201" t="s">
        <v>13303</v>
      </c>
      <c r="H3201" t="s">
        <v>3647</v>
      </c>
      <c r="I3201" t="s">
        <v>12279</v>
      </c>
      <c r="J3201" t="s">
        <v>13304</v>
      </c>
      <c r="K3201">
        <v>120</v>
      </c>
      <c r="L3201" s="1">
        <v>98.989130434782609</v>
      </c>
    </row>
    <row r="3202" spans="1:12" hidden="1" x14ac:dyDescent="0.25">
      <c r="A3202" t="s">
        <v>13305</v>
      </c>
      <c r="B3202" t="s">
        <v>13306</v>
      </c>
      <c r="C3202" s="1">
        <v>35.891304347826086</v>
      </c>
      <c r="D3202" s="1">
        <v>64.913043478260875</v>
      </c>
      <c r="E3202">
        <v>1</v>
      </c>
      <c r="F3202" t="s">
        <v>13307</v>
      </c>
      <c r="G3202" t="s">
        <v>12982</v>
      </c>
      <c r="H3202" t="s">
        <v>12983</v>
      </c>
      <c r="I3202" t="s">
        <v>12279</v>
      </c>
      <c r="J3202" t="s">
        <v>12984</v>
      </c>
      <c r="K3202">
        <v>106</v>
      </c>
      <c r="L3202" s="1">
        <v>96.228260869565219</v>
      </c>
    </row>
    <row r="3203" spans="1:12" hidden="1" x14ac:dyDescent="0.25">
      <c r="A3203" t="s">
        <v>13308</v>
      </c>
      <c r="B3203" t="s">
        <v>13309</v>
      </c>
      <c r="C3203" s="1">
        <v>30.369565217391305</v>
      </c>
      <c r="D3203" s="1">
        <v>38.945652173913047</v>
      </c>
      <c r="E3203">
        <v>1</v>
      </c>
      <c r="F3203" t="s">
        <v>13310</v>
      </c>
      <c r="G3203" t="s">
        <v>13311</v>
      </c>
      <c r="H3203" t="s">
        <v>146</v>
      </c>
      <c r="I3203" t="s">
        <v>12279</v>
      </c>
      <c r="J3203" t="s">
        <v>13312</v>
      </c>
      <c r="K3203">
        <v>68</v>
      </c>
      <c r="L3203" s="1">
        <v>47.608695652173914</v>
      </c>
    </row>
    <row r="3204" spans="1:12" hidden="1" x14ac:dyDescent="0.25">
      <c r="A3204" t="s">
        <v>13313</v>
      </c>
      <c r="B3204" t="s">
        <v>13314</v>
      </c>
      <c r="C3204" s="1">
        <v>27.206521739130434</v>
      </c>
      <c r="D3204" s="1">
        <v>40.163043478260867</v>
      </c>
      <c r="E3204">
        <v>1</v>
      </c>
      <c r="F3204" t="s">
        <v>13315</v>
      </c>
      <c r="G3204" t="s">
        <v>13316</v>
      </c>
      <c r="H3204" t="s">
        <v>12371</v>
      </c>
      <c r="I3204" t="s">
        <v>12279</v>
      </c>
      <c r="J3204" t="s">
        <v>13317</v>
      </c>
      <c r="K3204">
        <v>54</v>
      </c>
      <c r="L3204" s="1">
        <v>47.380434782608695</v>
      </c>
    </row>
    <row r="3205" spans="1:12" hidden="1" x14ac:dyDescent="0.25">
      <c r="A3205" t="s">
        <v>13318</v>
      </c>
      <c r="B3205" t="s">
        <v>13319</v>
      </c>
      <c r="C3205" s="1">
        <v>70.923913043478265</v>
      </c>
      <c r="D3205" s="1">
        <v>99.434782608695656</v>
      </c>
      <c r="E3205">
        <v>1</v>
      </c>
      <c r="F3205" t="s">
        <v>13320</v>
      </c>
      <c r="G3205" t="s">
        <v>13321</v>
      </c>
      <c r="H3205" t="s">
        <v>11446</v>
      </c>
      <c r="I3205" t="s">
        <v>12279</v>
      </c>
      <c r="J3205" t="s">
        <v>13322</v>
      </c>
      <c r="K3205">
        <v>184</v>
      </c>
      <c r="L3205" s="1">
        <v>142.88043478260869</v>
      </c>
    </row>
    <row r="3206" spans="1:12" hidden="1" x14ac:dyDescent="0.25">
      <c r="A3206" t="s">
        <v>13323</v>
      </c>
      <c r="B3206" t="s">
        <v>13324</v>
      </c>
      <c r="C3206" s="1">
        <v>56.521739130434781</v>
      </c>
      <c r="D3206" s="1">
        <v>88.130434782608702</v>
      </c>
      <c r="E3206">
        <v>1</v>
      </c>
      <c r="F3206" t="s">
        <v>13325</v>
      </c>
      <c r="G3206" t="s">
        <v>13326</v>
      </c>
      <c r="H3206" t="s">
        <v>11446</v>
      </c>
      <c r="I3206" t="s">
        <v>12279</v>
      </c>
      <c r="J3206" t="s">
        <v>13327</v>
      </c>
      <c r="K3206">
        <v>216</v>
      </c>
      <c r="L3206" s="1">
        <v>114.28260869565217</v>
      </c>
    </row>
    <row r="3207" spans="1:12" hidden="1" x14ac:dyDescent="0.25">
      <c r="A3207" t="s">
        <v>13328</v>
      </c>
      <c r="B3207" t="s">
        <v>13329</v>
      </c>
      <c r="C3207" s="1">
        <v>19.510869565217391</v>
      </c>
      <c r="D3207" s="1">
        <v>35.586956521739133</v>
      </c>
      <c r="E3207">
        <v>1</v>
      </c>
      <c r="F3207" t="s">
        <v>13330</v>
      </c>
      <c r="G3207" t="s">
        <v>13331</v>
      </c>
      <c r="H3207" t="s">
        <v>13332</v>
      </c>
      <c r="I3207" t="s">
        <v>12279</v>
      </c>
      <c r="J3207" t="s">
        <v>13333</v>
      </c>
      <c r="K3207">
        <v>79</v>
      </c>
      <c r="L3207" s="1">
        <v>49.934782608695649</v>
      </c>
    </row>
    <row r="3208" spans="1:12" hidden="1" x14ac:dyDescent="0.25">
      <c r="A3208" t="s">
        <v>13334</v>
      </c>
      <c r="B3208" t="s">
        <v>13335</v>
      </c>
      <c r="C3208" s="1">
        <v>18.826086956521738</v>
      </c>
      <c r="D3208" s="1">
        <v>31.891304347826086</v>
      </c>
      <c r="E3208">
        <v>1</v>
      </c>
      <c r="F3208" t="s">
        <v>13336</v>
      </c>
      <c r="G3208" t="s">
        <v>12310</v>
      </c>
      <c r="H3208" t="s">
        <v>12311</v>
      </c>
      <c r="I3208" t="s">
        <v>12279</v>
      </c>
      <c r="J3208" t="s">
        <v>12312</v>
      </c>
      <c r="K3208">
        <v>78</v>
      </c>
      <c r="L3208" s="1">
        <v>50.380434782608695</v>
      </c>
    </row>
    <row r="3209" spans="1:12" hidden="1" x14ac:dyDescent="0.25">
      <c r="A3209" t="s">
        <v>13337</v>
      </c>
      <c r="B3209" t="s">
        <v>13338</v>
      </c>
      <c r="C3209" s="1">
        <v>53.706521739130437</v>
      </c>
      <c r="D3209" s="1">
        <v>88.565217391304344</v>
      </c>
      <c r="E3209">
        <v>1</v>
      </c>
      <c r="F3209" t="s">
        <v>13339</v>
      </c>
      <c r="G3209" t="s">
        <v>13340</v>
      </c>
      <c r="H3209" t="s">
        <v>12339</v>
      </c>
      <c r="I3209" t="s">
        <v>12279</v>
      </c>
      <c r="J3209" t="s">
        <v>13341</v>
      </c>
      <c r="K3209">
        <v>110</v>
      </c>
      <c r="L3209" s="1">
        <v>93.728260869565219</v>
      </c>
    </row>
    <row r="3210" spans="1:12" hidden="1" x14ac:dyDescent="0.25">
      <c r="A3210" t="s">
        <v>13342</v>
      </c>
      <c r="B3210" t="s">
        <v>13343</v>
      </c>
      <c r="C3210" s="1">
        <v>27.717391304347824</v>
      </c>
      <c r="D3210" s="1">
        <v>49.021739130434781</v>
      </c>
      <c r="E3210">
        <v>1</v>
      </c>
      <c r="F3210" t="s">
        <v>13344</v>
      </c>
      <c r="G3210" t="s">
        <v>12575</v>
      </c>
      <c r="H3210" t="s">
        <v>12519</v>
      </c>
      <c r="I3210" t="s">
        <v>12279</v>
      </c>
      <c r="J3210" t="s">
        <v>13345</v>
      </c>
      <c r="K3210">
        <v>97</v>
      </c>
      <c r="L3210" s="1">
        <v>51.597826086956523</v>
      </c>
    </row>
    <row r="3211" spans="1:12" hidden="1" x14ac:dyDescent="0.25">
      <c r="A3211" t="s">
        <v>13346</v>
      </c>
      <c r="B3211" t="s">
        <v>13347</v>
      </c>
      <c r="C3211" s="1">
        <v>40.771739130434781</v>
      </c>
      <c r="D3211" s="1">
        <v>66.456521739130437</v>
      </c>
      <c r="E3211">
        <v>1</v>
      </c>
      <c r="F3211" t="s">
        <v>13348</v>
      </c>
      <c r="G3211" t="s">
        <v>13254</v>
      </c>
      <c r="H3211" t="s">
        <v>553</v>
      </c>
      <c r="I3211" t="s">
        <v>12279</v>
      </c>
      <c r="J3211" t="s">
        <v>13255</v>
      </c>
      <c r="K3211">
        <v>133</v>
      </c>
      <c r="L3211" s="1">
        <v>123.59782608695652</v>
      </c>
    </row>
    <row r="3212" spans="1:12" hidden="1" x14ac:dyDescent="0.25">
      <c r="A3212" t="s">
        <v>13349</v>
      </c>
      <c r="B3212" t="s">
        <v>13350</v>
      </c>
      <c r="C3212" s="1">
        <v>46.065217391304351</v>
      </c>
      <c r="D3212" s="1">
        <v>76.065217391304344</v>
      </c>
      <c r="E3212">
        <v>1</v>
      </c>
      <c r="F3212" t="s">
        <v>13351</v>
      </c>
      <c r="G3212" t="s">
        <v>13352</v>
      </c>
      <c r="H3212" t="s">
        <v>12371</v>
      </c>
      <c r="I3212" t="s">
        <v>12279</v>
      </c>
      <c r="J3212" t="s">
        <v>12557</v>
      </c>
      <c r="K3212">
        <v>150</v>
      </c>
      <c r="L3212" s="1">
        <v>134.52173913043478</v>
      </c>
    </row>
    <row r="3213" spans="1:12" hidden="1" x14ac:dyDescent="0.25">
      <c r="A3213" t="s">
        <v>13353</v>
      </c>
      <c r="B3213" t="s">
        <v>13354</v>
      </c>
      <c r="C3213" s="1">
        <v>26.108695652173914</v>
      </c>
      <c r="D3213" s="1">
        <v>45.695652173913047</v>
      </c>
      <c r="E3213">
        <v>1</v>
      </c>
      <c r="F3213" t="s">
        <v>13355</v>
      </c>
      <c r="G3213" t="s">
        <v>5521</v>
      </c>
      <c r="H3213" t="s">
        <v>12623</v>
      </c>
      <c r="I3213" t="s">
        <v>12279</v>
      </c>
      <c r="J3213" t="s">
        <v>12624</v>
      </c>
      <c r="K3213">
        <v>130</v>
      </c>
      <c r="L3213" s="1">
        <v>71.076086956521735</v>
      </c>
    </row>
    <row r="3214" spans="1:12" hidden="1" x14ac:dyDescent="0.25">
      <c r="A3214" t="s">
        <v>13356</v>
      </c>
      <c r="B3214" t="s">
        <v>13357</v>
      </c>
      <c r="C3214" s="1">
        <v>28.793478260869566</v>
      </c>
      <c r="D3214" s="1">
        <v>35.467391304347828</v>
      </c>
      <c r="E3214">
        <v>1</v>
      </c>
      <c r="F3214" t="s">
        <v>13358</v>
      </c>
      <c r="G3214" t="s">
        <v>13359</v>
      </c>
      <c r="H3214" t="s">
        <v>13360</v>
      </c>
      <c r="I3214" t="s">
        <v>12279</v>
      </c>
      <c r="J3214" t="s">
        <v>13361</v>
      </c>
      <c r="K3214">
        <v>66</v>
      </c>
      <c r="L3214" s="1">
        <v>55.608695652173914</v>
      </c>
    </row>
    <row r="3215" spans="1:12" hidden="1" x14ac:dyDescent="0.25">
      <c r="A3215" t="s">
        <v>13362</v>
      </c>
      <c r="B3215" t="s">
        <v>13363</v>
      </c>
      <c r="C3215" s="1">
        <v>70.347826086956516</v>
      </c>
      <c r="D3215" s="1">
        <v>134.70652173913044</v>
      </c>
      <c r="E3215">
        <v>1</v>
      </c>
      <c r="F3215" t="s">
        <v>13364</v>
      </c>
      <c r="G3215" t="s">
        <v>12338</v>
      </c>
      <c r="H3215" t="s">
        <v>12339</v>
      </c>
      <c r="I3215" t="s">
        <v>12279</v>
      </c>
      <c r="J3215" t="s">
        <v>13365</v>
      </c>
      <c r="K3215">
        <v>266</v>
      </c>
      <c r="L3215" s="1">
        <v>180.65217391304347</v>
      </c>
    </row>
    <row r="3216" spans="1:12" hidden="1" x14ac:dyDescent="0.25">
      <c r="A3216" t="s">
        <v>13366</v>
      </c>
      <c r="B3216" t="s">
        <v>13367</v>
      </c>
      <c r="C3216" s="1">
        <v>31.097826086956523</v>
      </c>
      <c r="D3216" s="1">
        <v>56.326086956521742</v>
      </c>
      <c r="E3216">
        <v>1</v>
      </c>
      <c r="F3216" t="s">
        <v>13368</v>
      </c>
      <c r="G3216" t="s">
        <v>12304</v>
      </c>
      <c r="H3216" t="s">
        <v>12305</v>
      </c>
      <c r="I3216" t="s">
        <v>12279</v>
      </c>
      <c r="J3216" t="s">
        <v>12306</v>
      </c>
      <c r="K3216">
        <v>180</v>
      </c>
      <c r="L3216" s="1">
        <v>82.793478260869563</v>
      </c>
    </row>
    <row r="3217" spans="1:12" hidden="1" x14ac:dyDescent="0.25">
      <c r="A3217" t="s">
        <v>13369</v>
      </c>
      <c r="B3217" t="s">
        <v>13370</v>
      </c>
      <c r="C3217" s="1">
        <v>46.543478260869563</v>
      </c>
      <c r="D3217" s="1">
        <v>64.695652173913047</v>
      </c>
      <c r="E3217">
        <v>1</v>
      </c>
      <c r="F3217" t="s">
        <v>13371</v>
      </c>
      <c r="G3217" t="s">
        <v>13372</v>
      </c>
      <c r="H3217" t="s">
        <v>553</v>
      </c>
      <c r="I3217" t="s">
        <v>12279</v>
      </c>
      <c r="J3217" t="s">
        <v>12546</v>
      </c>
      <c r="K3217">
        <v>120</v>
      </c>
      <c r="L3217" s="1">
        <v>97.434782608695656</v>
      </c>
    </row>
    <row r="3218" spans="1:12" hidden="1" x14ac:dyDescent="0.25">
      <c r="A3218" t="s">
        <v>13373</v>
      </c>
      <c r="B3218" t="s">
        <v>13374</v>
      </c>
      <c r="C3218" s="1">
        <v>37.695652173913047</v>
      </c>
      <c r="D3218" s="1">
        <v>66.478260869565219</v>
      </c>
      <c r="E3218">
        <v>1</v>
      </c>
      <c r="F3218" t="s">
        <v>13375</v>
      </c>
      <c r="G3218" t="s">
        <v>13376</v>
      </c>
      <c r="H3218" t="s">
        <v>3647</v>
      </c>
      <c r="I3218" t="s">
        <v>12279</v>
      </c>
      <c r="J3218" t="s">
        <v>13377</v>
      </c>
      <c r="K3218">
        <v>112</v>
      </c>
      <c r="L3218" s="1">
        <v>88.271739130434781</v>
      </c>
    </row>
    <row r="3219" spans="1:12" hidden="1" x14ac:dyDescent="0.25">
      <c r="A3219" t="s">
        <v>13378</v>
      </c>
      <c r="B3219" t="s">
        <v>13379</v>
      </c>
      <c r="C3219" s="1">
        <v>19.717391304347824</v>
      </c>
      <c r="D3219" s="1">
        <v>31.597826086956523</v>
      </c>
      <c r="E3219">
        <v>1</v>
      </c>
      <c r="F3219" t="s">
        <v>13380</v>
      </c>
      <c r="G3219" t="s">
        <v>13381</v>
      </c>
      <c r="H3219" t="s">
        <v>13382</v>
      </c>
      <c r="I3219" t="s">
        <v>12279</v>
      </c>
      <c r="J3219" t="s">
        <v>13383</v>
      </c>
      <c r="K3219">
        <v>123</v>
      </c>
      <c r="L3219" s="1">
        <v>86.532608695652172</v>
      </c>
    </row>
    <row r="3220" spans="1:12" hidden="1" x14ac:dyDescent="0.25">
      <c r="A3220" t="s">
        <v>13384</v>
      </c>
      <c r="B3220" t="s">
        <v>13385</v>
      </c>
      <c r="C3220" s="1">
        <v>16.760869565217391</v>
      </c>
      <c r="D3220" s="1">
        <v>32.130434782608695</v>
      </c>
      <c r="E3220">
        <v>1</v>
      </c>
      <c r="F3220" t="s">
        <v>13386</v>
      </c>
      <c r="G3220" t="s">
        <v>13387</v>
      </c>
      <c r="H3220" t="s">
        <v>292</v>
      </c>
      <c r="I3220" t="s">
        <v>12279</v>
      </c>
      <c r="J3220" t="s">
        <v>13388</v>
      </c>
      <c r="K3220">
        <v>97</v>
      </c>
      <c r="L3220" s="1">
        <v>46.641304347826086</v>
      </c>
    </row>
    <row r="3221" spans="1:12" hidden="1" x14ac:dyDescent="0.25">
      <c r="A3221" t="s">
        <v>13389</v>
      </c>
      <c r="B3221" t="s">
        <v>13390</v>
      </c>
      <c r="C3221" s="1">
        <v>92.923913043478265</v>
      </c>
      <c r="D3221" s="1">
        <v>119.98913043478261</v>
      </c>
      <c r="E3221">
        <v>1</v>
      </c>
      <c r="F3221" t="s">
        <v>13391</v>
      </c>
      <c r="G3221" t="s">
        <v>12419</v>
      </c>
      <c r="H3221" t="s">
        <v>11446</v>
      </c>
      <c r="I3221" t="s">
        <v>12279</v>
      </c>
      <c r="J3221" t="s">
        <v>13392</v>
      </c>
      <c r="K3221">
        <v>297</v>
      </c>
      <c r="L3221" s="1">
        <v>278.10869565217394</v>
      </c>
    </row>
    <row r="3222" spans="1:12" hidden="1" x14ac:dyDescent="0.25">
      <c r="A3222" t="s">
        <v>13393</v>
      </c>
      <c r="B3222" t="s">
        <v>13394</v>
      </c>
      <c r="C3222" s="1">
        <v>49.945652173913047</v>
      </c>
      <c r="D3222" s="1">
        <v>86.141304347826093</v>
      </c>
      <c r="E3222">
        <v>1</v>
      </c>
      <c r="F3222" t="s">
        <v>13395</v>
      </c>
      <c r="G3222" t="s">
        <v>12706</v>
      </c>
      <c r="H3222" t="s">
        <v>11446</v>
      </c>
      <c r="I3222" t="s">
        <v>12279</v>
      </c>
      <c r="J3222" t="s">
        <v>12797</v>
      </c>
      <c r="K3222">
        <v>275</v>
      </c>
      <c r="L3222" s="1">
        <v>117.98913043478261</v>
      </c>
    </row>
    <row r="3223" spans="1:12" hidden="1" x14ac:dyDescent="0.25">
      <c r="A3223" t="s">
        <v>13396</v>
      </c>
      <c r="B3223" t="s">
        <v>13397</v>
      </c>
      <c r="C3223" s="1">
        <v>20.271739130434781</v>
      </c>
      <c r="D3223" s="1">
        <v>38.717391304347828</v>
      </c>
      <c r="E3223">
        <v>1</v>
      </c>
      <c r="F3223" t="s">
        <v>13398</v>
      </c>
      <c r="G3223" t="s">
        <v>12570</v>
      </c>
      <c r="H3223" t="s">
        <v>10217</v>
      </c>
      <c r="I3223" t="s">
        <v>12279</v>
      </c>
      <c r="J3223" t="s">
        <v>12571</v>
      </c>
      <c r="K3223">
        <v>120</v>
      </c>
      <c r="L3223" s="1">
        <v>55.706521739130437</v>
      </c>
    </row>
    <row r="3224" spans="1:12" hidden="1" x14ac:dyDescent="0.25">
      <c r="A3224" t="s">
        <v>13399</v>
      </c>
      <c r="B3224" t="s">
        <v>13400</v>
      </c>
      <c r="C3224" s="1">
        <v>55.652173913043477</v>
      </c>
      <c r="D3224" s="1">
        <v>91.836956521739125</v>
      </c>
      <c r="E3224">
        <v>1</v>
      </c>
      <c r="F3224" t="s">
        <v>13401</v>
      </c>
      <c r="G3224" t="s">
        <v>12460</v>
      </c>
      <c r="H3224" t="s">
        <v>11446</v>
      </c>
      <c r="I3224" t="s">
        <v>12279</v>
      </c>
      <c r="J3224" t="s">
        <v>12461</v>
      </c>
      <c r="K3224">
        <v>148</v>
      </c>
      <c r="L3224" s="1">
        <v>127.46739130434783</v>
      </c>
    </row>
    <row r="3225" spans="1:12" hidden="1" x14ac:dyDescent="0.25">
      <c r="A3225" t="s">
        <v>13402</v>
      </c>
      <c r="B3225" t="s">
        <v>13403</v>
      </c>
      <c r="C3225" s="1">
        <v>54.358695652173914</v>
      </c>
      <c r="D3225" s="1">
        <v>95.978260869565219</v>
      </c>
      <c r="E3225">
        <v>1</v>
      </c>
      <c r="F3225" t="s">
        <v>13404</v>
      </c>
      <c r="G3225" t="s">
        <v>12537</v>
      </c>
      <c r="H3225" t="s">
        <v>11446</v>
      </c>
      <c r="I3225" t="s">
        <v>12279</v>
      </c>
      <c r="J3225" t="s">
        <v>12538</v>
      </c>
      <c r="K3225">
        <v>212</v>
      </c>
      <c r="L3225" s="1">
        <v>129.06521739130434</v>
      </c>
    </row>
    <row r="3226" spans="1:12" hidden="1" x14ac:dyDescent="0.25">
      <c r="A3226" t="s">
        <v>13405</v>
      </c>
      <c r="B3226" t="s">
        <v>13406</v>
      </c>
      <c r="C3226" s="1">
        <v>13.282608695652174</v>
      </c>
      <c r="D3226" s="1">
        <v>29.347826086956523</v>
      </c>
      <c r="E3226">
        <v>1</v>
      </c>
      <c r="F3226" t="s">
        <v>13407</v>
      </c>
      <c r="G3226" t="s">
        <v>4104</v>
      </c>
      <c r="H3226" t="s">
        <v>5875</v>
      </c>
      <c r="I3226" t="s">
        <v>12279</v>
      </c>
      <c r="J3226" t="s">
        <v>13408</v>
      </c>
      <c r="K3226">
        <v>60</v>
      </c>
      <c r="L3226" s="1">
        <v>37.663043478260867</v>
      </c>
    </row>
    <row r="3227" spans="1:12" hidden="1" x14ac:dyDescent="0.25">
      <c r="A3227" t="s">
        <v>13409</v>
      </c>
      <c r="B3227" t="s">
        <v>13410</v>
      </c>
      <c r="C3227" s="1">
        <v>77.706521739130437</v>
      </c>
      <c r="D3227" s="1">
        <v>145.17391304347825</v>
      </c>
      <c r="E3227">
        <v>1</v>
      </c>
      <c r="F3227" t="s">
        <v>13411</v>
      </c>
      <c r="G3227" t="s">
        <v>12419</v>
      </c>
      <c r="H3227" t="s">
        <v>11446</v>
      </c>
      <c r="I3227" t="s">
        <v>12279</v>
      </c>
      <c r="J3227" t="s">
        <v>12715</v>
      </c>
      <c r="K3227">
        <v>210</v>
      </c>
      <c r="L3227" s="1">
        <v>166.68478260869566</v>
      </c>
    </row>
    <row r="3228" spans="1:12" hidden="1" x14ac:dyDescent="0.25">
      <c r="A3228" t="s">
        <v>13412</v>
      </c>
      <c r="B3228" t="s">
        <v>13413</v>
      </c>
      <c r="C3228" s="1">
        <v>54.413043478260867</v>
      </c>
      <c r="D3228" s="1">
        <v>73.434782608695656</v>
      </c>
      <c r="E3228">
        <v>1</v>
      </c>
      <c r="F3228" t="s">
        <v>13414</v>
      </c>
      <c r="G3228" t="s">
        <v>12419</v>
      </c>
      <c r="H3228" t="s">
        <v>11446</v>
      </c>
      <c r="I3228" t="s">
        <v>12279</v>
      </c>
      <c r="J3228" t="s">
        <v>13415</v>
      </c>
      <c r="K3228">
        <v>164</v>
      </c>
      <c r="L3228" s="1">
        <v>154.04347826086956</v>
      </c>
    </row>
    <row r="3229" spans="1:12" hidden="1" x14ac:dyDescent="0.25">
      <c r="A3229" t="s">
        <v>13416</v>
      </c>
      <c r="B3229" t="s">
        <v>13417</v>
      </c>
      <c r="C3229" s="1">
        <v>24.739130434782609</v>
      </c>
      <c r="D3229" s="1">
        <v>45.195652173913047</v>
      </c>
      <c r="E3229">
        <v>1</v>
      </c>
      <c r="F3229" t="s">
        <v>13418</v>
      </c>
      <c r="G3229" t="s">
        <v>2646</v>
      </c>
      <c r="H3229" t="s">
        <v>13073</v>
      </c>
      <c r="I3229" t="s">
        <v>12279</v>
      </c>
      <c r="J3229" t="s">
        <v>13419</v>
      </c>
      <c r="K3229">
        <v>139</v>
      </c>
      <c r="L3229" s="1">
        <v>61.804347826086953</v>
      </c>
    </row>
    <row r="3230" spans="1:12" hidden="1" x14ac:dyDescent="0.25">
      <c r="A3230" t="s">
        <v>13420</v>
      </c>
      <c r="B3230" t="s">
        <v>13421</v>
      </c>
      <c r="D3230" s="1">
        <v>5.6111111111111107</v>
      </c>
      <c r="E3230">
        <v>0</v>
      </c>
      <c r="F3230" t="s">
        <v>13422</v>
      </c>
      <c r="G3230" t="s">
        <v>12419</v>
      </c>
      <c r="H3230" t="s">
        <v>11446</v>
      </c>
      <c r="I3230" t="s">
        <v>12279</v>
      </c>
      <c r="J3230" t="s">
        <v>12867</v>
      </c>
      <c r="K3230">
        <v>54</v>
      </c>
      <c r="L3230" s="1">
        <v>46.010869565217391</v>
      </c>
    </row>
    <row r="3231" spans="1:12" hidden="1" x14ac:dyDescent="0.25">
      <c r="A3231" t="s">
        <v>13423</v>
      </c>
      <c r="B3231" t="s">
        <v>13424</v>
      </c>
      <c r="C3231" s="1">
        <v>74.445652173913047</v>
      </c>
      <c r="D3231" s="1">
        <v>88.119565217391298</v>
      </c>
      <c r="E3231">
        <v>1</v>
      </c>
      <c r="F3231" t="s">
        <v>13425</v>
      </c>
      <c r="G3231" t="s">
        <v>12701</v>
      </c>
      <c r="H3231" t="s">
        <v>12371</v>
      </c>
      <c r="I3231" t="s">
        <v>12279</v>
      </c>
      <c r="J3231" t="s">
        <v>12702</v>
      </c>
      <c r="K3231">
        <v>166</v>
      </c>
      <c r="L3231" s="1">
        <v>122.51086956521739</v>
      </c>
    </row>
    <row r="3232" spans="1:12" hidden="1" x14ac:dyDescent="0.25">
      <c r="A3232" t="s">
        <v>13426</v>
      </c>
      <c r="B3232" t="s">
        <v>13427</v>
      </c>
      <c r="C3232" s="1">
        <v>36.532608695652172</v>
      </c>
      <c r="D3232" s="1">
        <v>50.989130434782609</v>
      </c>
      <c r="E3232">
        <v>0</v>
      </c>
      <c r="F3232" t="s">
        <v>13428</v>
      </c>
      <c r="G3232" t="s">
        <v>13429</v>
      </c>
      <c r="H3232" t="s">
        <v>11446</v>
      </c>
      <c r="I3232" t="s">
        <v>12279</v>
      </c>
      <c r="J3232" t="s">
        <v>13430</v>
      </c>
      <c r="K3232">
        <v>231</v>
      </c>
      <c r="L3232" s="1">
        <v>204.44565217391303</v>
      </c>
    </row>
    <row r="3233" spans="1:12" hidden="1" x14ac:dyDescent="0.25">
      <c r="A3233" t="s">
        <v>13431</v>
      </c>
      <c r="B3233" t="s">
        <v>13432</v>
      </c>
      <c r="C3233" s="1">
        <v>19.619565217391305</v>
      </c>
      <c r="D3233" s="1">
        <v>27</v>
      </c>
      <c r="E3233">
        <v>1</v>
      </c>
      <c r="F3233" t="s">
        <v>13433</v>
      </c>
      <c r="G3233" t="s">
        <v>12484</v>
      </c>
      <c r="H3233" t="s">
        <v>11446</v>
      </c>
      <c r="I3233" t="s">
        <v>12279</v>
      </c>
      <c r="J3233" t="s">
        <v>12485</v>
      </c>
      <c r="K3233">
        <v>56</v>
      </c>
      <c r="L3233" s="1">
        <v>25.815217391304348</v>
      </c>
    </row>
    <row r="3234" spans="1:12" hidden="1" x14ac:dyDescent="0.25">
      <c r="A3234" t="s">
        <v>13434</v>
      </c>
      <c r="B3234" t="s">
        <v>13435</v>
      </c>
      <c r="C3234" s="1">
        <v>13.260869565217391</v>
      </c>
      <c r="D3234" s="1">
        <v>21.304347826086957</v>
      </c>
      <c r="E3234">
        <v>1</v>
      </c>
      <c r="F3234" t="s">
        <v>13436</v>
      </c>
      <c r="G3234" t="s">
        <v>9849</v>
      </c>
      <c r="H3234" t="s">
        <v>5402</v>
      </c>
      <c r="I3234" t="s">
        <v>12279</v>
      </c>
      <c r="J3234" t="s">
        <v>13011</v>
      </c>
      <c r="K3234">
        <v>20</v>
      </c>
      <c r="L3234" s="1">
        <v>13.913043478260869</v>
      </c>
    </row>
    <row r="3235" spans="1:12" hidden="1" x14ac:dyDescent="0.25">
      <c r="A3235" t="s">
        <v>13437</v>
      </c>
      <c r="B3235" t="s">
        <v>13438</v>
      </c>
      <c r="C3235" s="1">
        <v>33.945652173913047</v>
      </c>
      <c r="D3235" s="1">
        <v>42.793478260869563</v>
      </c>
      <c r="E3235">
        <v>1</v>
      </c>
      <c r="F3235" t="s">
        <v>13439</v>
      </c>
      <c r="G3235" t="s">
        <v>12589</v>
      </c>
      <c r="H3235" t="s">
        <v>12278</v>
      </c>
      <c r="I3235" t="s">
        <v>12279</v>
      </c>
      <c r="J3235" t="s">
        <v>12590</v>
      </c>
      <c r="K3235">
        <v>86</v>
      </c>
      <c r="L3235" s="1">
        <v>69.652173913043484</v>
      </c>
    </row>
    <row r="3236" spans="1:12" hidden="1" x14ac:dyDescent="0.25">
      <c r="A3236" t="s">
        <v>13440</v>
      </c>
      <c r="B3236" t="s">
        <v>13441</v>
      </c>
      <c r="C3236" s="1">
        <v>36.336956521739133</v>
      </c>
      <c r="D3236" s="1">
        <v>45.423913043478258</v>
      </c>
      <c r="E3236">
        <v>1</v>
      </c>
      <c r="F3236" t="s">
        <v>13442</v>
      </c>
      <c r="G3236" t="s">
        <v>1322</v>
      </c>
      <c r="H3236" t="s">
        <v>12353</v>
      </c>
      <c r="I3236" t="s">
        <v>12279</v>
      </c>
      <c r="J3236" t="s">
        <v>12354</v>
      </c>
      <c r="K3236">
        <v>94</v>
      </c>
      <c r="L3236" s="1">
        <v>63.630434782608695</v>
      </c>
    </row>
    <row r="3237" spans="1:12" hidden="1" x14ac:dyDescent="0.25">
      <c r="A3237" t="s">
        <v>13443</v>
      </c>
      <c r="B3237" t="s">
        <v>13444</v>
      </c>
      <c r="C3237" s="1">
        <v>30.228260869565219</v>
      </c>
      <c r="D3237" s="1">
        <v>61.554347826086953</v>
      </c>
      <c r="E3237">
        <v>0</v>
      </c>
      <c r="F3237" t="s">
        <v>13445</v>
      </c>
      <c r="G3237" t="s">
        <v>12419</v>
      </c>
      <c r="H3237" t="s">
        <v>11446</v>
      </c>
      <c r="I3237" t="s">
        <v>12279</v>
      </c>
      <c r="J3237" t="s">
        <v>13446</v>
      </c>
      <c r="K3237">
        <v>245</v>
      </c>
      <c r="L3237" s="1">
        <v>226.43478260869566</v>
      </c>
    </row>
    <row r="3238" spans="1:12" hidden="1" x14ac:dyDescent="0.25">
      <c r="A3238" t="s">
        <v>13447</v>
      </c>
      <c r="B3238" t="s">
        <v>13448</v>
      </c>
      <c r="C3238" s="1">
        <v>29.684782608695652</v>
      </c>
      <c r="D3238" s="1">
        <v>39.108695652173914</v>
      </c>
      <c r="E3238">
        <v>1</v>
      </c>
      <c r="F3238" t="s">
        <v>13449</v>
      </c>
      <c r="G3238" t="s">
        <v>13450</v>
      </c>
      <c r="H3238" t="s">
        <v>389</v>
      </c>
      <c r="I3238" t="s">
        <v>12279</v>
      </c>
      <c r="J3238" t="s">
        <v>13451</v>
      </c>
      <c r="K3238">
        <v>99</v>
      </c>
      <c r="L3238" s="1">
        <v>81.065217391304344</v>
      </c>
    </row>
    <row r="3239" spans="1:12" hidden="1" x14ac:dyDescent="0.25">
      <c r="A3239" t="s">
        <v>13452</v>
      </c>
      <c r="B3239" t="s">
        <v>13453</v>
      </c>
      <c r="C3239" s="1">
        <v>61.739130434782609</v>
      </c>
      <c r="D3239" s="1">
        <v>94.315217391304344</v>
      </c>
      <c r="E3239">
        <v>1</v>
      </c>
      <c r="F3239" t="s">
        <v>13454</v>
      </c>
      <c r="G3239" t="s">
        <v>13455</v>
      </c>
      <c r="H3239" t="s">
        <v>11446</v>
      </c>
      <c r="I3239" t="s">
        <v>12279</v>
      </c>
      <c r="J3239" t="s">
        <v>13456</v>
      </c>
      <c r="K3239">
        <v>213</v>
      </c>
      <c r="L3239" s="1">
        <v>150.65217391304347</v>
      </c>
    </row>
    <row r="3240" spans="1:12" hidden="1" x14ac:dyDescent="0.25">
      <c r="A3240" t="s">
        <v>13457</v>
      </c>
      <c r="B3240" t="s">
        <v>13458</v>
      </c>
      <c r="C3240" s="1">
        <v>69.402173913043484</v>
      </c>
      <c r="D3240" s="1">
        <v>85.260869565217391</v>
      </c>
      <c r="E3240">
        <v>1</v>
      </c>
      <c r="F3240" t="s">
        <v>13459</v>
      </c>
      <c r="G3240" t="s">
        <v>12411</v>
      </c>
      <c r="H3240" t="s">
        <v>237</v>
      </c>
      <c r="I3240" t="s">
        <v>12279</v>
      </c>
      <c r="J3240" t="s">
        <v>12412</v>
      </c>
      <c r="K3240">
        <v>137</v>
      </c>
      <c r="L3240" s="1">
        <v>136.05434782608697</v>
      </c>
    </row>
    <row r="3241" spans="1:12" hidden="1" x14ac:dyDescent="0.25">
      <c r="A3241" t="s">
        <v>13460</v>
      </c>
      <c r="B3241" t="s">
        <v>13461</v>
      </c>
      <c r="C3241" s="1">
        <v>51.978260869565219</v>
      </c>
      <c r="D3241" s="1">
        <v>93.815217391304344</v>
      </c>
      <c r="E3241">
        <v>1</v>
      </c>
      <c r="F3241" t="s">
        <v>13462</v>
      </c>
      <c r="G3241" t="s">
        <v>10710</v>
      </c>
      <c r="H3241" t="s">
        <v>12519</v>
      </c>
      <c r="I3241" t="s">
        <v>12279</v>
      </c>
      <c r="J3241" t="s">
        <v>12520</v>
      </c>
      <c r="K3241">
        <v>128</v>
      </c>
      <c r="L3241" s="1">
        <v>116.97826086956522</v>
      </c>
    </row>
    <row r="3242" spans="1:12" hidden="1" x14ac:dyDescent="0.25">
      <c r="A3242" t="s">
        <v>13463</v>
      </c>
      <c r="B3242" t="s">
        <v>13464</v>
      </c>
      <c r="C3242" s="1">
        <v>46.619565217391305</v>
      </c>
      <c r="D3242" s="1">
        <v>82.217391304347828</v>
      </c>
      <c r="E3242">
        <v>1</v>
      </c>
      <c r="F3242" t="s">
        <v>13465</v>
      </c>
      <c r="G3242" t="s">
        <v>12419</v>
      </c>
      <c r="H3242" t="s">
        <v>11446</v>
      </c>
      <c r="I3242" t="s">
        <v>12279</v>
      </c>
      <c r="J3242" t="s">
        <v>13137</v>
      </c>
      <c r="K3242">
        <v>178</v>
      </c>
      <c r="L3242" s="1">
        <v>124.30434782608695</v>
      </c>
    </row>
    <row r="3243" spans="1:12" hidden="1" x14ac:dyDescent="0.25">
      <c r="A3243" t="s">
        <v>13466</v>
      </c>
      <c r="B3243" t="s">
        <v>13467</v>
      </c>
      <c r="C3243" s="1">
        <v>20.717391304347824</v>
      </c>
      <c r="D3243" s="1">
        <v>41.880434782608695</v>
      </c>
      <c r="E3243">
        <v>1</v>
      </c>
      <c r="F3243" t="s">
        <v>13468</v>
      </c>
      <c r="G3243" t="s">
        <v>13469</v>
      </c>
      <c r="H3243" t="s">
        <v>237</v>
      </c>
      <c r="I3243" t="s">
        <v>12279</v>
      </c>
      <c r="J3243" t="s">
        <v>13470</v>
      </c>
      <c r="K3243">
        <v>106</v>
      </c>
      <c r="L3243" s="1">
        <v>76.989130434782609</v>
      </c>
    </row>
    <row r="3244" spans="1:12" hidden="1" x14ac:dyDescent="0.25">
      <c r="A3244" t="s">
        <v>13471</v>
      </c>
      <c r="B3244" t="s">
        <v>13472</v>
      </c>
      <c r="C3244" s="1">
        <v>17.978260869565219</v>
      </c>
      <c r="D3244" s="1">
        <v>34.554347826086953</v>
      </c>
      <c r="E3244">
        <v>1</v>
      </c>
      <c r="F3244" t="s">
        <v>13473</v>
      </c>
      <c r="G3244" t="s">
        <v>13474</v>
      </c>
      <c r="H3244" t="s">
        <v>237</v>
      </c>
      <c r="I3244" t="s">
        <v>12279</v>
      </c>
      <c r="J3244" t="s">
        <v>13475</v>
      </c>
      <c r="K3244">
        <v>68</v>
      </c>
      <c r="L3244" s="1">
        <v>49.271739130434781</v>
      </c>
    </row>
    <row r="3245" spans="1:12" hidden="1" x14ac:dyDescent="0.25">
      <c r="A3245" t="s">
        <v>13476</v>
      </c>
      <c r="B3245" t="s">
        <v>13477</v>
      </c>
      <c r="C3245" s="1">
        <v>32.847826086956523</v>
      </c>
      <c r="D3245" s="1">
        <v>47.717391304347828</v>
      </c>
      <c r="E3245">
        <v>1</v>
      </c>
      <c r="F3245" t="s">
        <v>13478</v>
      </c>
      <c r="G3245" t="s">
        <v>13479</v>
      </c>
      <c r="H3245" t="s">
        <v>12371</v>
      </c>
      <c r="I3245" t="s">
        <v>12279</v>
      </c>
      <c r="J3245" t="s">
        <v>13480</v>
      </c>
      <c r="K3245">
        <v>145</v>
      </c>
      <c r="L3245" s="1">
        <v>77.869565217391298</v>
      </c>
    </row>
    <row r="3246" spans="1:12" hidden="1" x14ac:dyDescent="0.25">
      <c r="A3246" t="s">
        <v>13481</v>
      </c>
      <c r="B3246" t="s">
        <v>13482</v>
      </c>
      <c r="C3246" s="1">
        <v>23.391304347826086</v>
      </c>
      <c r="D3246" s="1">
        <v>41.880434782608695</v>
      </c>
      <c r="E3246">
        <v>1</v>
      </c>
      <c r="F3246" t="s">
        <v>13483</v>
      </c>
      <c r="G3246" t="s">
        <v>13484</v>
      </c>
      <c r="H3246" t="s">
        <v>11446</v>
      </c>
      <c r="I3246" t="s">
        <v>12279</v>
      </c>
      <c r="J3246" t="s">
        <v>13485</v>
      </c>
      <c r="K3246">
        <v>69</v>
      </c>
      <c r="L3246" s="1">
        <v>64.434782608695656</v>
      </c>
    </row>
    <row r="3247" spans="1:12" hidden="1" x14ac:dyDescent="0.25">
      <c r="A3247" t="s">
        <v>13486</v>
      </c>
      <c r="B3247" t="s">
        <v>13487</v>
      </c>
      <c r="C3247" s="1">
        <v>49.043478260869563</v>
      </c>
      <c r="D3247" s="1">
        <v>59.75</v>
      </c>
      <c r="E3247">
        <v>1</v>
      </c>
      <c r="F3247" t="s">
        <v>13488</v>
      </c>
      <c r="G3247" t="s">
        <v>12419</v>
      </c>
      <c r="H3247" t="s">
        <v>11446</v>
      </c>
      <c r="I3247" t="s">
        <v>12279</v>
      </c>
      <c r="J3247" t="s">
        <v>12533</v>
      </c>
      <c r="K3247">
        <v>141</v>
      </c>
      <c r="L3247" s="1">
        <v>136.7391304347826</v>
      </c>
    </row>
    <row r="3248" spans="1:12" hidden="1" x14ac:dyDescent="0.25">
      <c r="A3248" t="s">
        <v>13489</v>
      </c>
      <c r="B3248" t="s">
        <v>13490</v>
      </c>
      <c r="C3248" s="1">
        <v>33.369565217391305</v>
      </c>
      <c r="D3248" s="1">
        <v>40.402173913043477</v>
      </c>
      <c r="E3248">
        <v>1</v>
      </c>
      <c r="F3248" t="s">
        <v>13491</v>
      </c>
      <c r="G3248" t="s">
        <v>13492</v>
      </c>
      <c r="H3248" t="s">
        <v>11446</v>
      </c>
      <c r="I3248" t="s">
        <v>12279</v>
      </c>
      <c r="J3248" t="s">
        <v>13493</v>
      </c>
      <c r="K3248">
        <v>120</v>
      </c>
      <c r="L3248" s="1">
        <v>88.326086956521735</v>
      </c>
    </row>
    <row r="3249" spans="1:12" hidden="1" x14ac:dyDescent="0.25">
      <c r="A3249" t="s">
        <v>13494</v>
      </c>
      <c r="B3249" t="s">
        <v>13495</v>
      </c>
      <c r="C3249" s="1">
        <v>72.456521739130437</v>
      </c>
      <c r="D3249" s="1">
        <v>101.70652173913044</v>
      </c>
      <c r="E3249">
        <v>1</v>
      </c>
      <c r="F3249" t="s">
        <v>13496</v>
      </c>
      <c r="G3249" t="s">
        <v>12419</v>
      </c>
      <c r="H3249" t="s">
        <v>11446</v>
      </c>
      <c r="I3249" t="s">
        <v>12279</v>
      </c>
      <c r="J3249" t="s">
        <v>13497</v>
      </c>
      <c r="K3249">
        <v>234</v>
      </c>
      <c r="L3249" s="1">
        <v>226.60869565217391</v>
      </c>
    </row>
    <row r="3250" spans="1:12" hidden="1" x14ac:dyDescent="0.25">
      <c r="A3250" t="s">
        <v>13498</v>
      </c>
      <c r="B3250" t="s">
        <v>13499</v>
      </c>
      <c r="C3250" s="1">
        <v>69.510869565217391</v>
      </c>
      <c r="D3250" s="1">
        <v>86.554347826086953</v>
      </c>
      <c r="E3250">
        <v>1</v>
      </c>
      <c r="F3250" t="s">
        <v>13500</v>
      </c>
      <c r="G3250" t="s">
        <v>12537</v>
      </c>
      <c r="H3250" t="s">
        <v>11446</v>
      </c>
      <c r="I3250" t="s">
        <v>12279</v>
      </c>
      <c r="J3250" t="s">
        <v>12538</v>
      </c>
      <c r="K3250">
        <v>302</v>
      </c>
      <c r="L3250" s="1">
        <v>186.30434782608697</v>
      </c>
    </row>
    <row r="3251" spans="1:12" hidden="1" x14ac:dyDescent="0.25">
      <c r="A3251" t="s">
        <v>13501</v>
      </c>
      <c r="B3251" t="s">
        <v>13502</v>
      </c>
      <c r="C3251" s="1">
        <v>27.130434782608695</v>
      </c>
      <c r="D3251" s="1">
        <v>42.619565217391305</v>
      </c>
      <c r="E3251">
        <v>1</v>
      </c>
      <c r="F3251" t="s">
        <v>13503</v>
      </c>
      <c r="G3251" t="s">
        <v>5401</v>
      </c>
      <c r="H3251" t="s">
        <v>12285</v>
      </c>
      <c r="I3251" t="s">
        <v>12279</v>
      </c>
      <c r="J3251" t="s">
        <v>13055</v>
      </c>
      <c r="K3251">
        <v>68</v>
      </c>
      <c r="L3251" s="1">
        <v>51.239130434782609</v>
      </c>
    </row>
    <row r="3252" spans="1:12" hidden="1" x14ac:dyDescent="0.25">
      <c r="A3252" t="s">
        <v>13504</v>
      </c>
      <c r="B3252" t="s">
        <v>13505</v>
      </c>
      <c r="C3252" s="1">
        <v>19.358695652173914</v>
      </c>
      <c r="D3252" s="1">
        <v>35.913043478260867</v>
      </c>
      <c r="E3252">
        <v>1</v>
      </c>
      <c r="F3252" t="s">
        <v>13506</v>
      </c>
      <c r="G3252" t="s">
        <v>13507</v>
      </c>
      <c r="H3252" t="s">
        <v>4</v>
      </c>
      <c r="I3252" t="s">
        <v>12279</v>
      </c>
      <c r="J3252" t="s">
        <v>13508</v>
      </c>
      <c r="K3252">
        <v>96</v>
      </c>
      <c r="L3252" s="1">
        <v>54.739130434782609</v>
      </c>
    </row>
    <row r="3253" spans="1:12" hidden="1" x14ac:dyDescent="0.25">
      <c r="A3253" t="s">
        <v>13509</v>
      </c>
      <c r="B3253" t="s">
        <v>13510</v>
      </c>
      <c r="C3253" s="1">
        <v>50.902173913043477</v>
      </c>
      <c r="D3253" s="1">
        <v>98.630434782608702</v>
      </c>
      <c r="E3253">
        <v>1</v>
      </c>
      <c r="F3253" t="s">
        <v>13511</v>
      </c>
      <c r="G3253" t="s">
        <v>12965</v>
      </c>
      <c r="H3253" t="s">
        <v>3647</v>
      </c>
      <c r="I3253" t="s">
        <v>12279</v>
      </c>
      <c r="J3253" t="s">
        <v>12966</v>
      </c>
      <c r="K3253">
        <v>244</v>
      </c>
      <c r="L3253" s="1">
        <v>162.64130434782609</v>
      </c>
    </row>
    <row r="3254" spans="1:12" hidden="1" x14ac:dyDescent="0.25">
      <c r="A3254" t="s">
        <v>13512</v>
      </c>
      <c r="B3254" t="s">
        <v>13513</v>
      </c>
      <c r="C3254" s="1">
        <v>54.271739130434781</v>
      </c>
      <c r="D3254" s="1">
        <v>90.554347826086953</v>
      </c>
      <c r="E3254">
        <v>1</v>
      </c>
      <c r="F3254" t="s">
        <v>13514</v>
      </c>
      <c r="G3254" t="s">
        <v>13515</v>
      </c>
      <c r="H3254" t="s">
        <v>389</v>
      </c>
      <c r="I3254" t="s">
        <v>12279</v>
      </c>
      <c r="J3254" t="s">
        <v>13516</v>
      </c>
      <c r="K3254">
        <v>120</v>
      </c>
      <c r="L3254" s="1">
        <v>98.478260869565219</v>
      </c>
    </row>
    <row r="3255" spans="1:12" hidden="1" x14ac:dyDescent="0.25">
      <c r="A3255" t="s">
        <v>13517</v>
      </c>
      <c r="B3255" t="s">
        <v>13518</v>
      </c>
      <c r="C3255" s="1">
        <v>60.836956521739133</v>
      </c>
      <c r="D3255" s="1">
        <v>82.510869565217391</v>
      </c>
      <c r="E3255">
        <v>1</v>
      </c>
      <c r="F3255" t="s">
        <v>13519</v>
      </c>
      <c r="G3255" t="s">
        <v>12691</v>
      </c>
      <c r="H3255" t="s">
        <v>11446</v>
      </c>
      <c r="I3255" t="s">
        <v>12279</v>
      </c>
      <c r="J3255" t="s">
        <v>12692</v>
      </c>
      <c r="K3255">
        <v>154</v>
      </c>
      <c r="L3255" s="1">
        <v>121.29347826086956</v>
      </c>
    </row>
    <row r="3256" spans="1:12" hidden="1" x14ac:dyDescent="0.25">
      <c r="A3256" t="s">
        <v>13520</v>
      </c>
      <c r="B3256" t="s">
        <v>13521</v>
      </c>
      <c r="C3256" s="1">
        <v>38.739130434782609</v>
      </c>
      <c r="D3256" s="1">
        <v>46.956521739130437</v>
      </c>
      <c r="E3256">
        <v>1</v>
      </c>
      <c r="F3256" t="s">
        <v>13522</v>
      </c>
      <c r="G3256" t="s">
        <v>12401</v>
      </c>
      <c r="H3256" t="s">
        <v>553</v>
      </c>
      <c r="I3256" t="s">
        <v>12279</v>
      </c>
      <c r="J3256" t="s">
        <v>12402</v>
      </c>
      <c r="K3256">
        <v>140</v>
      </c>
      <c r="L3256" s="1">
        <v>112.64130434782609</v>
      </c>
    </row>
    <row r="3257" spans="1:12" hidden="1" x14ac:dyDescent="0.25">
      <c r="A3257" t="s">
        <v>13523</v>
      </c>
      <c r="B3257" t="s">
        <v>13524</v>
      </c>
      <c r="C3257" s="1">
        <v>63.021739130434781</v>
      </c>
      <c r="D3257" s="1">
        <v>78.315217391304344</v>
      </c>
      <c r="E3257">
        <v>1</v>
      </c>
      <c r="F3257" t="s">
        <v>13525</v>
      </c>
      <c r="G3257" t="s">
        <v>13376</v>
      </c>
      <c r="H3257" t="s">
        <v>3647</v>
      </c>
      <c r="I3257" t="s">
        <v>12279</v>
      </c>
      <c r="J3257" t="s">
        <v>13377</v>
      </c>
      <c r="K3257">
        <v>265</v>
      </c>
      <c r="L3257" s="1">
        <v>166.35869565217391</v>
      </c>
    </row>
    <row r="3258" spans="1:12" hidden="1" x14ac:dyDescent="0.25">
      <c r="A3258" t="s">
        <v>13526</v>
      </c>
      <c r="B3258" t="s">
        <v>13527</v>
      </c>
      <c r="C3258" s="1">
        <v>57.543478260869563</v>
      </c>
      <c r="D3258" s="1">
        <v>86.782608695652172</v>
      </c>
      <c r="E3258">
        <v>1</v>
      </c>
      <c r="F3258" t="s">
        <v>13528</v>
      </c>
      <c r="G3258" t="s">
        <v>12419</v>
      </c>
      <c r="H3258" t="s">
        <v>11446</v>
      </c>
      <c r="I3258" t="s">
        <v>12279</v>
      </c>
      <c r="J3258" t="s">
        <v>12533</v>
      </c>
      <c r="K3258">
        <v>219</v>
      </c>
      <c r="L3258" s="1">
        <v>196.09782608695653</v>
      </c>
    </row>
    <row r="3259" spans="1:12" hidden="1" x14ac:dyDescent="0.25">
      <c r="A3259" t="s">
        <v>13529</v>
      </c>
      <c r="B3259" t="s">
        <v>13530</v>
      </c>
      <c r="C3259" s="1">
        <v>52.826086956521742</v>
      </c>
      <c r="D3259" s="1">
        <v>72.163043478260875</v>
      </c>
      <c r="E3259">
        <v>1</v>
      </c>
      <c r="F3259" t="s">
        <v>13531</v>
      </c>
      <c r="G3259" t="s">
        <v>13326</v>
      </c>
      <c r="H3259" t="s">
        <v>11446</v>
      </c>
      <c r="I3259" t="s">
        <v>12279</v>
      </c>
      <c r="J3259" t="s">
        <v>13327</v>
      </c>
      <c r="K3259">
        <v>171</v>
      </c>
      <c r="L3259" s="1">
        <v>124.14130434782609</v>
      </c>
    </row>
    <row r="3260" spans="1:12" hidden="1" x14ac:dyDescent="0.25">
      <c r="A3260" t="s">
        <v>13532</v>
      </c>
      <c r="B3260" t="s">
        <v>13533</v>
      </c>
      <c r="C3260" s="1">
        <v>55.326086956521742</v>
      </c>
      <c r="D3260" s="1">
        <v>70.478260869565219</v>
      </c>
      <c r="E3260">
        <v>1</v>
      </c>
      <c r="F3260" t="s">
        <v>13534</v>
      </c>
      <c r="G3260" t="s">
        <v>2746</v>
      </c>
      <c r="H3260" t="s">
        <v>12681</v>
      </c>
      <c r="I3260" t="s">
        <v>12279</v>
      </c>
      <c r="J3260" t="s">
        <v>12917</v>
      </c>
      <c r="K3260">
        <v>100</v>
      </c>
      <c r="L3260" s="1">
        <v>88.217391304347828</v>
      </c>
    </row>
    <row r="3261" spans="1:12" hidden="1" x14ac:dyDescent="0.25">
      <c r="A3261" t="s">
        <v>13535</v>
      </c>
      <c r="B3261" t="s">
        <v>13536</v>
      </c>
      <c r="C3261" s="1">
        <v>76.489130434782609</v>
      </c>
      <c r="D3261" s="1">
        <v>94.815217391304344</v>
      </c>
      <c r="E3261">
        <v>1</v>
      </c>
      <c r="F3261" t="s">
        <v>13537</v>
      </c>
      <c r="G3261" t="s">
        <v>12725</v>
      </c>
      <c r="H3261" t="s">
        <v>11446</v>
      </c>
      <c r="I3261" t="s">
        <v>12279</v>
      </c>
      <c r="J3261" t="s">
        <v>13538</v>
      </c>
      <c r="K3261">
        <v>214</v>
      </c>
      <c r="L3261" s="1">
        <v>157.55434782608697</v>
      </c>
    </row>
    <row r="3262" spans="1:12" hidden="1" x14ac:dyDescent="0.25">
      <c r="A3262" t="s">
        <v>13539</v>
      </c>
      <c r="B3262" t="s">
        <v>13540</v>
      </c>
      <c r="C3262" s="1">
        <v>66.271739130434781</v>
      </c>
      <c r="D3262" s="1">
        <v>96.445652173913047</v>
      </c>
      <c r="E3262">
        <v>1</v>
      </c>
      <c r="F3262" t="s">
        <v>13541</v>
      </c>
      <c r="G3262" t="s">
        <v>12419</v>
      </c>
      <c r="H3262" t="s">
        <v>11446</v>
      </c>
      <c r="I3262" t="s">
        <v>12279</v>
      </c>
      <c r="J3262" t="s">
        <v>13542</v>
      </c>
      <c r="K3262">
        <v>244</v>
      </c>
      <c r="L3262" s="1">
        <v>192.83695652173913</v>
      </c>
    </row>
    <row r="3263" spans="1:12" hidden="1" x14ac:dyDescent="0.25">
      <c r="A3263" t="s">
        <v>13543</v>
      </c>
      <c r="B3263" t="s">
        <v>13544</v>
      </c>
      <c r="C3263" s="1">
        <v>40.597826086956523</v>
      </c>
      <c r="D3263" s="1">
        <v>48.934782608695649</v>
      </c>
      <c r="E3263">
        <v>1</v>
      </c>
      <c r="F3263" t="s">
        <v>13545</v>
      </c>
      <c r="G3263" t="s">
        <v>12332</v>
      </c>
      <c r="H3263" t="s">
        <v>12333</v>
      </c>
      <c r="I3263" t="s">
        <v>12279</v>
      </c>
      <c r="J3263" t="s">
        <v>12334</v>
      </c>
      <c r="K3263">
        <v>116</v>
      </c>
      <c r="L3263" s="1">
        <v>77.184782608695656</v>
      </c>
    </row>
    <row r="3264" spans="1:12" hidden="1" x14ac:dyDescent="0.25">
      <c r="A3264" t="s">
        <v>13546</v>
      </c>
      <c r="B3264" t="s">
        <v>13547</v>
      </c>
      <c r="C3264" s="1">
        <v>70.597826086956516</v>
      </c>
      <c r="D3264" s="1">
        <v>104.84782608695652</v>
      </c>
      <c r="E3264">
        <v>1</v>
      </c>
      <c r="F3264" t="s">
        <v>13548</v>
      </c>
      <c r="G3264" t="s">
        <v>13549</v>
      </c>
      <c r="H3264" t="s">
        <v>11446</v>
      </c>
      <c r="I3264" t="s">
        <v>12279</v>
      </c>
      <c r="J3264" t="s">
        <v>13550</v>
      </c>
      <c r="K3264">
        <v>193</v>
      </c>
      <c r="L3264" s="1">
        <v>130.45652173913044</v>
      </c>
    </row>
    <row r="3265" spans="1:12" hidden="1" x14ac:dyDescent="0.25">
      <c r="A3265" t="s">
        <v>13551</v>
      </c>
      <c r="B3265" t="s">
        <v>13552</v>
      </c>
      <c r="C3265" s="1">
        <v>40.826086956521742</v>
      </c>
      <c r="D3265" s="1">
        <v>60.978260869565219</v>
      </c>
      <c r="E3265">
        <v>1</v>
      </c>
      <c r="F3265" t="s">
        <v>13553</v>
      </c>
      <c r="G3265" t="s">
        <v>12600</v>
      </c>
      <c r="H3265" t="s">
        <v>11446</v>
      </c>
      <c r="I3265" t="s">
        <v>12279</v>
      </c>
      <c r="J3265" t="s">
        <v>12601</v>
      </c>
      <c r="K3265">
        <v>192</v>
      </c>
      <c r="L3265" s="1">
        <v>96.108695652173907</v>
      </c>
    </row>
    <row r="3266" spans="1:12" hidden="1" x14ac:dyDescent="0.25">
      <c r="A3266" t="s">
        <v>13554</v>
      </c>
      <c r="B3266" t="s">
        <v>13555</v>
      </c>
      <c r="C3266" s="1">
        <v>50.206521739130437</v>
      </c>
      <c r="D3266" s="1">
        <v>68.315217391304344</v>
      </c>
      <c r="E3266">
        <v>1</v>
      </c>
      <c r="F3266" t="s">
        <v>13556</v>
      </c>
      <c r="G3266" t="s">
        <v>13557</v>
      </c>
      <c r="H3266" t="s">
        <v>11446</v>
      </c>
      <c r="I3266" t="s">
        <v>12279</v>
      </c>
      <c r="J3266" t="s">
        <v>13558</v>
      </c>
      <c r="K3266">
        <v>132</v>
      </c>
      <c r="L3266" s="1">
        <v>112.15217391304348</v>
      </c>
    </row>
    <row r="3267" spans="1:12" hidden="1" x14ac:dyDescent="0.25">
      <c r="A3267" t="s">
        <v>13559</v>
      </c>
      <c r="B3267" t="s">
        <v>13560</v>
      </c>
      <c r="C3267" s="1">
        <v>37.934782608695649</v>
      </c>
      <c r="D3267" s="1">
        <v>66.326086956521735</v>
      </c>
      <c r="E3267">
        <v>1</v>
      </c>
      <c r="F3267" t="s">
        <v>13561</v>
      </c>
      <c r="G3267" t="s">
        <v>13154</v>
      </c>
      <c r="H3267" t="s">
        <v>23</v>
      </c>
      <c r="I3267" t="s">
        <v>12279</v>
      </c>
      <c r="J3267" t="s">
        <v>13155</v>
      </c>
      <c r="K3267">
        <v>91</v>
      </c>
      <c r="L3267" s="1">
        <v>80.456521739130437</v>
      </c>
    </row>
    <row r="3268" spans="1:12" hidden="1" x14ac:dyDescent="0.25">
      <c r="A3268" t="s">
        <v>13562</v>
      </c>
      <c r="B3268" t="s">
        <v>13563</v>
      </c>
      <c r="C3268" s="1">
        <v>49.173913043478258</v>
      </c>
      <c r="D3268" s="1">
        <v>84.043478260869563</v>
      </c>
      <c r="E3268">
        <v>1</v>
      </c>
      <c r="F3268" t="s">
        <v>13564</v>
      </c>
      <c r="G3268" t="s">
        <v>12419</v>
      </c>
      <c r="H3268" t="s">
        <v>11446</v>
      </c>
      <c r="I3268" t="s">
        <v>12279</v>
      </c>
      <c r="J3268" t="s">
        <v>12908</v>
      </c>
      <c r="K3268">
        <v>225</v>
      </c>
      <c r="L3268" s="1">
        <v>164.88043478260869</v>
      </c>
    </row>
    <row r="3269" spans="1:12" hidden="1" x14ac:dyDescent="0.25">
      <c r="A3269" t="s">
        <v>13565</v>
      </c>
      <c r="B3269" t="s">
        <v>13566</v>
      </c>
      <c r="C3269" s="1">
        <v>66.619565217391298</v>
      </c>
      <c r="D3269" s="1">
        <v>88.945652173913047</v>
      </c>
      <c r="E3269">
        <v>1</v>
      </c>
      <c r="F3269" t="s">
        <v>13567</v>
      </c>
      <c r="G3269" t="s">
        <v>13568</v>
      </c>
      <c r="H3269" t="s">
        <v>11446</v>
      </c>
      <c r="I3269" t="s">
        <v>12279</v>
      </c>
      <c r="J3269" t="s">
        <v>13569</v>
      </c>
      <c r="K3269">
        <v>190</v>
      </c>
      <c r="L3269" s="1">
        <v>141</v>
      </c>
    </row>
    <row r="3270" spans="1:12" hidden="1" x14ac:dyDescent="0.25">
      <c r="A3270" t="s">
        <v>13570</v>
      </c>
      <c r="B3270" t="s">
        <v>13571</v>
      </c>
      <c r="C3270" s="1">
        <v>22.847826086956523</v>
      </c>
      <c r="D3270" s="1">
        <v>31</v>
      </c>
      <c r="E3270">
        <v>1</v>
      </c>
      <c r="F3270" t="s">
        <v>13572</v>
      </c>
      <c r="G3270" t="s">
        <v>12618</v>
      </c>
      <c r="H3270" t="s">
        <v>12278</v>
      </c>
      <c r="I3270" t="s">
        <v>12279</v>
      </c>
      <c r="J3270" t="s">
        <v>12619</v>
      </c>
      <c r="K3270">
        <v>71</v>
      </c>
      <c r="L3270" s="1">
        <v>47.934782608695649</v>
      </c>
    </row>
    <row r="3271" spans="1:12" hidden="1" x14ac:dyDescent="0.25">
      <c r="A3271" t="s">
        <v>13573</v>
      </c>
      <c r="B3271" t="s">
        <v>13574</v>
      </c>
      <c r="C3271" s="1">
        <v>18.771739130434781</v>
      </c>
      <c r="D3271" s="1">
        <v>36.728260869565219</v>
      </c>
      <c r="E3271">
        <v>1</v>
      </c>
      <c r="F3271" t="s">
        <v>13575</v>
      </c>
      <c r="G3271" t="s">
        <v>13387</v>
      </c>
      <c r="H3271" t="s">
        <v>292</v>
      </c>
      <c r="I3271" t="s">
        <v>12279</v>
      </c>
      <c r="J3271" t="s">
        <v>13388</v>
      </c>
      <c r="K3271">
        <v>99</v>
      </c>
      <c r="L3271" s="1">
        <v>45.076086956521742</v>
      </c>
    </row>
    <row r="3272" spans="1:12" hidden="1" x14ac:dyDescent="0.25">
      <c r="A3272" t="s">
        <v>13576</v>
      </c>
      <c r="B3272" t="s">
        <v>13577</v>
      </c>
      <c r="C3272" s="1">
        <v>44.391304347826086</v>
      </c>
      <c r="D3272" s="1">
        <v>53.521739130434781</v>
      </c>
      <c r="E3272">
        <v>1</v>
      </c>
      <c r="F3272" t="s">
        <v>13578</v>
      </c>
      <c r="G3272" t="s">
        <v>12338</v>
      </c>
      <c r="H3272" t="s">
        <v>12339</v>
      </c>
      <c r="I3272" t="s">
        <v>12279</v>
      </c>
      <c r="J3272" t="s">
        <v>12340</v>
      </c>
      <c r="K3272">
        <v>120</v>
      </c>
      <c r="L3272" s="1">
        <v>94.923913043478265</v>
      </c>
    </row>
    <row r="3273" spans="1:12" hidden="1" x14ac:dyDescent="0.25">
      <c r="A3273" t="s">
        <v>13579</v>
      </c>
      <c r="B3273" t="s">
        <v>13580</v>
      </c>
      <c r="C3273" s="1">
        <v>89.934782608695656</v>
      </c>
      <c r="D3273" s="1">
        <v>157.67391304347825</v>
      </c>
      <c r="E3273">
        <v>1</v>
      </c>
      <c r="F3273" t="s">
        <v>13581</v>
      </c>
      <c r="G3273" t="s">
        <v>12537</v>
      </c>
      <c r="H3273" t="s">
        <v>11446</v>
      </c>
      <c r="I3273" t="s">
        <v>12279</v>
      </c>
      <c r="J3273" t="s">
        <v>12538</v>
      </c>
      <c r="K3273">
        <v>304</v>
      </c>
      <c r="L3273" s="1">
        <v>286.80434782608694</v>
      </c>
    </row>
    <row r="3274" spans="1:12" hidden="1" x14ac:dyDescent="0.25">
      <c r="A3274" t="s">
        <v>13582</v>
      </c>
      <c r="B3274" t="s">
        <v>13583</v>
      </c>
      <c r="C3274" s="1">
        <v>49.152173913043477</v>
      </c>
      <c r="D3274" s="1">
        <v>81.728260869565219</v>
      </c>
      <c r="E3274">
        <v>1</v>
      </c>
      <c r="F3274" t="s">
        <v>13584</v>
      </c>
      <c r="G3274" t="s">
        <v>13585</v>
      </c>
      <c r="H3274" t="s">
        <v>12305</v>
      </c>
      <c r="I3274" t="s">
        <v>12279</v>
      </c>
      <c r="J3274" t="s">
        <v>13586</v>
      </c>
      <c r="K3274">
        <v>169</v>
      </c>
      <c r="L3274" s="1">
        <v>103.1304347826087</v>
      </c>
    </row>
    <row r="3275" spans="1:12" hidden="1" x14ac:dyDescent="0.25">
      <c r="A3275" t="s">
        <v>13587</v>
      </c>
      <c r="B3275" t="s">
        <v>13588</v>
      </c>
      <c r="C3275" s="1">
        <v>41.173913043478258</v>
      </c>
      <c r="D3275" s="1">
        <v>56.728260869565219</v>
      </c>
      <c r="E3275">
        <v>1</v>
      </c>
      <c r="F3275" t="s">
        <v>13589</v>
      </c>
      <c r="G3275" t="s">
        <v>12284</v>
      </c>
      <c r="H3275" t="s">
        <v>12285</v>
      </c>
      <c r="I3275" t="s">
        <v>12279</v>
      </c>
      <c r="J3275" t="s">
        <v>12286</v>
      </c>
      <c r="K3275">
        <v>112</v>
      </c>
      <c r="L3275" s="1">
        <v>87.576086956521735</v>
      </c>
    </row>
    <row r="3276" spans="1:12" hidden="1" x14ac:dyDescent="0.25">
      <c r="A3276" t="s">
        <v>13590</v>
      </c>
      <c r="B3276" t="s">
        <v>13591</v>
      </c>
      <c r="C3276" s="1">
        <v>72.989130434782609</v>
      </c>
      <c r="D3276" s="1">
        <v>97.945652173913047</v>
      </c>
      <c r="E3276">
        <v>1</v>
      </c>
      <c r="F3276" t="s">
        <v>13592</v>
      </c>
      <c r="G3276" t="s">
        <v>13429</v>
      </c>
      <c r="H3276" t="s">
        <v>11446</v>
      </c>
      <c r="I3276" t="s">
        <v>12279</v>
      </c>
      <c r="J3276" t="s">
        <v>13430</v>
      </c>
      <c r="K3276">
        <v>203</v>
      </c>
      <c r="L3276" s="1">
        <v>170.31521739130434</v>
      </c>
    </row>
    <row r="3277" spans="1:12" hidden="1" x14ac:dyDescent="0.25">
      <c r="A3277" t="s">
        <v>13593</v>
      </c>
      <c r="B3277" t="s">
        <v>13594</v>
      </c>
      <c r="C3277" s="1">
        <v>57.315217391304351</v>
      </c>
      <c r="D3277" s="1">
        <v>86.967391304347828</v>
      </c>
      <c r="E3277">
        <v>1</v>
      </c>
      <c r="F3277" t="s">
        <v>13595</v>
      </c>
      <c r="G3277" t="s">
        <v>13596</v>
      </c>
      <c r="H3277" t="s">
        <v>11446</v>
      </c>
      <c r="I3277" t="s">
        <v>12279</v>
      </c>
      <c r="J3277" t="s">
        <v>13597</v>
      </c>
      <c r="K3277">
        <v>214</v>
      </c>
      <c r="L3277" s="1">
        <v>135.58695652173913</v>
      </c>
    </row>
    <row r="3278" spans="1:12" hidden="1" x14ac:dyDescent="0.25">
      <c r="A3278" t="s">
        <v>13598</v>
      </c>
      <c r="B3278" t="s">
        <v>13599</v>
      </c>
      <c r="C3278" s="1">
        <v>25.119565217391305</v>
      </c>
      <c r="D3278" s="1">
        <v>39.695652173913047</v>
      </c>
      <c r="E3278">
        <v>1</v>
      </c>
      <c r="F3278" t="s">
        <v>13600</v>
      </c>
      <c r="G3278" t="s">
        <v>13601</v>
      </c>
      <c r="H3278" t="s">
        <v>12436</v>
      </c>
      <c r="I3278" t="s">
        <v>12279</v>
      </c>
      <c r="J3278" t="s">
        <v>13602</v>
      </c>
      <c r="K3278">
        <v>78</v>
      </c>
      <c r="L3278" s="1">
        <v>64.510869565217391</v>
      </c>
    </row>
    <row r="3279" spans="1:12" hidden="1" x14ac:dyDescent="0.25">
      <c r="A3279" t="s">
        <v>13603</v>
      </c>
      <c r="B3279" t="s">
        <v>13604</v>
      </c>
      <c r="C3279" s="1">
        <v>50.760869565217391</v>
      </c>
      <c r="D3279" s="1">
        <v>62.815217391304351</v>
      </c>
      <c r="E3279">
        <v>1</v>
      </c>
      <c r="F3279" t="s">
        <v>13605</v>
      </c>
      <c r="G3279" t="s">
        <v>13606</v>
      </c>
      <c r="H3279" t="s">
        <v>12333</v>
      </c>
      <c r="I3279" t="s">
        <v>12279</v>
      </c>
      <c r="J3279" t="s">
        <v>13607</v>
      </c>
      <c r="K3279">
        <v>92</v>
      </c>
      <c r="L3279" s="1">
        <v>70.010869565217391</v>
      </c>
    </row>
    <row r="3280" spans="1:12" hidden="1" x14ac:dyDescent="0.25">
      <c r="A3280" t="s">
        <v>13608</v>
      </c>
      <c r="B3280" t="s">
        <v>13609</v>
      </c>
      <c r="C3280" s="1">
        <v>22.846153846153847</v>
      </c>
      <c r="D3280" s="1">
        <v>35.097826086956523</v>
      </c>
      <c r="E3280">
        <v>1</v>
      </c>
      <c r="F3280" t="s">
        <v>13610</v>
      </c>
      <c r="G3280" t="s">
        <v>297</v>
      </c>
      <c r="H3280" t="s">
        <v>12681</v>
      </c>
      <c r="I3280" t="s">
        <v>12279</v>
      </c>
      <c r="J3280" t="s">
        <v>13611</v>
      </c>
      <c r="K3280">
        <v>60</v>
      </c>
      <c r="L3280" s="1">
        <v>43.423913043478258</v>
      </c>
    </row>
    <row r="3281" spans="1:12" hidden="1" x14ac:dyDescent="0.25">
      <c r="A3281" t="s">
        <v>13612</v>
      </c>
      <c r="B3281" t="s">
        <v>13613</v>
      </c>
      <c r="C3281" s="1">
        <v>99.597826086956516</v>
      </c>
      <c r="D3281" s="1">
        <v>195.44565217391303</v>
      </c>
      <c r="E3281">
        <v>1</v>
      </c>
      <c r="F3281" t="s">
        <v>13614</v>
      </c>
      <c r="G3281" t="s">
        <v>13615</v>
      </c>
      <c r="H3281" t="s">
        <v>3647</v>
      </c>
      <c r="I3281" t="s">
        <v>12279</v>
      </c>
      <c r="J3281" t="s">
        <v>12654</v>
      </c>
      <c r="K3281">
        <v>190</v>
      </c>
      <c r="L3281" s="1">
        <v>143.20652173913044</v>
      </c>
    </row>
    <row r="3282" spans="1:12" hidden="1" x14ac:dyDescent="0.25">
      <c r="A3282" t="s">
        <v>13616</v>
      </c>
      <c r="B3282" t="s">
        <v>13617</v>
      </c>
      <c r="C3282" s="1">
        <v>35.293478260869563</v>
      </c>
      <c r="D3282" s="1">
        <v>43.543478260869563</v>
      </c>
      <c r="E3282">
        <v>1</v>
      </c>
      <c r="F3282" t="s">
        <v>13618</v>
      </c>
      <c r="G3282" t="s">
        <v>13619</v>
      </c>
      <c r="H3282" t="s">
        <v>12471</v>
      </c>
      <c r="I3282" t="s">
        <v>12279</v>
      </c>
      <c r="J3282" t="s">
        <v>13620</v>
      </c>
      <c r="K3282">
        <v>89</v>
      </c>
      <c r="L3282" s="1">
        <v>84.978260869565219</v>
      </c>
    </row>
    <row r="3283" spans="1:12" hidden="1" x14ac:dyDescent="0.25">
      <c r="A3283" t="s">
        <v>13621</v>
      </c>
      <c r="B3283" t="s">
        <v>13622</v>
      </c>
      <c r="C3283" s="1">
        <v>71.130434782608702</v>
      </c>
      <c r="D3283" s="1">
        <v>130.25</v>
      </c>
      <c r="E3283">
        <v>1</v>
      </c>
      <c r="F3283" t="s">
        <v>13623</v>
      </c>
      <c r="G3283" t="s">
        <v>13624</v>
      </c>
      <c r="H3283" t="s">
        <v>12339</v>
      </c>
      <c r="I3283" t="s">
        <v>12279</v>
      </c>
      <c r="J3283" t="s">
        <v>13625</v>
      </c>
      <c r="K3283">
        <v>298</v>
      </c>
      <c r="L3283" s="1">
        <v>244.41304347826087</v>
      </c>
    </row>
    <row r="3284" spans="1:12" hidden="1" x14ac:dyDescent="0.25">
      <c r="A3284" t="s">
        <v>13626</v>
      </c>
      <c r="B3284" t="s">
        <v>13627</v>
      </c>
      <c r="C3284" s="1">
        <v>50.065217391304351</v>
      </c>
      <c r="D3284" s="1">
        <v>68.152173913043484</v>
      </c>
      <c r="E3284">
        <v>1</v>
      </c>
      <c r="F3284" t="s">
        <v>13628</v>
      </c>
      <c r="G3284" t="s">
        <v>12406</v>
      </c>
      <c r="H3284" t="s">
        <v>12371</v>
      </c>
      <c r="I3284" t="s">
        <v>12279</v>
      </c>
      <c r="J3284" t="s">
        <v>12407</v>
      </c>
      <c r="K3284">
        <v>142</v>
      </c>
      <c r="L3284" s="1">
        <v>93.239130434782609</v>
      </c>
    </row>
    <row r="3285" spans="1:12" hidden="1" x14ac:dyDescent="0.25">
      <c r="A3285" t="s">
        <v>13629</v>
      </c>
      <c r="B3285" t="s">
        <v>13630</v>
      </c>
      <c r="E3285">
        <v>0</v>
      </c>
      <c r="F3285" t="s">
        <v>13631</v>
      </c>
      <c r="G3285" t="s">
        <v>13632</v>
      </c>
      <c r="H3285" t="s">
        <v>424</v>
      </c>
      <c r="I3285" t="s">
        <v>12279</v>
      </c>
      <c r="J3285" t="s">
        <v>13633</v>
      </c>
      <c r="K3285">
        <v>113</v>
      </c>
      <c r="L3285" s="1">
        <v>87.630434782608702</v>
      </c>
    </row>
    <row r="3286" spans="1:12" hidden="1" x14ac:dyDescent="0.25">
      <c r="A3286" t="s">
        <v>13634</v>
      </c>
      <c r="B3286" t="s">
        <v>13635</v>
      </c>
      <c r="C3286" s="1">
        <v>21.891304347826086</v>
      </c>
      <c r="D3286" s="1">
        <v>45.695652173913047</v>
      </c>
      <c r="E3286">
        <v>1</v>
      </c>
      <c r="F3286" t="s">
        <v>13636</v>
      </c>
      <c r="G3286" t="s">
        <v>13637</v>
      </c>
      <c r="H3286" t="s">
        <v>12359</v>
      </c>
      <c r="I3286" t="s">
        <v>12279</v>
      </c>
      <c r="J3286" t="s">
        <v>13638</v>
      </c>
      <c r="K3286">
        <v>140</v>
      </c>
      <c r="L3286" s="1">
        <v>73.717391304347828</v>
      </c>
    </row>
    <row r="3287" spans="1:12" hidden="1" x14ac:dyDescent="0.25">
      <c r="A3287" t="s">
        <v>13639</v>
      </c>
      <c r="B3287" t="s">
        <v>13640</v>
      </c>
      <c r="C3287" s="1">
        <v>43.119565217391305</v>
      </c>
      <c r="D3287" s="1">
        <v>72.043478260869563</v>
      </c>
      <c r="E3287">
        <v>1</v>
      </c>
      <c r="F3287" t="s">
        <v>13641</v>
      </c>
      <c r="G3287" t="s">
        <v>986</v>
      </c>
      <c r="H3287" t="s">
        <v>11446</v>
      </c>
      <c r="I3287" t="s">
        <v>12279</v>
      </c>
      <c r="J3287" t="s">
        <v>13642</v>
      </c>
      <c r="K3287">
        <v>204</v>
      </c>
      <c r="L3287" s="1">
        <v>126.23913043478261</v>
      </c>
    </row>
    <row r="3288" spans="1:12" hidden="1" x14ac:dyDescent="0.25">
      <c r="A3288" t="s">
        <v>13643</v>
      </c>
      <c r="B3288" t="s">
        <v>13644</v>
      </c>
      <c r="C3288" s="1">
        <v>28.402173913043477</v>
      </c>
      <c r="D3288" s="1">
        <v>53.641304347826086</v>
      </c>
      <c r="E3288">
        <v>1</v>
      </c>
      <c r="F3288" t="s">
        <v>13645</v>
      </c>
      <c r="G3288" t="s">
        <v>12376</v>
      </c>
      <c r="H3288" t="s">
        <v>12371</v>
      </c>
      <c r="I3288" t="s">
        <v>12279</v>
      </c>
      <c r="J3288" t="s">
        <v>12377</v>
      </c>
      <c r="K3288">
        <v>123</v>
      </c>
      <c r="L3288" s="1">
        <v>115.80434782608695</v>
      </c>
    </row>
    <row r="3289" spans="1:12" hidden="1" x14ac:dyDescent="0.25">
      <c r="A3289" t="s">
        <v>13646</v>
      </c>
      <c r="B3289" t="s">
        <v>13647</v>
      </c>
      <c r="C3289" s="1">
        <v>24.641304347826086</v>
      </c>
      <c r="D3289" s="1">
        <v>49.597826086956523</v>
      </c>
      <c r="E3289">
        <v>1</v>
      </c>
      <c r="F3289" t="s">
        <v>13648</v>
      </c>
      <c r="G3289" t="s">
        <v>13649</v>
      </c>
      <c r="H3289" t="s">
        <v>729</v>
      </c>
      <c r="I3289" t="s">
        <v>12279</v>
      </c>
      <c r="J3289" t="s">
        <v>13650</v>
      </c>
      <c r="K3289">
        <v>119</v>
      </c>
      <c r="L3289" s="1">
        <v>75.086956521739125</v>
      </c>
    </row>
    <row r="3290" spans="1:12" hidden="1" x14ac:dyDescent="0.25">
      <c r="A3290" t="s">
        <v>13651</v>
      </c>
      <c r="B3290" t="s">
        <v>13652</v>
      </c>
      <c r="C3290" s="1">
        <v>78.706521739130437</v>
      </c>
      <c r="D3290" s="1">
        <v>113.84782608695652</v>
      </c>
      <c r="E3290">
        <v>1</v>
      </c>
      <c r="F3290" t="s">
        <v>13653</v>
      </c>
      <c r="G3290" t="s">
        <v>13549</v>
      </c>
      <c r="H3290" t="s">
        <v>11446</v>
      </c>
      <c r="I3290" t="s">
        <v>12279</v>
      </c>
      <c r="J3290" t="s">
        <v>13654</v>
      </c>
      <c r="K3290">
        <v>297</v>
      </c>
      <c r="L3290" s="1">
        <v>205.11956521739131</v>
      </c>
    </row>
    <row r="3291" spans="1:12" hidden="1" x14ac:dyDescent="0.25">
      <c r="A3291" t="s">
        <v>13655</v>
      </c>
      <c r="B3291" t="s">
        <v>13656</v>
      </c>
      <c r="C3291" s="1">
        <v>28.891304347826086</v>
      </c>
      <c r="D3291" s="1">
        <v>59.956521739130437</v>
      </c>
      <c r="E3291">
        <v>1</v>
      </c>
      <c r="F3291" t="s">
        <v>13657</v>
      </c>
      <c r="G3291" t="s">
        <v>12912</v>
      </c>
      <c r="H3291" t="s">
        <v>2205</v>
      </c>
      <c r="I3291" t="s">
        <v>12279</v>
      </c>
      <c r="J3291" t="s">
        <v>12913</v>
      </c>
      <c r="K3291">
        <v>126</v>
      </c>
      <c r="L3291" s="1">
        <v>82.728260869565219</v>
      </c>
    </row>
    <row r="3292" spans="1:12" hidden="1" x14ac:dyDescent="0.25">
      <c r="A3292" t="s">
        <v>13658</v>
      </c>
      <c r="B3292" t="s">
        <v>13659</v>
      </c>
      <c r="C3292" s="1">
        <v>38.532608695652172</v>
      </c>
      <c r="D3292" s="1">
        <v>46.032608695652172</v>
      </c>
      <c r="E3292">
        <v>1</v>
      </c>
      <c r="F3292" t="s">
        <v>13660</v>
      </c>
      <c r="G3292" t="s">
        <v>12912</v>
      </c>
      <c r="H3292" t="s">
        <v>2205</v>
      </c>
      <c r="I3292" t="s">
        <v>12279</v>
      </c>
      <c r="J3292" t="s">
        <v>12913</v>
      </c>
      <c r="K3292">
        <v>140</v>
      </c>
      <c r="L3292" s="1">
        <v>89.75</v>
      </c>
    </row>
    <row r="3293" spans="1:12" hidden="1" x14ac:dyDescent="0.25">
      <c r="A3293" t="s">
        <v>13661</v>
      </c>
      <c r="B3293" t="s">
        <v>13662</v>
      </c>
      <c r="C3293" s="1">
        <v>42.239130434782609</v>
      </c>
      <c r="D3293" s="1">
        <v>53.858695652173914</v>
      </c>
      <c r="E3293">
        <v>1</v>
      </c>
      <c r="F3293" t="s">
        <v>13663</v>
      </c>
      <c r="G3293" t="s">
        <v>13664</v>
      </c>
      <c r="H3293" t="s">
        <v>12430</v>
      </c>
      <c r="I3293" t="s">
        <v>12279</v>
      </c>
      <c r="J3293" t="s">
        <v>13665</v>
      </c>
      <c r="K3293">
        <v>99</v>
      </c>
      <c r="L3293" s="1">
        <v>85.880434782608702</v>
      </c>
    </row>
    <row r="3294" spans="1:12" hidden="1" x14ac:dyDescent="0.25">
      <c r="A3294" t="s">
        <v>13666</v>
      </c>
      <c r="B3294" t="s">
        <v>13667</v>
      </c>
      <c r="C3294" s="1">
        <v>28.347826086956523</v>
      </c>
      <c r="D3294" s="1">
        <v>59.728260869565219</v>
      </c>
      <c r="E3294">
        <v>1</v>
      </c>
      <c r="F3294" t="s">
        <v>13668</v>
      </c>
      <c r="G3294" t="s">
        <v>10508</v>
      </c>
      <c r="H3294" t="s">
        <v>308</v>
      </c>
      <c r="I3294" t="s">
        <v>12279</v>
      </c>
      <c r="J3294" t="s">
        <v>13669</v>
      </c>
      <c r="K3294">
        <v>98</v>
      </c>
      <c r="L3294" s="1">
        <v>63.75</v>
      </c>
    </row>
    <row r="3295" spans="1:12" hidden="1" x14ac:dyDescent="0.25">
      <c r="A3295" t="s">
        <v>13670</v>
      </c>
      <c r="B3295" t="s">
        <v>13671</v>
      </c>
      <c r="C3295" s="1">
        <v>43.918032786885249</v>
      </c>
      <c r="D3295" s="1">
        <v>38.896551724137929</v>
      </c>
      <c r="E3295">
        <v>1</v>
      </c>
      <c r="F3295" t="s">
        <v>13672</v>
      </c>
      <c r="G3295" t="s">
        <v>13673</v>
      </c>
      <c r="H3295" t="s">
        <v>11446</v>
      </c>
      <c r="I3295" t="s">
        <v>12279</v>
      </c>
      <c r="J3295" t="s">
        <v>13674</v>
      </c>
      <c r="K3295">
        <v>90</v>
      </c>
      <c r="L3295" s="1">
        <v>72.054347826086953</v>
      </c>
    </row>
    <row r="3296" spans="1:12" hidden="1" x14ac:dyDescent="0.25">
      <c r="A3296" t="s">
        <v>13675</v>
      </c>
      <c r="B3296" t="s">
        <v>13676</v>
      </c>
      <c r="C3296" s="1">
        <v>21.576086956521738</v>
      </c>
      <c r="D3296" s="1">
        <v>37.217391304347828</v>
      </c>
      <c r="E3296">
        <v>1</v>
      </c>
      <c r="F3296" t="s">
        <v>13677</v>
      </c>
      <c r="G3296" t="s">
        <v>13678</v>
      </c>
      <c r="H3296" t="s">
        <v>5402</v>
      </c>
      <c r="I3296" t="s">
        <v>12279</v>
      </c>
      <c r="J3296" t="s">
        <v>13679</v>
      </c>
      <c r="K3296">
        <v>110</v>
      </c>
      <c r="L3296" s="1">
        <v>73.010869565217391</v>
      </c>
    </row>
    <row r="3297" spans="1:12" hidden="1" x14ac:dyDescent="0.25">
      <c r="A3297" t="s">
        <v>13680</v>
      </c>
      <c r="B3297" t="s">
        <v>13681</v>
      </c>
      <c r="C3297" s="1">
        <v>16.478260869565219</v>
      </c>
      <c r="D3297" s="1">
        <v>31.445652173913043</v>
      </c>
      <c r="E3297">
        <v>1</v>
      </c>
      <c r="F3297" t="s">
        <v>13682</v>
      </c>
      <c r="G3297" t="s">
        <v>13683</v>
      </c>
      <c r="H3297" t="s">
        <v>12323</v>
      </c>
      <c r="I3297" t="s">
        <v>12279</v>
      </c>
      <c r="J3297" t="s">
        <v>13684</v>
      </c>
      <c r="K3297">
        <v>81</v>
      </c>
      <c r="L3297" s="1">
        <v>36.032608695652172</v>
      </c>
    </row>
    <row r="3298" spans="1:12" hidden="1" x14ac:dyDescent="0.25">
      <c r="A3298" t="s">
        <v>13685</v>
      </c>
      <c r="B3298" t="s">
        <v>13686</v>
      </c>
      <c r="C3298" s="1">
        <v>64.152173913043484</v>
      </c>
      <c r="D3298" s="1">
        <v>110.32608695652173</v>
      </c>
      <c r="E3298">
        <v>1</v>
      </c>
      <c r="F3298" t="s">
        <v>13687</v>
      </c>
      <c r="G3298" t="s">
        <v>13688</v>
      </c>
      <c r="H3298" t="s">
        <v>237</v>
      </c>
      <c r="I3298" t="s">
        <v>12279</v>
      </c>
      <c r="J3298" t="s">
        <v>13689</v>
      </c>
      <c r="K3298">
        <v>132</v>
      </c>
      <c r="L3298" s="1">
        <v>118.70652173913044</v>
      </c>
    </row>
    <row r="3299" spans="1:12" hidden="1" x14ac:dyDescent="0.25">
      <c r="A3299" t="s">
        <v>13690</v>
      </c>
      <c r="B3299" t="s">
        <v>13691</v>
      </c>
      <c r="C3299" s="1">
        <v>46.554347826086953</v>
      </c>
      <c r="D3299" s="1">
        <v>79.543478260869563</v>
      </c>
      <c r="E3299">
        <v>1</v>
      </c>
      <c r="F3299" t="s">
        <v>13692</v>
      </c>
      <c r="G3299" t="s">
        <v>13693</v>
      </c>
      <c r="H3299" t="s">
        <v>12849</v>
      </c>
      <c r="I3299" t="s">
        <v>12279</v>
      </c>
      <c r="J3299" t="s">
        <v>13694</v>
      </c>
      <c r="K3299">
        <v>109</v>
      </c>
      <c r="L3299" s="1">
        <v>91.554347826086953</v>
      </c>
    </row>
    <row r="3300" spans="1:12" hidden="1" x14ac:dyDescent="0.25">
      <c r="A3300" t="s">
        <v>13695</v>
      </c>
      <c r="B3300" t="s">
        <v>13696</v>
      </c>
      <c r="C3300" s="1">
        <v>51.402173913043477</v>
      </c>
      <c r="D3300" s="1">
        <v>89.858695652173907</v>
      </c>
      <c r="E3300">
        <v>1</v>
      </c>
      <c r="F3300" t="s">
        <v>13697</v>
      </c>
      <c r="G3300" t="s">
        <v>12419</v>
      </c>
      <c r="H3300" t="s">
        <v>11446</v>
      </c>
      <c r="I3300" t="s">
        <v>12279</v>
      </c>
      <c r="J3300" t="s">
        <v>12730</v>
      </c>
      <c r="K3300">
        <v>208</v>
      </c>
      <c r="L3300" s="1">
        <v>163.38043478260869</v>
      </c>
    </row>
    <row r="3301" spans="1:12" hidden="1" x14ac:dyDescent="0.25">
      <c r="A3301" t="s">
        <v>13698</v>
      </c>
      <c r="B3301" t="s">
        <v>13699</v>
      </c>
      <c r="C3301" s="1">
        <v>32.521739130434781</v>
      </c>
      <c r="D3301" s="1">
        <v>55.380434782608695</v>
      </c>
      <c r="E3301">
        <v>1</v>
      </c>
      <c r="F3301" t="s">
        <v>13700</v>
      </c>
      <c r="G3301" t="s">
        <v>12537</v>
      </c>
      <c r="H3301" t="s">
        <v>11446</v>
      </c>
      <c r="I3301" t="s">
        <v>12279</v>
      </c>
      <c r="J3301" t="s">
        <v>12538</v>
      </c>
      <c r="K3301">
        <v>99</v>
      </c>
      <c r="L3301" s="1">
        <v>73.065217391304344</v>
      </c>
    </row>
    <row r="3302" spans="1:12" hidden="1" x14ac:dyDescent="0.25">
      <c r="A3302" t="s">
        <v>13701</v>
      </c>
      <c r="B3302" t="s">
        <v>13702</v>
      </c>
      <c r="C3302" s="1">
        <v>61.173913043478258</v>
      </c>
      <c r="D3302" s="1">
        <v>72.978260869565219</v>
      </c>
      <c r="E3302">
        <v>1</v>
      </c>
      <c r="F3302" t="s">
        <v>13703</v>
      </c>
      <c r="G3302" t="s">
        <v>12344</v>
      </c>
      <c r="H3302" t="s">
        <v>12311</v>
      </c>
      <c r="I3302" t="s">
        <v>12279</v>
      </c>
      <c r="J3302" t="s">
        <v>12345</v>
      </c>
      <c r="K3302">
        <v>141</v>
      </c>
      <c r="L3302" s="1">
        <v>121.28260869565217</v>
      </c>
    </row>
    <row r="3303" spans="1:12" hidden="1" x14ac:dyDescent="0.25">
      <c r="A3303" t="s">
        <v>13704</v>
      </c>
      <c r="B3303" t="s">
        <v>13705</v>
      </c>
      <c r="C3303" s="1">
        <v>58.75</v>
      </c>
      <c r="D3303" s="1">
        <v>103.51086956521739</v>
      </c>
      <c r="E3303">
        <v>1</v>
      </c>
      <c r="F3303" t="s">
        <v>13706</v>
      </c>
      <c r="G3303" t="s">
        <v>13027</v>
      </c>
      <c r="H3303" t="s">
        <v>13028</v>
      </c>
      <c r="I3303" t="s">
        <v>12279</v>
      </c>
      <c r="J3303" t="s">
        <v>13029</v>
      </c>
      <c r="K3303">
        <v>160</v>
      </c>
      <c r="L3303" s="1">
        <v>142.80434782608697</v>
      </c>
    </row>
    <row r="3304" spans="1:12" hidden="1" x14ac:dyDescent="0.25">
      <c r="A3304" t="s">
        <v>13707</v>
      </c>
      <c r="B3304" t="s">
        <v>13708</v>
      </c>
      <c r="C3304" s="1">
        <v>64.826086956521735</v>
      </c>
      <c r="D3304" s="1">
        <v>92.402173913043484</v>
      </c>
      <c r="E3304">
        <v>1</v>
      </c>
      <c r="F3304" t="s">
        <v>13709</v>
      </c>
      <c r="G3304" t="s">
        <v>13710</v>
      </c>
      <c r="H3304" t="s">
        <v>11446</v>
      </c>
      <c r="I3304" t="s">
        <v>12279</v>
      </c>
      <c r="J3304" t="s">
        <v>13711</v>
      </c>
      <c r="K3304">
        <v>242</v>
      </c>
      <c r="L3304" s="1">
        <v>154.4891304347826</v>
      </c>
    </row>
    <row r="3305" spans="1:12" hidden="1" x14ac:dyDescent="0.25">
      <c r="A3305" t="s">
        <v>13712</v>
      </c>
      <c r="B3305" t="s">
        <v>13713</v>
      </c>
      <c r="C3305" s="1">
        <v>77.380434782608702</v>
      </c>
      <c r="D3305" s="1">
        <v>89.467391304347828</v>
      </c>
      <c r="E3305">
        <v>1</v>
      </c>
      <c r="F3305" t="s">
        <v>13714</v>
      </c>
      <c r="G3305" t="s">
        <v>13715</v>
      </c>
      <c r="H3305" t="s">
        <v>11446</v>
      </c>
      <c r="I3305" t="s">
        <v>12279</v>
      </c>
      <c r="J3305" t="s">
        <v>13716</v>
      </c>
      <c r="K3305">
        <v>309</v>
      </c>
      <c r="L3305" s="1">
        <v>250.2608695652174</v>
      </c>
    </row>
    <row r="3306" spans="1:12" hidden="1" x14ac:dyDescent="0.25">
      <c r="A3306" t="s">
        <v>13717</v>
      </c>
      <c r="B3306" t="s">
        <v>13718</v>
      </c>
      <c r="C3306" s="1">
        <v>48.706521739130437</v>
      </c>
      <c r="D3306" s="1">
        <v>89.065217391304344</v>
      </c>
      <c r="E3306">
        <v>1</v>
      </c>
      <c r="F3306" t="s">
        <v>13719</v>
      </c>
      <c r="G3306" t="s">
        <v>13720</v>
      </c>
      <c r="H3306" t="s">
        <v>11446</v>
      </c>
      <c r="I3306" t="s">
        <v>12279</v>
      </c>
      <c r="J3306" t="s">
        <v>13721</v>
      </c>
      <c r="K3306">
        <v>249</v>
      </c>
      <c r="L3306" s="1">
        <v>192.59782608695653</v>
      </c>
    </row>
    <row r="3307" spans="1:12" hidden="1" x14ac:dyDescent="0.25">
      <c r="A3307" t="s">
        <v>13722</v>
      </c>
      <c r="B3307" t="s">
        <v>13723</v>
      </c>
      <c r="C3307" s="1">
        <v>43.010869565217391</v>
      </c>
      <c r="D3307" s="1">
        <v>58.945652173913047</v>
      </c>
      <c r="E3307">
        <v>1</v>
      </c>
      <c r="F3307" t="s">
        <v>13724</v>
      </c>
      <c r="G3307" t="s">
        <v>13725</v>
      </c>
      <c r="H3307" t="s">
        <v>11446</v>
      </c>
      <c r="I3307" t="s">
        <v>12279</v>
      </c>
      <c r="J3307" t="s">
        <v>13726</v>
      </c>
      <c r="K3307">
        <v>120</v>
      </c>
      <c r="L3307" s="1">
        <v>77.782608695652172</v>
      </c>
    </row>
    <row r="3308" spans="1:12" hidden="1" x14ac:dyDescent="0.25">
      <c r="A3308" t="s">
        <v>13727</v>
      </c>
      <c r="B3308" t="s">
        <v>13728</v>
      </c>
      <c r="C3308" s="1">
        <v>129.95652173913044</v>
      </c>
      <c r="D3308" s="1">
        <v>172.65217391304347</v>
      </c>
      <c r="E3308">
        <v>1</v>
      </c>
      <c r="F3308" t="s">
        <v>13729</v>
      </c>
      <c r="G3308" t="s">
        <v>12484</v>
      </c>
      <c r="H3308" t="s">
        <v>11446</v>
      </c>
      <c r="I3308" t="s">
        <v>12279</v>
      </c>
      <c r="J3308" t="s">
        <v>13730</v>
      </c>
      <c r="K3308">
        <v>354</v>
      </c>
      <c r="L3308" s="1">
        <v>309.69565217391306</v>
      </c>
    </row>
    <row r="3309" spans="1:12" hidden="1" x14ac:dyDescent="0.25">
      <c r="A3309" t="s">
        <v>13731</v>
      </c>
      <c r="B3309" t="s">
        <v>13732</v>
      </c>
      <c r="C3309" s="1">
        <v>29.043478260869566</v>
      </c>
      <c r="D3309" s="1">
        <v>54.673913043478258</v>
      </c>
      <c r="E3309">
        <v>1</v>
      </c>
      <c r="F3309" t="s">
        <v>13733</v>
      </c>
      <c r="G3309" t="s">
        <v>12284</v>
      </c>
      <c r="H3309" t="s">
        <v>12285</v>
      </c>
      <c r="I3309" t="s">
        <v>12279</v>
      </c>
      <c r="J3309" t="s">
        <v>13734</v>
      </c>
      <c r="K3309">
        <v>102</v>
      </c>
      <c r="L3309" s="1">
        <v>96.380434782608702</v>
      </c>
    </row>
    <row r="3310" spans="1:12" hidden="1" x14ac:dyDescent="0.25">
      <c r="A3310" t="s">
        <v>13735</v>
      </c>
      <c r="B3310" t="s">
        <v>13736</v>
      </c>
      <c r="C3310" s="1">
        <v>32.217391304347828</v>
      </c>
      <c r="D3310" s="1">
        <v>49.108695652173914</v>
      </c>
      <c r="E3310">
        <v>1</v>
      </c>
      <c r="F3310" t="s">
        <v>13737</v>
      </c>
      <c r="G3310" t="s">
        <v>12600</v>
      </c>
      <c r="H3310" t="s">
        <v>11446</v>
      </c>
      <c r="I3310" t="s">
        <v>12279</v>
      </c>
      <c r="J3310" t="s">
        <v>12601</v>
      </c>
      <c r="K3310">
        <v>135</v>
      </c>
      <c r="L3310" s="1">
        <v>79.695652173913047</v>
      </c>
    </row>
    <row r="3311" spans="1:12" hidden="1" x14ac:dyDescent="0.25">
      <c r="A3311" t="s">
        <v>13738</v>
      </c>
      <c r="B3311" t="s">
        <v>13739</v>
      </c>
      <c r="C3311" s="1">
        <v>10.206521739130435</v>
      </c>
      <c r="D3311" s="1">
        <v>20.282608695652176</v>
      </c>
      <c r="E3311">
        <v>1</v>
      </c>
      <c r="F3311" t="s">
        <v>13740</v>
      </c>
      <c r="G3311" t="s">
        <v>986</v>
      </c>
      <c r="H3311" t="s">
        <v>11446</v>
      </c>
      <c r="I3311" t="s">
        <v>12279</v>
      </c>
      <c r="J3311" t="s">
        <v>13642</v>
      </c>
      <c r="K3311">
        <v>50</v>
      </c>
      <c r="L3311" s="1">
        <v>20.130434782608695</v>
      </c>
    </row>
    <row r="3312" spans="1:12" hidden="1" x14ac:dyDescent="0.25">
      <c r="A3312" t="s">
        <v>13741</v>
      </c>
      <c r="B3312" t="s">
        <v>13742</v>
      </c>
      <c r="C3312" s="1">
        <v>19.728260869565219</v>
      </c>
      <c r="D3312" s="1">
        <v>27.228260869565219</v>
      </c>
      <c r="E3312">
        <v>1</v>
      </c>
      <c r="F3312" t="s">
        <v>13743</v>
      </c>
      <c r="G3312" t="s">
        <v>13744</v>
      </c>
      <c r="H3312" t="s">
        <v>12681</v>
      </c>
      <c r="I3312" t="s">
        <v>12279</v>
      </c>
      <c r="J3312" t="s">
        <v>13745</v>
      </c>
      <c r="K3312">
        <v>49</v>
      </c>
      <c r="L3312" s="1">
        <v>35.858695652173914</v>
      </c>
    </row>
    <row r="3313" spans="1:12" hidden="1" x14ac:dyDescent="0.25">
      <c r="A3313" t="s">
        <v>13746</v>
      </c>
      <c r="B3313" t="s">
        <v>13747</v>
      </c>
      <c r="C3313" s="1">
        <v>21.336956521739129</v>
      </c>
      <c r="D3313" s="1">
        <v>78.858695652173907</v>
      </c>
      <c r="E3313">
        <v>1</v>
      </c>
      <c r="F3313" t="s">
        <v>13748</v>
      </c>
      <c r="G3313" t="s">
        <v>12419</v>
      </c>
      <c r="H3313" t="s">
        <v>11446</v>
      </c>
      <c r="I3313" t="s">
        <v>12279</v>
      </c>
      <c r="J3313" t="s">
        <v>13749</v>
      </c>
      <c r="K3313">
        <v>40</v>
      </c>
      <c r="L3313" s="1">
        <v>32.923913043478258</v>
      </c>
    </row>
    <row r="3314" spans="1:12" hidden="1" x14ac:dyDescent="0.25">
      <c r="A3314" t="s">
        <v>13750</v>
      </c>
      <c r="B3314" t="s">
        <v>13751</v>
      </c>
      <c r="C3314" s="1">
        <v>46.304347826086953</v>
      </c>
      <c r="D3314" s="1">
        <v>57.782608695652172</v>
      </c>
      <c r="E3314">
        <v>1</v>
      </c>
      <c r="F3314" t="s">
        <v>13752</v>
      </c>
      <c r="G3314" t="s">
        <v>12435</v>
      </c>
      <c r="H3314" t="s">
        <v>12436</v>
      </c>
      <c r="I3314" t="s">
        <v>12279</v>
      </c>
      <c r="J3314" t="s">
        <v>12580</v>
      </c>
      <c r="K3314">
        <v>129</v>
      </c>
      <c r="L3314" s="1">
        <v>120.33695652173913</v>
      </c>
    </row>
    <row r="3315" spans="1:12" hidden="1" x14ac:dyDescent="0.25">
      <c r="A3315" t="s">
        <v>13753</v>
      </c>
      <c r="B3315" t="s">
        <v>13754</v>
      </c>
      <c r="C3315" s="1">
        <v>40.173913043478258</v>
      </c>
      <c r="D3315" s="1">
        <v>72.956521739130437</v>
      </c>
      <c r="E3315">
        <v>1</v>
      </c>
      <c r="F3315" t="s">
        <v>13755</v>
      </c>
      <c r="G3315" t="s">
        <v>13756</v>
      </c>
      <c r="H3315" t="s">
        <v>12371</v>
      </c>
      <c r="I3315" t="s">
        <v>12279</v>
      </c>
      <c r="J3315" t="s">
        <v>13757</v>
      </c>
      <c r="K3315">
        <v>144</v>
      </c>
      <c r="L3315" s="1">
        <v>122.02173913043478</v>
      </c>
    </row>
    <row r="3316" spans="1:12" hidden="1" x14ac:dyDescent="0.25">
      <c r="A3316" t="s">
        <v>13758</v>
      </c>
      <c r="B3316" t="s">
        <v>13759</v>
      </c>
      <c r="C3316" s="1">
        <v>32.347826086956523</v>
      </c>
      <c r="D3316" s="1">
        <v>57.217391304347828</v>
      </c>
      <c r="E3316">
        <v>1</v>
      </c>
      <c r="F3316" t="s">
        <v>13760</v>
      </c>
      <c r="G3316" t="s">
        <v>2675</v>
      </c>
      <c r="H3316" t="s">
        <v>12465</v>
      </c>
      <c r="I3316" t="s">
        <v>12279</v>
      </c>
      <c r="J3316" t="s">
        <v>12466</v>
      </c>
      <c r="K3316">
        <v>200</v>
      </c>
      <c r="L3316" s="1">
        <v>120.94565217391305</v>
      </c>
    </row>
    <row r="3317" spans="1:12" hidden="1" x14ac:dyDescent="0.25">
      <c r="A3317" t="s">
        <v>13761</v>
      </c>
      <c r="B3317" t="s">
        <v>13762</v>
      </c>
      <c r="C3317" s="1">
        <v>18.967391304347824</v>
      </c>
      <c r="D3317" s="1">
        <v>38.978260869565219</v>
      </c>
      <c r="E3317">
        <v>1</v>
      </c>
      <c r="F3317" t="s">
        <v>13763</v>
      </c>
      <c r="G3317" t="s">
        <v>5724</v>
      </c>
      <c r="H3317" t="s">
        <v>17</v>
      </c>
      <c r="I3317" t="s">
        <v>12279</v>
      </c>
      <c r="J3317" t="s">
        <v>13764</v>
      </c>
      <c r="K3317">
        <v>131</v>
      </c>
      <c r="L3317" s="1">
        <v>59.760869565217391</v>
      </c>
    </row>
    <row r="3318" spans="1:12" hidden="1" x14ac:dyDescent="0.25">
      <c r="A3318" t="s">
        <v>13765</v>
      </c>
      <c r="B3318" t="s">
        <v>13766</v>
      </c>
      <c r="C3318" s="1">
        <v>39.434782608695649</v>
      </c>
      <c r="D3318" s="1">
        <v>62.152173913043477</v>
      </c>
      <c r="E3318">
        <v>1</v>
      </c>
      <c r="F3318" t="s">
        <v>13767</v>
      </c>
      <c r="G3318" t="s">
        <v>2506</v>
      </c>
      <c r="H3318" t="s">
        <v>11446</v>
      </c>
      <c r="I3318" t="s">
        <v>12279</v>
      </c>
      <c r="J3318" t="s">
        <v>13768</v>
      </c>
      <c r="K3318">
        <v>184</v>
      </c>
      <c r="L3318" s="1">
        <v>123.48913043478261</v>
      </c>
    </row>
    <row r="3319" spans="1:12" hidden="1" x14ac:dyDescent="0.25">
      <c r="A3319" t="s">
        <v>13769</v>
      </c>
      <c r="B3319" t="s">
        <v>13770</v>
      </c>
      <c r="C3319" s="1">
        <v>20.260869565217391</v>
      </c>
      <c r="D3319" s="1">
        <v>31.956521739130434</v>
      </c>
      <c r="E3319">
        <v>1</v>
      </c>
      <c r="F3319" t="s">
        <v>13771</v>
      </c>
      <c r="G3319" t="s">
        <v>13772</v>
      </c>
      <c r="H3319" t="s">
        <v>13773</v>
      </c>
      <c r="I3319" t="s">
        <v>12279</v>
      </c>
      <c r="J3319" t="s">
        <v>13774</v>
      </c>
      <c r="K3319">
        <v>62</v>
      </c>
      <c r="L3319" s="1">
        <v>40.608695652173914</v>
      </c>
    </row>
    <row r="3320" spans="1:12" hidden="1" x14ac:dyDescent="0.25">
      <c r="A3320" t="s">
        <v>13775</v>
      </c>
      <c r="B3320" t="s">
        <v>13776</v>
      </c>
      <c r="C3320" s="1">
        <v>15.706521739130435</v>
      </c>
      <c r="D3320" s="1">
        <v>22.065217391304348</v>
      </c>
      <c r="E3320">
        <v>1</v>
      </c>
      <c r="F3320" t="s">
        <v>13777</v>
      </c>
      <c r="G3320" t="s">
        <v>13778</v>
      </c>
      <c r="H3320" t="s">
        <v>1773</v>
      </c>
      <c r="I3320" t="s">
        <v>12279</v>
      </c>
      <c r="J3320" t="s">
        <v>13779</v>
      </c>
      <c r="K3320">
        <v>67</v>
      </c>
      <c r="L3320" s="1">
        <v>44.652173913043477</v>
      </c>
    </row>
    <row r="3321" spans="1:12" hidden="1" x14ac:dyDescent="0.25">
      <c r="A3321" t="s">
        <v>13780</v>
      </c>
      <c r="B3321" t="s">
        <v>13781</v>
      </c>
      <c r="C3321" s="1">
        <v>45.597826086956523</v>
      </c>
      <c r="D3321" s="1">
        <v>72.467391304347828</v>
      </c>
      <c r="E3321">
        <v>1</v>
      </c>
      <c r="F3321" t="s">
        <v>13782</v>
      </c>
      <c r="G3321" t="s">
        <v>6430</v>
      </c>
      <c r="H3321" t="s">
        <v>12339</v>
      </c>
      <c r="I3321" t="s">
        <v>12279</v>
      </c>
      <c r="J3321" t="s">
        <v>13783</v>
      </c>
      <c r="K3321">
        <v>131</v>
      </c>
      <c r="L3321" s="1">
        <v>111.69565217391305</v>
      </c>
    </row>
    <row r="3322" spans="1:12" hidden="1" x14ac:dyDescent="0.25">
      <c r="A3322" t="s">
        <v>13784</v>
      </c>
      <c r="B3322" t="s">
        <v>13785</v>
      </c>
      <c r="C3322" s="1">
        <v>102</v>
      </c>
      <c r="D3322" s="1">
        <v>132.78260869565219</v>
      </c>
      <c r="E3322">
        <v>1</v>
      </c>
      <c r="F3322" t="s">
        <v>13786</v>
      </c>
      <c r="G3322" t="s">
        <v>12419</v>
      </c>
      <c r="H3322" t="s">
        <v>11446</v>
      </c>
      <c r="I3322" t="s">
        <v>12279</v>
      </c>
      <c r="J3322" t="s">
        <v>13787</v>
      </c>
      <c r="K3322">
        <v>294</v>
      </c>
      <c r="L3322" s="1">
        <v>250.31521739130434</v>
      </c>
    </row>
    <row r="3323" spans="1:12" hidden="1" x14ac:dyDescent="0.25">
      <c r="A3323" t="s">
        <v>13788</v>
      </c>
      <c r="B3323" t="s">
        <v>13789</v>
      </c>
      <c r="C3323" s="1">
        <v>34.25</v>
      </c>
      <c r="D3323" s="1">
        <v>62.554347826086953</v>
      </c>
      <c r="E3323">
        <v>1</v>
      </c>
      <c r="F3323" t="s">
        <v>13790</v>
      </c>
      <c r="G3323" t="s">
        <v>12419</v>
      </c>
      <c r="H3323" t="s">
        <v>11446</v>
      </c>
      <c r="I3323" t="s">
        <v>12279</v>
      </c>
      <c r="J3323" t="s">
        <v>13078</v>
      </c>
      <c r="K3323">
        <v>128</v>
      </c>
      <c r="L3323" s="1">
        <v>118.55434782608695</v>
      </c>
    </row>
    <row r="3324" spans="1:12" hidden="1" x14ac:dyDescent="0.25">
      <c r="A3324" t="s">
        <v>13791</v>
      </c>
      <c r="B3324" t="s">
        <v>13792</v>
      </c>
      <c r="C3324" s="1">
        <v>37.434782608695649</v>
      </c>
      <c r="D3324" s="1">
        <v>52.369565217391305</v>
      </c>
      <c r="E3324">
        <v>1</v>
      </c>
      <c r="F3324" t="s">
        <v>13793</v>
      </c>
      <c r="G3324" t="s">
        <v>12419</v>
      </c>
      <c r="H3324" t="s">
        <v>11446</v>
      </c>
      <c r="I3324" t="s">
        <v>12279</v>
      </c>
      <c r="J3324" t="s">
        <v>13794</v>
      </c>
      <c r="K3324">
        <v>110</v>
      </c>
      <c r="L3324" s="1">
        <v>98.836956521739125</v>
      </c>
    </row>
    <row r="3325" spans="1:12" hidden="1" x14ac:dyDescent="0.25">
      <c r="A3325" t="s">
        <v>13795</v>
      </c>
      <c r="B3325" t="s">
        <v>13796</v>
      </c>
      <c r="C3325" s="1">
        <v>51.239130434782609</v>
      </c>
      <c r="D3325" s="1">
        <v>113.96739130434783</v>
      </c>
      <c r="E3325">
        <v>1</v>
      </c>
      <c r="F3325" t="s">
        <v>13797</v>
      </c>
      <c r="G3325" t="s">
        <v>1322</v>
      </c>
      <c r="H3325" t="s">
        <v>12353</v>
      </c>
      <c r="I3325" t="s">
        <v>12279</v>
      </c>
      <c r="J3325" t="s">
        <v>12354</v>
      </c>
      <c r="K3325">
        <v>105</v>
      </c>
      <c r="L3325" s="1">
        <v>79.847826086956516</v>
      </c>
    </row>
    <row r="3326" spans="1:12" hidden="1" x14ac:dyDescent="0.25">
      <c r="A3326" t="s">
        <v>13798</v>
      </c>
      <c r="B3326" t="s">
        <v>13799</v>
      </c>
      <c r="E3326">
        <v>0</v>
      </c>
      <c r="F3326" t="s">
        <v>13800</v>
      </c>
      <c r="G3326" t="s">
        <v>13003</v>
      </c>
      <c r="H3326" t="s">
        <v>12633</v>
      </c>
      <c r="I3326" t="s">
        <v>12279</v>
      </c>
      <c r="J3326" t="s">
        <v>13004</v>
      </c>
      <c r="K3326">
        <v>49</v>
      </c>
      <c r="L3326" s="1">
        <v>29.869565217391305</v>
      </c>
    </row>
    <row r="3327" spans="1:12" hidden="1" x14ac:dyDescent="0.25">
      <c r="A3327" t="s">
        <v>13801</v>
      </c>
      <c r="B3327" t="s">
        <v>13802</v>
      </c>
      <c r="C3327" s="1">
        <v>15.445652173913043</v>
      </c>
      <c r="D3327" s="1">
        <v>28.369565217391305</v>
      </c>
      <c r="E3327">
        <v>1</v>
      </c>
      <c r="F3327" t="s">
        <v>13803</v>
      </c>
      <c r="G3327" t="s">
        <v>13804</v>
      </c>
      <c r="H3327" t="s">
        <v>2079</v>
      </c>
      <c r="I3327" t="s">
        <v>12279</v>
      </c>
      <c r="J3327" t="s">
        <v>13805</v>
      </c>
      <c r="K3327">
        <v>72</v>
      </c>
      <c r="L3327" s="1">
        <v>36.804347826086953</v>
      </c>
    </row>
    <row r="3328" spans="1:12" hidden="1" x14ac:dyDescent="0.25">
      <c r="A3328" t="s">
        <v>13806</v>
      </c>
      <c r="B3328" t="s">
        <v>13807</v>
      </c>
      <c r="C3328" s="1">
        <v>79.576086956521735</v>
      </c>
      <c r="D3328" s="1">
        <v>134.06521739130434</v>
      </c>
      <c r="E3328">
        <v>1</v>
      </c>
      <c r="F3328" t="s">
        <v>13808</v>
      </c>
      <c r="G3328" t="s">
        <v>12435</v>
      </c>
      <c r="H3328" t="s">
        <v>12436</v>
      </c>
      <c r="I3328" t="s">
        <v>12279</v>
      </c>
      <c r="J3328" t="s">
        <v>13809</v>
      </c>
      <c r="K3328">
        <v>304</v>
      </c>
      <c r="L3328" s="1">
        <v>186.08695652173913</v>
      </c>
    </row>
    <row r="3329" spans="1:12" hidden="1" x14ac:dyDescent="0.25">
      <c r="A3329" t="s">
        <v>13810</v>
      </c>
      <c r="B3329" t="s">
        <v>13811</v>
      </c>
      <c r="C3329" s="1">
        <v>41.565217391304351</v>
      </c>
      <c r="D3329" s="1">
        <v>52.347826086956523</v>
      </c>
      <c r="E3329">
        <v>1</v>
      </c>
      <c r="F3329" t="s">
        <v>13812</v>
      </c>
      <c r="G3329" t="s">
        <v>13072</v>
      </c>
      <c r="H3329" t="s">
        <v>13073</v>
      </c>
      <c r="I3329" t="s">
        <v>12279</v>
      </c>
      <c r="J3329" t="s">
        <v>13074</v>
      </c>
      <c r="K3329">
        <v>162</v>
      </c>
      <c r="L3329" s="1">
        <v>114.60869565217391</v>
      </c>
    </row>
    <row r="3330" spans="1:12" hidden="1" x14ac:dyDescent="0.25">
      <c r="A3330" t="s">
        <v>13813</v>
      </c>
      <c r="B3330" t="s">
        <v>13814</v>
      </c>
      <c r="C3330" s="1">
        <v>83.945652173913047</v>
      </c>
      <c r="D3330" s="1">
        <v>190.59782608695653</v>
      </c>
      <c r="E3330">
        <v>1</v>
      </c>
      <c r="F3330" t="s">
        <v>13815</v>
      </c>
      <c r="G3330" t="s">
        <v>9849</v>
      </c>
      <c r="H3330" t="s">
        <v>5402</v>
      </c>
      <c r="I3330" t="s">
        <v>12279</v>
      </c>
      <c r="J3330" t="s">
        <v>13011</v>
      </c>
      <c r="K3330">
        <v>203</v>
      </c>
      <c r="L3330" s="1">
        <v>153.67391304347825</v>
      </c>
    </row>
    <row r="3331" spans="1:12" hidden="1" x14ac:dyDescent="0.25">
      <c r="A3331" t="s">
        <v>13816</v>
      </c>
      <c r="B3331" t="s">
        <v>13817</v>
      </c>
      <c r="C3331" s="1">
        <v>19.869565217391305</v>
      </c>
      <c r="D3331" s="1">
        <v>35.913043478260867</v>
      </c>
      <c r="E3331">
        <v>1</v>
      </c>
      <c r="F3331" t="s">
        <v>13818</v>
      </c>
      <c r="G3331" t="s">
        <v>13819</v>
      </c>
      <c r="H3331" t="s">
        <v>13360</v>
      </c>
      <c r="I3331" t="s">
        <v>12279</v>
      </c>
      <c r="J3331" t="s">
        <v>13820</v>
      </c>
      <c r="K3331">
        <v>98</v>
      </c>
      <c r="L3331" s="1">
        <v>52.304347826086953</v>
      </c>
    </row>
    <row r="3332" spans="1:12" hidden="1" x14ac:dyDescent="0.25">
      <c r="A3332" t="s">
        <v>13821</v>
      </c>
      <c r="B3332" t="s">
        <v>13822</v>
      </c>
      <c r="C3332" s="1">
        <v>67.652173913043484</v>
      </c>
      <c r="D3332" s="1">
        <v>125.29347826086956</v>
      </c>
      <c r="E3332">
        <v>1</v>
      </c>
      <c r="F3332" t="s">
        <v>13823</v>
      </c>
      <c r="G3332" t="s">
        <v>12419</v>
      </c>
      <c r="H3332" t="s">
        <v>11446</v>
      </c>
      <c r="I3332" t="s">
        <v>12279</v>
      </c>
      <c r="J3332" t="s">
        <v>12730</v>
      </c>
      <c r="K3332">
        <v>180</v>
      </c>
      <c r="L3332" s="1">
        <v>151.38043478260869</v>
      </c>
    </row>
    <row r="3333" spans="1:12" hidden="1" x14ac:dyDescent="0.25">
      <c r="A3333" t="s">
        <v>13824</v>
      </c>
      <c r="B3333" t="s">
        <v>13825</v>
      </c>
      <c r="C3333" s="1">
        <v>29.891304347826086</v>
      </c>
      <c r="D3333" s="1">
        <v>55.989130434782609</v>
      </c>
      <c r="E3333">
        <v>1</v>
      </c>
      <c r="F3333" t="s">
        <v>13826</v>
      </c>
      <c r="G3333" t="s">
        <v>12419</v>
      </c>
      <c r="H3333" t="s">
        <v>11446</v>
      </c>
      <c r="I3333" t="s">
        <v>12279</v>
      </c>
      <c r="J3333" t="s">
        <v>12988</v>
      </c>
      <c r="K3333">
        <v>143</v>
      </c>
      <c r="L3333" s="1">
        <v>78.282608695652172</v>
      </c>
    </row>
    <row r="3334" spans="1:12" hidden="1" x14ac:dyDescent="0.25">
      <c r="A3334" t="s">
        <v>13827</v>
      </c>
      <c r="B3334" t="s">
        <v>13828</v>
      </c>
      <c r="C3334" s="1">
        <v>65.184782608695656</v>
      </c>
      <c r="D3334" s="1">
        <v>135.4891304347826</v>
      </c>
      <c r="E3334">
        <v>0</v>
      </c>
      <c r="F3334" t="s">
        <v>13829</v>
      </c>
      <c r="G3334" t="s">
        <v>12494</v>
      </c>
      <c r="H3334" t="s">
        <v>11446</v>
      </c>
      <c r="I3334" t="s">
        <v>12279</v>
      </c>
      <c r="J3334" t="s">
        <v>12495</v>
      </c>
      <c r="K3334">
        <v>404</v>
      </c>
      <c r="L3334" s="1">
        <v>359.70652173913044</v>
      </c>
    </row>
    <row r="3335" spans="1:12" hidden="1" x14ac:dyDescent="0.25">
      <c r="A3335" t="s">
        <v>13830</v>
      </c>
      <c r="B3335" t="s">
        <v>13831</v>
      </c>
      <c r="C3335" s="1">
        <v>40.108695652173914</v>
      </c>
      <c r="D3335" s="1">
        <v>65.478260869565219</v>
      </c>
      <c r="E3335">
        <v>1</v>
      </c>
      <c r="F3335" t="s">
        <v>13832</v>
      </c>
      <c r="G3335" t="s">
        <v>13321</v>
      </c>
      <c r="H3335" t="s">
        <v>11446</v>
      </c>
      <c r="I3335" t="s">
        <v>12279</v>
      </c>
      <c r="J3335" t="s">
        <v>13322</v>
      </c>
      <c r="K3335">
        <v>111</v>
      </c>
      <c r="L3335" s="1">
        <v>90.771739130434781</v>
      </c>
    </row>
    <row r="3336" spans="1:12" hidden="1" x14ac:dyDescent="0.25">
      <c r="A3336" t="s">
        <v>13833</v>
      </c>
      <c r="B3336" t="s">
        <v>13834</v>
      </c>
      <c r="C3336" s="1">
        <v>48.543478260869563</v>
      </c>
      <c r="D3336" s="1">
        <v>81.923913043478265</v>
      </c>
      <c r="E3336">
        <v>1</v>
      </c>
      <c r="F3336" t="s">
        <v>13835</v>
      </c>
      <c r="G3336" t="s">
        <v>13836</v>
      </c>
      <c r="H3336" t="s">
        <v>11446</v>
      </c>
      <c r="I3336" t="s">
        <v>12279</v>
      </c>
      <c r="J3336" t="s">
        <v>13837</v>
      </c>
      <c r="K3336">
        <v>154</v>
      </c>
      <c r="L3336" s="1">
        <v>117.47826086956522</v>
      </c>
    </row>
    <row r="3337" spans="1:12" hidden="1" x14ac:dyDescent="0.25">
      <c r="A3337" t="s">
        <v>13838</v>
      </c>
      <c r="B3337" t="s">
        <v>13839</v>
      </c>
      <c r="E3337">
        <v>0</v>
      </c>
      <c r="F3337" t="s">
        <v>13840</v>
      </c>
      <c r="G3337" t="s">
        <v>13841</v>
      </c>
      <c r="H3337" t="s">
        <v>12633</v>
      </c>
      <c r="I3337" t="s">
        <v>12279</v>
      </c>
      <c r="J3337" t="s">
        <v>13842</v>
      </c>
      <c r="K3337">
        <v>99</v>
      </c>
      <c r="L3337" s="1">
        <v>71.706521739130437</v>
      </c>
    </row>
    <row r="3338" spans="1:12" hidden="1" x14ac:dyDescent="0.25">
      <c r="A3338" t="s">
        <v>13843</v>
      </c>
      <c r="B3338" t="s">
        <v>13844</v>
      </c>
      <c r="C3338" s="1">
        <v>28.402173913043477</v>
      </c>
      <c r="D3338" s="1">
        <v>58.173913043478258</v>
      </c>
      <c r="E3338">
        <v>0</v>
      </c>
      <c r="F3338" t="s">
        <v>13845</v>
      </c>
      <c r="G3338" t="s">
        <v>13846</v>
      </c>
      <c r="H3338" t="s">
        <v>11446</v>
      </c>
      <c r="I3338" t="s">
        <v>12279</v>
      </c>
      <c r="J3338" t="s">
        <v>13726</v>
      </c>
      <c r="K3338">
        <v>232</v>
      </c>
      <c r="L3338" s="1">
        <v>205.69565217391303</v>
      </c>
    </row>
    <row r="3339" spans="1:12" hidden="1" x14ac:dyDescent="0.25">
      <c r="A3339" t="s">
        <v>13847</v>
      </c>
      <c r="B3339" t="s">
        <v>13848</v>
      </c>
      <c r="C3339" s="1">
        <v>11.358695652173912</v>
      </c>
      <c r="D3339" s="1">
        <v>23.934782608695652</v>
      </c>
      <c r="E3339">
        <v>1</v>
      </c>
      <c r="F3339" t="s">
        <v>13849</v>
      </c>
      <c r="G3339" t="s">
        <v>13159</v>
      </c>
      <c r="H3339" t="s">
        <v>553</v>
      </c>
      <c r="I3339" t="s">
        <v>12279</v>
      </c>
      <c r="J3339" t="s">
        <v>13160</v>
      </c>
      <c r="K3339">
        <v>55</v>
      </c>
      <c r="L3339" s="1">
        <v>26.336956521739129</v>
      </c>
    </row>
    <row r="3340" spans="1:12" hidden="1" x14ac:dyDescent="0.25">
      <c r="A3340" t="s">
        <v>13850</v>
      </c>
      <c r="B3340" t="s">
        <v>13851</v>
      </c>
      <c r="C3340" s="1">
        <v>17.054347826086957</v>
      </c>
      <c r="D3340" s="1">
        <v>26.108695652173914</v>
      </c>
      <c r="E3340">
        <v>1</v>
      </c>
      <c r="F3340" t="s">
        <v>13852</v>
      </c>
      <c r="G3340" t="s">
        <v>13853</v>
      </c>
      <c r="H3340" t="s">
        <v>11446</v>
      </c>
      <c r="I3340" t="s">
        <v>12279</v>
      </c>
      <c r="J3340" t="s">
        <v>12628</v>
      </c>
      <c r="K3340">
        <v>40</v>
      </c>
      <c r="L3340" s="1">
        <v>30.902173913043477</v>
      </c>
    </row>
    <row r="3341" spans="1:12" hidden="1" x14ac:dyDescent="0.25">
      <c r="A3341" t="s">
        <v>13854</v>
      </c>
      <c r="B3341" t="s">
        <v>13855</v>
      </c>
      <c r="C3341" s="1">
        <v>20.032608695652176</v>
      </c>
      <c r="D3341" s="1">
        <v>39.695652173913047</v>
      </c>
      <c r="E3341">
        <v>1</v>
      </c>
      <c r="F3341" t="s">
        <v>13856</v>
      </c>
      <c r="G3341" t="s">
        <v>13022</v>
      </c>
      <c r="H3341" t="s">
        <v>770</v>
      </c>
      <c r="I3341" t="s">
        <v>12279</v>
      </c>
      <c r="J3341" t="s">
        <v>13023</v>
      </c>
      <c r="K3341">
        <v>72</v>
      </c>
      <c r="L3341" s="1">
        <v>52.771739130434781</v>
      </c>
    </row>
    <row r="3342" spans="1:12" hidden="1" x14ac:dyDescent="0.25">
      <c r="A3342" t="s">
        <v>13857</v>
      </c>
      <c r="B3342" t="s">
        <v>13858</v>
      </c>
      <c r="C3342" s="1">
        <v>32.532608695652172</v>
      </c>
      <c r="D3342" s="1">
        <v>55.054347826086953</v>
      </c>
      <c r="E3342">
        <v>1</v>
      </c>
      <c r="F3342" t="s">
        <v>13859</v>
      </c>
      <c r="G3342" t="s">
        <v>13515</v>
      </c>
      <c r="H3342" t="s">
        <v>389</v>
      </c>
      <c r="I3342" t="s">
        <v>12279</v>
      </c>
      <c r="J3342" t="s">
        <v>13516</v>
      </c>
      <c r="K3342">
        <v>98</v>
      </c>
      <c r="L3342" s="1">
        <v>71.663043478260875</v>
      </c>
    </row>
    <row r="3343" spans="1:12" hidden="1" x14ac:dyDescent="0.25">
      <c r="A3343" t="s">
        <v>13860</v>
      </c>
      <c r="B3343" t="s">
        <v>13861</v>
      </c>
      <c r="C3343" s="1">
        <v>61.184782608695649</v>
      </c>
      <c r="D3343" s="1">
        <v>103.72826086956522</v>
      </c>
      <c r="E3343">
        <v>1</v>
      </c>
      <c r="F3343" t="s">
        <v>13862</v>
      </c>
      <c r="G3343" t="s">
        <v>12419</v>
      </c>
      <c r="H3343" t="s">
        <v>11446</v>
      </c>
      <c r="I3343" t="s">
        <v>12279</v>
      </c>
      <c r="J3343" t="s">
        <v>13863</v>
      </c>
      <c r="K3343">
        <v>222</v>
      </c>
      <c r="L3343" s="1">
        <v>197.42391304347825</v>
      </c>
    </row>
    <row r="3344" spans="1:12" hidden="1" x14ac:dyDescent="0.25">
      <c r="A3344" t="s">
        <v>13864</v>
      </c>
      <c r="B3344" t="s">
        <v>13865</v>
      </c>
      <c r="C3344" s="1">
        <v>46.619565217391305</v>
      </c>
      <c r="D3344" s="1">
        <v>73.021739130434781</v>
      </c>
      <c r="E3344">
        <v>1</v>
      </c>
      <c r="F3344" t="s">
        <v>13866</v>
      </c>
      <c r="G3344" t="s">
        <v>10943</v>
      </c>
      <c r="H3344" t="s">
        <v>2104</v>
      </c>
      <c r="I3344" t="s">
        <v>12279</v>
      </c>
      <c r="J3344" t="s">
        <v>13244</v>
      </c>
      <c r="K3344">
        <v>120</v>
      </c>
      <c r="L3344" s="1">
        <v>50.206521739130437</v>
      </c>
    </row>
    <row r="3345" spans="1:12" hidden="1" x14ac:dyDescent="0.25">
      <c r="A3345" t="s">
        <v>13867</v>
      </c>
      <c r="B3345" t="s">
        <v>13868</v>
      </c>
      <c r="C3345" s="1">
        <v>29.608695652173914</v>
      </c>
      <c r="D3345" s="1">
        <v>39.728260869565219</v>
      </c>
      <c r="E3345">
        <v>1</v>
      </c>
      <c r="F3345" t="s">
        <v>13869</v>
      </c>
      <c r="G3345" t="s">
        <v>13870</v>
      </c>
      <c r="H3345" t="s">
        <v>12993</v>
      </c>
      <c r="I3345" t="s">
        <v>12279</v>
      </c>
      <c r="J3345" t="s">
        <v>13871</v>
      </c>
      <c r="K3345">
        <v>52</v>
      </c>
      <c r="L3345" s="1">
        <v>48.847826086956523</v>
      </c>
    </row>
    <row r="3346" spans="1:12" hidden="1" x14ac:dyDescent="0.25">
      <c r="A3346" t="s">
        <v>13872</v>
      </c>
      <c r="B3346" t="s">
        <v>13873</v>
      </c>
      <c r="C3346" s="1">
        <v>64.891304347826093</v>
      </c>
      <c r="D3346" s="1">
        <v>124.81521739130434</v>
      </c>
      <c r="E3346">
        <v>1</v>
      </c>
      <c r="F3346" t="s">
        <v>13874</v>
      </c>
      <c r="G3346" t="s">
        <v>13875</v>
      </c>
      <c r="H3346" t="s">
        <v>12285</v>
      </c>
      <c r="I3346" t="s">
        <v>12279</v>
      </c>
      <c r="J3346" t="s">
        <v>13876</v>
      </c>
      <c r="K3346">
        <v>206</v>
      </c>
      <c r="L3346" s="1">
        <v>179.08695652173913</v>
      </c>
    </row>
    <row r="3347" spans="1:12" hidden="1" x14ac:dyDescent="0.25">
      <c r="A3347" t="s">
        <v>13877</v>
      </c>
      <c r="B3347" t="s">
        <v>13878</v>
      </c>
      <c r="C3347" s="1">
        <v>34.423913043478258</v>
      </c>
      <c r="D3347" s="1">
        <v>50.521739130434781</v>
      </c>
      <c r="E3347">
        <v>1</v>
      </c>
      <c r="F3347" t="s">
        <v>13879</v>
      </c>
      <c r="G3347" t="s">
        <v>12419</v>
      </c>
      <c r="H3347" t="s">
        <v>11446</v>
      </c>
      <c r="I3347" t="s">
        <v>12279</v>
      </c>
      <c r="J3347" t="s">
        <v>12730</v>
      </c>
      <c r="K3347">
        <v>213</v>
      </c>
      <c r="L3347" s="1">
        <v>187.2608695652174</v>
      </c>
    </row>
    <row r="3348" spans="1:12" hidden="1" x14ac:dyDescent="0.25">
      <c r="A3348" t="s">
        <v>13880</v>
      </c>
      <c r="B3348" t="s">
        <v>13881</v>
      </c>
      <c r="C3348" s="1">
        <v>47.956521739130437</v>
      </c>
      <c r="D3348" s="1">
        <v>78.543478260869563</v>
      </c>
      <c r="E3348">
        <v>1</v>
      </c>
      <c r="F3348" t="s">
        <v>13882</v>
      </c>
      <c r="G3348" t="s">
        <v>13883</v>
      </c>
      <c r="H3348" t="s">
        <v>11446</v>
      </c>
      <c r="I3348" t="s">
        <v>12279</v>
      </c>
      <c r="J3348" t="s">
        <v>13884</v>
      </c>
      <c r="K3348">
        <v>197</v>
      </c>
      <c r="L3348" s="1">
        <v>179.38043478260869</v>
      </c>
    </row>
    <row r="3349" spans="1:12" hidden="1" x14ac:dyDescent="0.25">
      <c r="A3349" t="s">
        <v>13885</v>
      </c>
      <c r="B3349" t="s">
        <v>13886</v>
      </c>
      <c r="C3349" s="1">
        <v>57.586956521739133</v>
      </c>
      <c r="D3349" s="1">
        <v>70.793478260869563</v>
      </c>
      <c r="E3349">
        <v>1</v>
      </c>
      <c r="F3349" t="s">
        <v>13887</v>
      </c>
      <c r="G3349" t="s">
        <v>9849</v>
      </c>
      <c r="H3349" t="s">
        <v>5402</v>
      </c>
      <c r="I3349" t="s">
        <v>12279</v>
      </c>
      <c r="J3349" t="s">
        <v>13011</v>
      </c>
      <c r="K3349">
        <v>160</v>
      </c>
      <c r="L3349" s="1">
        <v>131.53260869565219</v>
      </c>
    </row>
    <row r="3350" spans="1:12" hidden="1" x14ac:dyDescent="0.25">
      <c r="A3350" t="s">
        <v>13888</v>
      </c>
      <c r="B3350" t="s">
        <v>13889</v>
      </c>
      <c r="C3350" s="1">
        <v>35.576086956521742</v>
      </c>
      <c r="D3350" s="1">
        <v>45.173913043478258</v>
      </c>
      <c r="E3350">
        <v>1</v>
      </c>
      <c r="F3350" t="s">
        <v>13890</v>
      </c>
      <c r="G3350" t="s">
        <v>12900</v>
      </c>
      <c r="H3350" t="s">
        <v>12365</v>
      </c>
      <c r="I3350" t="s">
        <v>12279</v>
      </c>
      <c r="J3350" t="s">
        <v>12901</v>
      </c>
      <c r="K3350">
        <v>90</v>
      </c>
      <c r="L3350" s="1">
        <v>80.858695652173907</v>
      </c>
    </row>
    <row r="3351" spans="1:12" hidden="1" x14ac:dyDescent="0.25">
      <c r="A3351" t="s">
        <v>13891</v>
      </c>
      <c r="B3351" t="s">
        <v>13892</v>
      </c>
      <c r="C3351" s="1">
        <v>55.478260869565219</v>
      </c>
      <c r="D3351" s="1">
        <v>96.869565217391298</v>
      </c>
      <c r="E3351">
        <v>1</v>
      </c>
      <c r="F3351" t="s">
        <v>13893</v>
      </c>
      <c r="G3351" t="s">
        <v>12299</v>
      </c>
      <c r="H3351" t="s">
        <v>11446</v>
      </c>
      <c r="I3351" t="s">
        <v>12279</v>
      </c>
      <c r="J3351" t="s">
        <v>12328</v>
      </c>
      <c r="K3351">
        <v>158</v>
      </c>
      <c r="L3351" s="1">
        <v>112.96739130434783</v>
      </c>
    </row>
    <row r="3352" spans="1:12" hidden="1" x14ac:dyDescent="0.25">
      <c r="A3352" t="s">
        <v>13894</v>
      </c>
      <c r="B3352" t="s">
        <v>13895</v>
      </c>
      <c r="C3352" s="1">
        <v>19.934782608695652</v>
      </c>
      <c r="D3352" s="1">
        <v>31.728260869565219</v>
      </c>
      <c r="E3352">
        <v>1</v>
      </c>
      <c r="F3352" t="s">
        <v>13896</v>
      </c>
      <c r="G3352" t="s">
        <v>13479</v>
      </c>
      <c r="H3352" t="s">
        <v>12371</v>
      </c>
      <c r="I3352" t="s">
        <v>12279</v>
      </c>
      <c r="J3352" t="s">
        <v>13897</v>
      </c>
      <c r="K3352">
        <v>32</v>
      </c>
      <c r="L3352" s="1">
        <v>30.293478260869566</v>
      </c>
    </row>
    <row r="3353" spans="1:12" hidden="1" x14ac:dyDescent="0.25">
      <c r="A3353" t="s">
        <v>13898</v>
      </c>
      <c r="B3353" t="s">
        <v>13899</v>
      </c>
      <c r="C3353" s="1">
        <v>30.391304347826086</v>
      </c>
      <c r="D3353" s="1">
        <v>45.054347826086953</v>
      </c>
      <c r="E3353">
        <v>1</v>
      </c>
      <c r="F3353" t="s">
        <v>13900</v>
      </c>
      <c r="G3353" t="s">
        <v>12419</v>
      </c>
      <c r="H3353" t="s">
        <v>11446</v>
      </c>
      <c r="I3353" t="s">
        <v>12279</v>
      </c>
      <c r="J3353" t="s">
        <v>12628</v>
      </c>
      <c r="K3353">
        <v>127</v>
      </c>
      <c r="L3353" s="1">
        <v>119.21739130434783</v>
      </c>
    </row>
    <row r="3354" spans="1:12" hidden="1" x14ac:dyDescent="0.25">
      <c r="A3354" t="s">
        <v>13901</v>
      </c>
      <c r="B3354" t="s">
        <v>13902</v>
      </c>
      <c r="C3354" s="1">
        <v>17.445652173913043</v>
      </c>
      <c r="D3354" s="1">
        <v>32.108695652173914</v>
      </c>
      <c r="E3354">
        <v>1</v>
      </c>
      <c r="F3354" t="s">
        <v>13903</v>
      </c>
      <c r="G3354" t="s">
        <v>13904</v>
      </c>
      <c r="H3354" t="s">
        <v>11505</v>
      </c>
      <c r="I3354" t="s">
        <v>12279</v>
      </c>
      <c r="J3354" t="s">
        <v>13905</v>
      </c>
      <c r="K3354">
        <v>57</v>
      </c>
      <c r="L3354" s="1">
        <v>44.260869565217391</v>
      </c>
    </row>
    <row r="3355" spans="1:12" hidden="1" x14ac:dyDescent="0.25">
      <c r="A3355" t="s">
        <v>13906</v>
      </c>
      <c r="B3355" t="s">
        <v>13907</v>
      </c>
      <c r="C3355" s="1">
        <v>34.510869565217391</v>
      </c>
      <c r="D3355" s="1">
        <v>60.358695652173914</v>
      </c>
      <c r="E3355">
        <v>1</v>
      </c>
      <c r="F3355" t="s">
        <v>13908</v>
      </c>
      <c r="G3355" t="s">
        <v>12450</v>
      </c>
      <c r="H3355" t="s">
        <v>11446</v>
      </c>
      <c r="I3355" t="s">
        <v>12279</v>
      </c>
      <c r="J3355" t="s">
        <v>12451</v>
      </c>
      <c r="K3355">
        <v>134</v>
      </c>
      <c r="L3355" s="1">
        <v>117.85869565217391</v>
      </c>
    </row>
    <row r="3356" spans="1:12" hidden="1" x14ac:dyDescent="0.25">
      <c r="A3356" t="s">
        <v>13909</v>
      </c>
      <c r="B3356" t="s">
        <v>13910</v>
      </c>
      <c r="C3356" s="1">
        <v>22.760869565217391</v>
      </c>
      <c r="D3356" s="1">
        <v>41.967391304347828</v>
      </c>
      <c r="E3356">
        <v>1</v>
      </c>
      <c r="F3356" t="s">
        <v>13911</v>
      </c>
      <c r="G3356" t="s">
        <v>12542</v>
      </c>
      <c r="H3356" t="s">
        <v>12353</v>
      </c>
      <c r="I3356" t="s">
        <v>12279</v>
      </c>
      <c r="J3356" t="s">
        <v>13912</v>
      </c>
      <c r="K3356">
        <v>110</v>
      </c>
      <c r="L3356" s="1">
        <v>75.619565217391298</v>
      </c>
    </row>
    <row r="3357" spans="1:12" hidden="1" x14ac:dyDescent="0.25">
      <c r="A3357" t="s">
        <v>13913</v>
      </c>
      <c r="B3357" t="s">
        <v>13914</v>
      </c>
      <c r="C3357" s="1">
        <v>23.608695652173914</v>
      </c>
      <c r="D3357" s="1">
        <v>37.130434782608695</v>
      </c>
      <c r="E3357">
        <v>1</v>
      </c>
      <c r="F3357" t="s">
        <v>13915</v>
      </c>
      <c r="G3357" t="s">
        <v>12806</v>
      </c>
      <c r="H3357" t="s">
        <v>12807</v>
      </c>
      <c r="I3357" t="s">
        <v>12279</v>
      </c>
      <c r="J3357" t="s">
        <v>12808</v>
      </c>
      <c r="K3357">
        <v>101</v>
      </c>
      <c r="L3357" s="1">
        <v>57.184782608695649</v>
      </c>
    </row>
    <row r="3358" spans="1:12" hidden="1" x14ac:dyDescent="0.25">
      <c r="A3358" t="s">
        <v>13916</v>
      </c>
      <c r="B3358" t="s">
        <v>13917</v>
      </c>
      <c r="C3358" s="1">
        <v>65.054347826086953</v>
      </c>
      <c r="D3358" s="1">
        <v>80.586956521739125</v>
      </c>
      <c r="E3358">
        <v>1</v>
      </c>
      <c r="F3358" t="s">
        <v>13918</v>
      </c>
      <c r="G3358" t="s">
        <v>13919</v>
      </c>
      <c r="H3358" t="s">
        <v>3647</v>
      </c>
      <c r="I3358" t="s">
        <v>12279</v>
      </c>
      <c r="J3358" t="s">
        <v>13920</v>
      </c>
      <c r="K3358">
        <v>203</v>
      </c>
      <c r="L3358" s="1">
        <v>153.34782608695653</v>
      </c>
    </row>
    <row r="3359" spans="1:12" hidden="1" x14ac:dyDescent="0.25">
      <c r="A3359" t="s">
        <v>13921</v>
      </c>
      <c r="B3359" t="s">
        <v>13922</v>
      </c>
      <c r="C3359" s="1">
        <v>22.706521739130434</v>
      </c>
      <c r="D3359" s="1">
        <v>45.652173913043477</v>
      </c>
      <c r="E3359">
        <v>1</v>
      </c>
      <c r="F3359" t="s">
        <v>13923</v>
      </c>
      <c r="G3359" t="s">
        <v>12435</v>
      </c>
      <c r="H3359" t="s">
        <v>12436</v>
      </c>
      <c r="I3359" t="s">
        <v>12279</v>
      </c>
      <c r="J3359" t="s">
        <v>13809</v>
      </c>
      <c r="K3359">
        <v>130</v>
      </c>
      <c r="L3359" s="1">
        <v>74.434782608695656</v>
      </c>
    </row>
    <row r="3360" spans="1:12" hidden="1" x14ac:dyDescent="0.25">
      <c r="A3360" t="s">
        <v>13924</v>
      </c>
      <c r="B3360" t="s">
        <v>13925</v>
      </c>
      <c r="C3360" s="1">
        <v>63.358695652173914</v>
      </c>
      <c r="D3360" s="1">
        <v>107.57608695652173</v>
      </c>
      <c r="E3360">
        <v>1</v>
      </c>
      <c r="F3360" t="s">
        <v>13926</v>
      </c>
      <c r="G3360" t="s">
        <v>13927</v>
      </c>
      <c r="H3360" t="s">
        <v>3647</v>
      </c>
      <c r="I3360" t="s">
        <v>12279</v>
      </c>
      <c r="J3360" t="s">
        <v>13928</v>
      </c>
      <c r="K3360">
        <v>200</v>
      </c>
      <c r="L3360" s="1">
        <v>155.11956521739131</v>
      </c>
    </row>
    <row r="3361" spans="1:12" hidden="1" x14ac:dyDescent="0.25">
      <c r="A3361" t="s">
        <v>13929</v>
      </c>
      <c r="B3361" t="s">
        <v>13930</v>
      </c>
      <c r="C3361" s="1">
        <v>16.847826086956523</v>
      </c>
      <c r="D3361" s="1">
        <v>21.847826086956523</v>
      </c>
      <c r="E3361">
        <v>1</v>
      </c>
      <c r="F3361" t="s">
        <v>13931</v>
      </c>
      <c r="G3361" t="s">
        <v>13932</v>
      </c>
      <c r="H3361" t="s">
        <v>13933</v>
      </c>
      <c r="I3361" t="s">
        <v>12279</v>
      </c>
      <c r="J3361" t="s">
        <v>13934</v>
      </c>
      <c r="K3361">
        <v>80</v>
      </c>
      <c r="L3361" s="1">
        <v>45.434782608695649</v>
      </c>
    </row>
    <row r="3362" spans="1:12" hidden="1" x14ac:dyDescent="0.25">
      <c r="A3362" t="s">
        <v>13935</v>
      </c>
      <c r="B3362" t="s">
        <v>13936</v>
      </c>
      <c r="C3362" s="1">
        <v>45.75</v>
      </c>
      <c r="D3362" s="1">
        <v>57.315217391304351</v>
      </c>
      <c r="E3362">
        <v>1</v>
      </c>
      <c r="F3362" t="s">
        <v>13937</v>
      </c>
      <c r="G3362" t="s">
        <v>12284</v>
      </c>
      <c r="H3362" t="s">
        <v>12285</v>
      </c>
      <c r="I3362" t="s">
        <v>12279</v>
      </c>
      <c r="J3362" t="s">
        <v>12286</v>
      </c>
      <c r="K3362">
        <v>139</v>
      </c>
      <c r="L3362" s="1">
        <v>98.717391304347828</v>
      </c>
    </row>
    <row r="3363" spans="1:12" hidden="1" x14ac:dyDescent="0.25">
      <c r="A3363" t="s">
        <v>13938</v>
      </c>
      <c r="B3363" t="s">
        <v>13939</v>
      </c>
      <c r="C3363" s="1">
        <v>18.543478260869566</v>
      </c>
      <c r="D3363" s="1">
        <v>34.858695652173914</v>
      </c>
      <c r="E3363">
        <v>1</v>
      </c>
      <c r="F3363" t="s">
        <v>13940</v>
      </c>
      <c r="G3363" t="s">
        <v>13875</v>
      </c>
      <c r="H3363" t="s">
        <v>12285</v>
      </c>
      <c r="I3363" t="s">
        <v>12279</v>
      </c>
      <c r="J3363" t="s">
        <v>13876</v>
      </c>
      <c r="K3363">
        <v>90</v>
      </c>
      <c r="L3363" s="1">
        <v>61.086956521739133</v>
      </c>
    </row>
    <row r="3364" spans="1:12" hidden="1" x14ac:dyDescent="0.25">
      <c r="A3364" t="s">
        <v>13941</v>
      </c>
      <c r="B3364" t="s">
        <v>13942</v>
      </c>
      <c r="C3364" s="1">
        <v>24.434782608695652</v>
      </c>
      <c r="D3364" s="1">
        <v>34.934782608695649</v>
      </c>
      <c r="E3364">
        <v>1</v>
      </c>
      <c r="F3364" t="s">
        <v>13943</v>
      </c>
      <c r="G3364" t="s">
        <v>13944</v>
      </c>
      <c r="H3364" t="s">
        <v>11446</v>
      </c>
      <c r="I3364" t="s">
        <v>12279</v>
      </c>
      <c r="J3364" t="s">
        <v>13945</v>
      </c>
      <c r="K3364">
        <v>72</v>
      </c>
      <c r="L3364" s="1">
        <v>41.760869565217391</v>
      </c>
    </row>
    <row r="3365" spans="1:12" hidden="1" x14ac:dyDescent="0.25">
      <c r="A3365" t="s">
        <v>13946</v>
      </c>
      <c r="B3365" t="s">
        <v>13947</v>
      </c>
      <c r="C3365" s="1">
        <v>41.902173913043477</v>
      </c>
      <c r="D3365" s="1">
        <v>66.858695652173907</v>
      </c>
      <c r="E3365">
        <v>1</v>
      </c>
      <c r="F3365" t="s">
        <v>13948</v>
      </c>
      <c r="G3365" t="s">
        <v>12419</v>
      </c>
      <c r="H3365" t="s">
        <v>11446</v>
      </c>
      <c r="I3365" t="s">
        <v>12279</v>
      </c>
      <c r="J3365" t="s">
        <v>13949</v>
      </c>
      <c r="K3365">
        <v>155</v>
      </c>
      <c r="L3365" s="1">
        <v>137.61956521739131</v>
      </c>
    </row>
    <row r="3366" spans="1:12" hidden="1" x14ac:dyDescent="0.25">
      <c r="A3366" t="s">
        <v>13950</v>
      </c>
      <c r="B3366" t="s">
        <v>13951</v>
      </c>
      <c r="C3366" s="1">
        <v>46.989130434782609</v>
      </c>
      <c r="D3366" s="1">
        <v>73.967391304347828</v>
      </c>
      <c r="E3366">
        <v>1</v>
      </c>
      <c r="F3366" t="s">
        <v>13952</v>
      </c>
      <c r="G3366" t="s">
        <v>12419</v>
      </c>
      <c r="H3366" t="s">
        <v>11446</v>
      </c>
      <c r="I3366" t="s">
        <v>12279</v>
      </c>
      <c r="J3366" t="s">
        <v>12715</v>
      </c>
      <c r="K3366">
        <v>155</v>
      </c>
      <c r="L3366" s="1">
        <v>132.29347826086956</v>
      </c>
    </row>
    <row r="3367" spans="1:12" hidden="1" x14ac:dyDescent="0.25">
      <c r="A3367" t="s">
        <v>13953</v>
      </c>
      <c r="B3367" t="s">
        <v>13954</v>
      </c>
      <c r="C3367" s="1">
        <v>39.163043478260867</v>
      </c>
      <c r="D3367" s="1">
        <v>81.663043478260875</v>
      </c>
      <c r="E3367">
        <v>0</v>
      </c>
      <c r="F3367" t="s">
        <v>13955</v>
      </c>
      <c r="G3367" t="s">
        <v>13956</v>
      </c>
      <c r="H3367" t="s">
        <v>12371</v>
      </c>
      <c r="I3367" t="s">
        <v>12279</v>
      </c>
      <c r="J3367" t="s">
        <v>13957</v>
      </c>
      <c r="K3367">
        <v>213</v>
      </c>
      <c r="L3367" s="1">
        <v>206.67391304347825</v>
      </c>
    </row>
    <row r="3368" spans="1:12" hidden="1" x14ac:dyDescent="0.25">
      <c r="A3368" t="s">
        <v>13958</v>
      </c>
      <c r="B3368" t="s">
        <v>13959</v>
      </c>
      <c r="C3368" s="1">
        <v>30.782608695652176</v>
      </c>
      <c r="D3368" s="1">
        <v>38.804347826086953</v>
      </c>
      <c r="E3368">
        <v>1</v>
      </c>
      <c r="F3368" t="s">
        <v>13960</v>
      </c>
      <c r="G3368" t="s">
        <v>12419</v>
      </c>
      <c r="H3368" t="s">
        <v>11446</v>
      </c>
      <c r="I3368" t="s">
        <v>12279</v>
      </c>
      <c r="J3368" t="s">
        <v>12533</v>
      </c>
      <c r="K3368">
        <v>136</v>
      </c>
      <c r="L3368" s="1">
        <v>108.83695652173913</v>
      </c>
    </row>
    <row r="3369" spans="1:12" hidden="1" x14ac:dyDescent="0.25">
      <c r="A3369" t="s">
        <v>13961</v>
      </c>
      <c r="B3369" t="s">
        <v>13962</v>
      </c>
      <c r="C3369" s="1">
        <v>51.184782608695649</v>
      </c>
      <c r="D3369" s="1">
        <v>96.695652173913047</v>
      </c>
      <c r="E3369">
        <v>1</v>
      </c>
      <c r="F3369" t="s">
        <v>13963</v>
      </c>
      <c r="G3369" t="s">
        <v>12419</v>
      </c>
      <c r="H3369" t="s">
        <v>11446</v>
      </c>
      <c r="I3369" t="s">
        <v>12279</v>
      </c>
      <c r="J3369" t="s">
        <v>13497</v>
      </c>
      <c r="K3369">
        <v>216</v>
      </c>
      <c r="L3369" s="1">
        <v>189.71739130434781</v>
      </c>
    </row>
    <row r="3370" spans="1:12" hidden="1" x14ac:dyDescent="0.25">
      <c r="A3370" t="s">
        <v>13964</v>
      </c>
      <c r="B3370" t="s">
        <v>13965</v>
      </c>
      <c r="C3370" s="1">
        <v>69.25</v>
      </c>
      <c r="D3370" s="1">
        <v>111.8695652173913</v>
      </c>
      <c r="E3370">
        <v>1</v>
      </c>
      <c r="F3370" t="s">
        <v>13966</v>
      </c>
      <c r="G3370" t="s">
        <v>13673</v>
      </c>
      <c r="H3370" t="s">
        <v>11446</v>
      </c>
      <c r="I3370" t="s">
        <v>12279</v>
      </c>
      <c r="J3370" t="s">
        <v>13674</v>
      </c>
      <c r="K3370">
        <v>215</v>
      </c>
      <c r="L3370" s="1">
        <v>174.52173913043478</v>
      </c>
    </row>
    <row r="3371" spans="1:12" hidden="1" x14ac:dyDescent="0.25">
      <c r="A3371" t="s">
        <v>13967</v>
      </c>
      <c r="B3371" t="s">
        <v>13968</v>
      </c>
      <c r="C3371" s="1">
        <v>13.804347826086957</v>
      </c>
      <c r="D3371" s="1">
        <v>28.826086956521738</v>
      </c>
      <c r="E3371">
        <v>1</v>
      </c>
      <c r="F3371" t="s">
        <v>13969</v>
      </c>
      <c r="G3371" t="s">
        <v>12954</v>
      </c>
      <c r="H3371" t="s">
        <v>370</v>
      </c>
      <c r="I3371" t="s">
        <v>12279</v>
      </c>
      <c r="J3371" t="s">
        <v>12955</v>
      </c>
      <c r="K3371">
        <v>80</v>
      </c>
      <c r="L3371" s="1">
        <v>29.478260869565219</v>
      </c>
    </row>
    <row r="3372" spans="1:12" hidden="1" x14ac:dyDescent="0.25">
      <c r="A3372" t="s">
        <v>13970</v>
      </c>
      <c r="B3372" t="s">
        <v>13971</v>
      </c>
      <c r="C3372" s="1">
        <v>28.402173913043477</v>
      </c>
      <c r="D3372" s="1">
        <v>51.684782608695649</v>
      </c>
      <c r="E3372">
        <v>1</v>
      </c>
      <c r="F3372" t="s">
        <v>13972</v>
      </c>
      <c r="G3372" t="s">
        <v>13973</v>
      </c>
      <c r="H3372" t="s">
        <v>658</v>
      </c>
      <c r="I3372" t="s">
        <v>12279</v>
      </c>
      <c r="J3372" t="s">
        <v>13974</v>
      </c>
      <c r="K3372">
        <v>89</v>
      </c>
      <c r="L3372" s="1">
        <v>58.869565217391305</v>
      </c>
    </row>
    <row r="3373" spans="1:12" hidden="1" x14ac:dyDescent="0.25">
      <c r="A3373" t="s">
        <v>13975</v>
      </c>
      <c r="B3373" t="s">
        <v>13976</v>
      </c>
      <c r="C3373" s="1">
        <v>74.086956521739125</v>
      </c>
      <c r="D3373" s="1">
        <v>106.97826086956522</v>
      </c>
      <c r="E3373">
        <v>1</v>
      </c>
      <c r="F3373" t="s">
        <v>13977</v>
      </c>
      <c r="G3373" t="s">
        <v>12419</v>
      </c>
      <c r="H3373" t="s">
        <v>11446</v>
      </c>
      <c r="I3373" t="s">
        <v>12279</v>
      </c>
      <c r="J3373" t="s">
        <v>13978</v>
      </c>
      <c r="K3373">
        <v>196</v>
      </c>
      <c r="L3373" s="1">
        <v>184.15217391304347</v>
      </c>
    </row>
    <row r="3374" spans="1:12" hidden="1" x14ac:dyDescent="0.25">
      <c r="A3374" t="s">
        <v>13979</v>
      </c>
      <c r="B3374" t="s">
        <v>13980</v>
      </c>
      <c r="C3374" s="1">
        <v>16.782608695652176</v>
      </c>
      <c r="D3374" s="1">
        <v>21.25</v>
      </c>
      <c r="E3374">
        <v>1</v>
      </c>
      <c r="F3374" t="s">
        <v>13981</v>
      </c>
      <c r="G3374" t="s">
        <v>12691</v>
      </c>
      <c r="H3374" t="s">
        <v>11446</v>
      </c>
      <c r="I3374" t="s">
        <v>12279</v>
      </c>
      <c r="J3374" t="s">
        <v>12692</v>
      </c>
      <c r="K3374">
        <v>46</v>
      </c>
      <c r="L3374" s="1">
        <v>45.217391304347828</v>
      </c>
    </row>
    <row r="3375" spans="1:12" hidden="1" x14ac:dyDescent="0.25">
      <c r="A3375" t="s">
        <v>13982</v>
      </c>
      <c r="B3375" t="s">
        <v>13983</v>
      </c>
      <c r="C3375" s="1">
        <v>40.554347826086953</v>
      </c>
      <c r="D3375" s="1">
        <v>47.543478260869563</v>
      </c>
      <c r="E3375">
        <v>1</v>
      </c>
      <c r="F3375" t="s">
        <v>13984</v>
      </c>
      <c r="G3375" t="s">
        <v>12370</v>
      </c>
      <c r="H3375" t="s">
        <v>12371</v>
      </c>
      <c r="I3375" t="s">
        <v>12279</v>
      </c>
      <c r="J3375" t="s">
        <v>12750</v>
      </c>
      <c r="K3375">
        <v>87</v>
      </c>
      <c r="L3375" s="1">
        <v>81.086956521739125</v>
      </c>
    </row>
    <row r="3376" spans="1:12" hidden="1" x14ac:dyDescent="0.25">
      <c r="A3376" t="s">
        <v>13985</v>
      </c>
      <c r="B3376" t="s">
        <v>13986</v>
      </c>
      <c r="C3376" s="1">
        <v>58.489130434782609</v>
      </c>
      <c r="D3376" s="1">
        <v>103.8804347826087</v>
      </c>
      <c r="E3376">
        <v>1</v>
      </c>
      <c r="F3376" t="s">
        <v>13987</v>
      </c>
      <c r="G3376" t="s">
        <v>227</v>
      </c>
      <c r="H3376" t="s">
        <v>13988</v>
      </c>
      <c r="I3376" t="s">
        <v>12279</v>
      </c>
      <c r="J3376" t="s">
        <v>13989</v>
      </c>
      <c r="K3376">
        <v>131</v>
      </c>
      <c r="L3376" s="1">
        <v>103.59782608695652</v>
      </c>
    </row>
    <row r="3377" spans="1:12" hidden="1" x14ac:dyDescent="0.25">
      <c r="A3377" t="s">
        <v>13990</v>
      </c>
      <c r="B3377" t="s">
        <v>13991</v>
      </c>
      <c r="C3377" s="1">
        <v>18.608695652173914</v>
      </c>
      <c r="D3377" s="1">
        <v>35.815217391304351</v>
      </c>
      <c r="E3377">
        <v>1</v>
      </c>
      <c r="F3377" t="s">
        <v>13992</v>
      </c>
      <c r="G3377" t="s">
        <v>13993</v>
      </c>
      <c r="H3377" t="s">
        <v>12993</v>
      </c>
      <c r="I3377" t="s">
        <v>12279</v>
      </c>
      <c r="J3377" t="s">
        <v>13994</v>
      </c>
      <c r="K3377">
        <v>43</v>
      </c>
      <c r="L3377" s="1">
        <v>40.173913043478258</v>
      </c>
    </row>
    <row r="3378" spans="1:12" hidden="1" x14ac:dyDescent="0.25">
      <c r="A3378" t="s">
        <v>13995</v>
      </c>
      <c r="B3378" t="s">
        <v>13996</v>
      </c>
      <c r="C3378" s="1">
        <v>37.891304347826086</v>
      </c>
      <c r="D3378" s="1">
        <v>79.771739130434781</v>
      </c>
      <c r="E3378">
        <v>1</v>
      </c>
      <c r="F3378" t="s">
        <v>13997</v>
      </c>
      <c r="G3378" t="s">
        <v>12358</v>
      </c>
      <c r="H3378" t="s">
        <v>12359</v>
      </c>
      <c r="I3378" t="s">
        <v>12279</v>
      </c>
      <c r="J3378" t="s">
        <v>12360</v>
      </c>
      <c r="K3378">
        <v>120</v>
      </c>
      <c r="L3378" s="1">
        <v>61.532608695652172</v>
      </c>
    </row>
    <row r="3379" spans="1:12" hidden="1" x14ac:dyDescent="0.25">
      <c r="A3379" t="s">
        <v>13998</v>
      </c>
      <c r="B3379" t="s">
        <v>13999</v>
      </c>
      <c r="C3379" s="1">
        <v>45.456521739130437</v>
      </c>
      <c r="D3379" s="1">
        <v>54.25</v>
      </c>
      <c r="E3379">
        <v>1</v>
      </c>
      <c r="F3379" t="s">
        <v>14000</v>
      </c>
      <c r="G3379" t="s">
        <v>12419</v>
      </c>
      <c r="H3379" t="s">
        <v>11446</v>
      </c>
      <c r="I3379" t="s">
        <v>12279</v>
      </c>
      <c r="J3379" t="s">
        <v>12697</v>
      </c>
      <c r="K3379">
        <v>96</v>
      </c>
      <c r="L3379" s="1">
        <v>86.456521739130437</v>
      </c>
    </row>
    <row r="3380" spans="1:12" hidden="1" x14ac:dyDescent="0.25">
      <c r="A3380" t="s">
        <v>14001</v>
      </c>
      <c r="B3380" t="s">
        <v>14002</v>
      </c>
      <c r="C3380" s="1">
        <v>50.913043478260867</v>
      </c>
      <c r="D3380" s="1">
        <v>68.217391304347828</v>
      </c>
      <c r="E3380">
        <v>1</v>
      </c>
      <c r="F3380" t="s">
        <v>14003</v>
      </c>
      <c r="G3380" t="s">
        <v>13218</v>
      </c>
      <c r="H3380" t="s">
        <v>237</v>
      </c>
      <c r="I3380" t="s">
        <v>12279</v>
      </c>
      <c r="J3380" t="s">
        <v>13219</v>
      </c>
      <c r="K3380">
        <v>116</v>
      </c>
      <c r="L3380" s="1">
        <v>113.1304347826087</v>
      </c>
    </row>
    <row r="3381" spans="1:12" hidden="1" x14ac:dyDescent="0.25">
      <c r="A3381" t="s">
        <v>14004</v>
      </c>
      <c r="B3381" t="s">
        <v>14005</v>
      </c>
      <c r="C3381" s="1">
        <v>38.521739130434781</v>
      </c>
      <c r="D3381" s="1">
        <v>68.869565217391298</v>
      </c>
      <c r="E3381">
        <v>1</v>
      </c>
      <c r="F3381" t="s">
        <v>14006</v>
      </c>
      <c r="G3381" t="s">
        <v>14007</v>
      </c>
      <c r="H3381" t="s">
        <v>237</v>
      </c>
      <c r="I3381" t="s">
        <v>12279</v>
      </c>
      <c r="J3381" t="s">
        <v>14008</v>
      </c>
      <c r="K3381">
        <v>109</v>
      </c>
      <c r="L3381" s="1">
        <v>101.66304347826087</v>
      </c>
    </row>
    <row r="3382" spans="1:12" hidden="1" x14ac:dyDescent="0.25">
      <c r="A3382" t="s">
        <v>14009</v>
      </c>
      <c r="B3382" t="s">
        <v>14010</v>
      </c>
      <c r="C3382" s="1">
        <v>19.489130434782609</v>
      </c>
      <c r="D3382" s="1">
        <v>30.554347826086957</v>
      </c>
      <c r="E3382">
        <v>1</v>
      </c>
      <c r="F3382" t="s">
        <v>14011</v>
      </c>
      <c r="G3382" t="s">
        <v>12391</v>
      </c>
      <c r="H3382" t="s">
        <v>11446</v>
      </c>
      <c r="I3382" t="s">
        <v>12279</v>
      </c>
      <c r="J3382" t="s">
        <v>12392</v>
      </c>
      <c r="K3382">
        <v>25</v>
      </c>
      <c r="L3382" s="1">
        <v>19.173913043478262</v>
      </c>
    </row>
    <row r="3383" spans="1:12" hidden="1" x14ac:dyDescent="0.25">
      <c r="A3383" t="s">
        <v>14012</v>
      </c>
      <c r="B3383" t="s">
        <v>14013</v>
      </c>
      <c r="C3383" s="1">
        <v>64.891304347826093</v>
      </c>
      <c r="D3383" s="1">
        <v>151.53260869565219</v>
      </c>
      <c r="E3383">
        <v>1</v>
      </c>
      <c r="F3383" t="s">
        <v>14014</v>
      </c>
      <c r="G3383" t="s">
        <v>13720</v>
      </c>
      <c r="H3383" t="s">
        <v>11446</v>
      </c>
      <c r="I3383" t="s">
        <v>12279</v>
      </c>
      <c r="J3383" t="s">
        <v>13721</v>
      </c>
      <c r="K3383">
        <v>485</v>
      </c>
      <c r="L3383" s="1">
        <v>304.22826086956519</v>
      </c>
    </row>
    <row r="3384" spans="1:12" hidden="1" x14ac:dyDescent="0.25">
      <c r="A3384" t="s">
        <v>14015</v>
      </c>
      <c r="B3384" t="s">
        <v>14016</v>
      </c>
      <c r="C3384" s="1">
        <v>20.445652173913043</v>
      </c>
      <c r="D3384" s="1">
        <v>34.489130434782609</v>
      </c>
      <c r="E3384">
        <v>1</v>
      </c>
      <c r="F3384" t="s">
        <v>14017</v>
      </c>
      <c r="G3384" t="s">
        <v>13973</v>
      </c>
      <c r="H3384" t="s">
        <v>658</v>
      </c>
      <c r="I3384" t="s">
        <v>12279</v>
      </c>
      <c r="J3384" t="s">
        <v>13974</v>
      </c>
      <c r="K3384">
        <v>92</v>
      </c>
      <c r="L3384" s="1">
        <v>41.782608695652172</v>
      </c>
    </row>
    <row r="3385" spans="1:12" hidden="1" x14ac:dyDescent="0.25">
      <c r="A3385" t="s">
        <v>14018</v>
      </c>
      <c r="B3385" t="s">
        <v>14019</v>
      </c>
      <c r="C3385" s="1">
        <v>13.543478260869565</v>
      </c>
      <c r="D3385" s="1">
        <v>19.586956521739129</v>
      </c>
      <c r="E3385">
        <v>1</v>
      </c>
      <c r="F3385" t="s">
        <v>14020</v>
      </c>
      <c r="G3385" t="s">
        <v>14021</v>
      </c>
      <c r="H3385" t="s">
        <v>11446</v>
      </c>
      <c r="I3385" t="s">
        <v>12279</v>
      </c>
      <c r="J3385" t="s">
        <v>14022</v>
      </c>
      <c r="K3385">
        <v>30</v>
      </c>
      <c r="L3385" s="1">
        <v>23.010869565217391</v>
      </c>
    </row>
    <row r="3386" spans="1:12" hidden="1" x14ac:dyDescent="0.25">
      <c r="A3386" t="s">
        <v>14023</v>
      </c>
      <c r="B3386" t="s">
        <v>14024</v>
      </c>
      <c r="C3386" s="1">
        <v>50.967391304347828</v>
      </c>
      <c r="D3386" s="1">
        <v>66.489130434782609</v>
      </c>
      <c r="E3386">
        <v>1</v>
      </c>
      <c r="F3386" t="s">
        <v>14025</v>
      </c>
      <c r="G3386" t="s">
        <v>12696</v>
      </c>
      <c r="H3386" t="s">
        <v>11446</v>
      </c>
      <c r="I3386" t="s">
        <v>12279</v>
      </c>
      <c r="J3386" t="s">
        <v>14026</v>
      </c>
      <c r="K3386">
        <v>120</v>
      </c>
      <c r="L3386" s="1">
        <v>110.18478260869566</v>
      </c>
    </row>
    <row r="3387" spans="1:12" hidden="1" x14ac:dyDescent="0.25">
      <c r="A3387" t="s">
        <v>14027</v>
      </c>
      <c r="B3387" t="s">
        <v>14028</v>
      </c>
      <c r="C3387" s="1">
        <v>20.369565217391305</v>
      </c>
      <c r="D3387" s="1">
        <v>36.065217391304351</v>
      </c>
      <c r="E3387">
        <v>1</v>
      </c>
      <c r="F3387" t="s">
        <v>14029</v>
      </c>
      <c r="G3387" t="s">
        <v>14030</v>
      </c>
      <c r="H3387" t="s">
        <v>414</v>
      </c>
      <c r="I3387" t="s">
        <v>12279</v>
      </c>
      <c r="J3387" t="s">
        <v>14031</v>
      </c>
      <c r="K3387">
        <v>60</v>
      </c>
      <c r="L3387" s="1">
        <v>49.543478260869563</v>
      </c>
    </row>
    <row r="3388" spans="1:12" hidden="1" x14ac:dyDescent="0.25">
      <c r="A3388" t="s">
        <v>14032</v>
      </c>
      <c r="B3388" t="s">
        <v>14033</v>
      </c>
      <c r="C3388" s="1">
        <v>21.369565217391305</v>
      </c>
      <c r="D3388" s="1">
        <v>44.891304347826086</v>
      </c>
      <c r="E3388">
        <v>1</v>
      </c>
      <c r="F3388" t="s">
        <v>14034</v>
      </c>
      <c r="G3388" t="s">
        <v>13688</v>
      </c>
      <c r="H3388" t="s">
        <v>237</v>
      </c>
      <c r="I3388" t="s">
        <v>12279</v>
      </c>
      <c r="J3388" t="s">
        <v>13689</v>
      </c>
      <c r="K3388">
        <v>104</v>
      </c>
      <c r="L3388" s="1">
        <v>77.510869565217391</v>
      </c>
    </row>
    <row r="3389" spans="1:12" hidden="1" x14ac:dyDescent="0.25">
      <c r="A3389" t="s">
        <v>14035</v>
      </c>
      <c r="B3389" t="s">
        <v>14036</v>
      </c>
      <c r="C3389" s="1">
        <v>45.402173913043477</v>
      </c>
      <c r="D3389" s="1">
        <v>87.434782608695656</v>
      </c>
      <c r="E3389">
        <v>1</v>
      </c>
      <c r="F3389" t="s">
        <v>14037</v>
      </c>
      <c r="G3389" t="s">
        <v>13038</v>
      </c>
      <c r="H3389" t="s">
        <v>11446</v>
      </c>
      <c r="I3389" t="s">
        <v>12279</v>
      </c>
      <c r="J3389" t="s">
        <v>14038</v>
      </c>
      <c r="K3389">
        <v>149</v>
      </c>
      <c r="L3389" s="1">
        <v>144.58695652173913</v>
      </c>
    </row>
    <row r="3390" spans="1:12" hidden="1" x14ac:dyDescent="0.25">
      <c r="A3390" t="s">
        <v>14039</v>
      </c>
      <c r="B3390" t="s">
        <v>14040</v>
      </c>
      <c r="E3390">
        <v>0</v>
      </c>
      <c r="F3390" t="s">
        <v>14041</v>
      </c>
      <c r="G3390" t="s">
        <v>2646</v>
      </c>
      <c r="H3390" t="s">
        <v>13073</v>
      </c>
      <c r="I3390" t="s">
        <v>12279</v>
      </c>
      <c r="J3390" t="s">
        <v>13419</v>
      </c>
      <c r="K3390">
        <v>108</v>
      </c>
      <c r="L3390" s="1">
        <v>67.75</v>
      </c>
    </row>
    <row r="3391" spans="1:12" hidden="1" x14ac:dyDescent="0.25">
      <c r="A3391" t="s">
        <v>14042</v>
      </c>
      <c r="B3391" t="s">
        <v>14043</v>
      </c>
      <c r="C3391" s="1">
        <v>23.880434782608695</v>
      </c>
      <c r="D3391" s="1">
        <v>45.663043478260867</v>
      </c>
      <c r="E3391">
        <v>1</v>
      </c>
      <c r="F3391" t="s">
        <v>14044</v>
      </c>
      <c r="G3391" t="s">
        <v>227</v>
      </c>
      <c r="H3391" t="s">
        <v>13988</v>
      </c>
      <c r="I3391" t="s">
        <v>12279</v>
      </c>
      <c r="J3391" t="s">
        <v>13989</v>
      </c>
      <c r="K3391">
        <v>125</v>
      </c>
      <c r="L3391" s="1">
        <v>83.239130434782609</v>
      </c>
    </row>
    <row r="3392" spans="1:12" hidden="1" x14ac:dyDescent="0.25">
      <c r="A3392" t="s">
        <v>14045</v>
      </c>
      <c r="B3392" t="s">
        <v>14046</v>
      </c>
      <c r="C3392" s="1">
        <v>75.771739130434781</v>
      </c>
      <c r="D3392" s="1">
        <v>89.543478260869563</v>
      </c>
      <c r="E3392">
        <v>1</v>
      </c>
      <c r="F3392" t="s">
        <v>14047</v>
      </c>
      <c r="G3392" t="s">
        <v>12419</v>
      </c>
      <c r="H3392" t="s">
        <v>11446</v>
      </c>
      <c r="I3392" t="s">
        <v>12279</v>
      </c>
      <c r="J3392" t="s">
        <v>14048</v>
      </c>
      <c r="K3392">
        <v>328</v>
      </c>
      <c r="L3392" s="1">
        <v>258.21739130434781</v>
      </c>
    </row>
    <row r="3393" spans="1:12" hidden="1" x14ac:dyDescent="0.25">
      <c r="A3393" t="s">
        <v>14049</v>
      </c>
      <c r="B3393" t="s">
        <v>14050</v>
      </c>
      <c r="C3393" s="1">
        <v>14.097826086956522</v>
      </c>
      <c r="D3393" s="1">
        <v>19.739130434782609</v>
      </c>
      <c r="E3393">
        <v>1</v>
      </c>
      <c r="F3393" t="s">
        <v>14051</v>
      </c>
      <c r="G3393" t="s">
        <v>14052</v>
      </c>
      <c r="H3393" t="s">
        <v>11446</v>
      </c>
      <c r="I3393" t="s">
        <v>12279</v>
      </c>
      <c r="J3393" t="s">
        <v>14053</v>
      </c>
      <c r="K3393">
        <v>74</v>
      </c>
      <c r="L3393" s="1">
        <v>67.586956521739125</v>
      </c>
    </row>
    <row r="3394" spans="1:12" hidden="1" x14ac:dyDescent="0.25">
      <c r="A3394" t="s">
        <v>14054</v>
      </c>
      <c r="B3394" t="s">
        <v>14055</v>
      </c>
      <c r="C3394" s="1">
        <v>65.945652173913047</v>
      </c>
      <c r="D3394" s="1">
        <v>117.72826086956522</v>
      </c>
      <c r="E3394">
        <v>1</v>
      </c>
      <c r="F3394" t="s">
        <v>14056</v>
      </c>
      <c r="G3394" t="s">
        <v>12419</v>
      </c>
      <c r="H3394" t="s">
        <v>11446</v>
      </c>
      <c r="I3394" t="s">
        <v>12279</v>
      </c>
      <c r="J3394" t="s">
        <v>14057</v>
      </c>
      <c r="K3394">
        <v>186</v>
      </c>
      <c r="L3394" s="1">
        <v>151.94565217391303</v>
      </c>
    </row>
    <row r="3395" spans="1:12" hidden="1" x14ac:dyDescent="0.25">
      <c r="A3395" t="s">
        <v>14058</v>
      </c>
      <c r="B3395" t="s">
        <v>14059</v>
      </c>
      <c r="C3395" s="1">
        <v>67</v>
      </c>
      <c r="D3395" s="1">
        <v>93.293478260869563</v>
      </c>
      <c r="E3395">
        <v>1</v>
      </c>
      <c r="F3395" t="s">
        <v>14060</v>
      </c>
      <c r="G3395" t="s">
        <v>14061</v>
      </c>
      <c r="H3395" t="s">
        <v>3647</v>
      </c>
      <c r="I3395" t="s">
        <v>12279</v>
      </c>
      <c r="J3395" t="s">
        <v>13920</v>
      </c>
      <c r="K3395">
        <v>195</v>
      </c>
      <c r="L3395" s="1">
        <v>173.09782608695653</v>
      </c>
    </row>
    <row r="3396" spans="1:12" hidden="1" x14ac:dyDescent="0.25">
      <c r="A3396" t="s">
        <v>14062</v>
      </c>
      <c r="B3396" t="s">
        <v>14063</v>
      </c>
      <c r="C3396" s="1">
        <v>15.739130434782609</v>
      </c>
      <c r="D3396" s="1">
        <v>40.695652173913047</v>
      </c>
      <c r="E3396">
        <v>1</v>
      </c>
      <c r="F3396" t="s">
        <v>14064</v>
      </c>
      <c r="G3396" t="s">
        <v>13038</v>
      </c>
      <c r="H3396" t="s">
        <v>11446</v>
      </c>
      <c r="I3396" t="s">
        <v>12279</v>
      </c>
      <c r="J3396" t="s">
        <v>13039</v>
      </c>
      <c r="K3396">
        <v>56</v>
      </c>
      <c r="L3396" s="1">
        <v>27.902173913043477</v>
      </c>
    </row>
    <row r="3397" spans="1:12" hidden="1" x14ac:dyDescent="0.25">
      <c r="A3397" t="s">
        <v>14065</v>
      </c>
      <c r="B3397" t="s">
        <v>14066</v>
      </c>
      <c r="C3397" s="1">
        <v>46.739130434782609</v>
      </c>
      <c r="D3397" s="1">
        <v>75.173913043478265</v>
      </c>
      <c r="E3397">
        <v>1</v>
      </c>
      <c r="F3397" t="s">
        <v>14067</v>
      </c>
      <c r="G3397" t="s">
        <v>14061</v>
      </c>
      <c r="H3397" t="s">
        <v>3647</v>
      </c>
      <c r="I3397" t="s">
        <v>12279</v>
      </c>
      <c r="J3397" t="s">
        <v>13920</v>
      </c>
      <c r="K3397">
        <v>246</v>
      </c>
      <c r="L3397" s="1">
        <v>172.04347826086956</v>
      </c>
    </row>
    <row r="3398" spans="1:12" hidden="1" x14ac:dyDescent="0.25">
      <c r="A3398" t="s">
        <v>14068</v>
      </c>
      <c r="B3398" t="s">
        <v>14069</v>
      </c>
      <c r="C3398" s="1">
        <v>78.902173913043484</v>
      </c>
      <c r="D3398" s="1">
        <v>132.10869565217391</v>
      </c>
      <c r="E3398">
        <v>1</v>
      </c>
      <c r="F3398" t="s">
        <v>14070</v>
      </c>
      <c r="G3398" t="s">
        <v>12370</v>
      </c>
      <c r="H3398" t="s">
        <v>12371</v>
      </c>
      <c r="I3398" t="s">
        <v>12279</v>
      </c>
      <c r="J3398" t="s">
        <v>12750</v>
      </c>
      <c r="K3398">
        <v>245</v>
      </c>
      <c r="L3398" s="1">
        <v>198</v>
      </c>
    </row>
    <row r="3399" spans="1:12" hidden="1" x14ac:dyDescent="0.25">
      <c r="A3399" t="s">
        <v>14071</v>
      </c>
      <c r="B3399" t="s">
        <v>14072</v>
      </c>
      <c r="C3399" s="1">
        <v>37.576086956521742</v>
      </c>
      <c r="D3399" s="1">
        <v>56.152173913043477</v>
      </c>
      <c r="E3399">
        <v>1</v>
      </c>
      <c r="F3399" t="s">
        <v>14073</v>
      </c>
      <c r="G3399" t="s">
        <v>12419</v>
      </c>
      <c r="H3399" t="s">
        <v>11446</v>
      </c>
      <c r="I3399" t="s">
        <v>12279</v>
      </c>
      <c r="J3399" t="s">
        <v>13137</v>
      </c>
      <c r="K3399">
        <v>109</v>
      </c>
      <c r="L3399" s="1">
        <v>81.858695652173907</v>
      </c>
    </row>
    <row r="3400" spans="1:12" hidden="1" x14ac:dyDescent="0.25">
      <c r="A3400" t="s">
        <v>14074</v>
      </c>
      <c r="B3400" t="s">
        <v>14075</v>
      </c>
      <c r="C3400" s="1">
        <v>29.260869565217391</v>
      </c>
      <c r="D3400" s="1">
        <v>48.510869565217391</v>
      </c>
      <c r="E3400">
        <v>1</v>
      </c>
      <c r="F3400" t="s">
        <v>14076</v>
      </c>
      <c r="G3400" t="s">
        <v>13883</v>
      </c>
      <c r="H3400" t="s">
        <v>11446</v>
      </c>
      <c r="I3400" t="s">
        <v>12279</v>
      </c>
      <c r="J3400" t="s">
        <v>13884</v>
      </c>
      <c r="K3400">
        <v>88</v>
      </c>
      <c r="L3400" s="1">
        <v>81.076086956521735</v>
      </c>
    </row>
    <row r="3401" spans="1:12" hidden="1" x14ac:dyDescent="0.25">
      <c r="A3401" t="s">
        <v>14077</v>
      </c>
      <c r="B3401" t="s">
        <v>14078</v>
      </c>
      <c r="C3401" s="1">
        <v>85.565217391304344</v>
      </c>
      <c r="D3401" s="1">
        <v>100.58695652173913</v>
      </c>
      <c r="E3401">
        <v>1</v>
      </c>
      <c r="F3401" t="s">
        <v>14079</v>
      </c>
      <c r="G3401" t="s">
        <v>12370</v>
      </c>
      <c r="H3401" t="s">
        <v>12371</v>
      </c>
      <c r="I3401" t="s">
        <v>12279</v>
      </c>
      <c r="J3401" t="s">
        <v>12750</v>
      </c>
      <c r="K3401">
        <v>209</v>
      </c>
      <c r="L3401" s="1">
        <v>165.88043478260869</v>
      </c>
    </row>
    <row r="3402" spans="1:12" hidden="1" x14ac:dyDescent="0.25">
      <c r="A3402" t="s">
        <v>14080</v>
      </c>
      <c r="B3402" t="s">
        <v>14081</v>
      </c>
      <c r="C3402" s="1">
        <v>31.228260869565219</v>
      </c>
      <c r="D3402" s="1">
        <v>56.706521739130437</v>
      </c>
      <c r="E3402">
        <v>1</v>
      </c>
      <c r="F3402" t="s">
        <v>14082</v>
      </c>
      <c r="G3402" t="s">
        <v>14083</v>
      </c>
      <c r="H3402" t="s">
        <v>11446</v>
      </c>
      <c r="I3402" t="s">
        <v>12279</v>
      </c>
      <c r="J3402" t="s">
        <v>14084</v>
      </c>
      <c r="K3402">
        <v>84</v>
      </c>
      <c r="L3402" s="1">
        <v>76.217391304347828</v>
      </c>
    </row>
    <row r="3403" spans="1:12" hidden="1" x14ac:dyDescent="0.25">
      <c r="A3403" t="s">
        <v>14085</v>
      </c>
      <c r="B3403" t="s">
        <v>14086</v>
      </c>
      <c r="C3403" s="1">
        <v>13.086956521739131</v>
      </c>
      <c r="D3403" s="1">
        <v>16.847826086956523</v>
      </c>
      <c r="E3403">
        <v>1</v>
      </c>
      <c r="F3403" t="s">
        <v>14087</v>
      </c>
      <c r="G3403" t="s">
        <v>14088</v>
      </c>
      <c r="H3403" t="s">
        <v>1861</v>
      </c>
      <c r="I3403" t="s">
        <v>12279</v>
      </c>
      <c r="J3403" t="s">
        <v>14089</v>
      </c>
      <c r="K3403">
        <v>58</v>
      </c>
      <c r="L3403" s="1">
        <v>38.847826086956523</v>
      </c>
    </row>
    <row r="3404" spans="1:12" hidden="1" x14ac:dyDescent="0.25">
      <c r="A3404" t="s">
        <v>14090</v>
      </c>
      <c r="B3404" t="s">
        <v>14091</v>
      </c>
      <c r="C3404" s="1">
        <v>69.152173913043484</v>
      </c>
      <c r="D3404" s="1">
        <v>122.44565217391305</v>
      </c>
      <c r="E3404">
        <v>1</v>
      </c>
      <c r="F3404" t="s">
        <v>14092</v>
      </c>
      <c r="G3404" t="s">
        <v>12419</v>
      </c>
      <c r="H3404" t="s">
        <v>11446</v>
      </c>
      <c r="I3404" t="s">
        <v>12279</v>
      </c>
      <c r="J3404" t="s">
        <v>12988</v>
      </c>
      <c r="K3404">
        <v>310</v>
      </c>
      <c r="L3404" s="1">
        <v>227.75</v>
      </c>
    </row>
    <row r="3405" spans="1:12" hidden="1" x14ac:dyDescent="0.25">
      <c r="A3405" t="s">
        <v>14093</v>
      </c>
      <c r="B3405" t="s">
        <v>14094</v>
      </c>
      <c r="C3405" s="1">
        <v>42.532608695652172</v>
      </c>
      <c r="D3405" s="1">
        <v>49</v>
      </c>
      <c r="E3405">
        <v>1</v>
      </c>
      <c r="F3405" t="s">
        <v>14095</v>
      </c>
      <c r="G3405" t="s">
        <v>1882</v>
      </c>
      <c r="H3405" t="s">
        <v>14096</v>
      </c>
      <c r="I3405" t="s">
        <v>12279</v>
      </c>
      <c r="J3405" t="s">
        <v>14097</v>
      </c>
      <c r="K3405">
        <v>100</v>
      </c>
      <c r="L3405" s="1">
        <v>79.847826086956516</v>
      </c>
    </row>
    <row r="3406" spans="1:12" hidden="1" x14ac:dyDescent="0.25">
      <c r="A3406" t="s">
        <v>14098</v>
      </c>
      <c r="B3406" t="s">
        <v>14099</v>
      </c>
      <c r="C3406" s="1">
        <v>50.619565217391305</v>
      </c>
      <c r="D3406" s="1">
        <v>83.445652173913047</v>
      </c>
      <c r="E3406">
        <v>1</v>
      </c>
      <c r="F3406" t="s">
        <v>14100</v>
      </c>
      <c r="G3406" t="s">
        <v>12419</v>
      </c>
      <c r="H3406" t="s">
        <v>11446</v>
      </c>
      <c r="I3406" t="s">
        <v>12279</v>
      </c>
      <c r="J3406" t="s">
        <v>13497</v>
      </c>
      <c r="K3406">
        <v>156</v>
      </c>
      <c r="L3406" s="1">
        <v>139.42391304347825</v>
      </c>
    </row>
    <row r="3407" spans="1:12" hidden="1" x14ac:dyDescent="0.25">
      <c r="A3407" t="s">
        <v>14101</v>
      </c>
      <c r="B3407" t="s">
        <v>14102</v>
      </c>
      <c r="C3407" s="1">
        <v>20.989130434782609</v>
      </c>
      <c r="D3407" s="1">
        <v>40.902173913043477</v>
      </c>
      <c r="E3407">
        <v>1</v>
      </c>
      <c r="F3407" t="s">
        <v>14103</v>
      </c>
      <c r="G3407" t="s">
        <v>14104</v>
      </c>
      <c r="H3407" t="s">
        <v>14105</v>
      </c>
      <c r="I3407" t="s">
        <v>12279</v>
      </c>
      <c r="J3407" t="s">
        <v>14106</v>
      </c>
      <c r="K3407">
        <v>80</v>
      </c>
      <c r="L3407" s="1">
        <v>49.521739130434781</v>
      </c>
    </row>
    <row r="3408" spans="1:12" hidden="1" x14ac:dyDescent="0.25">
      <c r="A3408" t="s">
        <v>14107</v>
      </c>
      <c r="B3408" t="s">
        <v>14108</v>
      </c>
      <c r="C3408" s="1">
        <v>52.086956521739133</v>
      </c>
      <c r="D3408" s="1">
        <v>96.532608695652172</v>
      </c>
      <c r="E3408">
        <v>1</v>
      </c>
      <c r="F3408" t="s">
        <v>14109</v>
      </c>
      <c r="G3408" t="s">
        <v>14110</v>
      </c>
      <c r="H3408" t="s">
        <v>3647</v>
      </c>
      <c r="I3408" t="s">
        <v>12279</v>
      </c>
      <c r="J3408" t="s">
        <v>14111</v>
      </c>
      <c r="K3408">
        <v>135</v>
      </c>
      <c r="L3408" s="1">
        <v>102.23913043478261</v>
      </c>
    </row>
    <row r="3409" spans="1:12" hidden="1" x14ac:dyDescent="0.25">
      <c r="A3409" t="s">
        <v>14112</v>
      </c>
      <c r="B3409" t="s">
        <v>14113</v>
      </c>
      <c r="C3409" s="1">
        <v>47.195652173913047</v>
      </c>
      <c r="D3409" s="1">
        <v>86.989130434782609</v>
      </c>
      <c r="E3409">
        <v>1</v>
      </c>
      <c r="F3409" t="s">
        <v>14114</v>
      </c>
      <c r="G3409" t="s">
        <v>12419</v>
      </c>
      <c r="H3409" t="s">
        <v>11446</v>
      </c>
      <c r="I3409" t="s">
        <v>12279</v>
      </c>
      <c r="J3409" t="s">
        <v>14115</v>
      </c>
      <c r="K3409">
        <v>198</v>
      </c>
      <c r="L3409" s="1">
        <v>187.15217391304347</v>
      </c>
    </row>
    <row r="3410" spans="1:12" hidden="1" x14ac:dyDescent="0.25">
      <c r="A3410" t="s">
        <v>14116</v>
      </c>
      <c r="B3410" t="s">
        <v>14117</v>
      </c>
      <c r="C3410" s="1">
        <v>23.293478260869566</v>
      </c>
      <c r="D3410" s="1">
        <v>47.630434782608695</v>
      </c>
      <c r="E3410">
        <v>1</v>
      </c>
      <c r="F3410" t="s">
        <v>14118</v>
      </c>
      <c r="G3410" t="s">
        <v>14119</v>
      </c>
      <c r="H3410" t="s">
        <v>1969</v>
      </c>
      <c r="I3410" t="s">
        <v>12279</v>
      </c>
      <c r="J3410" t="s">
        <v>14120</v>
      </c>
      <c r="K3410">
        <v>99</v>
      </c>
      <c r="L3410" s="1">
        <v>70.543478260869563</v>
      </c>
    </row>
    <row r="3411" spans="1:12" hidden="1" x14ac:dyDescent="0.25">
      <c r="A3411" t="s">
        <v>14121</v>
      </c>
      <c r="B3411" t="s">
        <v>14122</v>
      </c>
      <c r="C3411" s="1">
        <v>36.380434782608695</v>
      </c>
      <c r="D3411" s="1">
        <v>46.195652173913047</v>
      </c>
      <c r="E3411">
        <v>1</v>
      </c>
      <c r="F3411" t="s">
        <v>14123</v>
      </c>
      <c r="G3411" t="s">
        <v>12435</v>
      </c>
      <c r="H3411" t="s">
        <v>12436</v>
      </c>
      <c r="I3411" t="s">
        <v>12279</v>
      </c>
      <c r="J3411" t="s">
        <v>12437</v>
      </c>
      <c r="K3411">
        <v>116</v>
      </c>
      <c r="L3411" s="1">
        <v>70.934782608695656</v>
      </c>
    </row>
    <row r="3412" spans="1:12" hidden="1" x14ac:dyDescent="0.25">
      <c r="A3412" t="s">
        <v>14124</v>
      </c>
      <c r="B3412" t="s">
        <v>14125</v>
      </c>
      <c r="C3412" s="1">
        <v>84.489130434782609</v>
      </c>
      <c r="D3412" s="1">
        <v>97.076086956521735</v>
      </c>
      <c r="E3412">
        <v>1</v>
      </c>
      <c r="F3412" t="s">
        <v>14126</v>
      </c>
      <c r="G3412" t="s">
        <v>12338</v>
      </c>
      <c r="H3412" t="s">
        <v>12339</v>
      </c>
      <c r="I3412" t="s">
        <v>12279</v>
      </c>
      <c r="J3412" t="s">
        <v>13365</v>
      </c>
      <c r="K3412">
        <v>157</v>
      </c>
      <c r="L3412" s="1">
        <v>151.55434782608697</v>
      </c>
    </row>
    <row r="3413" spans="1:12" hidden="1" x14ac:dyDescent="0.25">
      <c r="A3413" t="s">
        <v>14127</v>
      </c>
      <c r="B3413" t="s">
        <v>14128</v>
      </c>
      <c r="C3413" s="1">
        <v>54.217391304347828</v>
      </c>
      <c r="D3413" s="1">
        <v>71</v>
      </c>
      <c r="E3413">
        <v>1</v>
      </c>
      <c r="F3413" t="s">
        <v>14129</v>
      </c>
      <c r="G3413" t="s">
        <v>13321</v>
      </c>
      <c r="H3413" t="s">
        <v>11446</v>
      </c>
      <c r="I3413" t="s">
        <v>12279</v>
      </c>
      <c r="J3413" t="s">
        <v>13322</v>
      </c>
      <c r="K3413">
        <v>130</v>
      </c>
      <c r="L3413" s="1">
        <v>105.39130434782609</v>
      </c>
    </row>
    <row r="3414" spans="1:12" hidden="1" x14ac:dyDescent="0.25">
      <c r="A3414" t="s">
        <v>14130</v>
      </c>
      <c r="B3414" t="s">
        <v>14131</v>
      </c>
      <c r="C3414" s="1">
        <v>38.695652173913047</v>
      </c>
      <c r="D3414" s="1">
        <v>47.967391304347828</v>
      </c>
      <c r="E3414">
        <v>1</v>
      </c>
      <c r="F3414" t="s">
        <v>14132</v>
      </c>
      <c r="G3414" t="s">
        <v>12527</v>
      </c>
      <c r="H3414" t="s">
        <v>12528</v>
      </c>
      <c r="I3414" t="s">
        <v>12279</v>
      </c>
      <c r="J3414" t="s">
        <v>12529</v>
      </c>
      <c r="K3414">
        <v>148</v>
      </c>
      <c r="L3414" s="1">
        <v>96.858695652173907</v>
      </c>
    </row>
    <row r="3415" spans="1:12" hidden="1" x14ac:dyDescent="0.25">
      <c r="A3415" t="s">
        <v>14133</v>
      </c>
      <c r="B3415" t="s">
        <v>14134</v>
      </c>
      <c r="C3415" s="1">
        <v>19.554347826086957</v>
      </c>
      <c r="D3415" s="1">
        <v>35.489130434782609</v>
      </c>
      <c r="E3415">
        <v>1</v>
      </c>
      <c r="F3415" t="s">
        <v>14135</v>
      </c>
      <c r="G3415" t="s">
        <v>13239</v>
      </c>
      <c r="H3415" t="s">
        <v>553</v>
      </c>
      <c r="I3415" t="s">
        <v>12279</v>
      </c>
      <c r="J3415" t="s">
        <v>13240</v>
      </c>
      <c r="K3415">
        <v>90</v>
      </c>
      <c r="L3415" s="1">
        <v>62.402173913043477</v>
      </c>
    </row>
    <row r="3416" spans="1:12" hidden="1" x14ac:dyDescent="0.25">
      <c r="A3416" t="s">
        <v>14136</v>
      </c>
      <c r="B3416" t="s">
        <v>14137</v>
      </c>
      <c r="C3416" s="1">
        <v>29.152173913043477</v>
      </c>
      <c r="D3416" s="1">
        <v>33.510869565217391</v>
      </c>
      <c r="E3416">
        <v>1</v>
      </c>
      <c r="F3416" t="s">
        <v>14138</v>
      </c>
      <c r="G3416" t="s">
        <v>14139</v>
      </c>
      <c r="H3416" t="s">
        <v>11446</v>
      </c>
      <c r="I3416" t="s">
        <v>12279</v>
      </c>
      <c r="J3416" t="s">
        <v>12461</v>
      </c>
      <c r="K3416">
        <v>112</v>
      </c>
      <c r="L3416" s="1">
        <v>92.880434782608702</v>
      </c>
    </row>
    <row r="3417" spans="1:12" hidden="1" x14ac:dyDescent="0.25">
      <c r="A3417" t="s">
        <v>14140</v>
      </c>
      <c r="B3417" t="s">
        <v>14141</v>
      </c>
      <c r="C3417" s="1">
        <v>79.173913043478265</v>
      </c>
      <c r="D3417" s="1">
        <v>106.65217391304348</v>
      </c>
      <c r="E3417">
        <v>1</v>
      </c>
      <c r="F3417" t="s">
        <v>14142</v>
      </c>
      <c r="G3417" t="s">
        <v>14143</v>
      </c>
      <c r="H3417" t="s">
        <v>11446</v>
      </c>
      <c r="I3417" t="s">
        <v>12279</v>
      </c>
      <c r="J3417" t="s">
        <v>14144</v>
      </c>
      <c r="K3417">
        <v>259</v>
      </c>
      <c r="L3417" s="1">
        <v>173.30434782608697</v>
      </c>
    </row>
    <row r="3418" spans="1:12" hidden="1" x14ac:dyDescent="0.25">
      <c r="A3418" t="s">
        <v>14145</v>
      </c>
      <c r="B3418" t="s">
        <v>14146</v>
      </c>
      <c r="C3418" s="1">
        <v>55.478260869565219</v>
      </c>
      <c r="D3418" s="1">
        <v>88.434782608695656</v>
      </c>
      <c r="E3418">
        <v>1</v>
      </c>
      <c r="F3418" t="s">
        <v>14147</v>
      </c>
      <c r="G3418" t="s">
        <v>14148</v>
      </c>
      <c r="H3418" t="s">
        <v>11446</v>
      </c>
      <c r="I3418" t="s">
        <v>12279</v>
      </c>
      <c r="J3418" t="s">
        <v>14149</v>
      </c>
      <c r="K3418">
        <v>173</v>
      </c>
      <c r="L3418" s="1">
        <v>135.47826086956522</v>
      </c>
    </row>
    <row r="3419" spans="1:12" hidden="1" x14ac:dyDescent="0.25">
      <c r="A3419" t="s">
        <v>14150</v>
      </c>
      <c r="B3419" t="s">
        <v>14151</v>
      </c>
      <c r="C3419" s="1">
        <v>21.706521739130434</v>
      </c>
      <c r="D3419" s="1">
        <v>39.489130434782609</v>
      </c>
      <c r="E3419">
        <v>1</v>
      </c>
      <c r="F3419" t="s">
        <v>14152</v>
      </c>
      <c r="G3419" t="s">
        <v>13117</v>
      </c>
      <c r="H3419" t="s">
        <v>414</v>
      </c>
      <c r="I3419" t="s">
        <v>12279</v>
      </c>
      <c r="J3419" t="s">
        <v>13118</v>
      </c>
      <c r="K3419">
        <v>116</v>
      </c>
      <c r="L3419" s="1">
        <v>48.934782608695649</v>
      </c>
    </row>
    <row r="3420" spans="1:12" hidden="1" x14ac:dyDescent="0.25">
      <c r="A3420" t="s">
        <v>14153</v>
      </c>
      <c r="B3420" t="s">
        <v>14154</v>
      </c>
      <c r="C3420" s="1">
        <v>44.673913043478258</v>
      </c>
      <c r="D3420" s="1">
        <v>137.59782608695653</v>
      </c>
      <c r="E3420">
        <v>1</v>
      </c>
      <c r="F3420" t="s">
        <v>14155</v>
      </c>
      <c r="G3420" t="s">
        <v>12419</v>
      </c>
      <c r="H3420" t="s">
        <v>11446</v>
      </c>
      <c r="I3420" t="s">
        <v>12279</v>
      </c>
      <c r="J3420" t="s">
        <v>13210</v>
      </c>
      <c r="K3420">
        <v>100</v>
      </c>
      <c r="L3420" s="1">
        <v>77.141304347826093</v>
      </c>
    </row>
    <row r="3421" spans="1:12" hidden="1" x14ac:dyDescent="0.25">
      <c r="A3421" t="s">
        <v>14156</v>
      </c>
      <c r="B3421" t="s">
        <v>14157</v>
      </c>
      <c r="C3421" s="1">
        <v>14.293478260869565</v>
      </c>
      <c r="D3421" s="1">
        <v>27.065217391304348</v>
      </c>
      <c r="E3421">
        <v>1</v>
      </c>
      <c r="F3421" t="s">
        <v>14158</v>
      </c>
      <c r="G3421" t="s">
        <v>1760</v>
      </c>
      <c r="H3421" t="s">
        <v>1911</v>
      </c>
      <c r="I3421" t="s">
        <v>12279</v>
      </c>
      <c r="J3421" t="s">
        <v>14159</v>
      </c>
      <c r="K3421">
        <v>77</v>
      </c>
      <c r="L3421" s="1">
        <v>28.478260869565219</v>
      </c>
    </row>
    <row r="3422" spans="1:12" hidden="1" x14ac:dyDescent="0.25">
      <c r="A3422" t="s">
        <v>14160</v>
      </c>
      <c r="B3422" t="s">
        <v>14161</v>
      </c>
      <c r="C3422" s="1">
        <v>29.728260869565219</v>
      </c>
      <c r="D3422" s="1">
        <v>43.402173913043477</v>
      </c>
      <c r="E3422">
        <v>1</v>
      </c>
      <c r="F3422" t="s">
        <v>14162</v>
      </c>
      <c r="G3422" t="s">
        <v>14163</v>
      </c>
      <c r="H3422" t="s">
        <v>564</v>
      </c>
      <c r="I3422" t="s">
        <v>12279</v>
      </c>
      <c r="J3422" t="s">
        <v>14164</v>
      </c>
      <c r="K3422">
        <v>97</v>
      </c>
      <c r="L3422" s="1">
        <v>76.880434782608702</v>
      </c>
    </row>
    <row r="3423" spans="1:12" hidden="1" x14ac:dyDescent="0.25">
      <c r="A3423" t="s">
        <v>14165</v>
      </c>
      <c r="B3423" t="s">
        <v>14166</v>
      </c>
      <c r="C3423" s="1">
        <v>31.086956521739129</v>
      </c>
      <c r="D3423" s="1">
        <v>63.304347826086953</v>
      </c>
      <c r="E3423">
        <v>1</v>
      </c>
      <c r="F3423" t="s">
        <v>14167</v>
      </c>
      <c r="G3423" t="s">
        <v>12299</v>
      </c>
      <c r="H3423" t="s">
        <v>11446</v>
      </c>
      <c r="I3423" t="s">
        <v>12279</v>
      </c>
      <c r="J3423" t="s">
        <v>12328</v>
      </c>
      <c r="K3423">
        <v>99</v>
      </c>
      <c r="L3423" s="1">
        <v>62.076086956521742</v>
      </c>
    </row>
    <row r="3424" spans="1:12" hidden="1" x14ac:dyDescent="0.25">
      <c r="A3424" t="s">
        <v>14168</v>
      </c>
      <c r="B3424" t="s">
        <v>14169</v>
      </c>
      <c r="C3424" s="1">
        <v>54.195652173913047</v>
      </c>
      <c r="D3424" s="1">
        <v>63.097826086956523</v>
      </c>
      <c r="E3424">
        <v>1</v>
      </c>
      <c r="F3424" t="s">
        <v>14170</v>
      </c>
      <c r="G3424" t="s">
        <v>12435</v>
      </c>
      <c r="H3424" t="s">
        <v>12436</v>
      </c>
      <c r="I3424" t="s">
        <v>12279</v>
      </c>
      <c r="J3424" t="s">
        <v>13809</v>
      </c>
      <c r="K3424">
        <v>135</v>
      </c>
      <c r="L3424" s="1">
        <v>120.8695652173913</v>
      </c>
    </row>
    <row r="3425" spans="1:12" hidden="1" x14ac:dyDescent="0.25">
      <c r="A3425" t="s">
        <v>14171</v>
      </c>
      <c r="B3425" t="s">
        <v>14172</v>
      </c>
      <c r="C3425" s="1">
        <v>15.869565217391305</v>
      </c>
      <c r="D3425" s="1">
        <v>37.315217391304351</v>
      </c>
      <c r="E3425">
        <v>1</v>
      </c>
      <c r="F3425" t="s">
        <v>14173</v>
      </c>
      <c r="G3425" t="s">
        <v>569</v>
      </c>
      <c r="H3425" t="s">
        <v>14174</v>
      </c>
      <c r="I3425" t="s">
        <v>12279</v>
      </c>
      <c r="J3425" t="s">
        <v>14175</v>
      </c>
      <c r="K3425">
        <v>90</v>
      </c>
      <c r="L3425" s="1">
        <v>56.402173913043477</v>
      </c>
    </row>
    <row r="3426" spans="1:12" hidden="1" x14ac:dyDescent="0.25">
      <c r="A3426" t="s">
        <v>14176</v>
      </c>
      <c r="B3426" t="s">
        <v>14177</v>
      </c>
      <c r="C3426" s="1">
        <v>23.804347826086957</v>
      </c>
      <c r="D3426" s="1">
        <v>49.728260869565219</v>
      </c>
      <c r="E3426">
        <v>1</v>
      </c>
      <c r="F3426" t="s">
        <v>14178</v>
      </c>
      <c r="G3426" t="s">
        <v>14179</v>
      </c>
      <c r="H3426" t="s">
        <v>275</v>
      </c>
      <c r="I3426" t="s">
        <v>12279</v>
      </c>
      <c r="J3426" t="s">
        <v>14180</v>
      </c>
      <c r="K3426">
        <v>80</v>
      </c>
      <c r="L3426" s="1">
        <v>68.391304347826093</v>
      </c>
    </row>
    <row r="3427" spans="1:12" hidden="1" x14ac:dyDescent="0.25">
      <c r="A3427" t="s">
        <v>14181</v>
      </c>
      <c r="B3427" t="s">
        <v>14182</v>
      </c>
      <c r="C3427" s="1">
        <v>23.141304347826086</v>
      </c>
      <c r="D3427" s="1">
        <v>29.326086956521738</v>
      </c>
      <c r="E3427">
        <v>1</v>
      </c>
      <c r="F3427" t="s">
        <v>14183</v>
      </c>
      <c r="G3427" t="s">
        <v>14184</v>
      </c>
      <c r="H3427" t="s">
        <v>12983</v>
      </c>
      <c r="I3427" t="s">
        <v>12279</v>
      </c>
      <c r="J3427" t="s">
        <v>14185</v>
      </c>
      <c r="K3427">
        <v>60</v>
      </c>
      <c r="L3427" s="1">
        <v>52.652173913043477</v>
      </c>
    </row>
    <row r="3428" spans="1:12" hidden="1" x14ac:dyDescent="0.25">
      <c r="A3428" t="s">
        <v>14186</v>
      </c>
      <c r="B3428" t="s">
        <v>14187</v>
      </c>
      <c r="C3428" s="1">
        <v>22.989130434782609</v>
      </c>
      <c r="D3428" s="1">
        <v>43.739130434782609</v>
      </c>
      <c r="E3428">
        <v>1</v>
      </c>
      <c r="F3428" t="s">
        <v>14188</v>
      </c>
      <c r="G3428" t="s">
        <v>4601</v>
      </c>
      <c r="H3428" t="s">
        <v>11446</v>
      </c>
      <c r="I3428" t="s">
        <v>12279</v>
      </c>
      <c r="J3428" t="s">
        <v>12499</v>
      </c>
      <c r="K3428">
        <v>56</v>
      </c>
      <c r="L3428" s="1">
        <v>53.152173913043477</v>
      </c>
    </row>
    <row r="3429" spans="1:12" hidden="1" x14ac:dyDescent="0.25">
      <c r="A3429" t="s">
        <v>14189</v>
      </c>
      <c r="B3429" t="s">
        <v>14190</v>
      </c>
      <c r="C3429" s="1">
        <v>64.760869565217391</v>
      </c>
      <c r="D3429" s="1">
        <v>113.5</v>
      </c>
      <c r="E3429">
        <v>1</v>
      </c>
      <c r="F3429" t="s">
        <v>14191</v>
      </c>
      <c r="G3429" t="s">
        <v>12419</v>
      </c>
      <c r="H3429" t="s">
        <v>11446</v>
      </c>
      <c r="I3429" t="s">
        <v>12279</v>
      </c>
      <c r="J3429" t="s">
        <v>13210</v>
      </c>
      <c r="K3429">
        <v>228</v>
      </c>
      <c r="L3429" s="1">
        <v>176.55434782608697</v>
      </c>
    </row>
    <row r="3430" spans="1:12" hidden="1" x14ac:dyDescent="0.25">
      <c r="A3430" t="s">
        <v>14192</v>
      </c>
      <c r="B3430" t="s">
        <v>14193</v>
      </c>
      <c r="C3430" s="1">
        <v>28.760869565217391</v>
      </c>
      <c r="D3430" s="1">
        <v>58.347826086956523</v>
      </c>
      <c r="E3430">
        <v>1</v>
      </c>
      <c r="F3430" t="s">
        <v>14194</v>
      </c>
      <c r="G3430" t="s">
        <v>12575</v>
      </c>
      <c r="H3430" t="s">
        <v>12519</v>
      </c>
      <c r="I3430" t="s">
        <v>12279</v>
      </c>
      <c r="J3430" t="s">
        <v>12576</v>
      </c>
      <c r="K3430">
        <v>51</v>
      </c>
      <c r="L3430" s="1">
        <v>44.532608695652172</v>
      </c>
    </row>
    <row r="3431" spans="1:12" hidden="1" x14ac:dyDescent="0.25">
      <c r="A3431" t="s">
        <v>14195</v>
      </c>
      <c r="B3431" t="s">
        <v>14196</v>
      </c>
      <c r="C3431" s="1">
        <v>23.445652173913043</v>
      </c>
      <c r="D3431" s="1">
        <v>48.815217391304351</v>
      </c>
      <c r="E3431">
        <v>1</v>
      </c>
      <c r="F3431" t="s">
        <v>14197</v>
      </c>
      <c r="G3431" t="s">
        <v>905</v>
      </c>
      <c r="H3431" t="s">
        <v>308</v>
      </c>
      <c r="I3431" t="s">
        <v>12279</v>
      </c>
      <c r="J3431" t="s">
        <v>14198</v>
      </c>
      <c r="K3431">
        <v>99</v>
      </c>
      <c r="L3431" s="1">
        <v>69.130434782608702</v>
      </c>
    </row>
    <row r="3432" spans="1:12" hidden="1" x14ac:dyDescent="0.25">
      <c r="A3432" t="s">
        <v>14199</v>
      </c>
      <c r="B3432" t="s">
        <v>14200</v>
      </c>
      <c r="C3432" s="1">
        <v>13.804347826086957</v>
      </c>
      <c r="D3432" s="1">
        <v>16.891304347826086</v>
      </c>
      <c r="E3432">
        <v>1</v>
      </c>
      <c r="F3432" t="s">
        <v>14201</v>
      </c>
      <c r="G3432" t="s">
        <v>13223</v>
      </c>
      <c r="H3432" t="s">
        <v>12623</v>
      </c>
      <c r="I3432" t="s">
        <v>12279</v>
      </c>
      <c r="J3432" t="s">
        <v>13224</v>
      </c>
      <c r="K3432">
        <v>70</v>
      </c>
      <c r="L3432" s="1">
        <v>41.739130434782609</v>
      </c>
    </row>
    <row r="3433" spans="1:12" hidden="1" x14ac:dyDescent="0.25">
      <c r="A3433" t="s">
        <v>14202</v>
      </c>
      <c r="B3433" t="s">
        <v>14203</v>
      </c>
      <c r="C3433" s="1">
        <v>22.347826086956523</v>
      </c>
      <c r="D3433" s="1">
        <v>27.282608695652176</v>
      </c>
      <c r="E3433">
        <v>1</v>
      </c>
      <c r="F3433" t="s">
        <v>14204</v>
      </c>
      <c r="G3433" t="s">
        <v>3150</v>
      </c>
      <c r="H3433" t="s">
        <v>237</v>
      </c>
      <c r="I3433" t="s">
        <v>12279</v>
      </c>
      <c r="J3433" t="s">
        <v>14205</v>
      </c>
      <c r="K3433">
        <v>59</v>
      </c>
      <c r="L3433" s="1">
        <v>44.130434782608695</v>
      </c>
    </row>
    <row r="3434" spans="1:12" hidden="1" x14ac:dyDescent="0.25">
      <c r="A3434" t="s">
        <v>14206</v>
      </c>
      <c r="B3434" t="s">
        <v>14207</v>
      </c>
      <c r="C3434" s="1">
        <v>16.663043478260871</v>
      </c>
      <c r="D3434" s="1">
        <v>32.663043478260867</v>
      </c>
      <c r="E3434">
        <v>1</v>
      </c>
      <c r="F3434" t="s">
        <v>14208</v>
      </c>
      <c r="G3434" t="s">
        <v>14209</v>
      </c>
      <c r="H3434" t="s">
        <v>1911</v>
      </c>
      <c r="I3434" t="s">
        <v>12279</v>
      </c>
      <c r="J3434" t="s">
        <v>14210</v>
      </c>
      <c r="K3434">
        <v>74</v>
      </c>
      <c r="L3434" s="1">
        <v>61.695652173913047</v>
      </c>
    </row>
    <row r="3435" spans="1:12" hidden="1" x14ac:dyDescent="0.25">
      <c r="A3435" t="s">
        <v>14211</v>
      </c>
      <c r="B3435" t="s">
        <v>14212</v>
      </c>
      <c r="C3435" s="1">
        <v>50.684782608695649</v>
      </c>
      <c r="D3435" s="1">
        <v>81.989130434782609</v>
      </c>
      <c r="E3435">
        <v>1</v>
      </c>
      <c r="F3435" t="s">
        <v>14213</v>
      </c>
      <c r="G3435" t="s">
        <v>14214</v>
      </c>
      <c r="H3435" t="s">
        <v>3647</v>
      </c>
      <c r="I3435" t="s">
        <v>12279</v>
      </c>
      <c r="J3435" t="s">
        <v>14215</v>
      </c>
      <c r="K3435">
        <v>215</v>
      </c>
      <c r="L3435" s="1">
        <v>141.75</v>
      </c>
    </row>
    <row r="3436" spans="1:12" hidden="1" x14ac:dyDescent="0.25">
      <c r="A3436" t="s">
        <v>14216</v>
      </c>
      <c r="B3436" t="s">
        <v>14217</v>
      </c>
      <c r="C3436" s="1">
        <v>32.565217391304351</v>
      </c>
      <c r="D3436" s="1">
        <v>46.902173913043477</v>
      </c>
      <c r="E3436">
        <v>1</v>
      </c>
      <c r="F3436" t="s">
        <v>14218</v>
      </c>
      <c r="G3436" t="s">
        <v>12470</v>
      </c>
      <c r="H3436" t="s">
        <v>12471</v>
      </c>
      <c r="I3436" t="s">
        <v>12279</v>
      </c>
      <c r="J3436" t="s">
        <v>14219</v>
      </c>
      <c r="K3436">
        <v>118</v>
      </c>
      <c r="L3436" s="1">
        <v>51.043478260869563</v>
      </c>
    </row>
    <row r="3437" spans="1:12" hidden="1" x14ac:dyDescent="0.25">
      <c r="A3437" t="s">
        <v>14220</v>
      </c>
      <c r="B3437" t="s">
        <v>14221</v>
      </c>
      <c r="E3437">
        <v>0</v>
      </c>
      <c r="F3437" t="s">
        <v>14222</v>
      </c>
      <c r="G3437" t="s">
        <v>2675</v>
      </c>
      <c r="H3437" t="s">
        <v>12465</v>
      </c>
      <c r="I3437" t="s">
        <v>12279</v>
      </c>
      <c r="J3437" t="s">
        <v>14223</v>
      </c>
      <c r="K3437">
        <v>213</v>
      </c>
      <c r="L3437" s="1">
        <v>101.27173913043478</v>
      </c>
    </row>
    <row r="3438" spans="1:12" hidden="1" x14ac:dyDescent="0.25">
      <c r="A3438" t="s">
        <v>14224</v>
      </c>
      <c r="B3438" t="s">
        <v>14225</v>
      </c>
      <c r="C3438" s="1">
        <v>35.173913043478258</v>
      </c>
      <c r="D3438" s="1">
        <v>61.510869565217391</v>
      </c>
      <c r="E3438">
        <v>1</v>
      </c>
      <c r="F3438" t="s">
        <v>14226</v>
      </c>
      <c r="G3438" t="s">
        <v>13326</v>
      </c>
      <c r="H3438" t="s">
        <v>11446</v>
      </c>
      <c r="I3438" t="s">
        <v>12279</v>
      </c>
      <c r="J3438" t="s">
        <v>13327</v>
      </c>
      <c r="K3438">
        <v>135</v>
      </c>
      <c r="L3438" s="1">
        <v>115.90217391304348</v>
      </c>
    </row>
    <row r="3439" spans="1:12" hidden="1" x14ac:dyDescent="0.25">
      <c r="A3439" t="s">
        <v>14227</v>
      </c>
      <c r="B3439" t="s">
        <v>14228</v>
      </c>
      <c r="C3439" s="1">
        <v>24.836956521739129</v>
      </c>
      <c r="D3439" s="1">
        <v>45.586956521739133</v>
      </c>
      <c r="E3439">
        <v>1</v>
      </c>
      <c r="F3439" t="s">
        <v>14229</v>
      </c>
      <c r="G3439" t="s">
        <v>819</v>
      </c>
      <c r="H3439" t="s">
        <v>172</v>
      </c>
      <c r="I3439" t="s">
        <v>12279</v>
      </c>
      <c r="J3439" t="s">
        <v>12614</v>
      </c>
      <c r="K3439">
        <v>113</v>
      </c>
      <c r="L3439" s="1">
        <v>70.206521739130437</v>
      </c>
    </row>
    <row r="3440" spans="1:12" hidden="1" x14ac:dyDescent="0.25">
      <c r="A3440" t="s">
        <v>14230</v>
      </c>
      <c r="B3440" t="s">
        <v>14231</v>
      </c>
      <c r="C3440" s="1">
        <v>25.978260869565219</v>
      </c>
      <c r="D3440" s="1">
        <v>32.010869565217391</v>
      </c>
      <c r="E3440">
        <v>1</v>
      </c>
      <c r="F3440" t="s">
        <v>14232</v>
      </c>
      <c r="G3440" t="s">
        <v>14233</v>
      </c>
      <c r="H3440" t="s">
        <v>12993</v>
      </c>
      <c r="I3440" t="s">
        <v>12279</v>
      </c>
      <c r="J3440" t="s">
        <v>14234</v>
      </c>
      <c r="K3440">
        <v>90</v>
      </c>
      <c r="L3440" s="1">
        <v>51.641304347826086</v>
      </c>
    </row>
    <row r="3441" spans="1:12" hidden="1" x14ac:dyDescent="0.25">
      <c r="A3441" t="s">
        <v>14235</v>
      </c>
      <c r="B3441" t="s">
        <v>14236</v>
      </c>
      <c r="C3441" s="1">
        <v>102.28260869565217</v>
      </c>
      <c r="D3441" s="1">
        <v>177.97826086956522</v>
      </c>
      <c r="E3441">
        <v>1</v>
      </c>
      <c r="F3441" t="s">
        <v>14237</v>
      </c>
      <c r="G3441" t="s">
        <v>13038</v>
      </c>
      <c r="H3441" t="s">
        <v>11446</v>
      </c>
      <c r="I3441" t="s">
        <v>12279</v>
      </c>
      <c r="J3441" t="s">
        <v>13039</v>
      </c>
      <c r="K3441">
        <v>240</v>
      </c>
      <c r="L3441" s="1">
        <v>218.91304347826087</v>
      </c>
    </row>
    <row r="3442" spans="1:12" hidden="1" x14ac:dyDescent="0.25">
      <c r="A3442" t="s">
        <v>14238</v>
      </c>
      <c r="B3442" t="s">
        <v>14239</v>
      </c>
      <c r="C3442" s="1">
        <v>26.478260869565219</v>
      </c>
      <c r="D3442" s="1">
        <v>36.304347826086953</v>
      </c>
      <c r="E3442">
        <v>1</v>
      </c>
      <c r="F3442" t="s">
        <v>14240</v>
      </c>
      <c r="G3442" t="s">
        <v>14241</v>
      </c>
      <c r="H3442" t="s">
        <v>11446</v>
      </c>
      <c r="I3442" t="s">
        <v>12279</v>
      </c>
      <c r="J3442" t="s">
        <v>14242</v>
      </c>
      <c r="K3442">
        <v>80</v>
      </c>
      <c r="L3442" s="1">
        <v>54.793478260869563</v>
      </c>
    </row>
    <row r="3443" spans="1:12" hidden="1" x14ac:dyDescent="0.25">
      <c r="A3443" t="s">
        <v>14243</v>
      </c>
      <c r="B3443" t="s">
        <v>14244</v>
      </c>
      <c r="C3443" s="1">
        <v>34.554347826086953</v>
      </c>
      <c r="D3443" s="1">
        <v>44.989130434782609</v>
      </c>
      <c r="E3443">
        <v>1</v>
      </c>
      <c r="F3443" t="s">
        <v>14245</v>
      </c>
      <c r="G3443" t="s">
        <v>1322</v>
      </c>
      <c r="H3443" t="s">
        <v>12353</v>
      </c>
      <c r="I3443" t="s">
        <v>12279</v>
      </c>
      <c r="J3443" t="s">
        <v>12354</v>
      </c>
      <c r="K3443">
        <v>57</v>
      </c>
      <c r="L3443" s="1">
        <v>54.163043478260867</v>
      </c>
    </row>
    <row r="3444" spans="1:12" hidden="1" x14ac:dyDescent="0.25">
      <c r="A3444" t="s">
        <v>14246</v>
      </c>
      <c r="B3444" t="s">
        <v>14247</v>
      </c>
      <c r="C3444" s="1">
        <v>39.304347826086953</v>
      </c>
      <c r="D3444" s="1">
        <v>59.652173913043477</v>
      </c>
      <c r="E3444">
        <v>1</v>
      </c>
      <c r="F3444" t="s">
        <v>14248</v>
      </c>
      <c r="G3444" t="s">
        <v>12527</v>
      </c>
      <c r="H3444" t="s">
        <v>12528</v>
      </c>
      <c r="I3444" t="s">
        <v>12279</v>
      </c>
      <c r="J3444" t="s">
        <v>12529</v>
      </c>
      <c r="K3444">
        <v>124</v>
      </c>
      <c r="L3444" s="1">
        <v>88.195652173913047</v>
      </c>
    </row>
    <row r="3445" spans="1:12" hidden="1" x14ac:dyDescent="0.25">
      <c r="A3445" t="s">
        <v>14249</v>
      </c>
      <c r="B3445" t="s">
        <v>14250</v>
      </c>
      <c r="C3445" s="1">
        <v>31.793478260869566</v>
      </c>
      <c r="D3445" s="1">
        <v>57.858695652173914</v>
      </c>
      <c r="E3445">
        <v>1</v>
      </c>
      <c r="F3445" t="s">
        <v>14251</v>
      </c>
      <c r="G3445" t="s">
        <v>14252</v>
      </c>
      <c r="H3445" t="s">
        <v>3647</v>
      </c>
      <c r="I3445" t="s">
        <v>12279</v>
      </c>
      <c r="J3445" t="s">
        <v>14253</v>
      </c>
      <c r="K3445">
        <v>104</v>
      </c>
      <c r="L3445" s="1">
        <v>94.663043478260875</v>
      </c>
    </row>
    <row r="3446" spans="1:12" hidden="1" x14ac:dyDescent="0.25">
      <c r="A3446" t="s">
        <v>14254</v>
      </c>
      <c r="B3446" t="s">
        <v>14255</v>
      </c>
      <c r="C3446" s="1">
        <v>36.010869565217391</v>
      </c>
      <c r="D3446" s="1">
        <v>63.706521739130437</v>
      </c>
      <c r="E3446">
        <v>1</v>
      </c>
      <c r="F3446" t="s">
        <v>14256</v>
      </c>
      <c r="G3446" t="s">
        <v>12435</v>
      </c>
      <c r="H3446" t="s">
        <v>12436</v>
      </c>
      <c r="I3446" t="s">
        <v>12279</v>
      </c>
      <c r="J3446" t="s">
        <v>12437</v>
      </c>
      <c r="K3446">
        <v>213</v>
      </c>
      <c r="L3446" s="1">
        <v>181.61956521739131</v>
      </c>
    </row>
    <row r="3447" spans="1:12" hidden="1" x14ac:dyDescent="0.25">
      <c r="A3447" t="s">
        <v>14257</v>
      </c>
      <c r="B3447" t="s">
        <v>14258</v>
      </c>
      <c r="C3447" s="1">
        <v>48.478260869565219</v>
      </c>
      <c r="D3447" s="1">
        <v>98.130434782608702</v>
      </c>
      <c r="E3447">
        <v>1</v>
      </c>
      <c r="F3447" t="s">
        <v>14259</v>
      </c>
      <c r="G3447" t="s">
        <v>12419</v>
      </c>
      <c r="H3447" t="s">
        <v>11446</v>
      </c>
      <c r="I3447" t="s">
        <v>12279</v>
      </c>
      <c r="J3447" t="s">
        <v>13749</v>
      </c>
      <c r="K3447">
        <v>318</v>
      </c>
      <c r="L3447" s="1">
        <v>228.11956521739131</v>
      </c>
    </row>
    <row r="3448" spans="1:12" hidden="1" x14ac:dyDescent="0.25">
      <c r="A3448" t="s">
        <v>14260</v>
      </c>
      <c r="B3448" t="s">
        <v>14261</v>
      </c>
      <c r="C3448" s="1">
        <v>38.282608695652172</v>
      </c>
      <c r="D3448" s="1">
        <v>53.923913043478258</v>
      </c>
      <c r="E3448">
        <v>1</v>
      </c>
      <c r="F3448" t="s">
        <v>14262</v>
      </c>
      <c r="G3448" t="s">
        <v>12419</v>
      </c>
      <c r="H3448" t="s">
        <v>11446</v>
      </c>
      <c r="I3448" t="s">
        <v>12279</v>
      </c>
      <c r="J3448" t="s">
        <v>14263</v>
      </c>
      <c r="K3448">
        <v>118</v>
      </c>
      <c r="L3448" s="1">
        <v>105.71739130434783</v>
      </c>
    </row>
    <row r="3449" spans="1:12" hidden="1" x14ac:dyDescent="0.25">
      <c r="A3449" t="s">
        <v>14264</v>
      </c>
      <c r="B3449" t="s">
        <v>14265</v>
      </c>
      <c r="C3449" s="1">
        <v>27.836956521739129</v>
      </c>
      <c r="D3449" s="1">
        <v>58.760869565217391</v>
      </c>
      <c r="E3449">
        <v>1</v>
      </c>
      <c r="F3449" t="s">
        <v>14266</v>
      </c>
      <c r="G3449" t="s">
        <v>12396</v>
      </c>
      <c r="H3449" t="s">
        <v>11446</v>
      </c>
      <c r="I3449" t="s">
        <v>12279</v>
      </c>
      <c r="J3449" t="s">
        <v>12397</v>
      </c>
      <c r="K3449">
        <v>143</v>
      </c>
      <c r="L3449" s="1">
        <v>77.25</v>
      </c>
    </row>
    <row r="3450" spans="1:12" hidden="1" x14ac:dyDescent="0.25">
      <c r="A3450" t="s">
        <v>14267</v>
      </c>
      <c r="B3450" t="s">
        <v>14268</v>
      </c>
      <c r="C3450" s="1">
        <v>23.076086956521738</v>
      </c>
      <c r="D3450" s="1">
        <v>37.630434782608695</v>
      </c>
      <c r="E3450">
        <v>1</v>
      </c>
      <c r="F3450" t="s">
        <v>14269</v>
      </c>
      <c r="G3450" t="s">
        <v>5401</v>
      </c>
      <c r="H3450" t="s">
        <v>12285</v>
      </c>
      <c r="I3450" t="s">
        <v>12279</v>
      </c>
      <c r="J3450" t="s">
        <v>13055</v>
      </c>
      <c r="K3450">
        <v>87</v>
      </c>
      <c r="L3450" s="1">
        <v>47.956521739130437</v>
      </c>
    </row>
    <row r="3451" spans="1:12" hidden="1" x14ac:dyDescent="0.25">
      <c r="A3451" t="s">
        <v>14270</v>
      </c>
      <c r="B3451" t="s">
        <v>14271</v>
      </c>
      <c r="C3451" s="1">
        <v>41.858695652173914</v>
      </c>
      <c r="D3451" s="1">
        <v>76.989130434782609</v>
      </c>
      <c r="E3451">
        <v>1</v>
      </c>
      <c r="F3451" t="s">
        <v>14272</v>
      </c>
      <c r="G3451" t="s">
        <v>248</v>
      </c>
      <c r="H3451" t="s">
        <v>243</v>
      </c>
      <c r="I3451" t="s">
        <v>12279</v>
      </c>
      <c r="J3451" t="s">
        <v>12891</v>
      </c>
      <c r="K3451">
        <v>95</v>
      </c>
      <c r="L3451" s="1">
        <v>74.663043478260875</v>
      </c>
    </row>
    <row r="3452" spans="1:12" hidden="1" x14ac:dyDescent="0.25">
      <c r="A3452" t="s">
        <v>14273</v>
      </c>
      <c r="B3452" t="s">
        <v>14274</v>
      </c>
      <c r="C3452" s="1">
        <v>60.847826086956523</v>
      </c>
      <c r="D3452" s="1">
        <v>106.41304347826087</v>
      </c>
      <c r="E3452">
        <v>1</v>
      </c>
      <c r="F3452" t="s">
        <v>14275</v>
      </c>
      <c r="G3452" t="s">
        <v>14276</v>
      </c>
      <c r="H3452" t="s">
        <v>11446</v>
      </c>
      <c r="I3452" t="s">
        <v>12279</v>
      </c>
      <c r="J3452" t="s">
        <v>14277</v>
      </c>
      <c r="K3452">
        <v>198</v>
      </c>
      <c r="L3452" s="1">
        <v>167.22826086956522</v>
      </c>
    </row>
    <row r="3453" spans="1:12" hidden="1" x14ac:dyDescent="0.25">
      <c r="A3453" t="s">
        <v>14278</v>
      </c>
      <c r="B3453" t="s">
        <v>14279</v>
      </c>
      <c r="C3453" s="1">
        <v>22.793478260869566</v>
      </c>
      <c r="D3453" s="1">
        <v>40.815217391304351</v>
      </c>
      <c r="E3453">
        <v>1</v>
      </c>
      <c r="F3453" t="s">
        <v>14280</v>
      </c>
      <c r="G3453" t="s">
        <v>14281</v>
      </c>
      <c r="H3453" t="s">
        <v>11446</v>
      </c>
      <c r="I3453" t="s">
        <v>12279</v>
      </c>
      <c r="J3453" t="s">
        <v>13654</v>
      </c>
      <c r="K3453">
        <v>91</v>
      </c>
      <c r="L3453" s="1">
        <v>83.978260869565219</v>
      </c>
    </row>
    <row r="3454" spans="1:12" hidden="1" x14ac:dyDescent="0.25">
      <c r="A3454" t="s">
        <v>14282</v>
      </c>
      <c r="B3454" t="s">
        <v>14283</v>
      </c>
      <c r="C3454" s="1">
        <v>14.521739130434783</v>
      </c>
      <c r="D3454" s="1">
        <v>29.108695652173914</v>
      </c>
      <c r="E3454">
        <v>1</v>
      </c>
      <c r="F3454" t="s">
        <v>14284</v>
      </c>
      <c r="G3454" t="s">
        <v>14285</v>
      </c>
      <c r="H3454" t="s">
        <v>14096</v>
      </c>
      <c r="I3454" t="s">
        <v>12279</v>
      </c>
      <c r="J3454" t="s">
        <v>14286</v>
      </c>
      <c r="K3454">
        <v>60</v>
      </c>
      <c r="L3454" s="1">
        <v>37.478260869565219</v>
      </c>
    </row>
    <row r="3455" spans="1:12" hidden="1" x14ac:dyDescent="0.25">
      <c r="A3455" t="s">
        <v>14287</v>
      </c>
      <c r="B3455" t="s">
        <v>2626</v>
      </c>
      <c r="C3455" s="1">
        <v>38.228260869565219</v>
      </c>
      <c r="D3455" s="1">
        <v>68.184782608695656</v>
      </c>
      <c r="E3455">
        <v>1</v>
      </c>
      <c r="F3455" t="s">
        <v>14288</v>
      </c>
      <c r="G3455" t="s">
        <v>13022</v>
      </c>
      <c r="H3455" t="s">
        <v>770</v>
      </c>
      <c r="I3455" t="s">
        <v>12279</v>
      </c>
      <c r="J3455" t="s">
        <v>13023</v>
      </c>
      <c r="K3455">
        <v>106</v>
      </c>
      <c r="L3455" s="1">
        <v>94.195652173913047</v>
      </c>
    </row>
    <row r="3456" spans="1:12" hidden="1" x14ac:dyDescent="0.25">
      <c r="A3456" t="s">
        <v>14289</v>
      </c>
      <c r="B3456" t="s">
        <v>14290</v>
      </c>
      <c r="C3456" s="1">
        <v>47.054347826086953</v>
      </c>
      <c r="D3456" s="1">
        <v>84.054347826086953</v>
      </c>
      <c r="E3456">
        <v>1</v>
      </c>
      <c r="F3456" t="s">
        <v>14291</v>
      </c>
      <c r="G3456" t="s">
        <v>12812</v>
      </c>
      <c r="H3456" t="s">
        <v>12333</v>
      </c>
      <c r="I3456" t="s">
        <v>12279</v>
      </c>
      <c r="J3456" t="s">
        <v>12813</v>
      </c>
      <c r="K3456">
        <v>177</v>
      </c>
      <c r="L3456" s="1">
        <v>96.423913043478265</v>
      </c>
    </row>
    <row r="3457" spans="1:12" hidden="1" x14ac:dyDescent="0.25">
      <c r="A3457" t="s">
        <v>14292</v>
      </c>
      <c r="B3457" t="s">
        <v>14293</v>
      </c>
      <c r="C3457" s="1">
        <v>8.75</v>
      </c>
      <c r="D3457" s="1">
        <v>9.2391304347826093</v>
      </c>
      <c r="E3457">
        <v>1</v>
      </c>
      <c r="F3457" t="s">
        <v>14294</v>
      </c>
      <c r="G3457" t="s">
        <v>819</v>
      </c>
      <c r="H3457" t="s">
        <v>172</v>
      </c>
      <c r="I3457" t="s">
        <v>12279</v>
      </c>
      <c r="J3457" t="s">
        <v>12614</v>
      </c>
      <c r="K3457">
        <v>15</v>
      </c>
      <c r="L3457" s="1">
        <v>10.858695652173912</v>
      </c>
    </row>
    <row r="3458" spans="1:12" hidden="1" x14ac:dyDescent="0.25">
      <c r="A3458" t="s">
        <v>14295</v>
      </c>
      <c r="B3458" t="s">
        <v>14296</v>
      </c>
      <c r="C3458" s="1">
        <v>23.836956521739129</v>
      </c>
      <c r="D3458" s="1">
        <v>31</v>
      </c>
      <c r="E3458">
        <v>1</v>
      </c>
      <c r="F3458" t="s">
        <v>14297</v>
      </c>
      <c r="G3458" t="s">
        <v>14298</v>
      </c>
      <c r="H3458" t="s">
        <v>14299</v>
      </c>
      <c r="I3458" t="s">
        <v>12279</v>
      </c>
      <c r="J3458" t="s">
        <v>14300</v>
      </c>
      <c r="K3458">
        <v>79</v>
      </c>
      <c r="L3458" s="1">
        <v>54.315217391304351</v>
      </c>
    </row>
    <row r="3459" spans="1:12" hidden="1" x14ac:dyDescent="0.25">
      <c r="A3459" t="s">
        <v>14301</v>
      </c>
      <c r="B3459" t="s">
        <v>14302</v>
      </c>
      <c r="C3459" s="1">
        <v>51.25</v>
      </c>
      <c r="D3459" s="1">
        <v>104.39130434782609</v>
      </c>
      <c r="E3459">
        <v>1</v>
      </c>
      <c r="F3459" t="s">
        <v>14303</v>
      </c>
      <c r="G3459" t="s">
        <v>14304</v>
      </c>
      <c r="H3459" t="s">
        <v>12740</v>
      </c>
      <c r="I3459" t="s">
        <v>12279</v>
      </c>
      <c r="J3459" t="s">
        <v>14305</v>
      </c>
      <c r="K3459">
        <v>51</v>
      </c>
      <c r="L3459" s="1">
        <v>79.597826086956516</v>
      </c>
    </row>
    <row r="3460" spans="1:12" hidden="1" x14ac:dyDescent="0.25">
      <c r="A3460" t="s">
        <v>14306</v>
      </c>
      <c r="B3460" t="s">
        <v>14307</v>
      </c>
      <c r="C3460" s="1">
        <v>70.217391304347828</v>
      </c>
      <c r="D3460" s="1">
        <v>103.78260869565217</v>
      </c>
      <c r="E3460">
        <v>1</v>
      </c>
      <c r="F3460" t="s">
        <v>14308</v>
      </c>
      <c r="G3460" t="s">
        <v>14309</v>
      </c>
      <c r="H3460" t="s">
        <v>11446</v>
      </c>
      <c r="I3460" t="s">
        <v>12279</v>
      </c>
      <c r="J3460" t="s">
        <v>14310</v>
      </c>
      <c r="K3460">
        <v>229</v>
      </c>
      <c r="L3460" s="1">
        <v>176.19565217391303</v>
      </c>
    </row>
    <row r="3461" spans="1:12" hidden="1" x14ac:dyDescent="0.25">
      <c r="A3461" t="s">
        <v>14311</v>
      </c>
      <c r="B3461" t="s">
        <v>14312</v>
      </c>
      <c r="C3461" s="1">
        <v>36.423913043478258</v>
      </c>
      <c r="D3461" s="1">
        <v>47.934782608695649</v>
      </c>
      <c r="E3461">
        <v>1</v>
      </c>
      <c r="F3461" t="s">
        <v>14313</v>
      </c>
      <c r="G3461" t="s">
        <v>12584</v>
      </c>
      <c r="H3461" t="s">
        <v>424</v>
      </c>
      <c r="I3461" t="s">
        <v>12279</v>
      </c>
      <c r="J3461" t="s">
        <v>12585</v>
      </c>
      <c r="K3461">
        <v>90</v>
      </c>
      <c r="L3461" s="1">
        <v>73.163043478260875</v>
      </c>
    </row>
    <row r="3462" spans="1:12" hidden="1" x14ac:dyDescent="0.25">
      <c r="A3462" t="s">
        <v>14314</v>
      </c>
      <c r="B3462" t="s">
        <v>14315</v>
      </c>
      <c r="C3462" s="1">
        <v>56.652173913043477</v>
      </c>
      <c r="D3462" s="1">
        <v>87.967391304347828</v>
      </c>
      <c r="E3462">
        <v>1</v>
      </c>
      <c r="F3462" t="s">
        <v>14316</v>
      </c>
      <c r="G3462" t="s">
        <v>12419</v>
      </c>
      <c r="H3462" t="s">
        <v>11446</v>
      </c>
      <c r="I3462" t="s">
        <v>12279</v>
      </c>
      <c r="J3462" t="s">
        <v>14115</v>
      </c>
      <c r="K3462">
        <v>157</v>
      </c>
      <c r="L3462" s="1">
        <v>141.43478260869566</v>
      </c>
    </row>
    <row r="3463" spans="1:12" hidden="1" x14ac:dyDescent="0.25">
      <c r="A3463" t="s">
        <v>14317</v>
      </c>
      <c r="B3463" t="s">
        <v>14318</v>
      </c>
      <c r="C3463" s="1">
        <v>62.195652173913047</v>
      </c>
      <c r="D3463" s="1">
        <v>74.076086956521735</v>
      </c>
      <c r="E3463">
        <v>1</v>
      </c>
      <c r="F3463" t="s">
        <v>14319</v>
      </c>
      <c r="G3463" t="s">
        <v>1322</v>
      </c>
      <c r="H3463" t="s">
        <v>12353</v>
      </c>
      <c r="I3463" t="s">
        <v>12279</v>
      </c>
      <c r="J3463" t="s">
        <v>14320</v>
      </c>
      <c r="K3463">
        <v>214</v>
      </c>
      <c r="L3463" s="1">
        <v>145.2608695652174</v>
      </c>
    </row>
    <row r="3464" spans="1:12" hidden="1" x14ac:dyDescent="0.25">
      <c r="A3464" t="s">
        <v>14321</v>
      </c>
      <c r="B3464" t="s">
        <v>14322</v>
      </c>
      <c r="C3464" s="1">
        <v>57.826086956521742</v>
      </c>
      <c r="D3464" s="1">
        <v>100.78260869565217</v>
      </c>
      <c r="E3464">
        <v>1</v>
      </c>
      <c r="F3464" t="s">
        <v>14323</v>
      </c>
      <c r="G3464" t="s">
        <v>14143</v>
      </c>
      <c r="H3464" t="s">
        <v>11446</v>
      </c>
      <c r="I3464" t="s">
        <v>12279</v>
      </c>
      <c r="J3464" t="s">
        <v>14144</v>
      </c>
      <c r="K3464">
        <v>200</v>
      </c>
      <c r="L3464" s="1">
        <v>125.05434782608695</v>
      </c>
    </row>
    <row r="3465" spans="1:12" hidden="1" x14ac:dyDescent="0.25">
      <c r="A3465" t="s">
        <v>14324</v>
      </c>
      <c r="B3465" t="s">
        <v>14325</v>
      </c>
      <c r="C3465" s="1">
        <v>10.630434782608695</v>
      </c>
      <c r="D3465" s="1">
        <v>21.173913043478262</v>
      </c>
      <c r="E3465">
        <v>1</v>
      </c>
      <c r="F3465" t="s">
        <v>14326</v>
      </c>
      <c r="G3465" t="s">
        <v>14327</v>
      </c>
      <c r="H3465" t="s">
        <v>9413</v>
      </c>
      <c r="I3465" t="s">
        <v>12279</v>
      </c>
      <c r="J3465" t="s">
        <v>14328</v>
      </c>
      <c r="K3465">
        <v>43</v>
      </c>
      <c r="L3465" s="1">
        <v>20.489130434782609</v>
      </c>
    </row>
    <row r="3466" spans="1:12" hidden="1" x14ac:dyDescent="0.25">
      <c r="A3466" t="s">
        <v>14329</v>
      </c>
      <c r="B3466" t="s">
        <v>14330</v>
      </c>
      <c r="C3466" s="1">
        <v>41.826086956521742</v>
      </c>
      <c r="D3466" s="1">
        <v>80.75</v>
      </c>
      <c r="E3466">
        <v>1</v>
      </c>
      <c r="F3466" t="s">
        <v>14331</v>
      </c>
      <c r="G3466" t="s">
        <v>248</v>
      </c>
      <c r="H3466" t="s">
        <v>243</v>
      </c>
      <c r="I3466" t="s">
        <v>12279</v>
      </c>
      <c r="J3466" t="s">
        <v>12349</v>
      </c>
      <c r="K3466">
        <v>150</v>
      </c>
      <c r="L3466" s="1">
        <v>90.543478260869563</v>
      </c>
    </row>
    <row r="3467" spans="1:12" hidden="1" x14ac:dyDescent="0.25">
      <c r="A3467" t="s">
        <v>14332</v>
      </c>
      <c r="B3467" t="s">
        <v>14333</v>
      </c>
      <c r="E3467">
        <v>0</v>
      </c>
      <c r="F3467" t="s">
        <v>14334</v>
      </c>
      <c r="G3467" t="s">
        <v>12419</v>
      </c>
      <c r="H3467" t="s">
        <v>11446</v>
      </c>
      <c r="I3467" t="s">
        <v>12279</v>
      </c>
      <c r="J3467" t="s">
        <v>13392</v>
      </c>
      <c r="K3467">
        <v>30</v>
      </c>
      <c r="L3467" s="1">
        <v>8.0217391304347831</v>
      </c>
    </row>
    <row r="3468" spans="1:12" hidden="1" x14ac:dyDescent="0.25">
      <c r="A3468" t="s">
        <v>14335</v>
      </c>
      <c r="B3468" t="s">
        <v>14336</v>
      </c>
      <c r="C3468" s="1">
        <v>82.391304347826093</v>
      </c>
      <c r="D3468" s="1">
        <v>154.05434782608697</v>
      </c>
      <c r="E3468">
        <v>1</v>
      </c>
      <c r="F3468" t="s">
        <v>14337</v>
      </c>
      <c r="G3468" t="s">
        <v>14338</v>
      </c>
      <c r="H3468" t="s">
        <v>11446</v>
      </c>
      <c r="I3468" t="s">
        <v>12279</v>
      </c>
      <c r="J3468" t="s">
        <v>14339</v>
      </c>
      <c r="K3468">
        <v>200</v>
      </c>
      <c r="L3468" s="1">
        <v>154.94565217391303</v>
      </c>
    </row>
    <row r="3469" spans="1:12" hidden="1" x14ac:dyDescent="0.25">
      <c r="A3469" t="s">
        <v>14340</v>
      </c>
      <c r="B3469" t="s">
        <v>14341</v>
      </c>
      <c r="C3469" s="1">
        <v>26.141304347826086</v>
      </c>
      <c r="D3469" s="1">
        <v>46.25</v>
      </c>
      <c r="E3469">
        <v>1</v>
      </c>
      <c r="F3469" t="s">
        <v>14342</v>
      </c>
      <c r="G3469" t="s">
        <v>12876</v>
      </c>
      <c r="H3469" t="s">
        <v>770</v>
      </c>
      <c r="I3469" t="s">
        <v>12279</v>
      </c>
      <c r="J3469" t="s">
        <v>12877</v>
      </c>
      <c r="K3469">
        <v>84</v>
      </c>
      <c r="L3469" s="1">
        <v>59.586956521739133</v>
      </c>
    </row>
    <row r="3470" spans="1:12" hidden="1" x14ac:dyDescent="0.25">
      <c r="A3470" t="s">
        <v>14343</v>
      </c>
      <c r="B3470" t="s">
        <v>14344</v>
      </c>
      <c r="C3470" s="1">
        <v>74.043478260869563</v>
      </c>
      <c r="D3470" s="1">
        <v>119.64130434782609</v>
      </c>
      <c r="E3470">
        <v>1</v>
      </c>
      <c r="F3470" t="s">
        <v>14345</v>
      </c>
      <c r="G3470" t="s">
        <v>14346</v>
      </c>
      <c r="H3470" t="s">
        <v>11446</v>
      </c>
      <c r="I3470" t="s">
        <v>12279</v>
      </c>
      <c r="J3470" t="s">
        <v>14347</v>
      </c>
      <c r="K3470">
        <v>232</v>
      </c>
      <c r="L3470" s="1">
        <v>178.34782608695653</v>
      </c>
    </row>
    <row r="3471" spans="1:12" hidden="1" x14ac:dyDescent="0.25">
      <c r="A3471" t="s">
        <v>14348</v>
      </c>
      <c r="B3471" t="s">
        <v>14349</v>
      </c>
      <c r="C3471" s="1">
        <v>79.217391304347828</v>
      </c>
      <c r="D3471" s="1">
        <v>112.93478260869566</v>
      </c>
      <c r="E3471">
        <v>1</v>
      </c>
      <c r="F3471" t="s">
        <v>14350</v>
      </c>
      <c r="G3471" t="s">
        <v>12419</v>
      </c>
      <c r="H3471" t="s">
        <v>11446</v>
      </c>
      <c r="I3471" t="s">
        <v>12279</v>
      </c>
      <c r="J3471" t="s">
        <v>14263</v>
      </c>
      <c r="K3471">
        <v>240</v>
      </c>
      <c r="L3471" s="1">
        <v>203.83695652173913</v>
      </c>
    </row>
    <row r="3472" spans="1:12" hidden="1" x14ac:dyDescent="0.25">
      <c r="A3472" t="s">
        <v>14351</v>
      </c>
      <c r="B3472" t="s">
        <v>14352</v>
      </c>
      <c r="C3472" s="1">
        <v>42.989130434782609</v>
      </c>
      <c r="D3472" s="1">
        <v>57.380434782608695</v>
      </c>
      <c r="E3472">
        <v>1</v>
      </c>
      <c r="F3472" t="s">
        <v>14353</v>
      </c>
      <c r="G3472" t="s">
        <v>12450</v>
      </c>
      <c r="H3472" t="s">
        <v>11446</v>
      </c>
      <c r="I3472" t="s">
        <v>12279</v>
      </c>
      <c r="J3472" t="s">
        <v>12451</v>
      </c>
      <c r="K3472">
        <v>147</v>
      </c>
      <c r="L3472" s="1">
        <v>108.22826086956522</v>
      </c>
    </row>
    <row r="3473" spans="1:12" hidden="1" x14ac:dyDescent="0.25">
      <c r="A3473" t="s">
        <v>14354</v>
      </c>
      <c r="B3473" t="s">
        <v>14355</v>
      </c>
      <c r="C3473" s="1">
        <v>20.576086956521738</v>
      </c>
      <c r="D3473" s="1">
        <v>39.478260869565219</v>
      </c>
      <c r="E3473">
        <v>1</v>
      </c>
      <c r="F3473" t="s">
        <v>14356</v>
      </c>
      <c r="G3473" t="s">
        <v>12435</v>
      </c>
      <c r="H3473" t="s">
        <v>12436</v>
      </c>
      <c r="I3473" t="s">
        <v>12279</v>
      </c>
      <c r="J3473" t="s">
        <v>14357</v>
      </c>
      <c r="K3473">
        <v>73</v>
      </c>
      <c r="L3473" s="1">
        <v>40.804347826086953</v>
      </c>
    </row>
    <row r="3474" spans="1:12" hidden="1" x14ac:dyDescent="0.25">
      <c r="A3474" t="s">
        <v>14358</v>
      </c>
      <c r="B3474" t="s">
        <v>14359</v>
      </c>
      <c r="C3474" s="1">
        <v>59.934782608695649</v>
      </c>
      <c r="D3474" s="1">
        <v>76.282608695652172</v>
      </c>
      <c r="E3474">
        <v>1</v>
      </c>
      <c r="F3474" t="s">
        <v>14360</v>
      </c>
      <c r="G3474" t="s">
        <v>12419</v>
      </c>
      <c r="H3474" t="s">
        <v>11446</v>
      </c>
      <c r="I3474" t="s">
        <v>12279</v>
      </c>
      <c r="J3474" t="s">
        <v>14115</v>
      </c>
      <c r="K3474">
        <v>131</v>
      </c>
      <c r="L3474" s="1">
        <v>120.06521739130434</v>
      </c>
    </row>
    <row r="3475" spans="1:12" hidden="1" x14ac:dyDescent="0.25">
      <c r="A3475" t="s">
        <v>14361</v>
      </c>
      <c r="B3475" t="s">
        <v>14362</v>
      </c>
      <c r="C3475" s="1">
        <v>13.478260869565217</v>
      </c>
      <c r="D3475" s="1">
        <v>26.576086956521738</v>
      </c>
      <c r="E3475">
        <v>1</v>
      </c>
      <c r="F3475" t="s">
        <v>14363</v>
      </c>
      <c r="G3475" t="s">
        <v>14364</v>
      </c>
      <c r="H3475" t="s">
        <v>12323</v>
      </c>
      <c r="I3475" t="s">
        <v>12279</v>
      </c>
      <c r="J3475" t="s">
        <v>14365</v>
      </c>
      <c r="K3475">
        <v>50</v>
      </c>
      <c r="L3475" s="1">
        <v>31.423913043478262</v>
      </c>
    </row>
    <row r="3476" spans="1:12" hidden="1" x14ac:dyDescent="0.25">
      <c r="A3476" t="s">
        <v>14366</v>
      </c>
      <c r="B3476" t="s">
        <v>14367</v>
      </c>
      <c r="C3476" s="1">
        <v>79.021739130434781</v>
      </c>
      <c r="D3476" s="1">
        <v>116.06521739130434</v>
      </c>
      <c r="E3476">
        <v>1</v>
      </c>
      <c r="F3476" t="s">
        <v>14368</v>
      </c>
      <c r="G3476" t="s">
        <v>12419</v>
      </c>
      <c r="H3476" t="s">
        <v>11446</v>
      </c>
      <c r="I3476" t="s">
        <v>12279</v>
      </c>
      <c r="J3476" t="s">
        <v>14263</v>
      </c>
      <c r="K3476">
        <v>248</v>
      </c>
      <c r="L3476" s="1">
        <v>218.39130434782609</v>
      </c>
    </row>
    <row r="3477" spans="1:12" hidden="1" x14ac:dyDescent="0.25">
      <c r="A3477" t="s">
        <v>14369</v>
      </c>
      <c r="B3477" t="s">
        <v>14370</v>
      </c>
      <c r="C3477" s="1">
        <v>13.152173913043478</v>
      </c>
      <c r="D3477" s="1">
        <v>25.641304347826086</v>
      </c>
      <c r="E3477">
        <v>1</v>
      </c>
      <c r="F3477" t="s">
        <v>14371</v>
      </c>
      <c r="G3477" t="s">
        <v>2453</v>
      </c>
      <c r="H3477" t="s">
        <v>1969</v>
      </c>
      <c r="I3477" t="s">
        <v>12279</v>
      </c>
      <c r="J3477" t="s">
        <v>14372</v>
      </c>
      <c r="K3477">
        <v>68</v>
      </c>
      <c r="L3477" s="1">
        <v>24.054347826086957</v>
      </c>
    </row>
    <row r="3478" spans="1:12" hidden="1" x14ac:dyDescent="0.25">
      <c r="A3478" t="s">
        <v>14373</v>
      </c>
      <c r="B3478" t="s">
        <v>14374</v>
      </c>
      <c r="C3478" s="1">
        <v>8.4565217391304355</v>
      </c>
      <c r="D3478" s="1">
        <v>11.652173913043478</v>
      </c>
      <c r="E3478">
        <v>1</v>
      </c>
      <c r="F3478" t="s">
        <v>14375</v>
      </c>
      <c r="G3478" t="s">
        <v>14184</v>
      </c>
      <c r="H3478" t="s">
        <v>12983</v>
      </c>
      <c r="I3478" t="s">
        <v>12279</v>
      </c>
      <c r="J3478" t="s">
        <v>14185</v>
      </c>
      <c r="K3478">
        <v>16</v>
      </c>
      <c r="L3478" s="1">
        <v>12.728260869565217</v>
      </c>
    </row>
    <row r="3479" spans="1:12" hidden="1" x14ac:dyDescent="0.25">
      <c r="A3479" t="s">
        <v>14376</v>
      </c>
      <c r="B3479" t="s">
        <v>14377</v>
      </c>
      <c r="C3479" s="1">
        <v>36.826086956521742</v>
      </c>
      <c r="D3479" s="1">
        <v>46.195652173913047</v>
      </c>
      <c r="E3479">
        <v>1</v>
      </c>
      <c r="F3479" t="s">
        <v>14378</v>
      </c>
      <c r="G3479" t="s">
        <v>12921</v>
      </c>
      <c r="H3479" t="s">
        <v>12285</v>
      </c>
      <c r="I3479" t="s">
        <v>12279</v>
      </c>
      <c r="J3479" t="s">
        <v>12922</v>
      </c>
      <c r="K3479">
        <v>107</v>
      </c>
      <c r="L3479" s="1">
        <v>73.239130434782609</v>
      </c>
    </row>
    <row r="3480" spans="1:12" hidden="1" x14ac:dyDescent="0.25">
      <c r="A3480" t="s">
        <v>14379</v>
      </c>
      <c r="B3480" t="s">
        <v>14380</v>
      </c>
      <c r="C3480" s="1">
        <v>22.663043478260871</v>
      </c>
      <c r="D3480" s="1">
        <v>39.891304347826086</v>
      </c>
      <c r="E3480">
        <v>1</v>
      </c>
      <c r="F3480" t="s">
        <v>14381</v>
      </c>
      <c r="G3480" t="s">
        <v>13372</v>
      </c>
      <c r="H3480" t="s">
        <v>553</v>
      </c>
      <c r="I3480" t="s">
        <v>12279</v>
      </c>
      <c r="J3480" t="s">
        <v>12402</v>
      </c>
      <c r="K3480">
        <v>94</v>
      </c>
      <c r="L3480" s="1">
        <v>56.336956521739133</v>
      </c>
    </row>
    <row r="3481" spans="1:12" hidden="1" x14ac:dyDescent="0.25">
      <c r="A3481" t="s">
        <v>14382</v>
      </c>
      <c r="B3481" t="s">
        <v>14383</v>
      </c>
      <c r="C3481" s="1">
        <v>55.630434782608695</v>
      </c>
      <c r="D3481" s="1">
        <v>70.706521739130437</v>
      </c>
      <c r="E3481">
        <v>1</v>
      </c>
      <c r="F3481" t="s">
        <v>14384</v>
      </c>
      <c r="G3481" t="s">
        <v>12450</v>
      </c>
      <c r="H3481" t="s">
        <v>11446</v>
      </c>
      <c r="I3481" t="s">
        <v>12279</v>
      </c>
      <c r="J3481" t="s">
        <v>12451</v>
      </c>
      <c r="K3481">
        <v>158</v>
      </c>
      <c r="L3481" s="1">
        <v>133.34782608695653</v>
      </c>
    </row>
    <row r="3482" spans="1:12" hidden="1" x14ac:dyDescent="0.25">
      <c r="A3482" t="s">
        <v>14385</v>
      </c>
      <c r="B3482" t="s">
        <v>14386</v>
      </c>
      <c r="C3482" s="1">
        <v>74.445652173913047</v>
      </c>
      <c r="D3482" s="1">
        <v>108.77173913043478</v>
      </c>
      <c r="E3482">
        <v>1</v>
      </c>
      <c r="F3482" t="s">
        <v>14387</v>
      </c>
      <c r="G3482" t="s">
        <v>12419</v>
      </c>
      <c r="H3482" t="s">
        <v>11446</v>
      </c>
      <c r="I3482" t="s">
        <v>12279</v>
      </c>
      <c r="J3482" t="s">
        <v>14388</v>
      </c>
      <c r="K3482">
        <v>210</v>
      </c>
      <c r="L3482" s="1">
        <v>187.10869565217391</v>
      </c>
    </row>
    <row r="3483" spans="1:12" hidden="1" x14ac:dyDescent="0.25">
      <c r="A3483" t="s">
        <v>14389</v>
      </c>
      <c r="B3483" t="s">
        <v>14390</v>
      </c>
      <c r="C3483" s="1">
        <v>27.152173913043477</v>
      </c>
      <c r="D3483" s="1">
        <v>57.5</v>
      </c>
      <c r="E3483">
        <v>1</v>
      </c>
      <c r="F3483" t="s">
        <v>14391</v>
      </c>
      <c r="G3483" t="s">
        <v>13038</v>
      </c>
      <c r="H3483" t="s">
        <v>11446</v>
      </c>
      <c r="I3483" t="s">
        <v>12279</v>
      </c>
      <c r="J3483" t="s">
        <v>14038</v>
      </c>
      <c r="K3483">
        <v>93</v>
      </c>
      <c r="L3483" s="1">
        <v>60.826086956521742</v>
      </c>
    </row>
    <row r="3484" spans="1:12" hidden="1" x14ac:dyDescent="0.25">
      <c r="A3484" t="s">
        <v>14392</v>
      </c>
      <c r="B3484" t="s">
        <v>14393</v>
      </c>
      <c r="C3484" s="1">
        <v>36.336956521739133</v>
      </c>
      <c r="D3484" s="1">
        <v>62.021739130434781</v>
      </c>
      <c r="E3484">
        <v>1</v>
      </c>
      <c r="F3484" t="s">
        <v>14394</v>
      </c>
      <c r="G3484" t="s">
        <v>13218</v>
      </c>
      <c r="H3484" t="s">
        <v>237</v>
      </c>
      <c r="I3484" t="s">
        <v>12279</v>
      </c>
      <c r="J3484" t="s">
        <v>13219</v>
      </c>
      <c r="K3484">
        <v>118</v>
      </c>
      <c r="L3484" s="1">
        <v>89.195652173913047</v>
      </c>
    </row>
    <row r="3485" spans="1:12" hidden="1" x14ac:dyDescent="0.25">
      <c r="A3485" t="s">
        <v>14395</v>
      </c>
      <c r="B3485" t="s">
        <v>14396</v>
      </c>
      <c r="C3485" s="1">
        <v>34.554347826086953</v>
      </c>
      <c r="D3485" s="1">
        <v>49.771739130434781</v>
      </c>
      <c r="E3485">
        <v>1</v>
      </c>
      <c r="F3485" t="s">
        <v>14397</v>
      </c>
      <c r="G3485" t="s">
        <v>14398</v>
      </c>
      <c r="H3485" t="s">
        <v>3647</v>
      </c>
      <c r="I3485" t="s">
        <v>12279</v>
      </c>
      <c r="J3485" t="s">
        <v>14399</v>
      </c>
      <c r="K3485">
        <v>50</v>
      </c>
      <c r="L3485" s="1">
        <v>46.065217391304351</v>
      </c>
    </row>
    <row r="3486" spans="1:12" hidden="1" x14ac:dyDescent="0.25">
      <c r="A3486" t="s">
        <v>14400</v>
      </c>
      <c r="B3486" t="s">
        <v>14401</v>
      </c>
      <c r="C3486" s="1">
        <v>28.684782608695652</v>
      </c>
      <c r="D3486" s="1">
        <v>53.456521739130437</v>
      </c>
      <c r="E3486">
        <v>1</v>
      </c>
      <c r="F3486" t="s">
        <v>14402</v>
      </c>
      <c r="G3486" t="s">
        <v>12304</v>
      </c>
      <c r="H3486" t="s">
        <v>12305</v>
      </c>
      <c r="I3486" t="s">
        <v>12279</v>
      </c>
      <c r="J3486" t="s">
        <v>12306</v>
      </c>
      <c r="K3486">
        <v>108</v>
      </c>
      <c r="L3486" s="1">
        <v>96.956521739130437</v>
      </c>
    </row>
    <row r="3487" spans="1:12" hidden="1" x14ac:dyDescent="0.25">
      <c r="A3487" t="s">
        <v>14403</v>
      </c>
      <c r="B3487" t="s">
        <v>14404</v>
      </c>
      <c r="C3487" s="1">
        <v>9.5978260869565215</v>
      </c>
      <c r="D3487" s="1">
        <v>20.956521739130434</v>
      </c>
      <c r="E3487">
        <v>1</v>
      </c>
      <c r="F3487" t="s">
        <v>14405</v>
      </c>
      <c r="G3487" t="s">
        <v>14406</v>
      </c>
      <c r="H3487" t="s">
        <v>12623</v>
      </c>
      <c r="I3487" t="s">
        <v>12279</v>
      </c>
      <c r="J3487" t="s">
        <v>14407</v>
      </c>
      <c r="K3487">
        <v>55</v>
      </c>
      <c r="L3487" s="1">
        <v>18.032608695652176</v>
      </c>
    </row>
    <row r="3488" spans="1:12" hidden="1" x14ac:dyDescent="0.25">
      <c r="A3488" t="s">
        <v>14408</v>
      </c>
      <c r="B3488" t="s">
        <v>14409</v>
      </c>
      <c r="C3488" s="1">
        <v>21.782608695652176</v>
      </c>
      <c r="D3488" s="1">
        <v>40.782608695652172</v>
      </c>
      <c r="E3488">
        <v>1</v>
      </c>
      <c r="F3488" t="s">
        <v>14410</v>
      </c>
      <c r="G3488" t="s">
        <v>12386</v>
      </c>
      <c r="H3488" t="s">
        <v>12365</v>
      </c>
      <c r="I3488" t="s">
        <v>12279</v>
      </c>
      <c r="J3488" t="s">
        <v>12387</v>
      </c>
      <c r="K3488">
        <v>102</v>
      </c>
      <c r="L3488" s="1">
        <v>50.717391304347828</v>
      </c>
    </row>
    <row r="3489" spans="1:12" hidden="1" x14ac:dyDescent="0.25">
      <c r="A3489" t="s">
        <v>14411</v>
      </c>
      <c r="B3489" t="s">
        <v>14412</v>
      </c>
      <c r="C3489" s="1">
        <v>32.173913043478258</v>
      </c>
      <c r="D3489" s="1">
        <v>50.532608695652172</v>
      </c>
      <c r="E3489">
        <v>1</v>
      </c>
      <c r="F3489" t="s">
        <v>14413</v>
      </c>
      <c r="G3489" t="s">
        <v>12671</v>
      </c>
      <c r="H3489" t="s">
        <v>1945</v>
      </c>
      <c r="I3489" t="s">
        <v>12279</v>
      </c>
      <c r="J3489" t="s">
        <v>12672</v>
      </c>
      <c r="K3489">
        <v>86</v>
      </c>
      <c r="L3489" s="1">
        <v>81.347826086956516</v>
      </c>
    </row>
    <row r="3490" spans="1:12" hidden="1" x14ac:dyDescent="0.25">
      <c r="A3490" t="s">
        <v>14414</v>
      </c>
      <c r="B3490" t="s">
        <v>14415</v>
      </c>
      <c r="C3490" s="1">
        <v>23.836956521739129</v>
      </c>
      <c r="D3490" s="1">
        <v>40.076086956521742</v>
      </c>
      <c r="E3490">
        <v>1</v>
      </c>
      <c r="F3490" t="s">
        <v>14416</v>
      </c>
      <c r="G3490" t="s">
        <v>14417</v>
      </c>
      <c r="H3490" t="s">
        <v>298</v>
      </c>
      <c r="I3490" t="s">
        <v>12279</v>
      </c>
      <c r="J3490" t="s">
        <v>14418</v>
      </c>
      <c r="K3490">
        <v>75</v>
      </c>
      <c r="L3490" s="1">
        <v>66.858695652173907</v>
      </c>
    </row>
    <row r="3491" spans="1:12" hidden="1" x14ac:dyDescent="0.25">
      <c r="A3491" t="s">
        <v>14419</v>
      </c>
      <c r="B3491" t="s">
        <v>14420</v>
      </c>
      <c r="C3491" s="1">
        <v>54.391304347826086</v>
      </c>
      <c r="D3491" s="1">
        <v>68.847826086956516</v>
      </c>
      <c r="E3491">
        <v>1</v>
      </c>
      <c r="F3491" t="s">
        <v>14421</v>
      </c>
      <c r="G3491" t="s">
        <v>7901</v>
      </c>
      <c r="H3491" t="s">
        <v>11446</v>
      </c>
      <c r="I3491" t="s">
        <v>12279</v>
      </c>
      <c r="J3491" t="s">
        <v>13485</v>
      </c>
      <c r="K3491">
        <v>110</v>
      </c>
      <c r="L3491" s="1">
        <v>93.782608695652172</v>
      </c>
    </row>
    <row r="3492" spans="1:12" hidden="1" x14ac:dyDescent="0.25">
      <c r="A3492" t="s">
        <v>14422</v>
      </c>
      <c r="B3492" t="s">
        <v>14423</v>
      </c>
      <c r="C3492" s="1">
        <v>73.684782608695656</v>
      </c>
      <c r="D3492" s="1">
        <v>101.57608695652173</v>
      </c>
      <c r="E3492">
        <v>1</v>
      </c>
      <c r="F3492" t="s">
        <v>14424</v>
      </c>
      <c r="G3492" t="s">
        <v>12419</v>
      </c>
      <c r="H3492" t="s">
        <v>11446</v>
      </c>
      <c r="I3492" t="s">
        <v>12279</v>
      </c>
      <c r="J3492" t="s">
        <v>14425</v>
      </c>
      <c r="K3492">
        <v>249</v>
      </c>
      <c r="L3492" s="1">
        <v>231.09782608695653</v>
      </c>
    </row>
    <row r="3493" spans="1:12" hidden="1" x14ac:dyDescent="0.25">
      <c r="A3493" t="s">
        <v>14426</v>
      </c>
      <c r="B3493" t="s">
        <v>14427</v>
      </c>
      <c r="C3493" s="1">
        <v>18.728260869565219</v>
      </c>
      <c r="D3493" s="1">
        <v>37.206521739130437</v>
      </c>
      <c r="E3493">
        <v>1</v>
      </c>
      <c r="F3493" t="s">
        <v>14428</v>
      </c>
      <c r="G3493" t="s">
        <v>14276</v>
      </c>
      <c r="H3493" t="s">
        <v>11446</v>
      </c>
      <c r="I3493" t="s">
        <v>12279</v>
      </c>
      <c r="J3493" t="s">
        <v>14277</v>
      </c>
      <c r="K3493">
        <v>73</v>
      </c>
      <c r="L3493" s="1">
        <v>48.847826086956523</v>
      </c>
    </row>
    <row r="3494" spans="1:12" hidden="1" x14ac:dyDescent="0.25">
      <c r="A3494" t="s">
        <v>14429</v>
      </c>
      <c r="B3494" t="s">
        <v>14430</v>
      </c>
      <c r="C3494" s="1">
        <v>38.663043478260867</v>
      </c>
      <c r="D3494" s="1">
        <v>71.423913043478265</v>
      </c>
      <c r="E3494">
        <v>1</v>
      </c>
      <c r="F3494" t="s">
        <v>14431</v>
      </c>
      <c r="G3494" t="s">
        <v>12706</v>
      </c>
      <c r="H3494" t="s">
        <v>11446</v>
      </c>
      <c r="I3494" t="s">
        <v>12279</v>
      </c>
      <c r="J3494" t="s">
        <v>12707</v>
      </c>
      <c r="K3494">
        <v>110</v>
      </c>
      <c r="L3494" s="1">
        <v>75.673913043478265</v>
      </c>
    </row>
    <row r="3495" spans="1:12" hidden="1" x14ac:dyDescent="0.25">
      <c r="A3495" t="s">
        <v>14432</v>
      </c>
      <c r="B3495" t="s">
        <v>14433</v>
      </c>
      <c r="C3495" s="1">
        <v>34.423913043478258</v>
      </c>
      <c r="D3495" s="1">
        <v>63.891304347826086</v>
      </c>
      <c r="E3495">
        <v>1</v>
      </c>
      <c r="F3495" t="s">
        <v>14434</v>
      </c>
      <c r="G3495" t="s">
        <v>12537</v>
      </c>
      <c r="H3495" t="s">
        <v>11446</v>
      </c>
      <c r="I3495" t="s">
        <v>12279</v>
      </c>
      <c r="J3495" t="s">
        <v>12538</v>
      </c>
      <c r="K3495">
        <v>99</v>
      </c>
      <c r="L3495" s="1">
        <v>97.336956521739125</v>
      </c>
    </row>
    <row r="3496" spans="1:12" hidden="1" x14ac:dyDescent="0.25">
      <c r="A3496" t="s">
        <v>14435</v>
      </c>
      <c r="B3496" t="s">
        <v>14436</v>
      </c>
      <c r="C3496" s="1">
        <v>17.217391304347824</v>
      </c>
      <c r="D3496" s="1">
        <v>38.75</v>
      </c>
      <c r="E3496">
        <v>1</v>
      </c>
      <c r="F3496" t="s">
        <v>14437</v>
      </c>
      <c r="G3496" t="s">
        <v>2769</v>
      </c>
      <c r="H3496" t="s">
        <v>10698</v>
      </c>
      <c r="I3496" t="s">
        <v>12279</v>
      </c>
      <c r="J3496" t="s">
        <v>13214</v>
      </c>
      <c r="K3496">
        <v>104</v>
      </c>
      <c r="L3496" s="1">
        <v>66.478260869565219</v>
      </c>
    </row>
    <row r="3497" spans="1:12" hidden="1" x14ac:dyDescent="0.25">
      <c r="A3497" t="s">
        <v>14438</v>
      </c>
      <c r="B3497" t="s">
        <v>14439</v>
      </c>
      <c r="C3497" s="1">
        <v>65.978260869565219</v>
      </c>
      <c r="D3497" s="1">
        <v>118.70652173913044</v>
      </c>
      <c r="E3497">
        <v>1</v>
      </c>
      <c r="F3497" t="s">
        <v>14440</v>
      </c>
      <c r="G3497" t="s">
        <v>12419</v>
      </c>
      <c r="H3497" t="s">
        <v>11446</v>
      </c>
      <c r="I3497" t="s">
        <v>12279</v>
      </c>
      <c r="J3497" t="s">
        <v>14441</v>
      </c>
      <c r="K3497">
        <v>218</v>
      </c>
      <c r="L3497" s="1">
        <v>166.4891304347826</v>
      </c>
    </row>
    <row r="3498" spans="1:12" hidden="1" x14ac:dyDescent="0.25">
      <c r="A3498" t="s">
        <v>14442</v>
      </c>
      <c r="B3498" t="s">
        <v>14443</v>
      </c>
      <c r="C3498" s="1">
        <v>25.163043478260871</v>
      </c>
      <c r="D3498" s="1">
        <v>46.391304347826086</v>
      </c>
      <c r="E3498">
        <v>1</v>
      </c>
      <c r="F3498" t="s">
        <v>14444</v>
      </c>
      <c r="G3498" t="s">
        <v>14445</v>
      </c>
      <c r="H3498" t="s">
        <v>14446</v>
      </c>
      <c r="I3498" t="s">
        <v>12279</v>
      </c>
      <c r="J3498" t="s">
        <v>14447</v>
      </c>
      <c r="K3498">
        <v>83</v>
      </c>
      <c r="L3498" s="1">
        <v>64.826086956521735</v>
      </c>
    </row>
    <row r="3499" spans="1:12" hidden="1" x14ac:dyDescent="0.25">
      <c r="A3499" t="s">
        <v>14448</v>
      </c>
      <c r="B3499" t="s">
        <v>14449</v>
      </c>
      <c r="C3499" s="1">
        <v>52.032608695652172</v>
      </c>
      <c r="D3499" s="1">
        <v>95.173913043478265</v>
      </c>
      <c r="E3499">
        <v>1</v>
      </c>
      <c r="F3499" t="s">
        <v>14450</v>
      </c>
      <c r="G3499" t="s">
        <v>248</v>
      </c>
      <c r="H3499" t="s">
        <v>243</v>
      </c>
      <c r="I3499" t="s">
        <v>12279</v>
      </c>
      <c r="J3499" t="s">
        <v>12349</v>
      </c>
      <c r="K3499">
        <v>195</v>
      </c>
      <c r="L3499" s="1">
        <v>131.72826086956522</v>
      </c>
    </row>
    <row r="3500" spans="1:12" hidden="1" x14ac:dyDescent="0.25">
      <c r="A3500" t="s">
        <v>14451</v>
      </c>
      <c r="B3500" t="s">
        <v>14452</v>
      </c>
      <c r="C3500" s="1">
        <v>16.956521739130434</v>
      </c>
      <c r="D3500" s="1">
        <v>35.402173913043477</v>
      </c>
      <c r="E3500">
        <v>1</v>
      </c>
      <c r="F3500" t="s">
        <v>14453</v>
      </c>
      <c r="G3500" t="s">
        <v>14454</v>
      </c>
      <c r="H3500" t="s">
        <v>1911</v>
      </c>
      <c r="I3500" t="s">
        <v>12279</v>
      </c>
      <c r="J3500" t="s">
        <v>14455</v>
      </c>
      <c r="K3500">
        <v>70</v>
      </c>
      <c r="L3500" s="1">
        <v>58.076086956521742</v>
      </c>
    </row>
    <row r="3501" spans="1:12" hidden="1" x14ac:dyDescent="0.25">
      <c r="A3501" t="s">
        <v>14456</v>
      </c>
      <c r="B3501" t="s">
        <v>14457</v>
      </c>
      <c r="C3501" s="1">
        <v>40.065217391304351</v>
      </c>
      <c r="D3501" s="1">
        <v>55.5</v>
      </c>
      <c r="E3501">
        <v>1</v>
      </c>
      <c r="F3501" t="s">
        <v>14458</v>
      </c>
      <c r="G3501" t="s">
        <v>12484</v>
      </c>
      <c r="H3501" t="s">
        <v>11446</v>
      </c>
      <c r="I3501" t="s">
        <v>12279</v>
      </c>
      <c r="J3501" t="s">
        <v>12485</v>
      </c>
      <c r="K3501">
        <v>84</v>
      </c>
      <c r="L3501" s="1">
        <v>42.456521739130437</v>
      </c>
    </row>
    <row r="3502" spans="1:12" hidden="1" x14ac:dyDescent="0.25">
      <c r="A3502" t="s">
        <v>14459</v>
      </c>
      <c r="B3502" t="s">
        <v>14460</v>
      </c>
      <c r="C3502" s="1">
        <v>32.619565217391305</v>
      </c>
      <c r="D3502" s="1">
        <v>70.858695652173907</v>
      </c>
      <c r="E3502">
        <v>1</v>
      </c>
      <c r="F3502" t="s">
        <v>14461</v>
      </c>
      <c r="G3502" t="s">
        <v>5401</v>
      </c>
      <c r="H3502" t="s">
        <v>12285</v>
      </c>
      <c r="I3502" t="s">
        <v>12279</v>
      </c>
      <c r="J3502" t="s">
        <v>12290</v>
      </c>
      <c r="K3502">
        <v>99</v>
      </c>
      <c r="L3502" s="1">
        <v>85.445652173913047</v>
      </c>
    </row>
    <row r="3503" spans="1:12" hidden="1" x14ac:dyDescent="0.25">
      <c r="A3503" t="s">
        <v>14462</v>
      </c>
      <c r="B3503" t="s">
        <v>14463</v>
      </c>
      <c r="C3503" s="1">
        <v>39.228260869565219</v>
      </c>
      <c r="D3503" s="1">
        <v>51.347826086956523</v>
      </c>
      <c r="E3503">
        <v>1</v>
      </c>
      <c r="F3503" t="s">
        <v>14464</v>
      </c>
      <c r="G3503" t="s">
        <v>12419</v>
      </c>
      <c r="H3503" t="s">
        <v>11446</v>
      </c>
      <c r="I3503" t="s">
        <v>12279</v>
      </c>
      <c r="J3503" t="s">
        <v>12988</v>
      </c>
      <c r="K3503">
        <v>72</v>
      </c>
      <c r="L3503" s="1">
        <v>60.728260869565219</v>
      </c>
    </row>
    <row r="3504" spans="1:12" hidden="1" x14ac:dyDescent="0.25">
      <c r="A3504" t="s">
        <v>14465</v>
      </c>
      <c r="B3504" t="s">
        <v>14466</v>
      </c>
      <c r="C3504" s="1">
        <v>27.293478260869566</v>
      </c>
      <c r="D3504" s="1">
        <v>55.119565217391305</v>
      </c>
      <c r="E3504">
        <v>1</v>
      </c>
      <c r="F3504" t="s">
        <v>14467</v>
      </c>
      <c r="G3504" t="s">
        <v>14233</v>
      </c>
      <c r="H3504" t="s">
        <v>12993</v>
      </c>
      <c r="I3504" t="s">
        <v>12279</v>
      </c>
      <c r="J3504" t="s">
        <v>14234</v>
      </c>
      <c r="K3504">
        <v>97</v>
      </c>
      <c r="L3504" s="1">
        <v>75.086956521739125</v>
      </c>
    </row>
    <row r="3505" spans="1:12" hidden="1" x14ac:dyDescent="0.25">
      <c r="A3505" t="s">
        <v>14468</v>
      </c>
      <c r="B3505" t="s">
        <v>14469</v>
      </c>
      <c r="C3505" s="1">
        <v>15.130434782608695</v>
      </c>
      <c r="D3505" s="1">
        <v>29.934782608695652</v>
      </c>
      <c r="E3505">
        <v>1</v>
      </c>
      <c r="F3505" t="s">
        <v>14470</v>
      </c>
      <c r="G3505" t="s">
        <v>5736</v>
      </c>
      <c r="H3505" t="s">
        <v>13028</v>
      </c>
      <c r="I3505" t="s">
        <v>12279</v>
      </c>
      <c r="J3505" t="s">
        <v>14471</v>
      </c>
      <c r="K3505">
        <v>75</v>
      </c>
      <c r="L3505" s="1">
        <v>49.434782608695649</v>
      </c>
    </row>
    <row r="3506" spans="1:12" hidden="1" x14ac:dyDescent="0.25">
      <c r="A3506" t="s">
        <v>14472</v>
      </c>
      <c r="B3506" t="s">
        <v>14473</v>
      </c>
      <c r="C3506" s="1">
        <v>22.956521739130434</v>
      </c>
      <c r="D3506" s="1">
        <v>38.695652173913047</v>
      </c>
      <c r="E3506">
        <v>1</v>
      </c>
      <c r="F3506" t="s">
        <v>14474</v>
      </c>
      <c r="G3506" t="s">
        <v>986</v>
      </c>
      <c r="H3506" t="s">
        <v>11446</v>
      </c>
      <c r="I3506" t="s">
        <v>12279</v>
      </c>
      <c r="J3506" t="s">
        <v>13642</v>
      </c>
      <c r="K3506">
        <v>72</v>
      </c>
      <c r="L3506" s="1">
        <v>59.054347826086953</v>
      </c>
    </row>
    <row r="3507" spans="1:12" hidden="1" x14ac:dyDescent="0.25">
      <c r="A3507" t="s">
        <v>14475</v>
      </c>
      <c r="B3507" t="s">
        <v>14476</v>
      </c>
      <c r="C3507" s="1">
        <v>13.043478260869565</v>
      </c>
      <c r="D3507" s="1">
        <v>18.054347826086957</v>
      </c>
      <c r="E3507">
        <v>1</v>
      </c>
      <c r="F3507" t="s">
        <v>14477</v>
      </c>
      <c r="G3507" t="s">
        <v>14478</v>
      </c>
      <c r="H3507" t="s">
        <v>12519</v>
      </c>
      <c r="I3507" t="s">
        <v>12279</v>
      </c>
      <c r="J3507" t="s">
        <v>14479</v>
      </c>
      <c r="K3507">
        <v>34</v>
      </c>
      <c r="L3507" s="1">
        <v>19.663043478260871</v>
      </c>
    </row>
    <row r="3508" spans="1:12" hidden="1" x14ac:dyDescent="0.25">
      <c r="A3508" t="s">
        <v>14480</v>
      </c>
      <c r="B3508" t="s">
        <v>14481</v>
      </c>
      <c r="C3508" s="1">
        <v>24.771739130434781</v>
      </c>
      <c r="D3508" s="1">
        <v>44.565217391304351</v>
      </c>
      <c r="E3508">
        <v>1</v>
      </c>
      <c r="F3508" t="s">
        <v>14482</v>
      </c>
      <c r="G3508" t="s">
        <v>10710</v>
      </c>
      <c r="H3508" t="s">
        <v>12519</v>
      </c>
      <c r="I3508" t="s">
        <v>12279</v>
      </c>
      <c r="J3508" t="s">
        <v>12520</v>
      </c>
      <c r="K3508">
        <v>73</v>
      </c>
      <c r="L3508" s="1">
        <v>52.184782608695649</v>
      </c>
    </row>
    <row r="3509" spans="1:12" hidden="1" x14ac:dyDescent="0.25">
      <c r="A3509" t="s">
        <v>14483</v>
      </c>
      <c r="B3509" t="s">
        <v>14484</v>
      </c>
      <c r="C3509" s="1">
        <v>34.967391304347828</v>
      </c>
      <c r="D3509" s="1">
        <v>59.945652173913047</v>
      </c>
      <c r="E3509">
        <v>1</v>
      </c>
      <c r="F3509" t="s">
        <v>14485</v>
      </c>
      <c r="G3509" t="s">
        <v>10943</v>
      </c>
      <c r="H3509" t="s">
        <v>2104</v>
      </c>
      <c r="I3509" t="s">
        <v>12279</v>
      </c>
      <c r="J3509" t="s">
        <v>13244</v>
      </c>
      <c r="K3509">
        <v>115</v>
      </c>
      <c r="L3509" s="1">
        <v>80.184782608695656</v>
      </c>
    </row>
    <row r="3510" spans="1:12" hidden="1" x14ac:dyDescent="0.25">
      <c r="A3510" t="s">
        <v>14486</v>
      </c>
      <c r="B3510" t="s">
        <v>14487</v>
      </c>
      <c r="C3510" s="1">
        <v>21.902173913043477</v>
      </c>
      <c r="D3510" s="1">
        <v>37.956521739130437</v>
      </c>
      <c r="E3510">
        <v>1</v>
      </c>
      <c r="F3510" t="s">
        <v>14488</v>
      </c>
      <c r="G3510" t="s">
        <v>12470</v>
      </c>
      <c r="H3510" t="s">
        <v>12471</v>
      </c>
      <c r="I3510" t="s">
        <v>12279</v>
      </c>
      <c r="J3510" t="s">
        <v>12472</v>
      </c>
      <c r="K3510">
        <v>60</v>
      </c>
      <c r="L3510" s="1">
        <v>48.260869565217391</v>
      </c>
    </row>
    <row r="3511" spans="1:12" hidden="1" x14ac:dyDescent="0.25">
      <c r="A3511" t="s">
        <v>14489</v>
      </c>
      <c r="B3511" t="s">
        <v>14490</v>
      </c>
      <c r="C3511" s="1">
        <v>28.456521739130434</v>
      </c>
      <c r="D3511" s="1">
        <v>53.836956521739133</v>
      </c>
      <c r="E3511">
        <v>1</v>
      </c>
      <c r="F3511" t="s">
        <v>14491</v>
      </c>
      <c r="G3511" t="s">
        <v>12419</v>
      </c>
      <c r="H3511" t="s">
        <v>11446</v>
      </c>
      <c r="I3511" t="s">
        <v>12279</v>
      </c>
      <c r="J3511" t="s">
        <v>14492</v>
      </c>
      <c r="K3511">
        <v>106</v>
      </c>
      <c r="L3511" s="1">
        <v>95.5</v>
      </c>
    </row>
    <row r="3512" spans="1:12" hidden="1" x14ac:dyDescent="0.25">
      <c r="A3512" t="s">
        <v>14493</v>
      </c>
      <c r="B3512" t="s">
        <v>14494</v>
      </c>
      <c r="C3512" s="1">
        <v>53.543478260869563</v>
      </c>
      <c r="D3512" s="1">
        <v>74.239130434782609</v>
      </c>
      <c r="E3512">
        <v>1</v>
      </c>
      <c r="F3512" t="s">
        <v>14495</v>
      </c>
      <c r="G3512" t="s">
        <v>14496</v>
      </c>
      <c r="H3512" t="s">
        <v>1785</v>
      </c>
      <c r="I3512" t="s">
        <v>12279</v>
      </c>
      <c r="J3512" t="s">
        <v>14497</v>
      </c>
      <c r="K3512">
        <v>156</v>
      </c>
      <c r="L3512" s="1">
        <v>127.18478260869566</v>
      </c>
    </row>
    <row r="3513" spans="1:12" hidden="1" x14ac:dyDescent="0.25">
      <c r="A3513" t="s">
        <v>14498</v>
      </c>
      <c r="B3513" t="s">
        <v>14499</v>
      </c>
      <c r="C3513" s="1">
        <v>16.956521739130434</v>
      </c>
      <c r="D3513" s="1">
        <v>32.934782608695649</v>
      </c>
      <c r="E3513">
        <v>1</v>
      </c>
      <c r="F3513" t="s">
        <v>14500</v>
      </c>
      <c r="G3513" t="s">
        <v>3632</v>
      </c>
      <c r="H3513" t="s">
        <v>10423</v>
      </c>
      <c r="I3513" t="s">
        <v>12279</v>
      </c>
      <c r="J3513" t="s">
        <v>14501</v>
      </c>
      <c r="K3513">
        <v>99</v>
      </c>
      <c r="L3513" s="1">
        <v>48.521739130434781</v>
      </c>
    </row>
    <row r="3514" spans="1:12" hidden="1" x14ac:dyDescent="0.25">
      <c r="A3514" t="s">
        <v>14502</v>
      </c>
      <c r="B3514" t="s">
        <v>14503</v>
      </c>
      <c r="C3514" s="1">
        <v>24.619565217391305</v>
      </c>
      <c r="D3514" s="1">
        <v>32.402173913043477</v>
      </c>
      <c r="E3514">
        <v>1</v>
      </c>
      <c r="F3514" t="s">
        <v>14504</v>
      </c>
      <c r="G3514" t="s">
        <v>13154</v>
      </c>
      <c r="H3514" t="s">
        <v>23</v>
      </c>
      <c r="I3514" t="s">
        <v>12279</v>
      </c>
      <c r="J3514" t="s">
        <v>13155</v>
      </c>
      <c r="K3514">
        <v>74</v>
      </c>
      <c r="L3514" s="1">
        <v>54.967391304347828</v>
      </c>
    </row>
    <row r="3515" spans="1:12" hidden="1" x14ac:dyDescent="0.25">
      <c r="A3515" t="s">
        <v>14505</v>
      </c>
      <c r="B3515" t="s">
        <v>14506</v>
      </c>
      <c r="C3515" s="1">
        <v>28.076086956521738</v>
      </c>
      <c r="D3515" s="1">
        <v>52.260869565217391</v>
      </c>
      <c r="E3515">
        <v>1</v>
      </c>
      <c r="F3515" t="s">
        <v>14507</v>
      </c>
      <c r="G3515" t="s">
        <v>14508</v>
      </c>
      <c r="H3515" t="s">
        <v>5875</v>
      </c>
      <c r="I3515" t="s">
        <v>12279</v>
      </c>
      <c r="J3515" t="s">
        <v>14509</v>
      </c>
      <c r="K3515">
        <v>53</v>
      </c>
      <c r="L3515" s="1">
        <v>47.630434782608695</v>
      </c>
    </row>
    <row r="3516" spans="1:12" hidden="1" x14ac:dyDescent="0.25">
      <c r="A3516" t="s">
        <v>14510</v>
      </c>
      <c r="B3516" t="s">
        <v>14511</v>
      </c>
      <c r="C3516" s="1">
        <v>21.945652173913043</v>
      </c>
      <c r="D3516" s="1">
        <v>47.336956521739133</v>
      </c>
      <c r="E3516">
        <v>1</v>
      </c>
      <c r="F3516" t="s">
        <v>14512</v>
      </c>
      <c r="G3516" t="s">
        <v>14513</v>
      </c>
      <c r="H3516" t="s">
        <v>12849</v>
      </c>
      <c r="I3516" t="s">
        <v>12279</v>
      </c>
      <c r="J3516" t="s">
        <v>14514</v>
      </c>
      <c r="K3516">
        <v>37</v>
      </c>
      <c r="L3516" s="1">
        <v>29.923913043478262</v>
      </c>
    </row>
    <row r="3517" spans="1:12" hidden="1" x14ac:dyDescent="0.25">
      <c r="A3517" t="s">
        <v>14515</v>
      </c>
      <c r="B3517" t="s">
        <v>14516</v>
      </c>
      <c r="C3517" s="1">
        <v>90.304347826086953</v>
      </c>
      <c r="D3517" s="1">
        <v>111.06521739130434</v>
      </c>
      <c r="E3517">
        <v>1</v>
      </c>
      <c r="F3517" t="s">
        <v>14517</v>
      </c>
      <c r="G3517" t="s">
        <v>6308</v>
      </c>
      <c r="H3517" t="s">
        <v>12430</v>
      </c>
      <c r="I3517" t="s">
        <v>12279</v>
      </c>
      <c r="J3517" t="s">
        <v>12446</v>
      </c>
      <c r="K3517">
        <v>171</v>
      </c>
      <c r="L3517" s="1">
        <v>164.2608695652174</v>
      </c>
    </row>
    <row r="3518" spans="1:12" hidden="1" x14ac:dyDescent="0.25">
      <c r="A3518" t="s">
        <v>14518</v>
      </c>
      <c r="B3518" t="s">
        <v>14519</v>
      </c>
      <c r="C3518" s="1">
        <v>66.336956521739125</v>
      </c>
      <c r="D3518" s="1">
        <v>104.05434782608695</v>
      </c>
      <c r="E3518">
        <v>1</v>
      </c>
      <c r="F3518" t="s">
        <v>14520</v>
      </c>
      <c r="G3518" t="s">
        <v>14521</v>
      </c>
      <c r="H3518" t="s">
        <v>3647</v>
      </c>
      <c r="I3518" t="s">
        <v>12279</v>
      </c>
      <c r="J3518" t="s">
        <v>14522</v>
      </c>
      <c r="K3518">
        <v>144</v>
      </c>
      <c r="L3518" s="1">
        <v>125.54347826086956</v>
      </c>
    </row>
    <row r="3519" spans="1:12" hidden="1" x14ac:dyDescent="0.25">
      <c r="A3519" t="s">
        <v>14523</v>
      </c>
      <c r="B3519" t="s">
        <v>14524</v>
      </c>
      <c r="C3519" s="1">
        <v>55.5</v>
      </c>
      <c r="D3519" s="1">
        <v>68.695652173913047</v>
      </c>
      <c r="E3519">
        <v>1</v>
      </c>
      <c r="F3519" t="s">
        <v>14525</v>
      </c>
      <c r="G3519" t="s">
        <v>14148</v>
      </c>
      <c r="H3519" t="s">
        <v>12371</v>
      </c>
      <c r="I3519" t="s">
        <v>12279</v>
      </c>
      <c r="J3519" t="s">
        <v>14149</v>
      </c>
      <c r="K3519">
        <v>127</v>
      </c>
      <c r="L3519" s="1">
        <v>112.53260869565217</v>
      </c>
    </row>
    <row r="3520" spans="1:12" hidden="1" x14ac:dyDescent="0.25">
      <c r="A3520" t="s">
        <v>14526</v>
      </c>
      <c r="B3520" t="s">
        <v>14527</v>
      </c>
      <c r="C3520" s="1">
        <v>34.684782608695649</v>
      </c>
      <c r="D3520" s="1">
        <v>48.076086956521742</v>
      </c>
      <c r="E3520">
        <v>1</v>
      </c>
      <c r="F3520" t="s">
        <v>14528</v>
      </c>
      <c r="G3520" t="s">
        <v>14529</v>
      </c>
      <c r="H3520" t="s">
        <v>14530</v>
      </c>
      <c r="I3520" t="s">
        <v>12279</v>
      </c>
      <c r="J3520" t="s">
        <v>14531</v>
      </c>
      <c r="K3520">
        <v>71</v>
      </c>
      <c r="L3520" s="1">
        <v>64.510869565217391</v>
      </c>
    </row>
    <row r="3521" spans="1:12" hidden="1" x14ac:dyDescent="0.25">
      <c r="A3521" t="s">
        <v>14532</v>
      </c>
      <c r="B3521" t="s">
        <v>14533</v>
      </c>
      <c r="C3521" s="1">
        <v>65.934782608695656</v>
      </c>
      <c r="D3521" s="1">
        <v>124.65217391304348</v>
      </c>
      <c r="E3521">
        <v>1</v>
      </c>
      <c r="F3521" t="s">
        <v>14534</v>
      </c>
      <c r="G3521" t="s">
        <v>13673</v>
      </c>
      <c r="H3521" t="s">
        <v>11446</v>
      </c>
      <c r="I3521" t="s">
        <v>12279</v>
      </c>
      <c r="J3521" t="s">
        <v>13674</v>
      </c>
      <c r="K3521">
        <v>188</v>
      </c>
      <c r="L3521" s="1">
        <v>141.41304347826087</v>
      </c>
    </row>
    <row r="3522" spans="1:12" hidden="1" x14ac:dyDescent="0.25">
      <c r="A3522" t="s">
        <v>14535</v>
      </c>
      <c r="B3522" t="s">
        <v>14536</v>
      </c>
      <c r="C3522" s="1">
        <v>16.445652173913043</v>
      </c>
      <c r="D3522" s="1">
        <v>30.728260869565219</v>
      </c>
      <c r="E3522">
        <v>1</v>
      </c>
      <c r="F3522" t="s">
        <v>14537</v>
      </c>
      <c r="G3522" t="s">
        <v>12294</v>
      </c>
      <c r="H3522" t="s">
        <v>228</v>
      </c>
      <c r="I3522" t="s">
        <v>12279</v>
      </c>
      <c r="J3522" t="s">
        <v>12295</v>
      </c>
      <c r="K3522">
        <v>76</v>
      </c>
      <c r="L3522" s="1">
        <v>49.152173913043477</v>
      </c>
    </row>
    <row r="3523" spans="1:12" hidden="1" x14ac:dyDescent="0.25">
      <c r="A3523" t="s">
        <v>14538</v>
      </c>
      <c r="B3523" t="s">
        <v>14539</v>
      </c>
      <c r="C3523" s="1">
        <v>33.554347826086953</v>
      </c>
      <c r="D3523" s="1">
        <v>61.510869565217391</v>
      </c>
      <c r="E3523">
        <v>1</v>
      </c>
      <c r="F3523" t="s">
        <v>14540</v>
      </c>
      <c r="G3523" t="s">
        <v>12316</v>
      </c>
      <c r="H3523" t="s">
        <v>12317</v>
      </c>
      <c r="I3523" t="s">
        <v>12279</v>
      </c>
      <c r="J3523" t="s">
        <v>12318</v>
      </c>
      <c r="K3523">
        <v>98</v>
      </c>
      <c r="L3523" s="1">
        <v>73.684782608695656</v>
      </c>
    </row>
    <row r="3524" spans="1:12" hidden="1" x14ac:dyDescent="0.25">
      <c r="A3524" t="s">
        <v>14541</v>
      </c>
      <c r="B3524" t="s">
        <v>14542</v>
      </c>
      <c r="C3524" s="1">
        <v>40.586956521739133</v>
      </c>
      <c r="D3524" s="1">
        <v>70.391304347826093</v>
      </c>
      <c r="E3524">
        <v>1</v>
      </c>
      <c r="F3524" t="s">
        <v>14543</v>
      </c>
      <c r="G3524" t="s">
        <v>14544</v>
      </c>
      <c r="H3524" t="s">
        <v>13332</v>
      </c>
      <c r="I3524" t="s">
        <v>12279</v>
      </c>
      <c r="J3524" t="s">
        <v>14545</v>
      </c>
      <c r="K3524">
        <v>105</v>
      </c>
      <c r="L3524" s="1">
        <v>80.728260869565219</v>
      </c>
    </row>
    <row r="3525" spans="1:12" hidden="1" x14ac:dyDescent="0.25">
      <c r="A3525" t="s">
        <v>14546</v>
      </c>
      <c r="B3525" t="s">
        <v>14547</v>
      </c>
      <c r="E3525">
        <v>0</v>
      </c>
      <c r="F3525" t="s">
        <v>14548</v>
      </c>
      <c r="G3525" t="s">
        <v>14549</v>
      </c>
      <c r="H3525" t="s">
        <v>5402</v>
      </c>
      <c r="I3525" t="s">
        <v>12279</v>
      </c>
      <c r="J3525" t="s">
        <v>14550</v>
      </c>
      <c r="K3525">
        <v>92</v>
      </c>
      <c r="L3525" s="1">
        <v>6.5</v>
      </c>
    </row>
    <row r="3526" spans="1:12" hidden="1" x14ac:dyDescent="0.25">
      <c r="A3526" t="s">
        <v>14551</v>
      </c>
      <c r="B3526" t="s">
        <v>14552</v>
      </c>
      <c r="C3526" s="1">
        <v>41.25</v>
      </c>
      <c r="D3526" s="1">
        <v>58.423913043478258</v>
      </c>
      <c r="E3526">
        <v>1</v>
      </c>
      <c r="F3526" t="s">
        <v>14553</v>
      </c>
      <c r="G3526" t="s">
        <v>14554</v>
      </c>
      <c r="H3526" t="s">
        <v>13988</v>
      </c>
      <c r="I3526" t="s">
        <v>12279</v>
      </c>
      <c r="J3526" t="s">
        <v>14555</v>
      </c>
      <c r="K3526">
        <v>159</v>
      </c>
      <c r="L3526" s="1">
        <v>110.08695652173913</v>
      </c>
    </row>
    <row r="3527" spans="1:12" hidden="1" x14ac:dyDescent="0.25">
      <c r="A3527" t="s">
        <v>14556</v>
      </c>
      <c r="B3527" t="s">
        <v>14557</v>
      </c>
      <c r="C3527" s="1">
        <v>38.152173913043477</v>
      </c>
      <c r="D3527" s="1">
        <v>56.304347826086953</v>
      </c>
      <c r="E3527">
        <v>1</v>
      </c>
      <c r="F3527" t="s">
        <v>14558</v>
      </c>
      <c r="G3527" t="s">
        <v>14559</v>
      </c>
      <c r="H3527" t="s">
        <v>13033</v>
      </c>
      <c r="I3527" t="s">
        <v>12279</v>
      </c>
      <c r="J3527" t="s">
        <v>14560</v>
      </c>
      <c r="K3527">
        <v>109</v>
      </c>
      <c r="L3527" s="1">
        <v>101.51086956521739</v>
      </c>
    </row>
    <row r="3528" spans="1:12" hidden="1" x14ac:dyDescent="0.25">
      <c r="A3528" t="s">
        <v>14561</v>
      </c>
      <c r="B3528" t="s">
        <v>14562</v>
      </c>
      <c r="C3528" s="1">
        <v>9.6086956521739122</v>
      </c>
      <c r="D3528" s="1">
        <v>21.836956521739129</v>
      </c>
      <c r="E3528">
        <v>1</v>
      </c>
      <c r="F3528" t="s">
        <v>14563</v>
      </c>
      <c r="G3528" t="s">
        <v>14564</v>
      </c>
      <c r="H3528" t="s">
        <v>12317</v>
      </c>
      <c r="I3528" t="s">
        <v>12279</v>
      </c>
      <c r="J3528" t="s">
        <v>14565</v>
      </c>
      <c r="K3528">
        <v>47</v>
      </c>
      <c r="L3528" s="1">
        <v>26.326086956521738</v>
      </c>
    </row>
    <row r="3529" spans="1:12" hidden="1" x14ac:dyDescent="0.25">
      <c r="A3529" t="s">
        <v>14566</v>
      </c>
      <c r="B3529" t="s">
        <v>14567</v>
      </c>
      <c r="C3529" s="1">
        <v>16.760869565217391</v>
      </c>
      <c r="D3529" s="1">
        <v>36</v>
      </c>
      <c r="E3529">
        <v>1</v>
      </c>
      <c r="F3529" t="s">
        <v>14568</v>
      </c>
      <c r="G3529" t="s">
        <v>12767</v>
      </c>
      <c r="H3529" t="s">
        <v>12768</v>
      </c>
      <c r="I3529" t="s">
        <v>12279</v>
      </c>
      <c r="J3529" t="s">
        <v>12769</v>
      </c>
      <c r="K3529">
        <v>63</v>
      </c>
      <c r="L3529" s="1">
        <v>51.771739130434781</v>
      </c>
    </row>
    <row r="3530" spans="1:12" hidden="1" x14ac:dyDescent="0.25">
      <c r="A3530" t="s">
        <v>14569</v>
      </c>
      <c r="B3530" t="s">
        <v>14570</v>
      </c>
      <c r="C3530" s="1">
        <v>15.880434782608695</v>
      </c>
      <c r="D3530" s="1">
        <v>28.934782608695652</v>
      </c>
      <c r="E3530">
        <v>1</v>
      </c>
      <c r="F3530" t="s">
        <v>14571</v>
      </c>
      <c r="G3530" t="s">
        <v>13027</v>
      </c>
      <c r="H3530" t="s">
        <v>13028</v>
      </c>
      <c r="I3530" t="s">
        <v>12279</v>
      </c>
      <c r="J3530" t="s">
        <v>13029</v>
      </c>
      <c r="K3530">
        <v>98</v>
      </c>
      <c r="L3530" s="1">
        <v>41.304347826086953</v>
      </c>
    </row>
    <row r="3531" spans="1:12" hidden="1" x14ac:dyDescent="0.25">
      <c r="A3531" t="s">
        <v>14572</v>
      </c>
      <c r="B3531" t="s">
        <v>14573</v>
      </c>
      <c r="C3531" s="1">
        <v>35.402173913043477</v>
      </c>
      <c r="D3531" s="1">
        <v>63.108695652173914</v>
      </c>
      <c r="E3531">
        <v>1</v>
      </c>
      <c r="F3531" t="s">
        <v>14574</v>
      </c>
      <c r="G3531" t="s">
        <v>12605</v>
      </c>
      <c r="H3531" t="s">
        <v>12333</v>
      </c>
      <c r="I3531" t="s">
        <v>12279</v>
      </c>
      <c r="J3531" t="s">
        <v>12606</v>
      </c>
      <c r="K3531">
        <v>120</v>
      </c>
      <c r="L3531" s="1">
        <v>94.673913043478265</v>
      </c>
    </row>
    <row r="3532" spans="1:12" hidden="1" x14ac:dyDescent="0.25">
      <c r="A3532" t="s">
        <v>14575</v>
      </c>
      <c r="B3532" t="s">
        <v>14576</v>
      </c>
      <c r="C3532" s="1">
        <v>24.423913043478262</v>
      </c>
      <c r="D3532" s="1">
        <v>32.5</v>
      </c>
      <c r="E3532">
        <v>1</v>
      </c>
      <c r="F3532" t="s">
        <v>14577</v>
      </c>
      <c r="G3532" t="s">
        <v>14578</v>
      </c>
      <c r="H3532" t="s">
        <v>2205</v>
      </c>
      <c r="I3532" t="s">
        <v>12279</v>
      </c>
      <c r="J3532" t="s">
        <v>14579</v>
      </c>
      <c r="K3532">
        <v>90</v>
      </c>
      <c r="L3532" s="1">
        <v>58.869565217391305</v>
      </c>
    </row>
    <row r="3533" spans="1:12" hidden="1" x14ac:dyDescent="0.25">
      <c r="A3533" t="s">
        <v>14580</v>
      </c>
      <c r="B3533" t="s">
        <v>14581</v>
      </c>
      <c r="C3533" s="1">
        <v>22.445652173913043</v>
      </c>
      <c r="D3533" s="1">
        <v>49.021739130434781</v>
      </c>
      <c r="E3533">
        <v>1</v>
      </c>
      <c r="F3533" t="s">
        <v>14582</v>
      </c>
      <c r="G3533" t="s">
        <v>1899</v>
      </c>
      <c r="H3533" t="s">
        <v>286</v>
      </c>
      <c r="I3533" t="s">
        <v>12279</v>
      </c>
      <c r="J3533" t="s">
        <v>14583</v>
      </c>
      <c r="K3533">
        <v>120</v>
      </c>
      <c r="L3533" s="1">
        <v>84.891304347826093</v>
      </c>
    </row>
    <row r="3534" spans="1:12" hidden="1" x14ac:dyDescent="0.25">
      <c r="A3534" t="s">
        <v>14584</v>
      </c>
      <c r="B3534" t="s">
        <v>14585</v>
      </c>
      <c r="C3534" s="1">
        <v>22.684782608695652</v>
      </c>
      <c r="D3534" s="1">
        <v>42.739130434782609</v>
      </c>
      <c r="E3534">
        <v>1</v>
      </c>
      <c r="F3534" t="s">
        <v>14586</v>
      </c>
      <c r="G3534" t="s">
        <v>14587</v>
      </c>
      <c r="H3534" t="s">
        <v>13988</v>
      </c>
      <c r="I3534" t="s">
        <v>12279</v>
      </c>
      <c r="J3534" t="s">
        <v>14588</v>
      </c>
      <c r="K3534">
        <v>91</v>
      </c>
      <c r="L3534" s="1">
        <v>57.641304347826086</v>
      </c>
    </row>
    <row r="3535" spans="1:12" hidden="1" x14ac:dyDescent="0.25">
      <c r="A3535" t="s">
        <v>14589</v>
      </c>
      <c r="B3535" t="s">
        <v>14590</v>
      </c>
      <c r="C3535" s="1">
        <v>19.880434782608695</v>
      </c>
      <c r="D3535" s="1">
        <v>38.347826086956523</v>
      </c>
      <c r="E3535">
        <v>1</v>
      </c>
      <c r="F3535" t="s">
        <v>14591</v>
      </c>
      <c r="G3535" t="s">
        <v>2345</v>
      </c>
      <c r="H3535" t="s">
        <v>2014</v>
      </c>
      <c r="I3535" t="s">
        <v>12279</v>
      </c>
      <c r="J3535" t="s">
        <v>14592</v>
      </c>
      <c r="K3535">
        <v>75</v>
      </c>
      <c r="L3535" s="1">
        <v>48.467391304347828</v>
      </c>
    </row>
    <row r="3536" spans="1:12" hidden="1" x14ac:dyDescent="0.25">
      <c r="A3536" t="s">
        <v>14593</v>
      </c>
      <c r="B3536" t="s">
        <v>14594</v>
      </c>
      <c r="C3536" s="1">
        <v>35.923913043478258</v>
      </c>
      <c r="D3536" s="1">
        <v>38.456521739130437</v>
      </c>
      <c r="E3536">
        <v>1</v>
      </c>
      <c r="F3536" t="s">
        <v>14595</v>
      </c>
      <c r="G3536" t="s">
        <v>12316</v>
      </c>
      <c r="H3536" t="s">
        <v>12317</v>
      </c>
      <c r="I3536" t="s">
        <v>12279</v>
      </c>
      <c r="J3536" t="s">
        <v>12318</v>
      </c>
      <c r="K3536">
        <v>73</v>
      </c>
      <c r="L3536" s="1">
        <v>60.554347826086953</v>
      </c>
    </row>
    <row r="3537" spans="1:12" hidden="1" x14ac:dyDescent="0.25">
      <c r="A3537" t="s">
        <v>14596</v>
      </c>
      <c r="B3537" t="s">
        <v>14597</v>
      </c>
      <c r="E3537">
        <v>0</v>
      </c>
      <c r="F3537" t="s">
        <v>14598</v>
      </c>
      <c r="G3537" t="s">
        <v>13125</v>
      </c>
      <c r="H3537" t="s">
        <v>12595</v>
      </c>
      <c r="I3537" t="s">
        <v>12279</v>
      </c>
      <c r="J3537" t="s">
        <v>13126</v>
      </c>
      <c r="K3537">
        <v>96</v>
      </c>
      <c r="L3537" s="1">
        <v>40.097826086956523</v>
      </c>
    </row>
    <row r="3538" spans="1:12" hidden="1" x14ac:dyDescent="0.25">
      <c r="A3538" t="s">
        <v>14599</v>
      </c>
      <c r="B3538" t="s">
        <v>14600</v>
      </c>
      <c r="C3538" s="1">
        <v>15.152173913043478</v>
      </c>
      <c r="D3538" s="1">
        <v>22.663043478260871</v>
      </c>
      <c r="E3538">
        <v>1</v>
      </c>
      <c r="F3538" t="s">
        <v>14601</v>
      </c>
      <c r="G3538" t="s">
        <v>12820</v>
      </c>
      <c r="H3538" t="s">
        <v>12740</v>
      </c>
      <c r="I3538" t="s">
        <v>12279</v>
      </c>
      <c r="J3538" t="s">
        <v>12821</v>
      </c>
      <c r="K3538">
        <v>35</v>
      </c>
      <c r="L3538" s="1">
        <v>28.510869565217391</v>
      </c>
    </row>
    <row r="3539" spans="1:12" hidden="1" x14ac:dyDescent="0.25">
      <c r="A3539" t="s">
        <v>14602</v>
      </c>
      <c r="B3539" t="s">
        <v>14603</v>
      </c>
      <c r="C3539" s="1">
        <v>25.032608695652176</v>
      </c>
      <c r="D3539" s="1">
        <v>50.576086956521742</v>
      </c>
      <c r="E3539">
        <v>1</v>
      </c>
      <c r="F3539" t="s">
        <v>14604</v>
      </c>
      <c r="G3539" t="s">
        <v>14605</v>
      </c>
      <c r="H3539" t="s">
        <v>5875</v>
      </c>
      <c r="I3539" t="s">
        <v>12279</v>
      </c>
      <c r="J3539" t="s">
        <v>14606</v>
      </c>
      <c r="K3539">
        <v>100</v>
      </c>
      <c r="L3539" s="1">
        <v>76.358695652173907</v>
      </c>
    </row>
    <row r="3540" spans="1:12" hidden="1" x14ac:dyDescent="0.25">
      <c r="A3540" t="s">
        <v>14607</v>
      </c>
      <c r="B3540" t="s">
        <v>14608</v>
      </c>
      <c r="C3540" s="1">
        <v>23.413043478260871</v>
      </c>
      <c r="D3540" s="1">
        <v>36.760869565217391</v>
      </c>
      <c r="E3540">
        <v>1</v>
      </c>
      <c r="F3540" t="s">
        <v>14609</v>
      </c>
      <c r="G3540" t="s">
        <v>14610</v>
      </c>
      <c r="H3540" t="s">
        <v>658</v>
      </c>
      <c r="I3540" t="s">
        <v>12279</v>
      </c>
      <c r="J3540" t="s">
        <v>14611</v>
      </c>
      <c r="K3540">
        <v>76</v>
      </c>
      <c r="L3540" s="1">
        <v>57.576086956521742</v>
      </c>
    </row>
    <row r="3541" spans="1:12" hidden="1" x14ac:dyDescent="0.25">
      <c r="A3541" t="s">
        <v>14612</v>
      </c>
      <c r="B3541" t="s">
        <v>14613</v>
      </c>
      <c r="C3541" s="1">
        <v>11.054347826086957</v>
      </c>
      <c r="D3541" s="1">
        <v>24.543478260869566</v>
      </c>
      <c r="E3541">
        <v>1</v>
      </c>
      <c r="F3541" t="s">
        <v>14614</v>
      </c>
      <c r="G3541" t="s">
        <v>3150</v>
      </c>
      <c r="H3541" t="s">
        <v>237</v>
      </c>
      <c r="I3541" t="s">
        <v>12279</v>
      </c>
      <c r="J3541" t="s">
        <v>14205</v>
      </c>
      <c r="K3541">
        <v>84</v>
      </c>
      <c r="L3541" s="1">
        <v>37.956521739130437</v>
      </c>
    </row>
    <row r="3542" spans="1:12" hidden="1" x14ac:dyDescent="0.25">
      <c r="A3542" t="s">
        <v>14615</v>
      </c>
      <c r="B3542" t="s">
        <v>14616</v>
      </c>
      <c r="C3542" s="1">
        <v>49.423913043478258</v>
      </c>
      <c r="D3542" s="1">
        <v>66.706521739130437</v>
      </c>
      <c r="E3542">
        <v>1</v>
      </c>
      <c r="F3542" t="s">
        <v>14617</v>
      </c>
      <c r="G3542" t="s">
        <v>14618</v>
      </c>
      <c r="H3542" t="s">
        <v>11446</v>
      </c>
      <c r="I3542" t="s">
        <v>12279</v>
      </c>
      <c r="J3542" t="s">
        <v>14619</v>
      </c>
      <c r="K3542">
        <v>129</v>
      </c>
      <c r="L3542" s="1">
        <v>115.46739130434783</v>
      </c>
    </row>
    <row r="3543" spans="1:12" hidden="1" x14ac:dyDescent="0.25">
      <c r="A3543" t="s">
        <v>14620</v>
      </c>
      <c r="B3543" t="s">
        <v>14621</v>
      </c>
      <c r="C3543" s="1">
        <v>14.260869565217391</v>
      </c>
      <c r="D3543" s="1">
        <v>27.923913043478262</v>
      </c>
      <c r="E3543">
        <v>1</v>
      </c>
      <c r="F3543" t="s">
        <v>14622</v>
      </c>
      <c r="G3543" t="s">
        <v>14623</v>
      </c>
      <c r="H3543" t="s">
        <v>14624</v>
      </c>
      <c r="I3543" t="s">
        <v>12279</v>
      </c>
      <c r="J3543" t="s">
        <v>14625</v>
      </c>
      <c r="K3543">
        <v>71</v>
      </c>
      <c r="L3543" s="1">
        <v>40.065217391304351</v>
      </c>
    </row>
    <row r="3544" spans="1:12" hidden="1" x14ac:dyDescent="0.25">
      <c r="A3544" t="s">
        <v>14626</v>
      </c>
      <c r="B3544" t="s">
        <v>14627</v>
      </c>
      <c r="C3544" s="1">
        <v>16.271739130434781</v>
      </c>
      <c r="D3544" s="1">
        <v>32.282608695652172</v>
      </c>
      <c r="E3544">
        <v>1</v>
      </c>
      <c r="F3544" t="s">
        <v>14628</v>
      </c>
      <c r="G3544" t="s">
        <v>12358</v>
      </c>
      <c r="H3544" t="s">
        <v>12359</v>
      </c>
      <c r="I3544" t="s">
        <v>12279</v>
      </c>
      <c r="J3544" t="s">
        <v>12360</v>
      </c>
      <c r="K3544">
        <v>51</v>
      </c>
      <c r="L3544" s="1">
        <v>27.782608695652176</v>
      </c>
    </row>
    <row r="3545" spans="1:12" hidden="1" x14ac:dyDescent="0.25">
      <c r="A3545" t="s">
        <v>14629</v>
      </c>
      <c r="B3545" t="s">
        <v>14630</v>
      </c>
      <c r="C3545" s="1">
        <v>22.565217391304348</v>
      </c>
      <c r="D3545" s="1">
        <v>36.641304347826086</v>
      </c>
      <c r="E3545">
        <v>1</v>
      </c>
      <c r="F3545" t="s">
        <v>14631</v>
      </c>
      <c r="G3545" t="s">
        <v>14632</v>
      </c>
      <c r="H3545" t="s">
        <v>10423</v>
      </c>
      <c r="I3545" t="s">
        <v>12279</v>
      </c>
      <c r="J3545" t="s">
        <v>14633</v>
      </c>
      <c r="K3545">
        <v>59</v>
      </c>
      <c r="L3545" s="1">
        <v>48.369565217391305</v>
      </c>
    </row>
    <row r="3546" spans="1:12" hidden="1" x14ac:dyDescent="0.25">
      <c r="A3546" t="s">
        <v>14634</v>
      </c>
      <c r="B3546" t="s">
        <v>14635</v>
      </c>
      <c r="C3546" s="1">
        <v>21.25</v>
      </c>
      <c r="D3546" s="1">
        <v>36.565217391304351</v>
      </c>
      <c r="E3546">
        <v>1</v>
      </c>
      <c r="F3546" t="s">
        <v>14636</v>
      </c>
      <c r="G3546" t="s">
        <v>12299</v>
      </c>
      <c r="H3546" t="s">
        <v>11446</v>
      </c>
      <c r="I3546" t="s">
        <v>12279</v>
      </c>
      <c r="J3546" t="s">
        <v>12328</v>
      </c>
      <c r="K3546">
        <v>57</v>
      </c>
      <c r="L3546" s="1">
        <v>53.641304347826086</v>
      </c>
    </row>
    <row r="3547" spans="1:12" hidden="1" x14ac:dyDescent="0.25">
      <c r="A3547" t="s">
        <v>14637</v>
      </c>
      <c r="B3547" t="s">
        <v>14638</v>
      </c>
      <c r="C3547" s="1">
        <v>49.369565217391305</v>
      </c>
      <c r="D3547" s="1">
        <v>63.510869565217391</v>
      </c>
      <c r="E3547">
        <v>1</v>
      </c>
      <c r="F3547" t="s">
        <v>14639</v>
      </c>
      <c r="G3547" t="s">
        <v>819</v>
      </c>
      <c r="H3547" t="s">
        <v>172</v>
      </c>
      <c r="I3547" t="s">
        <v>12279</v>
      </c>
      <c r="J3547" t="s">
        <v>12614</v>
      </c>
      <c r="K3547">
        <v>175</v>
      </c>
      <c r="L3547" s="1">
        <v>104.25</v>
      </c>
    </row>
    <row r="3548" spans="1:12" hidden="1" x14ac:dyDescent="0.25">
      <c r="A3548" t="s">
        <v>14640</v>
      </c>
      <c r="B3548" t="s">
        <v>14641</v>
      </c>
      <c r="E3548">
        <v>0</v>
      </c>
      <c r="F3548" t="s">
        <v>14642</v>
      </c>
      <c r="G3548" t="s">
        <v>4383</v>
      </c>
      <c r="H3548" t="s">
        <v>237</v>
      </c>
      <c r="I3548" t="s">
        <v>12279</v>
      </c>
      <c r="J3548" t="s">
        <v>13133</v>
      </c>
      <c r="K3548">
        <v>76</v>
      </c>
      <c r="L3548" s="1">
        <v>61.315217391304351</v>
      </c>
    </row>
    <row r="3549" spans="1:12" hidden="1" x14ac:dyDescent="0.25">
      <c r="A3549" t="s">
        <v>14643</v>
      </c>
      <c r="B3549" t="s">
        <v>14644</v>
      </c>
      <c r="C3549" s="1">
        <v>24.206521739130434</v>
      </c>
      <c r="D3549" s="1">
        <v>32.010869565217391</v>
      </c>
      <c r="E3549">
        <v>1</v>
      </c>
      <c r="F3549" t="s">
        <v>14645</v>
      </c>
      <c r="G3549" t="s">
        <v>14646</v>
      </c>
      <c r="H3549" t="s">
        <v>12371</v>
      </c>
      <c r="I3549" t="s">
        <v>12279</v>
      </c>
      <c r="J3549" t="s">
        <v>14647</v>
      </c>
      <c r="K3549">
        <v>55</v>
      </c>
      <c r="L3549" s="1">
        <v>35.086956521739133</v>
      </c>
    </row>
    <row r="3550" spans="1:12" hidden="1" x14ac:dyDescent="0.25">
      <c r="A3550" t="s">
        <v>14648</v>
      </c>
      <c r="B3550" t="s">
        <v>14649</v>
      </c>
      <c r="C3550" s="1">
        <v>54.315217391304351</v>
      </c>
      <c r="D3550" s="1">
        <v>92.945652173913047</v>
      </c>
      <c r="E3550">
        <v>1</v>
      </c>
      <c r="F3550" t="s">
        <v>14650</v>
      </c>
      <c r="G3550" t="s">
        <v>12419</v>
      </c>
      <c r="H3550" t="s">
        <v>11446</v>
      </c>
      <c r="I3550" t="s">
        <v>12279</v>
      </c>
      <c r="J3550" t="s">
        <v>13195</v>
      </c>
      <c r="K3550">
        <v>156</v>
      </c>
      <c r="L3550" s="1">
        <v>144.95652173913044</v>
      </c>
    </row>
    <row r="3551" spans="1:12" hidden="1" x14ac:dyDescent="0.25">
      <c r="A3551" t="s">
        <v>14651</v>
      </c>
      <c r="B3551" t="s">
        <v>14652</v>
      </c>
      <c r="C3551" s="1">
        <v>20.554347826086957</v>
      </c>
      <c r="D3551" s="1">
        <v>26.304347826086957</v>
      </c>
      <c r="E3551">
        <v>1</v>
      </c>
      <c r="F3551" t="s">
        <v>14653</v>
      </c>
      <c r="G3551" t="s">
        <v>14654</v>
      </c>
      <c r="H3551" t="s">
        <v>12935</v>
      </c>
      <c r="I3551" t="s">
        <v>12279</v>
      </c>
      <c r="J3551" t="s">
        <v>14655</v>
      </c>
      <c r="K3551">
        <v>62</v>
      </c>
      <c r="L3551" s="1">
        <v>44.858695652173914</v>
      </c>
    </row>
    <row r="3552" spans="1:12" hidden="1" x14ac:dyDescent="0.25">
      <c r="A3552" t="s">
        <v>14656</v>
      </c>
      <c r="B3552" t="s">
        <v>14657</v>
      </c>
      <c r="C3552" s="1">
        <v>20.706521739130434</v>
      </c>
      <c r="D3552" s="1">
        <v>25.163043478260871</v>
      </c>
      <c r="E3552">
        <v>1</v>
      </c>
      <c r="F3552" t="s">
        <v>14658</v>
      </c>
      <c r="G3552" t="s">
        <v>14659</v>
      </c>
      <c r="H3552" t="s">
        <v>12371</v>
      </c>
      <c r="I3552" t="s">
        <v>12279</v>
      </c>
      <c r="J3552" t="s">
        <v>14660</v>
      </c>
      <c r="K3552">
        <v>82</v>
      </c>
      <c r="L3552" s="1">
        <v>70.163043478260875</v>
      </c>
    </row>
    <row r="3553" spans="1:12" hidden="1" x14ac:dyDescent="0.25">
      <c r="A3553" t="s">
        <v>14661</v>
      </c>
      <c r="B3553" t="s">
        <v>14662</v>
      </c>
      <c r="C3553" s="1">
        <v>21.510869565217391</v>
      </c>
      <c r="D3553" s="1">
        <v>51.336956521739133</v>
      </c>
      <c r="E3553">
        <v>1</v>
      </c>
      <c r="F3553" t="s">
        <v>14663</v>
      </c>
      <c r="G3553" t="s">
        <v>12435</v>
      </c>
      <c r="H3553" t="s">
        <v>12436</v>
      </c>
      <c r="I3553" t="s">
        <v>12279</v>
      </c>
      <c r="J3553" t="s">
        <v>14357</v>
      </c>
      <c r="K3553">
        <v>66</v>
      </c>
      <c r="L3553" s="1">
        <v>36.554347826086953</v>
      </c>
    </row>
    <row r="3554" spans="1:12" hidden="1" x14ac:dyDescent="0.25">
      <c r="A3554" t="s">
        <v>14664</v>
      </c>
      <c r="B3554" t="s">
        <v>14665</v>
      </c>
      <c r="C3554" s="1">
        <v>33.369565217391305</v>
      </c>
      <c r="D3554" s="1">
        <v>45.184782608695649</v>
      </c>
      <c r="E3554">
        <v>1</v>
      </c>
      <c r="F3554" t="s">
        <v>14666</v>
      </c>
      <c r="G3554" t="s">
        <v>394</v>
      </c>
      <c r="H3554" t="s">
        <v>12285</v>
      </c>
      <c r="I3554" t="s">
        <v>12279</v>
      </c>
      <c r="J3554" t="s">
        <v>14667</v>
      </c>
      <c r="K3554">
        <v>107</v>
      </c>
      <c r="L3554" s="1">
        <v>91.684782608695656</v>
      </c>
    </row>
    <row r="3555" spans="1:12" hidden="1" x14ac:dyDescent="0.25">
      <c r="A3555" t="s">
        <v>14668</v>
      </c>
      <c r="B3555" t="s">
        <v>14669</v>
      </c>
      <c r="C3555" s="1">
        <v>35.010869565217391</v>
      </c>
      <c r="D3555" s="1">
        <v>43.923913043478258</v>
      </c>
      <c r="E3555">
        <v>1</v>
      </c>
      <c r="F3555" t="s">
        <v>14670</v>
      </c>
      <c r="G3555" t="s">
        <v>1076</v>
      </c>
      <c r="H3555" t="s">
        <v>14671</v>
      </c>
      <c r="I3555" t="s">
        <v>12279</v>
      </c>
      <c r="J3555" t="s">
        <v>14672</v>
      </c>
      <c r="K3555">
        <v>106</v>
      </c>
      <c r="L3555" s="1">
        <v>86.641304347826093</v>
      </c>
    </row>
    <row r="3556" spans="1:12" hidden="1" x14ac:dyDescent="0.25">
      <c r="A3556" t="s">
        <v>14673</v>
      </c>
      <c r="B3556" t="s">
        <v>14674</v>
      </c>
      <c r="C3556" s="1">
        <v>17.336956521739129</v>
      </c>
      <c r="D3556" s="1">
        <v>29.532608695652176</v>
      </c>
      <c r="E3556">
        <v>1</v>
      </c>
      <c r="F3556" t="s">
        <v>14675</v>
      </c>
      <c r="G3556" t="s">
        <v>14676</v>
      </c>
      <c r="H3556" t="s">
        <v>12436</v>
      </c>
      <c r="I3556" t="s">
        <v>12279</v>
      </c>
      <c r="J3556" t="s">
        <v>14677</v>
      </c>
      <c r="K3556">
        <v>54</v>
      </c>
      <c r="L3556" s="1">
        <v>37.163043478260867</v>
      </c>
    </row>
    <row r="3557" spans="1:12" hidden="1" x14ac:dyDescent="0.25">
      <c r="A3557" t="s">
        <v>14678</v>
      </c>
      <c r="B3557" t="s">
        <v>14679</v>
      </c>
      <c r="C3557" s="1">
        <v>16.554347826086957</v>
      </c>
      <c r="D3557" s="1">
        <v>20.402173913043477</v>
      </c>
      <c r="E3557">
        <v>1</v>
      </c>
      <c r="F3557" t="s">
        <v>14680</v>
      </c>
      <c r="G3557" t="s">
        <v>2103</v>
      </c>
      <c r="H3557" t="s">
        <v>389</v>
      </c>
      <c r="I3557" t="s">
        <v>12279</v>
      </c>
      <c r="J3557" t="s">
        <v>12561</v>
      </c>
      <c r="K3557">
        <v>72</v>
      </c>
      <c r="L3557" s="1">
        <v>32.413043478260867</v>
      </c>
    </row>
    <row r="3558" spans="1:12" hidden="1" x14ac:dyDescent="0.25">
      <c r="A3558" t="s">
        <v>14681</v>
      </c>
      <c r="B3558" t="s">
        <v>14682</v>
      </c>
      <c r="C3558" s="1">
        <v>18.836956521739129</v>
      </c>
      <c r="D3558" s="1">
        <v>36.728260869565219</v>
      </c>
      <c r="E3558">
        <v>1</v>
      </c>
      <c r="F3558" t="s">
        <v>14683</v>
      </c>
      <c r="G3558" t="s">
        <v>12671</v>
      </c>
      <c r="H3558" t="s">
        <v>1945</v>
      </c>
      <c r="I3558" t="s">
        <v>12279</v>
      </c>
      <c r="J3558" t="s">
        <v>12672</v>
      </c>
      <c r="K3558">
        <v>80</v>
      </c>
      <c r="L3558" s="1">
        <v>54.695652173913047</v>
      </c>
    </row>
    <row r="3559" spans="1:12" hidden="1" x14ac:dyDescent="0.25">
      <c r="A3559" t="s">
        <v>14684</v>
      </c>
      <c r="B3559" t="s">
        <v>14685</v>
      </c>
      <c r="C3559" s="1">
        <v>20.326086956521738</v>
      </c>
      <c r="D3559" s="1">
        <v>39.978260869565219</v>
      </c>
      <c r="E3559">
        <v>1</v>
      </c>
      <c r="F3559" t="s">
        <v>14686</v>
      </c>
      <c r="G3559" t="s">
        <v>12441</v>
      </c>
      <c r="H3559" t="s">
        <v>12365</v>
      </c>
      <c r="I3559" t="s">
        <v>12279</v>
      </c>
      <c r="J3559" t="s">
        <v>12442</v>
      </c>
      <c r="K3559">
        <v>99</v>
      </c>
      <c r="L3559" s="1">
        <v>39.793478260869563</v>
      </c>
    </row>
    <row r="3560" spans="1:12" hidden="1" x14ac:dyDescent="0.25">
      <c r="A3560" t="s">
        <v>14687</v>
      </c>
      <c r="B3560" t="s">
        <v>14688</v>
      </c>
      <c r="C3560" s="1">
        <v>41.5</v>
      </c>
      <c r="D3560" s="1">
        <v>91.347826086956516</v>
      </c>
      <c r="E3560">
        <v>1</v>
      </c>
      <c r="F3560" t="s">
        <v>14689</v>
      </c>
      <c r="G3560" t="s">
        <v>12767</v>
      </c>
      <c r="H3560" t="s">
        <v>12768</v>
      </c>
      <c r="I3560" t="s">
        <v>12279</v>
      </c>
      <c r="J3560" t="s">
        <v>12769</v>
      </c>
      <c r="K3560">
        <v>122</v>
      </c>
      <c r="L3560" s="1">
        <v>87.260869565217391</v>
      </c>
    </row>
    <row r="3561" spans="1:12" hidden="1" x14ac:dyDescent="0.25">
      <c r="A3561" t="s">
        <v>14690</v>
      </c>
      <c r="B3561" t="s">
        <v>14691</v>
      </c>
      <c r="C3561" s="1">
        <v>29.5</v>
      </c>
      <c r="D3561" s="1">
        <v>58.597826086956523</v>
      </c>
      <c r="E3561">
        <v>1</v>
      </c>
      <c r="F3561" t="s">
        <v>14692</v>
      </c>
      <c r="G3561" t="s">
        <v>14007</v>
      </c>
      <c r="H3561" t="s">
        <v>237</v>
      </c>
      <c r="I3561" t="s">
        <v>12279</v>
      </c>
      <c r="J3561" t="s">
        <v>14008</v>
      </c>
      <c r="K3561">
        <v>86</v>
      </c>
      <c r="L3561" s="1">
        <v>77.521739130434781</v>
      </c>
    </row>
    <row r="3562" spans="1:12" hidden="1" x14ac:dyDescent="0.25">
      <c r="A3562" t="s">
        <v>14693</v>
      </c>
      <c r="B3562" t="s">
        <v>14694</v>
      </c>
      <c r="C3562" s="1">
        <v>49</v>
      </c>
      <c r="D3562" s="1">
        <v>89.554347826086953</v>
      </c>
      <c r="E3562">
        <v>1</v>
      </c>
      <c r="F3562" t="s">
        <v>14695</v>
      </c>
      <c r="G3562" t="s">
        <v>2540</v>
      </c>
      <c r="H3562" t="s">
        <v>14696</v>
      </c>
      <c r="I3562" t="s">
        <v>12279</v>
      </c>
      <c r="J3562" t="s">
        <v>14697</v>
      </c>
      <c r="K3562">
        <v>134</v>
      </c>
      <c r="L3562" s="1">
        <v>105.43478260869566</v>
      </c>
    </row>
    <row r="3563" spans="1:12" hidden="1" x14ac:dyDescent="0.25">
      <c r="A3563" t="s">
        <v>14698</v>
      </c>
      <c r="B3563" t="s">
        <v>14699</v>
      </c>
      <c r="C3563" s="1">
        <v>26.543478260869566</v>
      </c>
      <c r="D3563" s="1">
        <v>66.826086956521735</v>
      </c>
      <c r="E3563">
        <v>1</v>
      </c>
      <c r="F3563" t="s">
        <v>14700</v>
      </c>
      <c r="G3563" t="s">
        <v>13381</v>
      </c>
      <c r="H3563" t="s">
        <v>13382</v>
      </c>
      <c r="I3563" t="s">
        <v>12279</v>
      </c>
      <c r="J3563" t="s">
        <v>13383</v>
      </c>
      <c r="K3563">
        <v>142</v>
      </c>
      <c r="L3563" s="1">
        <v>113.84782608695652</v>
      </c>
    </row>
    <row r="3564" spans="1:12" hidden="1" x14ac:dyDescent="0.25">
      <c r="A3564" t="s">
        <v>14701</v>
      </c>
      <c r="B3564" t="s">
        <v>14702</v>
      </c>
      <c r="C3564" s="1">
        <v>18.217391304347824</v>
      </c>
      <c r="D3564" s="1">
        <v>30.336956521739129</v>
      </c>
      <c r="E3564">
        <v>1</v>
      </c>
      <c r="F3564" t="s">
        <v>14703</v>
      </c>
      <c r="G3564" t="s">
        <v>14704</v>
      </c>
      <c r="H3564" t="s">
        <v>11446</v>
      </c>
      <c r="I3564" t="s">
        <v>12279</v>
      </c>
      <c r="J3564" t="s">
        <v>12392</v>
      </c>
      <c r="K3564">
        <v>51</v>
      </c>
      <c r="L3564" s="1">
        <v>40.163043478260867</v>
      </c>
    </row>
    <row r="3565" spans="1:12" hidden="1" x14ac:dyDescent="0.25">
      <c r="A3565" t="s">
        <v>14705</v>
      </c>
      <c r="B3565" t="s">
        <v>14706</v>
      </c>
      <c r="C3565" s="1">
        <v>16.097826086956523</v>
      </c>
      <c r="D3565" s="1">
        <v>35.543478260869563</v>
      </c>
      <c r="E3565">
        <v>1</v>
      </c>
      <c r="F3565" t="s">
        <v>14707</v>
      </c>
      <c r="G3565" t="s">
        <v>12316</v>
      </c>
      <c r="H3565" t="s">
        <v>12317</v>
      </c>
      <c r="I3565" t="s">
        <v>12279</v>
      </c>
      <c r="J3565" t="s">
        <v>12318</v>
      </c>
      <c r="K3565">
        <v>62</v>
      </c>
      <c r="L3565" s="1">
        <v>52.413043478260867</v>
      </c>
    </row>
    <row r="3566" spans="1:12" hidden="1" x14ac:dyDescent="0.25">
      <c r="A3566" t="s">
        <v>14708</v>
      </c>
      <c r="B3566" t="s">
        <v>14709</v>
      </c>
      <c r="C3566" s="1">
        <v>8.75</v>
      </c>
      <c r="D3566" s="1">
        <v>18.065217391304348</v>
      </c>
      <c r="E3566">
        <v>1</v>
      </c>
      <c r="F3566" t="s">
        <v>14710</v>
      </c>
      <c r="G3566" t="s">
        <v>13507</v>
      </c>
      <c r="H3566" t="s">
        <v>4</v>
      </c>
      <c r="I3566" t="s">
        <v>12279</v>
      </c>
      <c r="J3566" t="s">
        <v>13508</v>
      </c>
      <c r="K3566">
        <v>57</v>
      </c>
      <c r="L3566" s="1">
        <v>31.184782608695652</v>
      </c>
    </row>
    <row r="3567" spans="1:12" hidden="1" x14ac:dyDescent="0.25">
      <c r="A3567" t="s">
        <v>14711</v>
      </c>
      <c r="B3567" t="s">
        <v>14712</v>
      </c>
      <c r="C3567" s="1">
        <v>39.271739130434781</v>
      </c>
      <c r="D3567" s="1">
        <v>81.152173913043484</v>
      </c>
      <c r="E3567">
        <v>1</v>
      </c>
      <c r="F3567" t="s">
        <v>14713</v>
      </c>
      <c r="G3567" t="s">
        <v>12934</v>
      </c>
      <c r="H3567" t="s">
        <v>12935</v>
      </c>
      <c r="I3567" t="s">
        <v>12279</v>
      </c>
      <c r="J3567" t="s">
        <v>12936</v>
      </c>
      <c r="K3567">
        <v>125</v>
      </c>
      <c r="L3567" s="1">
        <v>91.195652173913047</v>
      </c>
    </row>
    <row r="3568" spans="1:12" hidden="1" x14ac:dyDescent="0.25">
      <c r="A3568" t="s">
        <v>14714</v>
      </c>
      <c r="B3568" t="s">
        <v>14715</v>
      </c>
      <c r="C3568" s="1">
        <v>11.793478260869565</v>
      </c>
      <c r="D3568" s="1">
        <v>22.836956521739129</v>
      </c>
      <c r="E3568">
        <v>1</v>
      </c>
      <c r="F3568" t="s">
        <v>14716</v>
      </c>
      <c r="G3568" t="s">
        <v>5597</v>
      </c>
      <c r="H3568" t="s">
        <v>12623</v>
      </c>
      <c r="I3568" t="s">
        <v>12279</v>
      </c>
      <c r="J3568" t="s">
        <v>14717</v>
      </c>
      <c r="K3568">
        <v>74</v>
      </c>
      <c r="L3568" s="1">
        <v>30.358695652173914</v>
      </c>
    </row>
    <row r="3569" spans="1:12" hidden="1" x14ac:dyDescent="0.25">
      <c r="A3569" t="s">
        <v>14718</v>
      </c>
      <c r="B3569" t="s">
        <v>14719</v>
      </c>
      <c r="C3569" s="1">
        <v>23.923913043478262</v>
      </c>
      <c r="D3569" s="1">
        <v>38.728260869565219</v>
      </c>
      <c r="E3569">
        <v>1</v>
      </c>
      <c r="F3569" t="s">
        <v>14720</v>
      </c>
      <c r="G3569" t="s">
        <v>14721</v>
      </c>
      <c r="H3569" t="s">
        <v>12740</v>
      </c>
      <c r="I3569" t="s">
        <v>12279</v>
      </c>
      <c r="J3569" t="s">
        <v>14722</v>
      </c>
      <c r="K3569">
        <v>99</v>
      </c>
      <c r="L3569" s="1">
        <v>64.684782608695656</v>
      </c>
    </row>
    <row r="3570" spans="1:12" hidden="1" x14ac:dyDescent="0.25">
      <c r="A3570" t="s">
        <v>14723</v>
      </c>
      <c r="B3570" t="s">
        <v>14724</v>
      </c>
      <c r="C3570" s="1">
        <v>16.891304347826086</v>
      </c>
      <c r="D3570" s="1">
        <v>30.358695652173914</v>
      </c>
      <c r="E3570">
        <v>1</v>
      </c>
      <c r="F3570" t="s">
        <v>14725</v>
      </c>
      <c r="G3570" t="s">
        <v>14726</v>
      </c>
      <c r="H3570" t="s">
        <v>5875</v>
      </c>
      <c r="I3570" t="s">
        <v>12279</v>
      </c>
      <c r="J3570" t="s">
        <v>14727</v>
      </c>
      <c r="K3570">
        <v>71</v>
      </c>
      <c r="L3570" s="1">
        <v>40.739130434782609</v>
      </c>
    </row>
    <row r="3571" spans="1:12" hidden="1" x14ac:dyDescent="0.25">
      <c r="A3571" t="s">
        <v>14728</v>
      </c>
      <c r="B3571" t="s">
        <v>14729</v>
      </c>
      <c r="C3571" s="1">
        <v>21.217391304347824</v>
      </c>
      <c r="D3571" s="1">
        <v>37.097826086956523</v>
      </c>
      <c r="E3571">
        <v>1</v>
      </c>
      <c r="F3571" t="s">
        <v>14730</v>
      </c>
      <c r="G3571" t="s">
        <v>1968</v>
      </c>
      <c r="H3571" t="s">
        <v>4</v>
      </c>
      <c r="I3571" t="s">
        <v>12279</v>
      </c>
      <c r="J3571" t="s">
        <v>14731</v>
      </c>
      <c r="K3571">
        <v>83</v>
      </c>
      <c r="L3571" s="1">
        <v>61.456521739130437</v>
      </c>
    </row>
    <row r="3572" spans="1:12" hidden="1" x14ac:dyDescent="0.25">
      <c r="A3572" t="s">
        <v>14732</v>
      </c>
      <c r="B3572" t="s">
        <v>14733</v>
      </c>
      <c r="C3572" s="1">
        <v>43.586956521739133</v>
      </c>
      <c r="D3572" s="1">
        <v>80</v>
      </c>
      <c r="E3572">
        <v>1</v>
      </c>
      <c r="F3572" t="s">
        <v>14734</v>
      </c>
      <c r="G3572" t="s">
        <v>2675</v>
      </c>
      <c r="H3572" t="s">
        <v>12465</v>
      </c>
      <c r="I3572" t="s">
        <v>12279</v>
      </c>
      <c r="J3572" t="s">
        <v>12466</v>
      </c>
      <c r="K3572">
        <v>80</v>
      </c>
      <c r="L3572" s="1">
        <v>72.739130434782609</v>
      </c>
    </row>
    <row r="3573" spans="1:12" hidden="1" x14ac:dyDescent="0.25">
      <c r="A3573" t="s">
        <v>14735</v>
      </c>
      <c r="B3573" t="s">
        <v>14736</v>
      </c>
      <c r="C3573" s="1">
        <v>43.804347826086953</v>
      </c>
      <c r="D3573" s="1">
        <v>71.576086956521735</v>
      </c>
      <c r="E3573">
        <v>1</v>
      </c>
      <c r="F3573" t="s">
        <v>14737</v>
      </c>
      <c r="G3573" t="s">
        <v>12364</v>
      </c>
      <c r="H3573" t="s">
        <v>12365</v>
      </c>
      <c r="I3573" t="s">
        <v>12279</v>
      </c>
      <c r="J3573" t="s">
        <v>12366</v>
      </c>
      <c r="K3573">
        <v>126</v>
      </c>
      <c r="L3573" s="1">
        <v>106.3695652173913</v>
      </c>
    </row>
    <row r="3574" spans="1:12" hidden="1" x14ac:dyDescent="0.25">
      <c r="A3574" t="s">
        <v>14738</v>
      </c>
      <c r="B3574" t="s">
        <v>14739</v>
      </c>
      <c r="C3574" s="1">
        <v>10.760869565217391</v>
      </c>
      <c r="D3574" s="1">
        <v>20.793478260869566</v>
      </c>
      <c r="E3574">
        <v>1</v>
      </c>
      <c r="F3574" t="s">
        <v>14740</v>
      </c>
      <c r="G3574" t="s">
        <v>14554</v>
      </c>
      <c r="H3574" t="s">
        <v>13988</v>
      </c>
      <c r="I3574" t="s">
        <v>12279</v>
      </c>
      <c r="J3574" t="s">
        <v>14555</v>
      </c>
      <c r="K3574">
        <v>49</v>
      </c>
      <c r="L3574" s="1">
        <v>36.065217391304351</v>
      </c>
    </row>
    <row r="3575" spans="1:12" hidden="1" x14ac:dyDescent="0.25">
      <c r="A3575" t="s">
        <v>14741</v>
      </c>
      <c r="B3575" t="s">
        <v>14742</v>
      </c>
      <c r="C3575" s="1">
        <v>62.119565217391305</v>
      </c>
      <c r="D3575" s="1">
        <v>100.01086956521739</v>
      </c>
      <c r="E3575">
        <v>1</v>
      </c>
      <c r="F3575" t="s">
        <v>14743</v>
      </c>
      <c r="G3575" t="s">
        <v>13725</v>
      </c>
      <c r="H3575" t="s">
        <v>11446</v>
      </c>
      <c r="I3575" t="s">
        <v>12279</v>
      </c>
      <c r="J3575" t="s">
        <v>13726</v>
      </c>
      <c r="K3575">
        <v>197</v>
      </c>
      <c r="L3575" s="1">
        <v>130.33695652173913</v>
      </c>
    </row>
    <row r="3576" spans="1:12" hidden="1" x14ac:dyDescent="0.25">
      <c r="A3576" t="s">
        <v>14744</v>
      </c>
      <c r="B3576" t="s">
        <v>14745</v>
      </c>
      <c r="C3576" s="1">
        <v>17.206521739130434</v>
      </c>
      <c r="D3576" s="1">
        <v>22.032608695652176</v>
      </c>
      <c r="E3576">
        <v>1</v>
      </c>
      <c r="F3576" t="s">
        <v>14746</v>
      </c>
      <c r="G3576" t="s">
        <v>14747</v>
      </c>
      <c r="H3576" t="s">
        <v>12371</v>
      </c>
      <c r="I3576" t="s">
        <v>12279</v>
      </c>
      <c r="J3576" t="s">
        <v>12557</v>
      </c>
      <c r="K3576">
        <v>29</v>
      </c>
      <c r="L3576" s="1">
        <v>19.923913043478262</v>
      </c>
    </row>
    <row r="3577" spans="1:12" hidden="1" x14ac:dyDescent="0.25">
      <c r="A3577" t="s">
        <v>14748</v>
      </c>
      <c r="B3577" t="s">
        <v>14749</v>
      </c>
      <c r="C3577" s="1">
        <v>32.771739130434781</v>
      </c>
      <c r="D3577" s="1">
        <v>39.913043478260867</v>
      </c>
      <c r="E3577">
        <v>1</v>
      </c>
      <c r="F3577" t="s">
        <v>14750</v>
      </c>
      <c r="G3577" t="s">
        <v>14233</v>
      </c>
      <c r="H3577" t="s">
        <v>12993</v>
      </c>
      <c r="I3577" t="s">
        <v>12279</v>
      </c>
      <c r="J3577" t="s">
        <v>14234</v>
      </c>
      <c r="K3577">
        <v>73</v>
      </c>
      <c r="L3577" s="1">
        <v>51.478260869565219</v>
      </c>
    </row>
    <row r="3578" spans="1:12" hidden="1" x14ac:dyDescent="0.25">
      <c r="A3578" t="s">
        <v>14751</v>
      </c>
      <c r="B3578" t="s">
        <v>14752</v>
      </c>
      <c r="E3578">
        <v>0</v>
      </c>
      <c r="F3578" t="s">
        <v>14753</v>
      </c>
      <c r="G3578" t="s">
        <v>14754</v>
      </c>
      <c r="H3578" t="s">
        <v>1773</v>
      </c>
      <c r="I3578" t="s">
        <v>12279</v>
      </c>
      <c r="J3578" t="s">
        <v>14755</v>
      </c>
      <c r="K3578">
        <v>55</v>
      </c>
      <c r="L3578" s="1">
        <v>47.663043478260867</v>
      </c>
    </row>
    <row r="3579" spans="1:12" hidden="1" x14ac:dyDescent="0.25">
      <c r="A3579" t="s">
        <v>14756</v>
      </c>
      <c r="B3579" t="s">
        <v>14757</v>
      </c>
      <c r="C3579" s="1">
        <v>14.521739130434783</v>
      </c>
      <c r="D3579" s="1">
        <v>42.369565217391305</v>
      </c>
      <c r="E3579">
        <v>0</v>
      </c>
      <c r="F3579" t="s">
        <v>14758</v>
      </c>
      <c r="G3579" t="s">
        <v>12680</v>
      </c>
      <c r="H3579" t="s">
        <v>12681</v>
      </c>
      <c r="I3579" t="s">
        <v>12279</v>
      </c>
      <c r="J3579" t="s">
        <v>12682</v>
      </c>
      <c r="K3579">
        <v>123</v>
      </c>
      <c r="L3579" s="1">
        <v>89.804347826086953</v>
      </c>
    </row>
    <row r="3580" spans="1:12" hidden="1" x14ac:dyDescent="0.25">
      <c r="A3580" t="s">
        <v>14759</v>
      </c>
      <c r="B3580" t="s">
        <v>14760</v>
      </c>
      <c r="C3580" s="1">
        <v>25.195652173913043</v>
      </c>
      <c r="D3580" s="1">
        <v>48.771739130434781</v>
      </c>
      <c r="E3580">
        <v>1</v>
      </c>
      <c r="F3580" t="s">
        <v>14761</v>
      </c>
      <c r="G3580" t="s">
        <v>1322</v>
      </c>
      <c r="H3580" t="s">
        <v>12353</v>
      </c>
      <c r="I3580" t="s">
        <v>12279</v>
      </c>
      <c r="J3580" t="s">
        <v>14320</v>
      </c>
      <c r="K3580">
        <v>98</v>
      </c>
      <c r="L3580" s="1">
        <v>69.065217391304344</v>
      </c>
    </row>
    <row r="3581" spans="1:12" hidden="1" x14ac:dyDescent="0.25">
      <c r="A3581" t="s">
        <v>14762</v>
      </c>
      <c r="B3581" t="s">
        <v>14763</v>
      </c>
      <c r="C3581" s="1">
        <v>45.380434782608695</v>
      </c>
      <c r="D3581" s="1">
        <v>52.141304347826086</v>
      </c>
      <c r="E3581">
        <v>1</v>
      </c>
      <c r="F3581" t="s">
        <v>14764</v>
      </c>
      <c r="G3581" t="s">
        <v>12812</v>
      </c>
      <c r="H3581" t="s">
        <v>12333</v>
      </c>
      <c r="I3581" t="s">
        <v>12279</v>
      </c>
      <c r="J3581" t="s">
        <v>12813</v>
      </c>
      <c r="K3581">
        <v>94</v>
      </c>
      <c r="L3581" s="1">
        <v>79.630434782608702</v>
      </c>
    </row>
    <row r="3582" spans="1:12" hidden="1" x14ac:dyDescent="0.25">
      <c r="A3582" t="s">
        <v>14765</v>
      </c>
      <c r="B3582" t="s">
        <v>14766</v>
      </c>
      <c r="C3582" s="1">
        <v>18.543478260869566</v>
      </c>
      <c r="D3582" s="1">
        <v>22.608695652173914</v>
      </c>
      <c r="E3582">
        <v>1</v>
      </c>
      <c r="F3582" t="s">
        <v>14767</v>
      </c>
      <c r="G3582" t="s">
        <v>14768</v>
      </c>
      <c r="H3582" t="s">
        <v>14299</v>
      </c>
      <c r="I3582" t="s">
        <v>12279</v>
      </c>
      <c r="J3582" t="s">
        <v>14769</v>
      </c>
      <c r="K3582">
        <v>71</v>
      </c>
      <c r="L3582" s="1">
        <v>38.945652173913047</v>
      </c>
    </row>
    <row r="3583" spans="1:12" hidden="1" x14ac:dyDescent="0.25">
      <c r="A3583" t="s">
        <v>14770</v>
      </c>
      <c r="B3583" t="s">
        <v>14771</v>
      </c>
      <c r="C3583" s="1">
        <v>35.489130434782609</v>
      </c>
      <c r="D3583" s="1">
        <v>37.684782608695649</v>
      </c>
      <c r="E3583">
        <v>1</v>
      </c>
      <c r="F3583" t="s">
        <v>14772</v>
      </c>
      <c r="G3583" t="s">
        <v>12435</v>
      </c>
      <c r="H3583" t="s">
        <v>12436</v>
      </c>
      <c r="I3583" t="s">
        <v>12279</v>
      </c>
      <c r="J3583" t="s">
        <v>13809</v>
      </c>
      <c r="K3583">
        <v>42</v>
      </c>
      <c r="L3583" s="1">
        <v>33.836956521739133</v>
      </c>
    </row>
    <row r="3584" spans="1:12" hidden="1" x14ac:dyDescent="0.25">
      <c r="A3584" t="s">
        <v>14773</v>
      </c>
      <c r="B3584" t="s">
        <v>14774</v>
      </c>
      <c r="C3584" s="1">
        <v>48.326086956521742</v>
      </c>
      <c r="D3584" s="1">
        <v>87.869565217391298</v>
      </c>
      <c r="E3584">
        <v>1</v>
      </c>
      <c r="F3584" t="s">
        <v>14775</v>
      </c>
      <c r="G3584" t="s">
        <v>12527</v>
      </c>
      <c r="H3584" t="s">
        <v>12528</v>
      </c>
      <c r="I3584" t="s">
        <v>12279</v>
      </c>
      <c r="J3584" t="s">
        <v>12529</v>
      </c>
      <c r="K3584">
        <v>117</v>
      </c>
      <c r="L3584" s="1">
        <v>99.391304347826093</v>
      </c>
    </row>
    <row r="3585" spans="1:12" hidden="1" x14ac:dyDescent="0.25">
      <c r="A3585" t="s">
        <v>14776</v>
      </c>
      <c r="B3585" t="s">
        <v>14777</v>
      </c>
      <c r="C3585" s="1">
        <v>16.5</v>
      </c>
      <c r="D3585" s="1">
        <v>34.75</v>
      </c>
      <c r="E3585">
        <v>1</v>
      </c>
      <c r="F3585" t="s">
        <v>14778</v>
      </c>
      <c r="G3585" t="s">
        <v>14779</v>
      </c>
      <c r="H3585" t="s">
        <v>14780</v>
      </c>
      <c r="I3585" t="s">
        <v>12279</v>
      </c>
      <c r="J3585" t="s">
        <v>14781</v>
      </c>
      <c r="K3585">
        <v>58</v>
      </c>
      <c r="L3585" s="1">
        <v>37.032608695652172</v>
      </c>
    </row>
    <row r="3586" spans="1:12" hidden="1" x14ac:dyDescent="0.25">
      <c r="A3586" t="s">
        <v>14782</v>
      </c>
      <c r="B3586" t="s">
        <v>14783</v>
      </c>
      <c r="C3586" s="1">
        <v>11.923913043478262</v>
      </c>
      <c r="D3586" s="1">
        <v>26.586956521739129</v>
      </c>
      <c r="E3586">
        <v>1</v>
      </c>
      <c r="F3586" t="s">
        <v>14784</v>
      </c>
      <c r="G3586" t="s">
        <v>14785</v>
      </c>
      <c r="H3586" t="s">
        <v>14696</v>
      </c>
      <c r="I3586" t="s">
        <v>12279</v>
      </c>
      <c r="J3586" t="s">
        <v>14786</v>
      </c>
      <c r="K3586">
        <v>56</v>
      </c>
      <c r="L3586" s="1">
        <v>49.239130434782609</v>
      </c>
    </row>
    <row r="3587" spans="1:12" hidden="1" x14ac:dyDescent="0.25">
      <c r="A3587" t="s">
        <v>14787</v>
      </c>
      <c r="B3587" t="s">
        <v>14788</v>
      </c>
      <c r="C3587" s="1">
        <v>35.163043478260867</v>
      </c>
      <c r="D3587" s="1">
        <v>36.260869565217391</v>
      </c>
      <c r="E3587">
        <v>0</v>
      </c>
      <c r="F3587" t="s">
        <v>14789</v>
      </c>
      <c r="G3587" t="s">
        <v>12584</v>
      </c>
      <c r="H3587" t="s">
        <v>424</v>
      </c>
      <c r="I3587" t="s">
        <v>12279</v>
      </c>
      <c r="J3587" t="s">
        <v>12585</v>
      </c>
      <c r="K3587">
        <v>6</v>
      </c>
      <c r="L3587" s="1">
        <v>3.0779220779220777</v>
      </c>
    </row>
    <row r="3588" spans="1:12" hidden="1" x14ac:dyDescent="0.25">
      <c r="A3588" t="s">
        <v>14790</v>
      </c>
      <c r="B3588" t="s">
        <v>14791</v>
      </c>
      <c r="C3588" s="1">
        <v>19.565217391304348</v>
      </c>
      <c r="D3588" s="1">
        <v>24.902173913043477</v>
      </c>
      <c r="E3588">
        <v>1</v>
      </c>
      <c r="F3588" t="s">
        <v>14792</v>
      </c>
      <c r="G3588" t="s">
        <v>14793</v>
      </c>
      <c r="H3588" t="s">
        <v>2448</v>
      </c>
      <c r="I3588" t="s">
        <v>12279</v>
      </c>
      <c r="J3588" t="s">
        <v>14794</v>
      </c>
      <c r="K3588">
        <v>49</v>
      </c>
      <c r="L3588" s="1">
        <v>43.108695652173914</v>
      </c>
    </row>
    <row r="3589" spans="1:12" hidden="1" x14ac:dyDescent="0.25">
      <c r="A3589" t="s">
        <v>14795</v>
      </c>
      <c r="B3589" t="s">
        <v>14796</v>
      </c>
      <c r="C3589" s="1">
        <v>28.260869565217391</v>
      </c>
      <c r="D3589" s="1">
        <v>38.836956521739133</v>
      </c>
      <c r="E3589">
        <v>1</v>
      </c>
      <c r="F3589" t="s">
        <v>14797</v>
      </c>
      <c r="G3589" t="s">
        <v>12600</v>
      </c>
      <c r="H3589" t="s">
        <v>11446</v>
      </c>
      <c r="I3589" t="s">
        <v>12279</v>
      </c>
      <c r="J3589" t="s">
        <v>14798</v>
      </c>
      <c r="K3589">
        <v>47</v>
      </c>
      <c r="L3589" s="1">
        <v>44.934782608695649</v>
      </c>
    </row>
    <row r="3590" spans="1:12" hidden="1" x14ac:dyDescent="0.25">
      <c r="A3590" t="s">
        <v>14799</v>
      </c>
      <c r="B3590" t="s">
        <v>14800</v>
      </c>
      <c r="C3590" s="1">
        <v>20.163043478260871</v>
      </c>
      <c r="D3590" s="1">
        <v>39.521739130434781</v>
      </c>
      <c r="E3590">
        <v>1</v>
      </c>
      <c r="F3590" t="s">
        <v>14801</v>
      </c>
      <c r="G3590" t="s">
        <v>1322</v>
      </c>
      <c r="H3590" t="s">
        <v>12353</v>
      </c>
      <c r="I3590" t="s">
        <v>12279</v>
      </c>
      <c r="J3590" t="s">
        <v>14802</v>
      </c>
      <c r="K3590">
        <v>50</v>
      </c>
      <c r="L3590" s="1">
        <v>42.510869565217391</v>
      </c>
    </row>
    <row r="3591" spans="1:12" hidden="1" x14ac:dyDescent="0.25">
      <c r="A3591" t="s">
        <v>14803</v>
      </c>
      <c r="B3591" t="s">
        <v>14804</v>
      </c>
      <c r="C3591" s="1">
        <v>3.5505617977528088</v>
      </c>
      <c r="D3591" s="1">
        <v>7.9565217391304346</v>
      </c>
      <c r="E3591">
        <v>0</v>
      </c>
      <c r="F3591" t="s">
        <v>14805</v>
      </c>
      <c r="G3591" t="s">
        <v>14806</v>
      </c>
      <c r="H3591" t="s">
        <v>12311</v>
      </c>
      <c r="I3591" t="s">
        <v>12279</v>
      </c>
      <c r="J3591" t="s">
        <v>14807</v>
      </c>
      <c r="K3591">
        <v>130</v>
      </c>
      <c r="L3591" s="1">
        <v>28.597826086956523</v>
      </c>
    </row>
    <row r="3592" spans="1:12" hidden="1" x14ac:dyDescent="0.25">
      <c r="A3592" t="s">
        <v>14808</v>
      </c>
      <c r="B3592" t="s">
        <v>14809</v>
      </c>
      <c r="C3592" s="1">
        <v>26.239130434782609</v>
      </c>
      <c r="D3592" s="1">
        <v>97.695652173913047</v>
      </c>
      <c r="E3592">
        <v>1</v>
      </c>
      <c r="F3592" t="s">
        <v>14810</v>
      </c>
      <c r="G3592" t="s">
        <v>14143</v>
      </c>
      <c r="H3592" t="s">
        <v>11446</v>
      </c>
      <c r="I3592" t="s">
        <v>12279</v>
      </c>
      <c r="J3592" t="s">
        <v>14811</v>
      </c>
      <c r="K3592">
        <v>46</v>
      </c>
      <c r="L3592" s="1">
        <v>42.641304347826086</v>
      </c>
    </row>
    <row r="3593" spans="1:12" hidden="1" x14ac:dyDescent="0.25">
      <c r="A3593" t="s">
        <v>14812</v>
      </c>
      <c r="B3593" t="s">
        <v>14813</v>
      </c>
      <c r="C3593" s="1">
        <v>15.543478260869565</v>
      </c>
      <c r="D3593" s="1">
        <v>31.782608695652176</v>
      </c>
      <c r="E3593">
        <v>1</v>
      </c>
      <c r="F3593" t="s">
        <v>14814</v>
      </c>
      <c r="G3593" t="s">
        <v>6252</v>
      </c>
      <c r="H3593" t="s">
        <v>5402</v>
      </c>
      <c r="I3593" t="s">
        <v>12279</v>
      </c>
      <c r="J3593" t="s">
        <v>14815</v>
      </c>
      <c r="K3593">
        <v>46</v>
      </c>
      <c r="L3593" s="1">
        <v>36.684782608695649</v>
      </c>
    </row>
    <row r="3594" spans="1:12" hidden="1" x14ac:dyDescent="0.25">
      <c r="A3594" t="s">
        <v>14816</v>
      </c>
      <c r="B3594" t="s">
        <v>14817</v>
      </c>
      <c r="C3594" s="1">
        <v>28.032608695652176</v>
      </c>
      <c r="D3594" s="1">
        <v>51.891304347826086</v>
      </c>
      <c r="E3594">
        <v>1</v>
      </c>
      <c r="F3594" t="s">
        <v>14818</v>
      </c>
      <c r="G3594" t="s">
        <v>14819</v>
      </c>
      <c r="H3594" t="s">
        <v>12359</v>
      </c>
      <c r="I3594" t="s">
        <v>12279</v>
      </c>
      <c r="J3594" t="s">
        <v>14820</v>
      </c>
      <c r="K3594">
        <v>120</v>
      </c>
      <c r="L3594" s="1">
        <v>66.967391304347828</v>
      </c>
    </row>
    <row r="3595" spans="1:12" hidden="1" x14ac:dyDescent="0.25">
      <c r="A3595" t="s">
        <v>14821</v>
      </c>
      <c r="B3595" t="s">
        <v>14822</v>
      </c>
      <c r="C3595" s="1">
        <v>15.510869565217391</v>
      </c>
      <c r="D3595" s="1">
        <v>31.673913043478262</v>
      </c>
      <c r="E3595">
        <v>1</v>
      </c>
      <c r="F3595" t="s">
        <v>14823</v>
      </c>
      <c r="G3595" t="s">
        <v>14824</v>
      </c>
      <c r="H3595" t="s">
        <v>14530</v>
      </c>
      <c r="I3595" t="s">
        <v>12279</v>
      </c>
      <c r="J3595" t="s">
        <v>14825</v>
      </c>
      <c r="K3595">
        <v>54</v>
      </c>
      <c r="L3595" s="1">
        <v>37.293478260869563</v>
      </c>
    </row>
    <row r="3596" spans="1:12" hidden="1" x14ac:dyDescent="0.25">
      <c r="A3596" t="s">
        <v>14826</v>
      </c>
      <c r="B3596" t="s">
        <v>14827</v>
      </c>
      <c r="C3596" s="1">
        <v>24.271739130434781</v>
      </c>
      <c r="D3596" s="1">
        <v>30.195652173913043</v>
      </c>
      <c r="E3596">
        <v>1</v>
      </c>
      <c r="F3596" t="s">
        <v>14828</v>
      </c>
      <c r="G3596" t="s">
        <v>14829</v>
      </c>
      <c r="H3596" t="s">
        <v>12528</v>
      </c>
      <c r="I3596" t="s">
        <v>12279</v>
      </c>
      <c r="J3596" t="s">
        <v>14830</v>
      </c>
      <c r="K3596">
        <v>101</v>
      </c>
      <c r="L3596" s="1">
        <v>62.684782608695649</v>
      </c>
    </row>
    <row r="3597" spans="1:12" hidden="1" x14ac:dyDescent="0.25">
      <c r="A3597" t="s">
        <v>14831</v>
      </c>
      <c r="B3597" t="s">
        <v>14832</v>
      </c>
      <c r="E3597">
        <v>0</v>
      </c>
      <c r="F3597" t="s">
        <v>14833</v>
      </c>
      <c r="G3597" t="s">
        <v>14834</v>
      </c>
      <c r="H3597" t="s">
        <v>553</v>
      </c>
      <c r="I3597" t="s">
        <v>12279</v>
      </c>
      <c r="J3597" t="s">
        <v>14835</v>
      </c>
      <c r="K3597">
        <v>53</v>
      </c>
      <c r="L3597" s="1">
        <v>46.271739130434781</v>
      </c>
    </row>
    <row r="3598" spans="1:12" hidden="1" x14ac:dyDescent="0.25">
      <c r="A3598" t="s">
        <v>14836</v>
      </c>
      <c r="B3598" t="s">
        <v>14837</v>
      </c>
      <c r="C3598" s="1">
        <v>22.304347826086957</v>
      </c>
      <c r="D3598" s="1">
        <v>29.804347826086957</v>
      </c>
      <c r="E3598">
        <v>1</v>
      </c>
      <c r="F3598" t="s">
        <v>14838</v>
      </c>
      <c r="G3598" t="s">
        <v>12900</v>
      </c>
      <c r="H3598" t="s">
        <v>12365</v>
      </c>
      <c r="I3598" t="s">
        <v>12279</v>
      </c>
      <c r="J3598" t="s">
        <v>12901</v>
      </c>
      <c r="K3598">
        <v>83</v>
      </c>
      <c r="L3598" s="1">
        <v>46.717391304347828</v>
      </c>
    </row>
    <row r="3599" spans="1:12" hidden="1" x14ac:dyDescent="0.25">
      <c r="A3599" t="s">
        <v>14839</v>
      </c>
      <c r="B3599" t="s">
        <v>14840</v>
      </c>
      <c r="C3599" s="1">
        <v>20.826086956521738</v>
      </c>
      <c r="D3599" s="1">
        <v>37.391304347826086</v>
      </c>
      <c r="E3599">
        <v>1</v>
      </c>
      <c r="F3599" t="s">
        <v>14841</v>
      </c>
      <c r="G3599" t="s">
        <v>12871</v>
      </c>
      <c r="H3599" t="s">
        <v>2014</v>
      </c>
      <c r="I3599" t="s">
        <v>12279</v>
      </c>
      <c r="J3599" t="s">
        <v>12872</v>
      </c>
      <c r="K3599">
        <v>69</v>
      </c>
      <c r="L3599" s="1">
        <v>49.413043478260867</v>
      </c>
    </row>
    <row r="3600" spans="1:12" hidden="1" x14ac:dyDescent="0.25">
      <c r="A3600" t="s">
        <v>14842</v>
      </c>
      <c r="B3600" t="s">
        <v>14843</v>
      </c>
      <c r="C3600" s="1">
        <v>11.510869565217391</v>
      </c>
      <c r="D3600" s="1">
        <v>16.347826086956523</v>
      </c>
      <c r="E3600">
        <v>1</v>
      </c>
      <c r="F3600" t="s">
        <v>14844</v>
      </c>
      <c r="G3600" t="s">
        <v>13228</v>
      </c>
      <c r="H3600" t="s">
        <v>3647</v>
      </c>
      <c r="I3600" t="s">
        <v>12279</v>
      </c>
      <c r="J3600" t="s">
        <v>13229</v>
      </c>
      <c r="K3600">
        <v>20</v>
      </c>
      <c r="L3600" s="1">
        <v>12.434782608695652</v>
      </c>
    </row>
    <row r="3601" spans="1:12" hidden="1" x14ac:dyDescent="0.25">
      <c r="A3601" t="s">
        <v>14845</v>
      </c>
      <c r="B3601" t="s">
        <v>14846</v>
      </c>
      <c r="C3601" s="1">
        <v>14.967391304347826</v>
      </c>
      <c r="D3601" s="1">
        <v>20.130434782608695</v>
      </c>
      <c r="E3601">
        <v>1</v>
      </c>
      <c r="F3601" t="s">
        <v>14847</v>
      </c>
      <c r="G3601" t="s">
        <v>14848</v>
      </c>
      <c r="H3601" t="s">
        <v>1785</v>
      </c>
      <c r="I3601" t="s">
        <v>12279</v>
      </c>
      <c r="J3601" t="s">
        <v>14849</v>
      </c>
      <c r="K3601">
        <v>60</v>
      </c>
      <c r="L3601" s="1">
        <v>32.456521739130437</v>
      </c>
    </row>
    <row r="3602" spans="1:12" hidden="1" x14ac:dyDescent="0.25">
      <c r="A3602" t="s">
        <v>14850</v>
      </c>
      <c r="B3602" t="s">
        <v>14851</v>
      </c>
      <c r="C3602" s="1">
        <v>10.054347826086957</v>
      </c>
      <c r="D3602" s="1">
        <v>20.010869565217391</v>
      </c>
      <c r="E3602">
        <v>1</v>
      </c>
      <c r="F3602" t="s">
        <v>14852</v>
      </c>
      <c r="G3602" t="s">
        <v>14853</v>
      </c>
      <c r="H3602" t="s">
        <v>10616</v>
      </c>
      <c r="I3602" t="s">
        <v>12279</v>
      </c>
      <c r="J3602" t="s">
        <v>14854</v>
      </c>
      <c r="K3602">
        <v>45</v>
      </c>
      <c r="L3602" s="1">
        <v>21.217391304347824</v>
      </c>
    </row>
    <row r="3603" spans="1:12" hidden="1" x14ac:dyDescent="0.25">
      <c r="A3603" t="s">
        <v>14855</v>
      </c>
      <c r="B3603" t="s">
        <v>14856</v>
      </c>
      <c r="C3603" s="1">
        <v>18.858695652173914</v>
      </c>
      <c r="D3603" s="1">
        <v>34.217391304347828</v>
      </c>
      <c r="E3603">
        <v>1</v>
      </c>
      <c r="F3603" t="s">
        <v>14857</v>
      </c>
      <c r="G3603" t="s">
        <v>1968</v>
      </c>
      <c r="H3603" t="s">
        <v>4</v>
      </c>
      <c r="I3603" t="s">
        <v>12279</v>
      </c>
      <c r="J3603" t="s">
        <v>14731</v>
      </c>
      <c r="K3603">
        <v>67</v>
      </c>
      <c r="L3603" s="1">
        <v>38.293478260869563</v>
      </c>
    </row>
    <row r="3604" spans="1:12" hidden="1" x14ac:dyDescent="0.25">
      <c r="A3604" t="s">
        <v>14858</v>
      </c>
      <c r="B3604" t="s">
        <v>14859</v>
      </c>
      <c r="C3604" s="1">
        <v>43.673913043478258</v>
      </c>
      <c r="D3604" s="1">
        <v>75.543478260869563</v>
      </c>
      <c r="E3604">
        <v>1</v>
      </c>
      <c r="F3604" t="s">
        <v>14860</v>
      </c>
      <c r="G3604" t="s">
        <v>12401</v>
      </c>
      <c r="H3604" t="s">
        <v>553</v>
      </c>
      <c r="I3604" t="s">
        <v>12279</v>
      </c>
      <c r="J3604" t="s">
        <v>12546</v>
      </c>
      <c r="K3604">
        <v>108</v>
      </c>
      <c r="L3604" s="1">
        <v>101.92391304347827</v>
      </c>
    </row>
    <row r="3605" spans="1:12" hidden="1" x14ac:dyDescent="0.25">
      <c r="A3605" t="s">
        <v>14861</v>
      </c>
      <c r="B3605" t="s">
        <v>14862</v>
      </c>
      <c r="C3605" s="1">
        <v>30.597826086956523</v>
      </c>
      <c r="D3605" s="1">
        <v>37.913043478260867</v>
      </c>
      <c r="E3605">
        <v>1</v>
      </c>
      <c r="F3605" t="s">
        <v>14863</v>
      </c>
      <c r="G3605" t="s">
        <v>14864</v>
      </c>
      <c r="H3605" t="s">
        <v>146</v>
      </c>
      <c r="I3605" t="s">
        <v>12279</v>
      </c>
      <c r="J3605" t="s">
        <v>14865</v>
      </c>
      <c r="K3605">
        <v>93</v>
      </c>
      <c r="L3605" s="1">
        <v>73.336956521739125</v>
      </c>
    </row>
    <row r="3606" spans="1:12" hidden="1" x14ac:dyDescent="0.25">
      <c r="A3606" t="s">
        <v>14866</v>
      </c>
      <c r="B3606" t="s">
        <v>14867</v>
      </c>
      <c r="C3606" s="1">
        <v>18.119565217391305</v>
      </c>
      <c r="D3606" s="1">
        <v>34.760869565217391</v>
      </c>
      <c r="E3606">
        <v>1</v>
      </c>
      <c r="F3606" t="s">
        <v>14868</v>
      </c>
      <c r="G3606" t="s">
        <v>14496</v>
      </c>
      <c r="H3606" t="s">
        <v>1785</v>
      </c>
      <c r="I3606" t="s">
        <v>12279</v>
      </c>
      <c r="J3606" t="s">
        <v>14497</v>
      </c>
      <c r="K3606">
        <v>74</v>
      </c>
      <c r="L3606" s="1">
        <v>53.173913043478258</v>
      </c>
    </row>
    <row r="3607" spans="1:12" hidden="1" x14ac:dyDescent="0.25">
      <c r="A3607" t="s">
        <v>14869</v>
      </c>
      <c r="B3607" t="s">
        <v>14870</v>
      </c>
      <c r="C3607" s="1">
        <v>41.608695652173914</v>
      </c>
      <c r="D3607" s="1">
        <v>63.641304347826086</v>
      </c>
      <c r="E3607">
        <v>1</v>
      </c>
      <c r="F3607" t="s">
        <v>14871</v>
      </c>
      <c r="G3607" t="s">
        <v>14872</v>
      </c>
      <c r="H3607" t="s">
        <v>11446</v>
      </c>
      <c r="I3607" t="s">
        <v>12279</v>
      </c>
      <c r="J3607" t="s">
        <v>14873</v>
      </c>
      <c r="K3607">
        <v>120</v>
      </c>
      <c r="L3607" s="1">
        <v>74.858695652173907</v>
      </c>
    </row>
    <row r="3608" spans="1:12" hidden="1" x14ac:dyDescent="0.25">
      <c r="A3608" t="s">
        <v>14874</v>
      </c>
      <c r="B3608" t="s">
        <v>14875</v>
      </c>
      <c r="C3608" s="1">
        <v>77.358695652173907</v>
      </c>
      <c r="D3608" s="1">
        <v>91.434782608695656</v>
      </c>
      <c r="E3608">
        <v>1</v>
      </c>
      <c r="F3608" t="s">
        <v>14876</v>
      </c>
      <c r="G3608" t="s">
        <v>12338</v>
      </c>
      <c r="H3608" t="s">
        <v>12339</v>
      </c>
      <c r="I3608" t="s">
        <v>12279</v>
      </c>
      <c r="J3608" t="s">
        <v>12340</v>
      </c>
      <c r="K3608">
        <v>58</v>
      </c>
      <c r="L3608" s="1">
        <v>70.684782608695656</v>
      </c>
    </row>
    <row r="3609" spans="1:12" hidden="1" x14ac:dyDescent="0.25">
      <c r="A3609" t="s">
        <v>14877</v>
      </c>
      <c r="B3609" t="s">
        <v>14878</v>
      </c>
      <c r="C3609" s="1">
        <v>15.619565217391305</v>
      </c>
      <c r="D3609" s="1">
        <v>21.739130434782609</v>
      </c>
      <c r="E3609">
        <v>1</v>
      </c>
      <c r="F3609" t="s">
        <v>14879</v>
      </c>
      <c r="G3609" t="s">
        <v>14880</v>
      </c>
      <c r="H3609" t="s">
        <v>12519</v>
      </c>
      <c r="I3609" t="s">
        <v>12279</v>
      </c>
      <c r="J3609" t="s">
        <v>14881</v>
      </c>
      <c r="K3609">
        <v>56</v>
      </c>
      <c r="L3609" s="1">
        <v>40.771739130434781</v>
      </c>
    </row>
    <row r="3610" spans="1:12" hidden="1" x14ac:dyDescent="0.25">
      <c r="A3610" t="s">
        <v>14882</v>
      </c>
      <c r="B3610" t="s">
        <v>14883</v>
      </c>
      <c r="C3610" s="1">
        <v>11.413043478260869</v>
      </c>
      <c r="D3610" s="1">
        <v>55.597826086956523</v>
      </c>
      <c r="E3610">
        <v>0</v>
      </c>
      <c r="F3610" t="s">
        <v>14884</v>
      </c>
      <c r="G3610" t="s">
        <v>12658</v>
      </c>
      <c r="H3610" t="s">
        <v>11446</v>
      </c>
      <c r="I3610" t="s">
        <v>12279</v>
      </c>
      <c r="J3610" t="s">
        <v>12659</v>
      </c>
      <c r="K3610">
        <v>86</v>
      </c>
      <c r="L3610" s="1">
        <v>79.445652173913047</v>
      </c>
    </row>
    <row r="3611" spans="1:12" hidden="1" x14ac:dyDescent="0.25">
      <c r="A3611" t="s">
        <v>14885</v>
      </c>
      <c r="B3611" t="s">
        <v>14886</v>
      </c>
      <c r="C3611" s="1">
        <v>8.2065217391304355</v>
      </c>
      <c r="D3611" s="1">
        <v>14.336956521739131</v>
      </c>
      <c r="E3611">
        <v>1</v>
      </c>
      <c r="F3611" t="s">
        <v>14887</v>
      </c>
      <c r="G3611" t="s">
        <v>12376</v>
      </c>
      <c r="H3611" t="s">
        <v>12371</v>
      </c>
      <c r="I3611" t="s">
        <v>12279</v>
      </c>
      <c r="J3611" t="s">
        <v>12377</v>
      </c>
      <c r="K3611">
        <v>14</v>
      </c>
      <c r="L3611" s="1">
        <v>14.684782608695652</v>
      </c>
    </row>
    <row r="3612" spans="1:12" hidden="1" x14ac:dyDescent="0.25">
      <c r="A3612" t="s">
        <v>14888</v>
      </c>
      <c r="B3612" t="s">
        <v>14889</v>
      </c>
      <c r="C3612" s="1">
        <v>55.619565217391305</v>
      </c>
      <c r="D3612" s="1">
        <v>73.391304347826093</v>
      </c>
      <c r="E3612">
        <v>1</v>
      </c>
      <c r="F3612" t="s">
        <v>14890</v>
      </c>
      <c r="G3612" t="s">
        <v>14891</v>
      </c>
      <c r="H3612" t="s">
        <v>3647</v>
      </c>
      <c r="I3612" t="s">
        <v>12279</v>
      </c>
      <c r="J3612" t="s">
        <v>14892</v>
      </c>
      <c r="K3612">
        <v>144</v>
      </c>
      <c r="L3612" s="1">
        <v>125.23913043478261</v>
      </c>
    </row>
    <row r="3613" spans="1:12" hidden="1" x14ac:dyDescent="0.25">
      <c r="A3613" t="s">
        <v>14893</v>
      </c>
      <c r="B3613" t="s">
        <v>14894</v>
      </c>
      <c r="C3613" s="1">
        <v>13.184782608695652</v>
      </c>
      <c r="D3613" s="1">
        <v>24.5</v>
      </c>
      <c r="E3613">
        <v>1</v>
      </c>
      <c r="F3613" t="s">
        <v>14895</v>
      </c>
      <c r="G3613" t="s">
        <v>14896</v>
      </c>
      <c r="H3613" t="s">
        <v>10698</v>
      </c>
      <c r="I3613" t="s">
        <v>12279</v>
      </c>
      <c r="J3613" t="s">
        <v>14897</v>
      </c>
      <c r="K3613">
        <v>35</v>
      </c>
      <c r="L3613" s="1">
        <v>27.565217391304348</v>
      </c>
    </row>
    <row r="3614" spans="1:12" hidden="1" x14ac:dyDescent="0.25">
      <c r="A3614" t="s">
        <v>14898</v>
      </c>
      <c r="B3614" t="s">
        <v>14899</v>
      </c>
      <c r="C3614" s="1">
        <v>60.195652173913047</v>
      </c>
      <c r="D3614" s="1">
        <v>88.293478260869563</v>
      </c>
      <c r="E3614">
        <v>1</v>
      </c>
      <c r="F3614" t="s">
        <v>14900</v>
      </c>
      <c r="G3614" t="s">
        <v>13557</v>
      </c>
      <c r="H3614" t="s">
        <v>11446</v>
      </c>
      <c r="I3614" t="s">
        <v>12279</v>
      </c>
      <c r="J3614" t="s">
        <v>13558</v>
      </c>
      <c r="K3614">
        <v>259</v>
      </c>
      <c r="L3614" s="1">
        <v>171.67391304347825</v>
      </c>
    </row>
    <row r="3615" spans="1:12" hidden="1" x14ac:dyDescent="0.25">
      <c r="A3615" t="s">
        <v>14901</v>
      </c>
      <c r="B3615" t="s">
        <v>14902</v>
      </c>
      <c r="C3615" s="1">
        <v>14.597826086956522</v>
      </c>
      <c r="D3615" s="1">
        <v>30.586956521739129</v>
      </c>
      <c r="E3615">
        <v>1</v>
      </c>
      <c r="F3615" t="s">
        <v>14903</v>
      </c>
      <c r="G3615" t="s">
        <v>13632</v>
      </c>
      <c r="H3615" t="s">
        <v>424</v>
      </c>
      <c r="I3615" t="s">
        <v>12279</v>
      </c>
      <c r="J3615" t="s">
        <v>13633</v>
      </c>
      <c r="K3615">
        <v>63</v>
      </c>
      <c r="L3615" s="1">
        <v>29.369565217391305</v>
      </c>
    </row>
    <row r="3616" spans="1:12" hidden="1" x14ac:dyDescent="0.25">
      <c r="A3616" t="s">
        <v>14904</v>
      </c>
      <c r="B3616" t="s">
        <v>14905</v>
      </c>
      <c r="C3616" s="1">
        <v>28.228260869565219</v>
      </c>
      <c r="D3616" s="1">
        <v>62.293478260869563</v>
      </c>
      <c r="E3616">
        <v>1</v>
      </c>
      <c r="F3616" t="s">
        <v>14906</v>
      </c>
      <c r="G3616" t="s">
        <v>2453</v>
      </c>
      <c r="H3616" t="s">
        <v>1969</v>
      </c>
      <c r="I3616" t="s">
        <v>12279</v>
      </c>
      <c r="J3616" t="s">
        <v>14372</v>
      </c>
      <c r="K3616">
        <v>142</v>
      </c>
      <c r="L3616" s="1">
        <v>106.94565217391305</v>
      </c>
    </row>
    <row r="3617" spans="1:12" hidden="1" x14ac:dyDescent="0.25">
      <c r="A3617" t="s">
        <v>14907</v>
      </c>
      <c r="B3617" t="s">
        <v>14908</v>
      </c>
      <c r="C3617" s="1">
        <v>43.163043478260867</v>
      </c>
      <c r="D3617" s="1">
        <v>60.358695652173914</v>
      </c>
      <c r="E3617">
        <v>1</v>
      </c>
      <c r="F3617" t="s">
        <v>14909</v>
      </c>
      <c r="G3617" t="s">
        <v>14521</v>
      </c>
      <c r="H3617" t="s">
        <v>3647</v>
      </c>
      <c r="I3617" t="s">
        <v>12279</v>
      </c>
      <c r="J3617" t="s">
        <v>14522</v>
      </c>
      <c r="K3617">
        <v>84</v>
      </c>
      <c r="L3617" s="1">
        <v>73.402173913043484</v>
      </c>
    </row>
    <row r="3618" spans="1:12" hidden="1" x14ac:dyDescent="0.25">
      <c r="A3618" t="s">
        <v>14910</v>
      </c>
      <c r="B3618" t="s">
        <v>14911</v>
      </c>
      <c r="C3618" s="1">
        <v>17.771739130434781</v>
      </c>
      <c r="D3618" s="1">
        <v>33.652173913043477</v>
      </c>
      <c r="E3618">
        <v>1</v>
      </c>
      <c r="F3618" t="s">
        <v>14912</v>
      </c>
      <c r="G3618" t="s">
        <v>14104</v>
      </c>
      <c r="H3618" t="s">
        <v>14105</v>
      </c>
      <c r="I3618" t="s">
        <v>12279</v>
      </c>
      <c r="J3618" t="s">
        <v>14106</v>
      </c>
      <c r="K3618">
        <v>92</v>
      </c>
      <c r="L3618" s="1">
        <v>45.902173913043477</v>
      </c>
    </row>
    <row r="3619" spans="1:12" hidden="1" x14ac:dyDescent="0.25">
      <c r="A3619" t="s">
        <v>14913</v>
      </c>
      <c r="B3619" t="s">
        <v>14914</v>
      </c>
      <c r="C3619" s="1">
        <v>39.478260869565219</v>
      </c>
      <c r="D3619" s="1">
        <v>49.195652173913047</v>
      </c>
      <c r="E3619">
        <v>1</v>
      </c>
      <c r="F3619" t="s">
        <v>14915</v>
      </c>
      <c r="G3619" t="s">
        <v>6308</v>
      </c>
      <c r="H3619" t="s">
        <v>12430</v>
      </c>
      <c r="I3619" t="s">
        <v>12279</v>
      </c>
      <c r="J3619" t="s">
        <v>12446</v>
      </c>
      <c r="K3619">
        <v>99</v>
      </c>
      <c r="L3619" s="1">
        <v>68.021739130434781</v>
      </c>
    </row>
    <row r="3620" spans="1:12" hidden="1" x14ac:dyDescent="0.25">
      <c r="A3620" t="s">
        <v>14916</v>
      </c>
      <c r="B3620" t="s">
        <v>14917</v>
      </c>
      <c r="C3620" s="1">
        <v>19.641304347826086</v>
      </c>
      <c r="D3620" s="1">
        <v>28.793478260869566</v>
      </c>
      <c r="E3620">
        <v>1</v>
      </c>
      <c r="F3620" t="s">
        <v>14918</v>
      </c>
      <c r="G3620" t="s">
        <v>14919</v>
      </c>
      <c r="H3620" t="s">
        <v>14920</v>
      </c>
      <c r="I3620" t="s">
        <v>12279</v>
      </c>
      <c r="J3620" t="s">
        <v>14921</v>
      </c>
      <c r="K3620">
        <v>57</v>
      </c>
      <c r="L3620" s="1">
        <v>43.293478260869563</v>
      </c>
    </row>
    <row r="3621" spans="1:12" hidden="1" x14ac:dyDescent="0.25">
      <c r="A3621" t="s">
        <v>14922</v>
      </c>
      <c r="B3621" t="s">
        <v>14923</v>
      </c>
      <c r="C3621" s="1">
        <v>26.597826086956523</v>
      </c>
      <c r="D3621" s="1">
        <v>40.5</v>
      </c>
      <c r="E3621">
        <v>1</v>
      </c>
      <c r="F3621" t="s">
        <v>14924</v>
      </c>
      <c r="G3621" t="s">
        <v>12419</v>
      </c>
      <c r="H3621" t="s">
        <v>11446</v>
      </c>
      <c r="I3621" t="s">
        <v>12279</v>
      </c>
      <c r="J3621" t="s">
        <v>14925</v>
      </c>
      <c r="K3621">
        <v>50</v>
      </c>
      <c r="L3621" s="1">
        <v>46.086956521739133</v>
      </c>
    </row>
    <row r="3622" spans="1:12" hidden="1" x14ac:dyDescent="0.25">
      <c r="A3622" t="s">
        <v>14926</v>
      </c>
      <c r="B3622" t="s">
        <v>14927</v>
      </c>
      <c r="C3622" s="1">
        <v>37.065217391304351</v>
      </c>
      <c r="D3622" s="1">
        <v>87.782608695652172</v>
      </c>
      <c r="E3622">
        <v>1</v>
      </c>
      <c r="F3622" t="s">
        <v>14928</v>
      </c>
      <c r="G3622" t="s">
        <v>12801</v>
      </c>
      <c r="H3622" t="s">
        <v>237</v>
      </c>
      <c r="I3622" t="s">
        <v>12279</v>
      </c>
      <c r="J3622" t="s">
        <v>12802</v>
      </c>
      <c r="K3622">
        <v>70</v>
      </c>
      <c r="L3622" s="1">
        <v>61.695652173913047</v>
      </c>
    </row>
    <row r="3623" spans="1:12" hidden="1" x14ac:dyDescent="0.25">
      <c r="A3623" t="s">
        <v>14929</v>
      </c>
      <c r="B3623" t="s">
        <v>14930</v>
      </c>
      <c r="C3623" s="1">
        <v>50.597826086956523</v>
      </c>
      <c r="D3623" s="1">
        <v>92.804347826086953</v>
      </c>
      <c r="E3623">
        <v>1</v>
      </c>
      <c r="F3623" t="s">
        <v>14931</v>
      </c>
      <c r="G3623" t="s">
        <v>14932</v>
      </c>
      <c r="H3623" t="s">
        <v>5402</v>
      </c>
      <c r="I3623" t="s">
        <v>12279</v>
      </c>
      <c r="J3623" t="s">
        <v>14933</v>
      </c>
      <c r="K3623">
        <v>150</v>
      </c>
      <c r="L3623" s="1">
        <v>98.293478260869563</v>
      </c>
    </row>
    <row r="3624" spans="1:12" hidden="1" x14ac:dyDescent="0.25">
      <c r="A3624" t="s">
        <v>14934</v>
      </c>
      <c r="B3624" t="s">
        <v>14935</v>
      </c>
      <c r="C3624" s="1">
        <v>21.836956521739129</v>
      </c>
      <c r="D3624" s="1">
        <v>39.413043478260867</v>
      </c>
      <c r="E3624">
        <v>1</v>
      </c>
      <c r="F3624" t="s">
        <v>14936</v>
      </c>
      <c r="G3624" t="s">
        <v>1968</v>
      </c>
      <c r="H3624" t="s">
        <v>4</v>
      </c>
      <c r="I3624" t="s">
        <v>12279</v>
      </c>
      <c r="J3624" t="s">
        <v>14731</v>
      </c>
      <c r="K3624">
        <v>80</v>
      </c>
      <c r="L3624" s="1">
        <v>58.076086956521742</v>
      </c>
    </row>
    <row r="3625" spans="1:12" hidden="1" x14ac:dyDescent="0.25">
      <c r="A3625" t="s">
        <v>14937</v>
      </c>
      <c r="B3625" t="s">
        <v>14938</v>
      </c>
      <c r="C3625" s="1">
        <v>21.956521739130434</v>
      </c>
      <c r="D3625" s="1">
        <v>28.010869565217391</v>
      </c>
      <c r="E3625">
        <v>1</v>
      </c>
      <c r="F3625" t="s">
        <v>14939</v>
      </c>
      <c r="G3625" t="s">
        <v>12299</v>
      </c>
      <c r="H3625" t="s">
        <v>11446</v>
      </c>
      <c r="I3625" t="s">
        <v>12279</v>
      </c>
      <c r="J3625" t="s">
        <v>12328</v>
      </c>
      <c r="K3625">
        <v>37</v>
      </c>
      <c r="L3625" s="1">
        <v>26.815217391304348</v>
      </c>
    </row>
    <row r="3626" spans="1:12" hidden="1" x14ac:dyDescent="0.25">
      <c r="A3626" t="s">
        <v>14940</v>
      </c>
      <c r="B3626" t="s">
        <v>14941</v>
      </c>
      <c r="C3626" s="1">
        <v>18.347826086956523</v>
      </c>
      <c r="D3626" s="1">
        <v>29.271739130434781</v>
      </c>
      <c r="E3626">
        <v>1</v>
      </c>
      <c r="F3626" t="s">
        <v>14942</v>
      </c>
      <c r="G3626" t="s">
        <v>14327</v>
      </c>
      <c r="H3626" t="s">
        <v>9413</v>
      </c>
      <c r="I3626" t="s">
        <v>12279</v>
      </c>
      <c r="J3626" t="s">
        <v>14328</v>
      </c>
      <c r="K3626">
        <v>60</v>
      </c>
      <c r="L3626" s="1">
        <v>40.358695652173914</v>
      </c>
    </row>
    <row r="3627" spans="1:12" hidden="1" x14ac:dyDescent="0.25">
      <c r="A3627" t="s">
        <v>14943</v>
      </c>
      <c r="B3627" t="s">
        <v>14944</v>
      </c>
      <c r="C3627" s="1">
        <v>12.75</v>
      </c>
      <c r="D3627" s="1">
        <v>24.673913043478262</v>
      </c>
      <c r="E3627">
        <v>1</v>
      </c>
      <c r="F3627" t="s">
        <v>14945</v>
      </c>
      <c r="G3627" t="s">
        <v>2813</v>
      </c>
      <c r="H3627" t="s">
        <v>14920</v>
      </c>
      <c r="I3627" t="s">
        <v>12279</v>
      </c>
      <c r="J3627" t="s">
        <v>14946</v>
      </c>
      <c r="K3627">
        <v>49</v>
      </c>
      <c r="L3627" s="1">
        <v>39.445652173913047</v>
      </c>
    </row>
    <row r="3628" spans="1:12" hidden="1" x14ac:dyDescent="0.25">
      <c r="A3628" t="s">
        <v>14947</v>
      </c>
      <c r="B3628" t="s">
        <v>14948</v>
      </c>
      <c r="C3628" s="1">
        <v>39.608695652173914</v>
      </c>
      <c r="D3628" s="1">
        <v>56.891304347826086</v>
      </c>
      <c r="E3628">
        <v>1</v>
      </c>
      <c r="F3628" t="s">
        <v>14949</v>
      </c>
      <c r="G3628" t="s">
        <v>10605</v>
      </c>
      <c r="H3628" t="s">
        <v>243</v>
      </c>
      <c r="I3628" t="s">
        <v>12279</v>
      </c>
      <c r="J3628" t="s">
        <v>14950</v>
      </c>
      <c r="K3628">
        <v>64</v>
      </c>
      <c r="L3628" s="1">
        <v>60.989130434782609</v>
      </c>
    </row>
    <row r="3629" spans="1:12" hidden="1" x14ac:dyDescent="0.25">
      <c r="A3629" t="s">
        <v>14951</v>
      </c>
      <c r="B3629" t="s">
        <v>14952</v>
      </c>
      <c r="C3629" s="1">
        <v>24.826086956521738</v>
      </c>
      <c r="D3629" s="1">
        <v>43.130434782608695</v>
      </c>
      <c r="E3629">
        <v>1</v>
      </c>
      <c r="F3629" t="s">
        <v>14953</v>
      </c>
      <c r="G3629" t="s">
        <v>12419</v>
      </c>
      <c r="H3629" t="s">
        <v>11446</v>
      </c>
      <c r="I3629" t="s">
        <v>12279</v>
      </c>
      <c r="J3629" t="s">
        <v>12628</v>
      </c>
      <c r="K3629">
        <v>115</v>
      </c>
      <c r="L3629" s="1">
        <v>93.423913043478265</v>
      </c>
    </row>
    <row r="3630" spans="1:12" hidden="1" x14ac:dyDescent="0.25">
      <c r="A3630" t="s">
        <v>14954</v>
      </c>
      <c r="B3630" t="s">
        <v>14955</v>
      </c>
      <c r="C3630" s="1">
        <v>11.717391304347826</v>
      </c>
      <c r="D3630" s="1">
        <v>15.315217391304348</v>
      </c>
      <c r="E3630">
        <v>1</v>
      </c>
      <c r="F3630" t="s">
        <v>14956</v>
      </c>
      <c r="G3630" t="s">
        <v>13778</v>
      </c>
      <c r="H3630" t="s">
        <v>1773</v>
      </c>
      <c r="I3630" t="s">
        <v>12279</v>
      </c>
      <c r="J3630" t="s">
        <v>13779</v>
      </c>
      <c r="K3630">
        <v>35</v>
      </c>
      <c r="L3630" s="1">
        <v>17.782608695652176</v>
      </c>
    </row>
    <row r="3631" spans="1:12" hidden="1" x14ac:dyDescent="0.25">
      <c r="A3631" t="s">
        <v>14957</v>
      </c>
      <c r="B3631" t="s">
        <v>14958</v>
      </c>
      <c r="C3631" s="1">
        <v>21.130434782608695</v>
      </c>
      <c r="D3631" s="1">
        <v>37.086956521739133</v>
      </c>
      <c r="E3631">
        <v>1</v>
      </c>
      <c r="F3631" t="s">
        <v>14959</v>
      </c>
      <c r="G3631" t="s">
        <v>14960</v>
      </c>
      <c r="H3631" t="s">
        <v>2104</v>
      </c>
      <c r="I3631" t="s">
        <v>12279</v>
      </c>
      <c r="J3631" t="s">
        <v>14961</v>
      </c>
      <c r="K3631">
        <v>49</v>
      </c>
      <c r="L3631" s="1">
        <v>48.663043478260867</v>
      </c>
    </row>
    <row r="3632" spans="1:12" hidden="1" x14ac:dyDescent="0.25">
      <c r="A3632" t="s">
        <v>14962</v>
      </c>
      <c r="B3632" t="s">
        <v>14963</v>
      </c>
      <c r="C3632" s="1">
        <v>15.760869565217391</v>
      </c>
      <c r="D3632" s="1">
        <v>28.641304347826086</v>
      </c>
      <c r="E3632">
        <v>1</v>
      </c>
      <c r="F3632" t="s">
        <v>14964</v>
      </c>
      <c r="G3632" t="s">
        <v>14364</v>
      </c>
      <c r="H3632" t="s">
        <v>12323</v>
      </c>
      <c r="I3632" t="s">
        <v>12279</v>
      </c>
      <c r="J3632" t="s">
        <v>14365</v>
      </c>
      <c r="K3632">
        <v>74</v>
      </c>
      <c r="L3632" s="1">
        <v>51.891304347826086</v>
      </c>
    </row>
    <row r="3633" spans="1:12" hidden="1" x14ac:dyDescent="0.25">
      <c r="A3633" t="s">
        <v>14965</v>
      </c>
      <c r="B3633" t="s">
        <v>14966</v>
      </c>
      <c r="C3633" s="1">
        <v>33.75</v>
      </c>
      <c r="D3633" s="1">
        <v>76.782608695652172</v>
      </c>
      <c r="E3633">
        <v>1</v>
      </c>
      <c r="F3633" t="s">
        <v>14967</v>
      </c>
      <c r="G3633" t="s">
        <v>14968</v>
      </c>
      <c r="H3633" t="s">
        <v>12339</v>
      </c>
      <c r="I3633" t="s">
        <v>12279</v>
      </c>
      <c r="J3633" t="s">
        <v>14969</v>
      </c>
      <c r="K3633">
        <v>100</v>
      </c>
      <c r="L3633" s="1">
        <v>75.239130434782609</v>
      </c>
    </row>
    <row r="3634" spans="1:12" hidden="1" x14ac:dyDescent="0.25">
      <c r="A3634" t="s">
        <v>14970</v>
      </c>
      <c r="B3634" t="s">
        <v>14971</v>
      </c>
      <c r="C3634" s="1">
        <v>34</v>
      </c>
      <c r="D3634" s="1">
        <v>97.576086956521735</v>
      </c>
      <c r="E3634">
        <v>1</v>
      </c>
      <c r="F3634" t="s">
        <v>14972</v>
      </c>
      <c r="G3634" t="s">
        <v>6308</v>
      </c>
      <c r="H3634" t="s">
        <v>12430</v>
      </c>
      <c r="I3634" t="s">
        <v>12279</v>
      </c>
      <c r="J3634" t="s">
        <v>14973</v>
      </c>
      <c r="K3634">
        <v>64</v>
      </c>
      <c r="L3634" s="1">
        <v>50.619565217391305</v>
      </c>
    </row>
    <row r="3635" spans="1:12" hidden="1" x14ac:dyDescent="0.25">
      <c r="A3635" t="s">
        <v>14974</v>
      </c>
      <c r="B3635" t="s">
        <v>14975</v>
      </c>
      <c r="C3635" s="1">
        <v>22.989130434782609</v>
      </c>
      <c r="D3635" s="1">
        <v>41.282608695652172</v>
      </c>
      <c r="E3635">
        <v>1</v>
      </c>
      <c r="F3635" t="s">
        <v>14976</v>
      </c>
      <c r="G3635" t="s">
        <v>12406</v>
      </c>
      <c r="H3635" t="s">
        <v>12371</v>
      </c>
      <c r="I3635" t="s">
        <v>12279</v>
      </c>
      <c r="J3635" t="s">
        <v>12407</v>
      </c>
      <c r="K3635">
        <v>37</v>
      </c>
      <c r="L3635" s="1">
        <v>34.195652173913047</v>
      </c>
    </row>
    <row r="3636" spans="1:12" hidden="1" x14ac:dyDescent="0.25">
      <c r="A3636" t="s">
        <v>14977</v>
      </c>
      <c r="B3636" t="s">
        <v>14978</v>
      </c>
      <c r="C3636" s="1">
        <v>10.336956521739131</v>
      </c>
      <c r="D3636" s="1">
        <v>19.673913043478262</v>
      </c>
      <c r="E3636">
        <v>1</v>
      </c>
      <c r="F3636" t="s">
        <v>14979</v>
      </c>
      <c r="G3636" t="s">
        <v>6534</v>
      </c>
      <c r="H3636" t="s">
        <v>1785</v>
      </c>
      <c r="I3636" t="s">
        <v>12279</v>
      </c>
      <c r="J3636" t="s">
        <v>14980</v>
      </c>
      <c r="K3636">
        <v>47</v>
      </c>
      <c r="L3636" s="1">
        <v>18.423913043478262</v>
      </c>
    </row>
    <row r="3637" spans="1:12" hidden="1" x14ac:dyDescent="0.25">
      <c r="A3637" t="s">
        <v>14981</v>
      </c>
      <c r="B3637" t="s">
        <v>14982</v>
      </c>
      <c r="C3637" s="1">
        <v>9.4891304347826093</v>
      </c>
      <c r="D3637" s="1">
        <v>18.510869565217391</v>
      </c>
      <c r="E3637">
        <v>1</v>
      </c>
      <c r="F3637" t="s">
        <v>14983</v>
      </c>
      <c r="G3637" t="s">
        <v>14406</v>
      </c>
      <c r="H3637" t="s">
        <v>12623</v>
      </c>
      <c r="I3637" t="s">
        <v>12279</v>
      </c>
      <c r="J3637" t="s">
        <v>14407</v>
      </c>
      <c r="K3637">
        <v>55</v>
      </c>
      <c r="L3637" s="1">
        <v>19.304347826086957</v>
      </c>
    </row>
    <row r="3638" spans="1:12" hidden="1" x14ac:dyDescent="0.25">
      <c r="A3638" t="s">
        <v>14984</v>
      </c>
      <c r="B3638" t="s">
        <v>14985</v>
      </c>
      <c r="C3638" s="1">
        <v>14.173913043478262</v>
      </c>
      <c r="D3638" s="1">
        <v>29.282608695652176</v>
      </c>
      <c r="E3638">
        <v>1</v>
      </c>
      <c r="F3638" t="s">
        <v>14986</v>
      </c>
      <c r="G3638" t="s">
        <v>14987</v>
      </c>
      <c r="H3638" t="s">
        <v>12623</v>
      </c>
      <c r="I3638" t="s">
        <v>12279</v>
      </c>
      <c r="J3638" t="s">
        <v>14988</v>
      </c>
      <c r="K3638">
        <v>84</v>
      </c>
      <c r="L3638" s="1">
        <v>40.228260869565219</v>
      </c>
    </row>
    <row r="3639" spans="1:12" hidden="1" x14ac:dyDescent="0.25">
      <c r="A3639" t="s">
        <v>14989</v>
      </c>
      <c r="B3639" t="s">
        <v>14990</v>
      </c>
      <c r="C3639" s="1">
        <v>34.978260869565219</v>
      </c>
      <c r="D3639" s="1">
        <v>63.641304347826086</v>
      </c>
      <c r="E3639">
        <v>1</v>
      </c>
      <c r="F3639" t="s">
        <v>14991</v>
      </c>
      <c r="G3639" t="s">
        <v>13376</v>
      </c>
      <c r="H3639" t="s">
        <v>3647</v>
      </c>
      <c r="I3639" t="s">
        <v>12279</v>
      </c>
      <c r="J3639" t="s">
        <v>14992</v>
      </c>
      <c r="K3639">
        <v>115</v>
      </c>
      <c r="L3639" s="1">
        <v>83.847826086956516</v>
      </c>
    </row>
    <row r="3640" spans="1:12" hidden="1" x14ac:dyDescent="0.25">
      <c r="A3640" t="s">
        <v>14993</v>
      </c>
      <c r="B3640" t="s">
        <v>14994</v>
      </c>
      <c r="C3640" s="1">
        <v>1.5</v>
      </c>
      <c r="D3640" s="1">
        <v>1.5</v>
      </c>
      <c r="E3640">
        <v>0</v>
      </c>
      <c r="F3640" t="s">
        <v>14995</v>
      </c>
      <c r="G3640" t="s">
        <v>6308</v>
      </c>
      <c r="H3640" t="s">
        <v>12430</v>
      </c>
      <c r="I3640" t="s">
        <v>12279</v>
      </c>
      <c r="J3640" t="s">
        <v>14996</v>
      </c>
      <c r="K3640">
        <v>75</v>
      </c>
      <c r="L3640" s="1">
        <v>61.065217391304351</v>
      </c>
    </row>
    <row r="3641" spans="1:12" hidden="1" x14ac:dyDescent="0.25">
      <c r="A3641" t="s">
        <v>14997</v>
      </c>
      <c r="B3641" t="s">
        <v>14998</v>
      </c>
      <c r="C3641" s="1">
        <v>44.684782608695649</v>
      </c>
      <c r="D3641" s="1">
        <v>107.40217391304348</v>
      </c>
      <c r="E3641">
        <v>1</v>
      </c>
      <c r="F3641" t="s">
        <v>14999</v>
      </c>
      <c r="G3641" t="s">
        <v>12419</v>
      </c>
      <c r="H3641" t="s">
        <v>11446</v>
      </c>
      <c r="I3641" t="s">
        <v>12279</v>
      </c>
      <c r="J3641" t="s">
        <v>12715</v>
      </c>
      <c r="K3641">
        <v>200</v>
      </c>
      <c r="L3641" s="1">
        <v>182.92391304347825</v>
      </c>
    </row>
    <row r="3642" spans="1:12" hidden="1" x14ac:dyDescent="0.25">
      <c r="A3642" t="s">
        <v>15000</v>
      </c>
      <c r="B3642" t="s">
        <v>15001</v>
      </c>
      <c r="C3642" s="1">
        <v>17.663043478260871</v>
      </c>
      <c r="D3642" s="1">
        <v>29.945652173913043</v>
      </c>
      <c r="E3642">
        <v>1</v>
      </c>
      <c r="F3642" t="s">
        <v>15002</v>
      </c>
      <c r="G3642" t="s">
        <v>15003</v>
      </c>
      <c r="H3642" t="s">
        <v>370</v>
      </c>
      <c r="I3642" t="s">
        <v>12279</v>
      </c>
      <c r="J3642" t="s">
        <v>15004</v>
      </c>
      <c r="K3642">
        <v>70</v>
      </c>
      <c r="L3642" s="1">
        <v>46.347826086956523</v>
      </c>
    </row>
    <row r="3643" spans="1:12" hidden="1" x14ac:dyDescent="0.25">
      <c r="A3643" t="s">
        <v>15005</v>
      </c>
      <c r="B3643" t="s">
        <v>4174</v>
      </c>
      <c r="C3643" s="1">
        <v>49.391304347826086</v>
      </c>
      <c r="D3643" s="1">
        <v>99.923913043478265</v>
      </c>
      <c r="E3643">
        <v>1</v>
      </c>
      <c r="F3643" t="s">
        <v>15006</v>
      </c>
      <c r="G3643" t="s">
        <v>12419</v>
      </c>
      <c r="H3643" t="s">
        <v>11446</v>
      </c>
      <c r="I3643" t="s">
        <v>12279</v>
      </c>
      <c r="J3643" t="s">
        <v>13949</v>
      </c>
      <c r="K3643">
        <v>204</v>
      </c>
      <c r="L3643" s="1">
        <v>166.32608695652175</v>
      </c>
    </row>
    <row r="3644" spans="1:12" hidden="1" x14ac:dyDescent="0.25">
      <c r="A3644" t="s">
        <v>15007</v>
      </c>
      <c r="B3644" t="s">
        <v>15008</v>
      </c>
      <c r="C3644" s="1">
        <v>24.956521739130434</v>
      </c>
      <c r="D3644" s="1">
        <v>31.489130434782609</v>
      </c>
      <c r="E3644">
        <v>1</v>
      </c>
      <c r="F3644" t="s">
        <v>15009</v>
      </c>
      <c r="G3644" t="s">
        <v>12419</v>
      </c>
      <c r="H3644" t="s">
        <v>11446</v>
      </c>
      <c r="I3644" t="s">
        <v>12279</v>
      </c>
      <c r="J3644" t="s">
        <v>12988</v>
      </c>
      <c r="K3644">
        <v>36</v>
      </c>
      <c r="L3644" s="1">
        <v>32.760869565217391</v>
      </c>
    </row>
    <row r="3645" spans="1:12" hidden="1" x14ac:dyDescent="0.25">
      <c r="A3645" t="s">
        <v>15010</v>
      </c>
      <c r="B3645" t="s">
        <v>15011</v>
      </c>
      <c r="C3645" s="1">
        <v>25.565217391304348</v>
      </c>
      <c r="D3645" s="1">
        <v>38.945652173913047</v>
      </c>
      <c r="E3645">
        <v>1</v>
      </c>
      <c r="F3645" t="s">
        <v>15012</v>
      </c>
      <c r="G3645" t="s">
        <v>394</v>
      </c>
      <c r="H3645" t="s">
        <v>12285</v>
      </c>
      <c r="I3645" t="s">
        <v>12279</v>
      </c>
      <c r="J3645" t="s">
        <v>14667</v>
      </c>
      <c r="K3645">
        <v>43</v>
      </c>
      <c r="L3645" s="1">
        <v>40.489130434782609</v>
      </c>
    </row>
    <row r="3646" spans="1:12" hidden="1" x14ac:dyDescent="0.25">
      <c r="A3646" t="s">
        <v>15013</v>
      </c>
      <c r="B3646" t="s">
        <v>15014</v>
      </c>
      <c r="C3646" s="1">
        <v>11.021739130434783</v>
      </c>
      <c r="D3646" s="1">
        <v>21.021739130434781</v>
      </c>
      <c r="E3646">
        <v>1</v>
      </c>
      <c r="F3646" t="s">
        <v>15015</v>
      </c>
      <c r="G3646" t="s">
        <v>12419</v>
      </c>
      <c r="H3646" t="s">
        <v>11446</v>
      </c>
      <c r="I3646" t="s">
        <v>12279</v>
      </c>
      <c r="J3646" t="s">
        <v>12730</v>
      </c>
      <c r="K3646">
        <v>46</v>
      </c>
      <c r="L3646" s="1">
        <v>39.217391304347828</v>
      </c>
    </row>
    <row r="3647" spans="1:12" hidden="1" x14ac:dyDescent="0.25">
      <c r="A3647" t="s">
        <v>15016</v>
      </c>
      <c r="B3647" t="s">
        <v>15017</v>
      </c>
      <c r="C3647" s="1">
        <v>27.141304347826086</v>
      </c>
      <c r="D3647" s="1">
        <v>54.195652173913047</v>
      </c>
      <c r="E3647">
        <v>1</v>
      </c>
      <c r="F3647" t="s">
        <v>15018</v>
      </c>
      <c r="G3647" t="s">
        <v>784</v>
      </c>
      <c r="H3647" t="s">
        <v>12371</v>
      </c>
      <c r="I3647" t="s">
        <v>12279</v>
      </c>
      <c r="J3647" t="s">
        <v>15019</v>
      </c>
      <c r="K3647">
        <v>138</v>
      </c>
      <c r="L3647" s="1">
        <v>130.53260869565219</v>
      </c>
    </row>
    <row r="3648" spans="1:12" hidden="1" x14ac:dyDescent="0.25">
      <c r="A3648" t="s">
        <v>15020</v>
      </c>
      <c r="B3648" t="s">
        <v>15021</v>
      </c>
      <c r="C3648" s="1">
        <v>23.967391304347824</v>
      </c>
      <c r="D3648" s="1">
        <v>30.913043478260871</v>
      </c>
      <c r="E3648">
        <v>1</v>
      </c>
      <c r="F3648" t="s">
        <v>15022</v>
      </c>
      <c r="G3648" t="s">
        <v>12419</v>
      </c>
      <c r="H3648" t="s">
        <v>11446</v>
      </c>
      <c r="I3648" t="s">
        <v>12279</v>
      </c>
      <c r="J3648" t="s">
        <v>12533</v>
      </c>
      <c r="K3648">
        <v>99</v>
      </c>
      <c r="L3648" s="1">
        <v>84.706521739130437</v>
      </c>
    </row>
    <row r="3649" spans="1:12" hidden="1" x14ac:dyDescent="0.25">
      <c r="A3649" t="s">
        <v>15023</v>
      </c>
      <c r="B3649" t="s">
        <v>15024</v>
      </c>
      <c r="C3649" s="1">
        <v>28.043478260869566</v>
      </c>
      <c r="D3649" s="1">
        <v>39.043478260869563</v>
      </c>
      <c r="E3649">
        <v>1</v>
      </c>
      <c r="F3649" t="s">
        <v>15025</v>
      </c>
      <c r="G3649" t="s">
        <v>15026</v>
      </c>
      <c r="H3649" t="s">
        <v>12285</v>
      </c>
      <c r="I3649" t="s">
        <v>12279</v>
      </c>
      <c r="J3649" t="s">
        <v>15027</v>
      </c>
      <c r="K3649">
        <v>75</v>
      </c>
      <c r="L3649" s="1">
        <v>67.967391304347828</v>
      </c>
    </row>
    <row r="3650" spans="1:12" hidden="1" x14ac:dyDescent="0.25">
      <c r="A3650" t="s">
        <v>15028</v>
      </c>
      <c r="B3650" t="s">
        <v>15029</v>
      </c>
      <c r="C3650" s="1">
        <v>52.347826086956523</v>
      </c>
      <c r="D3650" s="1">
        <v>94.076086956521735</v>
      </c>
      <c r="E3650">
        <v>1</v>
      </c>
      <c r="F3650" t="s">
        <v>15030</v>
      </c>
      <c r="G3650" t="s">
        <v>5724</v>
      </c>
      <c r="H3650" t="s">
        <v>17</v>
      </c>
      <c r="I3650" t="s">
        <v>12279</v>
      </c>
      <c r="J3650" t="s">
        <v>13764</v>
      </c>
      <c r="K3650">
        <v>120</v>
      </c>
      <c r="L3650" s="1">
        <v>103.56521739130434</v>
      </c>
    </row>
    <row r="3651" spans="1:12" hidden="1" x14ac:dyDescent="0.25">
      <c r="A3651" t="s">
        <v>15031</v>
      </c>
      <c r="B3651" t="s">
        <v>15032</v>
      </c>
      <c r="C3651" s="1">
        <v>29.760869565217391</v>
      </c>
      <c r="D3651" s="1">
        <v>46.815217391304351</v>
      </c>
      <c r="E3651">
        <v>1</v>
      </c>
      <c r="F3651" t="s">
        <v>15033</v>
      </c>
      <c r="G3651" t="s">
        <v>12338</v>
      </c>
      <c r="H3651" t="s">
        <v>12339</v>
      </c>
      <c r="I3651" t="s">
        <v>12279</v>
      </c>
      <c r="J3651" t="s">
        <v>15034</v>
      </c>
      <c r="K3651">
        <v>168</v>
      </c>
      <c r="L3651" s="1">
        <v>82.663043478260875</v>
      </c>
    </row>
    <row r="3652" spans="1:12" hidden="1" x14ac:dyDescent="0.25">
      <c r="A3652" t="s">
        <v>15035</v>
      </c>
      <c r="B3652" t="s">
        <v>15036</v>
      </c>
      <c r="C3652" s="1">
        <v>52.206521739130437</v>
      </c>
      <c r="D3652" s="1">
        <v>62.032608695652172</v>
      </c>
      <c r="E3652">
        <v>1</v>
      </c>
      <c r="F3652" t="s">
        <v>15037</v>
      </c>
      <c r="G3652" t="s">
        <v>12370</v>
      </c>
      <c r="H3652" t="s">
        <v>12371</v>
      </c>
      <c r="I3652" t="s">
        <v>12279</v>
      </c>
      <c r="J3652" t="s">
        <v>12750</v>
      </c>
      <c r="K3652">
        <v>96</v>
      </c>
      <c r="L3652" s="1">
        <v>81.934782608695656</v>
      </c>
    </row>
    <row r="3653" spans="1:12" hidden="1" x14ac:dyDescent="0.25">
      <c r="A3653" t="s">
        <v>15038</v>
      </c>
      <c r="B3653" t="s">
        <v>15039</v>
      </c>
      <c r="C3653" s="1">
        <v>14.521739130434783</v>
      </c>
      <c r="D3653" s="1">
        <v>21.010869565217391</v>
      </c>
      <c r="E3653">
        <v>1</v>
      </c>
      <c r="F3653" t="s">
        <v>15040</v>
      </c>
      <c r="G3653" t="s">
        <v>12419</v>
      </c>
      <c r="H3653" t="s">
        <v>11446</v>
      </c>
      <c r="I3653" t="s">
        <v>12279</v>
      </c>
      <c r="J3653" t="s">
        <v>15041</v>
      </c>
      <c r="K3653">
        <v>23</v>
      </c>
      <c r="L3653" s="1">
        <v>22.217391304347824</v>
      </c>
    </row>
    <row r="3654" spans="1:12" hidden="1" x14ac:dyDescent="0.25">
      <c r="A3654" t="s">
        <v>15042</v>
      </c>
      <c r="B3654" t="s">
        <v>15043</v>
      </c>
      <c r="C3654" s="1">
        <v>15.543478260869565</v>
      </c>
      <c r="D3654" s="1">
        <v>31.586956521739129</v>
      </c>
      <c r="E3654">
        <v>1</v>
      </c>
      <c r="F3654" t="s">
        <v>15044</v>
      </c>
      <c r="G3654" t="s">
        <v>15045</v>
      </c>
      <c r="H3654" t="s">
        <v>228</v>
      </c>
      <c r="I3654" t="s">
        <v>12279</v>
      </c>
      <c r="J3654" t="s">
        <v>15046</v>
      </c>
      <c r="K3654">
        <v>60</v>
      </c>
      <c r="L3654" s="1">
        <v>52.554347826086953</v>
      </c>
    </row>
    <row r="3655" spans="1:12" hidden="1" x14ac:dyDescent="0.25">
      <c r="A3655" t="s">
        <v>15047</v>
      </c>
      <c r="B3655" t="s">
        <v>15048</v>
      </c>
      <c r="C3655" s="1">
        <v>29.25</v>
      </c>
      <c r="D3655" s="1">
        <v>62.630434782608695</v>
      </c>
      <c r="E3655">
        <v>1</v>
      </c>
      <c r="F3655" t="s">
        <v>15049</v>
      </c>
      <c r="G3655" t="s">
        <v>12537</v>
      </c>
      <c r="H3655" t="s">
        <v>11446</v>
      </c>
      <c r="I3655" t="s">
        <v>12279</v>
      </c>
      <c r="J3655" t="s">
        <v>12538</v>
      </c>
      <c r="K3655">
        <v>55</v>
      </c>
      <c r="L3655" s="1">
        <v>44.913043478260867</v>
      </c>
    </row>
    <row r="3656" spans="1:12" hidden="1" x14ac:dyDescent="0.25">
      <c r="A3656" t="s">
        <v>15050</v>
      </c>
      <c r="B3656" t="s">
        <v>15051</v>
      </c>
      <c r="C3656" s="1">
        <v>22.554347826086957</v>
      </c>
      <c r="D3656" s="1">
        <v>31.880434782608695</v>
      </c>
      <c r="E3656">
        <v>1</v>
      </c>
      <c r="F3656" t="s">
        <v>15052</v>
      </c>
      <c r="G3656" t="s">
        <v>5597</v>
      </c>
      <c r="H3656" t="s">
        <v>12623</v>
      </c>
      <c r="I3656" t="s">
        <v>12279</v>
      </c>
      <c r="J3656" t="s">
        <v>14717</v>
      </c>
      <c r="K3656">
        <v>70</v>
      </c>
      <c r="L3656" s="1">
        <v>64.478260869565219</v>
      </c>
    </row>
    <row r="3657" spans="1:12" hidden="1" x14ac:dyDescent="0.25">
      <c r="A3657" t="s">
        <v>15053</v>
      </c>
      <c r="B3657" t="s">
        <v>15054</v>
      </c>
      <c r="C3657" s="1">
        <v>30.173913043478262</v>
      </c>
      <c r="D3657" s="1">
        <v>43.130434782608695</v>
      </c>
      <c r="E3657">
        <v>1</v>
      </c>
      <c r="F3657" t="s">
        <v>15055</v>
      </c>
      <c r="G3657" t="s">
        <v>15056</v>
      </c>
      <c r="H3657" t="s">
        <v>12339</v>
      </c>
      <c r="I3657" t="s">
        <v>12279</v>
      </c>
      <c r="J3657" t="s">
        <v>15057</v>
      </c>
      <c r="K3657">
        <v>50</v>
      </c>
      <c r="L3657" s="1">
        <v>50.532608695652172</v>
      </c>
    </row>
    <row r="3658" spans="1:12" hidden="1" x14ac:dyDescent="0.25">
      <c r="A3658" t="s">
        <v>15058</v>
      </c>
      <c r="B3658" t="s">
        <v>15059</v>
      </c>
      <c r="C3658" s="1">
        <v>41.152173913043477</v>
      </c>
      <c r="D3658" s="1">
        <v>64.130434782608702</v>
      </c>
      <c r="E3658">
        <v>1</v>
      </c>
      <c r="F3658" t="s">
        <v>15060</v>
      </c>
      <c r="G3658" t="s">
        <v>15061</v>
      </c>
      <c r="H3658" t="s">
        <v>11446</v>
      </c>
      <c r="I3658" t="s">
        <v>12279</v>
      </c>
      <c r="J3658" t="s">
        <v>13730</v>
      </c>
      <c r="K3658">
        <v>120</v>
      </c>
      <c r="L3658" s="1">
        <v>67.641304347826093</v>
      </c>
    </row>
    <row r="3659" spans="1:12" hidden="1" x14ac:dyDescent="0.25">
      <c r="A3659" t="s">
        <v>15062</v>
      </c>
      <c r="B3659" t="s">
        <v>15063</v>
      </c>
      <c r="C3659" s="1">
        <v>27.923913043478262</v>
      </c>
      <c r="D3659" s="1">
        <v>42.391304347826086</v>
      </c>
      <c r="E3659">
        <v>1</v>
      </c>
      <c r="F3659" t="s">
        <v>15064</v>
      </c>
      <c r="G3659" t="s">
        <v>12706</v>
      </c>
      <c r="H3659" t="s">
        <v>11446</v>
      </c>
      <c r="I3659" t="s">
        <v>12279</v>
      </c>
      <c r="J3659" t="s">
        <v>12707</v>
      </c>
      <c r="K3659">
        <v>68</v>
      </c>
      <c r="L3659" s="1">
        <v>66.021739130434781</v>
      </c>
    </row>
    <row r="3660" spans="1:12" hidden="1" x14ac:dyDescent="0.25">
      <c r="A3660" t="s">
        <v>15065</v>
      </c>
      <c r="B3660" t="s">
        <v>15066</v>
      </c>
      <c r="C3660" s="1">
        <v>30.130434782608695</v>
      </c>
      <c r="D3660" s="1">
        <v>57.673913043478258</v>
      </c>
      <c r="E3660">
        <v>1</v>
      </c>
      <c r="F3660" t="s">
        <v>15067</v>
      </c>
      <c r="G3660" t="s">
        <v>12284</v>
      </c>
      <c r="H3660" t="s">
        <v>12285</v>
      </c>
      <c r="I3660" t="s">
        <v>12279</v>
      </c>
      <c r="J3660" t="s">
        <v>15068</v>
      </c>
      <c r="K3660">
        <v>120</v>
      </c>
      <c r="L3660" s="1">
        <v>56.336956521739133</v>
      </c>
    </row>
    <row r="3661" spans="1:12" hidden="1" x14ac:dyDescent="0.25">
      <c r="A3661" t="s">
        <v>15069</v>
      </c>
      <c r="B3661" t="s">
        <v>15070</v>
      </c>
      <c r="C3661" s="1">
        <v>7.1413043478260869</v>
      </c>
      <c r="D3661" s="1">
        <v>29.358695652173914</v>
      </c>
      <c r="E3661">
        <v>1</v>
      </c>
      <c r="F3661" t="s">
        <v>15071</v>
      </c>
      <c r="G3661" t="s">
        <v>5401</v>
      </c>
      <c r="H3661" t="s">
        <v>12285</v>
      </c>
      <c r="I3661" t="s">
        <v>12279</v>
      </c>
      <c r="J3661" t="s">
        <v>15072</v>
      </c>
      <c r="K3661">
        <v>20</v>
      </c>
      <c r="L3661" s="1">
        <v>18.271739130434781</v>
      </c>
    </row>
    <row r="3662" spans="1:12" hidden="1" x14ac:dyDescent="0.25">
      <c r="A3662" t="s">
        <v>15073</v>
      </c>
      <c r="B3662" t="s">
        <v>15074</v>
      </c>
      <c r="C3662" s="1">
        <v>20.782608695652176</v>
      </c>
      <c r="D3662" s="1">
        <v>38.163043478260867</v>
      </c>
      <c r="E3662">
        <v>1</v>
      </c>
      <c r="F3662" t="s">
        <v>15075</v>
      </c>
      <c r="G3662" t="s">
        <v>14968</v>
      </c>
      <c r="H3662" t="s">
        <v>12339</v>
      </c>
      <c r="I3662" t="s">
        <v>12279</v>
      </c>
      <c r="J3662" t="s">
        <v>14969</v>
      </c>
      <c r="K3662">
        <v>50</v>
      </c>
      <c r="L3662" s="1">
        <v>41.641304347826086</v>
      </c>
    </row>
    <row r="3663" spans="1:12" hidden="1" x14ac:dyDescent="0.25">
      <c r="A3663" t="s">
        <v>15076</v>
      </c>
      <c r="B3663" t="s">
        <v>15077</v>
      </c>
      <c r="C3663" s="1">
        <v>8.4782608695652169</v>
      </c>
      <c r="D3663" s="1">
        <v>14.641304347826088</v>
      </c>
      <c r="E3663">
        <v>1</v>
      </c>
      <c r="F3663" t="s">
        <v>15078</v>
      </c>
      <c r="G3663" t="s">
        <v>12310</v>
      </c>
      <c r="H3663" t="s">
        <v>12311</v>
      </c>
      <c r="I3663" t="s">
        <v>12279</v>
      </c>
      <c r="J3663" t="s">
        <v>15079</v>
      </c>
      <c r="K3663">
        <v>18</v>
      </c>
      <c r="L3663" s="1">
        <v>16.445652173913043</v>
      </c>
    </row>
    <row r="3664" spans="1:12" hidden="1" x14ac:dyDescent="0.25">
      <c r="A3664" t="s">
        <v>15080</v>
      </c>
      <c r="B3664" t="s">
        <v>5349</v>
      </c>
      <c r="C3664" s="1">
        <v>38.956521739130437</v>
      </c>
      <c r="D3664" s="1">
        <v>42.315217391304351</v>
      </c>
      <c r="E3664">
        <v>1</v>
      </c>
      <c r="F3664" t="s">
        <v>15081</v>
      </c>
      <c r="G3664" t="s">
        <v>12419</v>
      </c>
      <c r="H3664" t="s">
        <v>11446</v>
      </c>
      <c r="I3664" t="s">
        <v>12279</v>
      </c>
      <c r="J3664" t="s">
        <v>13137</v>
      </c>
      <c r="K3664">
        <v>76</v>
      </c>
      <c r="L3664" s="1">
        <v>69.043478260869563</v>
      </c>
    </row>
    <row r="3665" spans="1:12" hidden="1" x14ac:dyDescent="0.25">
      <c r="A3665" t="s">
        <v>15082</v>
      </c>
      <c r="B3665" t="s">
        <v>15083</v>
      </c>
      <c r="C3665" s="1">
        <v>36.152173913043477</v>
      </c>
      <c r="D3665" s="1">
        <v>85.945652173913047</v>
      </c>
      <c r="E3665">
        <v>1</v>
      </c>
      <c r="F3665" t="s">
        <v>15084</v>
      </c>
      <c r="G3665" t="s">
        <v>15085</v>
      </c>
      <c r="H3665" t="s">
        <v>12519</v>
      </c>
      <c r="I3665" t="s">
        <v>12279</v>
      </c>
      <c r="J3665" t="s">
        <v>15086</v>
      </c>
      <c r="K3665">
        <v>170</v>
      </c>
      <c r="L3665" s="1">
        <v>65.597826086956516</v>
      </c>
    </row>
    <row r="3666" spans="1:12" hidden="1" x14ac:dyDescent="0.25">
      <c r="A3666" t="s">
        <v>15087</v>
      </c>
      <c r="B3666" t="s">
        <v>15088</v>
      </c>
      <c r="C3666" s="1">
        <v>7.5543478260869561</v>
      </c>
      <c r="D3666" s="1">
        <v>11.836956521739131</v>
      </c>
      <c r="E3666">
        <v>1</v>
      </c>
      <c r="F3666" t="s">
        <v>15089</v>
      </c>
      <c r="G3666" t="s">
        <v>12706</v>
      </c>
      <c r="H3666" t="s">
        <v>11446</v>
      </c>
      <c r="I3666" t="s">
        <v>12279</v>
      </c>
      <c r="J3666" t="s">
        <v>12797</v>
      </c>
      <c r="K3666">
        <v>71</v>
      </c>
      <c r="L3666" s="1">
        <v>9.7826086956521738</v>
      </c>
    </row>
    <row r="3667" spans="1:12" hidden="1" x14ac:dyDescent="0.25">
      <c r="A3667" t="s">
        <v>15090</v>
      </c>
      <c r="B3667" t="s">
        <v>15091</v>
      </c>
      <c r="C3667" s="1">
        <v>14.434782608695652</v>
      </c>
      <c r="D3667" s="1">
        <v>25.717391304347824</v>
      </c>
      <c r="E3667">
        <v>1</v>
      </c>
      <c r="F3667" t="s">
        <v>15092</v>
      </c>
      <c r="G3667" t="s">
        <v>15093</v>
      </c>
      <c r="H3667" t="s">
        <v>553</v>
      </c>
      <c r="I3667" t="s">
        <v>12279</v>
      </c>
      <c r="J3667" t="s">
        <v>15094</v>
      </c>
      <c r="K3667">
        <v>101</v>
      </c>
      <c r="L3667" s="1">
        <v>58.967391304347828</v>
      </c>
    </row>
    <row r="3668" spans="1:12" hidden="1" x14ac:dyDescent="0.25">
      <c r="A3668" t="s">
        <v>15095</v>
      </c>
      <c r="B3668" t="s">
        <v>15096</v>
      </c>
      <c r="C3668" s="1">
        <v>32.173913043478258</v>
      </c>
      <c r="D3668" s="1">
        <v>67.684782608695656</v>
      </c>
      <c r="E3668">
        <v>0</v>
      </c>
      <c r="F3668" t="s">
        <v>15097</v>
      </c>
      <c r="G3668" t="s">
        <v>12419</v>
      </c>
      <c r="H3668" t="s">
        <v>11446</v>
      </c>
      <c r="I3668" t="s">
        <v>12279</v>
      </c>
      <c r="J3668" t="s">
        <v>12988</v>
      </c>
      <c r="K3668">
        <v>132</v>
      </c>
      <c r="L3668" s="1">
        <v>24.394736842105264</v>
      </c>
    </row>
    <row r="3669" spans="1:12" hidden="1" x14ac:dyDescent="0.25">
      <c r="A3669" t="s">
        <v>15098</v>
      </c>
      <c r="B3669" t="s">
        <v>15099</v>
      </c>
      <c r="C3669" s="1">
        <v>32.326086956521742</v>
      </c>
      <c r="D3669" s="1">
        <v>37.554347826086953</v>
      </c>
      <c r="E3669">
        <v>1</v>
      </c>
      <c r="F3669" t="s">
        <v>15100</v>
      </c>
      <c r="G3669" t="s">
        <v>12419</v>
      </c>
      <c r="H3669" t="s">
        <v>11446</v>
      </c>
      <c r="I3669" t="s">
        <v>12279</v>
      </c>
      <c r="J3669" t="s">
        <v>12988</v>
      </c>
      <c r="K3669">
        <v>144</v>
      </c>
      <c r="L3669" s="1">
        <v>133.66304347826087</v>
      </c>
    </row>
    <row r="3670" spans="1:12" hidden="1" x14ac:dyDescent="0.25">
      <c r="A3670" t="s">
        <v>15101</v>
      </c>
      <c r="B3670" t="s">
        <v>15102</v>
      </c>
      <c r="E3670">
        <v>0</v>
      </c>
      <c r="F3670" t="s">
        <v>15103</v>
      </c>
      <c r="G3670" t="s">
        <v>13484</v>
      </c>
      <c r="H3670" t="s">
        <v>11446</v>
      </c>
      <c r="I3670" t="s">
        <v>12279</v>
      </c>
      <c r="J3670" t="s">
        <v>13485</v>
      </c>
      <c r="K3670">
        <v>59</v>
      </c>
      <c r="L3670" s="1">
        <v>52.239130434782609</v>
      </c>
    </row>
    <row r="3671" spans="1:12" hidden="1" x14ac:dyDescent="0.25">
      <c r="A3671" t="s">
        <v>15104</v>
      </c>
      <c r="B3671" t="s">
        <v>15105</v>
      </c>
      <c r="C3671" s="1">
        <v>16.054347826086957</v>
      </c>
      <c r="D3671" s="1">
        <v>34.902173913043477</v>
      </c>
      <c r="E3671">
        <v>1</v>
      </c>
      <c r="F3671" t="s">
        <v>15106</v>
      </c>
      <c r="G3671" t="s">
        <v>14163</v>
      </c>
      <c r="H3671" t="s">
        <v>564</v>
      </c>
      <c r="I3671" t="s">
        <v>12279</v>
      </c>
      <c r="J3671" t="s">
        <v>14164</v>
      </c>
      <c r="K3671">
        <v>27</v>
      </c>
      <c r="L3671" s="1">
        <v>24.847826086956523</v>
      </c>
    </row>
    <row r="3672" spans="1:12" hidden="1" x14ac:dyDescent="0.25">
      <c r="A3672" t="s">
        <v>15107</v>
      </c>
      <c r="B3672" t="s">
        <v>15108</v>
      </c>
      <c r="C3672" s="1">
        <v>30.358695652173914</v>
      </c>
      <c r="D3672" s="1">
        <v>41.804347826086953</v>
      </c>
      <c r="E3672">
        <v>1</v>
      </c>
      <c r="F3672" t="s">
        <v>15109</v>
      </c>
      <c r="G3672" t="s">
        <v>12284</v>
      </c>
      <c r="H3672" t="s">
        <v>12285</v>
      </c>
      <c r="I3672" t="s">
        <v>12279</v>
      </c>
      <c r="J3672" t="s">
        <v>12286</v>
      </c>
      <c r="K3672">
        <v>50</v>
      </c>
      <c r="L3672" s="1">
        <v>47.347826086956523</v>
      </c>
    </row>
    <row r="3673" spans="1:12" hidden="1" x14ac:dyDescent="0.25">
      <c r="A3673" t="s">
        <v>15110</v>
      </c>
      <c r="B3673" t="s">
        <v>15111</v>
      </c>
      <c r="C3673" s="1">
        <v>8</v>
      </c>
      <c r="D3673" s="1">
        <v>8.7608695652173907</v>
      </c>
      <c r="E3673">
        <v>1</v>
      </c>
      <c r="F3673" t="s">
        <v>15112</v>
      </c>
      <c r="G3673" t="s">
        <v>14454</v>
      </c>
      <c r="H3673" t="s">
        <v>1911</v>
      </c>
      <c r="I3673" t="s">
        <v>12279</v>
      </c>
      <c r="J3673" t="s">
        <v>14455</v>
      </c>
      <c r="K3673">
        <v>10</v>
      </c>
      <c r="L3673" s="1">
        <v>8.5434782608695645</v>
      </c>
    </row>
    <row r="3674" spans="1:12" hidden="1" x14ac:dyDescent="0.25">
      <c r="A3674" t="s">
        <v>15113</v>
      </c>
      <c r="B3674" t="s">
        <v>15114</v>
      </c>
      <c r="C3674" s="1">
        <v>22.021739130434781</v>
      </c>
      <c r="D3674" s="1">
        <v>27.25</v>
      </c>
      <c r="E3674">
        <v>1</v>
      </c>
      <c r="F3674" t="s">
        <v>15115</v>
      </c>
      <c r="G3674" t="s">
        <v>5401</v>
      </c>
      <c r="H3674" t="s">
        <v>12285</v>
      </c>
      <c r="I3674" t="s">
        <v>12279</v>
      </c>
      <c r="J3674" t="s">
        <v>12290</v>
      </c>
      <c r="K3674">
        <v>16</v>
      </c>
      <c r="L3674" s="1">
        <v>27.467391304347824</v>
      </c>
    </row>
    <row r="3675" spans="1:12" hidden="1" x14ac:dyDescent="0.25">
      <c r="A3675" t="s">
        <v>15116</v>
      </c>
      <c r="B3675" t="s">
        <v>15117</v>
      </c>
      <c r="C3675" s="1">
        <v>13.521739130434783</v>
      </c>
      <c r="D3675" s="1">
        <v>25.923913043478262</v>
      </c>
      <c r="E3675">
        <v>1</v>
      </c>
      <c r="F3675" t="s">
        <v>15118</v>
      </c>
      <c r="G3675" t="s">
        <v>12843</v>
      </c>
      <c r="H3675" t="s">
        <v>12285</v>
      </c>
      <c r="I3675" t="s">
        <v>12279</v>
      </c>
      <c r="J3675" t="s">
        <v>12844</v>
      </c>
      <c r="K3675">
        <v>63</v>
      </c>
      <c r="L3675" s="1">
        <v>37.543478260869563</v>
      </c>
    </row>
    <row r="3676" spans="1:12" hidden="1" x14ac:dyDescent="0.25">
      <c r="A3676" t="s">
        <v>15119</v>
      </c>
      <c r="B3676" t="s">
        <v>15120</v>
      </c>
      <c r="C3676" s="1">
        <v>17.565217391304348</v>
      </c>
      <c r="D3676" s="1">
        <v>23.423913043478262</v>
      </c>
      <c r="E3676">
        <v>1</v>
      </c>
      <c r="F3676" t="s">
        <v>15121</v>
      </c>
      <c r="G3676" t="s">
        <v>12419</v>
      </c>
      <c r="H3676" t="s">
        <v>11446</v>
      </c>
      <c r="I3676" t="s">
        <v>12279</v>
      </c>
      <c r="J3676" t="s">
        <v>13195</v>
      </c>
      <c r="K3676">
        <v>180</v>
      </c>
      <c r="L3676" s="1">
        <v>86.445652173913047</v>
      </c>
    </row>
    <row r="3677" spans="1:12" hidden="1" x14ac:dyDescent="0.25">
      <c r="A3677" t="s">
        <v>15122</v>
      </c>
      <c r="B3677" t="s">
        <v>15123</v>
      </c>
      <c r="C3677" s="1">
        <v>22.978260869565219</v>
      </c>
      <c r="D3677" s="1">
        <v>55.010869565217391</v>
      </c>
      <c r="E3677">
        <v>1</v>
      </c>
      <c r="F3677" t="s">
        <v>15124</v>
      </c>
      <c r="G3677" t="s">
        <v>13549</v>
      </c>
      <c r="H3677" t="s">
        <v>11446</v>
      </c>
      <c r="I3677" t="s">
        <v>12279</v>
      </c>
      <c r="J3677" t="s">
        <v>13654</v>
      </c>
      <c r="K3677">
        <v>126</v>
      </c>
      <c r="L3677" s="1">
        <v>112.5</v>
      </c>
    </row>
    <row r="3678" spans="1:12" hidden="1" x14ac:dyDescent="0.25">
      <c r="A3678" t="s">
        <v>15125</v>
      </c>
      <c r="B3678" t="s">
        <v>15126</v>
      </c>
      <c r="C3678" s="1">
        <v>13.923913043478262</v>
      </c>
      <c r="D3678" s="1">
        <v>15.836956521739131</v>
      </c>
      <c r="E3678">
        <v>1</v>
      </c>
      <c r="F3678" t="s">
        <v>15127</v>
      </c>
      <c r="G3678" t="s">
        <v>15128</v>
      </c>
      <c r="H3678" t="s">
        <v>14920</v>
      </c>
      <c r="I3678" t="s">
        <v>12279</v>
      </c>
      <c r="J3678" t="s">
        <v>15129</v>
      </c>
      <c r="K3678">
        <v>36</v>
      </c>
      <c r="L3678" s="1">
        <v>25.391304347826086</v>
      </c>
    </row>
    <row r="3679" spans="1:12" hidden="1" x14ac:dyDescent="0.25">
      <c r="A3679" t="s">
        <v>15130</v>
      </c>
      <c r="B3679" t="s">
        <v>15131</v>
      </c>
      <c r="C3679" s="1">
        <v>21.858695652173914</v>
      </c>
      <c r="D3679" s="1">
        <v>52.097826086956523</v>
      </c>
      <c r="E3679">
        <v>1</v>
      </c>
      <c r="F3679" t="s">
        <v>15132</v>
      </c>
      <c r="G3679" t="s">
        <v>15133</v>
      </c>
      <c r="H3679" t="s">
        <v>12339</v>
      </c>
      <c r="I3679" t="s">
        <v>12279</v>
      </c>
      <c r="J3679" t="s">
        <v>15134</v>
      </c>
      <c r="K3679">
        <v>120</v>
      </c>
      <c r="L3679" s="1">
        <v>98.445652173913047</v>
      </c>
    </row>
    <row r="3680" spans="1:12" hidden="1" x14ac:dyDescent="0.25">
      <c r="A3680" t="s">
        <v>15135</v>
      </c>
      <c r="B3680" t="s">
        <v>15136</v>
      </c>
      <c r="C3680" s="1">
        <v>22.695652173913043</v>
      </c>
      <c r="D3680" s="1">
        <v>57.706521739130437</v>
      </c>
      <c r="E3680">
        <v>1</v>
      </c>
      <c r="F3680" t="s">
        <v>15137</v>
      </c>
      <c r="G3680" t="s">
        <v>12338</v>
      </c>
      <c r="H3680" t="s">
        <v>12339</v>
      </c>
      <c r="I3680" t="s">
        <v>12279</v>
      </c>
      <c r="J3680" t="s">
        <v>15138</v>
      </c>
      <c r="K3680">
        <v>120</v>
      </c>
      <c r="L3680" s="1">
        <v>102.42391304347827</v>
      </c>
    </row>
    <row r="3681" spans="1:12" hidden="1" x14ac:dyDescent="0.25">
      <c r="A3681" t="s">
        <v>15139</v>
      </c>
      <c r="B3681" t="s">
        <v>15140</v>
      </c>
      <c r="C3681" s="1">
        <v>15.576086956521738</v>
      </c>
      <c r="D3681" s="1">
        <v>27.967391304347824</v>
      </c>
      <c r="E3681">
        <v>1</v>
      </c>
      <c r="F3681" t="s">
        <v>15141</v>
      </c>
      <c r="G3681" t="s">
        <v>6911</v>
      </c>
      <c r="H3681" t="s">
        <v>90</v>
      </c>
      <c r="I3681" t="s">
        <v>12279</v>
      </c>
      <c r="J3681" t="s">
        <v>12610</v>
      </c>
      <c r="K3681">
        <v>65</v>
      </c>
      <c r="L3681" s="1">
        <v>63.576086956521742</v>
      </c>
    </row>
    <row r="3682" spans="1:12" hidden="1" x14ac:dyDescent="0.25">
      <c r="A3682" t="s">
        <v>15142</v>
      </c>
      <c r="B3682" t="s">
        <v>15143</v>
      </c>
      <c r="C3682" s="1">
        <v>20</v>
      </c>
      <c r="D3682" s="1">
        <v>37.989130434782609</v>
      </c>
      <c r="E3682">
        <v>0</v>
      </c>
      <c r="F3682" t="s">
        <v>15144</v>
      </c>
      <c r="G3682" t="s">
        <v>15026</v>
      </c>
      <c r="H3682" t="s">
        <v>12285</v>
      </c>
      <c r="I3682" t="s">
        <v>12279</v>
      </c>
      <c r="J3682" t="s">
        <v>15027</v>
      </c>
      <c r="K3682">
        <v>129</v>
      </c>
      <c r="L3682" s="1">
        <v>100.6195652173913</v>
      </c>
    </row>
    <row r="3683" spans="1:12" hidden="1" x14ac:dyDescent="0.25">
      <c r="A3683" t="s">
        <v>15145</v>
      </c>
      <c r="B3683" t="s">
        <v>15146</v>
      </c>
      <c r="C3683" s="1">
        <v>25.402173913043477</v>
      </c>
      <c r="D3683" s="1">
        <v>48.228260869565219</v>
      </c>
      <c r="E3683">
        <v>1</v>
      </c>
      <c r="F3683" t="s">
        <v>15147</v>
      </c>
      <c r="G3683" t="s">
        <v>1322</v>
      </c>
      <c r="H3683" t="s">
        <v>12353</v>
      </c>
      <c r="I3683" t="s">
        <v>12279</v>
      </c>
      <c r="J3683" t="s">
        <v>14320</v>
      </c>
      <c r="K3683">
        <v>116</v>
      </c>
      <c r="L3683" s="1">
        <v>100.97826086956522</v>
      </c>
    </row>
    <row r="3684" spans="1:12" hidden="1" x14ac:dyDescent="0.25">
      <c r="A3684" t="s">
        <v>15148</v>
      </c>
      <c r="B3684" t="s">
        <v>15149</v>
      </c>
      <c r="C3684" s="1">
        <v>46.347826086956523</v>
      </c>
      <c r="D3684" s="1">
        <v>85.869565217391298</v>
      </c>
      <c r="E3684">
        <v>1</v>
      </c>
      <c r="F3684" t="s">
        <v>15150</v>
      </c>
      <c r="G3684" t="s">
        <v>12435</v>
      </c>
      <c r="H3684" t="s">
        <v>12436</v>
      </c>
      <c r="I3684" t="s">
        <v>12279</v>
      </c>
      <c r="J3684" t="s">
        <v>14357</v>
      </c>
      <c r="K3684">
        <v>96</v>
      </c>
      <c r="L3684" s="1">
        <v>78.119565217391298</v>
      </c>
    </row>
    <row r="3685" spans="1:12" hidden="1" x14ac:dyDescent="0.25">
      <c r="A3685" t="s">
        <v>15151</v>
      </c>
      <c r="B3685" t="s">
        <v>15152</v>
      </c>
      <c r="C3685" s="1">
        <v>8.6630434782608692</v>
      </c>
      <c r="D3685" s="1">
        <v>17.086956521739129</v>
      </c>
      <c r="E3685">
        <v>1</v>
      </c>
      <c r="F3685" t="s">
        <v>15153</v>
      </c>
      <c r="G3685" t="s">
        <v>15154</v>
      </c>
      <c r="H3685" t="s">
        <v>12740</v>
      </c>
      <c r="I3685" t="s">
        <v>12279</v>
      </c>
      <c r="J3685" t="s">
        <v>15155</v>
      </c>
      <c r="K3685">
        <v>31</v>
      </c>
      <c r="L3685" s="1">
        <v>21.793478260869566</v>
      </c>
    </row>
    <row r="3686" spans="1:12" hidden="1" x14ac:dyDescent="0.25">
      <c r="A3686" t="s">
        <v>15156</v>
      </c>
      <c r="B3686" t="s">
        <v>15157</v>
      </c>
      <c r="C3686" s="1">
        <v>14.652173913043478</v>
      </c>
      <c r="D3686" s="1">
        <v>25.369565217391305</v>
      </c>
      <c r="E3686">
        <v>1</v>
      </c>
      <c r="F3686" t="s">
        <v>15158</v>
      </c>
      <c r="G3686" t="s">
        <v>13606</v>
      </c>
      <c r="H3686" t="s">
        <v>12333</v>
      </c>
      <c r="I3686" t="s">
        <v>12279</v>
      </c>
      <c r="J3686" t="s">
        <v>13607</v>
      </c>
      <c r="K3686">
        <v>63</v>
      </c>
      <c r="L3686" s="1">
        <v>41.510869565217391</v>
      </c>
    </row>
    <row r="3687" spans="1:12" hidden="1" x14ac:dyDescent="0.25">
      <c r="A3687" t="s">
        <v>15159</v>
      </c>
      <c r="B3687" t="s">
        <v>15160</v>
      </c>
      <c r="C3687" s="1">
        <v>20.934782608695652</v>
      </c>
      <c r="D3687" s="1">
        <v>46.347826086956523</v>
      </c>
      <c r="E3687">
        <v>1</v>
      </c>
      <c r="F3687" t="s">
        <v>15161</v>
      </c>
      <c r="G3687" t="s">
        <v>13956</v>
      </c>
      <c r="H3687" t="s">
        <v>12371</v>
      </c>
      <c r="I3687" t="s">
        <v>12279</v>
      </c>
      <c r="J3687" t="s">
        <v>13957</v>
      </c>
      <c r="K3687">
        <v>120</v>
      </c>
      <c r="L3687" s="1">
        <v>99.902173913043484</v>
      </c>
    </row>
    <row r="3688" spans="1:12" hidden="1" x14ac:dyDescent="0.25">
      <c r="A3688" t="s">
        <v>15162</v>
      </c>
      <c r="B3688" t="s">
        <v>15163</v>
      </c>
      <c r="C3688" s="1">
        <v>11.413043478260869</v>
      </c>
      <c r="D3688" s="1">
        <v>24.597826086956523</v>
      </c>
      <c r="E3688">
        <v>1</v>
      </c>
      <c r="F3688" t="s">
        <v>15164</v>
      </c>
      <c r="G3688" t="s">
        <v>5521</v>
      </c>
      <c r="H3688" t="s">
        <v>12623</v>
      </c>
      <c r="I3688" t="s">
        <v>12279</v>
      </c>
      <c r="J3688" t="s">
        <v>12624</v>
      </c>
      <c r="K3688">
        <v>70</v>
      </c>
      <c r="L3688" s="1">
        <v>50.076086956521742</v>
      </c>
    </row>
    <row r="3689" spans="1:12" hidden="1" x14ac:dyDescent="0.25">
      <c r="A3689" t="s">
        <v>15165</v>
      </c>
      <c r="B3689" t="s">
        <v>15166</v>
      </c>
      <c r="E3689">
        <v>0</v>
      </c>
      <c r="F3689" t="s">
        <v>15167</v>
      </c>
      <c r="G3689" t="s">
        <v>15168</v>
      </c>
      <c r="H3689" t="s">
        <v>15169</v>
      </c>
      <c r="I3689" t="s">
        <v>12279</v>
      </c>
      <c r="J3689" t="s">
        <v>15170</v>
      </c>
      <c r="K3689">
        <v>39</v>
      </c>
      <c r="L3689" s="1">
        <v>16.032608695652176</v>
      </c>
    </row>
    <row r="3690" spans="1:12" hidden="1" x14ac:dyDescent="0.25">
      <c r="A3690" t="s">
        <v>15171</v>
      </c>
      <c r="B3690" t="s">
        <v>15172</v>
      </c>
      <c r="C3690" s="1">
        <v>24.934782608695652</v>
      </c>
      <c r="D3690" s="1">
        <v>31.25</v>
      </c>
      <c r="E3690">
        <v>1</v>
      </c>
      <c r="F3690" t="s">
        <v>15173</v>
      </c>
      <c r="G3690" t="s">
        <v>15174</v>
      </c>
      <c r="H3690" t="s">
        <v>2079</v>
      </c>
      <c r="I3690" t="s">
        <v>12279</v>
      </c>
      <c r="J3690" t="s">
        <v>15175</v>
      </c>
      <c r="K3690">
        <v>83</v>
      </c>
      <c r="L3690" s="1">
        <v>66.184782608695656</v>
      </c>
    </row>
    <row r="3691" spans="1:12" hidden="1" x14ac:dyDescent="0.25">
      <c r="A3691" t="s">
        <v>15176</v>
      </c>
      <c r="B3691" t="s">
        <v>15177</v>
      </c>
      <c r="E3691">
        <v>0</v>
      </c>
      <c r="F3691" t="s">
        <v>15178</v>
      </c>
      <c r="G3691" t="s">
        <v>15179</v>
      </c>
      <c r="H3691" t="s">
        <v>237</v>
      </c>
      <c r="I3691" t="s">
        <v>12279</v>
      </c>
      <c r="J3691" t="s">
        <v>15180</v>
      </c>
      <c r="K3691">
        <v>98</v>
      </c>
      <c r="L3691" s="1">
        <v>20.57377049180328</v>
      </c>
    </row>
    <row r="3692" spans="1:12" hidden="1" x14ac:dyDescent="0.25">
      <c r="A3692" t="s">
        <v>15181</v>
      </c>
      <c r="B3692" t="s">
        <v>15182</v>
      </c>
      <c r="C3692" s="1">
        <v>42.173913043478258</v>
      </c>
      <c r="D3692" s="1">
        <v>65.793478260869563</v>
      </c>
      <c r="E3692">
        <v>1</v>
      </c>
      <c r="F3692" t="s">
        <v>15183</v>
      </c>
      <c r="G3692" t="s">
        <v>13154</v>
      </c>
      <c r="H3692" t="s">
        <v>23</v>
      </c>
      <c r="I3692" t="s">
        <v>12279</v>
      </c>
      <c r="J3692" t="s">
        <v>13155</v>
      </c>
      <c r="K3692">
        <v>106</v>
      </c>
      <c r="L3692" s="1">
        <v>79.336956521739125</v>
      </c>
    </row>
    <row r="3693" spans="1:12" hidden="1" x14ac:dyDescent="0.25">
      <c r="A3693" t="s">
        <v>15184</v>
      </c>
      <c r="B3693" t="s">
        <v>15185</v>
      </c>
      <c r="C3693" s="1">
        <v>15.369565217391305</v>
      </c>
      <c r="D3693" s="1">
        <v>28.195652173913043</v>
      </c>
      <c r="E3693">
        <v>1</v>
      </c>
      <c r="F3693" t="s">
        <v>15186</v>
      </c>
      <c r="G3693" t="s">
        <v>6308</v>
      </c>
      <c r="H3693" t="s">
        <v>12430</v>
      </c>
      <c r="I3693" t="s">
        <v>12279</v>
      </c>
      <c r="J3693" t="s">
        <v>15187</v>
      </c>
      <c r="K3693">
        <v>65</v>
      </c>
      <c r="L3693" s="1">
        <v>62.239130434782609</v>
      </c>
    </row>
    <row r="3694" spans="1:12" hidden="1" x14ac:dyDescent="0.25">
      <c r="A3694" t="s">
        <v>15188</v>
      </c>
      <c r="B3694" t="s">
        <v>15189</v>
      </c>
      <c r="C3694" s="1">
        <v>17.304347826086957</v>
      </c>
      <c r="D3694" s="1">
        <v>36.010869565217391</v>
      </c>
      <c r="E3694">
        <v>1</v>
      </c>
      <c r="F3694" t="s">
        <v>15190</v>
      </c>
      <c r="G3694" t="s">
        <v>248</v>
      </c>
      <c r="H3694" t="s">
        <v>243</v>
      </c>
      <c r="I3694" t="s">
        <v>12279</v>
      </c>
      <c r="J3694" t="s">
        <v>15191</v>
      </c>
      <c r="K3694">
        <v>58</v>
      </c>
      <c r="L3694" s="1">
        <v>44.239130434782609</v>
      </c>
    </row>
    <row r="3695" spans="1:12" hidden="1" x14ac:dyDescent="0.25">
      <c r="A3695" t="s">
        <v>15192</v>
      </c>
      <c r="B3695" t="s">
        <v>15193</v>
      </c>
      <c r="C3695" s="1">
        <v>36.891304347826086</v>
      </c>
      <c r="D3695" s="1">
        <v>73</v>
      </c>
      <c r="E3695">
        <v>1</v>
      </c>
      <c r="F3695" t="s">
        <v>15194</v>
      </c>
      <c r="G3695" t="s">
        <v>1322</v>
      </c>
      <c r="H3695" t="s">
        <v>12353</v>
      </c>
      <c r="I3695" t="s">
        <v>12279</v>
      </c>
      <c r="J3695" t="s">
        <v>14320</v>
      </c>
      <c r="K3695">
        <v>218</v>
      </c>
      <c r="L3695" s="1">
        <v>148.08695652173913</v>
      </c>
    </row>
    <row r="3696" spans="1:12" hidden="1" x14ac:dyDescent="0.25">
      <c r="A3696" t="s">
        <v>15195</v>
      </c>
      <c r="B3696" t="s">
        <v>15196</v>
      </c>
      <c r="C3696" s="1">
        <v>78.315217391304344</v>
      </c>
      <c r="D3696" s="1">
        <v>92.380434782608702</v>
      </c>
      <c r="E3696">
        <v>1</v>
      </c>
      <c r="F3696" t="s">
        <v>15197</v>
      </c>
      <c r="G3696" t="s">
        <v>15198</v>
      </c>
      <c r="H3696" t="s">
        <v>389</v>
      </c>
      <c r="I3696" t="s">
        <v>15199</v>
      </c>
      <c r="J3696" t="s">
        <v>15200</v>
      </c>
      <c r="K3696">
        <v>155</v>
      </c>
      <c r="L3696" s="1">
        <v>139.13043478260869</v>
      </c>
    </row>
    <row r="3697" spans="1:12" hidden="1" x14ac:dyDescent="0.25">
      <c r="A3697" t="s">
        <v>15201</v>
      </c>
      <c r="B3697" t="s">
        <v>15202</v>
      </c>
      <c r="C3697" s="1">
        <v>44.423913043478258</v>
      </c>
      <c r="D3697" s="1">
        <v>67.945652173913047</v>
      </c>
      <c r="E3697">
        <v>1</v>
      </c>
      <c r="F3697" t="s">
        <v>15203</v>
      </c>
      <c r="G3697" t="s">
        <v>15204</v>
      </c>
      <c r="H3697" t="s">
        <v>15205</v>
      </c>
      <c r="I3697" t="s">
        <v>15199</v>
      </c>
      <c r="J3697" t="s">
        <v>15206</v>
      </c>
      <c r="K3697">
        <v>115</v>
      </c>
      <c r="L3697" s="1">
        <v>87.728260869565219</v>
      </c>
    </row>
    <row r="3698" spans="1:12" hidden="1" x14ac:dyDescent="0.25">
      <c r="A3698" t="s">
        <v>15207</v>
      </c>
      <c r="B3698" t="s">
        <v>15208</v>
      </c>
      <c r="C3698" s="1">
        <v>46.097826086956523</v>
      </c>
      <c r="D3698" s="1">
        <v>55.315217391304351</v>
      </c>
      <c r="E3698">
        <v>1</v>
      </c>
      <c r="F3698" t="s">
        <v>15209</v>
      </c>
      <c r="G3698" t="s">
        <v>15210</v>
      </c>
      <c r="H3698" t="s">
        <v>237</v>
      </c>
      <c r="I3698" t="s">
        <v>15199</v>
      </c>
      <c r="J3698" t="s">
        <v>15211</v>
      </c>
      <c r="K3698">
        <v>204</v>
      </c>
      <c r="L3698" s="1">
        <v>112.59782608695652</v>
      </c>
    </row>
    <row r="3699" spans="1:12" hidden="1" x14ac:dyDescent="0.25">
      <c r="A3699" t="s">
        <v>15212</v>
      </c>
      <c r="B3699" t="s">
        <v>15213</v>
      </c>
      <c r="C3699" s="1">
        <v>23.456521739130434</v>
      </c>
      <c r="D3699" s="1">
        <v>33.815217391304351</v>
      </c>
      <c r="E3699">
        <v>1</v>
      </c>
      <c r="F3699" t="s">
        <v>15214</v>
      </c>
      <c r="G3699" t="s">
        <v>15215</v>
      </c>
      <c r="H3699" t="s">
        <v>12780</v>
      </c>
      <c r="I3699" t="s">
        <v>15199</v>
      </c>
      <c r="J3699" t="s">
        <v>15216</v>
      </c>
      <c r="K3699">
        <v>84</v>
      </c>
      <c r="L3699" s="1">
        <v>67.152173913043484</v>
      </c>
    </row>
    <row r="3700" spans="1:12" hidden="1" x14ac:dyDescent="0.25">
      <c r="A3700" t="s">
        <v>15217</v>
      </c>
      <c r="B3700" t="s">
        <v>15218</v>
      </c>
      <c r="C3700" s="1">
        <v>62.510869565217391</v>
      </c>
      <c r="D3700" s="1">
        <v>78.793478260869563</v>
      </c>
      <c r="E3700">
        <v>1</v>
      </c>
      <c r="F3700" t="s">
        <v>15219</v>
      </c>
      <c r="G3700" t="s">
        <v>12310</v>
      </c>
      <c r="H3700" t="s">
        <v>729</v>
      </c>
      <c r="I3700" t="s">
        <v>15199</v>
      </c>
      <c r="J3700" t="s">
        <v>15220</v>
      </c>
      <c r="K3700">
        <v>224</v>
      </c>
      <c r="L3700" s="1">
        <v>141.9891304347826</v>
      </c>
    </row>
    <row r="3701" spans="1:12" hidden="1" x14ac:dyDescent="0.25">
      <c r="A3701" t="s">
        <v>15221</v>
      </c>
      <c r="B3701" t="s">
        <v>15222</v>
      </c>
      <c r="C3701" s="1">
        <v>24.847826086956523</v>
      </c>
      <c r="D3701" s="1">
        <v>49.695652173913047</v>
      </c>
      <c r="E3701">
        <v>1</v>
      </c>
      <c r="F3701" t="s">
        <v>15223</v>
      </c>
      <c r="G3701" t="s">
        <v>12954</v>
      </c>
      <c r="H3701" t="s">
        <v>370</v>
      </c>
      <c r="I3701" t="s">
        <v>15199</v>
      </c>
      <c r="J3701" t="s">
        <v>15224</v>
      </c>
      <c r="K3701">
        <v>141</v>
      </c>
      <c r="L3701" s="1">
        <v>66.989130434782609</v>
      </c>
    </row>
    <row r="3702" spans="1:12" hidden="1" x14ac:dyDescent="0.25">
      <c r="A3702" t="s">
        <v>15225</v>
      </c>
      <c r="B3702" t="s">
        <v>15226</v>
      </c>
      <c r="C3702" s="1">
        <v>56.086956521739133</v>
      </c>
      <c r="D3702" s="1">
        <v>76.065217391304344</v>
      </c>
      <c r="E3702">
        <v>1</v>
      </c>
      <c r="F3702" t="s">
        <v>15227</v>
      </c>
      <c r="G3702" t="s">
        <v>2683</v>
      </c>
      <c r="H3702" t="s">
        <v>1861</v>
      </c>
      <c r="I3702" t="s">
        <v>15199</v>
      </c>
      <c r="J3702" t="s">
        <v>15228</v>
      </c>
      <c r="K3702">
        <v>137</v>
      </c>
      <c r="L3702" s="1">
        <v>127.72826086956522</v>
      </c>
    </row>
    <row r="3703" spans="1:12" hidden="1" x14ac:dyDescent="0.25">
      <c r="A3703" t="s">
        <v>15229</v>
      </c>
      <c r="B3703" t="s">
        <v>15230</v>
      </c>
      <c r="C3703" s="1">
        <v>36.326086956521742</v>
      </c>
      <c r="D3703" s="1">
        <v>44.608695652173914</v>
      </c>
      <c r="E3703">
        <v>1</v>
      </c>
      <c r="F3703" t="s">
        <v>15231</v>
      </c>
      <c r="G3703" t="s">
        <v>15198</v>
      </c>
      <c r="H3703" t="s">
        <v>389</v>
      </c>
      <c r="I3703" t="s">
        <v>15199</v>
      </c>
      <c r="J3703" t="s">
        <v>15232</v>
      </c>
      <c r="K3703">
        <v>115</v>
      </c>
      <c r="L3703" s="1">
        <v>72.554347826086953</v>
      </c>
    </row>
    <row r="3704" spans="1:12" hidden="1" x14ac:dyDescent="0.25">
      <c r="A3704" t="s">
        <v>15233</v>
      </c>
      <c r="B3704" t="s">
        <v>15234</v>
      </c>
      <c r="C3704" s="1">
        <v>25.195652173913043</v>
      </c>
      <c r="D3704" s="1">
        <v>34.054347826086953</v>
      </c>
      <c r="E3704">
        <v>1</v>
      </c>
      <c r="F3704" t="s">
        <v>15235</v>
      </c>
      <c r="G3704" t="s">
        <v>15236</v>
      </c>
      <c r="H3704" t="s">
        <v>15237</v>
      </c>
      <c r="I3704" t="s">
        <v>15199</v>
      </c>
      <c r="J3704" t="s">
        <v>15238</v>
      </c>
      <c r="K3704">
        <v>74</v>
      </c>
      <c r="L3704" s="1">
        <v>57.163043478260867</v>
      </c>
    </row>
    <row r="3705" spans="1:12" hidden="1" x14ac:dyDescent="0.25">
      <c r="A3705" t="s">
        <v>15239</v>
      </c>
      <c r="B3705" t="s">
        <v>15213</v>
      </c>
      <c r="C3705" s="1">
        <v>30.967391304347824</v>
      </c>
      <c r="D3705" s="1">
        <v>43.119565217391305</v>
      </c>
      <c r="E3705">
        <v>1</v>
      </c>
      <c r="F3705" t="s">
        <v>15240</v>
      </c>
      <c r="G3705" t="s">
        <v>12364</v>
      </c>
      <c r="H3705" t="s">
        <v>15241</v>
      </c>
      <c r="I3705" t="s">
        <v>15199</v>
      </c>
      <c r="J3705" t="s">
        <v>15242</v>
      </c>
      <c r="K3705">
        <v>130</v>
      </c>
      <c r="L3705" s="1">
        <v>70.728260869565219</v>
      </c>
    </row>
    <row r="3706" spans="1:12" hidden="1" x14ac:dyDescent="0.25">
      <c r="A3706" t="s">
        <v>15243</v>
      </c>
      <c r="B3706" t="s">
        <v>15244</v>
      </c>
      <c r="C3706" s="1">
        <v>47.391304347826086</v>
      </c>
      <c r="D3706" s="1">
        <v>86.967391304347828</v>
      </c>
      <c r="E3706">
        <v>1</v>
      </c>
      <c r="F3706" t="s">
        <v>15245</v>
      </c>
      <c r="G3706" t="s">
        <v>15198</v>
      </c>
      <c r="H3706" t="s">
        <v>389</v>
      </c>
      <c r="I3706" t="s">
        <v>15199</v>
      </c>
      <c r="J3706" t="s">
        <v>15246</v>
      </c>
      <c r="K3706">
        <v>126</v>
      </c>
      <c r="L3706" s="1">
        <v>105.25</v>
      </c>
    </row>
    <row r="3707" spans="1:12" hidden="1" x14ac:dyDescent="0.25">
      <c r="A3707" t="s">
        <v>15247</v>
      </c>
      <c r="B3707" t="s">
        <v>15248</v>
      </c>
      <c r="C3707" s="1">
        <v>55.771739130434781</v>
      </c>
      <c r="D3707" s="1">
        <v>65.923913043478265</v>
      </c>
      <c r="E3707">
        <v>1</v>
      </c>
      <c r="F3707" t="s">
        <v>15249</v>
      </c>
      <c r="G3707" t="s">
        <v>15250</v>
      </c>
      <c r="H3707" t="s">
        <v>12305</v>
      </c>
      <c r="I3707" t="s">
        <v>15199</v>
      </c>
      <c r="J3707" t="s">
        <v>15251</v>
      </c>
      <c r="K3707">
        <v>170</v>
      </c>
      <c r="L3707" s="1">
        <v>122.40217391304348</v>
      </c>
    </row>
    <row r="3708" spans="1:12" hidden="1" x14ac:dyDescent="0.25">
      <c r="A3708" t="s">
        <v>15252</v>
      </c>
      <c r="B3708" t="s">
        <v>15213</v>
      </c>
      <c r="C3708" s="1">
        <v>37.869565217391305</v>
      </c>
      <c r="D3708" s="1">
        <v>54.021739130434781</v>
      </c>
      <c r="E3708">
        <v>1</v>
      </c>
      <c r="F3708" t="s">
        <v>15253</v>
      </c>
      <c r="G3708" t="s">
        <v>15204</v>
      </c>
      <c r="H3708" t="s">
        <v>15205</v>
      </c>
      <c r="I3708" t="s">
        <v>15199</v>
      </c>
      <c r="J3708" t="s">
        <v>15206</v>
      </c>
      <c r="K3708">
        <v>137</v>
      </c>
      <c r="L3708" s="1">
        <v>94.836956521739125</v>
      </c>
    </row>
    <row r="3709" spans="1:12" hidden="1" x14ac:dyDescent="0.25">
      <c r="A3709" t="s">
        <v>15254</v>
      </c>
      <c r="B3709" t="s">
        <v>15255</v>
      </c>
      <c r="C3709" s="1">
        <v>23.510869565217391</v>
      </c>
      <c r="D3709" s="1">
        <v>35.663043478260867</v>
      </c>
      <c r="E3709">
        <v>1</v>
      </c>
      <c r="F3709" t="s">
        <v>15256</v>
      </c>
      <c r="G3709" t="s">
        <v>13094</v>
      </c>
      <c r="H3709" t="s">
        <v>15257</v>
      </c>
      <c r="I3709" t="s">
        <v>15199</v>
      </c>
      <c r="J3709" t="s">
        <v>15258</v>
      </c>
      <c r="K3709">
        <v>98</v>
      </c>
      <c r="L3709" s="1">
        <v>61.467391304347828</v>
      </c>
    </row>
    <row r="3710" spans="1:12" hidden="1" x14ac:dyDescent="0.25">
      <c r="A3710" t="s">
        <v>15259</v>
      </c>
      <c r="B3710" t="s">
        <v>15213</v>
      </c>
      <c r="C3710" s="1">
        <v>24.923913043478262</v>
      </c>
      <c r="D3710" s="1">
        <v>35.586956521739133</v>
      </c>
      <c r="E3710">
        <v>1</v>
      </c>
      <c r="F3710" t="s">
        <v>15260</v>
      </c>
      <c r="G3710" t="s">
        <v>15261</v>
      </c>
      <c r="H3710" t="s">
        <v>15262</v>
      </c>
      <c r="I3710" t="s">
        <v>15199</v>
      </c>
      <c r="J3710" t="s">
        <v>15263</v>
      </c>
      <c r="K3710">
        <v>85</v>
      </c>
      <c r="L3710" s="1">
        <v>68.130434782608702</v>
      </c>
    </row>
    <row r="3711" spans="1:12" hidden="1" x14ac:dyDescent="0.25">
      <c r="A3711" t="s">
        <v>15264</v>
      </c>
      <c r="B3711" t="s">
        <v>15265</v>
      </c>
      <c r="C3711" s="1">
        <v>18.239130434782609</v>
      </c>
      <c r="D3711" s="1">
        <v>22.695652173913043</v>
      </c>
      <c r="E3711">
        <v>1</v>
      </c>
      <c r="F3711" t="s">
        <v>15266</v>
      </c>
      <c r="G3711" t="s">
        <v>15267</v>
      </c>
      <c r="H3711" t="s">
        <v>15268</v>
      </c>
      <c r="I3711" t="s">
        <v>15199</v>
      </c>
      <c r="J3711" t="s">
        <v>15269</v>
      </c>
      <c r="K3711">
        <v>100</v>
      </c>
      <c r="L3711" s="1">
        <v>39.445652173913047</v>
      </c>
    </row>
    <row r="3712" spans="1:12" hidden="1" x14ac:dyDescent="0.25">
      <c r="A3712" t="s">
        <v>15270</v>
      </c>
      <c r="B3712" t="s">
        <v>15271</v>
      </c>
      <c r="C3712" s="1">
        <v>25.586956521739129</v>
      </c>
      <c r="D3712" s="1">
        <v>42.054347826086953</v>
      </c>
      <c r="E3712">
        <v>1</v>
      </c>
      <c r="F3712" t="s">
        <v>15272</v>
      </c>
      <c r="G3712" t="s">
        <v>15273</v>
      </c>
      <c r="H3712" t="s">
        <v>15274</v>
      </c>
      <c r="I3712" t="s">
        <v>15199</v>
      </c>
      <c r="J3712" t="s">
        <v>15275</v>
      </c>
      <c r="K3712">
        <v>87</v>
      </c>
      <c r="L3712" s="1">
        <v>57.380434782608695</v>
      </c>
    </row>
    <row r="3713" spans="1:12" hidden="1" x14ac:dyDescent="0.25">
      <c r="A3713" t="s">
        <v>15276</v>
      </c>
      <c r="B3713" t="s">
        <v>15277</v>
      </c>
      <c r="C3713" s="1">
        <v>30.108695652173914</v>
      </c>
      <c r="D3713" s="1">
        <v>53.652173913043477</v>
      </c>
      <c r="E3713">
        <v>1</v>
      </c>
      <c r="F3713" t="s">
        <v>15278</v>
      </c>
      <c r="G3713" t="s">
        <v>15279</v>
      </c>
      <c r="H3713" t="s">
        <v>1900</v>
      </c>
      <c r="I3713" t="s">
        <v>15199</v>
      </c>
      <c r="J3713" t="s">
        <v>15280</v>
      </c>
      <c r="K3713">
        <v>105</v>
      </c>
      <c r="L3713" s="1">
        <v>63.5</v>
      </c>
    </row>
    <row r="3714" spans="1:12" hidden="1" x14ac:dyDescent="0.25">
      <c r="A3714" t="s">
        <v>15281</v>
      </c>
      <c r="B3714" t="s">
        <v>15282</v>
      </c>
      <c r="C3714" s="1">
        <v>31.543478260869566</v>
      </c>
      <c r="D3714" s="1">
        <v>38.989130434782609</v>
      </c>
      <c r="E3714">
        <v>1</v>
      </c>
      <c r="F3714" t="s">
        <v>15283</v>
      </c>
      <c r="G3714" t="s">
        <v>15210</v>
      </c>
      <c r="H3714" t="s">
        <v>237</v>
      </c>
      <c r="I3714" t="s">
        <v>15199</v>
      </c>
      <c r="J3714" t="s">
        <v>15211</v>
      </c>
      <c r="K3714">
        <v>81</v>
      </c>
      <c r="L3714" s="1">
        <v>73.217391304347828</v>
      </c>
    </row>
    <row r="3715" spans="1:12" hidden="1" x14ac:dyDescent="0.25">
      <c r="A3715" t="s">
        <v>15284</v>
      </c>
      <c r="B3715" t="s">
        <v>15285</v>
      </c>
      <c r="C3715" s="1">
        <v>45.456521739130437</v>
      </c>
      <c r="D3715" s="1">
        <v>77.086956521739125</v>
      </c>
      <c r="E3715">
        <v>1</v>
      </c>
      <c r="F3715" t="s">
        <v>15286</v>
      </c>
      <c r="G3715" t="s">
        <v>15287</v>
      </c>
      <c r="H3715" t="s">
        <v>10363</v>
      </c>
      <c r="I3715" t="s">
        <v>15199</v>
      </c>
      <c r="J3715" t="s">
        <v>15288</v>
      </c>
      <c r="K3715">
        <v>141</v>
      </c>
      <c r="L3715" s="1">
        <v>128.0108695652174</v>
      </c>
    </row>
    <row r="3716" spans="1:12" hidden="1" x14ac:dyDescent="0.25">
      <c r="A3716" t="s">
        <v>15289</v>
      </c>
      <c r="B3716" t="s">
        <v>15290</v>
      </c>
      <c r="C3716" s="1">
        <v>45.869565217391305</v>
      </c>
      <c r="D3716" s="1">
        <v>57.521739130434781</v>
      </c>
      <c r="E3716">
        <v>1</v>
      </c>
      <c r="F3716" t="s">
        <v>15291</v>
      </c>
      <c r="G3716" t="s">
        <v>15292</v>
      </c>
      <c r="H3716" t="s">
        <v>389</v>
      </c>
      <c r="I3716" t="s">
        <v>15199</v>
      </c>
      <c r="J3716" t="s">
        <v>15293</v>
      </c>
      <c r="K3716">
        <v>133</v>
      </c>
      <c r="L3716" s="1">
        <v>98.510869565217391</v>
      </c>
    </row>
    <row r="3717" spans="1:12" hidden="1" x14ac:dyDescent="0.25">
      <c r="A3717" t="s">
        <v>15294</v>
      </c>
      <c r="B3717" t="s">
        <v>6786</v>
      </c>
      <c r="C3717" s="1">
        <v>32.293478260869563</v>
      </c>
      <c r="D3717" s="1">
        <v>40.532608695652172</v>
      </c>
      <c r="E3717">
        <v>1</v>
      </c>
      <c r="F3717" t="s">
        <v>15295</v>
      </c>
      <c r="G3717" t="s">
        <v>6925</v>
      </c>
      <c r="H3717" t="s">
        <v>146</v>
      </c>
      <c r="I3717" t="s">
        <v>15199</v>
      </c>
      <c r="J3717" t="s">
        <v>15296</v>
      </c>
      <c r="K3717">
        <v>78</v>
      </c>
      <c r="L3717" s="1">
        <v>69.119565217391298</v>
      </c>
    </row>
    <row r="3718" spans="1:12" hidden="1" x14ac:dyDescent="0.25">
      <c r="A3718" t="s">
        <v>15297</v>
      </c>
      <c r="B3718" t="s">
        <v>15298</v>
      </c>
      <c r="C3718" s="1">
        <v>28.119565217391305</v>
      </c>
      <c r="D3718" s="1">
        <v>46.141304347826086</v>
      </c>
      <c r="E3718">
        <v>1</v>
      </c>
      <c r="F3718" t="s">
        <v>15299</v>
      </c>
      <c r="G3718" t="s">
        <v>15198</v>
      </c>
      <c r="H3718" t="s">
        <v>389</v>
      </c>
      <c r="I3718" t="s">
        <v>15199</v>
      </c>
      <c r="J3718" t="s">
        <v>15300</v>
      </c>
      <c r="K3718">
        <v>136</v>
      </c>
      <c r="L3718" s="1">
        <v>79.358695652173907</v>
      </c>
    </row>
    <row r="3719" spans="1:12" hidden="1" x14ac:dyDescent="0.25">
      <c r="A3719" t="s">
        <v>15301</v>
      </c>
      <c r="B3719" t="s">
        <v>15302</v>
      </c>
      <c r="C3719" s="1">
        <v>27.423913043478262</v>
      </c>
      <c r="D3719" s="1">
        <v>33.902173913043477</v>
      </c>
      <c r="E3719">
        <v>1</v>
      </c>
      <c r="F3719" t="s">
        <v>15303</v>
      </c>
      <c r="G3719" t="s">
        <v>15198</v>
      </c>
      <c r="H3719" t="s">
        <v>389</v>
      </c>
      <c r="I3719" t="s">
        <v>15199</v>
      </c>
      <c r="J3719" t="s">
        <v>15246</v>
      </c>
      <c r="K3719">
        <v>184</v>
      </c>
      <c r="L3719" s="1">
        <v>70.434782608695656</v>
      </c>
    </row>
    <row r="3720" spans="1:12" hidden="1" x14ac:dyDescent="0.25">
      <c r="A3720" t="s">
        <v>15304</v>
      </c>
      <c r="B3720" t="s">
        <v>15305</v>
      </c>
      <c r="C3720" s="1">
        <v>22.934782608695652</v>
      </c>
      <c r="D3720" s="1">
        <v>40.565217391304351</v>
      </c>
      <c r="E3720">
        <v>1</v>
      </c>
      <c r="F3720" t="s">
        <v>15306</v>
      </c>
      <c r="G3720" t="s">
        <v>15307</v>
      </c>
      <c r="H3720" t="s">
        <v>15308</v>
      </c>
      <c r="I3720" t="s">
        <v>15199</v>
      </c>
      <c r="J3720" t="s">
        <v>15309</v>
      </c>
      <c r="K3720">
        <v>80</v>
      </c>
      <c r="L3720" s="1">
        <v>58.195652173913047</v>
      </c>
    </row>
    <row r="3721" spans="1:12" hidden="1" x14ac:dyDescent="0.25">
      <c r="A3721" t="s">
        <v>15310</v>
      </c>
      <c r="B3721" t="s">
        <v>15311</v>
      </c>
      <c r="C3721" s="1">
        <v>24.673913043478262</v>
      </c>
      <c r="D3721" s="1">
        <v>45.076086956521742</v>
      </c>
      <c r="E3721">
        <v>1</v>
      </c>
      <c r="F3721" t="s">
        <v>15312</v>
      </c>
      <c r="G3721" t="s">
        <v>7299</v>
      </c>
      <c r="H3721" t="s">
        <v>770</v>
      </c>
      <c r="I3721" t="s">
        <v>15199</v>
      </c>
      <c r="J3721" t="s">
        <v>15313</v>
      </c>
      <c r="K3721">
        <v>95</v>
      </c>
      <c r="L3721" s="1">
        <v>57.880434782608695</v>
      </c>
    </row>
    <row r="3722" spans="1:12" hidden="1" x14ac:dyDescent="0.25">
      <c r="A3722" t="s">
        <v>15314</v>
      </c>
      <c r="B3722" t="s">
        <v>15315</v>
      </c>
      <c r="C3722" s="1">
        <v>27.326086956521738</v>
      </c>
      <c r="D3722" s="1">
        <v>53.434782608695649</v>
      </c>
      <c r="E3722">
        <v>1</v>
      </c>
      <c r="F3722" t="s">
        <v>15316</v>
      </c>
      <c r="G3722" t="s">
        <v>587</v>
      </c>
      <c r="H3722" t="s">
        <v>15317</v>
      </c>
      <c r="I3722" t="s">
        <v>15199</v>
      </c>
      <c r="J3722" t="s">
        <v>15318</v>
      </c>
      <c r="K3722">
        <v>79</v>
      </c>
      <c r="L3722" s="1">
        <v>63.467391304347828</v>
      </c>
    </row>
    <row r="3723" spans="1:12" hidden="1" x14ac:dyDescent="0.25">
      <c r="A3723" t="s">
        <v>15319</v>
      </c>
      <c r="B3723" t="s">
        <v>15320</v>
      </c>
      <c r="C3723" s="1">
        <v>71.217391304347828</v>
      </c>
      <c r="D3723" s="1">
        <v>90.695652173913047</v>
      </c>
      <c r="E3723">
        <v>1</v>
      </c>
      <c r="F3723" t="s">
        <v>15321</v>
      </c>
      <c r="G3723" t="s">
        <v>15322</v>
      </c>
      <c r="H3723" t="s">
        <v>15323</v>
      </c>
      <c r="I3723" t="s">
        <v>15199</v>
      </c>
      <c r="J3723" t="s">
        <v>15324</v>
      </c>
      <c r="K3723">
        <v>180</v>
      </c>
      <c r="L3723" s="1">
        <v>158.84782608695653</v>
      </c>
    </row>
    <row r="3724" spans="1:12" hidden="1" x14ac:dyDescent="0.25">
      <c r="A3724" t="s">
        <v>15325</v>
      </c>
      <c r="B3724" t="s">
        <v>15326</v>
      </c>
      <c r="C3724" s="1">
        <v>51.141304347826086</v>
      </c>
      <c r="D3724" s="1">
        <v>63.695652173913047</v>
      </c>
      <c r="E3724">
        <v>1</v>
      </c>
      <c r="F3724" t="s">
        <v>15327</v>
      </c>
      <c r="G3724" t="s">
        <v>15328</v>
      </c>
      <c r="H3724" t="s">
        <v>308</v>
      </c>
      <c r="I3724" t="s">
        <v>15199</v>
      </c>
      <c r="J3724" t="s">
        <v>15329</v>
      </c>
      <c r="K3724">
        <v>190</v>
      </c>
      <c r="L3724" s="1">
        <v>118.78260869565217</v>
      </c>
    </row>
    <row r="3725" spans="1:12" hidden="1" x14ac:dyDescent="0.25">
      <c r="A3725" t="s">
        <v>15330</v>
      </c>
      <c r="B3725" t="s">
        <v>15213</v>
      </c>
      <c r="C3725" s="1">
        <v>28.586956521739129</v>
      </c>
      <c r="D3725" s="1">
        <v>40.336956521739133</v>
      </c>
      <c r="E3725">
        <v>1</v>
      </c>
      <c r="F3725" t="s">
        <v>15331</v>
      </c>
      <c r="G3725" t="s">
        <v>6925</v>
      </c>
      <c r="H3725" t="s">
        <v>146</v>
      </c>
      <c r="I3725" t="s">
        <v>15199</v>
      </c>
      <c r="J3725" t="s">
        <v>15296</v>
      </c>
      <c r="K3725">
        <v>131</v>
      </c>
      <c r="L3725" s="1">
        <v>73.793478260869563</v>
      </c>
    </row>
    <row r="3726" spans="1:12" hidden="1" x14ac:dyDescent="0.25">
      <c r="A3726" t="s">
        <v>15332</v>
      </c>
      <c r="B3726" t="s">
        <v>15333</v>
      </c>
      <c r="C3726" s="1">
        <v>62.978260869565219</v>
      </c>
      <c r="D3726" s="1">
        <v>78.934782608695656</v>
      </c>
      <c r="E3726">
        <v>1</v>
      </c>
      <c r="F3726" t="s">
        <v>15334</v>
      </c>
      <c r="G3726" t="s">
        <v>15335</v>
      </c>
      <c r="H3726" t="s">
        <v>15336</v>
      </c>
      <c r="I3726" t="s">
        <v>15199</v>
      </c>
      <c r="J3726" t="s">
        <v>15337</v>
      </c>
      <c r="K3726">
        <v>183</v>
      </c>
      <c r="L3726" s="1">
        <v>130.15217391304347</v>
      </c>
    </row>
    <row r="3727" spans="1:12" hidden="1" x14ac:dyDescent="0.25">
      <c r="A3727" t="s">
        <v>15338</v>
      </c>
      <c r="B3727" t="s">
        <v>15339</v>
      </c>
      <c r="C3727" s="1">
        <v>67.445652173913047</v>
      </c>
      <c r="D3727" s="1">
        <v>124.79347826086956</v>
      </c>
      <c r="E3727">
        <v>1</v>
      </c>
      <c r="F3727" t="s">
        <v>15340</v>
      </c>
      <c r="G3727" t="s">
        <v>15341</v>
      </c>
      <c r="H3727" t="s">
        <v>15342</v>
      </c>
      <c r="I3727" t="s">
        <v>15199</v>
      </c>
      <c r="J3727" t="s">
        <v>15343</v>
      </c>
      <c r="K3727">
        <v>172</v>
      </c>
      <c r="L3727" s="1">
        <v>137.65217391304347</v>
      </c>
    </row>
    <row r="3728" spans="1:12" hidden="1" x14ac:dyDescent="0.25">
      <c r="A3728" t="s">
        <v>15344</v>
      </c>
      <c r="B3728" t="s">
        <v>15345</v>
      </c>
      <c r="C3728" s="1">
        <v>53.391304347826086</v>
      </c>
      <c r="D3728" s="1">
        <v>66.369565217391298</v>
      </c>
      <c r="E3728">
        <v>1</v>
      </c>
      <c r="F3728" t="s">
        <v>15346</v>
      </c>
      <c r="G3728" t="s">
        <v>15347</v>
      </c>
      <c r="H3728" t="s">
        <v>9413</v>
      </c>
      <c r="I3728" t="s">
        <v>15199</v>
      </c>
      <c r="J3728" t="s">
        <v>15348</v>
      </c>
      <c r="K3728">
        <v>169</v>
      </c>
      <c r="L3728" s="1">
        <v>141.77173913043478</v>
      </c>
    </row>
    <row r="3729" spans="1:12" hidden="1" x14ac:dyDescent="0.25">
      <c r="A3729" t="s">
        <v>15349</v>
      </c>
      <c r="B3729" t="s">
        <v>15350</v>
      </c>
      <c r="C3729" s="1">
        <v>22.836956521739129</v>
      </c>
      <c r="D3729" s="1">
        <v>38.641304347826086</v>
      </c>
      <c r="E3729">
        <v>1</v>
      </c>
      <c r="F3729" t="s">
        <v>15351</v>
      </c>
      <c r="G3729" t="s">
        <v>15352</v>
      </c>
      <c r="H3729" t="s">
        <v>15336</v>
      </c>
      <c r="I3729" t="s">
        <v>15199</v>
      </c>
      <c r="J3729" t="s">
        <v>15353</v>
      </c>
      <c r="K3729">
        <v>87</v>
      </c>
      <c r="L3729" s="1">
        <v>54.456521739130437</v>
      </c>
    </row>
    <row r="3730" spans="1:12" hidden="1" x14ac:dyDescent="0.25">
      <c r="A3730" t="s">
        <v>15354</v>
      </c>
      <c r="B3730" t="s">
        <v>15355</v>
      </c>
      <c r="C3730" s="1">
        <v>43.782608695652172</v>
      </c>
      <c r="D3730" s="1">
        <v>56.076086956521742</v>
      </c>
      <c r="E3730">
        <v>1</v>
      </c>
      <c r="F3730" t="s">
        <v>15356</v>
      </c>
      <c r="G3730" t="s">
        <v>15335</v>
      </c>
      <c r="H3730" t="s">
        <v>15336</v>
      </c>
      <c r="I3730" t="s">
        <v>15199</v>
      </c>
      <c r="J3730" t="s">
        <v>15357</v>
      </c>
      <c r="K3730">
        <v>144</v>
      </c>
      <c r="L3730" s="1">
        <v>112.98913043478261</v>
      </c>
    </row>
    <row r="3731" spans="1:12" hidden="1" x14ac:dyDescent="0.25">
      <c r="A3731" t="s">
        <v>15358</v>
      </c>
      <c r="B3731" t="s">
        <v>15213</v>
      </c>
      <c r="C3731" s="1">
        <v>26.195652173913043</v>
      </c>
      <c r="D3731" s="1">
        <v>36.576086956521742</v>
      </c>
      <c r="E3731">
        <v>1</v>
      </c>
      <c r="F3731" t="s">
        <v>15359</v>
      </c>
      <c r="G3731" t="s">
        <v>10341</v>
      </c>
      <c r="H3731" t="s">
        <v>15360</v>
      </c>
      <c r="I3731" t="s">
        <v>15199</v>
      </c>
      <c r="J3731" t="s">
        <v>15361</v>
      </c>
      <c r="K3731">
        <v>100</v>
      </c>
      <c r="L3731" s="1">
        <v>73.239130434782609</v>
      </c>
    </row>
    <row r="3732" spans="1:12" hidden="1" x14ac:dyDescent="0.25">
      <c r="A3732" t="s">
        <v>15362</v>
      </c>
      <c r="B3732" t="s">
        <v>15363</v>
      </c>
      <c r="C3732" s="1">
        <v>40.717391304347828</v>
      </c>
      <c r="D3732" s="1">
        <v>65.119565217391298</v>
      </c>
      <c r="E3732">
        <v>1</v>
      </c>
      <c r="F3732" t="s">
        <v>15364</v>
      </c>
      <c r="G3732" t="s">
        <v>15365</v>
      </c>
      <c r="H3732" t="s">
        <v>10616</v>
      </c>
      <c r="I3732" t="s">
        <v>15199</v>
      </c>
      <c r="J3732" t="s">
        <v>15366</v>
      </c>
      <c r="K3732">
        <v>128</v>
      </c>
      <c r="L3732" s="1">
        <v>108.64130434782609</v>
      </c>
    </row>
    <row r="3733" spans="1:12" hidden="1" x14ac:dyDescent="0.25">
      <c r="A3733" t="s">
        <v>15367</v>
      </c>
      <c r="B3733" t="s">
        <v>15368</v>
      </c>
      <c r="C3733" s="1">
        <v>51.206521739130437</v>
      </c>
      <c r="D3733" s="1">
        <v>63.184782608695649</v>
      </c>
      <c r="E3733">
        <v>1</v>
      </c>
      <c r="F3733" t="s">
        <v>15369</v>
      </c>
      <c r="G3733" t="s">
        <v>587</v>
      </c>
      <c r="H3733" t="s">
        <v>15317</v>
      </c>
      <c r="I3733" t="s">
        <v>15199</v>
      </c>
      <c r="J3733" t="s">
        <v>15318</v>
      </c>
      <c r="K3733">
        <v>141</v>
      </c>
      <c r="L3733" s="1">
        <v>118.30434782608695</v>
      </c>
    </row>
    <row r="3734" spans="1:12" hidden="1" x14ac:dyDescent="0.25">
      <c r="A3734" t="s">
        <v>15370</v>
      </c>
      <c r="B3734" t="s">
        <v>15371</v>
      </c>
      <c r="C3734" s="1">
        <v>22.456521739130434</v>
      </c>
      <c r="D3734" s="1">
        <v>27.152173913043477</v>
      </c>
      <c r="E3734">
        <v>1</v>
      </c>
      <c r="F3734" t="s">
        <v>15372</v>
      </c>
      <c r="G3734" t="s">
        <v>2540</v>
      </c>
      <c r="H3734" t="s">
        <v>15373</v>
      </c>
      <c r="I3734" t="s">
        <v>15199</v>
      </c>
      <c r="J3734" t="s">
        <v>15374</v>
      </c>
      <c r="K3734">
        <v>119</v>
      </c>
      <c r="L3734" s="1">
        <v>62.554347826086953</v>
      </c>
    </row>
    <row r="3735" spans="1:12" hidden="1" x14ac:dyDescent="0.25">
      <c r="A3735" t="s">
        <v>15375</v>
      </c>
      <c r="B3735" t="s">
        <v>15376</v>
      </c>
      <c r="C3735" s="1">
        <v>29</v>
      </c>
      <c r="D3735" s="1">
        <v>37.217391304347828</v>
      </c>
      <c r="E3735">
        <v>1</v>
      </c>
      <c r="F3735" t="s">
        <v>15377</v>
      </c>
      <c r="G3735" t="s">
        <v>15378</v>
      </c>
      <c r="H3735" t="s">
        <v>2973</v>
      </c>
      <c r="I3735" t="s">
        <v>15199</v>
      </c>
      <c r="J3735" t="s">
        <v>15379</v>
      </c>
      <c r="K3735">
        <v>74</v>
      </c>
      <c r="L3735" s="1">
        <v>66.641304347826093</v>
      </c>
    </row>
    <row r="3736" spans="1:12" hidden="1" x14ac:dyDescent="0.25">
      <c r="A3736" t="s">
        <v>15380</v>
      </c>
      <c r="B3736" t="s">
        <v>15381</v>
      </c>
      <c r="C3736" s="1">
        <v>18.380434782608695</v>
      </c>
      <c r="D3736" s="1">
        <v>29.304347826086957</v>
      </c>
      <c r="E3736">
        <v>1</v>
      </c>
      <c r="F3736" t="s">
        <v>15382</v>
      </c>
      <c r="G3736" t="s">
        <v>15383</v>
      </c>
      <c r="H3736" t="s">
        <v>15384</v>
      </c>
      <c r="I3736" t="s">
        <v>15199</v>
      </c>
      <c r="J3736" t="s">
        <v>15385</v>
      </c>
      <c r="K3736">
        <v>82</v>
      </c>
      <c r="L3736" s="1">
        <v>39.891304347826086</v>
      </c>
    </row>
    <row r="3737" spans="1:12" hidden="1" x14ac:dyDescent="0.25">
      <c r="A3737" t="s">
        <v>15386</v>
      </c>
      <c r="B3737" t="s">
        <v>15387</v>
      </c>
      <c r="C3737" s="1">
        <v>85.858695652173907</v>
      </c>
      <c r="D3737" s="1">
        <v>136.15217391304347</v>
      </c>
      <c r="E3737">
        <v>1</v>
      </c>
      <c r="F3737" t="s">
        <v>15388</v>
      </c>
      <c r="G3737" t="s">
        <v>15389</v>
      </c>
      <c r="H3737" t="s">
        <v>3647</v>
      </c>
      <c r="I3737" t="s">
        <v>15199</v>
      </c>
      <c r="J3737" t="s">
        <v>15390</v>
      </c>
      <c r="K3737">
        <v>225</v>
      </c>
      <c r="L3737" s="1">
        <v>201.97826086956522</v>
      </c>
    </row>
    <row r="3738" spans="1:12" hidden="1" x14ac:dyDescent="0.25">
      <c r="A3738" t="s">
        <v>15391</v>
      </c>
      <c r="B3738" t="s">
        <v>15392</v>
      </c>
      <c r="C3738" s="1">
        <v>40.086956521739133</v>
      </c>
      <c r="D3738" s="1">
        <v>52.141304347826086</v>
      </c>
      <c r="E3738">
        <v>1</v>
      </c>
      <c r="F3738" t="s">
        <v>15393</v>
      </c>
      <c r="G3738" t="s">
        <v>2675</v>
      </c>
      <c r="H3738" t="s">
        <v>15394</v>
      </c>
      <c r="I3738" t="s">
        <v>15199</v>
      </c>
      <c r="J3738" t="s">
        <v>15395</v>
      </c>
      <c r="K3738">
        <v>110</v>
      </c>
      <c r="L3738" s="1">
        <v>102.20652173913044</v>
      </c>
    </row>
    <row r="3739" spans="1:12" hidden="1" x14ac:dyDescent="0.25">
      <c r="A3739" t="s">
        <v>15396</v>
      </c>
      <c r="B3739" t="s">
        <v>15397</v>
      </c>
      <c r="C3739" s="1">
        <v>38.945652173913047</v>
      </c>
      <c r="D3739" s="1">
        <v>45.847826086956523</v>
      </c>
      <c r="E3739">
        <v>1</v>
      </c>
      <c r="F3739" t="s">
        <v>15398</v>
      </c>
      <c r="G3739" t="s">
        <v>10197</v>
      </c>
      <c r="H3739" t="s">
        <v>15399</v>
      </c>
      <c r="I3739" t="s">
        <v>15199</v>
      </c>
      <c r="J3739" t="s">
        <v>15400</v>
      </c>
      <c r="K3739">
        <v>212</v>
      </c>
      <c r="L3739" s="1">
        <v>86.663043478260875</v>
      </c>
    </row>
    <row r="3740" spans="1:12" hidden="1" x14ac:dyDescent="0.25">
      <c r="A3740" t="s">
        <v>15401</v>
      </c>
      <c r="B3740" t="s">
        <v>15402</v>
      </c>
      <c r="C3740" s="1">
        <v>35.804347826086953</v>
      </c>
      <c r="D3740" s="1">
        <v>44.478260869565219</v>
      </c>
      <c r="E3740">
        <v>1</v>
      </c>
      <c r="F3740" t="s">
        <v>15403</v>
      </c>
      <c r="G3740" t="s">
        <v>15328</v>
      </c>
      <c r="H3740" t="s">
        <v>308</v>
      </c>
      <c r="I3740" t="s">
        <v>15199</v>
      </c>
      <c r="J3740" t="s">
        <v>15329</v>
      </c>
      <c r="K3740">
        <v>95</v>
      </c>
      <c r="L3740" s="1">
        <v>74.521739130434781</v>
      </c>
    </row>
    <row r="3741" spans="1:12" hidden="1" x14ac:dyDescent="0.25">
      <c r="A3741" t="s">
        <v>15404</v>
      </c>
      <c r="B3741" t="s">
        <v>15405</v>
      </c>
      <c r="C3741" s="1">
        <v>35.152173913043477</v>
      </c>
      <c r="D3741" s="1">
        <v>61.467391304347828</v>
      </c>
      <c r="E3741">
        <v>1</v>
      </c>
      <c r="F3741" t="s">
        <v>15406</v>
      </c>
      <c r="G3741" t="s">
        <v>15273</v>
      </c>
      <c r="H3741" t="s">
        <v>15274</v>
      </c>
      <c r="I3741" t="s">
        <v>15199</v>
      </c>
      <c r="J3741" t="s">
        <v>15275</v>
      </c>
      <c r="K3741">
        <v>176</v>
      </c>
      <c r="L3741" s="1">
        <v>111.10869565217391</v>
      </c>
    </row>
    <row r="3742" spans="1:12" hidden="1" x14ac:dyDescent="0.25">
      <c r="A3742" t="s">
        <v>15407</v>
      </c>
      <c r="B3742" t="s">
        <v>15408</v>
      </c>
      <c r="C3742" s="1">
        <v>30.326086956521738</v>
      </c>
      <c r="D3742" s="1">
        <v>49.380434782608695</v>
      </c>
      <c r="E3742">
        <v>1</v>
      </c>
      <c r="F3742" t="s">
        <v>15409</v>
      </c>
      <c r="G3742" t="s">
        <v>15410</v>
      </c>
      <c r="H3742" t="s">
        <v>15411</v>
      </c>
      <c r="I3742" t="s">
        <v>15199</v>
      </c>
      <c r="J3742" t="s">
        <v>15412</v>
      </c>
      <c r="K3742">
        <v>85</v>
      </c>
      <c r="L3742" s="1">
        <v>70.880434782608702</v>
      </c>
    </row>
    <row r="3743" spans="1:12" hidden="1" x14ac:dyDescent="0.25">
      <c r="A3743" t="s">
        <v>15413</v>
      </c>
      <c r="B3743" t="s">
        <v>15414</v>
      </c>
      <c r="C3743" s="1">
        <v>25</v>
      </c>
      <c r="D3743" s="1">
        <v>43.619565217391305</v>
      </c>
      <c r="E3743">
        <v>1</v>
      </c>
      <c r="F3743" t="s">
        <v>15415</v>
      </c>
      <c r="G3743" t="s">
        <v>15198</v>
      </c>
      <c r="H3743" t="s">
        <v>389</v>
      </c>
      <c r="I3743" t="s">
        <v>15199</v>
      </c>
      <c r="J3743" t="s">
        <v>15416</v>
      </c>
      <c r="K3743">
        <v>115</v>
      </c>
      <c r="L3743" s="1">
        <v>74.032608695652172</v>
      </c>
    </row>
    <row r="3744" spans="1:12" hidden="1" x14ac:dyDescent="0.25">
      <c r="A3744" t="s">
        <v>15417</v>
      </c>
      <c r="B3744" t="s">
        <v>15418</v>
      </c>
      <c r="C3744" s="1">
        <v>64.445652173913047</v>
      </c>
      <c r="D3744" s="1">
        <v>79.652173913043484</v>
      </c>
      <c r="E3744">
        <v>1</v>
      </c>
      <c r="F3744" t="s">
        <v>15419</v>
      </c>
      <c r="G3744" t="s">
        <v>15279</v>
      </c>
      <c r="H3744" t="s">
        <v>1900</v>
      </c>
      <c r="I3744" t="s">
        <v>15199</v>
      </c>
      <c r="J3744" t="s">
        <v>15420</v>
      </c>
      <c r="K3744">
        <v>164</v>
      </c>
      <c r="L3744" s="1">
        <v>135.46739130434781</v>
      </c>
    </row>
    <row r="3745" spans="1:12" hidden="1" x14ac:dyDescent="0.25">
      <c r="A3745" t="s">
        <v>15421</v>
      </c>
      <c r="B3745" t="s">
        <v>15422</v>
      </c>
      <c r="C3745" s="1">
        <v>34.293478260869563</v>
      </c>
      <c r="D3745" s="1">
        <v>44.815217391304351</v>
      </c>
      <c r="E3745">
        <v>1</v>
      </c>
      <c r="F3745" t="s">
        <v>15423</v>
      </c>
      <c r="G3745" t="s">
        <v>15424</v>
      </c>
      <c r="H3745" t="s">
        <v>15425</v>
      </c>
      <c r="I3745" t="s">
        <v>15199</v>
      </c>
      <c r="J3745" t="s">
        <v>15426</v>
      </c>
      <c r="K3745">
        <v>104</v>
      </c>
      <c r="L3745" s="1">
        <v>71.989130434782609</v>
      </c>
    </row>
    <row r="3746" spans="1:12" hidden="1" x14ac:dyDescent="0.25">
      <c r="A3746" t="s">
        <v>15427</v>
      </c>
      <c r="B3746" t="s">
        <v>15428</v>
      </c>
      <c r="C3746" s="1">
        <v>20.184782608695652</v>
      </c>
      <c r="D3746" s="1">
        <v>24.75</v>
      </c>
      <c r="E3746">
        <v>1</v>
      </c>
      <c r="F3746" t="s">
        <v>15429</v>
      </c>
      <c r="G3746" t="s">
        <v>7367</v>
      </c>
      <c r="H3746" t="s">
        <v>15430</v>
      </c>
      <c r="I3746" t="s">
        <v>15199</v>
      </c>
      <c r="J3746" t="s">
        <v>15431</v>
      </c>
      <c r="K3746">
        <v>140</v>
      </c>
      <c r="L3746" s="1">
        <v>50.521739130434781</v>
      </c>
    </row>
    <row r="3747" spans="1:12" hidden="1" x14ac:dyDescent="0.25">
      <c r="A3747" t="s">
        <v>15432</v>
      </c>
      <c r="B3747" t="s">
        <v>15433</v>
      </c>
      <c r="C3747" s="1">
        <v>40.793478260869563</v>
      </c>
      <c r="D3747" s="1">
        <v>51.5</v>
      </c>
      <c r="E3747">
        <v>1</v>
      </c>
      <c r="F3747" t="s">
        <v>15434</v>
      </c>
      <c r="G3747" t="s">
        <v>15341</v>
      </c>
      <c r="H3747" t="s">
        <v>15342</v>
      </c>
      <c r="I3747" t="s">
        <v>15199</v>
      </c>
      <c r="J3747" t="s">
        <v>15343</v>
      </c>
      <c r="K3747">
        <v>103</v>
      </c>
      <c r="L3747" s="1">
        <v>93.097826086956516</v>
      </c>
    </row>
    <row r="3748" spans="1:12" hidden="1" x14ac:dyDescent="0.25">
      <c r="A3748" t="s">
        <v>15435</v>
      </c>
      <c r="B3748" t="s">
        <v>15436</v>
      </c>
      <c r="C3748" s="1">
        <v>38.119565217391305</v>
      </c>
      <c r="D3748" s="1">
        <v>49.304347826086953</v>
      </c>
      <c r="E3748">
        <v>1</v>
      </c>
      <c r="F3748" t="s">
        <v>15437</v>
      </c>
      <c r="G3748" t="s">
        <v>15198</v>
      </c>
      <c r="H3748" t="s">
        <v>389</v>
      </c>
      <c r="I3748" t="s">
        <v>15199</v>
      </c>
      <c r="J3748" t="s">
        <v>15200</v>
      </c>
      <c r="K3748">
        <v>110</v>
      </c>
      <c r="L3748" s="1">
        <v>88.75</v>
      </c>
    </row>
    <row r="3749" spans="1:12" hidden="1" x14ac:dyDescent="0.25">
      <c r="A3749" t="s">
        <v>15438</v>
      </c>
      <c r="B3749" t="s">
        <v>15213</v>
      </c>
      <c r="C3749" s="1">
        <v>17.684782608695652</v>
      </c>
      <c r="D3749" s="1">
        <v>27.043478260869566</v>
      </c>
      <c r="E3749">
        <v>1</v>
      </c>
      <c r="F3749" t="s">
        <v>15439</v>
      </c>
      <c r="G3749" t="s">
        <v>15383</v>
      </c>
      <c r="H3749" t="s">
        <v>15384</v>
      </c>
      <c r="I3749" t="s">
        <v>15199</v>
      </c>
      <c r="J3749" t="s">
        <v>15385</v>
      </c>
      <c r="K3749">
        <v>84</v>
      </c>
      <c r="L3749" s="1">
        <v>42.173913043478258</v>
      </c>
    </row>
    <row r="3750" spans="1:12" hidden="1" x14ac:dyDescent="0.25">
      <c r="A3750" t="s">
        <v>15440</v>
      </c>
      <c r="B3750" t="s">
        <v>15441</v>
      </c>
      <c r="C3750" s="1">
        <v>36.010869565217391</v>
      </c>
      <c r="D3750" s="1">
        <v>44.728260869565219</v>
      </c>
      <c r="E3750">
        <v>1</v>
      </c>
      <c r="F3750" t="s">
        <v>15442</v>
      </c>
      <c r="G3750" t="s">
        <v>1882</v>
      </c>
      <c r="H3750" t="s">
        <v>1785</v>
      </c>
      <c r="I3750" t="s">
        <v>15199</v>
      </c>
      <c r="J3750" t="s">
        <v>15443</v>
      </c>
      <c r="K3750">
        <v>116</v>
      </c>
      <c r="L3750" s="1">
        <v>74.456521739130437</v>
      </c>
    </row>
    <row r="3751" spans="1:12" hidden="1" x14ac:dyDescent="0.25">
      <c r="A3751" t="s">
        <v>15444</v>
      </c>
      <c r="B3751" t="s">
        <v>15445</v>
      </c>
      <c r="C3751" s="1">
        <v>77.771739130434781</v>
      </c>
      <c r="D3751" s="1">
        <v>93.847826086956516</v>
      </c>
      <c r="E3751">
        <v>1</v>
      </c>
      <c r="F3751" t="s">
        <v>15446</v>
      </c>
      <c r="G3751" t="s">
        <v>15335</v>
      </c>
      <c r="H3751" t="s">
        <v>15336</v>
      </c>
      <c r="I3751" t="s">
        <v>15199</v>
      </c>
      <c r="J3751" t="s">
        <v>15447</v>
      </c>
      <c r="K3751">
        <v>153</v>
      </c>
      <c r="L3751" s="1">
        <v>127.90217391304348</v>
      </c>
    </row>
    <row r="3752" spans="1:12" hidden="1" x14ac:dyDescent="0.25">
      <c r="A3752" t="s">
        <v>15448</v>
      </c>
      <c r="B3752" t="s">
        <v>15449</v>
      </c>
      <c r="C3752" s="1">
        <v>40.054347826086953</v>
      </c>
      <c r="D3752" s="1">
        <v>53.054347826086953</v>
      </c>
      <c r="E3752">
        <v>1</v>
      </c>
      <c r="F3752" t="s">
        <v>15450</v>
      </c>
      <c r="G3752" t="s">
        <v>15198</v>
      </c>
      <c r="H3752" t="s">
        <v>389</v>
      </c>
      <c r="I3752" t="s">
        <v>15199</v>
      </c>
      <c r="J3752" t="s">
        <v>15200</v>
      </c>
      <c r="K3752">
        <v>130</v>
      </c>
      <c r="L3752" s="1">
        <v>93.652173913043484</v>
      </c>
    </row>
    <row r="3753" spans="1:12" hidden="1" x14ac:dyDescent="0.25">
      <c r="A3753" t="s">
        <v>15451</v>
      </c>
      <c r="B3753" t="s">
        <v>15452</v>
      </c>
      <c r="C3753" s="1">
        <v>56.228260869565219</v>
      </c>
      <c r="D3753" s="1">
        <v>91.141304347826093</v>
      </c>
      <c r="E3753">
        <v>1</v>
      </c>
      <c r="F3753" t="s">
        <v>15453</v>
      </c>
      <c r="G3753" t="s">
        <v>15454</v>
      </c>
      <c r="H3753" t="s">
        <v>15274</v>
      </c>
      <c r="I3753" t="s">
        <v>15199</v>
      </c>
      <c r="J3753" t="s">
        <v>15455</v>
      </c>
      <c r="K3753">
        <v>180</v>
      </c>
      <c r="L3753" s="1">
        <v>137.97826086956522</v>
      </c>
    </row>
    <row r="3754" spans="1:12" hidden="1" x14ac:dyDescent="0.25">
      <c r="A3754" t="s">
        <v>15456</v>
      </c>
      <c r="B3754" t="s">
        <v>15457</v>
      </c>
      <c r="C3754" s="1">
        <v>23.217391304347824</v>
      </c>
      <c r="D3754" s="1">
        <v>41.489130434782609</v>
      </c>
      <c r="E3754">
        <v>1</v>
      </c>
      <c r="F3754" t="s">
        <v>15458</v>
      </c>
      <c r="G3754" t="s">
        <v>3317</v>
      </c>
      <c r="H3754" t="s">
        <v>10698</v>
      </c>
      <c r="I3754" t="s">
        <v>15199</v>
      </c>
      <c r="J3754" t="s">
        <v>15459</v>
      </c>
      <c r="K3754">
        <v>122</v>
      </c>
      <c r="L3754" s="1">
        <v>55.717391304347828</v>
      </c>
    </row>
    <row r="3755" spans="1:12" hidden="1" x14ac:dyDescent="0.25">
      <c r="A3755" t="s">
        <v>15460</v>
      </c>
      <c r="B3755" t="s">
        <v>15461</v>
      </c>
      <c r="C3755" s="1">
        <v>30.260869565217391</v>
      </c>
      <c r="D3755" s="1">
        <v>52.543478260869563</v>
      </c>
      <c r="E3755">
        <v>1</v>
      </c>
      <c r="F3755" t="s">
        <v>15462</v>
      </c>
      <c r="G3755" t="s">
        <v>15410</v>
      </c>
      <c r="H3755" t="s">
        <v>15411</v>
      </c>
      <c r="I3755" t="s">
        <v>15199</v>
      </c>
      <c r="J3755" t="s">
        <v>15412</v>
      </c>
      <c r="K3755">
        <v>100</v>
      </c>
      <c r="L3755" s="1">
        <v>76.076086956521735</v>
      </c>
    </row>
    <row r="3756" spans="1:12" hidden="1" x14ac:dyDescent="0.25">
      <c r="A3756" t="s">
        <v>15463</v>
      </c>
      <c r="B3756" t="s">
        <v>15464</v>
      </c>
      <c r="C3756" s="1">
        <v>31.510869565217391</v>
      </c>
      <c r="D3756" s="1">
        <v>44.717391304347828</v>
      </c>
      <c r="E3756">
        <v>1</v>
      </c>
      <c r="F3756" t="s">
        <v>15465</v>
      </c>
      <c r="G3756" t="s">
        <v>15322</v>
      </c>
      <c r="H3756" t="s">
        <v>15323</v>
      </c>
      <c r="I3756" t="s">
        <v>15199</v>
      </c>
      <c r="J3756" t="s">
        <v>15324</v>
      </c>
      <c r="K3756">
        <v>93</v>
      </c>
      <c r="L3756" s="1">
        <v>54.565217391304351</v>
      </c>
    </row>
    <row r="3757" spans="1:12" hidden="1" x14ac:dyDescent="0.25">
      <c r="A3757" t="s">
        <v>15466</v>
      </c>
      <c r="B3757" t="s">
        <v>15467</v>
      </c>
      <c r="C3757" s="1">
        <v>43.521739130434781</v>
      </c>
      <c r="D3757" s="1">
        <v>56.717391304347828</v>
      </c>
      <c r="E3757">
        <v>1</v>
      </c>
      <c r="F3757" t="s">
        <v>15468</v>
      </c>
      <c r="G3757" t="s">
        <v>7299</v>
      </c>
      <c r="H3757" t="s">
        <v>770</v>
      </c>
      <c r="I3757" t="s">
        <v>15199</v>
      </c>
      <c r="J3757" t="s">
        <v>15313</v>
      </c>
      <c r="K3757">
        <v>117</v>
      </c>
      <c r="L3757" s="1">
        <v>91.728260869565219</v>
      </c>
    </row>
    <row r="3758" spans="1:12" hidden="1" x14ac:dyDescent="0.25">
      <c r="A3758" t="s">
        <v>15469</v>
      </c>
      <c r="B3758" t="s">
        <v>15470</v>
      </c>
      <c r="C3758" s="1">
        <v>21.586956521739129</v>
      </c>
      <c r="D3758" s="1">
        <v>28.206521739130434</v>
      </c>
      <c r="E3758">
        <v>1</v>
      </c>
      <c r="F3758" t="s">
        <v>15471</v>
      </c>
      <c r="G3758" t="s">
        <v>15215</v>
      </c>
      <c r="H3758" t="s">
        <v>12780</v>
      </c>
      <c r="I3758" t="s">
        <v>15199</v>
      </c>
      <c r="J3758" t="s">
        <v>15216</v>
      </c>
      <c r="K3758">
        <v>75</v>
      </c>
      <c r="L3758" s="1">
        <v>49.217391304347828</v>
      </c>
    </row>
    <row r="3759" spans="1:12" hidden="1" x14ac:dyDescent="0.25">
      <c r="A3759" t="s">
        <v>15472</v>
      </c>
      <c r="B3759" t="s">
        <v>15473</v>
      </c>
      <c r="C3759" s="1">
        <v>44.032608695652172</v>
      </c>
      <c r="D3759" s="1">
        <v>55.021739130434781</v>
      </c>
      <c r="E3759">
        <v>1</v>
      </c>
      <c r="F3759" t="s">
        <v>15474</v>
      </c>
      <c r="G3759" t="s">
        <v>1860</v>
      </c>
      <c r="H3759" t="s">
        <v>2014</v>
      </c>
      <c r="I3759" t="s">
        <v>15199</v>
      </c>
      <c r="J3759" t="s">
        <v>15475</v>
      </c>
      <c r="K3759">
        <v>130</v>
      </c>
      <c r="L3759" s="1">
        <v>107.30434782608695</v>
      </c>
    </row>
    <row r="3760" spans="1:12" hidden="1" x14ac:dyDescent="0.25">
      <c r="A3760" t="s">
        <v>15476</v>
      </c>
      <c r="B3760" t="s">
        <v>15477</v>
      </c>
      <c r="C3760" s="1">
        <v>60.271739130434781</v>
      </c>
      <c r="D3760" s="1">
        <v>81.684782608695656</v>
      </c>
      <c r="E3760">
        <v>1</v>
      </c>
      <c r="F3760" t="s">
        <v>15478</v>
      </c>
      <c r="G3760" t="s">
        <v>15410</v>
      </c>
      <c r="H3760" t="s">
        <v>15411</v>
      </c>
      <c r="I3760" t="s">
        <v>15199</v>
      </c>
      <c r="J3760" t="s">
        <v>15412</v>
      </c>
      <c r="K3760">
        <v>164</v>
      </c>
      <c r="L3760" s="1">
        <v>132.5</v>
      </c>
    </row>
    <row r="3761" spans="1:12" hidden="1" x14ac:dyDescent="0.25">
      <c r="A3761" t="s">
        <v>15479</v>
      </c>
      <c r="B3761" t="s">
        <v>15480</v>
      </c>
      <c r="C3761" s="1">
        <v>77.097826086956516</v>
      </c>
      <c r="D3761" s="1">
        <v>132.67391304347825</v>
      </c>
      <c r="E3761">
        <v>1</v>
      </c>
      <c r="F3761" t="s">
        <v>15481</v>
      </c>
      <c r="G3761" t="s">
        <v>15198</v>
      </c>
      <c r="H3761" t="s">
        <v>389</v>
      </c>
      <c r="I3761" t="s">
        <v>15199</v>
      </c>
      <c r="J3761" t="s">
        <v>15482</v>
      </c>
      <c r="K3761">
        <v>148</v>
      </c>
      <c r="L3761" s="1">
        <v>129.05434782608697</v>
      </c>
    </row>
    <row r="3762" spans="1:12" hidden="1" x14ac:dyDescent="0.25">
      <c r="A3762" t="s">
        <v>15483</v>
      </c>
      <c r="B3762" t="s">
        <v>15484</v>
      </c>
      <c r="C3762" s="1">
        <v>34.706521739130437</v>
      </c>
      <c r="D3762" s="1">
        <v>45.467391304347828</v>
      </c>
      <c r="E3762">
        <v>1</v>
      </c>
      <c r="F3762" t="s">
        <v>15485</v>
      </c>
      <c r="G3762" t="s">
        <v>15236</v>
      </c>
      <c r="H3762" t="s">
        <v>15237</v>
      </c>
      <c r="I3762" t="s">
        <v>15199</v>
      </c>
      <c r="J3762" t="s">
        <v>15486</v>
      </c>
      <c r="K3762">
        <v>76</v>
      </c>
      <c r="L3762" s="1">
        <v>58.630434782608695</v>
      </c>
    </row>
    <row r="3763" spans="1:12" hidden="1" x14ac:dyDescent="0.25">
      <c r="A3763" t="s">
        <v>15487</v>
      </c>
      <c r="B3763" t="s">
        <v>15488</v>
      </c>
      <c r="C3763" s="1">
        <v>32.380434782608695</v>
      </c>
      <c r="D3763" s="1">
        <v>41.173913043478258</v>
      </c>
      <c r="E3763">
        <v>1</v>
      </c>
      <c r="F3763" t="s">
        <v>15489</v>
      </c>
      <c r="G3763" t="s">
        <v>11314</v>
      </c>
      <c r="H3763" t="s">
        <v>1861</v>
      </c>
      <c r="I3763" t="s">
        <v>15199</v>
      </c>
      <c r="J3763" t="s">
        <v>15490</v>
      </c>
      <c r="K3763">
        <v>114</v>
      </c>
      <c r="L3763" s="1">
        <v>92.565217391304344</v>
      </c>
    </row>
    <row r="3764" spans="1:12" hidden="1" x14ac:dyDescent="0.25">
      <c r="A3764" t="s">
        <v>15491</v>
      </c>
      <c r="B3764" t="s">
        <v>15213</v>
      </c>
      <c r="C3764" s="1">
        <v>33.663043478260867</v>
      </c>
      <c r="D3764" s="1">
        <v>46.195652173913047</v>
      </c>
      <c r="E3764">
        <v>1</v>
      </c>
      <c r="F3764" t="s">
        <v>15492</v>
      </c>
      <c r="G3764" t="s">
        <v>227</v>
      </c>
      <c r="H3764" t="s">
        <v>2118</v>
      </c>
      <c r="I3764" t="s">
        <v>15199</v>
      </c>
      <c r="J3764" t="s">
        <v>15493</v>
      </c>
      <c r="K3764">
        <v>176</v>
      </c>
      <c r="L3764" s="1">
        <v>81.304347826086953</v>
      </c>
    </row>
    <row r="3765" spans="1:12" hidden="1" x14ac:dyDescent="0.25">
      <c r="A3765" t="s">
        <v>15494</v>
      </c>
      <c r="B3765" t="s">
        <v>15495</v>
      </c>
      <c r="C3765" s="1">
        <v>28.608695652173914</v>
      </c>
      <c r="D3765" s="1">
        <v>35.043478260869563</v>
      </c>
      <c r="E3765">
        <v>1</v>
      </c>
      <c r="F3765" t="s">
        <v>15496</v>
      </c>
      <c r="G3765" t="s">
        <v>15322</v>
      </c>
      <c r="H3765" t="s">
        <v>15323</v>
      </c>
      <c r="I3765" t="s">
        <v>15199</v>
      </c>
      <c r="J3765" t="s">
        <v>15324</v>
      </c>
      <c r="K3765">
        <v>82</v>
      </c>
      <c r="L3765" s="1">
        <v>56.695652173913047</v>
      </c>
    </row>
    <row r="3766" spans="1:12" hidden="1" x14ac:dyDescent="0.25">
      <c r="A3766" t="s">
        <v>15497</v>
      </c>
      <c r="B3766" t="s">
        <v>15498</v>
      </c>
      <c r="C3766" s="1">
        <v>40.945652173913047</v>
      </c>
      <c r="D3766" s="1">
        <v>52.347826086956523</v>
      </c>
      <c r="E3766">
        <v>1</v>
      </c>
      <c r="F3766" t="s">
        <v>15499</v>
      </c>
      <c r="G3766" t="s">
        <v>15500</v>
      </c>
      <c r="H3766" t="s">
        <v>15317</v>
      </c>
      <c r="I3766" t="s">
        <v>15199</v>
      </c>
      <c r="J3766" t="s">
        <v>15501</v>
      </c>
      <c r="K3766">
        <v>72</v>
      </c>
      <c r="L3766" s="1">
        <v>64.978260869565219</v>
      </c>
    </row>
    <row r="3767" spans="1:12" hidden="1" x14ac:dyDescent="0.25">
      <c r="A3767" t="s">
        <v>15502</v>
      </c>
      <c r="B3767" t="s">
        <v>15503</v>
      </c>
      <c r="C3767" s="1">
        <v>28.391304347826086</v>
      </c>
      <c r="D3767" s="1">
        <v>48.184782608695649</v>
      </c>
      <c r="E3767">
        <v>1</v>
      </c>
      <c r="F3767" t="s">
        <v>15504</v>
      </c>
      <c r="G3767" t="s">
        <v>15352</v>
      </c>
      <c r="H3767" t="s">
        <v>15336</v>
      </c>
      <c r="I3767" t="s">
        <v>15199</v>
      </c>
      <c r="J3767" t="s">
        <v>15505</v>
      </c>
      <c r="K3767">
        <v>130</v>
      </c>
      <c r="L3767" s="1">
        <v>72.043478260869563</v>
      </c>
    </row>
    <row r="3768" spans="1:12" hidden="1" x14ac:dyDescent="0.25">
      <c r="A3768" t="s">
        <v>15506</v>
      </c>
      <c r="B3768" t="s">
        <v>15507</v>
      </c>
      <c r="C3768" s="1">
        <v>47.043478260869563</v>
      </c>
      <c r="D3768" s="1">
        <v>75.456521739130437</v>
      </c>
      <c r="E3768">
        <v>1</v>
      </c>
      <c r="F3768" t="s">
        <v>15508</v>
      </c>
      <c r="G3768" t="s">
        <v>15509</v>
      </c>
      <c r="H3768" t="s">
        <v>9413</v>
      </c>
      <c r="I3768" t="s">
        <v>15199</v>
      </c>
      <c r="J3768" t="s">
        <v>15510</v>
      </c>
      <c r="K3768">
        <v>188</v>
      </c>
      <c r="L3768" s="1">
        <v>131.65217391304347</v>
      </c>
    </row>
    <row r="3769" spans="1:12" hidden="1" x14ac:dyDescent="0.25">
      <c r="A3769" t="s">
        <v>15511</v>
      </c>
      <c r="B3769" t="s">
        <v>15512</v>
      </c>
      <c r="C3769" s="1">
        <v>28.847826086956523</v>
      </c>
      <c r="D3769" s="1">
        <v>52.641304347826086</v>
      </c>
      <c r="E3769">
        <v>1</v>
      </c>
      <c r="F3769" t="s">
        <v>15513</v>
      </c>
      <c r="G3769" t="s">
        <v>15514</v>
      </c>
      <c r="H3769" t="s">
        <v>172</v>
      </c>
      <c r="I3769" t="s">
        <v>15199</v>
      </c>
      <c r="J3769" t="s">
        <v>15515</v>
      </c>
      <c r="K3769">
        <v>103</v>
      </c>
      <c r="L3769" s="1">
        <v>61.804347826086953</v>
      </c>
    </row>
    <row r="3770" spans="1:12" hidden="1" x14ac:dyDescent="0.25">
      <c r="A3770" t="s">
        <v>15516</v>
      </c>
      <c r="B3770" t="s">
        <v>15517</v>
      </c>
      <c r="C3770" s="1">
        <v>54.739130434782609</v>
      </c>
      <c r="D3770" s="1">
        <v>80.891304347826093</v>
      </c>
      <c r="E3770">
        <v>1</v>
      </c>
      <c r="F3770" t="s">
        <v>15518</v>
      </c>
      <c r="G3770" t="s">
        <v>15519</v>
      </c>
      <c r="H3770" t="s">
        <v>15411</v>
      </c>
      <c r="I3770" t="s">
        <v>15199</v>
      </c>
      <c r="J3770" t="s">
        <v>15520</v>
      </c>
      <c r="K3770">
        <v>186</v>
      </c>
      <c r="L3770" s="1">
        <v>136.14130434782609</v>
      </c>
    </row>
    <row r="3771" spans="1:12" hidden="1" x14ac:dyDescent="0.25">
      <c r="A3771" t="s">
        <v>15521</v>
      </c>
      <c r="B3771" t="s">
        <v>15522</v>
      </c>
      <c r="C3771" s="1">
        <v>51.369565217391305</v>
      </c>
      <c r="D3771" s="1">
        <v>72.717391304347828</v>
      </c>
      <c r="E3771">
        <v>1</v>
      </c>
      <c r="F3771" t="s">
        <v>15523</v>
      </c>
      <c r="G3771" t="s">
        <v>15365</v>
      </c>
      <c r="H3771" t="s">
        <v>10616</v>
      </c>
      <c r="I3771" t="s">
        <v>15199</v>
      </c>
      <c r="J3771" t="s">
        <v>15366</v>
      </c>
      <c r="K3771">
        <v>163</v>
      </c>
      <c r="L3771" s="1">
        <v>154.68478260869566</v>
      </c>
    </row>
    <row r="3772" spans="1:12" hidden="1" x14ac:dyDescent="0.25">
      <c r="A3772" t="s">
        <v>15524</v>
      </c>
      <c r="B3772" t="s">
        <v>15525</v>
      </c>
      <c r="C3772" s="1">
        <v>32.173913043478258</v>
      </c>
      <c r="D3772" s="1">
        <v>41.989130434782609</v>
      </c>
      <c r="E3772">
        <v>1</v>
      </c>
      <c r="F3772" t="s">
        <v>15526</v>
      </c>
      <c r="G3772" t="s">
        <v>1860</v>
      </c>
      <c r="H3772" t="s">
        <v>2014</v>
      </c>
      <c r="I3772" t="s">
        <v>15199</v>
      </c>
      <c r="J3772" t="s">
        <v>15475</v>
      </c>
      <c r="K3772">
        <v>94</v>
      </c>
      <c r="L3772" s="1">
        <v>69.184782608695656</v>
      </c>
    </row>
    <row r="3773" spans="1:12" hidden="1" x14ac:dyDescent="0.25">
      <c r="A3773" t="s">
        <v>15527</v>
      </c>
      <c r="B3773" t="s">
        <v>15528</v>
      </c>
      <c r="C3773" s="1">
        <v>71.163043478260875</v>
      </c>
      <c r="D3773" s="1">
        <v>104.19565217391305</v>
      </c>
      <c r="E3773">
        <v>1</v>
      </c>
      <c r="F3773" t="s">
        <v>15529</v>
      </c>
      <c r="G3773" t="s">
        <v>2683</v>
      </c>
      <c r="H3773" t="s">
        <v>1861</v>
      </c>
      <c r="I3773" t="s">
        <v>15199</v>
      </c>
      <c r="J3773" t="s">
        <v>15530</v>
      </c>
      <c r="K3773">
        <v>185</v>
      </c>
      <c r="L3773" s="1">
        <v>166.89130434782609</v>
      </c>
    </row>
    <row r="3774" spans="1:12" hidden="1" x14ac:dyDescent="0.25">
      <c r="A3774" t="s">
        <v>15531</v>
      </c>
      <c r="B3774" t="s">
        <v>15532</v>
      </c>
      <c r="C3774" s="1">
        <v>38.945652173913047</v>
      </c>
      <c r="D3774" s="1">
        <v>68.532608695652172</v>
      </c>
      <c r="E3774">
        <v>1</v>
      </c>
      <c r="F3774" t="s">
        <v>15533</v>
      </c>
      <c r="G3774" t="s">
        <v>15198</v>
      </c>
      <c r="H3774" t="s">
        <v>389</v>
      </c>
      <c r="I3774" t="s">
        <v>15199</v>
      </c>
      <c r="J3774" t="s">
        <v>15534</v>
      </c>
      <c r="K3774">
        <v>87</v>
      </c>
      <c r="L3774" s="1">
        <v>82.597826086956516</v>
      </c>
    </row>
    <row r="3775" spans="1:12" hidden="1" x14ac:dyDescent="0.25">
      <c r="A3775" t="s">
        <v>15535</v>
      </c>
      <c r="B3775" t="s">
        <v>15536</v>
      </c>
      <c r="C3775" s="1">
        <v>42.152173913043477</v>
      </c>
      <c r="D3775" s="1">
        <v>60.130434782608695</v>
      </c>
      <c r="E3775">
        <v>1</v>
      </c>
      <c r="F3775" t="s">
        <v>15537</v>
      </c>
      <c r="G3775" t="s">
        <v>15198</v>
      </c>
      <c r="H3775" t="s">
        <v>389</v>
      </c>
      <c r="I3775" t="s">
        <v>15199</v>
      </c>
      <c r="J3775" t="s">
        <v>15200</v>
      </c>
      <c r="K3775">
        <v>96</v>
      </c>
      <c r="L3775" s="1">
        <v>64.641304347826093</v>
      </c>
    </row>
    <row r="3776" spans="1:12" hidden="1" x14ac:dyDescent="0.25">
      <c r="A3776" t="s">
        <v>15538</v>
      </c>
      <c r="B3776" t="s">
        <v>15539</v>
      </c>
      <c r="C3776" s="1">
        <v>38.978260869565219</v>
      </c>
      <c r="D3776" s="1">
        <v>46.217391304347828</v>
      </c>
      <c r="E3776">
        <v>1</v>
      </c>
      <c r="F3776" t="s">
        <v>15540</v>
      </c>
      <c r="G3776" t="s">
        <v>15541</v>
      </c>
      <c r="H3776" t="s">
        <v>9413</v>
      </c>
      <c r="I3776" t="s">
        <v>15199</v>
      </c>
      <c r="J3776" t="s">
        <v>15542</v>
      </c>
      <c r="K3776">
        <v>106</v>
      </c>
      <c r="L3776" s="1">
        <v>91.989130434782609</v>
      </c>
    </row>
    <row r="3777" spans="1:12" hidden="1" x14ac:dyDescent="0.25">
      <c r="A3777" t="s">
        <v>15543</v>
      </c>
      <c r="B3777" t="s">
        <v>15544</v>
      </c>
      <c r="C3777" s="1">
        <v>25.847826086956523</v>
      </c>
      <c r="D3777" s="1">
        <v>33.489130434782609</v>
      </c>
      <c r="E3777">
        <v>1</v>
      </c>
      <c r="F3777" t="s">
        <v>15545</v>
      </c>
      <c r="G3777" t="s">
        <v>3467</v>
      </c>
      <c r="H3777" t="s">
        <v>2118</v>
      </c>
      <c r="I3777" t="s">
        <v>15199</v>
      </c>
      <c r="J3777" t="s">
        <v>15546</v>
      </c>
      <c r="K3777">
        <v>75</v>
      </c>
      <c r="L3777" s="1">
        <v>60.989130434782609</v>
      </c>
    </row>
    <row r="3778" spans="1:12" hidden="1" x14ac:dyDescent="0.25">
      <c r="A3778" t="s">
        <v>15547</v>
      </c>
      <c r="B3778" t="s">
        <v>15548</v>
      </c>
      <c r="C3778" s="1">
        <v>28.728260869565219</v>
      </c>
      <c r="D3778" s="1">
        <v>49.5</v>
      </c>
      <c r="E3778">
        <v>1</v>
      </c>
      <c r="F3778" t="s">
        <v>15549</v>
      </c>
      <c r="G3778" t="s">
        <v>15550</v>
      </c>
      <c r="H3778" t="s">
        <v>8964</v>
      </c>
      <c r="I3778" t="s">
        <v>15199</v>
      </c>
      <c r="J3778" t="s">
        <v>15551</v>
      </c>
      <c r="K3778">
        <v>100</v>
      </c>
      <c r="L3778" s="1">
        <v>69.141304347826093</v>
      </c>
    </row>
    <row r="3779" spans="1:12" hidden="1" x14ac:dyDescent="0.25">
      <c r="A3779" t="s">
        <v>15552</v>
      </c>
      <c r="B3779" t="s">
        <v>15553</v>
      </c>
      <c r="C3779" s="1">
        <v>47.543478260869563</v>
      </c>
      <c r="D3779" s="1">
        <v>59.597826086956523</v>
      </c>
      <c r="E3779">
        <v>1</v>
      </c>
      <c r="F3779" t="s">
        <v>15554</v>
      </c>
      <c r="G3779" t="s">
        <v>11695</v>
      </c>
      <c r="H3779" t="s">
        <v>2014</v>
      </c>
      <c r="I3779" t="s">
        <v>15199</v>
      </c>
      <c r="J3779" t="s">
        <v>15555</v>
      </c>
      <c r="K3779">
        <v>149</v>
      </c>
      <c r="L3779" s="1">
        <v>119.1304347826087</v>
      </c>
    </row>
    <row r="3780" spans="1:12" hidden="1" x14ac:dyDescent="0.25">
      <c r="A3780" t="s">
        <v>15556</v>
      </c>
      <c r="B3780" t="s">
        <v>15557</v>
      </c>
      <c r="C3780" s="1">
        <v>84.717391304347828</v>
      </c>
      <c r="D3780" s="1">
        <v>201.14130434782609</v>
      </c>
      <c r="E3780">
        <v>1</v>
      </c>
      <c r="F3780" t="s">
        <v>15558</v>
      </c>
      <c r="G3780" t="s">
        <v>15559</v>
      </c>
      <c r="H3780" t="s">
        <v>15308</v>
      </c>
      <c r="I3780" t="s">
        <v>15199</v>
      </c>
      <c r="J3780" t="s">
        <v>15560</v>
      </c>
      <c r="K3780">
        <v>233</v>
      </c>
      <c r="L3780" s="1">
        <v>172.06521739130434</v>
      </c>
    </row>
    <row r="3781" spans="1:12" hidden="1" x14ac:dyDescent="0.25">
      <c r="A3781" t="s">
        <v>15561</v>
      </c>
      <c r="B3781" t="s">
        <v>15562</v>
      </c>
      <c r="C3781" s="1">
        <v>39.184782608695649</v>
      </c>
      <c r="D3781" s="1">
        <v>70.565217391304344</v>
      </c>
      <c r="E3781">
        <v>1</v>
      </c>
      <c r="F3781" t="s">
        <v>15563</v>
      </c>
      <c r="G3781" t="s">
        <v>15564</v>
      </c>
      <c r="H3781" t="s">
        <v>15394</v>
      </c>
      <c r="I3781" t="s">
        <v>15199</v>
      </c>
      <c r="J3781" t="s">
        <v>15565</v>
      </c>
      <c r="K3781">
        <v>160</v>
      </c>
      <c r="L3781" s="1">
        <v>95.065217391304344</v>
      </c>
    </row>
    <row r="3782" spans="1:12" hidden="1" x14ac:dyDescent="0.25">
      <c r="A3782" t="s">
        <v>15566</v>
      </c>
      <c r="B3782" t="s">
        <v>15567</v>
      </c>
      <c r="C3782" s="1">
        <v>39.282608695652172</v>
      </c>
      <c r="D3782" s="1">
        <v>57.141304347826086</v>
      </c>
      <c r="E3782">
        <v>1</v>
      </c>
      <c r="F3782" t="s">
        <v>15568</v>
      </c>
      <c r="G3782" t="s">
        <v>6724</v>
      </c>
      <c r="H3782" t="s">
        <v>15323</v>
      </c>
      <c r="I3782" t="s">
        <v>15199</v>
      </c>
      <c r="J3782" t="s">
        <v>15569</v>
      </c>
      <c r="K3782">
        <v>120</v>
      </c>
      <c r="L3782" s="1">
        <v>101.85869565217391</v>
      </c>
    </row>
    <row r="3783" spans="1:12" hidden="1" x14ac:dyDescent="0.25">
      <c r="A3783" t="s">
        <v>15570</v>
      </c>
      <c r="B3783" t="s">
        <v>15571</v>
      </c>
      <c r="C3783" s="1">
        <v>28.217391304347824</v>
      </c>
      <c r="D3783" s="1">
        <v>35.217391304347828</v>
      </c>
      <c r="E3783">
        <v>1</v>
      </c>
      <c r="F3783" t="s">
        <v>15572</v>
      </c>
      <c r="G3783" t="s">
        <v>15573</v>
      </c>
      <c r="H3783" t="s">
        <v>23</v>
      </c>
      <c r="I3783" t="s">
        <v>15199</v>
      </c>
      <c r="J3783" t="s">
        <v>15574</v>
      </c>
      <c r="K3783">
        <v>125</v>
      </c>
      <c r="L3783" s="1">
        <v>68.75</v>
      </c>
    </row>
    <row r="3784" spans="1:12" hidden="1" x14ac:dyDescent="0.25">
      <c r="A3784" t="s">
        <v>15575</v>
      </c>
      <c r="B3784" t="s">
        <v>15576</v>
      </c>
      <c r="C3784" s="1">
        <v>21.652173913043477</v>
      </c>
      <c r="D3784" s="1">
        <v>44.282608695652172</v>
      </c>
      <c r="E3784">
        <v>1</v>
      </c>
      <c r="F3784" t="s">
        <v>15577</v>
      </c>
      <c r="G3784" t="s">
        <v>663</v>
      </c>
      <c r="H3784" t="s">
        <v>23</v>
      </c>
      <c r="I3784" t="s">
        <v>15199</v>
      </c>
      <c r="J3784" t="s">
        <v>15578</v>
      </c>
      <c r="K3784">
        <v>138</v>
      </c>
      <c r="L3784" s="1">
        <v>81.206521739130437</v>
      </c>
    </row>
    <row r="3785" spans="1:12" hidden="1" x14ac:dyDescent="0.25">
      <c r="A3785" t="s">
        <v>15579</v>
      </c>
      <c r="B3785" t="s">
        <v>15580</v>
      </c>
      <c r="C3785" s="1">
        <v>26.543478260869566</v>
      </c>
      <c r="D3785" s="1">
        <v>49.021739130434781</v>
      </c>
      <c r="E3785">
        <v>1</v>
      </c>
      <c r="F3785" t="s">
        <v>15581</v>
      </c>
      <c r="G3785" t="s">
        <v>15582</v>
      </c>
      <c r="H3785" t="s">
        <v>10434</v>
      </c>
      <c r="I3785" t="s">
        <v>15199</v>
      </c>
      <c r="J3785" t="s">
        <v>15583</v>
      </c>
      <c r="K3785">
        <v>100</v>
      </c>
      <c r="L3785" s="1">
        <v>58.358695652173914</v>
      </c>
    </row>
    <row r="3786" spans="1:12" hidden="1" x14ac:dyDescent="0.25">
      <c r="A3786" t="s">
        <v>15584</v>
      </c>
      <c r="B3786" t="s">
        <v>15585</v>
      </c>
      <c r="C3786" s="1">
        <v>17.108695652173914</v>
      </c>
      <c r="D3786" s="1">
        <v>32.630434782608695</v>
      </c>
      <c r="E3786">
        <v>1</v>
      </c>
      <c r="F3786" t="s">
        <v>15586</v>
      </c>
      <c r="G3786" t="s">
        <v>13239</v>
      </c>
      <c r="H3786" t="s">
        <v>1945</v>
      </c>
      <c r="I3786" t="s">
        <v>15199</v>
      </c>
      <c r="J3786" t="s">
        <v>15587</v>
      </c>
      <c r="K3786">
        <v>64</v>
      </c>
      <c r="L3786" s="1">
        <v>49.576086956521742</v>
      </c>
    </row>
    <row r="3787" spans="1:12" hidden="1" x14ac:dyDescent="0.25">
      <c r="A3787" t="s">
        <v>15588</v>
      </c>
      <c r="B3787" t="s">
        <v>15589</v>
      </c>
      <c r="C3787" s="1">
        <v>75.782608695652172</v>
      </c>
      <c r="D3787" s="1">
        <v>177.71739130434781</v>
      </c>
      <c r="E3787">
        <v>1</v>
      </c>
      <c r="F3787" t="s">
        <v>15590</v>
      </c>
      <c r="G3787" t="s">
        <v>15591</v>
      </c>
      <c r="H3787" t="s">
        <v>3647</v>
      </c>
      <c r="I3787" t="s">
        <v>15199</v>
      </c>
      <c r="J3787" t="s">
        <v>15592</v>
      </c>
      <c r="K3787">
        <v>189</v>
      </c>
      <c r="L3787" s="1">
        <v>160.80434782608697</v>
      </c>
    </row>
    <row r="3788" spans="1:12" hidden="1" x14ac:dyDescent="0.25">
      <c r="A3788" t="s">
        <v>15593</v>
      </c>
      <c r="B3788" t="s">
        <v>15594</v>
      </c>
      <c r="C3788" s="1">
        <v>32.934782608695649</v>
      </c>
      <c r="D3788" s="1">
        <v>59.413043478260867</v>
      </c>
      <c r="E3788">
        <v>1</v>
      </c>
      <c r="F3788" t="s">
        <v>15595</v>
      </c>
      <c r="G3788" t="s">
        <v>6430</v>
      </c>
      <c r="H3788" t="s">
        <v>15394</v>
      </c>
      <c r="I3788" t="s">
        <v>15199</v>
      </c>
      <c r="J3788" t="s">
        <v>15596</v>
      </c>
      <c r="K3788">
        <v>189</v>
      </c>
      <c r="L3788" s="1">
        <v>92.858695652173907</v>
      </c>
    </row>
    <row r="3789" spans="1:12" hidden="1" x14ac:dyDescent="0.25">
      <c r="A3789" t="s">
        <v>15597</v>
      </c>
      <c r="B3789" t="s">
        <v>15598</v>
      </c>
      <c r="C3789" s="1">
        <v>17.804347826086957</v>
      </c>
      <c r="D3789" s="1">
        <v>38.891304347826086</v>
      </c>
      <c r="E3789">
        <v>1</v>
      </c>
      <c r="F3789" t="s">
        <v>15599</v>
      </c>
      <c r="G3789" t="s">
        <v>15600</v>
      </c>
      <c r="H3789" t="s">
        <v>15601</v>
      </c>
      <c r="I3789" t="s">
        <v>15199</v>
      </c>
      <c r="J3789" t="s">
        <v>15602</v>
      </c>
      <c r="K3789">
        <v>95</v>
      </c>
      <c r="L3789" s="1">
        <v>43.445652173913047</v>
      </c>
    </row>
    <row r="3790" spans="1:12" hidden="1" x14ac:dyDescent="0.25">
      <c r="A3790" t="s">
        <v>15603</v>
      </c>
      <c r="B3790" t="s">
        <v>15604</v>
      </c>
      <c r="C3790" s="1">
        <v>54.641304347826086</v>
      </c>
      <c r="D3790" s="1">
        <v>74.956521739130437</v>
      </c>
      <c r="E3790">
        <v>1</v>
      </c>
      <c r="F3790" t="s">
        <v>15605</v>
      </c>
      <c r="G3790" t="s">
        <v>15606</v>
      </c>
      <c r="H3790" t="s">
        <v>3647</v>
      </c>
      <c r="I3790" t="s">
        <v>15199</v>
      </c>
      <c r="J3790" t="s">
        <v>15607</v>
      </c>
      <c r="K3790">
        <v>134</v>
      </c>
      <c r="L3790" s="1">
        <v>120.06521739130434</v>
      </c>
    </row>
    <row r="3791" spans="1:12" hidden="1" x14ac:dyDescent="0.25">
      <c r="A3791" t="s">
        <v>15608</v>
      </c>
      <c r="B3791" t="s">
        <v>15609</v>
      </c>
      <c r="C3791" s="1">
        <v>22.869565217391305</v>
      </c>
      <c r="D3791" s="1">
        <v>38.358695652173914</v>
      </c>
      <c r="E3791">
        <v>1</v>
      </c>
      <c r="F3791" t="s">
        <v>15610</v>
      </c>
      <c r="G3791" t="s">
        <v>15335</v>
      </c>
      <c r="H3791" t="s">
        <v>15336</v>
      </c>
      <c r="I3791" t="s">
        <v>15199</v>
      </c>
      <c r="J3791" t="s">
        <v>15611</v>
      </c>
      <c r="K3791">
        <v>103</v>
      </c>
      <c r="L3791" s="1">
        <v>47.869565217391305</v>
      </c>
    </row>
    <row r="3792" spans="1:12" hidden="1" x14ac:dyDescent="0.25">
      <c r="A3792" t="s">
        <v>15612</v>
      </c>
      <c r="B3792" t="s">
        <v>15613</v>
      </c>
      <c r="C3792" s="1">
        <v>57.315217391304351</v>
      </c>
      <c r="D3792" s="1">
        <v>89.934782608695656</v>
      </c>
      <c r="E3792">
        <v>1</v>
      </c>
      <c r="F3792" t="s">
        <v>15614</v>
      </c>
      <c r="G3792" t="s">
        <v>15606</v>
      </c>
      <c r="H3792" t="s">
        <v>3647</v>
      </c>
      <c r="I3792" t="s">
        <v>15199</v>
      </c>
      <c r="J3792" t="s">
        <v>15607</v>
      </c>
      <c r="K3792">
        <v>161</v>
      </c>
      <c r="L3792" s="1">
        <v>139.93478260869566</v>
      </c>
    </row>
    <row r="3793" spans="1:12" hidden="1" x14ac:dyDescent="0.25">
      <c r="A3793" t="s">
        <v>15615</v>
      </c>
      <c r="B3793" t="s">
        <v>15616</v>
      </c>
      <c r="C3793" s="1">
        <v>33.945652173913047</v>
      </c>
      <c r="D3793" s="1">
        <v>43.858695652173914</v>
      </c>
      <c r="E3793">
        <v>1</v>
      </c>
      <c r="F3793" t="s">
        <v>15617</v>
      </c>
      <c r="G3793" t="s">
        <v>15424</v>
      </c>
      <c r="H3793" t="s">
        <v>15425</v>
      </c>
      <c r="I3793" t="s">
        <v>15199</v>
      </c>
      <c r="J3793" t="s">
        <v>15618</v>
      </c>
      <c r="K3793">
        <v>78</v>
      </c>
      <c r="L3793" s="1">
        <v>63.663043478260867</v>
      </c>
    </row>
    <row r="3794" spans="1:12" hidden="1" x14ac:dyDescent="0.25">
      <c r="A3794" t="s">
        <v>15619</v>
      </c>
      <c r="B3794" t="s">
        <v>15620</v>
      </c>
      <c r="C3794" s="1">
        <v>30.836956521739129</v>
      </c>
      <c r="D3794" s="1">
        <v>43.597826086956523</v>
      </c>
      <c r="E3794">
        <v>1</v>
      </c>
      <c r="F3794" t="s">
        <v>15621</v>
      </c>
      <c r="G3794" t="s">
        <v>15279</v>
      </c>
      <c r="H3794" t="s">
        <v>1900</v>
      </c>
      <c r="I3794" t="s">
        <v>15199</v>
      </c>
      <c r="J3794" t="s">
        <v>15280</v>
      </c>
      <c r="K3794">
        <v>80</v>
      </c>
      <c r="L3794" s="1">
        <v>74.739130434782609</v>
      </c>
    </row>
    <row r="3795" spans="1:12" hidden="1" x14ac:dyDescent="0.25">
      <c r="A3795" t="s">
        <v>15622</v>
      </c>
      <c r="B3795" t="s">
        <v>15623</v>
      </c>
      <c r="C3795" s="1">
        <v>39.630434782608695</v>
      </c>
      <c r="D3795" s="1">
        <v>67.478260869565219</v>
      </c>
      <c r="E3795">
        <v>1</v>
      </c>
      <c r="F3795" t="s">
        <v>15624</v>
      </c>
      <c r="G3795" t="s">
        <v>10593</v>
      </c>
      <c r="H3795" t="s">
        <v>15625</v>
      </c>
      <c r="I3795" t="s">
        <v>15199</v>
      </c>
      <c r="J3795" t="s">
        <v>15626</v>
      </c>
      <c r="K3795">
        <v>119</v>
      </c>
      <c r="L3795" s="1">
        <v>107.29347826086956</v>
      </c>
    </row>
    <row r="3796" spans="1:12" hidden="1" x14ac:dyDescent="0.25">
      <c r="A3796" t="s">
        <v>15627</v>
      </c>
      <c r="B3796" t="s">
        <v>15628</v>
      </c>
      <c r="C3796" s="1">
        <v>50.152173913043477</v>
      </c>
      <c r="D3796" s="1">
        <v>65.793478260869563</v>
      </c>
      <c r="E3796">
        <v>1</v>
      </c>
      <c r="F3796" t="s">
        <v>15629</v>
      </c>
      <c r="G3796" t="s">
        <v>15341</v>
      </c>
      <c r="H3796" t="s">
        <v>15342</v>
      </c>
      <c r="I3796" t="s">
        <v>15199</v>
      </c>
      <c r="J3796" t="s">
        <v>15343</v>
      </c>
      <c r="K3796">
        <v>171</v>
      </c>
      <c r="L3796" s="1">
        <v>100.69565217391305</v>
      </c>
    </row>
    <row r="3797" spans="1:12" hidden="1" x14ac:dyDescent="0.25">
      <c r="A3797" t="s">
        <v>15630</v>
      </c>
      <c r="B3797" t="s">
        <v>15631</v>
      </c>
      <c r="C3797" s="1">
        <v>43.010869565217391</v>
      </c>
      <c r="D3797" s="1">
        <v>59.717391304347828</v>
      </c>
      <c r="E3797">
        <v>1</v>
      </c>
      <c r="F3797" t="s">
        <v>15632</v>
      </c>
      <c r="G3797" t="s">
        <v>15198</v>
      </c>
      <c r="H3797" t="s">
        <v>389</v>
      </c>
      <c r="I3797" t="s">
        <v>15199</v>
      </c>
      <c r="J3797" t="s">
        <v>15633</v>
      </c>
      <c r="K3797">
        <v>123</v>
      </c>
      <c r="L3797" s="1">
        <v>101.94565217391305</v>
      </c>
    </row>
    <row r="3798" spans="1:12" hidden="1" x14ac:dyDescent="0.25">
      <c r="A3798" t="s">
        <v>15634</v>
      </c>
      <c r="B3798" t="s">
        <v>15635</v>
      </c>
      <c r="C3798" s="1">
        <v>25.695652173913043</v>
      </c>
      <c r="D3798" s="1">
        <v>44.608695652173914</v>
      </c>
      <c r="E3798">
        <v>1</v>
      </c>
      <c r="F3798" t="s">
        <v>15636</v>
      </c>
      <c r="G3798" t="s">
        <v>3317</v>
      </c>
      <c r="H3798" t="s">
        <v>10698</v>
      </c>
      <c r="I3798" t="s">
        <v>15199</v>
      </c>
      <c r="J3798" t="s">
        <v>15459</v>
      </c>
      <c r="K3798">
        <v>87</v>
      </c>
      <c r="L3798" s="1">
        <v>66.206521739130437</v>
      </c>
    </row>
    <row r="3799" spans="1:12" hidden="1" x14ac:dyDescent="0.25">
      <c r="A3799" t="s">
        <v>15637</v>
      </c>
      <c r="B3799" t="s">
        <v>15638</v>
      </c>
      <c r="C3799" s="1">
        <v>30.684782608695652</v>
      </c>
      <c r="D3799" s="1">
        <v>54.630434782608695</v>
      </c>
      <c r="E3799">
        <v>1</v>
      </c>
      <c r="F3799" t="s">
        <v>15639</v>
      </c>
      <c r="G3799" t="s">
        <v>15236</v>
      </c>
      <c r="H3799" t="s">
        <v>15237</v>
      </c>
      <c r="I3799" t="s">
        <v>15199</v>
      </c>
      <c r="J3799" t="s">
        <v>15486</v>
      </c>
      <c r="K3799">
        <v>108</v>
      </c>
      <c r="L3799" s="1">
        <v>75.206521739130437</v>
      </c>
    </row>
    <row r="3800" spans="1:12" hidden="1" x14ac:dyDescent="0.25">
      <c r="A3800" t="s">
        <v>15640</v>
      </c>
      <c r="B3800" t="s">
        <v>15641</v>
      </c>
      <c r="C3800" s="1">
        <v>42.695652173913047</v>
      </c>
      <c r="D3800" s="1">
        <v>53.315217391304351</v>
      </c>
      <c r="E3800">
        <v>1</v>
      </c>
      <c r="F3800" t="s">
        <v>15642</v>
      </c>
      <c r="G3800" t="s">
        <v>3317</v>
      </c>
      <c r="H3800" t="s">
        <v>10698</v>
      </c>
      <c r="I3800" t="s">
        <v>15199</v>
      </c>
      <c r="J3800" t="s">
        <v>15459</v>
      </c>
      <c r="K3800">
        <v>110</v>
      </c>
      <c r="L3800" s="1">
        <v>96.358695652173907</v>
      </c>
    </row>
    <row r="3801" spans="1:12" hidden="1" x14ac:dyDescent="0.25">
      <c r="A3801" t="s">
        <v>15643</v>
      </c>
      <c r="B3801" t="s">
        <v>15644</v>
      </c>
      <c r="C3801" s="1">
        <v>30.336956521739129</v>
      </c>
      <c r="D3801" s="1">
        <v>56.032608695652172</v>
      </c>
      <c r="E3801">
        <v>1</v>
      </c>
      <c r="F3801" t="s">
        <v>15645</v>
      </c>
      <c r="G3801" t="s">
        <v>14793</v>
      </c>
      <c r="H3801" t="s">
        <v>298</v>
      </c>
      <c r="I3801" t="s">
        <v>15199</v>
      </c>
      <c r="J3801" t="s">
        <v>15646</v>
      </c>
      <c r="K3801">
        <v>94</v>
      </c>
      <c r="L3801" s="1">
        <v>65.663043478260875</v>
      </c>
    </row>
    <row r="3802" spans="1:12" hidden="1" x14ac:dyDescent="0.25">
      <c r="A3802" t="s">
        <v>15647</v>
      </c>
      <c r="B3802" t="s">
        <v>15648</v>
      </c>
      <c r="C3802" s="1">
        <v>21.347826086956523</v>
      </c>
      <c r="D3802" s="1">
        <v>26.032608695652176</v>
      </c>
      <c r="E3802">
        <v>1</v>
      </c>
      <c r="F3802" t="s">
        <v>15649</v>
      </c>
      <c r="G3802" t="s">
        <v>15650</v>
      </c>
      <c r="H3802" t="s">
        <v>2118</v>
      </c>
      <c r="I3802" t="s">
        <v>15199</v>
      </c>
      <c r="J3802" t="s">
        <v>15651</v>
      </c>
      <c r="K3802">
        <v>75</v>
      </c>
      <c r="L3802" s="1">
        <v>43.239130434782609</v>
      </c>
    </row>
    <row r="3803" spans="1:12" hidden="1" x14ac:dyDescent="0.25">
      <c r="A3803" t="s">
        <v>15652</v>
      </c>
      <c r="B3803" t="s">
        <v>15653</v>
      </c>
      <c r="C3803" s="1">
        <v>22.141304347826086</v>
      </c>
      <c r="D3803" s="1">
        <v>40.815217391304351</v>
      </c>
      <c r="E3803">
        <v>1</v>
      </c>
      <c r="F3803" t="s">
        <v>15654</v>
      </c>
      <c r="G3803" t="s">
        <v>1986</v>
      </c>
      <c r="H3803" t="s">
        <v>15655</v>
      </c>
      <c r="I3803" t="s">
        <v>15199</v>
      </c>
      <c r="J3803" t="s">
        <v>15656</v>
      </c>
      <c r="K3803">
        <v>86</v>
      </c>
      <c r="L3803" s="1">
        <v>69.304347826086953</v>
      </c>
    </row>
    <row r="3804" spans="1:12" hidden="1" x14ac:dyDescent="0.25">
      <c r="A3804" t="s">
        <v>15657</v>
      </c>
      <c r="B3804" t="s">
        <v>15658</v>
      </c>
      <c r="C3804" s="1">
        <v>20.141304347826086</v>
      </c>
      <c r="D3804" s="1">
        <v>23.641304347826086</v>
      </c>
      <c r="E3804">
        <v>1</v>
      </c>
      <c r="F3804" t="s">
        <v>15659</v>
      </c>
      <c r="G3804" t="s">
        <v>15424</v>
      </c>
      <c r="H3804" t="s">
        <v>15425</v>
      </c>
      <c r="I3804" t="s">
        <v>15199</v>
      </c>
      <c r="J3804" t="s">
        <v>15618</v>
      </c>
      <c r="K3804">
        <v>66</v>
      </c>
      <c r="L3804" s="1">
        <v>42.097826086956523</v>
      </c>
    </row>
    <row r="3805" spans="1:12" hidden="1" x14ac:dyDescent="0.25">
      <c r="A3805" t="s">
        <v>15660</v>
      </c>
      <c r="B3805" t="s">
        <v>15213</v>
      </c>
      <c r="C3805" s="1">
        <v>37.576086956521742</v>
      </c>
      <c r="D3805" s="1">
        <v>54.663043478260867</v>
      </c>
      <c r="E3805">
        <v>1</v>
      </c>
      <c r="F3805" t="s">
        <v>15661</v>
      </c>
      <c r="G3805" t="s">
        <v>15662</v>
      </c>
      <c r="H3805" t="s">
        <v>14299</v>
      </c>
      <c r="I3805" t="s">
        <v>15199</v>
      </c>
      <c r="J3805" t="s">
        <v>15663</v>
      </c>
      <c r="K3805">
        <v>127</v>
      </c>
      <c r="L3805" s="1">
        <v>108.35869565217391</v>
      </c>
    </row>
    <row r="3806" spans="1:12" hidden="1" x14ac:dyDescent="0.25">
      <c r="A3806" t="s">
        <v>15664</v>
      </c>
      <c r="B3806" t="s">
        <v>15665</v>
      </c>
      <c r="C3806" s="1">
        <v>52.782608695652172</v>
      </c>
      <c r="D3806" s="1">
        <v>89.456521739130437</v>
      </c>
      <c r="E3806">
        <v>1</v>
      </c>
      <c r="F3806" t="s">
        <v>15666</v>
      </c>
      <c r="G3806" t="s">
        <v>6658</v>
      </c>
      <c r="H3806" t="s">
        <v>15394</v>
      </c>
      <c r="I3806" t="s">
        <v>15199</v>
      </c>
      <c r="J3806" t="s">
        <v>15667</v>
      </c>
      <c r="K3806">
        <v>137</v>
      </c>
      <c r="L3806" s="1">
        <v>121.89130434782609</v>
      </c>
    </row>
    <row r="3807" spans="1:12" hidden="1" x14ac:dyDescent="0.25">
      <c r="A3807" t="s">
        <v>15668</v>
      </c>
      <c r="B3807" t="s">
        <v>15669</v>
      </c>
      <c r="C3807" s="1">
        <v>33.152173913043477</v>
      </c>
      <c r="D3807" s="1">
        <v>40.315217391304351</v>
      </c>
      <c r="E3807">
        <v>1</v>
      </c>
      <c r="F3807" t="s">
        <v>15670</v>
      </c>
      <c r="G3807" t="s">
        <v>15198</v>
      </c>
      <c r="H3807" t="s">
        <v>389</v>
      </c>
      <c r="I3807" t="s">
        <v>15199</v>
      </c>
      <c r="J3807" t="s">
        <v>15671</v>
      </c>
      <c r="K3807">
        <v>100</v>
      </c>
      <c r="L3807" s="1">
        <v>93.163043478260875</v>
      </c>
    </row>
    <row r="3808" spans="1:12" hidden="1" x14ac:dyDescent="0.25">
      <c r="A3808" t="s">
        <v>15672</v>
      </c>
      <c r="B3808" t="s">
        <v>15673</v>
      </c>
      <c r="C3808" s="1">
        <v>27.304347826086957</v>
      </c>
      <c r="D3808" s="1">
        <v>49.010869565217391</v>
      </c>
      <c r="E3808">
        <v>1</v>
      </c>
      <c r="F3808" t="s">
        <v>15674</v>
      </c>
      <c r="G3808" t="s">
        <v>15675</v>
      </c>
      <c r="H3808" t="s">
        <v>15237</v>
      </c>
      <c r="I3808" t="s">
        <v>15199</v>
      </c>
      <c r="J3808" t="s">
        <v>15676</v>
      </c>
      <c r="K3808">
        <v>100</v>
      </c>
      <c r="L3808" s="1">
        <v>69.173913043478265</v>
      </c>
    </row>
    <row r="3809" spans="1:12" hidden="1" x14ac:dyDescent="0.25">
      <c r="A3809" t="s">
        <v>15677</v>
      </c>
      <c r="B3809" t="s">
        <v>15678</v>
      </c>
      <c r="C3809" s="1">
        <v>44.228260869565219</v>
      </c>
      <c r="D3809" s="1">
        <v>53.369565217391305</v>
      </c>
      <c r="E3809">
        <v>1</v>
      </c>
      <c r="F3809" t="s">
        <v>15679</v>
      </c>
      <c r="G3809" t="s">
        <v>15198</v>
      </c>
      <c r="H3809" t="s">
        <v>389</v>
      </c>
      <c r="I3809" t="s">
        <v>15199</v>
      </c>
      <c r="J3809" t="s">
        <v>15671</v>
      </c>
      <c r="K3809">
        <v>128</v>
      </c>
      <c r="L3809" s="1">
        <v>84.369565217391298</v>
      </c>
    </row>
    <row r="3810" spans="1:12" hidden="1" x14ac:dyDescent="0.25">
      <c r="A3810" t="s">
        <v>15680</v>
      </c>
      <c r="B3810" t="s">
        <v>15681</v>
      </c>
      <c r="C3810" s="1">
        <v>47.173913043478258</v>
      </c>
      <c r="D3810" s="1">
        <v>73.804347826086953</v>
      </c>
      <c r="E3810">
        <v>1</v>
      </c>
      <c r="F3810" t="s">
        <v>15682</v>
      </c>
      <c r="G3810" t="s">
        <v>15236</v>
      </c>
      <c r="H3810" t="s">
        <v>15237</v>
      </c>
      <c r="I3810" t="s">
        <v>15199</v>
      </c>
      <c r="J3810" t="s">
        <v>15238</v>
      </c>
      <c r="K3810">
        <v>140</v>
      </c>
      <c r="L3810" s="1">
        <v>115.02173913043478</v>
      </c>
    </row>
    <row r="3811" spans="1:12" hidden="1" x14ac:dyDescent="0.25">
      <c r="A3811" t="s">
        <v>15683</v>
      </c>
      <c r="B3811" t="s">
        <v>15684</v>
      </c>
      <c r="C3811" s="1">
        <v>35.684782608695649</v>
      </c>
      <c r="D3811" s="1">
        <v>57.065217391304351</v>
      </c>
      <c r="E3811">
        <v>1</v>
      </c>
      <c r="F3811" t="s">
        <v>15685</v>
      </c>
      <c r="G3811" t="s">
        <v>587</v>
      </c>
      <c r="H3811" t="s">
        <v>15317</v>
      </c>
      <c r="I3811" t="s">
        <v>15199</v>
      </c>
      <c r="J3811" t="s">
        <v>15686</v>
      </c>
      <c r="K3811">
        <v>122</v>
      </c>
      <c r="L3811" s="1">
        <v>85.391304347826093</v>
      </c>
    </row>
    <row r="3812" spans="1:12" hidden="1" x14ac:dyDescent="0.25">
      <c r="A3812" t="s">
        <v>15687</v>
      </c>
      <c r="B3812" t="s">
        <v>15688</v>
      </c>
      <c r="C3812" s="1">
        <v>18.097826086956523</v>
      </c>
      <c r="D3812" s="1">
        <v>35.989130434782609</v>
      </c>
      <c r="E3812">
        <v>1</v>
      </c>
      <c r="F3812" t="s">
        <v>15689</v>
      </c>
      <c r="G3812" t="s">
        <v>15198</v>
      </c>
      <c r="H3812" t="s">
        <v>389</v>
      </c>
      <c r="I3812" t="s">
        <v>15199</v>
      </c>
      <c r="J3812" t="s">
        <v>15690</v>
      </c>
      <c r="K3812">
        <v>109</v>
      </c>
      <c r="L3812" s="1">
        <v>36.815217391304351</v>
      </c>
    </row>
    <row r="3813" spans="1:12" hidden="1" x14ac:dyDescent="0.25">
      <c r="A3813" t="s">
        <v>15691</v>
      </c>
      <c r="B3813" t="s">
        <v>15692</v>
      </c>
      <c r="C3813" s="1">
        <v>24.847826086956523</v>
      </c>
      <c r="D3813" s="1">
        <v>46.543478260869563</v>
      </c>
      <c r="E3813">
        <v>1</v>
      </c>
      <c r="F3813" t="s">
        <v>15693</v>
      </c>
      <c r="G3813" t="s">
        <v>15694</v>
      </c>
      <c r="H3813" t="s">
        <v>15411</v>
      </c>
      <c r="I3813" t="s">
        <v>15199</v>
      </c>
      <c r="J3813" t="s">
        <v>15695</v>
      </c>
      <c r="K3813">
        <v>100</v>
      </c>
      <c r="L3813" s="1">
        <v>76.413043478260875</v>
      </c>
    </row>
    <row r="3814" spans="1:12" hidden="1" x14ac:dyDescent="0.25">
      <c r="A3814" t="s">
        <v>15696</v>
      </c>
      <c r="B3814" t="s">
        <v>8434</v>
      </c>
      <c r="C3814" s="1">
        <v>41.467391304347828</v>
      </c>
      <c r="D3814" s="1">
        <v>52.206521739130437</v>
      </c>
      <c r="E3814">
        <v>1</v>
      </c>
      <c r="F3814" t="s">
        <v>15697</v>
      </c>
      <c r="G3814" t="s">
        <v>15198</v>
      </c>
      <c r="H3814" t="s">
        <v>389</v>
      </c>
      <c r="I3814" t="s">
        <v>15199</v>
      </c>
      <c r="J3814" t="s">
        <v>15671</v>
      </c>
      <c r="K3814">
        <v>140</v>
      </c>
      <c r="L3814" s="1">
        <v>90.336956521739125</v>
      </c>
    </row>
    <row r="3815" spans="1:12" hidden="1" x14ac:dyDescent="0.25">
      <c r="A3815" t="s">
        <v>15698</v>
      </c>
      <c r="B3815" t="s">
        <v>15699</v>
      </c>
      <c r="C3815" s="1">
        <v>43.380434782608695</v>
      </c>
      <c r="D3815" s="1">
        <v>65.043478260869563</v>
      </c>
      <c r="E3815">
        <v>1</v>
      </c>
      <c r="F3815" t="s">
        <v>15700</v>
      </c>
      <c r="G3815" t="s">
        <v>15341</v>
      </c>
      <c r="H3815" t="s">
        <v>15342</v>
      </c>
      <c r="I3815" t="s">
        <v>15199</v>
      </c>
      <c r="J3815" t="s">
        <v>15701</v>
      </c>
      <c r="K3815">
        <v>114</v>
      </c>
      <c r="L3815" s="1">
        <v>92.521739130434781</v>
      </c>
    </row>
    <row r="3816" spans="1:12" hidden="1" x14ac:dyDescent="0.25">
      <c r="A3816" t="s">
        <v>15702</v>
      </c>
      <c r="B3816" t="s">
        <v>15703</v>
      </c>
      <c r="C3816" s="1">
        <v>36.663043478260867</v>
      </c>
      <c r="D3816" s="1">
        <v>55.945652173913047</v>
      </c>
      <c r="E3816">
        <v>1</v>
      </c>
      <c r="F3816" t="s">
        <v>15704</v>
      </c>
      <c r="G3816" t="s">
        <v>15322</v>
      </c>
      <c r="H3816" t="s">
        <v>15323</v>
      </c>
      <c r="I3816" t="s">
        <v>15199</v>
      </c>
      <c r="J3816" t="s">
        <v>15705</v>
      </c>
      <c r="K3816">
        <v>99</v>
      </c>
      <c r="L3816" s="1">
        <v>77.836956521739125</v>
      </c>
    </row>
    <row r="3817" spans="1:12" hidden="1" x14ac:dyDescent="0.25">
      <c r="A3817" t="s">
        <v>15706</v>
      </c>
      <c r="B3817" t="s">
        <v>15213</v>
      </c>
      <c r="C3817" s="1">
        <v>27.413043478260871</v>
      </c>
      <c r="D3817" s="1">
        <v>39.086956521739133</v>
      </c>
      <c r="E3817">
        <v>1</v>
      </c>
      <c r="F3817" t="s">
        <v>15707</v>
      </c>
      <c r="G3817" t="s">
        <v>15708</v>
      </c>
      <c r="H3817" t="s">
        <v>3647</v>
      </c>
      <c r="I3817" t="s">
        <v>15199</v>
      </c>
      <c r="J3817" t="s">
        <v>15709</v>
      </c>
      <c r="K3817">
        <v>110</v>
      </c>
      <c r="L3817" s="1">
        <v>58.706521739130437</v>
      </c>
    </row>
    <row r="3818" spans="1:12" hidden="1" x14ac:dyDescent="0.25">
      <c r="A3818" t="s">
        <v>15710</v>
      </c>
      <c r="B3818" t="s">
        <v>15711</v>
      </c>
      <c r="C3818" s="1">
        <v>43.467391304347828</v>
      </c>
      <c r="D3818" s="1">
        <v>70.032608695652172</v>
      </c>
      <c r="E3818">
        <v>1</v>
      </c>
      <c r="F3818" t="s">
        <v>15712</v>
      </c>
      <c r="G3818" t="s">
        <v>15713</v>
      </c>
      <c r="H3818" t="s">
        <v>15714</v>
      </c>
      <c r="I3818" t="s">
        <v>15199</v>
      </c>
      <c r="J3818" t="s">
        <v>15715</v>
      </c>
      <c r="K3818">
        <v>120</v>
      </c>
      <c r="L3818" s="1">
        <v>100.07608695652173</v>
      </c>
    </row>
    <row r="3819" spans="1:12" hidden="1" x14ac:dyDescent="0.25">
      <c r="A3819" t="s">
        <v>15716</v>
      </c>
      <c r="B3819" t="s">
        <v>15717</v>
      </c>
      <c r="C3819" s="1">
        <v>24.771739130434781</v>
      </c>
      <c r="D3819" s="1">
        <v>32.271739130434781</v>
      </c>
      <c r="E3819">
        <v>1</v>
      </c>
      <c r="F3819" t="s">
        <v>15718</v>
      </c>
      <c r="G3819" t="s">
        <v>12310</v>
      </c>
      <c r="H3819" t="s">
        <v>729</v>
      </c>
      <c r="I3819" t="s">
        <v>15199</v>
      </c>
      <c r="J3819" t="s">
        <v>15719</v>
      </c>
      <c r="K3819">
        <v>66</v>
      </c>
      <c r="L3819" s="1">
        <v>44.836956521739133</v>
      </c>
    </row>
    <row r="3820" spans="1:12" hidden="1" x14ac:dyDescent="0.25">
      <c r="A3820" t="s">
        <v>15720</v>
      </c>
      <c r="B3820" t="s">
        <v>15721</v>
      </c>
      <c r="C3820" s="1">
        <v>18.391304347826086</v>
      </c>
      <c r="D3820" s="1">
        <v>23.271739130434781</v>
      </c>
      <c r="E3820">
        <v>1</v>
      </c>
      <c r="F3820" t="s">
        <v>15722</v>
      </c>
      <c r="G3820" t="s">
        <v>15365</v>
      </c>
      <c r="H3820" t="s">
        <v>10616</v>
      </c>
      <c r="I3820" t="s">
        <v>15199</v>
      </c>
      <c r="J3820" t="s">
        <v>15366</v>
      </c>
      <c r="K3820">
        <v>60</v>
      </c>
      <c r="L3820" s="1">
        <v>48.815217391304351</v>
      </c>
    </row>
    <row r="3821" spans="1:12" hidden="1" x14ac:dyDescent="0.25">
      <c r="A3821" t="s">
        <v>15723</v>
      </c>
      <c r="B3821" t="s">
        <v>15724</v>
      </c>
      <c r="C3821" s="1">
        <v>28.75</v>
      </c>
      <c r="D3821" s="1">
        <v>35.826086956521742</v>
      </c>
      <c r="E3821">
        <v>1</v>
      </c>
      <c r="F3821" t="s">
        <v>15725</v>
      </c>
      <c r="G3821" t="s">
        <v>15322</v>
      </c>
      <c r="H3821" t="s">
        <v>15323</v>
      </c>
      <c r="I3821" t="s">
        <v>15199</v>
      </c>
      <c r="J3821" t="s">
        <v>15324</v>
      </c>
      <c r="K3821">
        <v>118</v>
      </c>
      <c r="L3821" s="1">
        <v>52.304347826086953</v>
      </c>
    </row>
    <row r="3822" spans="1:12" hidden="1" x14ac:dyDescent="0.25">
      <c r="A3822" t="s">
        <v>15726</v>
      </c>
      <c r="B3822" t="s">
        <v>15727</v>
      </c>
      <c r="C3822" s="1">
        <v>34.086956521739133</v>
      </c>
      <c r="D3822" s="1">
        <v>53.021739130434781</v>
      </c>
      <c r="E3822">
        <v>1</v>
      </c>
      <c r="F3822" t="s">
        <v>15728</v>
      </c>
      <c r="G3822" t="s">
        <v>15210</v>
      </c>
      <c r="H3822" t="s">
        <v>237</v>
      </c>
      <c r="I3822" t="s">
        <v>15199</v>
      </c>
      <c r="J3822" t="s">
        <v>15729</v>
      </c>
      <c r="K3822">
        <v>109</v>
      </c>
      <c r="L3822" s="1">
        <v>86.826086956521735</v>
      </c>
    </row>
    <row r="3823" spans="1:12" hidden="1" x14ac:dyDescent="0.25">
      <c r="A3823" t="s">
        <v>15730</v>
      </c>
      <c r="B3823" t="s">
        <v>15213</v>
      </c>
      <c r="C3823" s="1">
        <v>28.815217391304348</v>
      </c>
      <c r="D3823" s="1">
        <v>41.695652173913047</v>
      </c>
      <c r="E3823">
        <v>1</v>
      </c>
      <c r="F3823" t="s">
        <v>15731</v>
      </c>
      <c r="G3823" t="s">
        <v>12767</v>
      </c>
      <c r="H3823" t="s">
        <v>15732</v>
      </c>
      <c r="I3823" t="s">
        <v>15199</v>
      </c>
      <c r="J3823" t="s">
        <v>15733</v>
      </c>
      <c r="K3823">
        <v>93</v>
      </c>
      <c r="L3823" s="1">
        <v>72.543478260869563</v>
      </c>
    </row>
    <row r="3824" spans="1:12" hidden="1" x14ac:dyDescent="0.25">
      <c r="A3824" t="s">
        <v>15734</v>
      </c>
      <c r="B3824" t="s">
        <v>15735</v>
      </c>
      <c r="C3824" s="1">
        <v>12.510869565217391</v>
      </c>
      <c r="D3824" s="1">
        <v>16.706521739130434</v>
      </c>
      <c r="E3824">
        <v>1</v>
      </c>
      <c r="F3824" t="s">
        <v>15736</v>
      </c>
      <c r="G3824" t="s">
        <v>15737</v>
      </c>
      <c r="H3824" t="s">
        <v>7801</v>
      </c>
      <c r="I3824" t="s">
        <v>15199</v>
      </c>
      <c r="J3824" t="s">
        <v>15738</v>
      </c>
      <c r="K3824">
        <v>56</v>
      </c>
      <c r="L3824" s="1">
        <v>31.402173913043477</v>
      </c>
    </row>
    <row r="3825" spans="1:12" hidden="1" x14ac:dyDescent="0.25">
      <c r="A3825" t="s">
        <v>15739</v>
      </c>
      <c r="B3825" t="s">
        <v>15740</v>
      </c>
      <c r="C3825" s="1">
        <v>30.891304347826086</v>
      </c>
      <c r="D3825" s="1">
        <v>54.456521739130437</v>
      </c>
      <c r="E3825">
        <v>1</v>
      </c>
      <c r="F3825" t="s">
        <v>15741</v>
      </c>
      <c r="G3825" t="s">
        <v>3317</v>
      </c>
      <c r="H3825" t="s">
        <v>10698</v>
      </c>
      <c r="I3825" t="s">
        <v>15199</v>
      </c>
      <c r="J3825" t="s">
        <v>15459</v>
      </c>
      <c r="K3825">
        <v>170</v>
      </c>
      <c r="L3825" s="1">
        <v>86.097826086956516</v>
      </c>
    </row>
    <row r="3826" spans="1:12" hidden="1" x14ac:dyDescent="0.25">
      <c r="A3826" t="s">
        <v>15742</v>
      </c>
      <c r="B3826" t="s">
        <v>9725</v>
      </c>
      <c r="C3826" s="1">
        <v>46.684782608695649</v>
      </c>
      <c r="D3826" s="1">
        <v>61.989130434782609</v>
      </c>
      <c r="E3826">
        <v>1</v>
      </c>
      <c r="F3826" t="s">
        <v>15743</v>
      </c>
      <c r="G3826" t="s">
        <v>1860</v>
      </c>
      <c r="H3826" t="s">
        <v>2014</v>
      </c>
      <c r="I3826" t="s">
        <v>15199</v>
      </c>
      <c r="J3826" t="s">
        <v>15475</v>
      </c>
      <c r="K3826">
        <v>124</v>
      </c>
      <c r="L3826" s="1">
        <v>108.51086956521739</v>
      </c>
    </row>
    <row r="3827" spans="1:12" hidden="1" x14ac:dyDescent="0.25">
      <c r="A3827" t="s">
        <v>15744</v>
      </c>
      <c r="B3827" t="s">
        <v>15745</v>
      </c>
      <c r="C3827" s="1">
        <v>22.782608695652176</v>
      </c>
      <c r="D3827" s="1">
        <v>42.141304347826086</v>
      </c>
      <c r="E3827">
        <v>1</v>
      </c>
      <c r="F3827" t="s">
        <v>15746</v>
      </c>
      <c r="G3827" t="s">
        <v>15322</v>
      </c>
      <c r="H3827" t="s">
        <v>15323</v>
      </c>
      <c r="I3827" t="s">
        <v>15199</v>
      </c>
      <c r="J3827" t="s">
        <v>15324</v>
      </c>
      <c r="K3827">
        <v>125</v>
      </c>
      <c r="L3827" s="1">
        <v>70.206521739130437</v>
      </c>
    </row>
    <row r="3828" spans="1:12" hidden="1" x14ac:dyDescent="0.25">
      <c r="A3828" t="s">
        <v>15747</v>
      </c>
      <c r="B3828" t="s">
        <v>15748</v>
      </c>
      <c r="C3828" s="1">
        <v>28.489130434782609</v>
      </c>
      <c r="D3828" s="1">
        <v>36.869565217391305</v>
      </c>
      <c r="E3828">
        <v>1</v>
      </c>
      <c r="F3828" t="s">
        <v>15749</v>
      </c>
      <c r="G3828" t="s">
        <v>15750</v>
      </c>
      <c r="H3828" t="s">
        <v>2448</v>
      </c>
      <c r="I3828" t="s">
        <v>15199</v>
      </c>
      <c r="J3828" t="s">
        <v>15751</v>
      </c>
      <c r="K3828">
        <v>68</v>
      </c>
      <c r="L3828" s="1">
        <v>62.630434782608695</v>
      </c>
    </row>
    <row r="3829" spans="1:12" hidden="1" x14ac:dyDescent="0.25">
      <c r="A3829" t="s">
        <v>15752</v>
      </c>
      <c r="B3829" t="s">
        <v>15753</v>
      </c>
      <c r="C3829" s="1">
        <v>52.489130434782609</v>
      </c>
      <c r="D3829" s="1">
        <v>65.402173913043484</v>
      </c>
      <c r="E3829">
        <v>1</v>
      </c>
      <c r="F3829" t="s">
        <v>15754</v>
      </c>
      <c r="G3829" t="s">
        <v>15307</v>
      </c>
      <c r="H3829" t="s">
        <v>15308</v>
      </c>
      <c r="I3829" t="s">
        <v>15199</v>
      </c>
      <c r="J3829" t="s">
        <v>15309</v>
      </c>
      <c r="K3829">
        <v>152</v>
      </c>
      <c r="L3829" s="1">
        <v>121.82608695652173</v>
      </c>
    </row>
    <row r="3830" spans="1:12" hidden="1" x14ac:dyDescent="0.25">
      <c r="A3830" t="s">
        <v>15755</v>
      </c>
      <c r="B3830" t="s">
        <v>15756</v>
      </c>
      <c r="C3830" s="1">
        <v>16.021739130434781</v>
      </c>
      <c r="D3830" s="1">
        <v>20.543478260869566</v>
      </c>
      <c r="E3830">
        <v>1</v>
      </c>
      <c r="F3830" t="s">
        <v>15757</v>
      </c>
      <c r="G3830" t="s">
        <v>15758</v>
      </c>
      <c r="H3830" t="s">
        <v>15759</v>
      </c>
      <c r="I3830" t="s">
        <v>15199</v>
      </c>
      <c r="J3830" t="s">
        <v>15760</v>
      </c>
      <c r="K3830">
        <v>60</v>
      </c>
      <c r="L3830" s="1">
        <v>41.054347826086953</v>
      </c>
    </row>
    <row r="3831" spans="1:12" hidden="1" x14ac:dyDescent="0.25">
      <c r="A3831" t="s">
        <v>15761</v>
      </c>
      <c r="B3831" t="s">
        <v>15762</v>
      </c>
      <c r="C3831" s="1">
        <v>29.956521739130434</v>
      </c>
      <c r="D3831" s="1">
        <v>38.967391304347828</v>
      </c>
      <c r="E3831">
        <v>1</v>
      </c>
      <c r="F3831" t="s">
        <v>15763</v>
      </c>
      <c r="G3831" t="s">
        <v>15198</v>
      </c>
      <c r="H3831" t="s">
        <v>389</v>
      </c>
      <c r="I3831" t="s">
        <v>15199</v>
      </c>
      <c r="J3831" t="s">
        <v>15690</v>
      </c>
      <c r="K3831">
        <v>114</v>
      </c>
      <c r="L3831" s="1">
        <v>70.347826086956516</v>
      </c>
    </row>
    <row r="3832" spans="1:12" hidden="1" x14ac:dyDescent="0.25">
      <c r="A3832" t="s">
        <v>15764</v>
      </c>
      <c r="B3832" t="s">
        <v>15765</v>
      </c>
      <c r="C3832" s="1">
        <v>54.206521739130437</v>
      </c>
      <c r="D3832" s="1">
        <v>74.673913043478265</v>
      </c>
      <c r="E3832">
        <v>1</v>
      </c>
      <c r="F3832" t="s">
        <v>15766</v>
      </c>
      <c r="G3832" t="s">
        <v>15198</v>
      </c>
      <c r="H3832" t="s">
        <v>389</v>
      </c>
      <c r="I3832" t="s">
        <v>15199</v>
      </c>
      <c r="J3832" t="s">
        <v>15767</v>
      </c>
      <c r="K3832">
        <v>159</v>
      </c>
      <c r="L3832" s="1">
        <v>116.92391304347827</v>
      </c>
    </row>
    <row r="3833" spans="1:12" hidden="1" x14ac:dyDescent="0.25">
      <c r="A3833" t="s">
        <v>15768</v>
      </c>
      <c r="B3833" t="s">
        <v>15769</v>
      </c>
      <c r="C3833" s="1">
        <v>34.119565217391305</v>
      </c>
      <c r="D3833" s="1">
        <v>44.358695652173914</v>
      </c>
      <c r="E3833">
        <v>1</v>
      </c>
      <c r="F3833" t="s">
        <v>15770</v>
      </c>
      <c r="G3833" t="s">
        <v>15713</v>
      </c>
      <c r="H3833" t="s">
        <v>15714</v>
      </c>
      <c r="I3833" t="s">
        <v>15199</v>
      </c>
      <c r="J3833" t="s">
        <v>15715</v>
      </c>
      <c r="K3833">
        <v>90</v>
      </c>
      <c r="L3833" s="1">
        <v>76.673913043478265</v>
      </c>
    </row>
    <row r="3834" spans="1:12" hidden="1" x14ac:dyDescent="0.25">
      <c r="A3834" t="s">
        <v>15771</v>
      </c>
      <c r="B3834" t="s">
        <v>15213</v>
      </c>
      <c r="C3834" s="1">
        <v>19.826086956521738</v>
      </c>
      <c r="D3834" s="1">
        <v>28.260869565217391</v>
      </c>
      <c r="E3834">
        <v>1</v>
      </c>
      <c r="F3834" t="s">
        <v>15772</v>
      </c>
      <c r="G3834" t="s">
        <v>15773</v>
      </c>
      <c r="H3834" t="s">
        <v>15759</v>
      </c>
      <c r="I3834" t="s">
        <v>15199</v>
      </c>
      <c r="J3834" t="s">
        <v>15774</v>
      </c>
      <c r="K3834">
        <v>60</v>
      </c>
      <c r="L3834" s="1">
        <v>42.293478260869563</v>
      </c>
    </row>
    <row r="3835" spans="1:12" hidden="1" x14ac:dyDescent="0.25">
      <c r="A3835" t="s">
        <v>15775</v>
      </c>
      <c r="B3835" t="s">
        <v>15776</v>
      </c>
      <c r="C3835" s="1">
        <v>28.130434782608695</v>
      </c>
      <c r="D3835" s="1">
        <v>50.793478260869563</v>
      </c>
      <c r="E3835">
        <v>1</v>
      </c>
      <c r="F3835" t="s">
        <v>15777</v>
      </c>
      <c r="G3835" t="s">
        <v>12934</v>
      </c>
      <c r="H3835" t="s">
        <v>15778</v>
      </c>
      <c r="I3835" t="s">
        <v>15199</v>
      </c>
      <c r="J3835" t="s">
        <v>15779</v>
      </c>
      <c r="K3835">
        <v>95</v>
      </c>
      <c r="L3835" s="1">
        <v>73.293478260869563</v>
      </c>
    </row>
    <row r="3836" spans="1:12" hidden="1" x14ac:dyDescent="0.25">
      <c r="A3836" t="s">
        <v>15780</v>
      </c>
      <c r="B3836" t="s">
        <v>15781</v>
      </c>
      <c r="C3836" s="1">
        <v>46.315217391304351</v>
      </c>
      <c r="D3836" s="1">
        <v>70.934782608695656</v>
      </c>
      <c r="E3836">
        <v>1</v>
      </c>
      <c r="F3836" t="s">
        <v>15782</v>
      </c>
      <c r="G3836" t="s">
        <v>12310</v>
      </c>
      <c r="H3836" t="s">
        <v>729</v>
      </c>
      <c r="I3836" t="s">
        <v>15199</v>
      </c>
      <c r="J3836" t="s">
        <v>15783</v>
      </c>
      <c r="K3836">
        <v>153</v>
      </c>
      <c r="L3836" s="1">
        <v>125.95652173913044</v>
      </c>
    </row>
    <row r="3837" spans="1:12" hidden="1" x14ac:dyDescent="0.25">
      <c r="A3837" t="s">
        <v>15784</v>
      </c>
      <c r="B3837" t="s">
        <v>15785</v>
      </c>
      <c r="C3837" s="1">
        <v>28.902173913043477</v>
      </c>
      <c r="D3837" s="1">
        <v>53.391304347826086</v>
      </c>
      <c r="E3837">
        <v>1</v>
      </c>
      <c r="F3837" t="s">
        <v>15786</v>
      </c>
      <c r="G3837" t="s">
        <v>15787</v>
      </c>
      <c r="H3837" t="s">
        <v>15268</v>
      </c>
      <c r="I3837" t="s">
        <v>15199</v>
      </c>
      <c r="J3837" t="s">
        <v>15788</v>
      </c>
      <c r="K3837">
        <v>123</v>
      </c>
      <c r="L3837" s="1">
        <v>80.815217391304344</v>
      </c>
    </row>
    <row r="3838" spans="1:12" hidden="1" x14ac:dyDescent="0.25">
      <c r="A3838" t="s">
        <v>15789</v>
      </c>
      <c r="B3838" t="s">
        <v>15790</v>
      </c>
      <c r="C3838" s="1">
        <v>49.173913043478258</v>
      </c>
      <c r="D3838" s="1">
        <v>61</v>
      </c>
      <c r="E3838">
        <v>1</v>
      </c>
      <c r="F3838" t="s">
        <v>15791</v>
      </c>
      <c r="G3838" t="s">
        <v>253</v>
      </c>
      <c r="H3838" t="s">
        <v>15601</v>
      </c>
      <c r="I3838" t="s">
        <v>15199</v>
      </c>
      <c r="J3838" t="s">
        <v>15792</v>
      </c>
      <c r="K3838">
        <v>107</v>
      </c>
      <c r="L3838" s="1">
        <v>99.717391304347828</v>
      </c>
    </row>
    <row r="3839" spans="1:12" hidden="1" x14ac:dyDescent="0.25">
      <c r="A3839" t="s">
        <v>15793</v>
      </c>
      <c r="B3839" t="s">
        <v>15794</v>
      </c>
      <c r="C3839" s="1">
        <v>13.869565217391305</v>
      </c>
      <c r="D3839" s="1">
        <v>18.782608695652176</v>
      </c>
      <c r="E3839">
        <v>1</v>
      </c>
      <c r="F3839" t="s">
        <v>15795</v>
      </c>
      <c r="G3839" t="s">
        <v>15796</v>
      </c>
      <c r="H3839" t="s">
        <v>15797</v>
      </c>
      <c r="I3839" t="s">
        <v>15199</v>
      </c>
      <c r="J3839" t="s">
        <v>15798</v>
      </c>
      <c r="K3839">
        <v>48</v>
      </c>
      <c r="L3839" s="1">
        <v>34.608695652173914</v>
      </c>
    </row>
    <row r="3840" spans="1:12" hidden="1" x14ac:dyDescent="0.25">
      <c r="A3840" t="s">
        <v>15799</v>
      </c>
      <c r="B3840" t="s">
        <v>15800</v>
      </c>
      <c r="C3840" s="1">
        <v>22.75</v>
      </c>
      <c r="D3840" s="1">
        <v>28.413043478260871</v>
      </c>
      <c r="E3840">
        <v>1</v>
      </c>
      <c r="F3840" t="s">
        <v>15801</v>
      </c>
      <c r="G3840" t="s">
        <v>15802</v>
      </c>
      <c r="H3840" t="s">
        <v>15803</v>
      </c>
      <c r="I3840" t="s">
        <v>15199</v>
      </c>
      <c r="J3840" t="s">
        <v>15804</v>
      </c>
      <c r="K3840">
        <v>67</v>
      </c>
      <c r="L3840" s="1">
        <v>52.347826086956523</v>
      </c>
    </row>
    <row r="3841" spans="1:12" hidden="1" x14ac:dyDescent="0.25">
      <c r="A3841" t="s">
        <v>15805</v>
      </c>
      <c r="B3841" t="s">
        <v>15806</v>
      </c>
      <c r="C3841" s="1">
        <v>31.739130434782609</v>
      </c>
      <c r="D3841" s="1">
        <v>54.086956521739133</v>
      </c>
      <c r="E3841">
        <v>1</v>
      </c>
      <c r="F3841" t="s">
        <v>15807</v>
      </c>
      <c r="G3841" t="s">
        <v>15808</v>
      </c>
      <c r="H3841" t="s">
        <v>11505</v>
      </c>
      <c r="I3841" t="s">
        <v>15199</v>
      </c>
      <c r="J3841" t="s">
        <v>15809</v>
      </c>
      <c r="K3841">
        <v>157</v>
      </c>
      <c r="L3841" s="1">
        <v>80.608695652173907</v>
      </c>
    </row>
    <row r="3842" spans="1:12" hidden="1" x14ac:dyDescent="0.25">
      <c r="A3842" t="s">
        <v>15810</v>
      </c>
      <c r="B3842" t="s">
        <v>15811</v>
      </c>
      <c r="C3842" s="1">
        <v>45.923913043478258</v>
      </c>
      <c r="D3842" s="1">
        <v>76.369565217391298</v>
      </c>
      <c r="E3842">
        <v>1</v>
      </c>
      <c r="F3842" t="s">
        <v>15812</v>
      </c>
      <c r="G3842" t="s">
        <v>227</v>
      </c>
      <c r="H3842" t="s">
        <v>2118</v>
      </c>
      <c r="I3842" t="s">
        <v>15199</v>
      </c>
      <c r="J3842" t="s">
        <v>15813</v>
      </c>
      <c r="K3842">
        <v>127</v>
      </c>
      <c r="L3842" s="1">
        <v>105.54347826086956</v>
      </c>
    </row>
    <row r="3843" spans="1:12" hidden="1" x14ac:dyDescent="0.25">
      <c r="A3843" t="s">
        <v>15814</v>
      </c>
      <c r="B3843" t="s">
        <v>3775</v>
      </c>
      <c r="C3843" s="1">
        <v>21.586956521739129</v>
      </c>
      <c r="D3843" s="1">
        <v>49.163043478260867</v>
      </c>
      <c r="E3843">
        <v>1</v>
      </c>
      <c r="F3843" t="s">
        <v>15815</v>
      </c>
      <c r="G3843" t="s">
        <v>15816</v>
      </c>
      <c r="H3843" t="s">
        <v>2079</v>
      </c>
      <c r="I3843" t="s">
        <v>15199</v>
      </c>
      <c r="J3843" t="s">
        <v>15817</v>
      </c>
      <c r="K3843">
        <v>64</v>
      </c>
      <c r="L3843" s="1">
        <v>59.25</v>
      </c>
    </row>
    <row r="3844" spans="1:12" hidden="1" x14ac:dyDescent="0.25">
      <c r="A3844" t="s">
        <v>15818</v>
      </c>
      <c r="B3844" t="s">
        <v>15819</v>
      </c>
      <c r="C3844" s="1">
        <v>37.086956521739133</v>
      </c>
      <c r="D3844" s="1">
        <v>45.010869565217391</v>
      </c>
      <c r="E3844">
        <v>1</v>
      </c>
      <c r="F3844" t="s">
        <v>15820</v>
      </c>
      <c r="G3844" t="s">
        <v>15198</v>
      </c>
      <c r="H3844" t="s">
        <v>389</v>
      </c>
      <c r="I3844" t="s">
        <v>15199</v>
      </c>
      <c r="J3844" t="s">
        <v>15821</v>
      </c>
      <c r="K3844">
        <v>114</v>
      </c>
      <c r="L3844" s="1">
        <v>99.869565217391298</v>
      </c>
    </row>
    <row r="3845" spans="1:12" hidden="1" x14ac:dyDescent="0.25">
      <c r="A3845" t="s">
        <v>15822</v>
      </c>
      <c r="B3845" t="s">
        <v>15823</v>
      </c>
      <c r="C3845" s="1">
        <v>71.869565217391298</v>
      </c>
      <c r="D3845" s="1">
        <v>95.576086956521735</v>
      </c>
      <c r="E3845">
        <v>1</v>
      </c>
      <c r="F3845" t="s">
        <v>15824</v>
      </c>
      <c r="G3845" t="s">
        <v>15198</v>
      </c>
      <c r="H3845" t="s">
        <v>389</v>
      </c>
      <c r="I3845" t="s">
        <v>15199</v>
      </c>
      <c r="J3845" t="s">
        <v>15825</v>
      </c>
      <c r="K3845">
        <v>150</v>
      </c>
      <c r="L3845" s="1">
        <v>134.22826086956522</v>
      </c>
    </row>
    <row r="3846" spans="1:12" hidden="1" x14ac:dyDescent="0.25">
      <c r="A3846" t="s">
        <v>15826</v>
      </c>
      <c r="B3846" t="s">
        <v>15827</v>
      </c>
      <c r="C3846" s="1">
        <v>19.793478260869566</v>
      </c>
      <c r="D3846" s="1">
        <v>27.565217391304348</v>
      </c>
      <c r="E3846">
        <v>1</v>
      </c>
      <c r="F3846" t="s">
        <v>15828</v>
      </c>
      <c r="G3846" t="s">
        <v>15198</v>
      </c>
      <c r="H3846" t="s">
        <v>389</v>
      </c>
      <c r="I3846" t="s">
        <v>15199</v>
      </c>
      <c r="J3846" t="s">
        <v>15829</v>
      </c>
      <c r="K3846">
        <v>74</v>
      </c>
      <c r="L3846" s="1">
        <v>40.782608695652172</v>
      </c>
    </row>
    <row r="3847" spans="1:12" hidden="1" x14ac:dyDescent="0.25">
      <c r="A3847" t="s">
        <v>15830</v>
      </c>
      <c r="B3847" t="s">
        <v>15831</v>
      </c>
      <c r="C3847" s="1">
        <v>25.119565217391305</v>
      </c>
      <c r="D3847" s="1">
        <v>46.782608695652172</v>
      </c>
      <c r="E3847">
        <v>1</v>
      </c>
      <c r="F3847" t="s">
        <v>15832</v>
      </c>
      <c r="G3847" t="s">
        <v>15133</v>
      </c>
      <c r="H3847" t="s">
        <v>12849</v>
      </c>
      <c r="I3847" t="s">
        <v>15199</v>
      </c>
      <c r="J3847" t="s">
        <v>15833</v>
      </c>
      <c r="K3847">
        <v>88</v>
      </c>
      <c r="L3847" s="1">
        <v>69.358695652173907</v>
      </c>
    </row>
    <row r="3848" spans="1:12" hidden="1" x14ac:dyDescent="0.25">
      <c r="A3848" t="s">
        <v>15834</v>
      </c>
      <c r="B3848" t="s">
        <v>15835</v>
      </c>
      <c r="C3848" s="1">
        <v>27.663043478260871</v>
      </c>
      <c r="D3848" s="1">
        <v>42.489130434782609</v>
      </c>
      <c r="E3848">
        <v>1</v>
      </c>
      <c r="F3848" t="s">
        <v>15836</v>
      </c>
      <c r="G3848" t="s">
        <v>15273</v>
      </c>
      <c r="H3848" t="s">
        <v>15274</v>
      </c>
      <c r="I3848" t="s">
        <v>15199</v>
      </c>
      <c r="J3848" t="s">
        <v>15275</v>
      </c>
      <c r="K3848">
        <v>61</v>
      </c>
      <c r="L3848" s="1">
        <v>60.630434782608695</v>
      </c>
    </row>
    <row r="3849" spans="1:12" hidden="1" x14ac:dyDescent="0.25">
      <c r="A3849" t="s">
        <v>15837</v>
      </c>
      <c r="B3849" t="s">
        <v>15213</v>
      </c>
      <c r="C3849" s="1">
        <v>19.967391304347824</v>
      </c>
      <c r="D3849" s="1">
        <v>30.695652173913043</v>
      </c>
      <c r="E3849">
        <v>1</v>
      </c>
      <c r="F3849" t="s">
        <v>15838</v>
      </c>
      <c r="G3849" t="s">
        <v>15519</v>
      </c>
      <c r="H3849" t="s">
        <v>15411</v>
      </c>
      <c r="I3849" t="s">
        <v>15199</v>
      </c>
      <c r="J3849" t="s">
        <v>15520</v>
      </c>
      <c r="K3849">
        <v>66</v>
      </c>
      <c r="L3849" s="1">
        <v>50.782608695652172</v>
      </c>
    </row>
    <row r="3850" spans="1:12" hidden="1" x14ac:dyDescent="0.25">
      <c r="A3850" t="s">
        <v>15839</v>
      </c>
      <c r="B3850" t="s">
        <v>15840</v>
      </c>
      <c r="C3850" s="1">
        <v>22.771739130434781</v>
      </c>
      <c r="D3850" s="1">
        <v>29.010869565217391</v>
      </c>
      <c r="E3850">
        <v>1</v>
      </c>
      <c r="F3850" t="s">
        <v>15841</v>
      </c>
      <c r="G3850" t="s">
        <v>15842</v>
      </c>
      <c r="H3850" t="s">
        <v>507</v>
      </c>
      <c r="I3850" t="s">
        <v>15199</v>
      </c>
      <c r="J3850" t="s">
        <v>15843</v>
      </c>
      <c r="K3850">
        <v>60</v>
      </c>
      <c r="L3850" s="1">
        <v>52.434782608695649</v>
      </c>
    </row>
    <row r="3851" spans="1:12" hidden="1" x14ac:dyDescent="0.25">
      <c r="A3851" t="s">
        <v>15844</v>
      </c>
      <c r="B3851" t="s">
        <v>15845</v>
      </c>
      <c r="C3851" s="1">
        <v>16.521739130434781</v>
      </c>
      <c r="D3851" s="1">
        <v>28.065217391304348</v>
      </c>
      <c r="E3851">
        <v>1</v>
      </c>
      <c r="F3851" t="s">
        <v>15846</v>
      </c>
      <c r="G3851" t="s">
        <v>7299</v>
      </c>
      <c r="H3851" t="s">
        <v>770</v>
      </c>
      <c r="I3851" t="s">
        <v>15199</v>
      </c>
      <c r="J3851" t="s">
        <v>15313</v>
      </c>
      <c r="K3851">
        <v>66</v>
      </c>
      <c r="L3851" s="1">
        <v>43.608695652173914</v>
      </c>
    </row>
    <row r="3852" spans="1:12" hidden="1" x14ac:dyDescent="0.25">
      <c r="A3852" t="s">
        <v>15847</v>
      </c>
      <c r="B3852" t="s">
        <v>15848</v>
      </c>
      <c r="C3852" s="1">
        <v>13.695652173913043</v>
      </c>
      <c r="D3852" s="1">
        <v>20.076086956521738</v>
      </c>
      <c r="E3852">
        <v>1</v>
      </c>
      <c r="F3852" t="s">
        <v>15849</v>
      </c>
      <c r="G3852" t="s">
        <v>253</v>
      </c>
      <c r="H3852" t="s">
        <v>15601</v>
      </c>
      <c r="I3852" t="s">
        <v>15199</v>
      </c>
      <c r="J3852" t="s">
        <v>15850</v>
      </c>
      <c r="K3852">
        <v>14</v>
      </c>
      <c r="L3852" s="1">
        <v>14.184782608695652</v>
      </c>
    </row>
    <row r="3853" spans="1:12" hidden="1" x14ac:dyDescent="0.25">
      <c r="A3853" t="s">
        <v>15851</v>
      </c>
      <c r="B3853" t="s">
        <v>15852</v>
      </c>
      <c r="C3853" s="1">
        <v>46.402173913043477</v>
      </c>
      <c r="D3853" s="1">
        <v>63.271739130434781</v>
      </c>
      <c r="E3853">
        <v>1</v>
      </c>
      <c r="F3853" t="s">
        <v>15853</v>
      </c>
      <c r="G3853" t="s">
        <v>15854</v>
      </c>
      <c r="H3853" t="s">
        <v>15855</v>
      </c>
      <c r="I3853" t="s">
        <v>15199</v>
      </c>
      <c r="J3853" t="s">
        <v>15856</v>
      </c>
      <c r="K3853">
        <v>135</v>
      </c>
      <c r="L3853" s="1">
        <v>129.2391304347826</v>
      </c>
    </row>
    <row r="3854" spans="1:12" hidden="1" x14ac:dyDescent="0.25">
      <c r="A3854" t="s">
        <v>15857</v>
      </c>
      <c r="B3854" t="s">
        <v>15858</v>
      </c>
      <c r="C3854" s="1">
        <v>45.684782608695649</v>
      </c>
      <c r="D3854" s="1">
        <v>56.695652173913047</v>
      </c>
      <c r="E3854">
        <v>1</v>
      </c>
      <c r="F3854" t="s">
        <v>15859</v>
      </c>
      <c r="G3854" t="s">
        <v>2540</v>
      </c>
      <c r="H3854" t="s">
        <v>15373</v>
      </c>
      <c r="I3854" t="s">
        <v>15199</v>
      </c>
      <c r="J3854" t="s">
        <v>15374</v>
      </c>
      <c r="K3854">
        <v>100</v>
      </c>
      <c r="L3854" s="1">
        <v>86.510869565217391</v>
      </c>
    </row>
    <row r="3855" spans="1:12" hidden="1" x14ac:dyDescent="0.25">
      <c r="A3855" t="s">
        <v>15860</v>
      </c>
      <c r="B3855" t="s">
        <v>15213</v>
      </c>
      <c r="C3855" s="1">
        <v>24.695652173913043</v>
      </c>
      <c r="D3855" s="1">
        <v>33.413043478260867</v>
      </c>
      <c r="E3855">
        <v>1</v>
      </c>
      <c r="F3855" t="s">
        <v>15861</v>
      </c>
      <c r="G3855" t="s">
        <v>15322</v>
      </c>
      <c r="H3855" t="s">
        <v>15323</v>
      </c>
      <c r="I3855" t="s">
        <v>15199</v>
      </c>
      <c r="J3855" t="s">
        <v>15705</v>
      </c>
      <c r="K3855">
        <v>77</v>
      </c>
      <c r="L3855" s="1">
        <v>56.532608695652172</v>
      </c>
    </row>
    <row r="3856" spans="1:12" hidden="1" x14ac:dyDescent="0.25">
      <c r="A3856" t="s">
        <v>15862</v>
      </c>
      <c r="B3856" t="s">
        <v>15863</v>
      </c>
      <c r="C3856" s="1">
        <v>21.456521739130434</v>
      </c>
      <c r="D3856" s="1">
        <v>32.282608695652172</v>
      </c>
      <c r="E3856">
        <v>1</v>
      </c>
      <c r="F3856" t="s">
        <v>15864</v>
      </c>
      <c r="G3856" t="s">
        <v>15322</v>
      </c>
      <c r="H3856" t="s">
        <v>15323</v>
      </c>
      <c r="I3856" t="s">
        <v>15199</v>
      </c>
      <c r="J3856" t="s">
        <v>15865</v>
      </c>
      <c r="K3856">
        <v>96</v>
      </c>
      <c r="L3856" s="1">
        <v>54.913043478260867</v>
      </c>
    </row>
    <row r="3857" spans="1:12" hidden="1" x14ac:dyDescent="0.25">
      <c r="A3857" t="s">
        <v>15866</v>
      </c>
      <c r="B3857" t="s">
        <v>15867</v>
      </c>
      <c r="C3857" s="1">
        <v>25.847826086956523</v>
      </c>
      <c r="D3857" s="1">
        <v>50.326086956521742</v>
      </c>
      <c r="E3857">
        <v>1</v>
      </c>
      <c r="F3857" t="s">
        <v>15868</v>
      </c>
      <c r="G3857" t="s">
        <v>15869</v>
      </c>
      <c r="H3857" t="s">
        <v>308</v>
      </c>
      <c r="I3857" t="s">
        <v>15199</v>
      </c>
      <c r="J3857" t="s">
        <v>15870</v>
      </c>
      <c r="K3857">
        <v>171</v>
      </c>
      <c r="L3857" s="1">
        <v>71.315217391304344</v>
      </c>
    </row>
    <row r="3858" spans="1:12" hidden="1" x14ac:dyDescent="0.25">
      <c r="A3858" t="s">
        <v>15871</v>
      </c>
      <c r="B3858" t="s">
        <v>15872</v>
      </c>
      <c r="C3858" s="1">
        <v>31.195652173913043</v>
      </c>
      <c r="D3858" s="1">
        <v>39.815217391304351</v>
      </c>
      <c r="E3858">
        <v>1</v>
      </c>
      <c r="F3858" t="s">
        <v>15873</v>
      </c>
      <c r="G3858" t="s">
        <v>2103</v>
      </c>
      <c r="H3858" t="s">
        <v>286</v>
      </c>
      <c r="I3858" t="s">
        <v>15199</v>
      </c>
      <c r="J3858" t="s">
        <v>15874</v>
      </c>
      <c r="K3858">
        <v>98</v>
      </c>
      <c r="L3858" s="1">
        <v>76.869565217391298</v>
      </c>
    </row>
    <row r="3859" spans="1:12" hidden="1" x14ac:dyDescent="0.25">
      <c r="A3859" t="s">
        <v>15875</v>
      </c>
      <c r="B3859" t="s">
        <v>15876</v>
      </c>
      <c r="C3859" s="1">
        <v>61.076086956521742</v>
      </c>
      <c r="D3859" s="1">
        <v>85.815217391304344</v>
      </c>
      <c r="E3859">
        <v>1</v>
      </c>
      <c r="F3859" t="s">
        <v>15877</v>
      </c>
      <c r="G3859" t="s">
        <v>15198</v>
      </c>
      <c r="H3859" t="s">
        <v>389</v>
      </c>
      <c r="I3859" t="s">
        <v>15199</v>
      </c>
      <c r="J3859" t="s">
        <v>15671</v>
      </c>
      <c r="K3859">
        <v>176</v>
      </c>
      <c r="L3859" s="1">
        <v>149.89130434782609</v>
      </c>
    </row>
    <row r="3860" spans="1:12" hidden="1" x14ac:dyDescent="0.25">
      <c r="A3860" t="s">
        <v>15878</v>
      </c>
      <c r="B3860" t="s">
        <v>15879</v>
      </c>
      <c r="C3860" s="1">
        <v>26.326086956521738</v>
      </c>
      <c r="D3860" s="1">
        <v>35.445652173913047</v>
      </c>
      <c r="E3860">
        <v>1</v>
      </c>
      <c r="F3860" t="s">
        <v>15880</v>
      </c>
      <c r="G3860" t="s">
        <v>15341</v>
      </c>
      <c r="H3860" t="s">
        <v>15342</v>
      </c>
      <c r="I3860" t="s">
        <v>15199</v>
      </c>
      <c r="J3860" t="s">
        <v>15881</v>
      </c>
      <c r="K3860">
        <v>96</v>
      </c>
      <c r="L3860" s="1">
        <v>64.304347826086953</v>
      </c>
    </row>
    <row r="3861" spans="1:12" hidden="1" x14ac:dyDescent="0.25">
      <c r="A3861" t="s">
        <v>15882</v>
      </c>
      <c r="B3861" t="s">
        <v>15883</v>
      </c>
      <c r="C3861" s="1">
        <v>61.641304347826086</v>
      </c>
      <c r="D3861" s="1">
        <v>78.021739130434781</v>
      </c>
      <c r="E3861">
        <v>1</v>
      </c>
      <c r="F3861" t="s">
        <v>15884</v>
      </c>
      <c r="G3861" t="s">
        <v>15198</v>
      </c>
      <c r="H3861" t="s">
        <v>389</v>
      </c>
      <c r="I3861" t="s">
        <v>15199</v>
      </c>
      <c r="J3861" t="s">
        <v>15300</v>
      </c>
      <c r="K3861">
        <v>161</v>
      </c>
      <c r="L3861" s="1">
        <v>133.96739130434781</v>
      </c>
    </row>
    <row r="3862" spans="1:12" hidden="1" x14ac:dyDescent="0.25">
      <c r="A3862" t="s">
        <v>15885</v>
      </c>
      <c r="B3862" t="s">
        <v>15886</v>
      </c>
      <c r="C3862" s="1">
        <v>37.717391304347828</v>
      </c>
      <c r="D3862" s="1">
        <v>47.097826086956523</v>
      </c>
      <c r="E3862">
        <v>1</v>
      </c>
      <c r="F3862" t="s">
        <v>15887</v>
      </c>
      <c r="G3862" t="s">
        <v>2103</v>
      </c>
      <c r="H3862" t="s">
        <v>286</v>
      </c>
      <c r="I3862" t="s">
        <v>15199</v>
      </c>
      <c r="J3862" t="s">
        <v>15874</v>
      </c>
      <c r="K3862">
        <v>92</v>
      </c>
      <c r="L3862" s="1">
        <v>83.032608695652172</v>
      </c>
    </row>
    <row r="3863" spans="1:12" hidden="1" x14ac:dyDescent="0.25">
      <c r="A3863" t="s">
        <v>15888</v>
      </c>
      <c r="B3863" t="s">
        <v>15889</v>
      </c>
      <c r="C3863" s="1">
        <v>42.402173913043477</v>
      </c>
      <c r="D3863" s="1">
        <v>75.141304347826093</v>
      </c>
      <c r="E3863">
        <v>1</v>
      </c>
      <c r="F3863" t="s">
        <v>15890</v>
      </c>
      <c r="G3863" t="s">
        <v>15410</v>
      </c>
      <c r="H3863" t="s">
        <v>15411</v>
      </c>
      <c r="I3863" t="s">
        <v>15199</v>
      </c>
      <c r="J3863" t="s">
        <v>15891</v>
      </c>
      <c r="K3863">
        <v>110</v>
      </c>
      <c r="L3863" s="1">
        <v>94.619565217391298</v>
      </c>
    </row>
    <row r="3864" spans="1:12" hidden="1" x14ac:dyDescent="0.25">
      <c r="A3864" t="s">
        <v>15892</v>
      </c>
      <c r="B3864" t="s">
        <v>15893</v>
      </c>
      <c r="C3864" s="1">
        <v>38.532608695652172</v>
      </c>
      <c r="D3864" s="1">
        <v>49.782608695652172</v>
      </c>
      <c r="E3864">
        <v>1</v>
      </c>
      <c r="F3864" t="s">
        <v>15894</v>
      </c>
      <c r="G3864" t="s">
        <v>15895</v>
      </c>
      <c r="H3864" t="s">
        <v>414</v>
      </c>
      <c r="I3864" t="s">
        <v>15199</v>
      </c>
      <c r="J3864" t="s">
        <v>15896</v>
      </c>
      <c r="K3864">
        <v>98</v>
      </c>
      <c r="L3864" s="1">
        <v>92.510869565217391</v>
      </c>
    </row>
    <row r="3865" spans="1:12" hidden="1" x14ac:dyDescent="0.25">
      <c r="A3865" t="s">
        <v>15897</v>
      </c>
      <c r="B3865" t="s">
        <v>15898</v>
      </c>
      <c r="C3865" s="1">
        <v>32.456521739130437</v>
      </c>
      <c r="D3865" s="1">
        <v>47.021739130434781</v>
      </c>
      <c r="E3865">
        <v>1</v>
      </c>
      <c r="F3865" t="s">
        <v>15899</v>
      </c>
      <c r="G3865" t="s">
        <v>15900</v>
      </c>
      <c r="H3865" t="s">
        <v>2973</v>
      </c>
      <c r="I3865" t="s">
        <v>15199</v>
      </c>
      <c r="J3865" t="s">
        <v>15901</v>
      </c>
      <c r="K3865">
        <v>109</v>
      </c>
      <c r="L3865" s="1">
        <v>85.663043478260875</v>
      </c>
    </row>
    <row r="3866" spans="1:12" hidden="1" x14ac:dyDescent="0.25">
      <c r="A3866" t="s">
        <v>15902</v>
      </c>
      <c r="B3866" t="s">
        <v>15903</v>
      </c>
      <c r="C3866" s="1">
        <v>64.293478260869563</v>
      </c>
      <c r="D3866" s="1">
        <v>83.902173913043484</v>
      </c>
      <c r="E3866">
        <v>1</v>
      </c>
      <c r="F3866" t="s">
        <v>15904</v>
      </c>
      <c r="G3866" t="s">
        <v>15198</v>
      </c>
      <c r="H3866" t="s">
        <v>389</v>
      </c>
      <c r="I3866" t="s">
        <v>15199</v>
      </c>
      <c r="J3866" t="s">
        <v>15300</v>
      </c>
      <c r="K3866">
        <v>160</v>
      </c>
      <c r="L3866" s="1">
        <v>143.80434782608697</v>
      </c>
    </row>
    <row r="3867" spans="1:12" hidden="1" x14ac:dyDescent="0.25">
      <c r="A3867" t="s">
        <v>15905</v>
      </c>
      <c r="B3867" t="s">
        <v>15906</v>
      </c>
      <c r="C3867" s="1">
        <v>42.510869565217391</v>
      </c>
      <c r="D3867" s="1">
        <v>73.391304347826093</v>
      </c>
      <c r="E3867">
        <v>1</v>
      </c>
      <c r="F3867" t="s">
        <v>15907</v>
      </c>
      <c r="G3867" t="s">
        <v>15908</v>
      </c>
      <c r="H3867" t="s">
        <v>15909</v>
      </c>
      <c r="I3867" t="s">
        <v>15199</v>
      </c>
      <c r="J3867" t="s">
        <v>15910</v>
      </c>
      <c r="K3867">
        <v>100</v>
      </c>
      <c r="L3867" s="1">
        <v>75.695652173913047</v>
      </c>
    </row>
    <row r="3868" spans="1:12" hidden="1" x14ac:dyDescent="0.25">
      <c r="A3868" t="s">
        <v>15911</v>
      </c>
      <c r="B3868" t="s">
        <v>15912</v>
      </c>
      <c r="C3868" s="1">
        <v>25.565217391304348</v>
      </c>
      <c r="D3868" s="1">
        <v>35.434782608695649</v>
      </c>
      <c r="E3868">
        <v>1</v>
      </c>
      <c r="F3868" t="s">
        <v>15913</v>
      </c>
      <c r="G3868" t="s">
        <v>15198</v>
      </c>
      <c r="H3868" t="s">
        <v>389</v>
      </c>
      <c r="I3868" t="s">
        <v>15199</v>
      </c>
      <c r="J3868" t="s">
        <v>15914</v>
      </c>
      <c r="K3868">
        <v>88</v>
      </c>
      <c r="L3868" s="1">
        <v>65.032608695652172</v>
      </c>
    </row>
    <row r="3869" spans="1:12" hidden="1" x14ac:dyDescent="0.25">
      <c r="A3869" t="s">
        <v>15915</v>
      </c>
      <c r="B3869" t="s">
        <v>15916</v>
      </c>
      <c r="C3869" s="1">
        <v>28.891304347826086</v>
      </c>
      <c r="D3869" s="1">
        <v>40.706521739130437</v>
      </c>
      <c r="E3869">
        <v>1</v>
      </c>
      <c r="F3869" t="s">
        <v>15917</v>
      </c>
      <c r="G3869" t="s">
        <v>6658</v>
      </c>
      <c r="H3869" t="s">
        <v>15394</v>
      </c>
      <c r="I3869" t="s">
        <v>15199</v>
      </c>
      <c r="J3869" t="s">
        <v>15667</v>
      </c>
      <c r="K3869">
        <v>140</v>
      </c>
      <c r="L3869" s="1">
        <v>75.206521739130437</v>
      </c>
    </row>
    <row r="3870" spans="1:12" hidden="1" x14ac:dyDescent="0.25">
      <c r="A3870" t="s">
        <v>15918</v>
      </c>
      <c r="B3870" t="s">
        <v>15919</v>
      </c>
      <c r="C3870" s="1">
        <v>21.847826086956523</v>
      </c>
      <c r="D3870" s="1">
        <v>29.673913043478262</v>
      </c>
      <c r="E3870">
        <v>1</v>
      </c>
      <c r="F3870" t="s">
        <v>15920</v>
      </c>
      <c r="G3870" t="s">
        <v>7367</v>
      </c>
      <c r="H3870" t="s">
        <v>15430</v>
      </c>
      <c r="I3870" t="s">
        <v>15199</v>
      </c>
      <c r="J3870" t="s">
        <v>15431</v>
      </c>
      <c r="K3870">
        <v>62</v>
      </c>
      <c r="L3870" s="1">
        <v>50.260869565217391</v>
      </c>
    </row>
    <row r="3871" spans="1:12" hidden="1" x14ac:dyDescent="0.25">
      <c r="A3871" t="s">
        <v>15921</v>
      </c>
      <c r="B3871" t="s">
        <v>15922</v>
      </c>
      <c r="C3871" s="1">
        <v>22.510869565217391</v>
      </c>
      <c r="D3871" s="1">
        <v>31.260869565217391</v>
      </c>
      <c r="E3871">
        <v>1</v>
      </c>
      <c r="F3871" t="s">
        <v>15923</v>
      </c>
      <c r="G3871" t="s">
        <v>13154</v>
      </c>
      <c r="H3871" t="s">
        <v>15924</v>
      </c>
      <c r="I3871" t="s">
        <v>15199</v>
      </c>
      <c r="J3871" t="s">
        <v>15925</v>
      </c>
      <c r="K3871">
        <v>66</v>
      </c>
      <c r="L3871" s="1">
        <v>51.271739130434781</v>
      </c>
    </row>
    <row r="3872" spans="1:12" hidden="1" x14ac:dyDescent="0.25">
      <c r="A3872" t="s">
        <v>15926</v>
      </c>
      <c r="B3872" t="s">
        <v>15927</v>
      </c>
      <c r="C3872" s="1">
        <v>19.141304347826086</v>
      </c>
      <c r="D3872" s="1">
        <v>35.880434782608695</v>
      </c>
      <c r="E3872">
        <v>1</v>
      </c>
      <c r="F3872" t="s">
        <v>15928</v>
      </c>
      <c r="G3872" t="s">
        <v>10341</v>
      </c>
      <c r="H3872" t="s">
        <v>15360</v>
      </c>
      <c r="I3872" t="s">
        <v>15199</v>
      </c>
      <c r="J3872" t="s">
        <v>15361</v>
      </c>
      <c r="K3872">
        <v>100</v>
      </c>
      <c r="L3872" s="1">
        <v>51.260869565217391</v>
      </c>
    </row>
    <row r="3873" spans="1:12" hidden="1" x14ac:dyDescent="0.25">
      <c r="A3873" t="s">
        <v>15929</v>
      </c>
      <c r="B3873" t="s">
        <v>15930</v>
      </c>
      <c r="C3873" s="1">
        <v>33.163043478260867</v>
      </c>
      <c r="D3873" s="1">
        <v>66.032608695652172</v>
      </c>
      <c r="E3873">
        <v>1</v>
      </c>
      <c r="F3873" t="s">
        <v>15931</v>
      </c>
      <c r="G3873" t="s">
        <v>15454</v>
      </c>
      <c r="H3873" t="s">
        <v>15274</v>
      </c>
      <c r="I3873" t="s">
        <v>15199</v>
      </c>
      <c r="J3873" t="s">
        <v>15455</v>
      </c>
      <c r="K3873">
        <v>120</v>
      </c>
      <c r="L3873" s="1">
        <v>83.608695652173907</v>
      </c>
    </row>
    <row r="3874" spans="1:12" hidden="1" x14ac:dyDescent="0.25">
      <c r="A3874" t="s">
        <v>15932</v>
      </c>
      <c r="B3874" t="s">
        <v>5908</v>
      </c>
      <c r="C3874" s="1">
        <v>37.858695652173914</v>
      </c>
      <c r="D3874" s="1">
        <v>64.423913043478265</v>
      </c>
      <c r="E3874">
        <v>1</v>
      </c>
      <c r="F3874" t="s">
        <v>15933</v>
      </c>
      <c r="G3874" t="s">
        <v>15341</v>
      </c>
      <c r="H3874" t="s">
        <v>15342</v>
      </c>
      <c r="I3874" t="s">
        <v>15199</v>
      </c>
      <c r="J3874" t="s">
        <v>15934</v>
      </c>
      <c r="K3874">
        <v>108</v>
      </c>
      <c r="L3874" s="1">
        <v>86.402173913043484</v>
      </c>
    </row>
    <row r="3875" spans="1:12" hidden="1" x14ac:dyDescent="0.25">
      <c r="A3875" t="s">
        <v>15935</v>
      </c>
      <c r="B3875" t="s">
        <v>15936</v>
      </c>
      <c r="C3875" s="1">
        <v>64.923913043478265</v>
      </c>
      <c r="D3875" s="1">
        <v>132.17391304347825</v>
      </c>
      <c r="E3875">
        <v>1</v>
      </c>
      <c r="F3875" t="s">
        <v>15937</v>
      </c>
      <c r="G3875" t="s">
        <v>15322</v>
      </c>
      <c r="H3875" t="s">
        <v>15323</v>
      </c>
      <c r="I3875" t="s">
        <v>15199</v>
      </c>
      <c r="J3875" t="s">
        <v>15324</v>
      </c>
      <c r="K3875">
        <v>166</v>
      </c>
      <c r="L3875" s="1">
        <v>147.60869565217391</v>
      </c>
    </row>
    <row r="3876" spans="1:12" hidden="1" x14ac:dyDescent="0.25">
      <c r="A3876" t="s">
        <v>15938</v>
      </c>
      <c r="B3876" t="s">
        <v>15939</v>
      </c>
      <c r="C3876" s="1">
        <v>24.695652173913043</v>
      </c>
      <c r="D3876" s="1">
        <v>33.380434782608695</v>
      </c>
      <c r="E3876">
        <v>1</v>
      </c>
      <c r="F3876" t="s">
        <v>15940</v>
      </c>
      <c r="G3876" t="s">
        <v>15307</v>
      </c>
      <c r="H3876" t="s">
        <v>15308</v>
      </c>
      <c r="I3876" t="s">
        <v>15199</v>
      </c>
      <c r="J3876" t="s">
        <v>15941</v>
      </c>
      <c r="K3876">
        <v>58</v>
      </c>
      <c r="L3876" s="1">
        <v>54.673913043478258</v>
      </c>
    </row>
    <row r="3877" spans="1:12" hidden="1" x14ac:dyDescent="0.25">
      <c r="A3877" t="s">
        <v>15942</v>
      </c>
      <c r="B3877" t="s">
        <v>15943</v>
      </c>
      <c r="C3877" s="1">
        <v>11.434782608695652</v>
      </c>
      <c r="D3877" s="1">
        <v>21.163043478260871</v>
      </c>
      <c r="E3877">
        <v>1</v>
      </c>
      <c r="F3877" t="s">
        <v>15944</v>
      </c>
      <c r="G3877" t="s">
        <v>15582</v>
      </c>
      <c r="H3877" t="s">
        <v>10434</v>
      </c>
      <c r="I3877" t="s">
        <v>15199</v>
      </c>
      <c r="J3877" t="s">
        <v>15583</v>
      </c>
      <c r="K3877">
        <v>36</v>
      </c>
      <c r="L3877" s="1">
        <v>31.010869565217391</v>
      </c>
    </row>
    <row r="3878" spans="1:12" hidden="1" x14ac:dyDescent="0.25">
      <c r="A3878" t="s">
        <v>15945</v>
      </c>
      <c r="B3878" t="s">
        <v>15946</v>
      </c>
      <c r="C3878" s="1">
        <v>48.760869565217391</v>
      </c>
      <c r="D3878" s="1">
        <v>79.619565217391298</v>
      </c>
      <c r="E3878">
        <v>1</v>
      </c>
      <c r="F3878" t="s">
        <v>15947</v>
      </c>
      <c r="G3878" t="s">
        <v>15713</v>
      </c>
      <c r="H3878" t="s">
        <v>15714</v>
      </c>
      <c r="I3878" t="s">
        <v>15199</v>
      </c>
      <c r="J3878" t="s">
        <v>15715</v>
      </c>
      <c r="K3878">
        <v>114</v>
      </c>
      <c r="L3878" s="1">
        <v>90.543478260869563</v>
      </c>
    </row>
    <row r="3879" spans="1:12" hidden="1" x14ac:dyDescent="0.25">
      <c r="A3879" t="s">
        <v>15948</v>
      </c>
      <c r="B3879" t="s">
        <v>15949</v>
      </c>
      <c r="C3879" s="1">
        <v>37.413043478260867</v>
      </c>
      <c r="D3879" s="1">
        <v>47.141304347826086</v>
      </c>
      <c r="E3879">
        <v>1</v>
      </c>
      <c r="F3879" t="s">
        <v>15950</v>
      </c>
      <c r="G3879" t="s">
        <v>15335</v>
      </c>
      <c r="H3879" t="s">
        <v>15336</v>
      </c>
      <c r="I3879" t="s">
        <v>15199</v>
      </c>
      <c r="J3879" t="s">
        <v>15951</v>
      </c>
      <c r="K3879">
        <v>157</v>
      </c>
      <c r="L3879" s="1">
        <v>80.380434782608702</v>
      </c>
    </row>
    <row r="3880" spans="1:12" hidden="1" x14ac:dyDescent="0.25">
      <c r="A3880" t="s">
        <v>15952</v>
      </c>
      <c r="B3880" t="s">
        <v>15953</v>
      </c>
      <c r="C3880" s="1">
        <v>10.010869565217391</v>
      </c>
      <c r="D3880" s="1">
        <v>18.847826086956523</v>
      </c>
      <c r="E3880">
        <v>1</v>
      </c>
      <c r="F3880" t="s">
        <v>15954</v>
      </c>
      <c r="G3880" t="s">
        <v>15322</v>
      </c>
      <c r="H3880" t="s">
        <v>15323</v>
      </c>
      <c r="I3880" t="s">
        <v>15199</v>
      </c>
      <c r="J3880" t="s">
        <v>15955</v>
      </c>
      <c r="K3880">
        <v>20</v>
      </c>
      <c r="L3880" s="1">
        <v>17.695652173913043</v>
      </c>
    </row>
    <row r="3881" spans="1:12" hidden="1" x14ac:dyDescent="0.25">
      <c r="A3881" t="s">
        <v>15956</v>
      </c>
      <c r="B3881" t="s">
        <v>15957</v>
      </c>
      <c r="C3881" s="1">
        <v>36.554347826086953</v>
      </c>
      <c r="D3881" s="1">
        <v>61.913043478260867</v>
      </c>
      <c r="E3881">
        <v>1</v>
      </c>
      <c r="F3881" t="s">
        <v>15958</v>
      </c>
      <c r="G3881" t="s">
        <v>15959</v>
      </c>
      <c r="H3881" t="s">
        <v>237</v>
      </c>
      <c r="I3881" t="s">
        <v>15199</v>
      </c>
      <c r="J3881" t="s">
        <v>15960</v>
      </c>
      <c r="K3881">
        <v>110</v>
      </c>
      <c r="L3881" s="1">
        <v>95.097826086956516</v>
      </c>
    </row>
    <row r="3882" spans="1:12" hidden="1" x14ac:dyDescent="0.25">
      <c r="A3882" t="s">
        <v>15961</v>
      </c>
      <c r="B3882" t="s">
        <v>15962</v>
      </c>
      <c r="C3882" s="1">
        <v>38.195652173913047</v>
      </c>
      <c r="D3882" s="1">
        <v>47.25</v>
      </c>
      <c r="E3882">
        <v>1</v>
      </c>
      <c r="F3882" t="s">
        <v>15963</v>
      </c>
      <c r="G3882" t="s">
        <v>15424</v>
      </c>
      <c r="H3882" t="s">
        <v>15425</v>
      </c>
      <c r="I3882" t="s">
        <v>15199</v>
      </c>
      <c r="J3882" t="s">
        <v>15964</v>
      </c>
      <c r="K3882">
        <v>86</v>
      </c>
      <c r="L3882" s="1">
        <v>57.065217391304351</v>
      </c>
    </row>
    <row r="3883" spans="1:12" hidden="1" x14ac:dyDescent="0.25">
      <c r="A3883" t="s">
        <v>15965</v>
      </c>
      <c r="B3883" t="s">
        <v>15966</v>
      </c>
      <c r="C3883" s="1">
        <v>24.597826086956523</v>
      </c>
      <c r="D3883" s="1">
        <v>36.489130434782609</v>
      </c>
      <c r="E3883">
        <v>1</v>
      </c>
      <c r="F3883" t="s">
        <v>15967</v>
      </c>
      <c r="G3883" t="s">
        <v>15322</v>
      </c>
      <c r="H3883" t="s">
        <v>15323</v>
      </c>
      <c r="I3883" t="s">
        <v>15199</v>
      </c>
      <c r="J3883" t="s">
        <v>15968</v>
      </c>
      <c r="K3883">
        <v>66</v>
      </c>
      <c r="L3883" s="1">
        <v>62.271739130434781</v>
      </c>
    </row>
    <row r="3884" spans="1:12" hidden="1" x14ac:dyDescent="0.25">
      <c r="A3884" t="s">
        <v>15969</v>
      </c>
      <c r="B3884" t="s">
        <v>15970</v>
      </c>
      <c r="C3884" s="1">
        <v>25.336956521739129</v>
      </c>
      <c r="D3884" s="1">
        <v>49.173913043478258</v>
      </c>
      <c r="E3884">
        <v>1</v>
      </c>
      <c r="F3884" t="s">
        <v>15971</v>
      </c>
      <c r="G3884" t="s">
        <v>1076</v>
      </c>
      <c r="H3884" t="s">
        <v>658</v>
      </c>
      <c r="I3884" t="s">
        <v>15199</v>
      </c>
      <c r="J3884" t="s">
        <v>15972</v>
      </c>
      <c r="K3884">
        <v>64</v>
      </c>
      <c r="L3884" s="1">
        <v>59.304347826086953</v>
      </c>
    </row>
    <row r="3885" spans="1:12" hidden="1" x14ac:dyDescent="0.25">
      <c r="A3885" t="s">
        <v>15973</v>
      </c>
      <c r="B3885" t="s">
        <v>15974</v>
      </c>
      <c r="C3885" s="1">
        <v>42.858695652173914</v>
      </c>
      <c r="D3885" s="1">
        <v>65.891304347826093</v>
      </c>
      <c r="E3885">
        <v>1</v>
      </c>
      <c r="F3885" t="s">
        <v>15975</v>
      </c>
      <c r="G3885" t="s">
        <v>15976</v>
      </c>
      <c r="H3885" t="s">
        <v>3647</v>
      </c>
      <c r="I3885" t="s">
        <v>15199</v>
      </c>
      <c r="J3885" t="s">
        <v>15977</v>
      </c>
      <c r="K3885">
        <v>164</v>
      </c>
      <c r="L3885" s="1">
        <v>112.79347826086956</v>
      </c>
    </row>
    <row r="3886" spans="1:12" hidden="1" x14ac:dyDescent="0.25">
      <c r="A3886" t="s">
        <v>15978</v>
      </c>
      <c r="B3886" t="s">
        <v>15979</v>
      </c>
      <c r="C3886" s="1">
        <v>14.130434782608695</v>
      </c>
      <c r="D3886" s="1">
        <v>18.608695652173914</v>
      </c>
      <c r="E3886">
        <v>1</v>
      </c>
      <c r="F3886" t="s">
        <v>15980</v>
      </c>
      <c r="G3886" t="s">
        <v>15758</v>
      </c>
      <c r="H3886" t="s">
        <v>15759</v>
      </c>
      <c r="I3886" t="s">
        <v>15199</v>
      </c>
      <c r="J3886" t="s">
        <v>15760</v>
      </c>
      <c r="K3886">
        <v>50</v>
      </c>
      <c r="L3886" s="1">
        <v>26.804347826086957</v>
      </c>
    </row>
    <row r="3887" spans="1:12" hidden="1" x14ac:dyDescent="0.25">
      <c r="A3887" t="s">
        <v>15981</v>
      </c>
      <c r="B3887" t="s">
        <v>15982</v>
      </c>
      <c r="C3887" s="1">
        <v>38.739130434782609</v>
      </c>
      <c r="D3887" s="1">
        <v>75.521739130434781</v>
      </c>
      <c r="E3887">
        <v>1</v>
      </c>
      <c r="F3887" t="s">
        <v>15983</v>
      </c>
      <c r="G3887" t="s">
        <v>15322</v>
      </c>
      <c r="H3887" t="s">
        <v>15323</v>
      </c>
      <c r="I3887" t="s">
        <v>15199</v>
      </c>
      <c r="J3887" t="s">
        <v>15984</v>
      </c>
      <c r="K3887">
        <v>120</v>
      </c>
      <c r="L3887" s="1">
        <v>91.576086956521735</v>
      </c>
    </row>
    <row r="3888" spans="1:12" hidden="1" x14ac:dyDescent="0.25">
      <c r="A3888" t="s">
        <v>15985</v>
      </c>
      <c r="B3888" t="s">
        <v>15986</v>
      </c>
      <c r="C3888" s="1">
        <v>34.989130434782609</v>
      </c>
      <c r="D3888" s="1">
        <v>56.391304347826086</v>
      </c>
      <c r="E3888">
        <v>1</v>
      </c>
      <c r="F3888" t="s">
        <v>15987</v>
      </c>
      <c r="G3888" t="s">
        <v>15279</v>
      </c>
      <c r="H3888" t="s">
        <v>1900</v>
      </c>
      <c r="I3888" t="s">
        <v>15199</v>
      </c>
      <c r="J3888" t="s">
        <v>15420</v>
      </c>
      <c r="K3888">
        <v>110</v>
      </c>
      <c r="L3888" s="1">
        <v>94.478260869565219</v>
      </c>
    </row>
    <row r="3889" spans="1:12" hidden="1" x14ac:dyDescent="0.25">
      <c r="A3889" t="s">
        <v>15988</v>
      </c>
      <c r="B3889" t="s">
        <v>15989</v>
      </c>
      <c r="C3889" s="1">
        <v>25.586956521739129</v>
      </c>
      <c r="D3889" s="1">
        <v>32.282608695652172</v>
      </c>
      <c r="E3889">
        <v>1</v>
      </c>
      <c r="F3889" t="s">
        <v>15990</v>
      </c>
      <c r="G3889" t="s">
        <v>15991</v>
      </c>
      <c r="H3889" t="s">
        <v>1773</v>
      </c>
      <c r="I3889" t="s">
        <v>15199</v>
      </c>
      <c r="J3889" t="s">
        <v>15992</v>
      </c>
      <c r="K3889">
        <v>62</v>
      </c>
      <c r="L3889" s="1">
        <v>53.336956521739133</v>
      </c>
    </row>
    <row r="3890" spans="1:12" hidden="1" x14ac:dyDescent="0.25">
      <c r="A3890" t="s">
        <v>15993</v>
      </c>
      <c r="B3890" t="s">
        <v>15994</v>
      </c>
      <c r="C3890" s="1">
        <v>18.510869565217391</v>
      </c>
      <c r="D3890" s="1">
        <v>35.402173913043477</v>
      </c>
      <c r="E3890">
        <v>1</v>
      </c>
      <c r="F3890" t="s">
        <v>15995</v>
      </c>
      <c r="G3890" t="s">
        <v>15996</v>
      </c>
      <c r="H3890" t="s">
        <v>15924</v>
      </c>
      <c r="I3890" t="s">
        <v>15199</v>
      </c>
      <c r="J3890" t="s">
        <v>15997</v>
      </c>
      <c r="K3890">
        <v>96</v>
      </c>
      <c r="L3890" s="1">
        <v>46.956521739130437</v>
      </c>
    </row>
    <row r="3891" spans="1:12" hidden="1" x14ac:dyDescent="0.25">
      <c r="A3891" t="s">
        <v>15998</v>
      </c>
      <c r="B3891" t="s">
        <v>15999</v>
      </c>
      <c r="C3891" s="1">
        <v>9.0869565217391308</v>
      </c>
      <c r="D3891" s="1">
        <v>17.543478260869566</v>
      </c>
      <c r="E3891">
        <v>1</v>
      </c>
      <c r="F3891" t="s">
        <v>16000</v>
      </c>
      <c r="G3891" t="s">
        <v>16001</v>
      </c>
      <c r="H3891" t="s">
        <v>15909</v>
      </c>
      <c r="I3891" t="s">
        <v>15199</v>
      </c>
      <c r="J3891" t="s">
        <v>16002</v>
      </c>
      <c r="K3891">
        <v>13</v>
      </c>
      <c r="L3891" s="1">
        <v>7.1847826086956523</v>
      </c>
    </row>
    <row r="3892" spans="1:12" hidden="1" x14ac:dyDescent="0.25">
      <c r="A3892" t="s">
        <v>16003</v>
      </c>
      <c r="B3892" t="s">
        <v>16004</v>
      </c>
      <c r="C3892" s="1">
        <v>12.25</v>
      </c>
      <c r="D3892" s="1">
        <v>17.076086956521738</v>
      </c>
      <c r="E3892">
        <v>1</v>
      </c>
      <c r="F3892" t="s">
        <v>16005</v>
      </c>
      <c r="G3892" t="s">
        <v>15737</v>
      </c>
      <c r="H3892" t="s">
        <v>7801</v>
      </c>
      <c r="I3892" t="s">
        <v>15199</v>
      </c>
      <c r="J3892" t="s">
        <v>15738</v>
      </c>
      <c r="K3892">
        <v>62</v>
      </c>
      <c r="L3892" s="1">
        <v>24.271739130434781</v>
      </c>
    </row>
    <row r="3893" spans="1:12" hidden="1" x14ac:dyDescent="0.25">
      <c r="A3893" t="s">
        <v>16006</v>
      </c>
      <c r="B3893" t="s">
        <v>16007</v>
      </c>
      <c r="C3893" s="1">
        <v>16.891304347826086</v>
      </c>
      <c r="D3893" s="1">
        <v>29.304347826086957</v>
      </c>
      <c r="E3893">
        <v>1</v>
      </c>
      <c r="F3893" t="s">
        <v>16008</v>
      </c>
      <c r="G3893" t="s">
        <v>1076</v>
      </c>
      <c r="H3893" t="s">
        <v>658</v>
      </c>
      <c r="I3893" t="s">
        <v>15199</v>
      </c>
      <c r="J3893" t="s">
        <v>15972</v>
      </c>
      <c r="K3893">
        <v>86</v>
      </c>
      <c r="L3893" s="1">
        <v>39.641304347826086</v>
      </c>
    </row>
    <row r="3894" spans="1:12" hidden="1" x14ac:dyDescent="0.25">
      <c r="A3894" t="s">
        <v>16009</v>
      </c>
      <c r="B3894" t="s">
        <v>16010</v>
      </c>
      <c r="C3894" s="1">
        <v>27.782608695652176</v>
      </c>
      <c r="D3894" s="1">
        <v>40.010869565217391</v>
      </c>
      <c r="E3894">
        <v>1</v>
      </c>
      <c r="F3894" t="s">
        <v>16011</v>
      </c>
      <c r="G3894" t="s">
        <v>2117</v>
      </c>
      <c r="H3894" t="s">
        <v>9413</v>
      </c>
      <c r="I3894" t="s">
        <v>15199</v>
      </c>
      <c r="J3894" t="s">
        <v>16012</v>
      </c>
      <c r="K3894">
        <v>80</v>
      </c>
      <c r="L3894" s="1">
        <v>73.369565217391298</v>
      </c>
    </row>
    <row r="3895" spans="1:12" hidden="1" x14ac:dyDescent="0.25">
      <c r="A3895" t="s">
        <v>16013</v>
      </c>
      <c r="B3895" t="s">
        <v>16014</v>
      </c>
      <c r="C3895" s="1">
        <v>35.717391304347828</v>
      </c>
      <c r="D3895" s="1">
        <v>43.054347826086953</v>
      </c>
      <c r="E3895">
        <v>1</v>
      </c>
      <c r="F3895" t="s">
        <v>16015</v>
      </c>
      <c r="G3895" t="s">
        <v>7040</v>
      </c>
      <c r="H3895" t="s">
        <v>17</v>
      </c>
      <c r="I3895" t="s">
        <v>15199</v>
      </c>
      <c r="J3895" t="s">
        <v>16016</v>
      </c>
      <c r="K3895">
        <v>115</v>
      </c>
      <c r="L3895" s="1">
        <v>85.108695652173907</v>
      </c>
    </row>
    <row r="3896" spans="1:12" hidden="1" x14ac:dyDescent="0.25">
      <c r="A3896" t="s">
        <v>16017</v>
      </c>
      <c r="B3896" t="s">
        <v>16018</v>
      </c>
      <c r="C3896" s="1">
        <v>36.076086956521742</v>
      </c>
      <c r="D3896" s="1">
        <v>57.217391304347828</v>
      </c>
      <c r="E3896">
        <v>1</v>
      </c>
      <c r="F3896" t="s">
        <v>16019</v>
      </c>
      <c r="G3896" t="s">
        <v>13239</v>
      </c>
      <c r="H3896" t="s">
        <v>1945</v>
      </c>
      <c r="I3896" t="s">
        <v>15199</v>
      </c>
      <c r="J3896" t="s">
        <v>15587</v>
      </c>
      <c r="K3896">
        <v>106</v>
      </c>
      <c r="L3896" s="1">
        <v>78.260869565217391</v>
      </c>
    </row>
    <row r="3897" spans="1:12" hidden="1" x14ac:dyDescent="0.25">
      <c r="A3897" t="s">
        <v>16020</v>
      </c>
      <c r="B3897" t="s">
        <v>16021</v>
      </c>
      <c r="C3897" s="1">
        <v>18.760869565217391</v>
      </c>
      <c r="D3897" s="1">
        <v>35.934782608695649</v>
      </c>
      <c r="E3897">
        <v>1</v>
      </c>
      <c r="F3897" t="s">
        <v>16022</v>
      </c>
      <c r="G3897" t="s">
        <v>16023</v>
      </c>
      <c r="H3897" t="s">
        <v>2104</v>
      </c>
      <c r="I3897" t="s">
        <v>15199</v>
      </c>
      <c r="J3897" t="s">
        <v>16024</v>
      </c>
      <c r="K3897">
        <v>141</v>
      </c>
      <c r="L3897" s="1">
        <v>56.673913043478258</v>
      </c>
    </row>
    <row r="3898" spans="1:12" hidden="1" x14ac:dyDescent="0.25">
      <c r="A3898" t="s">
        <v>16025</v>
      </c>
      <c r="B3898" t="s">
        <v>16026</v>
      </c>
      <c r="C3898" s="1">
        <v>39.021739130434781</v>
      </c>
      <c r="D3898" s="1">
        <v>59.75</v>
      </c>
      <c r="E3898">
        <v>1</v>
      </c>
      <c r="F3898" t="s">
        <v>16027</v>
      </c>
      <c r="G3898" t="s">
        <v>15347</v>
      </c>
      <c r="H3898" t="s">
        <v>9413</v>
      </c>
      <c r="I3898" t="s">
        <v>15199</v>
      </c>
      <c r="J3898" t="s">
        <v>15348</v>
      </c>
      <c r="K3898">
        <v>129</v>
      </c>
      <c r="L3898" s="1">
        <v>122.83695652173913</v>
      </c>
    </row>
    <row r="3899" spans="1:12" hidden="1" x14ac:dyDescent="0.25">
      <c r="A3899" t="s">
        <v>16028</v>
      </c>
      <c r="B3899" t="s">
        <v>16029</v>
      </c>
      <c r="C3899" s="1">
        <v>34.184782608695649</v>
      </c>
      <c r="D3899" s="1">
        <v>42.706521739130437</v>
      </c>
      <c r="E3899">
        <v>1</v>
      </c>
      <c r="F3899" t="s">
        <v>16030</v>
      </c>
      <c r="G3899" t="s">
        <v>15198</v>
      </c>
      <c r="H3899" t="s">
        <v>389</v>
      </c>
      <c r="I3899" t="s">
        <v>15199</v>
      </c>
      <c r="J3899" t="s">
        <v>16031</v>
      </c>
      <c r="K3899">
        <v>94</v>
      </c>
      <c r="L3899" s="1">
        <v>68.543478260869563</v>
      </c>
    </row>
    <row r="3900" spans="1:12" hidden="1" x14ac:dyDescent="0.25">
      <c r="A3900" t="s">
        <v>16032</v>
      </c>
      <c r="B3900" t="s">
        <v>16033</v>
      </c>
      <c r="C3900" s="1">
        <v>26.902173913043477</v>
      </c>
      <c r="D3900" s="1">
        <v>46.054347826086953</v>
      </c>
      <c r="E3900">
        <v>1</v>
      </c>
      <c r="F3900" t="s">
        <v>16034</v>
      </c>
      <c r="G3900" t="s">
        <v>16035</v>
      </c>
      <c r="H3900" t="s">
        <v>228</v>
      </c>
      <c r="I3900" t="s">
        <v>15199</v>
      </c>
      <c r="J3900" t="s">
        <v>16036</v>
      </c>
      <c r="K3900">
        <v>86</v>
      </c>
      <c r="L3900" s="1">
        <v>62.228260869565219</v>
      </c>
    </row>
    <row r="3901" spans="1:12" hidden="1" x14ac:dyDescent="0.25">
      <c r="A3901" t="s">
        <v>16037</v>
      </c>
      <c r="B3901" t="s">
        <v>16038</v>
      </c>
      <c r="C3901" s="1">
        <v>37.641304347826086</v>
      </c>
      <c r="D3901" s="1">
        <v>50.076086956521742</v>
      </c>
      <c r="E3901">
        <v>1</v>
      </c>
      <c r="F3901" t="s">
        <v>16039</v>
      </c>
      <c r="G3901" t="s">
        <v>15662</v>
      </c>
      <c r="H3901" t="s">
        <v>14299</v>
      </c>
      <c r="I3901" t="s">
        <v>15199</v>
      </c>
      <c r="J3901" t="s">
        <v>15663</v>
      </c>
      <c r="K3901">
        <v>91</v>
      </c>
      <c r="L3901" s="1">
        <v>80.923913043478265</v>
      </c>
    </row>
    <row r="3902" spans="1:12" hidden="1" x14ac:dyDescent="0.25">
      <c r="A3902" t="s">
        <v>16040</v>
      </c>
      <c r="B3902" t="s">
        <v>16041</v>
      </c>
      <c r="C3902" s="1">
        <v>39.271739130434781</v>
      </c>
      <c r="D3902" s="1">
        <v>49.945652173913047</v>
      </c>
      <c r="E3902">
        <v>1</v>
      </c>
      <c r="F3902" t="s">
        <v>16042</v>
      </c>
      <c r="G3902" t="s">
        <v>456</v>
      </c>
      <c r="H3902" t="s">
        <v>424</v>
      </c>
      <c r="I3902" t="s">
        <v>15199</v>
      </c>
      <c r="J3902" t="s">
        <v>16043</v>
      </c>
      <c r="K3902">
        <v>101</v>
      </c>
      <c r="L3902" s="1">
        <v>89.728260869565219</v>
      </c>
    </row>
    <row r="3903" spans="1:12" hidden="1" x14ac:dyDescent="0.25">
      <c r="A3903" t="s">
        <v>16044</v>
      </c>
      <c r="B3903" t="s">
        <v>16045</v>
      </c>
      <c r="C3903" s="1">
        <v>18.510869565217391</v>
      </c>
      <c r="D3903" s="1">
        <v>26.108695652173914</v>
      </c>
      <c r="E3903">
        <v>1</v>
      </c>
      <c r="F3903" t="s">
        <v>16046</v>
      </c>
      <c r="G3903" t="s">
        <v>15895</v>
      </c>
      <c r="H3903" t="s">
        <v>414</v>
      </c>
      <c r="I3903" t="s">
        <v>15199</v>
      </c>
      <c r="J3903" t="s">
        <v>15896</v>
      </c>
      <c r="K3903">
        <v>50</v>
      </c>
      <c r="L3903" s="1">
        <v>47.923913043478258</v>
      </c>
    </row>
    <row r="3904" spans="1:12" hidden="1" x14ac:dyDescent="0.25">
      <c r="A3904" t="s">
        <v>16047</v>
      </c>
      <c r="B3904" t="s">
        <v>16048</v>
      </c>
      <c r="C3904" s="1">
        <v>11.402173913043478</v>
      </c>
      <c r="D3904" s="1">
        <v>15.489130434782609</v>
      </c>
      <c r="E3904">
        <v>1</v>
      </c>
      <c r="F3904" t="s">
        <v>16049</v>
      </c>
      <c r="G3904" t="s">
        <v>15328</v>
      </c>
      <c r="H3904" t="s">
        <v>308</v>
      </c>
      <c r="I3904" t="s">
        <v>15199</v>
      </c>
      <c r="J3904" t="s">
        <v>15329</v>
      </c>
      <c r="K3904">
        <v>37</v>
      </c>
      <c r="L3904" s="1">
        <v>32.978260869565219</v>
      </c>
    </row>
    <row r="3905" spans="1:12" hidden="1" x14ac:dyDescent="0.25">
      <c r="A3905" t="s">
        <v>16050</v>
      </c>
      <c r="B3905" t="s">
        <v>16051</v>
      </c>
      <c r="C3905" s="1">
        <v>20.391304347826086</v>
      </c>
      <c r="D3905" s="1">
        <v>39.717391304347828</v>
      </c>
      <c r="E3905">
        <v>1</v>
      </c>
      <c r="F3905" t="s">
        <v>16052</v>
      </c>
      <c r="G3905" t="s">
        <v>15198</v>
      </c>
      <c r="H3905" t="s">
        <v>389</v>
      </c>
      <c r="I3905" t="s">
        <v>15199</v>
      </c>
      <c r="J3905" t="s">
        <v>16053</v>
      </c>
      <c r="K3905">
        <v>89</v>
      </c>
      <c r="L3905" s="1">
        <v>46.75</v>
      </c>
    </row>
    <row r="3906" spans="1:12" hidden="1" x14ac:dyDescent="0.25">
      <c r="A3906" t="s">
        <v>16054</v>
      </c>
      <c r="B3906" t="s">
        <v>16055</v>
      </c>
      <c r="C3906" s="1">
        <v>26.826086956521738</v>
      </c>
      <c r="D3906" s="1">
        <v>43.565217391304351</v>
      </c>
      <c r="E3906">
        <v>1</v>
      </c>
      <c r="F3906" t="s">
        <v>16056</v>
      </c>
      <c r="G3906" t="s">
        <v>15341</v>
      </c>
      <c r="H3906" t="s">
        <v>15342</v>
      </c>
      <c r="I3906" t="s">
        <v>15199</v>
      </c>
      <c r="J3906" t="s">
        <v>15343</v>
      </c>
      <c r="K3906">
        <v>67</v>
      </c>
      <c r="L3906" s="1">
        <v>60.728260869565219</v>
      </c>
    </row>
    <row r="3907" spans="1:12" hidden="1" x14ac:dyDescent="0.25">
      <c r="A3907" t="s">
        <v>16057</v>
      </c>
      <c r="B3907" t="s">
        <v>16058</v>
      </c>
      <c r="C3907" s="1">
        <v>9.4021739130434785</v>
      </c>
      <c r="D3907" s="1">
        <v>17.902173913043477</v>
      </c>
      <c r="E3907">
        <v>1</v>
      </c>
      <c r="F3907" t="s">
        <v>16059</v>
      </c>
      <c r="G3907" t="s">
        <v>16060</v>
      </c>
      <c r="H3907" t="s">
        <v>15803</v>
      </c>
      <c r="I3907" t="s">
        <v>15199</v>
      </c>
      <c r="J3907" t="s">
        <v>16061</v>
      </c>
      <c r="K3907">
        <v>36</v>
      </c>
      <c r="L3907" s="1">
        <v>16.847826086956523</v>
      </c>
    </row>
    <row r="3908" spans="1:12" hidden="1" x14ac:dyDescent="0.25">
      <c r="A3908" t="s">
        <v>16062</v>
      </c>
      <c r="B3908" t="s">
        <v>16063</v>
      </c>
      <c r="C3908" s="1">
        <v>18.913043478260871</v>
      </c>
      <c r="D3908" s="1">
        <v>24.717391304347824</v>
      </c>
      <c r="E3908">
        <v>1</v>
      </c>
      <c r="F3908" t="s">
        <v>16064</v>
      </c>
      <c r="G3908" t="s">
        <v>15236</v>
      </c>
      <c r="H3908" t="s">
        <v>15237</v>
      </c>
      <c r="I3908" t="s">
        <v>15199</v>
      </c>
      <c r="J3908" t="s">
        <v>15238</v>
      </c>
      <c r="K3908">
        <v>104</v>
      </c>
      <c r="L3908" s="1">
        <v>46.760869565217391</v>
      </c>
    </row>
    <row r="3909" spans="1:12" hidden="1" x14ac:dyDescent="0.25">
      <c r="A3909" t="s">
        <v>16065</v>
      </c>
      <c r="B3909" t="s">
        <v>16066</v>
      </c>
      <c r="C3909" s="1">
        <v>47.315217391304351</v>
      </c>
      <c r="D3909" s="1">
        <v>56.358695652173914</v>
      </c>
      <c r="E3909">
        <v>1</v>
      </c>
      <c r="F3909" t="s">
        <v>16067</v>
      </c>
      <c r="G3909" t="s">
        <v>16068</v>
      </c>
      <c r="H3909" t="s">
        <v>90</v>
      </c>
      <c r="I3909" t="s">
        <v>15199</v>
      </c>
      <c r="J3909" t="s">
        <v>16069</v>
      </c>
      <c r="K3909">
        <v>110</v>
      </c>
      <c r="L3909" s="1">
        <v>99.934782608695656</v>
      </c>
    </row>
    <row r="3910" spans="1:12" hidden="1" x14ac:dyDescent="0.25">
      <c r="A3910" t="s">
        <v>16070</v>
      </c>
      <c r="B3910" t="s">
        <v>16071</v>
      </c>
      <c r="C3910" s="1">
        <v>28.076086956521738</v>
      </c>
      <c r="D3910" s="1">
        <v>51.554347826086953</v>
      </c>
      <c r="E3910">
        <v>1</v>
      </c>
      <c r="F3910" t="s">
        <v>16072</v>
      </c>
      <c r="G3910" t="s">
        <v>15500</v>
      </c>
      <c r="H3910" t="s">
        <v>15317</v>
      </c>
      <c r="I3910" t="s">
        <v>15199</v>
      </c>
      <c r="J3910" t="s">
        <v>15501</v>
      </c>
      <c r="K3910">
        <v>127</v>
      </c>
      <c r="L3910" s="1">
        <v>69.054347826086953</v>
      </c>
    </row>
    <row r="3911" spans="1:12" hidden="1" x14ac:dyDescent="0.25">
      <c r="A3911" t="s">
        <v>16073</v>
      </c>
      <c r="B3911" t="s">
        <v>16074</v>
      </c>
      <c r="C3911" s="1">
        <v>9.8260869565217384</v>
      </c>
      <c r="D3911" s="1">
        <v>14.641304347826088</v>
      </c>
      <c r="E3911">
        <v>1</v>
      </c>
      <c r="F3911" t="s">
        <v>16075</v>
      </c>
      <c r="G3911" t="s">
        <v>13239</v>
      </c>
      <c r="H3911" t="s">
        <v>1945</v>
      </c>
      <c r="I3911" t="s">
        <v>15199</v>
      </c>
      <c r="J3911" t="s">
        <v>15587</v>
      </c>
      <c r="K3911">
        <v>38</v>
      </c>
      <c r="L3911" s="1">
        <v>28.043478260869566</v>
      </c>
    </row>
    <row r="3912" spans="1:12" hidden="1" x14ac:dyDescent="0.25">
      <c r="A3912" t="s">
        <v>16076</v>
      </c>
      <c r="B3912" t="s">
        <v>16077</v>
      </c>
      <c r="C3912" s="1">
        <v>9.8913043478260878</v>
      </c>
      <c r="D3912" s="1">
        <v>19.706521739130434</v>
      </c>
      <c r="E3912">
        <v>1</v>
      </c>
      <c r="F3912" t="s">
        <v>16078</v>
      </c>
      <c r="G3912" t="s">
        <v>12364</v>
      </c>
      <c r="H3912" t="s">
        <v>15241</v>
      </c>
      <c r="I3912" t="s">
        <v>15199</v>
      </c>
      <c r="J3912" t="s">
        <v>15242</v>
      </c>
      <c r="K3912">
        <v>36</v>
      </c>
      <c r="L3912" s="1">
        <v>22.804347826086957</v>
      </c>
    </row>
    <row r="3913" spans="1:12" hidden="1" x14ac:dyDescent="0.25">
      <c r="A3913" t="s">
        <v>16079</v>
      </c>
      <c r="B3913" t="s">
        <v>16080</v>
      </c>
      <c r="C3913" s="1">
        <v>23.445652173913043</v>
      </c>
      <c r="D3913" s="1">
        <v>41.380434782608695</v>
      </c>
      <c r="E3913">
        <v>1</v>
      </c>
      <c r="F3913" t="s">
        <v>16081</v>
      </c>
      <c r="G3913" t="s">
        <v>15198</v>
      </c>
      <c r="H3913" t="s">
        <v>389</v>
      </c>
      <c r="I3913" t="s">
        <v>15199</v>
      </c>
      <c r="J3913" t="s">
        <v>15671</v>
      </c>
      <c r="K3913">
        <v>81</v>
      </c>
      <c r="L3913" s="1">
        <v>58.380434782608695</v>
      </c>
    </row>
    <row r="3914" spans="1:12" hidden="1" x14ac:dyDescent="0.25">
      <c r="A3914" t="s">
        <v>16082</v>
      </c>
      <c r="B3914" t="s">
        <v>16083</v>
      </c>
      <c r="C3914" s="1">
        <v>33.445652173913047</v>
      </c>
      <c r="D3914" s="1">
        <v>50.739130434782609</v>
      </c>
      <c r="E3914">
        <v>1</v>
      </c>
      <c r="F3914" t="s">
        <v>16084</v>
      </c>
      <c r="G3914" t="s">
        <v>2683</v>
      </c>
      <c r="H3914" t="s">
        <v>1861</v>
      </c>
      <c r="I3914" t="s">
        <v>15199</v>
      </c>
      <c r="J3914" t="s">
        <v>15530</v>
      </c>
      <c r="K3914">
        <v>121</v>
      </c>
      <c r="L3914" s="1">
        <v>89.195652173913047</v>
      </c>
    </row>
    <row r="3915" spans="1:12" hidden="1" x14ac:dyDescent="0.25">
      <c r="A3915" t="s">
        <v>16085</v>
      </c>
      <c r="B3915" t="s">
        <v>16086</v>
      </c>
      <c r="C3915" s="1">
        <v>12.597826086956522</v>
      </c>
      <c r="D3915" s="1">
        <v>22.847826086956523</v>
      </c>
      <c r="E3915">
        <v>1</v>
      </c>
      <c r="F3915" t="s">
        <v>16087</v>
      </c>
      <c r="G3915" t="s">
        <v>15750</v>
      </c>
      <c r="H3915" t="s">
        <v>2448</v>
      </c>
      <c r="I3915" t="s">
        <v>15199</v>
      </c>
      <c r="J3915" t="s">
        <v>15751</v>
      </c>
      <c r="K3915">
        <v>36</v>
      </c>
      <c r="L3915" s="1">
        <v>34.978260869565219</v>
      </c>
    </row>
    <row r="3916" spans="1:12" hidden="1" x14ac:dyDescent="0.25">
      <c r="A3916" t="s">
        <v>16088</v>
      </c>
      <c r="B3916" t="s">
        <v>16089</v>
      </c>
      <c r="C3916" s="1">
        <v>12.880434782608695</v>
      </c>
      <c r="D3916" s="1">
        <v>23.260869565217391</v>
      </c>
      <c r="E3916">
        <v>1</v>
      </c>
      <c r="F3916" t="s">
        <v>16090</v>
      </c>
      <c r="G3916" t="s">
        <v>16068</v>
      </c>
      <c r="H3916" t="s">
        <v>90</v>
      </c>
      <c r="I3916" t="s">
        <v>15199</v>
      </c>
      <c r="J3916" t="s">
        <v>16069</v>
      </c>
      <c r="K3916">
        <v>36</v>
      </c>
      <c r="L3916" s="1">
        <v>32.739130434782609</v>
      </c>
    </row>
    <row r="3917" spans="1:12" hidden="1" x14ac:dyDescent="0.25">
      <c r="A3917" t="s">
        <v>16091</v>
      </c>
      <c r="B3917" t="s">
        <v>16092</v>
      </c>
      <c r="C3917" s="1">
        <v>28.260869565217391</v>
      </c>
      <c r="D3917" s="1">
        <v>51.880434782608695</v>
      </c>
      <c r="E3917">
        <v>1</v>
      </c>
      <c r="F3917" t="s">
        <v>16093</v>
      </c>
      <c r="G3917" t="s">
        <v>16094</v>
      </c>
      <c r="H3917" t="s">
        <v>3647</v>
      </c>
      <c r="I3917" t="s">
        <v>15199</v>
      </c>
      <c r="J3917" t="s">
        <v>16095</v>
      </c>
      <c r="K3917">
        <v>80</v>
      </c>
      <c r="L3917" s="1">
        <v>68.358695652173907</v>
      </c>
    </row>
    <row r="3918" spans="1:12" hidden="1" x14ac:dyDescent="0.25">
      <c r="A3918" t="s">
        <v>16096</v>
      </c>
      <c r="B3918" t="s">
        <v>16097</v>
      </c>
      <c r="C3918" s="1">
        <v>13.619565217391305</v>
      </c>
      <c r="D3918" s="1">
        <v>23.684782608695652</v>
      </c>
      <c r="E3918">
        <v>1</v>
      </c>
      <c r="F3918" t="s">
        <v>16098</v>
      </c>
      <c r="G3918" t="s">
        <v>10197</v>
      </c>
      <c r="H3918" t="s">
        <v>15399</v>
      </c>
      <c r="I3918" t="s">
        <v>15199</v>
      </c>
      <c r="J3918" t="s">
        <v>16099</v>
      </c>
      <c r="K3918">
        <v>36</v>
      </c>
      <c r="L3918" s="1">
        <v>34.282608695652172</v>
      </c>
    </row>
    <row r="3919" spans="1:12" hidden="1" x14ac:dyDescent="0.25">
      <c r="A3919" t="s">
        <v>16100</v>
      </c>
      <c r="B3919" t="s">
        <v>16101</v>
      </c>
      <c r="C3919" s="1">
        <v>65.163043478260875</v>
      </c>
      <c r="D3919" s="1">
        <v>101.26086956521739</v>
      </c>
      <c r="E3919">
        <v>1</v>
      </c>
      <c r="F3919" t="s">
        <v>16102</v>
      </c>
      <c r="G3919" t="s">
        <v>15424</v>
      </c>
      <c r="H3919" t="s">
        <v>15425</v>
      </c>
      <c r="I3919" t="s">
        <v>15199</v>
      </c>
      <c r="J3919" t="s">
        <v>15426</v>
      </c>
      <c r="K3919">
        <v>176</v>
      </c>
      <c r="L3919" s="1">
        <v>147.79347826086956</v>
      </c>
    </row>
    <row r="3920" spans="1:12" hidden="1" x14ac:dyDescent="0.25">
      <c r="A3920" t="s">
        <v>16103</v>
      </c>
      <c r="B3920" t="s">
        <v>16104</v>
      </c>
      <c r="C3920" s="1">
        <v>11.576086956521738</v>
      </c>
      <c r="D3920" s="1">
        <v>20.826086956521738</v>
      </c>
      <c r="E3920">
        <v>1</v>
      </c>
      <c r="F3920" t="s">
        <v>16105</v>
      </c>
      <c r="G3920" t="s">
        <v>663</v>
      </c>
      <c r="H3920" t="s">
        <v>23</v>
      </c>
      <c r="I3920" t="s">
        <v>15199</v>
      </c>
      <c r="J3920" t="s">
        <v>15578</v>
      </c>
      <c r="K3920">
        <v>36</v>
      </c>
      <c r="L3920" s="1">
        <v>34.641304347826086</v>
      </c>
    </row>
    <row r="3921" spans="1:12" hidden="1" x14ac:dyDescent="0.25">
      <c r="A3921" t="s">
        <v>16106</v>
      </c>
      <c r="B3921" t="s">
        <v>16107</v>
      </c>
      <c r="C3921" s="1">
        <v>13.760869565217391</v>
      </c>
      <c r="D3921" s="1">
        <v>18.489130434782609</v>
      </c>
      <c r="E3921">
        <v>1</v>
      </c>
      <c r="F3921" t="s">
        <v>16108</v>
      </c>
      <c r="G3921" t="s">
        <v>15198</v>
      </c>
      <c r="H3921" t="s">
        <v>389</v>
      </c>
      <c r="I3921" t="s">
        <v>15199</v>
      </c>
      <c r="J3921" t="s">
        <v>16109</v>
      </c>
      <c r="K3921">
        <v>44</v>
      </c>
      <c r="L3921" s="1">
        <v>40.25</v>
      </c>
    </row>
    <row r="3922" spans="1:12" hidden="1" x14ac:dyDescent="0.25">
      <c r="A3922" t="s">
        <v>16110</v>
      </c>
      <c r="B3922" t="s">
        <v>16111</v>
      </c>
      <c r="C3922" s="1">
        <v>10.517241379310345</v>
      </c>
      <c r="D3922" s="1">
        <v>18.978260869565219</v>
      </c>
      <c r="E3922">
        <v>1</v>
      </c>
      <c r="F3922" t="s">
        <v>16112</v>
      </c>
      <c r="G3922" t="s">
        <v>16023</v>
      </c>
      <c r="H3922" t="s">
        <v>2104</v>
      </c>
      <c r="I3922" t="s">
        <v>15199</v>
      </c>
      <c r="J3922" t="s">
        <v>16024</v>
      </c>
      <c r="K3922">
        <v>36</v>
      </c>
      <c r="L3922" s="1">
        <v>27.641304347826086</v>
      </c>
    </row>
    <row r="3923" spans="1:12" hidden="1" x14ac:dyDescent="0.25">
      <c r="A3923" t="s">
        <v>16113</v>
      </c>
      <c r="B3923" t="s">
        <v>16114</v>
      </c>
      <c r="C3923" s="1">
        <v>37.163043478260867</v>
      </c>
      <c r="D3923" s="1">
        <v>63.956521739130437</v>
      </c>
      <c r="E3923">
        <v>1</v>
      </c>
      <c r="F3923" t="s">
        <v>16115</v>
      </c>
      <c r="G3923" t="s">
        <v>11348</v>
      </c>
      <c r="H3923" t="s">
        <v>15237</v>
      </c>
      <c r="I3923" t="s">
        <v>15199</v>
      </c>
      <c r="J3923" t="s">
        <v>16116</v>
      </c>
      <c r="K3923">
        <v>102</v>
      </c>
      <c r="L3923" s="1">
        <v>80.510869565217391</v>
      </c>
    </row>
    <row r="3924" spans="1:12" hidden="1" x14ac:dyDescent="0.25">
      <c r="A3924" t="s">
        <v>16117</v>
      </c>
      <c r="B3924" t="s">
        <v>16118</v>
      </c>
      <c r="C3924" s="1">
        <v>12.619565217391305</v>
      </c>
      <c r="D3924" s="1">
        <v>21.619565217391305</v>
      </c>
      <c r="E3924">
        <v>1</v>
      </c>
      <c r="F3924" t="s">
        <v>16119</v>
      </c>
      <c r="G3924" t="s">
        <v>15895</v>
      </c>
      <c r="H3924" t="s">
        <v>414</v>
      </c>
      <c r="I3924" t="s">
        <v>15199</v>
      </c>
      <c r="J3924" t="s">
        <v>15896</v>
      </c>
      <c r="K3924">
        <v>36</v>
      </c>
      <c r="L3924" s="1">
        <v>32.771739130434781</v>
      </c>
    </row>
    <row r="3925" spans="1:12" hidden="1" x14ac:dyDescent="0.25">
      <c r="A3925" t="s">
        <v>16120</v>
      </c>
      <c r="B3925" t="s">
        <v>16121</v>
      </c>
      <c r="C3925" s="1">
        <v>11.217391304347826</v>
      </c>
      <c r="D3925" s="1">
        <v>19.652173913043477</v>
      </c>
      <c r="E3925">
        <v>1</v>
      </c>
      <c r="F3925" t="s">
        <v>16122</v>
      </c>
      <c r="G3925" t="s">
        <v>16123</v>
      </c>
      <c r="H3925" t="s">
        <v>1981</v>
      </c>
      <c r="I3925" t="s">
        <v>15199</v>
      </c>
      <c r="J3925" t="s">
        <v>16124</v>
      </c>
      <c r="K3925">
        <v>36</v>
      </c>
      <c r="L3925" s="1">
        <v>31.956521739130434</v>
      </c>
    </row>
    <row r="3926" spans="1:12" hidden="1" x14ac:dyDescent="0.25">
      <c r="A3926" t="s">
        <v>16125</v>
      </c>
      <c r="B3926" t="s">
        <v>16126</v>
      </c>
      <c r="C3926" s="1">
        <v>9.1086956521739122</v>
      </c>
      <c r="D3926" s="1">
        <v>16.467391304347824</v>
      </c>
      <c r="E3926">
        <v>1</v>
      </c>
      <c r="F3926" t="s">
        <v>16127</v>
      </c>
      <c r="G3926" t="s">
        <v>11314</v>
      </c>
      <c r="H3926" t="s">
        <v>1861</v>
      </c>
      <c r="I3926" t="s">
        <v>15199</v>
      </c>
      <c r="J3926" t="s">
        <v>15490</v>
      </c>
      <c r="K3926">
        <v>36</v>
      </c>
      <c r="L3926" s="1">
        <v>29.586956521739129</v>
      </c>
    </row>
    <row r="3927" spans="1:12" hidden="1" x14ac:dyDescent="0.25">
      <c r="A3927" t="s">
        <v>16128</v>
      </c>
      <c r="B3927" t="s">
        <v>16129</v>
      </c>
      <c r="C3927" s="1">
        <v>21.467391304347824</v>
      </c>
      <c r="D3927" s="1">
        <v>41.847826086956523</v>
      </c>
      <c r="E3927">
        <v>1</v>
      </c>
      <c r="F3927" t="s">
        <v>16130</v>
      </c>
      <c r="G3927" t="s">
        <v>15236</v>
      </c>
      <c r="H3927" t="s">
        <v>15237</v>
      </c>
      <c r="I3927" t="s">
        <v>15199</v>
      </c>
      <c r="J3927" t="s">
        <v>15238</v>
      </c>
      <c r="K3927">
        <v>72</v>
      </c>
      <c r="L3927" s="1">
        <v>54.706521739130437</v>
      </c>
    </row>
    <row r="3928" spans="1:12" hidden="1" x14ac:dyDescent="0.25">
      <c r="A3928" t="s">
        <v>16131</v>
      </c>
      <c r="B3928" t="s">
        <v>16132</v>
      </c>
      <c r="C3928" s="1">
        <v>24.369565217391305</v>
      </c>
      <c r="D3928" s="1">
        <v>45.456521739130437</v>
      </c>
      <c r="E3928">
        <v>1</v>
      </c>
      <c r="F3928" t="s">
        <v>16133</v>
      </c>
      <c r="G3928" t="s">
        <v>15322</v>
      </c>
      <c r="H3928" t="s">
        <v>15323</v>
      </c>
      <c r="I3928" t="s">
        <v>15199</v>
      </c>
      <c r="J3928" t="s">
        <v>16134</v>
      </c>
      <c r="K3928">
        <v>149</v>
      </c>
      <c r="L3928" s="1">
        <v>71.543478260869563</v>
      </c>
    </row>
    <row r="3929" spans="1:12" hidden="1" x14ac:dyDescent="0.25">
      <c r="A3929" t="s">
        <v>16135</v>
      </c>
      <c r="B3929" t="s">
        <v>16136</v>
      </c>
      <c r="C3929" s="1">
        <v>34.652173913043477</v>
      </c>
      <c r="D3929" s="1">
        <v>41.695652173913047</v>
      </c>
      <c r="E3929">
        <v>1</v>
      </c>
      <c r="F3929" t="s">
        <v>16137</v>
      </c>
      <c r="G3929" t="s">
        <v>16138</v>
      </c>
      <c r="H3929" t="s">
        <v>3647</v>
      </c>
      <c r="I3929" t="s">
        <v>15199</v>
      </c>
      <c r="J3929" t="s">
        <v>16139</v>
      </c>
      <c r="K3929">
        <v>86</v>
      </c>
      <c r="L3929" s="1">
        <v>76.641304347826093</v>
      </c>
    </row>
    <row r="3930" spans="1:12" hidden="1" x14ac:dyDescent="0.25">
      <c r="A3930" t="s">
        <v>16140</v>
      </c>
      <c r="B3930" t="s">
        <v>16141</v>
      </c>
      <c r="C3930" s="1">
        <v>39.597826086956523</v>
      </c>
      <c r="D3930" s="1">
        <v>71.923913043478265</v>
      </c>
      <c r="E3930">
        <v>1</v>
      </c>
      <c r="F3930" t="s">
        <v>16142</v>
      </c>
      <c r="G3930" t="s">
        <v>16143</v>
      </c>
      <c r="H3930" t="s">
        <v>16144</v>
      </c>
      <c r="I3930" t="s">
        <v>15199</v>
      </c>
      <c r="J3930" t="s">
        <v>16145</v>
      </c>
      <c r="K3930">
        <v>99</v>
      </c>
      <c r="L3930" s="1">
        <v>88.641304347826093</v>
      </c>
    </row>
    <row r="3931" spans="1:12" hidden="1" x14ac:dyDescent="0.25">
      <c r="A3931" t="s">
        <v>16146</v>
      </c>
      <c r="B3931" t="s">
        <v>16147</v>
      </c>
      <c r="C3931" s="1">
        <v>52.630434782608695</v>
      </c>
      <c r="D3931" s="1">
        <v>92.239130434782609</v>
      </c>
      <c r="E3931">
        <v>1</v>
      </c>
      <c r="F3931" t="s">
        <v>16148</v>
      </c>
      <c r="G3931" t="s">
        <v>227</v>
      </c>
      <c r="H3931" t="s">
        <v>2118</v>
      </c>
      <c r="I3931" t="s">
        <v>15199</v>
      </c>
      <c r="J3931" t="s">
        <v>15813</v>
      </c>
      <c r="K3931">
        <v>169</v>
      </c>
      <c r="L3931" s="1">
        <v>131.11956521739131</v>
      </c>
    </row>
    <row r="3932" spans="1:12" hidden="1" x14ac:dyDescent="0.25">
      <c r="A3932" t="s">
        <v>16149</v>
      </c>
      <c r="B3932" t="s">
        <v>16150</v>
      </c>
      <c r="C3932" s="1">
        <v>10.380434782608695</v>
      </c>
      <c r="D3932" s="1">
        <v>19.934782608695652</v>
      </c>
      <c r="E3932">
        <v>1</v>
      </c>
      <c r="F3932" t="s">
        <v>16151</v>
      </c>
      <c r="G3932" t="s">
        <v>7299</v>
      </c>
      <c r="H3932" t="s">
        <v>770</v>
      </c>
      <c r="I3932" t="s">
        <v>15199</v>
      </c>
      <c r="J3932" t="s">
        <v>15313</v>
      </c>
      <c r="K3932">
        <v>36</v>
      </c>
      <c r="L3932" s="1">
        <v>27.717391304347824</v>
      </c>
    </row>
    <row r="3933" spans="1:12" hidden="1" x14ac:dyDescent="0.25">
      <c r="A3933" t="s">
        <v>16152</v>
      </c>
      <c r="B3933" t="s">
        <v>16153</v>
      </c>
      <c r="C3933" s="1">
        <v>23.521739130434781</v>
      </c>
      <c r="D3933" s="1">
        <v>30.021739130434781</v>
      </c>
      <c r="E3933">
        <v>1</v>
      </c>
      <c r="F3933" t="s">
        <v>16154</v>
      </c>
      <c r="G3933" t="s">
        <v>7367</v>
      </c>
      <c r="H3933" t="s">
        <v>15430</v>
      </c>
      <c r="I3933" t="s">
        <v>15199</v>
      </c>
      <c r="J3933" t="s">
        <v>15431</v>
      </c>
      <c r="K3933">
        <v>65</v>
      </c>
      <c r="L3933" s="1">
        <v>45.119565217391305</v>
      </c>
    </row>
    <row r="3934" spans="1:12" hidden="1" x14ac:dyDescent="0.25">
      <c r="A3934" t="s">
        <v>16155</v>
      </c>
      <c r="B3934" t="s">
        <v>16156</v>
      </c>
      <c r="C3934" s="1">
        <v>22.706521739130434</v>
      </c>
      <c r="D3934" s="1">
        <v>29.206521739130434</v>
      </c>
      <c r="E3934">
        <v>1</v>
      </c>
      <c r="F3934" t="s">
        <v>16157</v>
      </c>
      <c r="G3934" t="s">
        <v>16158</v>
      </c>
      <c r="H3934" t="s">
        <v>16159</v>
      </c>
      <c r="I3934" t="s">
        <v>15199</v>
      </c>
      <c r="J3934" t="s">
        <v>16160</v>
      </c>
      <c r="K3934">
        <v>72</v>
      </c>
      <c r="L3934" s="1">
        <v>55.326086956521742</v>
      </c>
    </row>
    <row r="3935" spans="1:12" hidden="1" x14ac:dyDescent="0.25">
      <c r="A3935" t="s">
        <v>16161</v>
      </c>
      <c r="B3935" t="s">
        <v>16162</v>
      </c>
      <c r="C3935" s="1">
        <v>14.760869565217391</v>
      </c>
      <c r="D3935" s="1">
        <v>17.228260869565219</v>
      </c>
      <c r="E3935">
        <v>1</v>
      </c>
      <c r="F3935" t="s">
        <v>16163</v>
      </c>
      <c r="G3935" t="s">
        <v>12767</v>
      </c>
      <c r="H3935" t="s">
        <v>15732</v>
      </c>
      <c r="I3935" t="s">
        <v>15199</v>
      </c>
      <c r="J3935" t="s">
        <v>15733</v>
      </c>
      <c r="K3935">
        <v>77</v>
      </c>
      <c r="L3935" s="1">
        <v>39.445652173913047</v>
      </c>
    </row>
    <row r="3936" spans="1:12" hidden="1" x14ac:dyDescent="0.25">
      <c r="A3936" t="s">
        <v>16164</v>
      </c>
      <c r="B3936" t="s">
        <v>16165</v>
      </c>
      <c r="C3936" s="1">
        <v>47.782608695652172</v>
      </c>
      <c r="D3936" s="1">
        <v>77.228260869565219</v>
      </c>
      <c r="E3936">
        <v>1</v>
      </c>
      <c r="F3936" t="s">
        <v>16166</v>
      </c>
      <c r="G3936" t="s">
        <v>15708</v>
      </c>
      <c r="H3936" t="s">
        <v>3647</v>
      </c>
      <c r="I3936" t="s">
        <v>15199</v>
      </c>
      <c r="J3936" t="s">
        <v>15709</v>
      </c>
      <c r="K3936">
        <v>138</v>
      </c>
      <c r="L3936" s="1">
        <v>113.15217391304348</v>
      </c>
    </row>
    <row r="3937" spans="1:12" hidden="1" x14ac:dyDescent="0.25">
      <c r="A3937" t="s">
        <v>16167</v>
      </c>
      <c r="B3937" t="s">
        <v>16168</v>
      </c>
      <c r="C3937" s="1">
        <v>12.608695652173912</v>
      </c>
      <c r="D3937" s="1">
        <v>22.086956521739129</v>
      </c>
      <c r="E3937">
        <v>1</v>
      </c>
      <c r="F3937" t="s">
        <v>16169</v>
      </c>
      <c r="G3937" t="s">
        <v>10197</v>
      </c>
      <c r="H3937" t="s">
        <v>15399</v>
      </c>
      <c r="I3937" t="s">
        <v>15199</v>
      </c>
      <c r="J3937" t="s">
        <v>16099</v>
      </c>
      <c r="K3937">
        <v>30</v>
      </c>
      <c r="L3937" s="1">
        <v>15.663043478260869</v>
      </c>
    </row>
    <row r="3938" spans="1:12" hidden="1" x14ac:dyDescent="0.25">
      <c r="A3938" t="s">
        <v>16170</v>
      </c>
      <c r="B3938" t="s">
        <v>16171</v>
      </c>
      <c r="C3938" s="1">
        <v>7.0217391304347823</v>
      </c>
      <c r="D3938" s="1">
        <v>15.489130434782609</v>
      </c>
      <c r="E3938">
        <v>1</v>
      </c>
      <c r="F3938" t="s">
        <v>16172</v>
      </c>
      <c r="G3938" t="s">
        <v>15198</v>
      </c>
      <c r="H3938" t="s">
        <v>389</v>
      </c>
      <c r="I3938" t="s">
        <v>15199</v>
      </c>
      <c r="J3938" t="s">
        <v>16173</v>
      </c>
      <c r="K3938">
        <v>24</v>
      </c>
      <c r="L3938" s="1">
        <v>14.054347826086957</v>
      </c>
    </row>
    <row r="3939" spans="1:12" hidden="1" x14ac:dyDescent="0.25">
      <c r="A3939" t="s">
        <v>16174</v>
      </c>
      <c r="B3939" t="s">
        <v>16175</v>
      </c>
      <c r="C3939" s="1">
        <v>12.663043478260869</v>
      </c>
      <c r="D3939" s="1">
        <v>15.369565217391305</v>
      </c>
      <c r="E3939">
        <v>1</v>
      </c>
      <c r="F3939" t="s">
        <v>16176</v>
      </c>
      <c r="G3939" t="s">
        <v>16177</v>
      </c>
      <c r="H3939" t="s">
        <v>5402</v>
      </c>
      <c r="I3939" t="s">
        <v>15199</v>
      </c>
      <c r="J3939" t="s">
        <v>16178</v>
      </c>
      <c r="K3939">
        <v>80</v>
      </c>
      <c r="L3939" s="1">
        <v>28.293478260869566</v>
      </c>
    </row>
    <row r="3940" spans="1:12" hidden="1" x14ac:dyDescent="0.25">
      <c r="A3940" t="s">
        <v>16179</v>
      </c>
      <c r="B3940" t="s">
        <v>16180</v>
      </c>
      <c r="C3940" s="1">
        <v>29.239130434782609</v>
      </c>
      <c r="D3940" s="1">
        <v>47.586956521739133</v>
      </c>
      <c r="E3940">
        <v>1</v>
      </c>
      <c r="F3940" t="s">
        <v>16181</v>
      </c>
      <c r="G3940" t="s">
        <v>10752</v>
      </c>
      <c r="H3940" t="s">
        <v>146</v>
      </c>
      <c r="I3940" t="s">
        <v>15199</v>
      </c>
      <c r="J3940" t="s">
        <v>16182</v>
      </c>
      <c r="K3940">
        <v>90</v>
      </c>
      <c r="L3940" s="1">
        <v>70.163043478260875</v>
      </c>
    </row>
    <row r="3941" spans="1:12" hidden="1" x14ac:dyDescent="0.25">
      <c r="A3941" t="s">
        <v>16183</v>
      </c>
      <c r="B3941" t="s">
        <v>16184</v>
      </c>
      <c r="C3941" s="1">
        <v>10.282608695652174</v>
      </c>
      <c r="D3941" s="1">
        <v>16.010869565217391</v>
      </c>
      <c r="E3941">
        <v>1</v>
      </c>
      <c r="F3941" t="s">
        <v>16185</v>
      </c>
      <c r="G3941" t="s">
        <v>15322</v>
      </c>
      <c r="H3941" t="s">
        <v>15323</v>
      </c>
      <c r="I3941" t="s">
        <v>15199</v>
      </c>
      <c r="J3941" t="s">
        <v>16186</v>
      </c>
      <c r="K3941">
        <v>32</v>
      </c>
      <c r="L3941" s="1">
        <v>15.880434782608695</v>
      </c>
    </row>
    <row r="3942" spans="1:12" hidden="1" x14ac:dyDescent="0.25">
      <c r="A3942" t="s">
        <v>16187</v>
      </c>
      <c r="B3942" t="s">
        <v>16188</v>
      </c>
      <c r="C3942" s="1">
        <v>20.413043478260871</v>
      </c>
      <c r="D3942" s="1">
        <v>35.532608695652172</v>
      </c>
      <c r="E3942">
        <v>1</v>
      </c>
      <c r="F3942" t="s">
        <v>16189</v>
      </c>
      <c r="G3942" t="s">
        <v>16068</v>
      </c>
      <c r="H3942" t="s">
        <v>90</v>
      </c>
      <c r="I3942" t="s">
        <v>15199</v>
      </c>
      <c r="J3942" t="s">
        <v>16069</v>
      </c>
      <c r="K3942">
        <v>60</v>
      </c>
      <c r="L3942" s="1">
        <v>53.880434782608695</v>
      </c>
    </row>
    <row r="3943" spans="1:12" hidden="1" x14ac:dyDescent="0.25">
      <c r="A3943" t="s">
        <v>16190</v>
      </c>
      <c r="B3943" t="s">
        <v>16191</v>
      </c>
      <c r="C3943" s="1">
        <v>35.380434782608695</v>
      </c>
      <c r="D3943" s="1">
        <v>42.782608695652172</v>
      </c>
      <c r="E3943">
        <v>1</v>
      </c>
      <c r="F3943" t="s">
        <v>16192</v>
      </c>
      <c r="G3943" t="s">
        <v>253</v>
      </c>
      <c r="H3943" t="s">
        <v>15601</v>
      </c>
      <c r="I3943" t="s">
        <v>15199</v>
      </c>
      <c r="J3943" t="s">
        <v>15850</v>
      </c>
      <c r="K3943">
        <v>94</v>
      </c>
      <c r="L3943" s="1">
        <v>65.358695652173907</v>
      </c>
    </row>
    <row r="3944" spans="1:12" hidden="1" x14ac:dyDescent="0.25">
      <c r="A3944" t="s">
        <v>16193</v>
      </c>
      <c r="B3944" t="s">
        <v>16194</v>
      </c>
      <c r="C3944" s="1">
        <v>63.206521739130437</v>
      </c>
      <c r="D3944" s="1">
        <v>85.684782608695656</v>
      </c>
      <c r="E3944">
        <v>1</v>
      </c>
      <c r="F3944" t="s">
        <v>16195</v>
      </c>
      <c r="G3944" t="s">
        <v>15322</v>
      </c>
      <c r="H3944" t="s">
        <v>15323</v>
      </c>
      <c r="I3944" t="s">
        <v>15199</v>
      </c>
      <c r="J3944" t="s">
        <v>16186</v>
      </c>
      <c r="K3944">
        <v>137</v>
      </c>
      <c r="L3944" s="1">
        <v>115.18478260869566</v>
      </c>
    </row>
    <row r="3945" spans="1:12" hidden="1" x14ac:dyDescent="0.25">
      <c r="A3945" t="s">
        <v>16196</v>
      </c>
      <c r="B3945" t="s">
        <v>16197</v>
      </c>
      <c r="C3945" s="1">
        <v>18.054347826086957</v>
      </c>
      <c r="D3945" s="1">
        <v>20.891304347826086</v>
      </c>
      <c r="E3945">
        <v>1</v>
      </c>
      <c r="F3945" t="s">
        <v>16198</v>
      </c>
      <c r="G3945" t="s">
        <v>16199</v>
      </c>
      <c r="H3945" t="s">
        <v>4</v>
      </c>
      <c r="I3945" t="s">
        <v>15199</v>
      </c>
      <c r="J3945" t="s">
        <v>16200</v>
      </c>
      <c r="K3945">
        <v>100</v>
      </c>
      <c r="L3945" s="1">
        <v>43.923913043478258</v>
      </c>
    </row>
    <row r="3946" spans="1:12" hidden="1" x14ac:dyDescent="0.25">
      <c r="A3946" t="s">
        <v>16201</v>
      </c>
      <c r="B3946" t="s">
        <v>16202</v>
      </c>
      <c r="C3946" s="1">
        <v>39.228260869565219</v>
      </c>
      <c r="D3946" s="1">
        <v>62.684782608695649</v>
      </c>
      <c r="E3946">
        <v>1</v>
      </c>
      <c r="F3946" t="s">
        <v>16203</v>
      </c>
      <c r="G3946" t="s">
        <v>3317</v>
      </c>
      <c r="H3946" t="s">
        <v>10698</v>
      </c>
      <c r="I3946" t="s">
        <v>15199</v>
      </c>
      <c r="J3946" t="s">
        <v>15459</v>
      </c>
      <c r="K3946">
        <v>101</v>
      </c>
      <c r="L3946" s="1">
        <v>96.978260869565219</v>
      </c>
    </row>
    <row r="3947" spans="1:12" hidden="1" x14ac:dyDescent="0.25">
      <c r="A3947" t="s">
        <v>16204</v>
      </c>
      <c r="B3947" t="s">
        <v>16205</v>
      </c>
      <c r="C3947" s="1">
        <v>11.260869565217391</v>
      </c>
      <c r="D3947" s="1">
        <v>22.510869565217391</v>
      </c>
      <c r="E3947">
        <v>1</v>
      </c>
      <c r="F3947" t="s">
        <v>16206</v>
      </c>
      <c r="G3947" t="s">
        <v>16060</v>
      </c>
      <c r="H3947" t="s">
        <v>15803</v>
      </c>
      <c r="I3947" t="s">
        <v>15199</v>
      </c>
      <c r="J3947" t="s">
        <v>16061</v>
      </c>
      <c r="K3947">
        <v>60</v>
      </c>
      <c r="L3947" s="1">
        <v>25.826086956521738</v>
      </c>
    </row>
    <row r="3948" spans="1:12" hidden="1" x14ac:dyDescent="0.25">
      <c r="A3948" t="s">
        <v>16207</v>
      </c>
      <c r="B3948" t="s">
        <v>16208</v>
      </c>
      <c r="C3948" s="1">
        <v>15.630434782608695</v>
      </c>
      <c r="D3948" s="1">
        <v>30.826086956521738</v>
      </c>
      <c r="E3948">
        <v>1</v>
      </c>
      <c r="F3948" t="s">
        <v>16209</v>
      </c>
      <c r="G3948" t="s">
        <v>16210</v>
      </c>
      <c r="H3948" t="s">
        <v>16211</v>
      </c>
      <c r="I3948" t="s">
        <v>15199</v>
      </c>
      <c r="J3948" t="s">
        <v>16212</v>
      </c>
      <c r="K3948">
        <v>58</v>
      </c>
      <c r="L3948" s="1">
        <v>41.478260869565219</v>
      </c>
    </row>
    <row r="3949" spans="1:12" hidden="1" x14ac:dyDescent="0.25">
      <c r="A3949" t="s">
        <v>16213</v>
      </c>
      <c r="B3949" t="s">
        <v>16214</v>
      </c>
      <c r="C3949" s="1">
        <v>39.195652173913047</v>
      </c>
      <c r="D3949" s="1">
        <v>55.315217391304351</v>
      </c>
      <c r="E3949">
        <v>1</v>
      </c>
      <c r="F3949" t="s">
        <v>16215</v>
      </c>
      <c r="G3949" t="s">
        <v>15424</v>
      </c>
      <c r="H3949" t="s">
        <v>15425</v>
      </c>
      <c r="I3949" t="s">
        <v>15199</v>
      </c>
      <c r="J3949" t="s">
        <v>15618</v>
      </c>
      <c r="K3949">
        <v>121</v>
      </c>
      <c r="L3949" s="1">
        <v>111.93478260869566</v>
      </c>
    </row>
    <row r="3950" spans="1:12" hidden="1" x14ac:dyDescent="0.25">
      <c r="A3950" t="s">
        <v>16216</v>
      </c>
      <c r="B3950" t="s">
        <v>16217</v>
      </c>
      <c r="C3950" s="1">
        <v>13.967391304347826</v>
      </c>
      <c r="D3950" s="1">
        <v>17.891304347826086</v>
      </c>
      <c r="E3950">
        <v>1</v>
      </c>
      <c r="F3950" t="s">
        <v>16218</v>
      </c>
      <c r="G3950" t="s">
        <v>6439</v>
      </c>
      <c r="H3950" t="s">
        <v>770</v>
      </c>
      <c r="I3950" t="s">
        <v>15199</v>
      </c>
      <c r="J3950" t="s">
        <v>16219</v>
      </c>
      <c r="K3950">
        <v>45</v>
      </c>
      <c r="L3950" s="1">
        <v>23.728260869565219</v>
      </c>
    </row>
    <row r="3951" spans="1:12" hidden="1" x14ac:dyDescent="0.25">
      <c r="A3951" t="s">
        <v>16220</v>
      </c>
      <c r="B3951" t="s">
        <v>16221</v>
      </c>
      <c r="C3951" s="1">
        <v>41.771739130434781</v>
      </c>
      <c r="D3951" s="1">
        <v>59.065217391304351</v>
      </c>
      <c r="E3951">
        <v>1</v>
      </c>
      <c r="F3951" t="s">
        <v>16222</v>
      </c>
      <c r="G3951" t="s">
        <v>1899</v>
      </c>
      <c r="H3951" t="s">
        <v>13933</v>
      </c>
      <c r="I3951" t="s">
        <v>15199</v>
      </c>
      <c r="J3951" t="s">
        <v>16223</v>
      </c>
      <c r="K3951">
        <v>117</v>
      </c>
      <c r="L3951" s="1">
        <v>106.41304347826087</v>
      </c>
    </row>
    <row r="3952" spans="1:12" hidden="1" x14ac:dyDescent="0.25">
      <c r="A3952" t="s">
        <v>16224</v>
      </c>
      <c r="B3952" t="s">
        <v>16225</v>
      </c>
      <c r="C3952" s="1">
        <v>41.369565217391305</v>
      </c>
      <c r="D3952" s="1">
        <v>54.630434782608695</v>
      </c>
      <c r="E3952">
        <v>1</v>
      </c>
      <c r="F3952" t="s">
        <v>16226</v>
      </c>
      <c r="G3952" t="s">
        <v>15287</v>
      </c>
      <c r="H3952" t="s">
        <v>10363</v>
      </c>
      <c r="I3952" t="s">
        <v>15199</v>
      </c>
      <c r="J3952" t="s">
        <v>15288</v>
      </c>
      <c r="K3952">
        <v>115</v>
      </c>
      <c r="L3952" s="1">
        <v>108.22826086956522</v>
      </c>
    </row>
    <row r="3953" spans="1:12" hidden="1" x14ac:dyDescent="0.25">
      <c r="A3953" t="s">
        <v>16227</v>
      </c>
      <c r="B3953" t="s">
        <v>16228</v>
      </c>
      <c r="C3953" s="1">
        <v>36.434782608695649</v>
      </c>
      <c r="D3953" s="1">
        <v>58.945652173913047</v>
      </c>
      <c r="E3953">
        <v>1</v>
      </c>
      <c r="F3953" t="s">
        <v>16229</v>
      </c>
      <c r="G3953" t="s">
        <v>16230</v>
      </c>
      <c r="H3953" t="s">
        <v>298</v>
      </c>
      <c r="I3953" t="s">
        <v>15199</v>
      </c>
      <c r="J3953" t="s">
        <v>16231</v>
      </c>
      <c r="K3953">
        <v>89</v>
      </c>
      <c r="L3953" s="1">
        <v>70.282608695652172</v>
      </c>
    </row>
    <row r="3954" spans="1:12" hidden="1" x14ac:dyDescent="0.25">
      <c r="A3954" t="s">
        <v>16232</v>
      </c>
      <c r="B3954" t="s">
        <v>16233</v>
      </c>
      <c r="C3954" s="1">
        <v>59.369565217391305</v>
      </c>
      <c r="D3954" s="1">
        <v>79.086956521739125</v>
      </c>
      <c r="E3954">
        <v>1</v>
      </c>
      <c r="F3954" t="s">
        <v>16234</v>
      </c>
      <c r="G3954" t="s">
        <v>16235</v>
      </c>
      <c r="H3954" t="s">
        <v>10698</v>
      </c>
      <c r="I3954" t="s">
        <v>15199</v>
      </c>
      <c r="J3954" t="s">
        <v>16236</v>
      </c>
      <c r="K3954">
        <v>137</v>
      </c>
      <c r="L3954" s="1">
        <v>120.55434782608695</v>
      </c>
    </row>
    <row r="3955" spans="1:12" hidden="1" x14ac:dyDescent="0.25">
      <c r="A3955" t="s">
        <v>16237</v>
      </c>
      <c r="B3955" t="s">
        <v>16238</v>
      </c>
      <c r="C3955" s="1">
        <v>26.228260869565219</v>
      </c>
      <c r="D3955" s="1">
        <v>43.641304347826086</v>
      </c>
      <c r="E3955">
        <v>1</v>
      </c>
      <c r="F3955" t="s">
        <v>16239</v>
      </c>
      <c r="G3955" t="s">
        <v>15895</v>
      </c>
      <c r="H3955" t="s">
        <v>414</v>
      </c>
      <c r="I3955" t="s">
        <v>15199</v>
      </c>
      <c r="J3955" t="s">
        <v>15896</v>
      </c>
      <c r="K3955">
        <v>166</v>
      </c>
      <c r="L3955" s="1">
        <v>73.793478260869563</v>
      </c>
    </row>
    <row r="3956" spans="1:12" hidden="1" x14ac:dyDescent="0.25">
      <c r="A3956" t="s">
        <v>16240</v>
      </c>
      <c r="B3956" t="s">
        <v>16241</v>
      </c>
      <c r="C3956" s="1">
        <v>27.608695652173914</v>
      </c>
      <c r="D3956" s="1">
        <v>53.891304347826086</v>
      </c>
      <c r="E3956">
        <v>1</v>
      </c>
      <c r="F3956" t="s">
        <v>16242</v>
      </c>
      <c r="G3956" t="s">
        <v>16243</v>
      </c>
      <c r="H3956" t="s">
        <v>15601</v>
      </c>
      <c r="I3956" t="s">
        <v>15199</v>
      </c>
      <c r="J3956" t="s">
        <v>16244</v>
      </c>
      <c r="K3956">
        <v>88</v>
      </c>
      <c r="L3956" s="1">
        <v>74.532608695652172</v>
      </c>
    </row>
    <row r="3957" spans="1:12" hidden="1" x14ac:dyDescent="0.25">
      <c r="A3957" t="s">
        <v>16245</v>
      </c>
      <c r="B3957" t="s">
        <v>16246</v>
      </c>
      <c r="C3957" s="1">
        <v>23.456521739130434</v>
      </c>
      <c r="D3957" s="1">
        <v>41.010869565217391</v>
      </c>
      <c r="E3957">
        <v>1</v>
      </c>
      <c r="F3957" t="s">
        <v>16247</v>
      </c>
      <c r="G3957" t="s">
        <v>15750</v>
      </c>
      <c r="H3957" t="s">
        <v>2448</v>
      </c>
      <c r="I3957" t="s">
        <v>15199</v>
      </c>
      <c r="J3957" t="s">
        <v>15751</v>
      </c>
      <c r="K3957">
        <v>99</v>
      </c>
      <c r="L3957" s="1">
        <v>66.663043478260875</v>
      </c>
    </row>
    <row r="3958" spans="1:12" hidden="1" x14ac:dyDescent="0.25">
      <c r="A3958" t="s">
        <v>16248</v>
      </c>
      <c r="B3958" t="s">
        <v>16249</v>
      </c>
      <c r="C3958" s="1">
        <v>28.586956521739129</v>
      </c>
      <c r="D3958" s="1">
        <v>52.619565217391305</v>
      </c>
      <c r="E3958">
        <v>1</v>
      </c>
      <c r="F3958" t="s">
        <v>16250</v>
      </c>
      <c r="G3958" t="s">
        <v>15204</v>
      </c>
      <c r="H3958" t="s">
        <v>15205</v>
      </c>
      <c r="I3958" t="s">
        <v>15199</v>
      </c>
      <c r="J3958" t="s">
        <v>16251</v>
      </c>
      <c r="K3958">
        <v>60</v>
      </c>
      <c r="L3958" s="1">
        <v>51.380434782608695</v>
      </c>
    </row>
    <row r="3959" spans="1:12" hidden="1" x14ac:dyDescent="0.25">
      <c r="A3959" t="s">
        <v>16252</v>
      </c>
      <c r="B3959" t="s">
        <v>16253</v>
      </c>
      <c r="C3959" s="1">
        <v>34.163043478260867</v>
      </c>
      <c r="D3959" s="1">
        <v>45.043478260869563</v>
      </c>
      <c r="E3959">
        <v>1</v>
      </c>
      <c r="F3959" t="s">
        <v>16254</v>
      </c>
      <c r="G3959" t="s">
        <v>15307</v>
      </c>
      <c r="H3959" t="s">
        <v>15308</v>
      </c>
      <c r="I3959" t="s">
        <v>15199</v>
      </c>
      <c r="J3959" t="s">
        <v>15941</v>
      </c>
      <c r="K3959">
        <v>94</v>
      </c>
      <c r="L3959" s="1">
        <v>80.706521739130437</v>
      </c>
    </row>
    <row r="3960" spans="1:12" hidden="1" x14ac:dyDescent="0.25">
      <c r="A3960" t="s">
        <v>16255</v>
      </c>
      <c r="B3960" t="s">
        <v>16256</v>
      </c>
      <c r="C3960" s="1">
        <v>16.739130434782609</v>
      </c>
      <c r="D3960" s="1">
        <v>29.119565217391305</v>
      </c>
      <c r="E3960">
        <v>1</v>
      </c>
      <c r="F3960" t="s">
        <v>16257</v>
      </c>
      <c r="G3960" t="s">
        <v>16001</v>
      </c>
      <c r="H3960" t="s">
        <v>15909</v>
      </c>
      <c r="I3960" t="s">
        <v>15199</v>
      </c>
      <c r="J3960" t="s">
        <v>16002</v>
      </c>
      <c r="K3960">
        <v>51</v>
      </c>
      <c r="L3960" s="1">
        <v>38.206521739130437</v>
      </c>
    </row>
    <row r="3961" spans="1:12" hidden="1" x14ac:dyDescent="0.25">
      <c r="A3961" t="s">
        <v>16258</v>
      </c>
      <c r="B3961" t="s">
        <v>16259</v>
      </c>
      <c r="C3961" s="1">
        <v>25.163043478260871</v>
      </c>
      <c r="D3961" s="1">
        <v>37.369565217391305</v>
      </c>
      <c r="E3961">
        <v>1</v>
      </c>
      <c r="F3961" t="s">
        <v>16260</v>
      </c>
      <c r="G3961" t="s">
        <v>16261</v>
      </c>
      <c r="H3961" t="s">
        <v>15778</v>
      </c>
      <c r="I3961" t="s">
        <v>15199</v>
      </c>
      <c r="J3961" t="s">
        <v>16262</v>
      </c>
      <c r="K3961">
        <v>68</v>
      </c>
      <c r="L3961" s="1">
        <v>63.597826086956523</v>
      </c>
    </row>
    <row r="3962" spans="1:12" hidden="1" x14ac:dyDescent="0.25">
      <c r="A3962" t="s">
        <v>16263</v>
      </c>
      <c r="B3962" t="s">
        <v>16264</v>
      </c>
      <c r="C3962" s="1">
        <v>22.804347826086957</v>
      </c>
      <c r="D3962" s="1">
        <v>42.630434782608695</v>
      </c>
      <c r="E3962">
        <v>1</v>
      </c>
      <c r="F3962" t="s">
        <v>16265</v>
      </c>
      <c r="G3962" t="s">
        <v>16266</v>
      </c>
      <c r="H3962" t="s">
        <v>292</v>
      </c>
      <c r="I3962" t="s">
        <v>15199</v>
      </c>
      <c r="J3962" t="s">
        <v>16267</v>
      </c>
      <c r="K3962">
        <v>105</v>
      </c>
      <c r="L3962" s="1">
        <v>56.391304347826086</v>
      </c>
    </row>
    <row r="3963" spans="1:12" hidden="1" x14ac:dyDescent="0.25">
      <c r="A3963" t="s">
        <v>16268</v>
      </c>
      <c r="B3963" t="s">
        <v>16269</v>
      </c>
      <c r="C3963" s="1">
        <v>26.119565217391305</v>
      </c>
      <c r="D3963" s="1">
        <v>35.217391304347828</v>
      </c>
      <c r="E3963">
        <v>1</v>
      </c>
      <c r="F3963" t="s">
        <v>16270</v>
      </c>
      <c r="G3963" t="s">
        <v>15198</v>
      </c>
      <c r="H3963" t="s">
        <v>389</v>
      </c>
      <c r="I3963" t="s">
        <v>15199</v>
      </c>
      <c r="J3963" t="s">
        <v>16173</v>
      </c>
      <c r="K3963">
        <v>84</v>
      </c>
      <c r="L3963" s="1">
        <v>44.25</v>
      </c>
    </row>
    <row r="3964" spans="1:12" hidden="1" x14ac:dyDescent="0.25">
      <c r="A3964" t="s">
        <v>16271</v>
      </c>
      <c r="B3964" t="s">
        <v>16272</v>
      </c>
      <c r="C3964" s="1">
        <v>65.793478260869563</v>
      </c>
      <c r="D3964" s="1">
        <v>85.771739130434781</v>
      </c>
      <c r="E3964">
        <v>1</v>
      </c>
      <c r="F3964" t="s">
        <v>16273</v>
      </c>
      <c r="G3964" t="s">
        <v>15335</v>
      </c>
      <c r="H3964" t="s">
        <v>15336</v>
      </c>
      <c r="I3964" t="s">
        <v>15199</v>
      </c>
      <c r="J3964" t="s">
        <v>15611</v>
      </c>
      <c r="K3964">
        <v>168</v>
      </c>
      <c r="L3964" s="1">
        <v>145.25</v>
      </c>
    </row>
    <row r="3965" spans="1:12" hidden="1" x14ac:dyDescent="0.25">
      <c r="A3965" t="s">
        <v>16274</v>
      </c>
      <c r="B3965" t="s">
        <v>16275</v>
      </c>
      <c r="C3965" s="1">
        <v>14.315217391304348</v>
      </c>
      <c r="D3965" s="1">
        <v>18.239130434782609</v>
      </c>
      <c r="E3965">
        <v>1</v>
      </c>
      <c r="F3965" t="s">
        <v>16276</v>
      </c>
      <c r="G3965" t="s">
        <v>16277</v>
      </c>
      <c r="H3965" t="s">
        <v>1911</v>
      </c>
      <c r="I3965" t="s">
        <v>15199</v>
      </c>
      <c r="J3965" t="s">
        <v>16278</v>
      </c>
      <c r="K3965">
        <v>60</v>
      </c>
      <c r="L3965" s="1">
        <v>32.130434782608695</v>
      </c>
    </row>
    <row r="3966" spans="1:12" hidden="1" x14ac:dyDescent="0.25">
      <c r="A3966" t="s">
        <v>16279</v>
      </c>
      <c r="B3966" t="s">
        <v>16280</v>
      </c>
      <c r="C3966" s="1">
        <v>25.358695652173914</v>
      </c>
      <c r="D3966" s="1">
        <v>36.586956521739133</v>
      </c>
      <c r="E3966">
        <v>1</v>
      </c>
      <c r="F3966" t="s">
        <v>16281</v>
      </c>
      <c r="G3966" t="s">
        <v>16282</v>
      </c>
      <c r="H3966" t="s">
        <v>15714</v>
      </c>
      <c r="I3966" t="s">
        <v>15199</v>
      </c>
      <c r="J3966" t="s">
        <v>16283</v>
      </c>
      <c r="K3966">
        <v>102</v>
      </c>
      <c r="L3966" s="1">
        <v>71.967391304347828</v>
      </c>
    </row>
    <row r="3967" spans="1:12" hidden="1" x14ac:dyDescent="0.25">
      <c r="A3967" t="s">
        <v>16284</v>
      </c>
      <c r="B3967" t="s">
        <v>16285</v>
      </c>
      <c r="C3967" s="1">
        <v>27.891304347826086</v>
      </c>
      <c r="D3967" s="1">
        <v>58.521739130434781</v>
      </c>
      <c r="E3967">
        <v>1</v>
      </c>
      <c r="F3967" t="s">
        <v>16286</v>
      </c>
      <c r="G3967" t="s">
        <v>16287</v>
      </c>
      <c r="H3967" t="s">
        <v>1900</v>
      </c>
      <c r="I3967" t="s">
        <v>15199</v>
      </c>
      <c r="J3967" t="s">
        <v>16288</v>
      </c>
      <c r="K3967">
        <v>84</v>
      </c>
      <c r="L3967" s="1">
        <v>73.217391304347828</v>
      </c>
    </row>
    <row r="3968" spans="1:12" hidden="1" x14ac:dyDescent="0.25">
      <c r="A3968" t="s">
        <v>16289</v>
      </c>
      <c r="B3968" t="s">
        <v>16290</v>
      </c>
      <c r="C3968" s="1">
        <v>40.565217391304351</v>
      </c>
      <c r="D3968" s="1">
        <v>66.413043478260875</v>
      </c>
      <c r="E3968">
        <v>1</v>
      </c>
      <c r="F3968" t="s">
        <v>16291</v>
      </c>
      <c r="G3968" t="s">
        <v>16292</v>
      </c>
      <c r="H3968" t="s">
        <v>15803</v>
      </c>
      <c r="I3968" t="s">
        <v>15199</v>
      </c>
      <c r="J3968" t="s">
        <v>16293</v>
      </c>
      <c r="K3968">
        <v>133</v>
      </c>
      <c r="L3968" s="1">
        <v>85.086956521739125</v>
      </c>
    </row>
    <row r="3969" spans="1:12" hidden="1" x14ac:dyDescent="0.25">
      <c r="A3969" t="s">
        <v>16294</v>
      </c>
      <c r="B3969" t="s">
        <v>16295</v>
      </c>
      <c r="C3969" s="1">
        <v>15.271739130434783</v>
      </c>
      <c r="D3969" s="1">
        <v>32.880434782608695</v>
      </c>
      <c r="E3969">
        <v>1</v>
      </c>
      <c r="F3969" t="s">
        <v>16296</v>
      </c>
      <c r="G3969" t="s">
        <v>15250</v>
      </c>
      <c r="H3969" t="s">
        <v>12305</v>
      </c>
      <c r="I3969" t="s">
        <v>15199</v>
      </c>
      <c r="J3969" t="s">
        <v>15251</v>
      </c>
      <c r="K3969">
        <v>60</v>
      </c>
      <c r="L3969" s="1">
        <v>40.478260869565219</v>
      </c>
    </row>
    <row r="3970" spans="1:12" hidden="1" x14ac:dyDescent="0.25">
      <c r="A3970" t="s">
        <v>16297</v>
      </c>
      <c r="B3970" t="s">
        <v>16298</v>
      </c>
      <c r="C3970" s="1">
        <v>22.619565217391305</v>
      </c>
      <c r="D3970" s="1">
        <v>28.097826086956523</v>
      </c>
      <c r="E3970">
        <v>1</v>
      </c>
      <c r="F3970" t="s">
        <v>16299</v>
      </c>
      <c r="G3970" t="s">
        <v>15341</v>
      </c>
      <c r="H3970" t="s">
        <v>15342</v>
      </c>
      <c r="I3970" t="s">
        <v>15199</v>
      </c>
      <c r="J3970" t="s">
        <v>15343</v>
      </c>
      <c r="K3970">
        <v>71</v>
      </c>
      <c r="L3970" s="1">
        <v>51.760869565217391</v>
      </c>
    </row>
    <row r="3971" spans="1:12" hidden="1" x14ac:dyDescent="0.25">
      <c r="A3971" t="s">
        <v>16300</v>
      </c>
      <c r="B3971" t="s">
        <v>4557</v>
      </c>
      <c r="C3971" s="1">
        <v>18.293478260869566</v>
      </c>
      <c r="D3971" s="1">
        <v>22.989130434782609</v>
      </c>
      <c r="E3971">
        <v>1</v>
      </c>
      <c r="F3971" t="s">
        <v>16301</v>
      </c>
      <c r="G3971" t="s">
        <v>16302</v>
      </c>
      <c r="H3971" t="s">
        <v>237</v>
      </c>
      <c r="I3971" t="s">
        <v>15199</v>
      </c>
      <c r="J3971" t="s">
        <v>16303</v>
      </c>
      <c r="K3971">
        <v>70</v>
      </c>
      <c r="L3971" s="1">
        <v>41.804347826086953</v>
      </c>
    </row>
    <row r="3972" spans="1:12" hidden="1" x14ac:dyDescent="0.25">
      <c r="A3972" t="s">
        <v>16304</v>
      </c>
      <c r="B3972" t="s">
        <v>16305</v>
      </c>
      <c r="C3972" s="1">
        <v>31.010869565217391</v>
      </c>
      <c r="D3972" s="1">
        <v>37.760869565217391</v>
      </c>
      <c r="E3972">
        <v>1</v>
      </c>
      <c r="F3972" t="s">
        <v>16306</v>
      </c>
      <c r="G3972" t="s">
        <v>16307</v>
      </c>
      <c r="H3972" t="s">
        <v>237</v>
      </c>
      <c r="I3972" t="s">
        <v>15199</v>
      </c>
      <c r="J3972" t="s">
        <v>16308</v>
      </c>
      <c r="K3972">
        <v>92</v>
      </c>
      <c r="L3972" s="1">
        <v>54.543478260869563</v>
      </c>
    </row>
    <row r="3973" spans="1:12" hidden="1" x14ac:dyDescent="0.25">
      <c r="A3973" t="s">
        <v>16309</v>
      </c>
      <c r="B3973" t="s">
        <v>16310</v>
      </c>
      <c r="C3973" s="1">
        <v>20.782608695652176</v>
      </c>
      <c r="D3973" s="1">
        <v>42.619565217391305</v>
      </c>
      <c r="E3973">
        <v>1</v>
      </c>
      <c r="F3973" t="s">
        <v>16311</v>
      </c>
      <c r="G3973" t="s">
        <v>16312</v>
      </c>
      <c r="H3973" t="s">
        <v>729</v>
      </c>
      <c r="I3973" t="s">
        <v>15199</v>
      </c>
      <c r="J3973" t="s">
        <v>16313</v>
      </c>
      <c r="K3973">
        <v>79</v>
      </c>
      <c r="L3973" s="1">
        <v>55.739130434782609</v>
      </c>
    </row>
    <row r="3974" spans="1:12" hidden="1" x14ac:dyDescent="0.25">
      <c r="A3974" t="s">
        <v>16314</v>
      </c>
      <c r="B3974" t="s">
        <v>16315</v>
      </c>
      <c r="C3974" s="1">
        <v>72.065217391304344</v>
      </c>
      <c r="D3974" s="1">
        <v>104.57608695652173</v>
      </c>
      <c r="E3974">
        <v>1</v>
      </c>
      <c r="F3974" t="s">
        <v>16316</v>
      </c>
      <c r="G3974" t="s">
        <v>16317</v>
      </c>
      <c r="H3974" t="s">
        <v>507</v>
      </c>
      <c r="I3974" t="s">
        <v>15199</v>
      </c>
      <c r="J3974" t="s">
        <v>16318</v>
      </c>
      <c r="K3974">
        <v>149</v>
      </c>
      <c r="L3974" s="1">
        <v>131.06521739130434</v>
      </c>
    </row>
    <row r="3975" spans="1:12" hidden="1" x14ac:dyDescent="0.25">
      <c r="A3975" t="s">
        <v>16319</v>
      </c>
      <c r="B3975" t="s">
        <v>16320</v>
      </c>
      <c r="C3975" s="1">
        <v>28.532608695652176</v>
      </c>
      <c r="D3975" s="1">
        <v>36.608695652173914</v>
      </c>
      <c r="E3975">
        <v>1</v>
      </c>
      <c r="F3975" t="s">
        <v>16321</v>
      </c>
      <c r="G3975" t="s">
        <v>15267</v>
      </c>
      <c r="H3975" t="s">
        <v>15268</v>
      </c>
      <c r="I3975" t="s">
        <v>15199</v>
      </c>
      <c r="J3975" t="s">
        <v>15269</v>
      </c>
      <c r="K3975">
        <v>94</v>
      </c>
      <c r="L3975" s="1">
        <v>63.010869565217391</v>
      </c>
    </row>
    <row r="3976" spans="1:12" hidden="1" x14ac:dyDescent="0.25">
      <c r="A3976" t="s">
        <v>16322</v>
      </c>
      <c r="B3976" t="s">
        <v>16323</v>
      </c>
      <c r="C3976" s="1">
        <v>25.304347826086957</v>
      </c>
      <c r="D3976" s="1">
        <v>30.021739130434781</v>
      </c>
      <c r="E3976">
        <v>1</v>
      </c>
      <c r="F3976" t="s">
        <v>16324</v>
      </c>
      <c r="G3976" t="s">
        <v>6583</v>
      </c>
      <c r="H3976" t="s">
        <v>16325</v>
      </c>
      <c r="I3976" t="s">
        <v>15199</v>
      </c>
      <c r="J3976" t="s">
        <v>16326</v>
      </c>
      <c r="K3976">
        <v>112</v>
      </c>
      <c r="L3976" s="1">
        <v>61.771739130434781</v>
      </c>
    </row>
    <row r="3977" spans="1:12" hidden="1" x14ac:dyDescent="0.25">
      <c r="A3977" t="s">
        <v>16327</v>
      </c>
      <c r="B3977" t="s">
        <v>16328</v>
      </c>
      <c r="C3977" s="1">
        <v>18.663043478260871</v>
      </c>
      <c r="D3977" s="1">
        <v>23.304347826086957</v>
      </c>
      <c r="E3977">
        <v>1</v>
      </c>
      <c r="F3977" t="s">
        <v>16329</v>
      </c>
      <c r="G3977" t="s">
        <v>14793</v>
      </c>
      <c r="H3977" t="s">
        <v>298</v>
      </c>
      <c r="I3977" t="s">
        <v>15199</v>
      </c>
      <c r="J3977" t="s">
        <v>15646</v>
      </c>
      <c r="K3977">
        <v>58</v>
      </c>
      <c r="L3977" s="1">
        <v>44.217391304347828</v>
      </c>
    </row>
    <row r="3978" spans="1:12" hidden="1" x14ac:dyDescent="0.25">
      <c r="A3978" t="s">
        <v>16330</v>
      </c>
      <c r="B3978" t="s">
        <v>16331</v>
      </c>
      <c r="C3978" s="1">
        <v>46.521739130434781</v>
      </c>
      <c r="D3978" s="1">
        <v>72.380434782608702</v>
      </c>
      <c r="E3978">
        <v>1</v>
      </c>
      <c r="F3978" t="s">
        <v>16332</v>
      </c>
      <c r="G3978" t="s">
        <v>16333</v>
      </c>
      <c r="H3978" t="s">
        <v>3647</v>
      </c>
      <c r="I3978" t="s">
        <v>15199</v>
      </c>
      <c r="J3978" t="s">
        <v>16334</v>
      </c>
      <c r="K3978">
        <v>100</v>
      </c>
      <c r="L3978" s="1">
        <v>76.684782608695656</v>
      </c>
    </row>
    <row r="3979" spans="1:12" hidden="1" x14ac:dyDescent="0.25">
      <c r="A3979" t="s">
        <v>16335</v>
      </c>
      <c r="B3979" t="s">
        <v>16336</v>
      </c>
      <c r="C3979" s="1">
        <v>14.815217391304348</v>
      </c>
      <c r="D3979" s="1">
        <v>17.304347826086957</v>
      </c>
      <c r="E3979">
        <v>1</v>
      </c>
      <c r="F3979" t="s">
        <v>16337</v>
      </c>
      <c r="G3979" t="s">
        <v>15261</v>
      </c>
      <c r="H3979" t="s">
        <v>15262</v>
      </c>
      <c r="I3979" t="s">
        <v>15199</v>
      </c>
      <c r="J3979" t="s">
        <v>15263</v>
      </c>
      <c r="K3979">
        <v>55</v>
      </c>
      <c r="L3979" s="1">
        <v>38.434782608695649</v>
      </c>
    </row>
    <row r="3980" spans="1:12" hidden="1" x14ac:dyDescent="0.25">
      <c r="A3980" t="s">
        <v>16338</v>
      </c>
      <c r="B3980" t="s">
        <v>16339</v>
      </c>
      <c r="C3980" s="1">
        <v>11.217391304347826</v>
      </c>
      <c r="D3980" s="1">
        <v>15.771739130434783</v>
      </c>
      <c r="E3980">
        <v>1</v>
      </c>
      <c r="F3980" t="s">
        <v>16340</v>
      </c>
      <c r="G3980" t="s">
        <v>12310</v>
      </c>
      <c r="H3980" t="s">
        <v>729</v>
      </c>
      <c r="I3980" t="s">
        <v>15199</v>
      </c>
      <c r="J3980" t="s">
        <v>15783</v>
      </c>
      <c r="K3980">
        <v>38</v>
      </c>
      <c r="L3980" s="1">
        <v>35.391304347826086</v>
      </c>
    </row>
    <row r="3981" spans="1:12" hidden="1" x14ac:dyDescent="0.25">
      <c r="A3981" t="s">
        <v>16341</v>
      </c>
      <c r="B3981" t="s">
        <v>16342</v>
      </c>
      <c r="C3981" s="1">
        <v>25.608695652173914</v>
      </c>
      <c r="D3981" s="1">
        <v>30.413043478260871</v>
      </c>
      <c r="E3981">
        <v>1</v>
      </c>
      <c r="F3981" t="s">
        <v>16343</v>
      </c>
      <c r="G3981" t="s">
        <v>10197</v>
      </c>
      <c r="H3981" t="s">
        <v>15399</v>
      </c>
      <c r="I3981" t="s">
        <v>15199</v>
      </c>
      <c r="J3981" t="s">
        <v>16099</v>
      </c>
      <c r="K3981">
        <v>80</v>
      </c>
      <c r="L3981" s="1">
        <v>60.869565217391305</v>
      </c>
    </row>
    <row r="3982" spans="1:12" hidden="1" x14ac:dyDescent="0.25">
      <c r="A3982" t="s">
        <v>16344</v>
      </c>
      <c r="B3982" t="s">
        <v>16345</v>
      </c>
      <c r="C3982" s="1">
        <v>27.630434782608695</v>
      </c>
      <c r="D3982" s="1">
        <v>35.576086956521742</v>
      </c>
      <c r="E3982">
        <v>1</v>
      </c>
      <c r="F3982" t="s">
        <v>16346</v>
      </c>
      <c r="G3982" t="s">
        <v>16347</v>
      </c>
      <c r="H3982" t="s">
        <v>15430</v>
      </c>
      <c r="I3982" t="s">
        <v>15199</v>
      </c>
      <c r="J3982" t="s">
        <v>16348</v>
      </c>
      <c r="K3982">
        <v>62</v>
      </c>
      <c r="L3982" s="1">
        <v>56.989130434782609</v>
      </c>
    </row>
    <row r="3983" spans="1:12" hidden="1" x14ac:dyDescent="0.25">
      <c r="A3983" t="s">
        <v>16349</v>
      </c>
      <c r="B3983" t="s">
        <v>16350</v>
      </c>
      <c r="C3983" s="1">
        <v>34.369565217391305</v>
      </c>
      <c r="D3983" s="1">
        <v>56.967391304347828</v>
      </c>
      <c r="E3983">
        <v>1</v>
      </c>
      <c r="F3983" t="s">
        <v>16351</v>
      </c>
      <c r="G3983" t="s">
        <v>16352</v>
      </c>
      <c r="H3983" t="s">
        <v>292</v>
      </c>
      <c r="I3983" t="s">
        <v>15199</v>
      </c>
      <c r="J3983" t="s">
        <v>16353</v>
      </c>
      <c r="K3983">
        <v>102</v>
      </c>
      <c r="L3983" s="1">
        <v>81.826086956521735</v>
      </c>
    </row>
    <row r="3984" spans="1:12" hidden="1" x14ac:dyDescent="0.25">
      <c r="A3984" t="s">
        <v>16354</v>
      </c>
      <c r="B3984" t="s">
        <v>16355</v>
      </c>
      <c r="C3984" s="1">
        <v>15.543478260869565</v>
      </c>
      <c r="D3984" s="1">
        <v>23.902173913043477</v>
      </c>
      <c r="E3984">
        <v>1</v>
      </c>
      <c r="F3984" t="s">
        <v>16356</v>
      </c>
      <c r="G3984" t="s">
        <v>15261</v>
      </c>
      <c r="H3984" t="s">
        <v>15262</v>
      </c>
      <c r="I3984" t="s">
        <v>15199</v>
      </c>
      <c r="J3984" t="s">
        <v>15263</v>
      </c>
      <c r="K3984">
        <v>36</v>
      </c>
      <c r="L3984" s="1">
        <v>29.793478260869566</v>
      </c>
    </row>
    <row r="3985" spans="1:12" hidden="1" x14ac:dyDescent="0.25">
      <c r="A3985" t="s">
        <v>16357</v>
      </c>
      <c r="B3985" t="s">
        <v>16358</v>
      </c>
      <c r="C3985" s="1">
        <v>49.934782608695649</v>
      </c>
      <c r="D3985" s="1">
        <v>83.021739130434781</v>
      </c>
      <c r="E3985">
        <v>1</v>
      </c>
      <c r="F3985" t="s">
        <v>16359</v>
      </c>
      <c r="G3985" t="s">
        <v>15236</v>
      </c>
      <c r="H3985" t="s">
        <v>15237</v>
      </c>
      <c r="I3985" t="s">
        <v>15199</v>
      </c>
      <c r="J3985" t="s">
        <v>15486</v>
      </c>
      <c r="K3985">
        <v>114</v>
      </c>
      <c r="L3985" s="1">
        <v>97.097826086956516</v>
      </c>
    </row>
    <row r="3986" spans="1:12" hidden="1" x14ac:dyDescent="0.25">
      <c r="A3986" t="s">
        <v>16360</v>
      </c>
      <c r="B3986" t="s">
        <v>16361</v>
      </c>
      <c r="C3986" s="1">
        <v>16.054347826086957</v>
      </c>
      <c r="D3986" s="1">
        <v>19.967391304347824</v>
      </c>
      <c r="E3986">
        <v>1</v>
      </c>
      <c r="F3986" t="s">
        <v>16362</v>
      </c>
      <c r="G3986" t="s">
        <v>15236</v>
      </c>
      <c r="H3986" t="s">
        <v>15237</v>
      </c>
      <c r="I3986" t="s">
        <v>15199</v>
      </c>
      <c r="J3986" t="s">
        <v>16363</v>
      </c>
      <c r="K3986">
        <v>60</v>
      </c>
      <c r="L3986" s="1">
        <v>37.423913043478258</v>
      </c>
    </row>
    <row r="3987" spans="1:12" hidden="1" x14ac:dyDescent="0.25">
      <c r="A3987" t="s">
        <v>16364</v>
      </c>
      <c r="B3987" t="s">
        <v>16365</v>
      </c>
      <c r="C3987" s="1">
        <v>37.771739130434781</v>
      </c>
      <c r="D3987" s="1">
        <v>63.815217391304351</v>
      </c>
      <c r="E3987">
        <v>1</v>
      </c>
      <c r="F3987" t="s">
        <v>16366</v>
      </c>
      <c r="G3987" t="s">
        <v>16367</v>
      </c>
      <c r="H3987" t="s">
        <v>12780</v>
      </c>
      <c r="I3987" t="s">
        <v>15199</v>
      </c>
      <c r="J3987" t="s">
        <v>16368</v>
      </c>
      <c r="K3987">
        <v>115</v>
      </c>
      <c r="L3987" s="1">
        <v>85.315217391304344</v>
      </c>
    </row>
    <row r="3988" spans="1:12" hidden="1" x14ac:dyDescent="0.25">
      <c r="A3988" t="s">
        <v>16369</v>
      </c>
      <c r="B3988" t="s">
        <v>15213</v>
      </c>
      <c r="C3988" s="1">
        <v>49.445652173913047</v>
      </c>
      <c r="D3988" s="1">
        <v>68.152173913043484</v>
      </c>
      <c r="E3988">
        <v>1</v>
      </c>
      <c r="F3988" t="s">
        <v>16370</v>
      </c>
      <c r="G3988" t="s">
        <v>16371</v>
      </c>
      <c r="H3988" t="s">
        <v>16372</v>
      </c>
      <c r="I3988" t="s">
        <v>15199</v>
      </c>
      <c r="J3988" t="s">
        <v>16373</v>
      </c>
      <c r="K3988">
        <v>150</v>
      </c>
      <c r="L3988" s="1">
        <v>127.46739130434783</v>
      </c>
    </row>
    <row r="3989" spans="1:12" hidden="1" x14ac:dyDescent="0.25">
      <c r="A3989" t="s">
        <v>16374</v>
      </c>
      <c r="B3989" t="s">
        <v>15213</v>
      </c>
      <c r="C3989" s="1">
        <v>26.326086956521738</v>
      </c>
      <c r="D3989" s="1">
        <v>37.565217391304351</v>
      </c>
      <c r="E3989">
        <v>1</v>
      </c>
      <c r="F3989" t="s">
        <v>16375</v>
      </c>
      <c r="G3989" t="s">
        <v>15198</v>
      </c>
      <c r="H3989" t="s">
        <v>389</v>
      </c>
      <c r="I3989" t="s">
        <v>15199</v>
      </c>
      <c r="J3989" t="s">
        <v>15232</v>
      </c>
      <c r="K3989">
        <v>114</v>
      </c>
      <c r="L3989" s="1">
        <v>65.978260869565219</v>
      </c>
    </row>
    <row r="3990" spans="1:12" hidden="1" x14ac:dyDescent="0.25">
      <c r="A3990" t="s">
        <v>16376</v>
      </c>
      <c r="B3990" t="s">
        <v>16377</v>
      </c>
      <c r="C3990" s="1">
        <v>33.782608695652172</v>
      </c>
      <c r="D3990" s="1">
        <v>43.478260869565219</v>
      </c>
      <c r="E3990">
        <v>1</v>
      </c>
      <c r="F3990" t="s">
        <v>16378</v>
      </c>
      <c r="G3990" t="s">
        <v>16379</v>
      </c>
      <c r="H3990" t="s">
        <v>15778</v>
      </c>
      <c r="I3990" t="s">
        <v>15199</v>
      </c>
      <c r="J3990" t="s">
        <v>16380</v>
      </c>
      <c r="K3990">
        <v>103</v>
      </c>
      <c r="L3990" s="1">
        <v>72.043478260869563</v>
      </c>
    </row>
    <row r="3991" spans="1:12" hidden="1" x14ac:dyDescent="0.25">
      <c r="A3991" t="s">
        <v>16381</v>
      </c>
      <c r="B3991" t="s">
        <v>15213</v>
      </c>
      <c r="C3991" s="1">
        <v>22.228260869565219</v>
      </c>
      <c r="D3991" s="1">
        <v>30.565217391304348</v>
      </c>
      <c r="E3991">
        <v>1</v>
      </c>
      <c r="F3991" t="s">
        <v>16382</v>
      </c>
      <c r="G3991" t="s">
        <v>16383</v>
      </c>
      <c r="H3991" t="s">
        <v>172</v>
      </c>
      <c r="I3991" t="s">
        <v>15199</v>
      </c>
      <c r="J3991" t="s">
        <v>16384</v>
      </c>
      <c r="K3991">
        <v>98</v>
      </c>
      <c r="L3991" s="1">
        <v>66.673913043478265</v>
      </c>
    </row>
    <row r="3992" spans="1:12" hidden="1" x14ac:dyDescent="0.25">
      <c r="A3992" t="s">
        <v>16385</v>
      </c>
      <c r="B3992" t="s">
        <v>16386</v>
      </c>
      <c r="C3992" s="1">
        <v>18.554347826086957</v>
      </c>
      <c r="D3992" s="1">
        <v>32.771739130434781</v>
      </c>
      <c r="E3992">
        <v>1</v>
      </c>
      <c r="F3992" t="s">
        <v>16387</v>
      </c>
      <c r="G3992" t="s">
        <v>15550</v>
      </c>
      <c r="H3992" t="s">
        <v>8964</v>
      </c>
      <c r="I3992" t="s">
        <v>15199</v>
      </c>
      <c r="J3992" t="s">
        <v>15551</v>
      </c>
      <c r="K3992">
        <v>68</v>
      </c>
      <c r="L3992" s="1">
        <v>54.271739130434781</v>
      </c>
    </row>
    <row r="3993" spans="1:12" hidden="1" x14ac:dyDescent="0.25">
      <c r="A3993" t="s">
        <v>16388</v>
      </c>
      <c r="B3993" t="s">
        <v>16389</v>
      </c>
      <c r="C3993" s="1">
        <v>20.902173913043477</v>
      </c>
      <c r="D3993" s="1">
        <v>39.217391304347828</v>
      </c>
      <c r="E3993">
        <v>1</v>
      </c>
      <c r="F3993" t="s">
        <v>16390</v>
      </c>
      <c r="G3993" t="s">
        <v>15204</v>
      </c>
      <c r="H3993" t="s">
        <v>15205</v>
      </c>
      <c r="I3993" t="s">
        <v>15199</v>
      </c>
      <c r="J3993" t="s">
        <v>15206</v>
      </c>
      <c r="K3993">
        <v>80</v>
      </c>
      <c r="L3993" s="1">
        <v>41.597826086956523</v>
      </c>
    </row>
    <row r="3994" spans="1:12" hidden="1" x14ac:dyDescent="0.25">
      <c r="A3994" t="s">
        <v>16391</v>
      </c>
      <c r="B3994" t="s">
        <v>16392</v>
      </c>
      <c r="C3994" s="1">
        <v>21.554347826086957</v>
      </c>
      <c r="D3994" s="1">
        <v>42.717391304347828</v>
      </c>
      <c r="E3994">
        <v>1</v>
      </c>
      <c r="F3994" t="s">
        <v>16393</v>
      </c>
      <c r="G3994" t="s">
        <v>15322</v>
      </c>
      <c r="H3994" t="s">
        <v>15323</v>
      </c>
      <c r="I3994" t="s">
        <v>15199</v>
      </c>
      <c r="J3994" t="s">
        <v>16186</v>
      </c>
      <c r="K3994">
        <v>104</v>
      </c>
      <c r="L3994" s="1">
        <v>70.293478260869563</v>
      </c>
    </row>
    <row r="3995" spans="1:12" hidden="1" x14ac:dyDescent="0.25">
      <c r="A3995" t="s">
        <v>16394</v>
      </c>
      <c r="B3995" t="s">
        <v>16395</v>
      </c>
      <c r="C3995" s="1">
        <v>27.423913043478262</v>
      </c>
      <c r="D3995" s="1">
        <v>33.304347826086953</v>
      </c>
      <c r="E3995">
        <v>1</v>
      </c>
      <c r="F3995" t="s">
        <v>16396</v>
      </c>
      <c r="G3995" t="s">
        <v>16397</v>
      </c>
      <c r="H3995" t="s">
        <v>10423</v>
      </c>
      <c r="I3995" t="s">
        <v>15199</v>
      </c>
      <c r="J3995" t="s">
        <v>16398</v>
      </c>
      <c r="K3995">
        <v>80</v>
      </c>
      <c r="L3995" s="1">
        <v>60.836956521739133</v>
      </c>
    </row>
    <row r="3996" spans="1:12" hidden="1" x14ac:dyDescent="0.25">
      <c r="A3996" t="s">
        <v>16399</v>
      </c>
      <c r="B3996" t="s">
        <v>16400</v>
      </c>
      <c r="C3996" s="1">
        <v>15.619565217391305</v>
      </c>
      <c r="D3996" s="1">
        <v>19.695652173913043</v>
      </c>
      <c r="E3996">
        <v>1</v>
      </c>
      <c r="F3996" t="s">
        <v>16401</v>
      </c>
      <c r="G3996" t="s">
        <v>16402</v>
      </c>
      <c r="H3996" t="s">
        <v>10616</v>
      </c>
      <c r="I3996" t="s">
        <v>15199</v>
      </c>
      <c r="J3996" t="s">
        <v>16403</v>
      </c>
      <c r="K3996">
        <v>48</v>
      </c>
      <c r="L3996" s="1">
        <v>22.402173913043477</v>
      </c>
    </row>
    <row r="3997" spans="1:12" hidden="1" x14ac:dyDescent="0.25">
      <c r="A3997" t="s">
        <v>16404</v>
      </c>
      <c r="B3997" t="s">
        <v>15213</v>
      </c>
      <c r="C3997" s="1">
        <v>15.054347826086957</v>
      </c>
      <c r="D3997" s="1">
        <v>21.163043478260871</v>
      </c>
      <c r="E3997">
        <v>1</v>
      </c>
      <c r="F3997" t="s">
        <v>16405</v>
      </c>
      <c r="G3997" t="s">
        <v>16406</v>
      </c>
      <c r="H3997" t="s">
        <v>16325</v>
      </c>
      <c r="I3997" t="s">
        <v>15199</v>
      </c>
      <c r="J3997" t="s">
        <v>16407</v>
      </c>
      <c r="K3997">
        <v>46</v>
      </c>
      <c r="L3997" s="1">
        <v>41.880434782608695</v>
      </c>
    </row>
    <row r="3998" spans="1:12" hidden="1" x14ac:dyDescent="0.25">
      <c r="A3998" t="s">
        <v>16408</v>
      </c>
      <c r="B3998" t="s">
        <v>16409</v>
      </c>
      <c r="C3998" s="1">
        <v>24.478260869565219</v>
      </c>
      <c r="D3998" s="1">
        <v>48.945652173913047</v>
      </c>
      <c r="E3998">
        <v>1</v>
      </c>
      <c r="F3998" t="s">
        <v>16410</v>
      </c>
      <c r="G3998" t="s">
        <v>16411</v>
      </c>
      <c r="H3998" t="s">
        <v>11505</v>
      </c>
      <c r="I3998" t="s">
        <v>15199</v>
      </c>
      <c r="J3998" t="s">
        <v>16412</v>
      </c>
      <c r="K3998">
        <v>93</v>
      </c>
      <c r="L3998" s="1">
        <v>71.086956521739125</v>
      </c>
    </row>
    <row r="3999" spans="1:12" hidden="1" x14ac:dyDescent="0.25">
      <c r="A3999" t="s">
        <v>16413</v>
      </c>
      <c r="B3999" t="s">
        <v>15213</v>
      </c>
      <c r="C3999" s="1">
        <v>10.978260869565217</v>
      </c>
      <c r="D3999" s="1">
        <v>17.847826086956523</v>
      </c>
      <c r="E3999">
        <v>1</v>
      </c>
      <c r="F3999" t="s">
        <v>16414</v>
      </c>
      <c r="G3999" t="s">
        <v>6439</v>
      </c>
      <c r="H3999" t="s">
        <v>770</v>
      </c>
      <c r="I3999" t="s">
        <v>15199</v>
      </c>
      <c r="J3999" t="s">
        <v>16219</v>
      </c>
      <c r="K3999">
        <v>60</v>
      </c>
      <c r="L3999" s="1">
        <v>25.043478260869566</v>
      </c>
    </row>
    <row r="4000" spans="1:12" hidden="1" x14ac:dyDescent="0.25">
      <c r="A4000" t="s">
        <v>16415</v>
      </c>
      <c r="B4000" t="s">
        <v>15213</v>
      </c>
      <c r="C4000" s="1">
        <v>17.706521739130434</v>
      </c>
      <c r="D4000" s="1">
        <v>27.782608695652176</v>
      </c>
      <c r="E4000">
        <v>1</v>
      </c>
      <c r="F4000" t="s">
        <v>16416</v>
      </c>
      <c r="G4000" t="s">
        <v>16417</v>
      </c>
      <c r="H4000" t="s">
        <v>15336</v>
      </c>
      <c r="I4000" t="s">
        <v>15199</v>
      </c>
      <c r="J4000" t="s">
        <v>16418</v>
      </c>
      <c r="K4000">
        <v>107</v>
      </c>
      <c r="L4000" s="1">
        <v>52.065217391304351</v>
      </c>
    </row>
    <row r="4001" spans="1:12" hidden="1" x14ac:dyDescent="0.25">
      <c r="A4001" t="s">
        <v>16419</v>
      </c>
      <c r="B4001" t="s">
        <v>15213</v>
      </c>
      <c r="C4001" s="1">
        <v>20.282608695652176</v>
      </c>
      <c r="D4001" s="1">
        <v>27.684782608695652</v>
      </c>
      <c r="E4001">
        <v>1</v>
      </c>
      <c r="F4001" t="s">
        <v>16420</v>
      </c>
      <c r="G4001" t="s">
        <v>16421</v>
      </c>
      <c r="H4001" t="s">
        <v>16422</v>
      </c>
      <c r="I4001" t="s">
        <v>15199</v>
      </c>
      <c r="J4001" t="s">
        <v>16423</v>
      </c>
      <c r="K4001">
        <v>65</v>
      </c>
      <c r="L4001" s="1">
        <v>51.673913043478258</v>
      </c>
    </row>
    <row r="4002" spans="1:12" hidden="1" x14ac:dyDescent="0.25">
      <c r="A4002" t="s">
        <v>16424</v>
      </c>
      <c r="B4002" t="s">
        <v>15213</v>
      </c>
      <c r="C4002" s="1">
        <v>20.271739130434781</v>
      </c>
      <c r="D4002" s="1">
        <v>30.358695652173914</v>
      </c>
      <c r="E4002">
        <v>1</v>
      </c>
      <c r="F4002" t="s">
        <v>16425</v>
      </c>
      <c r="G4002" t="s">
        <v>16426</v>
      </c>
      <c r="H4002" t="s">
        <v>15336</v>
      </c>
      <c r="I4002" t="s">
        <v>15199</v>
      </c>
      <c r="J4002" t="s">
        <v>16427</v>
      </c>
      <c r="K4002">
        <v>70</v>
      </c>
      <c r="L4002" s="1">
        <v>57.282608695652172</v>
      </c>
    </row>
    <row r="4003" spans="1:12" hidden="1" x14ac:dyDescent="0.25">
      <c r="A4003" t="s">
        <v>16428</v>
      </c>
      <c r="B4003" t="s">
        <v>15213</v>
      </c>
      <c r="C4003" s="1">
        <v>19.065217391304348</v>
      </c>
      <c r="D4003" s="1">
        <v>27.945652173913043</v>
      </c>
      <c r="E4003">
        <v>1</v>
      </c>
      <c r="F4003" t="s">
        <v>16429</v>
      </c>
      <c r="G4003" t="s">
        <v>2296</v>
      </c>
      <c r="H4003" t="s">
        <v>15399</v>
      </c>
      <c r="I4003" t="s">
        <v>15199</v>
      </c>
      <c r="J4003" t="s">
        <v>16430</v>
      </c>
      <c r="K4003">
        <v>75</v>
      </c>
      <c r="L4003" s="1">
        <v>54.989130434782609</v>
      </c>
    </row>
    <row r="4004" spans="1:12" hidden="1" x14ac:dyDescent="0.25">
      <c r="A4004" t="s">
        <v>16431</v>
      </c>
      <c r="B4004" t="s">
        <v>16432</v>
      </c>
      <c r="C4004" s="1">
        <v>35.076086956521742</v>
      </c>
      <c r="D4004" s="1">
        <v>64.467391304347828</v>
      </c>
      <c r="E4004">
        <v>1</v>
      </c>
      <c r="F4004" t="s">
        <v>16433</v>
      </c>
      <c r="G4004" t="s">
        <v>16333</v>
      </c>
      <c r="H4004" t="s">
        <v>3647</v>
      </c>
      <c r="I4004" t="s">
        <v>15199</v>
      </c>
      <c r="J4004" t="s">
        <v>16434</v>
      </c>
      <c r="K4004">
        <v>180</v>
      </c>
      <c r="L4004" s="1">
        <v>105.34782608695652</v>
      </c>
    </row>
    <row r="4005" spans="1:12" hidden="1" x14ac:dyDescent="0.25">
      <c r="A4005" t="s">
        <v>16435</v>
      </c>
      <c r="B4005" t="s">
        <v>15213</v>
      </c>
      <c r="C4005" s="1">
        <v>18.793478260869566</v>
      </c>
      <c r="D4005" s="1">
        <v>29.630434782608695</v>
      </c>
      <c r="E4005">
        <v>1</v>
      </c>
      <c r="F4005" t="s">
        <v>16436</v>
      </c>
      <c r="G4005" t="s">
        <v>16437</v>
      </c>
      <c r="H4005" t="s">
        <v>15205</v>
      </c>
      <c r="I4005" t="s">
        <v>15199</v>
      </c>
      <c r="J4005" t="s">
        <v>16438</v>
      </c>
      <c r="K4005">
        <v>66</v>
      </c>
      <c r="L4005" s="1">
        <v>47.184782608695649</v>
      </c>
    </row>
    <row r="4006" spans="1:12" hidden="1" x14ac:dyDescent="0.25">
      <c r="A4006" t="s">
        <v>16439</v>
      </c>
      <c r="B4006" t="s">
        <v>15213</v>
      </c>
      <c r="C4006" s="1">
        <v>42.663043478260867</v>
      </c>
      <c r="D4006" s="1">
        <v>58.304347826086953</v>
      </c>
      <c r="E4006">
        <v>1</v>
      </c>
      <c r="F4006" t="s">
        <v>16440</v>
      </c>
      <c r="G4006" t="s">
        <v>16441</v>
      </c>
      <c r="H4006" t="s">
        <v>15308</v>
      </c>
      <c r="I4006" t="s">
        <v>15199</v>
      </c>
      <c r="J4006" t="s">
        <v>16442</v>
      </c>
      <c r="K4006">
        <v>133</v>
      </c>
      <c r="L4006" s="1">
        <v>109.66304347826087</v>
      </c>
    </row>
    <row r="4007" spans="1:12" hidden="1" x14ac:dyDescent="0.25">
      <c r="A4007" t="s">
        <v>16443</v>
      </c>
      <c r="B4007" t="s">
        <v>15213</v>
      </c>
      <c r="C4007" s="1">
        <v>28.456521739130434</v>
      </c>
      <c r="D4007" s="1">
        <v>38.532608695652172</v>
      </c>
      <c r="E4007">
        <v>1</v>
      </c>
      <c r="F4007" t="s">
        <v>16444</v>
      </c>
      <c r="G4007" t="s">
        <v>16445</v>
      </c>
      <c r="H4007" t="s">
        <v>424</v>
      </c>
      <c r="I4007" t="s">
        <v>15199</v>
      </c>
      <c r="J4007" t="s">
        <v>16446</v>
      </c>
      <c r="K4007">
        <v>76</v>
      </c>
      <c r="L4007" s="1">
        <v>63.108695652173914</v>
      </c>
    </row>
    <row r="4008" spans="1:12" hidden="1" x14ac:dyDescent="0.25">
      <c r="A4008" t="s">
        <v>16447</v>
      </c>
      <c r="B4008" t="s">
        <v>16448</v>
      </c>
      <c r="C4008" s="1">
        <v>64.760869565217391</v>
      </c>
      <c r="D4008" s="1">
        <v>76.108695652173907</v>
      </c>
      <c r="E4008">
        <v>1</v>
      </c>
      <c r="F4008" t="s">
        <v>16449</v>
      </c>
      <c r="G4008" t="s">
        <v>15322</v>
      </c>
      <c r="H4008" t="s">
        <v>15323</v>
      </c>
      <c r="I4008" t="s">
        <v>15199</v>
      </c>
      <c r="J4008" t="s">
        <v>16450</v>
      </c>
      <c r="K4008">
        <v>224</v>
      </c>
      <c r="L4008" s="1">
        <v>129.07608695652175</v>
      </c>
    </row>
    <row r="4009" spans="1:12" hidden="1" x14ac:dyDescent="0.25">
      <c r="A4009" t="s">
        <v>16451</v>
      </c>
      <c r="B4009" t="s">
        <v>5041</v>
      </c>
      <c r="C4009" s="1">
        <v>11.717391304347826</v>
      </c>
      <c r="D4009" s="1">
        <v>16.336956521739129</v>
      </c>
      <c r="E4009">
        <v>1</v>
      </c>
      <c r="F4009" t="s">
        <v>16452</v>
      </c>
      <c r="G4009" t="s">
        <v>4022</v>
      </c>
      <c r="H4009" t="s">
        <v>8964</v>
      </c>
      <c r="I4009" t="s">
        <v>15199</v>
      </c>
      <c r="J4009" t="s">
        <v>16453</v>
      </c>
      <c r="K4009">
        <v>43</v>
      </c>
      <c r="L4009" s="1">
        <v>41.130434782608695</v>
      </c>
    </row>
    <row r="4010" spans="1:12" hidden="1" x14ac:dyDescent="0.25">
      <c r="A4010" t="s">
        <v>16454</v>
      </c>
      <c r="B4010" t="s">
        <v>15213</v>
      </c>
      <c r="C4010" s="1">
        <v>18.695652173913043</v>
      </c>
      <c r="D4010" s="1">
        <v>27.054347826086957</v>
      </c>
      <c r="E4010">
        <v>1</v>
      </c>
      <c r="F4010" t="s">
        <v>16455</v>
      </c>
      <c r="G4010" t="s">
        <v>16456</v>
      </c>
      <c r="H4010" t="s">
        <v>146</v>
      </c>
      <c r="I4010" t="s">
        <v>15199</v>
      </c>
      <c r="J4010" t="s">
        <v>16457</v>
      </c>
      <c r="K4010">
        <v>66</v>
      </c>
      <c r="L4010" s="1">
        <v>44.760869565217391</v>
      </c>
    </row>
    <row r="4011" spans="1:12" hidden="1" x14ac:dyDescent="0.25">
      <c r="A4011" t="s">
        <v>16458</v>
      </c>
      <c r="B4011" t="s">
        <v>16459</v>
      </c>
      <c r="C4011" s="1">
        <v>68.75</v>
      </c>
      <c r="D4011" s="1">
        <v>81.173913043478265</v>
      </c>
      <c r="E4011">
        <v>1</v>
      </c>
      <c r="F4011" t="s">
        <v>16460</v>
      </c>
      <c r="G4011" t="s">
        <v>11314</v>
      </c>
      <c r="H4011" t="s">
        <v>1861</v>
      </c>
      <c r="I4011" t="s">
        <v>15199</v>
      </c>
      <c r="J4011" t="s">
        <v>15490</v>
      </c>
      <c r="K4011">
        <v>167</v>
      </c>
      <c r="L4011" s="1">
        <v>134.94565217391303</v>
      </c>
    </row>
    <row r="4012" spans="1:12" hidden="1" x14ac:dyDescent="0.25">
      <c r="A4012" t="s">
        <v>16461</v>
      </c>
      <c r="B4012" t="s">
        <v>16462</v>
      </c>
      <c r="C4012" s="1">
        <v>22.771739130434781</v>
      </c>
      <c r="D4012" s="1">
        <v>43.380434782608695</v>
      </c>
      <c r="E4012">
        <v>1</v>
      </c>
      <c r="F4012" t="s">
        <v>16463</v>
      </c>
      <c r="G4012" t="s">
        <v>16143</v>
      </c>
      <c r="H4012" t="s">
        <v>16144</v>
      </c>
      <c r="I4012" t="s">
        <v>15199</v>
      </c>
      <c r="J4012" t="s">
        <v>16145</v>
      </c>
      <c r="K4012">
        <v>75</v>
      </c>
      <c r="L4012" s="1">
        <v>57.934782608695649</v>
      </c>
    </row>
    <row r="4013" spans="1:12" hidden="1" x14ac:dyDescent="0.25">
      <c r="A4013" t="s">
        <v>16464</v>
      </c>
      <c r="B4013" t="s">
        <v>16465</v>
      </c>
      <c r="C4013" s="1">
        <v>61.739130434782609</v>
      </c>
      <c r="D4013" s="1">
        <v>85.097826086956516</v>
      </c>
      <c r="E4013">
        <v>1</v>
      </c>
      <c r="F4013" t="s">
        <v>16466</v>
      </c>
      <c r="G4013" t="s">
        <v>16467</v>
      </c>
      <c r="H4013" t="s">
        <v>12849</v>
      </c>
      <c r="I4013" t="s">
        <v>15199</v>
      </c>
      <c r="J4013" t="s">
        <v>16468</v>
      </c>
      <c r="K4013">
        <v>149</v>
      </c>
      <c r="L4013" s="1">
        <v>135.96739130434781</v>
      </c>
    </row>
    <row r="4014" spans="1:12" hidden="1" x14ac:dyDescent="0.25">
      <c r="A4014" t="s">
        <v>16469</v>
      </c>
      <c r="B4014" t="s">
        <v>16470</v>
      </c>
      <c r="C4014" s="1">
        <v>37.793478260869563</v>
      </c>
      <c r="D4014" s="1">
        <v>48.282608695652172</v>
      </c>
      <c r="E4014">
        <v>1</v>
      </c>
      <c r="F4014" t="s">
        <v>16471</v>
      </c>
      <c r="G4014" t="s">
        <v>587</v>
      </c>
      <c r="H4014" t="s">
        <v>15317</v>
      </c>
      <c r="I4014" t="s">
        <v>15199</v>
      </c>
      <c r="J4014" t="s">
        <v>15318</v>
      </c>
      <c r="K4014">
        <v>120</v>
      </c>
      <c r="L4014" s="1">
        <v>85.282608695652172</v>
      </c>
    </row>
    <row r="4015" spans="1:12" hidden="1" x14ac:dyDescent="0.25">
      <c r="A4015" t="s">
        <v>16472</v>
      </c>
      <c r="B4015" t="s">
        <v>16473</v>
      </c>
      <c r="C4015" s="1">
        <v>25.913043478260871</v>
      </c>
      <c r="D4015" s="1">
        <v>32.543478260869563</v>
      </c>
      <c r="E4015">
        <v>1</v>
      </c>
      <c r="F4015" t="s">
        <v>16474</v>
      </c>
      <c r="G4015" t="s">
        <v>15514</v>
      </c>
      <c r="H4015" t="s">
        <v>172</v>
      </c>
      <c r="I4015" t="s">
        <v>15199</v>
      </c>
      <c r="J4015" t="s">
        <v>15515</v>
      </c>
      <c r="K4015">
        <v>100</v>
      </c>
      <c r="L4015" s="1">
        <v>72.402173913043484</v>
      </c>
    </row>
    <row r="4016" spans="1:12" hidden="1" x14ac:dyDescent="0.25">
      <c r="A4016" t="s">
        <v>16475</v>
      </c>
      <c r="B4016" t="s">
        <v>16476</v>
      </c>
      <c r="C4016" s="1">
        <v>36.5</v>
      </c>
      <c r="D4016" s="1">
        <v>67.967391304347828</v>
      </c>
      <c r="E4016">
        <v>1</v>
      </c>
      <c r="F4016" t="s">
        <v>16477</v>
      </c>
      <c r="G4016" t="s">
        <v>15198</v>
      </c>
      <c r="H4016" t="s">
        <v>389</v>
      </c>
      <c r="I4016" t="s">
        <v>15199</v>
      </c>
      <c r="J4016" t="s">
        <v>16478</v>
      </c>
      <c r="K4016">
        <v>132</v>
      </c>
      <c r="L4016" s="1">
        <v>89.619565217391298</v>
      </c>
    </row>
    <row r="4017" spans="1:12" hidden="1" x14ac:dyDescent="0.25">
      <c r="A4017" t="s">
        <v>16479</v>
      </c>
      <c r="B4017" t="s">
        <v>16480</v>
      </c>
      <c r="C4017" s="1">
        <v>32.282608695652172</v>
      </c>
      <c r="D4017" s="1">
        <v>55.739130434782609</v>
      </c>
      <c r="E4017">
        <v>1</v>
      </c>
      <c r="F4017" t="s">
        <v>16481</v>
      </c>
      <c r="G4017" t="s">
        <v>15341</v>
      </c>
      <c r="H4017" t="s">
        <v>15342</v>
      </c>
      <c r="I4017" t="s">
        <v>15199</v>
      </c>
      <c r="J4017" t="s">
        <v>15343</v>
      </c>
      <c r="K4017">
        <v>63</v>
      </c>
      <c r="L4017" s="1">
        <v>59.347826086956523</v>
      </c>
    </row>
    <row r="4018" spans="1:12" hidden="1" x14ac:dyDescent="0.25">
      <c r="A4018" t="s">
        <v>16482</v>
      </c>
      <c r="B4018" t="s">
        <v>16483</v>
      </c>
      <c r="C4018" s="1">
        <v>53.869565217391305</v>
      </c>
      <c r="D4018" s="1">
        <v>63.934782608695649</v>
      </c>
      <c r="E4018">
        <v>1</v>
      </c>
      <c r="F4018" t="s">
        <v>16484</v>
      </c>
      <c r="G4018" t="s">
        <v>15591</v>
      </c>
      <c r="H4018" t="s">
        <v>3647</v>
      </c>
      <c r="I4018" t="s">
        <v>15199</v>
      </c>
      <c r="J4018" t="s">
        <v>15592</v>
      </c>
      <c r="K4018">
        <v>155</v>
      </c>
      <c r="L4018" s="1">
        <v>126.18478260869566</v>
      </c>
    </row>
    <row r="4019" spans="1:12" hidden="1" x14ac:dyDescent="0.25">
      <c r="A4019" t="s">
        <v>16485</v>
      </c>
      <c r="B4019" t="s">
        <v>16486</v>
      </c>
      <c r="C4019" s="1">
        <v>43.336956521739133</v>
      </c>
      <c r="D4019" s="1">
        <v>53.673913043478258</v>
      </c>
      <c r="E4019">
        <v>1</v>
      </c>
      <c r="F4019" t="s">
        <v>16487</v>
      </c>
      <c r="G4019" t="s">
        <v>16488</v>
      </c>
      <c r="H4019" t="s">
        <v>17</v>
      </c>
      <c r="I4019" t="s">
        <v>15199</v>
      </c>
      <c r="J4019" t="s">
        <v>16489</v>
      </c>
      <c r="K4019">
        <v>97</v>
      </c>
      <c r="L4019" s="1">
        <v>93.206521739130437</v>
      </c>
    </row>
    <row r="4020" spans="1:12" hidden="1" x14ac:dyDescent="0.25">
      <c r="A4020" t="s">
        <v>16490</v>
      </c>
      <c r="B4020" t="s">
        <v>16491</v>
      </c>
      <c r="C4020" s="1">
        <v>43.239130434782609</v>
      </c>
      <c r="D4020" s="1">
        <v>64.521739130434781</v>
      </c>
      <c r="E4020">
        <v>1</v>
      </c>
      <c r="F4020" t="s">
        <v>16492</v>
      </c>
      <c r="G4020" t="s">
        <v>15287</v>
      </c>
      <c r="H4020" t="s">
        <v>10363</v>
      </c>
      <c r="I4020" t="s">
        <v>15199</v>
      </c>
      <c r="J4020" t="s">
        <v>15288</v>
      </c>
      <c r="K4020">
        <v>156</v>
      </c>
      <c r="L4020" s="1">
        <v>119.72826086956522</v>
      </c>
    </row>
    <row r="4021" spans="1:12" hidden="1" x14ac:dyDescent="0.25">
      <c r="A4021" t="s">
        <v>16493</v>
      </c>
      <c r="B4021" t="s">
        <v>16494</v>
      </c>
      <c r="C4021" s="1">
        <v>38.554347826086953</v>
      </c>
      <c r="D4021" s="1">
        <v>45.445652173913047</v>
      </c>
      <c r="E4021">
        <v>1</v>
      </c>
      <c r="F4021" t="s">
        <v>16495</v>
      </c>
      <c r="G4021" t="s">
        <v>15287</v>
      </c>
      <c r="H4021" t="s">
        <v>10363</v>
      </c>
      <c r="I4021" t="s">
        <v>15199</v>
      </c>
      <c r="J4021" t="s">
        <v>15288</v>
      </c>
      <c r="K4021">
        <v>122</v>
      </c>
      <c r="L4021" s="1">
        <v>80.358695652173907</v>
      </c>
    </row>
    <row r="4022" spans="1:12" hidden="1" x14ac:dyDescent="0.25">
      <c r="A4022" t="s">
        <v>16496</v>
      </c>
      <c r="B4022" t="s">
        <v>15213</v>
      </c>
      <c r="C4022" s="1">
        <v>15.967391304347826</v>
      </c>
      <c r="D4022" s="1">
        <v>23.869565217391305</v>
      </c>
      <c r="E4022">
        <v>1</v>
      </c>
      <c r="F4022" t="s">
        <v>16497</v>
      </c>
      <c r="G4022" t="s">
        <v>16498</v>
      </c>
      <c r="H4022" t="s">
        <v>237</v>
      </c>
      <c r="I4022" t="s">
        <v>15199</v>
      </c>
      <c r="J4022" t="s">
        <v>16499</v>
      </c>
      <c r="K4022">
        <v>60</v>
      </c>
      <c r="L4022" s="1">
        <v>43.271739130434781</v>
      </c>
    </row>
    <row r="4023" spans="1:12" hidden="1" x14ac:dyDescent="0.25">
      <c r="A4023" t="s">
        <v>16500</v>
      </c>
      <c r="B4023" t="s">
        <v>16501</v>
      </c>
      <c r="C4023" s="1">
        <v>18.097826086956523</v>
      </c>
      <c r="D4023" s="1">
        <v>26.163043478260871</v>
      </c>
      <c r="E4023">
        <v>1</v>
      </c>
      <c r="F4023" t="s">
        <v>16502</v>
      </c>
      <c r="G4023" t="s">
        <v>15509</v>
      </c>
      <c r="H4023" t="s">
        <v>9413</v>
      </c>
      <c r="I4023" t="s">
        <v>15199</v>
      </c>
      <c r="J4023" t="s">
        <v>15510</v>
      </c>
      <c r="K4023">
        <v>104</v>
      </c>
      <c r="L4023" s="1">
        <v>38.815217391304351</v>
      </c>
    </row>
    <row r="4024" spans="1:12" hidden="1" x14ac:dyDescent="0.25">
      <c r="A4024" t="s">
        <v>16503</v>
      </c>
      <c r="B4024" t="s">
        <v>16504</v>
      </c>
      <c r="C4024" s="1">
        <v>47.391304347826086</v>
      </c>
      <c r="D4024" s="1">
        <v>61</v>
      </c>
      <c r="E4024">
        <v>1</v>
      </c>
      <c r="F4024" t="s">
        <v>16505</v>
      </c>
      <c r="G4024" t="s">
        <v>16506</v>
      </c>
      <c r="H4024" t="s">
        <v>1945</v>
      </c>
      <c r="I4024" t="s">
        <v>15199</v>
      </c>
      <c r="J4024" t="s">
        <v>16507</v>
      </c>
      <c r="K4024">
        <v>185</v>
      </c>
      <c r="L4024" s="1">
        <v>90.619565217391298</v>
      </c>
    </row>
    <row r="4025" spans="1:12" hidden="1" x14ac:dyDescent="0.25">
      <c r="A4025" t="s">
        <v>16508</v>
      </c>
      <c r="B4025" t="s">
        <v>16509</v>
      </c>
      <c r="C4025" s="1">
        <v>42.684782608695649</v>
      </c>
      <c r="D4025" s="1">
        <v>69.826086956521735</v>
      </c>
      <c r="E4025">
        <v>1</v>
      </c>
      <c r="F4025" t="s">
        <v>16510</v>
      </c>
      <c r="G4025" t="s">
        <v>15341</v>
      </c>
      <c r="H4025" t="s">
        <v>15342</v>
      </c>
      <c r="I4025" t="s">
        <v>15199</v>
      </c>
      <c r="J4025" t="s">
        <v>15934</v>
      </c>
      <c r="K4025">
        <v>113</v>
      </c>
      <c r="L4025" s="1">
        <v>86.097826086956516</v>
      </c>
    </row>
    <row r="4026" spans="1:12" hidden="1" x14ac:dyDescent="0.25">
      <c r="A4026" t="s">
        <v>16511</v>
      </c>
      <c r="B4026" t="s">
        <v>16512</v>
      </c>
      <c r="C4026" s="1">
        <v>33.336956521739133</v>
      </c>
      <c r="D4026" s="1">
        <v>43.478260869565219</v>
      </c>
      <c r="E4026">
        <v>1</v>
      </c>
      <c r="F4026" t="s">
        <v>16513</v>
      </c>
      <c r="G4026" t="s">
        <v>15582</v>
      </c>
      <c r="H4026" t="s">
        <v>10434</v>
      </c>
      <c r="I4026" t="s">
        <v>15199</v>
      </c>
      <c r="J4026" t="s">
        <v>15583</v>
      </c>
      <c r="K4026">
        <v>83</v>
      </c>
      <c r="L4026" s="1">
        <v>67.239130434782609</v>
      </c>
    </row>
    <row r="4027" spans="1:12" hidden="1" x14ac:dyDescent="0.25">
      <c r="A4027" t="s">
        <v>16514</v>
      </c>
      <c r="B4027" t="s">
        <v>15213</v>
      </c>
      <c r="C4027" s="1">
        <v>12.043478260869565</v>
      </c>
      <c r="D4027" s="1">
        <v>18.521739130434781</v>
      </c>
      <c r="E4027">
        <v>1</v>
      </c>
      <c r="F4027" t="s">
        <v>16515</v>
      </c>
      <c r="G4027" t="s">
        <v>15215</v>
      </c>
      <c r="H4027" t="s">
        <v>12780</v>
      </c>
      <c r="I4027" t="s">
        <v>15199</v>
      </c>
      <c r="J4027" t="s">
        <v>15216</v>
      </c>
      <c r="K4027">
        <v>44</v>
      </c>
      <c r="L4027" s="1">
        <v>30.489130434782609</v>
      </c>
    </row>
    <row r="4028" spans="1:12" hidden="1" x14ac:dyDescent="0.25">
      <c r="A4028" t="s">
        <v>16516</v>
      </c>
      <c r="B4028" t="s">
        <v>16517</v>
      </c>
      <c r="C4028" s="1">
        <v>58.836956521739133</v>
      </c>
      <c r="D4028" s="1">
        <v>101.18478260869566</v>
      </c>
      <c r="E4028">
        <v>1</v>
      </c>
      <c r="F4028" t="s">
        <v>16518</v>
      </c>
      <c r="G4028" t="s">
        <v>15198</v>
      </c>
      <c r="H4028" t="s">
        <v>389</v>
      </c>
      <c r="I4028" t="s">
        <v>15199</v>
      </c>
      <c r="J4028" t="s">
        <v>16519</v>
      </c>
      <c r="K4028">
        <v>120</v>
      </c>
      <c r="L4028" s="1">
        <v>110.07608695652173</v>
      </c>
    </row>
    <row r="4029" spans="1:12" hidden="1" x14ac:dyDescent="0.25">
      <c r="A4029" t="s">
        <v>16520</v>
      </c>
      <c r="B4029" t="s">
        <v>16521</v>
      </c>
      <c r="C4029" s="1">
        <v>14.880434782608695</v>
      </c>
      <c r="D4029" s="1">
        <v>31.804347826086957</v>
      </c>
      <c r="E4029">
        <v>1</v>
      </c>
      <c r="F4029" t="s">
        <v>16522</v>
      </c>
      <c r="G4029" t="s">
        <v>13094</v>
      </c>
      <c r="H4029" t="s">
        <v>15257</v>
      </c>
      <c r="I4029" t="s">
        <v>15199</v>
      </c>
      <c r="J4029" t="s">
        <v>15258</v>
      </c>
      <c r="K4029">
        <v>63</v>
      </c>
      <c r="L4029" s="1">
        <v>42.336956521739133</v>
      </c>
    </row>
    <row r="4030" spans="1:12" hidden="1" x14ac:dyDescent="0.25">
      <c r="A4030" t="s">
        <v>16523</v>
      </c>
      <c r="B4030" t="s">
        <v>16524</v>
      </c>
      <c r="C4030" s="1">
        <v>20.923913043478262</v>
      </c>
      <c r="D4030" s="1">
        <v>36.282608695652172</v>
      </c>
      <c r="E4030">
        <v>1</v>
      </c>
      <c r="F4030" t="s">
        <v>16525</v>
      </c>
      <c r="G4030" t="s">
        <v>15328</v>
      </c>
      <c r="H4030" t="s">
        <v>308</v>
      </c>
      <c r="I4030" t="s">
        <v>15199</v>
      </c>
      <c r="J4030" t="s">
        <v>15329</v>
      </c>
      <c r="K4030">
        <v>74</v>
      </c>
      <c r="L4030" s="1">
        <v>49.673913043478258</v>
      </c>
    </row>
    <row r="4031" spans="1:12" hidden="1" x14ac:dyDescent="0.25">
      <c r="A4031" t="s">
        <v>16526</v>
      </c>
      <c r="B4031" t="s">
        <v>16527</v>
      </c>
      <c r="C4031" s="1">
        <v>25.934782608695652</v>
      </c>
      <c r="D4031" s="1">
        <v>42.663043478260867</v>
      </c>
      <c r="E4031">
        <v>1</v>
      </c>
      <c r="F4031" t="s">
        <v>16528</v>
      </c>
      <c r="G4031" t="s">
        <v>15250</v>
      </c>
      <c r="H4031" t="s">
        <v>12305</v>
      </c>
      <c r="I4031" t="s">
        <v>15199</v>
      </c>
      <c r="J4031" t="s">
        <v>15251</v>
      </c>
      <c r="K4031">
        <v>70</v>
      </c>
      <c r="L4031" s="1">
        <v>53.119565217391305</v>
      </c>
    </row>
    <row r="4032" spans="1:12" hidden="1" x14ac:dyDescent="0.25">
      <c r="A4032" t="s">
        <v>16529</v>
      </c>
      <c r="B4032" t="s">
        <v>16530</v>
      </c>
      <c r="C4032" s="1">
        <v>37.108695652173914</v>
      </c>
      <c r="D4032" s="1">
        <v>47.228260869565219</v>
      </c>
      <c r="E4032">
        <v>1</v>
      </c>
      <c r="F4032" t="s">
        <v>16531</v>
      </c>
      <c r="G4032" t="s">
        <v>16532</v>
      </c>
      <c r="H4032" t="s">
        <v>15205</v>
      </c>
      <c r="I4032" t="s">
        <v>15199</v>
      </c>
      <c r="J4032" t="s">
        <v>16533</v>
      </c>
      <c r="K4032">
        <v>89</v>
      </c>
      <c r="L4032" s="1">
        <v>63.391304347826086</v>
      </c>
    </row>
    <row r="4033" spans="1:12" hidden="1" x14ac:dyDescent="0.25">
      <c r="A4033" t="s">
        <v>16534</v>
      </c>
      <c r="B4033" t="s">
        <v>16535</v>
      </c>
      <c r="C4033" s="1">
        <v>49.510869565217391</v>
      </c>
      <c r="D4033" s="1">
        <v>63.445652173913047</v>
      </c>
      <c r="E4033">
        <v>1</v>
      </c>
      <c r="F4033" t="s">
        <v>16536</v>
      </c>
      <c r="G4033" t="s">
        <v>15198</v>
      </c>
      <c r="H4033" t="s">
        <v>389</v>
      </c>
      <c r="I4033" t="s">
        <v>15199</v>
      </c>
      <c r="J4033" t="s">
        <v>15300</v>
      </c>
      <c r="K4033">
        <v>110</v>
      </c>
      <c r="L4033" s="1">
        <v>97.152173913043484</v>
      </c>
    </row>
    <row r="4034" spans="1:12" hidden="1" x14ac:dyDescent="0.25">
      <c r="A4034" t="s">
        <v>16537</v>
      </c>
      <c r="B4034" t="s">
        <v>16538</v>
      </c>
      <c r="C4034" s="1">
        <v>55.086956521739133</v>
      </c>
      <c r="D4034" s="1">
        <v>67.739130434782609</v>
      </c>
      <c r="E4034">
        <v>1</v>
      </c>
      <c r="F4034" t="s">
        <v>16539</v>
      </c>
      <c r="G4034" t="s">
        <v>15591</v>
      </c>
      <c r="H4034" t="s">
        <v>3647</v>
      </c>
      <c r="I4034" t="s">
        <v>15199</v>
      </c>
      <c r="J4034" t="s">
        <v>15592</v>
      </c>
      <c r="K4034">
        <v>146</v>
      </c>
      <c r="L4034" s="1">
        <v>113.07608695652173</v>
      </c>
    </row>
    <row r="4035" spans="1:12" hidden="1" x14ac:dyDescent="0.25">
      <c r="A4035" t="s">
        <v>16540</v>
      </c>
      <c r="B4035" t="s">
        <v>16541</v>
      </c>
      <c r="C4035" s="1">
        <v>26.5</v>
      </c>
      <c r="D4035" s="1">
        <v>48.217391304347828</v>
      </c>
      <c r="E4035">
        <v>1</v>
      </c>
      <c r="F4035" t="s">
        <v>16542</v>
      </c>
      <c r="G4035" t="s">
        <v>16543</v>
      </c>
      <c r="H4035" t="s">
        <v>16544</v>
      </c>
      <c r="I4035" t="s">
        <v>15199</v>
      </c>
      <c r="J4035" t="s">
        <v>16545</v>
      </c>
      <c r="K4035">
        <v>87</v>
      </c>
      <c r="L4035" s="1">
        <v>74.630434782608702</v>
      </c>
    </row>
    <row r="4036" spans="1:12" hidden="1" x14ac:dyDescent="0.25">
      <c r="A4036" t="s">
        <v>16546</v>
      </c>
      <c r="B4036" t="s">
        <v>16547</v>
      </c>
      <c r="C4036" s="1">
        <v>34.641304347826086</v>
      </c>
      <c r="D4036" s="1">
        <v>58.619565217391305</v>
      </c>
      <c r="E4036">
        <v>1</v>
      </c>
      <c r="F4036" t="s">
        <v>16548</v>
      </c>
      <c r="G4036" t="s">
        <v>15976</v>
      </c>
      <c r="H4036" t="s">
        <v>3647</v>
      </c>
      <c r="I4036" t="s">
        <v>15199</v>
      </c>
      <c r="J4036" t="s">
        <v>15977</v>
      </c>
      <c r="K4036">
        <v>100</v>
      </c>
      <c r="L4036" s="1">
        <v>72.510869565217391</v>
      </c>
    </row>
    <row r="4037" spans="1:12" hidden="1" x14ac:dyDescent="0.25">
      <c r="A4037" t="s">
        <v>16549</v>
      </c>
      <c r="B4037" t="s">
        <v>16550</v>
      </c>
      <c r="C4037" s="1">
        <v>48.565217391304351</v>
      </c>
      <c r="D4037" s="1">
        <v>81.673913043478265</v>
      </c>
      <c r="E4037">
        <v>1</v>
      </c>
      <c r="F4037" t="s">
        <v>16551</v>
      </c>
      <c r="G4037" t="s">
        <v>11314</v>
      </c>
      <c r="H4037" t="s">
        <v>1861</v>
      </c>
      <c r="I4037" t="s">
        <v>15199</v>
      </c>
      <c r="J4037" t="s">
        <v>15490</v>
      </c>
      <c r="K4037">
        <v>119</v>
      </c>
      <c r="L4037" s="1">
        <v>102.66304347826087</v>
      </c>
    </row>
    <row r="4038" spans="1:12" hidden="1" x14ac:dyDescent="0.25">
      <c r="A4038" t="s">
        <v>16552</v>
      </c>
      <c r="B4038" t="s">
        <v>16553</v>
      </c>
      <c r="C4038" s="1">
        <v>29.315217391304348</v>
      </c>
      <c r="D4038" s="1">
        <v>53.608695652173914</v>
      </c>
      <c r="E4038">
        <v>1</v>
      </c>
      <c r="F4038" t="s">
        <v>16554</v>
      </c>
      <c r="G4038" t="s">
        <v>16555</v>
      </c>
      <c r="H4038" t="s">
        <v>3647</v>
      </c>
      <c r="I4038" t="s">
        <v>15199</v>
      </c>
      <c r="J4038" t="s">
        <v>16556</v>
      </c>
      <c r="K4038">
        <v>117</v>
      </c>
      <c r="L4038" s="1">
        <v>80.521739130434781</v>
      </c>
    </row>
    <row r="4039" spans="1:12" hidden="1" x14ac:dyDescent="0.25">
      <c r="A4039" t="s">
        <v>16557</v>
      </c>
      <c r="B4039" t="s">
        <v>16558</v>
      </c>
      <c r="C4039" s="1">
        <v>26.152173913043477</v>
      </c>
      <c r="D4039" s="1">
        <v>45.282608695652172</v>
      </c>
      <c r="E4039">
        <v>1</v>
      </c>
      <c r="F4039" t="s">
        <v>16559</v>
      </c>
      <c r="G4039" t="s">
        <v>15322</v>
      </c>
      <c r="H4039" t="s">
        <v>15323</v>
      </c>
      <c r="I4039" t="s">
        <v>15199</v>
      </c>
      <c r="J4039" t="s">
        <v>16560</v>
      </c>
      <c r="K4039">
        <v>67</v>
      </c>
      <c r="L4039" s="1">
        <v>50.869565217391305</v>
      </c>
    </row>
    <row r="4040" spans="1:12" hidden="1" x14ac:dyDescent="0.25">
      <c r="A4040" t="s">
        <v>16561</v>
      </c>
      <c r="B4040" t="s">
        <v>16562</v>
      </c>
      <c r="C4040" s="1">
        <v>83.282608695652172</v>
      </c>
      <c r="D4040" s="1">
        <v>99.858695652173907</v>
      </c>
      <c r="E4040">
        <v>1</v>
      </c>
      <c r="F4040" t="s">
        <v>16563</v>
      </c>
      <c r="G4040" t="s">
        <v>16564</v>
      </c>
      <c r="H4040" t="s">
        <v>12780</v>
      </c>
      <c r="I4040" t="s">
        <v>15199</v>
      </c>
      <c r="J4040" t="s">
        <v>16565</v>
      </c>
      <c r="K4040">
        <v>192</v>
      </c>
      <c r="L4040" s="1">
        <v>170.7391304347826</v>
      </c>
    </row>
    <row r="4041" spans="1:12" hidden="1" x14ac:dyDescent="0.25">
      <c r="A4041" t="s">
        <v>16566</v>
      </c>
      <c r="B4041" t="s">
        <v>16567</v>
      </c>
      <c r="C4041" s="1">
        <v>49.684782608695649</v>
      </c>
      <c r="D4041" s="1">
        <v>62.608695652173914</v>
      </c>
      <c r="E4041">
        <v>1</v>
      </c>
      <c r="F4041" t="s">
        <v>16568</v>
      </c>
      <c r="G4041" t="s">
        <v>15322</v>
      </c>
      <c r="H4041" t="s">
        <v>15323</v>
      </c>
      <c r="I4041" t="s">
        <v>15199</v>
      </c>
      <c r="J4041" t="s">
        <v>16569</v>
      </c>
      <c r="K4041">
        <v>142</v>
      </c>
      <c r="L4041" s="1">
        <v>114.73913043478261</v>
      </c>
    </row>
    <row r="4042" spans="1:12" hidden="1" x14ac:dyDescent="0.25">
      <c r="A4042" t="s">
        <v>16570</v>
      </c>
      <c r="B4042" t="s">
        <v>16571</v>
      </c>
      <c r="C4042" s="1">
        <v>32.108695652173914</v>
      </c>
      <c r="D4042" s="1">
        <v>46.021739130434781</v>
      </c>
      <c r="E4042">
        <v>1</v>
      </c>
      <c r="F4042" t="s">
        <v>16572</v>
      </c>
      <c r="G4042" t="s">
        <v>15854</v>
      </c>
      <c r="H4042" t="s">
        <v>15855</v>
      </c>
      <c r="I4042" t="s">
        <v>15199</v>
      </c>
      <c r="J4042" t="s">
        <v>15856</v>
      </c>
      <c r="K4042">
        <v>92</v>
      </c>
      <c r="L4042" s="1">
        <v>89.336956521739125</v>
      </c>
    </row>
    <row r="4043" spans="1:12" hidden="1" x14ac:dyDescent="0.25">
      <c r="A4043" t="s">
        <v>16573</v>
      </c>
      <c r="B4043" t="s">
        <v>16574</v>
      </c>
      <c r="C4043" s="1">
        <v>45.467391304347828</v>
      </c>
      <c r="D4043" s="1">
        <v>54.836956521739133</v>
      </c>
      <c r="E4043">
        <v>1</v>
      </c>
      <c r="F4043" t="s">
        <v>16575</v>
      </c>
      <c r="G4043" t="s">
        <v>15133</v>
      </c>
      <c r="H4043" t="s">
        <v>12849</v>
      </c>
      <c r="I4043" t="s">
        <v>15199</v>
      </c>
      <c r="J4043" t="s">
        <v>15833</v>
      </c>
      <c r="K4043">
        <v>96</v>
      </c>
      <c r="L4043" s="1">
        <v>90.913043478260875</v>
      </c>
    </row>
    <row r="4044" spans="1:12" hidden="1" x14ac:dyDescent="0.25">
      <c r="A4044" t="s">
        <v>16576</v>
      </c>
      <c r="B4044" t="s">
        <v>16577</v>
      </c>
      <c r="C4044" s="1">
        <v>36.163043478260867</v>
      </c>
      <c r="D4044" s="1">
        <v>58.902173913043477</v>
      </c>
      <c r="E4044">
        <v>1</v>
      </c>
      <c r="F4044" t="s">
        <v>16578</v>
      </c>
      <c r="G4044" t="s">
        <v>16579</v>
      </c>
      <c r="H4044" t="s">
        <v>2014</v>
      </c>
      <c r="I4044" t="s">
        <v>15199</v>
      </c>
      <c r="J4044" t="s">
        <v>16580</v>
      </c>
      <c r="K4044">
        <v>110</v>
      </c>
      <c r="L4044" s="1">
        <v>100.05434782608695</v>
      </c>
    </row>
    <row r="4045" spans="1:12" hidden="1" x14ac:dyDescent="0.25">
      <c r="A4045" t="s">
        <v>16581</v>
      </c>
      <c r="B4045" t="s">
        <v>16582</v>
      </c>
      <c r="C4045" s="1">
        <v>22.728260869565219</v>
      </c>
      <c r="D4045" s="1">
        <v>50.467391304347828</v>
      </c>
      <c r="E4045">
        <v>1</v>
      </c>
      <c r="F4045" t="s">
        <v>16583</v>
      </c>
      <c r="G4045" t="s">
        <v>16123</v>
      </c>
      <c r="H4045" t="s">
        <v>1981</v>
      </c>
      <c r="I4045" t="s">
        <v>15199</v>
      </c>
      <c r="J4045" t="s">
        <v>16124</v>
      </c>
      <c r="K4045">
        <v>58</v>
      </c>
      <c r="L4045" s="1">
        <v>41.119565217391305</v>
      </c>
    </row>
    <row r="4046" spans="1:12" hidden="1" x14ac:dyDescent="0.25">
      <c r="A4046" t="s">
        <v>16584</v>
      </c>
      <c r="B4046" t="s">
        <v>16585</v>
      </c>
      <c r="C4046" s="1">
        <v>29.619565217391305</v>
      </c>
      <c r="D4046" s="1">
        <v>54</v>
      </c>
      <c r="E4046">
        <v>1</v>
      </c>
      <c r="F4046" t="s">
        <v>16586</v>
      </c>
      <c r="G4046" t="s">
        <v>16543</v>
      </c>
      <c r="H4046" t="s">
        <v>16544</v>
      </c>
      <c r="I4046" t="s">
        <v>15199</v>
      </c>
      <c r="J4046" t="s">
        <v>16545</v>
      </c>
      <c r="K4046">
        <v>113</v>
      </c>
      <c r="L4046" s="1">
        <v>84.097826086956516</v>
      </c>
    </row>
    <row r="4047" spans="1:12" hidden="1" x14ac:dyDescent="0.25">
      <c r="A4047" t="s">
        <v>16587</v>
      </c>
      <c r="B4047" t="s">
        <v>16588</v>
      </c>
      <c r="C4047" s="1">
        <v>47.184782608695649</v>
      </c>
      <c r="D4047" s="1">
        <v>100.58695652173913</v>
      </c>
      <c r="E4047">
        <v>1</v>
      </c>
      <c r="F4047" t="s">
        <v>16589</v>
      </c>
      <c r="G4047" t="s">
        <v>15389</v>
      </c>
      <c r="H4047" t="s">
        <v>3647</v>
      </c>
      <c r="I4047" t="s">
        <v>15199</v>
      </c>
      <c r="J4047" t="s">
        <v>15390</v>
      </c>
      <c r="K4047">
        <v>112</v>
      </c>
      <c r="L4047" s="1">
        <v>93.282608695652172</v>
      </c>
    </row>
    <row r="4048" spans="1:12" hidden="1" x14ac:dyDescent="0.25">
      <c r="A4048" t="s">
        <v>16590</v>
      </c>
      <c r="B4048" t="s">
        <v>16591</v>
      </c>
      <c r="C4048" s="1">
        <v>39.076086956521742</v>
      </c>
      <c r="D4048" s="1">
        <v>56.760869565217391</v>
      </c>
      <c r="E4048">
        <v>1</v>
      </c>
      <c r="F4048" t="s">
        <v>16592</v>
      </c>
      <c r="G4048" t="s">
        <v>15198</v>
      </c>
      <c r="H4048" t="s">
        <v>389</v>
      </c>
      <c r="I4048" t="s">
        <v>15199</v>
      </c>
      <c r="J4048" t="s">
        <v>16593</v>
      </c>
      <c r="K4048">
        <v>120</v>
      </c>
      <c r="L4048" s="1">
        <v>88.75</v>
      </c>
    </row>
    <row r="4049" spans="1:12" hidden="1" x14ac:dyDescent="0.25">
      <c r="A4049" t="s">
        <v>16594</v>
      </c>
      <c r="B4049" t="s">
        <v>16595</v>
      </c>
      <c r="C4049" s="1">
        <v>35.684782608695649</v>
      </c>
      <c r="D4049" s="1">
        <v>51.619565217391305</v>
      </c>
      <c r="E4049">
        <v>1</v>
      </c>
      <c r="F4049" t="s">
        <v>16596</v>
      </c>
      <c r="G4049" t="s">
        <v>16597</v>
      </c>
      <c r="H4049" t="s">
        <v>16598</v>
      </c>
      <c r="I4049" t="s">
        <v>15199</v>
      </c>
      <c r="J4049" t="s">
        <v>16599</v>
      </c>
      <c r="K4049">
        <v>120</v>
      </c>
      <c r="L4049" s="1">
        <v>101.58695652173913</v>
      </c>
    </row>
    <row r="4050" spans="1:12" hidden="1" x14ac:dyDescent="0.25">
      <c r="A4050" t="s">
        <v>16600</v>
      </c>
      <c r="B4050" t="s">
        <v>16601</v>
      </c>
      <c r="C4050" s="1">
        <v>34.858695652173914</v>
      </c>
      <c r="D4050" s="1">
        <v>74.434782608695656</v>
      </c>
      <c r="E4050">
        <v>1</v>
      </c>
      <c r="F4050" t="s">
        <v>16602</v>
      </c>
      <c r="G4050" t="s">
        <v>988</v>
      </c>
      <c r="H4050" t="s">
        <v>424</v>
      </c>
      <c r="I4050" t="s">
        <v>15199</v>
      </c>
      <c r="J4050" t="s">
        <v>16603</v>
      </c>
      <c r="K4050">
        <v>111</v>
      </c>
      <c r="L4050" s="1">
        <v>82.173913043478265</v>
      </c>
    </row>
    <row r="4051" spans="1:12" hidden="1" x14ac:dyDescent="0.25">
      <c r="A4051" t="s">
        <v>16604</v>
      </c>
      <c r="B4051" t="s">
        <v>16605</v>
      </c>
      <c r="C4051" s="1">
        <v>31.434782608695652</v>
      </c>
      <c r="D4051" s="1">
        <v>63.554347826086953</v>
      </c>
      <c r="E4051">
        <v>1</v>
      </c>
      <c r="F4051" t="s">
        <v>16606</v>
      </c>
      <c r="G4051" t="s">
        <v>16411</v>
      </c>
      <c r="H4051" t="s">
        <v>11505</v>
      </c>
      <c r="I4051" t="s">
        <v>15199</v>
      </c>
      <c r="J4051" t="s">
        <v>16412</v>
      </c>
      <c r="K4051">
        <v>59</v>
      </c>
      <c r="L4051" s="1">
        <v>52.706521739130437</v>
      </c>
    </row>
    <row r="4052" spans="1:12" hidden="1" x14ac:dyDescent="0.25">
      <c r="A4052" t="s">
        <v>16607</v>
      </c>
      <c r="B4052" t="s">
        <v>16608</v>
      </c>
      <c r="C4052" s="1">
        <v>53.891304347826086</v>
      </c>
      <c r="D4052" s="1">
        <v>73.815217391304344</v>
      </c>
      <c r="E4052">
        <v>1</v>
      </c>
      <c r="F4052" t="s">
        <v>16609</v>
      </c>
      <c r="G4052" t="s">
        <v>15287</v>
      </c>
      <c r="H4052" t="s">
        <v>10363</v>
      </c>
      <c r="I4052" t="s">
        <v>15199</v>
      </c>
      <c r="J4052" t="s">
        <v>15288</v>
      </c>
      <c r="K4052">
        <v>158</v>
      </c>
      <c r="L4052" s="1">
        <v>133.2608695652174</v>
      </c>
    </row>
    <row r="4053" spans="1:12" hidden="1" x14ac:dyDescent="0.25">
      <c r="A4053" t="s">
        <v>16610</v>
      </c>
      <c r="B4053" t="s">
        <v>16611</v>
      </c>
      <c r="C4053" s="1">
        <v>26.326086956521738</v>
      </c>
      <c r="D4053" s="1">
        <v>42.032608695652172</v>
      </c>
      <c r="E4053">
        <v>1</v>
      </c>
      <c r="F4053" t="s">
        <v>16612</v>
      </c>
      <c r="G4053" t="s">
        <v>15713</v>
      </c>
      <c r="H4053" t="s">
        <v>15714</v>
      </c>
      <c r="I4053" t="s">
        <v>15199</v>
      </c>
      <c r="J4053" t="s">
        <v>15715</v>
      </c>
      <c r="K4053">
        <v>104</v>
      </c>
      <c r="L4053" s="1">
        <v>58.445652173913047</v>
      </c>
    </row>
    <row r="4054" spans="1:12" hidden="1" x14ac:dyDescent="0.25">
      <c r="A4054" t="s">
        <v>16613</v>
      </c>
      <c r="B4054" t="s">
        <v>16614</v>
      </c>
      <c r="C4054" s="1">
        <v>31.369565217391305</v>
      </c>
      <c r="D4054" s="1">
        <v>61.619565217391305</v>
      </c>
      <c r="E4054">
        <v>1</v>
      </c>
      <c r="F4054" t="s">
        <v>16615</v>
      </c>
      <c r="G4054" t="s">
        <v>16035</v>
      </c>
      <c r="H4054" t="s">
        <v>228</v>
      </c>
      <c r="I4054" t="s">
        <v>15199</v>
      </c>
      <c r="J4054" t="s">
        <v>16036</v>
      </c>
      <c r="K4054">
        <v>98</v>
      </c>
      <c r="L4054" s="1">
        <v>78.760869565217391</v>
      </c>
    </row>
    <row r="4055" spans="1:12" hidden="1" x14ac:dyDescent="0.25">
      <c r="A4055" t="s">
        <v>16616</v>
      </c>
      <c r="B4055" t="s">
        <v>16617</v>
      </c>
      <c r="C4055" s="1">
        <v>37.728260869565219</v>
      </c>
      <c r="D4055" s="1">
        <v>72.652173913043484</v>
      </c>
      <c r="E4055">
        <v>1</v>
      </c>
      <c r="F4055" t="s">
        <v>16618</v>
      </c>
      <c r="G4055" t="s">
        <v>16426</v>
      </c>
      <c r="H4055" t="s">
        <v>15336</v>
      </c>
      <c r="I4055" t="s">
        <v>15199</v>
      </c>
      <c r="J4055" t="s">
        <v>16427</v>
      </c>
      <c r="K4055">
        <v>85</v>
      </c>
      <c r="L4055" s="1">
        <v>79.293478260869563</v>
      </c>
    </row>
    <row r="4056" spans="1:12" hidden="1" x14ac:dyDescent="0.25">
      <c r="A4056" t="s">
        <v>16619</v>
      </c>
      <c r="B4056" t="s">
        <v>16620</v>
      </c>
      <c r="C4056" s="1">
        <v>36.956521739130437</v>
      </c>
      <c r="D4056" s="1">
        <v>44.695652173913047</v>
      </c>
      <c r="E4056">
        <v>1</v>
      </c>
      <c r="F4056" t="s">
        <v>16621</v>
      </c>
      <c r="G4056" t="s">
        <v>16622</v>
      </c>
      <c r="H4056" t="s">
        <v>15909</v>
      </c>
      <c r="I4056" t="s">
        <v>15199</v>
      </c>
      <c r="J4056" t="s">
        <v>16623</v>
      </c>
      <c r="K4056">
        <v>86</v>
      </c>
      <c r="L4056" s="1">
        <v>74.75</v>
      </c>
    </row>
    <row r="4057" spans="1:12" hidden="1" x14ac:dyDescent="0.25">
      <c r="A4057" t="s">
        <v>16624</v>
      </c>
      <c r="B4057" t="s">
        <v>16625</v>
      </c>
      <c r="C4057" s="1">
        <v>23.032608695652176</v>
      </c>
      <c r="D4057" s="1">
        <v>50.173913043478258</v>
      </c>
      <c r="E4057">
        <v>1</v>
      </c>
      <c r="F4057" t="s">
        <v>16626</v>
      </c>
      <c r="G4057" t="s">
        <v>253</v>
      </c>
      <c r="H4057" t="s">
        <v>15601</v>
      </c>
      <c r="I4057" t="s">
        <v>15199</v>
      </c>
      <c r="J4057" t="s">
        <v>15850</v>
      </c>
      <c r="K4057">
        <v>68</v>
      </c>
      <c r="L4057" s="1">
        <v>47.565217391304351</v>
      </c>
    </row>
    <row r="4058" spans="1:12" hidden="1" x14ac:dyDescent="0.25">
      <c r="A4058" t="s">
        <v>16627</v>
      </c>
      <c r="B4058" t="s">
        <v>16628</v>
      </c>
      <c r="C4058" s="1">
        <v>23.467391304347824</v>
      </c>
      <c r="D4058" s="1">
        <v>46.282608695652172</v>
      </c>
      <c r="E4058">
        <v>1</v>
      </c>
      <c r="F4058" t="s">
        <v>16629</v>
      </c>
      <c r="G4058" t="s">
        <v>15582</v>
      </c>
      <c r="H4058" t="s">
        <v>10434</v>
      </c>
      <c r="I4058" t="s">
        <v>15199</v>
      </c>
      <c r="J4058" t="s">
        <v>15583</v>
      </c>
      <c r="K4058">
        <v>64</v>
      </c>
      <c r="L4058" s="1">
        <v>56.945652173913047</v>
      </c>
    </row>
    <row r="4059" spans="1:12" hidden="1" x14ac:dyDescent="0.25">
      <c r="A4059" t="s">
        <v>16630</v>
      </c>
      <c r="B4059" t="s">
        <v>16631</v>
      </c>
      <c r="C4059" s="1">
        <v>27.75</v>
      </c>
      <c r="D4059" s="1">
        <v>30.673913043478262</v>
      </c>
      <c r="E4059">
        <v>1</v>
      </c>
      <c r="F4059" t="s">
        <v>16632</v>
      </c>
      <c r="G4059" t="s">
        <v>10185</v>
      </c>
      <c r="H4059" t="s">
        <v>12849</v>
      </c>
      <c r="I4059" t="s">
        <v>15199</v>
      </c>
      <c r="J4059" t="s">
        <v>16633</v>
      </c>
      <c r="K4059">
        <v>80</v>
      </c>
      <c r="L4059" s="1">
        <v>58.380434782608695</v>
      </c>
    </row>
    <row r="4060" spans="1:12" hidden="1" x14ac:dyDescent="0.25">
      <c r="A4060" t="s">
        <v>16634</v>
      </c>
      <c r="B4060" t="s">
        <v>16635</v>
      </c>
      <c r="C4060" s="1">
        <v>26.434782608695652</v>
      </c>
      <c r="D4060" s="1">
        <v>45.826086956521742</v>
      </c>
      <c r="E4060">
        <v>1</v>
      </c>
      <c r="F4060" t="s">
        <v>16636</v>
      </c>
      <c r="G4060" t="s">
        <v>12310</v>
      </c>
      <c r="H4060" t="s">
        <v>729</v>
      </c>
      <c r="I4060" t="s">
        <v>15199</v>
      </c>
      <c r="J4060" t="s">
        <v>15719</v>
      </c>
      <c r="K4060">
        <v>80</v>
      </c>
      <c r="L4060" s="1">
        <v>75.858695652173907</v>
      </c>
    </row>
    <row r="4061" spans="1:12" hidden="1" x14ac:dyDescent="0.25">
      <c r="A4061" t="s">
        <v>16637</v>
      </c>
      <c r="B4061" t="s">
        <v>16638</v>
      </c>
      <c r="C4061" s="1">
        <v>36.815217391304351</v>
      </c>
      <c r="D4061" s="1">
        <v>73.771739130434781</v>
      </c>
      <c r="E4061">
        <v>1</v>
      </c>
      <c r="F4061" t="s">
        <v>16639</v>
      </c>
      <c r="G4061" t="s">
        <v>15279</v>
      </c>
      <c r="H4061" t="s">
        <v>1900</v>
      </c>
      <c r="I4061" t="s">
        <v>15199</v>
      </c>
      <c r="J4061" t="s">
        <v>15420</v>
      </c>
      <c r="K4061">
        <v>103</v>
      </c>
      <c r="L4061" s="1">
        <v>77.456521739130437</v>
      </c>
    </row>
    <row r="4062" spans="1:12" hidden="1" x14ac:dyDescent="0.25">
      <c r="A4062" t="s">
        <v>16640</v>
      </c>
      <c r="B4062" t="s">
        <v>16641</v>
      </c>
      <c r="C4062" s="1">
        <v>34.858695652173914</v>
      </c>
      <c r="D4062" s="1">
        <v>43.315217391304351</v>
      </c>
      <c r="E4062">
        <v>1</v>
      </c>
      <c r="F4062" t="s">
        <v>16642</v>
      </c>
      <c r="G4062" t="s">
        <v>15322</v>
      </c>
      <c r="H4062" t="s">
        <v>15323</v>
      </c>
      <c r="I4062" t="s">
        <v>15199</v>
      </c>
      <c r="J4062" t="s">
        <v>16569</v>
      </c>
      <c r="K4062">
        <v>90</v>
      </c>
      <c r="L4062" s="1">
        <v>80.163043478260875</v>
      </c>
    </row>
    <row r="4063" spans="1:12" hidden="1" x14ac:dyDescent="0.25">
      <c r="A4063" t="s">
        <v>16643</v>
      </c>
      <c r="B4063" t="s">
        <v>16644</v>
      </c>
      <c r="C4063" s="1">
        <v>21.021739130434781</v>
      </c>
      <c r="D4063" s="1">
        <v>43.663043478260867</v>
      </c>
      <c r="E4063">
        <v>1</v>
      </c>
      <c r="F4063" t="s">
        <v>16645</v>
      </c>
      <c r="G4063" t="s">
        <v>13239</v>
      </c>
      <c r="H4063" t="s">
        <v>1945</v>
      </c>
      <c r="I4063" t="s">
        <v>15199</v>
      </c>
      <c r="J4063" t="s">
        <v>15587</v>
      </c>
      <c r="K4063">
        <v>68</v>
      </c>
      <c r="L4063" s="1">
        <v>57.293478260869563</v>
      </c>
    </row>
    <row r="4064" spans="1:12" hidden="1" x14ac:dyDescent="0.25">
      <c r="A4064" t="s">
        <v>16646</v>
      </c>
      <c r="B4064" t="s">
        <v>16647</v>
      </c>
      <c r="C4064" s="1">
        <v>39.489130434782609</v>
      </c>
      <c r="D4064" s="1">
        <v>65.065217391304344</v>
      </c>
      <c r="E4064">
        <v>1</v>
      </c>
      <c r="F4064" t="s">
        <v>16648</v>
      </c>
      <c r="G4064" t="s">
        <v>15287</v>
      </c>
      <c r="H4064" t="s">
        <v>10363</v>
      </c>
      <c r="I4064" t="s">
        <v>15199</v>
      </c>
      <c r="J4064" t="s">
        <v>15288</v>
      </c>
      <c r="K4064">
        <v>93</v>
      </c>
      <c r="L4064" s="1">
        <v>82.913043478260875</v>
      </c>
    </row>
    <row r="4065" spans="1:12" hidden="1" x14ac:dyDescent="0.25">
      <c r="A4065" t="s">
        <v>16649</v>
      </c>
      <c r="B4065" t="s">
        <v>16650</v>
      </c>
      <c r="C4065" s="1">
        <v>18.423913043478262</v>
      </c>
      <c r="D4065" s="1">
        <v>42.630434782608695</v>
      </c>
      <c r="E4065">
        <v>1</v>
      </c>
      <c r="F4065" t="s">
        <v>16651</v>
      </c>
      <c r="G4065" t="s">
        <v>16282</v>
      </c>
      <c r="H4065" t="s">
        <v>15714</v>
      </c>
      <c r="I4065" t="s">
        <v>15199</v>
      </c>
      <c r="J4065" t="s">
        <v>16283</v>
      </c>
      <c r="K4065">
        <v>60</v>
      </c>
      <c r="L4065" s="1">
        <v>46.141304347826086</v>
      </c>
    </row>
    <row r="4066" spans="1:12" hidden="1" x14ac:dyDescent="0.25">
      <c r="A4066" t="s">
        <v>16652</v>
      </c>
      <c r="B4066" t="s">
        <v>16653</v>
      </c>
      <c r="C4066" s="1">
        <v>29</v>
      </c>
      <c r="D4066" s="1">
        <v>62.956521739130437</v>
      </c>
      <c r="E4066">
        <v>1</v>
      </c>
      <c r="F4066" t="s">
        <v>16654</v>
      </c>
      <c r="G4066" t="s">
        <v>15335</v>
      </c>
      <c r="H4066" t="s">
        <v>15336</v>
      </c>
      <c r="I4066" t="s">
        <v>15199</v>
      </c>
      <c r="J4066" t="s">
        <v>15337</v>
      </c>
      <c r="K4066">
        <v>60</v>
      </c>
      <c r="L4066" s="1">
        <v>56.554347826086953</v>
      </c>
    </row>
    <row r="4067" spans="1:12" hidden="1" x14ac:dyDescent="0.25">
      <c r="A4067" t="s">
        <v>16655</v>
      </c>
      <c r="B4067" t="s">
        <v>16656</v>
      </c>
      <c r="C4067" s="1">
        <v>39.467391304347828</v>
      </c>
      <c r="D4067" s="1">
        <v>62.75</v>
      </c>
      <c r="E4067">
        <v>1</v>
      </c>
      <c r="F4067" t="s">
        <v>16657</v>
      </c>
      <c r="G4067" t="s">
        <v>15307</v>
      </c>
      <c r="H4067" t="s">
        <v>15308</v>
      </c>
      <c r="I4067" t="s">
        <v>15199</v>
      </c>
      <c r="J4067" t="s">
        <v>15941</v>
      </c>
      <c r="K4067">
        <v>175</v>
      </c>
      <c r="L4067" s="1">
        <v>103.41304347826087</v>
      </c>
    </row>
    <row r="4068" spans="1:12" hidden="1" x14ac:dyDescent="0.25">
      <c r="A4068" t="s">
        <v>16658</v>
      </c>
      <c r="B4068" t="s">
        <v>16659</v>
      </c>
      <c r="C4068" s="1">
        <v>15.913043478260869</v>
      </c>
      <c r="D4068" s="1">
        <v>28.858695652173914</v>
      </c>
      <c r="E4068">
        <v>1</v>
      </c>
      <c r="F4068" t="s">
        <v>16660</v>
      </c>
      <c r="G4068" t="s">
        <v>15796</v>
      </c>
      <c r="H4068" t="s">
        <v>15797</v>
      </c>
      <c r="I4068" t="s">
        <v>15199</v>
      </c>
      <c r="J4068" t="s">
        <v>15798</v>
      </c>
      <c r="K4068">
        <v>57</v>
      </c>
      <c r="L4068" s="1">
        <v>44.554347826086953</v>
      </c>
    </row>
    <row r="4069" spans="1:12" hidden="1" x14ac:dyDescent="0.25">
      <c r="A4069" t="s">
        <v>16661</v>
      </c>
      <c r="B4069" t="s">
        <v>16662</v>
      </c>
      <c r="C4069" s="1">
        <v>43.130434782608695</v>
      </c>
      <c r="D4069" s="1">
        <v>66.902173913043484</v>
      </c>
      <c r="E4069">
        <v>1</v>
      </c>
      <c r="F4069" t="s">
        <v>16663</v>
      </c>
      <c r="G4069" t="s">
        <v>15236</v>
      </c>
      <c r="H4069" t="s">
        <v>15237</v>
      </c>
      <c r="I4069" t="s">
        <v>15199</v>
      </c>
      <c r="J4069" t="s">
        <v>15486</v>
      </c>
      <c r="K4069">
        <v>117</v>
      </c>
      <c r="L4069" s="1">
        <v>106.16304347826087</v>
      </c>
    </row>
    <row r="4070" spans="1:12" hidden="1" x14ac:dyDescent="0.25">
      <c r="A4070" t="s">
        <v>16664</v>
      </c>
      <c r="B4070" t="s">
        <v>16665</v>
      </c>
      <c r="C4070" s="1">
        <v>11.923913043478262</v>
      </c>
      <c r="D4070" s="1">
        <v>16.673913043478262</v>
      </c>
      <c r="E4070">
        <v>1</v>
      </c>
      <c r="F4070" t="s">
        <v>16666</v>
      </c>
      <c r="G4070" t="s">
        <v>16667</v>
      </c>
      <c r="H4070" t="s">
        <v>12305</v>
      </c>
      <c r="I4070" t="s">
        <v>15199</v>
      </c>
      <c r="J4070" t="s">
        <v>16668</v>
      </c>
      <c r="K4070">
        <v>50</v>
      </c>
      <c r="L4070" s="1">
        <v>32.673913043478258</v>
      </c>
    </row>
    <row r="4071" spans="1:12" hidden="1" x14ac:dyDescent="0.25">
      <c r="A4071" t="s">
        <v>16669</v>
      </c>
      <c r="B4071" t="s">
        <v>16670</v>
      </c>
      <c r="C4071" s="1">
        <v>88.010869565217391</v>
      </c>
      <c r="D4071" s="1">
        <v>105.08695652173913</v>
      </c>
      <c r="E4071">
        <v>1</v>
      </c>
      <c r="F4071" t="s">
        <v>16671</v>
      </c>
      <c r="G4071" t="s">
        <v>15559</v>
      </c>
      <c r="H4071" t="s">
        <v>15308</v>
      </c>
      <c r="I4071" t="s">
        <v>15199</v>
      </c>
      <c r="J4071" t="s">
        <v>16672</v>
      </c>
      <c r="K4071">
        <v>186</v>
      </c>
      <c r="L4071" s="1">
        <v>170.77173913043478</v>
      </c>
    </row>
    <row r="4072" spans="1:12" hidden="1" x14ac:dyDescent="0.25">
      <c r="A4072" t="s">
        <v>16673</v>
      </c>
      <c r="B4072" t="s">
        <v>16674</v>
      </c>
      <c r="C4072" s="1">
        <v>21.369565217391305</v>
      </c>
      <c r="D4072" s="1">
        <v>27.195652173913043</v>
      </c>
      <c r="E4072">
        <v>1</v>
      </c>
      <c r="F4072" t="s">
        <v>16675</v>
      </c>
      <c r="G4072" t="s">
        <v>15210</v>
      </c>
      <c r="H4072" t="s">
        <v>237</v>
      </c>
      <c r="I4072" t="s">
        <v>15199</v>
      </c>
      <c r="J4072" t="s">
        <v>16676</v>
      </c>
      <c r="K4072">
        <v>97</v>
      </c>
      <c r="L4072" s="1">
        <v>45.847826086956523</v>
      </c>
    </row>
    <row r="4073" spans="1:12" hidden="1" x14ac:dyDescent="0.25">
      <c r="A4073" t="s">
        <v>16677</v>
      </c>
      <c r="B4073" t="s">
        <v>16678</v>
      </c>
      <c r="C4073" s="1">
        <v>46.032608695652172</v>
      </c>
      <c r="D4073" s="1">
        <v>65.032608695652172</v>
      </c>
      <c r="E4073">
        <v>1</v>
      </c>
      <c r="F4073" t="s">
        <v>16679</v>
      </c>
      <c r="G4073" t="s">
        <v>16680</v>
      </c>
      <c r="H4073" t="s">
        <v>370</v>
      </c>
      <c r="I4073" t="s">
        <v>15199</v>
      </c>
      <c r="J4073" t="s">
        <v>16681</v>
      </c>
      <c r="K4073">
        <v>119</v>
      </c>
      <c r="L4073" s="1">
        <v>109.59782608695652</v>
      </c>
    </row>
    <row r="4074" spans="1:12" hidden="1" x14ac:dyDescent="0.25">
      <c r="A4074" t="s">
        <v>16682</v>
      </c>
      <c r="B4074" t="s">
        <v>16683</v>
      </c>
      <c r="C4074" s="1">
        <v>44.880434782608695</v>
      </c>
      <c r="D4074" s="1">
        <v>56.739130434782609</v>
      </c>
      <c r="E4074">
        <v>1</v>
      </c>
      <c r="F4074" t="s">
        <v>16684</v>
      </c>
      <c r="G4074" t="s">
        <v>15261</v>
      </c>
      <c r="H4074" t="s">
        <v>15262</v>
      </c>
      <c r="I4074" t="s">
        <v>15199</v>
      </c>
      <c r="J4074" t="s">
        <v>15263</v>
      </c>
      <c r="K4074">
        <v>78</v>
      </c>
      <c r="L4074" s="1">
        <v>67.065217391304344</v>
      </c>
    </row>
    <row r="4075" spans="1:12" hidden="1" x14ac:dyDescent="0.25">
      <c r="A4075" t="s">
        <v>16685</v>
      </c>
      <c r="B4075" t="s">
        <v>16686</v>
      </c>
      <c r="C4075" s="1">
        <v>32.630434782608695</v>
      </c>
      <c r="D4075" s="1">
        <v>62.717391304347828</v>
      </c>
      <c r="E4075">
        <v>1</v>
      </c>
      <c r="F4075" t="s">
        <v>16687</v>
      </c>
      <c r="G4075" t="s">
        <v>10197</v>
      </c>
      <c r="H4075" t="s">
        <v>15399</v>
      </c>
      <c r="I4075" t="s">
        <v>15199</v>
      </c>
      <c r="J4075" t="s">
        <v>16099</v>
      </c>
      <c r="K4075">
        <v>80</v>
      </c>
      <c r="L4075" s="1">
        <v>57.652173913043477</v>
      </c>
    </row>
    <row r="4076" spans="1:12" hidden="1" x14ac:dyDescent="0.25">
      <c r="A4076" t="s">
        <v>16688</v>
      </c>
      <c r="B4076" t="s">
        <v>16689</v>
      </c>
      <c r="C4076" s="1">
        <v>40.565217391304351</v>
      </c>
      <c r="D4076" s="1">
        <v>49.423913043478258</v>
      </c>
      <c r="E4076">
        <v>1</v>
      </c>
      <c r="F4076" t="s">
        <v>16690</v>
      </c>
      <c r="G4076" t="s">
        <v>988</v>
      </c>
      <c r="H4076" t="s">
        <v>424</v>
      </c>
      <c r="I4076" t="s">
        <v>15199</v>
      </c>
      <c r="J4076" t="s">
        <v>16603</v>
      </c>
      <c r="K4076">
        <v>114</v>
      </c>
      <c r="L4076" s="1">
        <v>96.543478260869563</v>
      </c>
    </row>
    <row r="4077" spans="1:12" hidden="1" x14ac:dyDescent="0.25">
      <c r="A4077" t="s">
        <v>16691</v>
      </c>
      <c r="B4077" t="s">
        <v>16692</v>
      </c>
      <c r="C4077" s="1">
        <v>39.065217391304351</v>
      </c>
      <c r="D4077" s="1">
        <v>48.891304347826086</v>
      </c>
      <c r="E4077">
        <v>1</v>
      </c>
      <c r="F4077" t="s">
        <v>16693</v>
      </c>
      <c r="G4077" t="s">
        <v>15307</v>
      </c>
      <c r="H4077" t="s">
        <v>15308</v>
      </c>
      <c r="I4077" t="s">
        <v>15199</v>
      </c>
      <c r="J4077" t="s">
        <v>16694</v>
      </c>
      <c r="K4077">
        <v>97</v>
      </c>
      <c r="L4077" s="1">
        <v>87.119565217391298</v>
      </c>
    </row>
    <row r="4078" spans="1:12" hidden="1" x14ac:dyDescent="0.25">
      <c r="A4078" t="s">
        <v>16695</v>
      </c>
      <c r="B4078" t="s">
        <v>16696</v>
      </c>
      <c r="C4078" s="1">
        <v>30.706521739130434</v>
      </c>
      <c r="D4078" s="1">
        <v>56.130434782608695</v>
      </c>
      <c r="E4078">
        <v>1</v>
      </c>
      <c r="F4078" t="s">
        <v>16697</v>
      </c>
      <c r="G4078" t="s">
        <v>15250</v>
      </c>
      <c r="H4078" t="s">
        <v>12305</v>
      </c>
      <c r="I4078" t="s">
        <v>15199</v>
      </c>
      <c r="J4078" t="s">
        <v>15251</v>
      </c>
      <c r="K4078">
        <v>75</v>
      </c>
      <c r="L4078" s="1">
        <v>59.010869565217391</v>
      </c>
    </row>
    <row r="4079" spans="1:12" hidden="1" x14ac:dyDescent="0.25">
      <c r="A4079" t="s">
        <v>16698</v>
      </c>
      <c r="B4079" t="s">
        <v>16699</v>
      </c>
      <c r="C4079" s="1">
        <v>28.021739130434781</v>
      </c>
      <c r="D4079" s="1">
        <v>34.576086956521742</v>
      </c>
      <c r="E4079">
        <v>1</v>
      </c>
      <c r="F4079" t="s">
        <v>16700</v>
      </c>
      <c r="G4079" t="s">
        <v>1860</v>
      </c>
      <c r="H4079" t="s">
        <v>2014</v>
      </c>
      <c r="I4079" t="s">
        <v>15199</v>
      </c>
      <c r="J4079" t="s">
        <v>15475</v>
      </c>
      <c r="K4079">
        <v>83</v>
      </c>
      <c r="L4079" s="1">
        <v>66.054347826086953</v>
      </c>
    </row>
    <row r="4080" spans="1:12" hidden="1" x14ac:dyDescent="0.25">
      <c r="A4080" t="s">
        <v>16701</v>
      </c>
      <c r="B4080" t="s">
        <v>16702</v>
      </c>
      <c r="C4080" s="1">
        <v>31.239130434782609</v>
      </c>
      <c r="D4080" s="1">
        <v>69.304347826086953</v>
      </c>
      <c r="E4080">
        <v>1</v>
      </c>
      <c r="F4080" t="s">
        <v>16703</v>
      </c>
      <c r="G4080" t="s">
        <v>15210</v>
      </c>
      <c r="H4080" t="s">
        <v>237</v>
      </c>
      <c r="I4080" t="s">
        <v>15199</v>
      </c>
      <c r="J4080" t="s">
        <v>16676</v>
      </c>
      <c r="K4080">
        <v>74</v>
      </c>
      <c r="L4080" s="1">
        <v>55.913043478260867</v>
      </c>
    </row>
    <row r="4081" spans="1:12" hidden="1" x14ac:dyDescent="0.25">
      <c r="A4081" t="s">
        <v>16704</v>
      </c>
      <c r="B4081" t="s">
        <v>16705</v>
      </c>
      <c r="C4081" s="1">
        <v>14.293478260869565</v>
      </c>
      <c r="D4081" s="1">
        <v>16.869565217391305</v>
      </c>
      <c r="E4081">
        <v>1</v>
      </c>
      <c r="F4081" t="s">
        <v>16706</v>
      </c>
      <c r="G4081" t="s">
        <v>16421</v>
      </c>
      <c r="H4081" t="s">
        <v>16422</v>
      </c>
      <c r="I4081" t="s">
        <v>15199</v>
      </c>
      <c r="J4081" t="s">
        <v>16423</v>
      </c>
      <c r="K4081">
        <v>78</v>
      </c>
      <c r="L4081" s="1">
        <v>29.010869565217391</v>
      </c>
    </row>
    <row r="4082" spans="1:12" hidden="1" x14ac:dyDescent="0.25">
      <c r="A4082" t="s">
        <v>16707</v>
      </c>
      <c r="B4082" t="s">
        <v>16708</v>
      </c>
      <c r="C4082" s="1">
        <v>36.358695652173914</v>
      </c>
      <c r="D4082" s="1">
        <v>44.913043478260867</v>
      </c>
      <c r="E4082">
        <v>1</v>
      </c>
      <c r="F4082" t="s">
        <v>16709</v>
      </c>
      <c r="G4082" t="s">
        <v>16710</v>
      </c>
      <c r="H4082" t="s">
        <v>146</v>
      </c>
      <c r="I4082" t="s">
        <v>15199</v>
      </c>
      <c r="J4082" t="s">
        <v>16711</v>
      </c>
      <c r="K4082">
        <v>82</v>
      </c>
      <c r="L4082" s="1">
        <v>81.695652173913047</v>
      </c>
    </row>
    <row r="4083" spans="1:12" hidden="1" x14ac:dyDescent="0.25">
      <c r="A4083" t="s">
        <v>16712</v>
      </c>
      <c r="B4083" t="s">
        <v>16713</v>
      </c>
      <c r="C4083" s="1">
        <v>32.793478260869563</v>
      </c>
      <c r="D4083" s="1">
        <v>39.891304347826086</v>
      </c>
      <c r="E4083">
        <v>1</v>
      </c>
      <c r="F4083" t="s">
        <v>16714</v>
      </c>
      <c r="G4083" t="s">
        <v>16001</v>
      </c>
      <c r="H4083" t="s">
        <v>15909</v>
      </c>
      <c r="I4083" t="s">
        <v>15199</v>
      </c>
      <c r="J4083" t="s">
        <v>16002</v>
      </c>
      <c r="K4083">
        <v>86</v>
      </c>
      <c r="L4083" s="1">
        <v>62.445652173913047</v>
      </c>
    </row>
    <row r="4084" spans="1:12" hidden="1" x14ac:dyDescent="0.25">
      <c r="A4084" t="s">
        <v>16715</v>
      </c>
      <c r="B4084" t="s">
        <v>16716</v>
      </c>
      <c r="C4084" s="1">
        <v>27.858695652173914</v>
      </c>
      <c r="D4084" s="1">
        <v>52.880434782608695</v>
      </c>
      <c r="E4084">
        <v>1</v>
      </c>
      <c r="F4084" t="s">
        <v>16717</v>
      </c>
      <c r="G4084" t="s">
        <v>12364</v>
      </c>
      <c r="H4084" t="s">
        <v>15241</v>
      </c>
      <c r="I4084" t="s">
        <v>15199</v>
      </c>
      <c r="J4084" t="s">
        <v>15242</v>
      </c>
      <c r="K4084">
        <v>92</v>
      </c>
      <c r="L4084" s="1">
        <v>79.793478260869563</v>
      </c>
    </row>
    <row r="4085" spans="1:12" hidden="1" x14ac:dyDescent="0.25">
      <c r="A4085" t="s">
        <v>16718</v>
      </c>
      <c r="B4085" t="s">
        <v>16719</v>
      </c>
      <c r="C4085" s="1">
        <v>13.076086956521738</v>
      </c>
      <c r="D4085" s="1">
        <v>23.967391304347824</v>
      </c>
      <c r="E4085">
        <v>1</v>
      </c>
      <c r="F4085" t="s">
        <v>16720</v>
      </c>
      <c r="G4085" t="s">
        <v>253</v>
      </c>
      <c r="H4085" t="s">
        <v>15601</v>
      </c>
      <c r="I4085" t="s">
        <v>15199</v>
      </c>
      <c r="J4085" t="s">
        <v>15850</v>
      </c>
      <c r="K4085">
        <v>27</v>
      </c>
      <c r="L4085" s="1">
        <v>22.826086956521738</v>
      </c>
    </row>
    <row r="4086" spans="1:12" hidden="1" x14ac:dyDescent="0.25">
      <c r="A4086" t="s">
        <v>16721</v>
      </c>
      <c r="B4086" t="s">
        <v>16722</v>
      </c>
      <c r="C4086" s="1">
        <v>22.782608695652176</v>
      </c>
      <c r="D4086" s="1">
        <v>39.206521739130437</v>
      </c>
      <c r="E4086">
        <v>1</v>
      </c>
      <c r="F4086" t="s">
        <v>16723</v>
      </c>
      <c r="G4086" t="s">
        <v>2447</v>
      </c>
      <c r="H4086" t="s">
        <v>370</v>
      </c>
      <c r="I4086" t="s">
        <v>15199</v>
      </c>
      <c r="J4086" t="s">
        <v>16724</v>
      </c>
      <c r="K4086">
        <v>79</v>
      </c>
      <c r="L4086" s="1">
        <v>60.108695652173914</v>
      </c>
    </row>
    <row r="4087" spans="1:12" hidden="1" x14ac:dyDescent="0.25">
      <c r="A4087" t="s">
        <v>16725</v>
      </c>
      <c r="B4087" t="s">
        <v>16726</v>
      </c>
      <c r="C4087" s="1">
        <v>70.576086956521735</v>
      </c>
      <c r="D4087" s="1">
        <v>86.402173913043484</v>
      </c>
      <c r="E4087">
        <v>1</v>
      </c>
      <c r="F4087" t="s">
        <v>16727</v>
      </c>
      <c r="G4087" t="s">
        <v>1974</v>
      </c>
      <c r="H4087" t="s">
        <v>15262</v>
      </c>
      <c r="I4087" t="s">
        <v>15199</v>
      </c>
      <c r="J4087" t="s">
        <v>16728</v>
      </c>
      <c r="K4087">
        <v>183</v>
      </c>
      <c r="L4087" s="1">
        <v>124.97826086956522</v>
      </c>
    </row>
    <row r="4088" spans="1:12" hidden="1" x14ac:dyDescent="0.25">
      <c r="A4088" t="s">
        <v>16729</v>
      </c>
      <c r="B4088" t="s">
        <v>16730</v>
      </c>
      <c r="C4088" s="1">
        <v>61.217391304347828</v>
      </c>
      <c r="D4088" s="1">
        <v>74.086956521739125</v>
      </c>
      <c r="E4088">
        <v>1</v>
      </c>
      <c r="F4088" t="s">
        <v>16731</v>
      </c>
      <c r="G4088" t="s">
        <v>16177</v>
      </c>
      <c r="H4088" t="s">
        <v>5402</v>
      </c>
      <c r="I4088" t="s">
        <v>15199</v>
      </c>
      <c r="J4088" t="s">
        <v>16178</v>
      </c>
      <c r="K4088">
        <v>128</v>
      </c>
      <c r="L4088" s="1">
        <v>114.09782608695652</v>
      </c>
    </row>
    <row r="4089" spans="1:12" hidden="1" x14ac:dyDescent="0.25">
      <c r="A4089" t="s">
        <v>16732</v>
      </c>
      <c r="B4089" t="s">
        <v>16733</v>
      </c>
      <c r="E4089">
        <v>0</v>
      </c>
      <c r="F4089" t="s">
        <v>16734</v>
      </c>
      <c r="G4089" t="s">
        <v>7367</v>
      </c>
      <c r="H4089" t="s">
        <v>15430</v>
      </c>
      <c r="I4089" t="s">
        <v>15199</v>
      </c>
      <c r="J4089" t="s">
        <v>15431</v>
      </c>
      <c r="K4089">
        <v>48</v>
      </c>
      <c r="L4089" s="1">
        <v>43.010869565217391</v>
      </c>
    </row>
    <row r="4090" spans="1:12" hidden="1" x14ac:dyDescent="0.25">
      <c r="A4090" t="s">
        <v>16735</v>
      </c>
      <c r="B4090" t="s">
        <v>16736</v>
      </c>
      <c r="C4090" s="1">
        <v>31.021739130434781</v>
      </c>
      <c r="D4090" s="1">
        <v>40.054347826086953</v>
      </c>
      <c r="E4090">
        <v>1</v>
      </c>
      <c r="F4090" t="s">
        <v>16737</v>
      </c>
      <c r="G4090" t="s">
        <v>15662</v>
      </c>
      <c r="H4090" t="s">
        <v>14299</v>
      </c>
      <c r="I4090" t="s">
        <v>15199</v>
      </c>
      <c r="J4090" t="s">
        <v>15663</v>
      </c>
      <c r="K4090">
        <v>101</v>
      </c>
      <c r="L4090" s="1">
        <v>65.315217391304344</v>
      </c>
    </row>
    <row r="4091" spans="1:12" hidden="1" x14ac:dyDescent="0.25">
      <c r="A4091" t="s">
        <v>16738</v>
      </c>
      <c r="B4091" t="s">
        <v>16739</v>
      </c>
      <c r="C4091" s="1">
        <v>21.891304347826086</v>
      </c>
      <c r="D4091" s="1">
        <v>45.532608695652172</v>
      </c>
      <c r="E4091">
        <v>1</v>
      </c>
      <c r="F4091" t="s">
        <v>16740</v>
      </c>
      <c r="G4091" t="s">
        <v>7040</v>
      </c>
      <c r="H4091" t="s">
        <v>17</v>
      </c>
      <c r="I4091" t="s">
        <v>15199</v>
      </c>
      <c r="J4091" t="s">
        <v>16016</v>
      </c>
      <c r="K4091">
        <v>78</v>
      </c>
      <c r="L4091" s="1">
        <v>55.141304347826086</v>
      </c>
    </row>
    <row r="4092" spans="1:12" hidden="1" x14ac:dyDescent="0.25">
      <c r="A4092" t="s">
        <v>16741</v>
      </c>
      <c r="B4092" t="s">
        <v>16742</v>
      </c>
      <c r="C4092" s="1">
        <v>13.195652173913043</v>
      </c>
      <c r="D4092" s="1">
        <v>25.25</v>
      </c>
      <c r="E4092">
        <v>1</v>
      </c>
      <c r="F4092" t="s">
        <v>16743</v>
      </c>
      <c r="G4092" t="s">
        <v>16744</v>
      </c>
      <c r="H4092" t="s">
        <v>12305</v>
      </c>
      <c r="I4092" t="s">
        <v>15199</v>
      </c>
      <c r="J4092" t="s">
        <v>16745</v>
      </c>
      <c r="K4092">
        <v>50</v>
      </c>
      <c r="L4092" s="1">
        <v>30.847826086956523</v>
      </c>
    </row>
    <row r="4093" spans="1:12" hidden="1" x14ac:dyDescent="0.25">
      <c r="A4093" t="s">
        <v>16746</v>
      </c>
      <c r="B4093" t="s">
        <v>16747</v>
      </c>
      <c r="C4093" s="1">
        <v>65.467391304347828</v>
      </c>
      <c r="D4093" s="1">
        <v>102.15217391304348</v>
      </c>
      <c r="E4093">
        <v>1</v>
      </c>
      <c r="F4093" t="s">
        <v>16748</v>
      </c>
      <c r="G4093" t="s">
        <v>7040</v>
      </c>
      <c r="H4093" t="s">
        <v>17</v>
      </c>
      <c r="I4093" t="s">
        <v>15199</v>
      </c>
      <c r="J4093" t="s">
        <v>16016</v>
      </c>
      <c r="K4093">
        <v>116</v>
      </c>
      <c r="L4093" s="1">
        <v>108.40217391304348</v>
      </c>
    </row>
    <row r="4094" spans="1:12" hidden="1" x14ac:dyDescent="0.25">
      <c r="A4094" t="s">
        <v>16749</v>
      </c>
      <c r="B4094" t="s">
        <v>16750</v>
      </c>
      <c r="C4094" s="1">
        <v>69.217391304347828</v>
      </c>
      <c r="D4094" s="1">
        <v>125.48913043478261</v>
      </c>
      <c r="E4094">
        <v>1</v>
      </c>
      <c r="F4094" t="s">
        <v>16751</v>
      </c>
      <c r="G4094" t="s">
        <v>15341</v>
      </c>
      <c r="H4094" t="s">
        <v>15342</v>
      </c>
      <c r="I4094" t="s">
        <v>15199</v>
      </c>
      <c r="J4094" t="s">
        <v>16752</v>
      </c>
      <c r="K4094">
        <v>212</v>
      </c>
      <c r="L4094" s="1">
        <v>157.56521739130434</v>
      </c>
    </row>
    <row r="4095" spans="1:12" hidden="1" x14ac:dyDescent="0.25">
      <c r="A4095" t="s">
        <v>16753</v>
      </c>
      <c r="B4095" t="s">
        <v>16754</v>
      </c>
      <c r="C4095" s="1">
        <v>26.184782608695652</v>
      </c>
      <c r="D4095" s="1">
        <v>46.25</v>
      </c>
      <c r="E4095">
        <v>1</v>
      </c>
      <c r="F4095" t="s">
        <v>16755</v>
      </c>
      <c r="G4095" t="s">
        <v>15198</v>
      </c>
      <c r="H4095" t="s">
        <v>389</v>
      </c>
      <c r="I4095" t="s">
        <v>15199</v>
      </c>
      <c r="J4095" t="s">
        <v>16053</v>
      </c>
      <c r="K4095">
        <v>86</v>
      </c>
      <c r="L4095" s="1">
        <v>57.673913043478258</v>
      </c>
    </row>
    <row r="4096" spans="1:12" hidden="1" x14ac:dyDescent="0.25">
      <c r="A4096" t="s">
        <v>16756</v>
      </c>
      <c r="B4096" t="s">
        <v>16757</v>
      </c>
      <c r="C4096" s="1">
        <v>37.173913043478258</v>
      </c>
      <c r="D4096" s="1">
        <v>46.945652173913047</v>
      </c>
      <c r="E4096">
        <v>1</v>
      </c>
      <c r="F4096" t="s">
        <v>16758</v>
      </c>
      <c r="G4096" t="s">
        <v>15210</v>
      </c>
      <c r="H4096" t="s">
        <v>237</v>
      </c>
      <c r="I4096" t="s">
        <v>15199</v>
      </c>
      <c r="J4096" t="s">
        <v>15211</v>
      </c>
      <c r="K4096">
        <v>101</v>
      </c>
      <c r="L4096" s="1">
        <v>67.934782608695656</v>
      </c>
    </row>
    <row r="4097" spans="1:12" hidden="1" x14ac:dyDescent="0.25">
      <c r="A4097" t="s">
        <v>16759</v>
      </c>
      <c r="B4097" t="s">
        <v>16760</v>
      </c>
      <c r="C4097" s="1">
        <v>22.815217391304348</v>
      </c>
      <c r="D4097" s="1">
        <v>44.75</v>
      </c>
      <c r="E4097">
        <v>1</v>
      </c>
      <c r="F4097" t="s">
        <v>16761</v>
      </c>
      <c r="G4097" t="s">
        <v>16762</v>
      </c>
      <c r="H4097" t="s">
        <v>2728</v>
      </c>
      <c r="I4097" t="s">
        <v>15199</v>
      </c>
      <c r="J4097" t="s">
        <v>16763</v>
      </c>
      <c r="K4097">
        <v>70</v>
      </c>
      <c r="L4097" s="1">
        <v>52</v>
      </c>
    </row>
    <row r="4098" spans="1:12" hidden="1" x14ac:dyDescent="0.25">
      <c r="A4098" t="s">
        <v>16764</v>
      </c>
      <c r="B4098" t="s">
        <v>16765</v>
      </c>
      <c r="C4098" s="1">
        <v>17.369565217391305</v>
      </c>
      <c r="D4098" s="1">
        <v>33.673913043478258</v>
      </c>
      <c r="E4098">
        <v>1</v>
      </c>
      <c r="F4098" t="s">
        <v>16766</v>
      </c>
      <c r="G4098" t="s">
        <v>253</v>
      </c>
      <c r="H4098" t="s">
        <v>15601</v>
      </c>
      <c r="I4098" t="s">
        <v>15199</v>
      </c>
      <c r="J4098" t="s">
        <v>15850</v>
      </c>
      <c r="K4098">
        <v>65</v>
      </c>
      <c r="L4098" s="1">
        <v>46.804347826086953</v>
      </c>
    </row>
    <row r="4099" spans="1:12" hidden="1" x14ac:dyDescent="0.25">
      <c r="A4099" t="s">
        <v>16767</v>
      </c>
      <c r="B4099" t="s">
        <v>16768</v>
      </c>
      <c r="C4099" s="1">
        <v>26.597826086956523</v>
      </c>
      <c r="D4099" s="1">
        <v>57.326086956521742</v>
      </c>
      <c r="E4099">
        <v>1</v>
      </c>
      <c r="F4099" t="s">
        <v>16769</v>
      </c>
      <c r="G4099" t="s">
        <v>15341</v>
      </c>
      <c r="H4099" t="s">
        <v>15342</v>
      </c>
      <c r="I4099" t="s">
        <v>15199</v>
      </c>
      <c r="J4099" t="s">
        <v>16770</v>
      </c>
      <c r="K4099">
        <v>68</v>
      </c>
      <c r="L4099" s="1">
        <v>53.652173913043477</v>
      </c>
    </row>
    <row r="4100" spans="1:12" hidden="1" x14ac:dyDescent="0.25">
      <c r="A4100" t="s">
        <v>16771</v>
      </c>
      <c r="B4100" t="s">
        <v>16772</v>
      </c>
      <c r="C4100" s="1">
        <v>28.847826086956523</v>
      </c>
      <c r="D4100" s="1">
        <v>52.826086956521742</v>
      </c>
      <c r="E4100">
        <v>1</v>
      </c>
      <c r="F4100" t="s">
        <v>16773</v>
      </c>
      <c r="G4100" t="s">
        <v>15662</v>
      </c>
      <c r="H4100" t="s">
        <v>14299</v>
      </c>
      <c r="I4100" t="s">
        <v>15199</v>
      </c>
      <c r="J4100" t="s">
        <v>15663</v>
      </c>
      <c r="K4100">
        <v>69</v>
      </c>
      <c r="L4100" s="1">
        <v>62.315217391304351</v>
      </c>
    </row>
    <row r="4101" spans="1:12" hidden="1" x14ac:dyDescent="0.25">
      <c r="A4101" t="s">
        <v>16774</v>
      </c>
      <c r="B4101" t="s">
        <v>16775</v>
      </c>
      <c r="D4101" s="1">
        <v>5.9873417721518987</v>
      </c>
      <c r="E4101">
        <v>0</v>
      </c>
      <c r="F4101" t="s">
        <v>16776</v>
      </c>
      <c r="G4101" t="s">
        <v>15500</v>
      </c>
      <c r="H4101" t="s">
        <v>15317</v>
      </c>
      <c r="I4101" t="s">
        <v>15199</v>
      </c>
      <c r="J4101" t="s">
        <v>15501</v>
      </c>
      <c r="K4101">
        <v>30</v>
      </c>
      <c r="L4101" s="1">
        <v>31.021739130434781</v>
      </c>
    </row>
    <row r="4102" spans="1:12" hidden="1" x14ac:dyDescent="0.25">
      <c r="A4102" t="s">
        <v>16777</v>
      </c>
      <c r="B4102" t="s">
        <v>16778</v>
      </c>
      <c r="C4102" s="1">
        <v>12.836956521739131</v>
      </c>
      <c r="D4102" s="1">
        <v>53.369565217391305</v>
      </c>
      <c r="E4102">
        <v>1</v>
      </c>
      <c r="F4102" t="s">
        <v>16779</v>
      </c>
      <c r="G4102" t="s">
        <v>16001</v>
      </c>
      <c r="H4102" t="s">
        <v>15909</v>
      </c>
      <c r="I4102" t="s">
        <v>15199</v>
      </c>
      <c r="J4102" t="s">
        <v>16002</v>
      </c>
      <c r="K4102">
        <v>30</v>
      </c>
      <c r="L4102" s="1">
        <v>28.619565217391305</v>
      </c>
    </row>
    <row r="4103" spans="1:12" hidden="1" x14ac:dyDescent="0.25">
      <c r="A4103" t="s">
        <v>16780</v>
      </c>
      <c r="B4103" t="s">
        <v>16781</v>
      </c>
      <c r="C4103" s="1">
        <v>22.630434782608695</v>
      </c>
      <c r="D4103" s="1">
        <v>47.706521739130437</v>
      </c>
      <c r="E4103">
        <v>1</v>
      </c>
      <c r="F4103" t="s">
        <v>16782</v>
      </c>
      <c r="G4103" t="s">
        <v>15328</v>
      </c>
      <c r="H4103" t="s">
        <v>308</v>
      </c>
      <c r="I4103" t="s">
        <v>15199</v>
      </c>
      <c r="J4103" t="s">
        <v>15329</v>
      </c>
      <c r="K4103">
        <v>68</v>
      </c>
      <c r="L4103" s="1">
        <v>51.152173913043477</v>
      </c>
    </row>
    <row r="4104" spans="1:12" hidden="1" x14ac:dyDescent="0.25">
      <c r="A4104" t="s">
        <v>16783</v>
      </c>
      <c r="B4104" t="s">
        <v>16784</v>
      </c>
      <c r="C4104" s="1">
        <v>23.706521739130434</v>
      </c>
      <c r="D4104" s="1">
        <v>42.902173913043477</v>
      </c>
      <c r="E4104">
        <v>1</v>
      </c>
      <c r="F4104" t="s">
        <v>16785</v>
      </c>
      <c r="G4104" t="s">
        <v>16786</v>
      </c>
      <c r="H4104" t="s">
        <v>15655</v>
      </c>
      <c r="I4104" t="s">
        <v>15199</v>
      </c>
      <c r="J4104" t="s">
        <v>16787</v>
      </c>
      <c r="K4104">
        <v>71</v>
      </c>
      <c r="L4104" s="1">
        <v>46.576086956521742</v>
      </c>
    </row>
    <row r="4105" spans="1:12" hidden="1" x14ac:dyDescent="0.25">
      <c r="A4105" t="s">
        <v>16788</v>
      </c>
      <c r="B4105" t="s">
        <v>16789</v>
      </c>
      <c r="C4105" s="1">
        <v>24.880434782608695</v>
      </c>
      <c r="D4105" s="1">
        <v>43.576086956521742</v>
      </c>
      <c r="E4105">
        <v>1</v>
      </c>
      <c r="F4105" t="s">
        <v>16790</v>
      </c>
      <c r="G4105" t="s">
        <v>728</v>
      </c>
      <c r="H4105" t="s">
        <v>15323</v>
      </c>
      <c r="I4105" t="s">
        <v>15199</v>
      </c>
      <c r="J4105" t="s">
        <v>16791</v>
      </c>
      <c r="K4105">
        <v>61</v>
      </c>
      <c r="L4105" s="1">
        <v>46.195652173913047</v>
      </c>
    </row>
    <row r="4106" spans="1:12" hidden="1" x14ac:dyDescent="0.25">
      <c r="A4106" t="s">
        <v>16792</v>
      </c>
      <c r="B4106" t="s">
        <v>16793</v>
      </c>
      <c r="C4106" s="1">
        <v>50.228260869565219</v>
      </c>
      <c r="D4106" s="1">
        <v>66.010869565217391</v>
      </c>
      <c r="E4106">
        <v>1</v>
      </c>
      <c r="F4106" t="s">
        <v>16794</v>
      </c>
      <c r="G4106" t="s">
        <v>16795</v>
      </c>
      <c r="H4106" t="s">
        <v>15655</v>
      </c>
      <c r="I4106" t="s">
        <v>15199</v>
      </c>
      <c r="J4106" t="s">
        <v>16796</v>
      </c>
      <c r="K4106">
        <v>100</v>
      </c>
      <c r="L4106" s="1">
        <v>92.5</v>
      </c>
    </row>
    <row r="4107" spans="1:12" hidden="1" x14ac:dyDescent="0.25">
      <c r="A4107" t="s">
        <v>16797</v>
      </c>
      <c r="B4107" t="s">
        <v>16798</v>
      </c>
      <c r="C4107" s="1">
        <v>22.489130434782609</v>
      </c>
      <c r="D4107" s="1">
        <v>45.554347826086953</v>
      </c>
      <c r="E4107">
        <v>1</v>
      </c>
      <c r="F4107" t="s">
        <v>16799</v>
      </c>
      <c r="G4107" t="s">
        <v>12934</v>
      </c>
      <c r="H4107" t="s">
        <v>15778</v>
      </c>
      <c r="I4107" t="s">
        <v>15199</v>
      </c>
      <c r="J4107" t="s">
        <v>15779</v>
      </c>
      <c r="K4107">
        <v>68</v>
      </c>
      <c r="L4107" s="1">
        <v>56.5</v>
      </c>
    </row>
    <row r="4108" spans="1:12" hidden="1" x14ac:dyDescent="0.25">
      <c r="A4108" t="s">
        <v>16800</v>
      </c>
      <c r="B4108" t="s">
        <v>16801</v>
      </c>
      <c r="C4108" s="1">
        <v>15.945652173913043</v>
      </c>
      <c r="D4108" s="1">
        <v>30</v>
      </c>
      <c r="E4108">
        <v>1</v>
      </c>
      <c r="F4108" t="s">
        <v>16802</v>
      </c>
      <c r="G4108" t="s">
        <v>15591</v>
      </c>
      <c r="H4108" t="s">
        <v>3647</v>
      </c>
      <c r="I4108" t="s">
        <v>15199</v>
      </c>
      <c r="J4108" t="s">
        <v>15592</v>
      </c>
      <c r="K4108">
        <v>55</v>
      </c>
      <c r="L4108" s="1">
        <v>38.326086956521742</v>
      </c>
    </row>
    <row r="4109" spans="1:12" hidden="1" x14ac:dyDescent="0.25">
      <c r="A4109" t="s">
        <v>16803</v>
      </c>
      <c r="B4109" t="s">
        <v>16804</v>
      </c>
      <c r="C4109" s="1">
        <v>21.086956521739129</v>
      </c>
      <c r="D4109" s="1">
        <v>41.380434782608695</v>
      </c>
      <c r="E4109">
        <v>1</v>
      </c>
      <c r="F4109" t="s">
        <v>16805</v>
      </c>
      <c r="G4109" t="s">
        <v>15573</v>
      </c>
      <c r="H4109" t="s">
        <v>23</v>
      </c>
      <c r="I4109" t="s">
        <v>15199</v>
      </c>
      <c r="J4109" t="s">
        <v>15574</v>
      </c>
      <c r="K4109">
        <v>55</v>
      </c>
      <c r="L4109" s="1">
        <v>44.010869565217391</v>
      </c>
    </row>
    <row r="4110" spans="1:12" hidden="1" x14ac:dyDescent="0.25">
      <c r="A4110" t="s">
        <v>16806</v>
      </c>
      <c r="B4110" t="s">
        <v>16807</v>
      </c>
      <c r="C4110" s="1">
        <v>26.336956521739129</v>
      </c>
      <c r="D4110" s="1">
        <v>53.467391304347828</v>
      </c>
      <c r="E4110">
        <v>1</v>
      </c>
      <c r="F4110" t="s">
        <v>16808</v>
      </c>
      <c r="G4110" t="s">
        <v>12954</v>
      </c>
      <c r="H4110" t="s">
        <v>370</v>
      </c>
      <c r="I4110" t="s">
        <v>15199</v>
      </c>
      <c r="J4110" t="s">
        <v>15224</v>
      </c>
      <c r="K4110">
        <v>68</v>
      </c>
      <c r="L4110" s="1">
        <v>57</v>
      </c>
    </row>
    <row r="4111" spans="1:12" hidden="1" x14ac:dyDescent="0.25">
      <c r="A4111" t="s">
        <v>16809</v>
      </c>
      <c r="B4111" t="s">
        <v>16810</v>
      </c>
      <c r="C4111" s="1">
        <v>20.695652173913043</v>
      </c>
      <c r="D4111" s="1">
        <v>44.630434782608695</v>
      </c>
      <c r="E4111">
        <v>1</v>
      </c>
      <c r="F4111" t="s">
        <v>16811</v>
      </c>
      <c r="G4111" t="s">
        <v>15550</v>
      </c>
      <c r="H4111" t="s">
        <v>8964</v>
      </c>
      <c r="I4111" t="s">
        <v>15199</v>
      </c>
      <c r="J4111" t="s">
        <v>15551</v>
      </c>
      <c r="K4111">
        <v>68</v>
      </c>
      <c r="L4111" s="1">
        <v>49.521739130434781</v>
      </c>
    </row>
    <row r="4112" spans="1:12" hidden="1" x14ac:dyDescent="0.25">
      <c r="A4112" t="s">
        <v>16812</v>
      </c>
      <c r="B4112" t="s">
        <v>16813</v>
      </c>
      <c r="C4112" s="1">
        <v>17.108695652173914</v>
      </c>
      <c r="D4112" s="1">
        <v>34.086956521739133</v>
      </c>
      <c r="E4112">
        <v>1</v>
      </c>
      <c r="F4112" t="s">
        <v>16814</v>
      </c>
      <c r="G4112" t="s">
        <v>15335</v>
      </c>
      <c r="H4112" t="s">
        <v>15336</v>
      </c>
      <c r="I4112" t="s">
        <v>15199</v>
      </c>
      <c r="J4112" t="s">
        <v>16815</v>
      </c>
      <c r="K4112">
        <v>34</v>
      </c>
      <c r="L4112" s="1">
        <v>26.902173913043477</v>
      </c>
    </row>
    <row r="4113" spans="1:12" hidden="1" x14ac:dyDescent="0.25">
      <c r="A4113" t="s">
        <v>16816</v>
      </c>
      <c r="B4113" t="s">
        <v>16817</v>
      </c>
      <c r="C4113" s="1">
        <v>39.804347826086953</v>
      </c>
      <c r="D4113" s="1">
        <v>55.793478260869563</v>
      </c>
      <c r="E4113">
        <v>1</v>
      </c>
      <c r="F4113" t="s">
        <v>16818</v>
      </c>
      <c r="G4113" t="s">
        <v>16564</v>
      </c>
      <c r="H4113" t="s">
        <v>12780</v>
      </c>
      <c r="I4113" t="s">
        <v>15199</v>
      </c>
      <c r="J4113" t="s">
        <v>16565</v>
      </c>
      <c r="K4113">
        <v>65</v>
      </c>
      <c r="L4113" s="1">
        <v>57.282608695652172</v>
      </c>
    </row>
    <row r="4114" spans="1:12" hidden="1" x14ac:dyDescent="0.25">
      <c r="A4114" t="s">
        <v>16819</v>
      </c>
      <c r="B4114" t="s">
        <v>16820</v>
      </c>
      <c r="C4114" s="1">
        <v>22.521739130434781</v>
      </c>
      <c r="D4114" s="1">
        <v>26.717391304347824</v>
      </c>
      <c r="E4114">
        <v>1</v>
      </c>
      <c r="F4114" t="s">
        <v>16821</v>
      </c>
      <c r="G4114" t="s">
        <v>15198</v>
      </c>
      <c r="H4114" t="s">
        <v>389</v>
      </c>
      <c r="I4114" t="s">
        <v>15199</v>
      </c>
      <c r="J4114" t="s">
        <v>15416</v>
      </c>
      <c r="K4114">
        <v>53</v>
      </c>
      <c r="L4114" s="1">
        <v>44.532608695652172</v>
      </c>
    </row>
    <row r="4115" spans="1:12" hidden="1" x14ac:dyDescent="0.25">
      <c r="A4115" t="s">
        <v>16822</v>
      </c>
      <c r="B4115" t="s">
        <v>16823</v>
      </c>
      <c r="C4115" s="1">
        <v>23.608695652173914</v>
      </c>
      <c r="D4115" s="1">
        <v>48.456521739130437</v>
      </c>
      <c r="E4115">
        <v>1</v>
      </c>
      <c r="F4115" t="s">
        <v>16824</v>
      </c>
      <c r="G4115" t="s">
        <v>1986</v>
      </c>
      <c r="H4115" t="s">
        <v>15655</v>
      </c>
      <c r="I4115" t="s">
        <v>15199</v>
      </c>
      <c r="J4115" t="s">
        <v>15656</v>
      </c>
      <c r="K4115">
        <v>66</v>
      </c>
      <c r="L4115" s="1">
        <v>55.358695652173914</v>
      </c>
    </row>
    <row r="4116" spans="1:12" hidden="1" x14ac:dyDescent="0.25">
      <c r="A4116" t="s">
        <v>16825</v>
      </c>
      <c r="B4116" t="s">
        <v>16826</v>
      </c>
      <c r="C4116" s="1">
        <v>16.195652173913043</v>
      </c>
      <c r="D4116" s="1">
        <v>19.891304347826086</v>
      </c>
      <c r="E4116">
        <v>1</v>
      </c>
      <c r="F4116" t="s">
        <v>16827</v>
      </c>
      <c r="G4116" t="s">
        <v>3571</v>
      </c>
      <c r="H4116" t="s">
        <v>1743</v>
      </c>
      <c r="I4116" t="s">
        <v>15199</v>
      </c>
      <c r="J4116" t="s">
        <v>16828</v>
      </c>
      <c r="K4116">
        <v>64</v>
      </c>
      <c r="L4116" s="1">
        <v>40.641304347826086</v>
      </c>
    </row>
    <row r="4117" spans="1:12" hidden="1" x14ac:dyDescent="0.25">
      <c r="A4117" t="s">
        <v>16829</v>
      </c>
      <c r="B4117" t="s">
        <v>16448</v>
      </c>
      <c r="C4117" s="1">
        <v>40.826086956521742</v>
      </c>
      <c r="D4117" s="1">
        <v>49.739130434782609</v>
      </c>
      <c r="E4117">
        <v>1</v>
      </c>
      <c r="F4117" t="s">
        <v>16830</v>
      </c>
      <c r="G4117" t="s">
        <v>16060</v>
      </c>
      <c r="H4117" t="s">
        <v>15803</v>
      </c>
      <c r="I4117" t="s">
        <v>15199</v>
      </c>
      <c r="J4117" t="s">
        <v>16061</v>
      </c>
      <c r="K4117">
        <v>99</v>
      </c>
      <c r="L4117" s="1">
        <v>85.402173913043484</v>
      </c>
    </row>
    <row r="4118" spans="1:12" hidden="1" x14ac:dyDescent="0.25">
      <c r="A4118" t="s">
        <v>16831</v>
      </c>
      <c r="B4118" t="s">
        <v>16832</v>
      </c>
      <c r="C4118" s="1">
        <v>35.380434782608695</v>
      </c>
      <c r="D4118" s="1">
        <v>45.391304347826086</v>
      </c>
      <c r="E4118">
        <v>1</v>
      </c>
      <c r="F4118" t="s">
        <v>16833</v>
      </c>
      <c r="G4118" t="s">
        <v>16834</v>
      </c>
      <c r="H4118" t="s">
        <v>15336</v>
      </c>
      <c r="I4118" t="s">
        <v>15199</v>
      </c>
      <c r="J4118" t="s">
        <v>16835</v>
      </c>
      <c r="K4118">
        <v>48</v>
      </c>
      <c r="L4118" s="1">
        <v>42.434782608695649</v>
      </c>
    </row>
    <row r="4119" spans="1:12" hidden="1" x14ac:dyDescent="0.25">
      <c r="A4119" t="s">
        <v>16836</v>
      </c>
      <c r="B4119" t="s">
        <v>16837</v>
      </c>
      <c r="C4119" s="1">
        <v>21.141304347826086</v>
      </c>
      <c r="D4119" s="1">
        <v>43.945652173913047</v>
      </c>
      <c r="E4119">
        <v>1</v>
      </c>
      <c r="F4119" t="s">
        <v>16838</v>
      </c>
      <c r="G4119" t="s">
        <v>16839</v>
      </c>
      <c r="H4119" t="s">
        <v>1981</v>
      </c>
      <c r="I4119" t="s">
        <v>15199</v>
      </c>
      <c r="J4119" t="s">
        <v>16840</v>
      </c>
      <c r="K4119">
        <v>42</v>
      </c>
      <c r="L4119" s="1">
        <v>38.543478260869563</v>
      </c>
    </row>
    <row r="4120" spans="1:12" hidden="1" x14ac:dyDescent="0.25">
      <c r="A4120" t="s">
        <v>16841</v>
      </c>
      <c r="B4120" t="s">
        <v>16842</v>
      </c>
      <c r="C4120" s="1">
        <v>39.880434782608695</v>
      </c>
      <c r="D4120" s="1">
        <v>80.456521739130437</v>
      </c>
      <c r="E4120">
        <v>1</v>
      </c>
      <c r="F4120" t="s">
        <v>16843</v>
      </c>
      <c r="G4120" t="s">
        <v>248</v>
      </c>
      <c r="H4120" t="s">
        <v>5402</v>
      </c>
      <c r="I4120" t="s">
        <v>15199</v>
      </c>
      <c r="J4120" t="s">
        <v>16844</v>
      </c>
      <c r="K4120">
        <v>143</v>
      </c>
      <c r="L4120" s="1">
        <v>86.728260869565219</v>
      </c>
    </row>
    <row r="4121" spans="1:12" hidden="1" x14ac:dyDescent="0.25">
      <c r="A4121" t="s">
        <v>16845</v>
      </c>
      <c r="B4121" t="s">
        <v>16846</v>
      </c>
      <c r="C4121" s="1">
        <v>53.369565217391305</v>
      </c>
      <c r="D4121" s="1">
        <v>69.684782608695656</v>
      </c>
      <c r="E4121">
        <v>1</v>
      </c>
      <c r="F4121" t="s">
        <v>16847</v>
      </c>
      <c r="G4121" t="s">
        <v>16383</v>
      </c>
      <c r="H4121" t="s">
        <v>172</v>
      </c>
      <c r="I4121" t="s">
        <v>15199</v>
      </c>
      <c r="J4121" t="s">
        <v>16384</v>
      </c>
      <c r="K4121">
        <v>137</v>
      </c>
      <c r="L4121" s="1">
        <v>121.16304347826087</v>
      </c>
    </row>
    <row r="4122" spans="1:12" hidden="1" x14ac:dyDescent="0.25">
      <c r="A4122" t="s">
        <v>16848</v>
      </c>
      <c r="B4122" t="s">
        <v>16849</v>
      </c>
      <c r="C4122" s="1">
        <v>28.945652173913043</v>
      </c>
      <c r="D4122" s="1">
        <v>52.739130434782609</v>
      </c>
      <c r="E4122">
        <v>1</v>
      </c>
      <c r="F4122" t="s">
        <v>16850</v>
      </c>
      <c r="G4122" t="s">
        <v>15750</v>
      </c>
      <c r="H4122" t="s">
        <v>2448</v>
      </c>
      <c r="I4122" t="s">
        <v>15199</v>
      </c>
      <c r="J4122" t="s">
        <v>15751</v>
      </c>
      <c r="K4122">
        <v>71</v>
      </c>
      <c r="L4122" s="1">
        <v>64.021739130434781</v>
      </c>
    </row>
    <row r="4123" spans="1:12" hidden="1" x14ac:dyDescent="0.25">
      <c r="A4123" t="s">
        <v>16851</v>
      </c>
      <c r="B4123" t="s">
        <v>16852</v>
      </c>
      <c r="C4123" s="1">
        <v>37.576086956521742</v>
      </c>
      <c r="D4123" s="1">
        <v>48.391304347826086</v>
      </c>
      <c r="E4123">
        <v>1</v>
      </c>
      <c r="F4123" t="s">
        <v>16853</v>
      </c>
      <c r="G4123" t="s">
        <v>15307</v>
      </c>
      <c r="H4123" t="s">
        <v>15308</v>
      </c>
      <c r="I4123" t="s">
        <v>15199</v>
      </c>
      <c r="J4123" t="s">
        <v>15941</v>
      </c>
      <c r="K4123">
        <v>66</v>
      </c>
      <c r="L4123" s="1">
        <v>62.434782608695649</v>
      </c>
    </row>
    <row r="4124" spans="1:12" hidden="1" x14ac:dyDescent="0.25">
      <c r="A4124" t="s">
        <v>16854</v>
      </c>
      <c r="B4124" t="s">
        <v>16855</v>
      </c>
      <c r="C4124" s="1">
        <v>58.206521739130437</v>
      </c>
      <c r="D4124" s="1">
        <v>92.521739130434781</v>
      </c>
      <c r="E4124">
        <v>1</v>
      </c>
      <c r="F4124" t="s">
        <v>16856</v>
      </c>
      <c r="G4124" t="s">
        <v>15322</v>
      </c>
      <c r="H4124" t="s">
        <v>15323</v>
      </c>
      <c r="I4124" t="s">
        <v>15199</v>
      </c>
      <c r="J4124" t="s">
        <v>15705</v>
      </c>
      <c r="K4124">
        <v>111</v>
      </c>
      <c r="L4124" s="1">
        <v>103.34782608695652</v>
      </c>
    </row>
    <row r="4125" spans="1:12" hidden="1" x14ac:dyDescent="0.25">
      <c r="A4125" t="s">
        <v>16857</v>
      </c>
      <c r="B4125" t="s">
        <v>16858</v>
      </c>
      <c r="C4125" s="1">
        <v>56.163043478260867</v>
      </c>
      <c r="D4125" s="1">
        <v>72.108695652173907</v>
      </c>
      <c r="E4125">
        <v>1</v>
      </c>
      <c r="F4125" t="s">
        <v>16859</v>
      </c>
      <c r="G4125" t="s">
        <v>15322</v>
      </c>
      <c r="H4125" t="s">
        <v>15323</v>
      </c>
      <c r="I4125" t="s">
        <v>15199</v>
      </c>
      <c r="J4125" t="s">
        <v>16134</v>
      </c>
      <c r="K4125">
        <v>150</v>
      </c>
      <c r="L4125" s="1">
        <v>129.13043478260869</v>
      </c>
    </row>
    <row r="4126" spans="1:12" hidden="1" x14ac:dyDescent="0.25">
      <c r="A4126" t="s">
        <v>16860</v>
      </c>
      <c r="B4126" t="s">
        <v>16861</v>
      </c>
      <c r="C4126" s="1">
        <v>61.75</v>
      </c>
      <c r="D4126" s="1">
        <v>80.630434782608702</v>
      </c>
      <c r="E4126">
        <v>1</v>
      </c>
      <c r="F4126" t="s">
        <v>16862</v>
      </c>
      <c r="G4126" t="s">
        <v>15198</v>
      </c>
      <c r="H4126" t="s">
        <v>389</v>
      </c>
      <c r="I4126" t="s">
        <v>15199</v>
      </c>
      <c r="J4126" t="s">
        <v>15534</v>
      </c>
      <c r="K4126">
        <v>150</v>
      </c>
      <c r="L4126" s="1">
        <v>139.09782608695653</v>
      </c>
    </row>
    <row r="4127" spans="1:12" hidden="1" x14ac:dyDescent="0.25">
      <c r="A4127" t="s">
        <v>16863</v>
      </c>
      <c r="B4127" t="s">
        <v>16864</v>
      </c>
      <c r="C4127" s="1">
        <v>23.25</v>
      </c>
      <c r="D4127" s="1">
        <v>58.630434782608695</v>
      </c>
      <c r="E4127">
        <v>1</v>
      </c>
      <c r="F4127" t="s">
        <v>16865</v>
      </c>
      <c r="G4127" t="s">
        <v>15550</v>
      </c>
      <c r="H4127" t="s">
        <v>8964</v>
      </c>
      <c r="I4127" t="s">
        <v>15199</v>
      </c>
      <c r="J4127" t="s">
        <v>15551</v>
      </c>
      <c r="K4127">
        <v>48</v>
      </c>
      <c r="L4127" s="1">
        <v>43.065217391304351</v>
      </c>
    </row>
    <row r="4128" spans="1:12" hidden="1" x14ac:dyDescent="0.25">
      <c r="A4128" t="s">
        <v>16866</v>
      </c>
      <c r="B4128" t="s">
        <v>16867</v>
      </c>
      <c r="C4128" s="1">
        <v>23.456521739130434</v>
      </c>
      <c r="D4128" s="1">
        <v>48.086956521739133</v>
      </c>
      <c r="E4128">
        <v>1</v>
      </c>
      <c r="F4128" t="s">
        <v>16868</v>
      </c>
      <c r="G4128" t="s">
        <v>7299</v>
      </c>
      <c r="H4128" t="s">
        <v>770</v>
      </c>
      <c r="I4128" t="s">
        <v>15199</v>
      </c>
      <c r="J4128" t="s">
        <v>15313</v>
      </c>
      <c r="K4128">
        <v>68</v>
      </c>
      <c r="L4128" s="1">
        <v>44.641304347826086</v>
      </c>
    </row>
    <row r="4129" spans="1:12" hidden="1" x14ac:dyDescent="0.25">
      <c r="A4129" t="s">
        <v>16869</v>
      </c>
      <c r="B4129" t="s">
        <v>16870</v>
      </c>
      <c r="C4129" s="1">
        <v>29.923913043478262</v>
      </c>
      <c r="D4129" s="1">
        <v>53.967391304347828</v>
      </c>
      <c r="E4129">
        <v>1</v>
      </c>
      <c r="F4129" t="s">
        <v>16871</v>
      </c>
      <c r="G4129" t="s">
        <v>15559</v>
      </c>
      <c r="H4129" t="s">
        <v>15308</v>
      </c>
      <c r="I4129" t="s">
        <v>15199</v>
      </c>
      <c r="J4129" t="s">
        <v>16672</v>
      </c>
      <c r="K4129">
        <v>87</v>
      </c>
      <c r="L4129" s="1">
        <v>62.836956521739133</v>
      </c>
    </row>
    <row r="4130" spans="1:12" hidden="1" x14ac:dyDescent="0.25">
      <c r="A4130" t="s">
        <v>16872</v>
      </c>
      <c r="B4130" t="s">
        <v>16873</v>
      </c>
      <c r="C4130" s="1">
        <v>62.597826086956523</v>
      </c>
      <c r="D4130" s="1">
        <v>76.369565217391298</v>
      </c>
      <c r="E4130">
        <v>1</v>
      </c>
      <c r="F4130" t="s">
        <v>16874</v>
      </c>
      <c r="G4130" t="s">
        <v>15564</v>
      </c>
      <c r="H4130" t="s">
        <v>15394</v>
      </c>
      <c r="I4130" t="s">
        <v>15199</v>
      </c>
      <c r="J4130" t="s">
        <v>15565</v>
      </c>
      <c r="K4130">
        <v>147</v>
      </c>
      <c r="L4130" s="1">
        <v>134.80434782608697</v>
      </c>
    </row>
    <row r="4131" spans="1:12" hidden="1" x14ac:dyDescent="0.25">
      <c r="A4131" t="s">
        <v>16875</v>
      </c>
      <c r="B4131" t="s">
        <v>16876</v>
      </c>
      <c r="C4131" s="1">
        <v>23.565217391304348</v>
      </c>
      <c r="D4131" s="1">
        <v>46.75</v>
      </c>
      <c r="E4131">
        <v>1</v>
      </c>
      <c r="F4131" t="s">
        <v>16877</v>
      </c>
      <c r="G4131" t="s">
        <v>3317</v>
      </c>
      <c r="H4131" t="s">
        <v>10698</v>
      </c>
      <c r="I4131" t="s">
        <v>15199</v>
      </c>
      <c r="J4131" t="s">
        <v>15459</v>
      </c>
      <c r="K4131">
        <v>70</v>
      </c>
      <c r="L4131" s="1">
        <v>52.717391304347828</v>
      </c>
    </row>
    <row r="4132" spans="1:12" hidden="1" x14ac:dyDescent="0.25">
      <c r="A4132" t="s">
        <v>16878</v>
      </c>
      <c r="B4132" t="s">
        <v>16879</v>
      </c>
      <c r="C4132" s="1">
        <v>17.239130434782609</v>
      </c>
      <c r="D4132" s="1">
        <v>22.413043478260871</v>
      </c>
      <c r="E4132">
        <v>1</v>
      </c>
      <c r="F4132" t="s">
        <v>16880</v>
      </c>
      <c r="G4132" t="s">
        <v>15168</v>
      </c>
      <c r="H4132" t="s">
        <v>15803</v>
      </c>
      <c r="I4132" t="s">
        <v>15199</v>
      </c>
      <c r="J4132" t="s">
        <v>16881</v>
      </c>
      <c r="K4132">
        <v>77</v>
      </c>
      <c r="L4132" s="1">
        <v>39.663043478260867</v>
      </c>
    </row>
    <row r="4133" spans="1:12" hidden="1" x14ac:dyDescent="0.25">
      <c r="A4133" t="s">
        <v>16882</v>
      </c>
      <c r="B4133" t="s">
        <v>16883</v>
      </c>
      <c r="C4133" s="1">
        <v>31.532608695652176</v>
      </c>
      <c r="D4133" s="1">
        <v>59.173913043478258</v>
      </c>
      <c r="E4133">
        <v>1</v>
      </c>
      <c r="F4133" t="s">
        <v>16884</v>
      </c>
      <c r="G4133" t="s">
        <v>15976</v>
      </c>
      <c r="H4133" t="s">
        <v>3647</v>
      </c>
      <c r="I4133" t="s">
        <v>15199</v>
      </c>
      <c r="J4133" t="s">
        <v>15977</v>
      </c>
      <c r="K4133">
        <v>53</v>
      </c>
      <c r="L4133" s="1">
        <v>41.467391304347828</v>
      </c>
    </row>
    <row r="4134" spans="1:12" hidden="1" x14ac:dyDescent="0.25">
      <c r="A4134" t="s">
        <v>16885</v>
      </c>
      <c r="B4134" t="s">
        <v>16886</v>
      </c>
      <c r="C4134" s="1">
        <v>10.880434782608695</v>
      </c>
      <c r="D4134" s="1">
        <v>24.923913043478262</v>
      </c>
      <c r="E4134">
        <v>1</v>
      </c>
      <c r="F4134" t="s">
        <v>16887</v>
      </c>
      <c r="G4134" t="s">
        <v>15287</v>
      </c>
      <c r="H4134" t="s">
        <v>10363</v>
      </c>
      <c r="I4134" t="s">
        <v>15199</v>
      </c>
      <c r="J4134" t="s">
        <v>15288</v>
      </c>
      <c r="K4134">
        <v>22</v>
      </c>
      <c r="L4134" s="1">
        <v>19.434782608695652</v>
      </c>
    </row>
    <row r="4135" spans="1:12" hidden="1" x14ac:dyDescent="0.25">
      <c r="A4135" t="s">
        <v>16888</v>
      </c>
      <c r="B4135" t="s">
        <v>16889</v>
      </c>
      <c r="C4135" s="1">
        <v>18.260869565217391</v>
      </c>
      <c r="D4135" s="1">
        <v>21.847826086956523</v>
      </c>
      <c r="E4135">
        <v>1</v>
      </c>
      <c r="F4135" t="s">
        <v>16890</v>
      </c>
      <c r="G4135" t="s">
        <v>16579</v>
      </c>
      <c r="H4135" t="s">
        <v>2014</v>
      </c>
      <c r="I4135" t="s">
        <v>15199</v>
      </c>
      <c r="J4135" t="s">
        <v>16580</v>
      </c>
      <c r="K4135">
        <v>57</v>
      </c>
      <c r="L4135" s="1">
        <v>51.097826086956523</v>
      </c>
    </row>
    <row r="4136" spans="1:12" hidden="1" x14ac:dyDescent="0.25">
      <c r="A4136" t="s">
        <v>16891</v>
      </c>
      <c r="B4136" t="s">
        <v>16892</v>
      </c>
      <c r="C4136" s="1">
        <v>28.858695652173914</v>
      </c>
      <c r="D4136" s="1">
        <v>62.554347826086953</v>
      </c>
      <c r="E4136">
        <v>1</v>
      </c>
      <c r="F4136" t="s">
        <v>16893</v>
      </c>
      <c r="G4136" t="s">
        <v>15365</v>
      </c>
      <c r="H4136" t="s">
        <v>10616</v>
      </c>
      <c r="I4136" t="s">
        <v>15199</v>
      </c>
      <c r="J4136" t="s">
        <v>15366</v>
      </c>
      <c r="K4136">
        <v>74</v>
      </c>
      <c r="L4136" s="1">
        <v>58.043478260869563</v>
      </c>
    </row>
    <row r="4137" spans="1:12" hidden="1" x14ac:dyDescent="0.25">
      <c r="A4137" t="s">
        <v>16894</v>
      </c>
      <c r="B4137" t="s">
        <v>16895</v>
      </c>
      <c r="C4137" s="1">
        <v>23.510869565217391</v>
      </c>
      <c r="D4137" s="1">
        <v>39.934782608695649</v>
      </c>
      <c r="E4137">
        <v>1</v>
      </c>
      <c r="F4137" t="s">
        <v>16896</v>
      </c>
      <c r="G4137" t="s">
        <v>15341</v>
      </c>
      <c r="H4137" t="s">
        <v>15342</v>
      </c>
      <c r="I4137" t="s">
        <v>15199</v>
      </c>
      <c r="J4137" t="s">
        <v>16897</v>
      </c>
      <c r="K4137">
        <v>49</v>
      </c>
      <c r="L4137" s="1">
        <v>41.695652173913047</v>
      </c>
    </row>
    <row r="4138" spans="1:12" hidden="1" x14ac:dyDescent="0.25">
      <c r="A4138" t="s">
        <v>16898</v>
      </c>
      <c r="B4138" t="s">
        <v>16899</v>
      </c>
      <c r="C4138" s="1">
        <v>30.760869565217391</v>
      </c>
      <c r="D4138" s="1">
        <v>65.423913043478265</v>
      </c>
      <c r="E4138">
        <v>1</v>
      </c>
      <c r="F4138" t="s">
        <v>16900</v>
      </c>
      <c r="G4138" t="s">
        <v>15236</v>
      </c>
      <c r="H4138" t="s">
        <v>15237</v>
      </c>
      <c r="I4138" t="s">
        <v>15199</v>
      </c>
      <c r="J4138" t="s">
        <v>15486</v>
      </c>
      <c r="K4138">
        <v>68</v>
      </c>
      <c r="L4138" s="1">
        <v>48.760869565217391</v>
      </c>
    </row>
    <row r="4139" spans="1:12" hidden="1" x14ac:dyDescent="0.25">
      <c r="A4139" t="s">
        <v>16901</v>
      </c>
      <c r="B4139" t="s">
        <v>16902</v>
      </c>
      <c r="C4139" s="1">
        <v>51.760869565217391</v>
      </c>
      <c r="D4139" s="1">
        <v>58.739130434782609</v>
      </c>
      <c r="E4139">
        <v>1</v>
      </c>
      <c r="F4139" t="s">
        <v>16903</v>
      </c>
      <c r="G4139" t="s">
        <v>7268</v>
      </c>
      <c r="H4139" t="s">
        <v>10363</v>
      </c>
      <c r="I4139" t="s">
        <v>15199</v>
      </c>
      <c r="J4139" t="s">
        <v>16904</v>
      </c>
      <c r="K4139">
        <v>68</v>
      </c>
      <c r="L4139" s="1">
        <v>64.891304347826093</v>
      </c>
    </row>
    <row r="4140" spans="1:12" hidden="1" x14ac:dyDescent="0.25">
      <c r="A4140" t="s">
        <v>16905</v>
      </c>
      <c r="B4140" t="s">
        <v>16906</v>
      </c>
      <c r="C4140" s="1">
        <v>73.456521739130437</v>
      </c>
      <c r="D4140" s="1">
        <v>89.195652173913047</v>
      </c>
      <c r="E4140">
        <v>1</v>
      </c>
      <c r="F4140" t="s">
        <v>16907</v>
      </c>
      <c r="G4140" t="s">
        <v>11314</v>
      </c>
      <c r="H4140" t="s">
        <v>1861</v>
      </c>
      <c r="I4140" t="s">
        <v>15199</v>
      </c>
      <c r="J4140" t="s">
        <v>15490</v>
      </c>
      <c r="K4140">
        <v>208</v>
      </c>
      <c r="L4140" s="1">
        <v>166</v>
      </c>
    </row>
    <row r="4141" spans="1:12" hidden="1" x14ac:dyDescent="0.25">
      <c r="A4141" t="s">
        <v>16908</v>
      </c>
      <c r="B4141" t="s">
        <v>16909</v>
      </c>
      <c r="C4141" s="1">
        <v>27.25</v>
      </c>
      <c r="D4141" s="1">
        <v>56.456521739130437</v>
      </c>
      <c r="E4141">
        <v>1</v>
      </c>
      <c r="F4141" t="s">
        <v>16910</v>
      </c>
      <c r="G4141" t="s">
        <v>15424</v>
      </c>
      <c r="H4141" t="s">
        <v>15425</v>
      </c>
      <c r="I4141" t="s">
        <v>15199</v>
      </c>
      <c r="J4141" t="s">
        <v>15618</v>
      </c>
      <c r="K4141">
        <v>60</v>
      </c>
      <c r="L4141" s="1">
        <v>49.956521739130437</v>
      </c>
    </row>
    <row r="4142" spans="1:12" hidden="1" x14ac:dyDescent="0.25">
      <c r="A4142" t="s">
        <v>16911</v>
      </c>
      <c r="B4142" t="s">
        <v>16912</v>
      </c>
      <c r="C4142" s="1">
        <v>35.293478260869563</v>
      </c>
      <c r="D4142" s="1">
        <v>58.847826086956523</v>
      </c>
      <c r="E4142">
        <v>1</v>
      </c>
      <c r="F4142" t="s">
        <v>16913</v>
      </c>
      <c r="G4142" t="s">
        <v>15341</v>
      </c>
      <c r="H4142" t="s">
        <v>15342</v>
      </c>
      <c r="I4142" t="s">
        <v>15199</v>
      </c>
      <c r="J4142" t="s">
        <v>15881</v>
      </c>
      <c r="K4142">
        <v>91</v>
      </c>
      <c r="L4142" s="1">
        <v>82.380434782608702</v>
      </c>
    </row>
    <row r="4143" spans="1:12" hidden="1" x14ac:dyDescent="0.25">
      <c r="A4143" t="s">
        <v>16914</v>
      </c>
      <c r="B4143" t="s">
        <v>16915</v>
      </c>
      <c r="C4143" s="1">
        <v>23.858695652173914</v>
      </c>
      <c r="D4143" s="1">
        <v>56.967391304347828</v>
      </c>
      <c r="E4143">
        <v>1</v>
      </c>
      <c r="F4143" t="s">
        <v>16916</v>
      </c>
      <c r="G4143" t="s">
        <v>15500</v>
      </c>
      <c r="H4143" t="s">
        <v>15317</v>
      </c>
      <c r="I4143" t="s">
        <v>15199</v>
      </c>
      <c r="J4143" t="s">
        <v>15501</v>
      </c>
      <c r="K4143">
        <v>71</v>
      </c>
      <c r="L4143" s="1">
        <v>57.826086956521742</v>
      </c>
    </row>
    <row r="4144" spans="1:12" hidden="1" x14ac:dyDescent="0.25">
      <c r="A4144" t="s">
        <v>16917</v>
      </c>
      <c r="B4144" t="s">
        <v>16918</v>
      </c>
      <c r="C4144" s="1">
        <v>39.380434782608695</v>
      </c>
      <c r="D4144" s="1">
        <v>52.576086956521742</v>
      </c>
      <c r="E4144">
        <v>1</v>
      </c>
      <c r="F4144" t="s">
        <v>16919</v>
      </c>
      <c r="G4144" t="s">
        <v>15424</v>
      </c>
      <c r="H4144" t="s">
        <v>15425</v>
      </c>
      <c r="I4144" t="s">
        <v>15199</v>
      </c>
      <c r="J4144" t="s">
        <v>15618</v>
      </c>
      <c r="K4144">
        <v>99</v>
      </c>
      <c r="L4144" s="1">
        <v>80.782608695652172</v>
      </c>
    </row>
    <row r="4145" spans="1:12" hidden="1" x14ac:dyDescent="0.25">
      <c r="A4145" t="s">
        <v>16920</v>
      </c>
      <c r="B4145" t="s">
        <v>16921</v>
      </c>
      <c r="C4145" s="1">
        <v>28.5</v>
      </c>
      <c r="D4145" s="1">
        <v>60.923913043478258</v>
      </c>
      <c r="E4145">
        <v>1</v>
      </c>
      <c r="F4145" t="s">
        <v>16922</v>
      </c>
      <c r="G4145" t="s">
        <v>587</v>
      </c>
      <c r="H4145" t="s">
        <v>15317</v>
      </c>
      <c r="I4145" t="s">
        <v>15199</v>
      </c>
      <c r="J4145" t="s">
        <v>15686</v>
      </c>
      <c r="K4145">
        <v>71</v>
      </c>
      <c r="L4145" s="1">
        <v>63.815217391304351</v>
      </c>
    </row>
    <row r="4146" spans="1:12" hidden="1" x14ac:dyDescent="0.25">
      <c r="A4146" t="s">
        <v>16923</v>
      </c>
      <c r="B4146" t="s">
        <v>16924</v>
      </c>
      <c r="C4146" s="1">
        <v>26.706521739130434</v>
      </c>
      <c r="D4146" s="1">
        <v>55.760869565217391</v>
      </c>
      <c r="E4146">
        <v>1</v>
      </c>
      <c r="F4146" t="s">
        <v>16925</v>
      </c>
      <c r="G4146" t="s">
        <v>15347</v>
      </c>
      <c r="H4146" t="s">
        <v>9413</v>
      </c>
      <c r="I4146" t="s">
        <v>15199</v>
      </c>
      <c r="J4146" t="s">
        <v>15348</v>
      </c>
      <c r="K4146">
        <v>61</v>
      </c>
      <c r="L4146" s="1">
        <v>56.717391304347828</v>
      </c>
    </row>
    <row r="4147" spans="1:12" hidden="1" x14ac:dyDescent="0.25">
      <c r="A4147" t="s">
        <v>16926</v>
      </c>
      <c r="B4147" t="s">
        <v>16927</v>
      </c>
      <c r="C4147" s="1">
        <v>23.086956521739129</v>
      </c>
      <c r="D4147" s="1">
        <v>43.445652173913047</v>
      </c>
      <c r="E4147">
        <v>1</v>
      </c>
      <c r="F4147" t="s">
        <v>16928</v>
      </c>
      <c r="G4147" t="s">
        <v>15198</v>
      </c>
      <c r="H4147" t="s">
        <v>389</v>
      </c>
      <c r="I4147" t="s">
        <v>15199</v>
      </c>
      <c r="J4147" t="s">
        <v>15671</v>
      </c>
      <c r="K4147">
        <v>130</v>
      </c>
      <c r="L4147" s="1">
        <v>63.293478260869563</v>
      </c>
    </row>
    <row r="4148" spans="1:12" hidden="1" x14ac:dyDescent="0.25">
      <c r="A4148" t="s">
        <v>16929</v>
      </c>
      <c r="B4148" t="s">
        <v>16930</v>
      </c>
      <c r="C4148" s="1">
        <v>23.815217391304348</v>
      </c>
      <c r="D4148" s="1">
        <v>54.869565217391305</v>
      </c>
      <c r="E4148">
        <v>1</v>
      </c>
      <c r="F4148" t="s">
        <v>16931</v>
      </c>
      <c r="G4148" t="s">
        <v>1882</v>
      </c>
      <c r="H4148" t="s">
        <v>1785</v>
      </c>
      <c r="I4148" t="s">
        <v>15199</v>
      </c>
      <c r="J4148" t="s">
        <v>15443</v>
      </c>
      <c r="K4148">
        <v>61</v>
      </c>
      <c r="L4148" s="1">
        <v>49.021739130434781</v>
      </c>
    </row>
    <row r="4149" spans="1:12" hidden="1" x14ac:dyDescent="0.25">
      <c r="A4149" t="s">
        <v>16932</v>
      </c>
      <c r="B4149" t="s">
        <v>16933</v>
      </c>
      <c r="C4149" s="1">
        <v>27.478260869565219</v>
      </c>
      <c r="D4149" s="1">
        <v>55.532608695652172</v>
      </c>
      <c r="E4149">
        <v>1</v>
      </c>
      <c r="F4149" t="s">
        <v>16934</v>
      </c>
      <c r="G4149" t="s">
        <v>15307</v>
      </c>
      <c r="H4149" t="s">
        <v>15308</v>
      </c>
      <c r="I4149" t="s">
        <v>15199</v>
      </c>
      <c r="J4149" t="s">
        <v>15309</v>
      </c>
      <c r="K4149">
        <v>60</v>
      </c>
      <c r="L4149" s="1">
        <v>57.5</v>
      </c>
    </row>
    <row r="4150" spans="1:12" hidden="1" x14ac:dyDescent="0.25">
      <c r="A4150" t="s">
        <v>16935</v>
      </c>
      <c r="B4150" t="s">
        <v>16936</v>
      </c>
      <c r="C4150" s="1">
        <v>47.945652173913047</v>
      </c>
      <c r="D4150" s="1">
        <v>61.586956521739133</v>
      </c>
      <c r="E4150">
        <v>1</v>
      </c>
      <c r="F4150" t="s">
        <v>16937</v>
      </c>
      <c r="G4150" t="s">
        <v>15352</v>
      </c>
      <c r="H4150" t="s">
        <v>15336</v>
      </c>
      <c r="I4150" t="s">
        <v>15199</v>
      </c>
      <c r="J4150" t="s">
        <v>15505</v>
      </c>
      <c r="K4150">
        <v>100</v>
      </c>
      <c r="L4150" s="1">
        <v>92.891304347826093</v>
      </c>
    </row>
    <row r="4151" spans="1:12" hidden="1" x14ac:dyDescent="0.25">
      <c r="A4151" t="s">
        <v>16938</v>
      </c>
      <c r="B4151" t="s">
        <v>16939</v>
      </c>
      <c r="C4151" s="1">
        <v>22.380434782608695</v>
      </c>
      <c r="D4151" s="1">
        <v>56.380434782608695</v>
      </c>
      <c r="E4151">
        <v>1</v>
      </c>
      <c r="F4151" t="s">
        <v>16940</v>
      </c>
      <c r="G4151" t="s">
        <v>15341</v>
      </c>
      <c r="H4151" t="s">
        <v>15342</v>
      </c>
      <c r="I4151" t="s">
        <v>15199</v>
      </c>
      <c r="J4151" t="s">
        <v>15881</v>
      </c>
      <c r="K4151">
        <v>61</v>
      </c>
      <c r="L4151" s="1">
        <v>49.652173913043477</v>
      </c>
    </row>
    <row r="4152" spans="1:12" hidden="1" x14ac:dyDescent="0.25">
      <c r="A4152" t="s">
        <v>16941</v>
      </c>
      <c r="B4152" t="s">
        <v>16942</v>
      </c>
      <c r="C4152" s="1">
        <v>59.163043478260867</v>
      </c>
      <c r="D4152" s="1">
        <v>73.967391304347828</v>
      </c>
      <c r="E4152">
        <v>1</v>
      </c>
      <c r="F4152" t="s">
        <v>16943</v>
      </c>
      <c r="G4152" t="s">
        <v>16944</v>
      </c>
      <c r="H4152" t="s">
        <v>9413</v>
      </c>
      <c r="I4152" t="s">
        <v>15199</v>
      </c>
      <c r="J4152" t="s">
        <v>16945</v>
      </c>
      <c r="K4152">
        <v>161</v>
      </c>
      <c r="L4152" s="1">
        <v>136.54347826086956</v>
      </c>
    </row>
    <row r="4153" spans="1:12" hidden="1" x14ac:dyDescent="0.25">
      <c r="A4153" t="s">
        <v>16946</v>
      </c>
      <c r="B4153" t="s">
        <v>16947</v>
      </c>
      <c r="C4153" s="1">
        <v>69.978260869565219</v>
      </c>
      <c r="D4153" s="1">
        <v>94.586956521739125</v>
      </c>
      <c r="E4153">
        <v>1</v>
      </c>
      <c r="F4153" t="s">
        <v>16948</v>
      </c>
      <c r="G4153" t="s">
        <v>15500</v>
      </c>
      <c r="H4153" t="s">
        <v>15317</v>
      </c>
      <c r="I4153" t="s">
        <v>15199</v>
      </c>
      <c r="J4153" t="s">
        <v>15501</v>
      </c>
      <c r="K4153">
        <v>331</v>
      </c>
      <c r="L4153" s="1">
        <v>163.84782608695653</v>
      </c>
    </row>
    <row r="4154" spans="1:12" hidden="1" x14ac:dyDescent="0.25">
      <c r="A4154" t="s">
        <v>16949</v>
      </c>
      <c r="B4154" t="s">
        <v>16950</v>
      </c>
      <c r="C4154" s="1">
        <v>58.228260869565219</v>
      </c>
      <c r="D4154" s="1">
        <v>79.315217391304344</v>
      </c>
      <c r="E4154">
        <v>1</v>
      </c>
      <c r="F4154" t="s">
        <v>16951</v>
      </c>
      <c r="G4154" t="s">
        <v>2683</v>
      </c>
      <c r="H4154" t="s">
        <v>1861</v>
      </c>
      <c r="I4154" t="s">
        <v>15199</v>
      </c>
      <c r="J4154" t="s">
        <v>15530</v>
      </c>
      <c r="K4154">
        <v>169</v>
      </c>
      <c r="L4154" s="1">
        <v>150.88043478260869</v>
      </c>
    </row>
    <row r="4155" spans="1:12" hidden="1" x14ac:dyDescent="0.25">
      <c r="A4155" t="s">
        <v>16952</v>
      </c>
      <c r="B4155" t="s">
        <v>16953</v>
      </c>
      <c r="C4155" s="1">
        <v>24.597826086956523</v>
      </c>
      <c r="D4155" s="1">
        <v>59.282608695652172</v>
      </c>
      <c r="E4155">
        <v>1</v>
      </c>
      <c r="F4155" t="s">
        <v>16954</v>
      </c>
      <c r="G4155" t="s">
        <v>15267</v>
      </c>
      <c r="H4155" t="s">
        <v>15268</v>
      </c>
      <c r="I4155" t="s">
        <v>15199</v>
      </c>
      <c r="J4155" t="s">
        <v>15269</v>
      </c>
      <c r="K4155">
        <v>71</v>
      </c>
      <c r="L4155" s="1">
        <v>64.108695652173907</v>
      </c>
    </row>
    <row r="4156" spans="1:12" hidden="1" x14ac:dyDescent="0.25">
      <c r="A4156" t="s">
        <v>16955</v>
      </c>
      <c r="B4156" t="s">
        <v>16956</v>
      </c>
      <c r="C4156" s="1">
        <v>51.369565217391305</v>
      </c>
      <c r="D4156" s="1">
        <v>73.152173913043484</v>
      </c>
      <c r="E4156">
        <v>1</v>
      </c>
      <c r="F4156" t="s">
        <v>16957</v>
      </c>
      <c r="G4156" t="s">
        <v>15509</v>
      </c>
      <c r="H4156" t="s">
        <v>9413</v>
      </c>
      <c r="I4156" t="s">
        <v>15199</v>
      </c>
      <c r="J4156" t="s">
        <v>16958</v>
      </c>
      <c r="K4156">
        <v>120</v>
      </c>
      <c r="L4156" s="1">
        <v>106.89130434782609</v>
      </c>
    </row>
    <row r="4157" spans="1:12" hidden="1" x14ac:dyDescent="0.25">
      <c r="A4157" t="s">
        <v>16959</v>
      </c>
      <c r="B4157" t="s">
        <v>16960</v>
      </c>
      <c r="C4157" s="1">
        <v>29.402173913043477</v>
      </c>
      <c r="D4157" s="1">
        <v>59.043478260869563</v>
      </c>
      <c r="E4157">
        <v>1</v>
      </c>
      <c r="F4157" t="s">
        <v>16961</v>
      </c>
      <c r="G4157" t="s">
        <v>12364</v>
      </c>
      <c r="H4157" t="s">
        <v>15241</v>
      </c>
      <c r="I4157" t="s">
        <v>15199</v>
      </c>
      <c r="J4157" t="s">
        <v>15242</v>
      </c>
      <c r="K4157">
        <v>55</v>
      </c>
      <c r="L4157" s="1">
        <v>49.630434782608695</v>
      </c>
    </row>
    <row r="4158" spans="1:12" hidden="1" x14ac:dyDescent="0.25">
      <c r="A4158" t="s">
        <v>16962</v>
      </c>
      <c r="B4158" t="s">
        <v>16963</v>
      </c>
      <c r="C4158" s="1">
        <v>59.532608695652172</v>
      </c>
      <c r="D4158" s="1">
        <v>75.402173913043484</v>
      </c>
      <c r="E4158">
        <v>1</v>
      </c>
      <c r="F4158" t="s">
        <v>16964</v>
      </c>
      <c r="G4158" t="s">
        <v>6658</v>
      </c>
      <c r="H4158" t="s">
        <v>15394</v>
      </c>
      <c r="I4158" t="s">
        <v>15199</v>
      </c>
      <c r="J4158" t="s">
        <v>15667</v>
      </c>
      <c r="K4158">
        <v>171</v>
      </c>
      <c r="L4158" s="1">
        <v>139.31521739130434</v>
      </c>
    </row>
    <row r="4159" spans="1:12" hidden="1" x14ac:dyDescent="0.25">
      <c r="A4159" t="s">
        <v>16965</v>
      </c>
      <c r="B4159" t="s">
        <v>16966</v>
      </c>
      <c r="C4159" s="1">
        <v>44.630434782608695</v>
      </c>
      <c r="D4159" s="1">
        <v>71.032608695652172</v>
      </c>
      <c r="E4159">
        <v>1</v>
      </c>
      <c r="F4159" t="s">
        <v>16967</v>
      </c>
      <c r="G4159" t="s">
        <v>16944</v>
      </c>
      <c r="H4159" t="s">
        <v>9413</v>
      </c>
      <c r="I4159" t="s">
        <v>15199</v>
      </c>
      <c r="J4159" t="s">
        <v>16968</v>
      </c>
      <c r="K4159">
        <v>108</v>
      </c>
      <c r="L4159" s="1">
        <v>101.98913043478261</v>
      </c>
    </row>
    <row r="4160" spans="1:12" hidden="1" x14ac:dyDescent="0.25">
      <c r="A4160" t="s">
        <v>16969</v>
      </c>
      <c r="B4160" t="s">
        <v>16970</v>
      </c>
      <c r="C4160" s="1">
        <v>10.5</v>
      </c>
      <c r="D4160" s="1">
        <v>27.989130434782609</v>
      </c>
      <c r="E4160">
        <v>1</v>
      </c>
      <c r="F4160" t="s">
        <v>16971</v>
      </c>
      <c r="G4160" t="s">
        <v>15509</v>
      </c>
      <c r="H4160" t="s">
        <v>9413</v>
      </c>
      <c r="I4160" t="s">
        <v>15199</v>
      </c>
      <c r="J4160" t="s">
        <v>15510</v>
      </c>
      <c r="K4160">
        <v>18</v>
      </c>
      <c r="L4160" s="1">
        <v>14.739130434782609</v>
      </c>
    </row>
    <row r="4161" spans="1:12" hidden="1" x14ac:dyDescent="0.25">
      <c r="A4161" t="s">
        <v>16972</v>
      </c>
      <c r="B4161" t="s">
        <v>16973</v>
      </c>
      <c r="C4161" s="1">
        <v>29.086956521739129</v>
      </c>
      <c r="D4161" s="1">
        <v>63.260869565217391</v>
      </c>
      <c r="E4161">
        <v>1</v>
      </c>
      <c r="F4161" t="s">
        <v>16974</v>
      </c>
      <c r="G4161" t="s">
        <v>15410</v>
      </c>
      <c r="H4161" t="s">
        <v>15411</v>
      </c>
      <c r="I4161" t="s">
        <v>15199</v>
      </c>
      <c r="J4161" t="s">
        <v>15412</v>
      </c>
      <c r="K4161">
        <v>61</v>
      </c>
      <c r="L4161" s="1">
        <v>55.228260869565219</v>
      </c>
    </row>
    <row r="4162" spans="1:12" hidden="1" x14ac:dyDescent="0.25">
      <c r="A4162" t="s">
        <v>16975</v>
      </c>
      <c r="B4162" t="s">
        <v>16976</v>
      </c>
      <c r="C4162" s="1">
        <v>21.413043478260871</v>
      </c>
      <c r="D4162" s="1">
        <v>28.652173913043477</v>
      </c>
      <c r="E4162">
        <v>1</v>
      </c>
      <c r="F4162" t="s">
        <v>16977</v>
      </c>
      <c r="G4162" t="s">
        <v>16978</v>
      </c>
      <c r="H4162" t="s">
        <v>15323</v>
      </c>
      <c r="I4162" t="s">
        <v>15199</v>
      </c>
      <c r="J4162" t="s">
        <v>16979</v>
      </c>
      <c r="K4162">
        <v>65</v>
      </c>
      <c r="L4162" s="1">
        <v>45.260869565217391</v>
      </c>
    </row>
    <row r="4163" spans="1:12" hidden="1" x14ac:dyDescent="0.25">
      <c r="A4163" t="s">
        <v>16980</v>
      </c>
      <c r="B4163" t="s">
        <v>16981</v>
      </c>
      <c r="C4163" s="1">
        <v>23.434782608695652</v>
      </c>
      <c r="D4163" s="1">
        <v>46.478260869565219</v>
      </c>
      <c r="E4163">
        <v>1</v>
      </c>
      <c r="F4163" t="s">
        <v>16982</v>
      </c>
      <c r="G4163" t="s">
        <v>15582</v>
      </c>
      <c r="H4163" t="s">
        <v>10434</v>
      </c>
      <c r="I4163" t="s">
        <v>15199</v>
      </c>
      <c r="J4163" t="s">
        <v>15583</v>
      </c>
      <c r="K4163">
        <v>64</v>
      </c>
      <c r="L4163" s="1">
        <v>59.108695652173914</v>
      </c>
    </row>
    <row r="4164" spans="1:12" hidden="1" x14ac:dyDescent="0.25">
      <c r="A4164" t="s">
        <v>16983</v>
      </c>
      <c r="B4164" t="s">
        <v>16984</v>
      </c>
      <c r="C4164" s="1">
        <v>53.565217391304351</v>
      </c>
      <c r="D4164" s="1">
        <v>94.673913043478265</v>
      </c>
      <c r="E4164">
        <v>1</v>
      </c>
      <c r="F4164" t="s">
        <v>16985</v>
      </c>
      <c r="G4164" t="s">
        <v>15322</v>
      </c>
      <c r="H4164" t="s">
        <v>15323</v>
      </c>
      <c r="I4164" t="s">
        <v>15199</v>
      </c>
      <c r="J4164" t="s">
        <v>16986</v>
      </c>
      <c r="K4164">
        <v>139</v>
      </c>
      <c r="L4164" s="1">
        <v>107.67391304347827</v>
      </c>
    </row>
    <row r="4165" spans="1:12" hidden="1" x14ac:dyDescent="0.25">
      <c r="A4165" t="s">
        <v>16987</v>
      </c>
      <c r="B4165" t="s">
        <v>16988</v>
      </c>
      <c r="C4165" s="1">
        <v>21.347826086956523</v>
      </c>
      <c r="D4165" s="1">
        <v>42.293478260869563</v>
      </c>
      <c r="E4165">
        <v>1</v>
      </c>
      <c r="F4165" t="s">
        <v>16989</v>
      </c>
      <c r="G4165" t="s">
        <v>227</v>
      </c>
      <c r="H4165" t="s">
        <v>2118</v>
      </c>
      <c r="I4165" t="s">
        <v>15199</v>
      </c>
      <c r="J4165" t="s">
        <v>15813</v>
      </c>
      <c r="K4165">
        <v>70</v>
      </c>
      <c r="L4165" s="1">
        <v>48.782608695652172</v>
      </c>
    </row>
    <row r="4166" spans="1:12" hidden="1" x14ac:dyDescent="0.25">
      <c r="A4166" t="s">
        <v>16990</v>
      </c>
      <c r="B4166" t="s">
        <v>16448</v>
      </c>
      <c r="C4166" s="1">
        <v>39.782608695652172</v>
      </c>
      <c r="D4166" s="1">
        <v>49.119565217391305</v>
      </c>
      <c r="E4166">
        <v>1</v>
      </c>
      <c r="F4166" t="s">
        <v>16991</v>
      </c>
      <c r="G4166" t="s">
        <v>15322</v>
      </c>
      <c r="H4166" t="s">
        <v>15323</v>
      </c>
      <c r="I4166" t="s">
        <v>15199</v>
      </c>
      <c r="J4166" t="s">
        <v>16186</v>
      </c>
      <c r="K4166">
        <v>84</v>
      </c>
      <c r="L4166" s="1">
        <v>77.608695652173907</v>
      </c>
    </row>
    <row r="4167" spans="1:12" hidden="1" x14ac:dyDescent="0.25">
      <c r="A4167" t="s">
        <v>16992</v>
      </c>
      <c r="B4167" t="s">
        <v>16993</v>
      </c>
      <c r="C4167" s="1">
        <v>19.228260869565219</v>
      </c>
      <c r="D4167" s="1">
        <v>29.336956521739129</v>
      </c>
      <c r="E4167">
        <v>1</v>
      </c>
      <c r="F4167" t="s">
        <v>16994</v>
      </c>
      <c r="G4167" t="s">
        <v>16282</v>
      </c>
      <c r="H4167" t="s">
        <v>15714</v>
      </c>
      <c r="I4167" t="s">
        <v>15199</v>
      </c>
      <c r="J4167" t="s">
        <v>16283</v>
      </c>
      <c r="K4167">
        <v>56</v>
      </c>
      <c r="L4167" s="1">
        <v>44.652173913043477</v>
      </c>
    </row>
    <row r="4168" spans="1:12" hidden="1" x14ac:dyDescent="0.25">
      <c r="A4168" t="s">
        <v>16995</v>
      </c>
      <c r="B4168" t="s">
        <v>16996</v>
      </c>
      <c r="C4168" s="1">
        <v>30.836956521739129</v>
      </c>
      <c r="D4168" s="1">
        <v>40.706521739130437</v>
      </c>
      <c r="E4168">
        <v>1</v>
      </c>
      <c r="F4168" t="s">
        <v>16997</v>
      </c>
      <c r="G4168" t="s">
        <v>16998</v>
      </c>
      <c r="H4168" t="s">
        <v>15425</v>
      </c>
      <c r="I4168" t="s">
        <v>15199</v>
      </c>
      <c r="J4168" t="s">
        <v>16999</v>
      </c>
      <c r="K4168">
        <v>70</v>
      </c>
      <c r="L4168" s="1">
        <v>65.923913043478265</v>
      </c>
    </row>
    <row r="4169" spans="1:12" hidden="1" x14ac:dyDescent="0.25">
      <c r="A4169" t="s">
        <v>17000</v>
      </c>
      <c r="B4169" t="s">
        <v>17001</v>
      </c>
      <c r="C4169" s="1">
        <v>58.847826086956523</v>
      </c>
      <c r="D4169" s="1">
        <v>107.94565217391305</v>
      </c>
      <c r="E4169">
        <v>1</v>
      </c>
      <c r="F4169" t="s">
        <v>17002</v>
      </c>
      <c r="G4169" t="s">
        <v>15713</v>
      </c>
      <c r="H4169" t="s">
        <v>15714</v>
      </c>
      <c r="I4169" t="s">
        <v>15199</v>
      </c>
      <c r="J4169" t="s">
        <v>15715</v>
      </c>
      <c r="K4169">
        <v>115</v>
      </c>
      <c r="L4169" s="1">
        <v>95.858695652173907</v>
      </c>
    </row>
    <row r="4170" spans="1:12" hidden="1" x14ac:dyDescent="0.25">
      <c r="A4170" t="s">
        <v>17003</v>
      </c>
      <c r="B4170" t="s">
        <v>17004</v>
      </c>
      <c r="C4170" s="1">
        <v>22.989130434782609</v>
      </c>
      <c r="D4170" s="1">
        <v>40.130434782608695</v>
      </c>
      <c r="E4170">
        <v>1</v>
      </c>
      <c r="F4170" t="s">
        <v>17005</v>
      </c>
      <c r="G4170" t="s">
        <v>15352</v>
      </c>
      <c r="H4170" t="s">
        <v>15336</v>
      </c>
      <c r="I4170" t="s">
        <v>15199</v>
      </c>
      <c r="J4170" t="s">
        <v>15353</v>
      </c>
      <c r="K4170">
        <v>70</v>
      </c>
      <c r="L4170" s="1">
        <v>46.695652173913047</v>
      </c>
    </row>
    <row r="4171" spans="1:12" hidden="1" x14ac:dyDescent="0.25">
      <c r="A4171" t="s">
        <v>17006</v>
      </c>
      <c r="B4171" t="s">
        <v>17007</v>
      </c>
      <c r="C4171" s="1">
        <v>42.945652173913047</v>
      </c>
      <c r="D4171" s="1">
        <v>71.739130434782609</v>
      </c>
      <c r="E4171">
        <v>1</v>
      </c>
      <c r="F4171" t="s">
        <v>17008</v>
      </c>
      <c r="G4171" t="s">
        <v>15694</v>
      </c>
      <c r="H4171" t="s">
        <v>15411</v>
      </c>
      <c r="I4171" t="s">
        <v>15199</v>
      </c>
      <c r="J4171" t="s">
        <v>15695</v>
      </c>
      <c r="K4171">
        <v>100</v>
      </c>
      <c r="L4171" s="1">
        <v>91.108695652173907</v>
      </c>
    </row>
    <row r="4172" spans="1:12" hidden="1" x14ac:dyDescent="0.25">
      <c r="A4172" t="s">
        <v>17009</v>
      </c>
      <c r="B4172" t="s">
        <v>17010</v>
      </c>
      <c r="C4172" s="1">
        <v>24.141304347826086</v>
      </c>
      <c r="D4172" s="1">
        <v>50.434782608695649</v>
      </c>
      <c r="E4172">
        <v>1</v>
      </c>
      <c r="F4172" t="s">
        <v>17011</v>
      </c>
      <c r="G4172" t="s">
        <v>15215</v>
      </c>
      <c r="H4172" t="s">
        <v>12780</v>
      </c>
      <c r="I4172" t="s">
        <v>15199</v>
      </c>
      <c r="J4172" t="s">
        <v>15216</v>
      </c>
      <c r="K4172">
        <v>70</v>
      </c>
      <c r="L4172" s="1">
        <v>53.032608695652172</v>
      </c>
    </row>
    <row r="4173" spans="1:12" hidden="1" x14ac:dyDescent="0.25">
      <c r="A4173" t="s">
        <v>17012</v>
      </c>
      <c r="B4173" t="s">
        <v>17013</v>
      </c>
      <c r="C4173" s="1">
        <v>18.119565217391305</v>
      </c>
      <c r="D4173" s="1">
        <v>24.532608695652176</v>
      </c>
      <c r="E4173">
        <v>1</v>
      </c>
      <c r="F4173" t="s">
        <v>17014</v>
      </c>
      <c r="G4173" t="s">
        <v>15198</v>
      </c>
      <c r="H4173" t="s">
        <v>389</v>
      </c>
      <c r="I4173" t="s">
        <v>15199</v>
      </c>
      <c r="J4173" t="s">
        <v>15232</v>
      </c>
      <c r="K4173">
        <v>50</v>
      </c>
      <c r="L4173" s="1">
        <v>47.532608695652172</v>
      </c>
    </row>
    <row r="4174" spans="1:12" hidden="1" x14ac:dyDescent="0.25">
      <c r="A4174" t="s">
        <v>17015</v>
      </c>
      <c r="B4174" t="s">
        <v>17016</v>
      </c>
      <c r="C4174" s="1">
        <v>23.565217391304348</v>
      </c>
      <c r="D4174" s="1">
        <v>47.673913043478258</v>
      </c>
      <c r="E4174">
        <v>1</v>
      </c>
      <c r="F4174" t="s">
        <v>17017</v>
      </c>
      <c r="G4174" t="s">
        <v>15541</v>
      </c>
      <c r="H4174" t="s">
        <v>9413</v>
      </c>
      <c r="I4174" t="s">
        <v>15199</v>
      </c>
      <c r="J4174" t="s">
        <v>15542</v>
      </c>
      <c r="K4174">
        <v>70</v>
      </c>
      <c r="L4174" s="1">
        <v>50.076086956521742</v>
      </c>
    </row>
    <row r="4175" spans="1:12" hidden="1" x14ac:dyDescent="0.25">
      <c r="A4175" t="s">
        <v>17018</v>
      </c>
      <c r="B4175" t="s">
        <v>17019</v>
      </c>
      <c r="C4175" s="1">
        <v>29.576086956521738</v>
      </c>
      <c r="D4175" s="1">
        <v>38.608695652173914</v>
      </c>
      <c r="E4175">
        <v>1</v>
      </c>
      <c r="F4175" t="s">
        <v>17020</v>
      </c>
      <c r="G4175" t="s">
        <v>15322</v>
      </c>
      <c r="H4175" t="s">
        <v>15323</v>
      </c>
      <c r="I4175" t="s">
        <v>15199</v>
      </c>
      <c r="J4175" t="s">
        <v>16986</v>
      </c>
      <c r="K4175">
        <v>100</v>
      </c>
      <c r="L4175" s="1">
        <v>84.565217391304344</v>
      </c>
    </row>
    <row r="4176" spans="1:12" hidden="1" x14ac:dyDescent="0.25">
      <c r="A4176" t="s">
        <v>17021</v>
      </c>
      <c r="B4176" t="s">
        <v>17022</v>
      </c>
      <c r="C4176" s="1">
        <v>31.489130434782609</v>
      </c>
      <c r="D4176" s="1">
        <v>58.510869565217391</v>
      </c>
      <c r="E4176">
        <v>1</v>
      </c>
      <c r="F4176" t="s">
        <v>17023</v>
      </c>
      <c r="G4176" t="s">
        <v>15215</v>
      </c>
      <c r="H4176" t="s">
        <v>12780</v>
      </c>
      <c r="I4176" t="s">
        <v>15199</v>
      </c>
      <c r="J4176" t="s">
        <v>15216</v>
      </c>
      <c r="K4176">
        <v>119</v>
      </c>
      <c r="L4176" s="1">
        <v>60.913043478260867</v>
      </c>
    </row>
    <row r="4177" spans="1:12" hidden="1" x14ac:dyDescent="0.25">
      <c r="A4177" t="s">
        <v>17024</v>
      </c>
      <c r="B4177" t="s">
        <v>17025</v>
      </c>
      <c r="C4177" s="1">
        <v>23.771739130434781</v>
      </c>
      <c r="D4177" s="1">
        <v>48.913043478260867</v>
      </c>
      <c r="E4177">
        <v>1</v>
      </c>
      <c r="F4177" t="s">
        <v>17026</v>
      </c>
      <c r="G4177" t="s">
        <v>15198</v>
      </c>
      <c r="H4177" t="s">
        <v>389</v>
      </c>
      <c r="I4177" t="s">
        <v>15199</v>
      </c>
      <c r="J4177" t="s">
        <v>16478</v>
      </c>
      <c r="K4177">
        <v>70</v>
      </c>
      <c r="L4177" s="1">
        <v>48.206521739130437</v>
      </c>
    </row>
    <row r="4178" spans="1:12" hidden="1" x14ac:dyDescent="0.25">
      <c r="A4178" t="s">
        <v>17027</v>
      </c>
      <c r="B4178" t="s">
        <v>17028</v>
      </c>
      <c r="C4178" s="1">
        <v>28.532608695652176</v>
      </c>
      <c r="D4178" s="1">
        <v>53.684782608695649</v>
      </c>
      <c r="E4178">
        <v>1</v>
      </c>
      <c r="F4178" t="s">
        <v>17029</v>
      </c>
      <c r="G4178" t="s">
        <v>16068</v>
      </c>
      <c r="H4178" t="s">
        <v>90</v>
      </c>
      <c r="I4178" t="s">
        <v>15199</v>
      </c>
      <c r="J4178" t="s">
        <v>16069</v>
      </c>
      <c r="K4178">
        <v>70</v>
      </c>
      <c r="L4178" s="1">
        <v>59.141304347826086</v>
      </c>
    </row>
    <row r="4179" spans="1:12" hidden="1" x14ac:dyDescent="0.25">
      <c r="A4179" t="s">
        <v>17030</v>
      </c>
      <c r="B4179" t="s">
        <v>17031</v>
      </c>
      <c r="C4179" s="1">
        <v>26.293478260869566</v>
      </c>
      <c r="D4179" s="1">
        <v>57.391304347826086</v>
      </c>
      <c r="E4179">
        <v>1</v>
      </c>
      <c r="F4179" t="s">
        <v>17032</v>
      </c>
      <c r="G4179" t="s">
        <v>15287</v>
      </c>
      <c r="H4179" t="s">
        <v>10363</v>
      </c>
      <c r="I4179" t="s">
        <v>15199</v>
      </c>
      <c r="J4179" t="s">
        <v>15288</v>
      </c>
      <c r="K4179">
        <v>54</v>
      </c>
      <c r="L4179" s="1">
        <v>51.184782608695649</v>
      </c>
    </row>
    <row r="4180" spans="1:12" hidden="1" x14ac:dyDescent="0.25">
      <c r="A4180" t="s">
        <v>17033</v>
      </c>
      <c r="B4180" t="s">
        <v>17034</v>
      </c>
      <c r="C4180" s="1">
        <v>36.358695652173914</v>
      </c>
      <c r="D4180" s="1">
        <v>44.760869565217391</v>
      </c>
      <c r="E4180">
        <v>1</v>
      </c>
      <c r="F4180" t="s">
        <v>17035</v>
      </c>
      <c r="G4180" t="s">
        <v>6658</v>
      </c>
      <c r="H4180" t="s">
        <v>15394</v>
      </c>
      <c r="I4180" t="s">
        <v>15199</v>
      </c>
      <c r="J4180" t="s">
        <v>15667</v>
      </c>
      <c r="K4180">
        <v>117</v>
      </c>
      <c r="L4180" s="1">
        <v>83.336956521739125</v>
      </c>
    </row>
    <row r="4181" spans="1:12" hidden="1" x14ac:dyDescent="0.25">
      <c r="A4181" t="s">
        <v>17036</v>
      </c>
      <c r="B4181" t="s">
        <v>17037</v>
      </c>
      <c r="C4181" s="1">
        <v>24.076086956521738</v>
      </c>
      <c r="D4181" s="1">
        <v>44.815217391304351</v>
      </c>
      <c r="E4181">
        <v>1</v>
      </c>
      <c r="F4181" t="s">
        <v>17038</v>
      </c>
      <c r="G4181" t="s">
        <v>15198</v>
      </c>
      <c r="H4181" t="s">
        <v>389</v>
      </c>
      <c r="I4181" t="s">
        <v>15199</v>
      </c>
      <c r="J4181" t="s">
        <v>15690</v>
      </c>
      <c r="K4181">
        <v>70</v>
      </c>
      <c r="L4181" s="1">
        <v>45.315217391304351</v>
      </c>
    </row>
    <row r="4182" spans="1:12" hidden="1" x14ac:dyDescent="0.25">
      <c r="A4182" t="s">
        <v>17039</v>
      </c>
      <c r="B4182" t="s">
        <v>17040</v>
      </c>
      <c r="C4182" s="1">
        <v>29.054347826086957</v>
      </c>
      <c r="D4182" s="1">
        <v>53.532608695652172</v>
      </c>
      <c r="E4182">
        <v>1</v>
      </c>
      <c r="F4182" t="s">
        <v>17041</v>
      </c>
      <c r="G4182" t="s">
        <v>15198</v>
      </c>
      <c r="H4182" t="s">
        <v>389</v>
      </c>
      <c r="I4182" t="s">
        <v>15199</v>
      </c>
      <c r="J4182" t="s">
        <v>15232</v>
      </c>
      <c r="K4182">
        <v>84</v>
      </c>
      <c r="L4182" s="1">
        <v>57.760869565217391</v>
      </c>
    </row>
    <row r="4183" spans="1:12" hidden="1" x14ac:dyDescent="0.25">
      <c r="A4183" t="s">
        <v>17042</v>
      </c>
      <c r="B4183" t="s">
        <v>17043</v>
      </c>
      <c r="C4183" s="1">
        <v>17.728260869565219</v>
      </c>
      <c r="D4183" s="1">
        <v>23.434782608695652</v>
      </c>
      <c r="E4183">
        <v>1</v>
      </c>
      <c r="F4183" t="s">
        <v>17044</v>
      </c>
      <c r="G4183" t="s">
        <v>15509</v>
      </c>
      <c r="H4183" t="s">
        <v>9413</v>
      </c>
      <c r="I4183" t="s">
        <v>15199</v>
      </c>
      <c r="J4183" t="s">
        <v>15510</v>
      </c>
      <c r="K4183">
        <v>48</v>
      </c>
      <c r="L4183" s="1">
        <v>29.304347826086957</v>
      </c>
    </row>
    <row r="4184" spans="1:12" hidden="1" x14ac:dyDescent="0.25">
      <c r="A4184" t="s">
        <v>17045</v>
      </c>
      <c r="B4184" t="s">
        <v>17046</v>
      </c>
      <c r="C4184" s="1">
        <v>22.043478260869566</v>
      </c>
      <c r="D4184" s="1">
        <v>51.826086956521742</v>
      </c>
      <c r="E4184">
        <v>1</v>
      </c>
      <c r="F4184" t="s">
        <v>17047</v>
      </c>
      <c r="G4184" t="s">
        <v>12310</v>
      </c>
      <c r="H4184" t="s">
        <v>729</v>
      </c>
      <c r="I4184" t="s">
        <v>15199</v>
      </c>
      <c r="J4184" t="s">
        <v>17048</v>
      </c>
      <c r="K4184">
        <v>64</v>
      </c>
      <c r="L4184" s="1">
        <v>58.184782608695649</v>
      </c>
    </row>
    <row r="4185" spans="1:12" hidden="1" x14ac:dyDescent="0.25">
      <c r="A4185" t="s">
        <v>17049</v>
      </c>
      <c r="B4185" t="s">
        <v>17050</v>
      </c>
      <c r="C4185" s="1">
        <v>24.869565217391305</v>
      </c>
      <c r="D4185" s="1">
        <v>55.434782608695649</v>
      </c>
      <c r="E4185">
        <v>1</v>
      </c>
      <c r="F4185" t="s">
        <v>17051</v>
      </c>
      <c r="G4185" t="s">
        <v>15279</v>
      </c>
      <c r="H4185" t="s">
        <v>1900</v>
      </c>
      <c r="I4185" t="s">
        <v>15199</v>
      </c>
      <c r="J4185" t="s">
        <v>15280</v>
      </c>
      <c r="K4185">
        <v>70</v>
      </c>
      <c r="L4185" s="1">
        <v>59.336956521739133</v>
      </c>
    </row>
    <row r="4186" spans="1:12" hidden="1" x14ac:dyDescent="0.25">
      <c r="A4186" t="s">
        <v>17052</v>
      </c>
      <c r="B4186" t="s">
        <v>17053</v>
      </c>
      <c r="C4186" s="1">
        <v>22.652173913043477</v>
      </c>
      <c r="D4186" s="1">
        <v>29.152173913043477</v>
      </c>
      <c r="E4186">
        <v>1</v>
      </c>
      <c r="F4186" t="s">
        <v>17054</v>
      </c>
      <c r="G4186" t="s">
        <v>15341</v>
      </c>
      <c r="H4186" t="s">
        <v>15342</v>
      </c>
      <c r="I4186" t="s">
        <v>15199</v>
      </c>
      <c r="J4186" t="s">
        <v>16897</v>
      </c>
      <c r="K4186">
        <v>47</v>
      </c>
      <c r="L4186" s="1">
        <v>43.804347826086953</v>
      </c>
    </row>
    <row r="4187" spans="1:12" hidden="1" x14ac:dyDescent="0.25">
      <c r="A4187" t="s">
        <v>17055</v>
      </c>
      <c r="B4187" t="s">
        <v>17056</v>
      </c>
      <c r="C4187" s="1">
        <v>39.684782608695649</v>
      </c>
      <c r="D4187" s="1">
        <v>73.108695652173907</v>
      </c>
      <c r="E4187">
        <v>1</v>
      </c>
      <c r="F4187" t="s">
        <v>17057</v>
      </c>
      <c r="G4187" t="s">
        <v>2683</v>
      </c>
      <c r="H4187" t="s">
        <v>1861</v>
      </c>
      <c r="I4187" t="s">
        <v>15199</v>
      </c>
      <c r="J4187" t="s">
        <v>15228</v>
      </c>
      <c r="K4187">
        <v>104</v>
      </c>
      <c r="L4187" s="1">
        <v>97.391304347826093</v>
      </c>
    </row>
    <row r="4188" spans="1:12" hidden="1" x14ac:dyDescent="0.25">
      <c r="A4188" t="s">
        <v>17058</v>
      </c>
      <c r="B4188" t="s">
        <v>17059</v>
      </c>
      <c r="C4188" s="1">
        <v>23.423913043478262</v>
      </c>
      <c r="D4188" s="1">
        <v>52.173913043478258</v>
      </c>
      <c r="E4188">
        <v>1</v>
      </c>
      <c r="F4188" t="s">
        <v>17060</v>
      </c>
      <c r="G4188" t="s">
        <v>16138</v>
      </c>
      <c r="H4188" t="s">
        <v>3647</v>
      </c>
      <c r="I4188" t="s">
        <v>15199</v>
      </c>
      <c r="J4188" t="s">
        <v>16139</v>
      </c>
      <c r="K4188">
        <v>58</v>
      </c>
      <c r="L4188" s="1">
        <v>55.076086956521742</v>
      </c>
    </row>
    <row r="4189" spans="1:12" hidden="1" x14ac:dyDescent="0.25">
      <c r="A4189" t="s">
        <v>17061</v>
      </c>
      <c r="B4189" t="s">
        <v>17062</v>
      </c>
      <c r="C4189" s="1">
        <v>43.380434782608695</v>
      </c>
      <c r="D4189" s="1">
        <v>66.010869565217391</v>
      </c>
      <c r="E4189">
        <v>1</v>
      </c>
      <c r="F4189" t="s">
        <v>17063</v>
      </c>
      <c r="G4189" t="s">
        <v>15198</v>
      </c>
      <c r="H4189" t="s">
        <v>389</v>
      </c>
      <c r="I4189" t="s">
        <v>15199</v>
      </c>
      <c r="J4189" t="s">
        <v>15534</v>
      </c>
      <c r="K4189">
        <v>100</v>
      </c>
      <c r="L4189" s="1">
        <v>91.304347826086953</v>
      </c>
    </row>
    <row r="4190" spans="1:12" hidden="1" x14ac:dyDescent="0.25">
      <c r="A4190" t="s">
        <v>17064</v>
      </c>
      <c r="B4190" t="s">
        <v>17065</v>
      </c>
      <c r="C4190" s="1">
        <v>28.217391304347824</v>
      </c>
      <c r="D4190" s="1">
        <v>57.532608695652172</v>
      </c>
      <c r="E4190">
        <v>1</v>
      </c>
      <c r="F4190" t="s">
        <v>17066</v>
      </c>
      <c r="G4190" t="s">
        <v>15335</v>
      </c>
      <c r="H4190" t="s">
        <v>15336</v>
      </c>
      <c r="I4190" t="s">
        <v>15199</v>
      </c>
      <c r="J4190" t="s">
        <v>15447</v>
      </c>
      <c r="K4190">
        <v>70</v>
      </c>
      <c r="L4190" s="1">
        <v>50.076086956521742</v>
      </c>
    </row>
    <row r="4191" spans="1:12" hidden="1" x14ac:dyDescent="0.25">
      <c r="A4191" t="s">
        <v>17067</v>
      </c>
      <c r="B4191" t="s">
        <v>17068</v>
      </c>
      <c r="C4191" s="1">
        <v>28.021739130434781</v>
      </c>
      <c r="D4191" s="1">
        <v>65.902173913043484</v>
      </c>
      <c r="E4191">
        <v>1</v>
      </c>
      <c r="F4191" t="s">
        <v>17069</v>
      </c>
      <c r="G4191" t="s">
        <v>15198</v>
      </c>
      <c r="H4191" t="s">
        <v>389</v>
      </c>
      <c r="I4191" t="s">
        <v>15199</v>
      </c>
      <c r="J4191" t="s">
        <v>15200</v>
      </c>
      <c r="K4191">
        <v>42</v>
      </c>
      <c r="L4191" s="1">
        <v>40.293478260869563</v>
      </c>
    </row>
    <row r="4192" spans="1:12" hidden="1" x14ac:dyDescent="0.25">
      <c r="A4192" t="s">
        <v>17070</v>
      </c>
      <c r="B4192" t="s">
        <v>17071</v>
      </c>
      <c r="C4192" s="1">
        <v>31.978260869565219</v>
      </c>
      <c r="D4192" s="1">
        <v>46.880434782608695</v>
      </c>
      <c r="E4192">
        <v>1</v>
      </c>
      <c r="F4192" t="s">
        <v>17072</v>
      </c>
      <c r="G4192" t="s">
        <v>15198</v>
      </c>
      <c r="H4192" t="s">
        <v>389</v>
      </c>
      <c r="I4192" t="s">
        <v>15199</v>
      </c>
      <c r="J4192" t="s">
        <v>16593</v>
      </c>
      <c r="K4192">
        <v>70</v>
      </c>
      <c r="L4192" s="1">
        <v>69.25</v>
      </c>
    </row>
    <row r="4193" spans="1:12" hidden="1" x14ac:dyDescent="0.25">
      <c r="A4193" t="s">
        <v>17073</v>
      </c>
      <c r="B4193" t="s">
        <v>17074</v>
      </c>
      <c r="C4193" s="1">
        <v>23.891304347826086</v>
      </c>
      <c r="D4193" s="1">
        <v>31.652173913043477</v>
      </c>
      <c r="E4193">
        <v>1</v>
      </c>
      <c r="F4193" t="s">
        <v>17075</v>
      </c>
      <c r="G4193" t="s">
        <v>15322</v>
      </c>
      <c r="H4193" t="s">
        <v>15323</v>
      </c>
      <c r="I4193" t="s">
        <v>15199</v>
      </c>
      <c r="J4193" t="s">
        <v>16134</v>
      </c>
      <c r="K4193">
        <v>84</v>
      </c>
      <c r="L4193" s="1">
        <v>56.043478260869563</v>
      </c>
    </row>
    <row r="4194" spans="1:12" hidden="1" x14ac:dyDescent="0.25">
      <c r="A4194" t="s">
        <v>17076</v>
      </c>
      <c r="B4194" t="s">
        <v>17077</v>
      </c>
      <c r="C4194" s="1">
        <v>35.576086956521742</v>
      </c>
      <c r="D4194" s="1">
        <v>43.826086956521742</v>
      </c>
      <c r="E4194">
        <v>1</v>
      </c>
      <c r="F4194" t="s">
        <v>17078</v>
      </c>
      <c r="G4194" t="s">
        <v>15322</v>
      </c>
      <c r="H4194" t="s">
        <v>15323</v>
      </c>
      <c r="I4194" t="s">
        <v>15199</v>
      </c>
      <c r="J4194" t="s">
        <v>16569</v>
      </c>
      <c r="K4194">
        <v>84</v>
      </c>
      <c r="L4194" s="1">
        <v>50.521739130434781</v>
      </c>
    </row>
    <row r="4195" spans="1:12" hidden="1" x14ac:dyDescent="0.25">
      <c r="A4195" t="s">
        <v>17079</v>
      </c>
      <c r="B4195" t="s">
        <v>17080</v>
      </c>
      <c r="C4195" s="1">
        <v>20.760869565217391</v>
      </c>
      <c r="D4195" s="1">
        <v>49.239130434782609</v>
      </c>
      <c r="E4195">
        <v>1</v>
      </c>
      <c r="F4195" t="s">
        <v>17081</v>
      </c>
      <c r="G4195" t="s">
        <v>587</v>
      </c>
      <c r="H4195" t="s">
        <v>15317</v>
      </c>
      <c r="I4195" t="s">
        <v>15199</v>
      </c>
      <c r="J4195" t="s">
        <v>15318</v>
      </c>
      <c r="K4195">
        <v>70</v>
      </c>
      <c r="L4195" s="1">
        <v>52.673913043478258</v>
      </c>
    </row>
    <row r="4196" spans="1:12" hidden="1" x14ac:dyDescent="0.25">
      <c r="A4196" t="s">
        <v>17082</v>
      </c>
      <c r="B4196" t="s">
        <v>17083</v>
      </c>
      <c r="C4196" s="1">
        <v>29.913043478260871</v>
      </c>
      <c r="D4196" s="1">
        <v>61.728260869565219</v>
      </c>
      <c r="E4196">
        <v>1</v>
      </c>
      <c r="F4196" t="s">
        <v>17084</v>
      </c>
      <c r="G4196" t="s">
        <v>15424</v>
      </c>
      <c r="H4196" t="s">
        <v>15425</v>
      </c>
      <c r="I4196" t="s">
        <v>15199</v>
      </c>
      <c r="J4196" t="s">
        <v>15426</v>
      </c>
      <c r="K4196">
        <v>72</v>
      </c>
      <c r="L4196" s="1">
        <v>46.456521739130437</v>
      </c>
    </row>
    <row r="4197" spans="1:12" hidden="1" x14ac:dyDescent="0.25">
      <c r="A4197" t="s">
        <v>17085</v>
      </c>
      <c r="B4197" t="s">
        <v>17086</v>
      </c>
      <c r="C4197" s="1">
        <v>32.532608695652172</v>
      </c>
      <c r="D4197" s="1">
        <v>46.869565217391305</v>
      </c>
      <c r="E4197">
        <v>1</v>
      </c>
      <c r="F4197" t="s">
        <v>17087</v>
      </c>
      <c r="G4197" t="s">
        <v>15335</v>
      </c>
      <c r="H4197" t="s">
        <v>15336</v>
      </c>
      <c r="I4197" t="s">
        <v>15199</v>
      </c>
      <c r="J4197" t="s">
        <v>15951</v>
      </c>
      <c r="K4197">
        <v>111</v>
      </c>
      <c r="L4197" s="1">
        <v>61.228260869565219</v>
      </c>
    </row>
    <row r="4198" spans="1:12" hidden="1" x14ac:dyDescent="0.25">
      <c r="A4198" t="s">
        <v>17088</v>
      </c>
      <c r="B4198" t="s">
        <v>17089</v>
      </c>
      <c r="C4198" s="1">
        <v>11.152173913043478</v>
      </c>
      <c r="D4198" s="1">
        <v>17.739130434782609</v>
      </c>
      <c r="E4198">
        <v>1</v>
      </c>
      <c r="F4198" t="s">
        <v>17090</v>
      </c>
      <c r="G4198" t="s">
        <v>13239</v>
      </c>
      <c r="H4198" t="s">
        <v>1945</v>
      </c>
      <c r="I4198" t="s">
        <v>15199</v>
      </c>
      <c r="J4198" t="s">
        <v>15587</v>
      </c>
      <c r="K4198">
        <v>18</v>
      </c>
      <c r="L4198" s="1">
        <v>13.260869565217391</v>
      </c>
    </row>
    <row r="4199" spans="1:12" hidden="1" x14ac:dyDescent="0.25">
      <c r="A4199" t="s">
        <v>17091</v>
      </c>
      <c r="B4199" t="s">
        <v>17092</v>
      </c>
      <c r="C4199" s="1">
        <v>29.032608695652176</v>
      </c>
      <c r="D4199" s="1">
        <v>54.934782608695649</v>
      </c>
      <c r="E4199">
        <v>1</v>
      </c>
      <c r="F4199" t="s">
        <v>17093</v>
      </c>
      <c r="G4199" t="s">
        <v>15509</v>
      </c>
      <c r="H4199" t="s">
        <v>9413</v>
      </c>
      <c r="I4199" t="s">
        <v>15199</v>
      </c>
      <c r="J4199" t="s">
        <v>15510</v>
      </c>
      <c r="K4199">
        <v>74</v>
      </c>
      <c r="L4199" s="1">
        <v>54.380434782608695</v>
      </c>
    </row>
    <row r="4200" spans="1:12" hidden="1" x14ac:dyDescent="0.25">
      <c r="A4200" t="s">
        <v>17094</v>
      </c>
      <c r="B4200" t="s">
        <v>17095</v>
      </c>
      <c r="C4200" s="1">
        <v>38.413043478260867</v>
      </c>
      <c r="D4200" s="1">
        <v>62.739130434782609</v>
      </c>
      <c r="E4200">
        <v>1</v>
      </c>
      <c r="F4200" t="s">
        <v>17096</v>
      </c>
      <c r="G4200" t="s">
        <v>15198</v>
      </c>
      <c r="H4200" t="s">
        <v>389</v>
      </c>
      <c r="I4200" t="s">
        <v>15199</v>
      </c>
      <c r="J4200" t="s">
        <v>15200</v>
      </c>
      <c r="K4200">
        <v>134</v>
      </c>
      <c r="L4200" s="1">
        <v>99.282608695652172</v>
      </c>
    </row>
    <row r="4201" spans="1:12" hidden="1" x14ac:dyDescent="0.25">
      <c r="A4201" t="s">
        <v>17097</v>
      </c>
      <c r="B4201" t="s">
        <v>17098</v>
      </c>
      <c r="C4201" s="1">
        <v>43.347826086956523</v>
      </c>
      <c r="D4201" s="1">
        <v>80.282608695652172</v>
      </c>
      <c r="E4201">
        <v>1</v>
      </c>
      <c r="F4201" t="s">
        <v>17099</v>
      </c>
      <c r="G4201" t="s">
        <v>15591</v>
      </c>
      <c r="H4201" t="s">
        <v>3647</v>
      </c>
      <c r="I4201" t="s">
        <v>15199</v>
      </c>
      <c r="J4201" t="s">
        <v>15592</v>
      </c>
      <c r="K4201">
        <v>68</v>
      </c>
      <c r="L4201" s="1">
        <v>61.391304347826086</v>
      </c>
    </row>
    <row r="4202" spans="1:12" hidden="1" x14ac:dyDescent="0.25">
      <c r="A4202" t="s">
        <v>17100</v>
      </c>
      <c r="B4202" t="s">
        <v>17101</v>
      </c>
      <c r="C4202" s="1">
        <v>47.902173913043477</v>
      </c>
      <c r="D4202" s="1">
        <v>77.065217391304344</v>
      </c>
      <c r="E4202">
        <v>1</v>
      </c>
      <c r="F4202" t="s">
        <v>17102</v>
      </c>
      <c r="G4202" t="s">
        <v>6430</v>
      </c>
      <c r="H4202" t="s">
        <v>15394</v>
      </c>
      <c r="I4202" t="s">
        <v>15199</v>
      </c>
      <c r="J4202" t="s">
        <v>15596</v>
      </c>
      <c r="K4202">
        <v>104</v>
      </c>
      <c r="L4202" s="1">
        <v>98.782608695652172</v>
      </c>
    </row>
    <row r="4203" spans="1:12" hidden="1" x14ac:dyDescent="0.25">
      <c r="A4203" t="s">
        <v>17103</v>
      </c>
      <c r="B4203" t="s">
        <v>17104</v>
      </c>
      <c r="C4203" s="1">
        <v>20.923913043478262</v>
      </c>
      <c r="D4203" s="1">
        <v>47.576086956521742</v>
      </c>
      <c r="E4203">
        <v>1</v>
      </c>
      <c r="F4203" t="s">
        <v>17105</v>
      </c>
      <c r="G4203" t="s">
        <v>7367</v>
      </c>
      <c r="H4203" t="s">
        <v>15430</v>
      </c>
      <c r="I4203" t="s">
        <v>15199</v>
      </c>
      <c r="J4203" t="s">
        <v>15431</v>
      </c>
      <c r="K4203">
        <v>58</v>
      </c>
      <c r="L4203" s="1">
        <v>48.902173913043477</v>
      </c>
    </row>
    <row r="4204" spans="1:12" hidden="1" x14ac:dyDescent="0.25">
      <c r="A4204" t="s">
        <v>17106</v>
      </c>
      <c r="B4204" t="s">
        <v>17107</v>
      </c>
      <c r="C4204" s="1">
        <v>23.25</v>
      </c>
      <c r="D4204" s="1">
        <v>49.032608695652172</v>
      </c>
      <c r="E4204">
        <v>1</v>
      </c>
      <c r="F4204" t="s">
        <v>17108</v>
      </c>
      <c r="G4204" t="s">
        <v>12310</v>
      </c>
      <c r="H4204" t="s">
        <v>729</v>
      </c>
      <c r="I4204" t="s">
        <v>15199</v>
      </c>
      <c r="J4204" t="s">
        <v>15220</v>
      </c>
      <c r="K4204">
        <v>70</v>
      </c>
      <c r="L4204" s="1">
        <v>46.423913043478258</v>
      </c>
    </row>
    <row r="4205" spans="1:12" hidden="1" x14ac:dyDescent="0.25">
      <c r="A4205" t="s">
        <v>17109</v>
      </c>
      <c r="B4205" t="s">
        <v>17110</v>
      </c>
      <c r="C4205" s="1">
        <v>17.565217391304348</v>
      </c>
      <c r="D4205" s="1">
        <v>21.760869565217391</v>
      </c>
      <c r="E4205">
        <v>1</v>
      </c>
      <c r="F4205" t="s">
        <v>17111</v>
      </c>
      <c r="G4205" t="s">
        <v>17112</v>
      </c>
      <c r="H4205" t="s">
        <v>237</v>
      </c>
      <c r="I4205" t="s">
        <v>15199</v>
      </c>
      <c r="J4205" t="s">
        <v>17113</v>
      </c>
      <c r="K4205">
        <v>34</v>
      </c>
      <c r="L4205" s="1">
        <v>28.891304347826086</v>
      </c>
    </row>
    <row r="4206" spans="1:12" hidden="1" x14ac:dyDescent="0.25">
      <c r="A4206" t="s">
        <v>17114</v>
      </c>
      <c r="B4206" t="s">
        <v>17115</v>
      </c>
      <c r="C4206" s="1">
        <v>57.793478260869563</v>
      </c>
      <c r="D4206" s="1">
        <v>109.3804347826087</v>
      </c>
      <c r="E4206">
        <v>1</v>
      </c>
      <c r="F4206" t="s">
        <v>17116</v>
      </c>
      <c r="G4206" t="s">
        <v>15606</v>
      </c>
      <c r="H4206" t="s">
        <v>3647</v>
      </c>
      <c r="I4206" t="s">
        <v>15199</v>
      </c>
      <c r="J4206" t="s">
        <v>15607</v>
      </c>
      <c r="K4206">
        <v>100</v>
      </c>
      <c r="L4206" s="1">
        <v>86.434782608695656</v>
      </c>
    </row>
    <row r="4207" spans="1:12" hidden="1" x14ac:dyDescent="0.25">
      <c r="A4207" t="s">
        <v>17117</v>
      </c>
      <c r="B4207" t="s">
        <v>17118</v>
      </c>
      <c r="C4207" s="1">
        <v>42.434782608695649</v>
      </c>
      <c r="D4207" s="1">
        <v>70.554347826086953</v>
      </c>
      <c r="E4207">
        <v>1</v>
      </c>
      <c r="F4207" t="s">
        <v>17119</v>
      </c>
      <c r="G4207" t="s">
        <v>15541</v>
      </c>
      <c r="H4207" t="s">
        <v>9413</v>
      </c>
      <c r="I4207" t="s">
        <v>15199</v>
      </c>
      <c r="J4207" t="s">
        <v>15542</v>
      </c>
      <c r="K4207">
        <v>104</v>
      </c>
      <c r="L4207" s="1">
        <v>98.815217391304344</v>
      </c>
    </row>
    <row r="4208" spans="1:12" hidden="1" x14ac:dyDescent="0.25">
      <c r="A4208" t="s">
        <v>17120</v>
      </c>
      <c r="B4208" t="s">
        <v>17121</v>
      </c>
      <c r="C4208" s="1">
        <v>24.065217391304348</v>
      </c>
      <c r="D4208" s="1">
        <v>43.652173913043477</v>
      </c>
      <c r="E4208">
        <v>1</v>
      </c>
      <c r="F4208" t="s">
        <v>17122</v>
      </c>
      <c r="G4208" t="s">
        <v>16383</v>
      </c>
      <c r="H4208" t="s">
        <v>172</v>
      </c>
      <c r="I4208" t="s">
        <v>15199</v>
      </c>
      <c r="J4208" t="s">
        <v>16384</v>
      </c>
      <c r="K4208">
        <v>70</v>
      </c>
      <c r="L4208" s="1">
        <v>44.836956521739133</v>
      </c>
    </row>
    <row r="4209" spans="1:12" hidden="1" x14ac:dyDescent="0.25">
      <c r="A4209" t="s">
        <v>17123</v>
      </c>
      <c r="B4209" t="s">
        <v>17124</v>
      </c>
      <c r="C4209" s="1">
        <v>25.673913043478262</v>
      </c>
      <c r="D4209" s="1">
        <v>47.554347826086953</v>
      </c>
      <c r="E4209">
        <v>1</v>
      </c>
      <c r="F4209" t="s">
        <v>17125</v>
      </c>
      <c r="G4209" t="s">
        <v>3317</v>
      </c>
      <c r="H4209" t="s">
        <v>10698</v>
      </c>
      <c r="I4209" t="s">
        <v>15199</v>
      </c>
      <c r="J4209" t="s">
        <v>15459</v>
      </c>
      <c r="K4209">
        <v>62</v>
      </c>
      <c r="L4209" s="1">
        <v>44.021739130434781</v>
      </c>
    </row>
    <row r="4210" spans="1:12" hidden="1" x14ac:dyDescent="0.25">
      <c r="A4210" t="s">
        <v>17126</v>
      </c>
      <c r="B4210" t="s">
        <v>17127</v>
      </c>
      <c r="C4210" s="1">
        <v>39.130434782608695</v>
      </c>
      <c r="D4210" s="1">
        <v>81.369565217391298</v>
      </c>
      <c r="E4210">
        <v>1</v>
      </c>
      <c r="F4210" t="s">
        <v>17128</v>
      </c>
      <c r="G4210" t="s">
        <v>15694</v>
      </c>
      <c r="H4210" t="s">
        <v>15411</v>
      </c>
      <c r="I4210" t="s">
        <v>15199</v>
      </c>
      <c r="J4210" t="s">
        <v>15695</v>
      </c>
      <c r="K4210">
        <v>70</v>
      </c>
      <c r="L4210" s="1">
        <v>66.597826086956516</v>
      </c>
    </row>
    <row r="4211" spans="1:12" hidden="1" x14ac:dyDescent="0.25">
      <c r="A4211" t="s">
        <v>17129</v>
      </c>
      <c r="B4211" t="s">
        <v>17130</v>
      </c>
      <c r="E4211">
        <v>0</v>
      </c>
      <c r="F4211" t="s">
        <v>17131</v>
      </c>
      <c r="G4211" t="s">
        <v>16333</v>
      </c>
      <c r="H4211" t="s">
        <v>3647</v>
      </c>
      <c r="I4211" t="s">
        <v>15199</v>
      </c>
      <c r="J4211" t="s">
        <v>17132</v>
      </c>
      <c r="K4211">
        <v>46</v>
      </c>
      <c r="L4211" s="1">
        <v>20.510869565217391</v>
      </c>
    </row>
    <row r="4212" spans="1:12" hidden="1" x14ac:dyDescent="0.25">
      <c r="A4212" t="s">
        <v>17133</v>
      </c>
      <c r="B4212" t="s">
        <v>17134</v>
      </c>
      <c r="C4212" s="1">
        <v>43.891304347826086</v>
      </c>
      <c r="D4212" s="1">
        <v>56.097826086956523</v>
      </c>
      <c r="E4212">
        <v>1</v>
      </c>
      <c r="F4212" t="s">
        <v>17135</v>
      </c>
      <c r="G4212" t="s">
        <v>15509</v>
      </c>
      <c r="H4212" t="s">
        <v>9413</v>
      </c>
      <c r="I4212" t="s">
        <v>15199</v>
      </c>
      <c r="J4212" t="s">
        <v>15510</v>
      </c>
      <c r="K4212">
        <v>72</v>
      </c>
      <c r="L4212" s="1">
        <v>67.804347826086953</v>
      </c>
    </row>
    <row r="4213" spans="1:12" hidden="1" x14ac:dyDescent="0.25">
      <c r="A4213" t="s">
        <v>17136</v>
      </c>
      <c r="B4213" t="s">
        <v>17137</v>
      </c>
      <c r="C4213" s="1">
        <v>7.1847826086956523</v>
      </c>
      <c r="D4213" s="1">
        <v>14.869565217391305</v>
      </c>
      <c r="E4213">
        <v>1</v>
      </c>
      <c r="F4213" t="s">
        <v>17138</v>
      </c>
      <c r="G4213" t="s">
        <v>17139</v>
      </c>
      <c r="H4213" t="s">
        <v>15655</v>
      </c>
      <c r="I4213" t="s">
        <v>15199</v>
      </c>
      <c r="J4213" t="s">
        <v>17140</v>
      </c>
      <c r="K4213">
        <v>29</v>
      </c>
      <c r="L4213" s="1">
        <v>27.608695652173914</v>
      </c>
    </row>
    <row r="4214" spans="1:12" hidden="1" x14ac:dyDescent="0.25">
      <c r="A4214" t="s">
        <v>17141</v>
      </c>
      <c r="B4214" t="s">
        <v>17142</v>
      </c>
      <c r="C4214" s="1">
        <v>6.6195652173913047</v>
      </c>
      <c r="D4214" s="1">
        <v>12</v>
      </c>
      <c r="E4214">
        <v>1</v>
      </c>
      <c r="F4214" t="s">
        <v>17143</v>
      </c>
      <c r="G4214" t="s">
        <v>2675</v>
      </c>
      <c r="H4214" t="s">
        <v>15394</v>
      </c>
      <c r="I4214" t="s">
        <v>15199</v>
      </c>
      <c r="J4214" t="s">
        <v>15395</v>
      </c>
      <c r="K4214">
        <v>26</v>
      </c>
      <c r="L4214" s="1">
        <v>5.1847826086956523</v>
      </c>
    </row>
    <row r="4215" spans="1:12" hidden="1" x14ac:dyDescent="0.25">
      <c r="A4215" t="s">
        <v>17144</v>
      </c>
      <c r="B4215" t="s">
        <v>17145</v>
      </c>
      <c r="C4215" s="1">
        <v>17.804347826086957</v>
      </c>
      <c r="D4215" s="1">
        <v>44.706521739130437</v>
      </c>
      <c r="E4215">
        <v>1</v>
      </c>
      <c r="F4215" t="s">
        <v>17146</v>
      </c>
      <c r="G4215" t="s">
        <v>663</v>
      </c>
      <c r="H4215" t="s">
        <v>23</v>
      </c>
      <c r="I4215" t="s">
        <v>15199</v>
      </c>
      <c r="J4215" t="s">
        <v>15578</v>
      </c>
      <c r="K4215">
        <v>57</v>
      </c>
      <c r="L4215" s="1">
        <v>44.847826086956523</v>
      </c>
    </row>
    <row r="4216" spans="1:12" hidden="1" x14ac:dyDescent="0.25">
      <c r="A4216" t="s">
        <v>17147</v>
      </c>
      <c r="B4216" t="s">
        <v>17148</v>
      </c>
      <c r="C4216" s="1">
        <v>34.108695652173914</v>
      </c>
      <c r="D4216" s="1">
        <v>51.695652173913047</v>
      </c>
      <c r="E4216">
        <v>1</v>
      </c>
      <c r="F4216" t="s">
        <v>17149</v>
      </c>
      <c r="G4216" t="s">
        <v>17150</v>
      </c>
      <c r="H4216" t="s">
        <v>15336</v>
      </c>
      <c r="I4216" t="s">
        <v>15199</v>
      </c>
      <c r="J4216" t="s">
        <v>17151</v>
      </c>
      <c r="K4216">
        <v>100</v>
      </c>
      <c r="L4216" s="1">
        <v>82.641304347826093</v>
      </c>
    </row>
    <row r="4217" spans="1:12" hidden="1" x14ac:dyDescent="0.25">
      <c r="A4217" t="s">
        <v>17152</v>
      </c>
      <c r="B4217" t="s">
        <v>17153</v>
      </c>
      <c r="C4217" s="1">
        <v>23.565217391304348</v>
      </c>
      <c r="D4217" s="1">
        <v>48.369565217391305</v>
      </c>
      <c r="E4217">
        <v>1</v>
      </c>
      <c r="F4217" t="s">
        <v>17154</v>
      </c>
      <c r="G4217" t="s">
        <v>16060</v>
      </c>
      <c r="H4217" t="s">
        <v>15803</v>
      </c>
      <c r="I4217" t="s">
        <v>15199</v>
      </c>
      <c r="J4217" t="s">
        <v>16061</v>
      </c>
      <c r="K4217">
        <v>58</v>
      </c>
      <c r="L4217" s="1">
        <v>48.760869565217391</v>
      </c>
    </row>
    <row r="4218" spans="1:12" hidden="1" x14ac:dyDescent="0.25">
      <c r="A4218" t="s">
        <v>17155</v>
      </c>
      <c r="B4218" t="s">
        <v>17156</v>
      </c>
      <c r="C4218" s="1">
        <v>26.880434782608695</v>
      </c>
      <c r="D4218" s="1">
        <v>46.891304347826086</v>
      </c>
      <c r="E4218">
        <v>1</v>
      </c>
      <c r="F4218" t="s">
        <v>17157</v>
      </c>
      <c r="G4218" t="s">
        <v>15854</v>
      </c>
      <c r="H4218" t="s">
        <v>15855</v>
      </c>
      <c r="I4218" t="s">
        <v>15199</v>
      </c>
      <c r="J4218" t="s">
        <v>15856</v>
      </c>
      <c r="K4218">
        <v>58</v>
      </c>
      <c r="L4218" s="1">
        <v>49.663043478260867</v>
      </c>
    </row>
    <row r="4219" spans="1:12" hidden="1" x14ac:dyDescent="0.25">
      <c r="A4219" t="s">
        <v>17158</v>
      </c>
      <c r="B4219" t="s">
        <v>17159</v>
      </c>
      <c r="C4219" s="1">
        <v>29.782608695652176</v>
      </c>
      <c r="D4219" s="1">
        <v>41.326086956521742</v>
      </c>
      <c r="E4219">
        <v>1</v>
      </c>
      <c r="F4219" t="s">
        <v>17160</v>
      </c>
      <c r="G4219" t="s">
        <v>17161</v>
      </c>
      <c r="H4219" t="s">
        <v>3647</v>
      </c>
      <c r="I4219" t="s">
        <v>15199</v>
      </c>
      <c r="J4219" t="s">
        <v>17162</v>
      </c>
      <c r="K4219">
        <v>50</v>
      </c>
      <c r="L4219" s="1">
        <v>45.586956521739133</v>
      </c>
    </row>
    <row r="4220" spans="1:12" hidden="1" x14ac:dyDescent="0.25">
      <c r="A4220" t="s">
        <v>17163</v>
      </c>
      <c r="B4220" t="s">
        <v>17164</v>
      </c>
      <c r="C4220" s="1">
        <v>19.641304347826086</v>
      </c>
      <c r="D4220" s="1">
        <v>47.184782608695649</v>
      </c>
      <c r="E4220">
        <v>1</v>
      </c>
      <c r="F4220" t="s">
        <v>17165</v>
      </c>
      <c r="G4220" t="s">
        <v>15341</v>
      </c>
      <c r="H4220" t="s">
        <v>15342</v>
      </c>
      <c r="I4220" t="s">
        <v>15199</v>
      </c>
      <c r="J4220" t="s">
        <v>17166</v>
      </c>
      <c r="K4220">
        <v>58</v>
      </c>
      <c r="L4220" s="1">
        <v>43.684782608695649</v>
      </c>
    </row>
    <row r="4221" spans="1:12" hidden="1" x14ac:dyDescent="0.25">
      <c r="A4221" t="s">
        <v>17167</v>
      </c>
      <c r="B4221" t="s">
        <v>17168</v>
      </c>
      <c r="C4221" s="1">
        <v>9.304347826086957</v>
      </c>
      <c r="D4221" s="1">
        <v>11.478260869565217</v>
      </c>
      <c r="E4221">
        <v>1</v>
      </c>
      <c r="F4221" t="s">
        <v>17169</v>
      </c>
      <c r="G4221" t="s">
        <v>15509</v>
      </c>
      <c r="H4221" t="s">
        <v>9413</v>
      </c>
      <c r="I4221" t="s">
        <v>15199</v>
      </c>
      <c r="J4221" t="s">
        <v>16958</v>
      </c>
      <c r="K4221">
        <v>37</v>
      </c>
      <c r="L4221" s="1">
        <v>33.5</v>
      </c>
    </row>
    <row r="4222" spans="1:12" hidden="1" x14ac:dyDescent="0.25">
      <c r="A4222" t="s">
        <v>17170</v>
      </c>
      <c r="B4222" t="s">
        <v>17171</v>
      </c>
      <c r="C4222" s="1">
        <v>27.684782608695652</v>
      </c>
      <c r="D4222" s="1">
        <v>31.25</v>
      </c>
      <c r="E4222">
        <v>1</v>
      </c>
      <c r="F4222" t="s">
        <v>17172</v>
      </c>
      <c r="G4222" t="s">
        <v>15559</v>
      </c>
      <c r="H4222" t="s">
        <v>15308</v>
      </c>
      <c r="I4222" t="s">
        <v>15199</v>
      </c>
      <c r="J4222" t="s">
        <v>16672</v>
      </c>
      <c r="K4222">
        <v>48</v>
      </c>
      <c r="L4222" s="1">
        <v>44.641304347826086</v>
      </c>
    </row>
    <row r="4223" spans="1:12" hidden="1" x14ac:dyDescent="0.25">
      <c r="A4223" t="s">
        <v>17173</v>
      </c>
      <c r="B4223" t="s">
        <v>17174</v>
      </c>
      <c r="C4223" s="1">
        <v>8.7391304347826093</v>
      </c>
      <c r="D4223" s="1">
        <v>20.347826086956523</v>
      </c>
      <c r="E4223">
        <v>1</v>
      </c>
      <c r="F4223" t="s">
        <v>17175</v>
      </c>
      <c r="G4223" t="s">
        <v>15198</v>
      </c>
      <c r="H4223" t="s">
        <v>389</v>
      </c>
      <c r="I4223" t="s">
        <v>15199</v>
      </c>
      <c r="J4223" t="s">
        <v>16519</v>
      </c>
      <c r="K4223">
        <v>78</v>
      </c>
      <c r="L4223" s="1">
        <v>12.097826086956522</v>
      </c>
    </row>
    <row r="4224" spans="1:12" hidden="1" x14ac:dyDescent="0.25">
      <c r="A4224" t="s">
        <v>17176</v>
      </c>
      <c r="B4224" t="s">
        <v>17177</v>
      </c>
      <c r="C4224" s="1">
        <v>52.260869565217391</v>
      </c>
      <c r="D4224" s="1">
        <v>73.445652173913047</v>
      </c>
      <c r="E4224">
        <v>1</v>
      </c>
      <c r="F4224" t="s">
        <v>17178</v>
      </c>
      <c r="G4224" t="s">
        <v>12954</v>
      </c>
      <c r="H4224" t="s">
        <v>370</v>
      </c>
      <c r="I4224" t="s">
        <v>15199</v>
      </c>
      <c r="J4224" t="s">
        <v>15224</v>
      </c>
      <c r="K4224">
        <v>130</v>
      </c>
      <c r="L4224" s="1">
        <v>124.58695652173913</v>
      </c>
    </row>
    <row r="4225" spans="1:12" hidden="1" x14ac:dyDescent="0.25">
      <c r="A4225" t="s">
        <v>17179</v>
      </c>
      <c r="B4225" t="s">
        <v>17180</v>
      </c>
      <c r="C4225" s="1">
        <v>16.684782608695652</v>
      </c>
      <c r="D4225" s="1">
        <v>30.597826086956523</v>
      </c>
      <c r="E4225">
        <v>1</v>
      </c>
      <c r="F4225" t="s">
        <v>17181</v>
      </c>
      <c r="G4225" t="s">
        <v>15236</v>
      </c>
      <c r="H4225" t="s">
        <v>15237</v>
      </c>
      <c r="I4225" t="s">
        <v>15199</v>
      </c>
      <c r="J4225" t="s">
        <v>15238</v>
      </c>
      <c r="K4225">
        <v>42</v>
      </c>
      <c r="L4225" s="1">
        <v>38.021739130434781</v>
      </c>
    </row>
    <row r="4226" spans="1:12" hidden="1" x14ac:dyDescent="0.25">
      <c r="A4226" t="s">
        <v>17182</v>
      </c>
      <c r="B4226" t="s">
        <v>17183</v>
      </c>
      <c r="C4226" s="1">
        <v>22.684782608695652</v>
      </c>
      <c r="D4226" s="1">
        <v>38.445652173913047</v>
      </c>
      <c r="E4226">
        <v>1</v>
      </c>
      <c r="F4226" t="s">
        <v>17184</v>
      </c>
      <c r="G4226" t="s">
        <v>15292</v>
      </c>
      <c r="H4226" t="s">
        <v>389</v>
      </c>
      <c r="I4226" t="s">
        <v>15199</v>
      </c>
      <c r="J4226" t="s">
        <v>15293</v>
      </c>
      <c r="K4226">
        <v>52</v>
      </c>
      <c r="L4226" s="1">
        <v>44.891304347826086</v>
      </c>
    </row>
    <row r="4227" spans="1:12" hidden="1" x14ac:dyDescent="0.25">
      <c r="A4227" t="s">
        <v>17185</v>
      </c>
      <c r="B4227" t="s">
        <v>17186</v>
      </c>
      <c r="E4227">
        <v>0</v>
      </c>
      <c r="F4227" t="s">
        <v>17187</v>
      </c>
      <c r="G4227" t="s">
        <v>15198</v>
      </c>
      <c r="H4227" t="s">
        <v>389</v>
      </c>
      <c r="I4227" t="s">
        <v>15199</v>
      </c>
      <c r="J4227" t="s">
        <v>17188</v>
      </c>
      <c r="K4227">
        <v>40</v>
      </c>
      <c r="L4227" s="1">
        <v>37.619565217391305</v>
      </c>
    </row>
    <row r="4228" spans="1:12" hidden="1" x14ac:dyDescent="0.25">
      <c r="A4228" t="s">
        <v>17189</v>
      </c>
      <c r="B4228" t="s">
        <v>17190</v>
      </c>
      <c r="C4228" s="1">
        <v>7.4891304347826084</v>
      </c>
      <c r="D4228" s="1">
        <v>8.9021739130434785</v>
      </c>
      <c r="E4228">
        <v>1</v>
      </c>
      <c r="F4228" t="s">
        <v>17191</v>
      </c>
      <c r="G4228" t="s">
        <v>16243</v>
      </c>
      <c r="H4228" t="s">
        <v>15601</v>
      </c>
      <c r="I4228" t="s">
        <v>15199</v>
      </c>
      <c r="J4228" t="s">
        <v>16244</v>
      </c>
      <c r="K4228">
        <v>17</v>
      </c>
      <c r="L4228" s="1">
        <v>16.347826086956523</v>
      </c>
    </row>
    <row r="4229" spans="1:12" hidden="1" x14ac:dyDescent="0.25">
      <c r="A4229" t="s">
        <v>17192</v>
      </c>
      <c r="B4229" t="s">
        <v>17193</v>
      </c>
      <c r="C4229" s="1">
        <v>9.3913043478260878</v>
      </c>
      <c r="D4229" s="1">
        <v>10.978260869565217</v>
      </c>
      <c r="E4229">
        <v>1</v>
      </c>
      <c r="F4229" t="s">
        <v>17194</v>
      </c>
      <c r="G4229" t="s">
        <v>17195</v>
      </c>
      <c r="H4229" t="s">
        <v>172</v>
      </c>
      <c r="I4229" t="s">
        <v>15199</v>
      </c>
      <c r="J4229" t="s">
        <v>17196</v>
      </c>
      <c r="K4229">
        <v>39</v>
      </c>
      <c r="L4229" s="1">
        <v>29.869565217391305</v>
      </c>
    </row>
    <row r="4230" spans="1:12" hidden="1" x14ac:dyDescent="0.25">
      <c r="A4230" t="s">
        <v>17197</v>
      </c>
      <c r="B4230" t="s">
        <v>17198</v>
      </c>
      <c r="C4230" s="1">
        <v>34.010869565217391</v>
      </c>
      <c r="D4230" s="1">
        <v>60.608695652173914</v>
      </c>
      <c r="E4230">
        <v>1</v>
      </c>
      <c r="F4230" t="s">
        <v>17199</v>
      </c>
      <c r="G4230" t="s">
        <v>17200</v>
      </c>
      <c r="H4230" t="s">
        <v>2365</v>
      </c>
      <c r="I4230" t="s">
        <v>17201</v>
      </c>
      <c r="J4230" t="s">
        <v>17202</v>
      </c>
      <c r="K4230">
        <v>72</v>
      </c>
      <c r="L4230" s="1">
        <v>55.206521739130437</v>
      </c>
    </row>
    <row r="4231" spans="1:12" hidden="1" x14ac:dyDescent="0.25">
      <c r="A4231" t="s">
        <v>17203</v>
      </c>
      <c r="B4231" t="s">
        <v>8434</v>
      </c>
      <c r="C4231" s="1">
        <v>36.380434782608695</v>
      </c>
      <c r="D4231" s="1">
        <v>46.695652173913047</v>
      </c>
      <c r="E4231">
        <v>1</v>
      </c>
      <c r="F4231" t="s">
        <v>17204</v>
      </c>
      <c r="G4231" t="s">
        <v>17205</v>
      </c>
      <c r="H4231" t="s">
        <v>17206</v>
      </c>
      <c r="I4231" t="s">
        <v>17201</v>
      </c>
      <c r="J4231" t="s">
        <v>17207</v>
      </c>
      <c r="K4231">
        <v>105</v>
      </c>
      <c r="L4231" s="1">
        <v>80.021739130434781</v>
      </c>
    </row>
    <row r="4232" spans="1:12" hidden="1" x14ac:dyDescent="0.25">
      <c r="A4232" t="s">
        <v>17208</v>
      </c>
      <c r="B4232" t="s">
        <v>17209</v>
      </c>
      <c r="C4232" s="1">
        <v>22.858695652173914</v>
      </c>
      <c r="D4232" s="1">
        <v>43.793478260869563</v>
      </c>
      <c r="E4232">
        <v>1</v>
      </c>
      <c r="F4232" t="s">
        <v>17210</v>
      </c>
      <c r="G4232" t="s">
        <v>17211</v>
      </c>
      <c r="H4232" t="s">
        <v>10363</v>
      </c>
      <c r="I4232" t="s">
        <v>17201</v>
      </c>
      <c r="J4232" t="s">
        <v>17212</v>
      </c>
      <c r="K4232">
        <v>53</v>
      </c>
      <c r="L4232" s="1">
        <v>50.586956521739133</v>
      </c>
    </row>
    <row r="4233" spans="1:12" hidden="1" x14ac:dyDescent="0.25">
      <c r="A4233" t="s">
        <v>17213</v>
      </c>
      <c r="B4233" t="s">
        <v>17214</v>
      </c>
      <c r="C4233" s="1">
        <v>37.934782608695649</v>
      </c>
      <c r="D4233" s="1">
        <v>47.184782608695649</v>
      </c>
      <c r="E4233">
        <v>1</v>
      </c>
      <c r="F4233" t="s">
        <v>17215</v>
      </c>
      <c r="G4233" t="s">
        <v>17216</v>
      </c>
      <c r="H4233" t="s">
        <v>1861</v>
      </c>
      <c r="I4233" t="s">
        <v>17201</v>
      </c>
      <c r="J4233" t="s">
        <v>17217</v>
      </c>
      <c r="K4233">
        <v>58</v>
      </c>
      <c r="L4233" s="1">
        <v>50.489130434782609</v>
      </c>
    </row>
    <row r="4234" spans="1:12" hidden="1" x14ac:dyDescent="0.25">
      <c r="A4234" t="s">
        <v>17218</v>
      </c>
      <c r="B4234" t="s">
        <v>8434</v>
      </c>
      <c r="C4234" s="1">
        <v>37.902173913043477</v>
      </c>
      <c r="D4234" s="1">
        <v>45.5</v>
      </c>
      <c r="E4234">
        <v>1</v>
      </c>
      <c r="F4234" t="s">
        <v>17219</v>
      </c>
      <c r="G4234" t="s">
        <v>9292</v>
      </c>
      <c r="H4234" t="s">
        <v>2448</v>
      </c>
      <c r="I4234" t="s">
        <v>17201</v>
      </c>
      <c r="J4234" t="s">
        <v>17220</v>
      </c>
      <c r="K4234">
        <v>105</v>
      </c>
      <c r="L4234" s="1">
        <v>77.260869565217391</v>
      </c>
    </row>
    <row r="4235" spans="1:12" hidden="1" x14ac:dyDescent="0.25">
      <c r="A4235" t="s">
        <v>17221</v>
      </c>
      <c r="B4235" t="s">
        <v>8434</v>
      </c>
      <c r="C4235" s="1">
        <v>31.641304347826086</v>
      </c>
      <c r="D4235" s="1">
        <v>39.663043478260867</v>
      </c>
      <c r="E4235">
        <v>1</v>
      </c>
      <c r="F4235" t="s">
        <v>17222</v>
      </c>
      <c r="G4235" t="s">
        <v>12970</v>
      </c>
      <c r="H4235" t="s">
        <v>17223</v>
      </c>
      <c r="I4235" t="s">
        <v>17201</v>
      </c>
      <c r="J4235" t="s">
        <v>17224</v>
      </c>
      <c r="K4235">
        <v>97</v>
      </c>
      <c r="L4235" s="1">
        <v>73.956521739130437</v>
      </c>
    </row>
    <row r="4236" spans="1:12" hidden="1" x14ac:dyDescent="0.25">
      <c r="A4236" t="s">
        <v>17225</v>
      </c>
      <c r="B4236" t="s">
        <v>17226</v>
      </c>
      <c r="C4236" s="1">
        <v>48.521739130434781</v>
      </c>
      <c r="D4236" s="1">
        <v>57.380434782608695</v>
      </c>
      <c r="E4236">
        <v>1</v>
      </c>
      <c r="F4236" t="s">
        <v>17227</v>
      </c>
      <c r="G4236" t="s">
        <v>9292</v>
      </c>
      <c r="H4236" t="s">
        <v>2448</v>
      </c>
      <c r="I4236" t="s">
        <v>17201</v>
      </c>
      <c r="J4236" t="s">
        <v>17228</v>
      </c>
      <c r="K4236">
        <v>137</v>
      </c>
      <c r="L4236" s="1">
        <v>81.489130434782609</v>
      </c>
    </row>
    <row r="4237" spans="1:12" hidden="1" x14ac:dyDescent="0.25">
      <c r="A4237" t="s">
        <v>17229</v>
      </c>
      <c r="B4237" t="s">
        <v>17230</v>
      </c>
      <c r="C4237" s="1">
        <v>91.652173913043484</v>
      </c>
      <c r="D4237" s="1">
        <v>141.5</v>
      </c>
      <c r="E4237">
        <v>1</v>
      </c>
      <c r="F4237" t="s">
        <v>17231</v>
      </c>
      <c r="G4237" t="s">
        <v>13359</v>
      </c>
      <c r="H4237" t="s">
        <v>17232</v>
      </c>
      <c r="I4237" t="s">
        <v>17201</v>
      </c>
      <c r="J4237" t="s">
        <v>17233</v>
      </c>
      <c r="K4237">
        <v>210</v>
      </c>
      <c r="L4237" s="1">
        <v>191.63043478260869</v>
      </c>
    </row>
    <row r="4238" spans="1:12" hidden="1" x14ac:dyDescent="0.25">
      <c r="A4238" t="s">
        <v>17234</v>
      </c>
      <c r="B4238" t="s">
        <v>17235</v>
      </c>
      <c r="C4238" s="1">
        <v>22.456521739130434</v>
      </c>
      <c r="D4238" s="1">
        <v>29.891304347826086</v>
      </c>
      <c r="E4238">
        <v>1</v>
      </c>
      <c r="F4238" t="s">
        <v>17236</v>
      </c>
      <c r="G4238" t="s">
        <v>12970</v>
      </c>
      <c r="H4238" t="s">
        <v>17223</v>
      </c>
      <c r="I4238" t="s">
        <v>17201</v>
      </c>
      <c r="J4238" t="s">
        <v>17237</v>
      </c>
      <c r="K4238">
        <v>72</v>
      </c>
      <c r="L4238" s="1">
        <v>62.152173913043477</v>
      </c>
    </row>
    <row r="4239" spans="1:12" hidden="1" x14ac:dyDescent="0.25">
      <c r="A4239" t="s">
        <v>17238</v>
      </c>
      <c r="B4239" t="s">
        <v>17239</v>
      </c>
      <c r="C4239" s="1">
        <v>27.326086956521738</v>
      </c>
      <c r="D4239" s="1">
        <v>48.380434782608695</v>
      </c>
      <c r="E4239">
        <v>1</v>
      </c>
      <c r="F4239" t="s">
        <v>17240</v>
      </c>
      <c r="G4239" t="s">
        <v>2253</v>
      </c>
      <c r="H4239" t="s">
        <v>275</v>
      </c>
      <c r="I4239" t="s">
        <v>17201</v>
      </c>
      <c r="J4239" t="s">
        <v>17241</v>
      </c>
      <c r="K4239">
        <v>80</v>
      </c>
      <c r="L4239" s="1">
        <v>60.119565217391305</v>
      </c>
    </row>
    <row r="4240" spans="1:12" hidden="1" x14ac:dyDescent="0.25">
      <c r="A4240" t="s">
        <v>17242</v>
      </c>
      <c r="B4240" t="s">
        <v>8434</v>
      </c>
      <c r="C4240" s="1">
        <v>29.684782608695652</v>
      </c>
      <c r="D4240" s="1">
        <v>40.358695652173914</v>
      </c>
      <c r="E4240">
        <v>1</v>
      </c>
      <c r="F4240" t="s">
        <v>17243</v>
      </c>
      <c r="G4240" t="s">
        <v>17244</v>
      </c>
      <c r="H4240" t="s">
        <v>17245</v>
      </c>
      <c r="I4240" t="s">
        <v>17201</v>
      </c>
      <c r="J4240" t="s">
        <v>17246</v>
      </c>
      <c r="K4240">
        <v>99</v>
      </c>
      <c r="L4240" s="1">
        <v>69.380434782608702</v>
      </c>
    </row>
    <row r="4241" spans="1:12" hidden="1" x14ac:dyDescent="0.25">
      <c r="A4241" t="s">
        <v>17247</v>
      </c>
      <c r="B4241" t="s">
        <v>17248</v>
      </c>
      <c r="C4241" s="1">
        <v>74.630434782608702</v>
      </c>
      <c r="D4241" s="1">
        <v>96.239130434782609</v>
      </c>
      <c r="E4241">
        <v>1</v>
      </c>
      <c r="F4241" t="s">
        <v>17249</v>
      </c>
      <c r="G4241" t="s">
        <v>17250</v>
      </c>
      <c r="H4241" t="s">
        <v>17251</v>
      </c>
      <c r="I4241" t="s">
        <v>17201</v>
      </c>
      <c r="J4241" t="s">
        <v>17252</v>
      </c>
      <c r="K4241">
        <v>160</v>
      </c>
      <c r="L4241" s="1">
        <v>118.96739130434783</v>
      </c>
    </row>
    <row r="4242" spans="1:12" hidden="1" x14ac:dyDescent="0.25">
      <c r="A4242" t="s">
        <v>17253</v>
      </c>
      <c r="B4242" t="s">
        <v>17254</v>
      </c>
      <c r="C4242" s="1">
        <v>12.260869565217391</v>
      </c>
      <c r="D4242" s="1">
        <v>19.206521739130434</v>
      </c>
      <c r="E4242">
        <v>0</v>
      </c>
      <c r="F4242" t="s">
        <v>17255</v>
      </c>
      <c r="G4242" t="s">
        <v>17244</v>
      </c>
      <c r="H4242" t="s">
        <v>17245</v>
      </c>
      <c r="I4242" t="s">
        <v>17201</v>
      </c>
      <c r="J4242" t="s">
        <v>17246</v>
      </c>
      <c r="K4242">
        <v>29</v>
      </c>
      <c r="L4242" s="1">
        <v>8.4673913043478262</v>
      </c>
    </row>
    <row r="4243" spans="1:12" hidden="1" x14ac:dyDescent="0.25">
      <c r="A4243" t="s">
        <v>17256</v>
      </c>
      <c r="B4243" t="s">
        <v>17257</v>
      </c>
      <c r="C4243" s="1">
        <v>39.673913043478258</v>
      </c>
      <c r="D4243" s="1">
        <v>67.271739130434781</v>
      </c>
      <c r="E4243">
        <v>1</v>
      </c>
      <c r="F4243" t="s">
        <v>17258</v>
      </c>
      <c r="G4243" t="s">
        <v>17259</v>
      </c>
      <c r="H4243" t="s">
        <v>1945</v>
      </c>
      <c r="I4243" t="s">
        <v>17201</v>
      </c>
      <c r="J4243" t="s">
        <v>17260</v>
      </c>
      <c r="K4243">
        <v>88</v>
      </c>
      <c r="L4243" s="1">
        <v>79.663043478260875</v>
      </c>
    </row>
    <row r="4244" spans="1:12" hidden="1" x14ac:dyDescent="0.25">
      <c r="A4244" t="s">
        <v>17261</v>
      </c>
      <c r="B4244" t="s">
        <v>17262</v>
      </c>
      <c r="C4244" s="1">
        <v>11.141304347826088</v>
      </c>
      <c r="D4244" s="1">
        <v>23.858695652173914</v>
      </c>
      <c r="E4244">
        <v>1</v>
      </c>
      <c r="F4244" t="s">
        <v>17263</v>
      </c>
      <c r="G4244" t="s">
        <v>17264</v>
      </c>
      <c r="H4244" t="s">
        <v>10256</v>
      </c>
      <c r="I4244" t="s">
        <v>17201</v>
      </c>
      <c r="J4244" t="s">
        <v>17265</v>
      </c>
      <c r="K4244">
        <v>58</v>
      </c>
      <c r="L4244" s="1">
        <v>19.456521739130434</v>
      </c>
    </row>
    <row r="4245" spans="1:12" hidden="1" x14ac:dyDescent="0.25">
      <c r="A4245" t="s">
        <v>17266</v>
      </c>
      <c r="B4245" t="s">
        <v>17267</v>
      </c>
      <c r="C4245" s="1">
        <v>16.445652173913043</v>
      </c>
      <c r="D4245" s="1">
        <v>23.434782608695652</v>
      </c>
      <c r="E4245">
        <v>1</v>
      </c>
      <c r="F4245" t="s">
        <v>17268</v>
      </c>
      <c r="G4245" t="s">
        <v>17269</v>
      </c>
      <c r="H4245" t="s">
        <v>17270</v>
      </c>
      <c r="I4245" t="s">
        <v>17201</v>
      </c>
      <c r="J4245" t="s">
        <v>17271</v>
      </c>
      <c r="K4245">
        <v>60</v>
      </c>
      <c r="L4245" s="1">
        <v>35.467391304347828</v>
      </c>
    </row>
    <row r="4246" spans="1:12" hidden="1" x14ac:dyDescent="0.25">
      <c r="A4246" t="s">
        <v>17272</v>
      </c>
      <c r="B4246" t="s">
        <v>17273</v>
      </c>
      <c r="C4246" s="1">
        <v>70.391304347826093</v>
      </c>
      <c r="D4246" s="1">
        <v>82.228260869565219</v>
      </c>
      <c r="E4246">
        <v>1</v>
      </c>
      <c r="F4246" t="s">
        <v>17274</v>
      </c>
      <c r="G4246" t="s">
        <v>9292</v>
      </c>
      <c r="H4246" t="s">
        <v>2448</v>
      </c>
      <c r="I4246" t="s">
        <v>17201</v>
      </c>
      <c r="J4246" t="s">
        <v>17275</v>
      </c>
      <c r="K4246">
        <v>135</v>
      </c>
      <c r="L4246" s="1">
        <v>112.04347826086956</v>
      </c>
    </row>
    <row r="4247" spans="1:12" hidden="1" x14ac:dyDescent="0.25">
      <c r="A4247" t="s">
        <v>17276</v>
      </c>
      <c r="B4247" t="s">
        <v>17277</v>
      </c>
      <c r="C4247" s="1">
        <v>20.25</v>
      </c>
      <c r="D4247" s="1">
        <v>23.228260869565219</v>
      </c>
      <c r="E4247">
        <v>1</v>
      </c>
      <c r="F4247" t="s">
        <v>17278</v>
      </c>
      <c r="G4247" t="s">
        <v>17279</v>
      </c>
      <c r="H4247" t="s">
        <v>770</v>
      </c>
      <c r="I4247" t="s">
        <v>17201</v>
      </c>
      <c r="J4247" t="s">
        <v>17280</v>
      </c>
      <c r="K4247">
        <v>49</v>
      </c>
      <c r="L4247" s="1">
        <v>39.652173913043477</v>
      </c>
    </row>
    <row r="4248" spans="1:12" hidden="1" x14ac:dyDescent="0.25">
      <c r="A4248" t="s">
        <v>17281</v>
      </c>
      <c r="B4248" t="s">
        <v>17282</v>
      </c>
      <c r="C4248" s="1">
        <v>18.369565217391305</v>
      </c>
      <c r="D4248" s="1">
        <v>42.826086956521742</v>
      </c>
      <c r="E4248">
        <v>1</v>
      </c>
      <c r="F4248" t="s">
        <v>17283</v>
      </c>
      <c r="G4248" t="s">
        <v>8906</v>
      </c>
      <c r="H4248" t="s">
        <v>188</v>
      </c>
      <c r="I4248" t="s">
        <v>17201</v>
      </c>
      <c r="J4248" t="s">
        <v>17284</v>
      </c>
      <c r="K4248">
        <v>57</v>
      </c>
      <c r="L4248" s="1">
        <v>40</v>
      </c>
    </row>
    <row r="4249" spans="1:12" hidden="1" x14ac:dyDescent="0.25">
      <c r="A4249" t="s">
        <v>17285</v>
      </c>
      <c r="B4249" t="s">
        <v>17286</v>
      </c>
      <c r="C4249" s="1">
        <v>48.782608695652172</v>
      </c>
      <c r="D4249" s="1">
        <v>63.652173913043477</v>
      </c>
      <c r="E4249">
        <v>1</v>
      </c>
      <c r="F4249" t="s">
        <v>17287</v>
      </c>
      <c r="G4249" t="s">
        <v>17288</v>
      </c>
      <c r="H4249" t="s">
        <v>564</v>
      </c>
      <c r="I4249" t="s">
        <v>17201</v>
      </c>
      <c r="J4249" t="s">
        <v>17289</v>
      </c>
      <c r="K4249">
        <v>126</v>
      </c>
      <c r="L4249" s="1">
        <v>84.858695652173907</v>
      </c>
    </row>
    <row r="4250" spans="1:12" hidden="1" x14ac:dyDescent="0.25">
      <c r="A4250" t="s">
        <v>17290</v>
      </c>
      <c r="B4250" t="s">
        <v>17291</v>
      </c>
      <c r="C4250" s="1">
        <v>47.836956521739133</v>
      </c>
      <c r="D4250" s="1">
        <v>93.739130434782609</v>
      </c>
      <c r="E4250">
        <v>1</v>
      </c>
      <c r="F4250" t="s">
        <v>17292</v>
      </c>
      <c r="G4250" t="s">
        <v>12970</v>
      </c>
      <c r="H4250" t="s">
        <v>17223</v>
      </c>
      <c r="I4250" t="s">
        <v>17201</v>
      </c>
      <c r="J4250" t="s">
        <v>17224</v>
      </c>
      <c r="K4250">
        <v>70</v>
      </c>
      <c r="L4250" s="1">
        <v>56.326086956521742</v>
      </c>
    </row>
    <row r="4251" spans="1:12" hidden="1" x14ac:dyDescent="0.25">
      <c r="A4251" t="s">
        <v>17293</v>
      </c>
      <c r="B4251" t="s">
        <v>17294</v>
      </c>
      <c r="C4251" s="1">
        <v>18.760869565217391</v>
      </c>
      <c r="D4251" s="1">
        <v>25.097826086956523</v>
      </c>
      <c r="E4251">
        <v>1</v>
      </c>
      <c r="F4251" t="s">
        <v>17295</v>
      </c>
      <c r="G4251" t="s">
        <v>17296</v>
      </c>
      <c r="H4251" t="s">
        <v>370</v>
      </c>
      <c r="I4251" t="s">
        <v>17201</v>
      </c>
      <c r="J4251" t="s">
        <v>17297</v>
      </c>
      <c r="K4251">
        <v>74</v>
      </c>
      <c r="L4251" s="1">
        <v>61.336956521739133</v>
      </c>
    </row>
    <row r="4252" spans="1:12" hidden="1" x14ac:dyDescent="0.25">
      <c r="A4252" t="s">
        <v>17298</v>
      </c>
      <c r="B4252" t="s">
        <v>17299</v>
      </c>
      <c r="C4252" s="1">
        <v>22.760869565217391</v>
      </c>
      <c r="D4252" s="1">
        <v>38.869565217391305</v>
      </c>
      <c r="E4252">
        <v>1</v>
      </c>
      <c r="F4252" t="s">
        <v>17300</v>
      </c>
      <c r="G4252" t="s">
        <v>17301</v>
      </c>
      <c r="H4252" t="s">
        <v>17302</v>
      </c>
      <c r="I4252" t="s">
        <v>17201</v>
      </c>
      <c r="J4252" t="s">
        <v>17303</v>
      </c>
      <c r="K4252">
        <v>65</v>
      </c>
      <c r="L4252" s="1">
        <v>63.195652173913047</v>
      </c>
    </row>
    <row r="4253" spans="1:12" hidden="1" x14ac:dyDescent="0.25">
      <c r="A4253" t="s">
        <v>17304</v>
      </c>
      <c r="B4253" t="s">
        <v>17305</v>
      </c>
      <c r="C4253" s="1">
        <v>32.163043478260867</v>
      </c>
      <c r="D4253" s="1">
        <v>39.086956521739133</v>
      </c>
      <c r="E4253">
        <v>1</v>
      </c>
      <c r="F4253" t="s">
        <v>17306</v>
      </c>
      <c r="G4253" t="s">
        <v>17307</v>
      </c>
      <c r="H4253" t="s">
        <v>17308</v>
      </c>
      <c r="I4253" t="s">
        <v>17201</v>
      </c>
      <c r="J4253" t="s">
        <v>17309</v>
      </c>
      <c r="K4253">
        <v>69</v>
      </c>
      <c r="L4253" s="1">
        <v>67.423913043478265</v>
      </c>
    </row>
    <row r="4254" spans="1:12" hidden="1" x14ac:dyDescent="0.25">
      <c r="A4254" t="s">
        <v>17310</v>
      </c>
      <c r="B4254" t="s">
        <v>17311</v>
      </c>
      <c r="C4254" s="1">
        <v>25.163043478260871</v>
      </c>
      <c r="D4254" s="1">
        <v>42.065217391304351</v>
      </c>
      <c r="E4254">
        <v>1</v>
      </c>
      <c r="F4254" t="s">
        <v>17312</v>
      </c>
      <c r="G4254" t="s">
        <v>17313</v>
      </c>
      <c r="H4254" t="s">
        <v>17314</v>
      </c>
      <c r="I4254" t="s">
        <v>17201</v>
      </c>
      <c r="J4254" t="s">
        <v>17315</v>
      </c>
      <c r="K4254">
        <v>70</v>
      </c>
      <c r="L4254" s="1">
        <v>46.902173913043477</v>
      </c>
    </row>
    <row r="4255" spans="1:12" hidden="1" x14ac:dyDescent="0.25">
      <c r="A4255" t="s">
        <v>17316</v>
      </c>
      <c r="B4255" t="s">
        <v>17317</v>
      </c>
      <c r="C4255" s="1">
        <v>27.271739130434781</v>
      </c>
      <c r="D4255" s="1">
        <v>38.75</v>
      </c>
      <c r="E4255">
        <v>1</v>
      </c>
      <c r="F4255" t="s">
        <v>17318</v>
      </c>
      <c r="G4255" t="s">
        <v>17319</v>
      </c>
      <c r="H4255" t="s">
        <v>17270</v>
      </c>
      <c r="I4255" t="s">
        <v>17201</v>
      </c>
      <c r="J4255" t="s">
        <v>17320</v>
      </c>
      <c r="K4255">
        <v>125</v>
      </c>
      <c r="L4255" s="1">
        <v>70.108695652173907</v>
      </c>
    </row>
    <row r="4256" spans="1:12" hidden="1" x14ac:dyDescent="0.25">
      <c r="A4256" t="s">
        <v>17321</v>
      </c>
      <c r="B4256" t="s">
        <v>17322</v>
      </c>
      <c r="C4256" s="1">
        <v>44.608695652173914</v>
      </c>
      <c r="D4256" s="1">
        <v>51.347826086956523</v>
      </c>
      <c r="E4256">
        <v>1</v>
      </c>
      <c r="F4256" t="s">
        <v>17323</v>
      </c>
      <c r="G4256" t="s">
        <v>217</v>
      </c>
      <c r="H4256" t="s">
        <v>2365</v>
      </c>
      <c r="I4256" t="s">
        <v>17201</v>
      </c>
      <c r="J4256" t="s">
        <v>17324</v>
      </c>
      <c r="K4256">
        <v>106</v>
      </c>
      <c r="L4256" s="1">
        <v>98.695652173913047</v>
      </c>
    </row>
    <row r="4257" spans="1:12" hidden="1" x14ac:dyDescent="0.25">
      <c r="A4257" t="s">
        <v>17325</v>
      </c>
      <c r="B4257" t="s">
        <v>17326</v>
      </c>
      <c r="C4257" s="1">
        <v>13.521739130434783</v>
      </c>
      <c r="D4257" s="1">
        <v>27.956521739130434</v>
      </c>
      <c r="E4257">
        <v>1</v>
      </c>
      <c r="F4257" t="s">
        <v>17327</v>
      </c>
      <c r="G4257" t="s">
        <v>17328</v>
      </c>
      <c r="H4257" t="s">
        <v>2365</v>
      </c>
      <c r="I4257" t="s">
        <v>17201</v>
      </c>
      <c r="J4257" t="s">
        <v>17329</v>
      </c>
      <c r="K4257">
        <v>28</v>
      </c>
      <c r="L4257" s="1">
        <v>28.902173913043477</v>
      </c>
    </row>
    <row r="4258" spans="1:12" hidden="1" x14ac:dyDescent="0.25">
      <c r="A4258" t="s">
        <v>17330</v>
      </c>
      <c r="B4258" t="s">
        <v>17331</v>
      </c>
      <c r="C4258" s="1">
        <v>39.304347826086953</v>
      </c>
      <c r="D4258" s="1">
        <v>47.086956521739133</v>
      </c>
      <c r="E4258">
        <v>1</v>
      </c>
      <c r="F4258" t="s">
        <v>17332</v>
      </c>
      <c r="G4258" t="s">
        <v>12970</v>
      </c>
      <c r="H4258" t="s">
        <v>17223</v>
      </c>
      <c r="I4258" t="s">
        <v>17201</v>
      </c>
      <c r="J4258" t="s">
        <v>17333</v>
      </c>
      <c r="K4258">
        <v>94</v>
      </c>
      <c r="L4258" s="1">
        <v>86.456521739130437</v>
      </c>
    </row>
    <row r="4259" spans="1:12" hidden="1" x14ac:dyDescent="0.25">
      <c r="A4259" t="s">
        <v>17334</v>
      </c>
      <c r="B4259" t="s">
        <v>17335</v>
      </c>
      <c r="C4259" s="1">
        <v>27.445652173913043</v>
      </c>
      <c r="D4259" s="1">
        <v>34.391304347826086</v>
      </c>
      <c r="E4259">
        <v>1</v>
      </c>
      <c r="F4259" t="s">
        <v>17336</v>
      </c>
      <c r="G4259" t="s">
        <v>17337</v>
      </c>
      <c r="H4259" t="s">
        <v>10423</v>
      </c>
      <c r="I4259" t="s">
        <v>17201</v>
      </c>
      <c r="J4259" t="s">
        <v>17338</v>
      </c>
      <c r="K4259">
        <v>54</v>
      </c>
      <c r="L4259" s="1">
        <v>46.260869565217391</v>
      </c>
    </row>
    <row r="4260" spans="1:12" hidden="1" x14ac:dyDescent="0.25">
      <c r="A4260" t="s">
        <v>17339</v>
      </c>
      <c r="B4260" t="s">
        <v>17340</v>
      </c>
      <c r="C4260" s="1">
        <v>55.402173913043477</v>
      </c>
      <c r="D4260" s="1">
        <v>68.152173913043484</v>
      </c>
      <c r="E4260">
        <v>1</v>
      </c>
      <c r="F4260" t="s">
        <v>17341</v>
      </c>
      <c r="G4260" t="s">
        <v>9292</v>
      </c>
      <c r="H4260" t="s">
        <v>2448</v>
      </c>
      <c r="I4260" t="s">
        <v>17201</v>
      </c>
      <c r="J4260" t="s">
        <v>17342</v>
      </c>
      <c r="K4260">
        <v>190</v>
      </c>
      <c r="L4260" s="1">
        <v>110.23913043478261</v>
      </c>
    </row>
    <row r="4261" spans="1:12" hidden="1" x14ac:dyDescent="0.25">
      <c r="A4261" t="s">
        <v>17343</v>
      </c>
      <c r="B4261" t="s">
        <v>17344</v>
      </c>
      <c r="C4261" s="1">
        <v>1.8533333333333333</v>
      </c>
      <c r="D4261" s="1">
        <v>4.8351648351648349</v>
      </c>
      <c r="E4261">
        <v>0</v>
      </c>
      <c r="F4261" t="s">
        <v>17345</v>
      </c>
      <c r="G4261" t="s">
        <v>17346</v>
      </c>
      <c r="H4261" t="s">
        <v>2365</v>
      </c>
      <c r="I4261" t="s">
        <v>17201</v>
      </c>
      <c r="J4261" t="s">
        <v>17347</v>
      </c>
      <c r="K4261">
        <v>68</v>
      </c>
      <c r="L4261" s="1">
        <v>52.891304347826086</v>
      </c>
    </row>
    <row r="4262" spans="1:12" hidden="1" x14ac:dyDescent="0.25">
      <c r="A4262" t="s">
        <v>17348</v>
      </c>
      <c r="B4262" t="s">
        <v>17349</v>
      </c>
      <c r="C4262" s="1">
        <v>27.010869565217391</v>
      </c>
      <c r="D4262" s="1">
        <v>50.521739130434781</v>
      </c>
      <c r="E4262">
        <v>1</v>
      </c>
      <c r="F4262" t="s">
        <v>17350</v>
      </c>
      <c r="G4262" t="s">
        <v>227</v>
      </c>
      <c r="H4262" t="s">
        <v>17206</v>
      </c>
      <c r="I4262" t="s">
        <v>17201</v>
      </c>
      <c r="J4262" t="s">
        <v>17351</v>
      </c>
      <c r="K4262">
        <v>91</v>
      </c>
      <c r="L4262" s="1">
        <v>64.945652173913047</v>
      </c>
    </row>
    <row r="4263" spans="1:12" hidden="1" x14ac:dyDescent="0.25">
      <c r="A4263" t="s">
        <v>17352</v>
      </c>
      <c r="B4263" t="s">
        <v>17353</v>
      </c>
      <c r="C4263" s="1">
        <v>29.326086956521738</v>
      </c>
      <c r="D4263" s="1">
        <v>48.141304347826086</v>
      </c>
      <c r="E4263">
        <v>1</v>
      </c>
      <c r="F4263" t="s">
        <v>17354</v>
      </c>
      <c r="G4263" t="s">
        <v>17216</v>
      </c>
      <c r="H4263" t="s">
        <v>1861</v>
      </c>
      <c r="I4263" t="s">
        <v>17201</v>
      </c>
      <c r="J4263" t="s">
        <v>17355</v>
      </c>
      <c r="K4263">
        <v>62</v>
      </c>
      <c r="L4263" s="1">
        <v>46.510869565217391</v>
      </c>
    </row>
    <row r="4264" spans="1:12" hidden="1" x14ac:dyDescent="0.25">
      <c r="A4264" t="s">
        <v>17356</v>
      </c>
      <c r="B4264" t="s">
        <v>17357</v>
      </c>
      <c r="C4264" s="1">
        <v>14.826086956521738</v>
      </c>
      <c r="D4264" s="1">
        <v>27.521739130434781</v>
      </c>
      <c r="E4264">
        <v>1</v>
      </c>
      <c r="F4264" t="s">
        <v>17358</v>
      </c>
      <c r="G4264" t="s">
        <v>17359</v>
      </c>
      <c r="H4264" t="s">
        <v>10308</v>
      </c>
      <c r="I4264" t="s">
        <v>17201</v>
      </c>
      <c r="J4264" t="s">
        <v>17360</v>
      </c>
      <c r="K4264">
        <v>46</v>
      </c>
      <c r="L4264" s="1">
        <v>32.728260869565219</v>
      </c>
    </row>
    <row r="4265" spans="1:12" hidden="1" x14ac:dyDescent="0.25">
      <c r="A4265" t="s">
        <v>17361</v>
      </c>
      <c r="B4265" t="s">
        <v>17362</v>
      </c>
      <c r="C4265" s="1">
        <v>18.826086956521738</v>
      </c>
      <c r="D4265" s="1">
        <v>35.173913043478258</v>
      </c>
      <c r="E4265">
        <v>1</v>
      </c>
      <c r="F4265" t="s">
        <v>17363</v>
      </c>
      <c r="G4265" t="s">
        <v>17319</v>
      </c>
      <c r="H4265" t="s">
        <v>17270</v>
      </c>
      <c r="I4265" t="s">
        <v>17201</v>
      </c>
      <c r="J4265" t="s">
        <v>17364</v>
      </c>
      <c r="K4265">
        <v>71</v>
      </c>
      <c r="L4265" s="1">
        <v>49.510869565217391</v>
      </c>
    </row>
    <row r="4266" spans="1:12" hidden="1" x14ac:dyDescent="0.25">
      <c r="A4266" t="s">
        <v>17365</v>
      </c>
      <c r="B4266" t="s">
        <v>17366</v>
      </c>
      <c r="C4266" s="1">
        <v>17.652173913043477</v>
      </c>
      <c r="D4266" s="1">
        <v>33.347826086956523</v>
      </c>
      <c r="E4266">
        <v>1</v>
      </c>
      <c r="F4266" t="s">
        <v>17367</v>
      </c>
      <c r="G4266" t="s">
        <v>17200</v>
      </c>
      <c r="H4266" t="s">
        <v>2365</v>
      </c>
      <c r="I4266" t="s">
        <v>17201</v>
      </c>
      <c r="J4266" t="s">
        <v>17368</v>
      </c>
      <c r="K4266">
        <v>77</v>
      </c>
      <c r="L4266" s="1">
        <v>51.847826086956523</v>
      </c>
    </row>
    <row r="4267" spans="1:12" hidden="1" x14ac:dyDescent="0.25">
      <c r="A4267" t="s">
        <v>17369</v>
      </c>
      <c r="B4267" t="s">
        <v>17370</v>
      </c>
      <c r="C4267" s="1">
        <v>14.5</v>
      </c>
      <c r="D4267" s="1">
        <v>16.163043478260871</v>
      </c>
      <c r="E4267">
        <v>1</v>
      </c>
      <c r="F4267" t="s">
        <v>17371</v>
      </c>
      <c r="G4267" t="s">
        <v>17372</v>
      </c>
      <c r="H4267" t="s">
        <v>414</v>
      </c>
      <c r="I4267" t="s">
        <v>17201</v>
      </c>
      <c r="J4267" t="s">
        <v>17373</v>
      </c>
      <c r="K4267">
        <v>39</v>
      </c>
      <c r="L4267" s="1">
        <v>31.402173913043477</v>
      </c>
    </row>
    <row r="4268" spans="1:12" hidden="1" x14ac:dyDescent="0.25">
      <c r="A4268" t="s">
        <v>17374</v>
      </c>
      <c r="B4268" t="s">
        <v>17375</v>
      </c>
      <c r="C4268" s="1">
        <v>28.413043478260871</v>
      </c>
      <c r="D4268" s="1">
        <v>55.195652173913047</v>
      </c>
      <c r="E4268">
        <v>1</v>
      </c>
      <c r="F4268" t="s">
        <v>17376</v>
      </c>
      <c r="G4268" t="s">
        <v>17377</v>
      </c>
      <c r="H4268" t="s">
        <v>17378</v>
      </c>
      <c r="I4268" t="s">
        <v>17201</v>
      </c>
      <c r="J4268" t="s">
        <v>17379</v>
      </c>
      <c r="K4268">
        <v>68</v>
      </c>
      <c r="L4268" s="1">
        <v>66.771739130434781</v>
      </c>
    </row>
    <row r="4269" spans="1:12" hidden="1" x14ac:dyDescent="0.25">
      <c r="A4269" t="s">
        <v>17380</v>
      </c>
      <c r="B4269" t="s">
        <v>17381</v>
      </c>
      <c r="C4269" s="1">
        <v>31.619565217391305</v>
      </c>
      <c r="D4269" s="1">
        <v>42.25</v>
      </c>
      <c r="E4269">
        <v>1</v>
      </c>
      <c r="F4269" t="s">
        <v>17382</v>
      </c>
      <c r="G4269" t="s">
        <v>17383</v>
      </c>
      <c r="H4269" t="s">
        <v>17384</v>
      </c>
      <c r="I4269" t="s">
        <v>17201</v>
      </c>
      <c r="J4269" t="s">
        <v>17385</v>
      </c>
      <c r="K4269">
        <v>104</v>
      </c>
      <c r="L4269" s="1">
        <v>76.434782608695656</v>
      </c>
    </row>
    <row r="4270" spans="1:12" hidden="1" x14ac:dyDescent="0.25">
      <c r="A4270" t="s">
        <v>17386</v>
      </c>
      <c r="B4270" t="s">
        <v>17387</v>
      </c>
      <c r="C4270" s="1">
        <v>14.945652173913043</v>
      </c>
      <c r="D4270" s="1">
        <v>19.945652173913043</v>
      </c>
      <c r="E4270">
        <v>1</v>
      </c>
      <c r="F4270" t="s">
        <v>17388</v>
      </c>
      <c r="G4270" t="s">
        <v>3332</v>
      </c>
      <c r="H4270" t="s">
        <v>10423</v>
      </c>
      <c r="I4270" t="s">
        <v>17201</v>
      </c>
      <c r="J4270" t="s">
        <v>17389</v>
      </c>
      <c r="K4270">
        <v>51</v>
      </c>
      <c r="L4270" s="1">
        <v>36.510869565217391</v>
      </c>
    </row>
    <row r="4271" spans="1:12" hidden="1" x14ac:dyDescent="0.25">
      <c r="A4271" t="s">
        <v>17390</v>
      </c>
      <c r="B4271" t="s">
        <v>17391</v>
      </c>
      <c r="C4271" s="1">
        <v>9.7173913043478262</v>
      </c>
      <c r="D4271" s="1">
        <v>13.532608695652174</v>
      </c>
      <c r="E4271">
        <v>1</v>
      </c>
      <c r="F4271" t="s">
        <v>17392</v>
      </c>
      <c r="G4271" t="s">
        <v>17393</v>
      </c>
      <c r="H4271" t="s">
        <v>17394</v>
      </c>
      <c r="I4271" t="s">
        <v>17201</v>
      </c>
      <c r="J4271" t="s">
        <v>17395</v>
      </c>
      <c r="K4271">
        <v>46</v>
      </c>
      <c r="L4271" s="1">
        <v>22.402173913043477</v>
      </c>
    </row>
    <row r="4272" spans="1:12" hidden="1" x14ac:dyDescent="0.25">
      <c r="A4272" t="s">
        <v>17396</v>
      </c>
      <c r="B4272" t="s">
        <v>17397</v>
      </c>
      <c r="C4272" s="1">
        <v>17.413043478260871</v>
      </c>
      <c r="D4272" s="1">
        <v>30.271739130434781</v>
      </c>
      <c r="E4272">
        <v>1</v>
      </c>
      <c r="F4272" t="s">
        <v>17398</v>
      </c>
      <c r="G4272" t="s">
        <v>17399</v>
      </c>
      <c r="H4272" t="s">
        <v>17400</v>
      </c>
      <c r="I4272" t="s">
        <v>17201</v>
      </c>
      <c r="J4272" t="s">
        <v>17401</v>
      </c>
      <c r="K4272">
        <v>44</v>
      </c>
      <c r="L4272" s="1">
        <v>34.380434782608695</v>
      </c>
    </row>
    <row r="4273" spans="1:12" hidden="1" x14ac:dyDescent="0.25">
      <c r="A4273" t="s">
        <v>17402</v>
      </c>
      <c r="B4273" t="s">
        <v>17403</v>
      </c>
      <c r="C4273" s="1">
        <v>16.728260869565219</v>
      </c>
      <c r="D4273" s="1">
        <v>25.619565217391305</v>
      </c>
      <c r="E4273">
        <v>1</v>
      </c>
      <c r="F4273" t="s">
        <v>17404</v>
      </c>
      <c r="G4273" t="s">
        <v>13359</v>
      </c>
      <c r="H4273" t="s">
        <v>17232</v>
      </c>
      <c r="I4273" t="s">
        <v>17201</v>
      </c>
      <c r="J4273" t="s">
        <v>17233</v>
      </c>
      <c r="K4273">
        <v>22</v>
      </c>
      <c r="L4273" s="1">
        <v>19.630434782608695</v>
      </c>
    </row>
    <row r="4274" spans="1:12" hidden="1" x14ac:dyDescent="0.25">
      <c r="A4274" t="s">
        <v>17405</v>
      </c>
      <c r="B4274" t="s">
        <v>17406</v>
      </c>
      <c r="C4274" s="1">
        <v>14.586956521739131</v>
      </c>
      <c r="D4274" s="1">
        <v>21.326086956521738</v>
      </c>
      <c r="E4274">
        <v>1</v>
      </c>
      <c r="F4274" t="s">
        <v>17407</v>
      </c>
      <c r="G4274" t="s">
        <v>17408</v>
      </c>
      <c r="H4274" t="s">
        <v>90</v>
      </c>
      <c r="I4274" t="s">
        <v>17201</v>
      </c>
      <c r="J4274" t="s">
        <v>17409</v>
      </c>
      <c r="K4274">
        <v>58</v>
      </c>
      <c r="L4274" s="1">
        <v>29.206521739130434</v>
      </c>
    </row>
    <row r="4275" spans="1:12" hidden="1" x14ac:dyDescent="0.25">
      <c r="A4275" t="s">
        <v>17410</v>
      </c>
      <c r="B4275" t="s">
        <v>17411</v>
      </c>
      <c r="C4275" s="1">
        <v>33.032608695652172</v>
      </c>
      <c r="D4275" s="1">
        <v>41.239130434782609</v>
      </c>
      <c r="E4275">
        <v>1</v>
      </c>
      <c r="F4275" t="s">
        <v>17412</v>
      </c>
      <c r="G4275" t="s">
        <v>17337</v>
      </c>
      <c r="H4275" t="s">
        <v>10423</v>
      </c>
      <c r="I4275" t="s">
        <v>17201</v>
      </c>
      <c r="J4275" t="s">
        <v>17338</v>
      </c>
      <c r="K4275">
        <v>131</v>
      </c>
      <c r="L4275" s="1">
        <v>88.119565217391298</v>
      </c>
    </row>
    <row r="4276" spans="1:12" hidden="1" x14ac:dyDescent="0.25">
      <c r="A4276" t="s">
        <v>17413</v>
      </c>
      <c r="B4276" t="s">
        <v>17414</v>
      </c>
      <c r="C4276" s="1">
        <v>17.652173913043477</v>
      </c>
      <c r="D4276" s="1">
        <v>22.945652173913043</v>
      </c>
      <c r="E4276">
        <v>1</v>
      </c>
      <c r="F4276" t="s">
        <v>17415</v>
      </c>
      <c r="G4276" t="s">
        <v>17416</v>
      </c>
      <c r="H4276" t="s">
        <v>414</v>
      </c>
      <c r="I4276" t="s">
        <v>17201</v>
      </c>
      <c r="J4276" t="s">
        <v>17417</v>
      </c>
      <c r="K4276">
        <v>71</v>
      </c>
      <c r="L4276" s="1">
        <v>43.543478260869563</v>
      </c>
    </row>
    <row r="4277" spans="1:12" hidden="1" x14ac:dyDescent="0.25">
      <c r="A4277" t="s">
        <v>17418</v>
      </c>
      <c r="B4277" t="s">
        <v>17419</v>
      </c>
      <c r="C4277" s="1">
        <v>1.3846153846153846</v>
      </c>
      <c r="D4277" s="1">
        <v>3.3559322033898304</v>
      </c>
      <c r="E4277">
        <v>0</v>
      </c>
      <c r="F4277" t="s">
        <v>17420</v>
      </c>
      <c r="G4277" t="s">
        <v>17421</v>
      </c>
      <c r="H4277" t="s">
        <v>237</v>
      </c>
      <c r="I4277" t="s">
        <v>17201</v>
      </c>
      <c r="J4277" t="s">
        <v>17422</v>
      </c>
      <c r="K4277">
        <v>70</v>
      </c>
      <c r="L4277" s="1">
        <v>59.445652173913047</v>
      </c>
    </row>
    <row r="4278" spans="1:12" hidden="1" x14ac:dyDescent="0.25">
      <c r="A4278" t="s">
        <v>17423</v>
      </c>
      <c r="B4278" t="s">
        <v>17424</v>
      </c>
      <c r="C4278" s="1">
        <v>16.141304347826086</v>
      </c>
      <c r="D4278" s="1">
        <v>20.5</v>
      </c>
      <c r="E4278">
        <v>1</v>
      </c>
      <c r="F4278" t="s">
        <v>17425</v>
      </c>
      <c r="G4278" t="s">
        <v>17426</v>
      </c>
      <c r="H4278" t="s">
        <v>90</v>
      </c>
      <c r="I4278" t="s">
        <v>17201</v>
      </c>
      <c r="J4278" t="s">
        <v>17427</v>
      </c>
      <c r="K4278">
        <v>46</v>
      </c>
      <c r="L4278" s="1">
        <v>38.467391304347828</v>
      </c>
    </row>
    <row r="4279" spans="1:12" hidden="1" x14ac:dyDescent="0.25">
      <c r="A4279" t="s">
        <v>17428</v>
      </c>
      <c r="B4279" t="s">
        <v>17429</v>
      </c>
      <c r="C4279" s="1">
        <v>35.608695652173914</v>
      </c>
      <c r="D4279" s="1">
        <v>42.097826086956523</v>
      </c>
      <c r="E4279">
        <v>1</v>
      </c>
      <c r="F4279" t="s">
        <v>17430</v>
      </c>
      <c r="G4279" t="s">
        <v>17431</v>
      </c>
      <c r="H4279" t="s">
        <v>17432</v>
      </c>
      <c r="I4279" t="s">
        <v>17201</v>
      </c>
      <c r="J4279" t="s">
        <v>17433</v>
      </c>
      <c r="K4279">
        <v>90</v>
      </c>
      <c r="L4279" s="1">
        <v>73.326086956521735</v>
      </c>
    </row>
    <row r="4280" spans="1:12" hidden="1" x14ac:dyDescent="0.25">
      <c r="A4280" t="s">
        <v>17434</v>
      </c>
      <c r="B4280" t="s">
        <v>17435</v>
      </c>
      <c r="C4280" s="1">
        <v>21.043478260869566</v>
      </c>
      <c r="D4280" s="1">
        <v>26.086956521739129</v>
      </c>
      <c r="E4280">
        <v>1</v>
      </c>
      <c r="F4280" t="s">
        <v>17436</v>
      </c>
      <c r="G4280" t="s">
        <v>17408</v>
      </c>
      <c r="H4280" t="s">
        <v>90</v>
      </c>
      <c r="I4280" t="s">
        <v>17201</v>
      </c>
      <c r="J4280" t="s">
        <v>17409</v>
      </c>
      <c r="K4280">
        <v>88</v>
      </c>
      <c r="L4280" s="1">
        <v>50.326086956521742</v>
      </c>
    </row>
    <row r="4281" spans="1:12" hidden="1" x14ac:dyDescent="0.25">
      <c r="A4281" t="s">
        <v>17437</v>
      </c>
      <c r="B4281" t="s">
        <v>17438</v>
      </c>
      <c r="C4281" s="1">
        <v>29.771739130434781</v>
      </c>
      <c r="D4281" s="1">
        <v>35.271739130434781</v>
      </c>
      <c r="E4281">
        <v>1</v>
      </c>
      <c r="F4281" t="s">
        <v>17439</v>
      </c>
      <c r="G4281" t="s">
        <v>17440</v>
      </c>
      <c r="H4281" t="s">
        <v>17441</v>
      </c>
      <c r="I4281" t="s">
        <v>17201</v>
      </c>
      <c r="J4281" t="s">
        <v>17442</v>
      </c>
      <c r="K4281">
        <v>90</v>
      </c>
      <c r="L4281" s="1">
        <v>60.228260869565219</v>
      </c>
    </row>
    <row r="4282" spans="1:12" hidden="1" x14ac:dyDescent="0.25">
      <c r="A4282" t="s">
        <v>17443</v>
      </c>
      <c r="B4282" t="s">
        <v>17444</v>
      </c>
      <c r="C4282" s="1">
        <v>19.076086956521738</v>
      </c>
      <c r="D4282" s="1">
        <v>23.413043478260871</v>
      </c>
      <c r="E4282">
        <v>1</v>
      </c>
      <c r="F4282" t="s">
        <v>17445</v>
      </c>
      <c r="G4282" t="s">
        <v>17446</v>
      </c>
      <c r="H4282" t="s">
        <v>15855</v>
      </c>
      <c r="I4282" t="s">
        <v>17201</v>
      </c>
      <c r="J4282" t="s">
        <v>17447</v>
      </c>
      <c r="K4282">
        <v>57</v>
      </c>
      <c r="L4282" s="1">
        <v>51.956521739130437</v>
      </c>
    </row>
    <row r="4283" spans="1:12" hidden="1" x14ac:dyDescent="0.25">
      <c r="A4283" t="s">
        <v>17448</v>
      </c>
      <c r="B4283" t="s">
        <v>10920</v>
      </c>
      <c r="C4283" s="1">
        <v>9.445652173913043</v>
      </c>
      <c r="D4283" s="1">
        <v>20.402173913043477</v>
      </c>
      <c r="E4283">
        <v>1</v>
      </c>
      <c r="F4283" t="s">
        <v>17449</v>
      </c>
      <c r="G4283" t="s">
        <v>17450</v>
      </c>
      <c r="H4283" t="s">
        <v>17302</v>
      </c>
      <c r="I4283" t="s">
        <v>17201</v>
      </c>
      <c r="J4283" t="s">
        <v>17451</v>
      </c>
      <c r="K4283">
        <v>48</v>
      </c>
      <c r="L4283" s="1">
        <v>21.217391304347824</v>
      </c>
    </row>
    <row r="4284" spans="1:12" hidden="1" x14ac:dyDescent="0.25">
      <c r="A4284" t="s">
        <v>17452</v>
      </c>
      <c r="B4284" t="s">
        <v>17453</v>
      </c>
      <c r="C4284" s="1">
        <v>20.804347826086957</v>
      </c>
      <c r="D4284" s="1">
        <v>36.434782608695649</v>
      </c>
      <c r="E4284">
        <v>1</v>
      </c>
      <c r="F4284" t="s">
        <v>17454</v>
      </c>
      <c r="G4284" t="s">
        <v>17455</v>
      </c>
      <c r="H4284" t="s">
        <v>17223</v>
      </c>
      <c r="I4284" t="s">
        <v>17201</v>
      </c>
      <c r="J4284" t="s">
        <v>17456</v>
      </c>
      <c r="K4284">
        <v>82</v>
      </c>
      <c r="L4284" s="1">
        <v>55.010869565217391</v>
      </c>
    </row>
    <row r="4285" spans="1:12" hidden="1" x14ac:dyDescent="0.25">
      <c r="A4285" t="s">
        <v>17457</v>
      </c>
      <c r="B4285" t="s">
        <v>17458</v>
      </c>
      <c r="C4285" s="1">
        <v>23.25</v>
      </c>
      <c r="D4285" s="1">
        <v>42.804347826086953</v>
      </c>
      <c r="E4285">
        <v>1</v>
      </c>
      <c r="F4285" t="s">
        <v>17459</v>
      </c>
      <c r="G4285" t="s">
        <v>17216</v>
      </c>
      <c r="H4285" t="s">
        <v>1861</v>
      </c>
      <c r="I4285" t="s">
        <v>17201</v>
      </c>
      <c r="J4285" t="s">
        <v>17460</v>
      </c>
      <c r="K4285">
        <v>89</v>
      </c>
      <c r="L4285" s="1">
        <v>65.891304347826093</v>
      </c>
    </row>
    <row r="4286" spans="1:12" hidden="1" x14ac:dyDescent="0.25">
      <c r="A4286" t="s">
        <v>17461</v>
      </c>
      <c r="B4286" t="s">
        <v>17462</v>
      </c>
      <c r="C4286" s="1">
        <v>23.782608695652176</v>
      </c>
      <c r="D4286" s="1">
        <v>28.782608695652176</v>
      </c>
      <c r="E4286">
        <v>1</v>
      </c>
      <c r="F4286" t="s">
        <v>17463</v>
      </c>
      <c r="G4286" t="s">
        <v>17464</v>
      </c>
      <c r="H4286" t="s">
        <v>1911</v>
      </c>
      <c r="I4286" t="s">
        <v>17201</v>
      </c>
      <c r="J4286" t="s">
        <v>17465</v>
      </c>
      <c r="K4286">
        <v>74</v>
      </c>
      <c r="L4286" s="1">
        <v>56.391304347826086</v>
      </c>
    </row>
    <row r="4287" spans="1:12" hidden="1" x14ac:dyDescent="0.25">
      <c r="A4287" t="s">
        <v>17466</v>
      </c>
      <c r="B4287" t="s">
        <v>17467</v>
      </c>
      <c r="C4287" s="1">
        <v>22.652173913043477</v>
      </c>
      <c r="D4287" s="1">
        <v>36.293478260869563</v>
      </c>
      <c r="E4287">
        <v>1</v>
      </c>
      <c r="F4287" t="s">
        <v>17468</v>
      </c>
      <c r="G4287" t="s">
        <v>17200</v>
      </c>
      <c r="H4287" t="s">
        <v>2365</v>
      </c>
      <c r="I4287" t="s">
        <v>17201</v>
      </c>
      <c r="J4287" t="s">
        <v>17469</v>
      </c>
      <c r="K4287">
        <v>81</v>
      </c>
      <c r="L4287" s="1">
        <v>55.902173913043477</v>
      </c>
    </row>
    <row r="4288" spans="1:12" hidden="1" x14ac:dyDescent="0.25">
      <c r="A4288" t="s">
        <v>17470</v>
      </c>
      <c r="B4288" t="s">
        <v>17471</v>
      </c>
      <c r="C4288" s="1">
        <v>12.565217391304348</v>
      </c>
      <c r="D4288" s="1">
        <v>19.065217391304348</v>
      </c>
      <c r="E4288">
        <v>1</v>
      </c>
      <c r="F4288" t="s">
        <v>17472</v>
      </c>
      <c r="G4288" t="s">
        <v>17473</v>
      </c>
      <c r="H4288" t="s">
        <v>15855</v>
      </c>
      <c r="I4288" t="s">
        <v>17201</v>
      </c>
      <c r="J4288" t="s">
        <v>17474</v>
      </c>
      <c r="K4288">
        <v>46</v>
      </c>
      <c r="L4288" s="1">
        <v>25.815217391304348</v>
      </c>
    </row>
    <row r="4289" spans="1:12" hidden="1" x14ac:dyDescent="0.25">
      <c r="A4289" t="s">
        <v>17475</v>
      </c>
      <c r="B4289" t="s">
        <v>17476</v>
      </c>
      <c r="C4289" s="1">
        <v>19.619565217391305</v>
      </c>
      <c r="D4289" s="1">
        <v>35.836956521739133</v>
      </c>
      <c r="E4289">
        <v>1</v>
      </c>
      <c r="F4289" t="s">
        <v>17477</v>
      </c>
      <c r="G4289" t="s">
        <v>17478</v>
      </c>
      <c r="H4289" t="s">
        <v>1825</v>
      </c>
      <c r="I4289" t="s">
        <v>17201</v>
      </c>
      <c r="J4289" t="s">
        <v>17479</v>
      </c>
      <c r="K4289">
        <v>66</v>
      </c>
      <c r="L4289" s="1">
        <v>55.521739130434781</v>
      </c>
    </row>
    <row r="4290" spans="1:12" hidden="1" x14ac:dyDescent="0.25">
      <c r="A4290" t="s">
        <v>17480</v>
      </c>
      <c r="B4290" t="s">
        <v>17481</v>
      </c>
      <c r="C4290" s="1">
        <v>29.369565217391305</v>
      </c>
      <c r="D4290" s="1">
        <v>36.195652173913047</v>
      </c>
      <c r="E4290">
        <v>1</v>
      </c>
      <c r="F4290" t="s">
        <v>17482</v>
      </c>
      <c r="G4290" t="s">
        <v>17483</v>
      </c>
      <c r="H4290" t="s">
        <v>17484</v>
      </c>
      <c r="I4290" t="s">
        <v>17201</v>
      </c>
      <c r="J4290" t="s">
        <v>17485</v>
      </c>
      <c r="K4290">
        <v>70</v>
      </c>
      <c r="L4290" s="1">
        <v>63.771739130434781</v>
      </c>
    </row>
    <row r="4291" spans="1:12" hidden="1" x14ac:dyDescent="0.25">
      <c r="A4291" t="s">
        <v>17486</v>
      </c>
      <c r="B4291" t="s">
        <v>17487</v>
      </c>
      <c r="C4291" s="1">
        <v>10.478260869565217</v>
      </c>
      <c r="D4291" s="1">
        <v>16.902173913043477</v>
      </c>
      <c r="E4291">
        <v>1</v>
      </c>
      <c r="F4291" t="s">
        <v>17488</v>
      </c>
      <c r="G4291" t="s">
        <v>17489</v>
      </c>
      <c r="H4291" t="s">
        <v>17490</v>
      </c>
      <c r="I4291" t="s">
        <v>17201</v>
      </c>
      <c r="J4291" t="s">
        <v>17491</v>
      </c>
      <c r="K4291">
        <v>64</v>
      </c>
      <c r="L4291" s="1">
        <v>23.619565217391305</v>
      </c>
    </row>
    <row r="4292" spans="1:12" hidden="1" x14ac:dyDescent="0.25">
      <c r="A4292" t="s">
        <v>17492</v>
      </c>
      <c r="B4292" t="s">
        <v>17493</v>
      </c>
      <c r="C4292" s="1">
        <v>23.119565217391305</v>
      </c>
      <c r="D4292" s="1">
        <v>29.282608695652176</v>
      </c>
      <c r="E4292">
        <v>1</v>
      </c>
      <c r="F4292" t="s">
        <v>17494</v>
      </c>
      <c r="G4292" t="s">
        <v>17495</v>
      </c>
      <c r="H4292" t="s">
        <v>17490</v>
      </c>
      <c r="I4292" t="s">
        <v>17201</v>
      </c>
      <c r="J4292" t="s">
        <v>17496</v>
      </c>
      <c r="K4292">
        <v>60</v>
      </c>
      <c r="L4292" s="1">
        <v>51.228260869565219</v>
      </c>
    </row>
    <row r="4293" spans="1:12" hidden="1" x14ac:dyDescent="0.25">
      <c r="A4293" t="s">
        <v>17497</v>
      </c>
      <c r="B4293" t="s">
        <v>17498</v>
      </c>
      <c r="C4293" s="1">
        <v>23.510869565217391</v>
      </c>
      <c r="D4293" s="1">
        <v>28.728260869565219</v>
      </c>
      <c r="E4293">
        <v>1</v>
      </c>
      <c r="F4293" t="s">
        <v>17499</v>
      </c>
      <c r="G4293" t="s">
        <v>17150</v>
      </c>
      <c r="H4293" t="s">
        <v>188</v>
      </c>
      <c r="I4293" t="s">
        <v>17201</v>
      </c>
      <c r="J4293" t="s">
        <v>17500</v>
      </c>
      <c r="K4293">
        <v>67</v>
      </c>
      <c r="L4293" s="1">
        <v>56.945652173913047</v>
      </c>
    </row>
    <row r="4294" spans="1:12" hidden="1" x14ac:dyDescent="0.25">
      <c r="A4294" t="s">
        <v>17501</v>
      </c>
      <c r="B4294" t="s">
        <v>17502</v>
      </c>
      <c r="C4294" s="1">
        <v>32.293478260869563</v>
      </c>
      <c r="D4294" s="1">
        <v>38.641304347826086</v>
      </c>
      <c r="E4294">
        <v>1</v>
      </c>
      <c r="F4294" t="s">
        <v>17503</v>
      </c>
      <c r="G4294" t="s">
        <v>17504</v>
      </c>
      <c r="H4294" t="s">
        <v>146</v>
      </c>
      <c r="I4294" t="s">
        <v>17201</v>
      </c>
      <c r="J4294" t="s">
        <v>17505</v>
      </c>
      <c r="K4294">
        <v>82</v>
      </c>
      <c r="L4294" s="1">
        <v>73.391304347826093</v>
      </c>
    </row>
    <row r="4295" spans="1:12" hidden="1" x14ac:dyDescent="0.25">
      <c r="A4295" t="s">
        <v>17506</v>
      </c>
      <c r="B4295" t="s">
        <v>17507</v>
      </c>
      <c r="C4295" s="1">
        <v>20.467391304347824</v>
      </c>
      <c r="D4295" s="1">
        <v>25.695652173913043</v>
      </c>
      <c r="E4295">
        <v>1</v>
      </c>
      <c r="F4295" t="s">
        <v>17508</v>
      </c>
      <c r="G4295" t="s">
        <v>17509</v>
      </c>
      <c r="H4295" t="s">
        <v>10308</v>
      </c>
      <c r="I4295" t="s">
        <v>17201</v>
      </c>
      <c r="J4295" t="s">
        <v>17510</v>
      </c>
      <c r="K4295">
        <v>42</v>
      </c>
      <c r="L4295" s="1">
        <v>42.532608695652172</v>
      </c>
    </row>
    <row r="4296" spans="1:12" hidden="1" x14ac:dyDescent="0.25">
      <c r="A4296" t="s">
        <v>17511</v>
      </c>
      <c r="B4296" t="s">
        <v>17512</v>
      </c>
      <c r="C4296" s="1">
        <v>53.228260869565219</v>
      </c>
      <c r="D4296" s="1">
        <v>66.945652173913047</v>
      </c>
      <c r="E4296">
        <v>1</v>
      </c>
      <c r="F4296" t="s">
        <v>17513</v>
      </c>
      <c r="G4296" t="s">
        <v>17514</v>
      </c>
      <c r="H4296" t="s">
        <v>17515</v>
      </c>
      <c r="I4296" t="s">
        <v>17201</v>
      </c>
      <c r="J4296" t="s">
        <v>17516</v>
      </c>
      <c r="K4296">
        <v>146</v>
      </c>
      <c r="L4296" s="1">
        <v>131.36956521739131</v>
      </c>
    </row>
    <row r="4297" spans="1:12" hidden="1" x14ac:dyDescent="0.25">
      <c r="A4297" t="s">
        <v>17517</v>
      </c>
      <c r="B4297" t="s">
        <v>17518</v>
      </c>
      <c r="C4297" s="1">
        <v>16.315217391304348</v>
      </c>
      <c r="D4297" s="1">
        <v>21.521739130434781</v>
      </c>
      <c r="E4297">
        <v>1</v>
      </c>
      <c r="F4297" t="s">
        <v>17519</v>
      </c>
      <c r="G4297" t="s">
        <v>17520</v>
      </c>
      <c r="H4297" t="s">
        <v>12436</v>
      </c>
      <c r="I4297" t="s">
        <v>17201</v>
      </c>
      <c r="J4297" t="s">
        <v>17521</v>
      </c>
      <c r="K4297">
        <v>56</v>
      </c>
      <c r="L4297" s="1">
        <v>38.652173913043477</v>
      </c>
    </row>
    <row r="4298" spans="1:12" hidden="1" x14ac:dyDescent="0.25">
      <c r="A4298" t="s">
        <v>17522</v>
      </c>
      <c r="B4298" t="s">
        <v>17523</v>
      </c>
      <c r="C4298" s="1">
        <v>33</v>
      </c>
      <c r="D4298" s="1">
        <v>40.402173913043477</v>
      </c>
      <c r="E4298">
        <v>1</v>
      </c>
      <c r="F4298" t="s">
        <v>17524</v>
      </c>
      <c r="G4298" t="s">
        <v>17525</v>
      </c>
      <c r="H4298" t="s">
        <v>1861</v>
      </c>
      <c r="I4298" t="s">
        <v>17201</v>
      </c>
      <c r="J4298" t="s">
        <v>17526</v>
      </c>
      <c r="K4298">
        <v>90</v>
      </c>
      <c r="L4298" s="1">
        <v>82.619565217391298</v>
      </c>
    </row>
    <row r="4299" spans="1:12" hidden="1" x14ac:dyDescent="0.25">
      <c r="A4299" t="s">
        <v>17527</v>
      </c>
      <c r="B4299" t="s">
        <v>17528</v>
      </c>
      <c r="C4299" s="1">
        <v>16.771739130434781</v>
      </c>
      <c r="D4299" s="1">
        <v>19.945652173913043</v>
      </c>
      <c r="E4299">
        <v>1</v>
      </c>
      <c r="F4299" t="s">
        <v>17529</v>
      </c>
      <c r="G4299" t="s">
        <v>17399</v>
      </c>
      <c r="H4299" t="s">
        <v>17400</v>
      </c>
      <c r="I4299" t="s">
        <v>17201</v>
      </c>
      <c r="J4299" t="s">
        <v>17401</v>
      </c>
      <c r="K4299">
        <v>49</v>
      </c>
      <c r="L4299" s="1">
        <v>33.043478260869563</v>
      </c>
    </row>
    <row r="4300" spans="1:12" hidden="1" x14ac:dyDescent="0.25">
      <c r="A4300" t="s">
        <v>17530</v>
      </c>
      <c r="B4300" t="s">
        <v>17531</v>
      </c>
      <c r="C4300" s="1">
        <v>10.847826086956522</v>
      </c>
      <c r="D4300" s="1">
        <v>19.673913043478262</v>
      </c>
      <c r="E4300">
        <v>1</v>
      </c>
      <c r="F4300" t="s">
        <v>17532</v>
      </c>
      <c r="G4300" t="s">
        <v>17533</v>
      </c>
      <c r="H4300" t="s">
        <v>14299</v>
      </c>
      <c r="I4300" t="s">
        <v>17201</v>
      </c>
      <c r="J4300" t="s">
        <v>17534</v>
      </c>
      <c r="K4300">
        <v>46</v>
      </c>
      <c r="L4300" s="1">
        <v>34.347826086956523</v>
      </c>
    </row>
    <row r="4301" spans="1:12" hidden="1" x14ac:dyDescent="0.25">
      <c r="A4301" t="s">
        <v>17535</v>
      </c>
      <c r="B4301" t="s">
        <v>17536</v>
      </c>
      <c r="C4301" s="1">
        <v>32.565217391304351</v>
      </c>
      <c r="D4301" s="1">
        <v>53.630434782608695</v>
      </c>
      <c r="E4301">
        <v>1</v>
      </c>
      <c r="F4301" t="s">
        <v>17537</v>
      </c>
      <c r="G4301" t="s">
        <v>2540</v>
      </c>
      <c r="H4301" t="s">
        <v>12849</v>
      </c>
      <c r="I4301" t="s">
        <v>17201</v>
      </c>
      <c r="J4301" t="s">
        <v>17538</v>
      </c>
      <c r="K4301">
        <v>90</v>
      </c>
      <c r="L4301" s="1">
        <v>73.217391304347828</v>
      </c>
    </row>
    <row r="4302" spans="1:12" hidden="1" x14ac:dyDescent="0.25">
      <c r="A4302" t="s">
        <v>17539</v>
      </c>
      <c r="B4302" t="s">
        <v>17540</v>
      </c>
      <c r="C4302" s="1">
        <v>20.565217391304348</v>
      </c>
      <c r="D4302" s="1">
        <v>34.413043478260867</v>
      </c>
      <c r="E4302">
        <v>1</v>
      </c>
      <c r="F4302" t="s">
        <v>17541</v>
      </c>
      <c r="G4302" t="s">
        <v>17542</v>
      </c>
      <c r="H4302" t="s">
        <v>17543</v>
      </c>
      <c r="I4302" t="s">
        <v>17201</v>
      </c>
      <c r="J4302" t="s">
        <v>17544</v>
      </c>
      <c r="K4302">
        <v>38</v>
      </c>
      <c r="L4302" s="1">
        <v>35.065217391304351</v>
      </c>
    </row>
    <row r="4303" spans="1:12" hidden="1" x14ac:dyDescent="0.25">
      <c r="A4303" t="s">
        <v>17545</v>
      </c>
      <c r="B4303" t="s">
        <v>17546</v>
      </c>
      <c r="C4303" s="1">
        <v>21.510869565217391</v>
      </c>
      <c r="D4303" s="1">
        <v>35.032608695652172</v>
      </c>
      <c r="E4303">
        <v>1</v>
      </c>
      <c r="F4303" t="s">
        <v>17547</v>
      </c>
      <c r="G4303" t="s">
        <v>17548</v>
      </c>
      <c r="H4303" t="s">
        <v>17251</v>
      </c>
      <c r="I4303" t="s">
        <v>17201</v>
      </c>
      <c r="J4303" t="s">
        <v>17549</v>
      </c>
      <c r="K4303">
        <v>62</v>
      </c>
      <c r="L4303" s="1">
        <v>48.260869565217391</v>
      </c>
    </row>
    <row r="4304" spans="1:12" hidden="1" x14ac:dyDescent="0.25">
      <c r="A4304" t="s">
        <v>17550</v>
      </c>
      <c r="B4304" t="s">
        <v>17551</v>
      </c>
      <c r="C4304" s="1">
        <v>23.489130434782609</v>
      </c>
      <c r="D4304" s="1">
        <v>28.402173913043477</v>
      </c>
      <c r="E4304">
        <v>1</v>
      </c>
      <c r="F4304" t="s">
        <v>17552</v>
      </c>
      <c r="G4304" t="s">
        <v>15854</v>
      </c>
      <c r="H4304" t="s">
        <v>10698</v>
      </c>
      <c r="I4304" t="s">
        <v>17201</v>
      </c>
      <c r="J4304" t="s">
        <v>17553</v>
      </c>
      <c r="K4304">
        <v>71</v>
      </c>
      <c r="L4304" s="1">
        <v>64.891304347826093</v>
      </c>
    </row>
    <row r="4305" spans="1:12" hidden="1" x14ac:dyDescent="0.25">
      <c r="A4305" t="s">
        <v>17554</v>
      </c>
      <c r="B4305" t="s">
        <v>17555</v>
      </c>
      <c r="C4305" s="1">
        <v>18.706521739130434</v>
      </c>
      <c r="D4305" s="1">
        <v>23.326086956521738</v>
      </c>
      <c r="E4305">
        <v>1</v>
      </c>
      <c r="F4305" t="s">
        <v>17556</v>
      </c>
      <c r="G4305" t="s">
        <v>17514</v>
      </c>
      <c r="H4305" t="s">
        <v>17515</v>
      </c>
      <c r="I4305" t="s">
        <v>17201</v>
      </c>
      <c r="J4305" t="s">
        <v>17516</v>
      </c>
      <c r="K4305">
        <v>70</v>
      </c>
      <c r="L4305" s="1">
        <v>45.336956521739133</v>
      </c>
    </row>
    <row r="4306" spans="1:12" hidden="1" x14ac:dyDescent="0.25">
      <c r="A4306" t="s">
        <v>17557</v>
      </c>
      <c r="B4306" t="s">
        <v>17558</v>
      </c>
      <c r="C4306" s="1">
        <v>17.032608695652176</v>
      </c>
      <c r="D4306" s="1">
        <v>26.565217391304348</v>
      </c>
      <c r="E4306">
        <v>1</v>
      </c>
      <c r="F4306" t="s">
        <v>17559</v>
      </c>
      <c r="G4306" t="s">
        <v>17560</v>
      </c>
      <c r="H4306" t="s">
        <v>17561</v>
      </c>
      <c r="I4306" t="s">
        <v>17201</v>
      </c>
      <c r="J4306" t="s">
        <v>17562</v>
      </c>
      <c r="K4306">
        <v>46</v>
      </c>
      <c r="L4306" s="1">
        <v>37.717391304347828</v>
      </c>
    </row>
    <row r="4307" spans="1:12" hidden="1" x14ac:dyDescent="0.25">
      <c r="A4307" t="s">
        <v>17563</v>
      </c>
      <c r="B4307" t="s">
        <v>17564</v>
      </c>
      <c r="C4307" s="1">
        <v>20.097826086956523</v>
      </c>
      <c r="D4307" s="1">
        <v>24.782608695652176</v>
      </c>
      <c r="E4307">
        <v>1</v>
      </c>
      <c r="F4307" t="s">
        <v>17565</v>
      </c>
      <c r="G4307" t="s">
        <v>16235</v>
      </c>
      <c r="H4307" t="s">
        <v>17566</v>
      </c>
      <c r="I4307" t="s">
        <v>17201</v>
      </c>
      <c r="J4307" t="s">
        <v>17567</v>
      </c>
      <c r="K4307">
        <v>67</v>
      </c>
      <c r="L4307" s="1">
        <v>48.521739130434781</v>
      </c>
    </row>
    <row r="4308" spans="1:12" hidden="1" x14ac:dyDescent="0.25">
      <c r="A4308" t="s">
        <v>17568</v>
      </c>
      <c r="B4308" t="s">
        <v>17569</v>
      </c>
      <c r="C4308" s="1">
        <v>16.478260869565219</v>
      </c>
      <c r="D4308" s="1">
        <v>20.119565217391305</v>
      </c>
      <c r="E4308">
        <v>1</v>
      </c>
      <c r="F4308" t="s">
        <v>17570</v>
      </c>
      <c r="G4308" t="s">
        <v>17571</v>
      </c>
      <c r="H4308" t="s">
        <v>11370</v>
      </c>
      <c r="I4308" t="s">
        <v>17201</v>
      </c>
      <c r="J4308" t="s">
        <v>17572</v>
      </c>
      <c r="K4308">
        <v>43</v>
      </c>
      <c r="L4308" s="1">
        <v>29.315217391304348</v>
      </c>
    </row>
    <row r="4309" spans="1:12" hidden="1" x14ac:dyDescent="0.25">
      <c r="A4309" t="s">
        <v>17573</v>
      </c>
      <c r="B4309" t="s">
        <v>17574</v>
      </c>
      <c r="C4309" s="1">
        <v>33.978260869565219</v>
      </c>
      <c r="D4309" s="1">
        <v>43</v>
      </c>
      <c r="E4309">
        <v>1</v>
      </c>
      <c r="F4309" t="s">
        <v>17575</v>
      </c>
      <c r="G4309" t="s">
        <v>17576</v>
      </c>
      <c r="H4309" t="s">
        <v>564</v>
      </c>
      <c r="I4309" t="s">
        <v>17201</v>
      </c>
      <c r="J4309" t="s">
        <v>17577</v>
      </c>
      <c r="K4309">
        <v>90</v>
      </c>
      <c r="L4309" s="1">
        <v>65.304347826086953</v>
      </c>
    </row>
    <row r="4310" spans="1:12" hidden="1" x14ac:dyDescent="0.25">
      <c r="A4310" t="s">
        <v>17578</v>
      </c>
      <c r="B4310" t="s">
        <v>17579</v>
      </c>
      <c r="C4310" s="1">
        <v>24.054347826086957</v>
      </c>
      <c r="D4310" s="1">
        <v>31.423913043478262</v>
      </c>
      <c r="E4310">
        <v>1</v>
      </c>
      <c r="F4310" t="s">
        <v>17580</v>
      </c>
      <c r="G4310" t="s">
        <v>17244</v>
      </c>
      <c r="H4310" t="s">
        <v>17245</v>
      </c>
      <c r="I4310" t="s">
        <v>17201</v>
      </c>
      <c r="J4310" t="s">
        <v>17246</v>
      </c>
      <c r="K4310">
        <v>98</v>
      </c>
      <c r="L4310" s="1">
        <v>56.336956521739133</v>
      </c>
    </row>
    <row r="4311" spans="1:12" hidden="1" x14ac:dyDescent="0.25">
      <c r="A4311" t="s">
        <v>17581</v>
      </c>
      <c r="B4311" t="s">
        <v>17582</v>
      </c>
      <c r="C4311" s="1">
        <v>13.793478260869565</v>
      </c>
      <c r="D4311" s="1">
        <v>29.358695652173914</v>
      </c>
      <c r="E4311">
        <v>1</v>
      </c>
      <c r="F4311" t="s">
        <v>17583</v>
      </c>
      <c r="G4311" t="s">
        <v>3038</v>
      </c>
      <c r="H4311" t="s">
        <v>17584</v>
      </c>
      <c r="I4311" t="s">
        <v>17201</v>
      </c>
      <c r="J4311" t="s">
        <v>17585</v>
      </c>
      <c r="K4311">
        <v>61</v>
      </c>
      <c r="L4311" s="1">
        <v>39.141304347826086</v>
      </c>
    </row>
    <row r="4312" spans="1:12" hidden="1" x14ac:dyDescent="0.25">
      <c r="A4312" t="s">
        <v>17586</v>
      </c>
      <c r="B4312" t="s">
        <v>17587</v>
      </c>
      <c r="C4312" s="1">
        <v>18.065217391304348</v>
      </c>
      <c r="D4312" s="1">
        <v>22.391304347826086</v>
      </c>
      <c r="E4312">
        <v>1</v>
      </c>
      <c r="F4312" t="s">
        <v>17588</v>
      </c>
      <c r="G4312" t="s">
        <v>17589</v>
      </c>
      <c r="H4312" t="s">
        <v>2079</v>
      </c>
      <c r="I4312" t="s">
        <v>17201</v>
      </c>
      <c r="J4312" t="s">
        <v>17590</v>
      </c>
      <c r="K4312">
        <v>51</v>
      </c>
      <c r="L4312" s="1">
        <v>33.5</v>
      </c>
    </row>
    <row r="4313" spans="1:12" hidden="1" x14ac:dyDescent="0.25">
      <c r="A4313" t="s">
        <v>17591</v>
      </c>
      <c r="B4313" t="s">
        <v>17592</v>
      </c>
      <c r="C4313" s="1">
        <v>20.032608695652176</v>
      </c>
      <c r="D4313" s="1">
        <v>26.402173913043477</v>
      </c>
      <c r="E4313">
        <v>1</v>
      </c>
      <c r="F4313" t="s">
        <v>17593</v>
      </c>
      <c r="G4313" t="s">
        <v>17594</v>
      </c>
      <c r="H4313" t="s">
        <v>17595</v>
      </c>
      <c r="I4313" t="s">
        <v>17201</v>
      </c>
      <c r="J4313" t="s">
        <v>17596</v>
      </c>
      <c r="K4313">
        <v>64</v>
      </c>
      <c r="L4313" s="1">
        <v>44.423913043478258</v>
      </c>
    </row>
    <row r="4314" spans="1:12" hidden="1" x14ac:dyDescent="0.25">
      <c r="A4314" t="s">
        <v>17597</v>
      </c>
      <c r="B4314" t="s">
        <v>17598</v>
      </c>
      <c r="C4314" s="1">
        <v>20.380434782608695</v>
      </c>
      <c r="D4314" s="1">
        <v>24.760869565217391</v>
      </c>
      <c r="E4314">
        <v>1</v>
      </c>
      <c r="F4314" t="s">
        <v>17599</v>
      </c>
      <c r="G4314" t="s">
        <v>17600</v>
      </c>
      <c r="H4314" t="s">
        <v>507</v>
      </c>
      <c r="I4314" t="s">
        <v>17201</v>
      </c>
      <c r="J4314" t="s">
        <v>17601</v>
      </c>
      <c r="K4314">
        <v>68</v>
      </c>
      <c r="L4314" s="1">
        <v>43.086956521739133</v>
      </c>
    </row>
    <row r="4315" spans="1:12" hidden="1" x14ac:dyDescent="0.25">
      <c r="A4315" t="s">
        <v>17602</v>
      </c>
      <c r="B4315" t="s">
        <v>17603</v>
      </c>
      <c r="C4315" s="1">
        <v>16.760869565217391</v>
      </c>
      <c r="D4315" s="1">
        <v>32.717391304347828</v>
      </c>
      <c r="E4315">
        <v>1</v>
      </c>
      <c r="F4315" t="s">
        <v>17604</v>
      </c>
      <c r="G4315" t="s">
        <v>17605</v>
      </c>
      <c r="H4315" t="s">
        <v>286</v>
      </c>
      <c r="I4315" t="s">
        <v>17201</v>
      </c>
      <c r="J4315" t="s">
        <v>17606</v>
      </c>
      <c r="K4315">
        <v>62</v>
      </c>
      <c r="L4315" s="1">
        <v>48.967391304347828</v>
      </c>
    </row>
    <row r="4316" spans="1:12" hidden="1" x14ac:dyDescent="0.25">
      <c r="A4316" t="s">
        <v>17607</v>
      </c>
      <c r="B4316" t="s">
        <v>17608</v>
      </c>
      <c r="C4316" s="1">
        <v>10.869565217391305</v>
      </c>
      <c r="D4316" s="1">
        <v>21.271739130434781</v>
      </c>
      <c r="E4316">
        <v>1</v>
      </c>
      <c r="F4316" t="s">
        <v>17609</v>
      </c>
      <c r="G4316" t="s">
        <v>17610</v>
      </c>
      <c r="H4316" t="s">
        <v>8907</v>
      </c>
      <c r="I4316" t="s">
        <v>17201</v>
      </c>
      <c r="J4316" t="s">
        <v>17611</v>
      </c>
      <c r="K4316">
        <v>46</v>
      </c>
      <c r="L4316" s="1">
        <v>24.076086956521738</v>
      </c>
    </row>
    <row r="4317" spans="1:12" hidden="1" x14ac:dyDescent="0.25">
      <c r="A4317" t="s">
        <v>17612</v>
      </c>
      <c r="B4317" t="s">
        <v>17613</v>
      </c>
      <c r="C4317" s="1">
        <v>14.858695652173912</v>
      </c>
      <c r="D4317" s="1">
        <v>19.380434782608695</v>
      </c>
      <c r="E4317">
        <v>1</v>
      </c>
      <c r="F4317" t="s">
        <v>17614</v>
      </c>
      <c r="G4317" t="s">
        <v>17615</v>
      </c>
      <c r="H4317" t="s">
        <v>275</v>
      </c>
      <c r="I4317" t="s">
        <v>17201</v>
      </c>
      <c r="J4317" t="s">
        <v>17616</v>
      </c>
      <c r="K4317">
        <v>42</v>
      </c>
      <c r="L4317" s="1">
        <v>32.663043478260867</v>
      </c>
    </row>
    <row r="4318" spans="1:12" hidden="1" x14ac:dyDescent="0.25">
      <c r="A4318" t="s">
        <v>17617</v>
      </c>
      <c r="B4318" t="s">
        <v>17618</v>
      </c>
      <c r="C4318" s="1">
        <v>14.836956521739131</v>
      </c>
      <c r="D4318" s="1">
        <v>18.554347826086957</v>
      </c>
      <c r="E4318">
        <v>1</v>
      </c>
      <c r="F4318" t="s">
        <v>17619</v>
      </c>
      <c r="G4318" t="s">
        <v>17620</v>
      </c>
      <c r="H4318" t="s">
        <v>17621</v>
      </c>
      <c r="I4318" t="s">
        <v>17201</v>
      </c>
      <c r="J4318" t="s">
        <v>17622</v>
      </c>
      <c r="K4318">
        <v>46</v>
      </c>
      <c r="L4318" s="1">
        <v>42.456521739130437</v>
      </c>
    </row>
    <row r="4319" spans="1:12" hidden="1" x14ac:dyDescent="0.25">
      <c r="A4319" t="s">
        <v>17623</v>
      </c>
      <c r="B4319" t="s">
        <v>17624</v>
      </c>
      <c r="C4319" s="1">
        <v>11.521739130434783</v>
      </c>
      <c r="D4319" s="1">
        <v>25.891304347826086</v>
      </c>
      <c r="E4319">
        <v>1</v>
      </c>
      <c r="F4319" t="s">
        <v>17625</v>
      </c>
      <c r="G4319" t="s">
        <v>17626</v>
      </c>
      <c r="H4319" t="s">
        <v>1773</v>
      </c>
      <c r="I4319" t="s">
        <v>17201</v>
      </c>
      <c r="J4319" t="s">
        <v>17627</v>
      </c>
      <c r="K4319">
        <v>50</v>
      </c>
      <c r="L4319" s="1">
        <v>34.097826086956523</v>
      </c>
    </row>
    <row r="4320" spans="1:12" hidden="1" x14ac:dyDescent="0.25">
      <c r="A4320" t="s">
        <v>17628</v>
      </c>
      <c r="B4320" t="s">
        <v>17629</v>
      </c>
      <c r="C4320" s="1">
        <v>25.847826086956523</v>
      </c>
      <c r="D4320" s="1">
        <v>31.413043478260871</v>
      </c>
      <c r="E4320">
        <v>1</v>
      </c>
      <c r="F4320" t="s">
        <v>17630</v>
      </c>
      <c r="G4320" t="s">
        <v>17631</v>
      </c>
      <c r="H4320" t="s">
        <v>17632</v>
      </c>
      <c r="I4320" t="s">
        <v>17201</v>
      </c>
      <c r="J4320" t="s">
        <v>17633</v>
      </c>
      <c r="K4320">
        <v>55</v>
      </c>
      <c r="L4320" s="1">
        <v>50.858695652173914</v>
      </c>
    </row>
    <row r="4321" spans="1:12" hidden="1" x14ac:dyDescent="0.25">
      <c r="A4321" t="s">
        <v>17634</v>
      </c>
      <c r="B4321" t="s">
        <v>17635</v>
      </c>
      <c r="C4321" s="1">
        <v>31.967391304347824</v>
      </c>
      <c r="D4321" s="1">
        <v>39.130434782608695</v>
      </c>
      <c r="E4321">
        <v>1</v>
      </c>
      <c r="F4321" t="s">
        <v>17636</v>
      </c>
      <c r="G4321" t="s">
        <v>17637</v>
      </c>
      <c r="H4321" t="s">
        <v>17632</v>
      </c>
      <c r="I4321" t="s">
        <v>17201</v>
      </c>
      <c r="J4321" t="s">
        <v>17638</v>
      </c>
      <c r="K4321">
        <v>84</v>
      </c>
      <c r="L4321" s="1">
        <v>64.923913043478265</v>
      </c>
    </row>
    <row r="4322" spans="1:12" hidden="1" x14ac:dyDescent="0.25">
      <c r="A4322" t="s">
        <v>17639</v>
      </c>
      <c r="B4322" t="s">
        <v>17640</v>
      </c>
      <c r="C4322" s="1">
        <v>10.239130434782609</v>
      </c>
      <c r="D4322" s="1">
        <v>22.815217391304348</v>
      </c>
      <c r="E4322">
        <v>1</v>
      </c>
      <c r="F4322" t="s">
        <v>17641</v>
      </c>
      <c r="G4322" t="s">
        <v>17642</v>
      </c>
      <c r="H4322" t="s">
        <v>13382</v>
      </c>
      <c r="I4322" t="s">
        <v>17201</v>
      </c>
      <c r="J4322" t="s">
        <v>17643</v>
      </c>
      <c r="K4322">
        <v>40</v>
      </c>
      <c r="L4322" s="1">
        <v>29.25</v>
      </c>
    </row>
    <row r="4323" spans="1:12" hidden="1" x14ac:dyDescent="0.25">
      <c r="A4323" t="s">
        <v>17644</v>
      </c>
      <c r="B4323" t="s">
        <v>17645</v>
      </c>
      <c r="C4323" s="1">
        <v>26.358695652173914</v>
      </c>
      <c r="D4323" s="1">
        <v>47.391304347826086</v>
      </c>
      <c r="E4323">
        <v>1</v>
      </c>
      <c r="F4323" t="s">
        <v>17646</v>
      </c>
      <c r="G4323" t="s">
        <v>17211</v>
      </c>
      <c r="H4323" t="s">
        <v>10363</v>
      </c>
      <c r="I4323" t="s">
        <v>17201</v>
      </c>
      <c r="J4323" t="s">
        <v>17212</v>
      </c>
      <c r="K4323">
        <v>65</v>
      </c>
      <c r="L4323" s="1">
        <v>57.130434782608695</v>
      </c>
    </row>
    <row r="4324" spans="1:12" hidden="1" x14ac:dyDescent="0.25">
      <c r="A4324" t="s">
        <v>17647</v>
      </c>
      <c r="B4324" t="s">
        <v>17648</v>
      </c>
      <c r="C4324" s="1">
        <v>15.771739130434783</v>
      </c>
      <c r="D4324" s="1">
        <v>31.586956521739129</v>
      </c>
      <c r="E4324">
        <v>1</v>
      </c>
      <c r="F4324" t="s">
        <v>17649</v>
      </c>
      <c r="G4324" t="s">
        <v>17650</v>
      </c>
      <c r="H4324" t="s">
        <v>17308</v>
      </c>
      <c r="I4324" t="s">
        <v>17201</v>
      </c>
      <c r="J4324" t="s">
        <v>17651</v>
      </c>
      <c r="K4324">
        <v>64</v>
      </c>
      <c r="L4324" s="1">
        <v>47.315217391304351</v>
      </c>
    </row>
    <row r="4325" spans="1:12" hidden="1" x14ac:dyDescent="0.25">
      <c r="A4325" t="s">
        <v>17652</v>
      </c>
      <c r="B4325" t="s">
        <v>17653</v>
      </c>
      <c r="C4325" s="1">
        <v>11.760869565217391</v>
      </c>
      <c r="D4325" s="1">
        <v>15.576086956521738</v>
      </c>
      <c r="E4325">
        <v>1</v>
      </c>
      <c r="F4325" t="s">
        <v>17654</v>
      </c>
      <c r="G4325" t="s">
        <v>17655</v>
      </c>
      <c r="H4325" t="s">
        <v>17400</v>
      </c>
      <c r="I4325" t="s">
        <v>17201</v>
      </c>
      <c r="J4325" t="s">
        <v>17656</v>
      </c>
      <c r="K4325">
        <v>45</v>
      </c>
      <c r="L4325" s="1">
        <v>31.282608695652176</v>
      </c>
    </row>
    <row r="4326" spans="1:12" hidden="1" x14ac:dyDescent="0.25">
      <c r="A4326" t="s">
        <v>17657</v>
      </c>
      <c r="B4326" t="s">
        <v>17658</v>
      </c>
      <c r="C4326" s="1">
        <v>14.271739130434783</v>
      </c>
      <c r="D4326" s="1">
        <v>27.054347826086957</v>
      </c>
      <c r="E4326">
        <v>1</v>
      </c>
      <c r="F4326" t="s">
        <v>17659</v>
      </c>
      <c r="G4326" t="s">
        <v>17660</v>
      </c>
      <c r="H4326" t="s">
        <v>17308</v>
      </c>
      <c r="I4326" t="s">
        <v>17201</v>
      </c>
      <c r="J4326" t="s">
        <v>17661</v>
      </c>
      <c r="K4326">
        <v>60</v>
      </c>
      <c r="L4326" s="1">
        <v>39.630434782608695</v>
      </c>
    </row>
    <row r="4327" spans="1:12" hidden="1" x14ac:dyDescent="0.25">
      <c r="A4327" t="s">
        <v>17662</v>
      </c>
      <c r="B4327" t="s">
        <v>17663</v>
      </c>
      <c r="C4327" s="1">
        <v>11.815217391304348</v>
      </c>
      <c r="D4327" s="1">
        <v>16.739130434782609</v>
      </c>
      <c r="E4327">
        <v>1</v>
      </c>
      <c r="F4327" t="s">
        <v>17664</v>
      </c>
      <c r="G4327" t="s">
        <v>17665</v>
      </c>
      <c r="H4327" t="s">
        <v>17666</v>
      </c>
      <c r="I4327" t="s">
        <v>17201</v>
      </c>
      <c r="J4327" t="s">
        <v>17667</v>
      </c>
      <c r="K4327">
        <v>45</v>
      </c>
      <c r="L4327" s="1">
        <v>30.652173913043477</v>
      </c>
    </row>
    <row r="4328" spans="1:12" hidden="1" x14ac:dyDescent="0.25">
      <c r="A4328" t="s">
        <v>17668</v>
      </c>
      <c r="B4328" t="s">
        <v>17669</v>
      </c>
      <c r="C4328" s="1">
        <v>51.989130434782609</v>
      </c>
      <c r="D4328" s="1">
        <v>62.630434782608695</v>
      </c>
      <c r="E4328">
        <v>1</v>
      </c>
      <c r="F4328" t="s">
        <v>17670</v>
      </c>
      <c r="G4328" t="s">
        <v>12970</v>
      </c>
      <c r="H4328" t="s">
        <v>17223</v>
      </c>
      <c r="I4328" t="s">
        <v>17201</v>
      </c>
      <c r="J4328" t="s">
        <v>17237</v>
      </c>
      <c r="K4328">
        <v>196</v>
      </c>
      <c r="L4328" s="1">
        <v>132.78260869565219</v>
      </c>
    </row>
    <row r="4329" spans="1:12" hidden="1" x14ac:dyDescent="0.25">
      <c r="A4329" t="s">
        <v>17671</v>
      </c>
      <c r="B4329" t="s">
        <v>17672</v>
      </c>
      <c r="C4329" s="1">
        <v>18.413043478260871</v>
      </c>
      <c r="D4329" s="1">
        <v>35.467391304347828</v>
      </c>
      <c r="E4329">
        <v>1</v>
      </c>
      <c r="F4329" t="s">
        <v>17673</v>
      </c>
      <c r="G4329" t="s">
        <v>17674</v>
      </c>
      <c r="H4329" t="s">
        <v>10434</v>
      </c>
      <c r="I4329" t="s">
        <v>17201</v>
      </c>
      <c r="J4329" t="s">
        <v>17675</v>
      </c>
      <c r="K4329">
        <v>58</v>
      </c>
      <c r="L4329" s="1">
        <v>47.576086956521742</v>
      </c>
    </row>
    <row r="4330" spans="1:12" hidden="1" x14ac:dyDescent="0.25">
      <c r="A4330" t="s">
        <v>17676</v>
      </c>
      <c r="B4330" t="s">
        <v>17677</v>
      </c>
      <c r="C4330" s="1">
        <v>13.510869565217391</v>
      </c>
      <c r="D4330" s="1">
        <v>17.293478260869566</v>
      </c>
      <c r="E4330">
        <v>1</v>
      </c>
      <c r="F4330" t="s">
        <v>17678</v>
      </c>
      <c r="G4330" t="s">
        <v>17679</v>
      </c>
      <c r="H4330" t="s">
        <v>17680</v>
      </c>
      <c r="I4330" t="s">
        <v>17201</v>
      </c>
      <c r="J4330" t="s">
        <v>17681</v>
      </c>
      <c r="K4330">
        <v>91</v>
      </c>
      <c r="L4330" s="1">
        <v>38.173913043478258</v>
      </c>
    </row>
    <row r="4331" spans="1:12" hidden="1" x14ac:dyDescent="0.25">
      <c r="A4331" t="s">
        <v>17682</v>
      </c>
      <c r="B4331" t="s">
        <v>17683</v>
      </c>
      <c r="C4331" s="1">
        <v>18.489130434782609</v>
      </c>
      <c r="D4331" s="1">
        <v>30.358695652173914</v>
      </c>
      <c r="E4331">
        <v>1</v>
      </c>
      <c r="F4331" t="s">
        <v>17684</v>
      </c>
      <c r="G4331" t="s">
        <v>17685</v>
      </c>
      <c r="H4331" t="s">
        <v>13382</v>
      </c>
      <c r="I4331" t="s">
        <v>17201</v>
      </c>
      <c r="J4331" t="s">
        <v>17686</v>
      </c>
      <c r="K4331">
        <v>46</v>
      </c>
      <c r="L4331" s="1">
        <v>43.271739130434781</v>
      </c>
    </row>
    <row r="4332" spans="1:12" hidden="1" x14ac:dyDescent="0.25">
      <c r="A4332" t="s">
        <v>17687</v>
      </c>
      <c r="B4332" t="s">
        <v>17688</v>
      </c>
      <c r="C4332" s="1">
        <v>23.913043478260871</v>
      </c>
      <c r="D4332" s="1">
        <v>39.663043478260867</v>
      </c>
      <c r="E4332">
        <v>1</v>
      </c>
      <c r="F4332" t="s">
        <v>17689</v>
      </c>
      <c r="G4332" t="s">
        <v>2261</v>
      </c>
      <c r="H4332" t="s">
        <v>10423</v>
      </c>
      <c r="I4332" t="s">
        <v>17201</v>
      </c>
      <c r="J4332" t="s">
        <v>17690</v>
      </c>
      <c r="K4332">
        <v>101</v>
      </c>
      <c r="L4332" s="1">
        <v>65.760869565217391</v>
      </c>
    </row>
    <row r="4333" spans="1:12" hidden="1" x14ac:dyDescent="0.25">
      <c r="A4333" t="s">
        <v>17691</v>
      </c>
      <c r="B4333" t="s">
        <v>17692</v>
      </c>
      <c r="C4333" s="1">
        <v>17.358695652173914</v>
      </c>
      <c r="D4333" s="1">
        <v>32.489130434782609</v>
      </c>
      <c r="E4333">
        <v>1</v>
      </c>
      <c r="F4333" t="s">
        <v>17693</v>
      </c>
      <c r="G4333" t="s">
        <v>17694</v>
      </c>
      <c r="H4333" t="s">
        <v>17695</v>
      </c>
      <c r="I4333" t="s">
        <v>17201</v>
      </c>
      <c r="J4333" t="s">
        <v>17696</v>
      </c>
      <c r="K4333">
        <v>54</v>
      </c>
      <c r="L4333" s="1">
        <v>44.869565217391305</v>
      </c>
    </row>
    <row r="4334" spans="1:12" hidden="1" x14ac:dyDescent="0.25">
      <c r="A4334" t="s">
        <v>17697</v>
      </c>
      <c r="B4334" t="s">
        <v>17698</v>
      </c>
      <c r="C4334" s="1">
        <v>19.913043478260871</v>
      </c>
      <c r="D4334" s="1">
        <v>41.228260869565219</v>
      </c>
      <c r="E4334">
        <v>1</v>
      </c>
      <c r="F4334" t="s">
        <v>17699</v>
      </c>
      <c r="G4334" t="s">
        <v>16235</v>
      </c>
      <c r="H4334" t="s">
        <v>17566</v>
      </c>
      <c r="I4334" t="s">
        <v>17201</v>
      </c>
      <c r="J4334" t="s">
        <v>17567</v>
      </c>
      <c r="K4334">
        <v>64</v>
      </c>
      <c r="L4334" s="1">
        <v>48.934782608695649</v>
      </c>
    </row>
    <row r="4335" spans="1:12" hidden="1" x14ac:dyDescent="0.25">
      <c r="A4335" t="s">
        <v>17700</v>
      </c>
      <c r="B4335" t="s">
        <v>17701</v>
      </c>
      <c r="C4335" s="1">
        <v>17.891304347826086</v>
      </c>
      <c r="D4335" s="1">
        <v>35.391304347826086</v>
      </c>
      <c r="E4335">
        <v>1</v>
      </c>
      <c r="F4335" t="s">
        <v>17702</v>
      </c>
      <c r="G4335" t="s">
        <v>14083</v>
      </c>
      <c r="H4335" t="s">
        <v>17632</v>
      </c>
      <c r="I4335" t="s">
        <v>17201</v>
      </c>
      <c r="J4335" t="s">
        <v>17703</v>
      </c>
      <c r="K4335">
        <v>60</v>
      </c>
      <c r="L4335" s="1">
        <v>36.913043478260867</v>
      </c>
    </row>
    <row r="4336" spans="1:12" hidden="1" x14ac:dyDescent="0.25">
      <c r="A4336" t="s">
        <v>17704</v>
      </c>
      <c r="B4336" t="s">
        <v>17705</v>
      </c>
      <c r="C4336" s="1">
        <v>22.108695652173914</v>
      </c>
      <c r="D4336" s="1">
        <v>34.065217391304351</v>
      </c>
      <c r="E4336">
        <v>1</v>
      </c>
      <c r="F4336" t="s">
        <v>17706</v>
      </c>
      <c r="G4336" t="s">
        <v>17707</v>
      </c>
      <c r="H4336" t="s">
        <v>564</v>
      </c>
      <c r="I4336" t="s">
        <v>17201</v>
      </c>
      <c r="J4336" t="s">
        <v>17708</v>
      </c>
      <c r="K4336">
        <v>55</v>
      </c>
      <c r="L4336" s="1">
        <v>49.489130434782609</v>
      </c>
    </row>
    <row r="4337" spans="1:12" hidden="1" x14ac:dyDescent="0.25">
      <c r="A4337" t="s">
        <v>17709</v>
      </c>
      <c r="B4337" t="s">
        <v>17710</v>
      </c>
      <c r="C4337" s="1">
        <v>29.978260869565219</v>
      </c>
      <c r="D4337" s="1">
        <v>39.228260869565219</v>
      </c>
      <c r="E4337">
        <v>1</v>
      </c>
      <c r="F4337" t="s">
        <v>17711</v>
      </c>
      <c r="G4337" t="s">
        <v>17328</v>
      </c>
      <c r="H4337" t="s">
        <v>2365</v>
      </c>
      <c r="I4337" t="s">
        <v>17201</v>
      </c>
      <c r="J4337" t="s">
        <v>17712</v>
      </c>
      <c r="K4337">
        <v>60</v>
      </c>
      <c r="L4337" s="1">
        <v>56.097826086956523</v>
      </c>
    </row>
    <row r="4338" spans="1:12" hidden="1" x14ac:dyDescent="0.25">
      <c r="A4338" t="s">
        <v>17713</v>
      </c>
      <c r="B4338" t="s">
        <v>17714</v>
      </c>
      <c r="C4338" s="1">
        <v>11.097826086956522</v>
      </c>
      <c r="D4338" s="1">
        <v>15.108695652173912</v>
      </c>
      <c r="E4338">
        <v>1</v>
      </c>
      <c r="F4338" t="s">
        <v>17715</v>
      </c>
      <c r="G4338" t="s">
        <v>17716</v>
      </c>
      <c r="H4338" t="s">
        <v>17717</v>
      </c>
      <c r="I4338" t="s">
        <v>17201</v>
      </c>
      <c r="J4338" t="s">
        <v>17718</v>
      </c>
      <c r="K4338">
        <v>60</v>
      </c>
      <c r="L4338" s="1">
        <v>30.630434782608695</v>
      </c>
    </row>
    <row r="4339" spans="1:12" hidden="1" x14ac:dyDescent="0.25">
      <c r="A4339" t="s">
        <v>17719</v>
      </c>
      <c r="B4339" t="s">
        <v>17720</v>
      </c>
      <c r="C4339" s="1">
        <v>13.369565217391305</v>
      </c>
      <c r="D4339" s="1">
        <v>17.010869565217391</v>
      </c>
      <c r="E4339">
        <v>1</v>
      </c>
      <c r="F4339" t="s">
        <v>17721</v>
      </c>
      <c r="G4339" t="s">
        <v>17722</v>
      </c>
      <c r="H4339" t="s">
        <v>17723</v>
      </c>
      <c r="I4339" t="s">
        <v>17201</v>
      </c>
      <c r="J4339" t="s">
        <v>17724</v>
      </c>
      <c r="K4339">
        <v>39</v>
      </c>
      <c r="L4339" s="1">
        <v>32.489130434782609</v>
      </c>
    </row>
    <row r="4340" spans="1:12" hidden="1" x14ac:dyDescent="0.25">
      <c r="A4340" t="s">
        <v>17725</v>
      </c>
      <c r="B4340" t="s">
        <v>17726</v>
      </c>
      <c r="C4340" s="1">
        <v>14.565217391304348</v>
      </c>
      <c r="D4340" s="1">
        <v>17</v>
      </c>
      <c r="E4340">
        <v>1</v>
      </c>
      <c r="F4340" t="s">
        <v>17727</v>
      </c>
      <c r="G4340" t="s">
        <v>17728</v>
      </c>
      <c r="H4340" t="s">
        <v>2365</v>
      </c>
      <c r="I4340" t="s">
        <v>17201</v>
      </c>
      <c r="J4340" t="s">
        <v>17729</v>
      </c>
      <c r="K4340">
        <v>65</v>
      </c>
      <c r="L4340" s="1">
        <v>43.728260869565219</v>
      </c>
    </row>
    <row r="4341" spans="1:12" hidden="1" x14ac:dyDescent="0.25">
      <c r="A4341" t="s">
        <v>17730</v>
      </c>
      <c r="B4341" t="s">
        <v>17731</v>
      </c>
      <c r="C4341" s="1">
        <v>24.869565217391305</v>
      </c>
      <c r="D4341" s="1">
        <v>37.565217391304351</v>
      </c>
      <c r="E4341">
        <v>1</v>
      </c>
      <c r="F4341" t="s">
        <v>17732</v>
      </c>
      <c r="G4341" t="s">
        <v>17301</v>
      </c>
      <c r="H4341" t="s">
        <v>17302</v>
      </c>
      <c r="I4341" t="s">
        <v>17201</v>
      </c>
      <c r="J4341" t="s">
        <v>17303</v>
      </c>
      <c r="K4341">
        <v>107</v>
      </c>
      <c r="L4341" s="1">
        <v>72.934782608695656</v>
      </c>
    </row>
    <row r="4342" spans="1:12" hidden="1" x14ac:dyDescent="0.25">
      <c r="A4342" t="s">
        <v>17733</v>
      </c>
      <c r="B4342" t="s">
        <v>17734</v>
      </c>
      <c r="C4342" s="1">
        <v>45.347826086956523</v>
      </c>
      <c r="D4342" s="1">
        <v>95.5</v>
      </c>
      <c r="E4342">
        <v>1</v>
      </c>
      <c r="F4342" t="s">
        <v>17735</v>
      </c>
      <c r="G4342" t="s">
        <v>17319</v>
      </c>
      <c r="H4342" t="s">
        <v>17270</v>
      </c>
      <c r="I4342" t="s">
        <v>17201</v>
      </c>
      <c r="J4342" t="s">
        <v>17364</v>
      </c>
      <c r="K4342">
        <v>94</v>
      </c>
      <c r="L4342" s="1">
        <v>77.163043478260875</v>
      </c>
    </row>
    <row r="4343" spans="1:12" hidden="1" x14ac:dyDescent="0.25">
      <c r="A4343" t="s">
        <v>17736</v>
      </c>
      <c r="B4343" t="s">
        <v>17737</v>
      </c>
      <c r="C4343" s="1">
        <v>23.554347826086957</v>
      </c>
      <c r="D4343" s="1">
        <v>43.358695652173914</v>
      </c>
      <c r="E4343">
        <v>1</v>
      </c>
      <c r="F4343" t="s">
        <v>17738</v>
      </c>
      <c r="G4343" t="s">
        <v>17739</v>
      </c>
      <c r="H4343" t="s">
        <v>17695</v>
      </c>
      <c r="I4343" t="s">
        <v>17201</v>
      </c>
      <c r="J4343" t="s">
        <v>17740</v>
      </c>
      <c r="K4343">
        <v>72</v>
      </c>
      <c r="L4343" s="1">
        <v>42.869565217391305</v>
      </c>
    </row>
    <row r="4344" spans="1:12" hidden="1" x14ac:dyDescent="0.25">
      <c r="A4344" t="s">
        <v>17741</v>
      </c>
      <c r="B4344" t="s">
        <v>17742</v>
      </c>
      <c r="C4344" s="1">
        <v>30.565217391304348</v>
      </c>
      <c r="D4344" s="1">
        <v>55.336956521739133</v>
      </c>
      <c r="E4344">
        <v>1</v>
      </c>
      <c r="F4344" t="s">
        <v>17743</v>
      </c>
      <c r="G4344" t="s">
        <v>17200</v>
      </c>
      <c r="H4344" t="s">
        <v>2365</v>
      </c>
      <c r="I4344" t="s">
        <v>17201</v>
      </c>
      <c r="J4344" t="s">
        <v>17469</v>
      </c>
      <c r="K4344">
        <v>74</v>
      </c>
      <c r="L4344" s="1">
        <v>71.097826086956516</v>
      </c>
    </row>
    <row r="4345" spans="1:12" hidden="1" x14ac:dyDescent="0.25">
      <c r="A4345" t="s">
        <v>17744</v>
      </c>
      <c r="B4345" t="s">
        <v>17745</v>
      </c>
      <c r="C4345" s="1">
        <v>28.793478260869566</v>
      </c>
      <c r="D4345" s="1">
        <v>50.163043478260867</v>
      </c>
      <c r="E4345">
        <v>1</v>
      </c>
      <c r="F4345" t="s">
        <v>17746</v>
      </c>
      <c r="G4345" t="s">
        <v>17560</v>
      </c>
      <c r="H4345" t="s">
        <v>17561</v>
      </c>
      <c r="I4345" t="s">
        <v>17201</v>
      </c>
      <c r="J4345" t="s">
        <v>17562</v>
      </c>
      <c r="K4345">
        <v>82</v>
      </c>
      <c r="L4345" s="1">
        <v>72.434782608695656</v>
      </c>
    </row>
    <row r="4346" spans="1:12" hidden="1" x14ac:dyDescent="0.25">
      <c r="A4346" t="s">
        <v>17747</v>
      </c>
      <c r="B4346" t="s">
        <v>17748</v>
      </c>
      <c r="C4346" s="1">
        <v>14.945652173913043</v>
      </c>
      <c r="D4346" s="1">
        <v>18.456521739130434</v>
      </c>
      <c r="E4346">
        <v>1</v>
      </c>
      <c r="F4346" t="s">
        <v>17749</v>
      </c>
      <c r="G4346" t="s">
        <v>6894</v>
      </c>
      <c r="H4346" t="s">
        <v>9413</v>
      </c>
      <c r="I4346" t="s">
        <v>17201</v>
      </c>
      <c r="J4346" t="s">
        <v>17750</v>
      </c>
      <c r="K4346">
        <v>66</v>
      </c>
      <c r="L4346" s="1">
        <v>38.358695652173914</v>
      </c>
    </row>
    <row r="4347" spans="1:12" hidden="1" x14ac:dyDescent="0.25">
      <c r="A4347" t="s">
        <v>17751</v>
      </c>
      <c r="B4347" t="s">
        <v>17752</v>
      </c>
      <c r="C4347" s="1">
        <v>30.163043478260871</v>
      </c>
      <c r="D4347" s="1">
        <v>36.978260869565219</v>
      </c>
      <c r="E4347">
        <v>1</v>
      </c>
      <c r="F4347" t="s">
        <v>17753</v>
      </c>
      <c r="G4347" t="s">
        <v>17319</v>
      </c>
      <c r="H4347" t="s">
        <v>17270</v>
      </c>
      <c r="I4347" t="s">
        <v>17201</v>
      </c>
      <c r="J4347" t="s">
        <v>17320</v>
      </c>
      <c r="K4347">
        <v>85</v>
      </c>
      <c r="L4347" s="1">
        <v>74.108695652173907</v>
      </c>
    </row>
    <row r="4348" spans="1:12" hidden="1" x14ac:dyDescent="0.25">
      <c r="A4348" t="s">
        <v>17754</v>
      </c>
      <c r="B4348" t="s">
        <v>17755</v>
      </c>
      <c r="C4348" s="1">
        <v>38.369565217391305</v>
      </c>
      <c r="D4348" s="1">
        <v>46.130434782608695</v>
      </c>
      <c r="E4348">
        <v>1</v>
      </c>
      <c r="F4348" t="s">
        <v>17756</v>
      </c>
      <c r="G4348" t="s">
        <v>17200</v>
      </c>
      <c r="H4348" t="s">
        <v>2365</v>
      </c>
      <c r="I4348" t="s">
        <v>17201</v>
      </c>
      <c r="J4348" t="s">
        <v>17757</v>
      </c>
      <c r="K4348">
        <v>108</v>
      </c>
      <c r="L4348" s="1">
        <v>94.391304347826093</v>
      </c>
    </row>
    <row r="4349" spans="1:12" hidden="1" x14ac:dyDescent="0.25">
      <c r="A4349" t="s">
        <v>17758</v>
      </c>
      <c r="B4349" t="s">
        <v>17759</v>
      </c>
      <c r="C4349" s="1">
        <v>39.163043478260867</v>
      </c>
      <c r="D4349" s="1">
        <v>65.717391304347828</v>
      </c>
      <c r="E4349">
        <v>1</v>
      </c>
      <c r="F4349" t="s">
        <v>17760</v>
      </c>
      <c r="G4349" t="s">
        <v>17200</v>
      </c>
      <c r="H4349" t="s">
        <v>2365</v>
      </c>
      <c r="I4349" t="s">
        <v>17201</v>
      </c>
      <c r="J4349" t="s">
        <v>17368</v>
      </c>
      <c r="K4349">
        <v>120</v>
      </c>
      <c r="L4349" s="1">
        <v>75.076086956521735</v>
      </c>
    </row>
    <row r="4350" spans="1:12" hidden="1" x14ac:dyDescent="0.25">
      <c r="A4350" t="s">
        <v>17761</v>
      </c>
      <c r="B4350" t="s">
        <v>17762</v>
      </c>
      <c r="C4350" s="1">
        <v>26.434782608695652</v>
      </c>
      <c r="D4350" s="1">
        <v>32.108695652173914</v>
      </c>
      <c r="E4350">
        <v>1</v>
      </c>
      <c r="F4350" t="s">
        <v>17763</v>
      </c>
      <c r="G4350" t="s">
        <v>17764</v>
      </c>
      <c r="H4350" t="s">
        <v>17765</v>
      </c>
      <c r="I4350" t="s">
        <v>17201</v>
      </c>
      <c r="J4350" t="s">
        <v>17766</v>
      </c>
      <c r="K4350">
        <v>79</v>
      </c>
      <c r="L4350" s="1">
        <v>64.891304347826093</v>
      </c>
    </row>
    <row r="4351" spans="1:12" hidden="1" x14ac:dyDescent="0.25">
      <c r="A4351" t="s">
        <v>17767</v>
      </c>
      <c r="B4351" t="s">
        <v>17768</v>
      </c>
      <c r="C4351" s="1">
        <v>12.858695652173912</v>
      </c>
      <c r="D4351" s="1">
        <v>24.576086956521738</v>
      </c>
      <c r="E4351">
        <v>1</v>
      </c>
      <c r="F4351" t="s">
        <v>17769</v>
      </c>
      <c r="G4351" t="s">
        <v>17464</v>
      </c>
      <c r="H4351" t="s">
        <v>1911</v>
      </c>
      <c r="I4351" t="s">
        <v>17201</v>
      </c>
      <c r="J4351" t="s">
        <v>17465</v>
      </c>
      <c r="K4351">
        <v>40</v>
      </c>
      <c r="L4351" s="1">
        <v>32.945652173913047</v>
      </c>
    </row>
    <row r="4352" spans="1:12" hidden="1" x14ac:dyDescent="0.25">
      <c r="A4352" t="s">
        <v>17770</v>
      </c>
      <c r="B4352" t="s">
        <v>17771</v>
      </c>
      <c r="C4352" s="1">
        <v>38.782608695652172</v>
      </c>
      <c r="D4352" s="1">
        <v>45.130434782608695</v>
      </c>
      <c r="E4352">
        <v>1</v>
      </c>
      <c r="F4352" t="s">
        <v>17772</v>
      </c>
      <c r="G4352" t="s">
        <v>17205</v>
      </c>
      <c r="H4352" t="s">
        <v>17206</v>
      </c>
      <c r="I4352" t="s">
        <v>17201</v>
      </c>
      <c r="J4352" t="s">
        <v>17773</v>
      </c>
      <c r="K4352">
        <v>100</v>
      </c>
      <c r="L4352" s="1">
        <v>88.684782608695656</v>
      </c>
    </row>
    <row r="4353" spans="1:12" hidden="1" x14ac:dyDescent="0.25">
      <c r="A4353" t="s">
        <v>17774</v>
      </c>
      <c r="B4353" t="s">
        <v>17775</v>
      </c>
      <c r="C4353" s="1">
        <v>30.119565217391305</v>
      </c>
      <c r="D4353" s="1">
        <v>35.913043478260867</v>
      </c>
      <c r="E4353">
        <v>1</v>
      </c>
      <c r="F4353" t="s">
        <v>17776</v>
      </c>
      <c r="G4353" t="s">
        <v>1882</v>
      </c>
      <c r="H4353" t="s">
        <v>10809</v>
      </c>
      <c r="I4353" t="s">
        <v>17201</v>
      </c>
      <c r="J4353" t="s">
        <v>17777</v>
      </c>
      <c r="K4353">
        <v>100</v>
      </c>
      <c r="L4353" s="1">
        <v>66.065217391304344</v>
      </c>
    </row>
    <row r="4354" spans="1:12" hidden="1" x14ac:dyDescent="0.25">
      <c r="A4354" t="s">
        <v>17778</v>
      </c>
      <c r="B4354" t="s">
        <v>17779</v>
      </c>
      <c r="C4354" s="1">
        <v>19.239130434782609</v>
      </c>
      <c r="D4354" s="1">
        <v>36.804347826086953</v>
      </c>
      <c r="E4354">
        <v>1</v>
      </c>
      <c r="F4354" t="s">
        <v>17780</v>
      </c>
      <c r="G4354" t="s">
        <v>17781</v>
      </c>
      <c r="H4354" t="s">
        <v>2448</v>
      </c>
      <c r="I4354" t="s">
        <v>17201</v>
      </c>
      <c r="J4354" t="s">
        <v>17782</v>
      </c>
      <c r="K4354">
        <v>86</v>
      </c>
      <c r="L4354" s="1">
        <v>59.510869565217391</v>
      </c>
    </row>
    <row r="4355" spans="1:12" hidden="1" x14ac:dyDescent="0.25">
      <c r="A4355" t="s">
        <v>17783</v>
      </c>
      <c r="B4355" t="s">
        <v>17784</v>
      </c>
      <c r="C4355" s="1">
        <v>15.282608695652174</v>
      </c>
      <c r="D4355" s="1">
        <v>19.347826086956523</v>
      </c>
      <c r="E4355">
        <v>1</v>
      </c>
      <c r="F4355" t="s">
        <v>17785</v>
      </c>
      <c r="G4355" t="s">
        <v>2506</v>
      </c>
      <c r="H4355" t="s">
        <v>17786</v>
      </c>
      <c r="I4355" t="s">
        <v>17201</v>
      </c>
      <c r="J4355" t="s">
        <v>17787</v>
      </c>
      <c r="K4355">
        <v>32</v>
      </c>
      <c r="L4355" s="1">
        <v>32.576086956521742</v>
      </c>
    </row>
    <row r="4356" spans="1:12" hidden="1" x14ac:dyDescent="0.25">
      <c r="A4356" t="s">
        <v>17788</v>
      </c>
      <c r="B4356" t="s">
        <v>17789</v>
      </c>
      <c r="C4356" s="1">
        <v>9.7717391304347831</v>
      </c>
      <c r="D4356" s="1">
        <v>11.858695652173912</v>
      </c>
      <c r="E4356">
        <v>1</v>
      </c>
      <c r="F4356" t="s">
        <v>17790</v>
      </c>
      <c r="G4356" t="s">
        <v>17791</v>
      </c>
      <c r="H4356" t="s">
        <v>13773</v>
      </c>
      <c r="I4356" t="s">
        <v>17201</v>
      </c>
      <c r="J4356" t="s">
        <v>17792</v>
      </c>
      <c r="K4356">
        <v>72</v>
      </c>
      <c r="L4356" s="1">
        <v>20.989130434782609</v>
      </c>
    </row>
    <row r="4357" spans="1:12" hidden="1" x14ac:dyDescent="0.25">
      <c r="A4357" t="s">
        <v>17793</v>
      </c>
      <c r="B4357" t="s">
        <v>17794</v>
      </c>
      <c r="C4357" s="1">
        <v>17.380434782608695</v>
      </c>
      <c r="D4357" s="1">
        <v>21.413043478260871</v>
      </c>
      <c r="E4357">
        <v>1</v>
      </c>
      <c r="F4357" t="s">
        <v>17795</v>
      </c>
      <c r="G4357" t="s">
        <v>17796</v>
      </c>
      <c r="H4357" t="s">
        <v>17400</v>
      </c>
      <c r="I4357" t="s">
        <v>17201</v>
      </c>
      <c r="J4357" t="s">
        <v>17797</v>
      </c>
      <c r="K4357">
        <v>40</v>
      </c>
      <c r="L4357" s="1">
        <v>37.119565217391305</v>
      </c>
    </row>
    <row r="4358" spans="1:12" hidden="1" x14ac:dyDescent="0.25">
      <c r="A4358" t="s">
        <v>17798</v>
      </c>
      <c r="B4358" t="s">
        <v>17799</v>
      </c>
      <c r="C4358" s="1">
        <v>8.6413043478260878</v>
      </c>
      <c r="D4358" s="1">
        <v>17.391304347826086</v>
      </c>
      <c r="E4358">
        <v>1</v>
      </c>
      <c r="F4358" t="s">
        <v>17800</v>
      </c>
      <c r="G4358" t="s">
        <v>17801</v>
      </c>
      <c r="H4358" t="s">
        <v>275</v>
      </c>
      <c r="I4358" t="s">
        <v>17201</v>
      </c>
      <c r="J4358" t="s">
        <v>17802</v>
      </c>
      <c r="K4358">
        <v>38</v>
      </c>
      <c r="L4358" s="1">
        <v>20.728260869565219</v>
      </c>
    </row>
    <row r="4359" spans="1:12" hidden="1" x14ac:dyDescent="0.25">
      <c r="A4359" t="s">
        <v>17803</v>
      </c>
      <c r="B4359" t="s">
        <v>17804</v>
      </c>
      <c r="C4359" s="1">
        <v>11.097826086956522</v>
      </c>
      <c r="D4359" s="1">
        <v>14.054347826086957</v>
      </c>
      <c r="E4359">
        <v>1</v>
      </c>
      <c r="F4359" t="s">
        <v>17805</v>
      </c>
      <c r="G4359" t="s">
        <v>2597</v>
      </c>
      <c r="H4359" t="s">
        <v>5402</v>
      </c>
      <c r="I4359" t="s">
        <v>17201</v>
      </c>
      <c r="J4359" t="s">
        <v>17806</v>
      </c>
      <c r="K4359">
        <v>40</v>
      </c>
      <c r="L4359" s="1">
        <v>32.293478260869563</v>
      </c>
    </row>
    <row r="4360" spans="1:12" hidden="1" x14ac:dyDescent="0.25">
      <c r="A4360" t="s">
        <v>17807</v>
      </c>
      <c r="B4360" t="s">
        <v>17808</v>
      </c>
      <c r="C4360" s="1">
        <v>32.119565217391305</v>
      </c>
      <c r="D4360" s="1">
        <v>58.065217391304351</v>
      </c>
      <c r="E4360">
        <v>1</v>
      </c>
      <c r="F4360" t="s">
        <v>17809</v>
      </c>
      <c r="G4360" t="s">
        <v>17810</v>
      </c>
      <c r="H4360" t="s">
        <v>17811</v>
      </c>
      <c r="I4360" t="s">
        <v>17201</v>
      </c>
      <c r="J4360" t="s">
        <v>17812</v>
      </c>
      <c r="K4360">
        <v>76</v>
      </c>
      <c r="L4360" s="1">
        <v>66.260869565217391</v>
      </c>
    </row>
    <row r="4361" spans="1:12" hidden="1" x14ac:dyDescent="0.25">
      <c r="A4361" t="s">
        <v>17813</v>
      </c>
      <c r="B4361" t="s">
        <v>17814</v>
      </c>
      <c r="C4361" s="1">
        <v>31.152173913043477</v>
      </c>
      <c r="D4361" s="1">
        <v>37.836956521739133</v>
      </c>
      <c r="E4361">
        <v>1</v>
      </c>
      <c r="F4361" t="s">
        <v>17815</v>
      </c>
      <c r="G4361" t="s">
        <v>17816</v>
      </c>
      <c r="H4361" t="s">
        <v>17723</v>
      </c>
      <c r="I4361" t="s">
        <v>17201</v>
      </c>
      <c r="J4361" t="s">
        <v>17817</v>
      </c>
      <c r="K4361">
        <v>65</v>
      </c>
      <c r="L4361" s="1">
        <v>60.445652173913047</v>
      </c>
    </row>
    <row r="4362" spans="1:12" hidden="1" x14ac:dyDescent="0.25">
      <c r="A4362" t="s">
        <v>17818</v>
      </c>
      <c r="B4362" t="s">
        <v>17819</v>
      </c>
      <c r="C4362" s="1">
        <v>26.076086956521738</v>
      </c>
      <c r="D4362" s="1">
        <v>30.532608695652176</v>
      </c>
      <c r="E4362">
        <v>1</v>
      </c>
      <c r="F4362" t="s">
        <v>17820</v>
      </c>
      <c r="G4362" t="s">
        <v>17821</v>
      </c>
      <c r="H4362" t="s">
        <v>14299</v>
      </c>
      <c r="I4362" t="s">
        <v>17201</v>
      </c>
      <c r="J4362" t="s">
        <v>17822</v>
      </c>
      <c r="K4362">
        <v>90</v>
      </c>
      <c r="L4362" s="1">
        <v>66.586956521739125</v>
      </c>
    </row>
    <row r="4363" spans="1:12" hidden="1" x14ac:dyDescent="0.25">
      <c r="A4363" t="s">
        <v>17823</v>
      </c>
      <c r="B4363" t="s">
        <v>17824</v>
      </c>
      <c r="C4363" s="1">
        <v>26.489130434782609</v>
      </c>
      <c r="D4363" s="1">
        <v>43.380434782608695</v>
      </c>
      <c r="E4363">
        <v>1</v>
      </c>
      <c r="F4363" t="s">
        <v>17825</v>
      </c>
      <c r="G4363" t="s">
        <v>17826</v>
      </c>
      <c r="H4363" t="s">
        <v>17584</v>
      </c>
      <c r="I4363" t="s">
        <v>17201</v>
      </c>
      <c r="J4363" t="s">
        <v>17827</v>
      </c>
      <c r="K4363">
        <v>62</v>
      </c>
      <c r="L4363" s="1">
        <v>54.032608695652172</v>
      </c>
    </row>
    <row r="4364" spans="1:12" hidden="1" x14ac:dyDescent="0.25">
      <c r="A4364" t="s">
        <v>17828</v>
      </c>
      <c r="B4364" t="s">
        <v>17829</v>
      </c>
      <c r="C4364" s="1">
        <v>74.260869565217391</v>
      </c>
      <c r="D4364" s="1">
        <v>88.315217391304344</v>
      </c>
      <c r="E4364">
        <v>1</v>
      </c>
      <c r="F4364" t="s">
        <v>17830</v>
      </c>
      <c r="G4364" t="s">
        <v>17301</v>
      </c>
      <c r="H4364" t="s">
        <v>17302</v>
      </c>
      <c r="I4364" t="s">
        <v>17201</v>
      </c>
      <c r="J4364" t="s">
        <v>17303</v>
      </c>
      <c r="K4364">
        <v>155</v>
      </c>
      <c r="L4364" s="1">
        <v>113.14130434782609</v>
      </c>
    </row>
    <row r="4365" spans="1:12" hidden="1" x14ac:dyDescent="0.25">
      <c r="A4365" t="s">
        <v>17831</v>
      </c>
      <c r="B4365" t="s">
        <v>17832</v>
      </c>
      <c r="C4365" s="1">
        <v>9.7173913043478262</v>
      </c>
      <c r="D4365" s="1">
        <v>12.967391304347826</v>
      </c>
      <c r="E4365">
        <v>1</v>
      </c>
      <c r="F4365" t="s">
        <v>17833</v>
      </c>
      <c r="G4365" t="s">
        <v>15328</v>
      </c>
      <c r="H4365" t="s">
        <v>8907</v>
      </c>
      <c r="I4365" t="s">
        <v>17201</v>
      </c>
      <c r="J4365" t="s">
        <v>17834</v>
      </c>
      <c r="K4365">
        <v>39</v>
      </c>
      <c r="L4365" s="1">
        <v>25.271739130434781</v>
      </c>
    </row>
    <row r="4366" spans="1:12" hidden="1" x14ac:dyDescent="0.25">
      <c r="A4366" t="s">
        <v>17835</v>
      </c>
      <c r="B4366" t="s">
        <v>17836</v>
      </c>
      <c r="C4366" s="1">
        <v>31.673913043478262</v>
      </c>
      <c r="D4366" s="1">
        <v>37.228260869565219</v>
      </c>
      <c r="E4366">
        <v>1</v>
      </c>
      <c r="F4366" t="s">
        <v>17837</v>
      </c>
      <c r="G4366" t="s">
        <v>2623</v>
      </c>
      <c r="H4366" t="s">
        <v>547</v>
      </c>
      <c r="I4366" t="s">
        <v>17201</v>
      </c>
      <c r="J4366" t="s">
        <v>17838</v>
      </c>
      <c r="K4366">
        <v>90</v>
      </c>
      <c r="L4366" s="1">
        <v>84.5</v>
      </c>
    </row>
    <row r="4367" spans="1:12" hidden="1" x14ac:dyDescent="0.25">
      <c r="A4367" t="s">
        <v>17839</v>
      </c>
      <c r="B4367" t="s">
        <v>17840</v>
      </c>
      <c r="C4367" s="1">
        <v>15.760869565217391</v>
      </c>
      <c r="D4367" s="1">
        <v>20.543478260869566</v>
      </c>
      <c r="E4367">
        <v>1</v>
      </c>
      <c r="F4367" t="s">
        <v>17841</v>
      </c>
      <c r="G4367" t="s">
        <v>17842</v>
      </c>
      <c r="H4367" t="s">
        <v>17584</v>
      </c>
      <c r="I4367" t="s">
        <v>17201</v>
      </c>
      <c r="J4367" t="s">
        <v>17843</v>
      </c>
      <c r="K4367">
        <v>46</v>
      </c>
      <c r="L4367" s="1">
        <v>35.663043478260867</v>
      </c>
    </row>
    <row r="4368" spans="1:12" hidden="1" x14ac:dyDescent="0.25">
      <c r="A4368" t="s">
        <v>17844</v>
      </c>
      <c r="B4368" t="s">
        <v>17845</v>
      </c>
      <c r="C4368" s="1">
        <v>9.6521739130434785</v>
      </c>
      <c r="D4368" s="1">
        <v>12.108695652173912</v>
      </c>
      <c r="E4368">
        <v>1</v>
      </c>
      <c r="F4368" t="s">
        <v>17846</v>
      </c>
      <c r="G4368" t="s">
        <v>10564</v>
      </c>
      <c r="H4368" t="s">
        <v>17717</v>
      </c>
      <c r="I4368" t="s">
        <v>17201</v>
      </c>
      <c r="J4368" t="s">
        <v>17847</v>
      </c>
      <c r="K4368">
        <v>41</v>
      </c>
      <c r="L4368" s="1">
        <v>23.097826086956523</v>
      </c>
    </row>
    <row r="4369" spans="1:12" hidden="1" x14ac:dyDescent="0.25">
      <c r="A4369" t="s">
        <v>17848</v>
      </c>
      <c r="B4369" t="s">
        <v>17849</v>
      </c>
      <c r="C4369" s="1">
        <v>38.086956521739133</v>
      </c>
      <c r="D4369" s="1">
        <v>73.25</v>
      </c>
      <c r="E4369">
        <v>1</v>
      </c>
      <c r="F4369" t="s">
        <v>17850</v>
      </c>
      <c r="G4369" t="s">
        <v>16094</v>
      </c>
      <c r="H4369" t="s">
        <v>17695</v>
      </c>
      <c r="I4369" t="s">
        <v>17201</v>
      </c>
      <c r="J4369" t="s">
        <v>17851</v>
      </c>
      <c r="K4369">
        <v>90</v>
      </c>
      <c r="L4369" s="1">
        <v>70.489130434782609</v>
      </c>
    </row>
    <row r="4370" spans="1:12" hidden="1" x14ac:dyDescent="0.25">
      <c r="A4370" t="s">
        <v>17852</v>
      </c>
      <c r="B4370" t="s">
        <v>17853</v>
      </c>
      <c r="C4370" s="1">
        <v>22.543478260869566</v>
      </c>
      <c r="D4370" s="1">
        <v>27.391304347826086</v>
      </c>
      <c r="E4370">
        <v>1</v>
      </c>
      <c r="F4370" t="s">
        <v>17854</v>
      </c>
      <c r="G4370" t="s">
        <v>17855</v>
      </c>
      <c r="H4370" t="s">
        <v>17856</v>
      </c>
      <c r="I4370" t="s">
        <v>17201</v>
      </c>
      <c r="J4370" t="s">
        <v>17857</v>
      </c>
      <c r="K4370">
        <v>74</v>
      </c>
      <c r="L4370" s="1">
        <v>48.206521739130437</v>
      </c>
    </row>
    <row r="4371" spans="1:12" hidden="1" x14ac:dyDescent="0.25">
      <c r="A4371" t="s">
        <v>17858</v>
      </c>
      <c r="B4371" t="s">
        <v>17859</v>
      </c>
      <c r="C4371" s="1">
        <v>37.054347826086953</v>
      </c>
      <c r="D4371" s="1">
        <v>45.630434782608695</v>
      </c>
      <c r="E4371">
        <v>1</v>
      </c>
      <c r="F4371" t="s">
        <v>17860</v>
      </c>
      <c r="G4371" t="s">
        <v>17455</v>
      </c>
      <c r="H4371" t="s">
        <v>17223</v>
      </c>
      <c r="I4371" t="s">
        <v>17201</v>
      </c>
      <c r="J4371" t="s">
        <v>17456</v>
      </c>
      <c r="K4371">
        <v>100</v>
      </c>
      <c r="L4371" s="1">
        <v>86.173913043478265</v>
      </c>
    </row>
    <row r="4372" spans="1:12" hidden="1" x14ac:dyDescent="0.25">
      <c r="A4372" t="s">
        <v>17861</v>
      </c>
      <c r="B4372" t="s">
        <v>17862</v>
      </c>
      <c r="C4372" s="1">
        <v>31.021739130434781</v>
      </c>
      <c r="D4372" s="1">
        <v>44.282608695652172</v>
      </c>
      <c r="E4372">
        <v>1</v>
      </c>
      <c r="F4372" t="s">
        <v>17863</v>
      </c>
      <c r="G4372" t="s">
        <v>227</v>
      </c>
      <c r="H4372" t="s">
        <v>17206</v>
      </c>
      <c r="I4372" t="s">
        <v>17201</v>
      </c>
      <c r="J4372" t="s">
        <v>17351</v>
      </c>
      <c r="K4372">
        <v>100</v>
      </c>
      <c r="L4372" s="1">
        <v>78.706521739130437</v>
      </c>
    </row>
    <row r="4373" spans="1:12" hidden="1" x14ac:dyDescent="0.25">
      <c r="A4373" t="s">
        <v>17864</v>
      </c>
      <c r="B4373" t="s">
        <v>17865</v>
      </c>
      <c r="C4373" s="1">
        <v>18.815217391304348</v>
      </c>
      <c r="D4373" s="1">
        <v>22.554347826086957</v>
      </c>
      <c r="E4373">
        <v>1</v>
      </c>
      <c r="F4373" t="s">
        <v>17866</v>
      </c>
      <c r="G4373" t="s">
        <v>17867</v>
      </c>
      <c r="H4373" t="s">
        <v>17223</v>
      </c>
      <c r="I4373" t="s">
        <v>17201</v>
      </c>
      <c r="J4373" t="s">
        <v>17868</v>
      </c>
      <c r="K4373">
        <v>46</v>
      </c>
      <c r="L4373" s="1">
        <v>40.391304347826086</v>
      </c>
    </row>
    <row r="4374" spans="1:12" hidden="1" x14ac:dyDescent="0.25">
      <c r="A4374" t="s">
        <v>17869</v>
      </c>
      <c r="B4374" t="s">
        <v>17870</v>
      </c>
      <c r="C4374" s="1">
        <v>13.097826086956522</v>
      </c>
      <c r="D4374" s="1">
        <v>16.304347826086957</v>
      </c>
      <c r="E4374">
        <v>1</v>
      </c>
      <c r="F4374" t="s">
        <v>17871</v>
      </c>
      <c r="G4374" t="s">
        <v>17872</v>
      </c>
      <c r="H4374" t="s">
        <v>10256</v>
      </c>
      <c r="I4374" t="s">
        <v>17201</v>
      </c>
      <c r="J4374" t="s">
        <v>17873</v>
      </c>
      <c r="K4374">
        <v>50</v>
      </c>
      <c r="L4374" s="1">
        <v>33.989130434782609</v>
      </c>
    </row>
    <row r="4375" spans="1:12" hidden="1" x14ac:dyDescent="0.25">
      <c r="A4375" t="s">
        <v>17874</v>
      </c>
      <c r="B4375" t="s">
        <v>17875</v>
      </c>
      <c r="C4375" s="1">
        <v>18.543478260869566</v>
      </c>
      <c r="D4375" s="1">
        <v>32.130434782608695</v>
      </c>
      <c r="E4375">
        <v>1</v>
      </c>
      <c r="F4375" t="s">
        <v>17876</v>
      </c>
      <c r="G4375" t="s">
        <v>17855</v>
      </c>
      <c r="H4375" t="s">
        <v>17856</v>
      </c>
      <c r="I4375" t="s">
        <v>17201</v>
      </c>
      <c r="J4375" t="s">
        <v>17857</v>
      </c>
      <c r="K4375">
        <v>70</v>
      </c>
      <c r="L4375" s="1">
        <v>51.880434782608695</v>
      </c>
    </row>
    <row r="4376" spans="1:12" hidden="1" x14ac:dyDescent="0.25">
      <c r="A4376" t="s">
        <v>17877</v>
      </c>
      <c r="B4376" t="s">
        <v>17878</v>
      </c>
      <c r="C4376" s="1">
        <v>16.217391304347824</v>
      </c>
      <c r="D4376" s="1">
        <v>33.75</v>
      </c>
      <c r="E4376">
        <v>1</v>
      </c>
      <c r="F4376" t="s">
        <v>17879</v>
      </c>
      <c r="G4376" t="s">
        <v>17880</v>
      </c>
      <c r="H4376" t="s">
        <v>17881</v>
      </c>
      <c r="I4376" t="s">
        <v>17201</v>
      </c>
      <c r="J4376" t="s">
        <v>17882</v>
      </c>
      <c r="K4376">
        <v>37</v>
      </c>
      <c r="L4376" s="1">
        <v>37.391304347826086</v>
      </c>
    </row>
    <row r="4377" spans="1:12" hidden="1" x14ac:dyDescent="0.25">
      <c r="A4377" t="s">
        <v>17883</v>
      </c>
      <c r="B4377" t="s">
        <v>17884</v>
      </c>
      <c r="C4377" s="1">
        <v>16.184782608695652</v>
      </c>
      <c r="D4377" s="1">
        <v>20.097826086956523</v>
      </c>
      <c r="E4377">
        <v>1</v>
      </c>
      <c r="F4377" t="s">
        <v>17885</v>
      </c>
      <c r="G4377" t="s">
        <v>2991</v>
      </c>
      <c r="H4377" t="s">
        <v>564</v>
      </c>
      <c r="I4377" t="s">
        <v>17201</v>
      </c>
      <c r="J4377" t="s">
        <v>17886</v>
      </c>
      <c r="K4377">
        <v>46</v>
      </c>
      <c r="L4377" s="1">
        <v>32.597826086956523</v>
      </c>
    </row>
    <row r="4378" spans="1:12" hidden="1" x14ac:dyDescent="0.25">
      <c r="A4378" t="s">
        <v>17887</v>
      </c>
      <c r="B4378" t="s">
        <v>17888</v>
      </c>
      <c r="C4378" s="1">
        <v>15.978260869565217</v>
      </c>
      <c r="D4378" s="1">
        <v>20.206521739130434</v>
      </c>
      <c r="E4378">
        <v>1</v>
      </c>
      <c r="F4378" t="s">
        <v>17889</v>
      </c>
      <c r="G4378" t="s">
        <v>17890</v>
      </c>
      <c r="H4378" t="s">
        <v>17891</v>
      </c>
      <c r="I4378" t="s">
        <v>17201</v>
      </c>
      <c r="J4378" t="s">
        <v>17892</v>
      </c>
      <c r="K4378">
        <v>75</v>
      </c>
      <c r="L4378" s="1">
        <v>46.597826086956523</v>
      </c>
    </row>
    <row r="4379" spans="1:12" hidden="1" x14ac:dyDescent="0.25">
      <c r="A4379" t="s">
        <v>17893</v>
      </c>
      <c r="B4379" t="s">
        <v>5908</v>
      </c>
      <c r="C4379" s="1">
        <v>23.184782608695652</v>
      </c>
      <c r="D4379" s="1">
        <v>38.195652173913047</v>
      </c>
      <c r="E4379">
        <v>1</v>
      </c>
      <c r="F4379" t="s">
        <v>17894</v>
      </c>
      <c r="G4379" t="s">
        <v>2769</v>
      </c>
      <c r="H4379" t="s">
        <v>23</v>
      </c>
      <c r="I4379" t="s">
        <v>17201</v>
      </c>
      <c r="J4379" t="s">
        <v>17895</v>
      </c>
      <c r="K4379">
        <v>70</v>
      </c>
      <c r="L4379" s="1">
        <v>55.467391304347828</v>
      </c>
    </row>
    <row r="4380" spans="1:12" hidden="1" x14ac:dyDescent="0.25">
      <c r="A4380" t="s">
        <v>17896</v>
      </c>
      <c r="B4380" t="s">
        <v>17897</v>
      </c>
      <c r="C4380" s="1">
        <v>39.728260869565219</v>
      </c>
      <c r="D4380" s="1">
        <v>97.413043478260875</v>
      </c>
      <c r="E4380">
        <v>1</v>
      </c>
      <c r="F4380" t="s">
        <v>17898</v>
      </c>
      <c r="G4380" t="s">
        <v>12970</v>
      </c>
      <c r="H4380" t="s">
        <v>17223</v>
      </c>
      <c r="I4380" t="s">
        <v>17201</v>
      </c>
      <c r="J4380" t="s">
        <v>17333</v>
      </c>
      <c r="K4380">
        <v>114</v>
      </c>
      <c r="L4380" s="1">
        <v>112.35869565217391</v>
      </c>
    </row>
    <row r="4381" spans="1:12" hidden="1" x14ac:dyDescent="0.25">
      <c r="A4381" t="s">
        <v>17899</v>
      </c>
      <c r="B4381" t="s">
        <v>17900</v>
      </c>
      <c r="C4381" s="1">
        <v>25.021739130434781</v>
      </c>
      <c r="D4381" s="1">
        <v>31.869565217391305</v>
      </c>
      <c r="E4381">
        <v>1</v>
      </c>
      <c r="F4381" t="s">
        <v>17901</v>
      </c>
      <c r="G4381" t="s">
        <v>13585</v>
      </c>
      <c r="H4381" t="s">
        <v>389</v>
      </c>
      <c r="I4381" t="s">
        <v>17201</v>
      </c>
      <c r="J4381" t="s">
        <v>17902</v>
      </c>
      <c r="K4381">
        <v>78</v>
      </c>
      <c r="L4381" s="1">
        <v>70.597826086956516</v>
      </c>
    </row>
    <row r="4382" spans="1:12" hidden="1" x14ac:dyDescent="0.25">
      <c r="A4382" t="s">
        <v>17903</v>
      </c>
      <c r="B4382" t="s">
        <v>17904</v>
      </c>
      <c r="C4382" s="1">
        <v>16.956521739130434</v>
      </c>
      <c r="D4382" s="1">
        <v>30.282608695652176</v>
      </c>
      <c r="E4382">
        <v>1</v>
      </c>
      <c r="F4382" t="s">
        <v>17905</v>
      </c>
      <c r="G4382" t="s">
        <v>17906</v>
      </c>
      <c r="H4382" t="s">
        <v>524</v>
      </c>
      <c r="I4382" t="s">
        <v>17201</v>
      </c>
      <c r="J4382" t="s">
        <v>17907</v>
      </c>
      <c r="K4382">
        <v>44</v>
      </c>
      <c r="L4382" s="1">
        <v>34.771739130434781</v>
      </c>
    </row>
    <row r="4383" spans="1:12" hidden="1" x14ac:dyDescent="0.25">
      <c r="A4383" t="s">
        <v>17908</v>
      </c>
      <c r="B4383" t="s">
        <v>17909</v>
      </c>
      <c r="C4383" s="1">
        <v>50.793478260869563</v>
      </c>
      <c r="D4383" s="1">
        <v>61.456521739130437</v>
      </c>
      <c r="E4383">
        <v>1</v>
      </c>
      <c r="F4383" t="s">
        <v>17910</v>
      </c>
      <c r="G4383" t="s">
        <v>17205</v>
      </c>
      <c r="H4383" t="s">
        <v>17206</v>
      </c>
      <c r="I4383" t="s">
        <v>17201</v>
      </c>
      <c r="J4383" t="s">
        <v>17911</v>
      </c>
      <c r="K4383">
        <v>201</v>
      </c>
      <c r="L4383" s="1">
        <v>118.23913043478261</v>
      </c>
    </row>
    <row r="4384" spans="1:12" hidden="1" x14ac:dyDescent="0.25">
      <c r="A4384" t="s">
        <v>17912</v>
      </c>
      <c r="B4384" t="s">
        <v>17913</v>
      </c>
      <c r="C4384" s="1">
        <v>19.358695652173914</v>
      </c>
      <c r="D4384" s="1">
        <v>24.793478260869566</v>
      </c>
      <c r="E4384">
        <v>1</v>
      </c>
      <c r="F4384" t="s">
        <v>17914</v>
      </c>
      <c r="G4384" t="s">
        <v>17483</v>
      </c>
      <c r="H4384" t="s">
        <v>17484</v>
      </c>
      <c r="I4384" t="s">
        <v>17201</v>
      </c>
      <c r="J4384" t="s">
        <v>17485</v>
      </c>
      <c r="K4384">
        <v>65</v>
      </c>
      <c r="L4384" s="1">
        <v>34.25</v>
      </c>
    </row>
    <row r="4385" spans="1:12" hidden="1" x14ac:dyDescent="0.25">
      <c r="A4385" t="s">
        <v>17915</v>
      </c>
      <c r="B4385" t="s">
        <v>17916</v>
      </c>
      <c r="C4385" s="1">
        <v>15.380434782608695</v>
      </c>
      <c r="D4385" s="1">
        <v>19.793478260869566</v>
      </c>
      <c r="E4385">
        <v>1</v>
      </c>
      <c r="F4385" t="s">
        <v>17917</v>
      </c>
      <c r="G4385" t="s">
        <v>17918</v>
      </c>
      <c r="H4385" t="s">
        <v>17543</v>
      </c>
      <c r="I4385" t="s">
        <v>17201</v>
      </c>
      <c r="J4385" t="s">
        <v>17919</v>
      </c>
      <c r="K4385">
        <v>46</v>
      </c>
      <c r="L4385" s="1">
        <v>36.293478260869563</v>
      </c>
    </row>
    <row r="4386" spans="1:12" hidden="1" x14ac:dyDescent="0.25">
      <c r="A4386" t="s">
        <v>17920</v>
      </c>
      <c r="B4386" t="s">
        <v>17921</v>
      </c>
      <c r="C4386" s="1">
        <v>17.217391304347824</v>
      </c>
      <c r="D4386" s="1">
        <v>21.315217391304348</v>
      </c>
      <c r="E4386">
        <v>1</v>
      </c>
      <c r="F4386" t="s">
        <v>17922</v>
      </c>
      <c r="G4386" t="s">
        <v>17923</v>
      </c>
      <c r="H4386" t="s">
        <v>729</v>
      </c>
      <c r="I4386" t="s">
        <v>17201</v>
      </c>
      <c r="J4386" t="s">
        <v>17924</v>
      </c>
      <c r="K4386">
        <v>71</v>
      </c>
      <c r="L4386" s="1">
        <v>42.315217391304351</v>
      </c>
    </row>
    <row r="4387" spans="1:12" hidden="1" x14ac:dyDescent="0.25">
      <c r="A4387" t="s">
        <v>17925</v>
      </c>
      <c r="B4387" t="s">
        <v>17926</v>
      </c>
      <c r="C4387" s="1">
        <v>16.065217391304348</v>
      </c>
      <c r="D4387" s="1">
        <v>19.054347826086957</v>
      </c>
      <c r="E4387">
        <v>1</v>
      </c>
      <c r="F4387" t="s">
        <v>17927</v>
      </c>
      <c r="G4387" t="s">
        <v>17928</v>
      </c>
      <c r="H4387" t="s">
        <v>10434</v>
      </c>
      <c r="I4387" t="s">
        <v>17201</v>
      </c>
      <c r="J4387" t="s">
        <v>17929</v>
      </c>
      <c r="K4387">
        <v>43</v>
      </c>
      <c r="L4387" s="1">
        <v>29.826086956521738</v>
      </c>
    </row>
    <row r="4388" spans="1:12" hidden="1" x14ac:dyDescent="0.25">
      <c r="A4388" t="s">
        <v>17930</v>
      </c>
      <c r="B4388" t="s">
        <v>17931</v>
      </c>
      <c r="C4388" s="1">
        <v>12.358695652173912</v>
      </c>
      <c r="D4388" s="1">
        <v>15.423913043478262</v>
      </c>
      <c r="E4388">
        <v>1</v>
      </c>
      <c r="F4388" t="s">
        <v>17932</v>
      </c>
      <c r="G4388" t="s">
        <v>17791</v>
      </c>
      <c r="H4388" t="s">
        <v>13773</v>
      </c>
      <c r="I4388" t="s">
        <v>17201</v>
      </c>
      <c r="J4388" t="s">
        <v>17792</v>
      </c>
      <c r="K4388">
        <v>40</v>
      </c>
      <c r="L4388" s="1">
        <v>30.858695652173914</v>
      </c>
    </row>
    <row r="4389" spans="1:12" hidden="1" x14ac:dyDescent="0.25">
      <c r="A4389" t="s">
        <v>17933</v>
      </c>
      <c r="B4389" t="s">
        <v>17934</v>
      </c>
      <c r="C4389" s="1">
        <v>21.945652173913043</v>
      </c>
      <c r="D4389" s="1">
        <v>38.630434782608695</v>
      </c>
      <c r="E4389">
        <v>1</v>
      </c>
      <c r="F4389" t="s">
        <v>17935</v>
      </c>
      <c r="G4389" t="s">
        <v>17936</v>
      </c>
      <c r="H4389" t="s">
        <v>17937</v>
      </c>
      <c r="I4389" t="s">
        <v>17201</v>
      </c>
      <c r="J4389" t="s">
        <v>17938</v>
      </c>
      <c r="K4389">
        <v>60</v>
      </c>
      <c r="L4389" s="1">
        <v>54.195652173913047</v>
      </c>
    </row>
    <row r="4390" spans="1:12" hidden="1" x14ac:dyDescent="0.25">
      <c r="A4390" t="s">
        <v>17939</v>
      </c>
      <c r="B4390" t="s">
        <v>17940</v>
      </c>
      <c r="C4390" s="1">
        <v>9.695652173913043</v>
      </c>
      <c r="D4390" s="1">
        <v>12.010869565217391</v>
      </c>
      <c r="E4390">
        <v>1</v>
      </c>
      <c r="F4390" t="s">
        <v>17941</v>
      </c>
      <c r="G4390" t="s">
        <v>17942</v>
      </c>
      <c r="H4390" t="s">
        <v>17943</v>
      </c>
      <c r="I4390" t="s">
        <v>17201</v>
      </c>
      <c r="J4390" t="s">
        <v>17944</v>
      </c>
      <c r="K4390">
        <v>40</v>
      </c>
      <c r="L4390" s="1">
        <v>25.695652173913043</v>
      </c>
    </row>
    <row r="4391" spans="1:12" hidden="1" x14ac:dyDescent="0.25">
      <c r="A4391" t="s">
        <v>17945</v>
      </c>
      <c r="B4391" t="s">
        <v>17946</v>
      </c>
      <c r="C4391" s="1">
        <v>36.923913043478258</v>
      </c>
      <c r="D4391" s="1">
        <v>39.847826086956523</v>
      </c>
      <c r="E4391">
        <v>1</v>
      </c>
      <c r="F4391" t="s">
        <v>17947</v>
      </c>
      <c r="G4391" t="s">
        <v>17205</v>
      </c>
      <c r="H4391" t="s">
        <v>17206</v>
      </c>
      <c r="I4391" t="s">
        <v>17201</v>
      </c>
      <c r="J4391" t="s">
        <v>17207</v>
      </c>
      <c r="K4391">
        <v>52</v>
      </c>
      <c r="L4391" s="1">
        <v>47.836956521739133</v>
      </c>
    </row>
    <row r="4392" spans="1:12" hidden="1" x14ac:dyDescent="0.25">
      <c r="A4392" t="s">
        <v>17948</v>
      </c>
      <c r="B4392" t="s">
        <v>17949</v>
      </c>
      <c r="C4392" s="1">
        <v>15.673913043478262</v>
      </c>
      <c r="D4392" s="1">
        <v>20.663043478260871</v>
      </c>
      <c r="E4392">
        <v>1</v>
      </c>
      <c r="F4392" t="s">
        <v>17950</v>
      </c>
      <c r="G4392" t="s">
        <v>17951</v>
      </c>
      <c r="H4392" t="s">
        <v>17270</v>
      </c>
      <c r="I4392" t="s">
        <v>17201</v>
      </c>
      <c r="J4392" t="s">
        <v>17952</v>
      </c>
      <c r="K4392">
        <v>39</v>
      </c>
      <c r="L4392" s="1">
        <v>34.054347826086953</v>
      </c>
    </row>
    <row r="4393" spans="1:12" hidden="1" x14ac:dyDescent="0.25">
      <c r="A4393" t="s">
        <v>17953</v>
      </c>
      <c r="B4393" t="s">
        <v>17954</v>
      </c>
      <c r="C4393" s="1">
        <v>18.858695652173914</v>
      </c>
      <c r="D4393" s="1">
        <v>23.967391304347824</v>
      </c>
      <c r="E4393">
        <v>1</v>
      </c>
      <c r="F4393" t="s">
        <v>17955</v>
      </c>
      <c r="G4393" t="s">
        <v>17956</v>
      </c>
      <c r="H4393" t="s">
        <v>389</v>
      </c>
      <c r="I4393" t="s">
        <v>17201</v>
      </c>
      <c r="J4393" t="s">
        <v>17957</v>
      </c>
      <c r="K4393">
        <v>53</v>
      </c>
      <c r="L4393" s="1">
        <v>49.152173913043477</v>
      </c>
    </row>
    <row r="4394" spans="1:12" hidden="1" x14ac:dyDescent="0.25">
      <c r="A4394" t="s">
        <v>17958</v>
      </c>
      <c r="B4394" t="s">
        <v>17959</v>
      </c>
      <c r="C4394" s="1">
        <v>26.141304347826086</v>
      </c>
      <c r="D4394" s="1">
        <v>44.608695652173914</v>
      </c>
      <c r="E4394">
        <v>1</v>
      </c>
      <c r="F4394" t="s">
        <v>17960</v>
      </c>
      <c r="G4394" t="s">
        <v>17961</v>
      </c>
      <c r="H4394" t="s">
        <v>17962</v>
      </c>
      <c r="I4394" t="s">
        <v>17201</v>
      </c>
      <c r="J4394" t="s">
        <v>17963</v>
      </c>
      <c r="K4394">
        <v>72</v>
      </c>
      <c r="L4394" s="1">
        <v>51.967391304347828</v>
      </c>
    </row>
    <row r="4395" spans="1:12" hidden="1" x14ac:dyDescent="0.25">
      <c r="A4395" t="s">
        <v>17964</v>
      </c>
      <c r="B4395" t="s">
        <v>17965</v>
      </c>
      <c r="C4395" s="1">
        <v>29.402173913043477</v>
      </c>
      <c r="D4395" s="1">
        <v>50.239130434782609</v>
      </c>
      <c r="E4395">
        <v>1</v>
      </c>
      <c r="F4395" t="s">
        <v>17966</v>
      </c>
      <c r="G4395" t="s">
        <v>6480</v>
      </c>
      <c r="H4395" t="s">
        <v>17967</v>
      </c>
      <c r="I4395" t="s">
        <v>17201</v>
      </c>
      <c r="J4395" t="s">
        <v>17968</v>
      </c>
      <c r="K4395">
        <v>91</v>
      </c>
      <c r="L4395" s="1">
        <v>60.728260869565219</v>
      </c>
    </row>
    <row r="4396" spans="1:12" hidden="1" x14ac:dyDescent="0.25">
      <c r="A4396" t="s">
        <v>17969</v>
      </c>
      <c r="B4396" t="s">
        <v>17970</v>
      </c>
      <c r="C4396" s="1">
        <v>18.032608695652176</v>
      </c>
      <c r="D4396" s="1">
        <v>33.543478260869563</v>
      </c>
      <c r="E4396">
        <v>1</v>
      </c>
      <c r="F4396" t="s">
        <v>17971</v>
      </c>
      <c r="G4396" t="s">
        <v>784</v>
      </c>
      <c r="H4396" t="s">
        <v>770</v>
      </c>
      <c r="I4396" t="s">
        <v>17201</v>
      </c>
      <c r="J4396" t="s">
        <v>17972</v>
      </c>
      <c r="K4396">
        <v>50</v>
      </c>
      <c r="L4396" s="1">
        <v>33.75</v>
      </c>
    </row>
    <row r="4397" spans="1:12" hidden="1" x14ac:dyDescent="0.25">
      <c r="A4397" t="s">
        <v>17973</v>
      </c>
      <c r="B4397" t="s">
        <v>17974</v>
      </c>
      <c r="C4397" s="1">
        <v>14.336956521739131</v>
      </c>
      <c r="D4397" s="1">
        <v>18.456521739130434</v>
      </c>
      <c r="E4397">
        <v>1</v>
      </c>
      <c r="F4397" t="s">
        <v>17975</v>
      </c>
      <c r="G4397" t="s">
        <v>17976</v>
      </c>
      <c r="H4397" t="s">
        <v>17484</v>
      </c>
      <c r="I4397" t="s">
        <v>17201</v>
      </c>
      <c r="J4397" t="s">
        <v>17977</v>
      </c>
      <c r="K4397">
        <v>43</v>
      </c>
      <c r="L4397" s="1">
        <v>35.054347826086953</v>
      </c>
    </row>
    <row r="4398" spans="1:12" hidden="1" x14ac:dyDescent="0.25">
      <c r="A4398" t="s">
        <v>17978</v>
      </c>
      <c r="B4398" t="s">
        <v>17979</v>
      </c>
      <c r="C4398" s="1">
        <v>16.826086956521738</v>
      </c>
      <c r="D4398" s="1">
        <v>21.065217391304348</v>
      </c>
      <c r="E4398">
        <v>1</v>
      </c>
      <c r="F4398" t="s">
        <v>17980</v>
      </c>
      <c r="G4398" t="s">
        <v>17981</v>
      </c>
      <c r="H4398" t="s">
        <v>599</v>
      </c>
      <c r="I4398" t="s">
        <v>17201</v>
      </c>
      <c r="J4398" t="s">
        <v>17982</v>
      </c>
      <c r="K4398">
        <v>62</v>
      </c>
      <c r="L4398" s="1">
        <v>39.260869565217391</v>
      </c>
    </row>
    <row r="4399" spans="1:12" hidden="1" x14ac:dyDescent="0.25">
      <c r="A4399" t="s">
        <v>17983</v>
      </c>
      <c r="B4399" t="s">
        <v>17984</v>
      </c>
      <c r="C4399" s="1">
        <v>18.336956521739129</v>
      </c>
      <c r="D4399" s="1">
        <v>36.554347826086953</v>
      </c>
      <c r="E4399">
        <v>1</v>
      </c>
      <c r="F4399" t="s">
        <v>17985</v>
      </c>
      <c r="G4399" t="s">
        <v>17986</v>
      </c>
      <c r="H4399" t="s">
        <v>17987</v>
      </c>
      <c r="I4399" t="s">
        <v>17201</v>
      </c>
      <c r="J4399" t="s">
        <v>17988</v>
      </c>
      <c r="K4399">
        <v>50</v>
      </c>
      <c r="L4399" s="1">
        <v>34.967391304347828</v>
      </c>
    </row>
    <row r="4400" spans="1:12" hidden="1" x14ac:dyDescent="0.25">
      <c r="A4400" t="s">
        <v>17989</v>
      </c>
      <c r="B4400" t="s">
        <v>17990</v>
      </c>
      <c r="C4400" s="1">
        <v>21.304347826086957</v>
      </c>
      <c r="D4400" s="1">
        <v>25.434782608695652</v>
      </c>
      <c r="E4400">
        <v>1</v>
      </c>
      <c r="F4400" t="s">
        <v>17991</v>
      </c>
      <c r="G4400" t="s">
        <v>17992</v>
      </c>
      <c r="H4400" t="s">
        <v>90</v>
      </c>
      <c r="I4400" t="s">
        <v>17201</v>
      </c>
      <c r="J4400" t="s">
        <v>17993</v>
      </c>
      <c r="K4400">
        <v>46</v>
      </c>
      <c r="L4400" s="1">
        <v>43.663043478260867</v>
      </c>
    </row>
    <row r="4401" spans="1:12" hidden="1" x14ac:dyDescent="0.25">
      <c r="A4401" t="s">
        <v>17994</v>
      </c>
      <c r="B4401" t="s">
        <v>17995</v>
      </c>
      <c r="C4401" s="1">
        <v>18.293478260869566</v>
      </c>
      <c r="D4401" s="1">
        <v>34.065217391304351</v>
      </c>
      <c r="E4401">
        <v>1</v>
      </c>
      <c r="F4401" t="s">
        <v>17996</v>
      </c>
      <c r="G4401" t="s">
        <v>13154</v>
      </c>
      <c r="H4401" t="s">
        <v>17206</v>
      </c>
      <c r="I4401" t="s">
        <v>17201</v>
      </c>
      <c r="J4401" t="s">
        <v>17997</v>
      </c>
      <c r="K4401">
        <v>55</v>
      </c>
      <c r="L4401" s="1">
        <v>39.239130434782609</v>
      </c>
    </row>
    <row r="4402" spans="1:12" hidden="1" x14ac:dyDescent="0.25">
      <c r="A4402" t="s">
        <v>17998</v>
      </c>
      <c r="B4402" t="s">
        <v>17999</v>
      </c>
      <c r="C4402" s="1">
        <v>26.228260869565219</v>
      </c>
      <c r="D4402" s="1">
        <v>45.793478260869563</v>
      </c>
      <c r="E4402">
        <v>1</v>
      </c>
      <c r="F4402" t="s">
        <v>18000</v>
      </c>
      <c r="G4402" t="s">
        <v>18001</v>
      </c>
      <c r="H4402" t="s">
        <v>10256</v>
      </c>
      <c r="I4402" t="s">
        <v>17201</v>
      </c>
      <c r="J4402" t="s">
        <v>18002</v>
      </c>
      <c r="K4402">
        <v>93</v>
      </c>
      <c r="L4402" s="1">
        <v>51.195652173913047</v>
      </c>
    </row>
    <row r="4403" spans="1:12" hidden="1" x14ac:dyDescent="0.25">
      <c r="A4403" t="s">
        <v>18003</v>
      </c>
      <c r="B4403" t="s">
        <v>18004</v>
      </c>
      <c r="C4403" s="1">
        <v>21.282608695652176</v>
      </c>
      <c r="D4403" s="1">
        <v>42.782608695652172</v>
      </c>
      <c r="E4403">
        <v>1</v>
      </c>
      <c r="F4403" t="s">
        <v>18005</v>
      </c>
      <c r="G4403" t="s">
        <v>18006</v>
      </c>
      <c r="H4403" t="s">
        <v>13773</v>
      </c>
      <c r="I4403" t="s">
        <v>17201</v>
      </c>
      <c r="J4403" t="s">
        <v>18007</v>
      </c>
      <c r="K4403">
        <v>60</v>
      </c>
      <c r="L4403" s="1">
        <v>49.945652173913047</v>
      </c>
    </row>
    <row r="4404" spans="1:12" hidden="1" x14ac:dyDescent="0.25">
      <c r="A4404" t="s">
        <v>18008</v>
      </c>
      <c r="B4404" t="s">
        <v>18009</v>
      </c>
      <c r="C4404" s="1">
        <v>14.989130434782609</v>
      </c>
      <c r="D4404" s="1">
        <v>29.771739130434781</v>
      </c>
      <c r="E4404">
        <v>1</v>
      </c>
      <c r="F4404" t="s">
        <v>18010</v>
      </c>
      <c r="G4404" t="s">
        <v>18011</v>
      </c>
      <c r="H4404" t="s">
        <v>524</v>
      </c>
      <c r="I4404" t="s">
        <v>17201</v>
      </c>
      <c r="J4404" t="s">
        <v>18012</v>
      </c>
      <c r="K4404">
        <v>60</v>
      </c>
      <c r="L4404" s="1">
        <v>24.391304347826086</v>
      </c>
    </row>
    <row r="4405" spans="1:12" hidden="1" x14ac:dyDescent="0.25">
      <c r="A4405" t="s">
        <v>18013</v>
      </c>
      <c r="B4405" t="s">
        <v>18014</v>
      </c>
      <c r="C4405" s="1">
        <v>15.315217391304348</v>
      </c>
      <c r="D4405" s="1">
        <v>29.706521739130434</v>
      </c>
      <c r="E4405">
        <v>1</v>
      </c>
      <c r="F4405" t="s">
        <v>18015</v>
      </c>
      <c r="G4405" t="s">
        <v>17880</v>
      </c>
      <c r="H4405" t="s">
        <v>17881</v>
      </c>
      <c r="I4405" t="s">
        <v>17201</v>
      </c>
      <c r="J4405" t="s">
        <v>17882</v>
      </c>
      <c r="K4405">
        <v>50</v>
      </c>
      <c r="L4405" s="1">
        <v>33.217391304347828</v>
      </c>
    </row>
    <row r="4406" spans="1:12" hidden="1" x14ac:dyDescent="0.25">
      <c r="A4406" t="s">
        <v>18016</v>
      </c>
      <c r="B4406" t="s">
        <v>18017</v>
      </c>
      <c r="C4406" s="1">
        <v>18.173913043478262</v>
      </c>
      <c r="D4406" s="1">
        <v>35.195652173913047</v>
      </c>
      <c r="E4406">
        <v>1</v>
      </c>
      <c r="F4406" t="s">
        <v>18018</v>
      </c>
      <c r="G4406" t="s">
        <v>17637</v>
      </c>
      <c r="H4406" t="s">
        <v>17632</v>
      </c>
      <c r="I4406" t="s">
        <v>17201</v>
      </c>
      <c r="J4406" t="s">
        <v>17638</v>
      </c>
      <c r="K4406">
        <v>50</v>
      </c>
      <c r="L4406" s="1">
        <v>39.108695652173914</v>
      </c>
    </row>
    <row r="4407" spans="1:12" hidden="1" x14ac:dyDescent="0.25">
      <c r="A4407" t="s">
        <v>18019</v>
      </c>
      <c r="B4407" t="s">
        <v>18020</v>
      </c>
      <c r="C4407" s="1">
        <v>14.25</v>
      </c>
      <c r="D4407" s="1">
        <v>25.5</v>
      </c>
      <c r="E4407">
        <v>1</v>
      </c>
      <c r="F4407" t="s">
        <v>18021</v>
      </c>
      <c r="G4407" t="s">
        <v>18022</v>
      </c>
      <c r="H4407" t="s">
        <v>524</v>
      </c>
      <c r="I4407" t="s">
        <v>17201</v>
      </c>
      <c r="J4407" t="s">
        <v>18023</v>
      </c>
      <c r="K4407">
        <v>38</v>
      </c>
      <c r="L4407" s="1">
        <v>25.282608695652176</v>
      </c>
    </row>
    <row r="4408" spans="1:12" hidden="1" x14ac:dyDescent="0.25">
      <c r="A4408" t="s">
        <v>18024</v>
      </c>
      <c r="B4408" t="s">
        <v>18025</v>
      </c>
      <c r="C4408" s="1">
        <v>37.706521739130437</v>
      </c>
      <c r="D4408" s="1">
        <v>64.315217391304344</v>
      </c>
      <c r="E4408">
        <v>1</v>
      </c>
      <c r="F4408" t="s">
        <v>18026</v>
      </c>
      <c r="G4408" t="s">
        <v>17372</v>
      </c>
      <c r="H4408" t="s">
        <v>414</v>
      </c>
      <c r="I4408" t="s">
        <v>17201</v>
      </c>
      <c r="J4408" t="s">
        <v>17373</v>
      </c>
      <c r="K4408">
        <v>93</v>
      </c>
      <c r="L4408" s="1">
        <v>57.228260869565219</v>
      </c>
    </row>
    <row r="4409" spans="1:12" hidden="1" x14ac:dyDescent="0.25">
      <c r="A4409" t="s">
        <v>18027</v>
      </c>
      <c r="B4409" t="s">
        <v>18028</v>
      </c>
      <c r="C4409" s="1">
        <v>28.717391304347824</v>
      </c>
      <c r="D4409" s="1">
        <v>49.5</v>
      </c>
      <c r="E4409">
        <v>1</v>
      </c>
      <c r="F4409" t="s">
        <v>18029</v>
      </c>
      <c r="G4409" t="s">
        <v>17372</v>
      </c>
      <c r="H4409" t="s">
        <v>414</v>
      </c>
      <c r="I4409" t="s">
        <v>17201</v>
      </c>
      <c r="J4409" t="s">
        <v>17373</v>
      </c>
      <c r="K4409">
        <v>61</v>
      </c>
      <c r="L4409" s="1">
        <v>57.728260869565219</v>
      </c>
    </row>
    <row r="4410" spans="1:12" hidden="1" x14ac:dyDescent="0.25">
      <c r="A4410" t="s">
        <v>18030</v>
      </c>
      <c r="B4410" t="s">
        <v>18031</v>
      </c>
      <c r="C4410" s="1">
        <v>19.228260869565219</v>
      </c>
      <c r="D4410" s="1">
        <v>33.793478260869563</v>
      </c>
      <c r="E4410">
        <v>1</v>
      </c>
      <c r="F4410" t="s">
        <v>18032</v>
      </c>
      <c r="G4410" t="s">
        <v>18033</v>
      </c>
      <c r="H4410" t="s">
        <v>17490</v>
      </c>
      <c r="I4410" t="s">
        <v>17201</v>
      </c>
      <c r="J4410" t="s">
        <v>18034</v>
      </c>
      <c r="K4410">
        <v>50</v>
      </c>
      <c r="L4410" s="1">
        <v>38.086956521739133</v>
      </c>
    </row>
    <row r="4411" spans="1:12" hidden="1" x14ac:dyDescent="0.25">
      <c r="A4411" t="s">
        <v>18035</v>
      </c>
      <c r="B4411" t="s">
        <v>18036</v>
      </c>
      <c r="C4411" s="1">
        <v>23.521739130434781</v>
      </c>
      <c r="D4411" s="1">
        <v>41.913043478260867</v>
      </c>
      <c r="E4411">
        <v>1</v>
      </c>
      <c r="F4411" t="s">
        <v>18037</v>
      </c>
      <c r="G4411" t="s">
        <v>18038</v>
      </c>
      <c r="H4411" t="s">
        <v>17394</v>
      </c>
      <c r="I4411" t="s">
        <v>17201</v>
      </c>
      <c r="J4411" t="s">
        <v>18039</v>
      </c>
      <c r="K4411">
        <v>77</v>
      </c>
      <c r="L4411" s="1">
        <v>43.402173913043477</v>
      </c>
    </row>
    <row r="4412" spans="1:12" hidden="1" x14ac:dyDescent="0.25">
      <c r="A4412" t="s">
        <v>18040</v>
      </c>
      <c r="B4412" t="s">
        <v>18041</v>
      </c>
      <c r="C4412" s="1">
        <v>16.326086956521738</v>
      </c>
      <c r="D4412" s="1">
        <v>28.423913043478262</v>
      </c>
      <c r="E4412">
        <v>1</v>
      </c>
      <c r="F4412" t="s">
        <v>18042</v>
      </c>
      <c r="G4412" t="s">
        <v>18043</v>
      </c>
      <c r="H4412" t="s">
        <v>17302</v>
      </c>
      <c r="I4412" t="s">
        <v>17201</v>
      </c>
      <c r="J4412" t="s">
        <v>18044</v>
      </c>
      <c r="K4412">
        <v>46</v>
      </c>
      <c r="L4412" s="1">
        <v>31</v>
      </c>
    </row>
    <row r="4413" spans="1:12" hidden="1" x14ac:dyDescent="0.25">
      <c r="A4413" t="s">
        <v>18045</v>
      </c>
      <c r="B4413" t="s">
        <v>18046</v>
      </c>
      <c r="C4413" s="1">
        <v>32.836956521739133</v>
      </c>
      <c r="D4413" s="1">
        <v>41.391304347826086</v>
      </c>
      <c r="E4413">
        <v>1</v>
      </c>
      <c r="F4413" t="s">
        <v>18047</v>
      </c>
      <c r="G4413" t="s">
        <v>2841</v>
      </c>
      <c r="H4413" t="s">
        <v>2365</v>
      </c>
      <c r="I4413" t="s">
        <v>17201</v>
      </c>
      <c r="J4413" t="s">
        <v>18048</v>
      </c>
      <c r="K4413">
        <v>90</v>
      </c>
      <c r="L4413" s="1">
        <v>81.163043478260875</v>
      </c>
    </row>
    <row r="4414" spans="1:12" hidden="1" x14ac:dyDescent="0.25">
      <c r="A4414" t="s">
        <v>18049</v>
      </c>
      <c r="B4414" t="s">
        <v>18050</v>
      </c>
      <c r="C4414" s="1">
        <v>13.793478260869565</v>
      </c>
      <c r="D4414" s="1">
        <v>30.282608695652176</v>
      </c>
      <c r="E4414">
        <v>1</v>
      </c>
      <c r="F4414" t="s">
        <v>18051</v>
      </c>
      <c r="G4414" t="s">
        <v>18052</v>
      </c>
      <c r="H4414" t="s">
        <v>524</v>
      </c>
      <c r="I4414" t="s">
        <v>17201</v>
      </c>
      <c r="J4414" t="s">
        <v>18053</v>
      </c>
      <c r="K4414">
        <v>50</v>
      </c>
      <c r="L4414" s="1">
        <v>27.391304347826086</v>
      </c>
    </row>
    <row r="4415" spans="1:12" hidden="1" x14ac:dyDescent="0.25">
      <c r="A4415" t="s">
        <v>18054</v>
      </c>
      <c r="B4415" t="s">
        <v>18055</v>
      </c>
      <c r="C4415" s="1">
        <v>24.065217391304348</v>
      </c>
      <c r="D4415" s="1">
        <v>40.641304347826086</v>
      </c>
      <c r="E4415">
        <v>1</v>
      </c>
      <c r="F4415" t="s">
        <v>18056</v>
      </c>
      <c r="G4415" t="s">
        <v>18057</v>
      </c>
      <c r="H4415" t="s">
        <v>10363</v>
      </c>
      <c r="I4415" t="s">
        <v>17201</v>
      </c>
      <c r="J4415" t="s">
        <v>18058</v>
      </c>
      <c r="K4415">
        <v>50</v>
      </c>
      <c r="L4415" s="1">
        <v>48.456521739130437</v>
      </c>
    </row>
    <row r="4416" spans="1:12" hidden="1" x14ac:dyDescent="0.25">
      <c r="A4416" t="s">
        <v>18059</v>
      </c>
      <c r="B4416" t="s">
        <v>18060</v>
      </c>
      <c r="C4416" s="1">
        <v>13.141304347826088</v>
      </c>
      <c r="D4416" s="1">
        <v>17.456521739130434</v>
      </c>
      <c r="E4416">
        <v>1</v>
      </c>
      <c r="F4416" t="s">
        <v>18061</v>
      </c>
      <c r="G4416" t="s">
        <v>18062</v>
      </c>
      <c r="H4416" t="s">
        <v>1743</v>
      </c>
      <c r="I4416" t="s">
        <v>17201</v>
      </c>
      <c r="J4416" t="s">
        <v>18063</v>
      </c>
      <c r="K4416">
        <v>66</v>
      </c>
      <c r="L4416" s="1">
        <v>33.065217391304351</v>
      </c>
    </row>
    <row r="4417" spans="1:12" hidden="1" x14ac:dyDescent="0.25">
      <c r="A4417" t="s">
        <v>18064</v>
      </c>
      <c r="B4417" t="s">
        <v>18065</v>
      </c>
      <c r="C4417" s="1">
        <v>33.858695652173914</v>
      </c>
      <c r="D4417" s="1">
        <v>40.228260869565219</v>
      </c>
      <c r="E4417">
        <v>1</v>
      </c>
      <c r="F4417" t="s">
        <v>18066</v>
      </c>
      <c r="G4417" t="s">
        <v>18067</v>
      </c>
      <c r="H4417" t="s">
        <v>2365</v>
      </c>
      <c r="I4417" t="s">
        <v>17201</v>
      </c>
      <c r="J4417" t="s">
        <v>18068</v>
      </c>
      <c r="K4417">
        <v>140</v>
      </c>
      <c r="L4417" s="1">
        <v>68.739130434782609</v>
      </c>
    </row>
    <row r="4418" spans="1:12" hidden="1" x14ac:dyDescent="0.25">
      <c r="A4418" t="s">
        <v>18069</v>
      </c>
      <c r="B4418" t="s">
        <v>18070</v>
      </c>
      <c r="C4418" s="1">
        <v>17.021739130434781</v>
      </c>
      <c r="D4418" s="1">
        <v>24.076086956521738</v>
      </c>
      <c r="E4418">
        <v>1</v>
      </c>
      <c r="F4418" t="s">
        <v>18071</v>
      </c>
      <c r="G4418" t="s">
        <v>18072</v>
      </c>
      <c r="H4418" t="s">
        <v>14299</v>
      </c>
      <c r="I4418" t="s">
        <v>17201</v>
      </c>
      <c r="J4418" t="s">
        <v>18073</v>
      </c>
      <c r="K4418">
        <v>42</v>
      </c>
      <c r="L4418" s="1">
        <v>37.25</v>
      </c>
    </row>
    <row r="4419" spans="1:12" hidden="1" x14ac:dyDescent="0.25">
      <c r="A4419" t="s">
        <v>18074</v>
      </c>
      <c r="B4419" t="s">
        <v>18075</v>
      </c>
      <c r="C4419" s="1">
        <v>17.043478260869566</v>
      </c>
      <c r="D4419" s="1">
        <v>30.260869565217391</v>
      </c>
      <c r="E4419">
        <v>1</v>
      </c>
      <c r="F4419" t="s">
        <v>18076</v>
      </c>
      <c r="G4419" t="s">
        <v>18077</v>
      </c>
      <c r="H4419" t="s">
        <v>18078</v>
      </c>
      <c r="I4419" t="s">
        <v>17201</v>
      </c>
      <c r="J4419" t="s">
        <v>18079</v>
      </c>
      <c r="K4419">
        <v>50</v>
      </c>
      <c r="L4419" s="1">
        <v>35.391304347826086</v>
      </c>
    </row>
    <row r="4420" spans="1:12" hidden="1" x14ac:dyDescent="0.25">
      <c r="A4420" t="s">
        <v>18080</v>
      </c>
      <c r="B4420" t="s">
        <v>18081</v>
      </c>
      <c r="C4420" s="1">
        <v>20.641304347826086</v>
      </c>
      <c r="D4420" s="1">
        <v>36.641304347826086</v>
      </c>
      <c r="E4420">
        <v>1</v>
      </c>
      <c r="F4420" t="s">
        <v>18082</v>
      </c>
      <c r="G4420" t="s">
        <v>18083</v>
      </c>
      <c r="H4420" t="s">
        <v>17441</v>
      </c>
      <c r="I4420" t="s">
        <v>17201</v>
      </c>
      <c r="J4420" t="s">
        <v>18084</v>
      </c>
      <c r="K4420">
        <v>50</v>
      </c>
      <c r="L4420" s="1">
        <v>40.380434782608695</v>
      </c>
    </row>
    <row r="4421" spans="1:12" hidden="1" x14ac:dyDescent="0.25">
      <c r="A4421" t="s">
        <v>18085</v>
      </c>
      <c r="B4421" t="s">
        <v>18086</v>
      </c>
      <c r="C4421" s="1">
        <v>33.119565217391305</v>
      </c>
      <c r="D4421" s="1">
        <v>57.173913043478258</v>
      </c>
      <c r="E4421">
        <v>1</v>
      </c>
      <c r="F4421" t="s">
        <v>18087</v>
      </c>
      <c r="G4421" t="s">
        <v>18088</v>
      </c>
      <c r="H4421" t="s">
        <v>4</v>
      </c>
      <c r="I4421" t="s">
        <v>17201</v>
      </c>
      <c r="J4421" t="s">
        <v>18089</v>
      </c>
      <c r="K4421">
        <v>105</v>
      </c>
      <c r="L4421" s="1">
        <v>58.695652173913047</v>
      </c>
    </row>
    <row r="4422" spans="1:12" hidden="1" x14ac:dyDescent="0.25">
      <c r="A4422" t="s">
        <v>18090</v>
      </c>
      <c r="B4422" t="s">
        <v>18091</v>
      </c>
      <c r="C4422" s="1">
        <v>9.304347826086957</v>
      </c>
      <c r="D4422" s="1">
        <v>18.434782608695652</v>
      </c>
      <c r="E4422">
        <v>1</v>
      </c>
      <c r="F4422" t="s">
        <v>18092</v>
      </c>
      <c r="G4422" t="s">
        <v>18093</v>
      </c>
      <c r="H4422" t="s">
        <v>17962</v>
      </c>
      <c r="I4422" t="s">
        <v>17201</v>
      </c>
      <c r="J4422" t="s">
        <v>18094</v>
      </c>
      <c r="K4422">
        <v>35</v>
      </c>
      <c r="L4422" s="1">
        <v>25.706521739130434</v>
      </c>
    </row>
    <row r="4423" spans="1:12" hidden="1" x14ac:dyDescent="0.25">
      <c r="A4423" t="s">
        <v>18095</v>
      </c>
      <c r="B4423" t="s">
        <v>18096</v>
      </c>
      <c r="C4423" s="1">
        <v>12.967391304347826</v>
      </c>
      <c r="D4423" s="1">
        <v>23.967391304347824</v>
      </c>
      <c r="E4423">
        <v>1</v>
      </c>
      <c r="F4423" t="s">
        <v>18097</v>
      </c>
      <c r="G4423" t="s">
        <v>18098</v>
      </c>
      <c r="H4423" t="s">
        <v>524</v>
      </c>
      <c r="I4423" t="s">
        <v>17201</v>
      </c>
      <c r="J4423" t="s">
        <v>18099</v>
      </c>
      <c r="K4423">
        <v>39</v>
      </c>
      <c r="L4423" s="1">
        <v>26.5</v>
      </c>
    </row>
    <row r="4424" spans="1:12" hidden="1" x14ac:dyDescent="0.25">
      <c r="A4424" t="s">
        <v>18100</v>
      </c>
      <c r="B4424" t="s">
        <v>18101</v>
      </c>
      <c r="C4424" s="1">
        <v>30.293478260869566</v>
      </c>
      <c r="D4424" s="1">
        <v>52.239130434782609</v>
      </c>
      <c r="E4424">
        <v>1</v>
      </c>
      <c r="F4424" t="s">
        <v>18102</v>
      </c>
      <c r="G4424" t="s">
        <v>18103</v>
      </c>
      <c r="H4424" t="s">
        <v>15855</v>
      </c>
      <c r="I4424" t="s">
        <v>17201</v>
      </c>
      <c r="J4424" t="s">
        <v>18104</v>
      </c>
      <c r="K4424">
        <v>76</v>
      </c>
      <c r="L4424" s="1">
        <v>61.097826086956523</v>
      </c>
    </row>
    <row r="4425" spans="1:12" hidden="1" x14ac:dyDescent="0.25">
      <c r="A4425" t="s">
        <v>18105</v>
      </c>
      <c r="B4425" t="s">
        <v>18106</v>
      </c>
      <c r="C4425" s="1">
        <v>17.434782608695652</v>
      </c>
      <c r="D4425" s="1">
        <v>22.673913043478262</v>
      </c>
      <c r="E4425">
        <v>1</v>
      </c>
      <c r="F4425" t="s">
        <v>18107</v>
      </c>
      <c r="G4425" t="s">
        <v>18108</v>
      </c>
      <c r="H4425" t="s">
        <v>2079</v>
      </c>
      <c r="I4425" t="s">
        <v>17201</v>
      </c>
      <c r="J4425" t="s">
        <v>18109</v>
      </c>
      <c r="K4425">
        <v>57</v>
      </c>
      <c r="L4425" s="1">
        <v>37.717391304347828</v>
      </c>
    </row>
    <row r="4426" spans="1:12" hidden="1" x14ac:dyDescent="0.25">
      <c r="A4426" t="s">
        <v>18110</v>
      </c>
      <c r="B4426" t="s">
        <v>18111</v>
      </c>
      <c r="C4426" s="1">
        <v>57.478260869565219</v>
      </c>
      <c r="D4426" s="1">
        <v>100.5</v>
      </c>
      <c r="E4426">
        <v>1</v>
      </c>
      <c r="F4426" t="s">
        <v>18112</v>
      </c>
      <c r="G4426" t="s">
        <v>18113</v>
      </c>
      <c r="H4426" t="s">
        <v>17666</v>
      </c>
      <c r="I4426" t="s">
        <v>17201</v>
      </c>
      <c r="J4426" t="s">
        <v>18114</v>
      </c>
      <c r="K4426">
        <v>93</v>
      </c>
      <c r="L4426" s="1">
        <v>89.445652173913047</v>
      </c>
    </row>
    <row r="4427" spans="1:12" hidden="1" x14ac:dyDescent="0.25">
      <c r="A4427" t="s">
        <v>18115</v>
      </c>
      <c r="B4427" t="s">
        <v>18116</v>
      </c>
      <c r="C4427" s="1">
        <v>25.543478260869566</v>
      </c>
      <c r="D4427" s="1">
        <v>44.467391304347828</v>
      </c>
      <c r="E4427">
        <v>1</v>
      </c>
      <c r="F4427" t="s">
        <v>18117</v>
      </c>
      <c r="G4427" t="s">
        <v>18118</v>
      </c>
      <c r="H4427" t="s">
        <v>17943</v>
      </c>
      <c r="I4427" t="s">
        <v>17201</v>
      </c>
      <c r="J4427" t="s">
        <v>18119</v>
      </c>
      <c r="K4427">
        <v>69</v>
      </c>
      <c r="L4427" s="1">
        <v>47.836956521739133</v>
      </c>
    </row>
    <row r="4428" spans="1:12" hidden="1" x14ac:dyDescent="0.25">
      <c r="A4428" t="s">
        <v>18120</v>
      </c>
      <c r="B4428" t="s">
        <v>18121</v>
      </c>
      <c r="C4428" s="1">
        <v>18.630434782608695</v>
      </c>
      <c r="D4428" s="1">
        <v>30.271739130434781</v>
      </c>
      <c r="E4428">
        <v>1</v>
      </c>
      <c r="F4428" t="s">
        <v>18122</v>
      </c>
      <c r="G4428" t="s">
        <v>18123</v>
      </c>
      <c r="H4428" t="s">
        <v>18124</v>
      </c>
      <c r="I4428" t="s">
        <v>17201</v>
      </c>
      <c r="J4428" t="s">
        <v>18125</v>
      </c>
      <c r="K4428">
        <v>76</v>
      </c>
      <c r="L4428" s="1">
        <v>46.413043478260867</v>
      </c>
    </row>
    <row r="4429" spans="1:12" hidden="1" x14ac:dyDescent="0.25">
      <c r="A4429" t="s">
        <v>18126</v>
      </c>
      <c r="B4429" t="s">
        <v>18127</v>
      </c>
      <c r="C4429" s="1">
        <v>28.163043478260871</v>
      </c>
      <c r="D4429" s="1">
        <v>48.315217391304351</v>
      </c>
      <c r="E4429">
        <v>1</v>
      </c>
      <c r="F4429" t="s">
        <v>18128</v>
      </c>
      <c r="G4429" t="s">
        <v>18129</v>
      </c>
      <c r="H4429" t="s">
        <v>10616</v>
      </c>
      <c r="I4429" t="s">
        <v>17201</v>
      </c>
      <c r="J4429" t="s">
        <v>18130</v>
      </c>
      <c r="K4429">
        <v>71</v>
      </c>
      <c r="L4429" s="1">
        <v>54.586956521739133</v>
      </c>
    </row>
    <row r="4430" spans="1:12" hidden="1" x14ac:dyDescent="0.25">
      <c r="A4430" t="s">
        <v>18131</v>
      </c>
      <c r="B4430" t="s">
        <v>18132</v>
      </c>
      <c r="C4430" s="1">
        <v>23.75</v>
      </c>
      <c r="D4430" s="1">
        <v>42.597826086956523</v>
      </c>
      <c r="E4430">
        <v>1</v>
      </c>
      <c r="F4430" t="s">
        <v>18133</v>
      </c>
      <c r="G4430" t="s">
        <v>18134</v>
      </c>
      <c r="H4430" t="s">
        <v>10616</v>
      </c>
      <c r="I4430" t="s">
        <v>17201</v>
      </c>
      <c r="J4430" t="s">
        <v>18135</v>
      </c>
      <c r="K4430">
        <v>66</v>
      </c>
      <c r="L4430" s="1">
        <v>43.402173913043477</v>
      </c>
    </row>
    <row r="4431" spans="1:12" hidden="1" x14ac:dyDescent="0.25">
      <c r="A4431" t="s">
        <v>18136</v>
      </c>
      <c r="B4431" t="s">
        <v>18137</v>
      </c>
      <c r="C4431" s="1">
        <v>28.141304347826086</v>
      </c>
      <c r="D4431" s="1">
        <v>49.717391304347828</v>
      </c>
      <c r="E4431">
        <v>1</v>
      </c>
      <c r="F4431" t="s">
        <v>18138</v>
      </c>
      <c r="G4431" t="s">
        <v>18139</v>
      </c>
      <c r="H4431" t="s">
        <v>17232</v>
      </c>
      <c r="I4431" t="s">
        <v>17201</v>
      </c>
      <c r="J4431" t="s">
        <v>18140</v>
      </c>
      <c r="K4431">
        <v>90</v>
      </c>
      <c r="L4431" s="1">
        <v>54.739130434782609</v>
      </c>
    </row>
    <row r="4432" spans="1:12" hidden="1" x14ac:dyDescent="0.25">
      <c r="A4432" t="s">
        <v>18141</v>
      </c>
      <c r="B4432" t="s">
        <v>18142</v>
      </c>
      <c r="C4432" s="1">
        <v>22.467391304347824</v>
      </c>
      <c r="D4432" s="1">
        <v>42.326086956521742</v>
      </c>
      <c r="E4432">
        <v>1</v>
      </c>
      <c r="F4432" t="s">
        <v>18143</v>
      </c>
      <c r="G4432" t="s">
        <v>18144</v>
      </c>
      <c r="H4432" t="s">
        <v>12436</v>
      </c>
      <c r="I4432" t="s">
        <v>17201</v>
      </c>
      <c r="J4432" t="s">
        <v>18145</v>
      </c>
      <c r="K4432">
        <v>78</v>
      </c>
      <c r="L4432" s="1">
        <v>47.108695652173914</v>
      </c>
    </row>
    <row r="4433" spans="1:12" hidden="1" x14ac:dyDescent="0.25">
      <c r="A4433" t="s">
        <v>18146</v>
      </c>
      <c r="B4433" t="s">
        <v>18147</v>
      </c>
      <c r="C4433" s="1">
        <v>33.467391304347828</v>
      </c>
      <c r="D4433" s="1">
        <v>57.869565217391305</v>
      </c>
      <c r="E4433">
        <v>1</v>
      </c>
      <c r="F4433" t="s">
        <v>18148</v>
      </c>
      <c r="G4433" t="s">
        <v>13359</v>
      </c>
      <c r="H4433" t="s">
        <v>17232</v>
      </c>
      <c r="I4433" t="s">
        <v>17201</v>
      </c>
      <c r="J4433" t="s">
        <v>17233</v>
      </c>
      <c r="K4433">
        <v>87</v>
      </c>
      <c r="L4433" s="1">
        <v>61.858695652173914</v>
      </c>
    </row>
    <row r="4434" spans="1:12" hidden="1" x14ac:dyDescent="0.25">
      <c r="A4434" t="s">
        <v>18149</v>
      </c>
      <c r="B4434" t="s">
        <v>18150</v>
      </c>
      <c r="E4434">
        <v>0</v>
      </c>
      <c r="F4434" t="s">
        <v>18151</v>
      </c>
      <c r="G4434" t="s">
        <v>18152</v>
      </c>
      <c r="H4434" t="s">
        <v>370</v>
      </c>
      <c r="I4434" t="s">
        <v>17201</v>
      </c>
      <c r="J4434" t="s">
        <v>18153</v>
      </c>
      <c r="K4434">
        <v>53</v>
      </c>
      <c r="L4434" s="1">
        <v>18.06451612903226</v>
      </c>
    </row>
    <row r="4435" spans="1:12" hidden="1" x14ac:dyDescent="0.25">
      <c r="A4435" t="s">
        <v>18154</v>
      </c>
      <c r="B4435" t="s">
        <v>18155</v>
      </c>
      <c r="C4435" s="1">
        <v>33</v>
      </c>
      <c r="D4435" s="1">
        <v>56.423913043478258</v>
      </c>
      <c r="E4435">
        <v>1</v>
      </c>
      <c r="F4435" t="s">
        <v>18156</v>
      </c>
      <c r="G4435" t="s">
        <v>17337</v>
      </c>
      <c r="H4435" t="s">
        <v>10423</v>
      </c>
      <c r="I4435" t="s">
        <v>17201</v>
      </c>
      <c r="J4435" t="s">
        <v>17338</v>
      </c>
      <c r="K4435">
        <v>83</v>
      </c>
      <c r="L4435" s="1">
        <v>64.445652173913047</v>
      </c>
    </row>
    <row r="4436" spans="1:12" hidden="1" x14ac:dyDescent="0.25">
      <c r="A4436" t="s">
        <v>18157</v>
      </c>
      <c r="B4436" t="s">
        <v>18158</v>
      </c>
      <c r="C4436" s="1">
        <v>14.380434782608695</v>
      </c>
      <c r="D4436" s="1">
        <v>27.010869565217391</v>
      </c>
      <c r="E4436">
        <v>1</v>
      </c>
      <c r="F4436" t="s">
        <v>18159</v>
      </c>
      <c r="G4436" t="s">
        <v>18160</v>
      </c>
      <c r="H4436" t="s">
        <v>1773</v>
      </c>
      <c r="I4436" t="s">
        <v>17201</v>
      </c>
      <c r="J4436" t="s">
        <v>18161</v>
      </c>
      <c r="K4436">
        <v>47</v>
      </c>
      <c r="L4436" s="1">
        <v>27.163043478260871</v>
      </c>
    </row>
    <row r="4437" spans="1:12" hidden="1" x14ac:dyDescent="0.25">
      <c r="A4437" t="s">
        <v>18162</v>
      </c>
      <c r="B4437" t="s">
        <v>18163</v>
      </c>
      <c r="C4437" s="1">
        <v>35.369565217391305</v>
      </c>
      <c r="D4437" s="1">
        <v>43.032608695652172</v>
      </c>
      <c r="E4437">
        <v>1</v>
      </c>
      <c r="F4437" t="s">
        <v>18164</v>
      </c>
      <c r="G4437" t="s">
        <v>18165</v>
      </c>
      <c r="H4437" t="s">
        <v>370</v>
      </c>
      <c r="I4437" t="s">
        <v>17201</v>
      </c>
      <c r="J4437" t="s">
        <v>18166</v>
      </c>
      <c r="K4437">
        <v>71</v>
      </c>
      <c r="L4437" s="1">
        <v>56.173913043478258</v>
      </c>
    </row>
    <row r="4438" spans="1:12" hidden="1" x14ac:dyDescent="0.25">
      <c r="A4438" t="s">
        <v>18167</v>
      </c>
      <c r="B4438" t="s">
        <v>18168</v>
      </c>
      <c r="C4438" s="1">
        <v>47.695652173913047</v>
      </c>
      <c r="D4438" s="1">
        <v>73.576086956521735</v>
      </c>
      <c r="E4438">
        <v>1</v>
      </c>
      <c r="F4438" t="s">
        <v>18169</v>
      </c>
      <c r="G4438" t="s">
        <v>18170</v>
      </c>
      <c r="H4438" t="s">
        <v>15855</v>
      </c>
      <c r="I4438" t="s">
        <v>17201</v>
      </c>
      <c r="J4438" t="s">
        <v>18171</v>
      </c>
      <c r="K4438">
        <v>112</v>
      </c>
      <c r="L4438" s="1">
        <v>98.815217391304344</v>
      </c>
    </row>
    <row r="4439" spans="1:12" hidden="1" x14ac:dyDescent="0.25">
      <c r="A4439" t="s">
        <v>18172</v>
      </c>
      <c r="B4439" t="s">
        <v>18173</v>
      </c>
      <c r="C4439" s="1">
        <v>20.75</v>
      </c>
      <c r="D4439" s="1">
        <v>25.608695652173914</v>
      </c>
      <c r="E4439">
        <v>1</v>
      </c>
      <c r="F4439" t="s">
        <v>18174</v>
      </c>
      <c r="G4439" t="s">
        <v>12063</v>
      </c>
      <c r="H4439" t="s">
        <v>17</v>
      </c>
      <c r="I4439" t="s">
        <v>17201</v>
      </c>
      <c r="J4439" t="s">
        <v>18175</v>
      </c>
      <c r="K4439">
        <v>68</v>
      </c>
      <c r="L4439" s="1">
        <v>42.282608695652172</v>
      </c>
    </row>
    <row r="4440" spans="1:12" hidden="1" x14ac:dyDescent="0.25">
      <c r="A4440" t="s">
        <v>18176</v>
      </c>
      <c r="B4440" t="s">
        <v>18177</v>
      </c>
      <c r="C4440" s="1">
        <v>25.163043478260871</v>
      </c>
      <c r="D4440" s="1">
        <v>28.108695652173914</v>
      </c>
      <c r="E4440">
        <v>1</v>
      </c>
      <c r="F4440" t="s">
        <v>18178</v>
      </c>
      <c r="G4440" t="s">
        <v>18179</v>
      </c>
      <c r="H4440" t="s">
        <v>10809</v>
      </c>
      <c r="I4440" t="s">
        <v>17201</v>
      </c>
      <c r="J4440" t="s">
        <v>18180</v>
      </c>
      <c r="K4440">
        <v>76</v>
      </c>
      <c r="L4440" s="1">
        <v>58.543478260869563</v>
      </c>
    </row>
    <row r="4441" spans="1:12" hidden="1" x14ac:dyDescent="0.25">
      <c r="A4441" t="s">
        <v>18181</v>
      </c>
      <c r="B4441" t="s">
        <v>18182</v>
      </c>
      <c r="C4441" s="1">
        <v>18.597826086956523</v>
      </c>
      <c r="D4441" s="1">
        <v>30.836956521739129</v>
      </c>
      <c r="E4441">
        <v>1</v>
      </c>
      <c r="F4441" t="s">
        <v>18183</v>
      </c>
      <c r="G4441" t="s">
        <v>18184</v>
      </c>
      <c r="H4441" t="s">
        <v>2448</v>
      </c>
      <c r="I4441" t="s">
        <v>17201</v>
      </c>
      <c r="J4441" t="s">
        <v>18185</v>
      </c>
      <c r="K4441">
        <v>50</v>
      </c>
      <c r="L4441" s="1">
        <v>43.152173913043477</v>
      </c>
    </row>
    <row r="4442" spans="1:12" hidden="1" x14ac:dyDescent="0.25">
      <c r="A4442" t="s">
        <v>18186</v>
      </c>
      <c r="B4442" t="s">
        <v>18187</v>
      </c>
      <c r="C4442" s="1">
        <v>3.6847826086956523</v>
      </c>
      <c r="D4442" s="1">
        <v>6.1413043478260869</v>
      </c>
      <c r="E4442">
        <v>0</v>
      </c>
      <c r="F4442" t="s">
        <v>18188</v>
      </c>
      <c r="G4442" t="s">
        <v>18189</v>
      </c>
      <c r="H4442" t="s">
        <v>12849</v>
      </c>
      <c r="I4442" t="s">
        <v>17201</v>
      </c>
      <c r="J4442" t="s">
        <v>18190</v>
      </c>
      <c r="K4442">
        <v>44</v>
      </c>
      <c r="L4442" s="1">
        <v>34.336956521739133</v>
      </c>
    </row>
    <row r="4443" spans="1:12" hidden="1" x14ac:dyDescent="0.25">
      <c r="A4443" t="s">
        <v>18191</v>
      </c>
      <c r="B4443" t="s">
        <v>18192</v>
      </c>
      <c r="C4443" s="1">
        <v>22.130434782608695</v>
      </c>
      <c r="D4443" s="1">
        <v>25.413043478260871</v>
      </c>
      <c r="E4443">
        <v>1</v>
      </c>
      <c r="F4443" t="s">
        <v>18193</v>
      </c>
      <c r="G4443" t="s">
        <v>18194</v>
      </c>
      <c r="H4443" t="s">
        <v>10256</v>
      </c>
      <c r="I4443" t="s">
        <v>17201</v>
      </c>
      <c r="J4443" t="s">
        <v>18195</v>
      </c>
      <c r="K4443">
        <v>58</v>
      </c>
      <c r="L4443" s="1">
        <v>55.369565217391305</v>
      </c>
    </row>
    <row r="4444" spans="1:12" hidden="1" x14ac:dyDescent="0.25">
      <c r="A4444" t="s">
        <v>18196</v>
      </c>
      <c r="B4444" t="s">
        <v>18197</v>
      </c>
      <c r="C4444" s="1">
        <v>25.793478260869566</v>
      </c>
      <c r="D4444" s="1">
        <v>45.663043478260867</v>
      </c>
      <c r="E4444">
        <v>1</v>
      </c>
      <c r="F4444" t="s">
        <v>18198</v>
      </c>
      <c r="G4444" t="s">
        <v>18199</v>
      </c>
      <c r="H4444" t="s">
        <v>18124</v>
      </c>
      <c r="I4444" t="s">
        <v>17201</v>
      </c>
      <c r="J4444" t="s">
        <v>18200</v>
      </c>
      <c r="K4444">
        <v>86</v>
      </c>
      <c r="L4444" s="1">
        <v>46.630434782608695</v>
      </c>
    </row>
    <row r="4445" spans="1:12" hidden="1" x14ac:dyDescent="0.25">
      <c r="A4445" t="s">
        <v>18201</v>
      </c>
      <c r="B4445" t="s">
        <v>18202</v>
      </c>
      <c r="C4445" s="1">
        <v>7.6739130434782608</v>
      </c>
      <c r="D4445" s="1">
        <v>18.478260869565219</v>
      </c>
      <c r="E4445">
        <v>1</v>
      </c>
      <c r="F4445" t="s">
        <v>18203</v>
      </c>
      <c r="G4445" t="s">
        <v>17961</v>
      </c>
      <c r="H4445" t="s">
        <v>17962</v>
      </c>
      <c r="I4445" t="s">
        <v>17201</v>
      </c>
      <c r="J4445" t="s">
        <v>17963</v>
      </c>
      <c r="K4445">
        <v>41</v>
      </c>
      <c r="L4445" s="1">
        <v>20.630434782608695</v>
      </c>
    </row>
    <row r="4446" spans="1:12" hidden="1" x14ac:dyDescent="0.25">
      <c r="A4446" t="s">
        <v>18204</v>
      </c>
      <c r="B4446" t="s">
        <v>18205</v>
      </c>
      <c r="C4446" s="1">
        <v>18.576086956521738</v>
      </c>
      <c r="D4446" s="1">
        <v>24.923913043478262</v>
      </c>
      <c r="E4446">
        <v>1</v>
      </c>
      <c r="F4446" t="s">
        <v>18206</v>
      </c>
      <c r="G4446" t="s">
        <v>13585</v>
      </c>
      <c r="H4446" t="s">
        <v>389</v>
      </c>
      <c r="I4446" t="s">
        <v>17201</v>
      </c>
      <c r="J4446" t="s">
        <v>17902</v>
      </c>
      <c r="K4446">
        <v>70</v>
      </c>
      <c r="L4446" s="1">
        <v>58.597826086956523</v>
      </c>
    </row>
    <row r="4447" spans="1:12" hidden="1" x14ac:dyDescent="0.25">
      <c r="A4447" t="s">
        <v>18207</v>
      </c>
      <c r="B4447" t="s">
        <v>18208</v>
      </c>
      <c r="C4447" s="1">
        <v>16.967391304347824</v>
      </c>
      <c r="D4447" s="1">
        <v>27.380434782608695</v>
      </c>
      <c r="E4447">
        <v>1</v>
      </c>
      <c r="F4447" t="s">
        <v>18209</v>
      </c>
      <c r="G4447" t="s">
        <v>15365</v>
      </c>
      <c r="H4447" t="s">
        <v>17621</v>
      </c>
      <c r="I4447" t="s">
        <v>17201</v>
      </c>
      <c r="J4447" t="s">
        <v>18210</v>
      </c>
      <c r="K4447">
        <v>46</v>
      </c>
      <c r="L4447" s="1">
        <v>41.228260869565219</v>
      </c>
    </row>
    <row r="4448" spans="1:12" hidden="1" x14ac:dyDescent="0.25">
      <c r="A4448" t="s">
        <v>18211</v>
      </c>
      <c r="B4448" t="s">
        <v>18212</v>
      </c>
      <c r="E4448">
        <v>0</v>
      </c>
      <c r="F4448" t="s">
        <v>18213</v>
      </c>
      <c r="G4448" t="s">
        <v>18214</v>
      </c>
      <c r="H4448" t="s">
        <v>4</v>
      </c>
      <c r="I4448" t="s">
        <v>17201</v>
      </c>
      <c r="J4448" t="s">
        <v>18215</v>
      </c>
      <c r="K4448">
        <v>45</v>
      </c>
      <c r="L4448" s="1">
        <v>34.434782608695649</v>
      </c>
    </row>
    <row r="4449" spans="1:12" hidden="1" x14ac:dyDescent="0.25">
      <c r="A4449" t="s">
        <v>18216</v>
      </c>
      <c r="B4449" t="s">
        <v>18217</v>
      </c>
      <c r="C4449" s="1">
        <v>34.336956521739133</v>
      </c>
      <c r="D4449" s="1">
        <v>58.673913043478258</v>
      </c>
      <c r="E4449">
        <v>1</v>
      </c>
      <c r="F4449" t="s">
        <v>18218</v>
      </c>
      <c r="G4449" t="s">
        <v>17504</v>
      </c>
      <c r="H4449" t="s">
        <v>146</v>
      </c>
      <c r="I4449" t="s">
        <v>17201</v>
      </c>
      <c r="J4449" t="s">
        <v>17505</v>
      </c>
      <c r="K4449">
        <v>109</v>
      </c>
      <c r="L4449" s="1">
        <v>80.815217391304344</v>
      </c>
    </row>
    <row r="4450" spans="1:12" hidden="1" x14ac:dyDescent="0.25">
      <c r="A4450" t="s">
        <v>18219</v>
      </c>
      <c r="B4450" t="s">
        <v>18220</v>
      </c>
      <c r="C4450" s="1">
        <v>18.652173913043477</v>
      </c>
      <c r="D4450" s="1">
        <v>35.347826086956523</v>
      </c>
      <c r="E4450">
        <v>1</v>
      </c>
      <c r="F4450" t="s">
        <v>18221</v>
      </c>
      <c r="G4450" t="s">
        <v>18222</v>
      </c>
      <c r="H4450" t="s">
        <v>1900</v>
      </c>
      <c r="I4450" t="s">
        <v>17201</v>
      </c>
      <c r="J4450" t="s">
        <v>18223</v>
      </c>
      <c r="K4450">
        <v>57</v>
      </c>
      <c r="L4450" s="1">
        <v>37.554347826086953</v>
      </c>
    </row>
    <row r="4451" spans="1:12" hidden="1" x14ac:dyDescent="0.25">
      <c r="A4451" t="s">
        <v>18224</v>
      </c>
      <c r="B4451" t="s">
        <v>18225</v>
      </c>
      <c r="C4451" s="1">
        <v>12.695652173913043</v>
      </c>
      <c r="D4451" s="1">
        <v>23.076086956521738</v>
      </c>
      <c r="E4451">
        <v>1</v>
      </c>
      <c r="F4451" t="s">
        <v>18226</v>
      </c>
      <c r="G4451" t="s">
        <v>18227</v>
      </c>
      <c r="H4451" t="s">
        <v>17378</v>
      </c>
      <c r="I4451" t="s">
        <v>17201</v>
      </c>
      <c r="J4451" t="s">
        <v>18228</v>
      </c>
      <c r="K4451">
        <v>40</v>
      </c>
      <c r="L4451" s="1">
        <v>32.597826086956523</v>
      </c>
    </row>
    <row r="4452" spans="1:12" hidden="1" x14ac:dyDescent="0.25">
      <c r="A4452" t="s">
        <v>18229</v>
      </c>
      <c r="B4452" t="s">
        <v>18230</v>
      </c>
      <c r="C4452" s="1">
        <v>15.521739130434783</v>
      </c>
      <c r="D4452" s="1">
        <v>23.260869565217391</v>
      </c>
      <c r="E4452">
        <v>1</v>
      </c>
      <c r="F4452" t="s">
        <v>18231</v>
      </c>
      <c r="G4452" t="s">
        <v>18232</v>
      </c>
      <c r="H4452" t="s">
        <v>1861</v>
      </c>
      <c r="I4452" t="s">
        <v>17201</v>
      </c>
      <c r="J4452" t="s">
        <v>18233</v>
      </c>
      <c r="K4452">
        <v>44</v>
      </c>
      <c r="L4452" s="1">
        <v>36.347826086956523</v>
      </c>
    </row>
    <row r="4453" spans="1:12" hidden="1" x14ac:dyDescent="0.25">
      <c r="A4453" t="s">
        <v>18234</v>
      </c>
      <c r="B4453" t="s">
        <v>18235</v>
      </c>
      <c r="C4453" s="1">
        <v>18.304347826086957</v>
      </c>
      <c r="D4453" s="1">
        <v>29.021739130434781</v>
      </c>
      <c r="E4453">
        <v>1</v>
      </c>
      <c r="F4453" t="s">
        <v>18236</v>
      </c>
      <c r="G4453" t="s">
        <v>17205</v>
      </c>
      <c r="H4453" t="s">
        <v>17206</v>
      </c>
      <c r="I4453" t="s">
        <v>17201</v>
      </c>
      <c r="J4453" t="s">
        <v>17207</v>
      </c>
      <c r="K4453">
        <v>67</v>
      </c>
      <c r="L4453" s="1">
        <v>23.902173913043477</v>
      </c>
    </row>
    <row r="4454" spans="1:12" hidden="1" x14ac:dyDescent="0.25">
      <c r="A4454" t="s">
        <v>18237</v>
      </c>
      <c r="B4454" t="s">
        <v>18238</v>
      </c>
      <c r="C4454" s="1">
        <v>10.010869565217391</v>
      </c>
      <c r="D4454" s="1">
        <v>13.532608695652174</v>
      </c>
      <c r="E4454">
        <v>1</v>
      </c>
      <c r="F4454" t="s">
        <v>18239</v>
      </c>
      <c r="G4454" t="s">
        <v>18240</v>
      </c>
      <c r="H4454" t="s">
        <v>146</v>
      </c>
      <c r="I4454" t="s">
        <v>17201</v>
      </c>
      <c r="J4454" t="s">
        <v>18241</v>
      </c>
      <c r="K4454">
        <v>45</v>
      </c>
      <c r="L4454" s="1">
        <v>22.347826086956523</v>
      </c>
    </row>
    <row r="4455" spans="1:12" hidden="1" x14ac:dyDescent="0.25">
      <c r="A4455" t="s">
        <v>18242</v>
      </c>
      <c r="B4455" t="s">
        <v>18243</v>
      </c>
      <c r="C4455" s="1">
        <v>13.467391304347826</v>
      </c>
      <c r="D4455" s="1">
        <v>16.684782608695652</v>
      </c>
      <c r="E4455">
        <v>1</v>
      </c>
      <c r="F4455" t="s">
        <v>18244</v>
      </c>
      <c r="G4455" t="s">
        <v>18245</v>
      </c>
      <c r="H4455" t="s">
        <v>10256</v>
      </c>
      <c r="I4455" t="s">
        <v>17201</v>
      </c>
      <c r="J4455" t="s">
        <v>18246</v>
      </c>
      <c r="K4455">
        <v>44</v>
      </c>
      <c r="L4455" s="1">
        <v>32.554347826086953</v>
      </c>
    </row>
    <row r="4456" spans="1:12" hidden="1" x14ac:dyDescent="0.25">
      <c r="A4456" t="s">
        <v>18247</v>
      </c>
      <c r="B4456" t="s">
        <v>18248</v>
      </c>
      <c r="C4456" s="1">
        <v>30.032608695652176</v>
      </c>
      <c r="D4456" s="1">
        <v>47.423913043478258</v>
      </c>
      <c r="E4456">
        <v>1</v>
      </c>
      <c r="F4456" t="s">
        <v>18249</v>
      </c>
      <c r="G4456" t="s">
        <v>18250</v>
      </c>
      <c r="H4456" t="s">
        <v>13773</v>
      </c>
      <c r="I4456" t="s">
        <v>17201</v>
      </c>
      <c r="J4456" t="s">
        <v>18251</v>
      </c>
      <c r="K4456">
        <v>66</v>
      </c>
      <c r="L4456" s="1">
        <v>44.782608695652172</v>
      </c>
    </row>
    <row r="4457" spans="1:12" hidden="1" x14ac:dyDescent="0.25">
      <c r="A4457" t="s">
        <v>18252</v>
      </c>
      <c r="B4457" t="s">
        <v>13759</v>
      </c>
      <c r="C4457" s="1">
        <v>11.206521739130435</v>
      </c>
      <c r="D4457" s="1">
        <v>13.184782608695652</v>
      </c>
      <c r="E4457">
        <v>1</v>
      </c>
      <c r="F4457" t="s">
        <v>18253</v>
      </c>
      <c r="G4457" t="s">
        <v>2675</v>
      </c>
      <c r="H4457" t="s">
        <v>17251</v>
      </c>
      <c r="I4457" t="s">
        <v>17201</v>
      </c>
      <c r="J4457" t="s">
        <v>18254</v>
      </c>
      <c r="K4457">
        <v>40</v>
      </c>
      <c r="L4457" s="1">
        <v>31.271739130434781</v>
      </c>
    </row>
    <row r="4458" spans="1:12" hidden="1" x14ac:dyDescent="0.25">
      <c r="A4458" t="s">
        <v>18255</v>
      </c>
      <c r="B4458" t="s">
        <v>18256</v>
      </c>
      <c r="C4458" s="1">
        <v>37.391304347826086</v>
      </c>
      <c r="D4458" s="1">
        <v>71.760869565217391</v>
      </c>
      <c r="E4458">
        <v>1</v>
      </c>
      <c r="F4458" t="s">
        <v>18257</v>
      </c>
      <c r="G4458" t="s">
        <v>17288</v>
      </c>
      <c r="H4458" t="s">
        <v>564</v>
      </c>
      <c r="I4458" t="s">
        <v>17201</v>
      </c>
      <c r="J4458" t="s">
        <v>17289</v>
      </c>
      <c r="K4458">
        <v>83</v>
      </c>
      <c r="L4458" s="1">
        <v>67</v>
      </c>
    </row>
    <row r="4459" spans="1:12" hidden="1" x14ac:dyDescent="0.25">
      <c r="A4459" t="s">
        <v>18258</v>
      </c>
      <c r="B4459" t="s">
        <v>18259</v>
      </c>
      <c r="C4459" s="1">
        <v>16</v>
      </c>
      <c r="D4459" s="1">
        <v>26.391304347826086</v>
      </c>
      <c r="E4459">
        <v>1</v>
      </c>
      <c r="F4459" t="s">
        <v>18260</v>
      </c>
      <c r="G4459" t="s">
        <v>18261</v>
      </c>
      <c r="H4459" t="s">
        <v>599</v>
      </c>
      <c r="I4459" t="s">
        <v>17201</v>
      </c>
      <c r="J4459" t="s">
        <v>18262</v>
      </c>
      <c r="K4459">
        <v>30</v>
      </c>
      <c r="L4459" s="1">
        <v>26.445652173913043</v>
      </c>
    </row>
    <row r="4460" spans="1:12" hidden="1" x14ac:dyDescent="0.25">
      <c r="A4460" t="s">
        <v>18263</v>
      </c>
      <c r="B4460" t="s">
        <v>18264</v>
      </c>
      <c r="C4460" s="1">
        <v>27.510869565217391</v>
      </c>
      <c r="D4460" s="1">
        <v>48.097826086956523</v>
      </c>
      <c r="E4460">
        <v>1</v>
      </c>
      <c r="F4460" t="s">
        <v>18265</v>
      </c>
      <c r="G4460" t="s">
        <v>3332</v>
      </c>
      <c r="H4460" t="s">
        <v>10423</v>
      </c>
      <c r="I4460" t="s">
        <v>17201</v>
      </c>
      <c r="J4460" t="s">
        <v>17389</v>
      </c>
      <c r="K4460">
        <v>101</v>
      </c>
      <c r="L4460" s="1">
        <v>69.663043478260875</v>
      </c>
    </row>
    <row r="4461" spans="1:12" hidden="1" x14ac:dyDescent="0.25">
      <c r="A4461" t="s">
        <v>18266</v>
      </c>
      <c r="B4461" t="s">
        <v>18267</v>
      </c>
      <c r="C4461" s="1">
        <v>18.173913043478262</v>
      </c>
      <c r="D4461" s="1">
        <v>21.163043478260871</v>
      </c>
      <c r="E4461">
        <v>1</v>
      </c>
      <c r="F4461" t="s">
        <v>18268</v>
      </c>
      <c r="G4461" t="s">
        <v>18269</v>
      </c>
      <c r="H4461" t="s">
        <v>8089</v>
      </c>
      <c r="I4461" t="s">
        <v>17201</v>
      </c>
      <c r="J4461" t="s">
        <v>18270</v>
      </c>
      <c r="K4461">
        <v>51</v>
      </c>
      <c r="L4461" s="1">
        <v>38.065217391304351</v>
      </c>
    </row>
    <row r="4462" spans="1:12" hidden="1" x14ac:dyDescent="0.25">
      <c r="A4462" t="s">
        <v>18271</v>
      </c>
      <c r="B4462" t="s">
        <v>18272</v>
      </c>
      <c r="C4462" s="1">
        <v>21.076086956521738</v>
      </c>
      <c r="D4462" s="1">
        <v>26.054347826086957</v>
      </c>
      <c r="E4462">
        <v>1</v>
      </c>
      <c r="F4462" t="s">
        <v>18273</v>
      </c>
      <c r="G4462" t="s">
        <v>6395</v>
      </c>
      <c r="H4462" t="s">
        <v>18274</v>
      </c>
      <c r="I4462" t="s">
        <v>17201</v>
      </c>
      <c r="J4462" t="s">
        <v>18275</v>
      </c>
      <c r="K4462">
        <v>50</v>
      </c>
      <c r="L4462" s="1">
        <v>44.586956521739133</v>
      </c>
    </row>
    <row r="4463" spans="1:12" hidden="1" x14ac:dyDescent="0.25">
      <c r="A4463" t="s">
        <v>18276</v>
      </c>
      <c r="B4463" t="s">
        <v>18277</v>
      </c>
      <c r="C4463" s="1">
        <v>15.532608695652174</v>
      </c>
      <c r="D4463" s="1">
        <v>19.086956521739129</v>
      </c>
      <c r="E4463">
        <v>1</v>
      </c>
      <c r="F4463" t="s">
        <v>18278</v>
      </c>
      <c r="G4463" t="s">
        <v>6539</v>
      </c>
      <c r="H4463" t="s">
        <v>770</v>
      </c>
      <c r="I4463" t="s">
        <v>17201</v>
      </c>
      <c r="J4463" t="s">
        <v>18279</v>
      </c>
      <c r="K4463">
        <v>49</v>
      </c>
      <c r="L4463" s="1">
        <v>34.75</v>
      </c>
    </row>
    <row r="4464" spans="1:12" hidden="1" x14ac:dyDescent="0.25">
      <c r="A4464" t="s">
        <v>18280</v>
      </c>
      <c r="B4464" t="s">
        <v>18281</v>
      </c>
      <c r="C4464" s="1">
        <v>21.565217391304348</v>
      </c>
      <c r="D4464" s="1">
        <v>26.652173913043477</v>
      </c>
      <c r="E4464">
        <v>1</v>
      </c>
      <c r="F4464" t="s">
        <v>18282</v>
      </c>
      <c r="G4464" t="s">
        <v>18283</v>
      </c>
      <c r="H4464" t="s">
        <v>17484</v>
      </c>
      <c r="I4464" t="s">
        <v>17201</v>
      </c>
      <c r="J4464" t="s">
        <v>18284</v>
      </c>
      <c r="K4464">
        <v>62</v>
      </c>
      <c r="L4464" s="1">
        <v>57.782608695652172</v>
      </c>
    </row>
    <row r="4465" spans="1:12" hidden="1" x14ac:dyDescent="0.25">
      <c r="A4465" t="s">
        <v>18285</v>
      </c>
      <c r="B4465" t="s">
        <v>18286</v>
      </c>
      <c r="C4465" s="1">
        <v>14.152173913043478</v>
      </c>
      <c r="D4465" s="1">
        <v>21.152173913043477</v>
      </c>
      <c r="E4465">
        <v>1</v>
      </c>
      <c r="F4465" t="s">
        <v>18287</v>
      </c>
      <c r="G4465" t="s">
        <v>18288</v>
      </c>
      <c r="H4465" t="s">
        <v>17232</v>
      </c>
      <c r="I4465" t="s">
        <v>17201</v>
      </c>
      <c r="J4465" t="s">
        <v>18289</v>
      </c>
      <c r="K4465">
        <v>46</v>
      </c>
      <c r="L4465" s="1">
        <v>26.413043478260871</v>
      </c>
    </row>
    <row r="4466" spans="1:12" hidden="1" x14ac:dyDescent="0.25">
      <c r="A4466" t="s">
        <v>18290</v>
      </c>
      <c r="B4466" t="s">
        <v>18291</v>
      </c>
      <c r="C4466" s="1">
        <v>11.75</v>
      </c>
      <c r="D4466" s="1">
        <v>14.967391304347826</v>
      </c>
      <c r="E4466">
        <v>1</v>
      </c>
      <c r="F4466" t="s">
        <v>18292</v>
      </c>
      <c r="G4466" t="s">
        <v>18293</v>
      </c>
      <c r="H4466" t="s">
        <v>17432</v>
      </c>
      <c r="I4466" t="s">
        <v>17201</v>
      </c>
      <c r="J4466" t="s">
        <v>18294</v>
      </c>
      <c r="K4466">
        <v>32</v>
      </c>
      <c r="L4466" s="1">
        <v>23.673913043478262</v>
      </c>
    </row>
    <row r="4467" spans="1:12" hidden="1" x14ac:dyDescent="0.25">
      <c r="A4467" t="s">
        <v>18295</v>
      </c>
      <c r="B4467" t="s">
        <v>18296</v>
      </c>
      <c r="C4467" s="1">
        <v>38.369565217391305</v>
      </c>
      <c r="D4467" s="1">
        <v>64.923913043478265</v>
      </c>
      <c r="E4467">
        <v>1</v>
      </c>
      <c r="F4467" t="s">
        <v>18297</v>
      </c>
      <c r="G4467" t="s">
        <v>18298</v>
      </c>
      <c r="H4467" t="s">
        <v>9413</v>
      </c>
      <c r="I4467" t="s">
        <v>17201</v>
      </c>
      <c r="J4467" t="s">
        <v>18299</v>
      </c>
      <c r="K4467">
        <v>67</v>
      </c>
      <c r="L4467" s="1">
        <v>70.739130434782609</v>
      </c>
    </row>
    <row r="4468" spans="1:12" hidden="1" x14ac:dyDescent="0.25">
      <c r="A4468" t="s">
        <v>18300</v>
      </c>
      <c r="B4468" t="s">
        <v>18301</v>
      </c>
      <c r="C4468" s="1">
        <v>24.163043478260871</v>
      </c>
      <c r="D4468" s="1">
        <v>45.217391304347828</v>
      </c>
      <c r="E4468">
        <v>1</v>
      </c>
      <c r="F4468" t="s">
        <v>18302</v>
      </c>
      <c r="G4468" t="s">
        <v>18303</v>
      </c>
      <c r="H4468" t="s">
        <v>17595</v>
      </c>
      <c r="I4468" t="s">
        <v>17201</v>
      </c>
      <c r="J4468" t="s">
        <v>18304</v>
      </c>
      <c r="K4468">
        <v>60</v>
      </c>
      <c r="L4468" s="1">
        <v>56.815217391304351</v>
      </c>
    </row>
    <row r="4469" spans="1:12" hidden="1" x14ac:dyDescent="0.25">
      <c r="A4469" t="s">
        <v>18305</v>
      </c>
      <c r="B4469" t="s">
        <v>18306</v>
      </c>
      <c r="C4469" s="1">
        <v>14.130434782608695</v>
      </c>
      <c r="D4469" s="1">
        <v>25.978260869565219</v>
      </c>
      <c r="E4469">
        <v>1</v>
      </c>
      <c r="F4469" t="s">
        <v>18307</v>
      </c>
      <c r="G4469" t="s">
        <v>18308</v>
      </c>
      <c r="H4469" t="s">
        <v>17666</v>
      </c>
      <c r="I4469" t="s">
        <v>17201</v>
      </c>
      <c r="J4469" t="s">
        <v>18309</v>
      </c>
      <c r="K4469">
        <v>45</v>
      </c>
      <c r="L4469" s="1">
        <v>33.869565217391305</v>
      </c>
    </row>
    <row r="4470" spans="1:12" hidden="1" x14ac:dyDescent="0.25">
      <c r="A4470" t="s">
        <v>18310</v>
      </c>
      <c r="B4470" t="s">
        <v>18311</v>
      </c>
      <c r="C4470" s="1">
        <v>13.347826086956522</v>
      </c>
      <c r="D4470" s="1">
        <v>17.032608695652176</v>
      </c>
      <c r="E4470">
        <v>1</v>
      </c>
      <c r="F4470" t="s">
        <v>18312</v>
      </c>
      <c r="G4470" t="s">
        <v>18313</v>
      </c>
      <c r="H4470" t="s">
        <v>275</v>
      </c>
      <c r="I4470" t="s">
        <v>17201</v>
      </c>
      <c r="J4470" t="s">
        <v>18314</v>
      </c>
      <c r="K4470">
        <v>40</v>
      </c>
      <c r="L4470" s="1">
        <v>25.858695652173914</v>
      </c>
    </row>
    <row r="4471" spans="1:12" hidden="1" x14ac:dyDescent="0.25">
      <c r="A4471" t="s">
        <v>18315</v>
      </c>
      <c r="B4471" t="s">
        <v>18316</v>
      </c>
      <c r="C4471" s="1">
        <v>20.217391304347824</v>
      </c>
      <c r="D4471" s="1">
        <v>52.260869565217391</v>
      </c>
      <c r="E4471">
        <v>1</v>
      </c>
      <c r="F4471" t="s">
        <v>18317</v>
      </c>
      <c r="G4471" t="s">
        <v>18318</v>
      </c>
      <c r="H4471" t="s">
        <v>18319</v>
      </c>
      <c r="I4471" t="s">
        <v>17201</v>
      </c>
      <c r="J4471" t="s">
        <v>18320</v>
      </c>
      <c r="K4471">
        <v>65</v>
      </c>
      <c r="L4471" s="1">
        <v>46.043478260869563</v>
      </c>
    </row>
    <row r="4472" spans="1:12" hidden="1" x14ac:dyDescent="0.25">
      <c r="A4472" t="s">
        <v>18321</v>
      </c>
      <c r="B4472" t="s">
        <v>18322</v>
      </c>
      <c r="C4472" s="1">
        <v>18.576086956521738</v>
      </c>
      <c r="D4472" s="1">
        <v>22.793478260869566</v>
      </c>
      <c r="E4472">
        <v>1</v>
      </c>
      <c r="F4472" t="s">
        <v>18323</v>
      </c>
      <c r="G4472" t="s">
        <v>13904</v>
      </c>
      <c r="H4472" t="s">
        <v>11505</v>
      </c>
      <c r="I4472" t="s">
        <v>17201</v>
      </c>
      <c r="J4472" t="s">
        <v>18324</v>
      </c>
      <c r="K4472">
        <v>53</v>
      </c>
      <c r="L4472" s="1">
        <v>47.543478260869563</v>
      </c>
    </row>
    <row r="4473" spans="1:12" hidden="1" x14ac:dyDescent="0.25">
      <c r="A4473" t="s">
        <v>18325</v>
      </c>
      <c r="B4473" t="s">
        <v>18326</v>
      </c>
      <c r="C4473" s="1">
        <v>16.826086956521738</v>
      </c>
      <c r="D4473" s="1">
        <v>22.25</v>
      </c>
      <c r="E4473">
        <v>1</v>
      </c>
      <c r="F4473" t="s">
        <v>18327</v>
      </c>
      <c r="G4473" t="s">
        <v>13904</v>
      </c>
      <c r="H4473" t="s">
        <v>11505</v>
      </c>
      <c r="I4473" t="s">
        <v>17201</v>
      </c>
      <c r="J4473" t="s">
        <v>18324</v>
      </c>
      <c r="K4473">
        <v>54</v>
      </c>
      <c r="L4473" s="1">
        <v>51.336956521739133</v>
      </c>
    </row>
    <row r="4474" spans="1:12" hidden="1" x14ac:dyDescent="0.25">
      <c r="A4474" t="s">
        <v>18328</v>
      </c>
      <c r="B4474" t="s">
        <v>18329</v>
      </c>
      <c r="C4474" s="1">
        <v>27.597826086956523</v>
      </c>
      <c r="D4474" s="1">
        <v>34.271739130434781</v>
      </c>
      <c r="E4474">
        <v>1</v>
      </c>
      <c r="F4474" t="s">
        <v>18330</v>
      </c>
      <c r="G4474" t="s">
        <v>18331</v>
      </c>
      <c r="H4474" t="s">
        <v>17943</v>
      </c>
      <c r="I4474" t="s">
        <v>17201</v>
      </c>
      <c r="J4474" t="s">
        <v>18332</v>
      </c>
      <c r="K4474">
        <v>110</v>
      </c>
      <c r="L4474" s="1">
        <v>67.902173913043484</v>
      </c>
    </row>
    <row r="4475" spans="1:12" hidden="1" x14ac:dyDescent="0.25">
      <c r="A4475" t="s">
        <v>18333</v>
      </c>
      <c r="B4475" t="s">
        <v>18334</v>
      </c>
      <c r="C4475" s="1">
        <v>58.391304347826086</v>
      </c>
      <c r="D4475" s="1">
        <v>114.64130434782609</v>
      </c>
      <c r="E4475">
        <v>1</v>
      </c>
      <c r="F4475" t="s">
        <v>18335</v>
      </c>
      <c r="G4475" t="s">
        <v>18336</v>
      </c>
      <c r="H4475" t="s">
        <v>17943</v>
      </c>
      <c r="I4475" t="s">
        <v>17201</v>
      </c>
      <c r="J4475" t="s">
        <v>18337</v>
      </c>
      <c r="K4475">
        <v>180</v>
      </c>
      <c r="L4475" s="1">
        <v>124.47826086956522</v>
      </c>
    </row>
    <row r="4476" spans="1:12" hidden="1" x14ac:dyDescent="0.25">
      <c r="A4476" t="s">
        <v>18338</v>
      </c>
      <c r="B4476" t="s">
        <v>18339</v>
      </c>
      <c r="C4476" s="1">
        <v>19.304347826086957</v>
      </c>
      <c r="D4476" s="1">
        <v>24.304347826086957</v>
      </c>
      <c r="E4476">
        <v>1</v>
      </c>
      <c r="F4476" t="s">
        <v>18340</v>
      </c>
      <c r="G4476" t="s">
        <v>17981</v>
      </c>
      <c r="H4476" t="s">
        <v>599</v>
      </c>
      <c r="I4476" t="s">
        <v>17201</v>
      </c>
      <c r="J4476" t="s">
        <v>17982</v>
      </c>
      <c r="K4476">
        <v>48</v>
      </c>
      <c r="L4476" s="1">
        <v>36.130434782608695</v>
      </c>
    </row>
    <row r="4477" spans="1:12" hidden="1" x14ac:dyDescent="0.25">
      <c r="A4477" t="s">
        <v>18341</v>
      </c>
      <c r="B4477" t="s">
        <v>18342</v>
      </c>
      <c r="C4477" s="1">
        <v>10.119565217391305</v>
      </c>
      <c r="D4477" s="1">
        <v>23.75</v>
      </c>
      <c r="E4477">
        <v>1</v>
      </c>
      <c r="F4477" t="s">
        <v>18343</v>
      </c>
      <c r="G4477" t="s">
        <v>8906</v>
      </c>
      <c r="H4477" t="s">
        <v>188</v>
      </c>
      <c r="I4477" t="s">
        <v>17201</v>
      </c>
      <c r="J4477" t="s">
        <v>17284</v>
      </c>
      <c r="K4477">
        <v>46</v>
      </c>
      <c r="L4477" s="1">
        <v>23.358695652173914</v>
      </c>
    </row>
    <row r="4478" spans="1:12" hidden="1" x14ac:dyDescent="0.25">
      <c r="A4478" t="s">
        <v>18344</v>
      </c>
      <c r="B4478" t="s">
        <v>18345</v>
      </c>
      <c r="C4478" s="1">
        <v>18.739130434782609</v>
      </c>
      <c r="D4478" s="1">
        <v>36.043478260869563</v>
      </c>
      <c r="E4478">
        <v>1</v>
      </c>
      <c r="F4478" t="s">
        <v>18346</v>
      </c>
      <c r="G4478" t="s">
        <v>13904</v>
      </c>
      <c r="H4478" t="s">
        <v>11505</v>
      </c>
      <c r="I4478" t="s">
        <v>17201</v>
      </c>
      <c r="J4478" t="s">
        <v>18324</v>
      </c>
      <c r="K4478">
        <v>70</v>
      </c>
      <c r="L4478" s="1">
        <v>59.75</v>
      </c>
    </row>
    <row r="4479" spans="1:12" hidden="1" x14ac:dyDescent="0.25">
      <c r="A4479" t="s">
        <v>18347</v>
      </c>
      <c r="B4479" t="s">
        <v>18348</v>
      </c>
      <c r="C4479" s="1">
        <v>15.934782608695652</v>
      </c>
      <c r="D4479" s="1">
        <v>28.706521739130434</v>
      </c>
      <c r="E4479">
        <v>1</v>
      </c>
      <c r="F4479" t="s">
        <v>18349</v>
      </c>
      <c r="G4479" t="s">
        <v>17981</v>
      </c>
      <c r="H4479" t="s">
        <v>599</v>
      </c>
      <c r="I4479" t="s">
        <v>17201</v>
      </c>
      <c r="J4479" t="s">
        <v>17982</v>
      </c>
      <c r="K4479">
        <v>44</v>
      </c>
      <c r="L4479" s="1">
        <v>36.260869565217391</v>
      </c>
    </row>
    <row r="4480" spans="1:12" hidden="1" x14ac:dyDescent="0.25">
      <c r="A4480" t="s">
        <v>18350</v>
      </c>
      <c r="B4480" t="s">
        <v>18351</v>
      </c>
      <c r="C4480" s="1">
        <v>14.239130434782609</v>
      </c>
      <c r="D4480" s="1">
        <v>17.804347826086957</v>
      </c>
      <c r="E4480">
        <v>1</v>
      </c>
      <c r="F4480" t="s">
        <v>18352</v>
      </c>
      <c r="G4480" t="s">
        <v>18353</v>
      </c>
      <c r="H4480" t="s">
        <v>17432</v>
      </c>
      <c r="I4480" t="s">
        <v>17201</v>
      </c>
      <c r="J4480" t="s">
        <v>18354</v>
      </c>
      <c r="K4480">
        <v>37</v>
      </c>
      <c r="L4480" s="1">
        <v>27.010869565217391</v>
      </c>
    </row>
    <row r="4481" spans="1:12" hidden="1" x14ac:dyDescent="0.25">
      <c r="A4481" t="s">
        <v>18355</v>
      </c>
      <c r="B4481" t="s">
        <v>18356</v>
      </c>
      <c r="C4481" s="1">
        <v>69.010869565217391</v>
      </c>
      <c r="D4481" s="1">
        <v>112.6195652173913</v>
      </c>
      <c r="E4481">
        <v>1</v>
      </c>
      <c r="F4481" t="s">
        <v>18357</v>
      </c>
      <c r="G4481" t="s">
        <v>18358</v>
      </c>
      <c r="H4481" t="s">
        <v>18319</v>
      </c>
      <c r="I4481" t="s">
        <v>17201</v>
      </c>
      <c r="J4481" t="s">
        <v>18359</v>
      </c>
      <c r="K4481">
        <v>150</v>
      </c>
      <c r="L4481" s="1">
        <v>136.93478260869566</v>
      </c>
    </row>
    <row r="4482" spans="1:12" hidden="1" x14ac:dyDescent="0.25">
      <c r="A4482" t="s">
        <v>18360</v>
      </c>
      <c r="B4482" t="s">
        <v>18361</v>
      </c>
      <c r="C4482" s="1">
        <v>23.108695652173914</v>
      </c>
      <c r="D4482" s="1">
        <v>30.293478260869566</v>
      </c>
      <c r="E4482">
        <v>1</v>
      </c>
      <c r="F4482" t="s">
        <v>18362</v>
      </c>
      <c r="G4482" t="s">
        <v>17359</v>
      </c>
      <c r="H4482" t="s">
        <v>10308</v>
      </c>
      <c r="I4482" t="s">
        <v>17201</v>
      </c>
      <c r="J4482" t="s">
        <v>17360</v>
      </c>
      <c r="K4482">
        <v>60</v>
      </c>
      <c r="L4482" s="1">
        <v>51.510869565217391</v>
      </c>
    </row>
    <row r="4483" spans="1:12" hidden="1" x14ac:dyDescent="0.25">
      <c r="A4483" t="s">
        <v>18363</v>
      </c>
      <c r="B4483" t="s">
        <v>18364</v>
      </c>
      <c r="C4483" s="1">
        <v>15.869565217391305</v>
      </c>
      <c r="D4483" s="1">
        <v>20.358695652173914</v>
      </c>
      <c r="E4483">
        <v>1</v>
      </c>
      <c r="F4483" t="s">
        <v>18365</v>
      </c>
      <c r="G4483" t="s">
        <v>18366</v>
      </c>
      <c r="H4483" t="s">
        <v>1945</v>
      </c>
      <c r="I4483" t="s">
        <v>17201</v>
      </c>
      <c r="J4483" t="s">
        <v>18367</v>
      </c>
      <c r="K4483">
        <v>46</v>
      </c>
      <c r="L4483" s="1">
        <v>44.173913043478258</v>
      </c>
    </row>
    <row r="4484" spans="1:12" hidden="1" x14ac:dyDescent="0.25">
      <c r="A4484" t="s">
        <v>18368</v>
      </c>
      <c r="B4484" t="s">
        <v>18369</v>
      </c>
      <c r="C4484" s="1">
        <v>19.163043478260871</v>
      </c>
      <c r="D4484" s="1">
        <v>23.902173913043477</v>
      </c>
      <c r="E4484">
        <v>1</v>
      </c>
      <c r="F4484" t="s">
        <v>18370</v>
      </c>
      <c r="G4484" t="s">
        <v>17319</v>
      </c>
      <c r="H4484" t="s">
        <v>17270</v>
      </c>
      <c r="I4484" t="s">
        <v>17201</v>
      </c>
      <c r="J4484" t="s">
        <v>17320</v>
      </c>
      <c r="K4484">
        <v>48</v>
      </c>
      <c r="L4484" s="1">
        <v>37.663043478260867</v>
      </c>
    </row>
    <row r="4485" spans="1:12" hidden="1" x14ac:dyDescent="0.25">
      <c r="A4485" t="s">
        <v>18371</v>
      </c>
      <c r="B4485" t="s">
        <v>18372</v>
      </c>
      <c r="C4485" s="1">
        <v>24.086956521739129</v>
      </c>
      <c r="D4485" s="1">
        <v>31.445652173913043</v>
      </c>
      <c r="E4485">
        <v>1</v>
      </c>
      <c r="F4485" t="s">
        <v>18373</v>
      </c>
      <c r="G4485" t="s">
        <v>9292</v>
      </c>
      <c r="H4485" t="s">
        <v>2448</v>
      </c>
      <c r="I4485" t="s">
        <v>17201</v>
      </c>
      <c r="J4485" t="s">
        <v>17220</v>
      </c>
      <c r="K4485">
        <v>90</v>
      </c>
      <c r="L4485" s="1">
        <v>59.826086956521742</v>
      </c>
    </row>
    <row r="4486" spans="1:12" hidden="1" x14ac:dyDescent="0.25">
      <c r="A4486" t="s">
        <v>18374</v>
      </c>
      <c r="B4486" t="s">
        <v>18375</v>
      </c>
      <c r="C4486" s="1">
        <v>23.260869565217391</v>
      </c>
      <c r="D4486" s="1">
        <v>47.489130434782609</v>
      </c>
      <c r="E4486">
        <v>1</v>
      </c>
      <c r="F4486" t="s">
        <v>18376</v>
      </c>
      <c r="G4486" t="s">
        <v>413</v>
      </c>
      <c r="H4486" t="s">
        <v>414</v>
      </c>
      <c r="I4486" t="s">
        <v>17201</v>
      </c>
      <c r="J4486" t="s">
        <v>18377</v>
      </c>
      <c r="K4486">
        <v>55</v>
      </c>
      <c r="L4486" s="1">
        <v>45.815217391304351</v>
      </c>
    </row>
    <row r="4487" spans="1:12" hidden="1" x14ac:dyDescent="0.25">
      <c r="A4487" t="s">
        <v>18378</v>
      </c>
      <c r="B4487" t="s">
        <v>18379</v>
      </c>
      <c r="C4487" s="1">
        <v>14.706521739130435</v>
      </c>
      <c r="D4487" s="1">
        <v>19.347826086956523</v>
      </c>
      <c r="E4487">
        <v>1</v>
      </c>
      <c r="F4487" t="s">
        <v>18380</v>
      </c>
      <c r="G4487" t="s">
        <v>18381</v>
      </c>
      <c r="H4487" t="s">
        <v>10308</v>
      </c>
      <c r="I4487" t="s">
        <v>17201</v>
      </c>
      <c r="J4487" t="s">
        <v>18382</v>
      </c>
      <c r="K4487">
        <v>34</v>
      </c>
      <c r="L4487" s="1">
        <v>25.086956521739129</v>
      </c>
    </row>
    <row r="4488" spans="1:12" hidden="1" x14ac:dyDescent="0.25">
      <c r="A4488" t="s">
        <v>18383</v>
      </c>
      <c r="B4488" t="s">
        <v>18384</v>
      </c>
      <c r="C4488" s="1">
        <v>23.489130434782609</v>
      </c>
      <c r="D4488" s="1">
        <v>29.25</v>
      </c>
      <c r="E4488">
        <v>1</v>
      </c>
      <c r="F4488" t="s">
        <v>18385</v>
      </c>
      <c r="G4488" t="s">
        <v>5868</v>
      </c>
      <c r="H4488" t="s">
        <v>17251</v>
      </c>
      <c r="I4488" t="s">
        <v>17201</v>
      </c>
      <c r="J4488" t="s">
        <v>18386</v>
      </c>
      <c r="K4488">
        <v>60</v>
      </c>
      <c r="L4488" s="1">
        <v>46.717391304347828</v>
      </c>
    </row>
    <row r="4489" spans="1:12" hidden="1" x14ac:dyDescent="0.25">
      <c r="A4489" t="s">
        <v>18387</v>
      </c>
      <c r="B4489" t="s">
        <v>18388</v>
      </c>
      <c r="C4489" s="1">
        <v>19.054347826086957</v>
      </c>
      <c r="D4489" s="1">
        <v>23.673913043478262</v>
      </c>
      <c r="E4489">
        <v>1</v>
      </c>
      <c r="F4489" t="s">
        <v>18389</v>
      </c>
      <c r="G4489" t="s">
        <v>227</v>
      </c>
      <c r="H4489" t="s">
        <v>17206</v>
      </c>
      <c r="I4489" t="s">
        <v>17201</v>
      </c>
      <c r="J4489" t="s">
        <v>17351</v>
      </c>
      <c r="K4489">
        <v>50</v>
      </c>
      <c r="L4489" s="1">
        <v>42.086956521739133</v>
      </c>
    </row>
    <row r="4490" spans="1:12" hidden="1" x14ac:dyDescent="0.25">
      <c r="A4490" t="s">
        <v>18390</v>
      </c>
      <c r="B4490" t="s">
        <v>3148</v>
      </c>
      <c r="C4490" s="1">
        <v>34.663043478260867</v>
      </c>
      <c r="D4490" s="1">
        <v>57.641304347826086</v>
      </c>
      <c r="E4490">
        <v>1</v>
      </c>
      <c r="F4490" t="s">
        <v>18391</v>
      </c>
      <c r="G4490" t="s">
        <v>17328</v>
      </c>
      <c r="H4490" t="s">
        <v>2365</v>
      </c>
      <c r="I4490" t="s">
        <v>17201</v>
      </c>
      <c r="J4490" t="s">
        <v>17329</v>
      </c>
      <c r="K4490">
        <v>94</v>
      </c>
      <c r="L4490" s="1">
        <v>85.097826086956516</v>
      </c>
    </row>
    <row r="4491" spans="1:12" hidden="1" x14ac:dyDescent="0.25">
      <c r="A4491" t="s">
        <v>18392</v>
      </c>
      <c r="B4491" t="s">
        <v>18393</v>
      </c>
      <c r="C4491" s="1">
        <v>48.597826086956523</v>
      </c>
      <c r="D4491" s="1">
        <v>65.293478260869563</v>
      </c>
      <c r="E4491">
        <v>1</v>
      </c>
      <c r="F4491" t="s">
        <v>18394</v>
      </c>
      <c r="G4491" t="s">
        <v>18395</v>
      </c>
      <c r="H4491" t="s">
        <v>18396</v>
      </c>
      <c r="I4491" t="s">
        <v>17201</v>
      </c>
      <c r="J4491" t="s">
        <v>18397</v>
      </c>
      <c r="K4491">
        <v>120</v>
      </c>
      <c r="L4491" s="1">
        <v>100.8804347826087</v>
      </c>
    </row>
    <row r="4492" spans="1:12" hidden="1" x14ac:dyDescent="0.25">
      <c r="A4492" t="s">
        <v>18398</v>
      </c>
      <c r="B4492" t="s">
        <v>18399</v>
      </c>
      <c r="C4492" s="1">
        <v>20.195652173913043</v>
      </c>
      <c r="D4492" s="1">
        <v>39.304347826086953</v>
      </c>
      <c r="E4492">
        <v>1</v>
      </c>
      <c r="F4492" t="s">
        <v>18400</v>
      </c>
      <c r="G4492" t="s">
        <v>18401</v>
      </c>
      <c r="H4492" t="s">
        <v>13773</v>
      </c>
      <c r="I4492" t="s">
        <v>17201</v>
      </c>
      <c r="J4492" t="s">
        <v>18402</v>
      </c>
      <c r="K4492">
        <v>64</v>
      </c>
      <c r="L4492" s="1">
        <v>47.423913043478258</v>
      </c>
    </row>
    <row r="4493" spans="1:12" hidden="1" x14ac:dyDescent="0.25">
      <c r="A4493" t="s">
        <v>18403</v>
      </c>
      <c r="B4493" t="s">
        <v>18404</v>
      </c>
      <c r="C4493" s="1">
        <v>14.228260869565217</v>
      </c>
      <c r="D4493" s="1">
        <v>28.608695652173914</v>
      </c>
      <c r="E4493">
        <v>1</v>
      </c>
      <c r="F4493" t="s">
        <v>18405</v>
      </c>
      <c r="G4493" t="s">
        <v>18406</v>
      </c>
      <c r="H4493" t="s">
        <v>18078</v>
      </c>
      <c r="I4493" t="s">
        <v>17201</v>
      </c>
      <c r="J4493" t="s">
        <v>18407</v>
      </c>
      <c r="K4493">
        <v>45</v>
      </c>
      <c r="L4493" s="1">
        <v>33.836956521739133</v>
      </c>
    </row>
    <row r="4494" spans="1:12" hidden="1" x14ac:dyDescent="0.25">
      <c r="A4494" t="s">
        <v>18408</v>
      </c>
      <c r="B4494" t="s">
        <v>18409</v>
      </c>
      <c r="C4494" s="1">
        <v>10.608695652173912</v>
      </c>
      <c r="D4494" s="1">
        <v>21.673913043478262</v>
      </c>
      <c r="E4494">
        <v>1</v>
      </c>
      <c r="F4494" t="s">
        <v>18410</v>
      </c>
      <c r="G4494" t="s">
        <v>8933</v>
      </c>
      <c r="H4494" t="s">
        <v>18274</v>
      </c>
      <c r="I4494" t="s">
        <v>17201</v>
      </c>
      <c r="J4494" t="s">
        <v>18411</v>
      </c>
      <c r="K4494">
        <v>46</v>
      </c>
      <c r="L4494" s="1">
        <v>26.956521739130434</v>
      </c>
    </row>
    <row r="4495" spans="1:12" hidden="1" x14ac:dyDescent="0.25">
      <c r="A4495" t="s">
        <v>18412</v>
      </c>
      <c r="B4495" t="s">
        <v>18413</v>
      </c>
      <c r="C4495" s="1">
        <v>20.369565217391305</v>
      </c>
      <c r="D4495" s="1">
        <v>33.684782608695649</v>
      </c>
      <c r="E4495">
        <v>1</v>
      </c>
      <c r="F4495" t="s">
        <v>18414</v>
      </c>
      <c r="G4495" t="s">
        <v>18415</v>
      </c>
      <c r="H4495" t="s">
        <v>17811</v>
      </c>
      <c r="I4495" t="s">
        <v>17201</v>
      </c>
      <c r="J4495" t="s">
        <v>18416</v>
      </c>
      <c r="K4495">
        <v>54</v>
      </c>
      <c r="L4495" s="1">
        <v>52.608695652173914</v>
      </c>
    </row>
    <row r="4496" spans="1:12" hidden="1" x14ac:dyDescent="0.25">
      <c r="A4496" t="s">
        <v>18417</v>
      </c>
      <c r="B4496" t="s">
        <v>18418</v>
      </c>
      <c r="C4496" s="1">
        <v>37.393442622950822</v>
      </c>
      <c r="D4496" s="1">
        <v>67.393442622950815</v>
      </c>
      <c r="E4496">
        <v>1</v>
      </c>
      <c r="F4496" t="s">
        <v>18419</v>
      </c>
      <c r="G4496" t="s">
        <v>17826</v>
      </c>
      <c r="H4496" t="s">
        <v>17584</v>
      </c>
      <c r="I4496" t="s">
        <v>17201</v>
      </c>
      <c r="J4496" t="s">
        <v>17827</v>
      </c>
      <c r="K4496">
        <v>100</v>
      </c>
      <c r="L4496" s="1">
        <v>75.510869565217391</v>
      </c>
    </row>
    <row r="4497" spans="1:12" hidden="1" x14ac:dyDescent="0.25">
      <c r="A4497" t="s">
        <v>18420</v>
      </c>
      <c r="B4497" t="s">
        <v>18421</v>
      </c>
      <c r="C4497" s="1">
        <v>51.619565217391305</v>
      </c>
      <c r="D4497" s="1">
        <v>62.076086956521742</v>
      </c>
      <c r="E4497">
        <v>1</v>
      </c>
      <c r="F4497" t="s">
        <v>18422</v>
      </c>
      <c r="G4497" t="s">
        <v>18423</v>
      </c>
      <c r="H4497" t="s">
        <v>2365</v>
      </c>
      <c r="I4497" t="s">
        <v>17201</v>
      </c>
      <c r="J4497" t="s">
        <v>18424</v>
      </c>
      <c r="K4497">
        <v>150</v>
      </c>
      <c r="L4497" s="1">
        <v>130.27173913043478</v>
      </c>
    </row>
    <row r="4498" spans="1:12" hidden="1" x14ac:dyDescent="0.25">
      <c r="A4498" t="s">
        <v>18425</v>
      </c>
      <c r="B4498" t="s">
        <v>18426</v>
      </c>
      <c r="C4498" s="1">
        <v>40.565217391304351</v>
      </c>
      <c r="D4498" s="1">
        <v>66.326086956521735</v>
      </c>
      <c r="E4498">
        <v>1</v>
      </c>
      <c r="F4498" t="s">
        <v>18427</v>
      </c>
      <c r="G4498" t="s">
        <v>16543</v>
      </c>
      <c r="H4498" t="s">
        <v>292</v>
      </c>
      <c r="I4498" t="s">
        <v>17201</v>
      </c>
      <c r="J4498" t="s">
        <v>18428</v>
      </c>
      <c r="K4498">
        <v>110</v>
      </c>
      <c r="L4498" s="1">
        <v>70.847826086956516</v>
      </c>
    </row>
    <row r="4499" spans="1:12" hidden="1" x14ac:dyDescent="0.25">
      <c r="A4499" t="s">
        <v>18429</v>
      </c>
      <c r="B4499" t="s">
        <v>18430</v>
      </c>
      <c r="C4499" s="1">
        <v>23.217391304347824</v>
      </c>
      <c r="D4499" s="1">
        <v>31.054347826086957</v>
      </c>
      <c r="E4499">
        <v>1</v>
      </c>
      <c r="F4499" t="s">
        <v>18431</v>
      </c>
      <c r="G4499" t="s">
        <v>18432</v>
      </c>
      <c r="H4499" t="s">
        <v>17811</v>
      </c>
      <c r="I4499" t="s">
        <v>17201</v>
      </c>
      <c r="J4499" t="s">
        <v>18433</v>
      </c>
      <c r="K4499">
        <v>75</v>
      </c>
      <c r="L4499" s="1">
        <v>60.293478260869563</v>
      </c>
    </row>
    <row r="4500" spans="1:12" hidden="1" x14ac:dyDescent="0.25">
      <c r="A4500" t="s">
        <v>18434</v>
      </c>
      <c r="B4500" t="s">
        <v>18435</v>
      </c>
      <c r="C4500" s="1">
        <v>31.913043478260871</v>
      </c>
      <c r="D4500" s="1">
        <v>39.108695652173914</v>
      </c>
      <c r="E4500">
        <v>1</v>
      </c>
      <c r="F4500" t="s">
        <v>18436</v>
      </c>
      <c r="G4500" t="s">
        <v>17504</v>
      </c>
      <c r="H4500" t="s">
        <v>146</v>
      </c>
      <c r="I4500" t="s">
        <v>17201</v>
      </c>
      <c r="J4500" t="s">
        <v>17505</v>
      </c>
      <c r="K4500">
        <v>86</v>
      </c>
      <c r="L4500" s="1">
        <v>74.967391304347828</v>
      </c>
    </row>
    <row r="4501" spans="1:12" hidden="1" x14ac:dyDescent="0.25">
      <c r="A4501" t="s">
        <v>18437</v>
      </c>
      <c r="B4501" t="s">
        <v>18438</v>
      </c>
      <c r="C4501" s="1">
        <v>18.032608695652176</v>
      </c>
      <c r="D4501" s="1">
        <v>21.978260869565219</v>
      </c>
      <c r="E4501">
        <v>1</v>
      </c>
      <c r="F4501" t="s">
        <v>18439</v>
      </c>
      <c r="G4501" t="s">
        <v>18440</v>
      </c>
      <c r="H4501" t="s">
        <v>17987</v>
      </c>
      <c r="I4501" t="s">
        <v>17201</v>
      </c>
      <c r="J4501" t="s">
        <v>18441</v>
      </c>
      <c r="K4501">
        <v>49</v>
      </c>
      <c r="L4501" s="1">
        <v>41.119565217391305</v>
      </c>
    </row>
    <row r="4502" spans="1:12" hidden="1" x14ac:dyDescent="0.25">
      <c r="A4502" t="s">
        <v>18442</v>
      </c>
      <c r="B4502" t="s">
        <v>18443</v>
      </c>
      <c r="C4502" s="1">
        <v>19.141304347826086</v>
      </c>
      <c r="D4502" s="1">
        <v>28.413043478260871</v>
      </c>
      <c r="E4502">
        <v>1</v>
      </c>
      <c r="F4502" t="s">
        <v>18444</v>
      </c>
      <c r="G4502" t="s">
        <v>7367</v>
      </c>
      <c r="H4502" t="s">
        <v>286</v>
      </c>
      <c r="I4502" t="s">
        <v>17201</v>
      </c>
      <c r="J4502" t="s">
        <v>18445</v>
      </c>
      <c r="K4502">
        <v>90</v>
      </c>
      <c r="L4502" s="1">
        <v>55.271739130434781</v>
      </c>
    </row>
    <row r="4503" spans="1:12" hidden="1" x14ac:dyDescent="0.25">
      <c r="A4503" t="s">
        <v>18446</v>
      </c>
      <c r="B4503" t="s">
        <v>18447</v>
      </c>
      <c r="C4503" s="1">
        <v>24.25</v>
      </c>
      <c r="D4503" s="1">
        <v>31.913043478260871</v>
      </c>
      <c r="E4503">
        <v>1</v>
      </c>
      <c r="F4503" t="s">
        <v>18448</v>
      </c>
      <c r="G4503" t="s">
        <v>17589</v>
      </c>
      <c r="H4503" t="s">
        <v>2079</v>
      </c>
      <c r="I4503" t="s">
        <v>17201</v>
      </c>
      <c r="J4503" t="s">
        <v>17590</v>
      </c>
      <c r="K4503">
        <v>96</v>
      </c>
      <c r="L4503" s="1">
        <v>60.336956521739133</v>
      </c>
    </row>
    <row r="4504" spans="1:12" hidden="1" x14ac:dyDescent="0.25">
      <c r="A4504" t="s">
        <v>18449</v>
      </c>
      <c r="B4504" t="s">
        <v>18450</v>
      </c>
      <c r="C4504" s="1">
        <v>16.956521739130434</v>
      </c>
      <c r="D4504" s="1">
        <v>25.173913043478262</v>
      </c>
      <c r="E4504">
        <v>1</v>
      </c>
      <c r="F4504" t="s">
        <v>18451</v>
      </c>
      <c r="G4504" t="s">
        <v>18452</v>
      </c>
      <c r="H4504" t="s">
        <v>17937</v>
      </c>
      <c r="I4504" t="s">
        <v>17201</v>
      </c>
      <c r="J4504" t="s">
        <v>18453</v>
      </c>
      <c r="K4504">
        <v>60</v>
      </c>
      <c r="L4504" s="1">
        <v>36.760869565217391</v>
      </c>
    </row>
    <row r="4505" spans="1:12" hidden="1" x14ac:dyDescent="0.25">
      <c r="A4505" t="s">
        <v>18454</v>
      </c>
      <c r="B4505" t="s">
        <v>18455</v>
      </c>
      <c r="C4505" s="1">
        <v>11.543478260869565</v>
      </c>
      <c r="D4505" s="1">
        <v>21.815217391304348</v>
      </c>
      <c r="E4505">
        <v>1</v>
      </c>
      <c r="F4505" t="s">
        <v>18456</v>
      </c>
      <c r="G4505" t="s">
        <v>18457</v>
      </c>
      <c r="H4505" t="s">
        <v>17378</v>
      </c>
      <c r="I4505" t="s">
        <v>17201</v>
      </c>
      <c r="J4505" t="s">
        <v>18458</v>
      </c>
      <c r="K4505">
        <v>35</v>
      </c>
      <c r="L4505" s="1">
        <v>21.217391304347824</v>
      </c>
    </row>
    <row r="4506" spans="1:12" hidden="1" x14ac:dyDescent="0.25">
      <c r="A4506" t="s">
        <v>18459</v>
      </c>
      <c r="B4506" t="s">
        <v>18460</v>
      </c>
      <c r="C4506" s="1">
        <v>13.804347826086957</v>
      </c>
      <c r="D4506" s="1">
        <v>22.836956521739129</v>
      </c>
      <c r="E4506">
        <v>1</v>
      </c>
      <c r="F4506" t="s">
        <v>18461</v>
      </c>
      <c r="G4506" t="s">
        <v>18462</v>
      </c>
      <c r="H4506" t="s">
        <v>2365</v>
      </c>
      <c r="I4506" t="s">
        <v>17201</v>
      </c>
      <c r="J4506" t="s">
        <v>18463</v>
      </c>
      <c r="K4506">
        <v>38</v>
      </c>
      <c r="L4506" s="1">
        <v>32.456521739130437</v>
      </c>
    </row>
    <row r="4507" spans="1:12" hidden="1" x14ac:dyDescent="0.25">
      <c r="A4507" t="s">
        <v>18464</v>
      </c>
      <c r="B4507" t="s">
        <v>18465</v>
      </c>
      <c r="C4507" s="1">
        <v>13.271739130434783</v>
      </c>
      <c r="D4507" s="1">
        <v>23.891304347826086</v>
      </c>
      <c r="E4507">
        <v>1</v>
      </c>
      <c r="F4507" t="s">
        <v>18466</v>
      </c>
      <c r="G4507" t="s">
        <v>2167</v>
      </c>
      <c r="H4507" t="s">
        <v>17543</v>
      </c>
      <c r="I4507" t="s">
        <v>17201</v>
      </c>
      <c r="J4507" t="s">
        <v>18467</v>
      </c>
      <c r="K4507">
        <v>60</v>
      </c>
      <c r="L4507" s="1">
        <v>28.739130434782609</v>
      </c>
    </row>
    <row r="4508" spans="1:12" hidden="1" x14ac:dyDescent="0.25">
      <c r="A4508" t="s">
        <v>18468</v>
      </c>
      <c r="B4508" t="s">
        <v>18469</v>
      </c>
      <c r="C4508" s="1">
        <v>17.206521739130434</v>
      </c>
      <c r="D4508" s="1">
        <v>29.565217391304348</v>
      </c>
      <c r="E4508">
        <v>1</v>
      </c>
      <c r="F4508" t="s">
        <v>18470</v>
      </c>
      <c r="G4508" t="s">
        <v>18471</v>
      </c>
      <c r="H4508" t="s">
        <v>17811</v>
      </c>
      <c r="I4508" t="s">
        <v>17201</v>
      </c>
      <c r="J4508" t="s">
        <v>18472</v>
      </c>
      <c r="K4508">
        <v>57</v>
      </c>
      <c r="L4508" s="1">
        <v>50.152173913043477</v>
      </c>
    </row>
    <row r="4509" spans="1:12" hidden="1" x14ac:dyDescent="0.25">
      <c r="A4509" t="s">
        <v>18473</v>
      </c>
      <c r="B4509" t="s">
        <v>18474</v>
      </c>
      <c r="C4509" s="1">
        <v>28.75</v>
      </c>
      <c r="D4509" s="1">
        <v>50.945652173913047</v>
      </c>
      <c r="E4509">
        <v>1</v>
      </c>
      <c r="F4509" t="s">
        <v>18475</v>
      </c>
      <c r="G4509" t="s">
        <v>18298</v>
      </c>
      <c r="H4509" t="s">
        <v>9413</v>
      </c>
      <c r="I4509" t="s">
        <v>17201</v>
      </c>
      <c r="J4509" t="s">
        <v>18299</v>
      </c>
      <c r="K4509">
        <v>70</v>
      </c>
      <c r="L4509" s="1">
        <v>56.239130434782609</v>
      </c>
    </row>
    <row r="4510" spans="1:12" hidden="1" x14ac:dyDescent="0.25">
      <c r="A4510" t="s">
        <v>18476</v>
      </c>
      <c r="B4510" t="s">
        <v>18477</v>
      </c>
      <c r="C4510" s="1">
        <v>72.119565217391298</v>
      </c>
      <c r="D4510" s="1">
        <v>144.58695652173913</v>
      </c>
      <c r="E4510">
        <v>1</v>
      </c>
      <c r="F4510" t="s">
        <v>18478</v>
      </c>
      <c r="G4510" t="s">
        <v>17455</v>
      </c>
      <c r="H4510" t="s">
        <v>17223</v>
      </c>
      <c r="I4510" t="s">
        <v>17201</v>
      </c>
      <c r="J4510" t="s">
        <v>17456</v>
      </c>
      <c r="K4510">
        <v>135</v>
      </c>
      <c r="L4510" s="1">
        <v>123.3804347826087</v>
      </c>
    </row>
    <row r="4511" spans="1:12" hidden="1" x14ac:dyDescent="0.25">
      <c r="A4511" t="s">
        <v>18479</v>
      </c>
      <c r="B4511" t="s">
        <v>18480</v>
      </c>
      <c r="C4511" s="1">
        <v>38.423913043478258</v>
      </c>
      <c r="D4511" s="1">
        <v>50.576086956521742</v>
      </c>
      <c r="E4511">
        <v>1</v>
      </c>
      <c r="F4511" t="s">
        <v>18481</v>
      </c>
      <c r="G4511" t="s">
        <v>17826</v>
      </c>
      <c r="H4511" t="s">
        <v>17584</v>
      </c>
      <c r="I4511" t="s">
        <v>17201</v>
      </c>
      <c r="J4511" t="s">
        <v>17827</v>
      </c>
      <c r="K4511">
        <v>102</v>
      </c>
      <c r="L4511" s="1">
        <v>72.967391304347828</v>
      </c>
    </row>
    <row r="4512" spans="1:12" hidden="1" x14ac:dyDescent="0.25">
      <c r="A4512" t="s">
        <v>18482</v>
      </c>
      <c r="B4512" t="s">
        <v>18483</v>
      </c>
      <c r="C4512" s="1">
        <v>10.75</v>
      </c>
      <c r="D4512" s="1">
        <v>13.586956521739131</v>
      </c>
      <c r="E4512">
        <v>1</v>
      </c>
      <c r="F4512" t="s">
        <v>18484</v>
      </c>
      <c r="G4512" t="s">
        <v>18485</v>
      </c>
      <c r="H4512" t="s">
        <v>10616</v>
      </c>
      <c r="I4512" t="s">
        <v>17201</v>
      </c>
      <c r="J4512" t="s">
        <v>18486</v>
      </c>
      <c r="K4512">
        <v>38</v>
      </c>
      <c r="L4512" s="1">
        <v>22.391304347826086</v>
      </c>
    </row>
    <row r="4513" spans="1:12" hidden="1" x14ac:dyDescent="0.25">
      <c r="A4513" t="s">
        <v>18487</v>
      </c>
      <c r="B4513" t="s">
        <v>18488</v>
      </c>
      <c r="C4513" s="1">
        <v>49.967391304347828</v>
      </c>
      <c r="D4513" s="1">
        <v>58.119565217391305</v>
      </c>
      <c r="E4513">
        <v>1</v>
      </c>
      <c r="F4513" t="s">
        <v>18489</v>
      </c>
      <c r="G4513" t="s">
        <v>18490</v>
      </c>
      <c r="H4513" t="s">
        <v>1945</v>
      </c>
      <c r="I4513" t="s">
        <v>17201</v>
      </c>
      <c r="J4513" t="s">
        <v>18491</v>
      </c>
      <c r="K4513">
        <v>76</v>
      </c>
      <c r="L4513" s="1">
        <v>69.586956521739125</v>
      </c>
    </row>
    <row r="4514" spans="1:12" hidden="1" x14ac:dyDescent="0.25">
      <c r="A4514" t="s">
        <v>18492</v>
      </c>
      <c r="B4514" t="s">
        <v>18493</v>
      </c>
      <c r="C4514" s="1">
        <v>33.239130434782609</v>
      </c>
      <c r="D4514" s="1">
        <v>38.869565217391305</v>
      </c>
      <c r="E4514">
        <v>1</v>
      </c>
      <c r="F4514" t="s">
        <v>18494</v>
      </c>
      <c r="G4514" t="s">
        <v>18495</v>
      </c>
      <c r="H4514" t="s">
        <v>286</v>
      </c>
      <c r="I4514" t="s">
        <v>17201</v>
      </c>
      <c r="J4514" t="s">
        <v>18496</v>
      </c>
      <c r="K4514">
        <v>80</v>
      </c>
      <c r="L4514" s="1">
        <v>63.184782608695649</v>
      </c>
    </row>
    <row r="4515" spans="1:12" hidden="1" x14ac:dyDescent="0.25">
      <c r="A4515" t="s">
        <v>18497</v>
      </c>
      <c r="B4515" t="s">
        <v>18498</v>
      </c>
      <c r="C4515" s="1">
        <v>102.95652173913044</v>
      </c>
      <c r="D4515" s="1">
        <v>196.97826086956522</v>
      </c>
      <c r="E4515">
        <v>1</v>
      </c>
      <c r="F4515" t="s">
        <v>18499</v>
      </c>
      <c r="G4515" t="s">
        <v>17244</v>
      </c>
      <c r="H4515" t="s">
        <v>17245</v>
      </c>
      <c r="I4515" t="s">
        <v>17201</v>
      </c>
      <c r="J4515" t="s">
        <v>17246</v>
      </c>
      <c r="K4515">
        <v>214</v>
      </c>
      <c r="L4515" s="1">
        <v>198.92391304347825</v>
      </c>
    </row>
    <row r="4516" spans="1:12" hidden="1" x14ac:dyDescent="0.25">
      <c r="A4516" t="s">
        <v>18500</v>
      </c>
      <c r="B4516" t="s">
        <v>18501</v>
      </c>
      <c r="C4516" s="1">
        <v>32.347826086956523</v>
      </c>
      <c r="D4516" s="1">
        <v>72.163043478260875</v>
      </c>
      <c r="E4516">
        <v>1</v>
      </c>
      <c r="F4516" t="s">
        <v>18502</v>
      </c>
      <c r="G4516" t="s">
        <v>18250</v>
      </c>
      <c r="H4516" t="s">
        <v>13773</v>
      </c>
      <c r="I4516" t="s">
        <v>17201</v>
      </c>
      <c r="J4516" t="s">
        <v>18251</v>
      </c>
      <c r="K4516">
        <v>82</v>
      </c>
      <c r="L4516" s="1">
        <v>62.652173913043477</v>
      </c>
    </row>
    <row r="4517" spans="1:12" hidden="1" x14ac:dyDescent="0.25">
      <c r="A4517" t="s">
        <v>18503</v>
      </c>
      <c r="B4517" t="s">
        <v>18504</v>
      </c>
      <c r="C4517" s="1">
        <v>46.847826086956523</v>
      </c>
      <c r="D4517" s="1">
        <v>58.326086956521742</v>
      </c>
      <c r="E4517">
        <v>1</v>
      </c>
      <c r="F4517" t="s">
        <v>18505</v>
      </c>
      <c r="G4517" t="s">
        <v>17319</v>
      </c>
      <c r="H4517" t="s">
        <v>17270</v>
      </c>
      <c r="I4517" t="s">
        <v>17201</v>
      </c>
      <c r="J4517" t="s">
        <v>18506</v>
      </c>
      <c r="K4517">
        <v>74</v>
      </c>
      <c r="L4517" s="1">
        <v>63.25</v>
      </c>
    </row>
    <row r="4518" spans="1:12" hidden="1" x14ac:dyDescent="0.25">
      <c r="A4518" t="s">
        <v>18507</v>
      </c>
      <c r="B4518" t="s">
        <v>18508</v>
      </c>
      <c r="C4518" s="1">
        <v>16.228260869565219</v>
      </c>
      <c r="D4518" s="1">
        <v>27.054347826086957</v>
      </c>
      <c r="E4518">
        <v>1</v>
      </c>
      <c r="F4518" t="s">
        <v>18509</v>
      </c>
      <c r="G4518" t="s">
        <v>18510</v>
      </c>
      <c r="H4518" t="s">
        <v>5574</v>
      </c>
      <c r="I4518" t="s">
        <v>17201</v>
      </c>
      <c r="J4518" t="s">
        <v>18511</v>
      </c>
      <c r="K4518">
        <v>46</v>
      </c>
      <c r="L4518" s="1">
        <v>39.217391304347828</v>
      </c>
    </row>
    <row r="4519" spans="1:12" hidden="1" x14ac:dyDescent="0.25">
      <c r="A4519" t="s">
        <v>18512</v>
      </c>
      <c r="B4519" t="s">
        <v>18513</v>
      </c>
      <c r="C4519" s="1">
        <v>20.554347826086957</v>
      </c>
      <c r="D4519" s="1">
        <v>25.902173913043477</v>
      </c>
      <c r="E4519">
        <v>1</v>
      </c>
      <c r="F4519" t="s">
        <v>18514</v>
      </c>
      <c r="G4519" t="s">
        <v>17383</v>
      </c>
      <c r="H4519" t="s">
        <v>17384</v>
      </c>
      <c r="I4519" t="s">
        <v>17201</v>
      </c>
      <c r="J4519" t="s">
        <v>17385</v>
      </c>
      <c r="K4519">
        <v>56</v>
      </c>
      <c r="L4519" s="1">
        <v>51.956521739130437</v>
      </c>
    </row>
    <row r="4520" spans="1:12" hidden="1" x14ac:dyDescent="0.25">
      <c r="A4520" t="s">
        <v>18515</v>
      </c>
      <c r="B4520" t="s">
        <v>18516</v>
      </c>
      <c r="C4520" s="1">
        <v>17.565217391304348</v>
      </c>
      <c r="D4520" s="1">
        <v>31.630434782608695</v>
      </c>
      <c r="E4520">
        <v>1</v>
      </c>
      <c r="F4520" t="s">
        <v>18517</v>
      </c>
      <c r="G4520" t="s">
        <v>18518</v>
      </c>
      <c r="H4520" t="s">
        <v>17987</v>
      </c>
      <c r="I4520" t="s">
        <v>17201</v>
      </c>
      <c r="J4520" t="s">
        <v>18519</v>
      </c>
      <c r="K4520">
        <v>42</v>
      </c>
      <c r="L4520" s="1">
        <v>36.880434782608695</v>
      </c>
    </row>
    <row r="4521" spans="1:12" hidden="1" x14ac:dyDescent="0.25">
      <c r="A4521" t="s">
        <v>18520</v>
      </c>
      <c r="B4521" t="s">
        <v>18521</v>
      </c>
      <c r="C4521" s="1">
        <v>22.043478260869566</v>
      </c>
      <c r="D4521" s="1">
        <v>43.608695652173914</v>
      </c>
      <c r="E4521">
        <v>1</v>
      </c>
      <c r="F4521" t="s">
        <v>18522</v>
      </c>
      <c r="G4521" t="s">
        <v>17279</v>
      </c>
      <c r="H4521" t="s">
        <v>770</v>
      </c>
      <c r="I4521" t="s">
        <v>17201</v>
      </c>
      <c r="J4521" t="s">
        <v>17280</v>
      </c>
      <c r="K4521">
        <v>62</v>
      </c>
      <c r="L4521" s="1">
        <v>49.858695652173914</v>
      </c>
    </row>
    <row r="4522" spans="1:12" hidden="1" x14ac:dyDescent="0.25">
      <c r="A4522" t="s">
        <v>18523</v>
      </c>
      <c r="B4522" t="s">
        <v>18524</v>
      </c>
      <c r="C4522" s="1">
        <v>38.717391304347828</v>
      </c>
      <c r="D4522" s="1">
        <v>45.456521739130437</v>
      </c>
      <c r="E4522">
        <v>1</v>
      </c>
      <c r="F4522" t="s">
        <v>18525</v>
      </c>
      <c r="G4522" t="s">
        <v>17200</v>
      </c>
      <c r="H4522" t="s">
        <v>2365</v>
      </c>
      <c r="I4522" t="s">
        <v>17201</v>
      </c>
      <c r="J4522" t="s">
        <v>18526</v>
      </c>
      <c r="K4522">
        <v>59</v>
      </c>
      <c r="L4522" s="1">
        <v>54.141304347826086</v>
      </c>
    </row>
    <row r="4523" spans="1:12" hidden="1" x14ac:dyDescent="0.25">
      <c r="A4523" t="s">
        <v>18527</v>
      </c>
      <c r="B4523" t="s">
        <v>18528</v>
      </c>
      <c r="C4523" s="1">
        <v>36.478260869565219</v>
      </c>
      <c r="D4523" s="1">
        <v>75.673913043478265</v>
      </c>
      <c r="E4523">
        <v>1</v>
      </c>
      <c r="F4523" t="s">
        <v>18529</v>
      </c>
      <c r="G4523" t="s">
        <v>17716</v>
      </c>
      <c r="H4523" t="s">
        <v>17717</v>
      </c>
      <c r="I4523" t="s">
        <v>17201</v>
      </c>
      <c r="J4523" t="s">
        <v>17718</v>
      </c>
      <c r="K4523">
        <v>78</v>
      </c>
      <c r="L4523" s="1">
        <v>59.456521739130437</v>
      </c>
    </row>
    <row r="4524" spans="1:12" hidden="1" x14ac:dyDescent="0.25">
      <c r="A4524" t="s">
        <v>18530</v>
      </c>
      <c r="B4524" t="s">
        <v>18531</v>
      </c>
      <c r="C4524" s="1">
        <v>26.065217391304348</v>
      </c>
      <c r="D4524" s="1">
        <v>36.108695652173914</v>
      </c>
      <c r="E4524">
        <v>1</v>
      </c>
      <c r="F4524" t="s">
        <v>18532</v>
      </c>
      <c r="G4524" t="s">
        <v>17716</v>
      </c>
      <c r="H4524" t="s">
        <v>17717</v>
      </c>
      <c r="I4524" t="s">
        <v>17201</v>
      </c>
      <c r="J4524" t="s">
        <v>17718</v>
      </c>
      <c r="K4524">
        <v>60</v>
      </c>
      <c r="L4524" s="1">
        <v>42.032608695652172</v>
      </c>
    </row>
    <row r="4525" spans="1:12" hidden="1" x14ac:dyDescent="0.25">
      <c r="A4525" t="s">
        <v>18533</v>
      </c>
      <c r="B4525" t="s">
        <v>18534</v>
      </c>
      <c r="C4525" s="1">
        <v>1.5135135135135136</v>
      </c>
      <c r="D4525" s="1">
        <v>6.1195652173913047</v>
      </c>
      <c r="E4525">
        <v>0</v>
      </c>
      <c r="F4525" t="s">
        <v>18535</v>
      </c>
      <c r="G4525" t="s">
        <v>7367</v>
      </c>
      <c r="H4525" t="s">
        <v>286</v>
      </c>
      <c r="I4525" t="s">
        <v>17201</v>
      </c>
      <c r="J4525" t="s">
        <v>18445</v>
      </c>
      <c r="K4525">
        <v>53</v>
      </c>
      <c r="L4525" s="1">
        <v>50.760869565217391</v>
      </c>
    </row>
    <row r="4526" spans="1:12" hidden="1" x14ac:dyDescent="0.25">
      <c r="A4526" t="s">
        <v>18536</v>
      </c>
      <c r="B4526" t="s">
        <v>18537</v>
      </c>
      <c r="C4526" s="1">
        <v>28.815217391304348</v>
      </c>
      <c r="D4526" s="1">
        <v>31.673913043478262</v>
      </c>
      <c r="E4526">
        <v>1</v>
      </c>
      <c r="F4526" t="s">
        <v>18538</v>
      </c>
      <c r="G4526" t="s">
        <v>7367</v>
      </c>
      <c r="H4526" t="s">
        <v>286</v>
      </c>
      <c r="I4526" t="s">
        <v>17201</v>
      </c>
      <c r="J4526" t="s">
        <v>18445</v>
      </c>
      <c r="K4526">
        <v>54</v>
      </c>
      <c r="L4526" s="1">
        <v>48.663043478260867</v>
      </c>
    </row>
    <row r="4527" spans="1:12" hidden="1" x14ac:dyDescent="0.25">
      <c r="A4527" t="s">
        <v>18539</v>
      </c>
      <c r="B4527" t="s">
        <v>18540</v>
      </c>
      <c r="C4527" s="1">
        <v>40.760869565217391</v>
      </c>
      <c r="D4527" s="1">
        <v>49.347826086956523</v>
      </c>
      <c r="E4527">
        <v>1</v>
      </c>
      <c r="F4527" t="s">
        <v>18541</v>
      </c>
      <c r="G4527" t="s">
        <v>16543</v>
      </c>
      <c r="H4527" t="s">
        <v>292</v>
      </c>
      <c r="I4527" t="s">
        <v>17201</v>
      </c>
      <c r="J4527" t="s">
        <v>18428</v>
      </c>
      <c r="K4527">
        <v>99</v>
      </c>
      <c r="L4527" s="1">
        <v>78.804347826086953</v>
      </c>
    </row>
    <row r="4528" spans="1:12" hidden="1" x14ac:dyDescent="0.25">
      <c r="A4528" t="s">
        <v>18542</v>
      </c>
      <c r="B4528" t="s">
        <v>18543</v>
      </c>
      <c r="C4528" s="1">
        <v>20.880434782608695</v>
      </c>
      <c r="D4528" s="1">
        <v>38.304347826086953</v>
      </c>
      <c r="E4528">
        <v>1</v>
      </c>
      <c r="F4528" t="s">
        <v>18544</v>
      </c>
      <c r="G4528" t="s">
        <v>18545</v>
      </c>
      <c r="H4528" t="s">
        <v>11370</v>
      </c>
      <c r="I4528" t="s">
        <v>17201</v>
      </c>
      <c r="J4528" t="s">
        <v>18546</v>
      </c>
      <c r="K4528">
        <v>46</v>
      </c>
      <c r="L4528" s="1">
        <v>42.086956521739133</v>
      </c>
    </row>
    <row r="4529" spans="1:12" hidden="1" x14ac:dyDescent="0.25">
      <c r="A4529" t="s">
        <v>18547</v>
      </c>
      <c r="B4529" t="s">
        <v>18548</v>
      </c>
      <c r="C4529" s="1">
        <v>13.239130434782609</v>
      </c>
      <c r="D4529" s="1">
        <v>17.260869565217391</v>
      </c>
      <c r="E4529">
        <v>1</v>
      </c>
      <c r="F4529" t="s">
        <v>18549</v>
      </c>
      <c r="G4529" t="s">
        <v>18550</v>
      </c>
      <c r="H4529" t="s">
        <v>18078</v>
      </c>
      <c r="I4529" t="s">
        <v>17201</v>
      </c>
      <c r="J4529" t="s">
        <v>18551</v>
      </c>
      <c r="K4529">
        <v>48</v>
      </c>
      <c r="L4529" s="1">
        <v>31.413043478260871</v>
      </c>
    </row>
    <row r="4530" spans="1:12" hidden="1" x14ac:dyDescent="0.25">
      <c r="A4530" t="s">
        <v>18552</v>
      </c>
      <c r="B4530" t="s">
        <v>18553</v>
      </c>
      <c r="C4530" s="1">
        <v>35.195652173913047</v>
      </c>
      <c r="D4530" s="1">
        <v>44.010869565217391</v>
      </c>
      <c r="E4530">
        <v>1</v>
      </c>
      <c r="F4530" t="s">
        <v>18554</v>
      </c>
      <c r="G4530" t="s">
        <v>17200</v>
      </c>
      <c r="H4530" t="s">
        <v>2365</v>
      </c>
      <c r="I4530" t="s">
        <v>17201</v>
      </c>
      <c r="J4530" t="s">
        <v>17202</v>
      </c>
      <c r="K4530">
        <v>80</v>
      </c>
      <c r="L4530" s="1">
        <v>74.5</v>
      </c>
    </row>
    <row r="4531" spans="1:12" hidden="1" x14ac:dyDescent="0.25">
      <c r="A4531" t="s">
        <v>18555</v>
      </c>
      <c r="B4531" t="s">
        <v>18556</v>
      </c>
      <c r="C4531" s="1">
        <v>19.369565217391305</v>
      </c>
      <c r="D4531" s="1">
        <v>37.119565217391305</v>
      </c>
      <c r="E4531">
        <v>1</v>
      </c>
      <c r="F4531" t="s">
        <v>18557</v>
      </c>
      <c r="G4531" t="s">
        <v>18558</v>
      </c>
      <c r="H4531" t="s">
        <v>17394</v>
      </c>
      <c r="I4531" t="s">
        <v>17201</v>
      </c>
      <c r="J4531" t="s">
        <v>18559</v>
      </c>
      <c r="K4531">
        <v>46</v>
      </c>
      <c r="L4531" s="1">
        <v>34.380434782608695</v>
      </c>
    </row>
    <row r="4532" spans="1:12" hidden="1" x14ac:dyDescent="0.25">
      <c r="A4532" t="s">
        <v>18560</v>
      </c>
      <c r="B4532" t="s">
        <v>18561</v>
      </c>
      <c r="C4532" s="1">
        <v>16.510869565217391</v>
      </c>
      <c r="D4532" s="1">
        <v>29.967391304347824</v>
      </c>
      <c r="E4532">
        <v>1</v>
      </c>
      <c r="F4532" t="s">
        <v>18562</v>
      </c>
      <c r="G4532" t="s">
        <v>17313</v>
      </c>
      <c r="H4532" t="s">
        <v>17314</v>
      </c>
      <c r="I4532" t="s">
        <v>17201</v>
      </c>
      <c r="J4532" t="s">
        <v>17315</v>
      </c>
      <c r="K4532">
        <v>49</v>
      </c>
      <c r="L4532" s="1">
        <v>33.967391304347828</v>
      </c>
    </row>
    <row r="4533" spans="1:12" hidden="1" x14ac:dyDescent="0.25">
      <c r="A4533" t="s">
        <v>18563</v>
      </c>
      <c r="B4533" t="s">
        <v>18564</v>
      </c>
      <c r="C4533" s="1">
        <v>16.543478260869566</v>
      </c>
      <c r="D4533" s="1">
        <v>23</v>
      </c>
      <c r="E4533">
        <v>1</v>
      </c>
      <c r="F4533" t="s">
        <v>18565</v>
      </c>
      <c r="G4533" t="s">
        <v>18566</v>
      </c>
      <c r="H4533" t="s">
        <v>1900</v>
      </c>
      <c r="I4533" t="s">
        <v>17201</v>
      </c>
      <c r="J4533" t="s">
        <v>18567</v>
      </c>
      <c r="K4533">
        <v>63</v>
      </c>
      <c r="L4533" s="1">
        <v>36.565217391304351</v>
      </c>
    </row>
    <row r="4534" spans="1:12" hidden="1" x14ac:dyDescent="0.25">
      <c r="A4534" t="s">
        <v>18568</v>
      </c>
      <c r="B4534" t="s">
        <v>18569</v>
      </c>
      <c r="C4534" s="1">
        <v>17.489130434782609</v>
      </c>
      <c r="D4534" s="1">
        <v>21.282608695652176</v>
      </c>
      <c r="E4534">
        <v>1</v>
      </c>
      <c r="F4534" t="s">
        <v>18570</v>
      </c>
      <c r="G4534" t="s">
        <v>18566</v>
      </c>
      <c r="H4534" t="s">
        <v>1900</v>
      </c>
      <c r="I4534" t="s">
        <v>17201</v>
      </c>
      <c r="J4534" t="s">
        <v>18567</v>
      </c>
      <c r="K4534">
        <v>52</v>
      </c>
      <c r="L4534" s="1">
        <v>35.663043478260867</v>
      </c>
    </row>
    <row r="4535" spans="1:12" hidden="1" x14ac:dyDescent="0.25">
      <c r="A4535" t="s">
        <v>18571</v>
      </c>
      <c r="B4535" t="s">
        <v>18572</v>
      </c>
      <c r="C4535" s="1">
        <v>25.293478260869566</v>
      </c>
      <c r="D4535" s="1">
        <v>42.989130434782609</v>
      </c>
      <c r="E4535">
        <v>1</v>
      </c>
      <c r="F4535" t="s">
        <v>18573</v>
      </c>
      <c r="G4535" t="s">
        <v>18077</v>
      </c>
      <c r="H4535" t="s">
        <v>18078</v>
      </c>
      <c r="I4535" t="s">
        <v>17201</v>
      </c>
      <c r="J4535" t="s">
        <v>18079</v>
      </c>
      <c r="K4535">
        <v>55</v>
      </c>
      <c r="L4535" s="1">
        <v>46.184782608695649</v>
      </c>
    </row>
    <row r="4536" spans="1:12" hidden="1" x14ac:dyDescent="0.25">
      <c r="A4536" t="s">
        <v>18574</v>
      </c>
      <c r="B4536" t="s">
        <v>18575</v>
      </c>
      <c r="C4536" s="1">
        <v>10.423913043478262</v>
      </c>
      <c r="D4536" s="1">
        <v>13.032608695652174</v>
      </c>
      <c r="E4536">
        <v>1</v>
      </c>
      <c r="F4536" t="s">
        <v>18576</v>
      </c>
      <c r="G4536" t="s">
        <v>18577</v>
      </c>
      <c r="H4536" t="s">
        <v>18396</v>
      </c>
      <c r="I4536" t="s">
        <v>17201</v>
      </c>
      <c r="J4536" t="s">
        <v>18578</v>
      </c>
      <c r="K4536">
        <v>28</v>
      </c>
      <c r="L4536" s="1">
        <v>23.543478260869566</v>
      </c>
    </row>
    <row r="4537" spans="1:12" hidden="1" x14ac:dyDescent="0.25">
      <c r="A4537" t="s">
        <v>18579</v>
      </c>
      <c r="B4537" t="s">
        <v>18580</v>
      </c>
      <c r="C4537" s="1">
        <v>17.489130434782609</v>
      </c>
      <c r="D4537" s="1">
        <v>34.510869565217391</v>
      </c>
      <c r="E4537">
        <v>1</v>
      </c>
      <c r="F4537" t="s">
        <v>18581</v>
      </c>
      <c r="G4537" t="s">
        <v>1860</v>
      </c>
      <c r="H4537" t="s">
        <v>524</v>
      </c>
      <c r="I4537" t="s">
        <v>17201</v>
      </c>
      <c r="J4537" t="s">
        <v>18582</v>
      </c>
      <c r="K4537">
        <v>42</v>
      </c>
      <c r="L4537" s="1">
        <v>30.326086956521738</v>
      </c>
    </row>
    <row r="4538" spans="1:12" hidden="1" x14ac:dyDescent="0.25">
      <c r="A4538" t="s">
        <v>18583</v>
      </c>
      <c r="B4538" t="s">
        <v>18584</v>
      </c>
      <c r="C4538" s="1">
        <v>21.75</v>
      </c>
      <c r="D4538" s="1">
        <v>28.706521739130434</v>
      </c>
      <c r="E4538">
        <v>1</v>
      </c>
      <c r="F4538" t="s">
        <v>18585</v>
      </c>
      <c r="G4538" t="s">
        <v>17421</v>
      </c>
      <c r="H4538" t="s">
        <v>237</v>
      </c>
      <c r="I4538" t="s">
        <v>17201</v>
      </c>
      <c r="J4538" t="s">
        <v>17422</v>
      </c>
      <c r="K4538">
        <v>75</v>
      </c>
      <c r="L4538" s="1">
        <v>51.554347826086953</v>
      </c>
    </row>
    <row r="4539" spans="1:12" hidden="1" x14ac:dyDescent="0.25">
      <c r="A4539" t="s">
        <v>18586</v>
      </c>
      <c r="B4539" t="s">
        <v>18587</v>
      </c>
      <c r="C4539" s="1">
        <v>36.195652173913047</v>
      </c>
      <c r="D4539" s="1">
        <v>44.380434782608695</v>
      </c>
      <c r="E4539">
        <v>1</v>
      </c>
      <c r="F4539" t="s">
        <v>18588</v>
      </c>
      <c r="G4539" t="s">
        <v>18490</v>
      </c>
      <c r="H4539" t="s">
        <v>1945</v>
      </c>
      <c r="I4539" t="s">
        <v>17201</v>
      </c>
      <c r="J4539" t="s">
        <v>18491</v>
      </c>
      <c r="K4539">
        <v>100</v>
      </c>
      <c r="L4539" s="1">
        <v>83.641304347826093</v>
      </c>
    </row>
    <row r="4540" spans="1:12" hidden="1" x14ac:dyDescent="0.25">
      <c r="A4540" t="s">
        <v>18589</v>
      </c>
      <c r="B4540" t="s">
        <v>18590</v>
      </c>
      <c r="C4540" s="1">
        <v>14.380434782608695</v>
      </c>
      <c r="D4540" s="1">
        <v>27.25</v>
      </c>
      <c r="E4540">
        <v>1</v>
      </c>
      <c r="F4540" t="s">
        <v>18591</v>
      </c>
      <c r="G4540" t="s">
        <v>18592</v>
      </c>
      <c r="H4540" t="s">
        <v>17394</v>
      </c>
      <c r="I4540" t="s">
        <v>17201</v>
      </c>
      <c r="J4540" t="s">
        <v>18593</v>
      </c>
      <c r="K4540">
        <v>45</v>
      </c>
      <c r="L4540" s="1">
        <v>26.739130434782609</v>
      </c>
    </row>
    <row r="4541" spans="1:12" hidden="1" x14ac:dyDescent="0.25">
      <c r="A4541" t="s">
        <v>18594</v>
      </c>
      <c r="B4541" t="s">
        <v>18595</v>
      </c>
      <c r="C4541" s="1">
        <v>14.956521739130435</v>
      </c>
      <c r="D4541" s="1">
        <v>31.673913043478262</v>
      </c>
      <c r="E4541">
        <v>1</v>
      </c>
      <c r="F4541" t="s">
        <v>18596</v>
      </c>
      <c r="G4541" t="s">
        <v>18597</v>
      </c>
      <c r="H4541" t="s">
        <v>18124</v>
      </c>
      <c r="I4541" t="s">
        <v>17201</v>
      </c>
      <c r="J4541" t="s">
        <v>18598</v>
      </c>
      <c r="K4541">
        <v>46</v>
      </c>
      <c r="L4541" s="1">
        <v>33.923913043478258</v>
      </c>
    </row>
    <row r="4542" spans="1:12" hidden="1" x14ac:dyDescent="0.25">
      <c r="A4542" t="s">
        <v>18599</v>
      </c>
      <c r="B4542" t="s">
        <v>4174</v>
      </c>
      <c r="C4542" s="1">
        <v>21.195652173913043</v>
      </c>
      <c r="D4542" s="1">
        <v>40.010869565217391</v>
      </c>
      <c r="E4542">
        <v>1</v>
      </c>
      <c r="F4542" t="s">
        <v>18600</v>
      </c>
      <c r="G4542" t="s">
        <v>7800</v>
      </c>
      <c r="H4542" t="s">
        <v>17621</v>
      </c>
      <c r="I4542" t="s">
        <v>17201</v>
      </c>
      <c r="J4542" t="s">
        <v>18601</v>
      </c>
      <c r="K4542">
        <v>69</v>
      </c>
      <c r="L4542" s="1">
        <v>61.945652173913047</v>
      </c>
    </row>
    <row r="4543" spans="1:12" hidden="1" x14ac:dyDescent="0.25">
      <c r="A4543" t="s">
        <v>18602</v>
      </c>
      <c r="B4543" t="s">
        <v>2626</v>
      </c>
      <c r="C4543" s="1">
        <v>20.804347826086957</v>
      </c>
      <c r="D4543" s="1">
        <v>48.967391304347828</v>
      </c>
      <c r="E4543">
        <v>1</v>
      </c>
      <c r="F4543" t="s">
        <v>18603</v>
      </c>
      <c r="G4543" t="s">
        <v>18604</v>
      </c>
      <c r="H4543" t="s">
        <v>18396</v>
      </c>
      <c r="I4543" t="s">
        <v>17201</v>
      </c>
      <c r="J4543" t="s">
        <v>18605</v>
      </c>
      <c r="K4543">
        <v>61</v>
      </c>
      <c r="L4543" s="1">
        <v>46.032608695652172</v>
      </c>
    </row>
    <row r="4544" spans="1:12" hidden="1" x14ac:dyDescent="0.25">
      <c r="A4544" t="s">
        <v>18606</v>
      </c>
      <c r="B4544" t="s">
        <v>18607</v>
      </c>
      <c r="C4544" s="1">
        <v>51.097826086956523</v>
      </c>
      <c r="D4544" s="1">
        <v>63.717391304347828</v>
      </c>
      <c r="E4544">
        <v>1</v>
      </c>
      <c r="F4544" t="s">
        <v>18608</v>
      </c>
      <c r="G4544" t="s">
        <v>6340</v>
      </c>
      <c r="H4544" t="s">
        <v>15237</v>
      </c>
      <c r="I4544" t="s">
        <v>17201</v>
      </c>
      <c r="J4544" t="s">
        <v>18609</v>
      </c>
      <c r="K4544">
        <v>133</v>
      </c>
      <c r="L4544" s="1">
        <v>113.53260869565217</v>
      </c>
    </row>
    <row r="4545" spans="1:12" hidden="1" x14ac:dyDescent="0.25">
      <c r="A4545" t="s">
        <v>18610</v>
      </c>
      <c r="B4545" t="s">
        <v>18611</v>
      </c>
      <c r="C4545" s="1">
        <v>18.945652173913043</v>
      </c>
      <c r="D4545" s="1">
        <v>37.521739130434781</v>
      </c>
      <c r="E4545">
        <v>1</v>
      </c>
      <c r="F4545" t="s">
        <v>18612</v>
      </c>
      <c r="G4545" t="s">
        <v>17431</v>
      </c>
      <c r="H4545" t="s">
        <v>17432</v>
      </c>
      <c r="I4545" t="s">
        <v>17201</v>
      </c>
      <c r="J4545" t="s">
        <v>17433</v>
      </c>
      <c r="K4545">
        <v>60</v>
      </c>
      <c r="L4545" s="1">
        <v>37.054347826086953</v>
      </c>
    </row>
    <row r="4546" spans="1:12" hidden="1" x14ac:dyDescent="0.25">
      <c r="A4546" t="s">
        <v>18613</v>
      </c>
      <c r="B4546" t="s">
        <v>18614</v>
      </c>
      <c r="C4546" s="1">
        <v>39.858695652173914</v>
      </c>
      <c r="D4546" s="1">
        <v>49.858695652173914</v>
      </c>
      <c r="E4546">
        <v>1</v>
      </c>
      <c r="F4546" t="s">
        <v>18615</v>
      </c>
      <c r="G4546" t="s">
        <v>17200</v>
      </c>
      <c r="H4546" t="s">
        <v>2365</v>
      </c>
      <c r="I4546" t="s">
        <v>17201</v>
      </c>
      <c r="J4546" t="s">
        <v>18616</v>
      </c>
      <c r="K4546">
        <v>79</v>
      </c>
      <c r="L4546" s="1">
        <v>74.043478260869563</v>
      </c>
    </row>
    <row r="4547" spans="1:12" hidden="1" x14ac:dyDescent="0.25">
      <c r="A4547" t="s">
        <v>18617</v>
      </c>
      <c r="B4547" t="s">
        <v>18618</v>
      </c>
      <c r="C4547" s="1">
        <v>28.25</v>
      </c>
      <c r="D4547" s="1">
        <v>46.021739130434781</v>
      </c>
      <c r="E4547">
        <v>1</v>
      </c>
      <c r="F4547" t="s">
        <v>18619</v>
      </c>
      <c r="G4547" t="s">
        <v>17455</v>
      </c>
      <c r="H4547" t="s">
        <v>17223</v>
      </c>
      <c r="I4547" t="s">
        <v>17201</v>
      </c>
      <c r="J4547" t="s">
        <v>17456</v>
      </c>
      <c r="K4547">
        <v>50</v>
      </c>
      <c r="L4547" s="1">
        <v>47.065217391304351</v>
      </c>
    </row>
    <row r="4548" spans="1:12" hidden="1" x14ac:dyDescent="0.25">
      <c r="A4548" t="s">
        <v>18620</v>
      </c>
      <c r="B4548" t="s">
        <v>18621</v>
      </c>
      <c r="C4548" s="1">
        <v>30.206521739130434</v>
      </c>
      <c r="D4548" s="1">
        <v>38.880434782608695</v>
      </c>
      <c r="E4548">
        <v>1</v>
      </c>
      <c r="F4548" t="s">
        <v>18622</v>
      </c>
      <c r="G4548" t="s">
        <v>2540</v>
      </c>
      <c r="H4548" t="s">
        <v>12849</v>
      </c>
      <c r="I4548" t="s">
        <v>17201</v>
      </c>
      <c r="J4548" t="s">
        <v>17538</v>
      </c>
      <c r="K4548">
        <v>84</v>
      </c>
      <c r="L4548" s="1">
        <v>77.978260869565219</v>
      </c>
    </row>
    <row r="4549" spans="1:12" hidden="1" x14ac:dyDescent="0.25">
      <c r="A4549" t="s">
        <v>18623</v>
      </c>
      <c r="B4549" t="s">
        <v>18624</v>
      </c>
      <c r="C4549" s="1">
        <v>53.293478260869563</v>
      </c>
      <c r="D4549" s="1">
        <v>62.869565217391305</v>
      </c>
      <c r="E4549">
        <v>1</v>
      </c>
      <c r="F4549" t="s">
        <v>18625</v>
      </c>
      <c r="G4549" t="s">
        <v>9292</v>
      </c>
      <c r="H4549" t="s">
        <v>2448</v>
      </c>
      <c r="I4549" t="s">
        <v>17201</v>
      </c>
      <c r="J4549" t="s">
        <v>17228</v>
      </c>
      <c r="K4549">
        <v>98</v>
      </c>
      <c r="L4549" s="1">
        <v>85.793478260869563</v>
      </c>
    </row>
    <row r="4550" spans="1:12" hidden="1" x14ac:dyDescent="0.25">
      <c r="A4550" t="s">
        <v>18626</v>
      </c>
      <c r="B4550" t="s">
        <v>18627</v>
      </c>
      <c r="C4550" s="1">
        <v>17.760869565217391</v>
      </c>
      <c r="D4550" s="1">
        <v>24.282608695652176</v>
      </c>
      <c r="E4550">
        <v>1</v>
      </c>
      <c r="F4550" t="s">
        <v>18628</v>
      </c>
      <c r="G4550" t="s">
        <v>227</v>
      </c>
      <c r="H4550" t="s">
        <v>17206</v>
      </c>
      <c r="I4550" t="s">
        <v>17201</v>
      </c>
      <c r="J4550" t="s">
        <v>17351</v>
      </c>
      <c r="K4550">
        <v>38</v>
      </c>
      <c r="L4550" s="1">
        <v>34.054347826086953</v>
      </c>
    </row>
    <row r="4551" spans="1:12" hidden="1" x14ac:dyDescent="0.25">
      <c r="A4551" t="s">
        <v>18629</v>
      </c>
      <c r="B4551" t="s">
        <v>18630</v>
      </c>
      <c r="E4551">
        <v>0</v>
      </c>
      <c r="F4551" t="s">
        <v>18631</v>
      </c>
      <c r="G4551" t="s">
        <v>2540</v>
      </c>
      <c r="H4551" t="s">
        <v>12849</v>
      </c>
      <c r="I4551" t="s">
        <v>17201</v>
      </c>
      <c r="J4551" t="s">
        <v>17538</v>
      </c>
      <c r="K4551">
        <v>86</v>
      </c>
      <c r="L4551" s="1">
        <v>2.0975609756097562</v>
      </c>
    </row>
    <row r="4552" spans="1:12" hidden="1" x14ac:dyDescent="0.25">
      <c r="A4552" t="s">
        <v>18632</v>
      </c>
      <c r="B4552" t="s">
        <v>18633</v>
      </c>
      <c r="C4552" s="1">
        <v>51.235955056179776</v>
      </c>
      <c r="D4552" s="1">
        <v>66.630434782608702</v>
      </c>
      <c r="E4552">
        <v>1</v>
      </c>
      <c r="F4552" t="s">
        <v>18634</v>
      </c>
      <c r="G4552" t="s">
        <v>17244</v>
      </c>
      <c r="H4552" t="s">
        <v>17245</v>
      </c>
      <c r="I4552" t="s">
        <v>17201</v>
      </c>
      <c r="J4552" t="s">
        <v>17246</v>
      </c>
      <c r="K4552">
        <v>103</v>
      </c>
      <c r="L4552" s="1">
        <v>97.467391304347828</v>
      </c>
    </row>
    <row r="4553" spans="1:12" hidden="1" x14ac:dyDescent="0.25">
      <c r="A4553" t="s">
        <v>18635</v>
      </c>
      <c r="B4553" t="s">
        <v>18636</v>
      </c>
      <c r="C4553" s="1">
        <v>22.967391304347824</v>
      </c>
      <c r="D4553" s="1">
        <v>30.119565217391305</v>
      </c>
      <c r="E4553">
        <v>1</v>
      </c>
      <c r="F4553" t="s">
        <v>18637</v>
      </c>
      <c r="G4553" t="s">
        <v>17200</v>
      </c>
      <c r="H4553" t="s">
        <v>2365</v>
      </c>
      <c r="I4553" t="s">
        <v>17201</v>
      </c>
      <c r="J4553" t="s">
        <v>18526</v>
      </c>
      <c r="K4553">
        <v>78</v>
      </c>
      <c r="L4553" s="1">
        <v>45.380434782608695</v>
      </c>
    </row>
    <row r="4554" spans="1:12" hidden="1" x14ac:dyDescent="0.25">
      <c r="A4554" t="s">
        <v>18638</v>
      </c>
      <c r="B4554" t="s">
        <v>18639</v>
      </c>
      <c r="C4554" s="1">
        <v>13.097826086956522</v>
      </c>
      <c r="D4554" s="1">
        <v>22.097826086956523</v>
      </c>
      <c r="E4554">
        <v>1</v>
      </c>
      <c r="F4554" t="s">
        <v>18640</v>
      </c>
      <c r="G4554" t="s">
        <v>18641</v>
      </c>
      <c r="H4554" t="s">
        <v>17811</v>
      </c>
      <c r="I4554" t="s">
        <v>17201</v>
      </c>
      <c r="J4554" t="s">
        <v>18642</v>
      </c>
      <c r="K4554">
        <v>50</v>
      </c>
      <c r="L4554" s="1">
        <v>29.434782608695652</v>
      </c>
    </row>
    <row r="4555" spans="1:12" hidden="1" x14ac:dyDescent="0.25">
      <c r="A4555" t="s">
        <v>18643</v>
      </c>
      <c r="B4555" t="s">
        <v>18644</v>
      </c>
      <c r="C4555" s="1">
        <v>24.032608695652176</v>
      </c>
      <c r="D4555" s="1">
        <v>33.043478260869563</v>
      </c>
      <c r="E4555">
        <v>1</v>
      </c>
      <c r="F4555" t="s">
        <v>18645</v>
      </c>
      <c r="G4555" t="s">
        <v>18646</v>
      </c>
      <c r="H4555" t="s">
        <v>17</v>
      </c>
      <c r="I4555" t="s">
        <v>17201</v>
      </c>
      <c r="J4555" t="s">
        <v>18647</v>
      </c>
      <c r="K4555">
        <v>75</v>
      </c>
      <c r="L4555" s="1">
        <v>63.695652173913047</v>
      </c>
    </row>
    <row r="4556" spans="1:12" hidden="1" x14ac:dyDescent="0.25">
      <c r="A4556" t="s">
        <v>18648</v>
      </c>
      <c r="B4556" t="s">
        <v>18649</v>
      </c>
      <c r="C4556" s="1">
        <v>11.097826086956522</v>
      </c>
      <c r="D4556" s="1">
        <v>22.326086956521738</v>
      </c>
      <c r="E4556">
        <v>1</v>
      </c>
      <c r="F4556" t="s">
        <v>18650</v>
      </c>
      <c r="G4556" t="s">
        <v>13904</v>
      </c>
      <c r="H4556" t="s">
        <v>11505</v>
      </c>
      <c r="I4556" t="s">
        <v>17201</v>
      </c>
      <c r="J4556" t="s">
        <v>18324</v>
      </c>
      <c r="K4556">
        <v>36</v>
      </c>
      <c r="L4556" s="1">
        <v>27.315217391304348</v>
      </c>
    </row>
    <row r="4557" spans="1:12" hidden="1" x14ac:dyDescent="0.25">
      <c r="A4557" t="s">
        <v>18651</v>
      </c>
      <c r="B4557" t="s">
        <v>18652</v>
      </c>
      <c r="C4557" s="1">
        <v>15.597826086956522</v>
      </c>
      <c r="D4557" s="1">
        <v>31.869565217391305</v>
      </c>
      <c r="E4557">
        <v>1</v>
      </c>
      <c r="F4557" t="s">
        <v>18653</v>
      </c>
      <c r="G4557" t="s">
        <v>18654</v>
      </c>
      <c r="H4557" t="s">
        <v>13382</v>
      </c>
      <c r="I4557" t="s">
        <v>17201</v>
      </c>
      <c r="J4557" t="s">
        <v>18655</v>
      </c>
      <c r="K4557">
        <v>40</v>
      </c>
      <c r="L4557" s="1">
        <v>28.597826086956523</v>
      </c>
    </row>
    <row r="4558" spans="1:12" hidden="1" x14ac:dyDescent="0.25">
      <c r="A4558" t="s">
        <v>18656</v>
      </c>
      <c r="B4558" t="s">
        <v>18657</v>
      </c>
      <c r="C4558" s="1">
        <v>14.130434782608695</v>
      </c>
      <c r="D4558" s="1">
        <v>27.304347826086957</v>
      </c>
      <c r="E4558">
        <v>1</v>
      </c>
      <c r="F4558" t="s">
        <v>18658</v>
      </c>
      <c r="G4558" t="s">
        <v>17440</v>
      </c>
      <c r="H4558" t="s">
        <v>17441</v>
      </c>
      <c r="I4558" t="s">
        <v>17201</v>
      </c>
      <c r="J4558" t="s">
        <v>17442</v>
      </c>
      <c r="K4558">
        <v>60</v>
      </c>
      <c r="L4558" s="1">
        <v>26.869565217391305</v>
      </c>
    </row>
    <row r="4559" spans="1:12" hidden="1" x14ac:dyDescent="0.25">
      <c r="A4559" t="s">
        <v>18659</v>
      </c>
      <c r="B4559" t="s">
        <v>18660</v>
      </c>
      <c r="C4559" s="1">
        <v>57.184782608695649</v>
      </c>
      <c r="D4559" s="1">
        <v>67.891304347826093</v>
      </c>
      <c r="E4559">
        <v>1</v>
      </c>
      <c r="F4559" t="s">
        <v>18661</v>
      </c>
      <c r="G4559" t="s">
        <v>17826</v>
      </c>
      <c r="H4559" t="s">
        <v>17584</v>
      </c>
      <c r="I4559" t="s">
        <v>17201</v>
      </c>
      <c r="J4559" t="s">
        <v>17827</v>
      </c>
      <c r="K4559">
        <v>121</v>
      </c>
      <c r="L4559" s="1">
        <v>111.64130434782609</v>
      </c>
    </row>
    <row r="4560" spans="1:12" hidden="1" x14ac:dyDescent="0.25">
      <c r="A4560" t="s">
        <v>18662</v>
      </c>
      <c r="B4560" t="s">
        <v>18663</v>
      </c>
      <c r="C4560" s="1">
        <v>23.315217391304348</v>
      </c>
      <c r="D4560" s="1">
        <v>28.336956521739129</v>
      </c>
      <c r="E4560">
        <v>1</v>
      </c>
      <c r="F4560" t="s">
        <v>18664</v>
      </c>
      <c r="G4560" t="s">
        <v>18665</v>
      </c>
      <c r="H4560" t="s">
        <v>17680</v>
      </c>
      <c r="I4560" t="s">
        <v>17201</v>
      </c>
      <c r="J4560" t="s">
        <v>18666</v>
      </c>
      <c r="K4560">
        <v>64</v>
      </c>
      <c r="L4560" s="1">
        <v>47.956521739130437</v>
      </c>
    </row>
    <row r="4561" spans="1:12" hidden="1" x14ac:dyDescent="0.25">
      <c r="A4561" t="s">
        <v>18667</v>
      </c>
      <c r="B4561" t="s">
        <v>18668</v>
      </c>
      <c r="C4561" s="1">
        <v>10.315217391304348</v>
      </c>
      <c r="D4561" s="1">
        <v>18.576086956521738</v>
      </c>
      <c r="E4561">
        <v>1</v>
      </c>
      <c r="F4561" t="s">
        <v>18669</v>
      </c>
      <c r="G4561" t="s">
        <v>18566</v>
      </c>
      <c r="H4561" t="s">
        <v>1900</v>
      </c>
      <c r="I4561" t="s">
        <v>17201</v>
      </c>
      <c r="J4561" t="s">
        <v>18567</v>
      </c>
      <c r="K4561">
        <v>24</v>
      </c>
      <c r="L4561" s="1">
        <v>21.5</v>
      </c>
    </row>
    <row r="4562" spans="1:12" hidden="1" x14ac:dyDescent="0.25">
      <c r="A4562" t="s">
        <v>18670</v>
      </c>
      <c r="B4562" t="s">
        <v>18671</v>
      </c>
      <c r="C4562" s="1">
        <v>31.260869565217391</v>
      </c>
      <c r="D4562" s="1">
        <v>42.423913043478258</v>
      </c>
      <c r="E4562">
        <v>1</v>
      </c>
      <c r="F4562" t="s">
        <v>18672</v>
      </c>
      <c r="G4562" t="s">
        <v>18673</v>
      </c>
      <c r="H4562" t="s">
        <v>18274</v>
      </c>
      <c r="I4562" t="s">
        <v>17201</v>
      </c>
      <c r="J4562" t="s">
        <v>18674</v>
      </c>
      <c r="K4562">
        <v>98</v>
      </c>
      <c r="L4562" s="1">
        <v>70.358695652173907</v>
      </c>
    </row>
    <row r="4563" spans="1:12" hidden="1" x14ac:dyDescent="0.25">
      <c r="A4563" t="s">
        <v>18675</v>
      </c>
      <c r="B4563" t="s">
        <v>18676</v>
      </c>
      <c r="C4563" s="1">
        <v>18.826086956521738</v>
      </c>
      <c r="D4563" s="1">
        <v>25.521739130434781</v>
      </c>
      <c r="E4563">
        <v>1</v>
      </c>
      <c r="F4563" t="s">
        <v>18677</v>
      </c>
      <c r="G4563" t="s">
        <v>18678</v>
      </c>
      <c r="H4563" t="s">
        <v>17314</v>
      </c>
      <c r="I4563" t="s">
        <v>17201</v>
      </c>
      <c r="J4563" t="s">
        <v>18679</v>
      </c>
      <c r="K4563">
        <v>50</v>
      </c>
      <c r="L4563" s="1">
        <v>40.880434782608695</v>
      </c>
    </row>
    <row r="4564" spans="1:12" hidden="1" x14ac:dyDescent="0.25">
      <c r="A4564" t="s">
        <v>18680</v>
      </c>
      <c r="B4564" t="s">
        <v>18681</v>
      </c>
      <c r="C4564" s="1">
        <v>31.630434782608695</v>
      </c>
      <c r="D4564" s="1">
        <v>38.054347826086953</v>
      </c>
      <c r="E4564">
        <v>1</v>
      </c>
      <c r="F4564" t="s">
        <v>18682</v>
      </c>
      <c r="G4564" t="s">
        <v>2506</v>
      </c>
      <c r="H4564" t="s">
        <v>17786</v>
      </c>
      <c r="I4564" t="s">
        <v>17201</v>
      </c>
      <c r="J4564" t="s">
        <v>17787</v>
      </c>
      <c r="K4564">
        <v>75</v>
      </c>
      <c r="L4564" s="1">
        <v>56.217391304347828</v>
      </c>
    </row>
    <row r="4565" spans="1:12" hidden="1" x14ac:dyDescent="0.25">
      <c r="A4565" t="s">
        <v>18683</v>
      </c>
      <c r="B4565" t="s">
        <v>18684</v>
      </c>
      <c r="C4565" s="1">
        <v>16.347826086956523</v>
      </c>
      <c r="D4565" s="1">
        <v>33.010869565217391</v>
      </c>
      <c r="E4565">
        <v>1</v>
      </c>
      <c r="F4565" t="s">
        <v>18685</v>
      </c>
      <c r="G4565" t="s">
        <v>18678</v>
      </c>
      <c r="H4565" t="s">
        <v>17314</v>
      </c>
      <c r="I4565" t="s">
        <v>17201</v>
      </c>
      <c r="J4565" t="s">
        <v>18679</v>
      </c>
      <c r="K4565">
        <v>90</v>
      </c>
      <c r="L4565" s="1">
        <v>44.326086956521742</v>
      </c>
    </row>
    <row r="4566" spans="1:12" hidden="1" x14ac:dyDescent="0.25">
      <c r="A4566" t="s">
        <v>18686</v>
      </c>
      <c r="B4566" t="s">
        <v>18687</v>
      </c>
      <c r="C4566" s="1">
        <v>39.391304347826086</v>
      </c>
      <c r="D4566" s="1">
        <v>71.402173913043484</v>
      </c>
      <c r="E4566">
        <v>1</v>
      </c>
      <c r="F4566" t="s">
        <v>18688</v>
      </c>
      <c r="G4566" t="s">
        <v>17626</v>
      </c>
      <c r="H4566" t="s">
        <v>1773</v>
      </c>
      <c r="I4566" t="s">
        <v>17201</v>
      </c>
      <c r="J4566" t="s">
        <v>17627</v>
      </c>
      <c r="K4566">
        <v>100</v>
      </c>
      <c r="L4566" s="1">
        <v>87.913043478260875</v>
      </c>
    </row>
    <row r="4567" spans="1:12" hidden="1" x14ac:dyDescent="0.25">
      <c r="A4567" t="s">
        <v>18689</v>
      </c>
      <c r="B4567" t="s">
        <v>18690</v>
      </c>
      <c r="C4567" s="1">
        <v>19.130434782608695</v>
      </c>
      <c r="D4567" s="1">
        <v>29.826086956521738</v>
      </c>
      <c r="E4567">
        <v>1</v>
      </c>
      <c r="F4567" t="s">
        <v>18691</v>
      </c>
      <c r="G4567" t="s">
        <v>18692</v>
      </c>
      <c r="H4567" t="s">
        <v>2747</v>
      </c>
      <c r="I4567" t="s">
        <v>17201</v>
      </c>
      <c r="J4567" t="s">
        <v>18693</v>
      </c>
      <c r="K4567">
        <v>90</v>
      </c>
      <c r="L4567" s="1">
        <v>51.760869565217391</v>
      </c>
    </row>
    <row r="4568" spans="1:12" hidden="1" x14ac:dyDescent="0.25">
      <c r="A4568" t="s">
        <v>18694</v>
      </c>
      <c r="B4568" t="s">
        <v>18695</v>
      </c>
      <c r="C4568" s="1">
        <v>9.6195652173913047</v>
      </c>
      <c r="D4568" s="1">
        <v>17.467391304347824</v>
      </c>
      <c r="E4568">
        <v>1</v>
      </c>
      <c r="F4568" t="s">
        <v>18696</v>
      </c>
      <c r="G4568" t="s">
        <v>18692</v>
      </c>
      <c r="H4568" t="s">
        <v>2747</v>
      </c>
      <c r="I4568" t="s">
        <v>17201</v>
      </c>
      <c r="J4568" t="s">
        <v>18693</v>
      </c>
      <c r="K4568">
        <v>40</v>
      </c>
      <c r="L4568" s="1">
        <v>22.260869565217391</v>
      </c>
    </row>
    <row r="4569" spans="1:12" hidden="1" x14ac:dyDescent="0.25">
      <c r="A4569" t="s">
        <v>18697</v>
      </c>
      <c r="B4569" t="s">
        <v>18698</v>
      </c>
      <c r="C4569" s="1">
        <v>12.782608695652174</v>
      </c>
      <c r="D4569" s="1">
        <v>16.336956521739129</v>
      </c>
      <c r="E4569">
        <v>1</v>
      </c>
      <c r="F4569" t="s">
        <v>18699</v>
      </c>
      <c r="G4569" t="s">
        <v>18700</v>
      </c>
      <c r="H4569" t="s">
        <v>599</v>
      </c>
      <c r="I4569" t="s">
        <v>17201</v>
      </c>
      <c r="J4569" t="s">
        <v>18701</v>
      </c>
      <c r="K4569">
        <v>44</v>
      </c>
      <c r="L4569" s="1">
        <v>29.608695652173914</v>
      </c>
    </row>
    <row r="4570" spans="1:12" hidden="1" x14ac:dyDescent="0.25">
      <c r="A4570" t="s">
        <v>18702</v>
      </c>
      <c r="B4570" t="s">
        <v>18703</v>
      </c>
      <c r="C4570" s="1">
        <v>44.597826086956523</v>
      </c>
      <c r="D4570" s="1">
        <v>52.217391304347828</v>
      </c>
      <c r="E4570">
        <v>1</v>
      </c>
      <c r="F4570" t="s">
        <v>18704</v>
      </c>
      <c r="G4570" t="s">
        <v>13359</v>
      </c>
      <c r="H4570" t="s">
        <v>17232</v>
      </c>
      <c r="I4570" t="s">
        <v>17201</v>
      </c>
      <c r="J4570" t="s">
        <v>17233</v>
      </c>
      <c r="K4570">
        <v>88</v>
      </c>
      <c r="L4570" s="1">
        <v>79.956521739130437</v>
      </c>
    </row>
    <row r="4571" spans="1:12" hidden="1" x14ac:dyDescent="0.25">
      <c r="A4571" t="s">
        <v>18705</v>
      </c>
      <c r="B4571" t="s">
        <v>18706</v>
      </c>
      <c r="C4571" s="1">
        <v>47.184782608695649</v>
      </c>
      <c r="D4571" s="1">
        <v>66.228260869565219</v>
      </c>
      <c r="E4571">
        <v>1</v>
      </c>
      <c r="F4571" t="s">
        <v>18707</v>
      </c>
      <c r="G4571" t="s">
        <v>18708</v>
      </c>
      <c r="H4571" t="s">
        <v>17206</v>
      </c>
      <c r="I4571" t="s">
        <v>17201</v>
      </c>
      <c r="J4571" t="s">
        <v>18709</v>
      </c>
      <c r="K4571">
        <v>109</v>
      </c>
      <c r="L4571" s="1">
        <v>102.42391304347827</v>
      </c>
    </row>
    <row r="4572" spans="1:12" hidden="1" x14ac:dyDescent="0.25">
      <c r="A4572" t="s">
        <v>18710</v>
      </c>
      <c r="B4572" t="s">
        <v>18711</v>
      </c>
      <c r="C4572" s="1">
        <v>40.891304347826086</v>
      </c>
      <c r="D4572" s="1">
        <v>53.836956521739133</v>
      </c>
      <c r="E4572">
        <v>1</v>
      </c>
      <c r="F4572" t="s">
        <v>18712</v>
      </c>
      <c r="G4572" t="s">
        <v>8065</v>
      </c>
      <c r="H4572" t="s">
        <v>17308</v>
      </c>
      <c r="I4572" t="s">
        <v>17201</v>
      </c>
      <c r="J4572" t="s">
        <v>18713</v>
      </c>
      <c r="K4572">
        <v>95</v>
      </c>
      <c r="L4572" s="1">
        <v>83.108695652173907</v>
      </c>
    </row>
    <row r="4573" spans="1:12" hidden="1" x14ac:dyDescent="0.25">
      <c r="A4573" t="s">
        <v>18714</v>
      </c>
      <c r="B4573" t="s">
        <v>18715</v>
      </c>
      <c r="C4573" s="1">
        <v>40.652173913043477</v>
      </c>
      <c r="D4573" s="1">
        <v>67.760869565217391</v>
      </c>
      <c r="E4573">
        <v>1</v>
      </c>
      <c r="F4573" t="s">
        <v>18716</v>
      </c>
      <c r="G4573" t="s">
        <v>17301</v>
      </c>
      <c r="H4573" t="s">
        <v>17302</v>
      </c>
      <c r="I4573" t="s">
        <v>17201</v>
      </c>
      <c r="J4573" t="s">
        <v>17303</v>
      </c>
      <c r="K4573">
        <v>97</v>
      </c>
      <c r="L4573" s="1">
        <v>75.576086956521735</v>
      </c>
    </row>
    <row r="4574" spans="1:12" hidden="1" x14ac:dyDescent="0.25">
      <c r="A4574" t="s">
        <v>18717</v>
      </c>
      <c r="B4574" t="s">
        <v>18718</v>
      </c>
      <c r="C4574" s="1">
        <v>18.054347826086957</v>
      </c>
      <c r="D4574" s="1">
        <v>31.945652173913043</v>
      </c>
      <c r="E4574">
        <v>1</v>
      </c>
      <c r="F4574" t="s">
        <v>18719</v>
      </c>
      <c r="G4574" t="s">
        <v>17319</v>
      </c>
      <c r="H4574" t="s">
        <v>17270</v>
      </c>
      <c r="I4574" t="s">
        <v>17201</v>
      </c>
      <c r="J4574" t="s">
        <v>18506</v>
      </c>
      <c r="K4574">
        <v>69</v>
      </c>
      <c r="L4574" s="1">
        <v>39.467391304347828</v>
      </c>
    </row>
    <row r="4575" spans="1:12" hidden="1" x14ac:dyDescent="0.25">
      <c r="A4575" t="s">
        <v>18720</v>
      </c>
      <c r="B4575" t="s">
        <v>18721</v>
      </c>
      <c r="C4575" s="1">
        <v>13.086956521739131</v>
      </c>
      <c r="D4575" s="1">
        <v>20.173913043478262</v>
      </c>
      <c r="E4575">
        <v>1</v>
      </c>
      <c r="F4575" t="s">
        <v>18722</v>
      </c>
      <c r="G4575" t="s">
        <v>18723</v>
      </c>
      <c r="H4575" t="s">
        <v>10308</v>
      </c>
      <c r="I4575" t="s">
        <v>17201</v>
      </c>
      <c r="J4575" t="s">
        <v>18724</v>
      </c>
      <c r="K4575">
        <v>37</v>
      </c>
      <c r="L4575" s="1">
        <v>27.391304347826086</v>
      </c>
    </row>
    <row r="4576" spans="1:12" hidden="1" x14ac:dyDescent="0.25">
      <c r="A4576" t="s">
        <v>18725</v>
      </c>
      <c r="B4576" t="s">
        <v>18726</v>
      </c>
      <c r="C4576" s="1">
        <v>35.619565217391305</v>
      </c>
      <c r="D4576" s="1">
        <v>46.978260869565219</v>
      </c>
      <c r="E4576">
        <v>1</v>
      </c>
      <c r="F4576" t="s">
        <v>18727</v>
      </c>
      <c r="G4576" t="s">
        <v>17205</v>
      </c>
      <c r="H4576" t="s">
        <v>17206</v>
      </c>
      <c r="I4576" t="s">
        <v>17201</v>
      </c>
      <c r="J4576" t="s">
        <v>18728</v>
      </c>
      <c r="K4576">
        <v>65</v>
      </c>
      <c r="L4576" s="1">
        <v>64.543478260869563</v>
      </c>
    </row>
    <row r="4577" spans="1:12" hidden="1" x14ac:dyDescent="0.25">
      <c r="A4577" t="s">
        <v>18729</v>
      </c>
      <c r="B4577" t="s">
        <v>18730</v>
      </c>
      <c r="C4577" s="1">
        <v>31</v>
      </c>
      <c r="D4577" s="1">
        <v>39.065217391304351</v>
      </c>
      <c r="E4577">
        <v>1</v>
      </c>
      <c r="F4577" t="s">
        <v>18731</v>
      </c>
      <c r="G4577" t="s">
        <v>13904</v>
      </c>
      <c r="H4577" t="s">
        <v>11505</v>
      </c>
      <c r="I4577" t="s">
        <v>17201</v>
      </c>
      <c r="J4577" t="s">
        <v>18324</v>
      </c>
      <c r="K4577">
        <v>66</v>
      </c>
      <c r="L4577" s="1">
        <v>62.5</v>
      </c>
    </row>
    <row r="4578" spans="1:12" hidden="1" x14ac:dyDescent="0.25">
      <c r="A4578" t="s">
        <v>18732</v>
      </c>
      <c r="B4578" t="s">
        <v>18733</v>
      </c>
      <c r="C4578" s="1">
        <v>44.923913043478258</v>
      </c>
      <c r="D4578" s="1">
        <v>76.108695652173907</v>
      </c>
      <c r="E4578">
        <v>1</v>
      </c>
      <c r="F4578" t="s">
        <v>18734</v>
      </c>
      <c r="G4578" t="s">
        <v>17525</v>
      </c>
      <c r="H4578" t="s">
        <v>1861</v>
      </c>
      <c r="I4578" t="s">
        <v>17201</v>
      </c>
      <c r="J4578" t="s">
        <v>17526</v>
      </c>
      <c r="K4578">
        <v>120</v>
      </c>
      <c r="L4578" s="1">
        <v>102.54347826086956</v>
      </c>
    </row>
    <row r="4579" spans="1:12" hidden="1" x14ac:dyDescent="0.25">
      <c r="A4579" t="s">
        <v>18735</v>
      </c>
      <c r="B4579" t="s">
        <v>18736</v>
      </c>
      <c r="E4579">
        <v>0</v>
      </c>
      <c r="F4579" t="s">
        <v>18737</v>
      </c>
      <c r="G4579" t="s">
        <v>18738</v>
      </c>
      <c r="H4579" t="s">
        <v>5574</v>
      </c>
      <c r="I4579" t="s">
        <v>17201</v>
      </c>
      <c r="J4579" t="s">
        <v>18739</v>
      </c>
      <c r="K4579">
        <v>67</v>
      </c>
      <c r="L4579" s="1">
        <v>49.358695652173914</v>
      </c>
    </row>
    <row r="4580" spans="1:12" hidden="1" x14ac:dyDescent="0.25">
      <c r="A4580" t="s">
        <v>18740</v>
      </c>
      <c r="B4580" t="s">
        <v>18741</v>
      </c>
      <c r="C4580" s="1">
        <v>18.326086956521738</v>
      </c>
      <c r="D4580" s="1">
        <v>30.608695652173914</v>
      </c>
      <c r="E4580">
        <v>1</v>
      </c>
      <c r="F4580" t="s">
        <v>18742</v>
      </c>
      <c r="G4580" t="s">
        <v>18743</v>
      </c>
      <c r="H4580" t="s">
        <v>770</v>
      </c>
      <c r="I4580" t="s">
        <v>17201</v>
      </c>
      <c r="J4580" t="s">
        <v>18744</v>
      </c>
      <c r="K4580">
        <v>34</v>
      </c>
      <c r="L4580" s="1">
        <v>28.945652173913043</v>
      </c>
    </row>
    <row r="4581" spans="1:12" hidden="1" x14ac:dyDescent="0.25">
      <c r="A4581" t="s">
        <v>18745</v>
      </c>
      <c r="B4581" t="s">
        <v>18746</v>
      </c>
      <c r="C4581" s="1">
        <v>38.119565217391305</v>
      </c>
      <c r="D4581" s="1">
        <v>41.097826086956523</v>
      </c>
      <c r="E4581">
        <v>1</v>
      </c>
      <c r="F4581" t="s">
        <v>18747</v>
      </c>
      <c r="G4581" t="s">
        <v>18067</v>
      </c>
      <c r="H4581" t="s">
        <v>188</v>
      </c>
      <c r="I4581" t="s">
        <v>17201</v>
      </c>
      <c r="J4581" t="s">
        <v>18748</v>
      </c>
      <c r="K4581">
        <v>56</v>
      </c>
      <c r="L4581" s="1">
        <v>50.097826086956523</v>
      </c>
    </row>
    <row r="4582" spans="1:12" hidden="1" x14ac:dyDescent="0.25">
      <c r="A4582" t="s">
        <v>18749</v>
      </c>
      <c r="B4582" t="s">
        <v>18750</v>
      </c>
      <c r="C4582" s="1">
        <v>27.239130434782609</v>
      </c>
      <c r="D4582" s="1">
        <v>33.380434782608695</v>
      </c>
      <c r="E4582">
        <v>1</v>
      </c>
      <c r="F4582" t="s">
        <v>18751</v>
      </c>
      <c r="G4582" t="s">
        <v>17514</v>
      </c>
      <c r="H4582" t="s">
        <v>17515</v>
      </c>
      <c r="I4582" t="s">
        <v>17201</v>
      </c>
      <c r="J4582" t="s">
        <v>17516</v>
      </c>
      <c r="K4582">
        <v>60</v>
      </c>
      <c r="L4582" s="1">
        <v>49.413043478260867</v>
      </c>
    </row>
    <row r="4583" spans="1:12" hidden="1" x14ac:dyDescent="0.25">
      <c r="A4583" t="s">
        <v>18752</v>
      </c>
      <c r="B4583" t="s">
        <v>18753</v>
      </c>
      <c r="C4583" s="1">
        <v>33.369565217391305</v>
      </c>
      <c r="D4583" s="1">
        <v>59.119565217391305</v>
      </c>
      <c r="E4583">
        <v>1</v>
      </c>
      <c r="F4583" t="s">
        <v>18754</v>
      </c>
      <c r="G4583" t="s">
        <v>18755</v>
      </c>
      <c r="H4583" t="s">
        <v>1861</v>
      </c>
      <c r="I4583" t="s">
        <v>17201</v>
      </c>
      <c r="J4583" t="s">
        <v>18756</v>
      </c>
      <c r="K4583">
        <v>96</v>
      </c>
      <c r="L4583" s="1">
        <v>78.402173913043484</v>
      </c>
    </row>
    <row r="4584" spans="1:12" hidden="1" x14ac:dyDescent="0.25">
      <c r="A4584" t="s">
        <v>18757</v>
      </c>
      <c r="B4584" t="s">
        <v>18758</v>
      </c>
      <c r="C4584" s="1">
        <v>24.608695652173914</v>
      </c>
      <c r="D4584" s="1">
        <v>30.673913043478262</v>
      </c>
      <c r="E4584">
        <v>1</v>
      </c>
      <c r="F4584" t="s">
        <v>18759</v>
      </c>
      <c r="G4584" t="s">
        <v>18760</v>
      </c>
      <c r="H4584" t="s">
        <v>1743</v>
      </c>
      <c r="I4584" t="s">
        <v>17201</v>
      </c>
      <c r="J4584" t="s">
        <v>18761</v>
      </c>
      <c r="K4584">
        <v>61</v>
      </c>
      <c r="L4584" s="1">
        <v>55.163043478260867</v>
      </c>
    </row>
    <row r="4585" spans="1:12" hidden="1" x14ac:dyDescent="0.25">
      <c r="A4585" t="s">
        <v>18762</v>
      </c>
      <c r="B4585" t="s">
        <v>18763</v>
      </c>
      <c r="C4585" s="1">
        <v>37.489130434782609</v>
      </c>
      <c r="D4585" s="1">
        <v>67.543478260869563</v>
      </c>
      <c r="E4585">
        <v>1</v>
      </c>
      <c r="F4585" t="s">
        <v>18764</v>
      </c>
      <c r="G4585" t="s">
        <v>17781</v>
      </c>
      <c r="H4585" t="s">
        <v>2448</v>
      </c>
      <c r="I4585" t="s">
        <v>17201</v>
      </c>
      <c r="J4585" t="s">
        <v>17782</v>
      </c>
      <c r="K4585">
        <v>79</v>
      </c>
      <c r="L4585" s="1">
        <v>73.5</v>
      </c>
    </row>
    <row r="4586" spans="1:12" hidden="1" x14ac:dyDescent="0.25">
      <c r="A4586" t="s">
        <v>18765</v>
      </c>
      <c r="B4586" t="s">
        <v>18766</v>
      </c>
      <c r="C4586" s="1">
        <v>17.206521739130434</v>
      </c>
      <c r="D4586" s="1">
        <v>28.521739130434781</v>
      </c>
      <c r="E4586">
        <v>1</v>
      </c>
      <c r="F4586" t="s">
        <v>18767</v>
      </c>
      <c r="G4586" t="s">
        <v>18269</v>
      </c>
      <c r="H4586" t="s">
        <v>8089</v>
      </c>
      <c r="I4586" t="s">
        <v>17201</v>
      </c>
      <c r="J4586" t="s">
        <v>18270</v>
      </c>
      <c r="K4586">
        <v>59</v>
      </c>
      <c r="L4586" s="1">
        <v>46.336956521739133</v>
      </c>
    </row>
    <row r="4587" spans="1:12" hidden="1" x14ac:dyDescent="0.25">
      <c r="A4587" t="s">
        <v>18768</v>
      </c>
      <c r="B4587" t="s">
        <v>18769</v>
      </c>
      <c r="C4587" s="1">
        <v>15.413043478260869</v>
      </c>
      <c r="D4587" s="1">
        <v>28.423913043478262</v>
      </c>
      <c r="E4587">
        <v>1</v>
      </c>
      <c r="F4587" t="s">
        <v>18770</v>
      </c>
      <c r="G4587" t="s">
        <v>11445</v>
      </c>
      <c r="H4587" t="s">
        <v>188</v>
      </c>
      <c r="I4587" t="s">
        <v>17201</v>
      </c>
      <c r="J4587" t="s">
        <v>18771</v>
      </c>
      <c r="K4587">
        <v>50</v>
      </c>
      <c r="L4587" s="1">
        <v>34.478260869565219</v>
      </c>
    </row>
    <row r="4588" spans="1:12" hidden="1" x14ac:dyDescent="0.25">
      <c r="A4588" t="s">
        <v>18772</v>
      </c>
      <c r="B4588" t="s">
        <v>18773</v>
      </c>
      <c r="C4588" s="1">
        <v>44.902173913043477</v>
      </c>
      <c r="D4588" s="1">
        <v>69.869565217391298</v>
      </c>
      <c r="E4588">
        <v>1</v>
      </c>
      <c r="F4588" t="s">
        <v>18774</v>
      </c>
      <c r="G4588" t="s">
        <v>17244</v>
      </c>
      <c r="H4588" t="s">
        <v>17245</v>
      </c>
      <c r="I4588" t="s">
        <v>17201</v>
      </c>
      <c r="J4588" t="s">
        <v>17246</v>
      </c>
      <c r="K4588">
        <v>77</v>
      </c>
      <c r="L4588" s="1">
        <v>73.326086956521735</v>
      </c>
    </row>
    <row r="4589" spans="1:12" hidden="1" x14ac:dyDescent="0.25">
      <c r="A4589" t="s">
        <v>18775</v>
      </c>
      <c r="B4589" t="s">
        <v>18776</v>
      </c>
      <c r="C4589" s="1">
        <v>16.576086956521738</v>
      </c>
      <c r="D4589" s="1">
        <v>22.956521739130434</v>
      </c>
      <c r="E4589">
        <v>1</v>
      </c>
      <c r="F4589" t="s">
        <v>18777</v>
      </c>
      <c r="G4589" t="s">
        <v>18462</v>
      </c>
      <c r="H4589" t="s">
        <v>2365</v>
      </c>
      <c r="I4589" t="s">
        <v>17201</v>
      </c>
      <c r="J4589" t="s">
        <v>18778</v>
      </c>
      <c r="K4589">
        <v>30</v>
      </c>
      <c r="L4589" s="1">
        <v>25.521739130434781</v>
      </c>
    </row>
    <row r="4590" spans="1:12" hidden="1" x14ac:dyDescent="0.25">
      <c r="A4590" t="s">
        <v>18779</v>
      </c>
      <c r="B4590" t="s">
        <v>18780</v>
      </c>
      <c r="C4590" s="1">
        <v>27.451612903225808</v>
      </c>
      <c r="D4590" s="1">
        <v>47.048387096774192</v>
      </c>
      <c r="E4590">
        <v>1</v>
      </c>
      <c r="F4590" t="s">
        <v>18781</v>
      </c>
      <c r="G4590" t="s">
        <v>17244</v>
      </c>
      <c r="H4590" t="s">
        <v>17245</v>
      </c>
      <c r="I4590" t="s">
        <v>17201</v>
      </c>
      <c r="J4590" t="s">
        <v>17246</v>
      </c>
      <c r="K4590">
        <v>102</v>
      </c>
      <c r="L4590" s="1">
        <v>64.543478260869563</v>
      </c>
    </row>
    <row r="4591" spans="1:12" hidden="1" x14ac:dyDescent="0.25">
      <c r="A4591" t="s">
        <v>18782</v>
      </c>
      <c r="B4591" t="s">
        <v>18783</v>
      </c>
      <c r="C4591" s="1">
        <v>30.641304347826086</v>
      </c>
      <c r="D4591" s="1">
        <v>36.521739130434781</v>
      </c>
      <c r="E4591">
        <v>1</v>
      </c>
      <c r="F4591" t="s">
        <v>18784</v>
      </c>
      <c r="G4591" t="s">
        <v>17821</v>
      </c>
      <c r="H4591" t="s">
        <v>14299</v>
      </c>
      <c r="I4591" t="s">
        <v>17201</v>
      </c>
      <c r="J4591" t="s">
        <v>17822</v>
      </c>
      <c r="K4591">
        <v>61</v>
      </c>
      <c r="L4591" s="1">
        <v>57.467391304347828</v>
      </c>
    </row>
    <row r="4592" spans="1:12" hidden="1" x14ac:dyDescent="0.25">
      <c r="A4592" t="s">
        <v>18785</v>
      </c>
      <c r="B4592" t="s">
        <v>18786</v>
      </c>
      <c r="C4592" s="1">
        <v>18.152173913043477</v>
      </c>
      <c r="D4592" s="1">
        <v>21.467391304347824</v>
      </c>
      <c r="E4592">
        <v>1</v>
      </c>
      <c r="F4592" t="s">
        <v>18787</v>
      </c>
      <c r="G4592" t="s">
        <v>17923</v>
      </c>
      <c r="H4592" t="s">
        <v>729</v>
      </c>
      <c r="I4592" t="s">
        <v>17201</v>
      </c>
      <c r="J4592" t="s">
        <v>17924</v>
      </c>
      <c r="K4592">
        <v>60</v>
      </c>
      <c r="L4592" s="1">
        <v>48.663043478260867</v>
      </c>
    </row>
    <row r="4593" spans="1:12" hidden="1" x14ac:dyDescent="0.25">
      <c r="A4593" t="s">
        <v>18788</v>
      </c>
      <c r="B4593" t="s">
        <v>18789</v>
      </c>
      <c r="C4593" s="1">
        <v>33.326086956521742</v>
      </c>
      <c r="D4593" s="1">
        <v>43.119565217391305</v>
      </c>
      <c r="E4593">
        <v>1</v>
      </c>
      <c r="F4593" t="s">
        <v>18790</v>
      </c>
      <c r="G4593" t="s">
        <v>18791</v>
      </c>
      <c r="H4593" t="s">
        <v>17245</v>
      </c>
      <c r="I4593" t="s">
        <v>17201</v>
      </c>
      <c r="J4593" t="s">
        <v>18792</v>
      </c>
      <c r="K4593">
        <v>80</v>
      </c>
      <c r="L4593" s="1">
        <v>68.684782608695656</v>
      </c>
    </row>
    <row r="4594" spans="1:12" hidden="1" x14ac:dyDescent="0.25">
      <c r="A4594" t="s">
        <v>18793</v>
      </c>
      <c r="B4594" t="s">
        <v>18794</v>
      </c>
      <c r="C4594" s="1">
        <v>31.565217391304348</v>
      </c>
      <c r="D4594" s="1">
        <v>38.326086956521742</v>
      </c>
      <c r="E4594">
        <v>1</v>
      </c>
      <c r="F4594" t="s">
        <v>18795</v>
      </c>
      <c r="G4594" t="s">
        <v>18796</v>
      </c>
      <c r="H4594" t="s">
        <v>17937</v>
      </c>
      <c r="I4594" t="s">
        <v>17201</v>
      </c>
      <c r="J4594" t="s">
        <v>18797</v>
      </c>
      <c r="K4594">
        <v>59</v>
      </c>
      <c r="L4594" s="1">
        <v>56.663043478260867</v>
      </c>
    </row>
    <row r="4595" spans="1:12" hidden="1" x14ac:dyDescent="0.25">
      <c r="A4595" t="s">
        <v>18798</v>
      </c>
      <c r="B4595" t="s">
        <v>18799</v>
      </c>
      <c r="C4595" s="1">
        <v>30.771739130434781</v>
      </c>
      <c r="D4595" s="1">
        <v>54.902173913043477</v>
      </c>
      <c r="E4595">
        <v>1</v>
      </c>
      <c r="F4595" t="s">
        <v>18800</v>
      </c>
      <c r="G4595" t="s">
        <v>17205</v>
      </c>
      <c r="H4595" t="s">
        <v>17206</v>
      </c>
      <c r="I4595" t="s">
        <v>17201</v>
      </c>
      <c r="J4595" t="s">
        <v>18728</v>
      </c>
      <c r="K4595">
        <v>60</v>
      </c>
      <c r="L4595" s="1">
        <v>50.108695652173914</v>
      </c>
    </row>
    <row r="4596" spans="1:12" hidden="1" x14ac:dyDescent="0.25">
      <c r="A4596" t="s">
        <v>18801</v>
      </c>
      <c r="B4596" t="s">
        <v>18802</v>
      </c>
      <c r="C4596" s="1">
        <v>20.206521739130434</v>
      </c>
      <c r="D4596" s="1">
        <v>33.608695652173914</v>
      </c>
      <c r="E4596">
        <v>1</v>
      </c>
      <c r="F4596" t="s">
        <v>18803</v>
      </c>
      <c r="G4596" t="s">
        <v>18804</v>
      </c>
      <c r="H4596" t="s">
        <v>17245</v>
      </c>
      <c r="I4596" t="s">
        <v>17201</v>
      </c>
      <c r="J4596" t="s">
        <v>18805</v>
      </c>
      <c r="K4596">
        <v>70</v>
      </c>
      <c r="L4596" s="1">
        <v>38.641304347826086</v>
      </c>
    </row>
    <row r="4597" spans="1:12" hidden="1" x14ac:dyDescent="0.25">
      <c r="A4597" t="s">
        <v>18806</v>
      </c>
      <c r="B4597" t="s">
        <v>18807</v>
      </c>
      <c r="C4597" s="1">
        <v>16.521739130434781</v>
      </c>
      <c r="D4597" s="1">
        <v>30.25</v>
      </c>
      <c r="E4597">
        <v>1</v>
      </c>
      <c r="F4597" t="s">
        <v>18808</v>
      </c>
      <c r="G4597" t="s">
        <v>18809</v>
      </c>
      <c r="H4597" t="s">
        <v>564</v>
      </c>
      <c r="I4597" t="s">
        <v>17201</v>
      </c>
      <c r="J4597" t="s">
        <v>18810</v>
      </c>
      <c r="K4597">
        <v>46</v>
      </c>
      <c r="L4597" s="1">
        <v>26</v>
      </c>
    </row>
    <row r="4598" spans="1:12" hidden="1" x14ac:dyDescent="0.25">
      <c r="A4598" t="s">
        <v>18811</v>
      </c>
      <c r="B4598" t="s">
        <v>18812</v>
      </c>
      <c r="C4598" s="1">
        <v>24.793478260869566</v>
      </c>
      <c r="D4598" s="1">
        <v>43.260869565217391</v>
      </c>
      <c r="E4598">
        <v>1</v>
      </c>
      <c r="F4598" t="s">
        <v>18813</v>
      </c>
      <c r="G4598" t="s">
        <v>17764</v>
      </c>
      <c r="H4598" t="s">
        <v>17765</v>
      </c>
      <c r="I4598" t="s">
        <v>17201</v>
      </c>
      <c r="J4598" t="s">
        <v>17766</v>
      </c>
      <c r="K4598">
        <v>92</v>
      </c>
      <c r="L4598" s="1">
        <v>74.141304347826093</v>
      </c>
    </row>
    <row r="4599" spans="1:12" hidden="1" x14ac:dyDescent="0.25">
      <c r="A4599" t="s">
        <v>18814</v>
      </c>
      <c r="B4599" t="s">
        <v>18815</v>
      </c>
      <c r="C4599" s="1">
        <v>16.206521739130434</v>
      </c>
      <c r="D4599" s="1">
        <v>31.815217391304348</v>
      </c>
      <c r="E4599">
        <v>1</v>
      </c>
      <c r="F4599" t="s">
        <v>18816</v>
      </c>
      <c r="G4599" t="s">
        <v>5868</v>
      </c>
      <c r="H4599" t="s">
        <v>17251</v>
      </c>
      <c r="I4599" t="s">
        <v>17201</v>
      </c>
      <c r="J4599" t="s">
        <v>18386</v>
      </c>
      <c r="K4599">
        <v>54</v>
      </c>
      <c r="L4599" s="1">
        <v>28.119565217391305</v>
      </c>
    </row>
    <row r="4600" spans="1:12" hidden="1" x14ac:dyDescent="0.25">
      <c r="A4600" t="s">
        <v>18817</v>
      </c>
      <c r="B4600" t="s">
        <v>18818</v>
      </c>
      <c r="C4600" s="1">
        <v>29.75</v>
      </c>
      <c r="D4600" s="1">
        <v>54.641304347826086</v>
      </c>
      <c r="E4600">
        <v>1</v>
      </c>
      <c r="F4600" t="s">
        <v>18819</v>
      </c>
      <c r="G4600" t="s">
        <v>18820</v>
      </c>
      <c r="H4600" t="s">
        <v>17378</v>
      </c>
      <c r="I4600" t="s">
        <v>17201</v>
      </c>
      <c r="J4600" t="s">
        <v>18821</v>
      </c>
      <c r="K4600">
        <v>73</v>
      </c>
      <c r="L4600" s="1">
        <v>68.336956521739125</v>
      </c>
    </row>
    <row r="4601" spans="1:12" hidden="1" x14ac:dyDescent="0.25">
      <c r="A4601" t="s">
        <v>18822</v>
      </c>
      <c r="B4601" t="s">
        <v>18823</v>
      </c>
      <c r="C4601" s="1">
        <v>54.380434782608695</v>
      </c>
      <c r="D4601" s="1">
        <v>74.271739130434781</v>
      </c>
      <c r="E4601">
        <v>1</v>
      </c>
      <c r="F4601" t="s">
        <v>18824</v>
      </c>
      <c r="G4601" t="s">
        <v>9292</v>
      </c>
      <c r="H4601" t="s">
        <v>2448</v>
      </c>
      <c r="I4601" t="s">
        <v>17201</v>
      </c>
      <c r="J4601" t="s">
        <v>17275</v>
      </c>
      <c r="K4601">
        <v>120</v>
      </c>
      <c r="L4601" s="1">
        <v>105.8804347826087</v>
      </c>
    </row>
    <row r="4602" spans="1:12" hidden="1" x14ac:dyDescent="0.25">
      <c r="A4602" t="s">
        <v>18825</v>
      </c>
      <c r="B4602" t="s">
        <v>18826</v>
      </c>
      <c r="C4602" s="1">
        <v>22.141304347826086</v>
      </c>
      <c r="D4602" s="1">
        <v>37.021739130434781</v>
      </c>
      <c r="E4602">
        <v>1</v>
      </c>
      <c r="F4602" t="s">
        <v>18827</v>
      </c>
      <c r="G4602" t="s">
        <v>15908</v>
      </c>
      <c r="H4602" t="s">
        <v>17384</v>
      </c>
      <c r="I4602" t="s">
        <v>17201</v>
      </c>
      <c r="J4602" t="s">
        <v>18828</v>
      </c>
      <c r="K4602">
        <v>46</v>
      </c>
      <c r="L4602" s="1">
        <v>40.032608695652172</v>
      </c>
    </row>
    <row r="4603" spans="1:12" hidden="1" x14ac:dyDescent="0.25">
      <c r="A4603" t="s">
        <v>18829</v>
      </c>
      <c r="B4603" t="s">
        <v>18830</v>
      </c>
      <c r="C4603" s="1">
        <v>27.836956521739129</v>
      </c>
      <c r="D4603" s="1">
        <v>32.934782608695649</v>
      </c>
      <c r="E4603">
        <v>1</v>
      </c>
      <c r="F4603" t="s">
        <v>18831</v>
      </c>
      <c r="G4603" t="s">
        <v>18331</v>
      </c>
      <c r="H4603" t="s">
        <v>17943</v>
      </c>
      <c r="I4603" t="s">
        <v>17201</v>
      </c>
      <c r="J4603" t="s">
        <v>18832</v>
      </c>
      <c r="K4603">
        <v>56</v>
      </c>
      <c r="L4603" s="1">
        <v>47.673913043478258</v>
      </c>
    </row>
    <row r="4604" spans="1:12" hidden="1" x14ac:dyDescent="0.25">
      <c r="A4604" t="s">
        <v>18833</v>
      </c>
      <c r="B4604" t="s">
        <v>18834</v>
      </c>
      <c r="C4604" s="1">
        <v>26.771739130434781</v>
      </c>
      <c r="D4604" s="1">
        <v>36.684782608695649</v>
      </c>
      <c r="E4604">
        <v>1</v>
      </c>
      <c r="F4604" t="s">
        <v>18835</v>
      </c>
      <c r="G4604" t="s">
        <v>18358</v>
      </c>
      <c r="H4604" t="s">
        <v>18319</v>
      </c>
      <c r="I4604" t="s">
        <v>17201</v>
      </c>
      <c r="J4604" t="s">
        <v>18359</v>
      </c>
      <c r="K4604">
        <v>100</v>
      </c>
      <c r="L4604" s="1">
        <v>72.478260869565219</v>
      </c>
    </row>
    <row r="4605" spans="1:12" hidden="1" x14ac:dyDescent="0.25">
      <c r="A4605" t="s">
        <v>18836</v>
      </c>
      <c r="B4605" t="s">
        <v>18837</v>
      </c>
      <c r="C4605" s="1">
        <v>17.913043478260871</v>
      </c>
      <c r="D4605" s="1">
        <v>33.543478260869563</v>
      </c>
      <c r="E4605">
        <v>1</v>
      </c>
      <c r="F4605" t="s">
        <v>18838</v>
      </c>
      <c r="G4605" t="s">
        <v>18646</v>
      </c>
      <c r="H4605" t="s">
        <v>17</v>
      </c>
      <c r="I4605" t="s">
        <v>17201</v>
      </c>
      <c r="J4605" t="s">
        <v>18647</v>
      </c>
      <c r="K4605">
        <v>52</v>
      </c>
      <c r="L4605" s="1">
        <v>30.315217391304348</v>
      </c>
    </row>
    <row r="4606" spans="1:12" hidden="1" x14ac:dyDescent="0.25">
      <c r="A4606" t="s">
        <v>18839</v>
      </c>
      <c r="B4606" t="s">
        <v>18840</v>
      </c>
      <c r="C4606" s="1">
        <v>33.304347826086953</v>
      </c>
      <c r="D4606" s="1">
        <v>62.021739130434781</v>
      </c>
      <c r="E4606">
        <v>1</v>
      </c>
      <c r="F4606" t="s">
        <v>18841</v>
      </c>
      <c r="G4606" t="s">
        <v>18462</v>
      </c>
      <c r="H4606" t="s">
        <v>2365</v>
      </c>
      <c r="I4606" t="s">
        <v>17201</v>
      </c>
      <c r="J4606" t="s">
        <v>18463</v>
      </c>
      <c r="K4606">
        <v>115</v>
      </c>
      <c r="L4606" s="1">
        <v>91.043478260869563</v>
      </c>
    </row>
    <row r="4607" spans="1:12" hidden="1" x14ac:dyDescent="0.25">
      <c r="A4607" t="s">
        <v>18842</v>
      </c>
      <c r="B4607" t="s">
        <v>18843</v>
      </c>
      <c r="C4607" s="1">
        <v>18.380434782608695</v>
      </c>
      <c r="D4607" s="1">
        <v>24.608695652173914</v>
      </c>
      <c r="E4607">
        <v>1</v>
      </c>
      <c r="F4607" t="s">
        <v>18844</v>
      </c>
      <c r="G4607" t="s">
        <v>18845</v>
      </c>
      <c r="H4607" t="s">
        <v>188</v>
      </c>
      <c r="I4607" t="s">
        <v>17201</v>
      </c>
      <c r="J4607" t="s">
        <v>18846</v>
      </c>
      <c r="K4607">
        <v>48</v>
      </c>
      <c r="L4607" s="1">
        <v>39.260869565217391</v>
      </c>
    </row>
    <row r="4608" spans="1:12" hidden="1" x14ac:dyDescent="0.25">
      <c r="A4608" t="s">
        <v>18847</v>
      </c>
      <c r="B4608" t="s">
        <v>18848</v>
      </c>
      <c r="C4608" s="1">
        <v>19.195121951219512</v>
      </c>
      <c r="D4608" s="1">
        <v>21.365853658536587</v>
      </c>
      <c r="E4608">
        <v>0</v>
      </c>
      <c r="F4608" t="s">
        <v>18849</v>
      </c>
      <c r="G4608" t="s">
        <v>17244</v>
      </c>
      <c r="H4608" t="s">
        <v>17245</v>
      </c>
      <c r="I4608" t="s">
        <v>17201</v>
      </c>
      <c r="J4608" t="s">
        <v>17246</v>
      </c>
      <c r="K4608">
        <v>66</v>
      </c>
      <c r="L4608" s="1">
        <v>64.728260869565219</v>
      </c>
    </row>
    <row r="4609" spans="1:12" hidden="1" x14ac:dyDescent="0.25">
      <c r="A4609" t="s">
        <v>18850</v>
      </c>
      <c r="B4609" t="s">
        <v>18851</v>
      </c>
      <c r="C4609" s="1">
        <v>30.597826086956523</v>
      </c>
      <c r="D4609" s="1">
        <v>43.923913043478258</v>
      </c>
      <c r="E4609">
        <v>1</v>
      </c>
      <c r="F4609" t="s">
        <v>18852</v>
      </c>
      <c r="G4609" t="s">
        <v>18358</v>
      </c>
      <c r="H4609" t="s">
        <v>18319</v>
      </c>
      <c r="I4609" t="s">
        <v>17201</v>
      </c>
      <c r="J4609" t="s">
        <v>18359</v>
      </c>
      <c r="K4609">
        <v>100</v>
      </c>
      <c r="L4609" s="1">
        <v>72</v>
      </c>
    </row>
    <row r="4610" spans="1:12" hidden="1" x14ac:dyDescent="0.25">
      <c r="A4610" t="s">
        <v>18853</v>
      </c>
      <c r="B4610" t="s">
        <v>18854</v>
      </c>
      <c r="C4610" s="1">
        <v>15.326086956521738</v>
      </c>
      <c r="D4610" s="1">
        <v>29.945652173913043</v>
      </c>
      <c r="E4610">
        <v>1</v>
      </c>
      <c r="F4610" t="s">
        <v>18855</v>
      </c>
      <c r="G4610" t="s">
        <v>18856</v>
      </c>
      <c r="H4610" t="s">
        <v>12436</v>
      </c>
      <c r="I4610" t="s">
        <v>17201</v>
      </c>
      <c r="J4610" t="s">
        <v>18857</v>
      </c>
      <c r="K4610">
        <v>46</v>
      </c>
      <c r="L4610" s="1">
        <v>35.423913043478258</v>
      </c>
    </row>
    <row r="4611" spans="1:12" hidden="1" x14ac:dyDescent="0.25">
      <c r="A4611" t="s">
        <v>18858</v>
      </c>
      <c r="B4611" t="s">
        <v>18859</v>
      </c>
      <c r="C4611" s="1">
        <v>23.489130434782609</v>
      </c>
      <c r="D4611" s="1">
        <v>45.108695652173914</v>
      </c>
      <c r="E4611">
        <v>1</v>
      </c>
      <c r="F4611" t="s">
        <v>18860</v>
      </c>
      <c r="G4611" t="s">
        <v>17205</v>
      </c>
      <c r="H4611" t="s">
        <v>17206</v>
      </c>
      <c r="I4611" t="s">
        <v>17201</v>
      </c>
      <c r="J4611" t="s">
        <v>17207</v>
      </c>
      <c r="K4611">
        <v>130</v>
      </c>
      <c r="L4611" s="1">
        <v>54.021739130434781</v>
      </c>
    </row>
    <row r="4612" spans="1:12" hidden="1" x14ac:dyDescent="0.25">
      <c r="A4612" t="s">
        <v>18861</v>
      </c>
      <c r="B4612" t="s">
        <v>18862</v>
      </c>
      <c r="D4612" s="1">
        <v>4.1298701298701301</v>
      </c>
      <c r="E4612">
        <v>0</v>
      </c>
      <c r="F4612" t="s">
        <v>18863</v>
      </c>
      <c r="G4612" t="s">
        <v>17764</v>
      </c>
      <c r="H4612" t="s">
        <v>17765</v>
      </c>
      <c r="I4612" t="s">
        <v>17201</v>
      </c>
      <c r="J4612" t="s">
        <v>17766</v>
      </c>
      <c r="K4612">
        <v>83</v>
      </c>
      <c r="L4612" s="1">
        <v>74.521739130434781</v>
      </c>
    </row>
    <row r="4613" spans="1:12" hidden="1" x14ac:dyDescent="0.25">
      <c r="A4613" t="s">
        <v>18864</v>
      </c>
      <c r="B4613" t="s">
        <v>18865</v>
      </c>
      <c r="C4613" s="1">
        <v>17.532608695652176</v>
      </c>
      <c r="D4613" s="1">
        <v>39.336956521739133</v>
      </c>
      <c r="E4613">
        <v>1</v>
      </c>
      <c r="F4613" t="s">
        <v>18866</v>
      </c>
      <c r="G4613" t="s">
        <v>18867</v>
      </c>
      <c r="H4613" t="s">
        <v>17723</v>
      </c>
      <c r="I4613" t="s">
        <v>17201</v>
      </c>
      <c r="J4613" t="s">
        <v>18868</v>
      </c>
      <c r="K4613">
        <v>46</v>
      </c>
      <c r="L4613" s="1">
        <v>42.391304347826086</v>
      </c>
    </row>
    <row r="4614" spans="1:12" hidden="1" x14ac:dyDescent="0.25">
      <c r="A4614" t="s">
        <v>18869</v>
      </c>
      <c r="B4614" t="s">
        <v>18870</v>
      </c>
      <c r="C4614" s="1">
        <v>34.858695652173914</v>
      </c>
      <c r="D4614" s="1">
        <v>63.945652173913047</v>
      </c>
      <c r="E4614">
        <v>1</v>
      </c>
      <c r="F4614" t="s">
        <v>18871</v>
      </c>
      <c r="G4614" t="s">
        <v>18872</v>
      </c>
      <c r="H4614" t="s">
        <v>188</v>
      </c>
      <c r="I4614" t="s">
        <v>17201</v>
      </c>
      <c r="J4614" t="s">
        <v>18873</v>
      </c>
      <c r="K4614">
        <v>55</v>
      </c>
      <c r="L4614" s="1">
        <v>47.054347826086953</v>
      </c>
    </row>
    <row r="4615" spans="1:12" hidden="1" x14ac:dyDescent="0.25">
      <c r="A4615" t="s">
        <v>18874</v>
      </c>
      <c r="B4615" t="s">
        <v>18875</v>
      </c>
      <c r="C4615" s="1">
        <v>15.782608695652174</v>
      </c>
      <c r="D4615" s="1">
        <v>28.576086956521738</v>
      </c>
      <c r="E4615">
        <v>1</v>
      </c>
      <c r="F4615" t="s">
        <v>18876</v>
      </c>
      <c r="G4615" t="s">
        <v>17279</v>
      </c>
      <c r="H4615" t="s">
        <v>770</v>
      </c>
      <c r="I4615" t="s">
        <v>17201</v>
      </c>
      <c r="J4615" t="s">
        <v>17280</v>
      </c>
      <c r="K4615">
        <v>50</v>
      </c>
      <c r="L4615" s="1">
        <v>23.163043478260871</v>
      </c>
    </row>
    <row r="4616" spans="1:12" hidden="1" x14ac:dyDescent="0.25">
      <c r="A4616" t="s">
        <v>18877</v>
      </c>
      <c r="B4616" t="s">
        <v>18878</v>
      </c>
      <c r="C4616" s="1">
        <v>19.597826086956523</v>
      </c>
      <c r="D4616" s="1">
        <v>24.869565217391305</v>
      </c>
      <c r="E4616">
        <v>1</v>
      </c>
      <c r="F4616" t="s">
        <v>18879</v>
      </c>
      <c r="G4616" t="s">
        <v>17200</v>
      </c>
      <c r="H4616" t="s">
        <v>2365</v>
      </c>
      <c r="I4616" t="s">
        <v>17201</v>
      </c>
      <c r="J4616" t="s">
        <v>17202</v>
      </c>
      <c r="K4616">
        <v>51</v>
      </c>
      <c r="L4616" s="1">
        <v>24.260869565217391</v>
      </c>
    </row>
    <row r="4617" spans="1:12" hidden="1" x14ac:dyDescent="0.25">
      <c r="A4617" t="s">
        <v>18880</v>
      </c>
      <c r="B4617" t="s">
        <v>18881</v>
      </c>
      <c r="C4617" s="1">
        <v>18.380434782608695</v>
      </c>
      <c r="D4617" s="1">
        <v>34.771739130434781</v>
      </c>
      <c r="E4617">
        <v>1</v>
      </c>
      <c r="F4617" t="s">
        <v>18882</v>
      </c>
      <c r="G4617" t="s">
        <v>6653</v>
      </c>
      <c r="H4617" t="s">
        <v>17717</v>
      </c>
      <c r="I4617" t="s">
        <v>17201</v>
      </c>
      <c r="J4617" t="s">
        <v>18883</v>
      </c>
      <c r="K4617">
        <v>60</v>
      </c>
      <c r="L4617" s="1">
        <v>47.206521739130437</v>
      </c>
    </row>
    <row r="4618" spans="1:12" hidden="1" x14ac:dyDescent="0.25">
      <c r="A4618" t="s">
        <v>18884</v>
      </c>
      <c r="B4618" t="s">
        <v>18885</v>
      </c>
      <c r="C4618" s="1">
        <v>22.304347826086957</v>
      </c>
      <c r="D4618" s="1">
        <v>37.728260869565219</v>
      </c>
      <c r="E4618">
        <v>1</v>
      </c>
      <c r="F4618" t="s">
        <v>18886</v>
      </c>
      <c r="G4618" t="s">
        <v>5936</v>
      </c>
      <c r="H4618" t="s">
        <v>17484</v>
      </c>
      <c r="I4618" t="s">
        <v>17201</v>
      </c>
      <c r="J4618" t="s">
        <v>18887</v>
      </c>
      <c r="K4618">
        <v>45</v>
      </c>
      <c r="L4618" s="1">
        <v>42.108695652173914</v>
      </c>
    </row>
    <row r="4619" spans="1:12" hidden="1" x14ac:dyDescent="0.25">
      <c r="A4619" t="s">
        <v>18888</v>
      </c>
      <c r="B4619" t="s">
        <v>18889</v>
      </c>
      <c r="C4619" s="1">
        <v>21.173913043478262</v>
      </c>
      <c r="D4619" s="1">
        <v>30.413043478260871</v>
      </c>
      <c r="E4619">
        <v>1</v>
      </c>
      <c r="F4619" t="s">
        <v>18890</v>
      </c>
      <c r="G4619" t="s">
        <v>18067</v>
      </c>
      <c r="H4619" t="s">
        <v>2365</v>
      </c>
      <c r="I4619" t="s">
        <v>17201</v>
      </c>
      <c r="J4619" t="s">
        <v>18748</v>
      </c>
      <c r="K4619">
        <v>40</v>
      </c>
      <c r="L4619" s="1">
        <v>36.282608695652172</v>
      </c>
    </row>
    <row r="4620" spans="1:12" hidden="1" x14ac:dyDescent="0.25">
      <c r="A4620" t="s">
        <v>18891</v>
      </c>
      <c r="B4620" t="s">
        <v>18892</v>
      </c>
      <c r="C4620" s="1">
        <v>13.967391304347826</v>
      </c>
      <c r="D4620" s="1">
        <v>19.097826086956523</v>
      </c>
      <c r="E4620">
        <v>1</v>
      </c>
      <c r="F4620" t="s">
        <v>18893</v>
      </c>
      <c r="G4620" t="s">
        <v>18894</v>
      </c>
      <c r="H4620" t="s">
        <v>389</v>
      </c>
      <c r="I4620" t="s">
        <v>17201</v>
      </c>
      <c r="J4620" t="s">
        <v>18895</v>
      </c>
      <c r="K4620">
        <v>36</v>
      </c>
      <c r="L4620" s="1">
        <v>31.478260869565219</v>
      </c>
    </row>
    <row r="4621" spans="1:12" hidden="1" x14ac:dyDescent="0.25">
      <c r="A4621" t="s">
        <v>18896</v>
      </c>
      <c r="B4621" t="s">
        <v>18897</v>
      </c>
      <c r="C4621" s="1">
        <v>26.652173913043477</v>
      </c>
      <c r="D4621" s="1">
        <v>35.510869565217391</v>
      </c>
      <c r="E4621">
        <v>1</v>
      </c>
      <c r="F4621" t="s">
        <v>18898</v>
      </c>
      <c r="G4621" t="s">
        <v>16371</v>
      </c>
      <c r="H4621" t="s">
        <v>17723</v>
      </c>
      <c r="I4621" t="s">
        <v>17201</v>
      </c>
      <c r="J4621" t="s">
        <v>18899</v>
      </c>
      <c r="K4621">
        <v>60</v>
      </c>
      <c r="L4621" s="1">
        <v>52.75</v>
      </c>
    </row>
    <row r="4622" spans="1:12" hidden="1" x14ac:dyDescent="0.25">
      <c r="A4622" t="s">
        <v>18900</v>
      </c>
      <c r="B4622" t="s">
        <v>18901</v>
      </c>
      <c r="C4622" s="1">
        <v>34.923913043478258</v>
      </c>
      <c r="D4622" s="1">
        <v>44.086956521739133</v>
      </c>
      <c r="E4622">
        <v>1</v>
      </c>
      <c r="F4622" t="s">
        <v>18902</v>
      </c>
      <c r="G4622" t="s">
        <v>18067</v>
      </c>
      <c r="H4622" t="s">
        <v>2365</v>
      </c>
      <c r="I4622" t="s">
        <v>17201</v>
      </c>
      <c r="J4622" t="s">
        <v>18068</v>
      </c>
      <c r="K4622">
        <v>120</v>
      </c>
      <c r="L4622" s="1">
        <v>78.271739130434781</v>
      </c>
    </row>
    <row r="4623" spans="1:12" hidden="1" x14ac:dyDescent="0.25">
      <c r="A4623" t="s">
        <v>18903</v>
      </c>
      <c r="B4623" t="s">
        <v>18904</v>
      </c>
      <c r="C4623" s="1">
        <v>24.608695652173914</v>
      </c>
      <c r="D4623" s="1">
        <v>28.858695652173914</v>
      </c>
      <c r="E4623">
        <v>1</v>
      </c>
      <c r="F4623" t="s">
        <v>18905</v>
      </c>
      <c r="G4623" t="s">
        <v>2769</v>
      </c>
      <c r="H4623" t="s">
        <v>23</v>
      </c>
      <c r="I4623" t="s">
        <v>17201</v>
      </c>
      <c r="J4623" t="s">
        <v>17895</v>
      </c>
      <c r="K4623">
        <v>73</v>
      </c>
      <c r="L4623" s="1">
        <v>69.586956521739125</v>
      </c>
    </row>
    <row r="4624" spans="1:12" hidden="1" x14ac:dyDescent="0.25">
      <c r="A4624" t="s">
        <v>18906</v>
      </c>
      <c r="B4624" t="s">
        <v>18907</v>
      </c>
      <c r="C4624" s="1">
        <v>15.065217391304348</v>
      </c>
      <c r="D4624" s="1">
        <v>27.326086956521738</v>
      </c>
      <c r="E4624">
        <v>1</v>
      </c>
      <c r="F4624" t="s">
        <v>18908</v>
      </c>
      <c r="G4624" t="s">
        <v>5408</v>
      </c>
      <c r="H4624" t="s">
        <v>18396</v>
      </c>
      <c r="I4624" t="s">
        <v>17201</v>
      </c>
      <c r="J4624" t="s">
        <v>18909</v>
      </c>
      <c r="K4624">
        <v>31</v>
      </c>
      <c r="L4624" s="1">
        <v>29.532608695652176</v>
      </c>
    </row>
    <row r="4625" spans="1:12" hidden="1" x14ac:dyDescent="0.25">
      <c r="A4625" t="s">
        <v>18910</v>
      </c>
      <c r="B4625" t="s">
        <v>18911</v>
      </c>
      <c r="C4625" s="1">
        <v>25.717391304347824</v>
      </c>
      <c r="D4625" s="1">
        <v>47.891304347826086</v>
      </c>
      <c r="E4625">
        <v>1</v>
      </c>
      <c r="F4625" t="s">
        <v>18912</v>
      </c>
      <c r="G4625" t="s">
        <v>18913</v>
      </c>
      <c r="H4625" t="s">
        <v>1743</v>
      </c>
      <c r="I4625" t="s">
        <v>17201</v>
      </c>
      <c r="J4625" t="s">
        <v>18914</v>
      </c>
      <c r="K4625">
        <v>55</v>
      </c>
      <c r="L4625" s="1">
        <v>49.739130434782609</v>
      </c>
    </row>
    <row r="4626" spans="1:12" hidden="1" x14ac:dyDescent="0.25">
      <c r="A4626" t="s">
        <v>18915</v>
      </c>
      <c r="B4626" t="s">
        <v>18916</v>
      </c>
      <c r="C4626" s="1">
        <v>23.282608695652176</v>
      </c>
      <c r="D4626" s="1">
        <v>29.369565217391305</v>
      </c>
      <c r="E4626">
        <v>1</v>
      </c>
      <c r="F4626" t="s">
        <v>18917</v>
      </c>
      <c r="G4626" t="s">
        <v>18918</v>
      </c>
      <c r="H4626" t="s">
        <v>2365</v>
      </c>
      <c r="I4626" t="s">
        <v>17201</v>
      </c>
      <c r="J4626" t="s">
        <v>18919</v>
      </c>
      <c r="K4626">
        <v>40</v>
      </c>
      <c r="L4626" s="1">
        <v>38.326086956521742</v>
      </c>
    </row>
    <row r="4627" spans="1:12" hidden="1" x14ac:dyDescent="0.25">
      <c r="A4627" t="s">
        <v>18920</v>
      </c>
      <c r="B4627" t="s">
        <v>18921</v>
      </c>
      <c r="C4627" s="1">
        <v>31.260869565217391</v>
      </c>
      <c r="D4627" s="1">
        <v>34.108695652173914</v>
      </c>
      <c r="E4627">
        <v>1</v>
      </c>
      <c r="F4627" t="s">
        <v>18922</v>
      </c>
      <c r="G4627" t="s">
        <v>8906</v>
      </c>
      <c r="H4627" t="s">
        <v>188</v>
      </c>
      <c r="I4627" t="s">
        <v>17201</v>
      </c>
      <c r="J4627" t="s">
        <v>17284</v>
      </c>
      <c r="K4627">
        <v>70</v>
      </c>
      <c r="L4627" s="1">
        <v>64.913043478260875</v>
      </c>
    </row>
    <row r="4628" spans="1:12" hidden="1" x14ac:dyDescent="0.25">
      <c r="A4628" t="s">
        <v>18923</v>
      </c>
      <c r="B4628" t="s">
        <v>18924</v>
      </c>
      <c r="C4628" s="1">
        <v>32.510869565217391</v>
      </c>
      <c r="D4628" s="1">
        <v>39.326086956521742</v>
      </c>
      <c r="E4628">
        <v>1</v>
      </c>
      <c r="F4628" t="s">
        <v>18925</v>
      </c>
      <c r="G4628" t="s">
        <v>18894</v>
      </c>
      <c r="H4628" t="s">
        <v>389</v>
      </c>
      <c r="I4628" t="s">
        <v>17201</v>
      </c>
      <c r="J4628" t="s">
        <v>18895</v>
      </c>
      <c r="K4628">
        <v>64</v>
      </c>
      <c r="L4628" s="1">
        <v>61.956521739130437</v>
      </c>
    </row>
    <row r="4629" spans="1:12" hidden="1" x14ac:dyDescent="0.25">
      <c r="A4629" t="s">
        <v>18926</v>
      </c>
      <c r="B4629" t="s">
        <v>18927</v>
      </c>
      <c r="C4629" s="1">
        <v>12.521739130434783</v>
      </c>
      <c r="D4629" s="1">
        <v>17.891304347826086</v>
      </c>
      <c r="E4629">
        <v>1</v>
      </c>
      <c r="F4629" t="s">
        <v>18928</v>
      </c>
      <c r="G4629" t="s">
        <v>13904</v>
      </c>
      <c r="H4629" t="s">
        <v>11505</v>
      </c>
      <c r="I4629" t="s">
        <v>17201</v>
      </c>
      <c r="J4629" t="s">
        <v>18324</v>
      </c>
      <c r="K4629">
        <v>24</v>
      </c>
      <c r="L4629" s="1">
        <v>19.206521739130434</v>
      </c>
    </row>
    <row r="4630" spans="1:12" hidden="1" x14ac:dyDescent="0.25">
      <c r="A4630" t="s">
        <v>18929</v>
      </c>
      <c r="B4630" t="s">
        <v>18930</v>
      </c>
      <c r="C4630" s="1">
        <v>21.336956521739129</v>
      </c>
      <c r="D4630" s="1">
        <v>26.413043478260871</v>
      </c>
      <c r="E4630">
        <v>1</v>
      </c>
      <c r="F4630" t="s">
        <v>18931</v>
      </c>
      <c r="G4630" t="s">
        <v>217</v>
      </c>
      <c r="H4630" t="s">
        <v>2365</v>
      </c>
      <c r="I4630" t="s">
        <v>17201</v>
      </c>
      <c r="J4630" t="s">
        <v>17324</v>
      </c>
      <c r="K4630">
        <v>38</v>
      </c>
      <c r="L4630" s="1">
        <v>36.184782608695649</v>
      </c>
    </row>
    <row r="4631" spans="1:12" hidden="1" x14ac:dyDescent="0.25">
      <c r="A4631" t="s">
        <v>18932</v>
      </c>
      <c r="B4631" t="s">
        <v>18933</v>
      </c>
      <c r="C4631" s="1">
        <v>18.663043478260871</v>
      </c>
      <c r="D4631" s="1">
        <v>45</v>
      </c>
      <c r="E4631">
        <v>1</v>
      </c>
      <c r="F4631" t="s">
        <v>18934</v>
      </c>
      <c r="G4631" t="s">
        <v>6814</v>
      </c>
      <c r="H4631" t="s">
        <v>18319</v>
      </c>
      <c r="I4631" t="s">
        <v>17201</v>
      </c>
      <c r="J4631" t="s">
        <v>18935</v>
      </c>
      <c r="K4631">
        <v>34</v>
      </c>
      <c r="L4631" s="1">
        <v>33.260869565217391</v>
      </c>
    </row>
    <row r="4632" spans="1:12" hidden="1" x14ac:dyDescent="0.25">
      <c r="A4632" t="s">
        <v>18936</v>
      </c>
      <c r="B4632" t="s">
        <v>18937</v>
      </c>
      <c r="C4632" s="1">
        <v>50.434782608695649</v>
      </c>
      <c r="D4632" s="1">
        <v>85.793478260869563</v>
      </c>
      <c r="E4632">
        <v>1</v>
      </c>
      <c r="F4632" t="s">
        <v>18938</v>
      </c>
      <c r="G4632" t="s">
        <v>17200</v>
      </c>
      <c r="H4632" t="s">
        <v>2365</v>
      </c>
      <c r="I4632" t="s">
        <v>17201</v>
      </c>
      <c r="J4632" t="s">
        <v>17469</v>
      </c>
      <c r="K4632">
        <v>120</v>
      </c>
      <c r="L4632" s="1">
        <v>116.31521739130434</v>
      </c>
    </row>
    <row r="4633" spans="1:12" hidden="1" x14ac:dyDescent="0.25">
      <c r="A4633" t="s">
        <v>18939</v>
      </c>
      <c r="B4633" t="s">
        <v>18940</v>
      </c>
      <c r="C4633" s="1">
        <v>19.847826086956523</v>
      </c>
      <c r="D4633" s="1">
        <v>26.141304347826086</v>
      </c>
      <c r="E4633">
        <v>1</v>
      </c>
      <c r="F4633" t="s">
        <v>18941</v>
      </c>
      <c r="G4633" t="s">
        <v>18331</v>
      </c>
      <c r="H4633" t="s">
        <v>17943</v>
      </c>
      <c r="I4633" t="s">
        <v>17201</v>
      </c>
      <c r="J4633" t="s">
        <v>18332</v>
      </c>
      <c r="K4633">
        <v>38</v>
      </c>
      <c r="L4633" s="1">
        <v>36.206521739130437</v>
      </c>
    </row>
    <row r="4634" spans="1:12" hidden="1" x14ac:dyDescent="0.25">
      <c r="A4634" t="s">
        <v>18942</v>
      </c>
      <c r="B4634" t="s">
        <v>18943</v>
      </c>
      <c r="C4634" s="1">
        <v>21.347826086956523</v>
      </c>
      <c r="D4634" s="1">
        <v>37.695652173913047</v>
      </c>
      <c r="E4634">
        <v>1</v>
      </c>
      <c r="F4634" t="s">
        <v>18944</v>
      </c>
      <c r="G4634" t="s">
        <v>14880</v>
      </c>
      <c r="H4634" t="s">
        <v>17937</v>
      </c>
      <c r="I4634" t="s">
        <v>17201</v>
      </c>
      <c r="J4634" t="s">
        <v>18945</v>
      </c>
      <c r="K4634">
        <v>58</v>
      </c>
      <c r="L4634" s="1">
        <v>53.119565217391305</v>
      </c>
    </row>
    <row r="4635" spans="1:12" hidden="1" x14ac:dyDescent="0.25">
      <c r="A4635" t="s">
        <v>18946</v>
      </c>
      <c r="B4635" t="s">
        <v>18947</v>
      </c>
      <c r="C4635" s="1">
        <v>22.521739130434781</v>
      </c>
      <c r="D4635" s="1">
        <v>39.608695652173914</v>
      </c>
      <c r="E4635">
        <v>1</v>
      </c>
      <c r="F4635" t="s">
        <v>18948</v>
      </c>
      <c r="G4635" t="s">
        <v>17269</v>
      </c>
      <c r="H4635" t="s">
        <v>17270</v>
      </c>
      <c r="I4635" t="s">
        <v>17201</v>
      </c>
      <c r="J4635" t="s">
        <v>17271</v>
      </c>
      <c r="K4635">
        <v>78</v>
      </c>
      <c r="L4635" s="1">
        <v>49.043478260869563</v>
      </c>
    </row>
    <row r="4636" spans="1:12" hidden="1" x14ac:dyDescent="0.25">
      <c r="A4636" t="s">
        <v>18949</v>
      </c>
      <c r="B4636" t="s">
        <v>18950</v>
      </c>
      <c r="C4636" s="1">
        <v>33.054347826086953</v>
      </c>
      <c r="D4636" s="1">
        <v>66.358695652173907</v>
      </c>
      <c r="E4636">
        <v>1</v>
      </c>
      <c r="F4636" t="s">
        <v>18951</v>
      </c>
      <c r="G4636" t="s">
        <v>17328</v>
      </c>
      <c r="H4636" t="s">
        <v>2365</v>
      </c>
      <c r="I4636" t="s">
        <v>17201</v>
      </c>
      <c r="J4636" t="s">
        <v>17329</v>
      </c>
      <c r="K4636">
        <v>70</v>
      </c>
      <c r="L4636" s="1">
        <v>58.836956521739133</v>
      </c>
    </row>
    <row r="4637" spans="1:12" hidden="1" x14ac:dyDescent="0.25">
      <c r="A4637" t="s">
        <v>18952</v>
      </c>
      <c r="B4637" t="s">
        <v>18953</v>
      </c>
      <c r="C4637" s="1">
        <v>23.163043478260871</v>
      </c>
      <c r="D4637" s="1">
        <v>40.5</v>
      </c>
      <c r="E4637">
        <v>1</v>
      </c>
      <c r="F4637" t="s">
        <v>18954</v>
      </c>
      <c r="G4637" t="s">
        <v>18955</v>
      </c>
      <c r="H4637" t="s">
        <v>17206</v>
      </c>
      <c r="I4637" t="s">
        <v>17201</v>
      </c>
      <c r="J4637" t="s">
        <v>18956</v>
      </c>
      <c r="K4637">
        <v>64</v>
      </c>
      <c r="L4637" s="1">
        <v>62.054347826086953</v>
      </c>
    </row>
    <row r="4638" spans="1:12" hidden="1" x14ac:dyDescent="0.25">
      <c r="A4638" t="s">
        <v>18957</v>
      </c>
      <c r="B4638" t="s">
        <v>18958</v>
      </c>
      <c r="C4638" s="1">
        <v>18.910112359550563</v>
      </c>
      <c r="D4638" s="1">
        <v>34.978260869565219</v>
      </c>
      <c r="E4638">
        <v>1</v>
      </c>
      <c r="F4638" t="s">
        <v>18959</v>
      </c>
      <c r="G4638" t="s">
        <v>18791</v>
      </c>
      <c r="H4638" t="s">
        <v>17245</v>
      </c>
      <c r="I4638" t="s">
        <v>17201</v>
      </c>
      <c r="J4638" t="s">
        <v>18792</v>
      </c>
      <c r="K4638">
        <v>32</v>
      </c>
      <c r="L4638" s="1">
        <v>25.271739130434781</v>
      </c>
    </row>
    <row r="4639" spans="1:12" hidden="1" x14ac:dyDescent="0.25">
      <c r="A4639" t="s">
        <v>18960</v>
      </c>
      <c r="B4639" t="s">
        <v>18961</v>
      </c>
      <c r="C4639" s="1">
        <v>26.739130434782609</v>
      </c>
      <c r="D4639" s="1">
        <v>31.293478260869566</v>
      </c>
      <c r="E4639">
        <v>1</v>
      </c>
      <c r="F4639" t="s">
        <v>18962</v>
      </c>
      <c r="G4639" t="s">
        <v>1888</v>
      </c>
      <c r="H4639" t="s">
        <v>12849</v>
      </c>
      <c r="I4639" t="s">
        <v>17201</v>
      </c>
      <c r="J4639" t="s">
        <v>18963</v>
      </c>
      <c r="K4639">
        <v>77</v>
      </c>
      <c r="L4639" s="1">
        <v>66.163043478260875</v>
      </c>
    </row>
    <row r="4640" spans="1:12" hidden="1" x14ac:dyDescent="0.25">
      <c r="A4640" t="s">
        <v>18964</v>
      </c>
      <c r="B4640" t="s">
        <v>18965</v>
      </c>
      <c r="C4640" s="1">
        <v>11.565217391304348</v>
      </c>
      <c r="D4640" s="1">
        <v>18.173913043478262</v>
      </c>
      <c r="E4640">
        <v>1</v>
      </c>
      <c r="F4640" t="s">
        <v>18966</v>
      </c>
      <c r="G4640" t="s">
        <v>17319</v>
      </c>
      <c r="H4640" t="s">
        <v>17270</v>
      </c>
      <c r="I4640" t="s">
        <v>17201</v>
      </c>
      <c r="J4640" t="s">
        <v>18967</v>
      </c>
      <c r="K4640">
        <v>20</v>
      </c>
      <c r="L4640" s="1">
        <v>13.891304347826088</v>
      </c>
    </row>
    <row r="4641" spans="1:12" hidden="1" x14ac:dyDescent="0.25">
      <c r="A4641" t="s">
        <v>18968</v>
      </c>
      <c r="B4641" t="s">
        <v>18969</v>
      </c>
      <c r="C4641" s="1">
        <v>18.141304347826086</v>
      </c>
      <c r="D4641" s="1">
        <v>24.793478260869566</v>
      </c>
      <c r="E4641">
        <v>1</v>
      </c>
      <c r="F4641" t="s">
        <v>18970</v>
      </c>
      <c r="G4641" t="s">
        <v>17205</v>
      </c>
      <c r="H4641" t="s">
        <v>17206</v>
      </c>
      <c r="I4641" t="s">
        <v>17201</v>
      </c>
      <c r="J4641" t="s">
        <v>17911</v>
      </c>
      <c r="K4641">
        <v>40</v>
      </c>
      <c r="L4641" s="1">
        <v>37.260869565217391</v>
      </c>
    </row>
    <row r="4642" spans="1:12" hidden="1" x14ac:dyDescent="0.25">
      <c r="A4642" t="s">
        <v>18971</v>
      </c>
      <c r="B4642" t="s">
        <v>18972</v>
      </c>
      <c r="C4642" s="1">
        <v>60.173913043478258</v>
      </c>
      <c r="D4642" s="1">
        <v>96.163043478260875</v>
      </c>
      <c r="E4642">
        <v>1</v>
      </c>
      <c r="F4642" t="s">
        <v>18973</v>
      </c>
      <c r="G4642" t="s">
        <v>17455</v>
      </c>
      <c r="H4642" t="s">
        <v>17223</v>
      </c>
      <c r="I4642" t="s">
        <v>17201</v>
      </c>
      <c r="J4642" t="s">
        <v>17456</v>
      </c>
      <c r="K4642">
        <v>92</v>
      </c>
      <c r="L4642" s="1">
        <v>78.391304347826093</v>
      </c>
    </row>
    <row r="4643" spans="1:12" hidden="1" x14ac:dyDescent="0.25">
      <c r="A4643" t="s">
        <v>18974</v>
      </c>
      <c r="B4643" t="s">
        <v>18975</v>
      </c>
      <c r="C4643" s="1">
        <v>29.402173913043477</v>
      </c>
      <c r="D4643" s="1">
        <v>40.760869565217391</v>
      </c>
      <c r="E4643">
        <v>1</v>
      </c>
      <c r="F4643" t="s">
        <v>18976</v>
      </c>
      <c r="G4643" t="s">
        <v>17642</v>
      </c>
      <c r="H4643" t="s">
        <v>13382</v>
      </c>
      <c r="I4643" t="s">
        <v>17201</v>
      </c>
      <c r="J4643" t="s">
        <v>17643</v>
      </c>
      <c r="K4643">
        <v>55</v>
      </c>
      <c r="L4643" s="1">
        <v>49.184782608695649</v>
      </c>
    </row>
    <row r="4644" spans="1:12" hidden="1" x14ac:dyDescent="0.25">
      <c r="A4644" t="s">
        <v>18977</v>
      </c>
      <c r="B4644" t="s">
        <v>18978</v>
      </c>
      <c r="C4644" s="1">
        <v>18.695652173913043</v>
      </c>
      <c r="D4644" s="1">
        <v>20.402173913043477</v>
      </c>
      <c r="E4644">
        <v>1</v>
      </c>
      <c r="F4644" t="s">
        <v>18979</v>
      </c>
      <c r="G4644" t="s">
        <v>18423</v>
      </c>
      <c r="H4644" t="s">
        <v>2365</v>
      </c>
      <c r="I4644" t="s">
        <v>17201</v>
      </c>
      <c r="J4644" t="s">
        <v>18424</v>
      </c>
      <c r="K4644">
        <v>36</v>
      </c>
      <c r="L4644" s="1">
        <v>31.391304347826086</v>
      </c>
    </row>
    <row r="4645" spans="1:12" hidden="1" x14ac:dyDescent="0.25">
      <c r="A4645" t="s">
        <v>18980</v>
      </c>
      <c r="B4645" t="s">
        <v>18981</v>
      </c>
      <c r="C4645" s="1">
        <v>17.891304347826086</v>
      </c>
      <c r="D4645" s="1">
        <v>23.836956521739129</v>
      </c>
      <c r="E4645">
        <v>1</v>
      </c>
      <c r="F4645" t="s">
        <v>18982</v>
      </c>
      <c r="G4645" t="s">
        <v>227</v>
      </c>
      <c r="H4645" t="s">
        <v>17206</v>
      </c>
      <c r="I4645" t="s">
        <v>17201</v>
      </c>
      <c r="J4645" t="s">
        <v>17351</v>
      </c>
      <c r="K4645">
        <v>40</v>
      </c>
      <c r="L4645" s="1">
        <v>28.423913043478262</v>
      </c>
    </row>
    <row r="4646" spans="1:12" hidden="1" x14ac:dyDescent="0.25">
      <c r="A4646" t="s">
        <v>18983</v>
      </c>
      <c r="B4646" t="s">
        <v>18984</v>
      </c>
      <c r="C4646" s="1">
        <v>8.4285714285714288</v>
      </c>
      <c r="D4646" s="1">
        <v>7.6</v>
      </c>
      <c r="E4646">
        <v>1</v>
      </c>
      <c r="F4646" t="s">
        <v>18985</v>
      </c>
      <c r="G4646" t="s">
        <v>227</v>
      </c>
      <c r="H4646" t="s">
        <v>17206</v>
      </c>
      <c r="I4646" t="s">
        <v>17201</v>
      </c>
      <c r="J4646" t="s">
        <v>17351</v>
      </c>
      <c r="K4646">
        <v>40</v>
      </c>
      <c r="L4646" s="1">
        <v>9.9142857142857146</v>
      </c>
    </row>
    <row r="4647" spans="1:12" hidden="1" x14ac:dyDescent="0.25">
      <c r="A4647" t="s">
        <v>18986</v>
      </c>
      <c r="B4647" t="s">
        <v>18987</v>
      </c>
      <c r="C4647" s="1">
        <v>55.836956521739133</v>
      </c>
      <c r="D4647" s="1">
        <v>84.684782608695656</v>
      </c>
      <c r="E4647">
        <v>1</v>
      </c>
      <c r="F4647" t="s">
        <v>18988</v>
      </c>
      <c r="G4647" t="s">
        <v>18423</v>
      </c>
      <c r="H4647" t="s">
        <v>2365</v>
      </c>
      <c r="I4647" t="s">
        <v>17201</v>
      </c>
      <c r="J4647" t="s">
        <v>18424</v>
      </c>
      <c r="K4647">
        <v>58</v>
      </c>
      <c r="L4647" s="1">
        <v>56.663043478260867</v>
      </c>
    </row>
    <row r="4648" spans="1:12" hidden="1" x14ac:dyDescent="0.25">
      <c r="A4648" t="s">
        <v>18989</v>
      </c>
      <c r="B4648" t="s">
        <v>18990</v>
      </c>
      <c r="C4648" s="1">
        <v>262.70652173913044</v>
      </c>
      <c r="D4648" s="1">
        <v>330.02173913043481</v>
      </c>
      <c r="E4648">
        <v>1</v>
      </c>
      <c r="F4648" t="s">
        <v>18991</v>
      </c>
      <c r="G4648" t="s">
        <v>17504</v>
      </c>
      <c r="H4648" t="s">
        <v>146</v>
      </c>
      <c r="I4648" t="s">
        <v>17201</v>
      </c>
      <c r="J4648" t="s">
        <v>17505</v>
      </c>
      <c r="K4648">
        <v>702</v>
      </c>
      <c r="L4648" s="1">
        <v>430.16304347826087</v>
      </c>
    </row>
    <row r="4649" spans="1:12" hidden="1" x14ac:dyDescent="0.25">
      <c r="A4649" t="s">
        <v>18992</v>
      </c>
      <c r="B4649" t="s">
        <v>18993</v>
      </c>
      <c r="C4649" s="1">
        <v>24.054347826086957</v>
      </c>
      <c r="D4649" s="1">
        <v>27.282608695652176</v>
      </c>
      <c r="E4649">
        <v>1</v>
      </c>
      <c r="F4649" t="s">
        <v>18994</v>
      </c>
      <c r="G4649" t="s">
        <v>18760</v>
      </c>
      <c r="H4649" t="s">
        <v>1743</v>
      </c>
      <c r="I4649" t="s">
        <v>17201</v>
      </c>
      <c r="J4649" t="s">
        <v>18761</v>
      </c>
      <c r="K4649">
        <v>40</v>
      </c>
      <c r="L4649" s="1">
        <v>35.684782608695649</v>
      </c>
    </row>
    <row r="4650" spans="1:12" hidden="1" x14ac:dyDescent="0.25">
      <c r="A4650" t="s">
        <v>18995</v>
      </c>
      <c r="B4650" t="s">
        <v>18996</v>
      </c>
      <c r="C4650" s="1">
        <v>17.913043478260871</v>
      </c>
      <c r="D4650" s="1">
        <v>20.880434782608695</v>
      </c>
      <c r="E4650">
        <v>1</v>
      </c>
      <c r="F4650" t="s">
        <v>18997</v>
      </c>
      <c r="G4650" t="s">
        <v>17880</v>
      </c>
      <c r="H4650" t="s">
        <v>17881</v>
      </c>
      <c r="I4650" t="s">
        <v>17201</v>
      </c>
      <c r="J4650" t="s">
        <v>17882</v>
      </c>
      <c r="K4650">
        <v>39</v>
      </c>
      <c r="L4650" s="1">
        <v>37.086956521739133</v>
      </c>
    </row>
    <row r="4651" spans="1:12" hidden="1" x14ac:dyDescent="0.25">
      <c r="A4651" t="s">
        <v>18998</v>
      </c>
      <c r="B4651" t="s">
        <v>18999</v>
      </c>
      <c r="C4651" s="1">
        <v>37.923913043478258</v>
      </c>
      <c r="D4651" s="1">
        <v>43.554347826086953</v>
      </c>
      <c r="E4651">
        <v>1</v>
      </c>
      <c r="F4651" t="s">
        <v>19000</v>
      </c>
      <c r="G4651" t="s">
        <v>17589</v>
      </c>
      <c r="H4651" t="s">
        <v>2079</v>
      </c>
      <c r="I4651" t="s">
        <v>17201</v>
      </c>
      <c r="J4651" t="s">
        <v>17590</v>
      </c>
      <c r="K4651">
        <v>79</v>
      </c>
      <c r="L4651" s="1">
        <v>74.945652173913047</v>
      </c>
    </row>
    <row r="4652" spans="1:12" hidden="1" x14ac:dyDescent="0.25">
      <c r="A4652" t="s">
        <v>19001</v>
      </c>
      <c r="B4652" t="s">
        <v>19002</v>
      </c>
      <c r="C4652" s="1">
        <v>18.717391304347824</v>
      </c>
      <c r="D4652" s="1">
        <v>20.934782608695652</v>
      </c>
      <c r="E4652">
        <v>1</v>
      </c>
      <c r="F4652" t="s">
        <v>19003</v>
      </c>
      <c r="G4652" t="s">
        <v>18088</v>
      </c>
      <c r="H4652" t="s">
        <v>4</v>
      </c>
      <c r="I4652" t="s">
        <v>17201</v>
      </c>
      <c r="J4652" t="s">
        <v>18089</v>
      </c>
      <c r="K4652">
        <v>52</v>
      </c>
      <c r="L4652" s="1">
        <v>39.793478260869563</v>
      </c>
    </row>
    <row r="4653" spans="1:12" hidden="1" x14ac:dyDescent="0.25">
      <c r="A4653" t="s">
        <v>19004</v>
      </c>
      <c r="B4653" t="s">
        <v>19005</v>
      </c>
      <c r="C4653" s="1">
        <v>23.782608695652176</v>
      </c>
      <c r="D4653" s="1">
        <v>25.826086956521738</v>
      </c>
      <c r="E4653">
        <v>1</v>
      </c>
      <c r="F4653" t="s">
        <v>19006</v>
      </c>
      <c r="G4653" t="s">
        <v>17600</v>
      </c>
      <c r="H4653" t="s">
        <v>507</v>
      </c>
      <c r="I4653" t="s">
        <v>17201</v>
      </c>
      <c r="J4653" t="s">
        <v>17601</v>
      </c>
      <c r="K4653">
        <v>85</v>
      </c>
      <c r="L4653" s="1">
        <v>42.054347826086953</v>
      </c>
    </row>
    <row r="4654" spans="1:12" hidden="1" x14ac:dyDescent="0.25">
      <c r="A4654" t="s">
        <v>19007</v>
      </c>
      <c r="B4654" t="s">
        <v>19008</v>
      </c>
      <c r="C4654" s="1">
        <v>24.869565217391305</v>
      </c>
      <c r="D4654" s="1">
        <v>26.869565217391305</v>
      </c>
      <c r="E4654">
        <v>1</v>
      </c>
      <c r="F4654" t="s">
        <v>19009</v>
      </c>
      <c r="G4654" t="s">
        <v>15154</v>
      </c>
      <c r="H4654" t="s">
        <v>17378</v>
      </c>
      <c r="I4654" t="s">
        <v>17201</v>
      </c>
      <c r="J4654" t="s">
        <v>19010</v>
      </c>
      <c r="K4654">
        <v>70</v>
      </c>
      <c r="L4654" s="1">
        <v>55.010869565217391</v>
      </c>
    </row>
    <row r="4655" spans="1:12" hidden="1" x14ac:dyDescent="0.25">
      <c r="A4655" t="s">
        <v>19011</v>
      </c>
      <c r="B4655" t="s">
        <v>19012</v>
      </c>
      <c r="C4655" s="1">
        <v>28.880434782608695</v>
      </c>
      <c r="D4655" s="1">
        <v>30.695652173913043</v>
      </c>
      <c r="E4655">
        <v>1</v>
      </c>
      <c r="F4655" t="s">
        <v>19013</v>
      </c>
      <c r="G4655" t="s">
        <v>18118</v>
      </c>
      <c r="H4655" t="s">
        <v>17943</v>
      </c>
      <c r="I4655" t="s">
        <v>17201</v>
      </c>
      <c r="J4655" t="s">
        <v>18119</v>
      </c>
      <c r="K4655">
        <v>80</v>
      </c>
      <c r="L4655" s="1">
        <v>60.021739130434781</v>
      </c>
    </row>
    <row r="4656" spans="1:12" hidden="1" x14ac:dyDescent="0.25">
      <c r="A4656" t="s">
        <v>19014</v>
      </c>
      <c r="B4656" t="s">
        <v>19015</v>
      </c>
      <c r="C4656" s="1">
        <v>30.206521739130434</v>
      </c>
      <c r="D4656" s="1">
        <v>40.739130434782609</v>
      </c>
      <c r="E4656">
        <v>1</v>
      </c>
      <c r="F4656" t="s">
        <v>19016</v>
      </c>
      <c r="G4656" t="s">
        <v>19017</v>
      </c>
      <c r="H4656" t="s">
        <v>17308</v>
      </c>
      <c r="I4656" t="s">
        <v>17201</v>
      </c>
      <c r="J4656" t="s">
        <v>19018</v>
      </c>
      <c r="K4656">
        <v>60</v>
      </c>
      <c r="L4656" s="1">
        <v>58.586956521739133</v>
      </c>
    </row>
    <row r="4657" spans="1:12" hidden="1" x14ac:dyDescent="0.25">
      <c r="A4657" t="s">
        <v>19019</v>
      </c>
      <c r="B4657" t="s">
        <v>19020</v>
      </c>
      <c r="C4657" s="1">
        <v>15.065217391304348</v>
      </c>
      <c r="D4657" s="1">
        <v>17.315217391304348</v>
      </c>
      <c r="E4657">
        <v>1</v>
      </c>
      <c r="F4657" t="s">
        <v>19021</v>
      </c>
      <c r="G4657" t="s">
        <v>19022</v>
      </c>
      <c r="H4657" t="s">
        <v>17245</v>
      </c>
      <c r="I4657" t="s">
        <v>17201</v>
      </c>
      <c r="J4657" t="s">
        <v>19023</v>
      </c>
      <c r="K4657">
        <v>40</v>
      </c>
      <c r="L4657" s="1">
        <v>33.554347826086953</v>
      </c>
    </row>
    <row r="4658" spans="1:12" hidden="1" x14ac:dyDescent="0.25">
      <c r="A4658" t="s">
        <v>19024</v>
      </c>
      <c r="B4658" t="s">
        <v>19025</v>
      </c>
      <c r="C4658" s="1">
        <v>10.808988764044944</v>
      </c>
      <c r="D4658" s="1">
        <v>13.696629213483146</v>
      </c>
      <c r="E4658">
        <v>1</v>
      </c>
      <c r="F4658" t="s">
        <v>19026</v>
      </c>
      <c r="G4658" t="s">
        <v>18077</v>
      </c>
      <c r="H4658" t="s">
        <v>18078</v>
      </c>
      <c r="I4658" t="s">
        <v>17201</v>
      </c>
      <c r="J4658" t="s">
        <v>18079</v>
      </c>
      <c r="K4658">
        <v>22</v>
      </c>
      <c r="L4658" s="1">
        <v>21.793478260869566</v>
      </c>
    </row>
    <row r="4659" spans="1:12" hidden="1" x14ac:dyDescent="0.25">
      <c r="A4659" t="s">
        <v>19027</v>
      </c>
      <c r="B4659" t="s">
        <v>19028</v>
      </c>
      <c r="C4659" s="1">
        <v>17.282608695652176</v>
      </c>
      <c r="D4659" s="1">
        <v>20.141304347826086</v>
      </c>
      <c r="E4659">
        <v>1</v>
      </c>
      <c r="F4659" t="s">
        <v>19029</v>
      </c>
      <c r="G4659" t="s">
        <v>7367</v>
      </c>
      <c r="H4659" t="s">
        <v>286</v>
      </c>
      <c r="I4659" t="s">
        <v>17201</v>
      </c>
      <c r="J4659" t="s">
        <v>18445</v>
      </c>
      <c r="K4659">
        <v>43</v>
      </c>
      <c r="L4659" s="1">
        <v>33.510869565217391</v>
      </c>
    </row>
    <row r="4660" spans="1:12" hidden="1" x14ac:dyDescent="0.25">
      <c r="A4660" t="s">
        <v>19030</v>
      </c>
      <c r="B4660" t="s">
        <v>19031</v>
      </c>
      <c r="C4660" s="1">
        <v>13.880434782608695</v>
      </c>
      <c r="D4660" s="1">
        <v>17.706521739130434</v>
      </c>
      <c r="E4660">
        <v>1</v>
      </c>
      <c r="F4660" t="s">
        <v>19032</v>
      </c>
      <c r="G4660" t="s">
        <v>18692</v>
      </c>
      <c r="H4660" t="s">
        <v>2747</v>
      </c>
      <c r="I4660" t="s">
        <v>17201</v>
      </c>
      <c r="J4660" t="s">
        <v>18693</v>
      </c>
      <c r="K4660">
        <v>28</v>
      </c>
      <c r="L4660" s="1">
        <v>26.402173913043477</v>
      </c>
    </row>
    <row r="4661" spans="1:12" hidden="1" x14ac:dyDescent="0.25">
      <c r="A4661" t="s">
        <v>19033</v>
      </c>
      <c r="B4661" t="s">
        <v>19034</v>
      </c>
      <c r="E4661">
        <v>0</v>
      </c>
      <c r="F4661" t="s">
        <v>19035</v>
      </c>
      <c r="G4661" t="s">
        <v>16235</v>
      </c>
      <c r="H4661" t="s">
        <v>17566</v>
      </c>
      <c r="I4661" t="s">
        <v>17201</v>
      </c>
      <c r="J4661" t="s">
        <v>17567</v>
      </c>
      <c r="K4661">
        <v>19</v>
      </c>
      <c r="L4661" s="1">
        <v>19.771739130434781</v>
      </c>
    </row>
    <row r="4662" spans="1:12" hidden="1" x14ac:dyDescent="0.25">
      <c r="A4662" t="s">
        <v>19036</v>
      </c>
      <c r="B4662" t="s">
        <v>19037</v>
      </c>
      <c r="C4662" s="1">
        <v>13.326086956521738</v>
      </c>
      <c r="D4662" s="1">
        <v>23.043478260869566</v>
      </c>
      <c r="E4662">
        <v>1</v>
      </c>
      <c r="F4662" t="s">
        <v>19038</v>
      </c>
      <c r="G4662" t="s">
        <v>6480</v>
      </c>
      <c r="H4662" t="s">
        <v>17967</v>
      </c>
      <c r="I4662" t="s">
        <v>17201</v>
      </c>
      <c r="J4662" t="s">
        <v>17968</v>
      </c>
      <c r="K4662">
        <v>32</v>
      </c>
      <c r="L4662" s="1">
        <v>27.695652173913043</v>
      </c>
    </row>
    <row r="4663" spans="1:12" hidden="1" x14ac:dyDescent="0.25">
      <c r="A4663" t="s">
        <v>19039</v>
      </c>
      <c r="B4663" t="s">
        <v>19040</v>
      </c>
      <c r="C4663" s="1">
        <v>22.565217391304348</v>
      </c>
      <c r="D4663" s="1">
        <v>28.847826086956523</v>
      </c>
      <c r="E4663">
        <v>1</v>
      </c>
      <c r="F4663" t="s">
        <v>19041</v>
      </c>
      <c r="G4663" t="s">
        <v>17288</v>
      </c>
      <c r="H4663" t="s">
        <v>564</v>
      </c>
      <c r="I4663" t="s">
        <v>17201</v>
      </c>
      <c r="J4663" t="s">
        <v>17289</v>
      </c>
      <c r="K4663">
        <v>57</v>
      </c>
      <c r="L4663" s="1">
        <v>50.489130434782609</v>
      </c>
    </row>
    <row r="4664" spans="1:12" hidden="1" x14ac:dyDescent="0.25">
      <c r="A4664" t="s">
        <v>19042</v>
      </c>
      <c r="B4664" t="s">
        <v>19043</v>
      </c>
      <c r="C4664" s="1">
        <v>20.641304347826086</v>
      </c>
      <c r="D4664" s="1">
        <v>36.391304347826086</v>
      </c>
      <c r="E4664">
        <v>1</v>
      </c>
      <c r="F4664" t="s">
        <v>19044</v>
      </c>
      <c r="G4664" t="s">
        <v>19045</v>
      </c>
      <c r="H4664" t="s">
        <v>6297</v>
      </c>
      <c r="I4664" t="s">
        <v>19046</v>
      </c>
      <c r="J4664" t="s">
        <v>19047</v>
      </c>
      <c r="K4664">
        <v>55</v>
      </c>
      <c r="L4664" s="1">
        <v>41.021739130434781</v>
      </c>
    </row>
    <row r="4665" spans="1:12" hidden="1" x14ac:dyDescent="0.25">
      <c r="A4665" t="s">
        <v>19048</v>
      </c>
      <c r="B4665" t="s">
        <v>19049</v>
      </c>
      <c r="C4665" s="1">
        <v>70.663043478260875</v>
      </c>
      <c r="D4665" s="1">
        <v>81.891304347826093</v>
      </c>
      <c r="E4665">
        <v>1</v>
      </c>
      <c r="F4665" t="s">
        <v>19050</v>
      </c>
      <c r="G4665" t="s">
        <v>19051</v>
      </c>
      <c r="H4665" t="s">
        <v>19052</v>
      </c>
      <c r="I4665" t="s">
        <v>19046</v>
      </c>
      <c r="J4665" t="s">
        <v>19053</v>
      </c>
      <c r="K4665">
        <v>97</v>
      </c>
      <c r="L4665" s="1">
        <v>91.228260869565219</v>
      </c>
    </row>
    <row r="4666" spans="1:12" hidden="1" x14ac:dyDescent="0.25">
      <c r="A4666" t="s">
        <v>19054</v>
      </c>
      <c r="B4666" t="s">
        <v>19055</v>
      </c>
      <c r="C4666" s="1">
        <v>21.913043478260871</v>
      </c>
      <c r="D4666" s="1">
        <v>38.728260869565219</v>
      </c>
      <c r="E4666">
        <v>1</v>
      </c>
      <c r="F4666" t="s">
        <v>19056</v>
      </c>
      <c r="G4666" t="s">
        <v>3912</v>
      </c>
      <c r="H4666" t="s">
        <v>1773</v>
      </c>
      <c r="I4666" t="s">
        <v>19046</v>
      </c>
      <c r="J4666" t="s">
        <v>19057</v>
      </c>
      <c r="K4666">
        <v>45</v>
      </c>
      <c r="L4666" s="1">
        <v>41.413043478260867</v>
      </c>
    </row>
    <row r="4667" spans="1:12" hidden="1" x14ac:dyDescent="0.25">
      <c r="A4667" t="s">
        <v>19058</v>
      </c>
      <c r="B4667" t="s">
        <v>19059</v>
      </c>
      <c r="C4667" s="1">
        <v>24</v>
      </c>
      <c r="D4667" s="1">
        <v>47.945652173913047</v>
      </c>
      <c r="E4667">
        <v>1</v>
      </c>
      <c r="F4667" t="s">
        <v>19060</v>
      </c>
      <c r="G4667" t="s">
        <v>19061</v>
      </c>
      <c r="H4667" t="s">
        <v>15241</v>
      </c>
      <c r="I4667" t="s">
        <v>19046</v>
      </c>
      <c r="J4667" t="s">
        <v>19062</v>
      </c>
      <c r="K4667">
        <v>110</v>
      </c>
      <c r="L4667" s="1">
        <v>47.445652173913047</v>
      </c>
    </row>
    <row r="4668" spans="1:12" hidden="1" x14ac:dyDescent="0.25">
      <c r="A4668" t="s">
        <v>19063</v>
      </c>
      <c r="B4668" t="s">
        <v>19064</v>
      </c>
      <c r="C4668" s="1">
        <v>23.086956521739129</v>
      </c>
      <c r="D4668" s="1">
        <v>40.369565217391305</v>
      </c>
      <c r="E4668">
        <v>1</v>
      </c>
      <c r="F4668" t="s">
        <v>19065</v>
      </c>
      <c r="G4668" t="s">
        <v>19045</v>
      </c>
      <c r="H4668" t="s">
        <v>6297</v>
      </c>
      <c r="I4668" t="s">
        <v>19046</v>
      </c>
      <c r="J4668" t="s">
        <v>19066</v>
      </c>
      <c r="K4668">
        <v>85</v>
      </c>
      <c r="L4668" s="1">
        <v>53.967391304347828</v>
      </c>
    </row>
    <row r="4669" spans="1:12" hidden="1" x14ac:dyDescent="0.25">
      <c r="A4669" t="s">
        <v>19067</v>
      </c>
      <c r="B4669" t="s">
        <v>19068</v>
      </c>
      <c r="C4669" s="1">
        <v>37.804347826086953</v>
      </c>
      <c r="D4669" s="1">
        <v>72.891304347826093</v>
      </c>
      <c r="E4669">
        <v>1</v>
      </c>
      <c r="F4669" t="s">
        <v>19069</v>
      </c>
      <c r="G4669" t="s">
        <v>19070</v>
      </c>
      <c r="H4669" t="s">
        <v>19071</v>
      </c>
      <c r="I4669" t="s">
        <v>19046</v>
      </c>
      <c r="J4669" t="s">
        <v>19072</v>
      </c>
      <c r="K4669">
        <v>93</v>
      </c>
      <c r="L4669" s="1">
        <v>78.804347826086953</v>
      </c>
    </row>
    <row r="4670" spans="1:12" hidden="1" x14ac:dyDescent="0.25">
      <c r="A4670" t="s">
        <v>19073</v>
      </c>
      <c r="B4670" t="s">
        <v>19074</v>
      </c>
      <c r="C4670" s="1">
        <v>24.652173913043477</v>
      </c>
      <c r="D4670" s="1">
        <v>39.673913043478258</v>
      </c>
      <c r="E4670">
        <v>1</v>
      </c>
      <c r="F4670" t="s">
        <v>19075</v>
      </c>
      <c r="G4670" t="s">
        <v>19051</v>
      </c>
      <c r="H4670" t="s">
        <v>19052</v>
      </c>
      <c r="I4670" t="s">
        <v>19046</v>
      </c>
      <c r="J4670" t="s">
        <v>19076</v>
      </c>
      <c r="K4670">
        <v>60</v>
      </c>
      <c r="L4670" s="1">
        <v>55.260869565217391</v>
      </c>
    </row>
    <row r="4671" spans="1:12" hidden="1" x14ac:dyDescent="0.25">
      <c r="A4671" t="s">
        <v>19077</v>
      </c>
      <c r="B4671" t="s">
        <v>19078</v>
      </c>
      <c r="C4671" s="1">
        <v>25.847826086956523</v>
      </c>
      <c r="D4671" s="1">
        <v>31.565217391304348</v>
      </c>
      <c r="E4671">
        <v>1</v>
      </c>
      <c r="F4671" t="s">
        <v>19079</v>
      </c>
      <c r="G4671" t="s">
        <v>19080</v>
      </c>
      <c r="H4671" t="s">
        <v>19081</v>
      </c>
      <c r="I4671" t="s">
        <v>19046</v>
      </c>
      <c r="J4671" t="s">
        <v>19082</v>
      </c>
      <c r="K4671">
        <v>73</v>
      </c>
      <c r="L4671" s="1">
        <v>61.065217391304351</v>
      </c>
    </row>
    <row r="4672" spans="1:12" hidden="1" x14ac:dyDescent="0.25">
      <c r="A4672" t="s">
        <v>19083</v>
      </c>
      <c r="B4672" t="s">
        <v>19084</v>
      </c>
      <c r="C4672" s="1">
        <v>91.130434782608702</v>
      </c>
      <c r="D4672" s="1">
        <v>100.33695652173913</v>
      </c>
      <c r="E4672">
        <v>1</v>
      </c>
      <c r="F4672" t="s">
        <v>19085</v>
      </c>
      <c r="G4672" t="s">
        <v>6028</v>
      </c>
      <c r="H4672" t="s">
        <v>1861</v>
      </c>
      <c r="I4672" t="s">
        <v>19046</v>
      </c>
      <c r="J4672" t="s">
        <v>19086</v>
      </c>
      <c r="K4672">
        <v>170</v>
      </c>
      <c r="L4672" s="1">
        <v>161.42391304347825</v>
      </c>
    </row>
    <row r="4673" spans="1:12" hidden="1" x14ac:dyDescent="0.25">
      <c r="A4673" t="s">
        <v>19087</v>
      </c>
      <c r="B4673" t="s">
        <v>19088</v>
      </c>
      <c r="E4673">
        <v>0</v>
      </c>
      <c r="F4673" t="s">
        <v>19089</v>
      </c>
      <c r="G4673" t="s">
        <v>10001</v>
      </c>
      <c r="H4673" t="s">
        <v>19090</v>
      </c>
      <c r="I4673" t="s">
        <v>19046</v>
      </c>
      <c r="J4673" t="s">
        <v>19091</v>
      </c>
      <c r="K4673">
        <v>9</v>
      </c>
      <c r="L4673" s="1">
        <v>4.5652173913043477</v>
      </c>
    </row>
    <row r="4674" spans="1:12" hidden="1" x14ac:dyDescent="0.25">
      <c r="A4674" t="s">
        <v>19092</v>
      </c>
      <c r="B4674" t="s">
        <v>19093</v>
      </c>
      <c r="C4674" s="1">
        <v>68.576086956521735</v>
      </c>
      <c r="D4674" s="1">
        <v>81.641304347826093</v>
      </c>
      <c r="E4674">
        <v>1</v>
      </c>
      <c r="F4674" t="s">
        <v>19094</v>
      </c>
      <c r="G4674" t="s">
        <v>19045</v>
      </c>
      <c r="H4674" t="s">
        <v>6297</v>
      </c>
      <c r="I4674" t="s">
        <v>19046</v>
      </c>
      <c r="J4674" t="s">
        <v>19095</v>
      </c>
      <c r="K4674">
        <v>109</v>
      </c>
      <c r="L4674" s="1">
        <v>89.152173913043484</v>
      </c>
    </row>
    <row r="4675" spans="1:12" hidden="1" x14ac:dyDescent="0.25">
      <c r="A4675" t="s">
        <v>19096</v>
      </c>
      <c r="B4675" t="s">
        <v>19097</v>
      </c>
      <c r="C4675" s="1">
        <v>72</v>
      </c>
      <c r="D4675" s="1">
        <v>117.92391304347827</v>
      </c>
      <c r="E4675">
        <v>1</v>
      </c>
      <c r="F4675" t="s">
        <v>19098</v>
      </c>
      <c r="G4675" t="s">
        <v>19099</v>
      </c>
      <c r="H4675" t="s">
        <v>1861</v>
      </c>
      <c r="I4675" t="s">
        <v>19046</v>
      </c>
      <c r="J4675" t="s">
        <v>19100</v>
      </c>
      <c r="K4675">
        <v>222</v>
      </c>
      <c r="L4675" s="1">
        <v>183.04347826086956</v>
      </c>
    </row>
    <row r="4676" spans="1:12" hidden="1" x14ac:dyDescent="0.25">
      <c r="A4676" t="s">
        <v>19101</v>
      </c>
      <c r="B4676" t="s">
        <v>19102</v>
      </c>
      <c r="C4676" s="1">
        <v>32.010869565217391</v>
      </c>
      <c r="D4676" s="1">
        <v>50.565217391304351</v>
      </c>
      <c r="E4676">
        <v>1</v>
      </c>
      <c r="F4676" t="s">
        <v>19103</v>
      </c>
      <c r="G4676" t="s">
        <v>19104</v>
      </c>
      <c r="H4676" t="s">
        <v>1861</v>
      </c>
      <c r="I4676" t="s">
        <v>19046</v>
      </c>
      <c r="J4676" t="s">
        <v>19105</v>
      </c>
      <c r="K4676">
        <v>120</v>
      </c>
      <c r="L4676" s="1">
        <v>79.184782608695656</v>
      </c>
    </row>
    <row r="4677" spans="1:12" hidden="1" x14ac:dyDescent="0.25">
      <c r="A4677" t="s">
        <v>19106</v>
      </c>
      <c r="B4677" t="s">
        <v>19107</v>
      </c>
      <c r="C4677" s="1">
        <v>20.695652173913043</v>
      </c>
      <c r="D4677" s="1">
        <v>31.836956521739129</v>
      </c>
      <c r="E4677">
        <v>1</v>
      </c>
      <c r="F4677" t="s">
        <v>19108</v>
      </c>
      <c r="G4677" t="s">
        <v>1910</v>
      </c>
      <c r="H4677" t="s">
        <v>524</v>
      </c>
      <c r="I4677" t="s">
        <v>19046</v>
      </c>
      <c r="J4677" t="s">
        <v>19109</v>
      </c>
      <c r="K4677">
        <v>65</v>
      </c>
      <c r="L4677" s="1">
        <v>53.510869565217391</v>
      </c>
    </row>
    <row r="4678" spans="1:12" hidden="1" x14ac:dyDescent="0.25">
      <c r="A4678" t="s">
        <v>19110</v>
      </c>
      <c r="B4678" t="s">
        <v>19111</v>
      </c>
      <c r="C4678" s="1">
        <v>34.521739130434781</v>
      </c>
      <c r="D4678" s="1">
        <v>64.434782608695656</v>
      </c>
      <c r="E4678">
        <v>1</v>
      </c>
      <c r="F4678" t="s">
        <v>19112</v>
      </c>
      <c r="G4678" t="s">
        <v>19113</v>
      </c>
      <c r="H4678" t="s">
        <v>19114</v>
      </c>
      <c r="I4678" t="s">
        <v>19046</v>
      </c>
      <c r="J4678" t="s">
        <v>19115</v>
      </c>
      <c r="K4678">
        <v>100</v>
      </c>
      <c r="L4678" s="1">
        <v>75.967391304347828</v>
      </c>
    </row>
    <row r="4679" spans="1:12" hidden="1" x14ac:dyDescent="0.25">
      <c r="A4679" t="s">
        <v>19116</v>
      </c>
      <c r="B4679" t="s">
        <v>19117</v>
      </c>
      <c r="C4679" s="1">
        <v>18.521739130434781</v>
      </c>
      <c r="D4679" s="1">
        <v>31.782608695652176</v>
      </c>
      <c r="E4679">
        <v>1</v>
      </c>
      <c r="F4679" t="s">
        <v>19118</v>
      </c>
      <c r="G4679" t="s">
        <v>19119</v>
      </c>
      <c r="H4679" t="s">
        <v>1969</v>
      </c>
      <c r="I4679" t="s">
        <v>19046</v>
      </c>
      <c r="J4679" t="s">
        <v>19120</v>
      </c>
      <c r="K4679">
        <v>45</v>
      </c>
      <c r="L4679" s="1">
        <v>40.173913043478258</v>
      </c>
    </row>
    <row r="4680" spans="1:12" hidden="1" x14ac:dyDescent="0.25">
      <c r="A4680" t="s">
        <v>19121</v>
      </c>
      <c r="B4680" t="s">
        <v>19122</v>
      </c>
      <c r="C4680" s="1">
        <v>18.815217391304348</v>
      </c>
      <c r="D4680" s="1">
        <v>37.793478260869563</v>
      </c>
      <c r="E4680">
        <v>1</v>
      </c>
      <c r="F4680" t="s">
        <v>19123</v>
      </c>
      <c r="G4680" t="s">
        <v>19124</v>
      </c>
      <c r="H4680" t="s">
        <v>1861</v>
      </c>
      <c r="I4680" t="s">
        <v>19046</v>
      </c>
      <c r="J4680" t="s">
        <v>19125</v>
      </c>
      <c r="K4680">
        <v>42</v>
      </c>
      <c r="L4680" s="1">
        <v>34.684782608695649</v>
      </c>
    </row>
    <row r="4681" spans="1:12" hidden="1" x14ac:dyDescent="0.25">
      <c r="A4681" t="s">
        <v>19126</v>
      </c>
      <c r="B4681" t="s">
        <v>19127</v>
      </c>
      <c r="C4681" s="1">
        <v>40.793478260869563</v>
      </c>
      <c r="D4681" s="1">
        <v>49.467391304347828</v>
      </c>
      <c r="E4681">
        <v>1</v>
      </c>
      <c r="F4681" t="s">
        <v>19128</v>
      </c>
      <c r="G4681" t="s">
        <v>19129</v>
      </c>
      <c r="H4681" t="s">
        <v>6297</v>
      </c>
      <c r="I4681" t="s">
        <v>19046</v>
      </c>
      <c r="J4681" t="s">
        <v>19130</v>
      </c>
      <c r="K4681">
        <v>119</v>
      </c>
      <c r="L4681" s="1">
        <v>96.565217391304344</v>
      </c>
    </row>
    <row r="4682" spans="1:12" hidden="1" x14ac:dyDescent="0.25">
      <c r="A4682" t="s">
        <v>19131</v>
      </c>
      <c r="B4682" t="s">
        <v>19132</v>
      </c>
      <c r="C4682" s="1">
        <v>21.760869565217391</v>
      </c>
      <c r="D4682" s="1">
        <v>38.597826086956523</v>
      </c>
      <c r="E4682">
        <v>1</v>
      </c>
      <c r="F4682" t="s">
        <v>19133</v>
      </c>
      <c r="G4682" t="s">
        <v>19134</v>
      </c>
      <c r="H4682" t="s">
        <v>19135</v>
      </c>
      <c r="I4682" t="s">
        <v>19046</v>
      </c>
      <c r="J4682" t="s">
        <v>19136</v>
      </c>
      <c r="K4682">
        <v>75</v>
      </c>
      <c r="L4682" s="1">
        <v>60.967391304347828</v>
      </c>
    </row>
    <row r="4683" spans="1:12" hidden="1" x14ac:dyDescent="0.25">
      <c r="A4683" t="s">
        <v>19137</v>
      </c>
      <c r="B4683" t="s">
        <v>19138</v>
      </c>
      <c r="C4683" s="1">
        <v>18.25</v>
      </c>
      <c r="D4683" s="1">
        <v>32.989130434782609</v>
      </c>
      <c r="E4683">
        <v>1</v>
      </c>
      <c r="F4683" t="s">
        <v>19139</v>
      </c>
      <c r="G4683" t="s">
        <v>19140</v>
      </c>
      <c r="H4683" t="s">
        <v>19141</v>
      </c>
      <c r="I4683" t="s">
        <v>19046</v>
      </c>
      <c r="J4683" t="s">
        <v>19142</v>
      </c>
      <c r="K4683">
        <v>45</v>
      </c>
      <c r="L4683" s="1">
        <v>34.695652173913047</v>
      </c>
    </row>
    <row r="4684" spans="1:12" hidden="1" x14ac:dyDescent="0.25">
      <c r="A4684" t="s">
        <v>19143</v>
      </c>
      <c r="B4684" t="s">
        <v>19144</v>
      </c>
      <c r="C4684" s="1">
        <v>29.380434782608695</v>
      </c>
      <c r="D4684" s="1">
        <v>50.195652173913047</v>
      </c>
      <c r="E4684">
        <v>1</v>
      </c>
      <c r="F4684" t="s">
        <v>19145</v>
      </c>
      <c r="G4684" t="s">
        <v>19146</v>
      </c>
      <c r="H4684" t="s">
        <v>19147</v>
      </c>
      <c r="I4684" t="s">
        <v>19046</v>
      </c>
      <c r="J4684" t="s">
        <v>19148</v>
      </c>
      <c r="K4684">
        <v>72</v>
      </c>
      <c r="L4684" s="1">
        <v>64.380434782608702</v>
      </c>
    </row>
    <row r="4685" spans="1:12" hidden="1" x14ac:dyDescent="0.25">
      <c r="A4685" t="s">
        <v>19149</v>
      </c>
      <c r="B4685" t="s">
        <v>19150</v>
      </c>
      <c r="C4685" s="1">
        <v>15.315217391304348</v>
      </c>
      <c r="D4685" s="1">
        <v>19.858695652173914</v>
      </c>
      <c r="E4685">
        <v>1</v>
      </c>
      <c r="F4685" t="s">
        <v>19151</v>
      </c>
      <c r="G4685" t="s">
        <v>19152</v>
      </c>
      <c r="H4685" t="s">
        <v>5875</v>
      </c>
      <c r="I4685" t="s">
        <v>19046</v>
      </c>
      <c r="J4685" t="s">
        <v>19153</v>
      </c>
      <c r="K4685">
        <v>17</v>
      </c>
      <c r="L4685" s="1">
        <v>15.152173913043478</v>
      </c>
    </row>
    <row r="4686" spans="1:12" hidden="1" x14ac:dyDescent="0.25">
      <c r="A4686" t="s">
        <v>19154</v>
      </c>
      <c r="B4686" t="s">
        <v>19155</v>
      </c>
      <c r="C4686" s="1">
        <v>45.880434782608695</v>
      </c>
      <c r="D4686" s="1">
        <v>80.119565217391298</v>
      </c>
      <c r="E4686">
        <v>1</v>
      </c>
      <c r="F4686" t="s">
        <v>19156</v>
      </c>
      <c r="G4686" t="s">
        <v>19051</v>
      </c>
      <c r="H4686" t="s">
        <v>19052</v>
      </c>
      <c r="I4686" t="s">
        <v>19046</v>
      </c>
      <c r="J4686" t="s">
        <v>19157</v>
      </c>
      <c r="K4686">
        <v>90</v>
      </c>
      <c r="L4686" s="1">
        <v>76.565217391304344</v>
      </c>
    </row>
    <row r="4687" spans="1:12" hidden="1" x14ac:dyDescent="0.25">
      <c r="A4687" t="s">
        <v>19158</v>
      </c>
      <c r="B4687" t="s">
        <v>19159</v>
      </c>
      <c r="C4687" s="1">
        <v>33.086956521739133</v>
      </c>
      <c r="D4687" s="1">
        <v>57.576086956521742</v>
      </c>
      <c r="E4687">
        <v>1</v>
      </c>
      <c r="F4687" t="s">
        <v>19160</v>
      </c>
      <c r="G4687" t="s">
        <v>19161</v>
      </c>
      <c r="H4687" t="s">
        <v>524</v>
      </c>
      <c r="I4687" t="s">
        <v>19046</v>
      </c>
      <c r="J4687" t="s">
        <v>19162</v>
      </c>
      <c r="K4687">
        <v>154</v>
      </c>
      <c r="L4687" s="1">
        <v>76.141304347826093</v>
      </c>
    </row>
    <row r="4688" spans="1:12" hidden="1" x14ac:dyDescent="0.25">
      <c r="A4688" t="s">
        <v>19163</v>
      </c>
      <c r="B4688" t="s">
        <v>19164</v>
      </c>
      <c r="C4688" s="1">
        <v>59.717391304347828</v>
      </c>
      <c r="D4688" s="1">
        <v>108.98913043478261</v>
      </c>
      <c r="E4688">
        <v>1</v>
      </c>
      <c r="F4688" t="s">
        <v>19165</v>
      </c>
      <c r="G4688" t="s">
        <v>19166</v>
      </c>
      <c r="H4688" t="s">
        <v>1861</v>
      </c>
      <c r="I4688" t="s">
        <v>19046</v>
      </c>
      <c r="J4688" t="s">
        <v>19167</v>
      </c>
      <c r="K4688">
        <v>163</v>
      </c>
      <c r="L4688" s="1">
        <v>152.59782608695653</v>
      </c>
    </row>
    <row r="4689" spans="1:12" hidden="1" x14ac:dyDescent="0.25">
      <c r="A4689" t="s">
        <v>19168</v>
      </c>
      <c r="B4689" t="s">
        <v>19169</v>
      </c>
      <c r="C4689" s="1">
        <v>23</v>
      </c>
      <c r="D4689" s="1">
        <v>31.717391304347824</v>
      </c>
      <c r="E4689">
        <v>1</v>
      </c>
      <c r="F4689" t="s">
        <v>19170</v>
      </c>
      <c r="G4689" t="s">
        <v>19134</v>
      </c>
      <c r="H4689" t="s">
        <v>19135</v>
      </c>
      <c r="I4689" t="s">
        <v>19046</v>
      </c>
      <c r="J4689" t="s">
        <v>19171</v>
      </c>
      <c r="K4689">
        <v>45</v>
      </c>
      <c r="L4689" s="1">
        <v>39.739130434782609</v>
      </c>
    </row>
    <row r="4690" spans="1:12" hidden="1" x14ac:dyDescent="0.25">
      <c r="A4690" t="s">
        <v>19172</v>
      </c>
      <c r="B4690" t="s">
        <v>19173</v>
      </c>
      <c r="C4690" s="1">
        <v>19.217391304347824</v>
      </c>
      <c r="D4690" s="1">
        <v>34.402173913043477</v>
      </c>
      <c r="E4690">
        <v>1</v>
      </c>
      <c r="F4690" t="s">
        <v>19174</v>
      </c>
      <c r="G4690" t="s">
        <v>15991</v>
      </c>
      <c r="H4690" t="s">
        <v>19175</v>
      </c>
      <c r="I4690" t="s">
        <v>19046</v>
      </c>
      <c r="J4690" t="s">
        <v>19176</v>
      </c>
      <c r="K4690">
        <v>45</v>
      </c>
      <c r="L4690" s="1">
        <v>43</v>
      </c>
    </row>
    <row r="4691" spans="1:12" hidden="1" x14ac:dyDescent="0.25">
      <c r="A4691" t="s">
        <v>19177</v>
      </c>
      <c r="B4691" t="s">
        <v>19178</v>
      </c>
      <c r="C4691" s="1">
        <v>6.6813186813186816</v>
      </c>
      <c r="D4691" s="1">
        <v>8.615384615384615</v>
      </c>
      <c r="E4691">
        <v>0</v>
      </c>
      <c r="F4691" t="s">
        <v>19179</v>
      </c>
      <c r="G4691" t="s">
        <v>19180</v>
      </c>
      <c r="H4691" t="s">
        <v>19181</v>
      </c>
      <c r="I4691" t="s">
        <v>19046</v>
      </c>
      <c r="J4691" t="s">
        <v>19182</v>
      </c>
      <c r="K4691">
        <v>18</v>
      </c>
      <c r="L4691" s="1">
        <v>4.8586956521739131</v>
      </c>
    </row>
    <row r="4692" spans="1:12" hidden="1" x14ac:dyDescent="0.25">
      <c r="A4692" t="s">
        <v>19183</v>
      </c>
      <c r="B4692" t="s">
        <v>19184</v>
      </c>
      <c r="C4692" s="1">
        <v>38.880434782608695</v>
      </c>
      <c r="D4692" s="1">
        <v>69.391304347826093</v>
      </c>
      <c r="E4692">
        <v>1</v>
      </c>
      <c r="F4692" t="s">
        <v>19185</v>
      </c>
      <c r="G4692" t="s">
        <v>19051</v>
      </c>
      <c r="H4692" t="s">
        <v>19052</v>
      </c>
      <c r="I4692" t="s">
        <v>19046</v>
      </c>
      <c r="J4692" t="s">
        <v>19186</v>
      </c>
      <c r="K4692">
        <v>102</v>
      </c>
      <c r="L4692" s="1">
        <v>80.815217391304344</v>
      </c>
    </row>
    <row r="4693" spans="1:12" hidden="1" x14ac:dyDescent="0.25">
      <c r="A4693" t="s">
        <v>19187</v>
      </c>
      <c r="B4693" t="s">
        <v>19188</v>
      </c>
      <c r="C4693" s="1">
        <v>55.673913043478258</v>
      </c>
      <c r="D4693" s="1">
        <v>83.913043478260875</v>
      </c>
      <c r="E4693">
        <v>1</v>
      </c>
      <c r="F4693" t="s">
        <v>19189</v>
      </c>
      <c r="G4693" t="s">
        <v>19045</v>
      </c>
      <c r="H4693" t="s">
        <v>6297</v>
      </c>
      <c r="I4693" t="s">
        <v>19046</v>
      </c>
      <c r="J4693" t="s">
        <v>19190</v>
      </c>
      <c r="K4693">
        <v>118</v>
      </c>
      <c r="L4693" s="1">
        <v>102.89130434782609</v>
      </c>
    </row>
    <row r="4694" spans="1:12" hidden="1" x14ac:dyDescent="0.25">
      <c r="A4694" t="s">
        <v>19191</v>
      </c>
      <c r="B4694" t="s">
        <v>19192</v>
      </c>
      <c r="C4694" s="1">
        <v>37.423913043478258</v>
      </c>
      <c r="D4694" s="1">
        <v>49.391304347826086</v>
      </c>
      <c r="E4694">
        <v>1</v>
      </c>
      <c r="F4694" t="s">
        <v>19193</v>
      </c>
      <c r="G4694" t="s">
        <v>19051</v>
      </c>
      <c r="H4694" t="s">
        <v>19052</v>
      </c>
      <c r="I4694" t="s">
        <v>19046</v>
      </c>
      <c r="J4694" t="s">
        <v>19053</v>
      </c>
      <c r="K4694">
        <v>80</v>
      </c>
      <c r="L4694" s="1">
        <v>52.826086956521742</v>
      </c>
    </row>
    <row r="4695" spans="1:12" hidden="1" x14ac:dyDescent="0.25">
      <c r="A4695" t="s">
        <v>19194</v>
      </c>
      <c r="B4695" t="s">
        <v>19195</v>
      </c>
      <c r="C4695" s="1">
        <v>41.641304347826086</v>
      </c>
      <c r="D4695" s="1">
        <v>71.902173913043484</v>
      </c>
      <c r="E4695">
        <v>1</v>
      </c>
      <c r="F4695" t="s">
        <v>19196</v>
      </c>
      <c r="G4695" t="s">
        <v>19051</v>
      </c>
      <c r="H4695" t="s">
        <v>19052</v>
      </c>
      <c r="I4695" t="s">
        <v>19046</v>
      </c>
      <c r="J4695" t="s">
        <v>19186</v>
      </c>
      <c r="K4695">
        <v>120</v>
      </c>
      <c r="L4695" s="1">
        <v>102.64130434782609</v>
      </c>
    </row>
    <row r="4696" spans="1:12" hidden="1" x14ac:dyDescent="0.25">
      <c r="A4696" t="s">
        <v>19197</v>
      </c>
      <c r="B4696" t="s">
        <v>19198</v>
      </c>
      <c r="C4696" s="1">
        <v>47.638554216867469</v>
      </c>
      <c r="D4696" s="1">
        <v>75.157303370786522</v>
      </c>
      <c r="E4696">
        <v>1</v>
      </c>
      <c r="F4696" t="s">
        <v>19199</v>
      </c>
      <c r="G4696" t="s">
        <v>19200</v>
      </c>
      <c r="H4696" t="s">
        <v>17400</v>
      </c>
      <c r="I4696" t="s">
        <v>19046</v>
      </c>
      <c r="J4696" t="s">
        <v>19201</v>
      </c>
      <c r="K4696">
        <v>120</v>
      </c>
      <c r="L4696" s="1">
        <v>105.27173913043478</v>
      </c>
    </row>
    <row r="4697" spans="1:12" hidden="1" x14ac:dyDescent="0.25">
      <c r="A4697" t="s">
        <v>19202</v>
      </c>
      <c r="B4697" t="s">
        <v>19203</v>
      </c>
      <c r="C4697" s="1">
        <v>77.271739130434781</v>
      </c>
      <c r="D4697" s="1">
        <v>113.72826086956522</v>
      </c>
      <c r="E4697">
        <v>1</v>
      </c>
      <c r="F4697" t="s">
        <v>19204</v>
      </c>
      <c r="G4697" t="s">
        <v>19070</v>
      </c>
      <c r="H4697" t="s">
        <v>19071</v>
      </c>
      <c r="I4697" t="s">
        <v>19046</v>
      </c>
      <c r="J4697" t="s">
        <v>19072</v>
      </c>
      <c r="K4697">
        <v>134</v>
      </c>
      <c r="L4697" s="1">
        <v>114.21739130434783</v>
      </c>
    </row>
    <row r="4698" spans="1:12" hidden="1" x14ac:dyDescent="0.25">
      <c r="A4698" t="s">
        <v>19205</v>
      </c>
      <c r="B4698" t="s">
        <v>19206</v>
      </c>
      <c r="C4698" s="1">
        <v>22.739130434782609</v>
      </c>
      <c r="D4698" s="1">
        <v>44.543478260869563</v>
      </c>
      <c r="E4698">
        <v>1</v>
      </c>
      <c r="F4698" t="s">
        <v>19207</v>
      </c>
      <c r="G4698" t="s">
        <v>19208</v>
      </c>
      <c r="H4698" t="s">
        <v>19209</v>
      </c>
      <c r="I4698" t="s">
        <v>19046</v>
      </c>
      <c r="J4698" t="s">
        <v>19210</v>
      </c>
      <c r="K4698">
        <v>78</v>
      </c>
      <c r="L4698" s="1">
        <v>55.25</v>
      </c>
    </row>
    <row r="4699" spans="1:12" hidden="1" x14ac:dyDescent="0.25">
      <c r="A4699" t="s">
        <v>19211</v>
      </c>
      <c r="B4699" t="s">
        <v>15852</v>
      </c>
      <c r="C4699" s="1">
        <v>36.782608695652172</v>
      </c>
      <c r="D4699" s="1">
        <v>44.239130434782609</v>
      </c>
      <c r="E4699">
        <v>1</v>
      </c>
      <c r="F4699" t="s">
        <v>19212</v>
      </c>
      <c r="G4699" t="s">
        <v>19166</v>
      </c>
      <c r="H4699" t="s">
        <v>1861</v>
      </c>
      <c r="I4699" t="s">
        <v>19046</v>
      </c>
      <c r="J4699" t="s">
        <v>19213</v>
      </c>
      <c r="K4699">
        <v>120</v>
      </c>
      <c r="L4699" s="1">
        <v>85</v>
      </c>
    </row>
    <row r="4700" spans="1:12" hidden="1" x14ac:dyDescent="0.25">
      <c r="A4700" t="s">
        <v>19214</v>
      </c>
      <c r="B4700" t="s">
        <v>19215</v>
      </c>
      <c r="C4700" s="1">
        <v>42.413043478260867</v>
      </c>
      <c r="D4700" s="1">
        <v>68.347826086956516</v>
      </c>
      <c r="E4700">
        <v>1</v>
      </c>
      <c r="F4700" t="s">
        <v>19216</v>
      </c>
      <c r="G4700" t="s">
        <v>19166</v>
      </c>
      <c r="H4700" t="s">
        <v>1861</v>
      </c>
      <c r="I4700" t="s">
        <v>19046</v>
      </c>
      <c r="J4700" t="s">
        <v>19217</v>
      </c>
      <c r="K4700">
        <v>165</v>
      </c>
      <c r="L4700" s="1">
        <v>77.108695652173907</v>
      </c>
    </row>
    <row r="4701" spans="1:12" hidden="1" x14ac:dyDescent="0.25">
      <c r="A4701" t="s">
        <v>19218</v>
      </c>
      <c r="B4701" t="s">
        <v>19219</v>
      </c>
      <c r="C4701" s="1">
        <v>43.25</v>
      </c>
      <c r="D4701" s="1">
        <v>64.054347826086953</v>
      </c>
      <c r="E4701">
        <v>1</v>
      </c>
      <c r="F4701" t="s">
        <v>19220</v>
      </c>
      <c r="G4701" t="s">
        <v>19045</v>
      </c>
      <c r="H4701" t="s">
        <v>6297</v>
      </c>
      <c r="I4701" t="s">
        <v>19046</v>
      </c>
      <c r="J4701" t="s">
        <v>19221</v>
      </c>
      <c r="K4701">
        <v>90</v>
      </c>
      <c r="L4701" s="1">
        <v>67.326086956521735</v>
      </c>
    </row>
    <row r="4702" spans="1:12" hidden="1" x14ac:dyDescent="0.25">
      <c r="A4702" t="s">
        <v>19222</v>
      </c>
      <c r="B4702" t="s">
        <v>19223</v>
      </c>
      <c r="C4702" s="1">
        <v>37.760869565217391</v>
      </c>
      <c r="D4702" s="1">
        <v>71.293478260869563</v>
      </c>
      <c r="E4702">
        <v>1</v>
      </c>
      <c r="F4702" t="s">
        <v>19224</v>
      </c>
      <c r="G4702" t="s">
        <v>19166</v>
      </c>
      <c r="H4702" t="s">
        <v>1861</v>
      </c>
      <c r="I4702" t="s">
        <v>19046</v>
      </c>
      <c r="J4702" t="s">
        <v>19225</v>
      </c>
      <c r="K4702">
        <v>120</v>
      </c>
      <c r="L4702" s="1">
        <v>98.054347826086953</v>
      </c>
    </row>
    <row r="4703" spans="1:12" hidden="1" x14ac:dyDescent="0.25">
      <c r="A4703" t="s">
        <v>19226</v>
      </c>
      <c r="B4703" t="s">
        <v>19227</v>
      </c>
      <c r="C4703" s="1">
        <v>30.478260869565219</v>
      </c>
      <c r="D4703" s="1">
        <v>54.956521739130437</v>
      </c>
      <c r="E4703">
        <v>1</v>
      </c>
      <c r="F4703" t="s">
        <v>19228</v>
      </c>
      <c r="G4703" t="s">
        <v>19166</v>
      </c>
      <c r="H4703" t="s">
        <v>1861</v>
      </c>
      <c r="I4703" t="s">
        <v>19046</v>
      </c>
      <c r="J4703" t="s">
        <v>19229</v>
      </c>
      <c r="K4703">
        <v>102</v>
      </c>
      <c r="L4703" s="1">
        <v>92.195652173913047</v>
      </c>
    </row>
    <row r="4704" spans="1:12" hidden="1" x14ac:dyDescent="0.25">
      <c r="A4704" t="s">
        <v>19230</v>
      </c>
      <c r="B4704" t="s">
        <v>19231</v>
      </c>
      <c r="C4704" s="1">
        <v>21.260869565217391</v>
      </c>
      <c r="D4704" s="1">
        <v>27.641304347826086</v>
      </c>
      <c r="E4704">
        <v>1</v>
      </c>
      <c r="F4704" t="s">
        <v>19232</v>
      </c>
      <c r="G4704" t="s">
        <v>19119</v>
      </c>
      <c r="H4704" t="s">
        <v>1969</v>
      </c>
      <c r="I4704" t="s">
        <v>19046</v>
      </c>
      <c r="J4704" t="s">
        <v>19120</v>
      </c>
      <c r="K4704">
        <v>60</v>
      </c>
      <c r="L4704" s="1">
        <v>56.5</v>
      </c>
    </row>
    <row r="4705" spans="1:12" hidden="1" x14ac:dyDescent="0.25">
      <c r="A4705" t="s">
        <v>19233</v>
      </c>
      <c r="B4705" t="s">
        <v>19234</v>
      </c>
      <c r="C4705" s="1">
        <v>26.673913043478262</v>
      </c>
      <c r="D4705" s="1">
        <v>34</v>
      </c>
      <c r="E4705">
        <v>1</v>
      </c>
      <c r="F4705" t="s">
        <v>19235</v>
      </c>
      <c r="G4705" t="s">
        <v>19119</v>
      </c>
      <c r="H4705" t="s">
        <v>1969</v>
      </c>
      <c r="I4705" t="s">
        <v>19046</v>
      </c>
      <c r="J4705" t="s">
        <v>19120</v>
      </c>
      <c r="K4705">
        <v>90</v>
      </c>
      <c r="L4705" s="1">
        <v>78.369565217391298</v>
      </c>
    </row>
    <row r="4706" spans="1:12" hidden="1" x14ac:dyDescent="0.25">
      <c r="A4706" t="s">
        <v>19236</v>
      </c>
      <c r="B4706" t="s">
        <v>19237</v>
      </c>
      <c r="C4706" s="1">
        <v>31.010869565217391</v>
      </c>
      <c r="D4706" s="1">
        <v>40.010869565217391</v>
      </c>
      <c r="E4706">
        <v>1</v>
      </c>
      <c r="F4706" t="s">
        <v>19238</v>
      </c>
      <c r="G4706" t="s">
        <v>19166</v>
      </c>
      <c r="H4706" t="s">
        <v>1861</v>
      </c>
      <c r="I4706" t="s">
        <v>19046</v>
      </c>
      <c r="J4706" t="s">
        <v>19239</v>
      </c>
      <c r="K4706">
        <v>102</v>
      </c>
      <c r="L4706" s="1">
        <v>75.815217391304344</v>
      </c>
    </row>
    <row r="4707" spans="1:12" hidden="1" x14ac:dyDescent="0.25">
      <c r="A4707" t="s">
        <v>19240</v>
      </c>
      <c r="B4707" t="s">
        <v>19241</v>
      </c>
      <c r="C4707" s="1">
        <v>21.152173913043477</v>
      </c>
      <c r="D4707" s="1">
        <v>28.739130434782609</v>
      </c>
      <c r="E4707">
        <v>1</v>
      </c>
      <c r="F4707" t="s">
        <v>19242</v>
      </c>
      <c r="G4707" t="s">
        <v>19166</v>
      </c>
      <c r="H4707" t="s">
        <v>1861</v>
      </c>
      <c r="I4707" t="s">
        <v>19046</v>
      </c>
      <c r="J4707" t="s">
        <v>19243</v>
      </c>
      <c r="K4707">
        <v>60</v>
      </c>
      <c r="L4707" s="1">
        <v>40.130434782608695</v>
      </c>
    </row>
    <row r="4708" spans="1:12" hidden="1" x14ac:dyDescent="0.25">
      <c r="A4708" t="s">
        <v>19244</v>
      </c>
      <c r="B4708" t="s">
        <v>19245</v>
      </c>
      <c r="C4708" s="1">
        <v>24.315217391304348</v>
      </c>
      <c r="D4708" s="1">
        <v>41.717391304347828</v>
      </c>
      <c r="E4708">
        <v>1</v>
      </c>
      <c r="F4708" t="s">
        <v>19246</v>
      </c>
      <c r="G4708" t="s">
        <v>19070</v>
      </c>
      <c r="H4708" t="s">
        <v>19071</v>
      </c>
      <c r="I4708" t="s">
        <v>19046</v>
      </c>
      <c r="J4708" t="s">
        <v>19247</v>
      </c>
      <c r="K4708">
        <v>70</v>
      </c>
      <c r="L4708" s="1">
        <v>47.891304347826086</v>
      </c>
    </row>
    <row r="4709" spans="1:12" hidden="1" x14ac:dyDescent="0.25">
      <c r="A4709" t="s">
        <v>19248</v>
      </c>
      <c r="B4709" t="s">
        <v>19249</v>
      </c>
      <c r="C4709" s="1">
        <v>30.206521739130434</v>
      </c>
      <c r="D4709" s="1">
        <v>46.630434782608695</v>
      </c>
      <c r="E4709">
        <v>1</v>
      </c>
      <c r="F4709" t="s">
        <v>19250</v>
      </c>
      <c r="G4709" t="s">
        <v>19119</v>
      </c>
      <c r="H4709" t="s">
        <v>1969</v>
      </c>
      <c r="I4709" t="s">
        <v>19046</v>
      </c>
      <c r="J4709" t="s">
        <v>19120</v>
      </c>
      <c r="K4709">
        <v>82</v>
      </c>
      <c r="L4709" s="1">
        <v>65.239130434782609</v>
      </c>
    </row>
    <row r="4710" spans="1:12" hidden="1" x14ac:dyDescent="0.25">
      <c r="A4710" t="s">
        <v>19251</v>
      </c>
      <c r="B4710" t="s">
        <v>19252</v>
      </c>
      <c r="C4710" s="1">
        <v>15.597826086956522</v>
      </c>
      <c r="D4710" s="1">
        <v>29.076086956521738</v>
      </c>
      <c r="E4710">
        <v>1</v>
      </c>
      <c r="F4710" t="s">
        <v>19253</v>
      </c>
      <c r="G4710" t="s">
        <v>19254</v>
      </c>
      <c r="H4710" t="s">
        <v>19255</v>
      </c>
      <c r="I4710" t="s">
        <v>19046</v>
      </c>
      <c r="J4710" t="s">
        <v>19256</v>
      </c>
      <c r="K4710">
        <v>45</v>
      </c>
      <c r="L4710" s="1">
        <v>37.619565217391305</v>
      </c>
    </row>
    <row r="4711" spans="1:12" hidden="1" x14ac:dyDescent="0.25">
      <c r="A4711" t="s">
        <v>19257</v>
      </c>
      <c r="B4711" t="s">
        <v>19258</v>
      </c>
      <c r="C4711" s="1">
        <v>13.5</v>
      </c>
      <c r="D4711" s="1">
        <v>27.597826086956523</v>
      </c>
      <c r="E4711">
        <v>1</v>
      </c>
      <c r="F4711" t="s">
        <v>19259</v>
      </c>
      <c r="G4711" t="s">
        <v>19260</v>
      </c>
      <c r="H4711" t="s">
        <v>10731</v>
      </c>
      <c r="I4711" t="s">
        <v>19046</v>
      </c>
      <c r="J4711" t="s">
        <v>19261</v>
      </c>
      <c r="K4711">
        <v>40</v>
      </c>
      <c r="L4711" s="1">
        <v>29.608695652173914</v>
      </c>
    </row>
    <row r="4712" spans="1:12" hidden="1" x14ac:dyDescent="0.25">
      <c r="A4712" t="s">
        <v>19262</v>
      </c>
      <c r="B4712" t="s">
        <v>19263</v>
      </c>
      <c r="C4712" s="1">
        <v>12.847826086956522</v>
      </c>
      <c r="D4712" s="1">
        <v>25.532608695652176</v>
      </c>
      <c r="E4712">
        <v>1</v>
      </c>
      <c r="F4712" t="s">
        <v>19264</v>
      </c>
      <c r="G4712" t="s">
        <v>19265</v>
      </c>
      <c r="H4712" t="s">
        <v>19266</v>
      </c>
      <c r="I4712" t="s">
        <v>19046</v>
      </c>
      <c r="J4712" t="s">
        <v>19267</v>
      </c>
      <c r="K4712">
        <v>40</v>
      </c>
      <c r="L4712" s="1">
        <v>30.010869565217391</v>
      </c>
    </row>
    <row r="4713" spans="1:12" hidden="1" x14ac:dyDescent="0.25">
      <c r="A4713" t="s">
        <v>19268</v>
      </c>
      <c r="B4713" t="s">
        <v>19269</v>
      </c>
      <c r="C4713" s="1">
        <v>16.978260869565219</v>
      </c>
      <c r="D4713" s="1">
        <v>22.902173913043477</v>
      </c>
      <c r="E4713">
        <v>1</v>
      </c>
      <c r="F4713" t="s">
        <v>19270</v>
      </c>
      <c r="G4713" t="s">
        <v>19271</v>
      </c>
      <c r="H4713" t="s">
        <v>12983</v>
      </c>
      <c r="I4713" t="s">
        <v>19046</v>
      </c>
      <c r="J4713" t="s">
        <v>19272</v>
      </c>
      <c r="K4713">
        <v>45</v>
      </c>
      <c r="L4713" s="1">
        <v>43.967391304347828</v>
      </c>
    </row>
    <row r="4714" spans="1:12" hidden="1" x14ac:dyDescent="0.25">
      <c r="A4714" t="s">
        <v>19273</v>
      </c>
      <c r="B4714" t="s">
        <v>19274</v>
      </c>
      <c r="C4714" s="1">
        <v>27.793478260869566</v>
      </c>
      <c r="D4714" s="1">
        <v>45.804347826086953</v>
      </c>
      <c r="E4714">
        <v>1</v>
      </c>
      <c r="F4714" t="s">
        <v>19275</v>
      </c>
      <c r="G4714" t="s">
        <v>3912</v>
      </c>
      <c r="H4714" t="s">
        <v>1773</v>
      </c>
      <c r="I4714" t="s">
        <v>19046</v>
      </c>
      <c r="J4714" t="s">
        <v>19057</v>
      </c>
      <c r="K4714">
        <v>86</v>
      </c>
      <c r="L4714" s="1">
        <v>62.021739130434781</v>
      </c>
    </row>
    <row r="4715" spans="1:12" hidden="1" x14ac:dyDescent="0.25">
      <c r="A4715" t="s">
        <v>19276</v>
      </c>
      <c r="B4715" t="s">
        <v>19277</v>
      </c>
      <c r="C4715" s="1">
        <v>21.913043478260871</v>
      </c>
      <c r="D4715" s="1">
        <v>26.184782608695652</v>
      </c>
      <c r="E4715">
        <v>1</v>
      </c>
      <c r="F4715" t="s">
        <v>19278</v>
      </c>
      <c r="G4715" t="s">
        <v>19279</v>
      </c>
      <c r="H4715" t="s">
        <v>19280</v>
      </c>
      <c r="I4715" t="s">
        <v>19046</v>
      </c>
      <c r="J4715" t="s">
        <v>19281</v>
      </c>
      <c r="K4715">
        <v>54</v>
      </c>
      <c r="L4715" s="1">
        <v>50.293478260869563</v>
      </c>
    </row>
    <row r="4716" spans="1:12" hidden="1" x14ac:dyDescent="0.25">
      <c r="A4716" t="s">
        <v>19282</v>
      </c>
      <c r="B4716" t="s">
        <v>19283</v>
      </c>
      <c r="C4716" s="1">
        <v>3</v>
      </c>
      <c r="D4716" s="1">
        <v>5.8666666666666663</v>
      </c>
      <c r="E4716">
        <v>0</v>
      </c>
      <c r="F4716" t="s">
        <v>19284</v>
      </c>
      <c r="G4716" t="s">
        <v>6028</v>
      </c>
      <c r="H4716" t="s">
        <v>1861</v>
      </c>
      <c r="I4716" t="s">
        <v>19046</v>
      </c>
      <c r="J4716" t="s">
        <v>19086</v>
      </c>
      <c r="K4716">
        <v>94</v>
      </c>
      <c r="L4716" s="1">
        <v>87.847826086956516</v>
      </c>
    </row>
    <row r="4717" spans="1:12" hidden="1" x14ac:dyDescent="0.25">
      <c r="A4717" t="s">
        <v>19285</v>
      </c>
      <c r="B4717" t="s">
        <v>19286</v>
      </c>
      <c r="C4717" s="1">
        <v>20.880434782608695</v>
      </c>
      <c r="D4717" s="1">
        <v>24.934782608695652</v>
      </c>
      <c r="E4717">
        <v>1</v>
      </c>
      <c r="F4717" t="s">
        <v>19287</v>
      </c>
      <c r="G4717" t="s">
        <v>19288</v>
      </c>
      <c r="H4717" t="s">
        <v>19289</v>
      </c>
      <c r="I4717" t="s">
        <v>19046</v>
      </c>
      <c r="J4717" t="s">
        <v>19290</v>
      </c>
      <c r="K4717">
        <v>77</v>
      </c>
      <c r="L4717" s="1">
        <v>50.173913043478258</v>
      </c>
    </row>
    <row r="4718" spans="1:12" hidden="1" x14ac:dyDescent="0.25">
      <c r="A4718" t="s">
        <v>19291</v>
      </c>
      <c r="B4718" t="s">
        <v>19292</v>
      </c>
      <c r="C4718" s="1">
        <v>21.858695652173914</v>
      </c>
      <c r="D4718" s="1">
        <v>41.565217391304351</v>
      </c>
      <c r="E4718">
        <v>1</v>
      </c>
      <c r="F4718" t="s">
        <v>19293</v>
      </c>
      <c r="G4718" t="s">
        <v>19294</v>
      </c>
      <c r="H4718" t="s">
        <v>19175</v>
      </c>
      <c r="I4718" t="s">
        <v>19046</v>
      </c>
      <c r="J4718" t="s">
        <v>19295</v>
      </c>
      <c r="K4718">
        <v>90</v>
      </c>
      <c r="L4718" s="1">
        <v>67.739130434782609</v>
      </c>
    </row>
    <row r="4719" spans="1:12" hidden="1" x14ac:dyDescent="0.25">
      <c r="A4719" t="s">
        <v>19296</v>
      </c>
      <c r="B4719" t="s">
        <v>19297</v>
      </c>
      <c r="C4719" s="1">
        <v>13.402173913043478</v>
      </c>
      <c r="D4719" s="1">
        <v>23.521739130434781</v>
      </c>
      <c r="E4719">
        <v>1</v>
      </c>
      <c r="F4719" t="s">
        <v>19298</v>
      </c>
      <c r="G4719" t="s">
        <v>19299</v>
      </c>
      <c r="H4719" t="s">
        <v>19300</v>
      </c>
      <c r="I4719" t="s">
        <v>19046</v>
      </c>
      <c r="J4719" t="s">
        <v>19301</v>
      </c>
      <c r="K4719">
        <v>60</v>
      </c>
      <c r="L4719" s="1">
        <v>30.510869565217391</v>
      </c>
    </row>
    <row r="4720" spans="1:12" hidden="1" x14ac:dyDescent="0.25">
      <c r="A4720" t="s">
        <v>19302</v>
      </c>
      <c r="B4720" t="s">
        <v>19303</v>
      </c>
      <c r="C4720" s="1">
        <v>14.804347826086957</v>
      </c>
      <c r="D4720" s="1">
        <v>20.847826086956523</v>
      </c>
      <c r="E4720">
        <v>1</v>
      </c>
      <c r="F4720" t="s">
        <v>19304</v>
      </c>
      <c r="G4720" t="s">
        <v>19305</v>
      </c>
      <c r="H4720" t="s">
        <v>6297</v>
      </c>
      <c r="I4720" t="s">
        <v>19046</v>
      </c>
      <c r="J4720" t="s">
        <v>19306</v>
      </c>
      <c r="K4720">
        <v>45</v>
      </c>
      <c r="L4720" s="1">
        <v>32.326086956521742</v>
      </c>
    </row>
    <row r="4721" spans="1:12" hidden="1" x14ac:dyDescent="0.25">
      <c r="A4721" t="s">
        <v>19307</v>
      </c>
      <c r="B4721" t="s">
        <v>19308</v>
      </c>
      <c r="C4721" s="1">
        <v>14.152173913043478</v>
      </c>
      <c r="D4721" s="1">
        <v>29</v>
      </c>
      <c r="E4721">
        <v>1</v>
      </c>
      <c r="F4721" t="s">
        <v>19309</v>
      </c>
      <c r="G4721" t="s">
        <v>13218</v>
      </c>
      <c r="H4721" t="s">
        <v>19135</v>
      </c>
      <c r="I4721" t="s">
        <v>19046</v>
      </c>
      <c r="J4721" t="s">
        <v>19310</v>
      </c>
      <c r="K4721">
        <v>45</v>
      </c>
      <c r="L4721" s="1">
        <v>39.597826086956523</v>
      </c>
    </row>
    <row r="4722" spans="1:12" hidden="1" x14ac:dyDescent="0.25">
      <c r="A4722" t="s">
        <v>19311</v>
      </c>
      <c r="B4722" t="s">
        <v>19312</v>
      </c>
      <c r="C4722" s="1">
        <v>14.478260869565217</v>
      </c>
      <c r="D4722" s="1">
        <v>26.836956521739129</v>
      </c>
      <c r="E4722">
        <v>1</v>
      </c>
      <c r="F4722" t="s">
        <v>19313</v>
      </c>
      <c r="G4722" t="s">
        <v>19314</v>
      </c>
      <c r="H4722" t="s">
        <v>19315</v>
      </c>
      <c r="I4722" t="s">
        <v>19046</v>
      </c>
      <c r="J4722" t="s">
        <v>19316</v>
      </c>
      <c r="K4722">
        <v>40</v>
      </c>
      <c r="L4722" s="1">
        <v>36.5</v>
      </c>
    </row>
    <row r="4723" spans="1:12" hidden="1" x14ac:dyDescent="0.25">
      <c r="A4723" t="s">
        <v>19317</v>
      </c>
      <c r="B4723" t="s">
        <v>19318</v>
      </c>
      <c r="C4723" s="1">
        <v>22.326086956521738</v>
      </c>
      <c r="D4723" s="1">
        <v>29.728260869565219</v>
      </c>
      <c r="E4723">
        <v>1</v>
      </c>
      <c r="F4723" t="s">
        <v>19319</v>
      </c>
      <c r="G4723" t="s">
        <v>19320</v>
      </c>
      <c r="H4723" t="s">
        <v>524</v>
      </c>
      <c r="I4723" t="s">
        <v>19046</v>
      </c>
      <c r="J4723" t="s">
        <v>19321</v>
      </c>
      <c r="K4723">
        <v>56</v>
      </c>
      <c r="L4723" s="1">
        <v>47.184782608695649</v>
      </c>
    </row>
    <row r="4724" spans="1:12" hidden="1" x14ac:dyDescent="0.25">
      <c r="A4724" t="s">
        <v>19322</v>
      </c>
      <c r="B4724" t="s">
        <v>19323</v>
      </c>
      <c r="C4724" s="1">
        <v>9.0434782608695645</v>
      </c>
      <c r="D4724" s="1">
        <v>19.75</v>
      </c>
      <c r="E4724">
        <v>1</v>
      </c>
      <c r="F4724" t="s">
        <v>19324</v>
      </c>
      <c r="G4724" t="s">
        <v>19325</v>
      </c>
      <c r="H4724" t="s">
        <v>19326</v>
      </c>
      <c r="I4724" t="s">
        <v>19046</v>
      </c>
      <c r="J4724" t="s">
        <v>19327</v>
      </c>
      <c r="K4724">
        <v>45</v>
      </c>
      <c r="L4724" s="1">
        <v>24.532608695652176</v>
      </c>
    </row>
    <row r="4725" spans="1:12" hidden="1" x14ac:dyDescent="0.25">
      <c r="A4725" t="s">
        <v>19328</v>
      </c>
      <c r="B4725" t="s">
        <v>19329</v>
      </c>
      <c r="C4725" s="1">
        <v>13.641304347826088</v>
      </c>
      <c r="D4725" s="1">
        <v>23.478260869565219</v>
      </c>
      <c r="E4725">
        <v>1</v>
      </c>
      <c r="F4725" t="s">
        <v>19330</v>
      </c>
      <c r="G4725" t="s">
        <v>19331</v>
      </c>
      <c r="H4725" t="s">
        <v>15323</v>
      </c>
      <c r="I4725" t="s">
        <v>19046</v>
      </c>
      <c r="J4725" t="s">
        <v>19332</v>
      </c>
      <c r="K4725">
        <v>45</v>
      </c>
      <c r="L4725" s="1">
        <v>30.141304347826086</v>
      </c>
    </row>
    <row r="4726" spans="1:12" hidden="1" x14ac:dyDescent="0.25">
      <c r="A4726" t="s">
        <v>19333</v>
      </c>
      <c r="B4726" t="s">
        <v>19334</v>
      </c>
      <c r="C4726" s="1">
        <v>21.608695652173914</v>
      </c>
      <c r="D4726" s="1">
        <v>42.576086956521742</v>
      </c>
      <c r="E4726">
        <v>1</v>
      </c>
      <c r="F4726" t="s">
        <v>19335</v>
      </c>
      <c r="G4726" t="s">
        <v>19336</v>
      </c>
      <c r="H4726" t="s">
        <v>15323</v>
      </c>
      <c r="I4726" t="s">
        <v>19046</v>
      </c>
      <c r="J4726" t="s">
        <v>19337</v>
      </c>
      <c r="K4726">
        <v>45</v>
      </c>
      <c r="L4726" s="1">
        <v>41.565217391304351</v>
      </c>
    </row>
    <row r="4727" spans="1:12" hidden="1" x14ac:dyDescent="0.25">
      <c r="A4727" t="s">
        <v>19338</v>
      </c>
      <c r="B4727" t="s">
        <v>19339</v>
      </c>
      <c r="C4727" s="1">
        <v>17.804347826086957</v>
      </c>
      <c r="D4727" s="1">
        <v>32.630434782608695</v>
      </c>
      <c r="E4727">
        <v>1</v>
      </c>
      <c r="F4727" t="s">
        <v>19340</v>
      </c>
      <c r="G4727" t="s">
        <v>14083</v>
      </c>
      <c r="H4727" t="s">
        <v>19175</v>
      </c>
      <c r="I4727" t="s">
        <v>19046</v>
      </c>
      <c r="J4727" t="s">
        <v>19341</v>
      </c>
      <c r="K4727">
        <v>58</v>
      </c>
      <c r="L4727" s="1">
        <v>53.239130434782609</v>
      </c>
    </row>
    <row r="4728" spans="1:12" hidden="1" x14ac:dyDescent="0.25">
      <c r="A4728" t="s">
        <v>19342</v>
      </c>
      <c r="B4728" t="s">
        <v>19343</v>
      </c>
      <c r="C4728" s="1">
        <v>14.576086956521738</v>
      </c>
      <c r="D4728" s="1">
        <v>27.771739130434781</v>
      </c>
      <c r="E4728">
        <v>1</v>
      </c>
      <c r="F4728" t="s">
        <v>19344</v>
      </c>
      <c r="G4728" t="s">
        <v>13218</v>
      </c>
      <c r="H4728" t="s">
        <v>19135</v>
      </c>
      <c r="I4728" t="s">
        <v>19046</v>
      </c>
      <c r="J4728" t="s">
        <v>19310</v>
      </c>
      <c r="K4728">
        <v>45</v>
      </c>
      <c r="L4728" s="1">
        <v>42.130434782608695</v>
      </c>
    </row>
    <row r="4729" spans="1:12" hidden="1" x14ac:dyDescent="0.25">
      <c r="A4729" t="s">
        <v>19345</v>
      </c>
      <c r="B4729" t="s">
        <v>19346</v>
      </c>
      <c r="C4729" s="1">
        <v>18.597826086956523</v>
      </c>
      <c r="D4729" s="1">
        <v>23.076086956521738</v>
      </c>
      <c r="E4729">
        <v>1</v>
      </c>
      <c r="F4729" t="s">
        <v>19347</v>
      </c>
      <c r="G4729" t="s">
        <v>19348</v>
      </c>
      <c r="H4729" t="s">
        <v>19266</v>
      </c>
      <c r="I4729" t="s">
        <v>19046</v>
      </c>
      <c r="J4729" t="s">
        <v>19349</v>
      </c>
      <c r="K4729">
        <v>45</v>
      </c>
      <c r="L4729" s="1">
        <v>43.836956521739133</v>
      </c>
    </row>
    <row r="4730" spans="1:12" hidden="1" x14ac:dyDescent="0.25">
      <c r="A4730" t="s">
        <v>19350</v>
      </c>
      <c r="B4730" t="s">
        <v>19351</v>
      </c>
      <c r="C4730" s="1">
        <v>20.021739130434781</v>
      </c>
      <c r="D4730" s="1">
        <v>35.913043478260867</v>
      </c>
      <c r="E4730">
        <v>1</v>
      </c>
      <c r="F4730" t="s">
        <v>19352</v>
      </c>
      <c r="G4730" t="s">
        <v>19353</v>
      </c>
      <c r="H4730" t="s">
        <v>19354</v>
      </c>
      <c r="I4730" t="s">
        <v>19046</v>
      </c>
      <c r="J4730" t="s">
        <v>19355</v>
      </c>
      <c r="K4730">
        <v>71</v>
      </c>
      <c r="L4730" s="1">
        <v>46.739130434782609</v>
      </c>
    </row>
    <row r="4731" spans="1:12" hidden="1" x14ac:dyDescent="0.25">
      <c r="A4731" t="s">
        <v>19356</v>
      </c>
      <c r="B4731" t="s">
        <v>19357</v>
      </c>
      <c r="C4731" s="1">
        <v>19.304347826086957</v>
      </c>
      <c r="D4731" s="1">
        <v>38.478260869565219</v>
      </c>
      <c r="E4731">
        <v>1</v>
      </c>
      <c r="F4731" t="s">
        <v>19358</v>
      </c>
      <c r="G4731" t="s">
        <v>14919</v>
      </c>
      <c r="H4731" t="s">
        <v>599</v>
      </c>
      <c r="I4731" t="s">
        <v>19046</v>
      </c>
      <c r="J4731" t="s">
        <v>19359</v>
      </c>
      <c r="K4731">
        <v>58</v>
      </c>
      <c r="L4731" s="1">
        <v>44.565217391304351</v>
      </c>
    </row>
    <row r="4732" spans="1:12" hidden="1" x14ac:dyDescent="0.25">
      <c r="A4732" t="s">
        <v>19360</v>
      </c>
      <c r="B4732" t="s">
        <v>19361</v>
      </c>
      <c r="C4732" s="1">
        <v>21.304347826086957</v>
      </c>
      <c r="D4732" s="1">
        <v>26.782608695652176</v>
      </c>
      <c r="E4732">
        <v>1</v>
      </c>
      <c r="F4732" t="s">
        <v>19362</v>
      </c>
      <c r="G4732" t="s">
        <v>19363</v>
      </c>
      <c r="H4732" t="s">
        <v>19364</v>
      </c>
      <c r="I4732" t="s">
        <v>19046</v>
      </c>
      <c r="J4732" t="s">
        <v>19365</v>
      </c>
      <c r="K4732">
        <v>61</v>
      </c>
      <c r="L4732" s="1">
        <v>45.652173913043477</v>
      </c>
    </row>
    <row r="4733" spans="1:12" hidden="1" x14ac:dyDescent="0.25">
      <c r="A4733" t="s">
        <v>19366</v>
      </c>
      <c r="B4733" t="s">
        <v>19367</v>
      </c>
      <c r="C4733" s="1">
        <v>18.521739130434781</v>
      </c>
      <c r="D4733" s="1">
        <v>33.695652173913047</v>
      </c>
      <c r="E4733">
        <v>1</v>
      </c>
      <c r="F4733" t="s">
        <v>19368</v>
      </c>
      <c r="G4733" t="s">
        <v>19080</v>
      </c>
      <c r="H4733" t="s">
        <v>19081</v>
      </c>
      <c r="I4733" t="s">
        <v>19046</v>
      </c>
      <c r="J4733" t="s">
        <v>19082</v>
      </c>
      <c r="K4733">
        <v>45</v>
      </c>
      <c r="L4733" s="1">
        <v>41.663043478260867</v>
      </c>
    </row>
    <row r="4734" spans="1:12" hidden="1" x14ac:dyDescent="0.25">
      <c r="A4734" t="s">
        <v>19369</v>
      </c>
      <c r="B4734" t="s">
        <v>19370</v>
      </c>
      <c r="C4734" s="1">
        <v>13.043478260869565</v>
      </c>
      <c r="D4734" s="1">
        <v>25.782608695652176</v>
      </c>
      <c r="E4734">
        <v>1</v>
      </c>
      <c r="F4734" t="s">
        <v>19371</v>
      </c>
      <c r="G4734" t="s">
        <v>19372</v>
      </c>
      <c r="H4734" t="s">
        <v>90</v>
      </c>
      <c r="I4734" t="s">
        <v>19046</v>
      </c>
      <c r="J4734" t="s">
        <v>19373</v>
      </c>
      <c r="K4734">
        <v>40</v>
      </c>
      <c r="L4734" s="1">
        <v>22.771739130434781</v>
      </c>
    </row>
    <row r="4735" spans="1:12" hidden="1" x14ac:dyDescent="0.25">
      <c r="A4735" t="s">
        <v>19374</v>
      </c>
      <c r="B4735" t="s">
        <v>19375</v>
      </c>
      <c r="C4735" s="1">
        <v>15.913043478260869</v>
      </c>
      <c r="D4735" s="1">
        <v>26.065217391304348</v>
      </c>
      <c r="E4735">
        <v>1</v>
      </c>
      <c r="F4735" t="s">
        <v>19376</v>
      </c>
      <c r="G4735" t="s">
        <v>19377</v>
      </c>
      <c r="H4735" t="s">
        <v>15241</v>
      </c>
      <c r="I4735" t="s">
        <v>19046</v>
      </c>
      <c r="J4735" t="s">
        <v>19378</v>
      </c>
      <c r="K4735">
        <v>60</v>
      </c>
      <c r="L4735" s="1">
        <v>37.869565217391305</v>
      </c>
    </row>
    <row r="4736" spans="1:12" hidden="1" x14ac:dyDescent="0.25">
      <c r="A4736" t="s">
        <v>19379</v>
      </c>
      <c r="B4736" t="s">
        <v>19380</v>
      </c>
      <c r="C4736" s="1">
        <v>26.597826086956523</v>
      </c>
      <c r="D4736" s="1">
        <v>31.217391304347824</v>
      </c>
      <c r="E4736">
        <v>1</v>
      </c>
      <c r="F4736" t="s">
        <v>19381</v>
      </c>
      <c r="G4736" t="s">
        <v>19382</v>
      </c>
      <c r="H4736" t="s">
        <v>19383</v>
      </c>
      <c r="I4736" t="s">
        <v>19046</v>
      </c>
      <c r="J4736" t="s">
        <v>19384</v>
      </c>
      <c r="K4736">
        <v>72</v>
      </c>
      <c r="L4736" s="1">
        <v>65.391304347826093</v>
      </c>
    </row>
    <row r="4737" spans="1:12" hidden="1" x14ac:dyDescent="0.25">
      <c r="A4737" t="s">
        <v>19385</v>
      </c>
      <c r="B4737" t="s">
        <v>19386</v>
      </c>
      <c r="C4737" s="1">
        <v>14.782608695652174</v>
      </c>
      <c r="D4737" s="1">
        <v>27.967391304347824</v>
      </c>
      <c r="E4737">
        <v>1</v>
      </c>
      <c r="F4737" t="s">
        <v>19387</v>
      </c>
      <c r="G4737" t="s">
        <v>19166</v>
      </c>
      <c r="H4737" t="s">
        <v>1861</v>
      </c>
      <c r="I4737" t="s">
        <v>19046</v>
      </c>
      <c r="J4737" t="s">
        <v>19213</v>
      </c>
      <c r="K4737">
        <v>44</v>
      </c>
      <c r="L4737" s="1">
        <v>30.576086956521738</v>
      </c>
    </row>
    <row r="4738" spans="1:12" hidden="1" x14ac:dyDescent="0.25">
      <c r="A4738" t="s">
        <v>19388</v>
      </c>
      <c r="B4738" t="s">
        <v>19389</v>
      </c>
      <c r="C4738" s="1">
        <v>15.423913043478262</v>
      </c>
      <c r="D4738" s="1">
        <v>26.445652173913043</v>
      </c>
      <c r="E4738">
        <v>1</v>
      </c>
      <c r="F4738" t="s">
        <v>19390</v>
      </c>
      <c r="G4738" t="s">
        <v>19391</v>
      </c>
      <c r="H4738" t="s">
        <v>19392</v>
      </c>
      <c r="I4738" t="s">
        <v>19046</v>
      </c>
      <c r="J4738" t="s">
        <v>19393</v>
      </c>
      <c r="K4738">
        <v>40</v>
      </c>
      <c r="L4738" s="1">
        <v>31.804347826086957</v>
      </c>
    </row>
    <row r="4739" spans="1:12" hidden="1" x14ac:dyDescent="0.25">
      <c r="A4739" t="s">
        <v>19394</v>
      </c>
      <c r="B4739" t="s">
        <v>19395</v>
      </c>
      <c r="C4739" s="1">
        <v>79.945652173913047</v>
      </c>
      <c r="D4739" s="1">
        <v>132.59782608695653</v>
      </c>
      <c r="E4739">
        <v>1</v>
      </c>
      <c r="F4739" t="s">
        <v>19396</v>
      </c>
      <c r="G4739" t="s">
        <v>19099</v>
      </c>
      <c r="H4739" t="s">
        <v>1861</v>
      </c>
      <c r="I4739" t="s">
        <v>19046</v>
      </c>
      <c r="J4739" t="s">
        <v>19100</v>
      </c>
      <c r="K4739">
        <v>158</v>
      </c>
      <c r="L4739" s="1">
        <v>143.85869565217391</v>
      </c>
    </row>
    <row r="4740" spans="1:12" hidden="1" x14ac:dyDescent="0.25">
      <c r="A4740" t="s">
        <v>19397</v>
      </c>
      <c r="B4740" t="s">
        <v>19398</v>
      </c>
      <c r="C4740" s="1">
        <v>24.760869565217391</v>
      </c>
      <c r="D4740" s="1">
        <v>43.554347826086953</v>
      </c>
      <c r="E4740">
        <v>1</v>
      </c>
      <c r="F4740" t="s">
        <v>19399</v>
      </c>
      <c r="G4740" t="s">
        <v>19124</v>
      </c>
      <c r="H4740" t="s">
        <v>1861</v>
      </c>
      <c r="I4740" t="s">
        <v>19046</v>
      </c>
      <c r="J4740" t="s">
        <v>19125</v>
      </c>
      <c r="K4740">
        <v>82</v>
      </c>
      <c r="L4740" s="1">
        <v>62.782608695652172</v>
      </c>
    </row>
    <row r="4741" spans="1:12" hidden="1" x14ac:dyDescent="0.25">
      <c r="A4741" t="s">
        <v>19400</v>
      </c>
      <c r="B4741" t="s">
        <v>19401</v>
      </c>
      <c r="C4741" s="1">
        <v>38.826086956521742</v>
      </c>
      <c r="D4741" s="1">
        <v>40.782608695652172</v>
      </c>
      <c r="E4741">
        <v>1</v>
      </c>
      <c r="F4741" t="s">
        <v>19402</v>
      </c>
      <c r="G4741" t="s">
        <v>19403</v>
      </c>
      <c r="H4741" t="s">
        <v>18274</v>
      </c>
      <c r="I4741" t="s">
        <v>19046</v>
      </c>
      <c r="J4741" t="s">
        <v>19404</v>
      </c>
      <c r="K4741">
        <v>78</v>
      </c>
      <c r="L4741" s="1">
        <v>70.108695652173907</v>
      </c>
    </row>
    <row r="4742" spans="1:12" hidden="1" x14ac:dyDescent="0.25">
      <c r="A4742" t="s">
        <v>19405</v>
      </c>
      <c r="B4742" t="s">
        <v>19406</v>
      </c>
      <c r="C4742" s="1">
        <v>24.641304347826086</v>
      </c>
      <c r="D4742" s="1">
        <v>47.739130434782609</v>
      </c>
      <c r="E4742">
        <v>1</v>
      </c>
      <c r="F4742" t="s">
        <v>19407</v>
      </c>
      <c r="G4742" t="s">
        <v>13218</v>
      </c>
      <c r="H4742" t="s">
        <v>19135</v>
      </c>
      <c r="I4742" t="s">
        <v>19046</v>
      </c>
      <c r="J4742" t="s">
        <v>19310</v>
      </c>
      <c r="K4742">
        <v>102</v>
      </c>
      <c r="L4742" s="1">
        <v>91.239130434782609</v>
      </c>
    </row>
    <row r="4743" spans="1:12" hidden="1" x14ac:dyDescent="0.25">
      <c r="A4743" t="s">
        <v>19408</v>
      </c>
      <c r="B4743" t="s">
        <v>19409</v>
      </c>
      <c r="C4743" s="1">
        <v>17.923913043478262</v>
      </c>
      <c r="D4743" s="1">
        <v>24.184782608695652</v>
      </c>
      <c r="E4743">
        <v>1</v>
      </c>
      <c r="F4743" t="s">
        <v>19410</v>
      </c>
      <c r="G4743" t="s">
        <v>12401</v>
      </c>
      <c r="H4743" t="s">
        <v>19411</v>
      </c>
      <c r="I4743" t="s">
        <v>19046</v>
      </c>
      <c r="J4743" t="s">
        <v>19412</v>
      </c>
      <c r="K4743">
        <v>72</v>
      </c>
      <c r="L4743" s="1">
        <v>44.673913043478258</v>
      </c>
    </row>
    <row r="4744" spans="1:12" hidden="1" x14ac:dyDescent="0.25">
      <c r="A4744" t="s">
        <v>19413</v>
      </c>
      <c r="B4744" t="s">
        <v>1406</v>
      </c>
      <c r="C4744" s="1">
        <v>27.826086956521738</v>
      </c>
      <c r="D4744" s="1">
        <v>41.858695652173914</v>
      </c>
      <c r="E4744">
        <v>1</v>
      </c>
      <c r="F4744" t="s">
        <v>19414</v>
      </c>
      <c r="G4744" t="s">
        <v>19288</v>
      </c>
      <c r="H4744" t="s">
        <v>19289</v>
      </c>
      <c r="I4744" t="s">
        <v>19046</v>
      </c>
      <c r="J4744" t="s">
        <v>19290</v>
      </c>
      <c r="K4744">
        <v>71</v>
      </c>
      <c r="L4744" s="1">
        <v>56.380434782608695</v>
      </c>
    </row>
    <row r="4745" spans="1:12" hidden="1" x14ac:dyDescent="0.25">
      <c r="A4745" t="s">
        <v>19415</v>
      </c>
      <c r="B4745" t="s">
        <v>19416</v>
      </c>
      <c r="C4745" s="1">
        <v>29.717391304347824</v>
      </c>
      <c r="D4745" s="1">
        <v>52.652173913043477</v>
      </c>
      <c r="E4745">
        <v>1</v>
      </c>
      <c r="F4745" t="s">
        <v>19417</v>
      </c>
      <c r="G4745" t="s">
        <v>19418</v>
      </c>
      <c r="H4745" t="s">
        <v>4</v>
      </c>
      <c r="I4745" t="s">
        <v>19046</v>
      </c>
      <c r="J4745" t="s">
        <v>19419</v>
      </c>
      <c r="K4745">
        <v>60</v>
      </c>
      <c r="L4745" s="1">
        <v>55.163043478260867</v>
      </c>
    </row>
    <row r="4746" spans="1:12" hidden="1" x14ac:dyDescent="0.25">
      <c r="A4746" t="s">
        <v>19420</v>
      </c>
      <c r="B4746" t="s">
        <v>19421</v>
      </c>
      <c r="C4746" s="1">
        <v>21</v>
      </c>
      <c r="D4746" s="1">
        <v>41.510869565217391</v>
      </c>
      <c r="E4746">
        <v>1</v>
      </c>
      <c r="F4746" t="s">
        <v>19422</v>
      </c>
      <c r="G4746" t="s">
        <v>19045</v>
      </c>
      <c r="H4746" t="s">
        <v>6297</v>
      </c>
      <c r="I4746" t="s">
        <v>19046</v>
      </c>
      <c r="J4746" t="s">
        <v>19423</v>
      </c>
      <c r="K4746">
        <v>70</v>
      </c>
      <c r="L4746" s="1">
        <v>60.608695652173914</v>
      </c>
    </row>
    <row r="4747" spans="1:12" hidden="1" x14ac:dyDescent="0.25">
      <c r="A4747" t="s">
        <v>19424</v>
      </c>
      <c r="B4747" t="s">
        <v>19425</v>
      </c>
      <c r="C4747" s="1">
        <v>24.032608695652176</v>
      </c>
      <c r="D4747" s="1">
        <v>28.891304347826086</v>
      </c>
      <c r="E4747">
        <v>1</v>
      </c>
      <c r="F4747" t="s">
        <v>19426</v>
      </c>
      <c r="G4747" t="s">
        <v>19427</v>
      </c>
      <c r="H4747" t="s">
        <v>19428</v>
      </c>
      <c r="I4747" t="s">
        <v>19046</v>
      </c>
      <c r="J4747" t="s">
        <v>19429</v>
      </c>
      <c r="K4747">
        <v>62</v>
      </c>
      <c r="L4747" s="1">
        <v>54.684782608695649</v>
      </c>
    </row>
    <row r="4748" spans="1:12" hidden="1" x14ac:dyDescent="0.25">
      <c r="A4748" t="s">
        <v>19430</v>
      </c>
      <c r="B4748" t="s">
        <v>19431</v>
      </c>
      <c r="C4748" s="1">
        <v>58.826086956521742</v>
      </c>
      <c r="D4748" s="1">
        <v>105.14130434782609</v>
      </c>
      <c r="E4748">
        <v>1</v>
      </c>
      <c r="F4748" t="s">
        <v>19432</v>
      </c>
      <c r="G4748" t="s">
        <v>19051</v>
      </c>
      <c r="H4748" t="s">
        <v>19052</v>
      </c>
      <c r="I4748" t="s">
        <v>19046</v>
      </c>
      <c r="J4748" t="s">
        <v>19157</v>
      </c>
      <c r="K4748">
        <v>151</v>
      </c>
      <c r="L4748" s="1">
        <v>134.91304347826087</v>
      </c>
    </row>
    <row r="4749" spans="1:12" hidden="1" x14ac:dyDescent="0.25">
      <c r="A4749" t="s">
        <v>19433</v>
      </c>
      <c r="B4749" t="s">
        <v>19434</v>
      </c>
      <c r="C4749" s="1">
        <v>19.217391304347824</v>
      </c>
      <c r="D4749" s="1">
        <v>35.021739130434781</v>
      </c>
      <c r="E4749">
        <v>1</v>
      </c>
      <c r="F4749" t="s">
        <v>19435</v>
      </c>
      <c r="G4749" t="s">
        <v>19436</v>
      </c>
      <c r="H4749" t="s">
        <v>19147</v>
      </c>
      <c r="I4749" t="s">
        <v>19046</v>
      </c>
      <c r="J4749" t="s">
        <v>19437</v>
      </c>
      <c r="K4749">
        <v>56</v>
      </c>
      <c r="L4749" s="1">
        <v>48.836956521739133</v>
      </c>
    </row>
    <row r="4750" spans="1:12" hidden="1" x14ac:dyDescent="0.25">
      <c r="A4750" t="s">
        <v>19438</v>
      </c>
      <c r="B4750" t="s">
        <v>19439</v>
      </c>
      <c r="C4750" s="1">
        <v>30.423913043478262</v>
      </c>
      <c r="D4750" s="1">
        <v>48.836956521739133</v>
      </c>
      <c r="E4750">
        <v>1</v>
      </c>
      <c r="F4750" t="s">
        <v>19440</v>
      </c>
      <c r="G4750" t="s">
        <v>19441</v>
      </c>
      <c r="H4750" t="s">
        <v>1861</v>
      </c>
      <c r="I4750" t="s">
        <v>19046</v>
      </c>
      <c r="J4750" t="s">
        <v>19105</v>
      </c>
      <c r="K4750">
        <v>78</v>
      </c>
      <c r="L4750" s="1">
        <v>65.804347826086953</v>
      </c>
    </row>
    <row r="4751" spans="1:12" hidden="1" x14ac:dyDescent="0.25">
      <c r="A4751" t="s">
        <v>19442</v>
      </c>
      <c r="B4751" t="s">
        <v>19443</v>
      </c>
      <c r="C4751" s="1">
        <v>25.945652173913043</v>
      </c>
      <c r="D4751" s="1">
        <v>45.097826086956523</v>
      </c>
      <c r="E4751">
        <v>1</v>
      </c>
      <c r="F4751" t="s">
        <v>19444</v>
      </c>
      <c r="G4751" t="s">
        <v>19445</v>
      </c>
      <c r="H4751" t="s">
        <v>19446</v>
      </c>
      <c r="I4751" t="s">
        <v>19046</v>
      </c>
      <c r="J4751" t="s">
        <v>19447</v>
      </c>
      <c r="K4751">
        <v>61</v>
      </c>
      <c r="L4751" s="1">
        <v>46.25</v>
      </c>
    </row>
    <row r="4752" spans="1:12" hidden="1" x14ac:dyDescent="0.25">
      <c r="A4752" t="s">
        <v>19448</v>
      </c>
      <c r="B4752" t="s">
        <v>19449</v>
      </c>
      <c r="C4752" s="1">
        <v>27.032608695652176</v>
      </c>
      <c r="D4752" s="1">
        <v>33.141304347826086</v>
      </c>
      <c r="E4752">
        <v>1</v>
      </c>
      <c r="F4752" t="s">
        <v>19450</v>
      </c>
      <c r="G4752" t="s">
        <v>19080</v>
      </c>
      <c r="H4752" t="s">
        <v>19081</v>
      </c>
      <c r="I4752" t="s">
        <v>19046</v>
      </c>
      <c r="J4752" t="s">
        <v>19082</v>
      </c>
      <c r="K4752">
        <v>70</v>
      </c>
      <c r="L4752" s="1">
        <v>58.652173913043477</v>
      </c>
    </row>
    <row r="4753" spans="1:12" hidden="1" x14ac:dyDescent="0.25">
      <c r="A4753" t="s">
        <v>19451</v>
      </c>
      <c r="B4753" t="s">
        <v>19452</v>
      </c>
      <c r="C4753" s="1">
        <v>65.206521739130437</v>
      </c>
      <c r="D4753" s="1">
        <v>76.032608695652172</v>
      </c>
      <c r="E4753">
        <v>1</v>
      </c>
      <c r="F4753" t="s">
        <v>19453</v>
      </c>
      <c r="G4753" t="s">
        <v>6028</v>
      </c>
      <c r="H4753" t="s">
        <v>1861</v>
      </c>
      <c r="I4753" t="s">
        <v>19046</v>
      </c>
      <c r="J4753" t="s">
        <v>19454</v>
      </c>
      <c r="K4753">
        <v>140</v>
      </c>
      <c r="L4753" s="1">
        <v>131.7608695652174</v>
      </c>
    </row>
    <row r="4754" spans="1:12" hidden="1" x14ac:dyDescent="0.25">
      <c r="A4754" t="s">
        <v>19455</v>
      </c>
      <c r="B4754" t="s">
        <v>19456</v>
      </c>
      <c r="C4754" s="1">
        <v>17.336956521739129</v>
      </c>
      <c r="D4754" s="1">
        <v>37.217391304347828</v>
      </c>
      <c r="E4754">
        <v>1</v>
      </c>
      <c r="F4754" t="s">
        <v>19457</v>
      </c>
      <c r="G4754" t="s">
        <v>10197</v>
      </c>
      <c r="H4754" t="s">
        <v>599</v>
      </c>
      <c r="I4754" t="s">
        <v>19046</v>
      </c>
      <c r="J4754" t="s">
        <v>19458</v>
      </c>
      <c r="K4754">
        <v>45</v>
      </c>
      <c r="L4754" s="1">
        <v>30.086956521739129</v>
      </c>
    </row>
    <row r="4755" spans="1:12" hidden="1" x14ac:dyDescent="0.25">
      <c r="A4755" t="s">
        <v>19459</v>
      </c>
      <c r="B4755" t="s">
        <v>19460</v>
      </c>
      <c r="C4755" s="1">
        <v>47.195652173913047</v>
      </c>
      <c r="D4755" s="1">
        <v>69.282608695652172</v>
      </c>
      <c r="E4755">
        <v>1</v>
      </c>
      <c r="F4755" t="s">
        <v>19461</v>
      </c>
      <c r="G4755" t="s">
        <v>19441</v>
      </c>
      <c r="H4755" t="s">
        <v>1861</v>
      </c>
      <c r="I4755" t="s">
        <v>19046</v>
      </c>
      <c r="J4755" t="s">
        <v>19462</v>
      </c>
      <c r="K4755">
        <v>130</v>
      </c>
      <c r="L4755" s="1">
        <v>120.15217391304348</v>
      </c>
    </row>
    <row r="4756" spans="1:12" hidden="1" x14ac:dyDescent="0.25">
      <c r="A4756" t="s">
        <v>19463</v>
      </c>
      <c r="B4756" t="s">
        <v>19464</v>
      </c>
      <c r="C4756" s="1">
        <v>15.793478260869565</v>
      </c>
      <c r="D4756" s="1">
        <v>31.217391304347824</v>
      </c>
      <c r="E4756">
        <v>1</v>
      </c>
      <c r="F4756" t="s">
        <v>19465</v>
      </c>
      <c r="G4756" t="s">
        <v>19466</v>
      </c>
      <c r="H4756" t="s">
        <v>292</v>
      </c>
      <c r="I4756" t="s">
        <v>19046</v>
      </c>
      <c r="J4756" t="s">
        <v>19467</v>
      </c>
      <c r="K4756">
        <v>45</v>
      </c>
      <c r="L4756" s="1">
        <v>43.108695652173914</v>
      </c>
    </row>
    <row r="4757" spans="1:12" hidden="1" x14ac:dyDescent="0.25">
      <c r="A4757" t="s">
        <v>19468</v>
      </c>
      <c r="B4757" t="s">
        <v>19469</v>
      </c>
      <c r="C4757" s="1">
        <v>15.728260869565217</v>
      </c>
      <c r="D4757" s="1">
        <v>33.423913043478258</v>
      </c>
      <c r="E4757">
        <v>1</v>
      </c>
      <c r="F4757" t="s">
        <v>19470</v>
      </c>
      <c r="G4757" t="s">
        <v>19045</v>
      </c>
      <c r="H4757" t="s">
        <v>6297</v>
      </c>
      <c r="I4757" t="s">
        <v>19046</v>
      </c>
      <c r="J4757" t="s">
        <v>19471</v>
      </c>
      <c r="K4757">
        <v>50</v>
      </c>
      <c r="L4757" s="1">
        <v>44.086956521739133</v>
      </c>
    </row>
    <row r="4758" spans="1:12" hidden="1" x14ac:dyDescent="0.25">
      <c r="A4758" t="s">
        <v>19472</v>
      </c>
      <c r="B4758" t="s">
        <v>19473</v>
      </c>
      <c r="C4758" s="1">
        <v>30.663043478260871</v>
      </c>
      <c r="D4758" s="1">
        <v>43.228260869565219</v>
      </c>
      <c r="E4758">
        <v>1</v>
      </c>
      <c r="F4758" t="s">
        <v>19474</v>
      </c>
      <c r="G4758" t="s">
        <v>19045</v>
      </c>
      <c r="H4758" t="s">
        <v>6297</v>
      </c>
      <c r="I4758" t="s">
        <v>19046</v>
      </c>
      <c r="J4758" t="s">
        <v>19475</v>
      </c>
      <c r="K4758">
        <v>106</v>
      </c>
      <c r="L4758" s="1">
        <v>89.510869565217391</v>
      </c>
    </row>
    <row r="4759" spans="1:12" hidden="1" x14ac:dyDescent="0.25">
      <c r="A4759" t="s">
        <v>19476</v>
      </c>
      <c r="B4759" t="s">
        <v>19477</v>
      </c>
      <c r="C4759" s="1">
        <v>14.597826086956522</v>
      </c>
      <c r="D4759" s="1">
        <v>27.336956521739129</v>
      </c>
      <c r="E4759">
        <v>1</v>
      </c>
      <c r="F4759" t="s">
        <v>19478</v>
      </c>
      <c r="G4759" t="s">
        <v>19479</v>
      </c>
      <c r="H4759" t="s">
        <v>15169</v>
      </c>
      <c r="I4759" t="s">
        <v>19046</v>
      </c>
      <c r="J4759" t="s">
        <v>19480</v>
      </c>
      <c r="K4759">
        <v>42</v>
      </c>
      <c r="L4759" s="1">
        <v>26.043478260869566</v>
      </c>
    </row>
    <row r="4760" spans="1:12" hidden="1" x14ac:dyDescent="0.25">
      <c r="A4760" t="s">
        <v>19481</v>
      </c>
      <c r="B4760" t="s">
        <v>19482</v>
      </c>
      <c r="C4760" s="1">
        <v>20.282608695652176</v>
      </c>
      <c r="D4760" s="1">
        <v>37.619565217391305</v>
      </c>
      <c r="E4760">
        <v>1</v>
      </c>
      <c r="F4760" t="s">
        <v>19483</v>
      </c>
      <c r="G4760" t="s">
        <v>19484</v>
      </c>
      <c r="H4760" t="s">
        <v>15241</v>
      </c>
      <c r="I4760" t="s">
        <v>19046</v>
      </c>
      <c r="J4760" t="s">
        <v>19485</v>
      </c>
      <c r="K4760">
        <v>55</v>
      </c>
      <c r="L4760" s="1">
        <v>41.826086956521742</v>
      </c>
    </row>
    <row r="4761" spans="1:12" hidden="1" x14ac:dyDescent="0.25">
      <c r="A4761" t="s">
        <v>19486</v>
      </c>
      <c r="B4761" t="s">
        <v>19487</v>
      </c>
      <c r="C4761" s="1">
        <v>37.934782608695649</v>
      </c>
      <c r="D4761" s="1">
        <v>45.804347826086953</v>
      </c>
      <c r="E4761">
        <v>1</v>
      </c>
      <c r="F4761" t="s">
        <v>19488</v>
      </c>
      <c r="G4761" t="s">
        <v>19152</v>
      </c>
      <c r="H4761" t="s">
        <v>5875</v>
      </c>
      <c r="I4761" t="s">
        <v>19046</v>
      </c>
      <c r="J4761" t="s">
        <v>19489</v>
      </c>
      <c r="K4761">
        <v>140</v>
      </c>
      <c r="L4761" s="1">
        <v>72.054347826086953</v>
      </c>
    </row>
    <row r="4762" spans="1:12" hidden="1" x14ac:dyDescent="0.25">
      <c r="A4762" t="s">
        <v>19490</v>
      </c>
      <c r="B4762" t="s">
        <v>19491</v>
      </c>
      <c r="C4762" s="1">
        <v>18.108695652173914</v>
      </c>
      <c r="D4762" s="1">
        <v>31.076086956521738</v>
      </c>
      <c r="E4762">
        <v>1</v>
      </c>
      <c r="F4762" t="s">
        <v>19492</v>
      </c>
      <c r="G4762" t="s">
        <v>19200</v>
      </c>
      <c r="H4762" t="s">
        <v>17400</v>
      </c>
      <c r="I4762" t="s">
        <v>19046</v>
      </c>
      <c r="J4762" t="s">
        <v>19201</v>
      </c>
      <c r="K4762">
        <v>41</v>
      </c>
      <c r="L4762" s="1">
        <v>40.119565217391305</v>
      </c>
    </row>
    <row r="4763" spans="1:12" hidden="1" x14ac:dyDescent="0.25">
      <c r="A4763" t="s">
        <v>19493</v>
      </c>
      <c r="B4763" t="s">
        <v>19494</v>
      </c>
      <c r="C4763" s="1">
        <v>22.413043478260871</v>
      </c>
      <c r="D4763" s="1">
        <v>40.760869565217391</v>
      </c>
      <c r="E4763">
        <v>1</v>
      </c>
      <c r="F4763" t="s">
        <v>19495</v>
      </c>
      <c r="G4763" t="s">
        <v>19134</v>
      </c>
      <c r="H4763" t="s">
        <v>19135</v>
      </c>
      <c r="I4763" t="s">
        <v>19046</v>
      </c>
      <c r="J4763" t="s">
        <v>19136</v>
      </c>
      <c r="K4763">
        <v>82</v>
      </c>
      <c r="L4763" s="1">
        <v>61.804347826086953</v>
      </c>
    </row>
    <row r="4764" spans="1:12" hidden="1" x14ac:dyDescent="0.25">
      <c r="A4764" t="s">
        <v>19496</v>
      </c>
      <c r="B4764" t="s">
        <v>19497</v>
      </c>
      <c r="C4764" s="1">
        <v>18.228260869565219</v>
      </c>
      <c r="D4764" s="1">
        <v>30.978260869565219</v>
      </c>
      <c r="E4764">
        <v>1</v>
      </c>
      <c r="F4764" t="s">
        <v>19498</v>
      </c>
      <c r="G4764" t="s">
        <v>19499</v>
      </c>
      <c r="H4764" t="s">
        <v>19500</v>
      </c>
      <c r="I4764" t="s">
        <v>19046</v>
      </c>
      <c r="J4764" t="s">
        <v>19501</v>
      </c>
      <c r="K4764">
        <v>45</v>
      </c>
      <c r="L4764" s="1">
        <v>43.434782608695649</v>
      </c>
    </row>
    <row r="4765" spans="1:12" hidden="1" x14ac:dyDescent="0.25">
      <c r="A4765" t="s">
        <v>19502</v>
      </c>
      <c r="B4765" t="s">
        <v>19503</v>
      </c>
      <c r="C4765" s="1">
        <v>17.434782608695652</v>
      </c>
      <c r="D4765" s="1">
        <v>28.467391304347824</v>
      </c>
      <c r="E4765">
        <v>1</v>
      </c>
      <c r="F4765" t="s">
        <v>19504</v>
      </c>
      <c r="G4765" t="s">
        <v>19505</v>
      </c>
      <c r="H4765" t="s">
        <v>513</v>
      </c>
      <c r="I4765" t="s">
        <v>19046</v>
      </c>
      <c r="J4765" t="s">
        <v>19506</v>
      </c>
      <c r="K4765">
        <v>45</v>
      </c>
      <c r="L4765" s="1">
        <v>39.467391304347828</v>
      </c>
    </row>
    <row r="4766" spans="1:12" hidden="1" x14ac:dyDescent="0.25">
      <c r="A4766" t="s">
        <v>19507</v>
      </c>
      <c r="B4766" t="s">
        <v>19508</v>
      </c>
      <c r="C4766" s="1">
        <v>18.880434782608695</v>
      </c>
      <c r="D4766" s="1">
        <v>32.576086956521742</v>
      </c>
      <c r="E4766">
        <v>1</v>
      </c>
      <c r="F4766" t="s">
        <v>19509</v>
      </c>
      <c r="G4766" t="s">
        <v>2746</v>
      </c>
      <c r="H4766" t="s">
        <v>19510</v>
      </c>
      <c r="I4766" t="s">
        <v>19046</v>
      </c>
      <c r="J4766" t="s">
        <v>19511</v>
      </c>
      <c r="K4766">
        <v>60</v>
      </c>
      <c r="L4766" s="1">
        <v>48.978260869565219</v>
      </c>
    </row>
    <row r="4767" spans="1:12" hidden="1" x14ac:dyDescent="0.25">
      <c r="A4767" t="s">
        <v>19512</v>
      </c>
      <c r="B4767" t="s">
        <v>19513</v>
      </c>
      <c r="C4767" s="1">
        <v>64.510869565217391</v>
      </c>
      <c r="D4767" s="1">
        <v>112.8804347826087</v>
      </c>
      <c r="E4767">
        <v>1</v>
      </c>
      <c r="F4767" t="s">
        <v>19514</v>
      </c>
      <c r="G4767" t="s">
        <v>19372</v>
      </c>
      <c r="H4767" t="s">
        <v>90</v>
      </c>
      <c r="I4767" t="s">
        <v>19046</v>
      </c>
      <c r="J4767" t="s">
        <v>19373</v>
      </c>
      <c r="K4767">
        <v>147</v>
      </c>
      <c r="L4767" s="1">
        <v>117</v>
      </c>
    </row>
    <row r="4768" spans="1:12" hidden="1" x14ac:dyDescent="0.25">
      <c r="A4768" t="s">
        <v>19515</v>
      </c>
      <c r="B4768" t="s">
        <v>19516</v>
      </c>
      <c r="C4768" s="1">
        <v>14.75</v>
      </c>
      <c r="D4768" s="1">
        <v>32.130434782608695</v>
      </c>
      <c r="E4768">
        <v>1</v>
      </c>
      <c r="F4768" t="s">
        <v>19517</v>
      </c>
      <c r="G4768" t="s">
        <v>19518</v>
      </c>
      <c r="H4768" t="s">
        <v>19519</v>
      </c>
      <c r="I4768" t="s">
        <v>19046</v>
      </c>
      <c r="J4768" t="s">
        <v>19520</v>
      </c>
      <c r="K4768">
        <v>45</v>
      </c>
      <c r="L4768" s="1">
        <v>41.271739130434781</v>
      </c>
    </row>
    <row r="4769" spans="1:12" hidden="1" x14ac:dyDescent="0.25">
      <c r="A4769" t="s">
        <v>19521</v>
      </c>
      <c r="B4769" t="s">
        <v>19522</v>
      </c>
      <c r="C4769" s="1">
        <v>18.945652173913043</v>
      </c>
      <c r="D4769" s="1">
        <v>37.597826086956523</v>
      </c>
      <c r="E4769">
        <v>1</v>
      </c>
      <c r="F4769" t="s">
        <v>19523</v>
      </c>
      <c r="G4769" t="s">
        <v>19524</v>
      </c>
      <c r="H4769" t="s">
        <v>6297</v>
      </c>
      <c r="I4769" t="s">
        <v>19046</v>
      </c>
      <c r="J4769" t="s">
        <v>19525</v>
      </c>
      <c r="K4769">
        <v>60</v>
      </c>
      <c r="L4769" s="1">
        <v>47.358695652173914</v>
      </c>
    </row>
    <row r="4770" spans="1:12" hidden="1" x14ac:dyDescent="0.25">
      <c r="A4770" t="s">
        <v>19526</v>
      </c>
      <c r="B4770" t="s">
        <v>19527</v>
      </c>
      <c r="C4770" s="1">
        <v>16.978260869565219</v>
      </c>
      <c r="D4770" s="1">
        <v>30.086956521739129</v>
      </c>
      <c r="E4770">
        <v>1</v>
      </c>
      <c r="F4770" t="s">
        <v>19528</v>
      </c>
      <c r="G4770" t="s">
        <v>19529</v>
      </c>
      <c r="H4770" t="s">
        <v>19530</v>
      </c>
      <c r="I4770" t="s">
        <v>19046</v>
      </c>
      <c r="J4770" t="s">
        <v>19531</v>
      </c>
      <c r="K4770">
        <v>45</v>
      </c>
      <c r="L4770" s="1">
        <v>42.173913043478258</v>
      </c>
    </row>
    <row r="4771" spans="1:12" hidden="1" x14ac:dyDescent="0.25">
      <c r="A4771" t="s">
        <v>19532</v>
      </c>
      <c r="B4771" t="s">
        <v>19533</v>
      </c>
      <c r="C4771" s="1">
        <v>33.021739130434781</v>
      </c>
      <c r="D4771" s="1">
        <v>52.619565217391305</v>
      </c>
      <c r="E4771">
        <v>1</v>
      </c>
      <c r="F4771" t="s">
        <v>19534</v>
      </c>
      <c r="G4771" t="s">
        <v>19051</v>
      </c>
      <c r="H4771" t="s">
        <v>19052</v>
      </c>
      <c r="I4771" t="s">
        <v>19046</v>
      </c>
      <c r="J4771" t="s">
        <v>19535</v>
      </c>
      <c r="K4771">
        <v>95</v>
      </c>
      <c r="L4771" s="1">
        <v>53.478260869565219</v>
      </c>
    </row>
    <row r="4772" spans="1:12" hidden="1" x14ac:dyDescent="0.25">
      <c r="A4772" t="s">
        <v>19536</v>
      </c>
      <c r="B4772" t="s">
        <v>19537</v>
      </c>
      <c r="C4772" s="1">
        <v>53.652173913043477</v>
      </c>
      <c r="D4772" s="1">
        <v>94.641304347826093</v>
      </c>
      <c r="E4772">
        <v>1</v>
      </c>
      <c r="F4772" t="s">
        <v>19538</v>
      </c>
      <c r="G4772" t="s">
        <v>19134</v>
      </c>
      <c r="H4772" t="s">
        <v>19135</v>
      </c>
      <c r="I4772" t="s">
        <v>19046</v>
      </c>
      <c r="J4772" t="s">
        <v>19171</v>
      </c>
      <c r="K4772">
        <v>154</v>
      </c>
      <c r="L4772" s="1">
        <v>117.8695652173913</v>
      </c>
    </row>
    <row r="4773" spans="1:12" hidden="1" x14ac:dyDescent="0.25">
      <c r="A4773" t="s">
        <v>19539</v>
      </c>
      <c r="B4773" t="s">
        <v>19540</v>
      </c>
      <c r="C4773" s="1">
        <v>13.543478260869565</v>
      </c>
      <c r="D4773" s="1">
        <v>17.663043478260871</v>
      </c>
      <c r="E4773">
        <v>1</v>
      </c>
      <c r="F4773" t="s">
        <v>19541</v>
      </c>
      <c r="G4773" t="s">
        <v>5521</v>
      </c>
      <c r="H4773" t="s">
        <v>19542</v>
      </c>
      <c r="I4773" t="s">
        <v>19046</v>
      </c>
      <c r="J4773" t="s">
        <v>19543</v>
      </c>
      <c r="K4773">
        <v>45</v>
      </c>
      <c r="L4773" s="1">
        <v>26.445652173913043</v>
      </c>
    </row>
    <row r="4774" spans="1:12" hidden="1" x14ac:dyDescent="0.25">
      <c r="A4774" t="s">
        <v>19544</v>
      </c>
      <c r="B4774" t="s">
        <v>19545</v>
      </c>
      <c r="C4774" s="1">
        <v>35.641304347826086</v>
      </c>
      <c r="D4774" s="1">
        <v>50.271739130434781</v>
      </c>
      <c r="E4774">
        <v>1</v>
      </c>
      <c r="F4774" t="s">
        <v>19546</v>
      </c>
      <c r="G4774" t="s">
        <v>19119</v>
      </c>
      <c r="H4774" t="s">
        <v>1969</v>
      </c>
      <c r="I4774" t="s">
        <v>19046</v>
      </c>
      <c r="J4774" t="s">
        <v>19120</v>
      </c>
      <c r="K4774">
        <v>96</v>
      </c>
      <c r="L4774" s="1">
        <v>57.239130434782609</v>
      </c>
    </row>
    <row r="4775" spans="1:12" hidden="1" x14ac:dyDescent="0.25">
      <c r="A4775" t="s">
        <v>19547</v>
      </c>
      <c r="B4775" t="s">
        <v>19548</v>
      </c>
      <c r="C4775" s="1">
        <v>27.108695652173914</v>
      </c>
      <c r="D4775" s="1">
        <v>50.402173913043477</v>
      </c>
      <c r="E4775">
        <v>1</v>
      </c>
      <c r="F4775" t="s">
        <v>19549</v>
      </c>
      <c r="G4775" t="s">
        <v>19045</v>
      </c>
      <c r="H4775" t="s">
        <v>6297</v>
      </c>
      <c r="I4775" t="s">
        <v>19046</v>
      </c>
      <c r="J4775" t="s">
        <v>19550</v>
      </c>
      <c r="K4775">
        <v>50</v>
      </c>
      <c r="L4775" s="1">
        <v>46.586956521739133</v>
      </c>
    </row>
    <row r="4776" spans="1:12" hidden="1" x14ac:dyDescent="0.25">
      <c r="A4776" t="s">
        <v>19551</v>
      </c>
      <c r="B4776" t="s">
        <v>19552</v>
      </c>
      <c r="C4776" s="1">
        <v>31.206521739130434</v>
      </c>
      <c r="D4776" s="1">
        <v>44.815217391304351</v>
      </c>
      <c r="E4776">
        <v>1</v>
      </c>
      <c r="F4776" t="s">
        <v>19553</v>
      </c>
      <c r="G4776" t="s">
        <v>13904</v>
      </c>
      <c r="H4776" t="s">
        <v>19428</v>
      </c>
      <c r="I4776" t="s">
        <v>19046</v>
      </c>
      <c r="J4776" t="s">
        <v>19554</v>
      </c>
      <c r="K4776">
        <v>60</v>
      </c>
      <c r="L4776" s="1">
        <v>50.771739130434781</v>
      </c>
    </row>
    <row r="4777" spans="1:12" hidden="1" x14ac:dyDescent="0.25">
      <c r="A4777" t="s">
        <v>19555</v>
      </c>
      <c r="B4777" t="s">
        <v>19556</v>
      </c>
      <c r="C4777" s="1">
        <v>18.869565217391305</v>
      </c>
      <c r="D4777" s="1">
        <v>27.065217391304348</v>
      </c>
      <c r="E4777">
        <v>1</v>
      </c>
      <c r="F4777" t="s">
        <v>19557</v>
      </c>
      <c r="G4777" t="s">
        <v>19279</v>
      </c>
      <c r="H4777" t="s">
        <v>19280</v>
      </c>
      <c r="I4777" t="s">
        <v>19046</v>
      </c>
      <c r="J4777" t="s">
        <v>19281</v>
      </c>
      <c r="K4777">
        <v>43</v>
      </c>
      <c r="L4777" s="1">
        <v>32.847826086956523</v>
      </c>
    </row>
    <row r="4778" spans="1:12" hidden="1" x14ac:dyDescent="0.25">
      <c r="A4778" t="s">
        <v>19558</v>
      </c>
      <c r="B4778" t="s">
        <v>19559</v>
      </c>
      <c r="C4778" s="1">
        <v>31.043478260869566</v>
      </c>
      <c r="D4778" s="1">
        <v>42.782608695652172</v>
      </c>
      <c r="E4778">
        <v>1</v>
      </c>
      <c r="F4778" t="s">
        <v>19560</v>
      </c>
      <c r="G4778" t="s">
        <v>19200</v>
      </c>
      <c r="H4778" t="s">
        <v>17400</v>
      </c>
      <c r="I4778" t="s">
        <v>19046</v>
      </c>
      <c r="J4778" t="s">
        <v>19201</v>
      </c>
      <c r="K4778">
        <v>60</v>
      </c>
      <c r="L4778" s="1">
        <v>48.141304347826086</v>
      </c>
    </row>
    <row r="4779" spans="1:12" hidden="1" x14ac:dyDescent="0.25">
      <c r="A4779" t="s">
        <v>19561</v>
      </c>
      <c r="B4779" t="s">
        <v>19562</v>
      </c>
      <c r="C4779" s="1">
        <v>20.956521739130434</v>
      </c>
      <c r="D4779" s="1">
        <v>32.891304347826086</v>
      </c>
      <c r="E4779">
        <v>1</v>
      </c>
      <c r="F4779" t="s">
        <v>19563</v>
      </c>
      <c r="G4779" t="s">
        <v>19152</v>
      </c>
      <c r="H4779" t="s">
        <v>5875</v>
      </c>
      <c r="I4779" t="s">
        <v>19046</v>
      </c>
      <c r="J4779" t="s">
        <v>19564</v>
      </c>
      <c r="K4779">
        <v>40</v>
      </c>
      <c r="L4779" s="1">
        <v>35.771739130434781</v>
      </c>
    </row>
    <row r="4780" spans="1:12" hidden="1" x14ac:dyDescent="0.25">
      <c r="A4780" t="s">
        <v>19565</v>
      </c>
      <c r="B4780" t="s">
        <v>19566</v>
      </c>
      <c r="C4780" s="1">
        <v>25.054347826086957</v>
      </c>
      <c r="D4780" s="1">
        <v>35.760869565217391</v>
      </c>
      <c r="E4780">
        <v>1</v>
      </c>
      <c r="F4780" t="s">
        <v>19567</v>
      </c>
      <c r="G4780" t="s">
        <v>19271</v>
      </c>
      <c r="H4780" t="s">
        <v>12983</v>
      </c>
      <c r="I4780" t="s">
        <v>19046</v>
      </c>
      <c r="J4780" t="s">
        <v>19272</v>
      </c>
      <c r="K4780">
        <v>50</v>
      </c>
      <c r="L4780" s="1">
        <v>36.739130434782609</v>
      </c>
    </row>
    <row r="4781" spans="1:12" hidden="1" x14ac:dyDescent="0.25">
      <c r="A4781" t="s">
        <v>19568</v>
      </c>
      <c r="B4781" t="s">
        <v>19569</v>
      </c>
      <c r="C4781" s="1">
        <v>33.543478260869563</v>
      </c>
      <c r="D4781" s="1">
        <v>45.728260869565219</v>
      </c>
      <c r="E4781">
        <v>1</v>
      </c>
      <c r="F4781" t="s">
        <v>19570</v>
      </c>
      <c r="G4781" t="s">
        <v>19571</v>
      </c>
      <c r="H4781" t="s">
        <v>19572</v>
      </c>
      <c r="I4781" t="s">
        <v>19046</v>
      </c>
      <c r="J4781" t="s">
        <v>19573</v>
      </c>
      <c r="K4781">
        <v>60</v>
      </c>
      <c r="L4781" s="1">
        <v>52.010869565217391</v>
      </c>
    </row>
    <row r="4782" spans="1:12" hidden="1" x14ac:dyDescent="0.25">
      <c r="A4782" t="s">
        <v>19574</v>
      </c>
      <c r="B4782" t="s">
        <v>19575</v>
      </c>
      <c r="C4782" s="1">
        <v>16.793478260869566</v>
      </c>
      <c r="D4782" s="1">
        <v>22.141304347826086</v>
      </c>
      <c r="E4782">
        <v>1</v>
      </c>
      <c r="F4782" t="s">
        <v>19576</v>
      </c>
      <c r="G4782" t="s">
        <v>19577</v>
      </c>
      <c r="H4782" t="s">
        <v>292</v>
      </c>
      <c r="I4782" t="s">
        <v>19046</v>
      </c>
      <c r="J4782" t="s">
        <v>19578</v>
      </c>
      <c r="K4782">
        <v>30</v>
      </c>
      <c r="L4782" s="1">
        <v>28.858695652173914</v>
      </c>
    </row>
    <row r="4783" spans="1:12" hidden="1" x14ac:dyDescent="0.25">
      <c r="A4783" t="s">
        <v>19579</v>
      </c>
      <c r="B4783" t="s">
        <v>19580</v>
      </c>
      <c r="C4783" s="1">
        <v>17.413043478260871</v>
      </c>
      <c r="D4783" s="1">
        <v>31.652173913043477</v>
      </c>
      <c r="E4783">
        <v>1</v>
      </c>
      <c r="F4783" t="s">
        <v>19581</v>
      </c>
      <c r="G4783" t="s">
        <v>19571</v>
      </c>
      <c r="H4783" t="s">
        <v>19572</v>
      </c>
      <c r="I4783" t="s">
        <v>19046</v>
      </c>
      <c r="J4783" t="s">
        <v>19573</v>
      </c>
      <c r="K4783">
        <v>45</v>
      </c>
      <c r="L4783" s="1">
        <v>37.358695652173914</v>
      </c>
    </row>
    <row r="4784" spans="1:12" hidden="1" x14ac:dyDescent="0.25">
      <c r="A4784" t="s">
        <v>19582</v>
      </c>
      <c r="B4784" t="s">
        <v>19583</v>
      </c>
      <c r="C4784" s="1">
        <v>18.478260869565219</v>
      </c>
      <c r="D4784" s="1">
        <v>32.945652173913047</v>
      </c>
      <c r="E4784">
        <v>1</v>
      </c>
      <c r="F4784" t="s">
        <v>19584</v>
      </c>
      <c r="G4784" t="s">
        <v>19585</v>
      </c>
      <c r="H4784" t="s">
        <v>19586</v>
      </c>
      <c r="I4784" t="s">
        <v>19046</v>
      </c>
      <c r="J4784" t="s">
        <v>19587</v>
      </c>
      <c r="K4784">
        <v>45</v>
      </c>
      <c r="L4784" s="1">
        <v>40.260869565217391</v>
      </c>
    </row>
    <row r="4785" spans="1:12" hidden="1" x14ac:dyDescent="0.25">
      <c r="A4785" t="s">
        <v>19588</v>
      </c>
      <c r="B4785" t="s">
        <v>19589</v>
      </c>
      <c r="C4785" s="1">
        <v>13.293478260869565</v>
      </c>
      <c r="D4785" s="1">
        <v>26.010869565217391</v>
      </c>
      <c r="E4785">
        <v>1</v>
      </c>
      <c r="F4785" t="s">
        <v>19590</v>
      </c>
      <c r="G4785" t="s">
        <v>19591</v>
      </c>
      <c r="H4785" t="s">
        <v>19592</v>
      </c>
      <c r="I4785" t="s">
        <v>19046</v>
      </c>
      <c r="J4785" t="s">
        <v>19593</v>
      </c>
      <c r="K4785">
        <v>45</v>
      </c>
      <c r="L4785" s="1">
        <v>38.097826086956523</v>
      </c>
    </row>
    <row r="4786" spans="1:12" hidden="1" x14ac:dyDescent="0.25">
      <c r="A4786" t="s">
        <v>19594</v>
      </c>
      <c r="B4786" t="s">
        <v>19595</v>
      </c>
      <c r="C4786" s="1">
        <v>26.413043478260871</v>
      </c>
      <c r="D4786" s="1">
        <v>31.989130434782609</v>
      </c>
      <c r="E4786">
        <v>1</v>
      </c>
      <c r="F4786" t="s">
        <v>19596</v>
      </c>
      <c r="G4786" t="s">
        <v>19597</v>
      </c>
      <c r="H4786" t="s">
        <v>19598</v>
      </c>
      <c r="I4786" t="s">
        <v>19046</v>
      </c>
      <c r="J4786" t="s">
        <v>19599</v>
      </c>
      <c r="K4786">
        <v>70</v>
      </c>
      <c r="L4786" s="1">
        <v>58.641304347826086</v>
      </c>
    </row>
    <row r="4787" spans="1:12" hidden="1" x14ac:dyDescent="0.25">
      <c r="A4787" t="s">
        <v>19600</v>
      </c>
      <c r="B4787" t="s">
        <v>19601</v>
      </c>
      <c r="C4787" s="1">
        <v>16.684782608695652</v>
      </c>
      <c r="D4787" s="1">
        <v>28.054347826086957</v>
      </c>
      <c r="E4787">
        <v>1</v>
      </c>
      <c r="F4787" t="s">
        <v>19602</v>
      </c>
      <c r="G4787" t="s">
        <v>19603</v>
      </c>
      <c r="H4787" t="s">
        <v>23</v>
      </c>
      <c r="I4787" t="s">
        <v>19046</v>
      </c>
      <c r="J4787" t="s">
        <v>19604</v>
      </c>
      <c r="K4787">
        <v>45</v>
      </c>
      <c r="L4787" s="1">
        <v>35.75</v>
      </c>
    </row>
    <row r="4788" spans="1:12" hidden="1" x14ac:dyDescent="0.25">
      <c r="A4788" t="s">
        <v>19605</v>
      </c>
      <c r="B4788" t="s">
        <v>19606</v>
      </c>
      <c r="C4788" s="1">
        <v>14.793478260869565</v>
      </c>
      <c r="D4788" s="1">
        <v>31.054347826086957</v>
      </c>
      <c r="E4788">
        <v>1</v>
      </c>
      <c r="F4788" t="s">
        <v>19607</v>
      </c>
      <c r="G4788" t="s">
        <v>1910</v>
      </c>
      <c r="H4788" t="s">
        <v>524</v>
      </c>
      <c r="I4788" t="s">
        <v>19046</v>
      </c>
      <c r="J4788" t="s">
        <v>19109</v>
      </c>
      <c r="K4788">
        <v>50</v>
      </c>
      <c r="L4788" s="1">
        <v>33.891304347826086</v>
      </c>
    </row>
    <row r="4789" spans="1:12" hidden="1" x14ac:dyDescent="0.25">
      <c r="A4789" t="s">
        <v>19608</v>
      </c>
      <c r="B4789" t="s">
        <v>19609</v>
      </c>
      <c r="C4789" s="1">
        <v>20.413043478260871</v>
      </c>
      <c r="D4789" s="1">
        <v>35.347826086956523</v>
      </c>
      <c r="E4789">
        <v>1</v>
      </c>
      <c r="F4789" t="s">
        <v>19610</v>
      </c>
      <c r="G4789" t="s">
        <v>784</v>
      </c>
      <c r="H4789" t="s">
        <v>19572</v>
      </c>
      <c r="I4789" t="s">
        <v>19046</v>
      </c>
      <c r="J4789" t="s">
        <v>19611</v>
      </c>
      <c r="K4789">
        <v>45</v>
      </c>
      <c r="L4789" s="1">
        <v>42.021739130434781</v>
      </c>
    </row>
    <row r="4790" spans="1:12" hidden="1" x14ac:dyDescent="0.25">
      <c r="A4790" t="s">
        <v>19612</v>
      </c>
      <c r="B4790" t="s">
        <v>19613</v>
      </c>
      <c r="C4790" s="1">
        <v>17.989130434782609</v>
      </c>
      <c r="D4790" s="1">
        <v>21.771739130434781</v>
      </c>
      <c r="E4790">
        <v>1</v>
      </c>
      <c r="F4790" t="s">
        <v>19614</v>
      </c>
      <c r="G4790" t="s">
        <v>19615</v>
      </c>
      <c r="H4790" t="s">
        <v>19598</v>
      </c>
      <c r="I4790" t="s">
        <v>19046</v>
      </c>
      <c r="J4790" t="s">
        <v>19616</v>
      </c>
      <c r="K4790">
        <v>45</v>
      </c>
      <c r="L4790" s="1">
        <v>36.195652173913047</v>
      </c>
    </row>
    <row r="4791" spans="1:12" hidden="1" x14ac:dyDescent="0.25">
      <c r="A4791" t="s">
        <v>19617</v>
      </c>
      <c r="B4791" t="s">
        <v>19618</v>
      </c>
      <c r="C4791" s="1">
        <v>28.315217391304348</v>
      </c>
      <c r="D4791" s="1">
        <v>59.326086956521742</v>
      </c>
      <c r="E4791">
        <v>1</v>
      </c>
      <c r="F4791" t="s">
        <v>19619</v>
      </c>
      <c r="G4791" t="s">
        <v>12900</v>
      </c>
      <c r="H4791" t="s">
        <v>4</v>
      </c>
      <c r="I4791" t="s">
        <v>19046</v>
      </c>
      <c r="J4791" t="s">
        <v>19620</v>
      </c>
      <c r="K4791">
        <v>80</v>
      </c>
      <c r="L4791" s="1">
        <v>62.260869565217391</v>
      </c>
    </row>
    <row r="4792" spans="1:12" hidden="1" x14ac:dyDescent="0.25">
      <c r="A4792" t="s">
        <v>19621</v>
      </c>
      <c r="B4792" t="s">
        <v>19622</v>
      </c>
      <c r="C4792" s="1">
        <v>14.293478260869565</v>
      </c>
      <c r="D4792" s="1">
        <v>28.184782608695652</v>
      </c>
      <c r="E4792">
        <v>1</v>
      </c>
      <c r="F4792" t="s">
        <v>19623</v>
      </c>
      <c r="G4792" t="s">
        <v>17764</v>
      </c>
      <c r="H4792" t="s">
        <v>23</v>
      </c>
      <c r="I4792" t="s">
        <v>19046</v>
      </c>
      <c r="J4792" t="s">
        <v>19624</v>
      </c>
      <c r="K4792">
        <v>60</v>
      </c>
      <c r="L4792" s="1">
        <v>39.347826086956523</v>
      </c>
    </row>
    <row r="4793" spans="1:12" hidden="1" x14ac:dyDescent="0.25">
      <c r="A4793" t="s">
        <v>19625</v>
      </c>
      <c r="B4793" t="s">
        <v>19626</v>
      </c>
      <c r="C4793" s="1">
        <v>17.706521739130434</v>
      </c>
      <c r="D4793" s="1">
        <v>21.413043478260871</v>
      </c>
      <c r="E4793">
        <v>1</v>
      </c>
      <c r="F4793" t="s">
        <v>19627</v>
      </c>
      <c r="G4793" t="s">
        <v>19180</v>
      </c>
      <c r="H4793" t="s">
        <v>19181</v>
      </c>
      <c r="I4793" t="s">
        <v>19046</v>
      </c>
      <c r="J4793" t="s">
        <v>19628</v>
      </c>
      <c r="K4793">
        <v>45</v>
      </c>
      <c r="L4793" s="1">
        <v>38.641304347826086</v>
      </c>
    </row>
    <row r="4794" spans="1:12" hidden="1" x14ac:dyDescent="0.25">
      <c r="A4794" t="s">
        <v>19629</v>
      </c>
      <c r="B4794" t="s">
        <v>19630</v>
      </c>
      <c r="C4794" s="1">
        <v>15.467391304347826</v>
      </c>
      <c r="D4794" s="1">
        <v>21.065217391304348</v>
      </c>
      <c r="E4794">
        <v>1</v>
      </c>
      <c r="F4794" t="s">
        <v>19631</v>
      </c>
      <c r="G4794" t="s">
        <v>19632</v>
      </c>
      <c r="H4794" t="s">
        <v>90</v>
      </c>
      <c r="I4794" t="s">
        <v>19046</v>
      </c>
      <c r="J4794" t="s">
        <v>19633</v>
      </c>
      <c r="K4794">
        <v>45</v>
      </c>
      <c r="L4794" s="1">
        <v>37.043478260869563</v>
      </c>
    </row>
    <row r="4795" spans="1:12" hidden="1" x14ac:dyDescent="0.25">
      <c r="A4795" t="s">
        <v>19634</v>
      </c>
      <c r="B4795" t="s">
        <v>19635</v>
      </c>
      <c r="C4795" s="1">
        <v>15.923913043478262</v>
      </c>
      <c r="D4795" s="1">
        <v>19.358695652173914</v>
      </c>
      <c r="E4795">
        <v>1</v>
      </c>
      <c r="F4795" t="s">
        <v>19636</v>
      </c>
      <c r="G4795" t="s">
        <v>10627</v>
      </c>
      <c r="H4795" t="s">
        <v>19542</v>
      </c>
      <c r="I4795" t="s">
        <v>19046</v>
      </c>
      <c r="J4795" t="s">
        <v>19637</v>
      </c>
      <c r="K4795">
        <v>39</v>
      </c>
      <c r="L4795" s="1">
        <v>33.902173913043477</v>
      </c>
    </row>
    <row r="4796" spans="1:12" hidden="1" x14ac:dyDescent="0.25">
      <c r="A4796" t="s">
        <v>19638</v>
      </c>
      <c r="B4796" t="s">
        <v>19639</v>
      </c>
      <c r="C4796" s="1">
        <v>15.358695652173912</v>
      </c>
      <c r="D4796" s="1">
        <v>27.119565217391305</v>
      </c>
      <c r="E4796">
        <v>1</v>
      </c>
      <c r="F4796" t="s">
        <v>19640</v>
      </c>
      <c r="G4796" t="s">
        <v>10001</v>
      </c>
      <c r="H4796" t="s">
        <v>19090</v>
      </c>
      <c r="I4796" t="s">
        <v>19046</v>
      </c>
      <c r="J4796" t="s">
        <v>19091</v>
      </c>
      <c r="K4796">
        <v>45</v>
      </c>
      <c r="L4796" s="1">
        <v>39.815217391304351</v>
      </c>
    </row>
    <row r="4797" spans="1:12" hidden="1" x14ac:dyDescent="0.25">
      <c r="A4797" t="s">
        <v>19641</v>
      </c>
      <c r="B4797" t="s">
        <v>19642</v>
      </c>
      <c r="C4797" s="1">
        <v>22.489130434782609</v>
      </c>
      <c r="D4797" s="1">
        <v>36.228260869565219</v>
      </c>
      <c r="E4797">
        <v>1</v>
      </c>
      <c r="F4797" t="s">
        <v>19643</v>
      </c>
      <c r="G4797" t="s">
        <v>19644</v>
      </c>
      <c r="H4797" t="s">
        <v>5875</v>
      </c>
      <c r="I4797" t="s">
        <v>19046</v>
      </c>
      <c r="J4797" t="s">
        <v>19645</v>
      </c>
      <c r="K4797">
        <v>60</v>
      </c>
      <c r="L4797" s="1">
        <v>55.902173913043477</v>
      </c>
    </row>
    <row r="4798" spans="1:12" hidden="1" x14ac:dyDescent="0.25">
      <c r="A4798" t="s">
        <v>19646</v>
      </c>
      <c r="B4798" t="s">
        <v>19647</v>
      </c>
      <c r="C4798" s="1">
        <v>76.652173913043484</v>
      </c>
      <c r="D4798" s="1">
        <v>99.25</v>
      </c>
      <c r="E4798">
        <v>1</v>
      </c>
      <c r="F4798" t="s">
        <v>19648</v>
      </c>
      <c r="G4798" t="s">
        <v>19051</v>
      </c>
      <c r="H4798" t="s">
        <v>19052</v>
      </c>
      <c r="I4798" t="s">
        <v>19046</v>
      </c>
      <c r="J4798" t="s">
        <v>19186</v>
      </c>
      <c r="K4798">
        <v>196</v>
      </c>
      <c r="L4798" s="1">
        <v>150.20652173913044</v>
      </c>
    </row>
    <row r="4799" spans="1:12" hidden="1" x14ac:dyDescent="0.25">
      <c r="A4799" t="s">
        <v>19649</v>
      </c>
      <c r="B4799" t="s">
        <v>19650</v>
      </c>
      <c r="C4799" s="1">
        <v>23.934782608695652</v>
      </c>
      <c r="D4799" s="1">
        <v>30.5</v>
      </c>
      <c r="E4799">
        <v>1</v>
      </c>
      <c r="F4799" t="s">
        <v>19651</v>
      </c>
      <c r="G4799" t="s">
        <v>19652</v>
      </c>
      <c r="H4799" t="s">
        <v>1861</v>
      </c>
      <c r="I4799" t="s">
        <v>19046</v>
      </c>
      <c r="J4799" t="s">
        <v>19653</v>
      </c>
      <c r="K4799">
        <v>45</v>
      </c>
      <c r="L4799" s="1">
        <v>41.641304347826086</v>
      </c>
    </row>
    <row r="4800" spans="1:12" hidden="1" x14ac:dyDescent="0.25">
      <c r="A4800" t="s">
        <v>19654</v>
      </c>
      <c r="B4800" t="s">
        <v>19655</v>
      </c>
      <c r="C4800" s="1">
        <v>34.369565217391305</v>
      </c>
      <c r="D4800" s="1">
        <v>53.989130434782609</v>
      </c>
      <c r="E4800">
        <v>1</v>
      </c>
      <c r="F4800" t="s">
        <v>19656</v>
      </c>
      <c r="G4800" t="s">
        <v>19045</v>
      </c>
      <c r="H4800" t="s">
        <v>6297</v>
      </c>
      <c r="I4800" t="s">
        <v>19046</v>
      </c>
      <c r="J4800" t="s">
        <v>19550</v>
      </c>
      <c r="K4800">
        <v>134</v>
      </c>
      <c r="L4800" s="1">
        <v>99.706521739130437</v>
      </c>
    </row>
    <row r="4801" spans="1:12" hidden="1" x14ac:dyDescent="0.25">
      <c r="A4801" t="s">
        <v>19657</v>
      </c>
      <c r="B4801" t="s">
        <v>19658</v>
      </c>
      <c r="C4801" s="1">
        <v>18.478260869565219</v>
      </c>
      <c r="D4801" s="1">
        <v>32.858695652173914</v>
      </c>
      <c r="E4801">
        <v>1</v>
      </c>
      <c r="F4801" t="s">
        <v>19659</v>
      </c>
      <c r="G4801" t="s">
        <v>2399</v>
      </c>
      <c r="H4801" t="s">
        <v>19660</v>
      </c>
      <c r="I4801" t="s">
        <v>19046</v>
      </c>
      <c r="J4801" t="s">
        <v>19661</v>
      </c>
      <c r="K4801">
        <v>45</v>
      </c>
      <c r="L4801" s="1">
        <v>28.782608695652176</v>
      </c>
    </row>
    <row r="4802" spans="1:12" hidden="1" x14ac:dyDescent="0.25">
      <c r="A4802" t="s">
        <v>19662</v>
      </c>
      <c r="B4802" t="s">
        <v>19663</v>
      </c>
      <c r="C4802" s="1">
        <v>16.608695652173914</v>
      </c>
      <c r="D4802" s="1">
        <v>20.771739130434781</v>
      </c>
      <c r="E4802">
        <v>1</v>
      </c>
      <c r="F4802" t="s">
        <v>19664</v>
      </c>
      <c r="G4802" t="s">
        <v>19665</v>
      </c>
      <c r="H4802" t="s">
        <v>6320</v>
      </c>
      <c r="I4802" t="s">
        <v>19046</v>
      </c>
      <c r="J4802" t="s">
        <v>19666</v>
      </c>
      <c r="K4802">
        <v>30</v>
      </c>
      <c r="L4802" s="1">
        <v>28.771739130434781</v>
      </c>
    </row>
    <row r="4803" spans="1:12" hidden="1" x14ac:dyDescent="0.25">
      <c r="A4803" t="s">
        <v>19667</v>
      </c>
      <c r="B4803" t="s">
        <v>19668</v>
      </c>
      <c r="C4803" s="1">
        <v>31.032608695652176</v>
      </c>
      <c r="D4803" s="1">
        <v>52.032608695652172</v>
      </c>
      <c r="E4803">
        <v>1</v>
      </c>
      <c r="F4803" t="s">
        <v>19669</v>
      </c>
      <c r="G4803" t="s">
        <v>19670</v>
      </c>
      <c r="H4803" t="s">
        <v>10308</v>
      </c>
      <c r="I4803" t="s">
        <v>19046</v>
      </c>
      <c r="J4803" t="s">
        <v>19671</v>
      </c>
      <c r="K4803">
        <v>90</v>
      </c>
      <c r="L4803" s="1">
        <v>63.532608695652172</v>
      </c>
    </row>
    <row r="4804" spans="1:12" hidden="1" x14ac:dyDescent="0.25">
      <c r="A4804" t="s">
        <v>19672</v>
      </c>
      <c r="B4804" t="s">
        <v>19673</v>
      </c>
      <c r="D4804" s="1">
        <v>3.3620689655172415</v>
      </c>
      <c r="E4804">
        <v>0</v>
      </c>
      <c r="F4804" t="s">
        <v>19674</v>
      </c>
      <c r="G4804" t="s">
        <v>19675</v>
      </c>
      <c r="H4804" t="s">
        <v>146</v>
      </c>
      <c r="I4804" t="s">
        <v>19046</v>
      </c>
      <c r="J4804" t="s">
        <v>19676</v>
      </c>
      <c r="K4804">
        <v>91</v>
      </c>
      <c r="L4804" s="1">
        <v>78.760869565217391</v>
      </c>
    </row>
    <row r="4805" spans="1:12" hidden="1" x14ac:dyDescent="0.25">
      <c r="A4805" t="s">
        <v>19677</v>
      </c>
      <c r="B4805" t="s">
        <v>19678</v>
      </c>
      <c r="C4805" s="1">
        <v>9.2282608695652169</v>
      </c>
      <c r="D4805" s="1">
        <v>23.5</v>
      </c>
      <c r="E4805">
        <v>1</v>
      </c>
      <c r="F4805" t="s">
        <v>19679</v>
      </c>
      <c r="G4805" t="s">
        <v>19577</v>
      </c>
      <c r="H4805" t="s">
        <v>292</v>
      </c>
      <c r="I4805" t="s">
        <v>19046</v>
      </c>
      <c r="J4805" t="s">
        <v>19578</v>
      </c>
      <c r="K4805">
        <v>45</v>
      </c>
      <c r="L4805" s="1">
        <v>22.695652173913043</v>
      </c>
    </row>
    <row r="4806" spans="1:12" hidden="1" x14ac:dyDescent="0.25">
      <c r="A4806" t="s">
        <v>19680</v>
      </c>
      <c r="B4806" t="s">
        <v>19681</v>
      </c>
      <c r="C4806" s="1">
        <v>18.891304347826086</v>
      </c>
      <c r="D4806" s="1">
        <v>36.826086956521742</v>
      </c>
      <c r="E4806">
        <v>1</v>
      </c>
      <c r="F4806" t="s">
        <v>19682</v>
      </c>
      <c r="G4806" t="s">
        <v>19683</v>
      </c>
      <c r="H4806" t="s">
        <v>1773</v>
      </c>
      <c r="I4806" t="s">
        <v>19046</v>
      </c>
      <c r="J4806" t="s">
        <v>19684</v>
      </c>
      <c r="K4806">
        <v>45</v>
      </c>
      <c r="L4806" s="1">
        <v>42.054347826086953</v>
      </c>
    </row>
    <row r="4807" spans="1:12" hidden="1" x14ac:dyDescent="0.25">
      <c r="A4807" t="s">
        <v>19685</v>
      </c>
      <c r="B4807" t="s">
        <v>19686</v>
      </c>
      <c r="C4807" s="1">
        <v>18.543478260869566</v>
      </c>
      <c r="D4807" s="1">
        <v>31.717391304347824</v>
      </c>
      <c r="E4807">
        <v>1</v>
      </c>
      <c r="F4807" t="s">
        <v>19687</v>
      </c>
      <c r="G4807" t="s">
        <v>19688</v>
      </c>
      <c r="H4807" t="s">
        <v>19519</v>
      </c>
      <c r="I4807" t="s">
        <v>19046</v>
      </c>
      <c r="J4807" t="s">
        <v>19689</v>
      </c>
      <c r="K4807">
        <v>56</v>
      </c>
      <c r="L4807" s="1">
        <v>40.836956521739133</v>
      </c>
    </row>
    <row r="4808" spans="1:12" hidden="1" x14ac:dyDescent="0.25">
      <c r="A4808" t="s">
        <v>19690</v>
      </c>
      <c r="B4808" t="s">
        <v>19691</v>
      </c>
      <c r="C4808" s="1">
        <v>48.956521739130437</v>
      </c>
      <c r="D4808" s="1">
        <v>56.152173913043477</v>
      </c>
      <c r="E4808">
        <v>1</v>
      </c>
      <c r="F4808" t="s">
        <v>19692</v>
      </c>
      <c r="G4808" t="s">
        <v>6028</v>
      </c>
      <c r="H4808" t="s">
        <v>1861</v>
      </c>
      <c r="I4808" t="s">
        <v>19046</v>
      </c>
      <c r="J4808" t="s">
        <v>19454</v>
      </c>
      <c r="K4808">
        <v>112</v>
      </c>
      <c r="L4808" s="1">
        <v>103.8804347826087</v>
      </c>
    </row>
    <row r="4809" spans="1:12" hidden="1" x14ac:dyDescent="0.25">
      <c r="A4809" t="s">
        <v>19693</v>
      </c>
      <c r="B4809" t="s">
        <v>19694</v>
      </c>
      <c r="C4809" s="1">
        <v>19.641304347826086</v>
      </c>
      <c r="D4809" s="1">
        <v>22.021739130434781</v>
      </c>
      <c r="E4809">
        <v>1</v>
      </c>
      <c r="F4809" t="s">
        <v>19695</v>
      </c>
      <c r="G4809" t="s">
        <v>19696</v>
      </c>
      <c r="H4809" t="s">
        <v>10434</v>
      </c>
      <c r="I4809" t="s">
        <v>19046</v>
      </c>
      <c r="J4809" t="s">
        <v>19697</v>
      </c>
      <c r="K4809">
        <v>45</v>
      </c>
      <c r="L4809" s="1">
        <v>34.108695652173914</v>
      </c>
    </row>
    <row r="4810" spans="1:12" hidden="1" x14ac:dyDescent="0.25">
      <c r="A4810" t="s">
        <v>19698</v>
      </c>
      <c r="B4810" t="s">
        <v>19699</v>
      </c>
      <c r="C4810" s="1">
        <v>15.282608695652174</v>
      </c>
      <c r="D4810" s="1">
        <v>30.076086956521738</v>
      </c>
      <c r="E4810">
        <v>1</v>
      </c>
      <c r="F4810" t="s">
        <v>19700</v>
      </c>
      <c r="G4810" t="s">
        <v>10001</v>
      </c>
      <c r="H4810" t="s">
        <v>19090</v>
      </c>
      <c r="I4810" t="s">
        <v>19046</v>
      </c>
      <c r="J4810" t="s">
        <v>19091</v>
      </c>
      <c r="K4810">
        <v>44</v>
      </c>
      <c r="L4810" s="1">
        <v>38.326086956521742</v>
      </c>
    </row>
    <row r="4811" spans="1:12" hidden="1" x14ac:dyDescent="0.25">
      <c r="A4811" t="s">
        <v>19701</v>
      </c>
      <c r="B4811" t="s">
        <v>19702</v>
      </c>
      <c r="C4811" s="1">
        <v>16.923913043478262</v>
      </c>
      <c r="D4811" s="1">
        <v>21.423913043478262</v>
      </c>
      <c r="E4811">
        <v>1</v>
      </c>
      <c r="F4811" t="s">
        <v>19703</v>
      </c>
      <c r="G4811" t="s">
        <v>19704</v>
      </c>
      <c r="H4811" t="s">
        <v>19315</v>
      </c>
      <c r="I4811" t="s">
        <v>19046</v>
      </c>
      <c r="J4811" t="s">
        <v>19705</v>
      </c>
      <c r="K4811">
        <v>50</v>
      </c>
      <c r="L4811" s="1">
        <v>46.010869565217391</v>
      </c>
    </row>
    <row r="4812" spans="1:12" hidden="1" x14ac:dyDescent="0.25">
      <c r="A4812" t="s">
        <v>19706</v>
      </c>
      <c r="B4812" t="s">
        <v>19707</v>
      </c>
      <c r="E4812">
        <v>0</v>
      </c>
      <c r="F4812" t="s">
        <v>19708</v>
      </c>
      <c r="G4812" t="s">
        <v>19436</v>
      </c>
      <c r="H4812" t="s">
        <v>19147</v>
      </c>
      <c r="I4812" t="s">
        <v>19046</v>
      </c>
      <c r="J4812" t="s">
        <v>19437</v>
      </c>
      <c r="K4812">
        <v>45</v>
      </c>
    </row>
    <row r="4813" spans="1:12" hidden="1" x14ac:dyDescent="0.25">
      <c r="A4813" t="s">
        <v>19709</v>
      </c>
      <c r="B4813" t="s">
        <v>19710</v>
      </c>
      <c r="C4813" s="1">
        <v>11.934782608695652</v>
      </c>
      <c r="D4813" s="1">
        <v>17.413043478260871</v>
      </c>
      <c r="E4813">
        <v>1</v>
      </c>
      <c r="F4813" t="s">
        <v>19711</v>
      </c>
      <c r="G4813" t="s">
        <v>19712</v>
      </c>
      <c r="H4813" t="s">
        <v>19713</v>
      </c>
      <c r="I4813" t="s">
        <v>19046</v>
      </c>
      <c r="J4813" t="s">
        <v>19714</v>
      </c>
      <c r="K4813">
        <v>45</v>
      </c>
      <c r="L4813" s="1">
        <v>33.869565217391305</v>
      </c>
    </row>
    <row r="4814" spans="1:12" hidden="1" x14ac:dyDescent="0.25">
      <c r="A4814" t="s">
        <v>19715</v>
      </c>
      <c r="B4814" t="s">
        <v>19716</v>
      </c>
      <c r="C4814" s="1">
        <v>24.782608695652176</v>
      </c>
      <c r="D4814" s="1">
        <v>44.510869565217391</v>
      </c>
      <c r="E4814">
        <v>1</v>
      </c>
      <c r="F4814" t="s">
        <v>19717</v>
      </c>
      <c r="G4814" t="s">
        <v>19718</v>
      </c>
      <c r="H4814" t="s">
        <v>1773</v>
      </c>
      <c r="I4814" t="s">
        <v>19046</v>
      </c>
      <c r="J4814" t="s">
        <v>19719</v>
      </c>
      <c r="K4814">
        <v>65</v>
      </c>
      <c r="L4814" s="1">
        <v>53.293478260869563</v>
      </c>
    </row>
    <row r="4815" spans="1:12" hidden="1" x14ac:dyDescent="0.25">
      <c r="A4815" t="s">
        <v>19720</v>
      </c>
      <c r="B4815" t="s">
        <v>19721</v>
      </c>
      <c r="C4815" s="1">
        <v>16.315217391304348</v>
      </c>
      <c r="D4815" s="1">
        <v>20.108695652173914</v>
      </c>
      <c r="E4815">
        <v>1</v>
      </c>
      <c r="F4815" t="s">
        <v>19722</v>
      </c>
      <c r="G4815" t="s">
        <v>19723</v>
      </c>
      <c r="H4815" t="s">
        <v>19724</v>
      </c>
      <c r="I4815" t="s">
        <v>19046</v>
      </c>
      <c r="J4815" t="s">
        <v>19725</v>
      </c>
      <c r="K4815">
        <v>40</v>
      </c>
      <c r="L4815" s="1">
        <v>35.391304347826086</v>
      </c>
    </row>
    <row r="4816" spans="1:12" hidden="1" x14ac:dyDescent="0.25">
      <c r="A4816" t="s">
        <v>19726</v>
      </c>
      <c r="B4816" t="s">
        <v>19727</v>
      </c>
      <c r="C4816" s="1">
        <v>13.858695652173912</v>
      </c>
      <c r="D4816" s="1">
        <v>21.217391304347824</v>
      </c>
      <c r="E4816">
        <v>1</v>
      </c>
      <c r="F4816" t="s">
        <v>19728</v>
      </c>
      <c r="G4816" t="s">
        <v>19729</v>
      </c>
      <c r="H4816" t="s">
        <v>15257</v>
      </c>
      <c r="I4816" t="s">
        <v>19046</v>
      </c>
      <c r="J4816" t="s">
        <v>19730</v>
      </c>
      <c r="K4816">
        <v>44</v>
      </c>
      <c r="L4816" s="1">
        <v>32.586956521739133</v>
      </c>
    </row>
    <row r="4817" spans="1:12" hidden="1" x14ac:dyDescent="0.25">
      <c r="A4817" t="s">
        <v>19731</v>
      </c>
      <c r="B4817" t="s">
        <v>19732</v>
      </c>
      <c r="C4817" s="1">
        <v>22.282608695652176</v>
      </c>
      <c r="D4817" s="1">
        <v>39.869565217391305</v>
      </c>
      <c r="E4817">
        <v>1</v>
      </c>
      <c r="F4817" t="s">
        <v>19733</v>
      </c>
      <c r="G4817" t="s">
        <v>5868</v>
      </c>
      <c r="H4817" t="s">
        <v>19734</v>
      </c>
      <c r="I4817" t="s">
        <v>19046</v>
      </c>
      <c r="J4817" t="s">
        <v>19735</v>
      </c>
      <c r="K4817">
        <v>77</v>
      </c>
      <c r="L4817" s="1">
        <v>62.75</v>
      </c>
    </row>
    <row r="4818" spans="1:12" hidden="1" x14ac:dyDescent="0.25">
      <c r="A4818" t="s">
        <v>19736</v>
      </c>
      <c r="B4818" t="s">
        <v>19737</v>
      </c>
      <c r="E4818">
        <v>0</v>
      </c>
      <c r="F4818" t="s">
        <v>19738</v>
      </c>
      <c r="G4818" t="s">
        <v>13515</v>
      </c>
      <c r="H4818" t="s">
        <v>19392</v>
      </c>
      <c r="I4818" t="s">
        <v>19046</v>
      </c>
      <c r="J4818" t="s">
        <v>19739</v>
      </c>
      <c r="K4818">
        <v>39</v>
      </c>
      <c r="L4818" s="1">
        <v>29.554347826086957</v>
      </c>
    </row>
    <row r="4819" spans="1:12" hidden="1" x14ac:dyDescent="0.25">
      <c r="A4819" t="s">
        <v>19740</v>
      </c>
      <c r="B4819" t="s">
        <v>13609</v>
      </c>
      <c r="C4819" s="1">
        <v>35.619565217391305</v>
      </c>
      <c r="D4819" s="1">
        <v>44.119565217391305</v>
      </c>
      <c r="E4819">
        <v>1</v>
      </c>
      <c r="F4819" t="s">
        <v>19741</v>
      </c>
      <c r="G4819" t="s">
        <v>19391</v>
      </c>
      <c r="H4819" t="s">
        <v>19392</v>
      </c>
      <c r="I4819" t="s">
        <v>19046</v>
      </c>
      <c r="J4819" t="s">
        <v>19393</v>
      </c>
      <c r="K4819">
        <v>86</v>
      </c>
      <c r="L4819" s="1">
        <v>84.913043478260875</v>
      </c>
    </row>
    <row r="4820" spans="1:12" hidden="1" x14ac:dyDescent="0.25">
      <c r="A4820" t="s">
        <v>19742</v>
      </c>
      <c r="B4820" t="s">
        <v>19743</v>
      </c>
      <c r="C4820" s="1">
        <v>24.75</v>
      </c>
      <c r="D4820" s="1">
        <v>40.521739130434781</v>
      </c>
      <c r="E4820">
        <v>1</v>
      </c>
      <c r="F4820" t="s">
        <v>19744</v>
      </c>
      <c r="G4820" t="s">
        <v>19271</v>
      </c>
      <c r="H4820" t="s">
        <v>12983</v>
      </c>
      <c r="I4820" t="s">
        <v>19046</v>
      </c>
      <c r="J4820" t="s">
        <v>19272</v>
      </c>
      <c r="K4820">
        <v>59</v>
      </c>
      <c r="L4820" s="1">
        <v>44.152173913043477</v>
      </c>
    </row>
    <row r="4821" spans="1:12" hidden="1" x14ac:dyDescent="0.25">
      <c r="A4821" t="s">
        <v>19745</v>
      </c>
      <c r="B4821" t="s">
        <v>19746</v>
      </c>
      <c r="C4821" s="1">
        <v>58.923913043478258</v>
      </c>
      <c r="D4821" s="1">
        <v>70.902173913043484</v>
      </c>
      <c r="E4821">
        <v>1</v>
      </c>
      <c r="F4821" t="s">
        <v>19747</v>
      </c>
      <c r="G4821" t="s">
        <v>19748</v>
      </c>
      <c r="H4821" t="s">
        <v>19081</v>
      </c>
      <c r="I4821" t="s">
        <v>19046</v>
      </c>
      <c r="J4821" t="s">
        <v>19749</v>
      </c>
      <c r="K4821">
        <v>110</v>
      </c>
      <c r="L4821" s="1">
        <v>102.28260869565217</v>
      </c>
    </row>
    <row r="4822" spans="1:12" hidden="1" x14ac:dyDescent="0.25">
      <c r="A4822" t="s">
        <v>19750</v>
      </c>
      <c r="B4822" t="s">
        <v>19751</v>
      </c>
      <c r="C4822" s="1">
        <v>41</v>
      </c>
      <c r="D4822" s="1">
        <v>49.836956521739133</v>
      </c>
      <c r="E4822">
        <v>1</v>
      </c>
      <c r="F4822" t="s">
        <v>19752</v>
      </c>
      <c r="G4822" t="s">
        <v>19753</v>
      </c>
      <c r="H4822" t="s">
        <v>19754</v>
      </c>
      <c r="I4822" t="s">
        <v>19046</v>
      </c>
      <c r="J4822" t="s">
        <v>19755</v>
      </c>
      <c r="K4822">
        <v>95</v>
      </c>
      <c r="L4822" s="1">
        <v>70.760869565217391</v>
      </c>
    </row>
    <row r="4823" spans="1:12" hidden="1" x14ac:dyDescent="0.25">
      <c r="A4823" t="s">
        <v>19756</v>
      </c>
      <c r="B4823" t="s">
        <v>19757</v>
      </c>
      <c r="C4823" s="1">
        <v>28.271739130434781</v>
      </c>
      <c r="D4823" s="1">
        <v>36.304347826086953</v>
      </c>
      <c r="E4823">
        <v>1</v>
      </c>
      <c r="F4823" t="s">
        <v>19758</v>
      </c>
      <c r="G4823" t="s">
        <v>19080</v>
      </c>
      <c r="H4823" t="s">
        <v>19081</v>
      </c>
      <c r="I4823" t="s">
        <v>19046</v>
      </c>
      <c r="J4823" t="s">
        <v>19082</v>
      </c>
      <c r="K4823">
        <v>52</v>
      </c>
      <c r="L4823" s="1">
        <v>37.728260869565219</v>
      </c>
    </row>
    <row r="4824" spans="1:12" hidden="1" x14ac:dyDescent="0.25">
      <c r="A4824" t="s">
        <v>19759</v>
      </c>
      <c r="B4824" t="s">
        <v>19760</v>
      </c>
      <c r="E4824">
        <v>0</v>
      </c>
      <c r="F4824" t="s">
        <v>19761</v>
      </c>
      <c r="G4824" t="s">
        <v>19445</v>
      </c>
      <c r="H4824" t="s">
        <v>19446</v>
      </c>
      <c r="I4824" t="s">
        <v>19046</v>
      </c>
      <c r="J4824" t="s">
        <v>19447</v>
      </c>
      <c r="K4824">
        <v>45</v>
      </c>
    </row>
    <row r="4825" spans="1:12" hidden="1" x14ac:dyDescent="0.25">
      <c r="A4825" t="s">
        <v>19762</v>
      </c>
      <c r="B4825" t="s">
        <v>19763</v>
      </c>
      <c r="C4825" s="1">
        <v>69.184782608695656</v>
      </c>
      <c r="D4825" s="1">
        <v>75.934782608695656</v>
      </c>
      <c r="E4825">
        <v>1</v>
      </c>
      <c r="F4825" t="s">
        <v>19764</v>
      </c>
      <c r="G4825" t="s">
        <v>13904</v>
      </c>
      <c r="H4825" t="s">
        <v>19428</v>
      </c>
      <c r="I4825" t="s">
        <v>19046</v>
      </c>
      <c r="J4825" t="s">
        <v>19554</v>
      </c>
      <c r="K4825">
        <v>111</v>
      </c>
      <c r="L4825" s="1">
        <v>91.445652173913047</v>
      </c>
    </row>
    <row r="4826" spans="1:12" hidden="1" x14ac:dyDescent="0.25">
      <c r="A4826" t="s">
        <v>19765</v>
      </c>
      <c r="B4826" t="s">
        <v>19766</v>
      </c>
      <c r="C4826" s="1">
        <v>60.706521739130437</v>
      </c>
      <c r="D4826" s="1">
        <v>83.902173913043484</v>
      </c>
      <c r="E4826">
        <v>1</v>
      </c>
      <c r="F4826" t="s">
        <v>19767</v>
      </c>
      <c r="G4826" t="s">
        <v>19768</v>
      </c>
      <c r="H4826" t="s">
        <v>19428</v>
      </c>
      <c r="I4826" t="s">
        <v>19046</v>
      </c>
      <c r="J4826" t="s">
        <v>19769</v>
      </c>
      <c r="K4826">
        <v>105</v>
      </c>
      <c r="L4826" s="1">
        <v>95.684782608695656</v>
      </c>
    </row>
    <row r="4827" spans="1:12" hidden="1" x14ac:dyDescent="0.25">
      <c r="A4827" t="s">
        <v>19770</v>
      </c>
      <c r="B4827" t="s">
        <v>19771</v>
      </c>
      <c r="C4827" s="1">
        <v>25.032608695652176</v>
      </c>
      <c r="D4827" s="1">
        <v>27.282608695652176</v>
      </c>
      <c r="E4827">
        <v>1</v>
      </c>
      <c r="F4827" t="s">
        <v>19772</v>
      </c>
      <c r="G4827" t="s">
        <v>13082</v>
      </c>
      <c r="H4827" t="s">
        <v>389</v>
      </c>
      <c r="I4827" t="s">
        <v>19046</v>
      </c>
      <c r="J4827" t="s">
        <v>19773</v>
      </c>
      <c r="K4827">
        <v>57</v>
      </c>
      <c r="L4827" s="1">
        <v>47.804347826086953</v>
      </c>
    </row>
    <row r="4828" spans="1:12" hidden="1" x14ac:dyDescent="0.25">
      <c r="A4828" t="s">
        <v>19774</v>
      </c>
      <c r="B4828" t="s">
        <v>19775</v>
      </c>
      <c r="C4828" s="1">
        <v>13.271739130434783</v>
      </c>
      <c r="D4828" s="1">
        <v>27.271739130434781</v>
      </c>
      <c r="E4828">
        <v>1</v>
      </c>
      <c r="F4828" t="s">
        <v>19776</v>
      </c>
      <c r="G4828" t="s">
        <v>19777</v>
      </c>
      <c r="H4828" t="s">
        <v>19778</v>
      </c>
      <c r="I4828" t="s">
        <v>19046</v>
      </c>
      <c r="J4828" t="s">
        <v>19779</v>
      </c>
      <c r="K4828">
        <v>40</v>
      </c>
      <c r="L4828" s="1">
        <v>30.543478260869566</v>
      </c>
    </row>
    <row r="4829" spans="1:12" hidden="1" x14ac:dyDescent="0.25">
      <c r="A4829" t="s">
        <v>19780</v>
      </c>
      <c r="B4829" t="s">
        <v>19781</v>
      </c>
      <c r="C4829" s="1">
        <v>15.130434782608695</v>
      </c>
      <c r="D4829" s="1">
        <v>19.478260869565219</v>
      </c>
      <c r="E4829">
        <v>1</v>
      </c>
      <c r="F4829" t="s">
        <v>19782</v>
      </c>
      <c r="G4829" t="s">
        <v>19783</v>
      </c>
      <c r="H4829" t="s">
        <v>19280</v>
      </c>
      <c r="I4829" t="s">
        <v>19046</v>
      </c>
      <c r="J4829" t="s">
        <v>19784</v>
      </c>
      <c r="K4829">
        <v>38</v>
      </c>
      <c r="L4829" s="1">
        <v>25.032608695652176</v>
      </c>
    </row>
    <row r="4830" spans="1:12" hidden="1" x14ac:dyDescent="0.25">
      <c r="A4830" t="s">
        <v>19785</v>
      </c>
      <c r="B4830" t="s">
        <v>19786</v>
      </c>
      <c r="C4830" s="1">
        <v>25.597826086956523</v>
      </c>
      <c r="D4830" s="1">
        <v>38.913043478260867</v>
      </c>
      <c r="E4830">
        <v>1</v>
      </c>
      <c r="F4830" t="s">
        <v>19787</v>
      </c>
      <c r="G4830" t="s">
        <v>10185</v>
      </c>
      <c r="H4830" t="s">
        <v>19052</v>
      </c>
      <c r="I4830" t="s">
        <v>19046</v>
      </c>
      <c r="J4830" t="s">
        <v>19788</v>
      </c>
      <c r="K4830">
        <v>81</v>
      </c>
      <c r="L4830" s="1">
        <v>69.673913043478265</v>
      </c>
    </row>
    <row r="4831" spans="1:12" hidden="1" x14ac:dyDescent="0.25">
      <c r="A4831" t="s">
        <v>19789</v>
      </c>
      <c r="B4831" t="s">
        <v>19790</v>
      </c>
      <c r="C4831" s="1">
        <v>22.391304347826086</v>
      </c>
      <c r="D4831" s="1">
        <v>24.880434782608695</v>
      </c>
      <c r="E4831">
        <v>1</v>
      </c>
      <c r="F4831" t="s">
        <v>19791</v>
      </c>
      <c r="G4831" t="s">
        <v>19792</v>
      </c>
      <c r="H4831" t="s">
        <v>6297</v>
      </c>
      <c r="I4831" t="s">
        <v>19046</v>
      </c>
      <c r="J4831" t="s">
        <v>19793</v>
      </c>
      <c r="K4831">
        <v>45</v>
      </c>
      <c r="L4831" s="1">
        <v>42.978260869565219</v>
      </c>
    </row>
    <row r="4832" spans="1:12" hidden="1" x14ac:dyDescent="0.25">
      <c r="A4832" t="s">
        <v>19794</v>
      </c>
      <c r="B4832" t="s">
        <v>19795</v>
      </c>
      <c r="C4832" s="1">
        <v>15.022222222222222</v>
      </c>
      <c r="D4832" s="1">
        <v>19.791208791208792</v>
      </c>
      <c r="E4832">
        <v>1</v>
      </c>
      <c r="F4832" t="s">
        <v>19796</v>
      </c>
      <c r="G4832" t="s">
        <v>19797</v>
      </c>
      <c r="H4832" t="s">
        <v>19135</v>
      </c>
      <c r="I4832" t="s">
        <v>19046</v>
      </c>
      <c r="J4832" t="s">
        <v>19798</v>
      </c>
      <c r="K4832">
        <v>45</v>
      </c>
      <c r="L4832" s="1">
        <v>41.076086956521742</v>
      </c>
    </row>
    <row r="4833" spans="1:12" hidden="1" x14ac:dyDescent="0.25">
      <c r="A4833" t="s">
        <v>19799</v>
      </c>
      <c r="B4833" t="s">
        <v>7073</v>
      </c>
      <c r="C4833" s="1">
        <v>31.043478260869566</v>
      </c>
      <c r="D4833" s="1">
        <v>48.217391304347828</v>
      </c>
      <c r="E4833">
        <v>1</v>
      </c>
      <c r="F4833" t="s">
        <v>19800</v>
      </c>
      <c r="G4833" t="s">
        <v>19801</v>
      </c>
      <c r="H4833" t="s">
        <v>19428</v>
      </c>
      <c r="I4833" t="s">
        <v>19046</v>
      </c>
      <c r="J4833" t="s">
        <v>19802</v>
      </c>
      <c r="K4833">
        <v>60</v>
      </c>
      <c r="L4833" s="1">
        <v>59.228260869565219</v>
      </c>
    </row>
    <row r="4834" spans="1:12" hidden="1" x14ac:dyDescent="0.25">
      <c r="A4834" t="s">
        <v>19803</v>
      </c>
      <c r="B4834" t="s">
        <v>5052</v>
      </c>
      <c r="C4834" s="1">
        <v>25.815217391304348</v>
      </c>
      <c r="D4834" s="1">
        <v>57.456521739130437</v>
      </c>
      <c r="E4834">
        <v>1</v>
      </c>
      <c r="F4834" t="s">
        <v>19804</v>
      </c>
      <c r="G4834" t="s">
        <v>19805</v>
      </c>
      <c r="H4834" t="s">
        <v>389</v>
      </c>
      <c r="I4834" t="s">
        <v>19046</v>
      </c>
      <c r="J4834" t="s">
        <v>19806</v>
      </c>
      <c r="K4834">
        <v>45</v>
      </c>
      <c r="L4834" s="1">
        <v>43.608695652173914</v>
      </c>
    </row>
    <row r="4835" spans="1:12" hidden="1" x14ac:dyDescent="0.25">
      <c r="A4835" t="s">
        <v>19807</v>
      </c>
      <c r="B4835" t="s">
        <v>19808</v>
      </c>
      <c r="C4835" s="1">
        <v>31.043478260869566</v>
      </c>
      <c r="D4835" s="1">
        <v>37.826086956521742</v>
      </c>
      <c r="E4835">
        <v>1</v>
      </c>
      <c r="F4835" t="s">
        <v>19809</v>
      </c>
      <c r="G4835" t="s">
        <v>19810</v>
      </c>
      <c r="H4835" t="s">
        <v>19081</v>
      </c>
      <c r="I4835" t="s">
        <v>19046</v>
      </c>
      <c r="J4835" t="s">
        <v>19811</v>
      </c>
      <c r="K4835">
        <v>55</v>
      </c>
      <c r="L4835" s="1">
        <v>49.413043478260867</v>
      </c>
    </row>
    <row r="4836" spans="1:12" hidden="1" x14ac:dyDescent="0.25">
      <c r="A4836" t="s">
        <v>19812</v>
      </c>
      <c r="B4836" t="s">
        <v>18306</v>
      </c>
      <c r="C4836" s="1">
        <v>61.293478260869563</v>
      </c>
      <c r="D4836" s="1">
        <v>69.130434782608702</v>
      </c>
      <c r="E4836">
        <v>1</v>
      </c>
      <c r="F4836" t="s">
        <v>19813</v>
      </c>
      <c r="G4836" t="s">
        <v>19814</v>
      </c>
      <c r="H4836" t="s">
        <v>19754</v>
      </c>
      <c r="I4836" t="s">
        <v>19046</v>
      </c>
      <c r="J4836" t="s">
        <v>19815</v>
      </c>
      <c r="K4836">
        <v>122</v>
      </c>
      <c r="L4836" s="1">
        <v>112.15217391304348</v>
      </c>
    </row>
    <row r="4837" spans="1:12" hidden="1" x14ac:dyDescent="0.25">
      <c r="A4837" t="s">
        <v>19816</v>
      </c>
      <c r="B4837" t="s">
        <v>19817</v>
      </c>
      <c r="C4837" s="1">
        <v>40.445652173913047</v>
      </c>
      <c r="D4837" s="1">
        <v>80.097826086956516</v>
      </c>
      <c r="E4837">
        <v>1</v>
      </c>
      <c r="F4837" t="s">
        <v>19818</v>
      </c>
      <c r="G4837" t="s">
        <v>19045</v>
      </c>
      <c r="H4837" t="s">
        <v>6297</v>
      </c>
      <c r="I4837" t="s">
        <v>19046</v>
      </c>
      <c r="J4837" t="s">
        <v>19066</v>
      </c>
      <c r="K4837">
        <v>120</v>
      </c>
      <c r="L4837" s="1">
        <v>113.39130434782609</v>
      </c>
    </row>
    <row r="4838" spans="1:12" hidden="1" x14ac:dyDescent="0.25">
      <c r="A4838" t="s">
        <v>19819</v>
      </c>
      <c r="B4838" t="s">
        <v>5908</v>
      </c>
      <c r="C4838" s="1">
        <v>22</v>
      </c>
      <c r="D4838" s="1">
        <v>26.358695652173914</v>
      </c>
      <c r="E4838">
        <v>1</v>
      </c>
      <c r="F4838" t="s">
        <v>19820</v>
      </c>
      <c r="G4838" t="s">
        <v>19821</v>
      </c>
      <c r="H4838" t="s">
        <v>19255</v>
      </c>
      <c r="I4838" t="s">
        <v>19046</v>
      </c>
      <c r="J4838" t="s">
        <v>19822</v>
      </c>
      <c r="K4838">
        <v>58</v>
      </c>
      <c r="L4838" s="1">
        <v>54.586956521739133</v>
      </c>
    </row>
    <row r="4839" spans="1:12" hidden="1" x14ac:dyDescent="0.25">
      <c r="A4839" t="s">
        <v>19823</v>
      </c>
      <c r="B4839" t="s">
        <v>19824</v>
      </c>
      <c r="C4839" s="1">
        <v>81.902173913043484</v>
      </c>
      <c r="D4839" s="1">
        <v>96.521739130434781</v>
      </c>
      <c r="E4839">
        <v>1</v>
      </c>
      <c r="F4839" t="s">
        <v>19825</v>
      </c>
      <c r="G4839" t="s">
        <v>19826</v>
      </c>
      <c r="H4839" t="s">
        <v>6297</v>
      </c>
      <c r="I4839" t="s">
        <v>19046</v>
      </c>
      <c r="J4839" t="s">
        <v>19221</v>
      </c>
      <c r="K4839">
        <v>176</v>
      </c>
      <c r="L4839" s="1">
        <v>159.82608695652175</v>
      </c>
    </row>
    <row r="4840" spans="1:12" hidden="1" x14ac:dyDescent="0.25">
      <c r="A4840" t="s">
        <v>19827</v>
      </c>
      <c r="B4840" t="s">
        <v>19828</v>
      </c>
      <c r="C4840" s="1">
        <v>15.619565217391305</v>
      </c>
      <c r="D4840" s="1">
        <v>26.282608695652176</v>
      </c>
      <c r="E4840">
        <v>1</v>
      </c>
      <c r="F4840" t="s">
        <v>19829</v>
      </c>
      <c r="G4840" t="s">
        <v>19830</v>
      </c>
      <c r="H4840" t="s">
        <v>19175</v>
      </c>
      <c r="I4840" t="s">
        <v>19046</v>
      </c>
      <c r="J4840" t="s">
        <v>19831</v>
      </c>
      <c r="K4840">
        <v>45</v>
      </c>
      <c r="L4840" s="1">
        <v>37.597826086956523</v>
      </c>
    </row>
    <row r="4841" spans="1:12" hidden="1" x14ac:dyDescent="0.25">
      <c r="A4841" t="s">
        <v>19832</v>
      </c>
      <c r="B4841" t="s">
        <v>19833</v>
      </c>
      <c r="C4841" s="1">
        <v>13.119565217391305</v>
      </c>
      <c r="D4841" s="1">
        <v>20.489130434782609</v>
      </c>
      <c r="E4841">
        <v>1</v>
      </c>
      <c r="F4841" t="s">
        <v>19834</v>
      </c>
      <c r="G4841" t="s">
        <v>4383</v>
      </c>
      <c r="H4841" t="s">
        <v>19300</v>
      </c>
      <c r="I4841" t="s">
        <v>19046</v>
      </c>
      <c r="J4841" t="s">
        <v>19835</v>
      </c>
      <c r="K4841">
        <v>44</v>
      </c>
      <c r="L4841" s="1">
        <v>30.728260869565219</v>
      </c>
    </row>
    <row r="4842" spans="1:12" hidden="1" x14ac:dyDescent="0.25">
      <c r="A4842" t="s">
        <v>19836</v>
      </c>
      <c r="B4842" t="s">
        <v>19837</v>
      </c>
      <c r="C4842" s="1">
        <v>19.739130434782609</v>
      </c>
      <c r="D4842" s="1">
        <v>36.456521739130437</v>
      </c>
      <c r="E4842">
        <v>1</v>
      </c>
      <c r="F4842" t="s">
        <v>19838</v>
      </c>
      <c r="G4842" t="s">
        <v>19484</v>
      </c>
      <c r="H4842" t="s">
        <v>15241</v>
      </c>
      <c r="I4842" t="s">
        <v>19046</v>
      </c>
      <c r="J4842" t="s">
        <v>19485</v>
      </c>
      <c r="K4842">
        <v>93</v>
      </c>
      <c r="L4842" s="1">
        <v>71.282608695652172</v>
      </c>
    </row>
    <row r="4843" spans="1:12" hidden="1" x14ac:dyDescent="0.25">
      <c r="A4843" t="s">
        <v>19839</v>
      </c>
      <c r="B4843" t="s">
        <v>19840</v>
      </c>
      <c r="C4843" s="1">
        <v>40.673913043478258</v>
      </c>
      <c r="D4843" s="1">
        <v>46.032608695652172</v>
      </c>
      <c r="E4843">
        <v>1</v>
      </c>
      <c r="F4843" t="s">
        <v>19841</v>
      </c>
      <c r="G4843" t="s">
        <v>19842</v>
      </c>
      <c r="H4843" t="s">
        <v>19754</v>
      </c>
      <c r="I4843" t="s">
        <v>19046</v>
      </c>
      <c r="J4843" t="s">
        <v>19843</v>
      </c>
      <c r="K4843">
        <v>74</v>
      </c>
      <c r="L4843" s="1">
        <v>65.163043478260875</v>
      </c>
    </row>
    <row r="4844" spans="1:12" hidden="1" x14ac:dyDescent="0.25">
      <c r="A4844" t="s">
        <v>19844</v>
      </c>
      <c r="B4844" t="s">
        <v>19845</v>
      </c>
      <c r="C4844" s="1">
        <v>16.706521739130434</v>
      </c>
      <c r="D4844" s="1">
        <v>21.413043478260871</v>
      </c>
      <c r="E4844">
        <v>1</v>
      </c>
      <c r="F4844" t="s">
        <v>19846</v>
      </c>
      <c r="G4844" t="s">
        <v>19279</v>
      </c>
      <c r="H4844" t="s">
        <v>19280</v>
      </c>
      <c r="I4844" t="s">
        <v>19046</v>
      </c>
      <c r="J4844" t="s">
        <v>19281</v>
      </c>
      <c r="K4844">
        <v>45</v>
      </c>
      <c r="L4844" s="1">
        <v>32.782608695652172</v>
      </c>
    </row>
    <row r="4845" spans="1:12" hidden="1" x14ac:dyDescent="0.25">
      <c r="A4845" t="s">
        <v>19847</v>
      </c>
      <c r="B4845" t="s">
        <v>19848</v>
      </c>
      <c r="E4845">
        <v>0</v>
      </c>
      <c r="F4845" t="s">
        <v>19849</v>
      </c>
      <c r="G4845" t="s">
        <v>19279</v>
      </c>
      <c r="H4845" t="s">
        <v>19280</v>
      </c>
      <c r="I4845" t="s">
        <v>19046</v>
      </c>
      <c r="J4845" t="s">
        <v>19281</v>
      </c>
      <c r="K4845">
        <v>39</v>
      </c>
    </row>
    <row r="4846" spans="1:12" hidden="1" x14ac:dyDescent="0.25">
      <c r="A4846" t="s">
        <v>19850</v>
      </c>
      <c r="B4846" t="s">
        <v>19851</v>
      </c>
      <c r="C4846" s="1">
        <v>14.717391304347826</v>
      </c>
      <c r="D4846" s="1">
        <v>19.804347826086957</v>
      </c>
      <c r="E4846">
        <v>1</v>
      </c>
      <c r="F4846" t="s">
        <v>19852</v>
      </c>
      <c r="G4846" t="s">
        <v>15133</v>
      </c>
      <c r="H4846" t="s">
        <v>146</v>
      </c>
      <c r="I4846" t="s">
        <v>19046</v>
      </c>
      <c r="J4846" t="s">
        <v>19853</v>
      </c>
      <c r="K4846">
        <v>40</v>
      </c>
      <c r="L4846" s="1">
        <v>28.543478260869566</v>
      </c>
    </row>
    <row r="4847" spans="1:12" hidden="1" x14ac:dyDescent="0.25">
      <c r="A4847" t="s">
        <v>19854</v>
      </c>
      <c r="B4847" t="s">
        <v>19855</v>
      </c>
      <c r="C4847" s="1">
        <v>22.293478260869566</v>
      </c>
      <c r="D4847" s="1">
        <v>25.391304347826086</v>
      </c>
      <c r="E4847">
        <v>1</v>
      </c>
      <c r="F4847" t="s">
        <v>19856</v>
      </c>
      <c r="G4847" t="s">
        <v>19051</v>
      </c>
      <c r="H4847" t="s">
        <v>19052</v>
      </c>
      <c r="I4847" t="s">
        <v>19046</v>
      </c>
      <c r="J4847" t="s">
        <v>19076</v>
      </c>
      <c r="K4847">
        <v>78</v>
      </c>
      <c r="L4847" s="1">
        <v>67.065217391304344</v>
      </c>
    </row>
    <row r="4848" spans="1:12" hidden="1" x14ac:dyDescent="0.25">
      <c r="A4848" t="s">
        <v>19857</v>
      </c>
      <c r="B4848" t="s">
        <v>19858</v>
      </c>
      <c r="C4848" s="1">
        <v>13.847826086956522</v>
      </c>
      <c r="D4848" s="1">
        <v>19.543478260869566</v>
      </c>
      <c r="E4848">
        <v>1</v>
      </c>
      <c r="F4848" t="s">
        <v>19859</v>
      </c>
      <c r="G4848" t="s">
        <v>12912</v>
      </c>
      <c r="H4848" t="s">
        <v>1847</v>
      </c>
      <c r="I4848" t="s">
        <v>19046</v>
      </c>
      <c r="J4848" t="s">
        <v>19860</v>
      </c>
      <c r="K4848">
        <v>49</v>
      </c>
      <c r="L4848" s="1">
        <v>31.739130434782609</v>
      </c>
    </row>
    <row r="4849" spans="1:12" hidden="1" x14ac:dyDescent="0.25">
      <c r="A4849" t="s">
        <v>19861</v>
      </c>
      <c r="B4849" t="s">
        <v>19862</v>
      </c>
      <c r="C4849" s="1">
        <v>20.842696629213481</v>
      </c>
      <c r="D4849" s="1">
        <v>41.902173913043477</v>
      </c>
      <c r="E4849">
        <v>1</v>
      </c>
      <c r="F4849" t="s">
        <v>19863</v>
      </c>
      <c r="G4849" t="s">
        <v>19864</v>
      </c>
      <c r="H4849" t="s">
        <v>19865</v>
      </c>
      <c r="I4849" t="s">
        <v>19046</v>
      </c>
      <c r="J4849" t="s">
        <v>19866</v>
      </c>
      <c r="K4849">
        <v>60</v>
      </c>
      <c r="L4849" s="1">
        <v>39.913043478260867</v>
      </c>
    </row>
    <row r="4850" spans="1:12" hidden="1" x14ac:dyDescent="0.25">
      <c r="A4850" t="s">
        <v>19867</v>
      </c>
      <c r="B4850" t="s">
        <v>19868</v>
      </c>
      <c r="C4850" s="1">
        <v>15.684782608695652</v>
      </c>
      <c r="D4850" s="1">
        <v>22.804347826086957</v>
      </c>
      <c r="E4850">
        <v>1</v>
      </c>
      <c r="F4850" t="s">
        <v>19869</v>
      </c>
      <c r="G4850" t="s">
        <v>19864</v>
      </c>
      <c r="H4850" t="s">
        <v>19865</v>
      </c>
      <c r="I4850" t="s">
        <v>19046</v>
      </c>
      <c r="J4850" t="s">
        <v>19866</v>
      </c>
      <c r="K4850">
        <v>45</v>
      </c>
      <c r="L4850" s="1">
        <v>29.141304347826086</v>
      </c>
    </row>
    <row r="4851" spans="1:12" hidden="1" x14ac:dyDescent="0.25">
      <c r="A4851" t="s">
        <v>19870</v>
      </c>
      <c r="B4851" t="s">
        <v>19871</v>
      </c>
      <c r="C4851" s="1">
        <v>26.836956521739129</v>
      </c>
      <c r="D4851" s="1">
        <v>47.630434782608695</v>
      </c>
      <c r="E4851">
        <v>1</v>
      </c>
      <c r="F4851" t="s">
        <v>19872</v>
      </c>
      <c r="G4851" t="s">
        <v>19119</v>
      </c>
      <c r="H4851" t="s">
        <v>1969</v>
      </c>
      <c r="I4851" t="s">
        <v>19046</v>
      </c>
      <c r="J4851" t="s">
        <v>19120</v>
      </c>
      <c r="K4851">
        <v>80</v>
      </c>
      <c r="L4851" s="1">
        <v>60.119565217391305</v>
      </c>
    </row>
    <row r="4852" spans="1:12" hidden="1" x14ac:dyDescent="0.25">
      <c r="A4852" t="s">
        <v>19873</v>
      </c>
      <c r="B4852" t="s">
        <v>19874</v>
      </c>
      <c r="C4852" s="1">
        <v>31.086956521739129</v>
      </c>
      <c r="D4852" s="1">
        <v>47.413043478260867</v>
      </c>
      <c r="E4852">
        <v>1</v>
      </c>
      <c r="F4852" t="s">
        <v>19875</v>
      </c>
      <c r="G4852" t="s">
        <v>10191</v>
      </c>
      <c r="H4852" t="s">
        <v>524</v>
      </c>
      <c r="I4852" t="s">
        <v>19046</v>
      </c>
      <c r="J4852" t="s">
        <v>19876</v>
      </c>
      <c r="K4852">
        <v>98</v>
      </c>
      <c r="L4852" s="1">
        <v>72.369565217391298</v>
      </c>
    </row>
    <row r="4853" spans="1:12" hidden="1" x14ac:dyDescent="0.25">
      <c r="A4853" t="s">
        <v>19877</v>
      </c>
      <c r="B4853" t="s">
        <v>19878</v>
      </c>
      <c r="C4853" s="1">
        <v>16.217391304347824</v>
      </c>
      <c r="D4853" s="1">
        <v>29.489130434782609</v>
      </c>
      <c r="E4853">
        <v>1</v>
      </c>
      <c r="F4853" t="s">
        <v>19879</v>
      </c>
      <c r="G4853" t="s">
        <v>8141</v>
      </c>
      <c r="H4853" t="s">
        <v>1861</v>
      </c>
      <c r="I4853" t="s">
        <v>19046</v>
      </c>
      <c r="J4853" t="s">
        <v>19880</v>
      </c>
      <c r="K4853">
        <v>45</v>
      </c>
      <c r="L4853" s="1">
        <v>41.380434782608695</v>
      </c>
    </row>
    <row r="4854" spans="1:12" hidden="1" x14ac:dyDescent="0.25">
      <c r="A4854" t="s">
        <v>19881</v>
      </c>
      <c r="B4854" t="s">
        <v>19882</v>
      </c>
      <c r="C4854" s="1">
        <v>11.978260869565217</v>
      </c>
      <c r="D4854" s="1">
        <v>24.467391304347824</v>
      </c>
      <c r="E4854">
        <v>1</v>
      </c>
      <c r="F4854" t="s">
        <v>19883</v>
      </c>
      <c r="G4854" t="s">
        <v>19884</v>
      </c>
      <c r="H4854" t="s">
        <v>19392</v>
      </c>
      <c r="I4854" t="s">
        <v>19046</v>
      </c>
      <c r="J4854" t="s">
        <v>19885</v>
      </c>
      <c r="K4854">
        <v>34</v>
      </c>
      <c r="L4854" s="1">
        <v>23.728260869565219</v>
      </c>
    </row>
    <row r="4855" spans="1:12" hidden="1" x14ac:dyDescent="0.25">
      <c r="A4855" t="s">
        <v>19886</v>
      </c>
      <c r="B4855" t="s">
        <v>19887</v>
      </c>
      <c r="E4855">
        <v>0</v>
      </c>
      <c r="F4855" t="s">
        <v>19888</v>
      </c>
      <c r="G4855" t="s">
        <v>19208</v>
      </c>
      <c r="H4855" t="s">
        <v>19209</v>
      </c>
      <c r="I4855" t="s">
        <v>19046</v>
      </c>
      <c r="J4855" t="s">
        <v>19210</v>
      </c>
      <c r="K4855">
        <v>39</v>
      </c>
    </row>
    <row r="4856" spans="1:12" hidden="1" x14ac:dyDescent="0.25">
      <c r="A4856" t="s">
        <v>19889</v>
      </c>
      <c r="B4856" t="s">
        <v>19890</v>
      </c>
      <c r="C4856" s="1">
        <v>19.521739130434781</v>
      </c>
      <c r="D4856" s="1">
        <v>34.043478260869563</v>
      </c>
      <c r="E4856">
        <v>1</v>
      </c>
      <c r="F4856" t="s">
        <v>19891</v>
      </c>
      <c r="G4856" t="s">
        <v>19892</v>
      </c>
      <c r="H4856" t="s">
        <v>19893</v>
      </c>
      <c r="I4856" t="s">
        <v>19046</v>
      </c>
      <c r="J4856" t="s">
        <v>19894</v>
      </c>
      <c r="K4856">
        <v>45</v>
      </c>
      <c r="L4856" s="1">
        <v>41.663043478260867</v>
      </c>
    </row>
    <row r="4857" spans="1:12" hidden="1" x14ac:dyDescent="0.25">
      <c r="A4857" t="s">
        <v>19895</v>
      </c>
      <c r="B4857" t="s">
        <v>19896</v>
      </c>
      <c r="C4857" s="1">
        <v>11.358695652173912</v>
      </c>
      <c r="D4857" s="1">
        <v>24.282608695652176</v>
      </c>
      <c r="E4857">
        <v>1</v>
      </c>
      <c r="F4857" t="s">
        <v>19897</v>
      </c>
      <c r="G4857" t="s">
        <v>14544</v>
      </c>
      <c r="H4857" t="s">
        <v>19280</v>
      </c>
      <c r="I4857" t="s">
        <v>19046</v>
      </c>
      <c r="J4857" t="s">
        <v>19898</v>
      </c>
      <c r="K4857">
        <v>40</v>
      </c>
      <c r="L4857" s="1">
        <v>28.228260869565219</v>
      </c>
    </row>
    <row r="4858" spans="1:12" hidden="1" x14ac:dyDescent="0.25">
      <c r="A4858" t="s">
        <v>19899</v>
      </c>
      <c r="B4858" t="s">
        <v>19900</v>
      </c>
      <c r="C4858" s="1">
        <v>18.771739130434781</v>
      </c>
      <c r="D4858" s="1">
        <v>34.586956521739133</v>
      </c>
      <c r="E4858">
        <v>1</v>
      </c>
      <c r="F4858" t="s">
        <v>19901</v>
      </c>
      <c r="G4858" t="s">
        <v>19902</v>
      </c>
      <c r="H4858" t="s">
        <v>17</v>
      </c>
      <c r="I4858" t="s">
        <v>19046</v>
      </c>
      <c r="J4858" t="s">
        <v>19903</v>
      </c>
      <c r="K4858">
        <v>70</v>
      </c>
      <c r="L4858" s="1">
        <v>44.804347826086953</v>
      </c>
    </row>
    <row r="4859" spans="1:12" hidden="1" x14ac:dyDescent="0.25">
      <c r="A4859" t="s">
        <v>19904</v>
      </c>
      <c r="B4859" t="s">
        <v>19905</v>
      </c>
      <c r="C4859" s="1">
        <v>15.108695652173912</v>
      </c>
      <c r="D4859" s="1">
        <v>27.891304347826086</v>
      </c>
      <c r="E4859">
        <v>1</v>
      </c>
      <c r="F4859" t="s">
        <v>19906</v>
      </c>
      <c r="G4859" t="s">
        <v>19753</v>
      </c>
      <c r="H4859" t="s">
        <v>19754</v>
      </c>
      <c r="I4859" t="s">
        <v>19046</v>
      </c>
      <c r="J4859" t="s">
        <v>19755</v>
      </c>
      <c r="K4859">
        <v>45</v>
      </c>
      <c r="L4859" s="1">
        <v>42.815217391304351</v>
      </c>
    </row>
    <row r="4860" spans="1:12" hidden="1" x14ac:dyDescent="0.25">
      <c r="A4860" t="s">
        <v>19907</v>
      </c>
      <c r="B4860" t="s">
        <v>19908</v>
      </c>
      <c r="C4860" s="1">
        <v>20.271739130434781</v>
      </c>
      <c r="D4860" s="1">
        <v>33.108695652173914</v>
      </c>
      <c r="E4860">
        <v>1</v>
      </c>
      <c r="F4860" t="s">
        <v>19909</v>
      </c>
      <c r="G4860" t="s">
        <v>19884</v>
      </c>
      <c r="H4860" t="s">
        <v>19392</v>
      </c>
      <c r="I4860" t="s">
        <v>19046</v>
      </c>
      <c r="J4860" t="s">
        <v>19885</v>
      </c>
      <c r="K4860">
        <v>63</v>
      </c>
      <c r="L4860" s="1">
        <v>52.260869565217391</v>
      </c>
    </row>
    <row r="4861" spans="1:12" hidden="1" x14ac:dyDescent="0.25">
      <c r="A4861" t="s">
        <v>19910</v>
      </c>
      <c r="B4861" t="s">
        <v>19911</v>
      </c>
      <c r="C4861" s="1">
        <v>12.880434782608695</v>
      </c>
      <c r="D4861" s="1">
        <v>24.902173913043477</v>
      </c>
      <c r="E4861">
        <v>1</v>
      </c>
      <c r="F4861" t="s">
        <v>19912</v>
      </c>
      <c r="G4861" t="s">
        <v>19913</v>
      </c>
      <c r="H4861" t="s">
        <v>1773</v>
      </c>
      <c r="I4861" t="s">
        <v>19046</v>
      </c>
      <c r="J4861" t="s">
        <v>19914</v>
      </c>
      <c r="K4861">
        <v>40</v>
      </c>
      <c r="L4861" s="1">
        <v>23.271739130434781</v>
      </c>
    </row>
    <row r="4862" spans="1:12" hidden="1" x14ac:dyDescent="0.25">
      <c r="A4862" t="s">
        <v>19915</v>
      </c>
      <c r="B4862" t="s">
        <v>19916</v>
      </c>
      <c r="C4862" s="1">
        <v>34.836956521739133</v>
      </c>
      <c r="D4862" s="1">
        <v>43.108695652173914</v>
      </c>
      <c r="E4862">
        <v>1</v>
      </c>
      <c r="F4862" t="s">
        <v>19917</v>
      </c>
      <c r="G4862" t="s">
        <v>19166</v>
      </c>
      <c r="H4862" t="s">
        <v>1861</v>
      </c>
      <c r="I4862" t="s">
        <v>19046</v>
      </c>
      <c r="J4862" t="s">
        <v>19229</v>
      </c>
      <c r="K4862">
        <v>76</v>
      </c>
      <c r="L4862" s="1">
        <v>48.076086956521742</v>
      </c>
    </row>
    <row r="4863" spans="1:12" hidden="1" x14ac:dyDescent="0.25">
      <c r="A4863" t="s">
        <v>19918</v>
      </c>
      <c r="B4863" t="s">
        <v>19919</v>
      </c>
      <c r="C4863" s="1">
        <v>20.065217391304348</v>
      </c>
      <c r="D4863" s="1">
        <v>29.413043478260871</v>
      </c>
      <c r="E4863">
        <v>1</v>
      </c>
      <c r="F4863" t="s">
        <v>19920</v>
      </c>
      <c r="G4863" t="s">
        <v>3317</v>
      </c>
      <c r="H4863" t="s">
        <v>4</v>
      </c>
      <c r="I4863" t="s">
        <v>19046</v>
      </c>
      <c r="J4863" t="s">
        <v>19921</v>
      </c>
      <c r="K4863">
        <v>60</v>
      </c>
      <c r="L4863" s="1">
        <v>46.065217391304351</v>
      </c>
    </row>
    <row r="4864" spans="1:12" hidden="1" x14ac:dyDescent="0.25">
      <c r="A4864" t="s">
        <v>19922</v>
      </c>
      <c r="B4864" t="s">
        <v>19923</v>
      </c>
      <c r="C4864" s="1">
        <v>33.032608695652172</v>
      </c>
      <c r="D4864" s="1">
        <v>59.347826086956523</v>
      </c>
      <c r="E4864">
        <v>1</v>
      </c>
      <c r="F4864" t="s">
        <v>19924</v>
      </c>
      <c r="G4864" t="s">
        <v>19152</v>
      </c>
      <c r="H4864" t="s">
        <v>5875</v>
      </c>
      <c r="I4864" t="s">
        <v>19046</v>
      </c>
      <c r="J4864" t="s">
        <v>19564</v>
      </c>
      <c r="K4864">
        <v>76</v>
      </c>
      <c r="L4864" s="1">
        <v>60.326086956521742</v>
      </c>
    </row>
    <row r="4865" spans="1:12" hidden="1" x14ac:dyDescent="0.25">
      <c r="A4865" t="s">
        <v>19925</v>
      </c>
      <c r="B4865" t="s">
        <v>19926</v>
      </c>
      <c r="C4865" s="1">
        <v>16.021739130434781</v>
      </c>
      <c r="D4865" s="1">
        <v>30.25</v>
      </c>
      <c r="E4865">
        <v>1</v>
      </c>
      <c r="F4865" t="s">
        <v>19927</v>
      </c>
      <c r="G4865" t="s">
        <v>19928</v>
      </c>
      <c r="H4865" t="s">
        <v>19428</v>
      </c>
      <c r="I4865" t="s">
        <v>19046</v>
      </c>
      <c r="J4865" t="s">
        <v>19929</v>
      </c>
      <c r="K4865">
        <v>60</v>
      </c>
      <c r="L4865" s="1">
        <v>39.869565217391305</v>
      </c>
    </row>
    <row r="4866" spans="1:12" hidden="1" x14ac:dyDescent="0.25">
      <c r="A4866" t="s">
        <v>19930</v>
      </c>
      <c r="B4866" t="s">
        <v>19931</v>
      </c>
      <c r="C4866" s="1">
        <v>35.663043478260867</v>
      </c>
      <c r="D4866" s="1">
        <v>53.945652173913047</v>
      </c>
      <c r="E4866">
        <v>1</v>
      </c>
      <c r="F4866" t="s">
        <v>19932</v>
      </c>
      <c r="G4866" t="s">
        <v>6028</v>
      </c>
      <c r="H4866" t="s">
        <v>1861</v>
      </c>
      <c r="I4866" t="s">
        <v>19046</v>
      </c>
      <c r="J4866" t="s">
        <v>19454</v>
      </c>
      <c r="K4866">
        <v>60</v>
      </c>
      <c r="L4866" s="1">
        <v>56.391304347826086</v>
      </c>
    </row>
    <row r="4867" spans="1:12" hidden="1" x14ac:dyDescent="0.25">
      <c r="A4867" t="s">
        <v>19933</v>
      </c>
      <c r="B4867" t="s">
        <v>19934</v>
      </c>
      <c r="C4867" s="1">
        <v>15.054347826086957</v>
      </c>
      <c r="D4867" s="1">
        <v>27.304347826086957</v>
      </c>
      <c r="E4867">
        <v>1</v>
      </c>
      <c r="F4867" t="s">
        <v>19935</v>
      </c>
      <c r="G4867" t="s">
        <v>318</v>
      </c>
      <c r="H4867" t="s">
        <v>19090</v>
      </c>
      <c r="I4867" t="s">
        <v>19046</v>
      </c>
      <c r="J4867" t="s">
        <v>19936</v>
      </c>
      <c r="K4867">
        <v>32</v>
      </c>
      <c r="L4867" s="1">
        <v>27.858695652173914</v>
      </c>
    </row>
    <row r="4868" spans="1:12" hidden="1" x14ac:dyDescent="0.25">
      <c r="A4868" t="s">
        <v>19937</v>
      </c>
      <c r="B4868" t="s">
        <v>19938</v>
      </c>
      <c r="C4868" s="1">
        <v>27.380434782608695</v>
      </c>
      <c r="D4868" s="1">
        <v>52.554347826086953</v>
      </c>
      <c r="E4868">
        <v>1</v>
      </c>
      <c r="F4868" t="s">
        <v>19939</v>
      </c>
      <c r="G4868" t="s">
        <v>19940</v>
      </c>
      <c r="H4868" t="s">
        <v>524</v>
      </c>
      <c r="I4868" t="s">
        <v>19046</v>
      </c>
      <c r="J4868" t="s">
        <v>19941</v>
      </c>
      <c r="K4868">
        <v>65</v>
      </c>
      <c r="L4868" s="1">
        <v>52.336956521739133</v>
      </c>
    </row>
    <row r="4869" spans="1:12" hidden="1" x14ac:dyDescent="0.25">
      <c r="A4869" t="s">
        <v>19942</v>
      </c>
      <c r="B4869" t="s">
        <v>19943</v>
      </c>
      <c r="C4869" s="1">
        <v>27.673913043478262</v>
      </c>
      <c r="D4869" s="1">
        <v>44.489130434782609</v>
      </c>
      <c r="E4869">
        <v>1</v>
      </c>
      <c r="F4869" t="s">
        <v>19944</v>
      </c>
      <c r="G4869" t="s">
        <v>19045</v>
      </c>
      <c r="H4869" t="s">
        <v>6297</v>
      </c>
      <c r="I4869" t="s">
        <v>19046</v>
      </c>
      <c r="J4869" t="s">
        <v>19471</v>
      </c>
      <c r="K4869">
        <v>93</v>
      </c>
      <c r="L4869" s="1">
        <v>75.673913043478265</v>
      </c>
    </row>
    <row r="4870" spans="1:12" hidden="1" x14ac:dyDescent="0.25">
      <c r="A4870" t="s">
        <v>19945</v>
      </c>
      <c r="B4870" t="s">
        <v>19946</v>
      </c>
      <c r="C4870" s="1">
        <v>17.065217391304348</v>
      </c>
      <c r="D4870" s="1">
        <v>24.108695652173914</v>
      </c>
      <c r="E4870">
        <v>1</v>
      </c>
      <c r="F4870" t="s">
        <v>19947</v>
      </c>
      <c r="G4870" t="s">
        <v>7793</v>
      </c>
      <c r="H4870" t="s">
        <v>6297</v>
      </c>
      <c r="I4870" t="s">
        <v>19046</v>
      </c>
      <c r="J4870" t="s">
        <v>19948</v>
      </c>
      <c r="K4870">
        <v>69</v>
      </c>
      <c r="L4870" s="1">
        <v>55.945652173913047</v>
      </c>
    </row>
    <row r="4871" spans="1:12" hidden="1" x14ac:dyDescent="0.25">
      <c r="A4871" t="s">
        <v>19949</v>
      </c>
      <c r="B4871" t="s">
        <v>19950</v>
      </c>
      <c r="C4871" s="1">
        <v>11.836956521739131</v>
      </c>
      <c r="D4871" s="1">
        <v>25.032608695652176</v>
      </c>
      <c r="E4871">
        <v>1</v>
      </c>
      <c r="F4871" t="s">
        <v>19951</v>
      </c>
      <c r="G4871" t="s">
        <v>19952</v>
      </c>
      <c r="H4871" t="s">
        <v>19660</v>
      </c>
      <c r="I4871" t="s">
        <v>19046</v>
      </c>
      <c r="J4871" t="s">
        <v>19953</v>
      </c>
      <c r="K4871">
        <v>60</v>
      </c>
      <c r="L4871" s="1">
        <v>57.902173913043477</v>
      </c>
    </row>
    <row r="4872" spans="1:12" hidden="1" x14ac:dyDescent="0.25">
      <c r="A4872" t="s">
        <v>19954</v>
      </c>
      <c r="B4872" t="s">
        <v>19955</v>
      </c>
      <c r="C4872" s="1">
        <v>21.228260869565219</v>
      </c>
      <c r="D4872" s="1">
        <v>25.195652173913043</v>
      </c>
      <c r="E4872">
        <v>1</v>
      </c>
      <c r="F4872" t="s">
        <v>19956</v>
      </c>
      <c r="G4872" t="s">
        <v>19957</v>
      </c>
      <c r="H4872" t="s">
        <v>19090</v>
      </c>
      <c r="I4872" t="s">
        <v>19046</v>
      </c>
      <c r="J4872" t="s">
        <v>19958</v>
      </c>
      <c r="K4872">
        <v>64</v>
      </c>
      <c r="L4872" s="1">
        <v>39.271739130434781</v>
      </c>
    </row>
    <row r="4873" spans="1:12" hidden="1" x14ac:dyDescent="0.25">
      <c r="A4873" t="s">
        <v>19959</v>
      </c>
      <c r="B4873" t="s">
        <v>19960</v>
      </c>
      <c r="C4873" s="1">
        <v>13.521739130434783</v>
      </c>
      <c r="D4873" s="1">
        <v>27.054347826086957</v>
      </c>
      <c r="E4873">
        <v>1</v>
      </c>
      <c r="F4873" t="s">
        <v>19961</v>
      </c>
      <c r="G4873" t="s">
        <v>19962</v>
      </c>
      <c r="H4873" t="s">
        <v>389</v>
      </c>
      <c r="I4873" t="s">
        <v>19046</v>
      </c>
      <c r="J4873" t="s">
        <v>19963</v>
      </c>
      <c r="K4873">
        <v>45</v>
      </c>
      <c r="L4873" s="1">
        <v>42.065217391304351</v>
      </c>
    </row>
    <row r="4874" spans="1:12" hidden="1" x14ac:dyDescent="0.25">
      <c r="A4874" t="s">
        <v>19964</v>
      </c>
      <c r="B4874" t="s">
        <v>19965</v>
      </c>
      <c r="C4874" s="1">
        <v>23.902173913043477</v>
      </c>
      <c r="D4874" s="1">
        <v>42.489130434782609</v>
      </c>
      <c r="E4874">
        <v>1</v>
      </c>
      <c r="F4874" t="s">
        <v>19966</v>
      </c>
      <c r="G4874" t="s">
        <v>19180</v>
      </c>
      <c r="H4874" t="s">
        <v>19181</v>
      </c>
      <c r="I4874" t="s">
        <v>19046</v>
      </c>
      <c r="J4874" t="s">
        <v>19628</v>
      </c>
      <c r="K4874">
        <v>55</v>
      </c>
      <c r="L4874" s="1">
        <v>50.902173913043477</v>
      </c>
    </row>
    <row r="4875" spans="1:12" hidden="1" x14ac:dyDescent="0.25">
      <c r="A4875" t="s">
        <v>19967</v>
      </c>
      <c r="B4875" t="s">
        <v>19968</v>
      </c>
      <c r="C4875" s="1">
        <v>18.032608695652176</v>
      </c>
      <c r="D4875" s="1">
        <v>25.391304347826086</v>
      </c>
      <c r="E4875">
        <v>1</v>
      </c>
      <c r="F4875" t="s">
        <v>19969</v>
      </c>
      <c r="G4875" t="s">
        <v>19051</v>
      </c>
      <c r="H4875" t="s">
        <v>19052</v>
      </c>
      <c r="I4875" t="s">
        <v>19046</v>
      </c>
      <c r="J4875" t="s">
        <v>19186</v>
      </c>
      <c r="K4875">
        <v>54</v>
      </c>
      <c r="L4875" s="1">
        <v>46.391304347826086</v>
      </c>
    </row>
    <row r="4876" spans="1:12" hidden="1" x14ac:dyDescent="0.25">
      <c r="A4876" t="s">
        <v>19970</v>
      </c>
      <c r="B4876" t="s">
        <v>19971</v>
      </c>
      <c r="C4876" s="1">
        <v>19.108695652173914</v>
      </c>
      <c r="D4876" s="1">
        <v>32.413043478260867</v>
      </c>
      <c r="E4876">
        <v>1</v>
      </c>
      <c r="F4876" t="s">
        <v>19972</v>
      </c>
      <c r="G4876" t="s">
        <v>17880</v>
      </c>
      <c r="H4876" t="s">
        <v>90</v>
      </c>
      <c r="I4876" t="s">
        <v>19046</v>
      </c>
      <c r="J4876" t="s">
        <v>19973</v>
      </c>
      <c r="K4876">
        <v>50</v>
      </c>
      <c r="L4876" s="1">
        <v>39.228260869565219</v>
      </c>
    </row>
    <row r="4877" spans="1:12" hidden="1" x14ac:dyDescent="0.25">
      <c r="A4877" t="s">
        <v>19974</v>
      </c>
      <c r="B4877" t="s">
        <v>19975</v>
      </c>
      <c r="C4877" s="1">
        <v>40.391304347826086</v>
      </c>
      <c r="D4877" s="1">
        <v>74.630434782608702</v>
      </c>
      <c r="E4877">
        <v>1</v>
      </c>
      <c r="F4877" t="s">
        <v>19976</v>
      </c>
      <c r="G4877" t="s">
        <v>3912</v>
      </c>
      <c r="H4877" t="s">
        <v>1773</v>
      </c>
      <c r="I4877" t="s">
        <v>19046</v>
      </c>
      <c r="J4877" t="s">
        <v>19057</v>
      </c>
      <c r="K4877">
        <v>96</v>
      </c>
      <c r="L4877" s="1">
        <v>76.108695652173907</v>
      </c>
    </row>
    <row r="4878" spans="1:12" hidden="1" x14ac:dyDescent="0.25">
      <c r="A4878" t="s">
        <v>19977</v>
      </c>
      <c r="B4878" t="s">
        <v>19978</v>
      </c>
      <c r="C4878" s="1">
        <v>39.184782608695649</v>
      </c>
      <c r="D4878" s="1">
        <v>57.445652173913047</v>
      </c>
      <c r="E4878">
        <v>1</v>
      </c>
      <c r="F4878" t="s">
        <v>19979</v>
      </c>
      <c r="G4878" t="s">
        <v>19045</v>
      </c>
      <c r="H4878" t="s">
        <v>6297</v>
      </c>
      <c r="I4878" t="s">
        <v>19046</v>
      </c>
      <c r="J4878" t="s">
        <v>19475</v>
      </c>
      <c r="K4878">
        <v>110</v>
      </c>
      <c r="L4878" s="1">
        <v>91.891304347826093</v>
      </c>
    </row>
    <row r="4879" spans="1:12" hidden="1" x14ac:dyDescent="0.25">
      <c r="A4879" t="s">
        <v>19980</v>
      </c>
      <c r="B4879" t="s">
        <v>19981</v>
      </c>
      <c r="C4879" s="1">
        <v>35.956521739130437</v>
      </c>
      <c r="D4879" s="1">
        <v>45.163043478260867</v>
      </c>
      <c r="E4879">
        <v>1</v>
      </c>
      <c r="F4879" t="s">
        <v>19982</v>
      </c>
      <c r="G4879" t="s">
        <v>13904</v>
      </c>
      <c r="H4879" t="s">
        <v>19428</v>
      </c>
      <c r="I4879" t="s">
        <v>19046</v>
      </c>
      <c r="J4879" t="s">
        <v>19554</v>
      </c>
      <c r="K4879">
        <v>73</v>
      </c>
      <c r="L4879" s="1">
        <v>63.086956521739133</v>
      </c>
    </row>
    <row r="4880" spans="1:12" hidden="1" x14ac:dyDescent="0.25">
      <c r="A4880" t="s">
        <v>19983</v>
      </c>
      <c r="B4880" t="s">
        <v>19984</v>
      </c>
      <c r="C4880" s="1">
        <v>20.206521739130434</v>
      </c>
      <c r="D4880" s="1">
        <v>20.902173913043477</v>
      </c>
      <c r="E4880">
        <v>1</v>
      </c>
      <c r="F4880" t="s">
        <v>19985</v>
      </c>
      <c r="G4880" t="s">
        <v>19986</v>
      </c>
      <c r="H4880" t="s">
        <v>19289</v>
      </c>
      <c r="I4880" t="s">
        <v>19046</v>
      </c>
      <c r="J4880" t="s">
        <v>19987</v>
      </c>
      <c r="K4880">
        <v>50</v>
      </c>
      <c r="L4880" s="1">
        <v>41.760869565217391</v>
      </c>
    </row>
    <row r="4881" spans="1:12" hidden="1" x14ac:dyDescent="0.25">
      <c r="A4881" t="s">
        <v>19988</v>
      </c>
      <c r="B4881" t="s">
        <v>19989</v>
      </c>
      <c r="C4881" s="1">
        <v>20.652173913043477</v>
      </c>
      <c r="D4881" s="1">
        <v>39.076086956521742</v>
      </c>
      <c r="E4881">
        <v>1</v>
      </c>
      <c r="F4881" t="s">
        <v>19990</v>
      </c>
      <c r="G4881" t="s">
        <v>19991</v>
      </c>
      <c r="H4881" t="s">
        <v>599</v>
      </c>
      <c r="I4881" t="s">
        <v>19046</v>
      </c>
      <c r="J4881" t="s">
        <v>19992</v>
      </c>
      <c r="K4881">
        <v>60</v>
      </c>
      <c r="L4881" s="1">
        <v>39.576086956521742</v>
      </c>
    </row>
    <row r="4882" spans="1:12" hidden="1" x14ac:dyDescent="0.25">
      <c r="A4882" t="s">
        <v>19993</v>
      </c>
      <c r="B4882" t="s">
        <v>19994</v>
      </c>
      <c r="C4882" s="1">
        <v>16.576086956521738</v>
      </c>
      <c r="D4882" s="1">
        <v>21.793478260869566</v>
      </c>
      <c r="E4882">
        <v>1</v>
      </c>
      <c r="F4882" t="s">
        <v>19995</v>
      </c>
      <c r="G4882" t="s">
        <v>19996</v>
      </c>
      <c r="H4882" t="s">
        <v>19315</v>
      </c>
      <c r="I4882" t="s">
        <v>19046</v>
      </c>
      <c r="J4882" t="s">
        <v>19997</v>
      </c>
      <c r="K4882">
        <v>43</v>
      </c>
      <c r="L4882" s="1">
        <v>32.173913043478258</v>
      </c>
    </row>
    <row r="4883" spans="1:12" hidden="1" x14ac:dyDescent="0.25">
      <c r="A4883" t="s">
        <v>19998</v>
      </c>
      <c r="B4883" t="s">
        <v>19999</v>
      </c>
      <c r="C4883" s="1">
        <v>22.032608695652176</v>
      </c>
      <c r="D4883" s="1">
        <v>26.163043478260871</v>
      </c>
      <c r="E4883">
        <v>1</v>
      </c>
      <c r="F4883" t="s">
        <v>20000</v>
      </c>
      <c r="G4883" t="s">
        <v>20001</v>
      </c>
      <c r="H4883" t="s">
        <v>1861</v>
      </c>
      <c r="I4883" t="s">
        <v>19046</v>
      </c>
      <c r="J4883" t="s">
        <v>20002</v>
      </c>
      <c r="K4883">
        <v>49</v>
      </c>
      <c r="L4883" s="1">
        <v>41.217391304347828</v>
      </c>
    </row>
    <row r="4884" spans="1:12" hidden="1" x14ac:dyDescent="0.25">
      <c r="A4884" t="s">
        <v>20003</v>
      </c>
      <c r="B4884" t="s">
        <v>20004</v>
      </c>
      <c r="C4884" s="1">
        <v>13.521739130434783</v>
      </c>
      <c r="D4884" s="1">
        <v>19.923913043478262</v>
      </c>
      <c r="E4884">
        <v>1</v>
      </c>
      <c r="F4884" t="s">
        <v>20005</v>
      </c>
      <c r="G4884" t="s">
        <v>20006</v>
      </c>
      <c r="H4884" t="s">
        <v>19865</v>
      </c>
      <c r="I4884" t="s">
        <v>19046</v>
      </c>
      <c r="J4884" t="s">
        <v>20007</v>
      </c>
      <c r="K4884">
        <v>32</v>
      </c>
      <c r="L4884" s="1">
        <v>29.695652173913043</v>
      </c>
    </row>
    <row r="4885" spans="1:12" hidden="1" x14ac:dyDescent="0.25">
      <c r="A4885" t="s">
        <v>20008</v>
      </c>
      <c r="B4885" t="s">
        <v>20009</v>
      </c>
      <c r="C4885" s="1">
        <v>16.706521739130434</v>
      </c>
      <c r="D4885" s="1">
        <v>20.891304347826086</v>
      </c>
      <c r="E4885">
        <v>1</v>
      </c>
      <c r="F4885" t="s">
        <v>20010</v>
      </c>
      <c r="G4885" t="s">
        <v>20011</v>
      </c>
      <c r="H4885" t="s">
        <v>18274</v>
      </c>
      <c r="I4885" t="s">
        <v>19046</v>
      </c>
      <c r="J4885" t="s">
        <v>20012</v>
      </c>
      <c r="K4885">
        <v>42</v>
      </c>
      <c r="L4885" s="1">
        <v>35.793478260869563</v>
      </c>
    </row>
    <row r="4886" spans="1:12" hidden="1" x14ac:dyDescent="0.25">
      <c r="A4886" t="s">
        <v>20013</v>
      </c>
      <c r="B4886" t="s">
        <v>20014</v>
      </c>
      <c r="C4886" s="1">
        <v>15.826086956521738</v>
      </c>
      <c r="D4886" s="1">
        <v>20.391304347826086</v>
      </c>
      <c r="E4886">
        <v>1</v>
      </c>
      <c r="F4886" t="s">
        <v>20015</v>
      </c>
      <c r="G4886" t="s">
        <v>719</v>
      </c>
      <c r="H4886" t="s">
        <v>18274</v>
      </c>
      <c r="I4886" t="s">
        <v>19046</v>
      </c>
      <c r="J4886" t="s">
        <v>20016</v>
      </c>
      <c r="K4886">
        <v>40</v>
      </c>
      <c r="L4886" s="1">
        <v>31.597826086956523</v>
      </c>
    </row>
    <row r="4887" spans="1:12" hidden="1" x14ac:dyDescent="0.25">
      <c r="A4887" t="s">
        <v>20017</v>
      </c>
      <c r="B4887" t="s">
        <v>20018</v>
      </c>
      <c r="C4887" s="1">
        <v>28.489130434782609</v>
      </c>
      <c r="D4887" s="1">
        <v>34.304347826086953</v>
      </c>
      <c r="E4887">
        <v>1</v>
      </c>
      <c r="F4887" t="s">
        <v>20019</v>
      </c>
      <c r="G4887" t="s">
        <v>20020</v>
      </c>
      <c r="H4887" t="s">
        <v>19071</v>
      </c>
      <c r="I4887" t="s">
        <v>19046</v>
      </c>
      <c r="J4887" t="s">
        <v>20021</v>
      </c>
      <c r="K4887">
        <v>59</v>
      </c>
      <c r="L4887" s="1">
        <v>50.75</v>
      </c>
    </row>
    <row r="4888" spans="1:12" hidden="1" x14ac:dyDescent="0.25">
      <c r="A4888" t="s">
        <v>20022</v>
      </c>
      <c r="B4888" t="s">
        <v>20023</v>
      </c>
      <c r="C4888" s="1">
        <v>47</v>
      </c>
      <c r="D4888" s="1">
        <v>61.576086956521742</v>
      </c>
      <c r="E4888">
        <v>1</v>
      </c>
      <c r="F4888" t="s">
        <v>20024</v>
      </c>
      <c r="G4888" t="s">
        <v>19441</v>
      </c>
      <c r="H4888" t="s">
        <v>1861</v>
      </c>
      <c r="I4888" t="s">
        <v>19046</v>
      </c>
      <c r="J4888" t="s">
        <v>19462</v>
      </c>
      <c r="K4888">
        <v>92</v>
      </c>
      <c r="L4888" s="1">
        <v>77.663043478260875</v>
      </c>
    </row>
    <row r="4889" spans="1:12" hidden="1" x14ac:dyDescent="0.25">
      <c r="A4889" t="s">
        <v>20025</v>
      </c>
      <c r="B4889" t="s">
        <v>20026</v>
      </c>
      <c r="C4889" s="1">
        <v>18.152173913043477</v>
      </c>
      <c r="D4889" s="1">
        <v>20.206521739130434</v>
      </c>
      <c r="E4889">
        <v>1</v>
      </c>
      <c r="F4889" t="s">
        <v>20027</v>
      </c>
      <c r="G4889" t="s">
        <v>17473</v>
      </c>
      <c r="H4889" t="s">
        <v>2038</v>
      </c>
      <c r="I4889" t="s">
        <v>19046</v>
      </c>
      <c r="J4889" t="s">
        <v>20028</v>
      </c>
      <c r="K4889">
        <v>36</v>
      </c>
      <c r="L4889" s="1">
        <v>34.130434782608695</v>
      </c>
    </row>
    <row r="4890" spans="1:12" hidden="1" x14ac:dyDescent="0.25">
      <c r="A4890" t="s">
        <v>20029</v>
      </c>
      <c r="B4890" t="s">
        <v>20030</v>
      </c>
      <c r="C4890" s="1">
        <v>17.239130434782609</v>
      </c>
      <c r="D4890" s="1">
        <v>20.228260869565219</v>
      </c>
      <c r="E4890">
        <v>1</v>
      </c>
      <c r="F4890" t="s">
        <v>20031</v>
      </c>
      <c r="G4890" t="s">
        <v>20032</v>
      </c>
      <c r="H4890" t="s">
        <v>6297</v>
      </c>
      <c r="I4890" t="s">
        <v>19046</v>
      </c>
      <c r="J4890" t="s">
        <v>20033</v>
      </c>
      <c r="K4890">
        <v>40</v>
      </c>
      <c r="L4890" s="1">
        <v>34.152173913043477</v>
      </c>
    </row>
    <row r="4891" spans="1:12" hidden="1" x14ac:dyDescent="0.25">
      <c r="A4891" t="s">
        <v>20034</v>
      </c>
      <c r="B4891" t="s">
        <v>20035</v>
      </c>
      <c r="C4891" s="1">
        <v>20.434782608695652</v>
      </c>
      <c r="D4891" s="1">
        <v>25.423913043478262</v>
      </c>
      <c r="E4891">
        <v>1</v>
      </c>
      <c r="F4891" t="s">
        <v>20036</v>
      </c>
      <c r="G4891" t="s">
        <v>13082</v>
      </c>
      <c r="H4891" t="s">
        <v>389</v>
      </c>
      <c r="I4891" t="s">
        <v>19046</v>
      </c>
      <c r="J4891" t="s">
        <v>19773</v>
      </c>
      <c r="K4891">
        <v>45</v>
      </c>
      <c r="L4891" s="1">
        <v>33.336956521739133</v>
      </c>
    </row>
    <row r="4892" spans="1:12" hidden="1" x14ac:dyDescent="0.25">
      <c r="A4892" t="s">
        <v>20037</v>
      </c>
      <c r="B4892" t="s">
        <v>20038</v>
      </c>
      <c r="C4892" s="1">
        <v>27.120481927710845</v>
      </c>
      <c r="D4892" s="1">
        <v>28.6</v>
      </c>
      <c r="E4892">
        <v>1</v>
      </c>
      <c r="F4892" t="s">
        <v>20039</v>
      </c>
      <c r="G4892" t="s">
        <v>19045</v>
      </c>
      <c r="H4892" t="s">
        <v>6297</v>
      </c>
      <c r="I4892" t="s">
        <v>19046</v>
      </c>
      <c r="J4892" t="s">
        <v>19095</v>
      </c>
      <c r="K4892">
        <v>62</v>
      </c>
      <c r="L4892" s="1">
        <v>53.413043478260867</v>
      </c>
    </row>
    <row r="4893" spans="1:12" hidden="1" x14ac:dyDescent="0.25">
      <c r="A4893" t="s">
        <v>20040</v>
      </c>
      <c r="B4893" t="s">
        <v>20041</v>
      </c>
      <c r="C4893" s="1">
        <v>24.173913043478262</v>
      </c>
      <c r="D4893" s="1">
        <v>26.858695652173914</v>
      </c>
      <c r="E4893">
        <v>1</v>
      </c>
      <c r="F4893" t="s">
        <v>20042</v>
      </c>
      <c r="G4893" t="s">
        <v>784</v>
      </c>
      <c r="H4893" t="s">
        <v>19572</v>
      </c>
      <c r="I4893" t="s">
        <v>19046</v>
      </c>
      <c r="J4893" t="s">
        <v>19611</v>
      </c>
      <c r="K4893">
        <v>41</v>
      </c>
      <c r="L4893" s="1">
        <v>34</v>
      </c>
    </row>
    <row r="4894" spans="1:12" hidden="1" x14ac:dyDescent="0.25">
      <c r="A4894" t="s">
        <v>20043</v>
      </c>
      <c r="B4894" t="s">
        <v>20044</v>
      </c>
      <c r="C4894" s="1">
        <v>23.75</v>
      </c>
      <c r="D4894" s="1">
        <v>29.282608695652176</v>
      </c>
      <c r="E4894">
        <v>1</v>
      </c>
      <c r="F4894" t="s">
        <v>20045</v>
      </c>
      <c r="G4894" t="s">
        <v>20046</v>
      </c>
      <c r="H4894" t="s">
        <v>19081</v>
      </c>
      <c r="I4894" t="s">
        <v>19046</v>
      </c>
      <c r="J4894" t="s">
        <v>20047</v>
      </c>
      <c r="K4894">
        <v>43</v>
      </c>
      <c r="L4894" s="1">
        <v>35.152173913043477</v>
      </c>
    </row>
    <row r="4895" spans="1:12" hidden="1" x14ac:dyDescent="0.25">
      <c r="A4895" t="s">
        <v>20048</v>
      </c>
      <c r="B4895" t="s">
        <v>20049</v>
      </c>
      <c r="C4895" s="1">
        <v>15.956521739130435</v>
      </c>
      <c r="D4895" s="1">
        <v>31.423913043478262</v>
      </c>
      <c r="E4895">
        <v>1</v>
      </c>
      <c r="F4895" t="s">
        <v>20050</v>
      </c>
      <c r="G4895" t="s">
        <v>20051</v>
      </c>
      <c r="H4895" t="s">
        <v>18274</v>
      </c>
      <c r="I4895" t="s">
        <v>19046</v>
      </c>
      <c r="J4895" t="s">
        <v>20052</v>
      </c>
      <c r="K4895">
        <v>45</v>
      </c>
      <c r="L4895" s="1">
        <v>30.684782608695652</v>
      </c>
    </row>
    <row r="4896" spans="1:12" hidden="1" x14ac:dyDescent="0.25">
      <c r="A4896" t="s">
        <v>20053</v>
      </c>
      <c r="B4896" t="s">
        <v>20054</v>
      </c>
      <c r="C4896" s="1">
        <v>11.217391304347826</v>
      </c>
      <c r="D4896" s="1">
        <v>17.934782608695652</v>
      </c>
      <c r="E4896">
        <v>1</v>
      </c>
      <c r="F4896" t="s">
        <v>20055</v>
      </c>
      <c r="G4896" t="s">
        <v>6028</v>
      </c>
      <c r="H4896" t="s">
        <v>1861</v>
      </c>
      <c r="I4896" t="s">
        <v>19046</v>
      </c>
      <c r="J4896" t="s">
        <v>19454</v>
      </c>
      <c r="K4896">
        <v>34</v>
      </c>
      <c r="L4896" s="1">
        <v>15.760869565217391</v>
      </c>
    </row>
    <row r="4897" spans="1:12" hidden="1" x14ac:dyDescent="0.25">
      <c r="A4897" t="s">
        <v>20056</v>
      </c>
      <c r="B4897" t="s">
        <v>20057</v>
      </c>
      <c r="C4897" s="1">
        <v>14.119565217391305</v>
      </c>
      <c r="D4897" s="1">
        <v>19.391304347826086</v>
      </c>
      <c r="E4897">
        <v>1</v>
      </c>
      <c r="F4897" t="s">
        <v>20058</v>
      </c>
      <c r="G4897" t="s">
        <v>20059</v>
      </c>
      <c r="H4897" t="s">
        <v>19865</v>
      </c>
      <c r="I4897" t="s">
        <v>19046</v>
      </c>
      <c r="J4897" t="s">
        <v>20060</v>
      </c>
      <c r="K4897">
        <v>34</v>
      </c>
      <c r="L4897" s="1">
        <v>28.836956521739129</v>
      </c>
    </row>
    <row r="4898" spans="1:12" hidden="1" x14ac:dyDescent="0.25">
      <c r="A4898" t="s">
        <v>20061</v>
      </c>
      <c r="B4898" t="s">
        <v>20062</v>
      </c>
      <c r="C4898" s="1">
        <v>22.532608695652176</v>
      </c>
      <c r="D4898" s="1">
        <v>29.239130434782609</v>
      </c>
      <c r="E4898">
        <v>1</v>
      </c>
      <c r="F4898" t="s">
        <v>20063</v>
      </c>
      <c r="G4898" t="s">
        <v>20064</v>
      </c>
      <c r="H4898" t="s">
        <v>286</v>
      </c>
      <c r="I4898" t="s">
        <v>19046</v>
      </c>
      <c r="J4898" t="s">
        <v>20065</v>
      </c>
      <c r="K4898">
        <v>52</v>
      </c>
      <c r="L4898" s="1">
        <v>45.456521739130437</v>
      </c>
    </row>
    <row r="4899" spans="1:12" hidden="1" x14ac:dyDescent="0.25">
      <c r="A4899" t="s">
        <v>20066</v>
      </c>
      <c r="B4899" t="s">
        <v>20067</v>
      </c>
      <c r="C4899" s="1">
        <v>16.891304347826086</v>
      </c>
      <c r="D4899" s="1">
        <v>25.086956521739129</v>
      </c>
      <c r="E4899">
        <v>1</v>
      </c>
      <c r="F4899" t="s">
        <v>20068</v>
      </c>
      <c r="G4899" t="s">
        <v>19585</v>
      </c>
      <c r="H4899" t="s">
        <v>19586</v>
      </c>
      <c r="I4899" t="s">
        <v>19046</v>
      </c>
      <c r="J4899" t="s">
        <v>19587</v>
      </c>
      <c r="K4899">
        <v>45</v>
      </c>
      <c r="L4899" s="1">
        <v>32.336956521739133</v>
      </c>
    </row>
    <row r="4900" spans="1:12" hidden="1" x14ac:dyDescent="0.25">
      <c r="A4900" t="s">
        <v>20069</v>
      </c>
      <c r="B4900" t="s">
        <v>20070</v>
      </c>
      <c r="C4900" s="1">
        <v>17.293478260869566</v>
      </c>
      <c r="D4900" s="1">
        <v>22.543478260869566</v>
      </c>
      <c r="E4900">
        <v>1</v>
      </c>
      <c r="F4900" t="s">
        <v>20071</v>
      </c>
      <c r="G4900" t="s">
        <v>15536</v>
      </c>
      <c r="H4900" t="s">
        <v>19754</v>
      </c>
      <c r="I4900" t="s">
        <v>19046</v>
      </c>
      <c r="J4900" t="s">
        <v>20072</v>
      </c>
      <c r="K4900">
        <v>36</v>
      </c>
      <c r="L4900" s="1">
        <v>32.836956521739133</v>
      </c>
    </row>
    <row r="4901" spans="1:12" hidden="1" x14ac:dyDescent="0.25">
      <c r="A4901" t="s">
        <v>20073</v>
      </c>
      <c r="B4901" t="s">
        <v>20074</v>
      </c>
      <c r="C4901" s="1">
        <v>45.293478260869563</v>
      </c>
      <c r="D4901" s="1">
        <v>87.467391304347828</v>
      </c>
      <c r="E4901">
        <v>1</v>
      </c>
      <c r="F4901" t="s">
        <v>20075</v>
      </c>
      <c r="G4901" t="s">
        <v>19597</v>
      </c>
      <c r="H4901" t="s">
        <v>19598</v>
      </c>
      <c r="I4901" t="s">
        <v>19046</v>
      </c>
      <c r="J4901" t="s">
        <v>19599</v>
      </c>
      <c r="K4901">
        <v>96</v>
      </c>
      <c r="L4901" s="1">
        <v>91.25</v>
      </c>
    </row>
    <row r="4902" spans="1:12" hidden="1" x14ac:dyDescent="0.25">
      <c r="A4902" t="s">
        <v>20076</v>
      </c>
      <c r="B4902" t="s">
        <v>20077</v>
      </c>
      <c r="C4902" s="1">
        <v>15.478260869565217</v>
      </c>
      <c r="D4902" s="1">
        <v>23.434782608695652</v>
      </c>
      <c r="E4902">
        <v>1</v>
      </c>
      <c r="F4902" t="s">
        <v>20078</v>
      </c>
      <c r="G4902" t="s">
        <v>19652</v>
      </c>
      <c r="H4902" t="s">
        <v>1861</v>
      </c>
      <c r="I4902" t="s">
        <v>19046</v>
      </c>
      <c r="J4902" t="s">
        <v>19653</v>
      </c>
      <c r="K4902">
        <v>45</v>
      </c>
      <c r="L4902" s="1">
        <v>32.097826086956523</v>
      </c>
    </row>
    <row r="4903" spans="1:12" hidden="1" x14ac:dyDescent="0.25">
      <c r="A4903" t="s">
        <v>20079</v>
      </c>
      <c r="B4903" t="s">
        <v>20080</v>
      </c>
      <c r="C4903" s="1">
        <v>14.054347826086957</v>
      </c>
      <c r="D4903" s="1">
        <v>17.793478260869566</v>
      </c>
      <c r="E4903">
        <v>1</v>
      </c>
      <c r="F4903" t="s">
        <v>20081</v>
      </c>
      <c r="G4903" t="s">
        <v>20082</v>
      </c>
      <c r="H4903" t="s">
        <v>12983</v>
      </c>
      <c r="I4903" t="s">
        <v>19046</v>
      </c>
      <c r="J4903" t="s">
        <v>20083</v>
      </c>
      <c r="K4903">
        <v>30</v>
      </c>
      <c r="L4903" s="1">
        <v>25.967391304347824</v>
      </c>
    </row>
    <row r="4904" spans="1:12" hidden="1" x14ac:dyDescent="0.25">
      <c r="A4904" t="s">
        <v>20084</v>
      </c>
      <c r="B4904" t="s">
        <v>20085</v>
      </c>
      <c r="C4904" s="1">
        <v>39.565217391304351</v>
      </c>
      <c r="D4904" s="1">
        <v>53.032608695652172</v>
      </c>
      <c r="E4904">
        <v>1</v>
      </c>
      <c r="F4904" t="s">
        <v>20086</v>
      </c>
      <c r="G4904" t="s">
        <v>19045</v>
      </c>
      <c r="H4904" t="s">
        <v>6297</v>
      </c>
      <c r="I4904" t="s">
        <v>19046</v>
      </c>
      <c r="J4904" t="s">
        <v>19423</v>
      </c>
      <c r="K4904">
        <v>72</v>
      </c>
      <c r="L4904" s="1">
        <v>56.434782608695649</v>
      </c>
    </row>
    <row r="4905" spans="1:12" hidden="1" x14ac:dyDescent="0.25">
      <c r="A4905" t="s">
        <v>20087</v>
      </c>
      <c r="B4905" t="s">
        <v>20088</v>
      </c>
      <c r="C4905" s="1">
        <v>25.934782608695652</v>
      </c>
      <c r="D4905" s="1">
        <v>43.119565217391305</v>
      </c>
      <c r="E4905">
        <v>1</v>
      </c>
      <c r="F4905" t="s">
        <v>20089</v>
      </c>
      <c r="G4905" t="s">
        <v>20090</v>
      </c>
      <c r="H4905" t="s">
        <v>5875</v>
      </c>
      <c r="I4905" t="s">
        <v>19046</v>
      </c>
      <c r="J4905" t="s">
        <v>20091</v>
      </c>
      <c r="K4905">
        <v>74</v>
      </c>
      <c r="L4905" s="1">
        <v>57.934782608695649</v>
      </c>
    </row>
    <row r="4906" spans="1:12" hidden="1" x14ac:dyDescent="0.25">
      <c r="A4906" t="s">
        <v>20092</v>
      </c>
      <c r="B4906" t="s">
        <v>20093</v>
      </c>
      <c r="C4906" s="1">
        <v>29.815217391304348</v>
      </c>
      <c r="D4906" s="1">
        <v>37.163043478260867</v>
      </c>
      <c r="E4906">
        <v>1</v>
      </c>
      <c r="F4906" t="s">
        <v>20094</v>
      </c>
      <c r="G4906" t="s">
        <v>6028</v>
      </c>
      <c r="H4906" t="s">
        <v>1861</v>
      </c>
      <c r="I4906" t="s">
        <v>19046</v>
      </c>
      <c r="J4906" t="s">
        <v>19086</v>
      </c>
      <c r="K4906">
        <v>50</v>
      </c>
      <c r="L4906" s="1">
        <v>43.282608695652172</v>
      </c>
    </row>
    <row r="4907" spans="1:12" hidden="1" x14ac:dyDescent="0.25">
      <c r="A4907" t="s">
        <v>20095</v>
      </c>
      <c r="B4907" t="s">
        <v>20096</v>
      </c>
      <c r="C4907" s="1">
        <v>16.021739130434781</v>
      </c>
      <c r="D4907" s="1">
        <v>23.097826086956523</v>
      </c>
      <c r="E4907">
        <v>1</v>
      </c>
      <c r="F4907" t="s">
        <v>20097</v>
      </c>
      <c r="G4907" t="s">
        <v>20098</v>
      </c>
      <c r="H4907" t="s">
        <v>19090</v>
      </c>
      <c r="I4907" t="s">
        <v>19046</v>
      </c>
      <c r="J4907" t="s">
        <v>20099</v>
      </c>
      <c r="K4907">
        <v>40</v>
      </c>
      <c r="L4907" s="1">
        <v>36.543478260869563</v>
      </c>
    </row>
    <row r="4908" spans="1:12" hidden="1" x14ac:dyDescent="0.25">
      <c r="A4908" t="s">
        <v>20100</v>
      </c>
      <c r="B4908" t="s">
        <v>20101</v>
      </c>
      <c r="C4908" s="1">
        <v>18.913043478260871</v>
      </c>
      <c r="D4908" s="1">
        <v>22.228260869565219</v>
      </c>
      <c r="E4908">
        <v>1</v>
      </c>
      <c r="F4908" t="s">
        <v>20102</v>
      </c>
      <c r="G4908" t="s">
        <v>19670</v>
      </c>
      <c r="H4908" t="s">
        <v>10308</v>
      </c>
      <c r="I4908" t="s">
        <v>19046</v>
      </c>
      <c r="J4908" t="s">
        <v>19671</v>
      </c>
      <c r="K4908">
        <v>40</v>
      </c>
      <c r="L4908" s="1">
        <v>34.945652173913047</v>
      </c>
    </row>
    <row r="4909" spans="1:12" hidden="1" x14ac:dyDescent="0.25">
      <c r="A4909" t="s">
        <v>20103</v>
      </c>
      <c r="B4909" t="s">
        <v>20104</v>
      </c>
      <c r="C4909" s="1">
        <v>37.282608695652172</v>
      </c>
      <c r="D4909" s="1">
        <v>42.217391304347828</v>
      </c>
      <c r="E4909">
        <v>1</v>
      </c>
      <c r="F4909" t="s">
        <v>20105</v>
      </c>
      <c r="G4909" t="s">
        <v>20106</v>
      </c>
      <c r="H4909" t="s">
        <v>20107</v>
      </c>
      <c r="I4909" t="s">
        <v>19046</v>
      </c>
      <c r="J4909" t="s">
        <v>20108</v>
      </c>
      <c r="K4909">
        <v>68</v>
      </c>
      <c r="L4909" s="1">
        <v>57.641304347826086</v>
      </c>
    </row>
    <row r="4910" spans="1:12" hidden="1" x14ac:dyDescent="0.25">
      <c r="A4910" t="s">
        <v>20109</v>
      </c>
      <c r="B4910" t="s">
        <v>20110</v>
      </c>
      <c r="C4910" s="1">
        <v>61.510869565217391</v>
      </c>
      <c r="D4910" s="1">
        <v>72.695652173913047</v>
      </c>
      <c r="E4910">
        <v>1</v>
      </c>
      <c r="F4910" t="s">
        <v>20111</v>
      </c>
      <c r="G4910" t="s">
        <v>20112</v>
      </c>
      <c r="H4910" t="s">
        <v>19754</v>
      </c>
      <c r="I4910" t="s">
        <v>19046</v>
      </c>
      <c r="J4910" t="s">
        <v>20113</v>
      </c>
      <c r="K4910">
        <v>100</v>
      </c>
      <c r="L4910" s="1">
        <v>90.434782608695656</v>
      </c>
    </row>
    <row r="4911" spans="1:12" hidden="1" x14ac:dyDescent="0.25">
      <c r="A4911" t="s">
        <v>20114</v>
      </c>
      <c r="B4911" t="s">
        <v>20115</v>
      </c>
      <c r="C4911" s="1">
        <v>20.869565217391305</v>
      </c>
      <c r="D4911" s="1">
        <v>30.652173913043477</v>
      </c>
      <c r="E4911">
        <v>1</v>
      </c>
      <c r="F4911" t="s">
        <v>20116</v>
      </c>
      <c r="G4911" t="s">
        <v>18708</v>
      </c>
      <c r="H4911" t="s">
        <v>13933</v>
      </c>
      <c r="I4911" t="s">
        <v>19046</v>
      </c>
      <c r="J4911" t="s">
        <v>20117</v>
      </c>
      <c r="K4911">
        <v>67</v>
      </c>
      <c r="L4911" s="1">
        <v>42.717391304347828</v>
      </c>
    </row>
    <row r="4912" spans="1:12" hidden="1" x14ac:dyDescent="0.25">
      <c r="A4912" t="s">
        <v>20118</v>
      </c>
      <c r="B4912" t="s">
        <v>20119</v>
      </c>
      <c r="C4912" s="1">
        <v>16.739130434782609</v>
      </c>
      <c r="D4912" s="1">
        <v>21.771739130434781</v>
      </c>
      <c r="E4912">
        <v>1</v>
      </c>
      <c r="F4912" t="s">
        <v>20120</v>
      </c>
      <c r="G4912" t="s">
        <v>20121</v>
      </c>
      <c r="H4912" t="s">
        <v>19542</v>
      </c>
      <c r="I4912" t="s">
        <v>19046</v>
      </c>
      <c r="J4912" t="s">
        <v>20122</v>
      </c>
      <c r="K4912">
        <v>36</v>
      </c>
      <c r="L4912" s="1">
        <v>23.923913043478262</v>
      </c>
    </row>
    <row r="4913" spans="1:12" hidden="1" x14ac:dyDescent="0.25">
      <c r="A4913" t="s">
        <v>20123</v>
      </c>
      <c r="B4913" t="s">
        <v>20124</v>
      </c>
      <c r="C4913" s="1">
        <v>15.652173913043478</v>
      </c>
      <c r="D4913" s="1">
        <v>27.065217391304348</v>
      </c>
      <c r="E4913">
        <v>1</v>
      </c>
      <c r="F4913" t="s">
        <v>20125</v>
      </c>
      <c r="G4913" t="s">
        <v>17880</v>
      </c>
      <c r="H4913" t="s">
        <v>90</v>
      </c>
      <c r="I4913" t="s">
        <v>19046</v>
      </c>
      <c r="J4913" t="s">
        <v>19973</v>
      </c>
      <c r="K4913">
        <v>43</v>
      </c>
      <c r="L4913" s="1">
        <v>28.543478260869566</v>
      </c>
    </row>
    <row r="4914" spans="1:12" hidden="1" x14ac:dyDescent="0.25">
      <c r="A4914" t="s">
        <v>20126</v>
      </c>
      <c r="B4914" t="s">
        <v>20127</v>
      </c>
      <c r="C4914" s="1">
        <v>9.25</v>
      </c>
      <c r="D4914" s="1">
        <v>16.380434782608695</v>
      </c>
      <c r="E4914">
        <v>1</v>
      </c>
      <c r="F4914" t="s">
        <v>20128</v>
      </c>
      <c r="G4914" t="s">
        <v>7367</v>
      </c>
      <c r="H4914" t="s">
        <v>286</v>
      </c>
      <c r="I4914" t="s">
        <v>19046</v>
      </c>
      <c r="J4914" t="s">
        <v>20129</v>
      </c>
      <c r="K4914">
        <v>31</v>
      </c>
      <c r="L4914" s="1">
        <v>21.358695652173914</v>
      </c>
    </row>
    <row r="4915" spans="1:12" hidden="1" x14ac:dyDescent="0.25">
      <c r="A4915" t="s">
        <v>20130</v>
      </c>
      <c r="B4915" t="s">
        <v>20131</v>
      </c>
      <c r="C4915" s="1">
        <v>32.065217391304351</v>
      </c>
      <c r="D4915" s="1">
        <v>36.923913043478258</v>
      </c>
      <c r="E4915">
        <v>1</v>
      </c>
      <c r="F4915" t="s">
        <v>20132</v>
      </c>
      <c r="G4915" t="s">
        <v>17301</v>
      </c>
      <c r="H4915" t="s">
        <v>12983</v>
      </c>
      <c r="I4915" t="s">
        <v>19046</v>
      </c>
      <c r="J4915" t="s">
        <v>19272</v>
      </c>
      <c r="K4915">
        <v>56</v>
      </c>
      <c r="L4915" s="1">
        <v>47.728260869565219</v>
      </c>
    </row>
    <row r="4916" spans="1:12" hidden="1" x14ac:dyDescent="0.25">
      <c r="A4916" t="s">
        <v>20133</v>
      </c>
      <c r="B4916" t="s">
        <v>20134</v>
      </c>
      <c r="C4916" s="1">
        <v>41.413043478260867</v>
      </c>
      <c r="D4916" s="1">
        <v>57.445652173913047</v>
      </c>
      <c r="E4916">
        <v>1</v>
      </c>
      <c r="F4916" t="s">
        <v>20135</v>
      </c>
      <c r="G4916" t="s">
        <v>19305</v>
      </c>
      <c r="H4916" t="s">
        <v>6297</v>
      </c>
      <c r="I4916" t="s">
        <v>19046</v>
      </c>
      <c r="J4916" t="s">
        <v>19306</v>
      </c>
      <c r="K4916">
        <v>74</v>
      </c>
      <c r="L4916" s="1">
        <v>68.304347826086953</v>
      </c>
    </row>
    <row r="4917" spans="1:12" hidden="1" x14ac:dyDescent="0.25">
      <c r="A4917" t="s">
        <v>20136</v>
      </c>
      <c r="B4917" t="s">
        <v>20137</v>
      </c>
      <c r="C4917" s="1">
        <v>58.293478260869563</v>
      </c>
      <c r="D4917" s="1">
        <v>70.369565217391298</v>
      </c>
      <c r="E4917">
        <v>1</v>
      </c>
      <c r="F4917" t="s">
        <v>20138</v>
      </c>
      <c r="G4917" t="s">
        <v>784</v>
      </c>
      <c r="H4917" t="s">
        <v>19572</v>
      </c>
      <c r="I4917" t="s">
        <v>19046</v>
      </c>
      <c r="J4917" t="s">
        <v>19611</v>
      </c>
      <c r="K4917">
        <v>142</v>
      </c>
      <c r="L4917" s="1">
        <v>86.195652173913047</v>
      </c>
    </row>
    <row r="4918" spans="1:12" hidden="1" x14ac:dyDescent="0.25">
      <c r="A4918" t="s">
        <v>20139</v>
      </c>
      <c r="B4918" t="s">
        <v>20140</v>
      </c>
      <c r="C4918" s="1">
        <v>42.695652173913047</v>
      </c>
      <c r="D4918" s="1">
        <v>58.771739130434781</v>
      </c>
      <c r="E4918">
        <v>1</v>
      </c>
      <c r="F4918" t="s">
        <v>20141</v>
      </c>
      <c r="G4918" t="s">
        <v>19166</v>
      </c>
      <c r="H4918" t="s">
        <v>1861</v>
      </c>
      <c r="I4918" t="s">
        <v>19046</v>
      </c>
      <c r="J4918" t="s">
        <v>19229</v>
      </c>
      <c r="K4918">
        <v>94</v>
      </c>
      <c r="L4918" s="1">
        <v>65.695652173913047</v>
      </c>
    </row>
    <row r="4919" spans="1:12" hidden="1" x14ac:dyDescent="0.25">
      <c r="A4919" t="s">
        <v>20142</v>
      </c>
      <c r="B4919" t="s">
        <v>20143</v>
      </c>
      <c r="C4919" s="1">
        <v>37.75</v>
      </c>
      <c r="D4919" s="1">
        <v>66.652173913043484</v>
      </c>
      <c r="E4919">
        <v>1</v>
      </c>
      <c r="F4919" t="s">
        <v>20144</v>
      </c>
      <c r="G4919" t="s">
        <v>19161</v>
      </c>
      <c r="H4919" t="s">
        <v>524</v>
      </c>
      <c r="I4919" t="s">
        <v>19046</v>
      </c>
      <c r="J4919" t="s">
        <v>19162</v>
      </c>
      <c r="K4919">
        <v>76</v>
      </c>
      <c r="L4919" s="1">
        <v>72.641304347826093</v>
      </c>
    </row>
    <row r="4920" spans="1:12" hidden="1" x14ac:dyDescent="0.25">
      <c r="A4920" t="s">
        <v>20145</v>
      </c>
      <c r="B4920" t="s">
        <v>20146</v>
      </c>
      <c r="C4920" s="1">
        <v>28.630434782608695</v>
      </c>
      <c r="D4920" s="1">
        <v>48.391304347826086</v>
      </c>
      <c r="E4920">
        <v>1</v>
      </c>
      <c r="F4920" t="s">
        <v>20147</v>
      </c>
      <c r="G4920" t="s">
        <v>1457</v>
      </c>
      <c r="H4920" t="s">
        <v>20148</v>
      </c>
      <c r="I4920" t="s">
        <v>19046</v>
      </c>
      <c r="J4920" t="s">
        <v>20149</v>
      </c>
      <c r="K4920">
        <v>54</v>
      </c>
      <c r="L4920" s="1">
        <v>46.619565217391305</v>
      </c>
    </row>
    <row r="4921" spans="1:12" hidden="1" x14ac:dyDescent="0.25">
      <c r="A4921" t="s">
        <v>20150</v>
      </c>
      <c r="B4921" t="s">
        <v>20151</v>
      </c>
      <c r="C4921" s="1">
        <v>27.206521739130434</v>
      </c>
      <c r="D4921" s="1">
        <v>43.967391304347828</v>
      </c>
      <c r="E4921">
        <v>1</v>
      </c>
      <c r="F4921" t="s">
        <v>20152</v>
      </c>
      <c r="G4921" t="s">
        <v>19518</v>
      </c>
      <c r="H4921" t="s">
        <v>19519</v>
      </c>
      <c r="I4921" t="s">
        <v>19046</v>
      </c>
      <c r="J4921" t="s">
        <v>19520</v>
      </c>
      <c r="K4921">
        <v>62</v>
      </c>
      <c r="L4921" s="1">
        <v>48.880434782608695</v>
      </c>
    </row>
    <row r="4922" spans="1:12" hidden="1" x14ac:dyDescent="0.25">
      <c r="A4922" t="s">
        <v>20153</v>
      </c>
      <c r="B4922" t="s">
        <v>20154</v>
      </c>
      <c r="C4922" s="1">
        <v>8.3695652173913047</v>
      </c>
      <c r="D4922" s="1">
        <v>9.8586956521739122</v>
      </c>
      <c r="E4922">
        <v>1</v>
      </c>
      <c r="F4922" t="s">
        <v>20155</v>
      </c>
      <c r="G4922" t="s">
        <v>20156</v>
      </c>
      <c r="H4922" t="s">
        <v>20157</v>
      </c>
      <c r="I4922" t="s">
        <v>19046</v>
      </c>
      <c r="J4922" t="s">
        <v>20158</v>
      </c>
      <c r="K4922">
        <v>24</v>
      </c>
      <c r="L4922" s="1">
        <v>21.673913043478262</v>
      </c>
    </row>
    <row r="4923" spans="1:12" hidden="1" x14ac:dyDescent="0.25">
      <c r="A4923" t="s">
        <v>20159</v>
      </c>
      <c r="B4923" t="s">
        <v>20160</v>
      </c>
      <c r="C4923" s="1">
        <v>37.717391304347828</v>
      </c>
      <c r="D4923" s="1">
        <v>44.619565217391305</v>
      </c>
      <c r="E4923">
        <v>1</v>
      </c>
      <c r="F4923" t="s">
        <v>20161</v>
      </c>
      <c r="G4923" t="s">
        <v>20162</v>
      </c>
      <c r="H4923" t="s">
        <v>2448</v>
      </c>
      <c r="I4923" t="s">
        <v>19046</v>
      </c>
      <c r="J4923" t="s">
        <v>20163</v>
      </c>
      <c r="K4923">
        <v>68</v>
      </c>
      <c r="L4923" s="1">
        <v>57.184782608695649</v>
      </c>
    </row>
    <row r="4924" spans="1:12" hidden="1" x14ac:dyDescent="0.25">
      <c r="A4924" t="s">
        <v>20164</v>
      </c>
      <c r="B4924" t="s">
        <v>20165</v>
      </c>
      <c r="C4924" s="1">
        <v>9.0217391304347831</v>
      </c>
      <c r="D4924" s="1">
        <v>12.25</v>
      </c>
      <c r="E4924">
        <v>1</v>
      </c>
      <c r="F4924" t="s">
        <v>20166</v>
      </c>
      <c r="G4924" t="s">
        <v>3571</v>
      </c>
      <c r="H4924" t="s">
        <v>20167</v>
      </c>
      <c r="I4924" t="s">
        <v>19046</v>
      </c>
      <c r="J4924" t="s">
        <v>20168</v>
      </c>
      <c r="K4924">
        <v>24</v>
      </c>
      <c r="L4924" s="1">
        <v>12.782608695652174</v>
      </c>
    </row>
    <row r="4925" spans="1:12" hidden="1" x14ac:dyDescent="0.25">
      <c r="A4925" t="s">
        <v>20169</v>
      </c>
      <c r="B4925" t="s">
        <v>20170</v>
      </c>
      <c r="C4925" s="1">
        <v>44.652173913043477</v>
      </c>
      <c r="D4925" s="1">
        <v>78.717391304347828</v>
      </c>
      <c r="E4925">
        <v>1</v>
      </c>
      <c r="F4925" t="s">
        <v>20171</v>
      </c>
      <c r="G4925" t="s">
        <v>19045</v>
      </c>
      <c r="H4925" t="s">
        <v>6297</v>
      </c>
      <c r="I4925" t="s">
        <v>19046</v>
      </c>
      <c r="J4925" t="s">
        <v>19190</v>
      </c>
      <c r="K4925">
        <v>84</v>
      </c>
      <c r="L4925" s="1">
        <v>71.239130434782609</v>
      </c>
    </row>
    <row r="4926" spans="1:12" hidden="1" x14ac:dyDescent="0.25">
      <c r="A4926" t="s">
        <v>20172</v>
      </c>
      <c r="B4926" t="s">
        <v>20173</v>
      </c>
      <c r="C4926" s="1">
        <v>30.760869565217391</v>
      </c>
      <c r="D4926" s="1">
        <v>36.391304347826086</v>
      </c>
      <c r="E4926">
        <v>1</v>
      </c>
      <c r="F4926" t="s">
        <v>20174</v>
      </c>
      <c r="G4926" t="s">
        <v>10564</v>
      </c>
      <c r="H4926" t="s">
        <v>20175</v>
      </c>
      <c r="I4926" t="s">
        <v>19046</v>
      </c>
      <c r="J4926" t="s">
        <v>20176</v>
      </c>
      <c r="K4926">
        <v>56</v>
      </c>
      <c r="L4926" s="1">
        <v>55.184782608695649</v>
      </c>
    </row>
    <row r="4927" spans="1:12" hidden="1" x14ac:dyDescent="0.25">
      <c r="A4927" t="s">
        <v>20177</v>
      </c>
      <c r="B4927" t="s">
        <v>20178</v>
      </c>
      <c r="C4927" s="1">
        <v>11.956521739130435</v>
      </c>
      <c r="D4927" s="1">
        <v>19.934782608695652</v>
      </c>
      <c r="E4927">
        <v>1</v>
      </c>
      <c r="F4927" t="s">
        <v>20179</v>
      </c>
      <c r="G4927" t="s">
        <v>20180</v>
      </c>
      <c r="H4927" t="s">
        <v>20181</v>
      </c>
      <c r="I4927" t="s">
        <v>19046</v>
      </c>
      <c r="J4927" t="s">
        <v>20182</v>
      </c>
      <c r="K4927">
        <v>30</v>
      </c>
      <c r="L4927" s="1">
        <v>25.967391304347824</v>
      </c>
    </row>
    <row r="4928" spans="1:12" hidden="1" x14ac:dyDescent="0.25">
      <c r="A4928" t="s">
        <v>20183</v>
      </c>
      <c r="B4928" t="s">
        <v>20184</v>
      </c>
      <c r="C4928" s="1">
        <v>17.358695652173914</v>
      </c>
      <c r="D4928" s="1">
        <v>26.163043478260871</v>
      </c>
      <c r="E4928">
        <v>1</v>
      </c>
      <c r="F4928" t="s">
        <v>20185</v>
      </c>
      <c r="G4928" t="s">
        <v>20186</v>
      </c>
      <c r="H4928" t="s">
        <v>20181</v>
      </c>
      <c r="I4928" t="s">
        <v>19046</v>
      </c>
      <c r="J4928" t="s">
        <v>20187</v>
      </c>
      <c r="K4928">
        <v>30</v>
      </c>
      <c r="L4928" s="1">
        <v>28.760869565217391</v>
      </c>
    </row>
    <row r="4929" spans="1:12" hidden="1" x14ac:dyDescent="0.25">
      <c r="A4929" t="s">
        <v>20188</v>
      </c>
      <c r="B4929" t="s">
        <v>20189</v>
      </c>
      <c r="C4929" s="1">
        <v>23.423913043478262</v>
      </c>
      <c r="D4929" s="1">
        <v>29.326086956521738</v>
      </c>
      <c r="E4929">
        <v>1</v>
      </c>
      <c r="F4929" t="s">
        <v>20190</v>
      </c>
      <c r="G4929" t="s">
        <v>19140</v>
      </c>
      <c r="H4929" t="s">
        <v>19141</v>
      </c>
      <c r="I4929" t="s">
        <v>19046</v>
      </c>
      <c r="J4929" t="s">
        <v>19142</v>
      </c>
      <c r="K4929">
        <v>54</v>
      </c>
      <c r="L4929" s="1">
        <v>41.467391304347828</v>
      </c>
    </row>
    <row r="4930" spans="1:12" hidden="1" x14ac:dyDescent="0.25">
      <c r="A4930" t="s">
        <v>20191</v>
      </c>
      <c r="B4930" t="s">
        <v>20192</v>
      </c>
      <c r="C4930" s="1">
        <v>30.358695652173914</v>
      </c>
      <c r="D4930" s="1">
        <v>44.206521739130437</v>
      </c>
      <c r="E4930">
        <v>1</v>
      </c>
      <c r="F4930" t="s">
        <v>20193</v>
      </c>
      <c r="G4930" t="s">
        <v>19045</v>
      </c>
      <c r="H4930" t="s">
        <v>6297</v>
      </c>
      <c r="I4930" t="s">
        <v>19046</v>
      </c>
      <c r="J4930" t="s">
        <v>20194</v>
      </c>
      <c r="K4930">
        <v>58</v>
      </c>
      <c r="L4930" s="1">
        <v>54.217391304347828</v>
      </c>
    </row>
    <row r="4931" spans="1:12" hidden="1" x14ac:dyDescent="0.25">
      <c r="A4931" t="s">
        <v>20195</v>
      </c>
      <c r="B4931" t="s">
        <v>20196</v>
      </c>
      <c r="C4931" s="1">
        <v>33.956521739130437</v>
      </c>
      <c r="D4931" s="1">
        <v>68.195652173913047</v>
      </c>
      <c r="E4931">
        <v>1</v>
      </c>
      <c r="F4931" t="s">
        <v>20197</v>
      </c>
      <c r="G4931" t="s">
        <v>14083</v>
      </c>
      <c r="H4931" t="s">
        <v>19175</v>
      </c>
      <c r="I4931" t="s">
        <v>19046</v>
      </c>
      <c r="J4931" t="s">
        <v>19341</v>
      </c>
      <c r="K4931">
        <v>80</v>
      </c>
      <c r="L4931" s="1">
        <v>53.793478260869563</v>
      </c>
    </row>
    <row r="4932" spans="1:12" hidden="1" x14ac:dyDescent="0.25">
      <c r="A4932" t="s">
        <v>20198</v>
      </c>
      <c r="B4932" t="s">
        <v>20199</v>
      </c>
      <c r="C4932" s="1">
        <v>12.369565217391305</v>
      </c>
      <c r="D4932" s="1">
        <v>13.217391304347826</v>
      </c>
      <c r="E4932">
        <v>1</v>
      </c>
      <c r="F4932" t="s">
        <v>20200</v>
      </c>
      <c r="G4932" t="s">
        <v>19045</v>
      </c>
      <c r="H4932" t="s">
        <v>6297</v>
      </c>
      <c r="I4932" t="s">
        <v>19046</v>
      </c>
      <c r="J4932" t="s">
        <v>19095</v>
      </c>
      <c r="K4932">
        <v>22</v>
      </c>
      <c r="L4932" s="1">
        <v>20.717391304347824</v>
      </c>
    </row>
    <row r="4933" spans="1:12" hidden="1" x14ac:dyDescent="0.25">
      <c r="A4933" t="s">
        <v>20201</v>
      </c>
      <c r="B4933" t="s">
        <v>20202</v>
      </c>
      <c r="C4933" s="1">
        <v>17.858695652173914</v>
      </c>
      <c r="D4933" s="1">
        <v>24.576086956521738</v>
      </c>
      <c r="E4933">
        <v>1</v>
      </c>
      <c r="F4933" t="s">
        <v>20203</v>
      </c>
      <c r="G4933" t="s">
        <v>19099</v>
      </c>
      <c r="H4933" t="s">
        <v>1861</v>
      </c>
      <c r="I4933" t="s">
        <v>19046</v>
      </c>
      <c r="J4933" t="s">
        <v>19100</v>
      </c>
      <c r="K4933">
        <v>34</v>
      </c>
      <c r="L4933" s="1">
        <v>31</v>
      </c>
    </row>
    <row r="4934" spans="1:12" hidden="1" x14ac:dyDescent="0.25">
      <c r="A4934" t="s">
        <v>20204</v>
      </c>
      <c r="B4934" t="s">
        <v>20205</v>
      </c>
      <c r="C4934" s="1">
        <v>35.456521739130437</v>
      </c>
      <c r="D4934" s="1">
        <v>75.478260869565219</v>
      </c>
      <c r="E4934">
        <v>1</v>
      </c>
      <c r="F4934" t="s">
        <v>20206</v>
      </c>
      <c r="G4934" t="s">
        <v>19045</v>
      </c>
      <c r="H4934" t="s">
        <v>6297</v>
      </c>
      <c r="I4934" t="s">
        <v>19046</v>
      </c>
      <c r="J4934" t="s">
        <v>20207</v>
      </c>
      <c r="K4934">
        <v>80</v>
      </c>
      <c r="L4934" s="1">
        <v>70.326086956521735</v>
      </c>
    </row>
    <row r="4935" spans="1:12" hidden="1" x14ac:dyDescent="0.25">
      <c r="A4935" t="s">
        <v>20208</v>
      </c>
      <c r="B4935" t="s">
        <v>20209</v>
      </c>
      <c r="C4935" s="1">
        <v>25.010869565217391</v>
      </c>
      <c r="D4935" s="1">
        <v>31.978260869565219</v>
      </c>
      <c r="E4935">
        <v>1</v>
      </c>
      <c r="F4935" t="s">
        <v>20210</v>
      </c>
      <c r="G4935" t="s">
        <v>6028</v>
      </c>
      <c r="H4935" t="s">
        <v>1861</v>
      </c>
      <c r="I4935" t="s">
        <v>19046</v>
      </c>
      <c r="J4935" t="s">
        <v>19086</v>
      </c>
      <c r="K4935">
        <v>40</v>
      </c>
      <c r="L4935" s="1">
        <v>36.847826086956523</v>
      </c>
    </row>
    <row r="4936" spans="1:12" hidden="1" x14ac:dyDescent="0.25">
      <c r="A4936" t="s">
        <v>20211</v>
      </c>
      <c r="B4936" t="s">
        <v>20212</v>
      </c>
      <c r="C4936" s="1">
        <v>25.054347826086957</v>
      </c>
      <c r="D4936" s="1">
        <v>33.097826086956523</v>
      </c>
      <c r="E4936">
        <v>1</v>
      </c>
      <c r="F4936" t="s">
        <v>20213</v>
      </c>
      <c r="G4936" t="s">
        <v>19166</v>
      </c>
      <c r="H4936" t="s">
        <v>1861</v>
      </c>
      <c r="I4936" t="s">
        <v>19046</v>
      </c>
      <c r="J4936" t="s">
        <v>20214</v>
      </c>
      <c r="K4936">
        <v>44</v>
      </c>
      <c r="L4936" s="1">
        <v>41.913043478260867</v>
      </c>
    </row>
    <row r="4937" spans="1:12" hidden="1" x14ac:dyDescent="0.25">
      <c r="A4937" t="s">
        <v>20215</v>
      </c>
      <c r="B4937" t="s">
        <v>20216</v>
      </c>
      <c r="C4937" s="1">
        <v>24.782608695652176</v>
      </c>
      <c r="D4937" s="1">
        <v>45.902173913043477</v>
      </c>
      <c r="E4937">
        <v>1</v>
      </c>
      <c r="F4937" t="s">
        <v>20217</v>
      </c>
      <c r="G4937" t="s">
        <v>19166</v>
      </c>
      <c r="H4937" t="s">
        <v>1861</v>
      </c>
      <c r="I4937" t="s">
        <v>19046</v>
      </c>
      <c r="J4937" t="s">
        <v>19217</v>
      </c>
      <c r="K4937">
        <v>38</v>
      </c>
      <c r="L4937" s="1">
        <v>36.945652173913047</v>
      </c>
    </row>
    <row r="4938" spans="1:12" hidden="1" x14ac:dyDescent="0.25">
      <c r="A4938" t="s">
        <v>20218</v>
      </c>
      <c r="B4938" t="s">
        <v>20219</v>
      </c>
      <c r="C4938" s="1">
        <v>17.097826086956523</v>
      </c>
      <c r="D4938" s="1">
        <v>44.195652173913047</v>
      </c>
      <c r="E4938">
        <v>1</v>
      </c>
      <c r="F4938" t="s">
        <v>20220</v>
      </c>
      <c r="G4938" t="s">
        <v>19045</v>
      </c>
      <c r="H4938" t="s">
        <v>6297</v>
      </c>
      <c r="I4938" t="s">
        <v>19046</v>
      </c>
      <c r="J4938" t="s">
        <v>19475</v>
      </c>
      <c r="K4938">
        <v>36</v>
      </c>
      <c r="L4938" s="1">
        <v>27.347826086956523</v>
      </c>
    </row>
    <row r="4939" spans="1:12" hidden="1" x14ac:dyDescent="0.25">
      <c r="A4939" t="s">
        <v>20221</v>
      </c>
      <c r="B4939" t="s">
        <v>20222</v>
      </c>
      <c r="C4939" s="1">
        <v>31.130434782608695</v>
      </c>
      <c r="D4939" s="1">
        <v>53.054347826086953</v>
      </c>
      <c r="E4939">
        <v>1</v>
      </c>
      <c r="F4939" t="s">
        <v>20223</v>
      </c>
      <c r="G4939" t="s">
        <v>19134</v>
      </c>
      <c r="H4939" t="s">
        <v>19135</v>
      </c>
      <c r="I4939" t="s">
        <v>19046</v>
      </c>
      <c r="J4939" t="s">
        <v>20224</v>
      </c>
      <c r="K4939">
        <v>96</v>
      </c>
      <c r="L4939" s="1">
        <v>73.880434782608702</v>
      </c>
    </row>
    <row r="4940" spans="1:12" hidden="1" x14ac:dyDescent="0.25">
      <c r="A4940" t="s">
        <v>20225</v>
      </c>
      <c r="B4940" t="s">
        <v>20226</v>
      </c>
      <c r="D4940" s="1">
        <v>3.0256410256410255</v>
      </c>
      <c r="E4940">
        <v>0</v>
      </c>
      <c r="F4940" t="s">
        <v>20227</v>
      </c>
      <c r="G4940" t="s">
        <v>20228</v>
      </c>
      <c r="H4940" t="s">
        <v>20148</v>
      </c>
      <c r="I4940" t="s">
        <v>19046</v>
      </c>
      <c r="J4940" t="s">
        <v>20229</v>
      </c>
      <c r="K4940">
        <v>50</v>
      </c>
      <c r="L4940" s="1">
        <v>44.554347826086953</v>
      </c>
    </row>
    <row r="4941" spans="1:12" hidden="1" x14ac:dyDescent="0.25">
      <c r="A4941" t="s">
        <v>20230</v>
      </c>
      <c r="B4941" t="s">
        <v>20231</v>
      </c>
      <c r="E4941">
        <v>0</v>
      </c>
      <c r="F4941" t="s">
        <v>20232</v>
      </c>
      <c r="G4941" t="s">
        <v>20233</v>
      </c>
      <c r="H4941" t="s">
        <v>13933</v>
      </c>
      <c r="I4941" t="s">
        <v>19046</v>
      </c>
      <c r="J4941" t="s">
        <v>20234</v>
      </c>
      <c r="K4941">
        <v>35</v>
      </c>
      <c r="L4941" s="1">
        <v>23.489130434782609</v>
      </c>
    </row>
    <row r="4942" spans="1:12" hidden="1" x14ac:dyDescent="0.25">
      <c r="A4942" t="s">
        <v>20235</v>
      </c>
      <c r="B4942" t="s">
        <v>20236</v>
      </c>
      <c r="C4942" s="1">
        <v>13.206521739130435</v>
      </c>
      <c r="D4942" s="1">
        <v>18.673913043478262</v>
      </c>
      <c r="E4942">
        <v>1</v>
      </c>
      <c r="F4942" t="s">
        <v>20237</v>
      </c>
      <c r="G4942" t="s">
        <v>19051</v>
      </c>
      <c r="H4942" t="s">
        <v>19052</v>
      </c>
      <c r="I4942" t="s">
        <v>19046</v>
      </c>
      <c r="J4942" t="s">
        <v>19535</v>
      </c>
      <c r="K4942">
        <v>50</v>
      </c>
      <c r="L4942" s="1">
        <v>45.923913043478258</v>
      </c>
    </row>
    <row r="4943" spans="1:12" hidden="1" x14ac:dyDescent="0.25">
      <c r="A4943" t="s">
        <v>20238</v>
      </c>
      <c r="B4943" t="s">
        <v>20239</v>
      </c>
      <c r="C4943" s="1">
        <v>21.684782608695652</v>
      </c>
      <c r="D4943" s="1">
        <v>47.597826086956523</v>
      </c>
      <c r="E4943">
        <v>1</v>
      </c>
      <c r="F4943" t="s">
        <v>20240</v>
      </c>
      <c r="G4943" t="s">
        <v>19134</v>
      </c>
      <c r="H4943" t="s">
        <v>19135</v>
      </c>
      <c r="I4943" t="s">
        <v>19046</v>
      </c>
      <c r="J4943" t="s">
        <v>19171</v>
      </c>
      <c r="K4943">
        <v>70</v>
      </c>
      <c r="L4943" s="1">
        <v>52.782608695652172</v>
      </c>
    </row>
    <row r="4944" spans="1:12" hidden="1" x14ac:dyDescent="0.25">
      <c r="A4944" t="s">
        <v>20241</v>
      </c>
      <c r="B4944" t="s">
        <v>20242</v>
      </c>
      <c r="C4944" s="1">
        <v>22.054347826086957</v>
      </c>
      <c r="D4944" s="1">
        <v>39.173913043478258</v>
      </c>
      <c r="E4944">
        <v>1</v>
      </c>
      <c r="F4944" t="s">
        <v>20243</v>
      </c>
      <c r="G4944" t="s">
        <v>19166</v>
      </c>
      <c r="H4944" t="s">
        <v>1861</v>
      </c>
      <c r="I4944" t="s">
        <v>19046</v>
      </c>
      <c r="J4944" t="s">
        <v>20244</v>
      </c>
      <c r="K4944">
        <v>45</v>
      </c>
      <c r="L4944" s="1">
        <v>40.402173913043477</v>
      </c>
    </row>
    <row r="4945" spans="1:12" hidden="1" x14ac:dyDescent="0.25">
      <c r="A4945" t="s">
        <v>20245</v>
      </c>
      <c r="B4945" t="s">
        <v>20246</v>
      </c>
      <c r="C4945" s="1">
        <v>37.326086956521742</v>
      </c>
      <c r="D4945" s="1">
        <v>70.456521739130437</v>
      </c>
      <c r="E4945">
        <v>1</v>
      </c>
      <c r="F4945" t="s">
        <v>20247</v>
      </c>
      <c r="G4945" t="s">
        <v>19166</v>
      </c>
      <c r="H4945" t="s">
        <v>1861</v>
      </c>
      <c r="I4945" t="s">
        <v>19046</v>
      </c>
      <c r="J4945" t="s">
        <v>19239</v>
      </c>
      <c r="K4945">
        <v>101</v>
      </c>
      <c r="L4945" s="1">
        <v>76.184782608695656</v>
      </c>
    </row>
    <row r="4946" spans="1:12" hidden="1" x14ac:dyDescent="0.25">
      <c r="A4946" t="s">
        <v>20248</v>
      </c>
      <c r="B4946" t="s">
        <v>20249</v>
      </c>
      <c r="C4946" s="1">
        <v>28.467391304347824</v>
      </c>
      <c r="D4946" s="1">
        <v>54.065217391304351</v>
      </c>
      <c r="E4946">
        <v>1</v>
      </c>
      <c r="F4946" t="s">
        <v>20250</v>
      </c>
      <c r="G4946" t="s">
        <v>6028</v>
      </c>
      <c r="H4946" t="s">
        <v>1861</v>
      </c>
      <c r="I4946" t="s">
        <v>19046</v>
      </c>
      <c r="J4946" t="s">
        <v>19454</v>
      </c>
      <c r="K4946">
        <v>70</v>
      </c>
      <c r="L4946" s="1">
        <v>62.163043478260867</v>
      </c>
    </row>
    <row r="4947" spans="1:12" hidden="1" x14ac:dyDescent="0.25">
      <c r="A4947" t="s">
        <v>20251</v>
      </c>
      <c r="B4947" t="s">
        <v>20252</v>
      </c>
      <c r="C4947" s="1">
        <v>14.141304347826088</v>
      </c>
      <c r="D4947" s="1">
        <v>29.119565217391305</v>
      </c>
      <c r="E4947">
        <v>1</v>
      </c>
      <c r="F4947" t="s">
        <v>20253</v>
      </c>
      <c r="G4947" t="s">
        <v>15307</v>
      </c>
      <c r="H4947" t="s">
        <v>20254</v>
      </c>
      <c r="I4947" t="s">
        <v>19046</v>
      </c>
      <c r="J4947" t="s">
        <v>20255</v>
      </c>
      <c r="K4947">
        <v>52</v>
      </c>
      <c r="L4947" s="1">
        <v>34.717391304347828</v>
      </c>
    </row>
    <row r="4948" spans="1:12" hidden="1" x14ac:dyDescent="0.25">
      <c r="A4948" t="s">
        <v>20256</v>
      </c>
      <c r="B4948" t="s">
        <v>20257</v>
      </c>
      <c r="C4948" s="1">
        <v>44.815217391304351</v>
      </c>
      <c r="D4948" s="1">
        <v>52.576086956521742</v>
      </c>
      <c r="E4948">
        <v>1</v>
      </c>
      <c r="F4948" t="s">
        <v>20258</v>
      </c>
      <c r="G4948" t="s">
        <v>19842</v>
      </c>
      <c r="H4948" t="s">
        <v>19754</v>
      </c>
      <c r="I4948" t="s">
        <v>19046</v>
      </c>
      <c r="J4948" t="s">
        <v>19843</v>
      </c>
      <c r="K4948">
        <v>78</v>
      </c>
      <c r="L4948" s="1">
        <v>79.315217391304344</v>
      </c>
    </row>
    <row r="4949" spans="1:12" hidden="1" x14ac:dyDescent="0.25">
      <c r="A4949" t="s">
        <v>20259</v>
      </c>
      <c r="B4949" t="s">
        <v>20260</v>
      </c>
      <c r="C4949" s="1">
        <v>24.402173913043477</v>
      </c>
      <c r="D4949" s="1">
        <v>28.945652173913043</v>
      </c>
      <c r="E4949">
        <v>1</v>
      </c>
      <c r="F4949" t="s">
        <v>20261</v>
      </c>
      <c r="G4949" t="s">
        <v>19260</v>
      </c>
      <c r="H4949" t="s">
        <v>10731</v>
      </c>
      <c r="I4949" t="s">
        <v>19046</v>
      </c>
      <c r="J4949" t="s">
        <v>19261</v>
      </c>
      <c r="K4949">
        <v>60</v>
      </c>
      <c r="L4949" s="1">
        <v>55.956521739130437</v>
      </c>
    </row>
    <row r="4950" spans="1:12" hidden="1" x14ac:dyDescent="0.25">
      <c r="A4950" t="s">
        <v>20262</v>
      </c>
      <c r="B4950" t="s">
        <v>20263</v>
      </c>
      <c r="C4950" s="1">
        <v>30.673913043478262</v>
      </c>
      <c r="D4950" s="1">
        <v>65.967391304347828</v>
      </c>
      <c r="E4950">
        <v>1</v>
      </c>
      <c r="F4950" t="s">
        <v>20264</v>
      </c>
      <c r="G4950" t="s">
        <v>19051</v>
      </c>
      <c r="H4950" t="s">
        <v>19052</v>
      </c>
      <c r="I4950" t="s">
        <v>19046</v>
      </c>
      <c r="J4950" t="s">
        <v>20265</v>
      </c>
      <c r="K4950">
        <v>70</v>
      </c>
      <c r="L4950" s="1">
        <v>65.347826086956516</v>
      </c>
    </row>
    <row r="4951" spans="1:12" hidden="1" x14ac:dyDescent="0.25">
      <c r="A4951" t="s">
        <v>20266</v>
      </c>
      <c r="B4951" t="s">
        <v>20267</v>
      </c>
      <c r="C4951" s="1">
        <v>32.206521739130437</v>
      </c>
      <c r="D4951" s="1">
        <v>40.130434782608695</v>
      </c>
      <c r="E4951">
        <v>1</v>
      </c>
      <c r="F4951" t="s">
        <v>20268</v>
      </c>
      <c r="G4951" t="s">
        <v>6028</v>
      </c>
      <c r="H4951" t="s">
        <v>1861</v>
      </c>
      <c r="I4951" t="s">
        <v>19046</v>
      </c>
      <c r="J4951" t="s">
        <v>19454</v>
      </c>
      <c r="K4951">
        <v>100</v>
      </c>
      <c r="L4951" s="1">
        <v>79.804347826086953</v>
      </c>
    </row>
    <row r="4952" spans="1:12" hidden="1" x14ac:dyDescent="0.25">
      <c r="A4952" t="s">
        <v>20269</v>
      </c>
      <c r="B4952" t="s">
        <v>20270</v>
      </c>
      <c r="C4952" s="1">
        <v>26.565217391304348</v>
      </c>
      <c r="D4952" s="1">
        <v>54.260869565217391</v>
      </c>
      <c r="E4952">
        <v>1</v>
      </c>
      <c r="F4952" t="s">
        <v>20271</v>
      </c>
      <c r="G4952" t="s">
        <v>20272</v>
      </c>
      <c r="H4952" t="s">
        <v>1861</v>
      </c>
      <c r="I4952" t="s">
        <v>19046</v>
      </c>
      <c r="J4952" t="s">
        <v>20273</v>
      </c>
      <c r="K4952">
        <v>70</v>
      </c>
      <c r="L4952" s="1">
        <v>60.521739130434781</v>
      </c>
    </row>
    <row r="4953" spans="1:12" hidden="1" x14ac:dyDescent="0.25">
      <c r="A4953" t="s">
        <v>20274</v>
      </c>
      <c r="B4953" t="s">
        <v>20275</v>
      </c>
      <c r="C4953" s="1">
        <v>23.543478260869566</v>
      </c>
      <c r="D4953" s="1">
        <v>40.5</v>
      </c>
      <c r="E4953">
        <v>1</v>
      </c>
      <c r="F4953" t="s">
        <v>20276</v>
      </c>
      <c r="G4953" t="s">
        <v>20277</v>
      </c>
      <c r="H4953" t="s">
        <v>2118</v>
      </c>
      <c r="I4953" t="s">
        <v>19046</v>
      </c>
      <c r="J4953" t="s">
        <v>20278</v>
      </c>
      <c r="K4953">
        <v>60</v>
      </c>
      <c r="L4953" s="1">
        <v>42.684782608695649</v>
      </c>
    </row>
    <row r="4954" spans="1:12" hidden="1" x14ac:dyDescent="0.25">
      <c r="A4954" t="s">
        <v>20279</v>
      </c>
      <c r="B4954" t="s">
        <v>20280</v>
      </c>
      <c r="C4954" s="1">
        <v>14.521739130434783</v>
      </c>
      <c r="D4954" s="1">
        <v>21.956521739130434</v>
      </c>
      <c r="E4954">
        <v>1</v>
      </c>
      <c r="F4954" t="s">
        <v>20281</v>
      </c>
      <c r="G4954" t="s">
        <v>19166</v>
      </c>
      <c r="H4954" t="s">
        <v>1861</v>
      </c>
      <c r="I4954" t="s">
        <v>19046</v>
      </c>
      <c r="J4954" t="s">
        <v>20282</v>
      </c>
      <c r="K4954">
        <v>40</v>
      </c>
      <c r="L4954" s="1">
        <v>21.826086956521738</v>
      </c>
    </row>
    <row r="4955" spans="1:12" hidden="1" x14ac:dyDescent="0.25">
      <c r="A4955" t="s">
        <v>20283</v>
      </c>
      <c r="B4955" t="s">
        <v>20284</v>
      </c>
      <c r="C4955" s="1">
        <v>13.771739130434783</v>
      </c>
      <c r="D4955" s="1">
        <v>18.782608695652176</v>
      </c>
      <c r="E4955">
        <v>1</v>
      </c>
      <c r="F4955" t="s">
        <v>20285</v>
      </c>
      <c r="G4955" t="s">
        <v>19045</v>
      </c>
      <c r="H4955" t="s">
        <v>6297</v>
      </c>
      <c r="I4955" t="s">
        <v>19046</v>
      </c>
      <c r="J4955" t="s">
        <v>19471</v>
      </c>
      <c r="K4955">
        <v>24</v>
      </c>
      <c r="L4955" s="1">
        <v>18.119565217391305</v>
      </c>
    </row>
    <row r="4956" spans="1:12" hidden="1" x14ac:dyDescent="0.25">
      <c r="A4956" t="s">
        <v>20286</v>
      </c>
      <c r="B4956" t="s">
        <v>20287</v>
      </c>
      <c r="C4956" s="1">
        <v>19.304347826086957</v>
      </c>
      <c r="D4956" s="1">
        <v>37.695652173913047</v>
      </c>
      <c r="E4956">
        <v>1</v>
      </c>
      <c r="F4956" t="s">
        <v>20288</v>
      </c>
      <c r="G4956" t="s">
        <v>19208</v>
      </c>
      <c r="H4956" t="s">
        <v>19209</v>
      </c>
      <c r="I4956" t="s">
        <v>19046</v>
      </c>
      <c r="J4956" t="s">
        <v>19210</v>
      </c>
      <c r="K4956">
        <v>60</v>
      </c>
      <c r="L4956" s="1">
        <v>42.25</v>
      </c>
    </row>
    <row r="4957" spans="1:12" hidden="1" x14ac:dyDescent="0.25">
      <c r="A4957" t="s">
        <v>20289</v>
      </c>
      <c r="B4957" t="s">
        <v>20290</v>
      </c>
      <c r="C4957" s="1">
        <v>17.489130434782609</v>
      </c>
      <c r="D4957" s="1">
        <v>29.75</v>
      </c>
      <c r="E4957">
        <v>1</v>
      </c>
      <c r="F4957" t="s">
        <v>20291</v>
      </c>
      <c r="G4957" t="s">
        <v>19045</v>
      </c>
      <c r="H4957" t="s">
        <v>6297</v>
      </c>
      <c r="I4957" t="s">
        <v>19046</v>
      </c>
      <c r="J4957" t="s">
        <v>20207</v>
      </c>
      <c r="K4957">
        <v>70</v>
      </c>
      <c r="L4957" s="1">
        <v>20.260869565217391</v>
      </c>
    </row>
    <row r="4958" spans="1:12" hidden="1" x14ac:dyDescent="0.25">
      <c r="A4958" t="s">
        <v>20292</v>
      </c>
      <c r="B4958" t="s">
        <v>20293</v>
      </c>
      <c r="C4958" s="1">
        <v>27.304347826086957</v>
      </c>
      <c r="D4958" s="1">
        <v>54.489130434782609</v>
      </c>
      <c r="E4958">
        <v>1</v>
      </c>
      <c r="F4958" t="s">
        <v>20294</v>
      </c>
      <c r="G4958" t="s">
        <v>19045</v>
      </c>
      <c r="H4958" t="s">
        <v>6297</v>
      </c>
      <c r="I4958" t="s">
        <v>19046</v>
      </c>
      <c r="J4958" t="s">
        <v>19190</v>
      </c>
      <c r="K4958">
        <v>80</v>
      </c>
      <c r="L4958" s="1">
        <v>46.847826086956523</v>
      </c>
    </row>
    <row r="4959" spans="1:12" hidden="1" x14ac:dyDescent="0.25">
      <c r="A4959" t="s">
        <v>20295</v>
      </c>
      <c r="B4959" t="s">
        <v>20296</v>
      </c>
      <c r="E4959">
        <v>0</v>
      </c>
      <c r="F4959" t="s">
        <v>20297</v>
      </c>
      <c r="G4959" t="s">
        <v>19529</v>
      </c>
      <c r="H4959" t="s">
        <v>19530</v>
      </c>
      <c r="I4959" t="s">
        <v>19046</v>
      </c>
      <c r="J4959" t="s">
        <v>19531</v>
      </c>
      <c r="K4959">
        <v>22</v>
      </c>
      <c r="L4959" s="1">
        <v>20.586956521739129</v>
      </c>
    </row>
    <row r="4960" spans="1:12" hidden="1" x14ac:dyDescent="0.25">
      <c r="A4960" t="s">
        <v>20298</v>
      </c>
      <c r="B4960" t="s">
        <v>20299</v>
      </c>
      <c r="C4960" s="1">
        <v>14.293478260869565</v>
      </c>
      <c r="D4960" s="1">
        <v>15.913043478260869</v>
      </c>
      <c r="E4960">
        <v>0</v>
      </c>
      <c r="F4960" t="s">
        <v>20300</v>
      </c>
      <c r="G4960" t="s">
        <v>19529</v>
      </c>
      <c r="H4960" t="s">
        <v>19530</v>
      </c>
      <c r="I4960" t="s">
        <v>19046</v>
      </c>
      <c r="J4960" t="s">
        <v>19531</v>
      </c>
      <c r="K4960">
        <v>28</v>
      </c>
      <c r="L4960" s="1">
        <v>2.4565217391304346</v>
      </c>
    </row>
    <row r="4961" spans="1:12" hidden="1" x14ac:dyDescent="0.25">
      <c r="A4961" t="s">
        <v>20301</v>
      </c>
      <c r="B4961" t="s">
        <v>20302</v>
      </c>
      <c r="C4961" s="1">
        <v>20.206521739130434</v>
      </c>
      <c r="D4961" s="1">
        <v>23.565217391304348</v>
      </c>
      <c r="E4961">
        <v>1</v>
      </c>
      <c r="F4961" t="s">
        <v>20303</v>
      </c>
      <c r="G4961" t="s">
        <v>20304</v>
      </c>
      <c r="H4961" t="s">
        <v>20305</v>
      </c>
      <c r="I4961" t="s">
        <v>19046</v>
      </c>
      <c r="J4961" t="s">
        <v>20306</v>
      </c>
      <c r="K4961">
        <v>37</v>
      </c>
      <c r="L4961" s="1">
        <v>34.195652173913047</v>
      </c>
    </row>
    <row r="4962" spans="1:12" hidden="1" x14ac:dyDescent="0.25">
      <c r="A4962" t="s">
        <v>20307</v>
      </c>
      <c r="B4962" t="s">
        <v>20308</v>
      </c>
      <c r="C4962" s="1">
        <v>14.423913043478262</v>
      </c>
      <c r="D4962" s="1">
        <v>16.782608695652176</v>
      </c>
      <c r="E4962">
        <v>1</v>
      </c>
      <c r="F4962" t="s">
        <v>20309</v>
      </c>
      <c r="G4962" t="s">
        <v>227</v>
      </c>
      <c r="H4962" t="s">
        <v>389</v>
      </c>
      <c r="I4962" t="s">
        <v>19046</v>
      </c>
      <c r="J4962" t="s">
        <v>20310</v>
      </c>
      <c r="K4962">
        <v>32</v>
      </c>
      <c r="L4962" s="1">
        <v>25.586956521739129</v>
      </c>
    </row>
    <row r="4963" spans="1:12" hidden="1" x14ac:dyDescent="0.25">
      <c r="A4963" t="s">
        <v>20311</v>
      </c>
      <c r="B4963" t="s">
        <v>20312</v>
      </c>
      <c r="C4963" s="1">
        <v>9.8369565217391308</v>
      </c>
      <c r="D4963" s="1">
        <v>10.956521739130435</v>
      </c>
      <c r="E4963">
        <v>0</v>
      </c>
      <c r="F4963" t="s">
        <v>20313</v>
      </c>
      <c r="G4963" t="s">
        <v>20314</v>
      </c>
      <c r="H4963" t="s">
        <v>20315</v>
      </c>
      <c r="I4963" t="s">
        <v>19046</v>
      </c>
      <c r="J4963" t="s">
        <v>20316</v>
      </c>
      <c r="K4963">
        <v>15</v>
      </c>
      <c r="L4963" s="1">
        <v>8.9347826086956523</v>
      </c>
    </row>
    <row r="4964" spans="1:12" hidden="1" x14ac:dyDescent="0.25">
      <c r="A4964" t="s">
        <v>20317</v>
      </c>
      <c r="B4964" t="s">
        <v>20318</v>
      </c>
      <c r="C4964" s="1">
        <v>7.9565217391304346</v>
      </c>
      <c r="D4964" s="1">
        <v>9.695652173913043</v>
      </c>
      <c r="E4964">
        <v>1</v>
      </c>
      <c r="F4964" t="s">
        <v>20319</v>
      </c>
      <c r="G4964" t="s">
        <v>20320</v>
      </c>
      <c r="H4964" t="s">
        <v>20321</v>
      </c>
      <c r="I4964" t="s">
        <v>19046</v>
      </c>
      <c r="J4964" t="s">
        <v>20322</v>
      </c>
      <c r="K4964">
        <v>30</v>
      </c>
      <c r="L4964" s="1">
        <v>21.184782608695652</v>
      </c>
    </row>
    <row r="4965" spans="1:12" hidden="1" x14ac:dyDescent="0.25">
      <c r="A4965" t="s">
        <v>20323</v>
      </c>
      <c r="B4965" t="s">
        <v>20324</v>
      </c>
      <c r="C4965" s="1">
        <v>15.826086956521738</v>
      </c>
      <c r="D4965" s="1">
        <v>30.163043478260871</v>
      </c>
      <c r="E4965">
        <v>1</v>
      </c>
      <c r="F4965" t="s">
        <v>20325</v>
      </c>
      <c r="G4965" t="s">
        <v>20326</v>
      </c>
      <c r="H4965" t="s">
        <v>20167</v>
      </c>
      <c r="I4965" t="s">
        <v>19046</v>
      </c>
      <c r="J4965" t="s">
        <v>20327</v>
      </c>
      <c r="K4965">
        <v>45</v>
      </c>
      <c r="L4965" s="1">
        <v>34.076086956521742</v>
      </c>
    </row>
    <row r="4966" spans="1:12" hidden="1" x14ac:dyDescent="0.25">
      <c r="A4966" t="s">
        <v>20328</v>
      </c>
      <c r="B4966" t="s">
        <v>20329</v>
      </c>
      <c r="C4966" s="1">
        <v>14.434782608695652</v>
      </c>
      <c r="D4966" s="1">
        <v>18.934782608695652</v>
      </c>
      <c r="E4966">
        <v>1</v>
      </c>
      <c r="F4966" t="s">
        <v>20330</v>
      </c>
      <c r="G4966" t="s">
        <v>20331</v>
      </c>
      <c r="H4966" t="s">
        <v>20332</v>
      </c>
      <c r="I4966" t="s">
        <v>19046</v>
      </c>
      <c r="J4966" t="s">
        <v>20333</v>
      </c>
      <c r="K4966">
        <v>45</v>
      </c>
      <c r="L4966" s="1">
        <v>41.75</v>
      </c>
    </row>
    <row r="4967" spans="1:12" hidden="1" x14ac:dyDescent="0.25">
      <c r="A4967" t="s">
        <v>20334</v>
      </c>
      <c r="B4967" t="s">
        <v>20335</v>
      </c>
      <c r="C4967" s="1">
        <v>8.8695652173913047</v>
      </c>
      <c r="D4967" s="1">
        <v>16.728260869565219</v>
      </c>
      <c r="E4967">
        <v>1</v>
      </c>
      <c r="F4967" t="s">
        <v>20336</v>
      </c>
      <c r="G4967" t="s">
        <v>20337</v>
      </c>
      <c r="H4967" t="s">
        <v>20338</v>
      </c>
      <c r="I4967" t="s">
        <v>19046</v>
      </c>
      <c r="J4967" t="s">
        <v>20339</v>
      </c>
      <c r="K4967">
        <v>45</v>
      </c>
      <c r="L4967" s="1">
        <v>44.554347826086953</v>
      </c>
    </row>
    <row r="4968" spans="1:12" hidden="1" x14ac:dyDescent="0.25">
      <c r="A4968" t="s">
        <v>20340</v>
      </c>
      <c r="B4968" t="s">
        <v>20341</v>
      </c>
      <c r="C4968" s="1">
        <v>9.945652173913043</v>
      </c>
      <c r="D4968" s="1">
        <v>12.130434782608695</v>
      </c>
      <c r="E4968">
        <v>1</v>
      </c>
      <c r="F4968" t="s">
        <v>20342</v>
      </c>
      <c r="G4968" t="s">
        <v>20343</v>
      </c>
      <c r="H4968" t="s">
        <v>20344</v>
      </c>
      <c r="I4968" t="s">
        <v>19046</v>
      </c>
      <c r="J4968" t="s">
        <v>20345</v>
      </c>
      <c r="K4968">
        <v>32</v>
      </c>
      <c r="L4968" s="1">
        <v>24.684782608695652</v>
      </c>
    </row>
    <row r="4969" spans="1:12" hidden="1" x14ac:dyDescent="0.25">
      <c r="A4969" t="s">
        <v>20346</v>
      </c>
      <c r="B4969" t="s">
        <v>20347</v>
      </c>
      <c r="C4969" s="1">
        <v>24.989130434782609</v>
      </c>
      <c r="D4969" s="1">
        <v>27.945652173913043</v>
      </c>
      <c r="E4969">
        <v>1</v>
      </c>
      <c r="F4969" t="s">
        <v>20348</v>
      </c>
      <c r="G4969" t="s">
        <v>20349</v>
      </c>
      <c r="H4969" t="s">
        <v>20350</v>
      </c>
      <c r="I4969" t="s">
        <v>19046</v>
      </c>
      <c r="J4969" t="s">
        <v>20351</v>
      </c>
      <c r="K4969">
        <v>42</v>
      </c>
      <c r="L4969" s="1">
        <v>38.586956521739133</v>
      </c>
    </row>
    <row r="4970" spans="1:12" hidden="1" x14ac:dyDescent="0.25">
      <c r="A4970" t="s">
        <v>20352</v>
      </c>
      <c r="B4970" t="s">
        <v>20353</v>
      </c>
      <c r="C4970" s="1">
        <v>19.554347826086957</v>
      </c>
      <c r="D4970" s="1">
        <v>22.978260869565219</v>
      </c>
      <c r="E4970">
        <v>1</v>
      </c>
      <c r="F4970" t="s">
        <v>20354</v>
      </c>
      <c r="G4970" t="s">
        <v>6366</v>
      </c>
      <c r="H4970" t="s">
        <v>20355</v>
      </c>
      <c r="I4970" t="s">
        <v>19046</v>
      </c>
      <c r="J4970" t="s">
        <v>20356</v>
      </c>
      <c r="K4970">
        <v>37</v>
      </c>
      <c r="L4970" s="1">
        <v>29.315217391304348</v>
      </c>
    </row>
    <row r="4971" spans="1:12" hidden="1" x14ac:dyDescent="0.25">
      <c r="A4971" t="s">
        <v>20357</v>
      </c>
      <c r="B4971" t="s">
        <v>20358</v>
      </c>
      <c r="C4971" s="1">
        <v>11.304347826086957</v>
      </c>
      <c r="D4971" s="1">
        <v>20.663043478260871</v>
      </c>
      <c r="E4971">
        <v>1</v>
      </c>
      <c r="F4971" t="s">
        <v>20359</v>
      </c>
      <c r="G4971" t="s">
        <v>19962</v>
      </c>
      <c r="H4971" t="s">
        <v>389</v>
      </c>
      <c r="I4971" t="s">
        <v>19046</v>
      </c>
      <c r="J4971" t="s">
        <v>19963</v>
      </c>
      <c r="K4971">
        <v>45</v>
      </c>
      <c r="L4971" s="1">
        <v>33.728260869565219</v>
      </c>
    </row>
    <row r="4972" spans="1:12" hidden="1" x14ac:dyDescent="0.25">
      <c r="A4972" t="s">
        <v>20360</v>
      </c>
      <c r="B4972" t="s">
        <v>20361</v>
      </c>
      <c r="E4972">
        <v>0</v>
      </c>
      <c r="F4972" t="s">
        <v>20362</v>
      </c>
      <c r="G4972" t="s">
        <v>20363</v>
      </c>
      <c r="H4972" t="s">
        <v>19315</v>
      </c>
      <c r="I4972" t="s">
        <v>19046</v>
      </c>
      <c r="J4972" t="s">
        <v>20364</v>
      </c>
      <c r="K4972">
        <v>39</v>
      </c>
      <c r="L4972" s="1">
        <v>31.510869565217391</v>
      </c>
    </row>
    <row r="4973" spans="1:12" hidden="1" x14ac:dyDescent="0.25">
      <c r="A4973" t="s">
        <v>20365</v>
      </c>
      <c r="B4973" t="s">
        <v>20366</v>
      </c>
      <c r="E4973">
        <v>0</v>
      </c>
      <c r="F4973" t="s">
        <v>20367</v>
      </c>
      <c r="G4973" t="s">
        <v>19051</v>
      </c>
      <c r="H4973" t="s">
        <v>19052</v>
      </c>
      <c r="I4973" t="s">
        <v>19046</v>
      </c>
      <c r="J4973" t="s">
        <v>20368</v>
      </c>
      <c r="K4973">
        <v>34</v>
      </c>
      <c r="L4973" s="1">
        <v>33.913043478260867</v>
      </c>
    </row>
    <row r="4974" spans="1:12" hidden="1" x14ac:dyDescent="0.25">
      <c r="A4974" t="s">
        <v>20369</v>
      </c>
      <c r="B4974" t="s">
        <v>20370</v>
      </c>
      <c r="C4974" s="1">
        <v>8.3478260869565215</v>
      </c>
      <c r="D4974" s="1">
        <v>17.847826086956523</v>
      </c>
      <c r="E4974">
        <v>1</v>
      </c>
      <c r="F4974" t="s">
        <v>20371</v>
      </c>
      <c r="G4974" t="s">
        <v>14793</v>
      </c>
      <c r="H4974" t="s">
        <v>23</v>
      </c>
      <c r="I4974" t="s">
        <v>19046</v>
      </c>
      <c r="J4974" t="s">
        <v>20372</v>
      </c>
      <c r="K4974">
        <v>38</v>
      </c>
      <c r="L4974" s="1">
        <v>31.434782608695652</v>
      </c>
    </row>
    <row r="4975" spans="1:12" hidden="1" x14ac:dyDescent="0.25">
      <c r="A4975" t="s">
        <v>20373</v>
      </c>
      <c r="B4975" t="s">
        <v>20374</v>
      </c>
      <c r="C4975" s="1">
        <v>21.619565217391305</v>
      </c>
      <c r="D4975" s="1">
        <v>26.5</v>
      </c>
      <c r="E4975">
        <v>1</v>
      </c>
      <c r="F4975" t="s">
        <v>20375</v>
      </c>
      <c r="G4975" t="s">
        <v>20376</v>
      </c>
      <c r="H4975" t="s">
        <v>20377</v>
      </c>
      <c r="I4975" t="s">
        <v>19046</v>
      </c>
      <c r="J4975" t="s">
        <v>20378</v>
      </c>
      <c r="K4975">
        <v>44</v>
      </c>
      <c r="L4975" s="1">
        <v>35.902173913043477</v>
      </c>
    </row>
    <row r="4976" spans="1:12" hidden="1" x14ac:dyDescent="0.25">
      <c r="A4976" t="s">
        <v>20379</v>
      </c>
      <c r="B4976" t="s">
        <v>20380</v>
      </c>
      <c r="C4976" s="1">
        <v>10.315217391304348</v>
      </c>
      <c r="D4976" s="1">
        <v>11.119565217391305</v>
      </c>
      <c r="E4976">
        <v>1</v>
      </c>
      <c r="F4976" t="s">
        <v>20381</v>
      </c>
      <c r="G4976" t="s">
        <v>19499</v>
      </c>
      <c r="H4976" t="s">
        <v>19500</v>
      </c>
      <c r="I4976" t="s">
        <v>19046</v>
      </c>
      <c r="J4976" t="s">
        <v>19501</v>
      </c>
      <c r="K4976">
        <v>5</v>
      </c>
      <c r="L4976" s="1">
        <v>5</v>
      </c>
    </row>
    <row r="4977" spans="1:12" hidden="1" x14ac:dyDescent="0.25">
      <c r="A4977" t="s">
        <v>20382</v>
      </c>
      <c r="B4977" t="s">
        <v>20383</v>
      </c>
      <c r="C4977" s="1">
        <v>16.913043478260871</v>
      </c>
      <c r="D4977" s="1">
        <v>19.347826086956523</v>
      </c>
      <c r="E4977">
        <v>1</v>
      </c>
      <c r="F4977" t="s">
        <v>20384</v>
      </c>
      <c r="G4977" t="s">
        <v>20385</v>
      </c>
      <c r="H4977" t="s">
        <v>20386</v>
      </c>
      <c r="I4977" t="s">
        <v>19046</v>
      </c>
      <c r="J4977" t="s">
        <v>20387</v>
      </c>
      <c r="K4977">
        <v>32</v>
      </c>
      <c r="L4977" s="1">
        <v>29.728260869565219</v>
      </c>
    </row>
    <row r="4978" spans="1:12" hidden="1" x14ac:dyDescent="0.25">
      <c r="A4978" t="s">
        <v>20388</v>
      </c>
      <c r="B4978" t="s">
        <v>20389</v>
      </c>
      <c r="C4978" s="1">
        <v>12.836956521739131</v>
      </c>
      <c r="D4978" s="1">
        <v>14.782608695652174</v>
      </c>
      <c r="E4978">
        <v>1</v>
      </c>
      <c r="F4978" t="s">
        <v>20390</v>
      </c>
      <c r="G4978" t="s">
        <v>20391</v>
      </c>
      <c r="H4978" t="s">
        <v>20392</v>
      </c>
      <c r="I4978" t="s">
        <v>19046</v>
      </c>
      <c r="J4978" t="s">
        <v>20393</v>
      </c>
      <c r="K4978">
        <v>25</v>
      </c>
      <c r="L4978" s="1">
        <v>22.771739130434781</v>
      </c>
    </row>
    <row r="4979" spans="1:12" hidden="1" x14ac:dyDescent="0.25">
      <c r="A4979" t="s">
        <v>20394</v>
      </c>
      <c r="B4979" t="s">
        <v>20395</v>
      </c>
      <c r="C4979" s="1">
        <v>15.293478260869565</v>
      </c>
      <c r="D4979" s="1">
        <v>16.793478260869566</v>
      </c>
      <c r="E4979">
        <v>1</v>
      </c>
      <c r="F4979" t="s">
        <v>20396</v>
      </c>
      <c r="G4979" t="s">
        <v>20397</v>
      </c>
      <c r="H4979" t="s">
        <v>1467</v>
      </c>
      <c r="I4979" t="s">
        <v>19046</v>
      </c>
      <c r="J4979" t="s">
        <v>20398</v>
      </c>
      <c r="K4979">
        <v>36</v>
      </c>
      <c r="L4979" s="1">
        <v>33.695652173913047</v>
      </c>
    </row>
    <row r="4980" spans="1:12" hidden="1" x14ac:dyDescent="0.25">
      <c r="A4980" t="s">
        <v>20399</v>
      </c>
      <c r="B4980" t="s">
        <v>20400</v>
      </c>
      <c r="C4980" s="1">
        <v>17.25</v>
      </c>
      <c r="D4980" s="1">
        <v>19.880434782608695</v>
      </c>
      <c r="E4980">
        <v>1</v>
      </c>
      <c r="F4980" t="s">
        <v>20401</v>
      </c>
      <c r="G4980" t="s">
        <v>20402</v>
      </c>
      <c r="H4980" t="s">
        <v>2014</v>
      </c>
      <c r="I4980" t="s">
        <v>19046</v>
      </c>
      <c r="J4980" t="s">
        <v>20403</v>
      </c>
      <c r="K4980">
        <v>36</v>
      </c>
      <c r="L4980" s="1">
        <v>26.282608695652176</v>
      </c>
    </row>
    <row r="4981" spans="1:12" hidden="1" x14ac:dyDescent="0.25">
      <c r="A4981" t="s">
        <v>20404</v>
      </c>
      <c r="B4981" t="s">
        <v>20405</v>
      </c>
      <c r="C4981" s="1">
        <v>13.923913043478262</v>
      </c>
      <c r="D4981" s="1">
        <v>16.554347826086957</v>
      </c>
      <c r="E4981">
        <v>1</v>
      </c>
      <c r="F4981" t="s">
        <v>20406</v>
      </c>
      <c r="G4981" t="s">
        <v>18395</v>
      </c>
      <c r="H4981" t="s">
        <v>19734</v>
      </c>
      <c r="I4981" t="s">
        <v>19046</v>
      </c>
      <c r="J4981" t="s">
        <v>20407</v>
      </c>
      <c r="K4981">
        <v>30</v>
      </c>
      <c r="L4981" s="1">
        <v>22.021739130434781</v>
      </c>
    </row>
    <row r="4982" spans="1:12" hidden="1" x14ac:dyDescent="0.25">
      <c r="A4982" t="s">
        <v>20408</v>
      </c>
      <c r="B4982" t="s">
        <v>20409</v>
      </c>
      <c r="C4982" s="1">
        <v>11.478260869565217</v>
      </c>
      <c r="D4982" s="1">
        <v>14.586956521739131</v>
      </c>
      <c r="E4982">
        <v>1</v>
      </c>
      <c r="F4982" t="s">
        <v>20410</v>
      </c>
      <c r="G4982" t="s">
        <v>20411</v>
      </c>
      <c r="H4982" t="s">
        <v>20175</v>
      </c>
      <c r="I4982" t="s">
        <v>19046</v>
      </c>
      <c r="J4982" t="s">
        <v>20412</v>
      </c>
      <c r="K4982">
        <v>28</v>
      </c>
      <c r="L4982" s="1">
        <v>21.902173913043477</v>
      </c>
    </row>
    <row r="4983" spans="1:12" hidden="1" x14ac:dyDescent="0.25">
      <c r="A4983" t="s">
        <v>20413</v>
      </c>
      <c r="B4983" t="s">
        <v>11219</v>
      </c>
      <c r="C4983" s="1">
        <v>26.478260869565219</v>
      </c>
      <c r="D4983" s="1">
        <v>41.032608695652172</v>
      </c>
      <c r="E4983">
        <v>1</v>
      </c>
      <c r="F4983" t="s">
        <v>20414</v>
      </c>
      <c r="G4983" t="s">
        <v>19051</v>
      </c>
      <c r="H4983" t="s">
        <v>19052</v>
      </c>
      <c r="I4983" t="s">
        <v>19046</v>
      </c>
      <c r="J4983" t="s">
        <v>19076</v>
      </c>
      <c r="K4983">
        <v>88</v>
      </c>
      <c r="L4983" s="1">
        <v>87</v>
      </c>
    </row>
    <row r="4984" spans="1:12" hidden="1" x14ac:dyDescent="0.25">
      <c r="A4984" t="s">
        <v>20415</v>
      </c>
      <c r="B4984" t="s">
        <v>20416</v>
      </c>
      <c r="C4984" s="1">
        <v>19.989130434782609</v>
      </c>
      <c r="D4984" s="1">
        <v>26.228260869565219</v>
      </c>
      <c r="E4984">
        <v>1</v>
      </c>
      <c r="F4984" t="s">
        <v>20417</v>
      </c>
      <c r="G4984" t="s">
        <v>20418</v>
      </c>
      <c r="H4984" t="s">
        <v>20419</v>
      </c>
      <c r="I4984" t="s">
        <v>19046</v>
      </c>
      <c r="J4984" t="s">
        <v>20420</v>
      </c>
      <c r="K4984">
        <v>40</v>
      </c>
      <c r="L4984" s="1">
        <v>36.25</v>
      </c>
    </row>
    <row r="4985" spans="1:12" hidden="1" x14ac:dyDescent="0.25">
      <c r="A4985" t="s">
        <v>20421</v>
      </c>
      <c r="B4985" t="s">
        <v>20422</v>
      </c>
      <c r="C4985" s="1">
        <v>24.652173913043477</v>
      </c>
      <c r="D4985" s="1">
        <v>41.184782608695649</v>
      </c>
      <c r="E4985">
        <v>1</v>
      </c>
      <c r="F4985" t="s">
        <v>20423</v>
      </c>
      <c r="G4985" t="s">
        <v>20424</v>
      </c>
      <c r="H4985" t="s">
        <v>20425</v>
      </c>
      <c r="I4985" t="s">
        <v>19046</v>
      </c>
      <c r="J4985" t="s">
        <v>20426</v>
      </c>
      <c r="K4985">
        <v>55</v>
      </c>
      <c r="L4985" s="1">
        <v>50.826086956521742</v>
      </c>
    </row>
    <row r="4986" spans="1:12" hidden="1" x14ac:dyDescent="0.25">
      <c r="A4986" t="s">
        <v>20427</v>
      </c>
      <c r="B4986" t="s">
        <v>20428</v>
      </c>
      <c r="C4986" s="1">
        <v>26.336956521739129</v>
      </c>
      <c r="D4986" s="1">
        <v>48.576086956521742</v>
      </c>
      <c r="E4986">
        <v>1</v>
      </c>
      <c r="F4986" t="s">
        <v>20429</v>
      </c>
      <c r="G4986" t="s">
        <v>20430</v>
      </c>
      <c r="H4986" t="s">
        <v>20431</v>
      </c>
      <c r="I4986" t="s">
        <v>19046</v>
      </c>
      <c r="J4986" t="s">
        <v>20432</v>
      </c>
      <c r="K4986">
        <v>77</v>
      </c>
      <c r="L4986" s="1">
        <v>73.521739130434781</v>
      </c>
    </row>
    <row r="4987" spans="1:12" hidden="1" x14ac:dyDescent="0.25">
      <c r="A4987" t="s">
        <v>20433</v>
      </c>
      <c r="B4987" t="s">
        <v>20434</v>
      </c>
      <c r="C4987" s="1">
        <v>13.891304347826088</v>
      </c>
      <c r="D4987" s="1">
        <v>16.597826086956523</v>
      </c>
      <c r="E4987">
        <v>1</v>
      </c>
      <c r="F4987" t="s">
        <v>20435</v>
      </c>
      <c r="G4987" t="s">
        <v>19892</v>
      </c>
      <c r="H4987" t="s">
        <v>19893</v>
      </c>
      <c r="I4987" t="s">
        <v>19046</v>
      </c>
      <c r="J4987" t="s">
        <v>19894</v>
      </c>
      <c r="K4987">
        <v>36</v>
      </c>
      <c r="L4987" s="1">
        <v>27.336956521739129</v>
      </c>
    </row>
    <row r="4988" spans="1:12" hidden="1" x14ac:dyDescent="0.25">
      <c r="A4988" t="s">
        <v>20436</v>
      </c>
      <c r="B4988" t="s">
        <v>20437</v>
      </c>
      <c r="C4988" s="1">
        <v>9.2934782608695645</v>
      </c>
      <c r="D4988" s="1">
        <v>13</v>
      </c>
      <c r="E4988">
        <v>1</v>
      </c>
      <c r="F4988" t="s">
        <v>20438</v>
      </c>
      <c r="G4988" t="s">
        <v>20439</v>
      </c>
      <c r="H4988" t="s">
        <v>20332</v>
      </c>
      <c r="I4988" t="s">
        <v>19046</v>
      </c>
      <c r="J4988" t="s">
        <v>20440</v>
      </c>
      <c r="K4988">
        <v>27</v>
      </c>
      <c r="L4988" s="1">
        <v>25.467391304347824</v>
      </c>
    </row>
    <row r="4989" spans="1:12" hidden="1" x14ac:dyDescent="0.25">
      <c r="A4989" t="s">
        <v>20441</v>
      </c>
      <c r="B4989" t="s">
        <v>20442</v>
      </c>
      <c r="C4989" s="1">
        <v>18.402173913043477</v>
      </c>
      <c r="D4989" s="1">
        <v>19.532608695652176</v>
      </c>
      <c r="E4989">
        <v>1</v>
      </c>
      <c r="F4989" t="s">
        <v>20443</v>
      </c>
      <c r="G4989" t="s">
        <v>19140</v>
      </c>
      <c r="H4989" t="s">
        <v>19141</v>
      </c>
      <c r="I4989" t="s">
        <v>19046</v>
      </c>
      <c r="J4989" t="s">
        <v>19142</v>
      </c>
      <c r="K4989">
        <v>44</v>
      </c>
      <c r="L4989" s="1">
        <v>39.434782608695649</v>
      </c>
    </row>
    <row r="4990" spans="1:12" hidden="1" x14ac:dyDescent="0.25">
      <c r="A4990" t="s">
        <v>20444</v>
      </c>
      <c r="B4990" t="s">
        <v>20445</v>
      </c>
      <c r="C4990" s="1">
        <v>26.586956521739129</v>
      </c>
      <c r="D4990" s="1">
        <v>31.956521739130434</v>
      </c>
      <c r="E4990">
        <v>1</v>
      </c>
      <c r="F4990" t="s">
        <v>20446</v>
      </c>
      <c r="G4990" t="s">
        <v>784</v>
      </c>
      <c r="H4990" t="s">
        <v>19572</v>
      </c>
      <c r="I4990" t="s">
        <v>19046</v>
      </c>
      <c r="J4990" t="s">
        <v>19611</v>
      </c>
      <c r="K4990">
        <v>42</v>
      </c>
      <c r="L4990" s="1">
        <v>37.717391304347828</v>
      </c>
    </row>
    <row r="4991" spans="1:12" hidden="1" x14ac:dyDescent="0.25">
      <c r="A4991" t="s">
        <v>20447</v>
      </c>
      <c r="B4991" t="s">
        <v>20448</v>
      </c>
      <c r="C4991" s="1">
        <v>14.815217391304348</v>
      </c>
      <c r="D4991" s="1">
        <v>25.673913043478262</v>
      </c>
      <c r="E4991">
        <v>1</v>
      </c>
      <c r="F4991" t="s">
        <v>20449</v>
      </c>
      <c r="G4991" t="s">
        <v>20450</v>
      </c>
      <c r="H4991" t="s">
        <v>23</v>
      </c>
      <c r="I4991" t="s">
        <v>19046</v>
      </c>
      <c r="J4991" t="s">
        <v>20451</v>
      </c>
      <c r="K4991">
        <v>40</v>
      </c>
      <c r="L4991" s="1">
        <v>32.108695652173914</v>
      </c>
    </row>
    <row r="4992" spans="1:12" hidden="1" x14ac:dyDescent="0.25">
      <c r="A4992" t="s">
        <v>20452</v>
      </c>
      <c r="B4992" t="s">
        <v>20453</v>
      </c>
      <c r="C4992" s="1">
        <v>8.0652173913043477</v>
      </c>
      <c r="D4992" s="1">
        <v>8.9347826086956523</v>
      </c>
      <c r="E4992">
        <v>1</v>
      </c>
      <c r="F4992" t="s">
        <v>20454</v>
      </c>
      <c r="G4992" t="s">
        <v>20455</v>
      </c>
      <c r="H4992" t="s">
        <v>20456</v>
      </c>
      <c r="I4992" t="s">
        <v>19046</v>
      </c>
      <c r="J4992" t="s">
        <v>20457</v>
      </c>
      <c r="K4992">
        <v>29</v>
      </c>
      <c r="L4992" s="1">
        <v>22.021739130434781</v>
      </c>
    </row>
    <row r="4993" spans="1:12" hidden="1" x14ac:dyDescent="0.25">
      <c r="A4993" t="s">
        <v>20458</v>
      </c>
      <c r="B4993" t="s">
        <v>20459</v>
      </c>
      <c r="C4993" s="1">
        <v>13.706521739130435</v>
      </c>
      <c r="D4993" s="1">
        <v>15.456521739130435</v>
      </c>
      <c r="E4993">
        <v>1</v>
      </c>
      <c r="F4993" t="s">
        <v>20460</v>
      </c>
      <c r="G4993" t="s">
        <v>20461</v>
      </c>
      <c r="H4993" t="s">
        <v>2205</v>
      </c>
      <c r="I4993" t="s">
        <v>19046</v>
      </c>
      <c r="J4993" t="s">
        <v>20462</v>
      </c>
      <c r="K4993">
        <v>32</v>
      </c>
      <c r="L4993" s="1">
        <v>24.608695652173914</v>
      </c>
    </row>
    <row r="4994" spans="1:12" hidden="1" x14ac:dyDescent="0.25">
      <c r="A4994" t="s">
        <v>20463</v>
      </c>
      <c r="B4994" t="s">
        <v>20464</v>
      </c>
      <c r="E4994">
        <v>0</v>
      </c>
      <c r="F4994" t="s">
        <v>20465</v>
      </c>
      <c r="G4994" t="s">
        <v>19505</v>
      </c>
      <c r="H4994" t="s">
        <v>513</v>
      </c>
      <c r="I4994" t="s">
        <v>19046</v>
      </c>
      <c r="J4994" t="s">
        <v>19506</v>
      </c>
      <c r="K4994">
        <v>23</v>
      </c>
      <c r="L4994" s="1">
        <v>21.695652173913043</v>
      </c>
    </row>
    <row r="4995" spans="1:12" hidden="1" x14ac:dyDescent="0.25">
      <c r="A4995" t="s">
        <v>20466</v>
      </c>
      <c r="B4995" t="s">
        <v>20467</v>
      </c>
      <c r="C4995" s="1">
        <v>13.630434782608695</v>
      </c>
      <c r="D4995" s="1">
        <v>16.173913043478262</v>
      </c>
      <c r="E4995">
        <v>1</v>
      </c>
      <c r="F4995" t="s">
        <v>20468</v>
      </c>
      <c r="G4995" t="s">
        <v>20469</v>
      </c>
      <c r="H4995" t="s">
        <v>20321</v>
      </c>
      <c r="I4995" t="s">
        <v>19046</v>
      </c>
      <c r="J4995" t="s">
        <v>20470</v>
      </c>
      <c r="K4995">
        <v>30</v>
      </c>
      <c r="L4995" s="1">
        <v>23.728260869565219</v>
      </c>
    </row>
    <row r="4996" spans="1:12" hidden="1" x14ac:dyDescent="0.25">
      <c r="A4996" t="s">
        <v>20471</v>
      </c>
      <c r="B4996" t="s">
        <v>20472</v>
      </c>
      <c r="C4996" s="1">
        <v>13.913043478260869</v>
      </c>
      <c r="D4996" s="1">
        <v>16.532608695652176</v>
      </c>
      <c r="E4996">
        <v>1</v>
      </c>
      <c r="F4996" t="s">
        <v>20473</v>
      </c>
      <c r="G4996" t="s">
        <v>20474</v>
      </c>
      <c r="H4996" t="s">
        <v>20425</v>
      </c>
      <c r="I4996" t="s">
        <v>19046</v>
      </c>
      <c r="J4996" t="s">
        <v>20475</v>
      </c>
      <c r="K4996">
        <v>40</v>
      </c>
      <c r="L4996" s="1">
        <v>25.978260869565219</v>
      </c>
    </row>
    <row r="4997" spans="1:12" hidden="1" x14ac:dyDescent="0.25">
      <c r="A4997" t="s">
        <v>20476</v>
      </c>
      <c r="B4997" t="s">
        <v>20477</v>
      </c>
      <c r="C4997" s="1">
        <v>16.902173913043477</v>
      </c>
      <c r="D4997" s="1">
        <v>18.347826086956523</v>
      </c>
      <c r="E4997">
        <v>1</v>
      </c>
      <c r="F4997" t="s">
        <v>20478</v>
      </c>
      <c r="G4997" t="s">
        <v>2813</v>
      </c>
      <c r="H4997" t="s">
        <v>20355</v>
      </c>
      <c r="I4997" t="s">
        <v>19046</v>
      </c>
      <c r="J4997" t="s">
        <v>20479</v>
      </c>
      <c r="K4997">
        <v>36</v>
      </c>
      <c r="L4997" s="1">
        <v>29.489130434782609</v>
      </c>
    </row>
    <row r="4998" spans="1:12" hidden="1" x14ac:dyDescent="0.25">
      <c r="A4998" t="s">
        <v>20480</v>
      </c>
      <c r="B4998" t="s">
        <v>20481</v>
      </c>
      <c r="C4998" s="1">
        <v>20.043478260869566</v>
      </c>
      <c r="D4998" s="1">
        <v>23.869565217391305</v>
      </c>
      <c r="E4998">
        <v>1</v>
      </c>
      <c r="F4998" t="s">
        <v>20482</v>
      </c>
      <c r="G4998" t="s">
        <v>20483</v>
      </c>
      <c r="H4998" t="s">
        <v>2038</v>
      </c>
      <c r="I4998" t="s">
        <v>19046</v>
      </c>
      <c r="J4998" t="s">
        <v>20484</v>
      </c>
      <c r="K4998">
        <v>50</v>
      </c>
      <c r="L4998" s="1">
        <v>38.184782608695649</v>
      </c>
    </row>
    <row r="4999" spans="1:12" hidden="1" x14ac:dyDescent="0.25">
      <c r="A4999" t="s">
        <v>20485</v>
      </c>
      <c r="B4999" t="s">
        <v>20486</v>
      </c>
      <c r="C4999" s="1">
        <v>68.423913043478265</v>
      </c>
      <c r="D4999" s="1">
        <v>111.43478260869566</v>
      </c>
      <c r="E4999">
        <v>1</v>
      </c>
      <c r="F4999" t="s">
        <v>20487</v>
      </c>
      <c r="G4999" t="s">
        <v>20488</v>
      </c>
      <c r="H4999" t="s">
        <v>20489</v>
      </c>
      <c r="I4999" t="s">
        <v>20490</v>
      </c>
      <c r="J4999" t="s">
        <v>20491</v>
      </c>
      <c r="K4999">
        <v>160</v>
      </c>
      <c r="L4999" s="1">
        <v>153.2608695652174</v>
      </c>
    </row>
    <row r="5000" spans="1:12" hidden="1" x14ac:dyDescent="0.25">
      <c r="A5000" t="s">
        <v>20492</v>
      </c>
      <c r="B5000" t="s">
        <v>20493</v>
      </c>
      <c r="C5000" s="1">
        <v>58.021739130434781</v>
      </c>
      <c r="D5000" s="1">
        <v>98.728260869565219</v>
      </c>
      <c r="E5000">
        <v>1</v>
      </c>
      <c r="F5000" t="s">
        <v>20494</v>
      </c>
      <c r="G5000" t="s">
        <v>20495</v>
      </c>
      <c r="H5000" t="s">
        <v>20496</v>
      </c>
      <c r="I5000" t="s">
        <v>20490</v>
      </c>
      <c r="J5000" t="s">
        <v>20497</v>
      </c>
      <c r="K5000">
        <v>226</v>
      </c>
      <c r="L5000" s="1">
        <v>123.1195652173913</v>
      </c>
    </row>
    <row r="5001" spans="1:12" hidden="1" x14ac:dyDescent="0.25">
      <c r="A5001" t="s">
        <v>20498</v>
      </c>
      <c r="B5001" t="s">
        <v>20499</v>
      </c>
      <c r="C5001" s="1">
        <v>45.945652173913047</v>
      </c>
      <c r="D5001" s="1">
        <v>69.967391304347828</v>
      </c>
      <c r="E5001">
        <v>1</v>
      </c>
      <c r="F5001" t="s">
        <v>20500</v>
      </c>
      <c r="G5001" t="s">
        <v>17195</v>
      </c>
      <c r="H5001" t="s">
        <v>524</v>
      </c>
      <c r="I5001" t="s">
        <v>20490</v>
      </c>
      <c r="J5001" t="s">
        <v>20501</v>
      </c>
      <c r="K5001">
        <v>112</v>
      </c>
      <c r="L5001" s="1">
        <v>110.02173913043478</v>
      </c>
    </row>
    <row r="5002" spans="1:12" hidden="1" x14ac:dyDescent="0.25">
      <c r="A5002" t="s">
        <v>20502</v>
      </c>
      <c r="B5002" t="s">
        <v>20503</v>
      </c>
      <c r="C5002" s="1">
        <v>24.423913043478262</v>
      </c>
      <c r="D5002" s="1">
        <v>29.326086956521738</v>
      </c>
      <c r="E5002">
        <v>1</v>
      </c>
      <c r="F5002" t="s">
        <v>20504</v>
      </c>
      <c r="G5002" t="s">
        <v>569</v>
      </c>
      <c r="H5002" t="s">
        <v>20505</v>
      </c>
      <c r="I5002" t="s">
        <v>20490</v>
      </c>
      <c r="J5002" t="s">
        <v>20506</v>
      </c>
      <c r="K5002">
        <v>45</v>
      </c>
      <c r="L5002" s="1">
        <v>45.445652173913047</v>
      </c>
    </row>
    <row r="5003" spans="1:12" hidden="1" x14ac:dyDescent="0.25">
      <c r="A5003" t="s">
        <v>20507</v>
      </c>
      <c r="B5003" t="s">
        <v>7226</v>
      </c>
      <c r="C5003" s="1">
        <v>21.913043478260871</v>
      </c>
      <c r="D5003" s="1">
        <v>33.25</v>
      </c>
      <c r="E5003">
        <v>1</v>
      </c>
      <c r="F5003" t="s">
        <v>20508</v>
      </c>
      <c r="G5003" t="s">
        <v>20509</v>
      </c>
      <c r="H5003" t="s">
        <v>20510</v>
      </c>
      <c r="I5003" t="s">
        <v>20490</v>
      </c>
      <c r="J5003" t="s">
        <v>20511</v>
      </c>
      <c r="K5003">
        <v>71</v>
      </c>
      <c r="L5003" s="1">
        <v>53.663043478260867</v>
      </c>
    </row>
    <row r="5004" spans="1:12" hidden="1" x14ac:dyDescent="0.25">
      <c r="A5004" t="s">
        <v>20512</v>
      </c>
      <c r="B5004" t="s">
        <v>20513</v>
      </c>
      <c r="C5004" s="1">
        <v>25.739130434782609</v>
      </c>
      <c r="D5004" s="1">
        <v>43.380434782608695</v>
      </c>
      <c r="E5004">
        <v>1</v>
      </c>
      <c r="F5004" t="s">
        <v>20514</v>
      </c>
      <c r="G5004" t="s">
        <v>20509</v>
      </c>
      <c r="H5004" t="s">
        <v>20510</v>
      </c>
      <c r="I5004" t="s">
        <v>20490</v>
      </c>
      <c r="J5004" t="s">
        <v>20511</v>
      </c>
      <c r="K5004">
        <v>66</v>
      </c>
      <c r="L5004" s="1">
        <v>52.152173913043477</v>
      </c>
    </row>
    <row r="5005" spans="1:12" hidden="1" x14ac:dyDescent="0.25">
      <c r="A5005" t="s">
        <v>20515</v>
      </c>
      <c r="B5005" t="s">
        <v>20516</v>
      </c>
      <c r="C5005" s="1">
        <v>34.445652173913047</v>
      </c>
      <c r="D5005" s="1">
        <v>42.978260869565219</v>
      </c>
      <c r="E5005">
        <v>1</v>
      </c>
      <c r="F5005" t="s">
        <v>20517</v>
      </c>
      <c r="G5005" t="s">
        <v>20509</v>
      </c>
      <c r="H5005" t="s">
        <v>20510</v>
      </c>
      <c r="I5005" t="s">
        <v>20490</v>
      </c>
      <c r="J5005" t="s">
        <v>20511</v>
      </c>
      <c r="K5005">
        <v>94</v>
      </c>
      <c r="L5005" s="1">
        <v>83.402173913043484</v>
      </c>
    </row>
    <row r="5006" spans="1:12" hidden="1" x14ac:dyDescent="0.25">
      <c r="A5006" t="s">
        <v>20518</v>
      </c>
      <c r="B5006" t="s">
        <v>20519</v>
      </c>
      <c r="C5006" s="1">
        <v>41.673913043478258</v>
      </c>
      <c r="D5006" s="1">
        <v>48.663043478260867</v>
      </c>
      <c r="E5006">
        <v>1</v>
      </c>
      <c r="F5006" t="s">
        <v>20520</v>
      </c>
      <c r="G5006" t="s">
        <v>2261</v>
      </c>
      <c r="H5006" t="s">
        <v>20521</v>
      </c>
      <c r="I5006" t="s">
        <v>20490</v>
      </c>
      <c r="J5006" t="s">
        <v>20522</v>
      </c>
      <c r="K5006">
        <v>104</v>
      </c>
      <c r="L5006" s="1">
        <v>98.989130434782609</v>
      </c>
    </row>
    <row r="5007" spans="1:12" hidden="1" x14ac:dyDescent="0.25">
      <c r="A5007" t="s">
        <v>20523</v>
      </c>
      <c r="B5007" t="s">
        <v>20524</v>
      </c>
      <c r="C5007" s="1">
        <v>52.608695652173914</v>
      </c>
      <c r="D5007" s="1">
        <v>78.815217391304344</v>
      </c>
      <c r="E5007">
        <v>1</v>
      </c>
      <c r="F5007" t="s">
        <v>20525</v>
      </c>
      <c r="G5007" t="s">
        <v>6247</v>
      </c>
      <c r="H5007" t="s">
        <v>23</v>
      </c>
      <c r="I5007" t="s">
        <v>20490</v>
      </c>
      <c r="J5007" t="s">
        <v>20526</v>
      </c>
      <c r="K5007">
        <v>122</v>
      </c>
      <c r="L5007" s="1">
        <v>107.3695652173913</v>
      </c>
    </row>
    <row r="5008" spans="1:12" hidden="1" x14ac:dyDescent="0.25">
      <c r="A5008" t="s">
        <v>20527</v>
      </c>
      <c r="B5008" t="s">
        <v>20528</v>
      </c>
      <c r="C5008" s="1">
        <v>26.869565217391305</v>
      </c>
      <c r="D5008" s="1">
        <v>52.326086956521742</v>
      </c>
      <c r="E5008">
        <v>1</v>
      </c>
      <c r="F5008" t="s">
        <v>20529</v>
      </c>
      <c r="G5008" t="s">
        <v>10593</v>
      </c>
      <c r="H5008" t="s">
        <v>20530</v>
      </c>
      <c r="I5008" t="s">
        <v>20490</v>
      </c>
      <c r="J5008" t="s">
        <v>20531</v>
      </c>
      <c r="K5008">
        <v>82</v>
      </c>
      <c r="L5008" s="1">
        <v>74.489130434782609</v>
      </c>
    </row>
    <row r="5009" spans="1:12" hidden="1" x14ac:dyDescent="0.25">
      <c r="A5009" t="s">
        <v>20532</v>
      </c>
      <c r="B5009" t="s">
        <v>20533</v>
      </c>
      <c r="C5009" s="1">
        <v>50.630434782608695</v>
      </c>
      <c r="D5009" s="1">
        <v>73.521739130434781</v>
      </c>
      <c r="E5009">
        <v>1</v>
      </c>
      <c r="F5009" t="s">
        <v>20534</v>
      </c>
      <c r="G5009" t="s">
        <v>6247</v>
      </c>
      <c r="H5009" t="s">
        <v>23</v>
      </c>
      <c r="I5009" t="s">
        <v>20490</v>
      </c>
      <c r="J5009" t="s">
        <v>20535</v>
      </c>
      <c r="K5009">
        <v>154</v>
      </c>
      <c r="L5009" s="1">
        <v>135.7608695652174</v>
      </c>
    </row>
    <row r="5010" spans="1:12" hidden="1" x14ac:dyDescent="0.25">
      <c r="A5010" t="s">
        <v>20536</v>
      </c>
      <c r="B5010" t="s">
        <v>20537</v>
      </c>
      <c r="C5010" s="1">
        <v>35.097826086956523</v>
      </c>
      <c r="D5010" s="1">
        <v>48.293478260869563</v>
      </c>
      <c r="E5010">
        <v>1</v>
      </c>
      <c r="F5010" t="s">
        <v>20538</v>
      </c>
      <c r="G5010" t="s">
        <v>20539</v>
      </c>
      <c r="H5010" t="s">
        <v>8907</v>
      </c>
      <c r="I5010" t="s">
        <v>20490</v>
      </c>
      <c r="J5010" t="s">
        <v>20540</v>
      </c>
      <c r="K5010">
        <v>81</v>
      </c>
      <c r="L5010" s="1">
        <v>77.358695652173907</v>
      </c>
    </row>
    <row r="5011" spans="1:12" hidden="1" x14ac:dyDescent="0.25">
      <c r="A5011" t="s">
        <v>20541</v>
      </c>
      <c r="B5011" t="s">
        <v>20542</v>
      </c>
      <c r="C5011" s="1">
        <v>19.456521739130434</v>
      </c>
      <c r="D5011" s="1">
        <v>28.347826086956523</v>
      </c>
      <c r="E5011">
        <v>1</v>
      </c>
      <c r="F5011" t="s">
        <v>20543</v>
      </c>
      <c r="G5011" t="s">
        <v>2103</v>
      </c>
      <c r="H5011" t="s">
        <v>12993</v>
      </c>
      <c r="I5011" t="s">
        <v>20490</v>
      </c>
      <c r="J5011" t="s">
        <v>20544</v>
      </c>
      <c r="K5011">
        <v>75</v>
      </c>
      <c r="L5011" s="1">
        <v>49.228260869565219</v>
      </c>
    </row>
    <row r="5012" spans="1:12" hidden="1" x14ac:dyDescent="0.25">
      <c r="A5012" t="s">
        <v>20545</v>
      </c>
      <c r="B5012" t="s">
        <v>20546</v>
      </c>
      <c r="C5012" s="1">
        <v>17.315217391304348</v>
      </c>
      <c r="D5012" s="1">
        <v>24.293478260869566</v>
      </c>
      <c r="E5012">
        <v>1</v>
      </c>
      <c r="F5012" t="s">
        <v>20547</v>
      </c>
      <c r="G5012" t="s">
        <v>14987</v>
      </c>
      <c r="H5012" t="s">
        <v>2104</v>
      </c>
      <c r="I5012" t="s">
        <v>20490</v>
      </c>
      <c r="J5012" t="s">
        <v>20548</v>
      </c>
      <c r="K5012">
        <v>60</v>
      </c>
      <c r="L5012" s="1">
        <v>40.108695652173914</v>
      </c>
    </row>
    <row r="5013" spans="1:12" hidden="1" x14ac:dyDescent="0.25">
      <c r="A5013" t="s">
        <v>20549</v>
      </c>
      <c r="B5013" t="s">
        <v>20550</v>
      </c>
      <c r="C5013" s="1">
        <v>19.097826086956523</v>
      </c>
      <c r="D5013" s="1">
        <v>28.336956521739129</v>
      </c>
      <c r="E5013">
        <v>1</v>
      </c>
      <c r="F5013" t="s">
        <v>20551</v>
      </c>
      <c r="G5013" t="s">
        <v>20552</v>
      </c>
      <c r="H5013" t="s">
        <v>10423</v>
      </c>
      <c r="I5013" t="s">
        <v>20490</v>
      </c>
      <c r="J5013" t="s">
        <v>20553</v>
      </c>
      <c r="K5013">
        <v>48</v>
      </c>
      <c r="L5013" s="1">
        <v>43.717391304347828</v>
      </c>
    </row>
    <row r="5014" spans="1:12" hidden="1" x14ac:dyDescent="0.25">
      <c r="A5014" t="s">
        <v>20554</v>
      </c>
      <c r="B5014" t="s">
        <v>20555</v>
      </c>
      <c r="C5014" s="1">
        <v>20.619565217391305</v>
      </c>
      <c r="D5014" s="1">
        <v>37.054347826086953</v>
      </c>
      <c r="E5014">
        <v>1</v>
      </c>
      <c r="F5014" t="s">
        <v>20556</v>
      </c>
      <c r="G5014" t="s">
        <v>988</v>
      </c>
      <c r="H5014" t="s">
        <v>2205</v>
      </c>
      <c r="I5014" t="s">
        <v>20490</v>
      </c>
      <c r="J5014" t="s">
        <v>20557</v>
      </c>
      <c r="K5014">
        <v>66</v>
      </c>
      <c r="L5014" s="1">
        <v>54.836956521739133</v>
      </c>
    </row>
    <row r="5015" spans="1:12" hidden="1" x14ac:dyDescent="0.25">
      <c r="A5015" t="s">
        <v>20558</v>
      </c>
      <c r="B5015" t="s">
        <v>20559</v>
      </c>
      <c r="C5015" s="1">
        <v>40.315217391304351</v>
      </c>
      <c r="D5015" s="1">
        <v>61.695652173913047</v>
      </c>
      <c r="E5015">
        <v>1</v>
      </c>
      <c r="F5015" t="s">
        <v>20560</v>
      </c>
      <c r="G5015" t="s">
        <v>13649</v>
      </c>
      <c r="H5015" t="s">
        <v>17621</v>
      </c>
      <c r="I5015" t="s">
        <v>20490</v>
      </c>
      <c r="J5015" t="s">
        <v>20561</v>
      </c>
      <c r="K5015">
        <v>104</v>
      </c>
      <c r="L5015" s="1">
        <v>95.467391304347828</v>
      </c>
    </row>
    <row r="5016" spans="1:12" hidden="1" x14ac:dyDescent="0.25">
      <c r="A5016" t="s">
        <v>20562</v>
      </c>
      <c r="B5016" t="s">
        <v>20563</v>
      </c>
      <c r="C5016" s="1">
        <v>45.445652173913047</v>
      </c>
      <c r="D5016" s="1">
        <v>74.336956521739125</v>
      </c>
      <c r="E5016">
        <v>1</v>
      </c>
      <c r="F5016" t="s">
        <v>20564</v>
      </c>
      <c r="G5016" t="s">
        <v>20565</v>
      </c>
      <c r="H5016" t="s">
        <v>20566</v>
      </c>
      <c r="I5016" t="s">
        <v>20490</v>
      </c>
      <c r="J5016" t="s">
        <v>20567</v>
      </c>
      <c r="K5016">
        <v>137</v>
      </c>
      <c r="L5016" s="1">
        <v>126.82608695652173</v>
      </c>
    </row>
    <row r="5017" spans="1:12" hidden="1" x14ac:dyDescent="0.25">
      <c r="A5017" t="s">
        <v>20568</v>
      </c>
      <c r="B5017" t="s">
        <v>20569</v>
      </c>
      <c r="C5017" s="1">
        <v>36.086956521739133</v>
      </c>
      <c r="D5017" s="1">
        <v>49.847826086956523</v>
      </c>
      <c r="E5017">
        <v>1</v>
      </c>
      <c r="F5017" t="s">
        <v>20570</v>
      </c>
      <c r="G5017" t="s">
        <v>3317</v>
      </c>
      <c r="H5017" t="s">
        <v>237</v>
      </c>
      <c r="I5017" t="s">
        <v>20490</v>
      </c>
      <c r="J5017" t="s">
        <v>20571</v>
      </c>
      <c r="K5017">
        <v>93</v>
      </c>
      <c r="L5017" s="1">
        <v>84.141304347826093</v>
      </c>
    </row>
    <row r="5018" spans="1:12" hidden="1" x14ac:dyDescent="0.25">
      <c r="A5018" t="s">
        <v>20572</v>
      </c>
      <c r="B5018" t="s">
        <v>20573</v>
      </c>
      <c r="C5018" s="1">
        <v>29.141304347826086</v>
      </c>
      <c r="D5018" s="1">
        <v>37.282608695652172</v>
      </c>
      <c r="E5018">
        <v>1</v>
      </c>
      <c r="F5018" t="s">
        <v>20574</v>
      </c>
      <c r="G5018" t="s">
        <v>3358</v>
      </c>
      <c r="H5018" t="s">
        <v>20575</v>
      </c>
      <c r="I5018" t="s">
        <v>20490</v>
      </c>
      <c r="J5018" t="s">
        <v>20576</v>
      </c>
      <c r="K5018">
        <v>96</v>
      </c>
      <c r="L5018" s="1">
        <v>92.141304347826093</v>
      </c>
    </row>
    <row r="5019" spans="1:12" hidden="1" x14ac:dyDescent="0.25">
      <c r="A5019" t="s">
        <v>20577</v>
      </c>
      <c r="B5019" t="s">
        <v>20578</v>
      </c>
      <c r="C5019" s="1">
        <v>31.804347826086957</v>
      </c>
      <c r="D5019" s="1">
        <v>53.380434782608695</v>
      </c>
      <c r="E5019">
        <v>1</v>
      </c>
      <c r="F5019" t="s">
        <v>20579</v>
      </c>
      <c r="G5019" t="s">
        <v>20580</v>
      </c>
      <c r="H5019" t="s">
        <v>414</v>
      </c>
      <c r="I5019" t="s">
        <v>20490</v>
      </c>
      <c r="J5019" t="s">
        <v>20581</v>
      </c>
      <c r="K5019">
        <v>98</v>
      </c>
      <c r="L5019" s="1">
        <v>84.619565217391298</v>
      </c>
    </row>
    <row r="5020" spans="1:12" hidden="1" x14ac:dyDescent="0.25">
      <c r="A5020" t="s">
        <v>20582</v>
      </c>
      <c r="B5020" t="s">
        <v>20583</v>
      </c>
      <c r="C5020" s="1">
        <v>31.521739130434781</v>
      </c>
      <c r="D5020" s="1">
        <v>42.771739130434781</v>
      </c>
      <c r="E5020">
        <v>1</v>
      </c>
      <c r="F5020" t="s">
        <v>20584</v>
      </c>
      <c r="G5020" t="s">
        <v>20585</v>
      </c>
      <c r="H5020" t="s">
        <v>12595</v>
      </c>
      <c r="I5020" t="s">
        <v>20490</v>
      </c>
      <c r="J5020" t="s">
        <v>20586</v>
      </c>
      <c r="K5020">
        <v>100</v>
      </c>
      <c r="L5020" s="1">
        <v>87.097826086956516</v>
      </c>
    </row>
    <row r="5021" spans="1:12" hidden="1" x14ac:dyDescent="0.25">
      <c r="A5021" t="s">
        <v>20587</v>
      </c>
      <c r="B5021" t="s">
        <v>20588</v>
      </c>
      <c r="C5021" s="1">
        <v>39.913043478260867</v>
      </c>
      <c r="D5021" s="1">
        <v>55.043478260869563</v>
      </c>
      <c r="E5021">
        <v>1</v>
      </c>
      <c r="F5021" t="s">
        <v>20589</v>
      </c>
      <c r="G5021" t="s">
        <v>20590</v>
      </c>
      <c r="H5021" t="s">
        <v>15430</v>
      </c>
      <c r="I5021" t="s">
        <v>20490</v>
      </c>
      <c r="J5021" t="s">
        <v>20591</v>
      </c>
      <c r="K5021">
        <v>132</v>
      </c>
      <c r="L5021" s="1">
        <v>96.728260869565219</v>
      </c>
    </row>
    <row r="5022" spans="1:12" hidden="1" x14ac:dyDescent="0.25">
      <c r="A5022" t="s">
        <v>20592</v>
      </c>
      <c r="B5022" t="s">
        <v>20593</v>
      </c>
      <c r="C5022" s="1">
        <v>60.793478260869563</v>
      </c>
      <c r="D5022" s="1">
        <v>87.597826086956516</v>
      </c>
      <c r="E5022">
        <v>1</v>
      </c>
      <c r="F5022" t="s">
        <v>20594</v>
      </c>
      <c r="G5022" t="s">
        <v>20552</v>
      </c>
      <c r="H5022" t="s">
        <v>10423</v>
      </c>
      <c r="I5022" t="s">
        <v>20490</v>
      </c>
      <c r="J5022" t="s">
        <v>20553</v>
      </c>
      <c r="K5022">
        <v>176</v>
      </c>
      <c r="L5022" s="1">
        <v>140.28260869565219</v>
      </c>
    </row>
    <row r="5023" spans="1:12" hidden="1" x14ac:dyDescent="0.25">
      <c r="A5023" t="s">
        <v>20595</v>
      </c>
      <c r="B5023" t="s">
        <v>20596</v>
      </c>
      <c r="C5023" s="1">
        <v>47.521739130434781</v>
      </c>
      <c r="D5023" s="1">
        <v>66.521739130434781</v>
      </c>
      <c r="E5023">
        <v>1</v>
      </c>
      <c r="F5023" t="s">
        <v>20597</v>
      </c>
      <c r="G5023" t="s">
        <v>65</v>
      </c>
      <c r="H5023" t="s">
        <v>1945</v>
      </c>
      <c r="I5023" t="s">
        <v>20490</v>
      </c>
      <c r="J5023" t="s">
        <v>20598</v>
      </c>
      <c r="K5023">
        <v>151</v>
      </c>
      <c r="L5023" s="1">
        <v>134.5108695652174</v>
      </c>
    </row>
    <row r="5024" spans="1:12" hidden="1" x14ac:dyDescent="0.25">
      <c r="A5024" t="s">
        <v>20599</v>
      </c>
      <c r="B5024" t="s">
        <v>20600</v>
      </c>
      <c r="C5024" s="1">
        <v>67.75</v>
      </c>
      <c r="D5024" s="1">
        <v>112.01086956521739</v>
      </c>
      <c r="E5024">
        <v>1</v>
      </c>
      <c r="F5024" t="s">
        <v>20601</v>
      </c>
      <c r="G5024" t="s">
        <v>20602</v>
      </c>
      <c r="H5024" t="s">
        <v>20603</v>
      </c>
      <c r="I5024" t="s">
        <v>20490</v>
      </c>
      <c r="J5024" t="s">
        <v>20604</v>
      </c>
      <c r="K5024">
        <v>194</v>
      </c>
      <c r="L5024" s="1">
        <v>177.82608695652175</v>
      </c>
    </row>
    <row r="5025" spans="1:12" hidden="1" x14ac:dyDescent="0.25">
      <c r="A5025" t="s">
        <v>20605</v>
      </c>
      <c r="B5025" t="s">
        <v>20606</v>
      </c>
      <c r="C5025" s="1">
        <v>27.206521739130434</v>
      </c>
      <c r="D5025" s="1">
        <v>44.076086956521742</v>
      </c>
      <c r="E5025">
        <v>1</v>
      </c>
      <c r="F5025" t="s">
        <v>20607</v>
      </c>
      <c r="G5025" t="s">
        <v>20608</v>
      </c>
      <c r="H5025" t="s">
        <v>658</v>
      </c>
      <c r="I5025" t="s">
        <v>20490</v>
      </c>
      <c r="J5025" t="s">
        <v>20609</v>
      </c>
      <c r="K5025">
        <v>106</v>
      </c>
      <c r="L5025" s="1">
        <v>80.032608695652172</v>
      </c>
    </row>
    <row r="5026" spans="1:12" hidden="1" x14ac:dyDescent="0.25">
      <c r="A5026" t="s">
        <v>20610</v>
      </c>
      <c r="B5026" t="s">
        <v>20611</v>
      </c>
      <c r="C5026" s="1">
        <v>49.264367816091955</v>
      </c>
      <c r="D5026" s="1">
        <v>67.793478260869563</v>
      </c>
      <c r="E5026">
        <v>1</v>
      </c>
      <c r="F5026" t="s">
        <v>20612</v>
      </c>
      <c r="G5026" t="s">
        <v>6247</v>
      </c>
      <c r="H5026" t="s">
        <v>23</v>
      </c>
      <c r="I5026" t="s">
        <v>20490</v>
      </c>
      <c r="J5026" t="s">
        <v>20613</v>
      </c>
      <c r="K5026">
        <v>172</v>
      </c>
      <c r="L5026" s="1">
        <v>119.1195652173913</v>
      </c>
    </row>
    <row r="5027" spans="1:12" hidden="1" x14ac:dyDescent="0.25">
      <c r="A5027" t="s">
        <v>20614</v>
      </c>
      <c r="B5027" t="s">
        <v>20615</v>
      </c>
      <c r="C5027" s="1">
        <v>37.760869565217391</v>
      </c>
      <c r="D5027" s="1">
        <v>45.065217391304351</v>
      </c>
      <c r="E5027">
        <v>1</v>
      </c>
      <c r="F5027" t="s">
        <v>20616</v>
      </c>
      <c r="G5027" t="s">
        <v>6247</v>
      </c>
      <c r="H5027" t="s">
        <v>23</v>
      </c>
      <c r="I5027" t="s">
        <v>20490</v>
      </c>
      <c r="J5027" t="s">
        <v>20617</v>
      </c>
      <c r="K5027">
        <v>120</v>
      </c>
      <c r="L5027" s="1">
        <v>100.58695652173913</v>
      </c>
    </row>
    <row r="5028" spans="1:12" hidden="1" x14ac:dyDescent="0.25">
      <c r="A5028" t="s">
        <v>20618</v>
      </c>
      <c r="B5028" t="s">
        <v>20619</v>
      </c>
      <c r="C5028" s="1">
        <v>43.293478260869563</v>
      </c>
      <c r="D5028" s="1">
        <v>54.195652173913047</v>
      </c>
      <c r="E5028">
        <v>1</v>
      </c>
      <c r="F5028" t="s">
        <v>20620</v>
      </c>
      <c r="G5028" t="s">
        <v>20621</v>
      </c>
      <c r="H5028" t="s">
        <v>237</v>
      </c>
      <c r="I5028" t="s">
        <v>20490</v>
      </c>
      <c r="J5028" t="s">
        <v>20622</v>
      </c>
      <c r="K5028">
        <v>102</v>
      </c>
      <c r="L5028" s="1">
        <v>95.5</v>
      </c>
    </row>
    <row r="5029" spans="1:12" hidden="1" x14ac:dyDescent="0.25">
      <c r="A5029" t="s">
        <v>20623</v>
      </c>
      <c r="B5029" t="s">
        <v>20624</v>
      </c>
      <c r="C5029" s="1">
        <v>26.956521739130434</v>
      </c>
      <c r="D5029" s="1">
        <v>33.858695652173914</v>
      </c>
      <c r="E5029">
        <v>1</v>
      </c>
      <c r="F5029" t="s">
        <v>20625</v>
      </c>
      <c r="G5029" t="s">
        <v>546</v>
      </c>
      <c r="H5029" t="s">
        <v>20626</v>
      </c>
      <c r="I5029" t="s">
        <v>20490</v>
      </c>
      <c r="J5029" t="s">
        <v>20627</v>
      </c>
      <c r="K5029">
        <v>120</v>
      </c>
      <c r="L5029" s="1">
        <v>64.260869565217391</v>
      </c>
    </row>
    <row r="5030" spans="1:12" hidden="1" x14ac:dyDescent="0.25">
      <c r="A5030" t="s">
        <v>20628</v>
      </c>
      <c r="B5030" t="s">
        <v>20629</v>
      </c>
      <c r="C5030" s="1">
        <v>31.097826086956523</v>
      </c>
      <c r="D5030" s="1">
        <v>49.565217391304351</v>
      </c>
      <c r="E5030">
        <v>1</v>
      </c>
      <c r="F5030" t="s">
        <v>20630</v>
      </c>
      <c r="G5030" t="s">
        <v>20631</v>
      </c>
      <c r="H5030" t="s">
        <v>13773</v>
      </c>
      <c r="I5030" t="s">
        <v>20490</v>
      </c>
      <c r="J5030" t="s">
        <v>20632</v>
      </c>
      <c r="K5030">
        <v>112</v>
      </c>
      <c r="L5030" s="1">
        <v>83.282608695652172</v>
      </c>
    </row>
    <row r="5031" spans="1:12" hidden="1" x14ac:dyDescent="0.25">
      <c r="A5031" t="s">
        <v>20633</v>
      </c>
      <c r="B5031" t="s">
        <v>20634</v>
      </c>
      <c r="C5031" s="1">
        <v>62.065217391304351</v>
      </c>
      <c r="D5031" s="1">
        <v>93.641304347826093</v>
      </c>
      <c r="E5031">
        <v>1</v>
      </c>
      <c r="F5031" t="s">
        <v>20635</v>
      </c>
      <c r="G5031" t="s">
        <v>20590</v>
      </c>
      <c r="H5031" t="s">
        <v>15430</v>
      </c>
      <c r="I5031" t="s">
        <v>20490</v>
      </c>
      <c r="J5031" t="s">
        <v>20636</v>
      </c>
      <c r="K5031">
        <v>156</v>
      </c>
      <c r="L5031" s="1">
        <v>132.55434782608697</v>
      </c>
    </row>
    <row r="5032" spans="1:12" hidden="1" x14ac:dyDescent="0.25">
      <c r="A5032" t="s">
        <v>20637</v>
      </c>
      <c r="B5032" t="s">
        <v>20638</v>
      </c>
      <c r="C5032" s="1">
        <v>73.532608695652172</v>
      </c>
      <c r="D5032" s="1">
        <v>91.358695652173907</v>
      </c>
      <c r="E5032">
        <v>1</v>
      </c>
      <c r="F5032" t="s">
        <v>20639</v>
      </c>
      <c r="G5032" t="s">
        <v>6247</v>
      </c>
      <c r="H5032" t="s">
        <v>23</v>
      </c>
      <c r="I5032" t="s">
        <v>20490</v>
      </c>
      <c r="J5032" t="s">
        <v>20640</v>
      </c>
      <c r="K5032">
        <v>252</v>
      </c>
      <c r="L5032" s="1">
        <v>220.64130434782609</v>
      </c>
    </row>
    <row r="5033" spans="1:12" hidden="1" x14ac:dyDescent="0.25">
      <c r="A5033" t="s">
        <v>20641</v>
      </c>
      <c r="B5033" t="s">
        <v>20642</v>
      </c>
      <c r="C5033" s="1">
        <v>90.489130434782609</v>
      </c>
      <c r="D5033" s="1">
        <v>139.15217391304347</v>
      </c>
      <c r="E5033">
        <v>1</v>
      </c>
      <c r="F5033" t="s">
        <v>20643</v>
      </c>
      <c r="G5033" t="s">
        <v>20644</v>
      </c>
      <c r="H5033" t="s">
        <v>14780</v>
      </c>
      <c r="I5033" t="s">
        <v>20490</v>
      </c>
      <c r="J5033" t="s">
        <v>20645</v>
      </c>
      <c r="K5033">
        <v>222</v>
      </c>
      <c r="L5033" s="1">
        <v>176.25</v>
      </c>
    </row>
    <row r="5034" spans="1:12" hidden="1" x14ac:dyDescent="0.25">
      <c r="A5034" t="s">
        <v>20646</v>
      </c>
      <c r="B5034" t="s">
        <v>20647</v>
      </c>
      <c r="C5034" s="1">
        <v>53.391304347826086</v>
      </c>
      <c r="D5034" s="1">
        <v>83.021739130434781</v>
      </c>
      <c r="E5034">
        <v>1</v>
      </c>
      <c r="F5034" t="s">
        <v>20648</v>
      </c>
      <c r="G5034" t="s">
        <v>20649</v>
      </c>
      <c r="H5034" t="s">
        <v>15384</v>
      </c>
      <c r="I5034" t="s">
        <v>20490</v>
      </c>
      <c r="J5034" t="s">
        <v>20650</v>
      </c>
      <c r="K5034">
        <v>120</v>
      </c>
      <c r="L5034" s="1">
        <v>104.6195652173913</v>
      </c>
    </row>
    <row r="5035" spans="1:12" hidden="1" x14ac:dyDescent="0.25">
      <c r="A5035" t="s">
        <v>20651</v>
      </c>
      <c r="B5035" t="s">
        <v>20652</v>
      </c>
      <c r="C5035" s="1">
        <v>38.054347826086953</v>
      </c>
      <c r="D5035" s="1">
        <v>58.478260869565219</v>
      </c>
      <c r="E5035">
        <v>1</v>
      </c>
      <c r="F5035" t="s">
        <v>20653</v>
      </c>
      <c r="G5035" t="s">
        <v>2675</v>
      </c>
      <c r="H5035" t="s">
        <v>20654</v>
      </c>
      <c r="I5035" t="s">
        <v>20490</v>
      </c>
      <c r="J5035" t="s">
        <v>20655</v>
      </c>
      <c r="K5035">
        <v>106</v>
      </c>
      <c r="L5035" s="1">
        <v>96.152173913043484</v>
      </c>
    </row>
    <row r="5036" spans="1:12" hidden="1" x14ac:dyDescent="0.25">
      <c r="A5036" t="s">
        <v>20656</v>
      </c>
      <c r="B5036" t="s">
        <v>20657</v>
      </c>
      <c r="C5036" s="1">
        <v>31.815217391304348</v>
      </c>
      <c r="D5036" s="1">
        <v>48.576086956521742</v>
      </c>
      <c r="E5036">
        <v>1</v>
      </c>
      <c r="F5036" t="s">
        <v>20658</v>
      </c>
      <c r="G5036" t="s">
        <v>20659</v>
      </c>
      <c r="H5036" t="s">
        <v>308</v>
      </c>
      <c r="I5036" t="s">
        <v>20490</v>
      </c>
      <c r="J5036" t="s">
        <v>20660</v>
      </c>
      <c r="K5036">
        <v>104</v>
      </c>
      <c r="L5036" s="1">
        <v>89.456521739130437</v>
      </c>
    </row>
    <row r="5037" spans="1:12" hidden="1" x14ac:dyDescent="0.25">
      <c r="A5037" t="s">
        <v>20661</v>
      </c>
      <c r="B5037" t="s">
        <v>20662</v>
      </c>
      <c r="C5037" s="1">
        <v>41.358695652173914</v>
      </c>
      <c r="D5037" s="1">
        <v>78.630434782608702</v>
      </c>
      <c r="E5037">
        <v>1</v>
      </c>
      <c r="F5037" t="s">
        <v>20663</v>
      </c>
      <c r="G5037" t="s">
        <v>6247</v>
      </c>
      <c r="H5037" t="s">
        <v>23</v>
      </c>
      <c r="I5037" t="s">
        <v>20490</v>
      </c>
      <c r="J5037" t="s">
        <v>20664</v>
      </c>
      <c r="K5037">
        <v>85</v>
      </c>
      <c r="L5037" s="1">
        <v>79.923913043478265</v>
      </c>
    </row>
    <row r="5038" spans="1:12" hidden="1" x14ac:dyDescent="0.25">
      <c r="A5038" t="s">
        <v>20665</v>
      </c>
      <c r="B5038" t="s">
        <v>20666</v>
      </c>
      <c r="C5038" s="1">
        <v>18.836956521739129</v>
      </c>
      <c r="D5038" s="1">
        <v>30.293478260869566</v>
      </c>
      <c r="E5038">
        <v>1</v>
      </c>
      <c r="F5038" t="s">
        <v>20667</v>
      </c>
      <c r="G5038" t="s">
        <v>20668</v>
      </c>
      <c r="H5038" t="s">
        <v>20510</v>
      </c>
      <c r="I5038" t="s">
        <v>20490</v>
      </c>
      <c r="J5038" t="s">
        <v>20669</v>
      </c>
      <c r="K5038">
        <v>60</v>
      </c>
      <c r="L5038" s="1">
        <v>39.532608695652172</v>
      </c>
    </row>
    <row r="5039" spans="1:12" hidden="1" x14ac:dyDescent="0.25">
      <c r="A5039" t="s">
        <v>20670</v>
      </c>
      <c r="B5039" t="s">
        <v>20671</v>
      </c>
      <c r="C5039" s="1">
        <v>89.456521739130437</v>
      </c>
      <c r="D5039" s="1">
        <v>139.04347826086956</v>
      </c>
      <c r="E5039">
        <v>1</v>
      </c>
      <c r="F5039" t="s">
        <v>20672</v>
      </c>
      <c r="G5039" t="s">
        <v>20673</v>
      </c>
      <c r="H5039" t="s">
        <v>228</v>
      </c>
      <c r="I5039" t="s">
        <v>20490</v>
      </c>
      <c r="J5039" t="s">
        <v>20674</v>
      </c>
      <c r="K5039">
        <v>200</v>
      </c>
      <c r="L5039" s="1">
        <v>178.70652173913044</v>
      </c>
    </row>
    <row r="5040" spans="1:12" hidden="1" x14ac:dyDescent="0.25">
      <c r="A5040" t="s">
        <v>20675</v>
      </c>
      <c r="B5040" t="s">
        <v>20676</v>
      </c>
      <c r="C5040" s="1">
        <v>30.717391304347824</v>
      </c>
      <c r="D5040" s="1">
        <v>39.423913043478258</v>
      </c>
      <c r="E5040">
        <v>1</v>
      </c>
      <c r="F5040" t="s">
        <v>20677</v>
      </c>
      <c r="G5040" t="s">
        <v>6247</v>
      </c>
      <c r="H5040" t="s">
        <v>23</v>
      </c>
      <c r="I5040" t="s">
        <v>20490</v>
      </c>
      <c r="J5040" t="s">
        <v>20664</v>
      </c>
      <c r="K5040">
        <v>68</v>
      </c>
      <c r="L5040" s="1">
        <v>61.206521739130437</v>
      </c>
    </row>
    <row r="5041" spans="1:12" hidden="1" x14ac:dyDescent="0.25">
      <c r="A5041" t="s">
        <v>20678</v>
      </c>
      <c r="B5041" t="s">
        <v>20679</v>
      </c>
      <c r="C5041" s="1">
        <v>39.706521739130437</v>
      </c>
      <c r="D5041" s="1">
        <v>71.195652173913047</v>
      </c>
      <c r="E5041">
        <v>1</v>
      </c>
      <c r="F5041" t="s">
        <v>20680</v>
      </c>
      <c r="G5041" t="s">
        <v>6247</v>
      </c>
      <c r="H5041" t="s">
        <v>23</v>
      </c>
      <c r="I5041" t="s">
        <v>20490</v>
      </c>
      <c r="J5041" t="s">
        <v>20681</v>
      </c>
      <c r="K5041">
        <v>112</v>
      </c>
      <c r="L5041" s="1">
        <v>92.673913043478265</v>
      </c>
    </row>
    <row r="5042" spans="1:12" hidden="1" x14ac:dyDescent="0.25">
      <c r="A5042" t="s">
        <v>20682</v>
      </c>
      <c r="B5042" t="s">
        <v>20683</v>
      </c>
      <c r="C5042" s="1">
        <v>69.869565217391298</v>
      </c>
      <c r="D5042" s="1">
        <v>89.695652173913047</v>
      </c>
      <c r="E5042">
        <v>1</v>
      </c>
      <c r="F5042" t="s">
        <v>20684</v>
      </c>
      <c r="G5042" t="s">
        <v>6247</v>
      </c>
      <c r="H5042" t="s">
        <v>23</v>
      </c>
      <c r="I5042" t="s">
        <v>20490</v>
      </c>
      <c r="J5042" t="s">
        <v>20535</v>
      </c>
      <c r="K5042">
        <v>118</v>
      </c>
      <c r="L5042" s="1">
        <v>107.22826086956522</v>
      </c>
    </row>
    <row r="5043" spans="1:12" hidden="1" x14ac:dyDescent="0.25">
      <c r="A5043" t="s">
        <v>20685</v>
      </c>
      <c r="B5043" t="s">
        <v>20686</v>
      </c>
      <c r="C5043" s="1">
        <v>21.173913043478262</v>
      </c>
      <c r="D5043" s="1">
        <v>36.706521739130437</v>
      </c>
      <c r="E5043">
        <v>1</v>
      </c>
      <c r="F5043" t="s">
        <v>20687</v>
      </c>
      <c r="G5043" t="s">
        <v>7268</v>
      </c>
      <c r="H5043" t="s">
        <v>2448</v>
      </c>
      <c r="I5043" t="s">
        <v>20490</v>
      </c>
      <c r="J5043" t="s">
        <v>20688</v>
      </c>
      <c r="K5043">
        <v>65</v>
      </c>
      <c r="L5043" s="1">
        <v>60.097826086956523</v>
      </c>
    </row>
    <row r="5044" spans="1:12" hidden="1" x14ac:dyDescent="0.25">
      <c r="A5044" t="s">
        <v>20689</v>
      </c>
      <c r="B5044" t="s">
        <v>20690</v>
      </c>
      <c r="C5044" s="1">
        <v>19.358695652173914</v>
      </c>
      <c r="D5044" s="1">
        <v>27.391304347826086</v>
      </c>
      <c r="E5044">
        <v>1</v>
      </c>
      <c r="F5044" t="s">
        <v>20691</v>
      </c>
      <c r="G5044" t="s">
        <v>20692</v>
      </c>
      <c r="H5044" t="s">
        <v>20693</v>
      </c>
      <c r="I5044" t="s">
        <v>20490</v>
      </c>
      <c r="J5044" t="s">
        <v>20694</v>
      </c>
      <c r="K5044">
        <v>85</v>
      </c>
      <c r="L5044" s="1">
        <v>51.989130434782609</v>
      </c>
    </row>
    <row r="5045" spans="1:12" hidden="1" x14ac:dyDescent="0.25">
      <c r="A5045" t="s">
        <v>20695</v>
      </c>
      <c r="B5045" t="s">
        <v>20696</v>
      </c>
      <c r="C5045" s="1">
        <v>59.108695652173914</v>
      </c>
      <c r="D5045" s="1">
        <v>71.869565217391298</v>
      </c>
      <c r="E5045">
        <v>1</v>
      </c>
      <c r="F5045" t="s">
        <v>20697</v>
      </c>
      <c r="G5045" t="s">
        <v>20580</v>
      </c>
      <c r="H5045" t="s">
        <v>414</v>
      </c>
      <c r="I5045" t="s">
        <v>20490</v>
      </c>
      <c r="J5045" t="s">
        <v>20698</v>
      </c>
      <c r="K5045">
        <v>136</v>
      </c>
      <c r="L5045" s="1">
        <v>129.91304347826087</v>
      </c>
    </row>
    <row r="5046" spans="1:12" hidden="1" x14ac:dyDescent="0.25">
      <c r="A5046" t="s">
        <v>20699</v>
      </c>
      <c r="B5046" t="s">
        <v>20700</v>
      </c>
      <c r="C5046" s="1">
        <v>26.086956521739129</v>
      </c>
      <c r="D5046" s="1">
        <v>47.717391304347828</v>
      </c>
      <c r="E5046">
        <v>1</v>
      </c>
      <c r="F5046" t="s">
        <v>20701</v>
      </c>
      <c r="G5046" t="s">
        <v>20702</v>
      </c>
      <c r="H5046" t="s">
        <v>15855</v>
      </c>
      <c r="I5046" t="s">
        <v>20490</v>
      </c>
      <c r="J5046" t="s">
        <v>20703</v>
      </c>
      <c r="K5046">
        <v>48</v>
      </c>
      <c r="L5046" s="1">
        <v>51.619565217391305</v>
      </c>
    </row>
    <row r="5047" spans="1:12" hidden="1" x14ac:dyDescent="0.25">
      <c r="A5047" t="s">
        <v>20704</v>
      </c>
      <c r="B5047" t="s">
        <v>20705</v>
      </c>
      <c r="C5047" s="1">
        <v>54.554347826086953</v>
      </c>
      <c r="D5047" s="1">
        <v>84.413043478260875</v>
      </c>
      <c r="E5047">
        <v>1</v>
      </c>
      <c r="F5047" t="s">
        <v>20706</v>
      </c>
      <c r="G5047" t="s">
        <v>14793</v>
      </c>
      <c r="H5047" t="s">
        <v>2014</v>
      </c>
      <c r="I5047" t="s">
        <v>20490</v>
      </c>
      <c r="J5047" t="s">
        <v>20707</v>
      </c>
      <c r="K5047">
        <v>179</v>
      </c>
      <c r="L5047" s="1">
        <v>137.02173913043478</v>
      </c>
    </row>
    <row r="5048" spans="1:12" hidden="1" x14ac:dyDescent="0.25">
      <c r="A5048" t="s">
        <v>20708</v>
      </c>
      <c r="B5048" t="s">
        <v>20524</v>
      </c>
      <c r="C5048" s="1">
        <v>52.684782608695649</v>
      </c>
      <c r="D5048" s="1">
        <v>74.467391304347828</v>
      </c>
      <c r="E5048">
        <v>1</v>
      </c>
      <c r="F5048" t="s">
        <v>20709</v>
      </c>
      <c r="G5048" t="s">
        <v>20585</v>
      </c>
      <c r="H5048" t="s">
        <v>12595</v>
      </c>
      <c r="I5048" t="s">
        <v>20490</v>
      </c>
      <c r="J5048" t="s">
        <v>20586</v>
      </c>
      <c r="K5048">
        <v>114</v>
      </c>
      <c r="L5048" s="1">
        <v>106.28260869565217</v>
      </c>
    </row>
    <row r="5049" spans="1:12" hidden="1" x14ac:dyDescent="0.25">
      <c r="A5049" t="s">
        <v>20710</v>
      </c>
      <c r="B5049" t="s">
        <v>20711</v>
      </c>
      <c r="C5049" s="1">
        <v>66.891304347826093</v>
      </c>
      <c r="D5049" s="1">
        <v>98.739130434782609</v>
      </c>
      <c r="E5049">
        <v>1</v>
      </c>
      <c r="F5049" t="s">
        <v>20712</v>
      </c>
      <c r="G5049" t="s">
        <v>18796</v>
      </c>
      <c r="H5049" t="s">
        <v>15384</v>
      </c>
      <c r="I5049" t="s">
        <v>20490</v>
      </c>
      <c r="J5049" t="s">
        <v>20713</v>
      </c>
      <c r="K5049">
        <v>125</v>
      </c>
      <c r="L5049" s="1">
        <v>117.84782608695652</v>
      </c>
    </row>
    <row r="5050" spans="1:12" hidden="1" x14ac:dyDescent="0.25">
      <c r="A5050" t="s">
        <v>20714</v>
      </c>
      <c r="B5050" t="s">
        <v>20715</v>
      </c>
      <c r="C5050" s="1">
        <v>26.423913043478262</v>
      </c>
      <c r="D5050" s="1">
        <v>33.880434782608695</v>
      </c>
      <c r="E5050">
        <v>1</v>
      </c>
      <c r="F5050" t="s">
        <v>20716</v>
      </c>
      <c r="G5050" t="s">
        <v>20717</v>
      </c>
      <c r="H5050" t="s">
        <v>20718</v>
      </c>
      <c r="I5050" t="s">
        <v>20490</v>
      </c>
      <c r="J5050" t="s">
        <v>20719</v>
      </c>
      <c r="K5050">
        <v>100</v>
      </c>
      <c r="L5050" s="1">
        <v>76.25</v>
      </c>
    </row>
    <row r="5051" spans="1:12" hidden="1" x14ac:dyDescent="0.25">
      <c r="A5051" t="s">
        <v>20720</v>
      </c>
      <c r="B5051" t="s">
        <v>20721</v>
      </c>
      <c r="C5051" s="1">
        <v>39.065217391304351</v>
      </c>
      <c r="D5051" s="1">
        <v>60.913043478260867</v>
      </c>
      <c r="E5051">
        <v>1</v>
      </c>
      <c r="F5051" t="s">
        <v>20722</v>
      </c>
      <c r="G5051" t="s">
        <v>20723</v>
      </c>
      <c r="H5051" t="s">
        <v>20724</v>
      </c>
      <c r="I5051" t="s">
        <v>20490</v>
      </c>
      <c r="J5051" t="s">
        <v>20725</v>
      </c>
      <c r="K5051">
        <v>92</v>
      </c>
      <c r="L5051" s="1">
        <v>87.173913043478265</v>
      </c>
    </row>
    <row r="5052" spans="1:12" hidden="1" x14ac:dyDescent="0.25">
      <c r="A5052" t="s">
        <v>20726</v>
      </c>
      <c r="B5052" t="s">
        <v>20727</v>
      </c>
      <c r="C5052" s="1">
        <v>46.739130434782609</v>
      </c>
      <c r="D5052" s="1">
        <v>70.336956521739125</v>
      </c>
      <c r="E5052">
        <v>1</v>
      </c>
      <c r="F5052" t="s">
        <v>20728</v>
      </c>
      <c r="G5052" t="s">
        <v>20729</v>
      </c>
      <c r="H5052" t="s">
        <v>10363</v>
      </c>
      <c r="I5052" t="s">
        <v>20490</v>
      </c>
      <c r="J5052" t="s">
        <v>20730</v>
      </c>
      <c r="K5052">
        <v>121</v>
      </c>
      <c r="L5052" s="1">
        <v>114.67391304347827</v>
      </c>
    </row>
    <row r="5053" spans="1:12" hidden="1" x14ac:dyDescent="0.25">
      <c r="A5053" t="s">
        <v>20731</v>
      </c>
      <c r="B5053" t="s">
        <v>20732</v>
      </c>
      <c r="C5053" s="1">
        <v>51.836956521739133</v>
      </c>
      <c r="D5053" s="1">
        <v>65</v>
      </c>
      <c r="E5053">
        <v>1</v>
      </c>
      <c r="F5053" t="s">
        <v>20733</v>
      </c>
      <c r="G5053" t="s">
        <v>20734</v>
      </c>
      <c r="H5053" t="s">
        <v>1981</v>
      </c>
      <c r="I5053" t="s">
        <v>20490</v>
      </c>
      <c r="J5053" t="s">
        <v>20735</v>
      </c>
      <c r="K5053">
        <v>166</v>
      </c>
      <c r="L5053" s="1">
        <v>124.15217391304348</v>
      </c>
    </row>
    <row r="5054" spans="1:12" hidden="1" x14ac:dyDescent="0.25">
      <c r="A5054" t="s">
        <v>20736</v>
      </c>
      <c r="B5054" t="s">
        <v>20737</v>
      </c>
      <c r="C5054" s="1">
        <v>76.590163934426229</v>
      </c>
      <c r="D5054" s="1">
        <v>134.21311475409837</v>
      </c>
      <c r="E5054">
        <v>1</v>
      </c>
      <c r="F5054" t="s">
        <v>20738</v>
      </c>
      <c r="G5054" t="s">
        <v>6247</v>
      </c>
      <c r="H5054" t="s">
        <v>23</v>
      </c>
      <c r="I5054" t="s">
        <v>20490</v>
      </c>
      <c r="J5054" t="s">
        <v>20739</v>
      </c>
      <c r="K5054">
        <v>76</v>
      </c>
      <c r="L5054" s="1">
        <v>74.597826086956516</v>
      </c>
    </row>
    <row r="5055" spans="1:12" hidden="1" x14ac:dyDescent="0.25">
      <c r="A5055" t="s">
        <v>20740</v>
      </c>
      <c r="B5055" t="s">
        <v>20741</v>
      </c>
      <c r="C5055" s="1">
        <v>36.076086956521742</v>
      </c>
      <c r="D5055" s="1">
        <v>59.902173913043477</v>
      </c>
      <c r="E5055">
        <v>1</v>
      </c>
      <c r="F5055" t="s">
        <v>20742</v>
      </c>
      <c r="G5055" t="s">
        <v>20743</v>
      </c>
      <c r="H5055" t="s">
        <v>20744</v>
      </c>
      <c r="I5055" t="s">
        <v>20490</v>
      </c>
      <c r="J5055" t="s">
        <v>20745</v>
      </c>
      <c r="K5055">
        <v>97</v>
      </c>
      <c r="L5055" s="1">
        <v>89.021739130434781</v>
      </c>
    </row>
    <row r="5056" spans="1:12" hidden="1" x14ac:dyDescent="0.25">
      <c r="A5056" t="s">
        <v>20746</v>
      </c>
      <c r="B5056" t="s">
        <v>20747</v>
      </c>
      <c r="C5056" s="1">
        <v>75.815217391304344</v>
      </c>
      <c r="D5056" s="1">
        <v>135.78260869565219</v>
      </c>
      <c r="E5056">
        <v>1</v>
      </c>
      <c r="F5056" t="s">
        <v>20748</v>
      </c>
      <c r="G5056" t="s">
        <v>13154</v>
      </c>
      <c r="H5056" t="s">
        <v>20749</v>
      </c>
      <c r="I5056" t="s">
        <v>20490</v>
      </c>
      <c r="J5056" t="s">
        <v>20750</v>
      </c>
      <c r="K5056">
        <v>143</v>
      </c>
      <c r="L5056" s="1">
        <v>118.55434782608695</v>
      </c>
    </row>
    <row r="5057" spans="1:12" hidden="1" x14ac:dyDescent="0.25">
      <c r="A5057" t="s">
        <v>20751</v>
      </c>
      <c r="B5057" t="s">
        <v>20752</v>
      </c>
      <c r="C5057" s="1">
        <v>28.771739130434781</v>
      </c>
      <c r="D5057" s="1">
        <v>46.608695652173914</v>
      </c>
      <c r="E5057">
        <v>1</v>
      </c>
      <c r="F5057" t="s">
        <v>20753</v>
      </c>
      <c r="G5057" t="s">
        <v>15133</v>
      </c>
      <c r="H5057" t="s">
        <v>4</v>
      </c>
      <c r="I5057" t="s">
        <v>20490</v>
      </c>
      <c r="J5057" t="s">
        <v>20754</v>
      </c>
      <c r="K5057">
        <v>100</v>
      </c>
      <c r="L5057" s="1">
        <v>70.815217391304344</v>
      </c>
    </row>
    <row r="5058" spans="1:12" hidden="1" x14ac:dyDescent="0.25">
      <c r="A5058" t="s">
        <v>20755</v>
      </c>
      <c r="B5058" t="s">
        <v>20756</v>
      </c>
      <c r="C5058" s="1">
        <v>39.315217391304351</v>
      </c>
      <c r="D5058" s="1">
        <v>49.054347826086953</v>
      </c>
      <c r="E5058">
        <v>1</v>
      </c>
      <c r="F5058" t="s">
        <v>20757</v>
      </c>
      <c r="G5058" t="s">
        <v>20580</v>
      </c>
      <c r="H5058" t="s">
        <v>414</v>
      </c>
      <c r="I5058" t="s">
        <v>20490</v>
      </c>
      <c r="J5058" t="s">
        <v>20698</v>
      </c>
      <c r="K5058">
        <v>111</v>
      </c>
      <c r="L5058" s="1">
        <v>85.423913043478265</v>
      </c>
    </row>
    <row r="5059" spans="1:12" hidden="1" x14ac:dyDescent="0.25">
      <c r="A5059" t="s">
        <v>20758</v>
      </c>
      <c r="B5059" t="s">
        <v>20759</v>
      </c>
      <c r="C5059" s="1">
        <v>53.032608695652172</v>
      </c>
      <c r="D5059" s="1">
        <v>86.130434782608702</v>
      </c>
      <c r="E5059">
        <v>1</v>
      </c>
      <c r="F5059" t="s">
        <v>20760</v>
      </c>
      <c r="G5059" t="s">
        <v>20761</v>
      </c>
      <c r="H5059" t="s">
        <v>12305</v>
      </c>
      <c r="I5059" t="s">
        <v>20490</v>
      </c>
      <c r="J5059" t="s">
        <v>20762</v>
      </c>
      <c r="K5059">
        <v>135</v>
      </c>
      <c r="L5059" s="1">
        <v>124.91304347826087</v>
      </c>
    </row>
    <row r="5060" spans="1:12" hidden="1" x14ac:dyDescent="0.25">
      <c r="A5060" t="s">
        <v>20763</v>
      </c>
      <c r="B5060" t="s">
        <v>20764</v>
      </c>
      <c r="C5060" s="1">
        <v>34.152173913043477</v>
      </c>
      <c r="D5060" s="1">
        <v>51.478260869565219</v>
      </c>
      <c r="E5060">
        <v>1</v>
      </c>
      <c r="F5060" t="s">
        <v>20765</v>
      </c>
      <c r="G5060" t="s">
        <v>6247</v>
      </c>
      <c r="H5060" t="s">
        <v>23</v>
      </c>
      <c r="I5060" t="s">
        <v>20490</v>
      </c>
      <c r="J5060" t="s">
        <v>20766</v>
      </c>
      <c r="K5060">
        <v>145</v>
      </c>
      <c r="L5060" s="1">
        <v>100.21739130434783</v>
      </c>
    </row>
    <row r="5061" spans="1:12" hidden="1" x14ac:dyDescent="0.25">
      <c r="A5061" t="s">
        <v>20767</v>
      </c>
      <c r="B5061" t="s">
        <v>20768</v>
      </c>
      <c r="C5061" s="1">
        <v>57.706521739130437</v>
      </c>
      <c r="D5061" s="1">
        <v>91.543478260869563</v>
      </c>
      <c r="E5061">
        <v>1</v>
      </c>
      <c r="F5061" t="s">
        <v>20769</v>
      </c>
      <c r="G5061" t="s">
        <v>18165</v>
      </c>
      <c r="H5061" t="s">
        <v>20770</v>
      </c>
      <c r="I5061" t="s">
        <v>20490</v>
      </c>
      <c r="J5061" t="s">
        <v>20771</v>
      </c>
      <c r="K5061">
        <v>143</v>
      </c>
      <c r="L5061" s="1">
        <v>138.66304347826087</v>
      </c>
    </row>
    <row r="5062" spans="1:12" hidden="1" x14ac:dyDescent="0.25">
      <c r="A5062" t="s">
        <v>20772</v>
      </c>
      <c r="B5062" t="s">
        <v>20773</v>
      </c>
      <c r="C5062" s="1">
        <v>18.956521739130434</v>
      </c>
      <c r="D5062" s="1">
        <v>27.380434782608695</v>
      </c>
      <c r="E5062">
        <v>1</v>
      </c>
      <c r="F5062" t="s">
        <v>20774</v>
      </c>
      <c r="G5062" t="s">
        <v>20775</v>
      </c>
      <c r="H5062" t="s">
        <v>10423</v>
      </c>
      <c r="I5062" t="s">
        <v>20490</v>
      </c>
      <c r="J5062" t="s">
        <v>20776</v>
      </c>
      <c r="K5062">
        <v>50</v>
      </c>
      <c r="L5062" s="1">
        <v>42.521739130434781</v>
      </c>
    </row>
    <row r="5063" spans="1:12" hidden="1" x14ac:dyDescent="0.25">
      <c r="A5063" t="s">
        <v>20777</v>
      </c>
      <c r="B5063" t="s">
        <v>20778</v>
      </c>
      <c r="C5063" s="1">
        <v>38.673913043478258</v>
      </c>
      <c r="D5063" s="1">
        <v>61.923913043478258</v>
      </c>
      <c r="E5063">
        <v>1</v>
      </c>
      <c r="F5063" t="s">
        <v>20779</v>
      </c>
      <c r="G5063" t="s">
        <v>20780</v>
      </c>
      <c r="H5063" t="s">
        <v>729</v>
      </c>
      <c r="I5063" t="s">
        <v>20490</v>
      </c>
      <c r="J5063" t="s">
        <v>20781</v>
      </c>
      <c r="K5063">
        <v>104</v>
      </c>
      <c r="L5063" s="1">
        <v>97.978260869565219</v>
      </c>
    </row>
    <row r="5064" spans="1:12" hidden="1" x14ac:dyDescent="0.25">
      <c r="A5064" t="s">
        <v>20782</v>
      </c>
      <c r="B5064" t="s">
        <v>20783</v>
      </c>
      <c r="C5064" s="1">
        <v>36.891304347826086</v>
      </c>
      <c r="D5064" s="1">
        <v>55</v>
      </c>
      <c r="E5064">
        <v>1</v>
      </c>
      <c r="F5064" t="s">
        <v>20784</v>
      </c>
      <c r="G5064" t="s">
        <v>6247</v>
      </c>
      <c r="H5064" t="s">
        <v>23</v>
      </c>
      <c r="I5064" t="s">
        <v>20490</v>
      </c>
      <c r="J5064" t="s">
        <v>20766</v>
      </c>
      <c r="K5064">
        <v>100</v>
      </c>
      <c r="L5064" s="1">
        <v>83.25</v>
      </c>
    </row>
    <row r="5065" spans="1:12" hidden="1" x14ac:dyDescent="0.25">
      <c r="A5065" t="s">
        <v>20785</v>
      </c>
      <c r="B5065" t="s">
        <v>20786</v>
      </c>
      <c r="C5065" s="1">
        <v>33.663043478260867</v>
      </c>
      <c r="D5065" s="1">
        <v>46.706521739130437</v>
      </c>
      <c r="E5065">
        <v>1</v>
      </c>
      <c r="F5065" t="s">
        <v>20787</v>
      </c>
      <c r="G5065" t="s">
        <v>15133</v>
      </c>
      <c r="H5065" t="s">
        <v>4</v>
      </c>
      <c r="I5065" t="s">
        <v>20490</v>
      </c>
      <c r="J5065" t="s">
        <v>20754</v>
      </c>
      <c r="K5065">
        <v>100</v>
      </c>
      <c r="L5065" s="1">
        <v>92.271739130434781</v>
      </c>
    </row>
    <row r="5066" spans="1:12" hidden="1" x14ac:dyDescent="0.25">
      <c r="A5066" t="s">
        <v>20788</v>
      </c>
      <c r="B5066" t="s">
        <v>20789</v>
      </c>
      <c r="C5066" s="1">
        <v>87.641304347826093</v>
      </c>
      <c r="D5066" s="1">
        <v>153.59782608695653</v>
      </c>
      <c r="E5066">
        <v>1</v>
      </c>
      <c r="F5066" t="s">
        <v>20790</v>
      </c>
      <c r="G5066" t="s">
        <v>20791</v>
      </c>
      <c r="H5066" t="s">
        <v>20792</v>
      </c>
      <c r="I5066" t="s">
        <v>20490</v>
      </c>
      <c r="J5066" t="s">
        <v>20793</v>
      </c>
      <c r="K5066">
        <v>228</v>
      </c>
      <c r="L5066" s="1">
        <v>203.5</v>
      </c>
    </row>
    <row r="5067" spans="1:12" hidden="1" x14ac:dyDescent="0.25">
      <c r="A5067" t="s">
        <v>20794</v>
      </c>
      <c r="B5067" t="s">
        <v>20795</v>
      </c>
      <c r="C5067" s="1">
        <v>13.684782608695652</v>
      </c>
      <c r="D5067" s="1">
        <v>19.315217391304348</v>
      </c>
      <c r="E5067">
        <v>1</v>
      </c>
      <c r="F5067" t="s">
        <v>20796</v>
      </c>
      <c r="G5067" t="s">
        <v>20797</v>
      </c>
      <c r="H5067" t="s">
        <v>658</v>
      </c>
      <c r="I5067" t="s">
        <v>20490</v>
      </c>
      <c r="J5067" t="s">
        <v>20798</v>
      </c>
      <c r="K5067">
        <v>35</v>
      </c>
      <c r="L5067" s="1">
        <v>19.293478260869566</v>
      </c>
    </row>
    <row r="5068" spans="1:12" hidden="1" x14ac:dyDescent="0.25">
      <c r="A5068" t="s">
        <v>20799</v>
      </c>
      <c r="B5068" t="s">
        <v>20800</v>
      </c>
      <c r="C5068" s="1">
        <v>37.565217391304351</v>
      </c>
      <c r="D5068" s="1">
        <v>53.152173913043477</v>
      </c>
      <c r="E5068">
        <v>1</v>
      </c>
      <c r="F5068" t="s">
        <v>20801</v>
      </c>
      <c r="G5068" t="s">
        <v>20734</v>
      </c>
      <c r="H5068" t="s">
        <v>1981</v>
      </c>
      <c r="I5068" t="s">
        <v>20490</v>
      </c>
      <c r="J5068" t="s">
        <v>20735</v>
      </c>
      <c r="K5068">
        <v>93</v>
      </c>
      <c r="L5068" s="1">
        <v>86.836956521739125</v>
      </c>
    </row>
    <row r="5069" spans="1:12" hidden="1" x14ac:dyDescent="0.25">
      <c r="A5069" t="s">
        <v>20802</v>
      </c>
      <c r="B5069" t="s">
        <v>20803</v>
      </c>
      <c r="C5069" s="1">
        <v>44.413043478260867</v>
      </c>
      <c r="D5069" s="1">
        <v>82.565217391304344</v>
      </c>
      <c r="E5069">
        <v>1</v>
      </c>
      <c r="F5069" t="s">
        <v>20804</v>
      </c>
      <c r="G5069" t="s">
        <v>65</v>
      </c>
      <c r="H5069" t="s">
        <v>1945</v>
      </c>
      <c r="I5069" t="s">
        <v>20490</v>
      </c>
      <c r="J5069" t="s">
        <v>20598</v>
      </c>
      <c r="K5069">
        <v>150</v>
      </c>
      <c r="L5069" s="1">
        <v>119.76086956521739</v>
      </c>
    </row>
    <row r="5070" spans="1:12" hidden="1" x14ac:dyDescent="0.25">
      <c r="A5070" t="s">
        <v>20805</v>
      </c>
      <c r="B5070" t="s">
        <v>20806</v>
      </c>
      <c r="C5070" s="1">
        <v>24.010869565217391</v>
      </c>
      <c r="D5070" s="1">
        <v>31.282608695652176</v>
      </c>
      <c r="E5070">
        <v>1</v>
      </c>
      <c r="F5070" t="s">
        <v>20807</v>
      </c>
      <c r="G5070" t="s">
        <v>6247</v>
      </c>
      <c r="H5070" t="s">
        <v>23</v>
      </c>
      <c r="I5070" t="s">
        <v>20490</v>
      </c>
      <c r="J5070" t="s">
        <v>20526</v>
      </c>
      <c r="K5070">
        <v>60</v>
      </c>
      <c r="L5070" s="1">
        <v>43.532608695652172</v>
      </c>
    </row>
    <row r="5071" spans="1:12" hidden="1" x14ac:dyDescent="0.25">
      <c r="A5071" t="s">
        <v>20808</v>
      </c>
      <c r="B5071" t="s">
        <v>20809</v>
      </c>
      <c r="C5071" s="1">
        <v>31.956521739130434</v>
      </c>
      <c r="D5071" s="1">
        <v>48.978260869565219</v>
      </c>
      <c r="E5071">
        <v>1</v>
      </c>
      <c r="F5071" t="s">
        <v>20810</v>
      </c>
      <c r="G5071" t="s">
        <v>6247</v>
      </c>
      <c r="H5071" t="s">
        <v>23</v>
      </c>
      <c r="I5071" t="s">
        <v>20490</v>
      </c>
      <c r="J5071" t="s">
        <v>20739</v>
      </c>
      <c r="K5071">
        <v>110</v>
      </c>
      <c r="L5071" s="1">
        <v>93.445652173913047</v>
      </c>
    </row>
    <row r="5072" spans="1:12" hidden="1" x14ac:dyDescent="0.25">
      <c r="A5072" t="s">
        <v>20811</v>
      </c>
      <c r="B5072" t="s">
        <v>20812</v>
      </c>
      <c r="C5072" s="1">
        <v>36.195652173913047</v>
      </c>
      <c r="D5072" s="1">
        <v>44.108695652173914</v>
      </c>
      <c r="E5072">
        <v>1</v>
      </c>
      <c r="F5072" t="s">
        <v>20813</v>
      </c>
      <c r="G5072" t="s">
        <v>20814</v>
      </c>
      <c r="H5072" t="s">
        <v>20815</v>
      </c>
      <c r="I5072" t="s">
        <v>20490</v>
      </c>
      <c r="J5072" t="s">
        <v>20816</v>
      </c>
      <c r="K5072">
        <v>72</v>
      </c>
      <c r="L5072" s="1">
        <v>66.402173913043484</v>
      </c>
    </row>
    <row r="5073" spans="1:12" hidden="1" x14ac:dyDescent="0.25">
      <c r="A5073" t="s">
        <v>20817</v>
      </c>
      <c r="B5073" t="s">
        <v>20818</v>
      </c>
      <c r="C5073" s="1">
        <v>66.956521739130437</v>
      </c>
      <c r="D5073" s="1">
        <v>81.771739130434781</v>
      </c>
      <c r="E5073">
        <v>1</v>
      </c>
      <c r="F5073" t="s">
        <v>20819</v>
      </c>
      <c r="G5073" t="s">
        <v>6247</v>
      </c>
      <c r="H5073" t="s">
        <v>23</v>
      </c>
      <c r="I5073" t="s">
        <v>20490</v>
      </c>
      <c r="J5073" t="s">
        <v>20613</v>
      </c>
      <c r="K5073">
        <v>178</v>
      </c>
      <c r="L5073" s="1">
        <v>166.80434782608697</v>
      </c>
    </row>
    <row r="5074" spans="1:12" hidden="1" x14ac:dyDescent="0.25">
      <c r="A5074" t="s">
        <v>20820</v>
      </c>
      <c r="B5074" t="s">
        <v>20821</v>
      </c>
      <c r="C5074" s="1">
        <v>47.141304347826086</v>
      </c>
      <c r="D5074" s="1">
        <v>75.369565217391298</v>
      </c>
      <c r="E5074">
        <v>1</v>
      </c>
      <c r="F5074" t="s">
        <v>20822</v>
      </c>
      <c r="G5074" t="s">
        <v>20823</v>
      </c>
      <c r="H5074" t="s">
        <v>13773</v>
      </c>
      <c r="I5074" t="s">
        <v>20490</v>
      </c>
      <c r="J5074" t="s">
        <v>20824</v>
      </c>
      <c r="K5074">
        <v>148</v>
      </c>
      <c r="L5074" s="1">
        <v>119.66304347826087</v>
      </c>
    </row>
    <row r="5075" spans="1:12" hidden="1" x14ac:dyDescent="0.25">
      <c r="A5075" t="s">
        <v>20825</v>
      </c>
      <c r="B5075" t="s">
        <v>20826</v>
      </c>
      <c r="C5075" s="1">
        <v>23.695652173913043</v>
      </c>
      <c r="D5075" s="1">
        <v>45.065217391304351</v>
      </c>
      <c r="E5075">
        <v>1</v>
      </c>
      <c r="F5075" t="s">
        <v>20827</v>
      </c>
      <c r="G5075" t="s">
        <v>20631</v>
      </c>
      <c r="H5075" t="s">
        <v>13773</v>
      </c>
      <c r="I5075" t="s">
        <v>20490</v>
      </c>
      <c r="J5075" t="s">
        <v>20632</v>
      </c>
      <c r="K5075">
        <v>60</v>
      </c>
      <c r="L5075" s="1">
        <v>57.760869565217391</v>
      </c>
    </row>
    <row r="5076" spans="1:12" hidden="1" x14ac:dyDescent="0.25">
      <c r="A5076" t="s">
        <v>20828</v>
      </c>
      <c r="B5076" t="s">
        <v>20829</v>
      </c>
      <c r="C5076" s="1">
        <v>55.065217391304351</v>
      </c>
      <c r="D5076" s="1">
        <v>70.554347826086953</v>
      </c>
      <c r="E5076">
        <v>1</v>
      </c>
      <c r="F5076" t="s">
        <v>20830</v>
      </c>
      <c r="G5076" t="s">
        <v>20552</v>
      </c>
      <c r="H5076" t="s">
        <v>10423</v>
      </c>
      <c r="I5076" t="s">
        <v>20490</v>
      </c>
      <c r="J5076" t="s">
        <v>20831</v>
      </c>
      <c r="K5076">
        <v>128</v>
      </c>
      <c r="L5076" s="1">
        <v>122.33695652173913</v>
      </c>
    </row>
    <row r="5077" spans="1:12" hidden="1" x14ac:dyDescent="0.25">
      <c r="A5077" t="s">
        <v>20832</v>
      </c>
      <c r="B5077" t="s">
        <v>20833</v>
      </c>
      <c r="C5077" s="1">
        <v>8.8804347826086953</v>
      </c>
      <c r="D5077" s="1">
        <v>12.706521739130435</v>
      </c>
      <c r="E5077">
        <v>1</v>
      </c>
      <c r="F5077" t="s">
        <v>20834</v>
      </c>
      <c r="G5077" t="s">
        <v>13725</v>
      </c>
      <c r="H5077" t="s">
        <v>20835</v>
      </c>
      <c r="I5077" t="s">
        <v>20490</v>
      </c>
      <c r="J5077" t="s">
        <v>20836</v>
      </c>
      <c r="K5077">
        <v>30</v>
      </c>
      <c r="L5077" s="1">
        <v>11.097826086956522</v>
      </c>
    </row>
    <row r="5078" spans="1:12" hidden="1" x14ac:dyDescent="0.25">
      <c r="A5078" t="s">
        <v>20837</v>
      </c>
      <c r="B5078" t="s">
        <v>20838</v>
      </c>
      <c r="C5078" s="1">
        <v>38.489130434782609</v>
      </c>
      <c r="D5078" s="1">
        <v>58.695652173913047</v>
      </c>
      <c r="E5078">
        <v>1</v>
      </c>
      <c r="F5078" t="s">
        <v>20839</v>
      </c>
      <c r="G5078" t="s">
        <v>6247</v>
      </c>
      <c r="H5078" t="s">
        <v>23</v>
      </c>
      <c r="I5078" t="s">
        <v>20490</v>
      </c>
      <c r="J5078" t="s">
        <v>20840</v>
      </c>
      <c r="K5078">
        <v>125</v>
      </c>
      <c r="L5078" s="1">
        <v>97.076086956521735</v>
      </c>
    </row>
    <row r="5079" spans="1:12" hidden="1" x14ac:dyDescent="0.25">
      <c r="A5079" t="s">
        <v>20841</v>
      </c>
      <c r="B5079" t="s">
        <v>20842</v>
      </c>
      <c r="C5079" s="1">
        <v>42.608695652173914</v>
      </c>
      <c r="D5079" s="1">
        <v>68.402173913043484</v>
      </c>
      <c r="E5079">
        <v>1</v>
      </c>
      <c r="F5079" t="s">
        <v>20843</v>
      </c>
      <c r="G5079" t="s">
        <v>20844</v>
      </c>
      <c r="H5079" t="s">
        <v>20845</v>
      </c>
      <c r="I5079" t="s">
        <v>20490</v>
      </c>
      <c r="J5079" t="s">
        <v>20846</v>
      </c>
      <c r="K5079">
        <v>94</v>
      </c>
      <c r="L5079" s="1">
        <v>89.717391304347828</v>
      </c>
    </row>
    <row r="5080" spans="1:12" hidden="1" x14ac:dyDescent="0.25">
      <c r="A5080" t="s">
        <v>20847</v>
      </c>
      <c r="B5080" t="s">
        <v>20848</v>
      </c>
      <c r="C5080" s="1">
        <v>28.75</v>
      </c>
      <c r="D5080" s="1">
        <v>35.228260869565219</v>
      </c>
      <c r="E5080">
        <v>1</v>
      </c>
      <c r="F5080" t="s">
        <v>20849</v>
      </c>
      <c r="G5080" t="s">
        <v>6247</v>
      </c>
      <c r="H5080" t="s">
        <v>23</v>
      </c>
      <c r="I5080" t="s">
        <v>20490</v>
      </c>
      <c r="J5080" t="s">
        <v>20850</v>
      </c>
      <c r="K5080">
        <v>40</v>
      </c>
      <c r="L5080" s="1">
        <v>29.402173913043477</v>
      </c>
    </row>
    <row r="5081" spans="1:12" hidden="1" x14ac:dyDescent="0.25">
      <c r="A5081" t="s">
        <v>20851</v>
      </c>
      <c r="B5081" t="s">
        <v>20852</v>
      </c>
      <c r="C5081" s="1">
        <v>28.956521739130434</v>
      </c>
      <c r="D5081" s="1">
        <v>47.75</v>
      </c>
      <c r="E5081">
        <v>1</v>
      </c>
      <c r="F5081" t="s">
        <v>20853</v>
      </c>
      <c r="G5081" t="s">
        <v>20854</v>
      </c>
      <c r="H5081" t="s">
        <v>146</v>
      </c>
      <c r="I5081" t="s">
        <v>20490</v>
      </c>
      <c r="J5081" t="s">
        <v>20855</v>
      </c>
      <c r="K5081">
        <v>100</v>
      </c>
      <c r="L5081" s="1">
        <v>68.934782608695656</v>
      </c>
    </row>
    <row r="5082" spans="1:12" hidden="1" x14ac:dyDescent="0.25">
      <c r="A5082" t="s">
        <v>20856</v>
      </c>
      <c r="B5082" t="s">
        <v>20857</v>
      </c>
      <c r="C5082" s="1">
        <v>61.652173913043477</v>
      </c>
      <c r="D5082" s="1">
        <v>72.5</v>
      </c>
      <c r="E5082">
        <v>1</v>
      </c>
      <c r="F5082" t="s">
        <v>20858</v>
      </c>
      <c r="G5082" t="s">
        <v>20580</v>
      </c>
      <c r="H5082" t="s">
        <v>414</v>
      </c>
      <c r="I5082" t="s">
        <v>20490</v>
      </c>
      <c r="J5082" t="s">
        <v>20859</v>
      </c>
      <c r="K5082">
        <v>150</v>
      </c>
      <c r="L5082" s="1">
        <v>138.44565217391303</v>
      </c>
    </row>
    <row r="5083" spans="1:12" hidden="1" x14ac:dyDescent="0.25">
      <c r="A5083" t="s">
        <v>20860</v>
      </c>
      <c r="B5083" t="s">
        <v>20861</v>
      </c>
      <c r="C5083" s="1">
        <v>53.576086956521742</v>
      </c>
      <c r="D5083" s="1">
        <v>66.076086956521735</v>
      </c>
      <c r="E5083">
        <v>1</v>
      </c>
      <c r="F5083" t="s">
        <v>20862</v>
      </c>
      <c r="G5083" t="s">
        <v>20863</v>
      </c>
      <c r="H5083" t="s">
        <v>20864</v>
      </c>
      <c r="I5083" t="s">
        <v>20490</v>
      </c>
      <c r="J5083" t="s">
        <v>20865</v>
      </c>
      <c r="K5083">
        <v>142</v>
      </c>
      <c r="L5083" s="1">
        <v>123.97826086956522</v>
      </c>
    </row>
    <row r="5084" spans="1:12" hidden="1" x14ac:dyDescent="0.25">
      <c r="A5084" t="s">
        <v>20866</v>
      </c>
      <c r="B5084" t="s">
        <v>20867</v>
      </c>
      <c r="C5084" s="1">
        <v>21.684782608695652</v>
      </c>
      <c r="D5084" s="1">
        <v>46.967391304347828</v>
      </c>
      <c r="E5084">
        <v>1</v>
      </c>
      <c r="F5084" t="s">
        <v>20868</v>
      </c>
      <c r="G5084" t="s">
        <v>20580</v>
      </c>
      <c r="H5084" t="s">
        <v>414</v>
      </c>
      <c r="I5084" t="s">
        <v>20490</v>
      </c>
      <c r="J5084" t="s">
        <v>20859</v>
      </c>
      <c r="K5084">
        <v>34</v>
      </c>
      <c r="L5084" s="1">
        <v>30.782608695652176</v>
      </c>
    </row>
    <row r="5085" spans="1:12" hidden="1" x14ac:dyDescent="0.25">
      <c r="A5085" t="s">
        <v>20869</v>
      </c>
      <c r="B5085" t="s">
        <v>20870</v>
      </c>
      <c r="C5085" s="1">
        <v>24.728260869565219</v>
      </c>
      <c r="D5085" s="1">
        <v>38.934782608695649</v>
      </c>
      <c r="E5085">
        <v>1</v>
      </c>
      <c r="F5085" t="s">
        <v>20871</v>
      </c>
      <c r="G5085" t="s">
        <v>10575</v>
      </c>
      <c r="H5085" t="s">
        <v>2079</v>
      </c>
      <c r="I5085" t="s">
        <v>20490</v>
      </c>
      <c r="J5085" t="s">
        <v>20872</v>
      </c>
      <c r="K5085">
        <v>78</v>
      </c>
      <c r="L5085" s="1">
        <v>67.75</v>
      </c>
    </row>
    <row r="5086" spans="1:12" hidden="1" x14ac:dyDescent="0.25">
      <c r="A5086" t="s">
        <v>20873</v>
      </c>
      <c r="B5086" t="s">
        <v>20874</v>
      </c>
      <c r="C5086" s="1">
        <v>53.434782608695649</v>
      </c>
      <c r="D5086" s="1">
        <v>68.521739130434781</v>
      </c>
      <c r="E5086">
        <v>1</v>
      </c>
      <c r="F5086" t="s">
        <v>20875</v>
      </c>
      <c r="G5086" t="s">
        <v>20876</v>
      </c>
      <c r="H5086" t="s">
        <v>13360</v>
      </c>
      <c r="I5086" t="s">
        <v>20490</v>
      </c>
      <c r="J5086" t="s">
        <v>20877</v>
      </c>
      <c r="K5086">
        <v>130</v>
      </c>
      <c r="L5086" s="1">
        <v>114.83695652173913</v>
      </c>
    </row>
    <row r="5087" spans="1:12" hidden="1" x14ac:dyDescent="0.25">
      <c r="A5087" t="s">
        <v>20878</v>
      </c>
      <c r="B5087" t="s">
        <v>20879</v>
      </c>
      <c r="C5087" s="1">
        <v>46.641304347826086</v>
      </c>
      <c r="D5087" s="1">
        <v>58.489130434782609</v>
      </c>
      <c r="E5087">
        <v>1</v>
      </c>
      <c r="F5087" t="s">
        <v>20880</v>
      </c>
      <c r="G5087" t="s">
        <v>20881</v>
      </c>
      <c r="H5087" t="s">
        <v>20882</v>
      </c>
      <c r="I5087" t="s">
        <v>20490</v>
      </c>
      <c r="J5087" t="s">
        <v>20883</v>
      </c>
      <c r="K5087">
        <v>95</v>
      </c>
      <c r="L5087" s="1">
        <v>74.423913043478265</v>
      </c>
    </row>
    <row r="5088" spans="1:12" hidden="1" x14ac:dyDescent="0.25">
      <c r="A5088" t="s">
        <v>20884</v>
      </c>
      <c r="B5088" t="s">
        <v>20885</v>
      </c>
      <c r="C5088" s="1">
        <v>28.717391304347824</v>
      </c>
      <c r="D5088" s="1">
        <v>47.380434782608695</v>
      </c>
      <c r="E5088">
        <v>1</v>
      </c>
      <c r="F5088" t="s">
        <v>20886</v>
      </c>
      <c r="G5088" t="s">
        <v>10482</v>
      </c>
      <c r="H5088" t="s">
        <v>12311</v>
      </c>
      <c r="I5088" t="s">
        <v>20490</v>
      </c>
      <c r="J5088" t="s">
        <v>20887</v>
      </c>
      <c r="K5088">
        <v>79</v>
      </c>
      <c r="L5088" s="1">
        <v>68.739130434782609</v>
      </c>
    </row>
    <row r="5089" spans="1:12" hidden="1" x14ac:dyDescent="0.25">
      <c r="A5089" t="s">
        <v>20888</v>
      </c>
      <c r="B5089" t="s">
        <v>20889</v>
      </c>
      <c r="C5089" s="1">
        <v>19.217391304347824</v>
      </c>
      <c r="D5089" s="1">
        <v>35.826086956521742</v>
      </c>
      <c r="E5089">
        <v>1</v>
      </c>
      <c r="F5089" t="s">
        <v>20890</v>
      </c>
      <c r="G5089" t="s">
        <v>20891</v>
      </c>
      <c r="H5089" t="s">
        <v>14105</v>
      </c>
      <c r="I5089" t="s">
        <v>20490</v>
      </c>
      <c r="J5089" t="s">
        <v>20892</v>
      </c>
      <c r="K5089">
        <v>34</v>
      </c>
      <c r="L5089" s="1">
        <v>37.413043478260867</v>
      </c>
    </row>
    <row r="5090" spans="1:12" hidden="1" x14ac:dyDescent="0.25">
      <c r="A5090" t="s">
        <v>20893</v>
      </c>
      <c r="B5090" t="s">
        <v>20894</v>
      </c>
      <c r="C5090" s="1">
        <v>22.478260869565219</v>
      </c>
      <c r="D5090" s="1">
        <v>38.641304347826086</v>
      </c>
      <c r="E5090">
        <v>1</v>
      </c>
      <c r="F5090" t="s">
        <v>20895</v>
      </c>
      <c r="G5090" t="s">
        <v>20896</v>
      </c>
      <c r="H5090" t="s">
        <v>20897</v>
      </c>
      <c r="I5090" t="s">
        <v>20490</v>
      </c>
      <c r="J5090" t="s">
        <v>20898</v>
      </c>
      <c r="K5090">
        <v>60</v>
      </c>
      <c r="L5090" s="1">
        <v>52.141304347826086</v>
      </c>
    </row>
    <row r="5091" spans="1:12" hidden="1" x14ac:dyDescent="0.25">
      <c r="A5091" t="s">
        <v>20899</v>
      </c>
      <c r="B5091" t="s">
        <v>20900</v>
      </c>
      <c r="C5091" s="1">
        <v>45.054347826086953</v>
      </c>
      <c r="D5091" s="1">
        <v>68.880434782608702</v>
      </c>
      <c r="E5091">
        <v>1</v>
      </c>
      <c r="F5091" t="s">
        <v>20901</v>
      </c>
      <c r="G5091" t="s">
        <v>20902</v>
      </c>
      <c r="H5091" t="s">
        <v>20903</v>
      </c>
      <c r="I5091" t="s">
        <v>20490</v>
      </c>
      <c r="J5091" t="s">
        <v>20904</v>
      </c>
      <c r="K5091">
        <v>100</v>
      </c>
      <c r="L5091" s="1">
        <v>94.75</v>
      </c>
    </row>
    <row r="5092" spans="1:12" hidden="1" x14ac:dyDescent="0.25">
      <c r="A5092" t="s">
        <v>20905</v>
      </c>
      <c r="B5092" t="s">
        <v>20906</v>
      </c>
      <c r="C5092" s="1">
        <v>51.141304347826086</v>
      </c>
      <c r="D5092" s="1">
        <v>63.347826086956523</v>
      </c>
      <c r="E5092">
        <v>1</v>
      </c>
      <c r="F5092" t="s">
        <v>20907</v>
      </c>
      <c r="G5092" t="s">
        <v>20580</v>
      </c>
      <c r="H5092" t="s">
        <v>414</v>
      </c>
      <c r="I5092" t="s">
        <v>20490</v>
      </c>
      <c r="J5092" t="s">
        <v>20698</v>
      </c>
      <c r="K5092">
        <v>120</v>
      </c>
      <c r="L5092" s="1">
        <v>114.58695652173913</v>
      </c>
    </row>
    <row r="5093" spans="1:12" hidden="1" x14ac:dyDescent="0.25">
      <c r="A5093" t="s">
        <v>20908</v>
      </c>
      <c r="B5093" t="s">
        <v>20909</v>
      </c>
      <c r="C5093" s="1">
        <v>36.847826086956523</v>
      </c>
      <c r="D5093" s="1">
        <v>58.076086956521742</v>
      </c>
      <c r="E5093">
        <v>1</v>
      </c>
      <c r="F5093" t="s">
        <v>20910</v>
      </c>
      <c r="G5093" t="s">
        <v>20911</v>
      </c>
      <c r="H5093" t="s">
        <v>20912</v>
      </c>
      <c r="I5093" t="s">
        <v>20490</v>
      </c>
      <c r="J5093" t="s">
        <v>20913</v>
      </c>
      <c r="K5093">
        <v>71</v>
      </c>
      <c r="L5093" s="1">
        <v>66.760869565217391</v>
      </c>
    </row>
    <row r="5094" spans="1:12" hidden="1" x14ac:dyDescent="0.25">
      <c r="A5094" t="s">
        <v>20914</v>
      </c>
      <c r="B5094" t="s">
        <v>20915</v>
      </c>
      <c r="C5094" s="1">
        <v>57.630434782608695</v>
      </c>
      <c r="D5094" s="1">
        <v>74.260869565217391</v>
      </c>
      <c r="E5094">
        <v>1</v>
      </c>
      <c r="F5094" t="s">
        <v>20916</v>
      </c>
      <c r="G5094" t="s">
        <v>20734</v>
      </c>
      <c r="H5094" t="s">
        <v>1981</v>
      </c>
      <c r="I5094" t="s">
        <v>20490</v>
      </c>
      <c r="J5094" t="s">
        <v>20735</v>
      </c>
      <c r="K5094">
        <v>123</v>
      </c>
      <c r="L5094" s="1">
        <v>111.58695652173913</v>
      </c>
    </row>
    <row r="5095" spans="1:12" hidden="1" x14ac:dyDescent="0.25">
      <c r="A5095" t="s">
        <v>20917</v>
      </c>
      <c r="B5095" t="s">
        <v>20918</v>
      </c>
      <c r="C5095" s="1">
        <v>22.945652173913043</v>
      </c>
      <c r="D5095" s="1">
        <v>37.847826086956523</v>
      </c>
      <c r="E5095">
        <v>1</v>
      </c>
      <c r="F5095" t="s">
        <v>20919</v>
      </c>
      <c r="G5095" t="s">
        <v>20920</v>
      </c>
      <c r="H5095" t="s">
        <v>20921</v>
      </c>
      <c r="I5095" t="s">
        <v>20490</v>
      </c>
      <c r="J5095" t="s">
        <v>20922</v>
      </c>
      <c r="K5095">
        <v>73</v>
      </c>
      <c r="L5095" s="1">
        <v>64.489130434782609</v>
      </c>
    </row>
    <row r="5096" spans="1:12" hidden="1" x14ac:dyDescent="0.25">
      <c r="A5096" t="s">
        <v>20923</v>
      </c>
      <c r="B5096" t="s">
        <v>20924</v>
      </c>
      <c r="C5096" s="1">
        <v>41.815217391304351</v>
      </c>
      <c r="D5096" s="1">
        <v>54.989130434782609</v>
      </c>
      <c r="E5096">
        <v>1</v>
      </c>
      <c r="F5096" t="s">
        <v>20925</v>
      </c>
      <c r="G5096" t="s">
        <v>20926</v>
      </c>
      <c r="H5096" t="s">
        <v>20927</v>
      </c>
      <c r="I5096" t="s">
        <v>20490</v>
      </c>
      <c r="J5096" t="s">
        <v>20928</v>
      </c>
      <c r="K5096">
        <v>142</v>
      </c>
      <c r="L5096" s="1">
        <v>114.95652173913044</v>
      </c>
    </row>
    <row r="5097" spans="1:12" hidden="1" x14ac:dyDescent="0.25">
      <c r="A5097" t="s">
        <v>20929</v>
      </c>
      <c r="B5097" t="s">
        <v>20930</v>
      </c>
      <c r="C5097" s="1">
        <v>34.728260869565219</v>
      </c>
      <c r="D5097" s="1">
        <v>52.206521739130437</v>
      </c>
      <c r="E5097">
        <v>1</v>
      </c>
      <c r="F5097" t="s">
        <v>20931</v>
      </c>
      <c r="G5097" t="s">
        <v>20932</v>
      </c>
      <c r="H5097" t="s">
        <v>658</v>
      </c>
      <c r="I5097" t="s">
        <v>20490</v>
      </c>
      <c r="J5097" t="s">
        <v>20933</v>
      </c>
      <c r="K5097">
        <v>118</v>
      </c>
      <c r="L5097" s="1">
        <v>84.923913043478265</v>
      </c>
    </row>
    <row r="5098" spans="1:12" hidden="1" x14ac:dyDescent="0.25">
      <c r="A5098" t="s">
        <v>20934</v>
      </c>
      <c r="B5098" t="s">
        <v>20935</v>
      </c>
      <c r="C5098" s="1">
        <v>25.326086956521738</v>
      </c>
      <c r="D5098" s="1">
        <v>37.891304347826086</v>
      </c>
      <c r="E5098">
        <v>1</v>
      </c>
      <c r="F5098" t="s">
        <v>20936</v>
      </c>
      <c r="G5098" t="s">
        <v>20552</v>
      </c>
      <c r="H5098" t="s">
        <v>10423</v>
      </c>
      <c r="I5098" t="s">
        <v>20490</v>
      </c>
      <c r="J5098" t="s">
        <v>20831</v>
      </c>
      <c r="K5098">
        <v>66</v>
      </c>
      <c r="L5098" s="1">
        <v>58.086956521739133</v>
      </c>
    </row>
    <row r="5099" spans="1:12" hidden="1" x14ac:dyDescent="0.25">
      <c r="A5099" t="s">
        <v>20937</v>
      </c>
      <c r="B5099" t="s">
        <v>20938</v>
      </c>
      <c r="C5099" s="1">
        <v>78.434782608695656</v>
      </c>
      <c r="D5099" s="1">
        <v>92.706521739130437</v>
      </c>
      <c r="E5099">
        <v>1</v>
      </c>
      <c r="F5099" t="s">
        <v>20939</v>
      </c>
      <c r="G5099" t="s">
        <v>10593</v>
      </c>
      <c r="H5099" t="s">
        <v>20530</v>
      </c>
      <c r="I5099" t="s">
        <v>20490</v>
      </c>
      <c r="J5099" t="s">
        <v>20940</v>
      </c>
      <c r="K5099">
        <v>176</v>
      </c>
      <c r="L5099" s="1">
        <v>168.32608695652175</v>
      </c>
    </row>
    <row r="5100" spans="1:12" hidden="1" x14ac:dyDescent="0.25">
      <c r="A5100" t="s">
        <v>20941</v>
      </c>
      <c r="B5100" t="s">
        <v>20942</v>
      </c>
      <c r="E5100">
        <v>0</v>
      </c>
      <c r="F5100" t="s">
        <v>20943</v>
      </c>
      <c r="G5100" t="s">
        <v>20590</v>
      </c>
      <c r="H5100" t="s">
        <v>15430</v>
      </c>
      <c r="I5100" t="s">
        <v>20490</v>
      </c>
      <c r="J5100" t="s">
        <v>20636</v>
      </c>
      <c r="K5100">
        <v>18</v>
      </c>
      <c r="L5100" s="1">
        <v>17.771739130434781</v>
      </c>
    </row>
    <row r="5101" spans="1:12" hidden="1" x14ac:dyDescent="0.25">
      <c r="A5101" t="s">
        <v>20944</v>
      </c>
      <c r="B5101" t="s">
        <v>20945</v>
      </c>
      <c r="C5101" s="1">
        <v>53.554347826086953</v>
      </c>
      <c r="D5101" s="1">
        <v>68.532608695652172</v>
      </c>
      <c r="E5101">
        <v>1</v>
      </c>
      <c r="F5101" t="s">
        <v>20946</v>
      </c>
      <c r="G5101" t="s">
        <v>20791</v>
      </c>
      <c r="H5101" t="s">
        <v>20792</v>
      </c>
      <c r="I5101" t="s">
        <v>20490</v>
      </c>
      <c r="J5101" t="s">
        <v>20947</v>
      </c>
      <c r="K5101">
        <v>108</v>
      </c>
      <c r="L5101" s="1">
        <v>81.619565217391298</v>
      </c>
    </row>
    <row r="5102" spans="1:12" hidden="1" x14ac:dyDescent="0.25">
      <c r="A5102" t="s">
        <v>20948</v>
      </c>
      <c r="B5102" t="s">
        <v>20949</v>
      </c>
      <c r="C5102" s="1">
        <v>65.728260869565219</v>
      </c>
      <c r="D5102" s="1">
        <v>70.391304347826093</v>
      </c>
      <c r="E5102">
        <v>1</v>
      </c>
      <c r="F5102" t="s">
        <v>20950</v>
      </c>
      <c r="G5102" t="s">
        <v>20585</v>
      </c>
      <c r="H5102" t="s">
        <v>12595</v>
      </c>
      <c r="I5102" t="s">
        <v>20490</v>
      </c>
      <c r="J5102" t="s">
        <v>20586</v>
      </c>
      <c r="K5102">
        <v>144</v>
      </c>
      <c r="L5102" s="1">
        <v>94.108695652173907</v>
      </c>
    </row>
    <row r="5103" spans="1:12" hidden="1" x14ac:dyDescent="0.25">
      <c r="A5103" t="s">
        <v>20951</v>
      </c>
      <c r="B5103" t="s">
        <v>20952</v>
      </c>
      <c r="C5103" s="1">
        <v>31.576086956521738</v>
      </c>
      <c r="D5103" s="1">
        <v>38.967391304347828</v>
      </c>
      <c r="E5103">
        <v>1</v>
      </c>
      <c r="F5103" t="s">
        <v>20953</v>
      </c>
      <c r="G5103" t="s">
        <v>20602</v>
      </c>
      <c r="H5103" t="s">
        <v>20603</v>
      </c>
      <c r="I5103" t="s">
        <v>20490</v>
      </c>
      <c r="J5103" t="s">
        <v>20604</v>
      </c>
      <c r="K5103">
        <v>94</v>
      </c>
      <c r="L5103" s="1">
        <v>86.021739130434781</v>
      </c>
    </row>
    <row r="5104" spans="1:12" hidden="1" x14ac:dyDescent="0.25">
      <c r="A5104" t="s">
        <v>20954</v>
      </c>
      <c r="B5104" t="s">
        <v>20955</v>
      </c>
      <c r="C5104" s="1">
        <v>29.576086956521738</v>
      </c>
      <c r="D5104" s="1">
        <v>37.260869565217391</v>
      </c>
      <c r="E5104">
        <v>1</v>
      </c>
      <c r="F5104" t="s">
        <v>20956</v>
      </c>
      <c r="G5104" t="s">
        <v>20957</v>
      </c>
      <c r="H5104" t="s">
        <v>658</v>
      </c>
      <c r="I5104" t="s">
        <v>20490</v>
      </c>
      <c r="J5104" t="s">
        <v>20958</v>
      </c>
      <c r="K5104">
        <v>106</v>
      </c>
      <c r="L5104" s="1">
        <v>85.358695652173907</v>
      </c>
    </row>
    <row r="5105" spans="1:12" hidden="1" x14ac:dyDescent="0.25">
      <c r="A5105" t="s">
        <v>20959</v>
      </c>
      <c r="B5105" t="s">
        <v>20524</v>
      </c>
      <c r="C5105" s="1">
        <v>45.815217391304351</v>
      </c>
      <c r="D5105" s="1">
        <v>60.239130434782609</v>
      </c>
      <c r="E5105">
        <v>1</v>
      </c>
      <c r="F5105" t="s">
        <v>20960</v>
      </c>
      <c r="G5105" t="s">
        <v>20649</v>
      </c>
      <c r="H5105" t="s">
        <v>12305</v>
      </c>
      <c r="I5105" t="s">
        <v>20490</v>
      </c>
      <c r="J5105" t="s">
        <v>20961</v>
      </c>
      <c r="K5105">
        <v>104</v>
      </c>
      <c r="L5105" s="1">
        <v>95.728260869565219</v>
      </c>
    </row>
    <row r="5106" spans="1:12" hidden="1" x14ac:dyDescent="0.25">
      <c r="A5106" t="s">
        <v>20962</v>
      </c>
      <c r="B5106" t="s">
        <v>20963</v>
      </c>
      <c r="C5106" s="1">
        <v>31.434782608695652</v>
      </c>
      <c r="D5106" s="1">
        <v>57.293478260869563</v>
      </c>
      <c r="E5106">
        <v>1</v>
      </c>
      <c r="F5106" t="s">
        <v>20964</v>
      </c>
      <c r="G5106" t="s">
        <v>20854</v>
      </c>
      <c r="H5106" t="s">
        <v>146</v>
      </c>
      <c r="I5106" t="s">
        <v>20490</v>
      </c>
      <c r="J5106" t="s">
        <v>20855</v>
      </c>
      <c r="K5106">
        <v>95</v>
      </c>
      <c r="L5106" s="1">
        <v>78.173913043478265</v>
      </c>
    </row>
    <row r="5107" spans="1:12" hidden="1" x14ac:dyDescent="0.25">
      <c r="A5107" t="s">
        <v>20965</v>
      </c>
      <c r="B5107" t="s">
        <v>20966</v>
      </c>
      <c r="C5107" s="1">
        <v>47.489130434782609</v>
      </c>
      <c r="D5107" s="1">
        <v>62.369565217391305</v>
      </c>
      <c r="E5107">
        <v>1</v>
      </c>
      <c r="F5107" t="s">
        <v>20967</v>
      </c>
      <c r="G5107" t="s">
        <v>20590</v>
      </c>
      <c r="H5107" t="s">
        <v>15430</v>
      </c>
      <c r="I5107" t="s">
        <v>20490</v>
      </c>
      <c r="J5107" t="s">
        <v>20636</v>
      </c>
      <c r="K5107">
        <v>145</v>
      </c>
      <c r="L5107" s="1">
        <v>115.44565217391305</v>
      </c>
    </row>
    <row r="5108" spans="1:12" hidden="1" x14ac:dyDescent="0.25">
      <c r="A5108" t="s">
        <v>20968</v>
      </c>
      <c r="B5108" t="s">
        <v>20969</v>
      </c>
      <c r="C5108" s="1">
        <v>32.826086956521742</v>
      </c>
      <c r="D5108" s="1">
        <v>41.565217391304351</v>
      </c>
      <c r="E5108">
        <v>1</v>
      </c>
      <c r="F5108" t="s">
        <v>20970</v>
      </c>
      <c r="G5108" t="s">
        <v>6247</v>
      </c>
      <c r="H5108" t="s">
        <v>23</v>
      </c>
      <c r="I5108" t="s">
        <v>20490</v>
      </c>
      <c r="J5108" t="s">
        <v>20535</v>
      </c>
      <c r="K5108">
        <v>84</v>
      </c>
      <c r="L5108" s="1">
        <v>71.630434782608702</v>
      </c>
    </row>
    <row r="5109" spans="1:12" hidden="1" x14ac:dyDescent="0.25">
      <c r="A5109" t="s">
        <v>20971</v>
      </c>
      <c r="B5109" t="s">
        <v>20972</v>
      </c>
      <c r="C5109" s="1">
        <v>31.03448275862069</v>
      </c>
      <c r="D5109" s="1">
        <v>51.184782608695649</v>
      </c>
      <c r="E5109">
        <v>1</v>
      </c>
      <c r="F5109" t="s">
        <v>20973</v>
      </c>
      <c r="G5109" t="s">
        <v>20974</v>
      </c>
      <c r="H5109" t="s">
        <v>20975</v>
      </c>
      <c r="I5109" t="s">
        <v>20490</v>
      </c>
      <c r="J5109" t="s">
        <v>20976</v>
      </c>
      <c r="K5109">
        <v>94</v>
      </c>
      <c r="L5109" s="1">
        <v>90.554347826086953</v>
      </c>
    </row>
    <row r="5110" spans="1:12" hidden="1" x14ac:dyDescent="0.25">
      <c r="A5110" t="s">
        <v>20977</v>
      </c>
      <c r="B5110" t="s">
        <v>20978</v>
      </c>
      <c r="C5110" s="1">
        <v>49.771739130434781</v>
      </c>
      <c r="D5110" s="1">
        <v>64.793478260869563</v>
      </c>
      <c r="E5110">
        <v>1</v>
      </c>
      <c r="F5110" t="s">
        <v>20979</v>
      </c>
      <c r="G5110" t="s">
        <v>20980</v>
      </c>
      <c r="H5110" t="s">
        <v>20981</v>
      </c>
      <c r="I5110" t="s">
        <v>20490</v>
      </c>
      <c r="J5110" t="s">
        <v>20982</v>
      </c>
      <c r="K5110">
        <v>95</v>
      </c>
      <c r="L5110" s="1">
        <v>92.923913043478265</v>
      </c>
    </row>
    <row r="5111" spans="1:12" hidden="1" x14ac:dyDescent="0.25">
      <c r="A5111" t="s">
        <v>20983</v>
      </c>
      <c r="B5111" t="s">
        <v>20984</v>
      </c>
      <c r="C5111" s="1">
        <v>29.065217391304348</v>
      </c>
      <c r="D5111" s="1">
        <v>30.532608695652176</v>
      </c>
      <c r="E5111">
        <v>1</v>
      </c>
      <c r="F5111" t="s">
        <v>20985</v>
      </c>
      <c r="G5111" t="s">
        <v>20986</v>
      </c>
      <c r="H5111" t="s">
        <v>20530</v>
      </c>
      <c r="I5111" t="s">
        <v>20490</v>
      </c>
      <c r="J5111" t="s">
        <v>20987</v>
      </c>
      <c r="K5111">
        <v>60</v>
      </c>
      <c r="L5111" s="1">
        <v>55.195652173913047</v>
      </c>
    </row>
    <row r="5112" spans="1:12" hidden="1" x14ac:dyDescent="0.25">
      <c r="A5112" t="s">
        <v>20988</v>
      </c>
      <c r="B5112" t="s">
        <v>20989</v>
      </c>
      <c r="C5112" s="1">
        <v>59.586956521739133</v>
      </c>
      <c r="D5112" s="1">
        <v>87.891304347826093</v>
      </c>
      <c r="E5112">
        <v>1</v>
      </c>
      <c r="F5112" t="s">
        <v>20990</v>
      </c>
      <c r="G5112" t="s">
        <v>13932</v>
      </c>
      <c r="H5112" t="s">
        <v>90</v>
      </c>
      <c r="I5112" t="s">
        <v>20490</v>
      </c>
      <c r="J5112" t="s">
        <v>20991</v>
      </c>
      <c r="K5112">
        <v>144</v>
      </c>
      <c r="L5112" s="1">
        <v>130.83695652173913</v>
      </c>
    </row>
    <row r="5113" spans="1:12" hidden="1" x14ac:dyDescent="0.25">
      <c r="A5113" t="s">
        <v>20992</v>
      </c>
      <c r="B5113" t="s">
        <v>20993</v>
      </c>
      <c r="C5113" s="1">
        <v>31.478260869565219</v>
      </c>
      <c r="D5113" s="1">
        <v>40.326086956521742</v>
      </c>
      <c r="E5113">
        <v>1</v>
      </c>
      <c r="F5113" t="s">
        <v>20994</v>
      </c>
      <c r="G5113" t="s">
        <v>20995</v>
      </c>
      <c r="H5113" t="s">
        <v>20981</v>
      </c>
      <c r="I5113" t="s">
        <v>20490</v>
      </c>
      <c r="J5113" t="s">
        <v>20996</v>
      </c>
      <c r="K5113">
        <v>115</v>
      </c>
      <c r="L5113" s="1">
        <v>85.054347826086953</v>
      </c>
    </row>
    <row r="5114" spans="1:12" hidden="1" x14ac:dyDescent="0.25">
      <c r="A5114" t="s">
        <v>20997</v>
      </c>
      <c r="B5114" t="s">
        <v>20998</v>
      </c>
      <c r="C5114" s="1">
        <v>45.467391304347828</v>
      </c>
      <c r="D5114" s="1">
        <v>67.706521739130437</v>
      </c>
      <c r="E5114">
        <v>1</v>
      </c>
      <c r="F5114" t="s">
        <v>20999</v>
      </c>
      <c r="G5114" t="s">
        <v>21000</v>
      </c>
      <c r="H5114" t="s">
        <v>1847</v>
      </c>
      <c r="I5114" t="s">
        <v>20490</v>
      </c>
      <c r="J5114" t="s">
        <v>21001</v>
      </c>
      <c r="K5114">
        <v>128</v>
      </c>
      <c r="L5114" s="1">
        <v>106.1195652173913</v>
      </c>
    </row>
    <row r="5115" spans="1:12" hidden="1" x14ac:dyDescent="0.25">
      <c r="A5115" t="s">
        <v>21002</v>
      </c>
      <c r="B5115" t="s">
        <v>21003</v>
      </c>
      <c r="C5115" s="1">
        <v>33.282608695652172</v>
      </c>
      <c r="D5115" s="1">
        <v>53.25</v>
      </c>
      <c r="E5115">
        <v>1</v>
      </c>
      <c r="F5115" t="s">
        <v>21004</v>
      </c>
      <c r="G5115" t="s">
        <v>21005</v>
      </c>
      <c r="H5115" t="s">
        <v>20749</v>
      </c>
      <c r="I5115" t="s">
        <v>20490</v>
      </c>
      <c r="J5115" t="s">
        <v>21006</v>
      </c>
      <c r="K5115">
        <v>104</v>
      </c>
      <c r="L5115" s="1">
        <v>93.510869565217391</v>
      </c>
    </row>
    <row r="5116" spans="1:12" hidden="1" x14ac:dyDescent="0.25">
      <c r="A5116" t="s">
        <v>21007</v>
      </c>
      <c r="B5116" t="s">
        <v>21008</v>
      </c>
      <c r="C5116" s="1">
        <v>64.130434782608702</v>
      </c>
      <c r="D5116" s="1">
        <v>76.152173913043484</v>
      </c>
      <c r="E5116">
        <v>1</v>
      </c>
      <c r="F5116" t="s">
        <v>21009</v>
      </c>
      <c r="G5116" t="s">
        <v>20580</v>
      </c>
      <c r="H5116" t="s">
        <v>414</v>
      </c>
      <c r="I5116" t="s">
        <v>20490</v>
      </c>
      <c r="J5116" t="s">
        <v>21010</v>
      </c>
      <c r="K5116">
        <v>130</v>
      </c>
      <c r="L5116" s="1">
        <v>126.6304347826087</v>
      </c>
    </row>
    <row r="5117" spans="1:12" hidden="1" x14ac:dyDescent="0.25">
      <c r="A5117" t="s">
        <v>21011</v>
      </c>
      <c r="B5117" t="s">
        <v>21012</v>
      </c>
      <c r="C5117" s="1">
        <v>20.413043478260871</v>
      </c>
      <c r="D5117" s="1">
        <v>32.913043478260867</v>
      </c>
      <c r="E5117">
        <v>1</v>
      </c>
      <c r="F5117" t="s">
        <v>21013</v>
      </c>
      <c r="G5117" t="s">
        <v>21014</v>
      </c>
      <c r="H5117" t="s">
        <v>17</v>
      </c>
      <c r="I5117" t="s">
        <v>20490</v>
      </c>
      <c r="J5117" t="s">
        <v>21015</v>
      </c>
      <c r="K5117">
        <v>51</v>
      </c>
      <c r="L5117" s="1">
        <v>47.706521739130437</v>
      </c>
    </row>
    <row r="5118" spans="1:12" hidden="1" x14ac:dyDescent="0.25">
      <c r="A5118" t="s">
        <v>21016</v>
      </c>
      <c r="B5118" t="s">
        <v>21017</v>
      </c>
      <c r="C5118" s="1">
        <v>43.782608695652172</v>
      </c>
      <c r="D5118" s="1">
        <v>56.771739130434781</v>
      </c>
      <c r="E5118">
        <v>1</v>
      </c>
      <c r="F5118" t="s">
        <v>21018</v>
      </c>
      <c r="G5118" t="s">
        <v>21019</v>
      </c>
      <c r="H5118" t="s">
        <v>21020</v>
      </c>
      <c r="I5118" t="s">
        <v>20490</v>
      </c>
      <c r="J5118" t="s">
        <v>21021</v>
      </c>
      <c r="K5118">
        <v>85</v>
      </c>
      <c r="L5118" s="1">
        <v>81.467391304347828</v>
      </c>
    </row>
    <row r="5119" spans="1:12" hidden="1" x14ac:dyDescent="0.25">
      <c r="A5119" t="s">
        <v>21022</v>
      </c>
      <c r="B5119" t="s">
        <v>21023</v>
      </c>
      <c r="C5119" s="1">
        <v>17.402173913043477</v>
      </c>
      <c r="D5119" s="1">
        <v>26.380434782608695</v>
      </c>
      <c r="E5119">
        <v>1</v>
      </c>
      <c r="F5119" t="s">
        <v>21024</v>
      </c>
      <c r="G5119" t="s">
        <v>21025</v>
      </c>
      <c r="H5119" t="s">
        <v>21026</v>
      </c>
      <c r="I5119" t="s">
        <v>20490</v>
      </c>
      <c r="J5119" t="s">
        <v>21027</v>
      </c>
      <c r="K5119">
        <v>50</v>
      </c>
      <c r="L5119" s="1">
        <v>36.760869565217391</v>
      </c>
    </row>
    <row r="5120" spans="1:12" hidden="1" x14ac:dyDescent="0.25">
      <c r="A5120" t="s">
        <v>21028</v>
      </c>
      <c r="B5120" t="s">
        <v>21029</v>
      </c>
      <c r="C5120" s="1">
        <v>39.434782608695649</v>
      </c>
      <c r="D5120" s="1">
        <v>61.076086956521742</v>
      </c>
      <c r="E5120">
        <v>1</v>
      </c>
      <c r="F5120" t="s">
        <v>21030</v>
      </c>
      <c r="G5120" t="s">
        <v>21031</v>
      </c>
      <c r="H5120" t="s">
        <v>21032</v>
      </c>
      <c r="I5120" t="s">
        <v>20490</v>
      </c>
      <c r="J5120" t="s">
        <v>21033</v>
      </c>
      <c r="K5120">
        <v>120</v>
      </c>
      <c r="L5120" s="1">
        <v>114.6195652173913</v>
      </c>
    </row>
    <row r="5121" spans="1:12" hidden="1" x14ac:dyDescent="0.25">
      <c r="A5121" t="s">
        <v>21034</v>
      </c>
      <c r="B5121" t="s">
        <v>21035</v>
      </c>
      <c r="C5121" s="1">
        <v>39.836956521739133</v>
      </c>
      <c r="D5121" s="1">
        <v>50.108695652173914</v>
      </c>
      <c r="E5121">
        <v>1</v>
      </c>
      <c r="F5121" t="s">
        <v>21036</v>
      </c>
      <c r="G5121" t="s">
        <v>21037</v>
      </c>
      <c r="H5121" t="s">
        <v>21038</v>
      </c>
      <c r="I5121" t="s">
        <v>20490</v>
      </c>
      <c r="J5121" t="s">
        <v>21039</v>
      </c>
      <c r="K5121">
        <v>99</v>
      </c>
      <c r="L5121" s="1">
        <v>93.521739130434781</v>
      </c>
    </row>
    <row r="5122" spans="1:12" hidden="1" x14ac:dyDescent="0.25">
      <c r="A5122" t="s">
        <v>21040</v>
      </c>
      <c r="B5122" t="s">
        <v>21041</v>
      </c>
      <c r="C5122" s="1">
        <v>37.326086956521742</v>
      </c>
      <c r="D5122" s="1">
        <v>57.369565217391305</v>
      </c>
      <c r="E5122">
        <v>1</v>
      </c>
      <c r="F5122" t="s">
        <v>21042</v>
      </c>
      <c r="G5122" t="s">
        <v>20608</v>
      </c>
      <c r="H5122" t="s">
        <v>658</v>
      </c>
      <c r="I5122" t="s">
        <v>20490</v>
      </c>
      <c r="J5122" t="s">
        <v>20609</v>
      </c>
      <c r="K5122">
        <v>120</v>
      </c>
      <c r="L5122" s="1">
        <v>104.98913043478261</v>
      </c>
    </row>
    <row r="5123" spans="1:12" hidden="1" x14ac:dyDescent="0.25">
      <c r="A5123" t="s">
        <v>21043</v>
      </c>
      <c r="B5123" t="s">
        <v>21044</v>
      </c>
      <c r="C5123" s="1">
        <v>39.826086956521742</v>
      </c>
      <c r="D5123" s="1">
        <v>61.489130434782609</v>
      </c>
      <c r="E5123">
        <v>1</v>
      </c>
      <c r="F5123" t="s">
        <v>21045</v>
      </c>
      <c r="G5123" t="s">
        <v>15582</v>
      </c>
      <c r="H5123" t="s">
        <v>21046</v>
      </c>
      <c r="I5123" t="s">
        <v>20490</v>
      </c>
      <c r="J5123" t="s">
        <v>21047</v>
      </c>
      <c r="K5123">
        <v>118</v>
      </c>
      <c r="L5123" s="1">
        <v>103.1304347826087</v>
      </c>
    </row>
    <row r="5124" spans="1:12" hidden="1" x14ac:dyDescent="0.25">
      <c r="A5124" t="s">
        <v>21048</v>
      </c>
      <c r="B5124" t="s">
        <v>21049</v>
      </c>
      <c r="C5124" s="1">
        <v>40.652173913043477</v>
      </c>
      <c r="D5124" s="1">
        <v>50.228260869565219</v>
      </c>
      <c r="E5124">
        <v>1</v>
      </c>
      <c r="F5124" t="s">
        <v>21050</v>
      </c>
      <c r="G5124" t="s">
        <v>1968</v>
      </c>
      <c r="H5124" t="s">
        <v>146</v>
      </c>
      <c r="I5124" t="s">
        <v>20490</v>
      </c>
      <c r="J5124" t="s">
        <v>21051</v>
      </c>
      <c r="K5124">
        <v>96</v>
      </c>
      <c r="L5124" s="1">
        <v>90.945652173913047</v>
      </c>
    </row>
    <row r="5125" spans="1:12" hidden="1" x14ac:dyDescent="0.25">
      <c r="A5125" t="s">
        <v>21052</v>
      </c>
      <c r="B5125" t="s">
        <v>21053</v>
      </c>
      <c r="C5125" s="1">
        <v>27.923913043478262</v>
      </c>
      <c r="D5125" s="1">
        <v>35.543478260869563</v>
      </c>
      <c r="E5125">
        <v>1</v>
      </c>
      <c r="F5125" t="s">
        <v>21054</v>
      </c>
      <c r="G5125" t="s">
        <v>21055</v>
      </c>
      <c r="H5125" t="s">
        <v>23</v>
      </c>
      <c r="I5125" t="s">
        <v>20490</v>
      </c>
      <c r="J5125" t="s">
        <v>21056</v>
      </c>
      <c r="K5125">
        <v>100</v>
      </c>
      <c r="L5125" s="1">
        <v>89.391304347826093</v>
      </c>
    </row>
    <row r="5126" spans="1:12" hidden="1" x14ac:dyDescent="0.25">
      <c r="A5126" t="s">
        <v>21057</v>
      </c>
      <c r="B5126" t="s">
        <v>5349</v>
      </c>
      <c r="C5126" s="1">
        <v>22.717391304347824</v>
      </c>
      <c r="D5126" s="1">
        <v>27.652173913043477</v>
      </c>
      <c r="E5126">
        <v>0</v>
      </c>
      <c r="F5126" t="s">
        <v>21058</v>
      </c>
      <c r="G5126" t="s">
        <v>6247</v>
      </c>
      <c r="H5126" t="s">
        <v>23</v>
      </c>
      <c r="I5126" t="s">
        <v>20490</v>
      </c>
      <c r="J5126" t="s">
        <v>20640</v>
      </c>
      <c r="K5126">
        <v>35</v>
      </c>
      <c r="L5126" s="1">
        <v>33.923913043478258</v>
      </c>
    </row>
    <row r="5127" spans="1:12" hidden="1" x14ac:dyDescent="0.25">
      <c r="A5127" t="s">
        <v>21059</v>
      </c>
      <c r="B5127" t="s">
        <v>21060</v>
      </c>
      <c r="C5127" s="1">
        <v>38.934782608695649</v>
      </c>
      <c r="D5127" s="1">
        <v>56.891304347826086</v>
      </c>
      <c r="E5127">
        <v>1</v>
      </c>
      <c r="F5127" t="s">
        <v>21061</v>
      </c>
      <c r="G5127" t="s">
        <v>21062</v>
      </c>
      <c r="H5127" t="s">
        <v>21020</v>
      </c>
      <c r="I5127" t="s">
        <v>20490</v>
      </c>
      <c r="J5127" t="s">
        <v>21063</v>
      </c>
      <c r="K5127">
        <v>126</v>
      </c>
      <c r="L5127" s="1">
        <v>99.130434782608702</v>
      </c>
    </row>
    <row r="5128" spans="1:12" hidden="1" x14ac:dyDescent="0.25">
      <c r="A5128" t="s">
        <v>21064</v>
      </c>
      <c r="B5128" t="s">
        <v>9363</v>
      </c>
      <c r="C5128" s="1">
        <v>28.532608695652176</v>
      </c>
      <c r="D5128" s="1">
        <v>40.586956521739133</v>
      </c>
      <c r="E5128">
        <v>1</v>
      </c>
      <c r="F5128" t="s">
        <v>21065</v>
      </c>
      <c r="G5128" t="s">
        <v>3317</v>
      </c>
      <c r="H5128" t="s">
        <v>237</v>
      </c>
      <c r="I5128" t="s">
        <v>20490</v>
      </c>
      <c r="J5128" t="s">
        <v>20571</v>
      </c>
      <c r="K5128">
        <v>92</v>
      </c>
      <c r="L5128" s="1">
        <v>79.652173913043484</v>
      </c>
    </row>
    <row r="5129" spans="1:12" hidden="1" x14ac:dyDescent="0.25">
      <c r="A5129" t="s">
        <v>21066</v>
      </c>
      <c r="B5129" t="s">
        <v>21067</v>
      </c>
      <c r="C5129" s="1">
        <v>20.532608695652176</v>
      </c>
      <c r="D5129" s="1">
        <v>30.989130434782609</v>
      </c>
      <c r="E5129">
        <v>1</v>
      </c>
      <c r="F5129" t="s">
        <v>21068</v>
      </c>
      <c r="G5129" t="s">
        <v>20668</v>
      </c>
      <c r="H5129" t="s">
        <v>20510</v>
      </c>
      <c r="I5129" t="s">
        <v>20490</v>
      </c>
      <c r="J5129" t="s">
        <v>20669</v>
      </c>
      <c r="K5129">
        <v>59</v>
      </c>
      <c r="L5129" s="1">
        <v>53.173913043478258</v>
      </c>
    </row>
    <row r="5130" spans="1:12" hidden="1" x14ac:dyDescent="0.25">
      <c r="A5130" t="s">
        <v>21069</v>
      </c>
      <c r="B5130" t="s">
        <v>21070</v>
      </c>
      <c r="C5130" s="1">
        <v>29.510869565217391</v>
      </c>
      <c r="D5130" s="1">
        <v>36.630434782608695</v>
      </c>
      <c r="E5130">
        <v>1</v>
      </c>
      <c r="F5130" t="s">
        <v>21071</v>
      </c>
      <c r="G5130" t="s">
        <v>2675</v>
      </c>
      <c r="H5130" t="s">
        <v>20654</v>
      </c>
      <c r="I5130" t="s">
        <v>20490</v>
      </c>
      <c r="J5130" t="s">
        <v>20655</v>
      </c>
      <c r="K5130">
        <v>90</v>
      </c>
      <c r="L5130" s="1">
        <v>83.184782608695656</v>
      </c>
    </row>
    <row r="5131" spans="1:12" hidden="1" x14ac:dyDescent="0.25">
      <c r="A5131" t="s">
        <v>21072</v>
      </c>
      <c r="B5131" t="s">
        <v>21073</v>
      </c>
      <c r="C5131" s="1">
        <v>36.010869565217391</v>
      </c>
      <c r="D5131" s="1">
        <v>47.467391304347828</v>
      </c>
      <c r="E5131">
        <v>1</v>
      </c>
      <c r="F5131" t="s">
        <v>21074</v>
      </c>
      <c r="G5131" t="s">
        <v>21075</v>
      </c>
      <c r="H5131" t="s">
        <v>2118</v>
      </c>
      <c r="I5131" t="s">
        <v>20490</v>
      </c>
      <c r="J5131" t="s">
        <v>21076</v>
      </c>
      <c r="K5131">
        <v>95</v>
      </c>
      <c r="L5131" s="1">
        <v>91.706521739130437</v>
      </c>
    </row>
    <row r="5132" spans="1:12" hidden="1" x14ac:dyDescent="0.25">
      <c r="A5132" t="s">
        <v>21077</v>
      </c>
      <c r="B5132" t="s">
        <v>21078</v>
      </c>
      <c r="C5132" s="1">
        <v>24.967391304347824</v>
      </c>
      <c r="D5132" s="1">
        <v>35.086956521739133</v>
      </c>
      <c r="E5132">
        <v>1</v>
      </c>
      <c r="F5132" t="s">
        <v>21079</v>
      </c>
      <c r="G5132" t="s">
        <v>20631</v>
      </c>
      <c r="H5132" t="s">
        <v>13773</v>
      </c>
      <c r="I5132" t="s">
        <v>20490</v>
      </c>
      <c r="J5132" t="s">
        <v>20632</v>
      </c>
      <c r="K5132">
        <v>65</v>
      </c>
      <c r="L5132" s="1">
        <v>61.402173913043477</v>
      </c>
    </row>
    <row r="5133" spans="1:12" hidden="1" x14ac:dyDescent="0.25">
      <c r="A5133" t="s">
        <v>21080</v>
      </c>
      <c r="B5133" t="s">
        <v>21081</v>
      </c>
      <c r="C5133" s="1">
        <v>25.282608695652176</v>
      </c>
      <c r="D5133" s="1">
        <v>44.782608695652172</v>
      </c>
      <c r="E5133">
        <v>1</v>
      </c>
      <c r="F5133" t="s">
        <v>21082</v>
      </c>
      <c r="G5133" t="s">
        <v>13239</v>
      </c>
      <c r="H5133" t="s">
        <v>389</v>
      </c>
      <c r="I5133" t="s">
        <v>20490</v>
      </c>
      <c r="J5133" t="s">
        <v>21083</v>
      </c>
      <c r="K5133">
        <v>81</v>
      </c>
      <c r="L5133" s="1">
        <v>55.304347826086953</v>
      </c>
    </row>
    <row r="5134" spans="1:12" hidden="1" x14ac:dyDescent="0.25">
      <c r="A5134" t="s">
        <v>21084</v>
      </c>
      <c r="B5134" t="s">
        <v>21085</v>
      </c>
      <c r="C5134" s="1">
        <v>35.097826086956523</v>
      </c>
      <c r="D5134" s="1">
        <v>45</v>
      </c>
      <c r="E5134">
        <v>1</v>
      </c>
      <c r="F5134" t="s">
        <v>21086</v>
      </c>
      <c r="G5134" t="s">
        <v>21087</v>
      </c>
      <c r="H5134" t="s">
        <v>23</v>
      </c>
      <c r="I5134" t="s">
        <v>20490</v>
      </c>
      <c r="J5134" t="s">
        <v>21088</v>
      </c>
      <c r="K5134">
        <v>98</v>
      </c>
      <c r="L5134" s="1">
        <v>78.184782608695656</v>
      </c>
    </row>
    <row r="5135" spans="1:12" hidden="1" x14ac:dyDescent="0.25">
      <c r="A5135" t="s">
        <v>21089</v>
      </c>
      <c r="B5135" t="s">
        <v>21090</v>
      </c>
      <c r="C5135" s="1">
        <v>26.347826086956523</v>
      </c>
      <c r="D5135" s="1">
        <v>36.130434782608695</v>
      </c>
      <c r="E5135">
        <v>1</v>
      </c>
      <c r="F5135" t="s">
        <v>21091</v>
      </c>
      <c r="G5135" t="s">
        <v>227</v>
      </c>
      <c r="H5135" t="s">
        <v>1957</v>
      </c>
      <c r="I5135" t="s">
        <v>20490</v>
      </c>
      <c r="J5135" t="s">
        <v>21092</v>
      </c>
      <c r="K5135">
        <v>101</v>
      </c>
      <c r="L5135" s="1">
        <v>74.119565217391298</v>
      </c>
    </row>
    <row r="5136" spans="1:12" hidden="1" x14ac:dyDescent="0.25">
      <c r="A5136" t="s">
        <v>21093</v>
      </c>
      <c r="B5136" t="s">
        <v>21094</v>
      </c>
      <c r="C5136" s="1">
        <v>36.391304347826086</v>
      </c>
      <c r="D5136" s="1">
        <v>59.413043478260867</v>
      </c>
      <c r="E5136">
        <v>1</v>
      </c>
      <c r="F5136" t="s">
        <v>21095</v>
      </c>
      <c r="G5136" t="s">
        <v>21096</v>
      </c>
      <c r="H5136" t="s">
        <v>14530</v>
      </c>
      <c r="I5136" t="s">
        <v>20490</v>
      </c>
      <c r="J5136" t="s">
        <v>21097</v>
      </c>
      <c r="K5136">
        <v>84</v>
      </c>
      <c r="L5136" s="1">
        <v>73.152173913043484</v>
      </c>
    </row>
    <row r="5137" spans="1:12" hidden="1" x14ac:dyDescent="0.25">
      <c r="A5137" t="s">
        <v>21098</v>
      </c>
      <c r="B5137" t="s">
        <v>21099</v>
      </c>
      <c r="C5137" s="1">
        <v>22.521739130434781</v>
      </c>
      <c r="D5137" s="1">
        <v>36.532608695652172</v>
      </c>
      <c r="E5137">
        <v>1</v>
      </c>
      <c r="F5137" t="s">
        <v>21100</v>
      </c>
      <c r="G5137" t="s">
        <v>20602</v>
      </c>
      <c r="H5137" t="s">
        <v>20603</v>
      </c>
      <c r="I5137" t="s">
        <v>20490</v>
      </c>
      <c r="J5137" t="s">
        <v>20604</v>
      </c>
      <c r="K5137">
        <v>60</v>
      </c>
      <c r="L5137" s="1">
        <v>54.695652173913047</v>
      </c>
    </row>
    <row r="5138" spans="1:12" hidden="1" x14ac:dyDescent="0.25">
      <c r="A5138" t="s">
        <v>21101</v>
      </c>
      <c r="B5138" t="s">
        <v>21102</v>
      </c>
      <c r="C5138" s="1">
        <v>28.717391304347824</v>
      </c>
      <c r="D5138" s="1">
        <v>43.336956521739133</v>
      </c>
      <c r="E5138">
        <v>1</v>
      </c>
      <c r="F5138" t="s">
        <v>21103</v>
      </c>
      <c r="G5138" t="s">
        <v>20791</v>
      </c>
      <c r="H5138" t="s">
        <v>20792</v>
      </c>
      <c r="I5138" t="s">
        <v>20490</v>
      </c>
      <c r="J5138" t="s">
        <v>20947</v>
      </c>
      <c r="K5138">
        <v>103</v>
      </c>
      <c r="L5138" s="1">
        <v>65.445652173913047</v>
      </c>
    </row>
    <row r="5139" spans="1:12" hidden="1" x14ac:dyDescent="0.25">
      <c r="A5139" t="s">
        <v>21104</v>
      </c>
      <c r="B5139" t="s">
        <v>21105</v>
      </c>
      <c r="C5139" s="1">
        <v>36.260869565217391</v>
      </c>
      <c r="D5139" s="1">
        <v>42.565217391304351</v>
      </c>
      <c r="E5139">
        <v>1</v>
      </c>
      <c r="F5139" t="s">
        <v>21106</v>
      </c>
      <c r="G5139" t="s">
        <v>2210</v>
      </c>
      <c r="H5139" t="s">
        <v>21107</v>
      </c>
      <c r="I5139" t="s">
        <v>20490</v>
      </c>
      <c r="J5139" t="s">
        <v>21108</v>
      </c>
      <c r="K5139">
        <v>91</v>
      </c>
      <c r="L5139" s="1">
        <v>82.652173913043484</v>
      </c>
    </row>
    <row r="5140" spans="1:12" hidden="1" x14ac:dyDescent="0.25">
      <c r="A5140" t="s">
        <v>21109</v>
      </c>
      <c r="B5140" t="s">
        <v>21110</v>
      </c>
      <c r="C5140" s="1">
        <v>18.445652173913043</v>
      </c>
      <c r="D5140" s="1">
        <v>29.380434782608695</v>
      </c>
      <c r="E5140">
        <v>1</v>
      </c>
      <c r="F5140" t="s">
        <v>21111</v>
      </c>
      <c r="G5140" t="s">
        <v>18318</v>
      </c>
      <c r="H5140" t="s">
        <v>172</v>
      </c>
      <c r="I5140" t="s">
        <v>20490</v>
      </c>
      <c r="J5140" t="s">
        <v>21112</v>
      </c>
      <c r="K5140">
        <v>48</v>
      </c>
      <c r="L5140" s="1">
        <v>44.826086956521742</v>
      </c>
    </row>
    <row r="5141" spans="1:12" hidden="1" x14ac:dyDescent="0.25">
      <c r="A5141" t="s">
        <v>21113</v>
      </c>
      <c r="B5141" t="s">
        <v>21114</v>
      </c>
      <c r="C5141" s="1">
        <v>41.358695652173914</v>
      </c>
      <c r="D5141" s="1">
        <v>64.239130434782609</v>
      </c>
      <c r="E5141">
        <v>1</v>
      </c>
      <c r="F5141" t="s">
        <v>21115</v>
      </c>
      <c r="G5141" t="s">
        <v>900</v>
      </c>
      <c r="H5141" t="s">
        <v>16211</v>
      </c>
      <c r="I5141" t="s">
        <v>20490</v>
      </c>
      <c r="J5141" t="s">
        <v>21116</v>
      </c>
      <c r="K5141">
        <v>110</v>
      </c>
      <c r="L5141" s="1">
        <v>99.184782608695656</v>
      </c>
    </row>
    <row r="5142" spans="1:12" hidden="1" x14ac:dyDescent="0.25">
      <c r="A5142" t="s">
        <v>21117</v>
      </c>
      <c r="B5142" t="s">
        <v>21118</v>
      </c>
      <c r="C5142" s="1">
        <v>40.239130434782609</v>
      </c>
      <c r="D5142" s="1">
        <v>47.326086956521742</v>
      </c>
      <c r="E5142">
        <v>1</v>
      </c>
      <c r="F5142" t="s">
        <v>21119</v>
      </c>
      <c r="G5142" t="s">
        <v>21120</v>
      </c>
      <c r="H5142" t="s">
        <v>389</v>
      </c>
      <c r="I5142" t="s">
        <v>20490</v>
      </c>
      <c r="J5142" t="s">
        <v>21121</v>
      </c>
      <c r="K5142">
        <v>63</v>
      </c>
      <c r="L5142" s="1">
        <v>49.532608695652172</v>
      </c>
    </row>
    <row r="5143" spans="1:12" hidden="1" x14ac:dyDescent="0.25">
      <c r="A5143" t="s">
        <v>21122</v>
      </c>
      <c r="B5143" t="s">
        <v>21123</v>
      </c>
      <c r="C5143" s="1">
        <v>33.304347826086953</v>
      </c>
      <c r="D5143" s="1">
        <v>55.217391304347828</v>
      </c>
      <c r="E5143">
        <v>1</v>
      </c>
      <c r="F5143" t="s">
        <v>21124</v>
      </c>
      <c r="G5143" t="s">
        <v>15267</v>
      </c>
      <c r="H5143" t="s">
        <v>19893</v>
      </c>
      <c r="I5143" t="s">
        <v>20490</v>
      </c>
      <c r="J5143" t="s">
        <v>21125</v>
      </c>
      <c r="K5143">
        <v>94</v>
      </c>
      <c r="L5143" s="1">
        <v>87.597826086956516</v>
      </c>
    </row>
    <row r="5144" spans="1:12" hidden="1" x14ac:dyDescent="0.25">
      <c r="A5144" t="s">
        <v>21126</v>
      </c>
      <c r="B5144" t="s">
        <v>21127</v>
      </c>
      <c r="C5144" s="1">
        <v>33.152173913043477</v>
      </c>
      <c r="D5144" s="1">
        <v>42.902173913043477</v>
      </c>
      <c r="E5144">
        <v>1</v>
      </c>
      <c r="F5144" t="s">
        <v>21128</v>
      </c>
      <c r="G5144" t="s">
        <v>20692</v>
      </c>
      <c r="H5144" t="s">
        <v>20693</v>
      </c>
      <c r="I5144" t="s">
        <v>20490</v>
      </c>
      <c r="J5144" t="s">
        <v>20694</v>
      </c>
      <c r="K5144">
        <v>98</v>
      </c>
      <c r="L5144" s="1">
        <v>93.130434782608702</v>
      </c>
    </row>
    <row r="5145" spans="1:12" hidden="1" x14ac:dyDescent="0.25">
      <c r="A5145" t="s">
        <v>21129</v>
      </c>
      <c r="B5145" t="s">
        <v>21130</v>
      </c>
      <c r="C5145" s="1">
        <v>45.271739130434781</v>
      </c>
      <c r="D5145" s="1">
        <v>74.010869565217391</v>
      </c>
      <c r="E5145">
        <v>1</v>
      </c>
      <c r="F5145" t="s">
        <v>21131</v>
      </c>
      <c r="G5145" t="s">
        <v>21132</v>
      </c>
      <c r="H5145" t="s">
        <v>20835</v>
      </c>
      <c r="I5145" t="s">
        <v>20490</v>
      </c>
      <c r="J5145" t="s">
        <v>21133</v>
      </c>
      <c r="K5145">
        <v>128</v>
      </c>
      <c r="L5145" s="1">
        <v>120.01086956521739</v>
      </c>
    </row>
    <row r="5146" spans="1:12" hidden="1" x14ac:dyDescent="0.25">
      <c r="A5146" t="s">
        <v>21134</v>
      </c>
      <c r="B5146" t="s">
        <v>21135</v>
      </c>
      <c r="C5146" s="1">
        <v>18.097826086956523</v>
      </c>
      <c r="D5146" s="1">
        <v>31.369565217391305</v>
      </c>
      <c r="E5146">
        <v>1</v>
      </c>
      <c r="F5146" t="s">
        <v>21136</v>
      </c>
      <c r="G5146" t="s">
        <v>21137</v>
      </c>
      <c r="H5146" t="s">
        <v>21020</v>
      </c>
      <c r="I5146" t="s">
        <v>20490</v>
      </c>
      <c r="J5146" t="s">
        <v>21138</v>
      </c>
      <c r="K5146">
        <v>60</v>
      </c>
      <c r="L5146" s="1">
        <v>48.891304347826086</v>
      </c>
    </row>
    <row r="5147" spans="1:12" hidden="1" x14ac:dyDescent="0.25">
      <c r="A5147" t="s">
        <v>21139</v>
      </c>
      <c r="B5147" t="s">
        <v>21140</v>
      </c>
      <c r="C5147" s="1">
        <v>45.652173913043477</v>
      </c>
      <c r="D5147" s="1">
        <v>51.771739130434781</v>
      </c>
      <c r="E5147">
        <v>1</v>
      </c>
      <c r="F5147" t="s">
        <v>21141</v>
      </c>
      <c r="G5147" t="s">
        <v>2204</v>
      </c>
      <c r="H5147" t="s">
        <v>19446</v>
      </c>
      <c r="I5147" t="s">
        <v>20490</v>
      </c>
      <c r="J5147" t="s">
        <v>21142</v>
      </c>
      <c r="K5147">
        <v>99</v>
      </c>
      <c r="L5147" s="1">
        <v>94.032608695652172</v>
      </c>
    </row>
    <row r="5148" spans="1:12" hidden="1" x14ac:dyDescent="0.25">
      <c r="A5148" t="s">
        <v>21143</v>
      </c>
      <c r="B5148" t="s">
        <v>21144</v>
      </c>
      <c r="C5148" s="1">
        <v>11.010869565217391</v>
      </c>
      <c r="D5148" s="1">
        <v>11.945652173913043</v>
      </c>
      <c r="E5148">
        <v>1</v>
      </c>
      <c r="F5148" t="s">
        <v>21145</v>
      </c>
      <c r="G5148" t="s">
        <v>21146</v>
      </c>
      <c r="H5148" t="s">
        <v>21147</v>
      </c>
      <c r="I5148" t="s">
        <v>20490</v>
      </c>
      <c r="J5148" t="s">
        <v>21148</v>
      </c>
      <c r="K5148">
        <v>18</v>
      </c>
      <c r="L5148" s="1">
        <v>17.880434782608695</v>
      </c>
    </row>
    <row r="5149" spans="1:12" hidden="1" x14ac:dyDescent="0.25">
      <c r="A5149" t="s">
        <v>21149</v>
      </c>
      <c r="B5149" t="s">
        <v>21150</v>
      </c>
      <c r="C5149" s="1">
        <v>54.836956521739133</v>
      </c>
      <c r="D5149" s="1">
        <v>93.891304347826093</v>
      </c>
      <c r="E5149">
        <v>1</v>
      </c>
      <c r="F5149" t="s">
        <v>21151</v>
      </c>
      <c r="G5149" t="s">
        <v>21152</v>
      </c>
      <c r="H5149" t="s">
        <v>513</v>
      </c>
      <c r="I5149" t="s">
        <v>20490</v>
      </c>
      <c r="J5149" t="s">
        <v>21153</v>
      </c>
      <c r="K5149">
        <v>114</v>
      </c>
      <c r="L5149" s="1">
        <v>110.17391304347827</v>
      </c>
    </row>
    <row r="5150" spans="1:12" hidden="1" x14ac:dyDescent="0.25">
      <c r="A5150" t="s">
        <v>21154</v>
      </c>
      <c r="B5150" t="s">
        <v>21155</v>
      </c>
      <c r="C5150" s="1">
        <v>39.978260869565219</v>
      </c>
      <c r="D5150" s="1">
        <v>60.315217391304351</v>
      </c>
      <c r="E5150">
        <v>1</v>
      </c>
      <c r="F5150" t="s">
        <v>21156</v>
      </c>
      <c r="G5150" t="s">
        <v>20891</v>
      </c>
      <c r="H5150" t="s">
        <v>14105</v>
      </c>
      <c r="I5150" t="s">
        <v>20490</v>
      </c>
      <c r="J5150" t="s">
        <v>20892</v>
      </c>
      <c r="K5150">
        <v>112</v>
      </c>
      <c r="L5150" s="1">
        <v>99.152173913043484</v>
      </c>
    </row>
    <row r="5151" spans="1:12" hidden="1" x14ac:dyDescent="0.25">
      <c r="A5151" t="s">
        <v>21157</v>
      </c>
      <c r="B5151" t="s">
        <v>16074</v>
      </c>
      <c r="C5151" s="1">
        <v>45.489130434782609</v>
      </c>
      <c r="D5151" s="1">
        <v>55.206521739130437</v>
      </c>
      <c r="E5151">
        <v>1</v>
      </c>
      <c r="F5151" t="s">
        <v>21158</v>
      </c>
      <c r="G5151" t="s">
        <v>6247</v>
      </c>
      <c r="H5151" t="s">
        <v>23</v>
      </c>
      <c r="I5151" t="s">
        <v>20490</v>
      </c>
      <c r="J5151" t="s">
        <v>21159</v>
      </c>
      <c r="K5151">
        <v>128</v>
      </c>
      <c r="L5151" s="1">
        <v>112.1195652173913</v>
      </c>
    </row>
    <row r="5152" spans="1:12" hidden="1" x14ac:dyDescent="0.25">
      <c r="A5152" t="s">
        <v>21160</v>
      </c>
      <c r="B5152" t="s">
        <v>21161</v>
      </c>
      <c r="C5152" s="1">
        <v>34.586956521739133</v>
      </c>
      <c r="D5152" s="1">
        <v>47.586956521739133</v>
      </c>
      <c r="E5152">
        <v>1</v>
      </c>
      <c r="F5152" t="s">
        <v>21162</v>
      </c>
      <c r="G5152" t="s">
        <v>6247</v>
      </c>
      <c r="H5152" t="s">
        <v>23</v>
      </c>
      <c r="I5152" t="s">
        <v>20490</v>
      </c>
      <c r="J5152" t="s">
        <v>20664</v>
      </c>
      <c r="K5152">
        <v>110</v>
      </c>
      <c r="L5152" s="1">
        <v>93.010869565217391</v>
      </c>
    </row>
    <row r="5153" spans="1:12" hidden="1" x14ac:dyDescent="0.25">
      <c r="A5153" t="s">
        <v>21163</v>
      </c>
      <c r="B5153" t="s">
        <v>21164</v>
      </c>
      <c r="C5153" s="1">
        <v>32.206521739130437</v>
      </c>
      <c r="D5153" s="1">
        <v>55.086956521739133</v>
      </c>
      <c r="E5153">
        <v>1</v>
      </c>
      <c r="F5153" t="s">
        <v>21165</v>
      </c>
      <c r="G5153" t="s">
        <v>21166</v>
      </c>
      <c r="H5153" t="s">
        <v>17302</v>
      </c>
      <c r="I5153" t="s">
        <v>20490</v>
      </c>
      <c r="J5153" t="s">
        <v>21167</v>
      </c>
      <c r="K5153">
        <v>87</v>
      </c>
      <c r="L5153" s="1">
        <v>71.902173913043484</v>
      </c>
    </row>
    <row r="5154" spans="1:12" hidden="1" x14ac:dyDescent="0.25">
      <c r="A5154" t="s">
        <v>21168</v>
      </c>
      <c r="B5154" t="s">
        <v>21169</v>
      </c>
      <c r="C5154" s="1">
        <v>38</v>
      </c>
      <c r="D5154" s="1">
        <v>46.891304347826086</v>
      </c>
      <c r="E5154">
        <v>1</v>
      </c>
      <c r="F5154" t="s">
        <v>21170</v>
      </c>
      <c r="G5154" t="s">
        <v>6340</v>
      </c>
      <c r="H5154" t="s">
        <v>292</v>
      </c>
      <c r="I5154" t="s">
        <v>20490</v>
      </c>
      <c r="J5154" t="s">
        <v>21171</v>
      </c>
      <c r="K5154">
        <v>106</v>
      </c>
      <c r="L5154" s="1">
        <v>97.913043478260875</v>
      </c>
    </row>
    <row r="5155" spans="1:12" hidden="1" x14ac:dyDescent="0.25">
      <c r="A5155" t="s">
        <v>21172</v>
      </c>
      <c r="B5155" t="s">
        <v>21173</v>
      </c>
      <c r="C5155" s="1">
        <v>41.315217391304351</v>
      </c>
      <c r="D5155" s="1">
        <v>49.391304347826086</v>
      </c>
      <c r="E5155">
        <v>1</v>
      </c>
      <c r="F5155" t="s">
        <v>21174</v>
      </c>
      <c r="G5155" t="s">
        <v>569</v>
      </c>
      <c r="H5155" t="s">
        <v>20505</v>
      </c>
      <c r="I5155" t="s">
        <v>20490</v>
      </c>
      <c r="J5155" t="s">
        <v>20506</v>
      </c>
      <c r="K5155">
        <v>97</v>
      </c>
      <c r="L5155" s="1">
        <v>93.304347826086953</v>
      </c>
    </row>
    <row r="5156" spans="1:12" hidden="1" x14ac:dyDescent="0.25">
      <c r="A5156" t="s">
        <v>21175</v>
      </c>
      <c r="B5156" t="s">
        <v>21176</v>
      </c>
      <c r="D5156" s="1">
        <v>1.0555555555555556</v>
      </c>
      <c r="E5156">
        <v>0</v>
      </c>
      <c r="F5156" t="s">
        <v>21177</v>
      </c>
      <c r="G5156" t="s">
        <v>7268</v>
      </c>
      <c r="H5156" t="s">
        <v>2448</v>
      </c>
      <c r="I5156" t="s">
        <v>20490</v>
      </c>
      <c r="J5156" t="s">
        <v>20688</v>
      </c>
      <c r="K5156">
        <v>85</v>
      </c>
      <c r="L5156" s="1">
        <v>78.434782608695656</v>
      </c>
    </row>
    <row r="5157" spans="1:12" hidden="1" x14ac:dyDescent="0.25">
      <c r="A5157" t="s">
        <v>21178</v>
      </c>
      <c r="B5157" t="s">
        <v>21179</v>
      </c>
      <c r="C5157" s="1">
        <v>28.641304347826086</v>
      </c>
      <c r="D5157" s="1">
        <v>36.771739130434781</v>
      </c>
      <c r="E5157">
        <v>1</v>
      </c>
      <c r="F5157" t="s">
        <v>21180</v>
      </c>
      <c r="G5157" t="s">
        <v>21181</v>
      </c>
      <c r="H5157" t="s">
        <v>286</v>
      </c>
      <c r="I5157" t="s">
        <v>20490</v>
      </c>
      <c r="J5157" t="s">
        <v>21182</v>
      </c>
      <c r="K5157">
        <v>48</v>
      </c>
      <c r="L5157" s="1">
        <v>43.173913043478258</v>
      </c>
    </row>
    <row r="5158" spans="1:12" hidden="1" x14ac:dyDescent="0.25">
      <c r="A5158" t="s">
        <v>21183</v>
      </c>
      <c r="B5158" t="s">
        <v>21184</v>
      </c>
      <c r="C5158" s="1">
        <v>24.869565217391305</v>
      </c>
      <c r="D5158" s="1">
        <v>44.586956521739133</v>
      </c>
      <c r="E5158">
        <v>1</v>
      </c>
      <c r="F5158" t="s">
        <v>21185</v>
      </c>
      <c r="G5158" t="s">
        <v>1882</v>
      </c>
      <c r="H5158" t="s">
        <v>10698</v>
      </c>
      <c r="I5158" t="s">
        <v>20490</v>
      </c>
      <c r="J5158" t="s">
        <v>21186</v>
      </c>
      <c r="K5158">
        <v>59</v>
      </c>
      <c r="L5158" s="1">
        <v>54.793478260869563</v>
      </c>
    </row>
    <row r="5159" spans="1:12" hidden="1" x14ac:dyDescent="0.25">
      <c r="A5159" t="s">
        <v>21187</v>
      </c>
      <c r="B5159" t="s">
        <v>21188</v>
      </c>
      <c r="C5159" s="1">
        <v>52.402173913043477</v>
      </c>
      <c r="D5159" s="1">
        <v>77.521739130434781</v>
      </c>
      <c r="E5159">
        <v>1</v>
      </c>
      <c r="F5159" t="s">
        <v>21189</v>
      </c>
      <c r="G5159" t="s">
        <v>6247</v>
      </c>
      <c r="H5159" t="s">
        <v>23</v>
      </c>
      <c r="I5159" t="s">
        <v>20490</v>
      </c>
      <c r="J5159" t="s">
        <v>20617</v>
      </c>
      <c r="K5159">
        <v>165</v>
      </c>
      <c r="L5159" s="1">
        <v>128.10869565217391</v>
      </c>
    </row>
    <row r="5160" spans="1:12" hidden="1" x14ac:dyDescent="0.25">
      <c r="A5160" t="s">
        <v>21190</v>
      </c>
      <c r="B5160" t="s">
        <v>21191</v>
      </c>
      <c r="C5160" s="1">
        <v>59.347826086956523</v>
      </c>
      <c r="D5160" s="1">
        <v>81.076086956521735</v>
      </c>
      <c r="E5160">
        <v>1</v>
      </c>
      <c r="F5160" t="s">
        <v>21192</v>
      </c>
      <c r="G5160" t="s">
        <v>6247</v>
      </c>
      <c r="H5160" t="s">
        <v>23</v>
      </c>
      <c r="I5160" t="s">
        <v>20490</v>
      </c>
      <c r="J5160" t="s">
        <v>20613</v>
      </c>
      <c r="K5160">
        <v>186</v>
      </c>
      <c r="L5160" s="1">
        <v>139.90217391304347</v>
      </c>
    </row>
    <row r="5161" spans="1:12" hidden="1" x14ac:dyDescent="0.25">
      <c r="A5161" t="s">
        <v>21193</v>
      </c>
      <c r="B5161" t="s">
        <v>21194</v>
      </c>
      <c r="C5161" s="1">
        <v>24.739130434782609</v>
      </c>
      <c r="D5161" s="1">
        <v>34.195652173913047</v>
      </c>
      <c r="E5161">
        <v>1</v>
      </c>
      <c r="F5161" t="s">
        <v>21195</v>
      </c>
      <c r="G5161" t="s">
        <v>21146</v>
      </c>
      <c r="H5161" t="s">
        <v>21147</v>
      </c>
      <c r="I5161" t="s">
        <v>20490</v>
      </c>
      <c r="J5161" t="s">
        <v>21148</v>
      </c>
      <c r="K5161">
        <v>63</v>
      </c>
      <c r="L5161" s="1">
        <v>61.010869565217391</v>
      </c>
    </row>
    <row r="5162" spans="1:12" hidden="1" x14ac:dyDescent="0.25">
      <c r="A5162" t="s">
        <v>21196</v>
      </c>
      <c r="B5162" t="s">
        <v>21197</v>
      </c>
      <c r="C5162" s="1">
        <v>24.619565217391305</v>
      </c>
      <c r="D5162" s="1">
        <v>36.336956521739133</v>
      </c>
      <c r="E5162">
        <v>1</v>
      </c>
      <c r="F5162" t="s">
        <v>21198</v>
      </c>
      <c r="G5162" t="s">
        <v>20729</v>
      </c>
      <c r="H5162" t="s">
        <v>10363</v>
      </c>
      <c r="I5162" t="s">
        <v>20490</v>
      </c>
      <c r="J5162" t="s">
        <v>20730</v>
      </c>
      <c r="K5162">
        <v>56</v>
      </c>
      <c r="L5162" s="1">
        <v>49.934782608695649</v>
      </c>
    </row>
    <row r="5163" spans="1:12" hidden="1" x14ac:dyDescent="0.25">
      <c r="A5163" t="s">
        <v>21199</v>
      </c>
      <c r="B5163" t="s">
        <v>21200</v>
      </c>
      <c r="C5163" s="1">
        <v>24.054347826086957</v>
      </c>
      <c r="D5163" s="1">
        <v>48.978260869565219</v>
      </c>
      <c r="E5163">
        <v>1</v>
      </c>
      <c r="F5163" t="s">
        <v>21201</v>
      </c>
      <c r="G5163" t="s">
        <v>6247</v>
      </c>
      <c r="H5163" t="s">
        <v>23</v>
      </c>
      <c r="I5163" t="s">
        <v>20490</v>
      </c>
      <c r="J5163" t="s">
        <v>21202</v>
      </c>
      <c r="K5163">
        <v>90</v>
      </c>
      <c r="L5163" s="1">
        <v>44.597826086956523</v>
      </c>
    </row>
    <row r="5164" spans="1:12" hidden="1" x14ac:dyDescent="0.25">
      <c r="A5164" t="s">
        <v>21203</v>
      </c>
      <c r="B5164" t="s">
        <v>21204</v>
      </c>
      <c r="C5164" s="1">
        <v>44.75</v>
      </c>
      <c r="D5164" s="1">
        <v>55.510869565217391</v>
      </c>
      <c r="E5164">
        <v>1</v>
      </c>
      <c r="F5164" t="s">
        <v>21205</v>
      </c>
      <c r="G5164" t="s">
        <v>20509</v>
      </c>
      <c r="H5164" t="s">
        <v>20510</v>
      </c>
      <c r="I5164" t="s">
        <v>20490</v>
      </c>
      <c r="J5164" t="s">
        <v>20511</v>
      </c>
      <c r="K5164">
        <v>110</v>
      </c>
      <c r="L5164" s="1">
        <v>99.369565217391298</v>
      </c>
    </row>
    <row r="5165" spans="1:12" hidden="1" x14ac:dyDescent="0.25">
      <c r="A5165" t="s">
        <v>21206</v>
      </c>
      <c r="B5165" t="s">
        <v>21207</v>
      </c>
      <c r="C5165" s="1">
        <v>23.684782608695652</v>
      </c>
      <c r="D5165" s="1">
        <v>29.913043478260871</v>
      </c>
      <c r="E5165">
        <v>1</v>
      </c>
      <c r="F5165" t="s">
        <v>21208</v>
      </c>
      <c r="G5165" t="s">
        <v>20814</v>
      </c>
      <c r="H5165" t="s">
        <v>20815</v>
      </c>
      <c r="I5165" t="s">
        <v>20490</v>
      </c>
      <c r="J5165" t="s">
        <v>20816</v>
      </c>
      <c r="K5165">
        <v>71</v>
      </c>
      <c r="L5165" s="1">
        <v>66.021739130434781</v>
      </c>
    </row>
    <row r="5166" spans="1:12" hidden="1" x14ac:dyDescent="0.25">
      <c r="A5166" t="s">
        <v>21209</v>
      </c>
      <c r="B5166" t="s">
        <v>21210</v>
      </c>
      <c r="C5166" s="1">
        <v>55.478260869565219</v>
      </c>
      <c r="D5166" s="1">
        <v>73.760869565217391</v>
      </c>
      <c r="E5166">
        <v>1</v>
      </c>
      <c r="F5166" t="s">
        <v>21211</v>
      </c>
      <c r="G5166" t="s">
        <v>6247</v>
      </c>
      <c r="H5166" t="s">
        <v>23</v>
      </c>
      <c r="I5166" t="s">
        <v>20490</v>
      </c>
      <c r="J5166" t="s">
        <v>20766</v>
      </c>
      <c r="K5166">
        <v>107</v>
      </c>
      <c r="L5166" s="1">
        <v>96.923913043478265</v>
      </c>
    </row>
    <row r="5167" spans="1:12" hidden="1" x14ac:dyDescent="0.25">
      <c r="A5167" t="s">
        <v>21212</v>
      </c>
      <c r="B5167" t="s">
        <v>21213</v>
      </c>
      <c r="C5167" s="1">
        <v>41.25</v>
      </c>
      <c r="D5167" s="1">
        <v>60.652173913043477</v>
      </c>
      <c r="E5167">
        <v>1</v>
      </c>
      <c r="F5167" t="s">
        <v>21214</v>
      </c>
      <c r="G5167" t="s">
        <v>6247</v>
      </c>
      <c r="H5167" t="s">
        <v>23</v>
      </c>
      <c r="I5167" t="s">
        <v>20490</v>
      </c>
      <c r="J5167" t="s">
        <v>20617</v>
      </c>
      <c r="K5167">
        <v>110</v>
      </c>
      <c r="L5167" s="1">
        <v>91.336956521739125</v>
      </c>
    </row>
    <row r="5168" spans="1:12" hidden="1" x14ac:dyDescent="0.25">
      <c r="A5168" t="s">
        <v>21215</v>
      </c>
      <c r="B5168" t="s">
        <v>21216</v>
      </c>
      <c r="C5168" s="1">
        <v>30.521739130434781</v>
      </c>
      <c r="D5168" s="1">
        <v>41.130434782608695</v>
      </c>
      <c r="E5168">
        <v>1</v>
      </c>
      <c r="F5168" t="s">
        <v>21217</v>
      </c>
      <c r="G5168" t="s">
        <v>20791</v>
      </c>
      <c r="H5168" t="s">
        <v>20792</v>
      </c>
      <c r="I5168" t="s">
        <v>20490</v>
      </c>
      <c r="J5168" t="s">
        <v>20947</v>
      </c>
      <c r="K5168">
        <v>86</v>
      </c>
      <c r="L5168" s="1">
        <v>78.597826086956516</v>
      </c>
    </row>
    <row r="5169" spans="1:12" hidden="1" x14ac:dyDescent="0.25">
      <c r="A5169" t="s">
        <v>21218</v>
      </c>
      <c r="B5169" t="s">
        <v>21219</v>
      </c>
      <c r="C5169" s="1">
        <v>35.913043478260867</v>
      </c>
      <c r="D5169" s="1">
        <v>44.945652173913047</v>
      </c>
      <c r="E5169">
        <v>1</v>
      </c>
      <c r="F5169" t="s">
        <v>21220</v>
      </c>
      <c r="G5169" t="s">
        <v>3</v>
      </c>
      <c r="H5169" t="s">
        <v>2205</v>
      </c>
      <c r="I5169" t="s">
        <v>20490</v>
      </c>
      <c r="J5169" t="s">
        <v>21221</v>
      </c>
      <c r="K5169">
        <v>104</v>
      </c>
      <c r="L5169" s="1">
        <v>93.108695652173907</v>
      </c>
    </row>
    <row r="5170" spans="1:12" hidden="1" x14ac:dyDescent="0.25">
      <c r="A5170" t="s">
        <v>21222</v>
      </c>
      <c r="B5170" t="s">
        <v>21223</v>
      </c>
      <c r="C5170" s="1">
        <v>26.793478260869566</v>
      </c>
      <c r="D5170" s="1">
        <v>50.380434782608695</v>
      </c>
      <c r="E5170">
        <v>1</v>
      </c>
      <c r="F5170" t="s">
        <v>21224</v>
      </c>
      <c r="G5170" t="s">
        <v>21225</v>
      </c>
      <c r="H5170" t="s">
        <v>21226</v>
      </c>
      <c r="I5170" t="s">
        <v>20490</v>
      </c>
      <c r="J5170" t="s">
        <v>21227</v>
      </c>
      <c r="K5170">
        <v>92</v>
      </c>
      <c r="L5170" s="1">
        <v>78.489130434782609</v>
      </c>
    </row>
    <row r="5171" spans="1:12" hidden="1" x14ac:dyDescent="0.25">
      <c r="A5171" t="s">
        <v>21228</v>
      </c>
      <c r="B5171" t="s">
        <v>21229</v>
      </c>
      <c r="C5171" s="1">
        <v>21.967391304347824</v>
      </c>
      <c r="D5171" s="1">
        <v>36</v>
      </c>
      <c r="E5171">
        <v>1</v>
      </c>
      <c r="F5171" t="s">
        <v>21230</v>
      </c>
      <c r="G5171" t="s">
        <v>11348</v>
      </c>
      <c r="H5171" t="s">
        <v>12849</v>
      </c>
      <c r="I5171" t="s">
        <v>20490</v>
      </c>
      <c r="J5171" t="s">
        <v>21231</v>
      </c>
      <c r="K5171">
        <v>52</v>
      </c>
      <c r="L5171" s="1">
        <v>49.326086956521742</v>
      </c>
    </row>
    <row r="5172" spans="1:12" hidden="1" x14ac:dyDescent="0.25">
      <c r="A5172" t="s">
        <v>21232</v>
      </c>
      <c r="B5172" t="s">
        <v>21233</v>
      </c>
      <c r="C5172" s="1">
        <v>24.467391304347824</v>
      </c>
      <c r="D5172" s="1">
        <v>31.032608695652176</v>
      </c>
      <c r="E5172">
        <v>1</v>
      </c>
      <c r="F5172" t="s">
        <v>21234</v>
      </c>
      <c r="G5172" t="s">
        <v>12934</v>
      </c>
      <c r="H5172" t="s">
        <v>21235</v>
      </c>
      <c r="I5172" t="s">
        <v>20490</v>
      </c>
      <c r="J5172" t="s">
        <v>21236</v>
      </c>
      <c r="K5172">
        <v>104</v>
      </c>
      <c r="L5172" s="1">
        <v>64.663043478260875</v>
      </c>
    </row>
    <row r="5173" spans="1:12" hidden="1" x14ac:dyDescent="0.25">
      <c r="A5173" t="s">
        <v>21237</v>
      </c>
      <c r="B5173" t="s">
        <v>21238</v>
      </c>
      <c r="C5173" s="1">
        <v>24.565217391304348</v>
      </c>
      <c r="D5173" s="1">
        <v>41.728260869565219</v>
      </c>
      <c r="E5173">
        <v>1</v>
      </c>
      <c r="F5173" t="s">
        <v>21239</v>
      </c>
      <c r="G5173" t="s">
        <v>569</v>
      </c>
      <c r="H5173" t="s">
        <v>20505</v>
      </c>
      <c r="I5173" t="s">
        <v>20490</v>
      </c>
      <c r="J5173" t="s">
        <v>20506</v>
      </c>
      <c r="K5173">
        <v>62</v>
      </c>
      <c r="L5173" s="1">
        <v>58.880434782608695</v>
      </c>
    </row>
    <row r="5174" spans="1:12" hidden="1" x14ac:dyDescent="0.25">
      <c r="A5174" t="s">
        <v>21240</v>
      </c>
      <c r="B5174" t="s">
        <v>21241</v>
      </c>
      <c r="C5174" s="1">
        <v>19.913043478260871</v>
      </c>
      <c r="D5174" s="1">
        <v>41.369565217391305</v>
      </c>
      <c r="E5174">
        <v>1</v>
      </c>
      <c r="F5174" t="s">
        <v>21242</v>
      </c>
      <c r="G5174" t="s">
        <v>21243</v>
      </c>
      <c r="H5174" t="s">
        <v>17400</v>
      </c>
      <c r="I5174" t="s">
        <v>20490</v>
      </c>
      <c r="J5174" t="s">
        <v>21244</v>
      </c>
      <c r="K5174">
        <v>65</v>
      </c>
      <c r="L5174" s="1">
        <v>51.467391304347828</v>
      </c>
    </row>
    <row r="5175" spans="1:12" hidden="1" x14ac:dyDescent="0.25">
      <c r="A5175" t="s">
        <v>21245</v>
      </c>
      <c r="B5175" t="s">
        <v>21246</v>
      </c>
      <c r="C5175" s="1">
        <v>21.608695652173914</v>
      </c>
      <c r="D5175" s="1">
        <v>44.815217391304351</v>
      </c>
      <c r="E5175">
        <v>1</v>
      </c>
      <c r="F5175" t="s">
        <v>21247</v>
      </c>
      <c r="G5175" t="s">
        <v>21248</v>
      </c>
      <c r="H5175" t="s">
        <v>21249</v>
      </c>
      <c r="I5175" t="s">
        <v>20490</v>
      </c>
      <c r="J5175" t="s">
        <v>21250</v>
      </c>
      <c r="K5175">
        <v>70</v>
      </c>
      <c r="L5175" s="1">
        <v>51.608695652173914</v>
      </c>
    </row>
    <row r="5176" spans="1:12" hidden="1" x14ac:dyDescent="0.25">
      <c r="A5176" t="s">
        <v>21251</v>
      </c>
      <c r="B5176" t="s">
        <v>21252</v>
      </c>
      <c r="E5176">
        <v>0</v>
      </c>
      <c r="F5176" t="s">
        <v>21253</v>
      </c>
      <c r="G5176" t="s">
        <v>20580</v>
      </c>
      <c r="H5176" t="s">
        <v>414</v>
      </c>
      <c r="I5176" t="s">
        <v>20490</v>
      </c>
      <c r="J5176" t="s">
        <v>21254</v>
      </c>
      <c r="K5176">
        <v>34</v>
      </c>
      <c r="L5176" s="1">
        <v>29.706521739130434</v>
      </c>
    </row>
    <row r="5177" spans="1:12" hidden="1" x14ac:dyDescent="0.25">
      <c r="A5177" t="s">
        <v>21255</v>
      </c>
      <c r="B5177" t="s">
        <v>21256</v>
      </c>
      <c r="C5177" s="1">
        <v>42.021739130434781</v>
      </c>
      <c r="D5177" s="1">
        <v>54.597826086956523</v>
      </c>
      <c r="E5177">
        <v>1</v>
      </c>
      <c r="F5177" t="s">
        <v>21257</v>
      </c>
      <c r="G5177" t="s">
        <v>21258</v>
      </c>
      <c r="H5177" t="s">
        <v>15323</v>
      </c>
      <c r="I5177" t="s">
        <v>20490</v>
      </c>
      <c r="J5177" t="s">
        <v>21259</v>
      </c>
      <c r="K5177">
        <v>110</v>
      </c>
      <c r="L5177" s="1">
        <v>103.25</v>
      </c>
    </row>
    <row r="5178" spans="1:12" hidden="1" x14ac:dyDescent="0.25">
      <c r="A5178" t="s">
        <v>21260</v>
      </c>
      <c r="B5178" t="s">
        <v>21261</v>
      </c>
      <c r="C5178" s="1">
        <v>21.880434782608695</v>
      </c>
      <c r="D5178" s="1">
        <v>26.869565217391305</v>
      </c>
      <c r="E5178">
        <v>1</v>
      </c>
      <c r="F5178" t="s">
        <v>21262</v>
      </c>
      <c r="G5178" t="s">
        <v>2540</v>
      </c>
      <c r="H5178" t="s">
        <v>21263</v>
      </c>
      <c r="I5178" t="s">
        <v>20490</v>
      </c>
      <c r="J5178" t="s">
        <v>21264</v>
      </c>
      <c r="K5178">
        <v>46</v>
      </c>
      <c r="L5178" s="1">
        <v>42.913043478260867</v>
      </c>
    </row>
    <row r="5179" spans="1:12" hidden="1" x14ac:dyDescent="0.25">
      <c r="A5179" t="s">
        <v>21265</v>
      </c>
      <c r="B5179" t="s">
        <v>21266</v>
      </c>
      <c r="C5179" s="1">
        <v>38.978260869565219</v>
      </c>
      <c r="D5179" s="1">
        <v>59.152173913043477</v>
      </c>
      <c r="E5179">
        <v>1</v>
      </c>
      <c r="F5179" t="s">
        <v>21267</v>
      </c>
      <c r="G5179" t="s">
        <v>21268</v>
      </c>
      <c r="H5179" t="s">
        <v>15759</v>
      </c>
      <c r="I5179" t="s">
        <v>20490</v>
      </c>
      <c r="J5179" t="s">
        <v>21269</v>
      </c>
      <c r="K5179">
        <v>120</v>
      </c>
      <c r="L5179" s="1">
        <v>96.706521739130437</v>
      </c>
    </row>
    <row r="5180" spans="1:12" hidden="1" x14ac:dyDescent="0.25">
      <c r="A5180" t="s">
        <v>21270</v>
      </c>
      <c r="B5180" t="s">
        <v>21271</v>
      </c>
      <c r="C5180" s="1">
        <v>15.565217391304348</v>
      </c>
      <c r="D5180" s="1">
        <v>23.989130434782609</v>
      </c>
      <c r="E5180">
        <v>1</v>
      </c>
      <c r="F5180" t="s">
        <v>21272</v>
      </c>
      <c r="G5180" t="s">
        <v>20881</v>
      </c>
      <c r="H5180" t="s">
        <v>20882</v>
      </c>
      <c r="I5180" t="s">
        <v>20490</v>
      </c>
      <c r="J5180" t="s">
        <v>20883</v>
      </c>
      <c r="K5180">
        <v>26</v>
      </c>
      <c r="L5180" s="1">
        <v>17.869565217391305</v>
      </c>
    </row>
    <row r="5181" spans="1:12" hidden="1" x14ac:dyDescent="0.25">
      <c r="A5181" t="s">
        <v>21273</v>
      </c>
      <c r="B5181" t="s">
        <v>21274</v>
      </c>
      <c r="C5181" s="1">
        <v>24.5</v>
      </c>
      <c r="D5181" s="1">
        <v>33.402173913043477</v>
      </c>
      <c r="E5181">
        <v>1</v>
      </c>
      <c r="F5181" t="s">
        <v>21275</v>
      </c>
      <c r="G5181" t="s">
        <v>21276</v>
      </c>
      <c r="H5181" t="s">
        <v>1911</v>
      </c>
      <c r="I5181" t="s">
        <v>20490</v>
      </c>
      <c r="J5181" t="s">
        <v>21277</v>
      </c>
      <c r="K5181">
        <v>60</v>
      </c>
      <c r="L5181" s="1">
        <v>51.586956521739133</v>
      </c>
    </row>
    <row r="5182" spans="1:12" hidden="1" x14ac:dyDescent="0.25">
      <c r="A5182" t="s">
        <v>21278</v>
      </c>
      <c r="B5182" t="s">
        <v>21279</v>
      </c>
      <c r="C5182" s="1">
        <v>29.913043478260871</v>
      </c>
      <c r="D5182" s="1">
        <v>39.782608695652172</v>
      </c>
      <c r="E5182">
        <v>1</v>
      </c>
      <c r="F5182" t="s">
        <v>21280</v>
      </c>
      <c r="G5182" t="s">
        <v>20539</v>
      </c>
      <c r="H5182" t="s">
        <v>8907</v>
      </c>
      <c r="I5182" t="s">
        <v>20490</v>
      </c>
      <c r="J5182" t="s">
        <v>21281</v>
      </c>
      <c r="K5182">
        <v>67</v>
      </c>
      <c r="L5182" s="1">
        <v>57.619565217391305</v>
      </c>
    </row>
    <row r="5183" spans="1:12" hidden="1" x14ac:dyDescent="0.25">
      <c r="A5183" t="s">
        <v>21282</v>
      </c>
      <c r="B5183" t="s">
        <v>21283</v>
      </c>
      <c r="C5183" s="1">
        <v>37.195652173913047</v>
      </c>
      <c r="D5183" s="1">
        <v>48.630434782608695</v>
      </c>
      <c r="E5183">
        <v>1</v>
      </c>
      <c r="F5183" t="s">
        <v>21284</v>
      </c>
      <c r="G5183" t="s">
        <v>11314</v>
      </c>
      <c r="H5183" t="s">
        <v>21285</v>
      </c>
      <c r="I5183" t="s">
        <v>20490</v>
      </c>
      <c r="J5183" t="s">
        <v>21286</v>
      </c>
      <c r="K5183">
        <v>98</v>
      </c>
      <c r="L5183" s="1">
        <v>88.923913043478265</v>
      </c>
    </row>
    <row r="5184" spans="1:12" hidden="1" x14ac:dyDescent="0.25">
      <c r="A5184" t="s">
        <v>21287</v>
      </c>
      <c r="B5184" t="s">
        <v>21288</v>
      </c>
      <c r="C5184" s="1">
        <v>18.630434782608695</v>
      </c>
      <c r="D5184" s="1">
        <v>22.836956521739129</v>
      </c>
      <c r="E5184">
        <v>1</v>
      </c>
      <c r="F5184" t="s">
        <v>21289</v>
      </c>
      <c r="G5184" t="s">
        <v>20702</v>
      </c>
      <c r="H5184" t="s">
        <v>15855</v>
      </c>
      <c r="I5184" t="s">
        <v>20490</v>
      </c>
      <c r="J5184" t="s">
        <v>20703</v>
      </c>
      <c r="K5184">
        <v>54</v>
      </c>
      <c r="L5184" s="1">
        <v>50.706521739130437</v>
      </c>
    </row>
    <row r="5185" spans="1:12" hidden="1" x14ac:dyDescent="0.25">
      <c r="A5185" t="s">
        <v>21290</v>
      </c>
      <c r="B5185" t="s">
        <v>21291</v>
      </c>
      <c r="C5185" s="1">
        <v>22.663043478260871</v>
      </c>
      <c r="D5185" s="1">
        <v>32.021739130434781</v>
      </c>
      <c r="E5185">
        <v>1</v>
      </c>
      <c r="F5185" t="s">
        <v>21292</v>
      </c>
      <c r="G5185" t="s">
        <v>6247</v>
      </c>
      <c r="H5185" t="s">
        <v>23</v>
      </c>
      <c r="I5185" t="s">
        <v>20490</v>
      </c>
      <c r="J5185" t="s">
        <v>20681</v>
      </c>
      <c r="K5185">
        <v>62</v>
      </c>
      <c r="L5185" s="1">
        <v>57.065217391304351</v>
      </c>
    </row>
    <row r="5186" spans="1:12" hidden="1" x14ac:dyDescent="0.25">
      <c r="A5186" t="s">
        <v>21293</v>
      </c>
      <c r="B5186" t="s">
        <v>21294</v>
      </c>
      <c r="C5186" s="1">
        <v>28.532608695652176</v>
      </c>
      <c r="D5186" s="1">
        <v>53.543478260869563</v>
      </c>
      <c r="E5186">
        <v>1</v>
      </c>
      <c r="F5186" t="s">
        <v>21295</v>
      </c>
      <c r="G5186" t="s">
        <v>21296</v>
      </c>
      <c r="H5186" t="s">
        <v>16211</v>
      </c>
      <c r="I5186" t="s">
        <v>20490</v>
      </c>
      <c r="J5186" t="s">
        <v>21297</v>
      </c>
      <c r="K5186">
        <v>58</v>
      </c>
      <c r="L5186" s="1">
        <v>55.891304347826086</v>
      </c>
    </row>
    <row r="5187" spans="1:12" hidden="1" x14ac:dyDescent="0.25">
      <c r="A5187" t="s">
        <v>21298</v>
      </c>
      <c r="B5187" t="s">
        <v>21299</v>
      </c>
      <c r="C5187" s="1">
        <v>39.5</v>
      </c>
      <c r="D5187" s="1">
        <v>61.75</v>
      </c>
      <c r="E5187">
        <v>1</v>
      </c>
      <c r="F5187" t="s">
        <v>21300</v>
      </c>
      <c r="G5187" t="s">
        <v>6247</v>
      </c>
      <c r="H5187" t="s">
        <v>23</v>
      </c>
      <c r="I5187" t="s">
        <v>20490</v>
      </c>
      <c r="J5187" t="s">
        <v>21301</v>
      </c>
      <c r="K5187">
        <v>100</v>
      </c>
      <c r="L5187" s="1">
        <v>84.923913043478265</v>
      </c>
    </row>
    <row r="5188" spans="1:12" hidden="1" x14ac:dyDescent="0.25">
      <c r="A5188" t="s">
        <v>21302</v>
      </c>
      <c r="B5188" t="s">
        <v>21303</v>
      </c>
      <c r="C5188" s="1">
        <v>23.25</v>
      </c>
      <c r="D5188" s="1">
        <v>29.260869565217391</v>
      </c>
      <c r="E5188">
        <v>1</v>
      </c>
      <c r="F5188" t="s">
        <v>21304</v>
      </c>
      <c r="G5188" t="s">
        <v>6308</v>
      </c>
      <c r="H5188" t="s">
        <v>286</v>
      </c>
      <c r="I5188" t="s">
        <v>20490</v>
      </c>
      <c r="J5188" t="s">
        <v>21305</v>
      </c>
      <c r="K5188">
        <v>70</v>
      </c>
      <c r="L5188" s="1">
        <v>61.119565217391305</v>
      </c>
    </row>
    <row r="5189" spans="1:12" hidden="1" x14ac:dyDescent="0.25">
      <c r="A5189" t="s">
        <v>21306</v>
      </c>
      <c r="B5189" t="s">
        <v>21307</v>
      </c>
      <c r="C5189" s="1">
        <v>38.739130434782609</v>
      </c>
      <c r="D5189" s="1">
        <v>61.25</v>
      </c>
      <c r="E5189">
        <v>1</v>
      </c>
      <c r="F5189" t="s">
        <v>21308</v>
      </c>
      <c r="G5189" t="s">
        <v>21309</v>
      </c>
      <c r="H5189" t="s">
        <v>564</v>
      </c>
      <c r="I5189" t="s">
        <v>20490</v>
      </c>
      <c r="J5189" t="s">
        <v>21310</v>
      </c>
      <c r="K5189">
        <v>109</v>
      </c>
      <c r="L5189" s="1">
        <v>101.17391304347827</v>
      </c>
    </row>
    <row r="5190" spans="1:12" hidden="1" x14ac:dyDescent="0.25">
      <c r="A5190" t="s">
        <v>21311</v>
      </c>
      <c r="B5190" t="s">
        <v>21312</v>
      </c>
      <c r="C5190" s="1">
        <v>19.760869565217391</v>
      </c>
      <c r="D5190" s="1">
        <v>27.739130434782609</v>
      </c>
      <c r="E5190">
        <v>1</v>
      </c>
      <c r="F5190" t="s">
        <v>21313</v>
      </c>
      <c r="G5190" t="s">
        <v>21314</v>
      </c>
      <c r="H5190" t="s">
        <v>12595</v>
      </c>
      <c r="I5190" t="s">
        <v>20490</v>
      </c>
      <c r="J5190" t="s">
        <v>21315</v>
      </c>
      <c r="K5190">
        <v>60</v>
      </c>
      <c r="L5190" s="1">
        <v>45.076086956521742</v>
      </c>
    </row>
    <row r="5191" spans="1:12" hidden="1" x14ac:dyDescent="0.25">
      <c r="A5191" t="s">
        <v>21316</v>
      </c>
      <c r="B5191" t="s">
        <v>21317</v>
      </c>
      <c r="C5191" s="1">
        <v>34.902173913043477</v>
      </c>
      <c r="D5191" s="1">
        <v>45.554347826086953</v>
      </c>
      <c r="E5191">
        <v>1</v>
      </c>
      <c r="F5191" t="s">
        <v>21318</v>
      </c>
      <c r="G5191" t="s">
        <v>21319</v>
      </c>
      <c r="H5191" t="s">
        <v>21320</v>
      </c>
      <c r="I5191" t="s">
        <v>20490</v>
      </c>
      <c r="J5191" t="s">
        <v>21321</v>
      </c>
      <c r="K5191">
        <v>86</v>
      </c>
      <c r="L5191" s="1">
        <v>82.293478260869563</v>
      </c>
    </row>
    <row r="5192" spans="1:12" hidden="1" x14ac:dyDescent="0.25">
      <c r="A5192" t="s">
        <v>21322</v>
      </c>
      <c r="B5192" t="s">
        <v>21323</v>
      </c>
      <c r="C5192" s="1">
        <v>28.554347826086957</v>
      </c>
      <c r="D5192" s="1">
        <v>44.304347826086953</v>
      </c>
      <c r="E5192">
        <v>1</v>
      </c>
      <c r="F5192" t="s">
        <v>21324</v>
      </c>
      <c r="G5192" t="s">
        <v>20602</v>
      </c>
      <c r="H5192" t="s">
        <v>20603</v>
      </c>
      <c r="I5192" t="s">
        <v>20490</v>
      </c>
      <c r="J5192" t="s">
        <v>20604</v>
      </c>
      <c r="K5192">
        <v>68</v>
      </c>
      <c r="L5192" s="1">
        <v>64.130434782608702</v>
      </c>
    </row>
    <row r="5193" spans="1:12" hidden="1" x14ac:dyDescent="0.25">
      <c r="A5193" t="s">
        <v>21325</v>
      </c>
      <c r="B5193" t="s">
        <v>21326</v>
      </c>
      <c r="C5193" s="1">
        <v>28.25</v>
      </c>
      <c r="D5193" s="1">
        <v>43.391304347826086</v>
      </c>
      <c r="E5193">
        <v>1</v>
      </c>
      <c r="F5193" t="s">
        <v>21327</v>
      </c>
      <c r="G5193" t="s">
        <v>20692</v>
      </c>
      <c r="H5193" t="s">
        <v>20693</v>
      </c>
      <c r="I5193" t="s">
        <v>20490</v>
      </c>
      <c r="J5193" t="s">
        <v>20694</v>
      </c>
      <c r="K5193">
        <v>73</v>
      </c>
      <c r="L5193" s="1">
        <v>57.815217391304351</v>
      </c>
    </row>
    <row r="5194" spans="1:12" hidden="1" x14ac:dyDescent="0.25">
      <c r="A5194" t="s">
        <v>21328</v>
      </c>
      <c r="B5194" t="s">
        <v>21329</v>
      </c>
      <c r="C5194" s="1">
        <v>22.467391304347824</v>
      </c>
      <c r="D5194" s="1">
        <v>36.119565217391305</v>
      </c>
      <c r="E5194">
        <v>1</v>
      </c>
      <c r="F5194" t="s">
        <v>21330</v>
      </c>
      <c r="G5194" t="s">
        <v>20717</v>
      </c>
      <c r="H5194" t="s">
        <v>20718</v>
      </c>
      <c r="I5194" t="s">
        <v>20490</v>
      </c>
      <c r="J5194" t="s">
        <v>20719</v>
      </c>
      <c r="K5194">
        <v>65</v>
      </c>
      <c r="L5194" s="1">
        <v>55.369565217391305</v>
      </c>
    </row>
    <row r="5195" spans="1:12" hidden="1" x14ac:dyDescent="0.25">
      <c r="A5195" t="s">
        <v>21331</v>
      </c>
      <c r="B5195" t="s">
        <v>21332</v>
      </c>
      <c r="C5195" s="1">
        <v>25.532608695652176</v>
      </c>
      <c r="D5195" s="1">
        <v>48.978260869565219</v>
      </c>
      <c r="E5195">
        <v>1</v>
      </c>
      <c r="F5195" t="s">
        <v>21333</v>
      </c>
      <c r="G5195" t="s">
        <v>20585</v>
      </c>
      <c r="H5195" t="s">
        <v>12595</v>
      </c>
      <c r="I5195" t="s">
        <v>20490</v>
      </c>
      <c r="J5195" t="s">
        <v>20586</v>
      </c>
      <c r="K5195">
        <v>72</v>
      </c>
      <c r="L5195" s="1">
        <v>62.043478260869563</v>
      </c>
    </row>
    <row r="5196" spans="1:12" hidden="1" x14ac:dyDescent="0.25">
      <c r="A5196" t="s">
        <v>21334</v>
      </c>
      <c r="B5196" t="s">
        <v>21335</v>
      </c>
      <c r="C5196" s="1">
        <v>10.934782608695652</v>
      </c>
      <c r="D5196" s="1">
        <v>19.608695652173914</v>
      </c>
      <c r="E5196">
        <v>1</v>
      </c>
      <c r="F5196" t="s">
        <v>21336</v>
      </c>
      <c r="G5196" t="s">
        <v>10191</v>
      </c>
      <c r="H5196" t="s">
        <v>21337</v>
      </c>
      <c r="I5196" t="s">
        <v>20490</v>
      </c>
      <c r="J5196" t="s">
        <v>21338</v>
      </c>
      <c r="K5196">
        <v>32</v>
      </c>
      <c r="L5196" s="1">
        <v>24.891304347826086</v>
      </c>
    </row>
    <row r="5197" spans="1:12" hidden="1" x14ac:dyDescent="0.25">
      <c r="A5197" t="s">
        <v>21339</v>
      </c>
      <c r="B5197" t="s">
        <v>21340</v>
      </c>
      <c r="C5197" s="1">
        <v>37.456521739130437</v>
      </c>
      <c r="D5197" s="1">
        <v>58.804347826086953</v>
      </c>
      <c r="E5197">
        <v>1</v>
      </c>
      <c r="F5197" t="s">
        <v>21341</v>
      </c>
      <c r="G5197" t="s">
        <v>20590</v>
      </c>
      <c r="H5197" t="s">
        <v>15430</v>
      </c>
      <c r="I5197" t="s">
        <v>20490</v>
      </c>
      <c r="J5197" t="s">
        <v>20591</v>
      </c>
      <c r="K5197">
        <v>92</v>
      </c>
      <c r="L5197" s="1">
        <v>86.630434782608702</v>
      </c>
    </row>
    <row r="5198" spans="1:12" hidden="1" x14ac:dyDescent="0.25">
      <c r="A5198" t="s">
        <v>21342</v>
      </c>
      <c r="B5198" t="s">
        <v>21343</v>
      </c>
      <c r="C5198" s="1">
        <v>28.206521739130434</v>
      </c>
      <c r="D5198" s="1">
        <v>35.5</v>
      </c>
      <c r="E5198">
        <v>1</v>
      </c>
      <c r="F5198" t="s">
        <v>21344</v>
      </c>
      <c r="G5198" t="s">
        <v>6247</v>
      </c>
      <c r="H5198" t="s">
        <v>23</v>
      </c>
      <c r="I5198" t="s">
        <v>20490</v>
      </c>
      <c r="J5198" t="s">
        <v>20739</v>
      </c>
      <c r="K5198">
        <v>96</v>
      </c>
      <c r="L5198" s="1">
        <v>58.826086956521742</v>
      </c>
    </row>
    <row r="5199" spans="1:12" hidden="1" x14ac:dyDescent="0.25">
      <c r="A5199" t="s">
        <v>21345</v>
      </c>
      <c r="B5199" t="s">
        <v>21346</v>
      </c>
      <c r="C5199" s="1">
        <v>31.858695652173914</v>
      </c>
      <c r="D5199" s="1">
        <v>56.467391304347828</v>
      </c>
      <c r="E5199">
        <v>1</v>
      </c>
      <c r="F5199" t="s">
        <v>21347</v>
      </c>
      <c r="G5199" t="s">
        <v>6247</v>
      </c>
      <c r="H5199" t="s">
        <v>23</v>
      </c>
      <c r="I5199" t="s">
        <v>20490</v>
      </c>
      <c r="J5199" t="s">
        <v>20766</v>
      </c>
      <c r="K5199">
        <v>95</v>
      </c>
      <c r="L5199" s="1">
        <v>70.271739130434781</v>
      </c>
    </row>
    <row r="5200" spans="1:12" hidden="1" x14ac:dyDescent="0.25">
      <c r="A5200" t="s">
        <v>21348</v>
      </c>
      <c r="B5200" t="s">
        <v>21349</v>
      </c>
      <c r="C5200" s="1">
        <v>47.260869565217391</v>
      </c>
      <c r="D5200" s="1">
        <v>69.434782608695656</v>
      </c>
      <c r="E5200">
        <v>1</v>
      </c>
      <c r="F5200" t="s">
        <v>21350</v>
      </c>
      <c r="G5200" t="s">
        <v>6247</v>
      </c>
      <c r="H5200" t="s">
        <v>23</v>
      </c>
      <c r="I5200" t="s">
        <v>20490</v>
      </c>
      <c r="J5200" t="s">
        <v>20613</v>
      </c>
      <c r="K5200">
        <v>128</v>
      </c>
      <c r="L5200" s="1">
        <v>106.64130434782609</v>
      </c>
    </row>
    <row r="5201" spans="1:12" hidden="1" x14ac:dyDescent="0.25">
      <c r="A5201" t="s">
        <v>21351</v>
      </c>
      <c r="B5201" t="s">
        <v>21352</v>
      </c>
      <c r="C5201" s="1">
        <v>29.717391304347824</v>
      </c>
      <c r="D5201" s="1">
        <v>38.239130434782609</v>
      </c>
      <c r="E5201">
        <v>1</v>
      </c>
      <c r="F5201" t="s">
        <v>21353</v>
      </c>
      <c r="G5201" t="s">
        <v>17992</v>
      </c>
      <c r="H5201" t="s">
        <v>21354</v>
      </c>
      <c r="I5201" t="s">
        <v>20490</v>
      </c>
      <c r="J5201" t="s">
        <v>21355</v>
      </c>
      <c r="K5201">
        <v>81</v>
      </c>
      <c r="L5201" s="1">
        <v>69.054347826086953</v>
      </c>
    </row>
    <row r="5202" spans="1:12" hidden="1" x14ac:dyDescent="0.25">
      <c r="A5202" t="s">
        <v>21356</v>
      </c>
      <c r="B5202" t="s">
        <v>21357</v>
      </c>
      <c r="C5202" s="1">
        <v>26.706521739130434</v>
      </c>
      <c r="D5202" s="1">
        <v>36.217391304347828</v>
      </c>
      <c r="E5202">
        <v>1</v>
      </c>
      <c r="F5202" t="s">
        <v>21358</v>
      </c>
      <c r="G5202" t="s">
        <v>21359</v>
      </c>
      <c r="H5202" t="s">
        <v>20167</v>
      </c>
      <c r="I5202" t="s">
        <v>20490</v>
      </c>
      <c r="J5202" t="s">
        <v>21360</v>
      </c>
      <c r="K5202">
        <v>57</v>
      </c>
      <c r="L5202" s="1">
        <v>47.771739130434781</v>
      </c>
    </row>
    <row r="5203" spans="1:12" hidden="1" x14ac:dyDescent="0.25">
      <c r="A5203" t="s">
        <v>21361</v>
      </c>
      <c r="B5203" t="s">
        <v>21362</v>
      </c>
      <c r="C5203" s="1">
        <v>28.119565217391305</v>
      </c>
      <c r="D5203" s="1">
        <v>37.793478260869563</v>
      </c>
      <c r="E5203">
        <v>1</v>
      </c>
      <c r="F5203" t="s">
        <v>21363</v>
      </c>
      <c r="G5203" t="s">
        <v>21364</v>
      </c>
      <c r="H5203" t="s">
        <v>16211</v>
      </c>
      <c r="I5203" t="s">
        <v>20490</v>
      </c>
      <c r="J5203" t="s">
        <v>21365</v>
      </c>
      <c r="K5203">
        <v>67</v>
      </c>
      <c r="L5203" s="1">
        <v>56</v>
      </c>
    </row>
    <row r="5204" spans="1:12" hidden="1" x14ac:dyDescent="0.25">
      <c r="A5204" t="s">
        <v>21366</v>
      </c>
      <c r="B5204" t="s">
        <v>21367</v>
      </c>
      <c r="C5204" s="1">
        <v>24.956521739130434</v>
      </c>
      <c r="D5204" s="1">
        <v>46.521739130434781</v>
      </c>
      <c r="E5204">
        <v>1</v>
      </c>
      <c r="F5204" t="s">
        <v>21368</v>
      </c>
      <c r="G5204" t="s">
        <v>456</v>
      </c>
      <c r="H5204" t="s">
        <v>21369</v>
      </c>
      <c r="I5204" t="s">
        <v>20490</v>
      </c>
      <c r="J5204" t="s">
        <v>21370</v>
      </c>
      <c r="K5204">
        <v>60</v>
      </c>
      <c r="L5204" s="1">
        <v>56.673913043478258</v>
      </c>
    </row>
    <row r="5205" spans="1:12" hidden="1" x14ac:dyDescent="0.25">
      <c r="A5205" t="s">
        <v>21371</v>
      </c>
      <c r="B5205" t="s">
        <v>21372</v>
      </c>
      <c r="C5205" s="1">
        <v>17.989130434782609</v>
      </c>
      <c r="D5205" s="1">
        <v>28.206521739130434</v>
      </c>
      <c r="E5205">
        <v>1</v>
      </c>
      <c r="F5205" t="s">
        <v>21373</v>
      </c>
      <c r="G5205" t="s">
        <v>15328</v>
      </c>
      <c r="H5205" t="s">
        <v>21374</v>
      </c>
      <c r="I5205" t="s">
        <v>20490</v>
      </c>
      <c r="J5205" t="s">
        <v>21375</v>
      </c>
      <c r="K5205">
        <v>60</v>
      </c>
      <c r="L5205" s="1">
        <v>43.271739130434781</v>
      </c>
    </row>
    <row r="5206" spans="1:12" hidden="1" x14ac:dyDescent="0.25">
      <c r="A5206" t="s">
        <v>21376</v>
      </c>
      <c r="B5206" t="s">
        <v>21377</v>
      </c>
      <c r="C5206" s="1">
        <v>24.565217391304348</v>
      </c>
      <c r="D5206" s="1">
        <v>31.358695652173914</v>
      </c>
      <c r="E5206">
        <v>1</v>
      </c>
      <c r="F5206" t="s">
        <v>21378</v>
      </c>
      <c r="G5206" t="s">
        <v>21379</v>
      </c>
      <c r="H5206" t="s">
        <v>21380</v>
      </c>
      <c r="I5206" t="s">
        <v>20490</v>
      </c>
      <c r="J5206" t="s">
        <v>21381</v>
      </c>
      <c r="K5206">
        <v>60</v>
      </c>
      <c r="L5206" s="1">
        <v>54.902173913043477</v>
      </c>
    </row>
    <row r="5207" spans="1:12" hidden="1" x14ac:dyDescent="0.25">
      <c r="A5207" t="s">
        <v>21382</v>
      </c>
      <c r="B5207" t="s">
        <v>21383</v>
      </c>
      <c r="C5207" s="1">
        <v>43.423913043478258</v>
      </c>
      <c r="D5207" s="1">
        <v>52.010869565217391</v>
      </c>
      <c r="E5207">
        <v>1</v>
      </c>
      <c r="F5207" t="s">
        <v>21384</v>
      </c>
      <c r="G5207" t="s">
        <v>15204</v>
      </c>
      <c r="H5207" t="s">
        <v>14624</v>
      </c>
      <c r="I5207" t="s">
        <v>20490</v>
      </c>
      <c r="J5207" t="s">
        <v>21385</v>
      </c>
      <c r="K5207">
        <v>120</v>
      </c>
      <c r="L5207" s="1">
        <v>109.6195652173913</v>
      </c>
    </row>
    <row r="5208" spans="1:12" hidden="1" x14ac:dyDescent="0.25">
      <c r="A5208" t="s">
        <v>21386</v>
      </c>
      <c r="B5208" t="s">
        <v>21387</v>
      </c>
      <c r="C5208" s="1">
        <v>26.619565217391305</v>
      </c>
      <c r="D5208" s="1">
        <v>44.652173913043477</v>
      </c>
      <c r="E5208">
        <v>1</v>
      </c>
      <c r="F5208" t="s">
        <v>21388</v>
      </c>
      <c r="G5208" t="s">
        <v>6247</v>
      </c>
      <c r="H5208" t="s">
        <v>23</v>
      </c>
      <c r="I5208" t="s">
        <v>20490</v>
      </c>
      <c r="J5208" t="s">
        <v>20535</v>
      </c>
      <c r="K5208">
        <v>47</v>
      </c>
      <c r="L5208" s="1">
        <v>39.434782608695649</v>
      </c>
    </row>
    <row r="5209" spans="1:12" hidden="1" x14ac:dyDescent="0.25">
      <c r="A5209" t="s">
        <v>21389</v>
      </c>
      <c r="B5209" t="s">
        <v>21390</v>
      </c>
      <c r="C5209" s="1">
        <v>19.467391304347824</v>
      </c>
      <c r="D5209" s="1">
        <v>23.608695652173914</v>
      </c>
      <c r="E5209">
        <v>1</v>
      </c>
      <c r="F5209" t="s">
        <v>21391</v>
      </c>
      <c r="G5209" t="s">
        <v>7299</v>
      </c>
      <c r="H5209" t="s">
        <v>770</v>
      </c>
      <c r="I5209" t="s">
        <v>20490</v>
      </c>
      <c r="J5209" t="s">
        <v>21392</v>
      </c>
      <c r="K5209">
        <v>60</v>
      </c>
      <c r="L5209" s="1">
        <v>56.543478260869563</v>
      </c>
    </row>
    <row r="5210" spans="1:12" hidden="1" x14ac:dyDescent="0.25">
      <c r="A5210" t="s">
        <v>21393</v>
      </c>
      <c r="B5210" t="s">
        <v>21394</v>
      </c>
      <c r="C5210" s="1">
        <v>48.347826086956523</v>
      </c>
      <c r="D5210" s="1">
        <v>55.423913043478258</v>
      </c>
      <c r="E5210">
        <v>1</v>
      </c>
      <c r="F5210" t="s">
        <v>21395</v>
      </c>
      <c r="G5210" t="s">
        <v>20602</v>
      </c>
      <c r="H5210" t="s">
        <v>20603</v>
      </c>
      <c r="I5210" t="s">
        <v>20490</v>
      </c>
      <c r="J5210" t="s">
        <v>20604</v>
      </c>
      <c r="K5210">
        <v>100</v>
      </c>
      <c r="L5210" s="1">
        <v>65.260869565217391</v>
      </c>
    </row>
    <row r="5211" spans="1:12" hidden="1" x14ac:dyDescent="0.25">
      <c r="A5211" t="s">
        <v>21396</v>
      </c>
      <c r="B5211" t="s">
        <v>21397</v>
      </c>
      <c r="C5211" s="1">
        <v>36.532608695652172</v>
      </c>
      <c r="D5211" s="1">
        <v>47.891304347826086</v>
      </c>
      <c r="E5211">
        <v>1</v>
      </c>
      <c r="F5211" t="s">
        <v>21398</v>
      </c>
      <c r="G5211" t="s">
        <v>21399</v>
      </c>
      <c r="H5211" t="s">
        <v>16544</v>
      </c>
      <c r="I5211" t="s">
        <v>20490</v>
      </c>
      <c r="J5211" t="s">
        <v>21400</v>
      </c>
      <c r="K5211">
        <v>100</v>
      </c>
      <c r="L5211" s="1">
        <v>94.358695652173907</v>
      </c>
    </row>
    <row r="5212" spans="1:12" hidden="1" x14ac:dyDescent="0.25">
      <c r="A5212" t="s">
        <v>21401</v>
      </c>
      <c r="B5212" t="s">
        <v>21402</v>
      </c>
      <c r="C5212" s="1">
        <v>32.565217391304351</v>
      </c>
      <c r="D5212" s="1">
        <v>64.086956521739125</v>
      </c>
      <c r="E5212">
        <v>1</v>
      </c>
      <c r="F5212" t="s">
        <v>21403</v>
      </c>
      <c r="G5212" t="s">
        <v>20649</v>
      </c>
      <c r="H5212" t="s">
        <v>15384</v>
      </c>
      <c r="I5212" t="s">
        <v>20490</v>
      </c>
      <c r="J5212" t="s">
        <v>20650</v>
      </c>
      <c r="K5212">
        <v>100</v>
      </c>
      <c r="L5212" s="1">
        <v>90.315217391304344</v>
      </c>
    </row>
    <row r="5213" spans="1:12" hidden="1" x14ac:dyDescent="0.25">
      <c r="A5213" t="s">
        <v>21404</v>
      </c>
      <c r="B5213" t="s">
        <v>21405</v>
      </c>
      <c r="C5213" s="1">
        <v>43.945652173913047</v>
      </c>
      <c r="D5213" s="1">
        <v>71.826086956521735</v>
      </c>
      <c r="E5213">
        <v>1</v>
      </c>
      <c r="F5213" t="s">
        <v>21406</v>
      </c>
      <c r="G5213" t="s">
        <v>12954</v>
      </c>
      <c r="H5213" t="s">
        <v>370</v>
      </c>
      <c r="I5213" t="s">
        <v>20490</v>
      </c>
      <c r="J5213" t="s">
        <v>21407</v>
      </c>
      <c r="K5213">
        <v>117</v>
      </c>
      <c r="L5213" s="1">
        <v>74.489130434782609</v>
      </c>
    </row>
    <row r="5214" spans="1:12" hidden="1" x14ac:dyDescent="0.25">
      <c r="A5214" t="s">
        <v>21408</v>
      </c>
      <c r="B5214" t="s">
        <v>21409</v>
      </c>
      <c r="C5214" s="1">
        <v>23.836956521739129</v>
      </c>
      <c r="D5214" s="1">
        <v>31.945652173913043</v>
      </c>
      <c r="E5214">
        <v>1</v>
      </c>
      <c r="F5214" t="s">
        <v>21410</v>
      </c>
      <c r="G5214" t="s">
        <v>21411</v>
      </c>
      <c r="H5214" t="s">
        <v>7801</v>
      </c>
      <c r="I5214" t="s">
        <v>20490</v>
      </c>
      <c r="J5214" t="s">
        <v>21412</v>
      </c>
      <c r="K5214">
        <v>65</v>
      </c>
      <c r="L5214" s="1">
        <v>61.293478260869563</v>
      </c>
    </row>
    <row r="5215" spans="1:12" hidden="1" x14ac:dyDescent="0.25">
      <c r="A5215" t="s">
        <v>21413</v>
      </c>
      <c r="B5215" t="s">
        <v>21414</v>
      </c>
      <c r="C5215" s="1">
        <v>37.467391304347828</v>
      </c>
      <c r="D5215" s="1">
        <v>58.869565217391305</v>
      </c>
      <c r="E5215">
        <v>1</v>
      </c>
      <c r="F5215" t="s">
        <v>21415</v>
      </c>
      <c r="G5215" t="s">
        <v>21416</v>
      </c>
      <c r="H5215" t="s">
        <v>10759</v>
      </c>
      <c r="I5215" t="s">
        <v>20490</v>
      </c>
      <c r="J5215" t="s">
        <v>21417</v>
      </c>
      <c r="K5215">
        <v>104</v>
      </c>
      <c r="L5215" s="1">
        <v>96.695652173913047</v>
      </c>
    </row>
    <row r="5216" spans="1:12" hidden="1" x14ac:dyDescent="0.25">
      <c r="A5216" t="s">
        <v>21418</v>
      </c>
      <c r="B5216" t="s">
        <v>21419</v>
      </c>
      <c r="C5216" s="1">
        <v>20.641304347826086</v>
      </c>
      <c r="D5216" s="1">
        <v>26.217391304347824</v>
      </c>
      <c r="E5216">
        <v>1</v>
      </c>
      <c r="F5216" t="s">
        <v>21420</v>
      </c>
      <c r="G5216" t="s">
        <v>21421</v>
      </c>
      <c r="H5216" t="s">
        <v>21422</v>
      </c>
      <c r="I5216" t="s">
        <v>20490</v>
      </c>
      <c r="J5216" t="s">
        <v>21423</v>
      </c>
      <c r="K5216">
        <v>53</v>
      </c>
      <c r="L5216" s="1">
        <v>42.978260869565219</v>
      </c>
    </row>
    <row r="5217" spans="1:12" hidden="1" x14ac:dyDescent="0.25">
      <c r="A5217" t="s">
        <v>21424</v>
      </c>
      <c r="B5217" t="s">
        <v>21425</v>
      </c>
      <c r="C5217" s="1">
        <v>55.347826086956523</v>
      </c>
      <c r="D5217" s="1">
        <v>66.684782608695656</v>
      </c>
      <c r="E5217">
        <v>1</v>
      </c>
      <c r="F5217" t="s">
        <v>21426</v>
      </c>
      <c r="G5217" t="s">
        <v>20881</v>
      </c>
      <c r="H5217" t="s">
        <v>20882</v>
      </c>
      <c r="I5217" t="s">
        <v>20490</v>
      </c>
      <c r="J5217" t="s">
        <v>20883</v>
      </c>
      <c r="K5217">
        <v>140</v>
      </c>
      <c r="L5217" s="1">
        <v>120.60869565217391</v>
      </c>
    </row>
    <row r="5218" spans="1:12" hidden="1" x14ac:dyDescent="0.25">
      <c r="A5218" t="s">
        <v>21427</v>
      </c>
      <c r="B5218" t="s">
        <v>21428</v>
      </c>
      <c r="C5218" s="1">
        <v>33.793478260869563</v>
      </c>
      <c r="D5218" s="1">
        <v>42.739130434782609</v>
      </c>
      <c r="E5218">
        <v>1</v>
      </c>
      <c r="F5218" t="s">
        <v>21429</v>
      </c>
      <c r="G5218" t="s">
        <v>20621</v>
      </c>
      <c r="H5218" t="s">
        <v>237</v>
      </c>
      <c r="I5218" t="s">
        <v>20490</v>
      </c>
      <c r="J5218" t="s">
        <v>20622</v>
      </c>
      <c r="K5218">
        <v>84</v>
      </c>
      <c r="L5218" s="1">
        <v>78.804347826086953</v>
      </c>
    </row>
    <row r="5219" spans="1:12" hidden="1" x14ac:dyDescent="0.25">
      <c r="A5219" t="s">
        <v>21430</v>
      </c>
      <c r="B5219" t="s">
        <v>21431</v>
      </c>
      <c r="C5219" s="1">
        <v>7.4239130434782608</v>
      </c>
      <c r="D5219" s="1">
        <v>12.358695652173912</v>
      </c>
      <c r="E5219">
        <v>1</v>
      </c>
      <c r="F5219" t="s">
        <v>21432</v>
      </c>
      <c r="G5219" t="s">
        <v>20602</v>
      </c>
      <c r="H5219" t="s">
        <v>20603</v>
      </c>
      <c r="I5219" t="s">
        <v>20490</v>
      </c>
      <c r="J5219" t="s">
        <v>20604</v>
      </c>
      <c r="K5219">
        <v>16</v>
      </c>
      <c r="L5219" s="1">
        <v>12.543478260869565</v>
      </c>
    </row>
    <row r="5220" spans="1:12" hidden="1" x14ac:dyDescent="0.25">
      <c r="A5220" t="s">
        <v>21433</v>
      </c>
      <c r="B5220" t="s">
        <v>21434</v>
      </c>
      <c r="C5220" s="1">
        <v>89.858695652173907</v>
      </c>
      <c r="D5220" s="1">
        <v>139.81521739130434</v>
      </c>
      <c r="E5220">
        <v>1</v>
      </c>
      <c r="F5220" t="s">
        <v>21435</v>
      </c>
      <c r="G5220" t="s">
        <v>21436</v>
      </c>
      <c r="H5220" t="s">
        <v>23</v>
      </c>
      <c r="I5220" t="s">
        <v>20490</v>
      </c>
      <c r="J5220" t="s">
        <v>21437</v>
      </c>
      <c r="K5220">
        <v>167</v>
      </c>
      <c r="L5220" s="1">
        <v>164.08695652173913</v>
      </c>
    </row>
    <row r="5221" spans="1:12" hidden="1" x14ac:dyDescent="0.25">
      <c r="A5221" t="s">
        <v>21438</v>
      </c>
      <c r="B5221" t="s">
        <v>21439</v>
      </c>
      <c r="C5221" s="1">
        <v>20.586956521739129</v>
      </c>
      <c r="D5221" s="1">
        <v>39.271739130434781</v>
      </c>
      <c r="E5221">
        <v>1</v>
      </c>
      <c r="F5221" t="s">
        <v>21440</v>
      </c>
      <c r="G5221" t="s">
        <v>20702</v>
      </c>
      <c r="H5221" t="s">
        <v>15855</v>
      </c>
      <c r="I5221" t="s">
        <v>20490</v>
      </c>
      <c r="J5221" t="s">
        <v>20703</v>
      </c>
      <c r="K5221">
        <v>68</v>
      </c>
      <c r="L5221" s="1">
        <v>62.184782608695649</v>
      </c>
    </row>
    <row r="5222" spans="1:12" hidden="1" x14ac:dyDescent="0.25">
      <c r="A5222" t="s">
        <v>21441</v>
      </c>
      <c r="B5222" t="s">
        <v>21442</v>
      </c>
      <c r="C5222" s="1">
        <v>54.010869565217391</v>
      </c>
      <c r="D5222" s="1">
        <v>68</v>
      </c>
      <c r="E5222">
        <v>1</v>
      </c>
      <c r="F5222" t="s">
        <v>21443</v>
      </c>
      <c r="G5222" t="s">
        <v>291</v>
      </c>
      <c r="H5222" t="s">
        <v>21444</v>
      </c>
      <c r="I5222" t="s">
        <v>20490</v>
      </c>
      <c r="J5222" t="s">
        <v>21445</v>
      </c>
      <c r="K5222">
        <v>110</v>
      </c>
      <c r="L5222" s="1">
        <v>107.47826086956522</v>
      </c>
    </row>
    <row r="5223" spans="1:12" hidden="1" x14ac:dyDescent="0.25">
      <c r="A5223" t="s">
        <v>21446</v>
      </c>
      <c r="B5223" t="s">
        <v>21447</v>
      </c>
      <c r="C5223" s="1">
        <v>15.086956521739131</v>
      </c>
      <c r="D5223" s="1">
        <v>23.173913043478262</v>
      </c>
      <c r="E5223">
        <v>1</v>
      </c>
      <c r="F5223" t="s">
        <v>21448</v>
      </c>
      <c r="G5223" t="s">
        <v>65</v>
      </c>
      <c r="H5223" t="s">
        <v>1945</v>
      </c>
      <c r="I5223" t="s">
        <v>20490</v>
      </c>
      <c r="J5223" t="s">
        <v>20598</v>
      </c>
      <c r="K5223">
        <v>16</v>
      </c>
      <c r="L5223" s="1">
        <v>17.597826086956523</v>
      </c>
    </row>
    <row r="5224" spans="1:12" hidden="1" x14ac:dyDescent="0.25">
      <c r="A5224" t="s">
        <v>21449</v>
      </c>
      <c r="B5224" t="s">
        <v>21450</v>
      </c>
      <c r="C5224" s="1">
        <v>16.043478260869566</v>
      </c>
      <c r="D5224" s="1">
        <v>23.652173913043477</v>
      </c>
      <c r="E5224">
        <v>1</v>
      </c>
      <c r="F5224" t="s">
        <v>21451</v>
      </c>
      <c r="G5224" t="s">
        <v>20590</v>
      </c>
      <c r="H5224" t="s">
        <v>15430</v>
      </c>
      <c r="I5224" t="s">
        <v>20490</v>
      </c>
      <c r="J5224" t="s">
        <v>20636</v>
      </c>
      <c r="K5224">
        <v>30</v>
      </c>
      <c r="L5224" s="1">
        <v>14.706521739130435</v>
      </c>
    </row>
    <row r="5225" spans="1:12" hidden="1" x14ac:dyDescent="0.25">
      <c r="A5225" t="s">
        <v>21452</v>
      </c>
      <c r="B5225" t="s">
        <v>21453</v>
      </c>
      <c r="C5225" s="1">
        <v>16.967391304347824</v>
      </c>
      <c r="D5225" s="1">
        <v>25.554347826086957</v>
      </c>
      <c r="E5225">
        <v>1</v>
      </c>
      <c r="F5225" t="s">
        <v>21454</v>
      </c>
      <c r="G5225" t="s">
        <v>21455</v>
      </c>
      <c r="H5225" t="s">
        <v>10616</v>
      </c>
      <c r="I5225" t="s">
        <v>20490</v>
      </c>
      <c r="J5225" t="s">
        <v>21456</v>
      </c>
      <c r="K5225">
        <v>45</v>
      </c>
      <c r="L5225" s="1">
        <v>41.608695652173914</v>
      </c>
    </row>
    <row r="5226" spans="1:12" hidden="1" x14ac:dyDescent="0.25">
      <c r="A5226" t="s">
        <v>21457</v>
      </c>
      <c r="B5226" t="s">
        <v>21458</v>
      </c>
      <c r="C5226" s="1">
        <v>26.217391304347824</v>
      </c>
      <c r="D5226" s="1">
        <v>44.369565217391305</v>
      </c>
      <c r="E5226">
        <v>1</v>
      </c>
      <c r="F5226" t="s">
        <v>21459</v>
      </c>
      <c r="G5226" t="s">
        <v>21460</v>
      </c>
      <c r="H5226" t="s">
        <v>21461</v>
      </c>
      <c r="I5226" t="s">
        <v>20490</v>
      </c>
      <c r="J5226" t="s">
        <v>21462</v>
      </c>
      <c r="K5226">
        <v>60</v>
      </c>
      <c r="L5226" s="1">
        <v>53.989130434782609</v>
      </c>
    </row>
    <row r="5227" spans="1:12" hidden="1" x14ac:dyDescent="0.25">
      <c r="A5227" t="s">
        <v>21463</v>
      </c>
      <c r="B5227" t="s">
        <v>21464</v>
      </c>
      <c r="C5227" s="1">
        <v>30.793478260869566</v>
      </c>
      <c r="D5227" s="1">
        <v>44.760869565217391</v>
      </c>
      <c r="E5227">
        <v>1</v>
      </c>
      <c r="F5227" t="s">
        <v>21465</v>
      </c>
      <c r="G5227" t="s">
        <v>21466</v>
      </c>
      <c r="H5227" t="s">
        <v>21467</v>
      </c>
      <c r="I5227" t="s">
        <v>20490</v>
      </c>
      <c r="J5227" t="s">
        <v>21468</v>
      </c>
      <c r="K5227">
        <v>74</v>
      </c>
      <c r="L5227" s="1">
        <v>71.423913043478265</v>
      </c>
    </row>
    <row r="5228" spans="1:12" hidden="1" x14ac:dyDescent="0.25">
      <c r="A5228" t="s">
        <v>21469</v>
      </c>
      <c r="B5228" t="s">
        <v>21470</v>
      </c>
      <c r="C5228" s="1">
        <v>26.923913043478262</v>
      </c>
      <c r="D5228" s="1">
        <v>37.478260869565219</v>
      </c>
      <c r="E5228">
        <v>1</v>
      </c>
      <c r="F5228" t="s">
        <v>21471</v>
      </c>
      <c r="G5228" t="s">
        <v>20644</v>
      </c>
      <c r="H5228" t="s">
        <v>14780</v>
      </c>
      <c r="I5228" t="s">
        <v>20490</v>
      </c>
      <c r="J5228" t="s">
        <v>20645</v>
      </c>
      <c r="K5228">
        <v>90</v>
      </c>
      <c r="L5228" s="1">
        <v>64.043478260869563</v>
      </c>
    </row>
    <row r="5229" spans="1:12" hidden="1" x14ac:dyDescent="0.25">
      <c r="A5229" t="s">
        <v>21472</v>
      </c>
      <c r="B5229" t="s">
        <v>21473</v>
      </c>
      <c r="C5229" s="1">
        <v>8.804347826086957</v>
      </c>
      <c r="D5229" s="1">
        <v>15.195652173913043</v>
      </c>
      <c r="E5229">
        <v>1</v>
      </c>
      <c r="F5229" t="s">
        <v>21474</v>
      </c>
      <c r="G5229" t="s">
        <v>20734</v>
      </c>
      <c r="H5229" t="s">
        <v>1981</v>
      </c>
      <c r="I5229" t="s">
        <v>20490</v>
      </c>
      <c r="J5229" t="s">
        <v>21475</v>
      </c>
      <c r="K5229">
        <v>12</v>
      </c>
      <c r="L5229" s="1">
        <v>11.434782608695652</v>
      </c>
    </row>
    <row r="5230" spans="1:12" hidden="1" x14ac:dyDescent="0.25">
      <c r="A5230" t="s">
        <v>21476</v>
      </c>
      <c r="B5230" t="s">
        <v>21477</v>
      </c>
      <c r="C5230" s="1">
        <v>34</v>
      </c>
      <c r="D5230" s="1">
        <v>56.336956521739133</v>
      </c>
      <c r="E5230">
        <v>1</v>
      </c>
      <c r="F5230" t="s">
        <v>21478</v>
      </c>
      <c r="G5230" t="s">
        <v>16277</v>
      </c>
      <c r="H5230" t="s">
        <v>21479</v>
      </c>
      <c r="I5230" t="s">
        <v>20490</v>
      </c>
      <c r="J5230" t="s">
        <v>21480</v>
      </c>
      <c r="K5230">
        <v>97</v>
      </c>
      <c r="L5230" s="1">
        <v>89.282608695652172</v>
      </c>
    </row>
    <row r="5231" spans="1:12" hidden="1" x14ac:dyDescent="0.25">
      <c r="A5231" t="s">
        <v>21481</v>
      </c>
      <c r="B5231" t="s">
        <v>21482</v>
      </c>
      <c r="C5231" s="1">
        <v>21.25</v>
      </c>
      <c r="D5231" s="1">
        <v>31.086956521739129</v>
      </c>
      <c r="E5231">
        <v>1</v>
      </c>
      <c r="F5231" t="s">
        <v>21483</v>
      </c>
      <c r="G5231" t="s">
        <v>12954</v>
      </c>
      <c r="H5231" t="s">
        <v>370</v>
      </c>
      <c r="I5231" t="s">
        <v>20490</v>
      </c>
      <c r="J5231" t="s">
        <v>21484</v>
      </c>
      <c r="K5231">
        <v>58</v>
      </c>
      <c r="L5231" s="1">
        <v>54.608695652173914</v>
      </c>
    </row>
    <row r="5232" spans="1:12" hidden="1" x14ac:dyDescent="0.25">
      <c r="A5232" t="s">
        <v>21485</v>
      </c>
      <c r="B5232" t="s">
        <v>21486</v>
      </c>
      <c r="C5232" s="1">
        <v>19.141304347826086</v>
      </c>
      <c r="D5232" s="1">
        <v>36.782608695652172</v>
      </c>
      <c r="E5232">
        <v>1</v>
      </c>
      <c r="F5232" t="s">
        <v>21487</v>
      </c>
      <c r="G5232" t="s">
        <v>21243</v>
      </c>
      <c r="H5232" t="s">
        <v>17400</v>
      </c>
      <c r="I5232" t="s">
        <v>20490</v>
      </c>
      <c r="J5232" t="s">
        <v>21244</v>
      </c>
      <c r="K5232">
        <v>40</v>
      </c>
      <c r="L5232" s="1">
        <v>35.586956521739133</v>
      </c>
    </row>
    <row r="5233" spans="1:12" hidden="1" x14ac:dyDescent="0.25">
      <c r="A5233" t="s">
        <v>21488</v>
      </c>
      <c r="B5233" t="s">
        <v>21489</v>
      </c>
      <c r="C5233" s="1">
        <v>52.847826086956523</v>
      </c>
      <c r="D5233" s="1">
        <v>86.956521739130437</v>
      </c>
      <c r="E5233">
        <v>1</v>
      </c>
      <c r="F5233" t="s">
        <v>21490</v>
      </c>
      <c r="G5233" t="s">
        <v>21491</v>
      </c>
      <c r="H5233" t="s">
        <v>1861</v>
      </c>
      <c r="I5233" t="s">
        <v>20490</v>
      </c>
      <c r="J5233" t="s">
        <v>21492</v>
      </c>
      <c r="K5233">
        <v>126</v>
      </c>
      <c r="L5233" s="1">
        <v>110.02173913043478</v>
      </c>
    </row>
    <row r="5234" spans="1:12" hidden="1" x14ac:dyDescent="0.25">
      <c r="A5234" t="s">
        <v>21493</v>
      </c>
      <c r="B5234" t="s">
        <v>21494</v>
      </c>
      <c r="C5234" s="1">
        <v>25.945652173913043</v>
      </c>
      <c r="D5234" s="1">
        <v>41.25</v>
      </c>
      <c r="E5234">
        <v>1</v>
      </c>
      <c r="F5234" t="s">
        <v>21495</v>
      </c>
      <c r="G5234" t="s">
        <v>21496</v>
      </c>
      <c r="H5234" t="s">
        <v>21497</v>
      </c>
      <c r="I5234" t="s">
        <v>20490</v>
      </c>
      <c r="J5234" t="s">
        <v>21498</v>
      </c>
      <c r="K5234">
        <v>75</v>
      </c>
      <c r="L5234" s="1">
        <v>64.097826086956516</v>
      </c>
    </row>
    <row r="5235" spans="1:12" hidden="1" x14ac:dyDescent="0.25">
      <c r="A5235" t="s">
        <v>21499</v>
      </c>
      <c r="B5235" t="s">
        <v>21500</v>
      </c>
      <c r="C5235" s="1">
        <v>22.413043478260871</v>
      </c>
      <c r="D5235" s="1">
        <v>35.706521739130437</v>
      </c>
      <c r="E5235">
        <v>1</v>
      </c>
      <c r="F5235" t="s">
        <v>21501</v>
      </c>
      <c r="G5235" t="s">
        <v>291</v>
      </c>
      <c r="H5235" t="s">
        <v>21444</v>
      </c>
      <c r="I5235" t="s">
        <v>20490</v>
      </c>
      <c r="J5235" t="s">
        <v>21502</v>
      </c>
      <c r="K5235">
        <v>60</v>
      </c>
      <c r="L5235" s="1">
        <v>52.141304347826086</v>
      </c>
    </row>
    <row r="5236" spans="1:12" hidden="1" x14ac:dyDescent="0.25">
      <c r="A5236" t="s">
        <v>21503</v>
      </c>
      <c r="B5236" t="s">
        <v>20524</v>
      </c>
      <c r="C5236" s="1">
        <v>25.565217391304348</v>
      </c>
      <c r="D5236" s="1">
        <v>37.989130434782609</v>
      </c>
      <c r="E5236">
        <v>1</v>
      </c>
      <c r="F5236" t="s">
        <v>21504</v>
      </c>
      <c r="G5236" t="s">
        <v>20552</v>
      </c>
      <c r="H5236" t="s">
        <v>10423</v>
      </c>
      <c r="I5236" t="s">
        <v>20490</v>
      </c>
      <c r="J5236" t="s">
        <v>20831</v>
      </c>
      <c r="K5236">
        <v>39</v>
      </c>
      <c r="L5236" s="1">
        <v>35.25</v>
      </c>
    </row>
    <row r="5237" spans="1:12" hidden="1" x14ac:dyDescent="0.25">
      <c r="A5237" t="s">
        <v>21505</v>
      </c>
      <c r="B5237" t="s">
        <v>21506</v>
      </c>
      <c r="E5237">
        <v>0</v>
      </c>
      <c r="F5237" t="s">
        <v>21507</v>
      </c>
      <c r="G5237" t="s">
        <v>20717</v>
      </c>
      <c r="H5237" t="s">
        <v>20718</v>
      </c>
      <c r="I5237" t="s">
        <v>20490</v>
      </c>
      <c r="J5237" t="s">
        <v>20719</v>
      </c>
      <c r="K5237">
        <v>12</v>
      </c>
      <c r="L5237" s="1">
        <v>8.695652173913043</v>
      </c>
    </row>
    <row r="5238" spans="1:12" hidden="1" x14ac:dyDescent="0.25">
      <c r="A5238" t="s">
        <v>21508</v>
      </c>
      <c r="B5238" t="s">
        <v>21509</v>
      </c>
      <c r="C5238" s="1">
        <v>26.326086956521738</v>
      </c>
      <c r="D5238" s="1">
        <v>47.206521739130437</v>
      </c>
      <c r="E5238">
        <v>1</v>
      </c>
      <c r="F5238" t="s">
        <v>21510</v>
      </c>
      <c r="G5238" t="s">
        <v>21511</v>
      </c>
      <c r="H5238" t="s">
        <v>21512</v>
      </c>
      <c r="I5238" t="s">
        <v>20490</v>
      </c>
      <c r="J5238" t="s">
        <v>21513</v>
      </c>
      <c r="K5238">
        <v>60</v>
      </c>
      <c r="L5238" s="1">
        <v>56</v>
      </c>
    </row>
    <row r="5239" spans="1:12" hidden="1" x14ac:dyDescent="0.25">
      <c r="A5239" t="s">
        <v>21514</v>
      </c>
      <c r="B5239" t="s">
        <v>21515</v>
      </c>
      <c r="C5239" s="1">
        <v>8.9782608695652169</v>
      </c>
      <c r="D5239" s="1">
        <v>17.054347826086957</v>
      </c>
      <c r="E5239">
        <v>1</v>
      </c>
      <c r="F5239" t="s">
        <v>21516</v>
      </c>
      <c r="G5239" t="s">
        <v>20631</v>
      </c>
      <c r="H5239" t="s">
        <v>13773</v>
      </c>
      <c r="I5239" t="s">
        <v>20490</v>
      </c>
      <c r="J5239" t="s">
        <v>20632</v>
      </c>
      <c r="K5239">
        <v>15</v>
      </c>
      <c r="L5239" s="1">
        <v>11.228260869565217</v>
      </c>
    </row>
    <row r="5240" spans="1:12" hidden="1" x14ac:dyDescent="0.25">
      <c r="A5240" t="s">
        <v>21517</v>
      </c>
      <c r="B5240" t="s">
        <v>21518</v>
      </c>
      <c r="C5240" s="1">
        <v>11.933333333333334</v>
      </c>
      <c r="D5240" s="1">
        <v>17.600000000000001</v>
      </c>
      <c r="E5240">
        <v>1</v>
      </c>
      <c r="F5240" t="s">
        <v>21519</v>
      </c>
      <c r="G5240" t="s">
        <v>14793</v>
      </c>
      <c r="H5240" t="s">
        <v>2014</v>
      </c>
      <c r="I5240" t="s">
        <v>20490</v>
      </c>
      <c r="J5240" t="s">
        <v>20707</v>
      </c>
      <c r="K5240">
        <v>25</v>
      </c>
      <c r="L5240" s="1">
        <v>22.467391304347824</v>
      </c>
    </row>
    <row r="5241" spans="1:12" hidden="1" x14ac:dyDescent="0.25">
      <c r="A5241" t="s">
        <v>21520</v>
      </c>
      <c r="B5241" t="s">
        <v>21521</v>
      </c>
      <c r="C5241" s="1">
        <v>3.5494505494505493</v>
      </c>
      <c r="D5241" s="1">
        <v>3.5494505494505493</v>
      </c>
      <c r="E5241">
        <v>1</v>
      </c>
      <c r="F5241" t="s">
        <v>21522</v>
      </c>
      <c r="G5241" t="s">
        <v>20743</v>
      </c>
      <c r="H5241" t="s">
        <v>20744</v>
      </c>
      <c r="I5241" t="s">
        <v>20490</v>
      </c>
      <c r="J5241" t="s">
        <v>20745</v>
      </c>
      <c r="K5241">
        <v>10</v>
      </c>
      <c r="L5241" s="1">
        <v>6.6956521739130439</v>
      </c>
    </row>
    <row r="5242" spans="1:12" hidden="1" x14ac:dyDescent="0.25">
      <c r="A5242" t="s">
        <v>21523</v>
      </c>
      <c r="B5242" t="s">
        <v>21524</v>
      </c>
      <c r="C5242" s="1">
        <v>30.46153846153846</v>
      </c>
      <c r="D5242" s="1">
        <v>41.402173913043477</v>
      </c>
      <c r="E5242">
        <v>1</v>
      </c>
      <c r="F5242" t="s">
        <v>21525</v>
      </c>
      <c r="G5242" t="s">
        <v>21526</v>
      </c>
      <c r="H5242" t="s">
        <v>20770</v>
      </c>
      <c r="I5242" t="s">
        <v>20490</v>
      </c>
      <c r="J5242" t="s">
        <v>21527</v>
      </c>
      <c r="K5242">
        <v>85</v>
      </c>
      <c r="L5242" s="1">
        <v>79.923913043478265</v>
      </c>
    </row>
    <row r="5243" spans="1:12" hidden="1" x14ac:dyDescent="0.25">
      <c r="A5243" t="s">
        <v>21528</v>
      </c>
      <c r="B5243" t="s">
        <v>21529</v>
      </c>
      <c r="C5243" s="1">
        <v>38.467391304347828</v>
      </c>
      <c r="D5243" s="1">
        <v>50.771739130434781</v>
      </c>
      <c r="E5243">
        <v>1</v>
      </c>
      <c r="F5243" t="s">
        <v>21530</v>
      </c>
      <c r="G5243" t="s">
        <v>20649</v>
      </c>
      <c r="H5243" t="s">
        <v>15384</v>
      </c>
      <c r="I5243" t="s">
        <v>20490</v>
      </c>
      <c r="J5243" t="s">
        <v>20650</v>
      </c>
      <c r="K5243">
        <v>85</v>
      </c>
      <c r="L5243" s="1">
        <v>81.260869565217391</v>
      </c>
    </row>
    <row r="5244" spans="1:12" hidden="1" x14ac:dyDescent="0.25">
      <c r="A5244" t="s">
        <v>21531</v>
      </c>
      <c r="B5244" t="s">
        <v>21532</v>
      </c>
      <c r="C5244" s="1">
        <v>22.597826086956523</v>
      </c>
      <c r="D5244" s="1">
        <v>34.097826086956523</v>
      </c>
      <c r="E5244">
        <v>1</v>
      </c>
      <c r="F5244" t="s">
        <v>21533</v>
      </c>
      <c r="G5244" t="s">
        <v>20552</v>
      </c>
      <c r="H5244" t="s">
        <v>10423</v>
      </c>
      <c r="I5244" t="s">
        <v>20490</v>
      </c>
      <c r="J5244" t="s">
        <v>20831</v>
      </c>
      <c r="K5244">
        <v>60</v>
      </c>
      <c r="L5244" s="1">
        <v>57.434782608695649</v>
      </c>
    </row>
    <row r="5245" spans="1:12" hidden="1" x14ac:dyDescent="0.25">
      <c r="A5245" t="s">
        <v>21534</v>
      </c>
      <c r="B5245" t="s">
        <v>21535</v>
      </c>
      <c r="C5245" s="1">
        <v>30.423913043478262</v>
      </c>
      <c r="D5245" s="1">
        <v>53.771739130434781</v>
      </c>
      <c r="E5245">
        <v>1</v>
      </c>
      <c r="F5245" t="s">
        <v>21536</v>
      </c>
      <c r="G5245" t="s">
        <v>20590</v>
      </c>
      <c r="H5245" t="s">
        <v>15430</v>
      </c>
      <c r="I5245" t="s">
        <v>20490</v>
      </c>
      <c r="J5245" t="s">
        <v>20636</v>
      </c>
      <c r="K5245">
        <v>44</v>
      </c>
      <c r="L5245" s="1">
        <v>42.489130434782609</v>
      </c>
    </row>
    <row r="5246" spans="1:12" hidden="1" x14ac:dyDescent="0.25">
      <c r="A5246" t="s">
        <v>21537</v>
      </c>
      <c r="B5246" t="s">
        <v>21538</v>
      </c>
      <c r="C5246" s="1">
        <v>22.391304347826086</v>
      </c>
      <c r="D5246" s="1">
        <v>42.184782608695649</v>
      </c>
      <c r="E5246">
        <v>1</v>
      </c>
      <c r="F5246" t="s">
        <v>21539</v>
      </c>
      <c r="G5246" t="s">
        <v>13239</v>
      </c>
      <c r="H5246" t="s">
        <v>389</v>
      </c>
      <c r="I5246" t="s">
        <v>20490</v>
      </c>
      <c r="J5246" t="s">
        <v>21083</v>
      </c>
      <c r="K5246">
        <v>54</v>
      </c>
      <c r="L5246" s="1">
        <v>46.706521739130437</v>
      </c>
    </row>
    <row r="5247" spans="1:12" hidden="1" x14ac:dyDescent="0.25">
      <c r="A5247" t="s">
        <v>21540</v>
      </c>
      <c r="B5247" t="s">
        <v>21541</v>
      </c>
      <c r="C5247" s="1">
        <v>44.793478260869563</v>
      </c>
      <c r="D5247" s="1">
        <v>54.456521739130437</v>
      </c>
      <c r="E5247">
        <v>1</v>
      </c>
      <c r="F5247" t="s">
        <v>21542</v>
      </c>
      <c r="G5247" t="s">
        <v>13725</v>
      </c>
      <c r="H5247" t="s">
        <v>20835</v>
      </c>
      <c r="I5247" t="s">
        <v>20490</v>
      </c>
      <c r="J5247" t="s">
        <v>20836</v>
      </c>
      <c r="K5247">
        <v>120</v>
      </c>
      <c r="L5247" s="1">
        <v>105.80434782608695</v>
      </c>
    </row>
    <row r="5248" spans="1:12" hidden="1" x14ac:dyDescent="0.25">
      <c r="A5248" t="s">
        <v>21543</v>
      </c>
      <c r="B5248" t="s">
        <v>21544</v>
      </c>
      <c r="C5248" s="1">
        <v>51.391304347826086</v>
      </c>
      <c r="D5248" s="1">
        <v>84.010869565217391</v>
      </c>
      <c r="E5248">
        <v>1</v>
      </c>
      <c r="F5248" t="s">
        <v>21545</v>
      </c>
      <c r="G5248" t="s">
        <v>21546</v>
      </c>
      <c r="H5248" t="s">
        <v>20530</v>
      </c>
      <c r="I5248" t="s">
        <v>20490</v>
      </c>
      <c r="J5248" t="s">
        <v>21547</v>
      </c>
      <c r="K5248">
        <v>100</v>
      </c>
      <c r="L5248" s="1">
        <v>92.260869565217391</v>
      </c>
    </row>
    <row r="5249" spans="1:12" hidden="1" x14ac:dyDescent="0.25">
      <c r="A5249" t="s">
        <v>21548</v>
      </c>
      <c r="B5249" t="s">
        <v>21549</v>
      </c>
      <c r="C5249" s="1">
        <v>47.467391304347828</v>
      </c>
      <c r="D5249" s="1">
        <v>59.836956521739133</v>
      </c>
      <c r="E5249">
        <v>1</v>
      </c>
      <c r="F5249" t="s">
        <v>21550</v>
      </c>
      <c r="G5249" t="s">
        <v>6247</v>
      </c>
      <c r="H5249" t="s">
        <v>23</v>
      </c>
      <c r="I5249" t="s">
        <v>20490</v>
      </c>
      <c r="J5249" t="s">
        <v>20739</v>
      </c>
      <c r="K5249">
        <v>121</v>
      </c>
      <c r="L5249" s="1">
        <v>85.923913043478265</v>
      </c>
    </row>
    <row r="5250" spans="1:12" hidden="1" x14ac:dyDescent="0.25">
      <c r="A5250" t="s">
        <v>21551</v>
      </c>
      <c r="B5250" t="s">
        <v>21552</v>
      </c>
      <c r="C5250" s="1">
        <v>31.706521739130434</v>
      </c>
      <c r="D5250" s="1">
        <v>45.315217391304351</v>
      </c>
      <c r="E5250">
        <v>1</v>
      </c>
      <c r="F5250" t="s">
        <v>21553</v>
      </c>
      <c r="G5250" t="s">
        <v>20631</v>
      </c>
      <c r="H5250" t="s">
        <v>13773</v>
      </c>
      <c r="I5250" t="s">
        <v>20490</v>
      </c>
      <c r="J5250" t="s">
        <v>20632</v>
      </c>
      <c r="K5250">
        <v>82</v>
      </c>
      <c r="L5250" s="1">
        <v>76.076086956521735</v>
      </c>
    </row>
    <row r="5251" spans="1:12" hidden="1" x14ac:dyDescent="0.25">
      <c r="A5251" t="s">
        <v>21554</v>
      </c>
      <c r="B5251" t="s">
        <v>21555</v>
      </c>
      <c r="C5251" s="1">
        <v>39.043478260869563</v>
      </c>
      <c r="D5251" s="1">
        <v>62.391304347826086</v>
      </c>
      <c r="E5251">
        <v>1</v>
      </c>
      <c r="F5251" t="s">
        <v>21556</v>
      </c>
      <c r="G5251" t="s">
        <v>20580</v>
      </c>
      <c r="H5251" t="s">
        <v>414</v>
      </c>
      <c r="I5251" t="s">
        <v>20490</v>
      </c>
      <c r="J5251" t="s">
        <v>20698</v>
      </c>
      <c r="K5251">
        <v>108</v>
      </c>
      <c r="L5251" s="1">
        <v>99.652173913043484</v>
      </c>
    </row>
    <row r="5252" spans="1:12" hidden="1" x14ac:dyDescent="0.25">
      <c r="A5252" t="s">
        <v>21557</v>
      </c>
      <c r="B5252" t="s">
        <v>21558</v>
      </c>
      <c r="E5252">
        <v>0</v>
      </c>
      <c r="F5252" t="s">
        <v>21559</v>
      </c>
      <c r="G5252" t="s">
        <v>21560</v>
      </c>
      <c r="H5252" t="s">
        <v>20530</v>
      </c>
      <c r="I5252" t="s">
        <v>20490</v>
      </c>
      <c r="J5252" t="s">
        <v>21547</v>
      </c>
      <c r="K5252">
        <v>127</v>
      </c>
      <c r="L5252" s="1">
        <v>102.94565217391305</v>
      </c>
    </row>
    <row r="5253" spans="1:12" hidden="1" x14ac:dyDescent="0.25">
      <c r="A5253" t="s">
        <v>21561</v>
      </c>
      <c r="B5253" t="s">
        <v>21562</v>
      </c>
      <c r="C5253" s="1">
        <v>38.293478260869563</v>
      </c>
      <c r="D5253" s="1">
        <v>56.489130434782609</v>
      </c>
      <c r="E5253">
        <v>1</v>
      </c>
      <c r="F5253" t="s">
        <v>21563</v>
      </c>
      <c r="G5253" t="s">
        <v>20580</v>
      </c>
      <c r="H5253" t="s">
        <v>414</v>
      </c>
      <c r="I5253" t="s">
        <v>20490</v>
      </c>
      <c r="J5253" t="s">
        <v>21010</v>
      </c>
      <c r="K5253">
        <v>124</v>
      </c>
      <c r="L5253" s="1">
        <v>101.64130434782609</v>
      </c>
    </row>
    <row r="5254" spans="1:12" hidden="1" x14ac:dyDescent="0.25">
      <c r="A5254" t="s">
        <v>21564</v>
      </c>
      <c r="B5254" t="s">
        <v>21565</v>
      </c>
      <c r="C5254" s="1">
        <v>53.228260869565219</v>
      </c>
      <c r="D5254" s="1">
        <v>71.630434782608702</v>
      </c>
      <c r="E5254">
        <v>1</v>
      </c>
      <c r="F5254" t="s">
        <v>21566</v>
      </c>
      <c r="G5254" t="s">
        <v>21546</v>
      </c>
      <c r="H5254" t="s">
        <v>20530</v>
      </c>
      <c r="I5254" t="s">
        <v>20490</v>
      </c>
      <c r="J5254" t="s">
        <v>21547</v>
      </c>
      <c r="K5254">
        <v>140</v>
      </c>
      <c r="L5254" s="1">
        <v>128.83695652173913</v>
      </c>
    </row>
    <row r="5255" spans="1:12" hidden="1" x14ac:dyDescent="0.25">
      <c r="A5255" t="s">
        <v>21567</v>
      </c>
      <c r="B5255" t="s">
        <v>21568</v>
      </c>
      <c r="C5255" s="1">
        <v>53.793478260869563</v>
      </c>
      <c r="D5255" s="1">
        <v>106.54347826086956</v>
      </c>
      <c r="E5255">
        <v>1</v>
      </c>
      <c r="F5255" t="s">
        <v>21569</v>
      </c>
      <c r="G5255" t="s">
        <v>291</v>
      </c>
      <c r="H5255" t="s">
        <v>21444</v>
      </c>
      <c r="I5255" t="s">
        <v>20490</v>
      </c>
      <c r="J5255" t="s">
        <v>21502</v>
      </c>
      <c r="K5255">
        <v>137</v>
      </c>
      <c r="L5255" s="1">
        <v>127.60869565217391</v>
      </c>
    </row>
    <row r="5256" spans="1:12" hidden="1" x14ac:dyDescent="0.25">
      <c r="A5256" t="s">
        <v>21570</v>
      </c>
      <c r="B5256" t="s">
        <v>21571</v>
      </c>
      <c r="C5256" s="1">
        <v>15.195652173913043</v>
      </c>
      <c r="D5256" s="1">
        <v>21.5</v>
      </c>
      <c r="E5256">
        <v>1</v>
      </c>
      <c r="F5256" t="s">
        <v>21572</v>
      </c>
      <c r="G5256" t="s">
        <v>3317</v>
      </c>
      <c r="H5256" t="s">
        <v>237</v>
      </c>
      <c r="I5256" t="s">
        <v>20490</v>
      </c>
      <c r="J5256" t="s">
        <v>20571</v>
      </c>
      <c r="K5256">
        <v>26</v>
      </c>
      <c r="L5256" s="1">
        <v>17.608695652173914</v>
      </c>
    </row>
    <row r="5257" spans="1:12" hidden="1" x14ac:dyDescent="0.25">
      <c r="A5257" t="s">
        <v>21573</v>
      </c>
      <c r="B5257" t="s">
        <v>21574</v>
      </c>
      <c r="C5257" s="1">
        <v>56.826086956521742</v>
      </c>
      <c r="D5257" s="1">
        <v>72.456521739130437</v>
      </c>
      <c r="E5257">
        <v>1</v>
      </c>
      <c r="F5257" t="s">
        <v>21575</v>
      </c>
      <c r="G5257" t="s">
        <v>6247</v>
      </c>
      <c r="H5257" t="s">
        <v>23</v>
      </c>
      <c r="I5257" t="s">
        <v>20490</v>
      </c>
      <c r="J5257" t="s">
        <v>21576</v>
      </c>
      <c r="K5257">
        <v>130</v>
      </c>
      <c r="L5257" s="1">
        <v>117.22826086956522</v>
      </c>
    </row>
    <row r="5258" spans="1:12" hidden="1" x14ac:dyDescent="0.25">
      <c r="A5258" t="s">
        <v>21577</v>
      </c>
      <c r="B5258" t="s">
        <v>21578</v>
      </c>
      <c r="C5258" s="1">
        <v>37.510869565217391</v>
      </c>
      <c r="D5258" s="1">
        <v>56.141304347826086</v>
      </c>
      <c r="E5258">
        <v>1</v>
      </c>
      <c r="F5258" t="s">
        <v>21579</v>
      </c>
      <c r="G5258" t="s">
        <v>6247</v>
      </c>
      <c r="H5258" t="s">
        <v>23</v>
      </c>
      <c r="I5258" t="s">
        <v>20490</v>
      </c>
      <c r="J5258" t="s">
        <v>20535</v>
      </c>
      <c r="K5258">
        <v>107</v>
      </c>
      <c r="L5258" s="1">
        <v>97.695652173913047</v>
      </c>
    </row>
    <row r="5259" spans="1:12" hidden="1" x14ac:dyDescent="0.25">
      <c r="A5259" t="s">
        <v>21580</v>
      </c>
      <c r="B5259" t="s">
        <v>21581</v>
      </c>
      <c r="C5259" s="1">
        <v>32.695652173913047</v>
      </c>
      <c r="D5259" s="1">
        <v>58.619565217391305</v>
      </c>
      <c r="E5259">
        <v>1</v>
      </c>
      <c r="F5259" t="s">
        <v>21582</v>
      </c>
      <c r="G5259" t="s">
        <v>6247</v>
      </c>
      <c r="H5259" t="s">
        <v>23</v>
      </c>
      <c r="I5259" t="s">
        <v>20490</v>
      </c>
      <c r="J5259" t="s">
        <v>21088</v>
      </c>
      <c r="K5259">
        <v>70</v>
      </c>
      <c r="L5259" s="1">
        <v>58.663043478260867</v>
      </c>
    </row>
    <row r="5260" spans="1:12" hidden="1" x14ac:dyDescent="0.25">
      <c r="A5260" t="s">
        <v>21583</v>
      </c>
      <c r="B5260" t="s">
        <v>21584</v>
      </c>
      <c r="C5260" s="1">
        <v>38.902173913043477</v>
      </c>
      <c r="D5260" s="1">
        <v>68.760869565217391</v>
      </c>
      <c r="E5260">
        <v>1</v>
      </c>
      <c r="F5260" t="s">
        <v>21585</v>
      </c>
      <c r="G5260" t="s">
        <v>6247</v>
      </c>
      <c r="H5260" t="s">
        <v>23</v>
      </c>
      <c r="I5260" t="s">
        <v>20490</v>
      </c>
      <c r="J5260" t="s">
        <v>21159</v>
      </c>
      <c r="K5260">
        <v>88</v>
      </c>
      <c r="L5260" s="1">
        <v>80.782608695652172</v>
      </c>
    </row>
    <row r="5261" spans="1:12" hidden="1" x14ac:dyDescent="0.25">
      <c r="A5261" t="s">
        <v>21586</v>
      </c>
      <c r="B5261" t="s">
        <v>21587</v>
      </c>
      <c r="C5261" s="1">
        <v>65.489130434782609</v>
      </c>
      <c r="D5261" s="1">
        <v>74.945652173913047</v>
      </c>
      <c r="E5261">
        <v>1</v>
      </c>
      <c r="F5261" t="s">
        <v>21588</v>
      </c>
      <c r="G5261" t="s">
        <v>20580</v>
      </c>
      <c r="H5261" t="s">
        <v>414</v>
      </c>
      <c r="I5261" t="s">
        <v>20490</v>
      </c>
      <c r="J5261" t="s">
        <v>21589</v>
      </c>
      <c r="K5261">
        <v>120</v>
      </c>
      <c r="L5261" s="1">
        <v>95.434782608695656</v>
      </c>
    </row>
    <row r="5262" spans="1:12" hidden="1" x14ac:dyDescent="0.25">
      <c r="A5262" t="s">
        <v>21590</v>
      </c>
      <c r="B5262" t="s">
        <v>21591</v>
      </c>
      <c r="C5262" s="1">
        <v>38.576086956521742</v>
      </c>
      <c r="D5262" s="1">
        <v>63.554347826086953</v>
      </c>
      <c r="E5262">
        <v>1</v>
      </c>
      <c r="F5262" t="s">
        <v>21592</v>
      </c>
      <c r="G5262" t="s">
        <v>21593</v>
      </c>
      <c r="H5262" t="s">
        <v>21594</v>
      </c>
      <c r="I5262" t="s">
        <v>20490</v>
      </c>
      <c r="J5262" t="s">
        <v>21595</v>
      </c>
      <c r="K5262">
        <v>122</v>
      </c>
      <c r="L5262" s="1">
        <v>91.293478260869563</v>
      </c>
    </row>
    <row r="5263" spans="1:12" hidden="1" x14ac:dyDescent="0.25">
      <c r="A5263" t="s">
        <v>21596</v>
      </c>
      <c r="B5263" t="s">
        <v>21597</v>
      </c>
      <c r="C5263" s="1">
        <v>15.760869565217391</v>
      </c>
      <c r="D5263" s="1">
        <v>24.608695652173914</v>
      </c>
      <c r="E5263">
        <v>1</v>
      </c>
      <c r="F5263" t="s">
        <v>21598</v>
      </c>
      <c r="G5263" t="s">
        <v>21276</v>
      </c>
      <c r="H5263" t="s">
        <v>1911</v>
      </c>
      <c r="I5263" t="s">
        <v>20490</v>
      </c>
      <c r="J5263" t="s">
        <v>21277</v>
      </c>
      <c r="K5263">
        <v>24</v>
      </c>
      <c r="L5263" s="1">
        <v>22.163043478260871</v>
      </c>
    </row>
    <row r="5264" spans="1:12" hidden="1" x14ac:dyDescent="0.25">
      <c r="A5264" t="s">
        <v>21599</v>
      </c>
      <c r="B5264" t="s">
        <v>21600</v>
      </c>
      <c r="C5264" s="1">
        <v>27.597826086956523</v>
      </c>
      <c r="D5264" s="1">
        <v>55.25</v>
      </c>
      <c r="E5264">
        <v>1</v>
      </c>
      <c r="F5264" t="s">
        <v>21601</v>
      </c>
      <c r="G5264" t="s">
        <v>6247</v>
      </c>
      <c r="H5264" t="s">
        <v>23</v>
      </c>
      <c r="I5264" t="s">
        <v>20490</v>
      </c>
      <c r="J5264" t="s">
        <v>20840</v>
      </c>
      <c r="K5264">
        <v>59</v>
      </c>
      <c r="L5264" s="1">
        <v>59.652173913043477</v>
      </c>
    </row>
    <row r="5265" spans="1:12" hidden="1" x14ac:dyDescent="0.25">
      <c r="A5265" t="s">
        <v>21602</v>
      </c>
      <c r="B5265" t="s">
        <v>21603</v>
      </c>
      <c r="C5265" s="1">
        <v>17.489130434782609</v>
      </c>
      <c r="D5265" s="1">
        <v>26.25</v>
      </c>
      <c r="E5265">
        <v>1</v>
      </c>
      <c r="F5265" t="s">
        <v>21604</v>
      </c>
      <c r="G5265" t="s">
        <v>20580</v>
      </c>
      <c r="H5265" t="s">
        <v>414</v>
      </c>
      <c r="I5265" t="s">
        <v>20490</v>
      </c>
      <c r="J5265" t="s">
        <v>20698</v>
      </c>
      <c r="K5265">
        <v>74</v>
      </c>
      <c r="L5265" s="1">
        <v>29.271739130434781</v>
      </c>
    </row>
    <row r="5266" spans="1:12" hidden="1" x14ac:dyDescent="0.25">
      <c r="A5266" t="s">
        <v>21605</v>
      </c>
      <c r="B5266" t="s">
        <v>21606</v>
      </c>
      <c r="C5266" s="1">
        <v>34.119565217391305</v>
      </c>
      <c r="D5266" s="1">
        <v>41.402173913043477</v>
      </c>
      <c r="E5266">
        <v>1</v>
      </c>
      <c r="F5266" t="s">
        <v>21607</v>
      </c>
      <c r="G5266" t="s">
        <v>6247</v>
      </c>
      <c r="H5266" t="s">
        <v>23</v>
      </c>
      <c r="I5266" t="s">
        <v>20490</v>
      </c>
      <c r="J5266" t="s">
        <v>20526</v>
      </c>
      <c r="K5266">
        <v>92</v>
      </c>
      <c r="L5266" s="1">
        <v>79.902173913043484</v>
      </c>
    </row>
    <row r="5267" spans="1:12" hidden="1" x14ac:dyDescent="0.25">
      <c r="A5267" t="s">
        <v>21608</v>
      </c>
      <c r="B5267" t="s">
        <v>21609</v>
      </c>
      <c r="C5267" s="1">
        <v>27.282608695652176</v>
      </c>
      <c r="D5267" s="1">
        <v>34.663043478260867</v>
      </c>
      <c r="E5267">
        <v>1</v>
      </c>
      <c r="F5267" t="s">
        <v>21610</v>
      </c>
      <c r="G5267" t="s">
        <v>2540</v>
      </c>
      <c r="H5267" t="s">
        <v>21263</v>
      </c>
      <c r="I5267" t="s">
        <v>20490</v>
      </c>
      <c r="J5267" t="s">
        <v>21264</v>
      </c>
      <c r="K5267">
        <v>88</v>
      </c>
      <c r="L5267" s="1">
        <v>63.923913043478258</v>
      </c>
    </row>
    <row r="5268" spans="1:12" hidden="1" x14ac:dyDescent="0.25">
      <c r="A5268" t="s">
        <v>21611</v>
      </c>
      <c r="B5268" t="s">
        <v>21612</v>
      </c>
      <c r="C5268" s="1">
        <v>28.793478260869566</v>
      </c>
      <c r="D5268" s="1">
        <v>55.836956521739133</v>
      </c>
      <c r="E5268">
        <v>1</v>
      </c>
      <c r="F5268" t="s">
        <v>21613</v>
      </c>
      <c r="G5268" t="s">
        <v>20580</v>
      </c>
      <c r="H5268" t="s">
        <v>414</v>
      </c>
      <c r="I5268" t="s">
        <v>20490</v>
      </c>
      <c r="J5268" t="s">
        <v>21589</v>
      </c>
      <c r="K5268">
        <v>64</v>
      </c>
      <c r="L5268" s="1">
        <v>60.630434782608695</v>
      </c>
    </row>
    <row r="5269" spans="1:12" hidden="1" x14ac:dyDescent="0.25">
      <c r="A5269" t="s">
        <v>21614</v>
      </c>
      <c r="B5269" t="s">
        <v>21615</v>
      </c>
      <c r="C5269" s="1">
        <v>54.891304347826086</v>
      </c>
      <c r="D5269" s="1">
        <v>101.1195652173913</v>
      </c>
      <c r="E5269">
        <v>1</v>
      </c>
      <c r="F5269" t="s">
        <v>21616</v>
      </c>
      <c r="G5269" t="s">
        <v>20673</v>
      </c>
      <c r="H5269" t="s">
        <v>228</v>
      </c>
      <c r="I5269" t="s">
        <v>20490</v>
      </c>
      <c r="J5269" t="s">
        <v>21617</v>
      </c>
      <c r="K5269">
        <v>120</v>
      </c>
      <c r="L5269" s="1">
        <v>110.09782608695652</v>
      </c>
    </row>
    <row r="5270" spans="1:12" hidden="1" x14ac:dyDescent="0.25">
      <c r="A5270" t="s">
        <v>21618</v>
      </c>
      <c r="B5270" t="s">
        <v>21619</v>
      </c>
      <c r="C5270" s="1">
        <v>45.902173913043477</v>
      </c>
      <c r="D5270" s="1">
        <v>97.228260869565219</v>
      </c>
      <c r="E5270">
        <v>1</v>
      </c>
      <c r="F5270" t="s">
        <v>21620</v>
      </c>
      <c r="G5270" t="s">
        <v>21621</v>
      </c>
      <c r="H5270" t="s">
        <v>20510</v>
      </c>
      <c r="I5270" t="s">
        <v>20490</v>
      </c>
      <c r="J5270" t="s">
        <v>21622</v>
      </c>
      <c r="K5270">
        <v>156</v>
      </c>
      <c r="L5270" s="1">
        <v>87.423913043478265</v>
      </c>
    </row>
    <row r="5271" spans="1:12" hidden="1" x14ac:dyDescent="0.25">
      <c r="A5271" t="s">
        <v>21623</v>
      </c>
      <c r="B5271" t="s">
        <v>21624</v>
      </c>
      <c r="C5271" s="1">
        <v>80.652173913043484</v>
      </c>
      <c r="D5271" s="1">
        <v>180.96739130434781</v>
      </c>
      <c r="E5271">
        <v>1</v>
      </c>
      <c r="F5271" t="s">
        <v>21625</v>
      </c>
      <c r="G5271" t="s">
        <v>21626</v>
      </c>
      <c r="H5271" t="s">
        <v>20921</v>
      </c>
      <c r="I5271" t="s">
        <v>20490</v>
      </c>
      <c r="J5271" t="s">
        <v>21627</v>
      </c>
      <c r="K5271">
        <v>285</v>
      </c>
      <c r="L5271" s="1">
        <v>156.2391304347826</v>
      </c>
    </row>
    <row r="5272" spans="1:12" hidden="1" x14ac:dyDescent="0.25">
      <c r="A5272" t="s">
        <v>21628</v>
      </c>
      <c r="B5272" t="s">
        <v>21629</v>
      </c>
      <c r="C5272" s="1">
        <v>24.717391304347824</v>
      </c>
      <c r="D5272" s="1">
        <v>48.815217391304351</v>
      </c>
      <c r="E5272">
        <v>1</v>
      </c>
      <c r="F5272" t="s">
        <v>21630</v>
      </c>
      <c r="G5272" t="s">
        <v>20580</v>
      </c>
      <c r="H5272" t="s">
        <v>414</v>
      </c>
      <c r="I5272" t="s">
        <v>20490</v>
      </c>
      <c r="J5272" t="s">
        <v>21631</v>
      </c>
      <c r="K5272">
        <v>54</v>
      </c>
      <c r="L5272" s="1">
        <v>44.706521739130437</v>
      </c>
    </row>
    <row r="5273" spans="1:12" hidden="1" x14ac:dyDescent="0.25">
      <c r="A5273" t="s">
        <v>21632</v>
      </c>
      <c r="B5273" t="s">
        <v>21633</v>
      </c>
      <c r="C5273" s="1">
        <v>48.934782608695649</v>
      </c>
      <c r="D5273" s="1">
        <v>61.195652173913047</v>
      </c>
      <c r="E5273">
        <v>1</v>
      </c>
      <c r="F5273" t="s">
        <v>21634</v>
      </c>
      <c r="G5273" t="s">
        <v>21635</v>
      </c>
      <c r="H5273" t="s">
        <v>20882</v>
      </c>
      <c r="I5273" t="s">
        <v>20490</v>
      </c>
      <c r="J5273" t="s">
        <v>21636</v>
      </c>
      <c r="K5273">
        <v>143</v>
      </c>
      <c r="L5273" s="1">
        <v>119.81521739130434</v>
      </c>
    </row>
    <row r="5274" spans="1:12" hidden="1" x14ac:dyDescent="0.25">
      <c r="A5274" t="s">
        <v>21637</v>
      </c>
      <c r="B5274" t="s">
        <v>21638</v>
      </c>
      <c r="C5274" s="1">
        <v>12.043478260869565</v>
      </c>
      <c r="D5274" s="1">
        <v>19.054347826086957</v>
      </c>
      <c r="E5274">
        <v>1</v>
      </c>
      <c r="F5274" t="s">
        <v>21639</v>
      </c>
      <c r="G5274" t="s">
        <v>6247</v>
      </c>
      <c r="H5274" t="s">
        <v>23</v>
      </c>
      <c r="I5274" t="s">
        <v>20490</v>
      </c>
      <c r="J5274" t="s">
        <v>21640</v>
      </c>
      <c r="K5274">
        <v>20</v>
      </c>
      <c r="L5274" s="1">
        <v>17.782608695652176</v>
      </c>
    </row>
    <row r="5275" spans="1:12" hidden="1" x14ac:dyDescent="0.25">
      <c r="A5275" t="s">
        <v>21641</v>
      </c>
      <c r="B5275" t="s">
        <v>21642</v>
      </c>
      <c r="C5275" s="1">
        <v>24.5</v>
      </c>
      <c r="D5275" s="1">
        <v>50.836956521739133</v>
      </c>
      <c r="E5275">
        <v>1</v>
      </c>
      <c r="F5275" t="s">
        <v>21643</v>
      </c>
      <c r="G5275" t="s">
        <v>6247</v>
      </c>
      <c r="H5275" t="s">
        <v>23</v>
      </c>
      <c r="I5275" t="s">
        <v>20490</v>
      </c>
      <c r="J5275" t="s">
        <v>21576</v>
      </c>
      <c r="K5275">
        <v>58</v>
      </c>
      <c r="L5275" s="1">
        <v>48.684782608695649</v>
      </c>
    </row>
    <row r="5276" spans="1:12" hidden="1" x14ac:dyDescent="0.25">
      <c r="A5276" t="s">
        <v>21644</v>
      </c>
      <c r="B5276" t="s">
        <v>21645</v>
      </c>
      <c r="C5276" s="1">
        <v>21.684782608695652</v>
      </c>
      <c r="D5276" s="1">
        <v>26.782608695652176</v>
      </c>
      <c r="E5276">
        <v>1</v>
      </c>
      <c r="F5276" t="s">
        <v>21646</v>
      </c>
      <c r="G5276" t="s">
        <v>11095</v>
      </c>
      <c r="H5276" t="s">
        <v>12681</v>
      </c>
      <c r="I5276" t="s">
        <v>20490</v>
      </c>
      <c r="J5276" t="s">
        <v>21647</v>
      </c>
      <c r="K5276">
        <v>23</v>
      </c>
      <c r="L5276" s="1">
        <v>23.413043478260871</v>
      </c>
    </row>
    <row r="5277" spans="1:12" hidden="1" x14ac:dyDescent="0.25">
      <c r="A5277" t="s">
        <v>21648</v>
      </c>
      <c r="B5277" t="s">
        <v>21649</v>
      </c>
      <c r="C5277" s="1">
        <v>6.7173913043478262</v>
      </c>
      <c r="D5277" s="1">
        <v>15.782608695652174</v>
      </c>
      <c r="E5277">
        <v>1</v>
      </c>
      <c r="F5277" t="s">
        <v>21650</v>
      </c>
      <c r="G5277" t="s">
        <v>291</v>
      </c>
      <c r="H5277" t="s">
        <v>21444</v>
      </c>
      <c r="I5277" t="s">
        <v>20490</v>
      </c>
      <c r="J5277" t="s">
        <v>21445</v>
      </c>
      <c r="K5277">
        <v>20</v>
      </c>
      <c r="L5277" s="1">
        <v>21.826086956521738</v>
      </c>
    </row>
    <row r="5278" spans="1:12" hidden="1" x14ac:dyDescent="0.25">
      <c r="A5278" t="s">
        <v>21651</v>
      </c>
      <c r="B5278" t="s">
        <v>21652</v>
      </c>
      <c r="C5278" s="1">
        <v>33.434782608695649</v>
      </c>
      <c r="D5278" s="1">
        <v>45.706521739130437</v>
      </c>
      <c r="E5278">
        <v>1</v>
      </c>
      <c r="F5278" t="s">
        <v>21653</v>
      </c>
      <c r="G5278" t="s">
        <v>21560</v>
      </c>
      <c r="H5278" t="s">
        <v>20530</v>
      </c>
      <c r="I5278" t="s">
        <v>20490</v>
      </c>
      <c r="J5278" t="s">
        <v>21547</v>
      </c>
      <c r="K5278">
        <v>54</v>
      </c>
      <c r="L5278" s="1">
        <v>40.630434782608695</v>
      </c>
    </row>
    <row r="5279" spans="1:12" hidden="1" x14ac:dyDescent="0.25">
      <c r="A5279" t="s">
        <v>21654</v>
      </c>
      <c r="B5279" t="s">
        <v>21655</v>
      </c>
      <c r="C5279" s="1">
        <v>24.032608695652176</v>
      </c>
      <c r="D5279" s="1">
        <v>46.815217391304351</v>
      </c>
      <c r="E5279">
        <v>1</v>
      </c>
      <c r="F5279" t="s">
        <v>21656</v>
      </c>
      <c r="G5279" t="s">
        <v>20580</v>
      </c>
      <c r="H5279" t="s">
        <v>414</v>
      </c>
      <c r="I5279" t="s">
        <v>20490</v>
      </c>
      <c r="J5279" t="s">
        <v>20859</v>
      </c>
      <c r="K5279">
        <v>54</v>
      </c>
      <c r="L5279" s="1">
        <v>49.315217391304351</v>
      </c>
    </row>
    <row r="5280" spans="1:12" hidden="1" x14ac:dyDescent="0.25">
      <c r="A5280" t="s">
        <v>21657</v>
      </c>
      <c r="B5280" t="s">
        <v>21658</v>
      </c>
      <c r="C5280" s="1">
        <v>57.108695652173914</v>
      </c>
      <c r="D5280" s="1">
        <v>107.42391304347827</v>
      </c>
      <c r="E5280">
        <v>1</v>
      </c>
      <c r="F5280" t="s">
        <v>21625</v>
      </c>
      <c r="G5280" t="s">
        <v>20823</v>
      </c>
      <c r="H5280" t="s">
        <v>13773</v>
      </c>
      <c r="I5280" t="s">
        <v>20490</v>
      </c>
      <c r="J5280" t="s">
        <v>20824</v>
      </c>
      <c r="K5280">
        <v>120</v>
      </c>
      <c r="L5280" s="1">
        <v>71.510869565217391</v>
      </c>
    </row>
    <row r="5281" spans="1:12" hidden="1" x14ac:dyDescent="0.25">
      <c r="A5281" t="s">
        <v>21659</v>
      </c>
      <c r="B5281" t="s">
        <v>21660</v>
      </c>
      <c r="C5281" s="1">
        <v>57.010869565217391</v>
      </c>
      <c r="D5281" s="1">
        <v>101.67391304347827</v>
      </c>
      <c r="E5281">
        <v>1</v>
      </c>
      <c r="F5281" t="s">
        <v>21661</v>
      </c>
      <c r="G5281" t="s">
        <v>16302</v>
      </c>
      <c r="H5281" t="s">
        <v>20882</v>
      </c>
      <c r="I5281" t="s">
        <v>20490</v>
      </c>
      <c r="J5281" t="s">
        <v>21662</v>
      </c>
      <c r="K5281">
        <v>117</v>
      </c>
      <c r="L5281" s="1">
        <v>111.33695652173913</v>
      </c>
    </row>
    <row r="5282" spans="1:12" hidden="1" x14ac:dyDescent="0.25">
      <c r="A5282" t="s">
        <v>21663</v>
      </c>
      <c r="B5282" t="s">
        <v>21664</v>
      </c>
      <c r="C5282" s="1">
        <v>21.956521739130434</v>
      </c>
      <c r="D5282" s="1">
        <v>41.326086956521742</v>
      </c>
      <c r="E5282">
        <v>1</v>
      </c>
      <c r="F5282" t="s">
        <v>21665</v>
      </c>
      <c r="G5282" t="s">
        <v>6247</v>
      </c>
      <c r="H5282" t="s">
        <v>23</v>
      </c>
      <c r="I5282" t="s">
        <v>20490</v>
      </c>
      <c r="J5282" t="s">
        <v>20613</v>
      </c>
      <c r="K5282">
        <v>66</v>
      </c>
      <c r="L5282" s="1">
        <v>37.326086956521742</v>
      </c>
    </row>
    <row r="5283" spans="1:12" hidden="1" x14ac:dyDescent="0.25">
      <c r="A5283" t="s">
        <v>21666</v>
      </c>
      <c r="B5283" t="s">
        <v>21667</v>
      </c>
      <c r="C5283" s="1">
        <v>42.054347826086953</v>
      </c>
      <c r="D5283" s="1">
        <v>54.826086956521742</v>
      </c>
      <c r="E5283">
        <v>1</v>
      </c>
      <c r="F5283" t="s">
        <v>21668</v>
      </c>
      <c r="G5283" t="s">
        <v>21669</v>
      </c>
      <c r="H5283" t="s">
        <v>1945</v>
      </c>
      <c r="I5283" t="s">
        <v>20490</v>
      </c>
      <c r="J5283" t="s">
        <v>21670</v>
      </c>
      <c r="K5283">
        <v>143</v>
      </c>
      <c r="L5283" s="1">
        <v>108.83695652173913</v>
      </c>
    </row>
    <row r="5284" spans="1:12" hidden="1" x14ac:dyDescent="0.25">
      <c r="A5284" t="s">
        <v>21671</v>
      </c>
      <c r="B5284" t="s">
        <v>21672</v>
      </c>
      <c r="C5284" s="1">
        <v>25.271739130434781</v>
      </c>
      <c r="D5284" s="1">
        <v>32.945652173913047</v>
      </c>
      <c r="E5284">
        <v>1</v>
      </c>
      <c r="F5284" t="s">
        <v>21673</v>
      </c>
      <c r="G5284" t="s">
        <v>21674</v>
      </c>
      <c r="H5284" t="s">
        <v>21675</v>
      </c>
      <c r="I5284" t="s">
        <v>21676</v>
      </c>
      <c r="J5284" t="s">
        <v>21677</v>
      </c>
      <c r="K5284">
        <v>131</v>
      </c>
      <c r="L5284" s="1">
        <v>61.043478260869563</v>
      </c>
    </row>
    <row r="5285" spans="1:12" hidden="1" x14ac:dyDescent="0.25">
      <c r="A5285" t="s">
        <v>21678</v>
      </c>
      <c r="B5285" t="s">
        <v>21679</v>
      </c>
      <c r="C5285" s="1">
        <v>21.75</v>
      </c>
      <c r="D5285" s="1">
        <v>35.510869565217391</v>
      </c>
      <c r="E5285">
        <v>1</v>
      </c>
      <c r="F5285" t="s">
        <v>21680</v>
      </c>
      <c r="G5285" t="s">
        <v>21681</v>
      </c>
      <c r="H5285" t="s">
        <v>21682</v>
      </c>
      <c r="I5285" t="s">
        <v>21676</v>
      </c>
      <c r="J5285" t="s">
        <v>21683</v>
      </c>
      <c r="K5285">
        <v>54</v>
      </c>
      <c r="L5285" s="1">
        <v>49.021739130434781</v>
      </c>
    </row>
    <row r="5286" spans="1:12" hidden="1" x14ac:dyDescent="0.25">
      <c r="A5286" t="s">
        <v>21684</v>
      </c>
      <c r="B5286" t="s">
        <v>21685</v>
      </c>
      <c r="C5286" s="1">
        <v>66.576086956521735</v>
      </c>
      <c r="D5286" s="1">
        <v>72.967391304347828</v>
      </c>
      <c r="E5286">
        <v>1</v>
      </c>
      <c r="F5286" t="s">
        <v>21686</v>
      </c>
      <c r="G5286" t="s">
        <v>546</v>
      </c>
      <c r="H5286" t="s">
        <v>21687</v>
      </c>
      <c r="I5286" t="s">
        <v>21676</v>
      </c>
      <c r="J5286" t="s">
        <v>21688</v>
      </c>
      <c r="K5286">
        <v>297</v>
      </c>
      <c r="L5286" s="1">
        <v>155.58695652173913</v>
      </c>
    </row>
    <row r="5287" spans="1:12" hidden="1" x14ac:dyDescent="0.25">
      <c r="A5287" t="s">
        <v>21689</v>
      </c>
      <c r="B5287" t="s">
        <v>21690</v>
      </c>
      <c r="C5287" s="1">
        <v>66.25</v>
      </c>
      <c r="D5287" s="1">
        <v>125.8695652173913</v>
      </c>
      <c r="E5287">
        <v>1</v>
      </c>
      <c r="F5287" t="s">
        <v>21691</v>
      </c>
      <c r="G5287" t="s">
        <v>21692</v>
      </c>
      <c r="H5287" t="s">
        <v>21693</v>
      </c>
      <c r="I5287" t="s">
        <v>21676</v>
      </c>
      <c r="J5287" t="s">
        <v>21694</v>
      </c>
      <c r="K5287">
        <v>120</v>
      </c>
      <c r="L5287" s="1">
        <v>111.44565217391305</v>
      </c>
    </row>
    <row r="5288" spans="1:12" hidden="1" x14ac:dyDescent="0.25">
      <c r="A5288" t="s">
        <v>21695</v>
      </c>
      <c r="B5288" t="s">
        <v>21696</v>
      </c>
      <c r="C5288" s="1">
        <v>9.9130434782608692</v>
      </c>
      <c r="D5288" s="1">
        <v>20.239130434782609</v>
      </c>
      <c r="E5288">
        <v>1</v>
      </c>
      <c r="F5288" t="s">
        <v>21697</v>
      </c>
      <c r="G5288" t="s">
        <v>10158</v>
      </c>
      <c r="H5288" t="s">
        <v>1877</v>
      </c>
      <c r="I5288" t="s">
        <v>21676</v>
      </c>
      <c r="J5288" t="s">
        <v>21698</v>
      </c>
      <c r="K5288">
        <v>24</v>
      </c>
      <c r="L5288" s="1">
        <v>13.771739130434783</v>
      </c>
    </row>
    <row r="5289" spans="1:12" hidden="1" x14ac:dyDescent="0.25">
      <c r="A5289" t="s">
        <v>21699</v>
      </c>
      <c r="B5289" t="s">
        <v>21700</v>
      </c>
      <c r="C5289" s="1">
        <v>65.793478260869563</v>
      </c>
      <c r="D5289" s="1">
        <v>105.51086956521739</v>
      </c>
      <c r="E5289">
        <v>1</v>
      </c>
      <c r="F5289" t="s">
        <v>21701</v>
      </c>
      <c r="G5289" t="s">
        <v>21692</v>
      </c>
      <c r="H5289" t="s">
        <v>21693</v>
      </c>
      <c r="I5289" t="s">
        <v>21676</v>
      </c>
      <c r="J5289" t="s">
        <v>21702</v>
      </c>
      <c r="K5289">
        <v>200</v>
      </c>
      <c r="L5289" s="1">
        <v>177.34782608695653</v>
      </c>
    </row>
    <row r="5290" spans="1:12" hidden="1" x14ac:dyDescent="0.25">
      <c r="A5290" t="s">
        <v>21703</v>
      </c>
      <c r="B5290" t="s">
        <v>21704</v>
      </c>
      <c r="C5290" s="1">
        <v>32.206521739130437</v>
      </c>
      <c r="D5290" s="1">
        <v>56.608695652173914</v>
      </c>
      <c r="E5290">
        <v>1</v>
      </c>
      <c r="F5290" t="s">
        <v>21705</v>
      </c>
      <c r="G5290" t="s">
        <v>21706</v>
      </c>
      <c r="H5290" t="s">
        <v>23</v>
      </c>
      <c r="I5290" t="s">
        <v>21676</v>
      </c>
      <c r="J5290" t="s">
        <v>21707</v>
      </c>
      <c r="K5290">
        <v>89</v>
      </c>
      <c r="L5290" s="1">
        <v>74.260869565217391</v>
      </c>
    </row>
    <row r="5291" spans="1:12" hidden="1" x14ac:dyDescent="0.25">
      <c r="A5291" t="s">
        <v>21708</v>
      </c>
      <c r="B5291" t="s">
        <v>21709</v>
      </c>
      <c r="C5291" s="1">
        <v>47.467391304347828</v>
      </c>
      <c r="D5291" s="1">
        <v>62.684782608695649</v>
      </c>
      <c r="E5291">
        <v>1</v>
      </c>
      <c r="F5291" t="s">
        <v>21710</v>
      </c>
      <c r="G5291" t="s">
        <v>21711</v>
      </c>
      <c r="H5291" t="s">
        <v>21712</v>
      </c>
      <c r="I5291" t="s">
        <v>21676</v>
      </c>
      <c r="J5291" t="s">
        <v>21713</v>
      </c>
      <c r="K5291">
        <v>110</v>
      </c>
      <c r="L5291" s="1">
        <v>95.695652173913047</v>
      </c>
    </row>
    <row r="5292" spans="1:12" hidden="1" x14ac:dyDescent="0.25">
      <c r="A5292" t="s">
        <v>21714</v>
      </c>
      <c r="B5292" t="s">
        <v>21715</v>
      </c>
      <c r="C5292" s="1">
        <v>17.108695652173914</v>
      </c>
      <c r="D5292" s="1">
        <v>27.804347826086957</v>
      </c>
      <c r="E5292">
        <v>1</v>
      </c>
      <c r="F5292" t="s">
        <v>21716</v>
      </c>
      <c r="G5292" t="s">
        <v>17600</v>
      </c>
      <c r="H5292" t="s">
        <v>23</v>
      </c>
      <c r="I5292" t="s">
        <v>21676</v>
      </c>
      <c r="J5292" t="s">
        <v>21717</v>
      </c>
      <c r="K5292">
        <v>30</v>
      </c>
      <c r="L5292" s="1">
        <v>45.282608695652172</v>
      </c>
    </row>
    <row r="5293" spans="1:12" hidden="1" x14ac:dyDescent="0.25">
      <c r="A5293" t="s">
        <v>21718</v>
      </c>
      <c r="B5293" t="s">
        <v>21719</v>
      </c>
      <c r="C5293" s="1">
        <v>64.173913043478265</v>
      </c>
      <c r="D5293" s="1">
        <v>101.54347826086956</v>
      </c>
      <c r="E5293">
        <v>1</v>
      </c>
      <c r="F5293" t="s">
        <v>21720</v>
      </c>
      <c r="G5293" t="s">
        <v>21721</v>
      </c>
      <c r="H5293" t="s">
        <v>23</v>
      </c>
      <c r="I5293" t="s">
        <v>21676</v>
      </c>
      <c r="J5293" t="s">
        <v>21722</v>
      </c>
      <c r="K5293">
        <v>256</v>
      </c>
      <c r="L5293" s="1">
        <v>183.65217391304347</v>
      </c>
    </row>
    <row r="5294" spans="1:12" hidden="1" x14ac:dyDescent="0.25">
      <c r="A5294" t="s">
        <v>21723</v>
      </c>
      <c r="B5294" t="s">
        <v>21724</v>
      </c>
      <c r="C5294" s="1">
        <v>5.2826086956521738</v>
      </c>
      <c r="D5294" s="1">
        <v>8.3260869565217384</v>
      </c>
      <c r="E5294">
        <v>0</v>
      </c>
      <c r="F5294" t="s">
        <v>21725</v>
      </c>
      <c r="G5294" t="s">
        <v>21726</v>
      </c>
      <c r="H5294" t="s">
        <v>21727</v>
      </c>
      <c r="I5294" t="s">
        <v>21676</v>
      </c>
      <c r="J5294" t="s">
        <v>21728</v>
      </c>
      <c r="K5294">
        <v>16</v>
      </c>
      <c r="L5294" s="1">
        <v>2.5760869565217392</v>
      </c>
    </row>
    <row r="5295" spans="1:12" hidden="1" x14ac:dyDescent="0.25">
      <c r="A5295" t="s">
        <v>21729</v>
      </c>
      <c r="B5295" t="s">
        <v>21730</v>
      </c>
      <c r="C5295" s="1">
        <v>20.978260869565219</v>
      </c>
      <c r="D5295" s="1">
        <v>33.728260869565219</v>
      </c>
      <c r="E5295">
        <v>1</v>
      </c>
      <c r="F5295" t="s">
        <v>21731</v>
      </c>
      <c r="G5295" t="s">
        <v>21732</v>
      </c>
      <c r="H5295" t="s">
        <v>23</v>
      </c>
      <c r="I5295" t="s">
        <v>21676</v>
      </c>
      <c r="J5295" t="s">
        <v>21733</v>
      </c>
      <c r="K5295">
        <v>49</v>
      </c>
      <c r="L5295" s="1">
        <v>21.141304347826086</v>
      </c>
    </row>
    <row r="5296" spans="1:12" hidden="1" x14ac:dyDescent="0.25">
      <c r="A5296" t="s">
        <v>21734</v>
      </c>
      <c r="B5296" t="s">
        <v>21735</v>
      </c>
      <c r="C5296" s="1">
        <v>45.804347826086953</v>
      </c>
      <c r="D5296" s="1">
        <v>51</v>
      </c>
      <c r="E5296">
        <v>1</v>
      </c>
      <c r="F5296" t="s">
        <v>21736</v>
      </c>
      <c r="G5296" t="s">
        <v>21726</v>
      </c>
      <c r="H5296" t="s">
        <v>21727</v>
      </c>
      <c r="I5296" t="s">
        <v>21676</v>
      </c>
      <c r="J5296" t="s">
        <v>21737</v>
      </c>
      <c r="K5296">
        <v>120</v>
      </c>
      <c r="L5296" s="1">
        <v>108.3804347826087</v>
      </c>
    </row>
    <row r="5297" spans="1:12" hidden="1" x14ac:dyDescent="0.25">
      <c r="A5297" t="s">
        <v>21738</v>
      </c>
      <c r="B5297" t="s">
        <v>21739</v>
      </c>
      <c r="C5297" s="1">
        <v>38.228260869565219</v>
      </c>
      <c r="D5297" s="1">
        <v>63.336956521739133</v>
      </c>
      <c r="E5297">
        <v>1</v>
      </c>
      <c r="F5297" t="s">
        <v>21740</v>
      </c>
      <c r="G5297" t="s">
        <v>21721</v>
      </c>
      <c r="H5297" t="s">
        <v>23</v>
      </c>
      <c r="I5297" t="s">
        <v>21676</v>
      </c>
      <c r="J5297" t="s">
        <v>21741</v>
      </c>
      <c r="K5297">
        <v>205</v>
      </c>
      <c r="L5297" s="1">
        <v>98.673913043478265</v>
      </c>
    </row>
    <row r="5298" spans="1:12" hidden="1" x14ac:dyDescent="0.25">
      <c r="A5298" t="s">
        <v>21742</v>
      </c>
      <c r="B5298" t="s">
        <v>21743</v>
      </c>
      <c r="C5298" s="1">
        <v>60.684782608695649</v>
      </c>
      <c r="D5298" s="1">
        <v>92</v>
      </c>
      <c r="E5298">
        <v>1</v>
      </c>
      <c r="F5298" t="s">
        <v>21744</v>
      </c>
      <c r="G5298" t="s">
        <v>21692</v>
      </c>
      <c r="H5298" t="s">
        <v>21693</v>
      </c>
      <c r="I5298" t="s">
        <v>21676</v>
      </c>
      <c r="J5298" t="s">
        <v>21745</v>
      </c>
      <c r="K5298">
        <v>180</v>
      </c>
      <c r="L5298" s="1">
        <v>148.17391304347825</v>
      </c>
    </row>
    <row r="5299" spans="1:12" hidden="1" x14ac:dyDescent="0.25">
      <c r="A5299" t="s">
        <v>21746</v>
      </c>
      <c r="B5299" t="s">
        <v>21747</v>
      </c>
      <c r="C5299" s="1">
        <v>65.065217391304344</v>
      </c>
      <c r="D5299" s="1">
        <v>74.510869565217391</v>
      </c>
      <c r="E5299">
        <v>1</v>
      </c>
      <c r="F5299" t="s">
        <v>21748</v>
      </c>
      <c r="G5299" t="s">
        <v>21749</v>
      </c>
      <c r="H5299" t="s">
        <v>23</v>
      </c>
      <c r="I5299" t="s">
        <v>21676</v>
      </c>
      <c r="J5299" t="s">
        <v>21750</v>
      </c>
      <c r="K5299">
        <v>188</v>
      </c>
      <c r="L5299" s="1">
        <v>153.28260869565219</v>
      </c>
    </row>
    <row r="5300" spans="1:12" hidden="1" x14ac:dyDescent="0.25">
      <c r="A5300" t="s">
        <v>21751</v>
      </c>
      <c r="B5300" t="s">
        <v>21752</v>
      </c>
      <c r="C5300" s="1">
        <v>48.173913043478258</v>
      </c>
      <c r="D5300" s="1">
        <v>61.869565217391305</v>
      </c>
      <c r="E5300">
        <v>1</v>
      </c>
      <c r="F5300" t="s">
        <v>21753</v>
      </c>
      <c r="G5300" t="s">
        <v>21754</v>
      </c>
      <c r="H5300" t="s">
        <v>21755</v>
      </c>
      <c r="I5300" t="s">
        <v>21676</v>
      </c>
      <c r="J5300" t="s">
        <v>21756</v>
      </c>
      <c r="K5300">
        <v>108</v>
      </c>
      <c r="L5300" s="1">
        <v>103.56521739130434</v>
      </c>
    </row>
    <row r="5301" spans="1:12" hidden="1" x14ac:dyDescent="0.25">
      <c r="A5301" t="s">
        <v>21757</v>
      </c>
      <c r="B5301" t="s">
        <v>21758</v>
      </c>
      <c r="C5301" s="1">
        <v>50.847826086956523</v>
      </c>
      <c r="D5301" s="1">
        <v>62.967391304347828</v>
      </c>
      <c r="E5301">
        <v>1</v>
      </c>
      <c r="F5301" t="s">
        <v>21759</v>
      </c>
      <c r="G5301" t="s">
        <v>21692</v>
      </c>
      <c r="H5301" t="s">
        <v>21693</v>
      </c>
      <c r="I5301" t="s">
        <v>21676</v>
      </c>
      <c r="J5301" t="s">
        <v>21760</v>
      </c>
      <c r="K5301">
        <v>200</v>
      </c>
      <c r="L5301" s="1">
        <v>143.93478260869566</v>
      </c>
    </row>
    <row r="5302" spans="1:12" hidden="1" x14ac:dyDescent="0.25">
      <c r="A5302" t="s">
        <v>21761</v>
      </c>
      <c r="B5302" t="s">
        <v>21762</v>
      </c>
      <c r="C5302" s="1">
        <v>44.369565217391305</v>
      </c>
      <c r="D5302" s="1">
        <v>52.130434782608695</v>
      </c>
      <c r="E5302">
        <v>1</v>
      </c>
      <c r="F5302" t="s">
        <v>21763</v>
      </c>
      <c r="G5302" t="s">
        <v>21711</v>
      </c>
      <c r="H5302" t="s">
        <v>21712</v>
      </c>
      <c r="I5302" t="s">
        <v>21676</v>
      </c>
      <c r="J5302" t="s">
        <v>21764</v>
      </c>
      <c r="K5302">
        <v>120</v>
      </c>
      <c r="L5302" s="1">
        <v>105.45652173913044</v>
      </c>
    </row>
    <row r="5303" spans="1:12" hidden="1" x14ac:dyDescent="0.25">
      <c r="A5303" t="s">
        <v>21765</v>
      </c>
      <c r="B5303" t="s">
        <v>21766</v>
      </c>
      <c r="C5303" s="1">
        <v>52.695652173913047</v>
      </c>
      <c r="D5303" s="1">
        <v>57.184782608695649</v>
      </c>
      <c r="E5303">
        <v>1</v>
      </c>
      <c r="F5303" t="s">
        <v>21767</v>
      </c>
      <c r="G5303" t="s">
        <v>21768</v>
      </c>
      <c r="H5303" t="s">
        <v>21769</v>
      </c>
      <c r="I5303" t="s">
        <v>21676</v>
      </c>
      <c r="J5303" t="s">
        <v>21770</v>
      </c>
      <c r="K5303">
        <v>146</v>
      </c>
      <c r="L5303" s="1">
        <v>134.61956521739131</v>
      </c>
    </row>
    <row r="5304" spans="1:12" hidden="1" x14ac:dyDescent="0.25">
      <c r="A5304" t="s">
        <v>21771</v>
      </c>
      <c r="B5304" t="s">
        <v>21772</v>
      </c>
      <c r="C5304" s="1">
        <v>18.336956521739129</v>
      </c>
      <c r="D5304" s="1">
        <v>30.956521739130434</v>
      </c>
      <c r="E5304">
        <v>1</v>
      </c>
      <c r="F5304" t="s">
        <v>21773</v>
      </c>
      <c r="G5304" t="s">
        <v>21774</v>
      </c>
      <c r="H5304" t="s">
        <v>21775</v>
      </c>
      <c r="I5304" t="s">
        <v>21676</v>
      </c>
      <c r="J5304" t="s">
        <v>21776</v>
      </c>
      <c r="K5304">
        <v>77</v>
      </c>
      <c r="L5304" s="1">
        <v>32.413043478260867</v>
      </c>
    </row>
    <row r="5305" spans="1:12" hidden="1" x14ac:dyDescent="0.25">
      <c r="A5305" t="s">
        <v>21777</v>
      </c>
      <c r="B5305" t="s">
        <v>21778</v>
      </c>
      <c r="C5305" s="1">
        <v>70.663043478260875</v>
      </c>
      <c r="D5305" s="1">
        <v>112.77173913043478</v>
      </c>
      <c r="E5305">
        <v>1</v>
      </c>
      <c r="F5305" t="s">
        <v>21779</v>
      </c>
      <c r="G5305" t="s">
        <v>21674</v>
      </c>
      <c r="H5305" t="s">
        <v>21675</v>
      </c>
      <c r="I5305" t="s">
        <v>21676</v>
      </c>
      <c r="J5305" t="s">
        <v>21780</v>
      </c>
      <c r="K5305">
        <v>160</v>
      </c>
      <c r="L5305" s="1">
        <v>149.29347826086956</v>
      </c>
    </row>
    <row r="5306" spans="1:12" hidden="1" x14ac:dyDescent="0.25">
      <c r="A5306" t="s">
        <v>21781</v>
      </c>
      <c r="B5306" t="s">
        <v>21782</v>
      </c>
      <c r="C5306" s="1">
        <v>24.054347826086957</v>
      </c>
      <c r="D5306" s="1">
        <v>36.706521739130437</v>
      </c>
      <c r="E5306">
        <v>1</v>
      </c>
      <c r="F5306" t="s">
        <v>21783</v>
      </c>
      <c r="G5306" t="s">
        <v>21784</v>
      </c>
      <c r="H5306" t="s">
        <v>2118</v>
      </c>
      <c r="I5306" t="s">
        <v>21676</v>
      </c>
      <c r="J5306" t="s">
        <v>21785</v>
      </c>
      <c r="K5306">
        <v>103</v>
      </c>
      <c r="L5306" s="1">
        <v>56.239130434782609</v>
      </c>
    </row>
    <row r="5307" spans="1:12" hidden="1" x14ac:dyDescent="0.25">
      <c r="A5307" t="s">
        <v>21786</v>
      </c>
      <c r="B5307" t="s">
        <v>21787</v>
      </c>
      <c r="C5307" s="1">
        <v>60.815217391304351</v>
      </c>
      <c r="D5307" s="1">
        <v>95.413043478260875</v>
      </c>
      <c r="E5307">
        <v>1</v>
      </c>
      <c r="F5307" t="s">
        <v>21788</v>
      </c>
      <c r="G5307" t="s">
        <v>21789</v>
      </c>
      <c r="H5307" t="s">
        <v>4</v>
      </c>
      <c r="I5307" t="s">
        <v>21676</v>
      </c>
      <c r="J5307" t="s">
        <v>21790</v>
      </c>
      <c r="K5307">
        <v>130</v>
      </c>
      <c r="L5307" s="1">
        <v>121.89130434782609</v>
      </c>
    </row>
    <row r="5308" spans="1:12" hidden="1" x14ac:dyDescent="0.25">
      <c r="A5308" t="s">
        <v>21791</v>
      </c>
      <c r="B5308" t="s">
        <v>21792</v>
      </c>
      <c r="C5308" s="1">
        <v>46.086956521739133</v>
      </c>
      <c r="D5308" s="1">
        <v>53.826086956521742</v>
      </c>
      <c r="E5308">
        <v>1</v>
      </c>
      <c r="F5308" t="s">
        <v>21793</v>
      </c>
      <c r="G5308" t="s">
        <v>21794</v>
      </c>
      <c r="H5308" t="s">
        <v>21687</v>
      </c>
      <c r="I5308" t="s">
        <v>21676</v>
      </c>
      <c r="J5308" t="s">
        <v>21795</v>
      </c>
      <c r="K5308">
        <v>128</v>
      </c>
      <c r="L5308" s="1">
        <v>120.57608695652173</v>
      </c>
    </row>
    <row r="5309" spans="1:12" hidden="1" x14ac:dyDescent="0.25">
      <c r="A5309" t="s">
        <v>21796</v>
      </c>
      <c r="B5309" t="s">
        <v>21797</v>
      </c>
      <c r="C5309" s="1">
        <v>29.75</v>
      </c>
      <c r="D5309" s="1">
        <v>49.826086956521742</v>
      </c>
      <c r="E5309">
        <v>1</v>
      </c>
      <c r="F5309" t="s">
        <v>21798</v>
      </c>
      <c r="G5309" t="s">
        <v>13649</v>
      </c>
      <c r="H5309" t="s">
        <v>21235</v>
      </c>
      <c r="I5309" t="s">
        <v>21676</v>
      </c>
      <c r="J5309" t="s">
        <v>21799</v>
      </c>
      <c r="K5309">
        <v>99</v>
      </c>
      <c r="L5309" s="1">
        <v>86.358695652173907</v>
      </c>
    </row>
    <row r="5310" spans="1:12" hidden="1" x14ac:dyDescent="0.25">
      <c r="A5310" t="s">
        <v>21800</v>
      </c>
      <c r="B5310" t="s">
        <v>21801</v>
      </c>
      <c r="C5310" s="1">
        <v>65.065217391304344</v>
      </c>
      <c r="D5310" s="1">
        <v>96.336956521739125</v>
      </c>
      <c r="E5310">
        <v>1</v>
      </c>
      <c r="F5310" t="s">
        <v>21802</v>
      </c>
      <c r="G5310" t="s">
        <v>17600</v>
      </c>
      <c r="H5310" t="s">
        <v>23</v>
      </c>
      <c r="I5310" t="s">
        <v>21676</v>
      </c>
      <c r="J5310" t="s">
        <v>21717</v>
      </c>
      <c r="K5310">
        <v>222</v>
      </c>
      <c r="L5310" s="1">
        <v>176.7608695652174</v>
      </c>
    </row>
    <row r="5311" spans="1:12" hidden="1" x14ac:dyDescent="0.25">
      <c r="A5311" t="s">
        <v>21803</v>
      </c>
      <c r="B5311" t="s">
        <v>21804</v>
      </c>
      <c r="C5311" s="1">
        <v>60.086956521739133</v>
      </c>
      <c r="D5311" s="1">
        <v>66.619565217391298</v>
      </c>
      <c r="E5311">
        <v>1</v>
      </c>
      <c r="F5311" t="s">
        <v>21805</v>
      </c>
      <c r="G5311" t="s">
        <v>21806</v>
      </c>
      <c r="H5311" t="s">
        <v>21807</v>
      </c>
      <c r="I5311" t="s">
        <v>21676</v>
      </c>
      <c r="J5311" t="s">
        <v>21808</v>
      </c>
      <c r="K5311">
        <v>180</v>
      </c>
      <c r="L5311" s="1">
        <v>137.59782608695653</v>
      </c>
    </row>
    <row r="5312" spans="1:12" hidden="1" x14ac:dyDescent="0.25">
      <c r="A5312" t="s">
        <v>21809</v>
      </c>
      <c r="B5312" t="s">
        <v>21810</v>
      </c>
      <c r="C5312" s="1">
        <v>51.478260869565219</v>
      </c>
      <c r="D5312" s="1">
        <v>82.956521739130437</v>
      </c>
      <c r="E5312">
        <v>1</v>
      </c>
      <c r="F5312" t="s">
        <v>21811</v>
      </c>
      <c r="G5312" t="s">
        <v>21732</v>
      </c>
      <c r="H5312" t="s">
        <v>23</v>
      </c>
      <c r="I5312" t="s">
        <v>21676</v>
      </c>
      <c r="J5312" t="s">
        <v>21812</v>
      </c>
      <c r="K5312">
        <v>202</v>
      </c>
      <c r="L5312" s="1">
        <v>98.826086956521735</v>
      </c>
    </row>
    <row r="5313" spans="1:12" hidden="1" x14ac:dyDescent="0.25">
      <c r="A5313" t="s">
        <v>21813</v>
      </c>
      <c r="B5313" t="s">
        <v>21814</v>
      </c>
      <c r="C5313" s="1">
        <v>47.717391304347828</v>
      </c>
      <c r="D5313" s="1">
        <v>53.467391304347828</v>
      </c>
      <c r="E5313">
        <v>1</v>
      </c>
      <c r="F5313" t="s">
        <v>21815</v>
      </c>
      <c r="G5313" t="s">
        <v>21816</v>
      </c>
      <c r="H5313" t="s">
        <v>21712</v>
      </c>
      <c r="I5313" t="s">
        <v>21676</v>
      </c>
      <c r="J5313" t="s">
        <v>21817</v>
      </c>
      <c r="K5313">
        <v>145</v>
      </c>
      <c r="L5313" s="1">
        <v>124.3695652173913</v>
      </c>
    </row>
    <row r="5314" spans="1:12" hidden="1" x14ac:dyDescent="0.25">
      <c r="A5314" t="s">
        <v>21818</v>
      </c>
      <c r="B5314" t="s">
        <v>21819</v>
      </c>
      <c r="C5314" s="1">
        <v>65.141304347826093</v>
      </c>
      <c r="D5314" s="1">
        <v>97.358695652173907</v>
      </c>
      <c r="E5314">
        <v>1</v>
      </c>
      <c r="F5314" t="s">
        <v>21820</v>
      </c>
      <c r="G5314" t="s">
        <v>21821</v>
      </c>
      <c r="H5314" t="s">
        <v>17302</v>
      </c>
      <c r="I5314" t="s">
        <v>21676</v>
      </c>
      <c r="J5314" t="s">
        <v>21822</v>
      </c>
      <c r="K5314">
        <v>182</v>
      </c>
      <c r="L5314" s="1">
        <v>132.71739130434781</v>
      </c>
    </row>
    <row r="5315" spans="1:12" hidden="1" x14ac:dyDescent="0.25">
      <c r="A5315" t="s">
        <v>21823</v>
      </c>
      <c r="B5315" t="s">
        <v>21824</v>
      </c>
      <c r="C5315" s="1">
        <v>23.141304347826086</v>
      </c>
      <c r="D5315" s="1">
        <v>35.489130434782609</v>
      </c>
      <c r="E5315">
        <v>1</v>
      </c>
      <c r="F5315" t="s">
        <v>21825</v>
      </c>
      <c r="G5315" t="s">
        <v>21826</v>
      </c>
      <c r="H5315" t="s">
        <v>21827</v>
      </c>
      <c r="I5315" t="s">
        <v>21676</v>
      </c>
      <c r="J5315" t="s">
        <v>21828</v>
      </c>
      <c r="K5315">
        <v>120</v>
      </c>
      <c r="L5315" s="1">
        <v>50.141304347826086</v>
      </c>
    </row>
    <row r="5316" spans="1:12" hidden="1" x14ac:dyDescent="0.25">
      <c r="A5316" t="s">
        <v>21829</v>
      </c>
      <c r="B5316" t="s">
        <v>21830</v>
      </c>
      <c r="C5316" s="1">
        <v>26.978260869565219</v>
      </c>
      <c r="D5316" s="1">
        <v>48.695652173913047</v>
      </c>
      <c r="E5316">
        <v>1</v>
      </c>
      <c r="F5316" t="s">
        <v>21831</v>
      </c>
      <c r="G5316" t="s">
        <v>21754</v>
      </c>
      <c r="H5316" t="s">
        <v>21755</v>
      </c>
      <c r="I5316" t="s">
        <v>21676</v>
      </c>
      <c r="J5316" t="s">
        <v>21756</v>
      </c>
      <c r="K5316">
        <v>98</v>
      </c>
      <c r="L5316" s="1">
        <v>66.880434782608702</v>
      </c>
    </row>
    <row r="5317" spans="1:12" hidden="1" x14ac:dyDescent="0.25">
      <c r="A5317" t="s">
        <v>21832</v>
      </c>
      <c r="B5317" t="s">
        <v>21833</v>
      </c>
      <c r="C5317" s="1">
        <v>48.108695652173914</v>
      </c>
      <c r="D5317" s="1">
        <v>82.489130434782609</v>
      </c>
      <c r="E5317">
        <v>1</v>
      </c>
      <c r="F5317" t="s">
        <v>21834</v>
      </c>
      <c r="G5317" t="s">
        <v>21816</v>
      </c>
      <c r="H5317" t="s">
        <v>21712</v>
      </c>
      <c r="I5317" t="s">
        <v>21676</v>
      </c>
      <c r="J5317" t="s">
        <v>21835</v>
      </c>
      <c r="K5317">
        <v>182</v>
      </c>
      <c r="L5317" s="1">
        <v>112.6304347826087</v>
      </c>
    </row>
    <row r="5318" spans="1:12" hidden="1" x14ac:dyDescent="0.25">
      <c r="A5318" t="s">
        <v>21836</v>
      </c>
      <c r="B5318" t="s">
        <v>21837</v>
      </c>
      <c r="C5318" s="1">
        <v>48.510869565217391</v>
      </c>
      <c r="D5318" s="1">
        <v>83.793478260869563</v>
      </c>
      <c r="E5318">
        <v>1</v>
      </c>
      <c r="F5318" t="s">
        <v>21838</v>
      </c>
      <c r="G5318" t="s">
        <v>21711</v>
      </c>
      <c r="H5318" t="s">
        <v>21712</v>
      </c>
      <c r="I5318" t="s">
        <v>21676</v>
      </c>
      <c r="J5318" t="s">
        <v>21713</v>
      </c>
      <c r="K5318">
        <v>174</v>
      </c>
      <c r="L5318" s="1">
        <v>112.22826086956522</v>
      </c>
    </row>
    <row r="5319" spans="1:12" hidden="1" x14ac:dyDescent="0.25">
      <c r="A5319" t="s">
        <v>21839</v>
      </c>
      <c r="B5319" t="s">
        <v>21840</v>
      </c>
      <c r="C5319" s="1">
        <v>27.119565217391305</v>
      </c>
      <c r="D5319" s="1">
        <v>48.913043478260867</v>
      </c>
      <c r="E5319">
        <v>1</v>
      </c>
      <c r="F5319" t="s">
        <v>21841</v>
      </c>
      <c r="G5319" t="s">
        <v>21711</v>
      </c>
      <c r="H5319" t="s">
        <v>21712</v>
      </c>
      <c r="I5319" t="s">
        <v>21676</v>
      </c>
      <c r="J5319" t="s">
        <v>21713</v>
      </c>
      <c r="K5319">
        <v>116</v>
      </c>
      <c r="L5319" s="1">
        <v>65.75</v>
      </c>
    </row>
    <row r="5320" spans="1:12" hidden="1" x14ac:dyDescent="0.25">
      <c r="A5320" t="s">
        <v>21842</v>
      </c>
      <c r="B5320" t="s">
        <v>21843</v>
      </c>
      <c r="C5320" s="1">
        <v>51.445652173913047</v>
      </c>
      <c r="D5320" s="1">
        <v>87.152173913043484</v>
      </c>
      <c r="E5320">
        <v>1</v>
      </c>
      <c r="F5320" t="s">
        <v>21844</v>
      </c>
      <c r="G5320" t="s">
        <v>21845</v>
      </c>
      <c r="H5320" t="s">
        <v>21846</v>
      </c>
      <c r="I5320" t="s">
        <v>21676</v>
      </c>
      <c r="J5320" t="s">
        <v>21847</v>
      </c>
      <c r="K5320">
        <v>148</v>
      </c>
      <c r="L5320" s="1">
        <v>103.6195652173913</v>
      </c>
    </row>
    <row r="5321" spans="1:12" hidden="1" x14ac:dyDescent="0.25">
      <c r="A5321" t="s">
        <v>21848</v>
      </c>
      <c r="B5321" t="s">
        <v>21849</v>
      </c>
      <c r="C5321" s="1">
        <v>39.239130434782609</v>
      </c>
      <c r="D5321" s="1">
        <v>61.760869565217391</v>
      </c>
      <c r="E5321">
        <v>1</v>
      </c>
      <c r="F5321" t="s">
        <v>21850</v>
      </c>
      <c r="G5321" t="s">
        <v>21851</v>
      </c>
      <c r="H5321" t="s">
        <v>21852</v>
      </c>
      <c r="I5321" t="s">
        <v>21676</v>
      </c>
      <c r="J5321" t="s">
        <v>21853</v>
      </c>
      <c r="K5321">
        <v>116</v>
      </c>
      <c r="L5321" s="1">
        <v>98.739130434782609</v>
      </c>
    </row>
    <row r="5322" spans="1:12" hidden="1" x14ac:dyDescent="0.25">
      <c r="A5322" t="s">
        <v>21854</v>
      </c>
      <c r="B5322" t="s">
        <v>21855</v>
      </c>
      <c r="C5322" s="1">
        <v>34.510869565217391</v>
      </c>
      <c r="D5322" s="1">
        <v>56.282608695652172</v>
      </c>
      <c r="E5322">
        <v>1</v>
      </c>
      <c r="F5322" t="s">
        <v>21856</v>
      </c>
      <c r="G5322" t="s">
        <v>21857</v>
      </c>
      <c r="H5322" t="s">
        <v>21807</v>
      </c>
      <c r="I5322" t="s">
        <v>21676</v>
      </c>
      <c r="J5322" t="s">
        <v>21858</v>
      </c>
      <c r="K5322">
        <v>102</v>
      </c>
      <c r="L5322" s="1">
        <v>89</v>
      </c>
    </row>
    <row r="5323" spans="1:12" hidden="1" x14ac:dyDescent="0.25">
      <c r="A5323" t="s">
        <v>21859</v>
      </c>
      <c r="B5323" t="s">
        <v>21860</v>
      </c>
      <c r="C5323" s="1">
        <v>55.608695652173914</v>
      </c>
      <c r="D5323" s="1">
        <v>83.978260869565219</v>
      </c>
      <c r="E5323">
        <v>1</v>
      </c>
      <c r="F5323" t="s">
        <v>21861</v>
      </c>
      <c r="G5323" t="s">
        <v>21726</v>
      </c>
      <c r="H5323" t="s">
        <v>21727</v>
      </c>
      <c r="I5323" t="s">
        <v>21676</v>
      </c>
      <c r="J5323" t="s">
        <v>21728</v>
      </c>
      <c r="K5323">
        <v>200</v>
      </c>
      <c r="L5323" s="1">
        <v>118.3804347826087</v>
      </c>
    </row>
    <row r="5324" spans="1:12" hidden="1" x14ac:dyDescent="0.25">
      <c r="A5324" t="s">
        <v>21862</v>
      </c>
      <c r="B5324" t="s">
        <v>21863</v>
      </c>
      <c r="C5324" s="1">
        <v>30.826086956521738</v>
      </c>
      <c r="D5324" s="1">
        <v>58.967391304347828</v>
      </c>
      <c r="E5324">
        <v>1</v>
      </c>
      <c r="F5324" t="s">
        <v>21864</v>
      </c>
      <c r="G5324" t="s">
        <v>21706</v>
      </c>
      <c r="H5324" t="s">
        <v>23</v>
      </c>
      <c r="I5324" t="s">
        <v>21676</v>
      </c>
      <c r="J5324" t="s">
        <v>21707</v>
      </c>
      <c r="K5324">
        <v>151</v>
      </c>
      <c r="L5324" s="1">
        <v>77.945652173913047</v>
      </c>
    </row>
    <row r="5325" spans="1:12" hidden="1" x14ac:dyDescent="0.25">
      <c r="A5325" t="s">
        <v>21865</v>
      </c>
      <c r="B5325" t="s">
        <v>21866</v>
      </c>
      <c r="C5325" s="1">
        <v>32.054347826086953</v>
      </c>
      <c r="D5325" s="1">
        <v>45.576086956521742</v>
      </c>
      <c r="E5325">
        <v>1</v>
      </c>
      <c r="F5325" t="s">
        <v>21867</v>
      </c>
      <c r="G5325" t="s">
        <v>21868</v>
      </c>
      <c r="H5325" t="s">
        <v>21869</v>
      </c>
      <c r="I5325" t="s">
        <v>21676</v>
      </c>
      <c r="J5325" t="s">
        <v>21870</v>
      </c>
      <c r="K5325">
        <v>162</v>
      </c>
      <c r="L5325" s="1">
        <v>77.673913043478265</v>
      </c>
    </row>
    <row r="5326" spans="1:12" hidden="1" x14ac:dyDescent="0.25">
      <c r="A5326" t="s">
        <v>21871</v>
      </c>
      <c r="B5326" t="s">
        <v>21872</v>
      </c>
      <c r="C5326" s="1">
        <v>61.858695652173914</v>
      </c>
      <c r="D5326" s="1">
        <v>77.815217391304344</v>
      </c>
      <c r="E5326">
        <v>1</v>
      </c>
      <c r="F5326" t="s">
        <v>21873</v>
      </c>
      <c r="G5326" t="s">
        <v>21674</v>
      </c>
      <c r="H5326" t="s">
        <v>21675</v>
      </c>
      <c r="I5326" t="s">
        <v>21676</v>
      </c>
      <c r="J5326" t="s">
        <v>21780</v>
      </c>
      <c r="K5326">
        <v>180</v>
      </c>
      <c r="L5326" s="1">
        <v>125.14130434782609</v>
      </c>
    </row>
    <row r="5327" spans="1:12" hidden="1" x14ac:dyDescent="0.25">
      <c r="A5327" t="s">
        <v>21874</v>
      </c>
      <c r="B5327" t="s">
        <v>21875</v>
      </c>
      <c r="C5327" s="1">
        <v>48.869565217391305</v>
      </c>
      <c r="D5327" s="1">
        <v>76.25</v>
      </c>
      <c r="E5327">
        <v>1</v>
      </c>
      <c r="F5327" t="s">
        <v>21876</v>
      </c>
      <c r="G5327" t="s">
        <v>21877</v>
      </c>
      <c r="H5327" t="s">
        <v>21878</v>
      </c>
      <c r="I5327" t="s">
        <v>21676</v>
      </c>
      <c r="J5327" t="s">
        <v>21879</v>
      </c>
      <c r="K5327">
        <v>128</v>
      </c>
      <c r="L5327" s="1">
        <v>104.3695652173913</v>
      </c>
    </row>
    <row r="5328" spans="1:12" hidden="1" x14ac:dyDescent="0.25">
      <c r="A5328" t="s">
        <v>21880</v>
      </c>
      <c r="B5328" t="s">
        <v>21881</v>
      </c>
      <c r="C5328" s="1">
        <v>24.097826086956523</v>
      </c>
      <c r="D5328" s="1">
        <v>45.336956521739133</v>
      </c>
      <c r="E5328">
        <v>1</v>
      </c>
      <c r="F5328" t="s">
        <v>21882</v>
      </c>
      <c r="G5328" t="s">
        <v>21883</v>
      </c>
      <c r="H5328" t="s">
        <v>21884</v>
      </c>
      <c r="I5328" t="s">
        <v>21676</v>
      </c>
      <c r="J5328" t="s">
        <v>21885</v>
      </c>
      <c r="K5328">
        <v>120</v>
      </c>
      <c r="L5328" s="1">
        <v>70.315217391304344</v>
      </c>
    </row>
    <row r="5329" spans="1:12" hidden="1" x14ac:dyDescent="0.25">
      <c r="A5329" t="s">
        <v>21886</v>
      </c>
      <c r="B5329" t="s">
        <v>21887</v>
      </c>
      <c r="C5329" s="1">
        <v>23.347826086956523</v>
      </c>
      <c r="D5329" s="1">
        <v>36.554347826086953</v>
      </c>
      <c r="E5329">
        <v>1</v>
      </c>
      <c r="F5329" t="s">
        <v>21888</v>
      </c>
      <c r="G5329" t="s">
        <v>21889</v>
      </c>
      <c r="H5329" t="s">
        <v>12465</v>
      </c>
      <c r="I5329" t="s">
        <v>21676</v>
      </c>
      <c r="J5329" t="s">
        <v>21890</v>
      </c>
      <c r="K5329">
        <v>113</v>
      </c>
      <c r="L5329" s="1">
        <v>67.032608695652172</v>
      </c>
    </row>
    <row r="5330" spans="1:12" hidden="1" x14ac:dyDescent="0.25">
      <c r="A5330" t="s">
        <v>21891</v>
      </c>
      <c r="B5330" t="s">
        <v>21892</v>
      </c>
      <c r="C5330" s="1">
        <v>20.184782608695652</v>
      </c>
      <c r="D5330" s="1">
        <v>32.728260869565219</v>
      </c>
      <c r="E5330">
        <v>1</v>
      </c>
      <c r="F5330" t="s">
        <v>21893</v>
      </c>
      <c r="G5330" t="s">
        <v>21674</v>
      </c>
      <c r="H5330" t="s">
        <v>21675</v>
      </c>
      <c r="I5330" t="s">
        <v>21676</v>
      </c>
      <c r="J5330" t="s">
        <v>21677</v>
      </c>
      <c r="K5330">
        <v>81</v>
      </c>
      <c r="L5330" s="1">
        <v>59.434782608695649</v>
      </c>
    </row>
    <row r="5331" spans="1:12" hidden="1" x14ac:dyDescent="0.25">
      <c r="A5331" t="s">
        <v>21894</v>
      </c>
      <c r="B5331" t="s">
        <v>21895</v>
      </c>
      <c r="C5331" s="1">
        <v>70.869565217391298</v>
      </c>
      <c r="D5331" s="1">
        <v>77.076086956521735</v>
      </c>
      <c r="E5331">
        <v>1</v>
      </c>
      <c r="F5331" t="s">
        <v>21896</v>
      </c>
      <c r="G5331" t="s">
        <v>21897</v>
      </c>
      <c r="H5331" t="s">
        <v>21898</v>
      </c>
      <c r="I5331" t="s">
        <v>21676</v>
      </c>
      <c r="J5331" t="s">
        <v>21899</v>
      </c>
      <c r="K5331">
        <v>176</v>
      </c>
      <c r="L5331" s="1">
        <v>153.68478260869566</v>
      </c>
    </row>
    <row r="5332" spans="1:12" hidden="1" x14ac:dyDescent="0.25">
      <c r="A5332" t="s">
        <v>21900</v>
      </c>
      <c r="B5332" t="s">
        <v>21901</v>
      </c>
      <c r="C5332" s="1">
        <v>28.804347826086957</v>
      </c>
      <c r="D5332" s="1">
        <v>41.902173913043477</v>
      </c>
      <c r="E5332">
        <v>1</v>
      </c>
      <c r="F5332" t="s">
        <v>21902</v>
      </c>
      <c r="G5332" t="s">
        <v>21806</v>
      </c>
      <c r="H5332" t="s">
        <v>21807</v>
      </c>
      <c r="I5332" t="s">
        <v>21676</v>
      </c>
      <c r="J5332" t="s">
        <v>21808</v>
      </c>
      <c r="K5332">
        <v>78</v>
      </c>
      <c r="L5332" s="1">
        <v>70.358695652173907</v>
      </c>
    </row>
    <row r="5333" spans="1:12" hidden="1" x14ac:dyDescent="0.25">
      <c r="A5333" t="s">
        <v>21903</v>
      </c>
      <c r="B5333" t="s">
        <v>21904</v>
      </c>
      <c r="C5333" s="1">
        <v>47.543478260869563</v>
      </c>
      <c r="D5333" s="1">
        <v>52.152173913043477</v>
      </c>
      <c r="E5333">
        <v>1</v>
      </c>
      <c r="F5333" t="s">
        <v>21905</v>
      </c>
      <c r="G5333" t="s">
        <v>21897</v>
      </c>
      <c r="H5333" t="s">
        <v>21898</v>
      </c>
      <c r="I5333" t="s">
        <v>21676</v>
      </c>
      <c r="J5333" t="s">
        <v>21899</v>
      </c>
      <c r="K5333">
        <v>109</v>
      </c>
      <c r="L5333" s="1">
        <v>97.586956521739125</v>
      </c>
    </row>
    <row r="5334" spans="1:12" hidden="1" x14ac:dyDescent="0.25">
      <c r="A5334" t="s">
        <v>21906</v>
      </c>
      <c r="B5334" t="s">
        <v>21907</v>
      </c>
      <c r="C5334" s="1">
        <v>25.423913043478262</v>
      </c>
      <c r="D5334" s="1">
        <v>35.641304347826086</v>
      </c>
      <c r="E5334">
        <v>1</v>
      </c>
      <c r="F5334" t="s">
        <v>21908</v>
      </c>
      <c r="G5334" t="s">
        <v>21774</v>
      </c>
      <c r="H5334" t="s">
        <v>21775</v>
      </c>
      <c r="I5334" t="s">
        <v>21676</v>
      </c>
      <c r="J5334" t="s">
        <v>21776</v>
      </c>
      <c r="K5334">
        <v>64</v>
      </c>
      <c r="L5334" s="1">
        <v>59.25</v>
      </c>
    </row>
    <row r="5335" spans="1:12" hidden="1" x14ac:dyDescent="0.25">
      <c r="A5335" t="s">
        <v>21909</v>
      </c>
      <c r="B5335" t="s">
        <v>21910</v>
      </c>
      <c r="C5335" s="1">
        <v>36.358695652173914</v>
      </c>
      <c r="D5335" s="1">
        <v>48.793478260869563</v>
      </c>
      <c r="E5335">
        <v>1</v>
      </c>
      <c r="F5335" t="s">
        <v>21911</v>
      </c>
      <c r="G5335" t="s">
        <v>21912</v>
      </c>
      <c r="H5335" t="s">
        <v>286</v>
      </c>
      <c r="I5335" t="s">
        <v>21676</v>
      </c>
      <c r="J5335" t="s">
        <v>21913</v>
      </c>
      <c r="K5335">
        <v>114</v>
      </c>
      <c r="L5335" s="1">
        <v>89.978260869565219</v>
      </c>
    </row>
    <row r="5336" spans="1:12" hidden="1" x14ac:dyDescent="0.25">
      <c r="A5336" t="s">
        <v>21914</v>
      </c>
      <c r="B5336" t="s">
        <v>21915</v>
      </c>
      <c r="C5336" s="1">
        <v>26.934782608695652</v>
      </c>
      <c r="D5336" s="1">
        <v>38.282608695652172</v>
      </c>
      <c r="E5336">
        <v>1</v>
      </c>
      <c r="F5336" t="s">
        <v>21916</v>
      </c>
      <c r="G5336" t="s">
        <v>21917</v>
      </c>
      <c r="H5336" t="s">
        <v>21675</v>
      </c>
      <c r="I5336" t="s">
        <v>21676</v>
      </c>
      <c r="J5336" t="s">
        <v>21918</v>
      </c>
      <c r="K5336">
        <v>95</v>
      </c>
      <c r="L5336" s="1">
        <v>61.847826086956523</v>
      </c>
    </row>
    <row r="5337" spans="1:12" hidden="1" x14ac:dyDescent="0.25">
      <c r="A5337" t="s">
        <v>21919</v>
      </c>
      <c r="B5337" t="s">
        <v>21920</v>
      </c>
      <c r="C5337" s="1">
        <v>46.163043478260867</v>
      </c>
      <c r="D5337" s="1">
        <v>65.260869565217391</v>
      </c>
      <c r="E5337">
        <v>1</v>
      </c>
      <c r="F5337" t="s">
        <v>21921</v>
      </c>
      <c r="G5337" t="s">
        <v>21922</v>
      </c>
      <c r="H5337" t="s">
        <v>21923</v>
      </c>
      <c r="I5337" t="s">
        <v>21676</v>
      </c>
      <c r="J5337" t="s">
        <v>21924</v>
      </c>
      <c r="K5337">
        <v>100</v>
      </c>
      <c r="L5337" s="1">
        <v>85.206521739130437</v>
      </c>
    </row>
    <row r="5338" spans="1:12" hidden="1" x14ac:dyDescent="0.25">
      <c r="A5338" t="s">
        <v>21925</v>
      </c>
      <c r="B5338" t="s">
        <v>21926</v>
      </c>
      <c r="C5338" s="1">
        <v>39.25</v>
      </c>
      <c r="D5338" s="1">
        <v>55.5</v>
      </c>
      <c r="E5338">
        <v>1</v>
      </c>
      <c r="F5338" t="s">
        <v>21927</v>
      </c>
      <c r="G5338" t="s">
        <v>21928</v>
      </c>
      <c r="H5338" t="s">
        <v>21929</v>
      </c>
      <c r="I5338" t="s">
        <v>21676</v>
      </c>
      <c r="J5338" t="s">
        <v>21930</v>
      </c>
      <c r="K5338">
        <v>120</v>
      </c>
      <c r="L5338" s="1">
        <v>100.03260869565217</v>
      </c>
    </row>
    <row r="5339" spans="1:12" hidden="1" x14ac:dyDescent="0.25">
      <c r="A5339" t="s">
        <v>21931</v>
      </c>
      <c r="B5339" t="s">
        <v>21932</v>
      </c>
      <c r="C5339" s="1">
        <v>29.076086956521738</v>
      </c>
      <c r="D5339" s="1">
        <v>41.576086956521742</v>
      </c>
      <c r="E5339">
        <v>1</v>
      </c>
      <c r="F5339" t="s">
        <v>21933</v>
      </c>
      <c r="G5339" t="s">
        <v>21922</v>
      </c>
      <c r="H5339" t="s">
        <v>21923</v>
      </c>
      <c r="I5339" t="s">
        <v>21676</v>
      </c>
      <c r="J5339" t="s">
        <v>21934</v>
      </c>
      <c r="K5339">
        <v>101</v>
      </c>
      <c r="L5339" s="1">
        <v>66.869565217391298</v>
      </c>
    </row>
    <row r="5340" spans="1:12" hidden="1" x14ac:dyDescent="0.25">
      <c r="A5340" t="s">
        <v>21935</v>
      </c>
      <c r="B5340" t="s">
        <v>21936</v>
      </c>
      <c r="C5340" s="1">
        <v>40.967391304347828</v>
      </c>
      <c r="D5340" s="1">
        <v>68.891304347826093</v>
      </c>
      <c r="E5340">
        <v>1</v>
      </c>
      <c r="F5340" t="s">
        <v>21937</v>
      </c>
      <c r="G5340" t="s">
        <v>21938</v>
      </c>
      <c r="H5340" t="s">
        <v>21939</v>
      </c>
      <c r="I5340" t="s">
        <v>21676</v>
      </c>
      <c r="J5340" t="s">
        <v>21940</v>
      </c>
      <c r="K5340">
        <v>120</v>
      </c>
      <c r="L5340" s="1">
        <v>86.891304347826093</v>
      </c>
    </row>
    <row r="5341" spans="1:12" hidden="1" x14ac:dyDescent="0.25">
      <c r="A5341" t="s">
        <v>21941</v>
      </c>
      <c r="B5341" t="s">
        <v>21942</v>
      </c>
      <c r="C5341" s="1">
        <v>31.293478260869566</v>
      </c>
      <c r="D5341" s="1">
        <v>42.586956521739133</v>
      </c>
      <c r="E5341">
        <v>1</v>
      </c>
      <c r="F5341" t="s">
        <v>21943</v>
      </c>
      <c r="G5341" t="s">
        <v>21749</v>
      </c>
      <c r="H5341" t="s">
        <v>23</v>
      </c>
      <c r="I5341" t="s">
        <v>21676</v>
      </c>
      <c r="J5341" t="s">
        <v>21750</v>
      </c>
      <c r="K5341">
        <v>105</v>
      </c>
      <c r="L5341" s="1">
        <v>78.956521739130437</v>
      </c>
    </row>
    <row r="5342" spans="1:12" hidden="1" x14ac:dyDescent="0.25">
      <c r="A5342" t="s">
        <v>21944</v>
      </c>
      <c r="B5342" t="s">
        <v>21945</v>
      </c>
      <c r="C5342" s="1">
        <v>64.782608695652172</v>
      </c>
      <c r="D5342" s="1">
        <v>97.076086956521735</v>
      </c>
      <c r="E5342">
        <v>1</v>
      </c>
      <c r="F5342" t="s">
        <v>21946</v>
      </c>
      <c r="G5342" t="s">
        <v>21692</v>
      </c>
      <c r="H5342" t="s">
        <v>21693</v>
      </c>
      <c r="I5342" t="s">
        <v>21676</v>
      </c>
      <c r="J5342" t="s">
        <v>21745</v>
      </c>
      <c r="K5342">
        <v>186</v>
      </c>
      <c r="L5342" s="1">
        <v>168.27173913043478</v>
      </c>
    </row>
    <row r="5343" spans="1:12" hidden="1" x14ac:dyDescent="0.25">
      <c r="A5343" t="s">
        <v>21947</v>
      </c>
      <c r="B5343" t="s">
        <v>21948</v>
      </c>
      <c r="C5343" s="1">
        <v>55.836956521739133</v>
      </c>
      <c r="D5343" s="1">
        <v>81.467391304347828</v>
      </c>
      <c r="E5343">
        <v>1</v>
      </c>
      <c r="F5343" t="s">
        <v>21949</v>
      </c>
      <c r="G5343" t="s">
        <v>21950</v>
      </c>
      <c r="H5343" t="s">
        <v>12465</v>
      </c>
      <c r="I5343" t="s">
        <v>21676</v>
      </c>
      <c r="J5343" t="s">
        <v>21951</v>
      </c>
      <c r="K5343">
        <v>120</v>
      </c>
      <c r="L5343" s="1">
        <v>115.57608695652173</v>
      </c>
    </row>
    <row r="5344" spans="1:12" hidden="1" x14ac:dyDescent="0.25">
      <c r="A5344" t="s">
        <v>21952</v>
      </c>
      <c r="B5344" t="s">
        <v>21953</v>
      </c>
      <c r="C5344" s="1">
        <v>55.858695652173914</v>
      </c>
      <c r="D5344" s="1">
        <v>76.543478260869563</v>
      </c>
      <c r="E5344">
        <v>1</v>
      </c>
      <c r="F5344" t="s">
        <v>21954</v>
      </c>
      <c r="G5344" t="s">
        <v>21938</v>
      </c>
      <c r="H5344" t="s">
        <v>21939</v>
      </c>
      <c r="I5344" t="s">
        <v>21676</v>
      </c>
      <c r="J5344" t="s">
        <v>21940</v>
      </c>
      <c r="K5344">
        <v>151</v>
      </c>
      <c r="L5344" s="1">
        <v>120.27173913043478</v>
      </c>
    </row>
    <row r="5345" spans="1:12" hidden="1" x14ac:dyDescent="0.25">
      <c r="A5345" t="s">
        <v>21955</v>
      </c>
      <c r="B5345" t="s">
        <v>21956</v>
      </c>
      <c r="C5345" s="1">
        <v>46.184782608695649</v>
      </c>
      <c r="D5345" s="1">
        <v>82.065217391304344</v>
      </c>
      <c r="E5345">
        <v>1</v>
      </c>
      <c r="F5345" t="s">
        <v>21957</v>
      </c>
      <c r="G5345" t="s">
        <v>21674</v>
      </c>
      <c r="H5345" t="s">
        <v>21675</v>
      </c>
      <c r="I5345" t="s">
        <v>21676</v>
      </c>
      <c r="J5345" t="s">
        <v>21780</v>
      </c>
      <c r="K5345">
        <v>160</v>
      </c>
      <c r="L5345" s="1">
        <v>127.26086956521739</v>
      </c>
    </row>
    <row r="5346" spans="1:12" hidden="1" x14ac:dyDescent="0.25">
      <c r="A5346" t="s">
        <v>21958</v>
      </c>
      <c r="B5346" t="s">
        <v>21959</v>
      </c>
      <c r="C5346" s="1">
        <v>49.423913043478258</v>
      </c>
      <c r="D5346" s="1">
        <v>78.913043478260875</v>
      </c>
      <c r="E5346">
        <v>1</v>
      </c>
      <c r="F5346" t="s">
        <v>21960</v>
      </c>
      <c r="G5346" t="s">
        <v>3472</v>
      </c>
      <c r="H5346" t="s">
        <v>21961</v>
      </c>
      <c r="I5346" t="s">
        <v>21676</v>
      </c>
      <c r="J5346" t="s">
        <v>21962</v>
      </c>
      <c r="K5346">
        <v>120</v>
      </c>
      <c r="L5346" s="1">
        <v>100.44565217391305</v>
      </c>
    </row>
    <row r="5347" spans="1:12" hidden="1" x14ac:dyDescent="0.25">
      <c r="A5347" t="s">
        <v>21963</v>
      </c>
      <c r="B5347" t="s">
        <v>21964</v>
      </c>
      <c r="C5347" s="1">
        <v>36.576086956521742</v>
      </c>
      <c r="D5347" s="1">
        <v>65.489130434782609</v>
      </c>
      <c r="E5347">
        <v>1</v>
      </c>
      <c r="F5347" t="s">
        <v>21965</v>
      </c>
      <c r="G5347" t="s">
        <v>21966</v>
      </c>
      <c r="H5347" t="s">
        <v>21712</v>
      </c>
      <c r="I5347" t="s">
        <v>21676</v>
      </c>
      <c r="J5347" t="s">
        <v>21967</v>
      </c>
      <c r="K5347">
        <v>98</v>
      </c>
      <c r="L5347" s="1">
        <v>79.239130434782609</v>
      </c>
    </row>
    <row r="5348" spans="1:12" hidden="1" x14ac:dyDescent="0.25">
      <c r="A5348" t="s">
        <v>21968</v>
      </c>
      <c r="B5348" t="s">
        <v>21969</v>
      </c>
      <c r="C5348" s="1">
        <v>27.163043478260871</v>
      </c>
      <c r="D5348" s="1">
        <v>47.293478260869563</v>
      </c>
      <c r="E5348">
        <v>1</v>
      </c>
      <c r="F5348" t="s">
        <v>21970</v>
      </c>
      <c r="G5348" t="s">
        <v>21971</v>
      </c>
      <c r="H5348" t="s">
        <v>21972</v>
      </c>
      <c r="I5348" t="s">
        <v>21676</v>
      </c>
      <c r="J5348" t="s">
        <v>21973</v>
      </c>
      <c r="K5348">
        <v>100</v>
      </c>
      <c r="L5348" s="1">
        <v>72.478260869565219</v>
      </c>
    </row>
    <row r="5349" spans="1:12" hidden="1" x14ac:dyDescent="0.25">
      <c r="A5349" t="s">
        <v>21974</v>
      </c>
      <c r="B5349" t="s">
        <v>21975</v>
      </c>
      <c r="C5349" s="1">
        <v>82.597826086956516</v>
      </c>
      <c r="D5349" s="1">
        <v>100.67391304347827</v>
      </c>
      <c r="E5349">
        <v>1</v>
      </c>
      <c r="F5349" t="s">
        <v>21976</v>
      </c>
      <c r="G5349" t="s">
        <v>21674</v>
      </c>
      <c r="H5349" t="s">
        <v>21675</v>
      </c>
      <c r="I5349" t="s">
        <v>21676</v>
      </c>
      <c r="J5349" t="s">
        <v>21977</v>
      </c>
      <c r="K5349">
        <v>227</v>
      </c>
      <c r="L5349" s="1">
        <v>181.57608695652175</v>
      </c>
    </row>
    <row r="5350" spans="1:12" hidden="1" x14ac:dyDescent="0.25">
      <c r="A5350" t="s">
        <v>21978</v>
      </c>
      <c r="B5350" t="s">
        <v>21979</v>
      </c>
      <c r="C5350" s="1">
        <v>27.086956521739129</v>
      </c>
      <c r="D5350" s="1">
        <v>34.543478260869563</v>
      </c>
      <c r="E5350">
        <v>1</v>
      </c>
      <c r="F5350" t="s">
        <v>21980</v>
      </c>
      <c r="G5350" t="s">
        <v>21981</v>
      </c>
      <c r="H5350" t="s">
        <v>17302</v>
      </c>
      <c r="I5350" t="s">
        <v>21676</v>
      </c>
      <c r="J5350" t="s">
        <v>21982</v>
      </c>
      <c r="K5350">
        <v>153</v>
      </c>
      <c r="L5350" s="1">
        <v>68.804347826086953</v>
      </c>
    </row>
    <row r="5351" spans="1:12" hidden="1" x14ac:dyDescent="0.25">
      <c r="A5351" t="s">
        <v>21983</v>
      </c>
      <c r="B5351" t="s">
        <v>21984</v>
      </c>
      <c r="C5351" s="1">
        <v>48.293478260869563</v>
      </c>
      <c r="D5351" s="1">
        <v>56.304347826086953</v>
      </c>
      <c r="E5351">
        <v>1</v>
      </c>
      <c r="F5351" t="s">
        <v>21985</v>
      </c>
      <c r="G5351" t="s">
        <v>21692</v>
      </c>
      <c r="H5351" t="s">
        <v>21693</v>
      </c>
      <c r="I5351" t="s">
        <v>21676</v>
      </c>
      <c r="J5351" t="s">
        <v>21986</v>
      </c>
      <c r="K5351">
        <v>127</v>
      </c>
      <c r="L5351" s="1">
        <v>115.89130434782609</v>
      </c>
    </row>
    <row r="5352" spans="1:12" hidden="1" x14ac:dyDescent="0.25">
      <c r="A5352" t="s">
        <v>21987</v>
      </c>
      <c r="B5352" t="s">
        <v>21988</v>
      </c>
      <c r="C5352" s="1">
        <v>39.304347826086953</v>
      </c>
      <c r="D5352" s="1">
        <v>62.782608695652172</v>
      </c>
      <c r="E5352">
        <v>1</v>
      </c>
      <c r="F5352" t="s">
        <v>21989</v>
      </c>
      <c r="G5352" t="s">
        <v>21990</v>
      </c>
      <c r="H5352" t="s">
        <v>21769</v>
      </c>
      <c r="I5352" t="s">
        <v>21676</v>
      </c>
      <c r="J5352" t="s">
        <v>21991</v>
      </c>
      <c r="K5352">
        <v>117</v>
      </c>
      <c r="L5352" s="1">
        <v>87.293478260869563</v>
      </c>
    </row>
    <row r="5353" spans="1:12" hidden="1" x14ac:dyDescent="0.25">
      <c r="A5353" t="s">
        <v>21992</v>
      </c>
      <c r="B5353" t="s">
        <v>21993</v>
      </c>
      <c r="C5353" s="1">
        <v>45.173913043478258</v>
      </c>
      <c r="D5353" s="1">
        <v>51.369565217391305</v>
      </c>
      <c r="E5353">
        <v>1</v>
      </c>
      <c r="F5353" t="s">
        <v>21994</v>
      </c>
      <c r="G5353" t="s">
        <v>10158</v>
      </c>
      <c r="H5353" t="s">
        <v>1877</v>
      </c>
      <c r="I5353" t="s">
        <v>21676</v>
      </c>
      <c r="J5353" t="s">
        <v>21995</v>
      </c>
      <c r="K5353">
        <v>130</v>
      </c>
      <c r="L5353" s="1">
        <v>90.510869565217391</v>
      </c>
    </row>
    <row r="5354" spans="1:12" hidden="1" x14ac:dyDescent="0.25">
      <c r="A5354" t="s">
        <v>21996</v>
      </c>
      <c r="B5354" t="s">
        <v>21997</v>
      </c>
      <c r="C5354" s="1">
        <v>46.554347826086953</v>
      </c>
      <c r="D5354" s="1">
        <v>72.978260869565219</v>
      </c>
      <c r="E5354">
        <v>1</v>
      </c>
      <c r="F5354" t="s">
        <v>21998</v>
      </c>
      <c r="G5354" t="s">
        <v>21681</v>
      </c>
      <c r="H5354" t="s">
        <v>21682</v>
      </c>
      <c r="I5354" t="s">
        <v>21676</v>
      </c>
      <c r="J5354" t="s">
        <v>21999</v>
      </c>
      <c r="K5354">
        <v>145</v>
      </c>
      <c r="L5354" s="1">
        <v>100.21739130434783</v>
      </c>
    </row>
    <row r="5355" spans="1:12" hidden="1" x14ac:dyDescent="0.25">
      <c r="A5355" t="s">
        <v>22000</v>
      </c>
      <c r="B5355" t="s">
        <v>22001</v>
      </c>
      <c r="C5355" s="1">
        <v>32.586956521739133</v>
      </c>
      <c r="D5355" s="1">
        <v>56.543478260869563</v>
      </c>
      <c r="E5355">
        <v>1</v>
      </c>
      <c r="F5355" t="s">
        <v>22002</v>
      </c>
      <c r="G5355" t="s">
        <v>22003</v>
      </c>
      <c r="H5355" t="s">
        <v>21682</v>
      </c>
      <c r="I5355" t="s">
        <v>21676</v>
      </c>
      <c r="J5355" t="s">
        <v>22004</v>
      </c>
      <c r="K5355">
        <v>110</v>
      </c>
      <c r="L5355" s="1">
        <v>83.021739130434781</v>
      </c>
    </row>
    <row r="5356" spans="1:12" hidden="1" x14ac:dyDescent="0.25">
      <c r="A5356" t="s">
        <v>22005</v>
      </c>
      <c r="B5356" t="s">
        <v>22006</v>
      </c>
      <c r="C5356" s="1">
        <v>26.695652173913043</v>
      </c>
      <c r="D5356" s="1">
        <v>45.608695652173914</v>
      </c>
      <c r="E5356">
        <v>1</v>
      </c>
      <c r="F5356" t="s">
        <v>22007</v>
      </c>
      <c r="G5356" t="s">
        <v>22008</v>
      </c>
      <c r="H5356" t="s">
        <v>21775</v>
      </c>
      <c r="I5356" t="s">
        <v>21676</v>
      </c>
      <c r="J5356" t="s">
        <v>22009</v>
      </c>
      <c r="K5356">
        <v>89</v>
      </c>
      <c r="L5356" s="1">
        <v>57.576086956521742</v>
      </c>
    </row>
    <row r="5357" spans="1:12" hidden="1" x14ac:dyDescent="0.25">
      <c r="A5357" t="s">
        <v>22010</v>
      </c>
      <c r="B5357" t="s">
        <v>22011</v>
      </c>
      <c r="C5357" s="1">
        <v>76.782608695652172</v>
      </c>
      <c r="D5357" s="1">
        <v>97.184782608695656</v>
      </c>
      <c r="E5357">
        <v>1</v>
      </c>
      <c r="F5357" t="s">
        <v>22012</v>
      </c>
      <c r="G5357" t="s">
        <v>587</v>
      </c>
      <c r="H5357" t="s">
        <v>2062</v>
      </c>
      <c r="I5357" t="s">
        <v>21676</v>
      </c>
      <c r="J5357" t="s">
        <v>22013</v>
      </c>
      <c r="K5357">
        <v>189</v>
      </c>
      <c r="L5357" s="1">
        <v>175.07608695652175</v>
      </c>
    </row>
    <row r="5358" spans="1:12" hidden="1" x14ac:dyDescent="0.25">
      <c r="A5358" t="s">
        <v>22014</v>
      </c>
      <c r="B5358" t="s">
        <v>22015</v>
      </c>
      <c r="C5358" s="1">
        <v>54.402173913043477</v>
      </c>
      <c r="D5358" s="1">
        <v>84.217391304347828</v>
      </c>
      <c r="E5358">
        <v>1</v>
      </c>
      <c r="F5358" t="s">
        <v>22016</v>
      </c>
      <c r="G5358" t="s">
        <v>21897</v>
      </c>
      <c r="H5358" t="s">
        <v>21898</v>
      </c>
      <c r="I5358" t="s">
        <v>21676</v>
      </c>
      <c r="J5358" t="s">
        <v>21899</v>
      </c>
      <c r="K5358">
        <v>120</v>
      </c>
      <c r="L5358" s="1">
        <v>102.45652173913044</v>
      </c>
    </row>
    <row r="5359" spans="1:12" hidden="1" x14ac:dyDescent="0.25">
      <c r="A5359" t="s">
        <v>22017</v>
      </c>
      <c r="B5359" t="s">
        <v>22018</v>
      </c>
      <c r="C5359" s="1">
        <v>24.108695652173914</v>
      </c>
      <c r="D5359" s="1">
        <v>45.880434782608695</v>
      </c>
      <c r="E5359">
        <v>1</v>
      </c>
      <c r="F5359" t="s">
        <v>22019</v>
      </c>
      <c r="G5359" t="s">
        <v>22020</v>
      </c>
      <c r="H5359" t="s">
        <v>12425</v>
      </c>
      <c r="I5359" t="s">
        <v>21676</v>
      </c>
      <c r="J5359" t="s">
        <v>22021</v>
      </c>
      <c r="K5359">
        <v>149</v>
      </c>
      <c r="L5359" s="1">
        <v>61.206521739130437</v>
      </c>
    </row>
    <row r="5360" spans="1:12" hidden="1" x14ac:dyDescent="0.25">
      <c r="A5360" t="s">
        <v>22022</v>
      </c>
      <c r="B5360" t="s">
        <v>22023</v>
      </c>
      <c r="C5360" s="1">
        <v>54.152173913043477</v>
      </c>
      <c r="D5360" s="1">
        <v>85.032608695652172</v>
      </c>
      <c r="E5360">
        <v>1</v>
      </c>
      <c r="F5360" t="s">
        <v>22024</v>
      </c>
      <c r="G5360" t="s">
        <v>22025</v>
      </c>
      <c r="H5360" t="s">
        <v>23</v>
      </c>
      <c r="I5360" t="s">
        <v>21676</v>
      </c>
      <c r="J5360" t="s">
        <v>22026</v>
      </c>
      <c r="K5360">
        <v>206</v>
      </c>
      <c r="L5360" s="1">
        <v>148.5</v>
      </c>
    </row>
    <row r="5361" spans="1:12" hidden="1" x14ac:dyDescent="0.25">
      <c r="A5361" t="s">
        <v>22027</v>
      </c>
      <c r="B5361" t="s">
        <v>22028</v>
      </c>
      <c r="C5361" s="1">
        <v>39.945652173913047</v>
      </c>
      <c r="D5361" s="1">
        <v>47.25</v>
      </c>
      <c r="E5361">
        <v>1</v>
      </c>
      <c r="F5361" t="s">
        <v>22029</v>
      </c>
      <c r="G5361" t="s">
        <v>22030</v>
      </c>
      <c r="H5361" t="s">
        <v>22031</v>
      </c>
      <c r="I5361" t="s">
        <v>21676</v>
      </c>
      <c r="J5361" t="s">
        <v>22032</v>
      </c>
      <c r="K5361">
        <v>109</v>
      </c>
      <c r="L5361" s="1">
        <v>93.771739130434781</v>
      </c>
    </row>
    <row r="5362" spans="1:12" hidden="1" x14ac:dyDescent="0.25">
      <c r="A5362" t="s">
        <v>22033</v>
      </c>
      <c r="B5362" t="s">
        <v>22034</v>
      </c>
      <c r="C5362" s="1">
        <v>56.315217391304351</v>
      </c>
      <c r="D5362" s="1">
        <v>96.434782608695656</v>
      </c>
      <c r="E5362">
        <v>1</v>
      </c>
      <c r="F5362" t="s">
        <v>22035</v>
      </c>
      <c r="G5362" t="s">
        <v>21674</v>
      </c>
      <c r="H5362" t="s">
        <v>21675</v>
      </c>
      <c r="I5362" t="s">
        <v>21676</v>
      </c>
      <c r="J5362" t="s">
        <v>22036</v>
      </c>
      <c r="K5362">
        <v>177</v>
      </c>
      <c r="L5362" s="1">
        <v>152.70652173913044</v>
      </c>
    </row>
    <row r="5363" spans="1:12" hidden="1" x14ac:dyDescent="0.25">
      <c r="A5363" t="s">
        <v>22037</v>
      </c>
      <c r="B5363" t="s">
        <v>22038</v>
      </c>
      <c r="C5363" s="1">
        <v>15.260869565217391</v>
      </c>
      <c r="D5363" s="1">
        <v>24.163043478260871</v>
      </c>
      <c r="E5363">
        <v>1</v>
      </c>
      <c r="F5363" t="s">
        <v>22039</v>
      </c>
      <c r="G5363" t="s">
        <v>10593</v>
      </c>
      <c r="H5363" t="s">
        <v>21712</v>
      </c>
      <c r="I5363" t="s">
        <v>21676</v>
      </c>
      <c r="J5363" t="s">
        <v>22040</v>
      </c>
      <c r="K5363">
        <v>30</v>
      </c>
      <c r="L5363" s="1">
        <v>24.684782608695652</v>
      </c>
    </row>
    <row r="5364" spans="1:12" hidden="1" x14ac:dyDescent="0.25">
      <c r="A5364" t="s">
        <v>22041</v>
      </c>
      <c r="B5364" t="s">
        <v>22042</v>
      </c>
      <c r="C5364" s="1">
        <v>56.195652173913047</v>
      </c>
      <c r="D5364" s="1">
        <v>80.456521739130437</v>
      </c>
      <c r="E5364">
        <v>1</v>
      </c>
      <c r="F5364" t="s">
        <v>22043</v>
      </c>
      <c r="G5364" t="s">
        <v>21681</v>
      </c>
      <c r="H5364" t="s">
        <v>21682</v>
      </c>
      <c r="I5364" t="s">
        <v>21676</v>
      </c>
      <c r="J5364" t="s">
        <v>21683</v>
      </c>
      <c r="K5364">
        <v>170</v>
      </c>
      <c r="L5364" s="1">
        <v>130.43478260869566</v>
      </c>
    </row>
    <row r="5365" spans="1:12" hidden="1" x14ac:dyDescent="0.25">
      <c r="A5365" t="s">
        <v>22044</v>
      </c>
      <c r="B5365" t="s">
        <v>22045</v>
      </c>
      <c r="C5365" s="1">
        <v>58.293478260869563</v>
      </c>
      <c r="D5365" s="1">
        <v>92.815217391304344</v>
      </c>
      <c r="E5365">
        <v>1</v>
      </c>
      <c r="F5365" t="s">
        <v>22046</v>
      </c>
      <c r="G5365" t="s">
        <v>22047</v>
      </c>
      <c r="H5365" t="s">
        <v>21898</v>
      </c>
      <c r="I5365" t="s">
        <v>21676</v>
      </c>
      <c r="J5365" t="s">
        <v>22048</v>
      </c>
      <c r="K5365">
        <v>175</v>
      </c>
      <c r="L5365" s="1">
        <v>157.30434782608697</v>
      </c>
    </row>
    <row r="5366" spans="1:12" hidden="1" x14ac:dyDescent="0.25">
      <c r="A5366" t="s">
        <v>22049</v>
      </c>
      <c r="B5366" t="s">
        <v>22050</v>
      </c>
      <c r="C5366" s="1">
        <v>32.847826086956523</v>
      </c>
      <c r="D5366" s="1">
        <v>39.782608695652172</v>
      </c>
      <c r="E5366">
        <v>1</v>
      </c>
      <c r="F5366" t="s">
        <v>22051</v>
      </c>
      <c r="G5366" t="s">
        <v>22052</v>
      </c>
      <c r="H5366" t="s">
        <v>22053</v>
      </c>
      <c r="I5366" t="s">
        <v>21676</v>
      </c>
      <c r="J5366" t="s">
        <v>22054</v>
      </c>
      <c r="K5366">
        <v>88</v>
      </c>
      <c r="L5366" s="1">
        <v>71.934782608695656</v>
      </c>
    </row>
    <row r="5367" spans="1:12" hidden="1" x14ac:dyDescent="0.25">
      <c r="A5367" t="s">
        <v>22055</v>
      </c>
      <c r="B5367" t="s">
        <v>22056</v>
      </c>
      <c r="C5367" s="1">
        <v>42.771739130434781</v>
      </c>
      <c r="D5367" s="1">
        <v>49.5</v>
      </c>
      <c r="E5367">
        <v>1</v>
      </c>
      <c r="F5367" t="s">
        <v>22057</v>
      </c>
      <c r="G5367" t="s">
        <v>11314</v>
      </c>
      <c r="H5367" t="s">
        <v>22053</v>
      </c>
      <c r="I5367" t="s">
        <v>21676</v>
      </c>
      <c r="J5367" t="s">
        <v>22058</v>
      </c>
      <c r="K5367">
        <v>152</v>
      </c>
      <c r="L5367" s="1">
        <v>113.80434782608695</v>
      </c>
    </row>
    <row r="5368" spans="1:12" hidden="1" x14ac:dyDescent="0.25">
      <c r="A5368" t="s">
        <v>22059</v>
      </c>
      <c r="B5368" t="s">
        <v>22060</v>
      </c>
      <c r="C5368" s="1">
        <v>47.065217391304351</v>
      </c>
      <c r="D5368" s="1">
        <v>51.076086956521742</v>
      </c>
      <c r="E5368">
        <v>1</v>
      </c>
      <c r="F5368" t="s">
        <v>22061</v>
      </c>
      <c r="G5368" t="s">
        <v>21681</v>
      </c>
      <c r="H5368" t="s">
        <v>21682</v>
      </c>
      <c r="I5368" t="s">
        <v>21676</v>
      </c>
      <c r="J5368" t="s">
        <v>22062</v>
      </c>
      <c r="K5368">
        <v>144</v>
      </c>
      <c r="L5368" s="1">
        <v>109.46739130434783</v>
      </c>
    </row>
    <row r="5369" spans="1:12" hidden="1" x14ac:dyDescent="0.25">
      <c r="A5369" t="s">
        <v>22063</v>
      </c>
      <c r="B5369" t="s">
        <v>22064</v>
      </c>
      <c r="C5369" s="1">
        <v>48.630434782608695</v>
      </c>
      <c r="D5369" s="1">
        <v>82.163043478260875</v>
      </c>
      <c r="E5369">
        <v>1</v>
      </c>
      <c r="F5369" t="s">
        <v>22065</v>
      </c>
      <c r="G5369" t="s">
        <v>20995</v>
      </c>
      <c r="H5369" t="s">
        <v>22066</v>
      </c>
      <c r="I5369" t="s">
        <v>21676</v>
      </c>
      <c r="J5369" t="s">
        <v>22067</v>
      </c>
      <c r="K5369">
        <v>130</v>
      </c>
      <c r="L5369" s="1">
        <v>103.6304347826087</v>
      </c>
    </row>
    <row r="5370" spans="1:12" hidden="1" x14ac:dyDescent="0.25">
      <c r="A5370" t="s">
        <v>22068</v>
      </c>
      <c r="B5370" t="s">
        <v>22069</v>
      </c>
      <c r="C5370" s="1">
        <v>41.326086956521742</v>
      </c>
      <c r="D5370" s="1">
        <v>48.717391304347828</v>
      </c>
      <c r="E5370">
        <v>1</v>
      </c>
      <c r="F5370" t="s">
        <v>22070</v>
      </c>
      <c r="G5370" t="s">
        <v>21789</v>
      </c>
      <c r="H5370" t="s">
        <v>4</v>
      </c>
      <c r="I5370" t="s">
        <v>21676</v>
      </c>
      <c r="J5370" t="s">
        <v>21790</v>
      </c>
      <c r="K5370">
        <v>150</v>
      </c>
      <c r="L5370" s="1">
        <v>74.304347826086953</v>
      </c>
    </row>
    <row r="5371" spans="1:12" hidden="1" x14ac:dyDescent="0.25">
      <c r="A5371" t="s">
        <v>22071</v>
      </c>
      <c r="B5371" t="s">
        <v>22072</v>
      </c>
      <c r="C5371" s="1">
        <v>25.815217391304348</v>
      </c>
      <c r="D5371" s="1">
        <v>46.380434782608695</v>
      </c>
      <c r="E5371">
        <v>1</v>
      </c>
      <c r="F5371" t="s">
        <v>22073</v>
      </c>
      <c r="G5371" t="s">
        <v>22074</v>
      </c>
      <c r="H5371" t="s">
        <v>12425</v>
      </c>
      <c r="I5371" t="s">
        <v>21676</v>
      </c>
      <c r="J5371" t="s">
        <v>22075</v>
      </c>
      <c r="K5371">
        <v>103</v>
      </c>
      <c r="L5371" s="1">
        <v>53.869565217391305</v>
      </c>
    </row>
    <row r="5372" spans="1:12" hidden="1" x14ac:dyDescent="0.25">
      <c r="A5372" t="s">
        <v>22076</v>
      </c>
      <c r="B5372" t="s">
        <v>22077</v>
      </c>
      <c r="C5372" s="1">
        <v>28.456521739130434</v>
      </c>
      <c r="D5372" s="1">
        <v>31.989130434782609</v>
      </c>
      <c r="E5372">
        <v>1</v>
      </c>
      <c r="F5372" t="s">
        <v>22078</v>
      </c>
      <c r="G5372" t="s">
        <v>22020</v>
      </c>
      <c r="H5372" t="s">
        <v>12425</v>
      </c>
      <c r="I5372" t="s">
        <v>21676</v>
      </c>
      <c r="J5372" t="s">
        <v>22021</v>
      </c>
      <c r="K5372">
        <v>105</v>
      </c>
      <c r="L5372" s="1">
        <v>62.554347826086953</v>
      </c>
    </row>
    <row r="5373" spans="1:12" hidden="1" x14ac:dyDescent="0.25">
      <c r="A5373" t="s">
        <v>22079</v>
      </c>
      <c r="B5373" t="s">
        <v>22080</v>
      </c>
      <c r="C5373" s="1">
        <v>34.445652173913047</v>
      </c>
      <c r="D5373" s="1">
        <v>57.652173913043477</v>
      </c>
      <c r="E5373">
        <v>1</v>
      </c>
      <c r="F5373" t="s">
        <v>22081</v>
      </c>
      <c r="G5373" t="s">
        <v>22082</v>
      </c>
      <c r="H5373" t="s">
        <v>1911</v>
      </c>
      <c r="I5373" t="s">
        <v>21676</v>
      </c>
      <c r="J5373" t="s">
        <v>22083</v>
      </c>
      <c r="K5373">
        <v>126</v>
      </c>
      <c r="L5373" s="1">
        <v>75.141304347826093</v>
      </c>
    </row>
    <row r="5374" spans="1:12" hidden="1" x14ac:dyDescent="0.25">
      <c r="A5374" t="s">
        <v>22084</v>
      </c>
      <c r="B5374" t="s">
        <v>22085</v>
      </c>
      <c r="C5374" s="1">
        <v>32.336956521739133</v>
      </c>
      <c r="D5374" s="1">
        <v>42.032608695652172</v>
      </c>
      <c r="E5374">
        <v>1</v>
      </c>
      <c r="F5374" t="s">
        <v>22086</v>
      </c>
      <c r="G5374" t="s">
        <v>22087</v>
      </c>
      <c r="H5374" t="s">
        <v>22088</v>
      </c>
      <c r="I5374" t="s">
        <v>21676</v>
      </c>
      <c r="J5374" t="s">
        <v>22089</v>
      </c>
      <c r="K5374">
        <v>80</v>
      </c>
      <c r="L5374" s="1">
        <v>74.423913043478265</v>
      </c>
    </row>
    <row r="5375" spans="1:12" hidden="1" x14ac:dyDescent="0.25">
      <c r="A5375" t="s">
        <v>22090</v>
      </c>
      <c r="B5375" t="s">
        <v>22091</v>
      </c>
      <c r="C5375" s="1">
        <v>36.478260869565219</v>
      </c>
      <c r="D5375" s="1">
        <v>64.065217391304344</v>
      </c>
      <c r="E5375">
        <v>1</v>
      </c>
      <c r="F5375" t="s">
        <v>22092</v>
      </c>
      <c r="G5375" t="s">
        <v>22093</v>
      </c>
      <c r="H5375" t="s">
        <v>22094</v>
      </c>
      <c r="I5375" t="s">
        <v>21676</v>
      </c>
      <c r="J5375" t="s">
        <v>22095</v>
      </c>
      <c r="K5375">
        <v>108</v>
      </c>
      <c r="L5375" s="1">
        <v>74.554347826086953</v>
      </c>
    </row>
    <row r="5376" spans="1:12" hidden="1" x14ac:dyDescent="0.25">
      <c r="A5376" t="s">
        <v>22096</v>
      </c>
      <c r="B5376" t="s">
        <v>22097</v>
      </c>
      <c r="C5376" s="1">
        <v>37.076086956521742</v>
      </c>
      <c r="D5376" s="1">
        <v>61.423913043478258</v>
      </c>
      <c r="E5376">
        <v>1</v>
      </c>
      <c r="F5376" t="s">
        <v>22098</v>
      </c>
      <c r="G5376" t="s">
        <v>21928</v>
      </c>
      <c r="H5376" t="s">
        <v>21929</v>
      </c>
      <c r="I5376" t="s">
        <v>21676</v>
      </c>
      <c r="J5376" t="s">
        <v>21930</v>
      </c>
      <c r="K5376">
        <v>102</v>
      </c>
      <c r="L5376" s="1">
        <v>99.858695652173907</v>
      </c>
    </row>
    <row r="5377" spans="1:12" hidden="1" x14ac:dyDescent="0.25">
      <c r="A5377" t="s">
        <v>22099</v>
      </c>
      <c r="B5377" t="s">
        <v>22100</v>
      </c>
      <c r="C5377" s="1">
        <v>37.141304347826086</v>
      </c>
      <c r="D5377" s="1">
        <v>60.173913043478258</v>
      </c>
      <c r="E5377">
        <v>1</v>
      </c>
      <c r="F5377" t="s">
        <v>22101</v>
      </c>
      <c r="G5377" t="s">
        <v>12455</v>
      </c>
      <c r="H5377" t="s">
        <v>23</v>
      </c>
      <c r="I5377" t="s">
        <v>21676</v>
      </c>
      <c r="J5377" t="s">
        <v>22102</v>
      </c>
      <c r="K5377">
        <v>100</v>
      </c>
      <c r="L5377" s="1">
        <v>93.847826086956516</v>
      </c>
    </row>
    <row r="5378" spans="1:12" hidden="1" x14ac:dyDescent="0.25">
      <c r="A5378" t="s">
        <v>22103</v>
      </c>
      <c r="B5378" t="s">
        <v>22104</v>
      </c>
      <c r="C5378" s="1">
        <v>43.119565217391305</v>
      </c>
      <c r="D5378" s="1">
        <v>68.195652173913047</v>
      </c>
      <c r="E5378">
        <v>1</v>
      </c>
      <c r="F5378" t="s">
        <v>22105</v>
      </c>
      <c r="G5378" t="s">
        <v>21674</v>
      </c>
      <c r="H5378" t="s">
        <v>21675</v>
      </c>
      <c r="I5378" t="s">
        <v>21676</v>
      </c>
      <c r="J5378" t="s">
        <v>21677</v>
      </c>
      <c r="K5378">
        <v>115</v>
      </c>
      <c r="L5378" s="1">
        <v>112.27173913043478</v>
      </c>
    </row>
    <row r="5379" spans="1:12" hidden="1" x14ac:dyDescent="0.25">
      <c r="A5379" t="s">
        <v>22106</v>
      </c>
      <c r="B5379" t="s">
        <v>22107</v>
      </c>
      <c r="D5379" s="1">
        <v>6.5952380952380949</v>
      </c>
      <c r="E5379">
        <v>0</v>
      </c>
      <c r="F5379" t="s">
        <v>22108</v>
      </c>
      <c r="G5379" t="s">
        <v>21754</v>
      </c>
      <c r="H5379" t="s">
        <v>21755</v>
      </c>
      <c r="I5379" t="s">
        <v>21676</v>
      </c>
      <c r="J5379" t="s">
        <v>21756</v>
      </c>
      <c r="K5379">
        <v>120</v>
      </c>
      <c r="L5379" s="1">
        <v>97.152173913043484</v>
      </c>
    </row>
    <row r="5380" spans="1:12" hidden="1" x14ac:dyDescent="0.25">
      <c r="A5380" t="s">
        <v>22109</v>
      </c>
      <c r="B5380" t="s">
        <v>22110</v>
      </c>
      <c r="C5380" s="1">
        <v>44.152173913043477</v>
      </c>
      <c r="D5380" s="1">
        <v>71.804347826086953</v>
      </c>
      <c r="E5380">
        <v>1</v>
      </c>
      <c r="F5380" t="s">
        <v>22111</v>
      </c>
      <c r="G5380" t="s">
        <v>21674</v>
      </c>
      <c r="H5380" t="s">
        <v>21675</v>
      </c>
      <c r="I5380" t="s">
        <v>21676</v>
      </c>
      <c r="J5380" t="s">
        <v>21677</v>
      </c>
      <c r="K5380">
        <v>98</v>
      </c>
      <c r="L5380" s="1">
        <v>90.195652173913047</v>
      </c>
    </row>
    <row r="5381" spans="1:12" hidden="1" x14ac:dyDescent="0.25">
      <c r="A5381" t="s">
        <v>22112</v>
      </c>
      <c r="B5381" t="s">
        <v>22113</v>
      </c>
      <c r="C5381" s="1">
        <v>36.576086956521742</v>
      </c>
      <c r="D5381" s="1">
        <v>62.836956521739133</v>
      </c>
      <c r="E5381">
        <v>1</v>
      </c>
      <c r="F5381" t="s">
        <v>22114</v>
      </c>
      <c r="G5381" t="s">
        <v>22115</v>
      </c>
      <c r="H5381" t="s">
        <v>21961</v>
      </c>
      <c r="I5381" t="s">
        <v>21676</v>
      </c>
      <c r="J5381" t="s">
        <v>22116</v>
      </c>
      <c r="K5381">
        <v>112</v>
      </c>
      <c r="L5381" s="1">
        <v>84.630434782608702</v>
      </c>
    </row>
    <row r="5382" spans="1:12" hidden="1" x14ac:dyDescent="0.25">
      <c r="A5382" t="s">
        <v>22117</v>
      </c>
      <c r="B5382" t="s">
        <v>22118</v>
      </c>
      <c r="C5382" s="1">
        <v>52.184782608695649</v>
      </c>
      <c r="D5382" s="1">
        <v>60.467391304347828</v>
      </c>
      <c r="E5382">
        <v>1</v>
      </c>
      <c r="F5382" t="s">
        <v>22119</v>
      </c>
      <c r="G5382" t="s">
        <v>21674</v>
      </c>
      <c r="H5382" t="s">
        <v>21675</v>
      </c>
      <c r="I5382" t="s">
        <v>21676</v>
      </c>
      <c r="J5382" t="s">
        <v>22036</v>
      </c>
      <c r="K5382">
        <v>145</v>
      </c>
      <c r="L5382" s="1">
        <v>118.04347826086956</v>
      </c>
    </row>
    <row r="5383" spans="1:12" hidden="1" x14ac:dyDescent="0.25">
      <c r="A5383" t="s">
        <v>22120</v>
      </c>
      <c r="B5383" t="s">
        <v>22121</v>
      </c>
      <c r="C5383" s="1">
        <v>38.065217391304351</v>
      </c>
      <c r="D5383" s="1">
        <v>52.847826086956523</v>
      </c>
      <c r="E5383">
        <v>1</v>
      </c>
      <c r="F5383" t="s">
        <v>22122</v>
      </c>
      <c r="G5383" t="s">
        <v>21681</v>
      </c>
      <c r="H5383" t="s">
        <v>21682</v>
      </c>
      <c r="I5383" t="s">
        <v>21676</v>
      </c>
      <c r="J5383" t="s">
        <v>22123</v>
      </c>
      <c r="K5383">
        <v>64</v>
      </c>
      <c r="L5383" s="1">
        <v>78.336956521739125</v>
      </c>
    </row>
    <row r="5384" spans="1:12" hidden="1" x14ac:dyDescent="0.25">
      <c r="A5384" t="s">
        <v>22124</v>
      </c>
      <c r="B5384" t="s">
        <v>22125</v>
      </c>
      <c r="C5384" s="1">
        <v>43.217391304347828</v>
      </c>
      <c r="D5384" s="1">
        <v>73.108695652173907</v>
      </c>
      <c r="E5384">
        <v>1</v>
      </c>
      <c r="F5384" t="s">
        <v>22126</v>
      </c>
      <c r="G5384" t="s">
        <v>22127</v>
      </c>
      <c r="H5384" t="s">
        <v>22128</v>
      </c>
      <c r="I5384" t="s">
        <v>21676</v>
      </c>
      <c r="J5384" t="s">
        <v>22129</v>
      </c>
      <c r="K5384">
        <v>124</v>
      </c>
      <c r="L5384" s="1">
        <v>108.27173913043478</v>
      </c>
    </row>
    <row r="5385" spans="1:12" hidden="1" x14ac:dyDescent="0.25">
      <c r="A5385" t="s">
        <v>22130</v>
      </c>
      <c r="B5385" t="s">
        <v>22131</v>
      </c>
      <c r="C5385" s="1">
        <v>60.434782608695649</v>
      </c>
      <c r="D5385" s="1">
        <v>72.510869565217391</v>
      </c>
      <c r="E5385">
        <v>1</v>
      </c>
      <c r="F5385" t="s">
        <v>22132</v>
      </c>
      <c r="G5385" t="s">
        <v>22030</v>
      </c>
      <c r="H5385" t="s">
        <v>22031</v>
      </c>
      <c r="I5385" t="s">
        <v>21676</v>
      </c>
      <c r="J5385" t="s">
        <v>22133</v>
      </c>
      <c r="K5385">
        <v>182</v>
      </c>
      <c r="L5385" s="1">
        <v>139.27173913043478</v>
      </c>
    </row>
    <row r="5386" spans="1:12" hidden="1" x14ac:dyDescent="0.25">
      <c r="A5386" t="s">
        <v>22134</v>
      </c>
      <c r="B5386" t="s">
        <v>22135</v>
      </c>
      <c r="C5386" s="1">
        <v>65.445652173913047</v>
      </c>
      <c r="D5386" s="1">
        <v>112.1304347826087</v>
      </c>
      <c r="E5386">
        <v>1</v>
      </c>
      <c r="F5386" t="s">
        <v>22136</v>
      </c>
      <c r="G5386" t="s">
        <v>22030</v>
      </c>
      <c r="H5386" t="s">
        <v>22031</v>
      </c>
      <c r="I5386" t="s">
        <v>21676</v>
      </c>
      <c r="J5386" t="s">
        <v>22032</v>
      </c>
      <c r="K5386">
        <v>150</v>
      </c>
      <c r="L5386" s="1">
        <v>149.43478260869566</v>
      </c>
    </row>
    <row r="5387" spans="1:12" hidden="1" x14ac:dyDescent="0.25">
      <c r="A5387" t="s">
        <v>22137</v>
      </c>
      <c r="B5387" t="s">
        <v>22138</v>
      </c>
      <c r="C5387" s="1">
        <v>40.836956521739133</v>
      </c>
      <c r="D5387" s="1">
        <v>48.25</v>
      </c>
      <c r="E5387">
        <v>1</v>
      </c>
      <c r="F5387" t="s">
        <v>22139</v>
      </c>
      <c r="G5387" t="s">
        <v>22140</v>
      </c>
      <c r="H5387" t="s">
        <v>22141</v>
      </c>
      <c r="I5387" t="s">
        <v>21676</v>
      </c>
      <c r="J5387" t="s">
        <v>22142</v>
      </c>
      <c r="K5387">
        <v>108</v>
      </c>
      <c r="L5387" s="1">
        <v>83.304347826086953</v>
      </c>
    </row>
    <row r="5388" spans="1:12" hidden="1" x14ac:dyDescent="0.25">
      <c r="A5388" t="s">
        <v>22143</v>
      </c>
      <c r="B5388" t="s">
        <v>22144</v>
      </c>
      <c r="C5388" s="1">
        <v>51.152173913043477</v>
      </c>
      <c r="D5388" s="1">
        <v>81.108695652173907</v>
      </c>
      <c r="E5388">
        <v>1</v>
      </c>
      <c r="F5388" t="s">
        <v>22145</v>
      </c>
      <c r="G5388" t="s">
        <v>16302</v>
      </c>
      <c r="H5388" t="s">
        <v>22066</v>
      </c>
      <c r="I5388" t="s">
        <v>21676</v>
      </c>
      <c r="J5388" t="s">
        <v>22146</v>
      </c>
      <c r="K5388">
        <v>139</v>
      </c>
      <c r="L5388" s="1">
        <v>97.75</v>
      </c>
    </row>
    <row r="5389" spans="1:12" hidden="1" x14ac:dyDescent="0.25">
      <c r="A5389" t="s">
        <v>22147</v>
      </c>
      <c r="B5389" t="s">
        <v>22148</v>
      </c>
      <c r="C5389" s="1">
        <v>36.195652173913047</v>
      </c>
      <c r="D5389" s="1">
        <v>47.163043478260867</v>
      </c>
      <c r="E5389">
        <v>1</v>
      </c>
      <c r="F5389" t="s">
        <v>22149</v>
      </c>
      <c r="G5389" t="s">
        <v>22030</v>
      </c>
      <c r="H5389" t="s">
        <v>22031</v>
      </c>
      <c r="I5389" t="s">
        <v>21676</v>
      </c>
      <c r="J5389" t="s">
        <v>22133</v>
      </c>
      <c r="K5389">
        <v>150</v>
      </c>
      <c r="L5389" s="1">
        <v>79.706521739130437</v>
      </c>
    </row>
    <row r="5390" spans="1:12" hidden="1" x14ac:dyDescent="0.25">
      <c r="A5390" t="s">
        <v>22150</v>
      </c>
      <c r="B5390" t="s">
        <v>22151</v>
      </c>
      <c r="C5390" s="1">
        <v>27.978260869565219</v>
      </c>
      <c r="D5390" s="1">
        <v>31.554347826086957</v>
      </c>
      <c r="E5390">
        <v>1</v>
      </c>
      <c r="F5390" t="s">
        <v>22152</v>
      </c>
      <c r="G5390" t="s">
        <v>22087</v>
      </c>
      <c r="H5390" t="s">
        <v>22088</v>
      </c>
      <c r="I5390" t="s">
        <v>21676</v>
      </c>
      <c r="J5390" t="s">
        <v>22089</v>
      </c>
      <c r="K5390">
        <v>120</v>
      </c>
      <c r="L5390" s="1">
        <v>51.097826086956523</v>
      </c>
    </row>
    <row r="5391" spans="1:12" hidden="1" x14ac:dyDescent="0.25">
      <c r="A5391" t="s">
        <v>22153</v>
      </c>
      <c r="B5391" t="s">
        <v>22154</v>
      </c>
      <c r="C5391" s="1">
        <v>55.239130434782609</v>
      </c>
      <c r="D5391" s="1">
        <v>62.402173913043477</v>
      </c>
      <c r="E5391">
        <v>1</v>
      </c>
      <c r="F5391" t="s">
        <v>22155</v>
      </c>
      <c r="G5391" t="s">
        <v>16302</v>
      </c>
      <c r="H5391" t="s">
        <v>22066</v>
      </c>
      <c r="I5391" t="s">
        <v>21676</v>
      </c>
      <c r="J5391" t="s">
        <v>22156</v>
      </c>
      <c r="K5391">
        <v>152</v>
      </c>
      <c r="L5391" s="1">
        <v>130.59782608695653</v>
      </c>
    </row>
    <row r="5392" spans="1:12" hidden="1" x14ac:dyDescent="0.25">
      <c r="A5392" t="s">
        <v>22157</v>
      </c>
      <c r="B5392" t="s">
        <v>22158</v>
      </c>
      <c r="C5392" s="1">
        <v>36.358695652173914</v>
      </c>
      <c r="D5392" s="1">
        <v>51.706521739130437</v>
      </c>
      <c r="E5392">
        <v>1</v>
      </c>
      <c r="F5392" t="s">
        <v>22159</v>
      </c>
      <c r="G5392" t="s">
        <v>22160</v>
      </c>
      <c r="H5392" t="s">
        <v>22053</v>
      </c>
      <c r="I5392" t="s">
        <v>21676</v>
      </c>
      <c r="J5392" t="s">
        <v>22161</v>
      </c>
      <c r="K5392">
        <v>120</v>
      </c>
      <c r="L5392" s="1">
        <v>82.173913043478265</v>
      </c>
    </row>
    <row r="5393" spans="1:12" hidden="1" x14ac:dyDescent="0.25">
      <c r="A5393" t="s">
        <v>22162</v>
      </c>
      <c r="B5393" t="s">
        <v>22163</v>
      </c>
      <c r="C5393" s="1">
        <v>36.108695652173914</v>
      </c>
      <c r="D5393" s="1">
        <v>54.663043478260867</v>
      </c>
      <c r="E5393">
        <v>1</v>
      </c>
      <c r="F5393" t="s">
        <v>22164</v>
      </c>
      <c r="G5393" t="s">
        <v>22165</v>
      </c>
      <c r="H5393" t="s">
        <v>22166</v>
      </c>
      <c r="I5393" t="s">
        <v>21676</v>
      </c>
      <c r="J5393" t="s">
        <v>22167</v>
      </c>
      <c r="K5393">
        <v>73</v>
      </c>
      <c r="L5393" s="1">
        <v>69.086956521739125</v>
      </c>
    </row>
    <row r="5394" spans="1:12" hidden="1" x14ac:dyDescent="0.25">
      <c r="A5394" t="s">
        <v>22168</v>
      </c>
      <c r="B5394" t="s">
        <v>22169</v>
      </c>
      <c r="C5394" s="1">
        <v>37.293478260869563</v>
      </c>
      <c r="D5394" s="1">
        <v>62.521739130434781</v>
      </c>
      <c r="E5394">
        <v>1</v>
      </c>
      <c r="F5394" t="s">
        <v>22170</v>
      </c>
      <c r="G5394" t="s">
        <v>22171</v>
      </c>
      <c r="H5394" t="s">
        <v>2118</v>
      </c>
      <c r="I5394" t="s">
        <v>21676</v>
      </c>
      <c r="J5394" t="s">
        <v>22172</v>
      </c>
      <c r="K5394">
        <v>140</v>
      </c>
      <c r="L5394" s="1">
        <v>105.25</v>
      </c>
    </row>
    <row r="5395" spans="1:12" hidden="1" x14ac:dyDescent="0.25">
      <c r="A5395" t="s">
        <v>22173</v>
      </c>
      <c r="B5395" t="s">
        <v>22174</v>
      </c>
      <c r="C5395" s="1">
        <v>41.760869565217391</v>
      </c>
      <c r="D5395" s="1">
        <v>52.815217391304351</v>
      </c>
      <c r="E5395">
        <v>1</v>
      </c>
      <c r="F5395" t="s">
        <v>22175</v>
      </c>
      <c r="G5395" t="s">
        <v>22176</v>
      </c>
      <c r="H5395" t="s">
        <v>22031</v>
      </c>
      <c r="I5395" t="s">
        <v>21676</v>
      </c>
      <c r="J5395" t="s">
        <v>22177</v>
      </c>
      <c r="K5395">
        <v>200</v>
      </c>
      <c r="L5395" s="1">
        <v>91.076086956521735</v>
      </c>
    </row>
    <row r="5396" spans="1:12" hidden="1" x14ac:dyDescent="0.25">
      <c r="A5396" t="s">
        <v>22178</v>
      </c>
      <c r="B5396" t="s">
        <v>22179</v>
      </c>
      <c r="C5396" s="1">
        <v>35.913043478260867</v>
      </c>
      <c r="D5396" s="1">
        <v>48.641304347826086</v>
      </c>
      <c r="E5396">
        <v>1</v>
      </c>
      <c r="F5396" t="s">
        <v>22180</v>
      </c>
      <c r="G5396" t="s">
        <v>21692</v>
      </c>
      <c r="H5396" t="s">
        <v>21693</v>
      </c>
      <c r="I5396" t="s">
        <v>21676</v>
      </c>
      <c r="J5396" t="s">
        <v>22181</v>
      </c>
      <c r="K5396">
        <v>112</v>
      </c>
      <c r="L5396" s="1">
        <v>115.39130434782609</v>
      </c>
    </row>
    <row r="5397" spans="1:12" hidden="1" x14ac:dyDescent="0.25">
      <c r="A5397" t="s">
        <v>22182</v>
      </c>
      <c r="B5397" t="s">
        <v>22183</v>
      </c>
      <c r="C5397" s="1">
        <v>61.597826086956523</v>
      </c>
      <c r="D5397" s="1">
        <v>101.41304347826087</v>
      </c>
      <c r="E5397">
        <v>1</v>
      </c>
      <c r="F5397" t="s">
        <v>22184</v>
      </c>
      <c r="G5397" t="s">
        <v>22185</v>
      </c>
      <c r="H5397" t="s">
        <v>1877</v>
      </c>
      <c r="I5397" t="s">
        <v>21676</v>
      </c>
      <c r="J5397" t="s">
        <v>22186</v>
      </c>
      <c r="K5397">
        <v>108</v>
      </c>
      <c r="L5397" s="1">
        <v>125.64130434782609</v>
      </c>
    </row>
    <row r="5398" spans="1:12" hidden="1" x14ac:dyDescent="0.25">
      <c r="A5398" t="s">
        <v>22187</v>
      </c>
      <c r="B5398" t="s">
        <v>22188</v>
      </c>
      <c r="C5398" s="1">
        <v>38.793478260869563</v>
      </c>
      <c r="D5398" s="1">
        <v>67.217391304347828</v>
      </c>
      <c r="E5398">
        <v>1</v>
      </c>
      <c r="F5398" t="s">
        <v>22189</v>
      </c>
      <c r="G5398" t="s">
        <v>22190</v>
      </c>
      <c r="H5398" t="s">
        <v>1911</v>
      </c>
      <c r="I5398" t="s">
        <v>21676</v>
      </c>
      <c r="J5398" t="s">
        <v>22191</v>
      </c>
      <c r="K5398">
        <v>117</v>
      </c>
      <c r="L5398" s="1">
        <v>89.489130434782609</v>
      </c>
    </row>
    <row r="5399" spans="1:12" hidden="1" x14ac:dyDescent="0.25">
      <c r="A5399" t="s">
        <v>22192</v>
      </c>
      <c r="B5399" t="s">
        <v>22193</v>
      </c>
      <c r="C5399" s="1">
        <v>46.565217391304351</v>
      </c>
      <c r="D5399" s="1">
        <v>73.641304347826093</v>
      </c>
      <c r="E5399">
        <v>1</v>
      </c>
      <c r="F5399" t="s">
        <v>22194</v>
      </c>
      <c r="G5399" t="s">
        <v>21889</v>
      </c>
      <c r="H5399" t="s">
        <v>12465</v>
      </c>
      <c r="I5399" t="s">
        <v>21676</v>
      </c>
      <c r="J5399" t="s">
        <v>21890</v>
      </c>
      <c r="K5399">
        <v>120</v>
      </c>
      <c r="L5399" s="1">
        <v>108.72826086956522</v>
      </c>
    </row>
    <row r="5400" spans="1:12" hidden="1" x14ac:dyDescent="0.25">
      <c r="A5400" t="s">
        <v>22195</v>
      </c>
      <c r="B5400" t="s">
        <v>22196</v>
      </c>
      <c r="C5400" s="1">
        <v>45.652173913043477</v>
      </c>
      <c r="D5400" s="1">
        <v>57.5</v>
      </c>
      <c r="E5400">
        <v>1</v>
      </c>
      <c r="F5400" t="s">
        <v>22197</v>
      </c>
      <c r="G5400" t="s">
        <v>22198</v>
      </c>
      <c r="H5400" t="s">
        <v>237</v>
      </c>
      <c r="I5400" t="s">
        <v>21676</v>
      </c>
      <c r="J5400" t="s">
        <v>22199</v>
      </c>
      <c r="K5400">
        <v>156</v>
      </c>
      <c r="L5400" s="1">
        <v>93.782608695652172</v>
      </c>
    </row>
    <row r="5401" spans="1:12" hidden="1" x14ac:dyDescent="0.25">
      <c r="A5401" t="s">
        <v>22200</v>
      </c>
      <c r="B5401" t="s">
        <v>16801</v>
      </c>
      <c r="C5401" s="1">
        <v>25.347826086956523</v>
      </c>
      <c r="D5401" s="1">
        <v>30.380434782608695</v>
      </c>
      <c r="E5401">
        <v>1</v>
      </c>
      <c r="F5401" t="s">
        <v>22201</v>
      </c>
      <c r="G5401" t="s">
        <v>22202</v>
      </c>
      <c r="H5401" t="s">
        <v>22203</v>
      </c>
      <c r="I5401" t="s">
        <v>21676</v>
      </c>
      <c r="J5401" t="s">
        <v>22204</v>
      </c>
      <c r="K5401">
        <v>100</v>
      </c>
      <c r="L5401" s="1">
        <v>47.076086956521742</v>
      </c>
    </row>
    <row r="5402" spans="1:12" hidden="1" x14ac:dyDescent="0.25">
      <c r="A5402" t="s">
        <v>22205</v>
      </c>
      <c r="B5402" t="s">
        <v>22206</v>
      </c>
      <c r="C5402" s="1">
        <v>36.456521739130437</v>
      </c>
      <c r="D5402" s="1">
        <v>43.663043478260867</v>
      </c>
      <c r="E5402">
        <v>1</v>
      </c>
      <c r="F5402" t="s">
        <v>22207</v>
      </c>
      <c r="G5402" t="s">
        <v>22208</v>
      </c>
      <c r="H5402" t="s">
        <v>22209</v>
      </c>
      <c r="I5402" t="s">
        <v>21676</v>
      </c>
      <c r="J5402" t="s">
        <v>22210</v>
      </c>
      <c r="K5402">
        <v>100</v>
      </c>
      <c r="L5402" s="1">
        <v>85.815217391304344</v>
      </c>
    </row>
    <row r="5403" spans="1:12" hidden="1" x14ac:dyDescent="0.25">
      <c r="A5403" t="s">
        <v>22211</v>
      </c>
      <c r="B5403" t="s">
        <v>22212</v>
      </c>
      <c r="C5403" s="1">
        <v>49.489130434782609</v>
      </c>
      <c r="D5403" s="1">
        <v>57.532608695652172</v>
      </c>
      <c r="E5403">
        <v>1</v>
      </c>
      <c r="F5403" t="s">
        <v>22213</v>
      </c>
      <c r="G5403" t="s">
        <v>21674</v>
      </c>
      <c r="H5403" t="s">
        <v>21675</v>
      </c>
      <c r="I5403" t="s">
        <v>21676</v>
      </c>
      <c r="J5403" t="s">
        <v>22214</v>
      </c>
      <c r="K5403">
        <v>140</v>
      </c>
      <c r="L5403" s="1">
        <v>117.6304347826087</v>
      </c>
    </row>
    <row r="5404" spans="1:12" hidden="1" x14ac:dyDescent="0.25">
      <c r="A5404" t="s">
        <v>22215</v>
      </c>
      <c r="B5404" t="s">
        <v>22216</v>
      </c>
      <c r="C5404" s="1">
        <v>34</v>
      </c>
      <c r="D5404" s="1">
        <v>55.032608695652172</v>
      </c>
      <c r="E5404">
        <v>1</v>
      </c>
      <c r="F5404" t="s">
        <v>22217</v>
      </c>
      <c r="G5404" t="s">
        <v>21806</v>
      </c>
      <c r="H5404" t="s">
        <v>21807</v>
      </c>
      <c r="I5404" t="s">
        <v>21676</v>
      </c>
      <c r="J5404" t="s">
        <v>21808</v>
      </c>
      <c r="K5404">
        <v>72</v>
      </c>
      <c r="L5404" s="1">
        <v>70.260869565217391</v>
      </c>
    </row>
    <row r="5405" spans="1:12" hidden="1" x14ac:dyDescent="0.25">
      <c r="A5405" t="s">
        <v>22218</v>
      </c>
      <c r="B5405" t="s">
        <v>22219</v>
      </c>
      <c r="C5405" s="1">
        <v>33.826086956521742</v>
      </c>
      <c r="D5405" s="1">
        <v>59.880434782608695</v>
      </c>
      <c r="E5405">
        <v>1</v>
      </c>
      <c r="F5405" t="s">
        <v>22220</v>
      </c>
      <c r="G5405" t="s">
        <v>21774</v>
      </c>
      <c r="H5405" t="s">
        <v>21775</v>
      </c>
      <c r="I5405" t="s">
        <v>21676</v>
      </c>
      <c r="J5405" t="s">
        <v>21776</v>
      </c>
      <c r="K5405">
        <v>124</v>
      </c>
      <c r="L5405" s="1">
        <v>80.652173913043484</v>
      </c>
    </row>
    <row r="5406" spans="1:12" hidden="1" x14ac:dyDescent="0.25">
      <c r="A5406" t="s">
        <v>22221</v>
      </c>
      <c r="B5406" t="s">
        <v>22222</v>
      </c>
      <c r="C5406" s="1">
        <v>33.75</v>
      </c>
      <c r="D5406" s="1">
        <v>58.706521739130437</v>
      </c>
      <c r="E5406">
        <v>1</v>
      </c>
      <c r="F5406" t="s">
        <v>22223</v>
      </c>
      <c r="G5406" t="s">
        <v>22127</v>
      </c>
      <c r="H5406" t="s">
        <v>22128</v>
      </c>
      <c r="I5406" t="s">
        <v>21676</v>
      </c>
      <c r="J5406" t="s">
        <v>22129</v>
      </c>
      <c r="K5406">
        <v>124</v>
      </c>
      <c r="L5406" s="1">
        <v>82.782608695652172</v>
      </c>
    </row>
    <row r="5407" spans="1:12" hidden="1" x14ac:dyDescent="0.25">
      <c r="A5407" t="s">
        <v>22224</v>
      </c>
      <c r="B5407" t="s">
        <v>22225</v>
      </c>
      <c r="C5407" s="1">
        <v>23.010869565217391</v>
      </c>
      <c r="D5407" s="1">
        <v>43.989130434782609</v>
      </c>
      <c r="E5407">
        <v>1</v>
      </c>
      <c r="F5407" t="s">
        <v>22226</v>
      </c>
      <c r="G5407" t="s">
        <v>22227</v>
      </c>
      <c r="H5407" t="s">
        <v>12465</v>
      </c>
      <c r="I5407" t="s">
        <v>21676</v>
      </c>
      <c r="J5407" t="s">
        <v>22228</v>
      </c>
      <c r="K5407">
        <v>66</v>
      </c>
      <c r="L5407" s="1">
        <v>49.576086956521742</v>
      </c>
    </row>
    <row r="5408" spans="1:12" hidden="1" x14ac:dyDescent="0.25">
      <c r="A5408" t="s">
        <v>22229</v>
      </c>
      <c r="B5408" t="s">
        <v>22230</v>
      </c>
      <c r="C5408" s="1">
        <v>38.184782608695649</v>
      </c>
      <c r="D5408" s="1">
        <v>58.913043478260867</v>
      </c>
      <c r="E5408">
        <v>1</v>
      </c>
      <c r="F5408" t="s">
        <v>22231</v>
      </c>
      <c r="G5408" t="s">
        <v>22190</v>
      </c>
      <c r="H5408" t="s">
        <v>1911</v>
      </c>
      <c r="I5408" t="s">
        <v>21676</v>
      </c>
      <c r="J5408" t="s">
        <v>22191</v>
      </c>
      <c r="K5408">
        <v>150</v>
      </c>
      <c r="L5408" s="1">
        <v>92.880434782608702</v>
      </c>
    </row>
    <row r="5409" spans="1:12" hidden="1" x14ac:dyDescent="0.25">
      <c r="A5409" t="s">
        <v>22232</v>
      </c>
      <c r="B5409" t="s">
        <v>22233</v>
      </c>
      <c r="C5409" s="1">
        <v>50.641304347826086</v>
      </c>
      <c r="D5409" s="1">
        <v>83.554347826086953</v>
      </c>
      <c r="E5409">
        <v>1</v>
      </c>
      <c r="F5409" t="s">
        <v>22234</v>
      </c>
      <c r="G5409" t="s">
        <v>21922</v>
      </c>
      <c r="H5409" t="s">
        <v>21923</v>
      </c>
      <c r="I5409" t="s">
        <v>21676</v>
      </c>
      <c r="J5409" t="s">
        <v>21924</v>
      </c>
      <c r="K5409">
        <v>150</v>
      </c>
      <c r="L5409" s="1">
        <v>100.10869565217391</v>
      </c>
    </row>
    <row r="5410" spans="1:12" hidden="1" x14ac:dyDescent="0.25">
      <c r="A5410" t="s">
        <v>22235</v>
      </c>
      <c r="B5410" t="s">
        <v>22236</v>
      </c>
      <c r="C5410" s="1">
        <v>65.119565217391298</v>
      </c>
      <c r="D5410" s="1">
        <v>95.358695652173907</v>
      </c>
      <c r="E5410">
        <v>1</v>
      </c>
      <c r="F5410" t="s">
        <v>22237</v>
      </c>
      <c r="G5410" t="s">
        <v>1760</v>
      </c>
      <c r="H5410" t="s">
        <v>17</v>
      </c>
      <c r="I5410" t="s">
        <v>21676</v>
      </c>
      <c r="J5410" t="s">
        <v>22238</v>
      </c>
      <c r="K5410">
        <v>139</v>
      </c>
      <c r="L5410" s="1">
        <v>131.34782608695653</v>
      </c>
    </row>
    <row r="5411" spans="1:12" hidden="1" x14ac:dyDescent="0.25">
      <c r="A5411" t="s">
        <v>22239</v>
      </c>
      <c r="B5411" t="s">
        <v>22240</v>
      </c>
      <c r="C5411" s="1">
        <v>46.152173913043477</v>
      </c>
      <c r="D5411" s="1">
        <v>72.978260869565219</v>
      </c>
      <c r="E5411">
        <v>1</v>
      </c>
      <c r="F5411" t="s">
        <v>22241</v>
      </c>
      <c r="G5411" t="s">
        <v>22242</v>
      </c>
      <c r="H5411" t="s">
        <v>22166</v>
      </c>
      <c r="I5411" t="s">
        <v>21676</v>
      </c>
      <c r="J5411" t="s">
        <v>22243</v>
      </c>
      <c r="K5411">
        <v>120</v>
      </c>
      <c r="L5411" s="1">
        <v>115.39130434782609</v>
      </c>
    </row>
    <row r="5412" spans="1:12" hidden="1" x14ac:dyDescent="0.25">
      <c r="A5412" t="s">
        <v>22244</v>
      </c>
      <c r="B5412" t="s">
        <v>22245</v>
      </c>
      <c r="C5412" s="1">
        <v>44.706521739130437</v>
      </c>
      <c r="D5412" s="1">
        <v>62.108695652173914</v>
      </c>
      <c r="E5412">
        <v>1</v>
      </c>
      <c r="F5412" t="s">
        <v>22246</v>
      </c>
      <c r="G5412" t="s">
        <v>22093</v>
      </c>
      <c r="H5412" t="s">
        <v>22094</v>
      </c>
      <c r="I5412" t="s">
        <v>21676</v>
      </c>
      <c r="J5412" t="s">
        <v>22095</v>
      </c>
      <c r="K5412">
        <v>133</v>
      </c>
      <c r="L5412" s="1">
        <v>75.065217391304344</v>
      </c>
    </row>
    <row r="5413" spans="1:12" hidden="1" x14ac:dyDescent="0.25">
      <c r="A5413" t="s">
        <v>22247</v>
      </c>
      <c r="B5413" t="s">
        <v>22248</v>
      </c>
      <c r="C5413" s="1">
        <v>49.358695652173914</v>
      </c>
      <c r="D5413" s="1">
        <v>56.336956521739133</v>
      </c>
      <c r="E5413">
        <v>1</v>
      </c>
      <c r="F5413" t="s">
        <v>22249</v>
      </c>
      <c r="G5413" t="s">
        <v>22030</v>
      </c>
      <c r="H5413" t="s">
        <v>22031</v>
      </c>
      <c r="I5413" t="s">
        <v>21676</v>
      </c>
      <c r="J5413" t="s">
        <v>22250</v>
      </c>
      <c r="K5413">
        <v>250</v>
      </c>
      <c r="L5413" s="1">
        <v>120.18478260869566</v>
      </c>
    </row>
    <row r="5414" spans="1:12" hidden="1" x14ac:dyDescent="0.25">
      <c r="A5414" t="s">
        <v>22251</v>
      </c>
      <c r="B5414" t="s">
        <v>22252</v>
      </c>
      <c r="C5414" s="1">
        <v>48.728260869565219</v>
      </c>
      <c r="D5414" s="1">
        <v>72.706521739130437</v>
      </c>
      <c r="E5414">
        <v>1</v>
      </c>
      <c r="F5414" t="s">
        <v>22253</v>
      </c>
      <c r="G5414" t="s">
        <v>587</v>
      </c>
      <c r="H5414" t="s">
        <v>2062</v>
      </c>
      <c r="I5414" t="s">
        <v>21676</v>
      </c>
      <c r="J5414" t="s">
        <v>22254</v>
      </c>
      <c r="K5414">
        <v>151</v>
      </c>
      <c r="L5414" s="1">
        <v>91.032608695652172</v>
      </c>
    </row>
    <row r="5415" spans="1:12" hidden="1" x14ac:dyDescent="0.25">
      <c r="A5415" t="s">
        <v>22255</v>
      </c>
      <c r="B5415" t="s">
        <v>22256</v>
      </c>
      <c r="C5415" s="1">
        <v>41.141304347826086</v>
      </c>
      <c r="D5415" s="1">
        <v>68.521739130434781</v>
      </c>
      <c r="E5415">
        <v>1</v>
      </c>
      <c r="F5415" t="s">
        <v>22257</v>
      </c>
      <c r="G5415" t="s">
        <v>21681</v>
      </c>
      <c r="H5415" t="s">
        <v>21682</v>
      </c>
      <c r="I5415" t="s">
        <v>21676</v>
      </c>
      <c r="J5415" t="s">
        <v>22062</v>
      </c>
      <c r="K5415">
        <v>122</v>
      </c>
      <c r="L5415" s="1">
        <v>105.57608695652173</v>
      </c>
    </row>
    <row r="5416" spans="1:12" hidden="1" x14ac:dyDescent="0.25">
      <c r="A5416" t="s">
        <v>22258</v>
      </c>
      <c r="B5416" t="s">
        <v>22259</v>
      </c>
      <c r="C5416" s="1">
        <v>42.760869565217391</v>
      </c>
      <c r="D5416" s="1">
        <v>51.021739130434781</v>
      </c>
      <c r="E5416">
        <v>1</v>
      </c>
      <c r="F5416" t="s">
        <v>22260</v>
      </c>
      <c r="G5416" t="s">
        <v>21681</v>
      </c>
      <c r="H5416" t="s">
        <v>21682</v>
      </c>
      <c r="I5416" t="s">
        <v>21676</v>
      </c>
      <c r="J5416" t="s">
        <v>22261</v>
      </c>
      <c r="K5416">
        <v>120</v>
      </c>
      <c r="L5416" s="1">
        <v>93.108695652173907</v>
      </c>
    </row>
    <row r="5417" spans="1:12" hidden="1" x14ac:dyDescent="0.25">
      <c r="A5417" t="s">
        <v>22262</v>
      </c>
      <c r="B5417" t="s">
        <v>22263</v>
      </c>
      <c r="C5417" s="1">
        <v>52.521739130434781</v>
      </c>
      <c r="D5417" s="1">
        <v>75.815217391304344</v>
      </c>
      <c r="E5417">
        <v>1</v>
      </c>
      <c r="F5417" t="s">
        <v>22264</v>
      </c>
      <c r="G5417" t="s">
        <v>21681</v>
      </c>
      <c r="H5417" t="s">
        <v>21682</v>
      </c>
      <c r="I5417" t="s">
        <v>21676</v>
      </c>
      <c r="J5417" t="s">
        <v>22265</v>
      </c>
      <c r="K5417">
        <v>144</v>
      </c>
      <c r="L5417" s="1">
        <v>126.09782608695652</v>
      </c>
    </row>
    <row r="5418" spans="1:12" hidden="1" x14ac:dyDescent="0.25">
      <c r="A5418" t="s">
        <v>22266</v>
      </c>
      <c r="B5418" t="s">
        <v>22267</v>
      </c>
      <c r="C5418" s="1">
        <v>40.619565217391305</v>
      </c>
      <c r="D5418" s="1">
        <v>69.663043478260875</v>
      </c>
      <c r="E5418">
        <v>1</v>
      </c>
      <c r="F5418" t="s">
        <v>22268</v>
      </c>
      <c r="G5418" t="s">
        <v>21681</v>
      </c>
      <c r="H5418" t="s">
        <v>21682</v>
      </c>
      <c r="I5418" t="s">
        <v>21676</v>
      </c>
      <c r="J5418" t="s">
        <v>22265</v>
      </c>
      <c r="K5418">
        <v>132</v>
      </c>
      <c r="L5418" s="1">
        <v>95.119565217391298</v>
      </c>
    </row>
    <row r="5419" spans="1:12" hidden="1" x14ac:dyDescent="0.25">
      <c r="A5419" t="s">
        <v>22269</v>
      </c>
      <c r="B5419" t="s">
        <v>22270</v>
      </c>
      <c r="C5419" s="1">
        <v>42.467391304347828</v>
      </c>
      <c r="D5419" s="1">
        <v>47.467391304347828</v>
      </c>
      <c r="E5419">
        <v>1</v>
      </c>
      <c r="F5419" t="s">
        <v>22271</v>
      </c>
      <c r="G5419" t="s">
        <v>21681</v>
      </c>
      <c r="H5419" t="s">
        <v>21682</v>
      </c>
      <c r="I5419" t="s">
        <v>21676</v>
      </c>
      <c r="J5419" t="s">
        <v>22265</v>
      </c>
      <c r="K5419">
        <v>130</v>
      </c>
      <c r="L5419" s="1">
        <v>108.31521739130434</v>
      </c>
    </row>
    <row r="5420" spans="1:12" hidden="1" x14ac:dyDescent="0.25">
      <c r="A5420" t="s">
        <v>22272</v>
      </c>
      <c r="B5420" t="s">
        <v>22273</v>
      </c>
      <c r="C5420" s="1">
        <v>33.565217391304351</v>
      </c>
      <c r="D5420" s="1">
        <v>57.684782608695649</v>
      </c>
      <c r="E5420">
        <v>1</v>
      </c>
      <c r="F5420" t="s">
        <v>22274</v>
      </c>
      <c r="G5420" t="s">
        <v>22275</v>
      </c>
      <c r="H5420" t="s">
        <v>22276</v>
      </c>
      <c r="I5420" t="s">
        <v>21676</v>
      </c>
      <c r="J5420" t="s">
        <v>22277</v>
      </c>
      <c r="K5420">
        <v>140</v>
      </c>
      <c r="L5420" s="1">
        <v>85.717391304347828</v>
      </c>
    </row>
    <row r="5421" spans="1:12" hidden="1" x14ac:dyDescent="0.25">
      <c r="A5421" t="s">
        <v>22278</v>
      </c>
      <c r="B5421" t="s">
        <v>22279</v>
      </c>
      <c r="C5421" s="1">
        <v>48.326086956521742</v>
      </c>
      <c r="D5421" s="1">
        <v>55.336956521739133</v>
      </c>
      <c r="E5421">
        <v>1</v>
      </c>
      <c r="F5421" t="s">
        <v>22280</v>
      </c>
      <c r="G5421" t="s">
        <v>21681</v>
      </c>
      <c r="H5421" t="s">
        <v>21682</v>
      </c>
      <c r="I5421" t="s">
        <v>21676</v>
      </c>
      <c r="J5421" t="s">
        <v>22281</v>
      </c>
      <c r="K5421">
        <v>144</v>
      </c>
      <c r="L5421" s="1">
        <v>135.92391304347825</v>
      </c>
    </row>
    <row r="5422" spans="1:12" hidden="1" x14ac:dyDescent="0.25">
      <c r="A5422" t="s">
        <v>22282</v>
      </c>
      <c r="B5422" t="s">
        <v>22283</v>
      </c>
      <c r="C5422" s="1">
        <v>50.347826086956523</v>
      </c>
      <c r="D5422" s="1">
        <v>76.097826086956516</v>
      </c>
      <c r="E5422">
        <v>1</v>
      </c>
      <c r="F5422" t="s">
        <v>22284</v>
      </c>
      <c r="G5422" t="s">
        <v>22285</v>
      </c>
      <c r="H5422" t="s">
        <v>22286</v>
      </c>
      <c r="I5422" t="s">
        <v>21676</v>
      </c>
      <c r="J5422" t="s">
        <v>22287</v>
      </c>
      <c r="K5422">
        <v>120</v>
      </c>
      <c r="L5422" s="1">
        <v>113.54347826086956</v>
      </c>
    </row>
    <row r="5423" spans="1:12" hidden="1" x14ac:dyDescent="0.25">
      <c r="A5423" t="s">
        <v>22288</v>
      </c>
      <c r="B5423" t="s">
        <v>22289</v>
      </c>
      <c r="C5423" s="1">
        <v>48.25</v>
      </c>
      <c r="D5423" s="1">
        <v>84.413043478260875</v>
      </c>
      <c r="E5423">
        <v>1</v>
      </c>
      <c r="F5423" t="s">
        <v>22290</v>
      </c>
      <c r="G5423" t="s">
        <v>22291</v>
      </c>
      <c r="H5423" t="s">
        <v>22141</v>
      </c>
      <c r="I5423" t="s">
        <v>21676</v>
      </c>
      <c r="J5423" t="s">
        <v>22292</v>
      </c>
      <c r="K5423">
        <v>152</v>
      </c>
      <c r="L5423" s="1">
        <v>139.20652173913044</v>
      </c>
    </row>
    <row r="5424" spans="1:12" hidden="1" x14ac:dyDescent="0.25">
      <c r="A5424" t="s">
        <v>22293</v>
      </c>
      <c r="B5424" t="s">
        <v>22294</v>
      </c>
      <c r="C5424" s="1">
        <v>54.271739130434781</v>
      </c>
      <c r="D5424" s="1">
        <v>69.945652173913047</v>
      </c>
      <c r="E5424">
        <v>1</v>
      </c>
      <c r="F5424" t="s">
        <v>22295</v>
      </c>
      <c r="G5424" t="s">
        <v>21681</v>
      </c>
      <c r="H5424" t="s">
        <v>21682</v>
      </c>
      <c r="I5424" t="s">
        <v>21676</v>
      </c>
      <c r="J5424" t="s">
        <v>22062</v>
      </c>
      <c r="K5424">
        <v>172</v>
      </c>
      <c r="L5424" s="1">
        <v>129.58695652173913</v>
      </c>
    </row>
    <row r="5425" spans="1:12" hidden="1" x14ac:dyDescent="0.25">
      <c r="A5425" t="s">
        <v>22296</v>
      </c>
      <c r="B5425" t="s">
        <v>22297</v>
      </c>
      <c r="C5425" s="1">
        <v>63.717391304347828</v>
      </c>
      <c r="D5425" s="1">
        <v>72.293478260869563</v>
      </c>
      <c r="E5425">
        <v>1</v>
      </c>
      <c r="F5425" t="s">
        <v>22298</v>
      </c>
      <c r="G5425" t="s">
        <v>22299</v>
      </c>
      <c r="H5425" t="s">
        <v>21972</v>
      </c>
      <c r="I5425" t="s">
        <v>21676</v>
      </c>
      <c r="J5425" t="s">
        <v>22300</v>
      </c>
      <c r="K5425">
        <v>150</v>
      </c>
      <c r="L5425" s="1">
        <v>141.34782608695653</v>
      </c>
    </row>
    <row r="5426" spans="1:12" hidden="1" x14ac:dyDescent="0.25">
      <c r="A5426" t="s">
        <v>22301</v>
      </c>
      <c r="B5426" t="s">
        <v>22302</v>
      </c>
      <c r="C5426" s="1">
        <v>50.413043478260867</v>
      </c>
      <c r="D5426" s="1">
        <v>56.195652173913047</v>
      </c>
      <c r="E5426">
        <v>1</v>
      </c>
      <c r="F5426" t="s">
        <v>22303</v>
      </c>
      <c r="G5426" t="s">
        <v>21726</v>
      </c>
      <c r="H5426" t="s">
        <v>21727</v>
      </c>
      <c r="I5426" t="s">
        <v>21676</v>
      </c>
      <c r="J5426" t="s">
        <v>21728</v>
      </c>
      <c r="K5426">
        <v>120</v>
      </c>
      <c r="L5426" s="1">
        <v>113.08695652173913</v>
      </c>
    </row>
    <row r="5427" spans="1:12" hidden="1" x14ac:dyDescent="0.25">
      <c r="A5427" t="s">
        <v>22304</v>
      </c>
      <c r="B5427" t="s">
        <v>22305</v>
      </c>
      <c r="C5427" s="1">
        <v>56.184782608695649</v>
      </c>
      <c r="D5427" s="1">
        <v>63.728260869565219</v>
      </c>
      <c r="E5427">
        <v>1</v>
      </c>
      <c r="F5427" t="s">
        <v>22306</v>
      </c>
      <c r="G5427" t="s">
        <v>21674</v>
      </c>
      <c r="H5427" t="s">
        <v>21675</v>
      </c>
      <c r="I5427" t="s">
        <v>21676</v>
      </c>
      <c r="J5427" t="s">
        <v>22307</v>
      </c>
      <c r="K5427">
        <v>142</v>
      </c>
      <c r="L5427" s="1">
        <v>123.28260869565217</v>
      </c>
    </row>
    <row r="5428" spans="1:12" hidden="1" x14ac:dyDescent="0.25">
      <c r="A5428" t="s">
        <v>22308</v>
      </c>
      <c r="B5428" t="s">
        <v>22309</v>
      </c>
      <c r="C5428" s="1">
        <v>58.586956521739133</v>
      </c>
      <c r="D5428" s="1">
        <v>65.076086956521735</v>
      </c>
      <c r="E5428">
        <v>1</v>
      </c>
      <c r="F5428" t="s">
        <v>22310</v>
      </c>
      <c r="G5428" t="s">
        <v>22311</v>
      </c>
      <c r="H5428" t="s">
        <v>21878</v>
      </c>
      <c r="I5428" t="s">
        <v>21676</v>
      </c>
      <c r="J5428" t="s">
        <v>22312</v>
      </c>
      <c r="K5428">
        <v>124</v>
      </c>
      <c r="L5428" s="1">
        <v>120.04347826086956</v>
      </c>
    </row>
    <row r="5429" spans="1:12" hidden="1" x14ac:dyDescent="0.25">
      <c r="A5429" t="s">
        <v>22313</v>
      </c>
      <c r="B5429" t="s">
        <v>22314</v>
      </c>
      <c r="C5429" s="1">
        <v>56.217391304347828</v>
      </c>
      <c r="D5429" s="1">
        <v>73.239130434782609</v>
      </c>
      <c r="E5429">
        <v>1</v>
      </c>
      <c r="F5429" t="s">
        <v>22315</v>
      </c>
      <c r="G5429" t="s">
        <v>21681</v>
      </c>
      <c r="H5429" t="s">
        <v>21682</v>
      </c>
      <c r="I5429" t="s">
        <v>21676</v>
      </c>
      <c r="J5429" t="s">
        <v>22261</v>
      </c>
      <c r="K5429">
        <v>176</v>
      </c>
      <c r="L5429" s="1">
        <v>113.90217391304348</v>
      </c>
    </row>
    <row r="5430" spans="1:12" hidden="1" x14ac:dyDescent="0.25">
      <c r="A5430" t="s">
        <v>22316</v>
      </c>
      <c r="B5430" t="s">
        <v>22317</v>
      </c>
      <c r="C5430" s="1">
        <v>59.608695652173914</v>
      </c>
      <c r="D5430" s="1">
        <v>88.586956521739125</v>
      </c>
      <c r="E5430">
        <v>1</v>
      </c>
      <c r="F5430" t="s">
        <v>22318</v>
      </c>
      <c r="G5430" t="s">
        <v>22319</v>
      </c>
      <c r="H5430" t="s">
        <v>22203</v>
      </c>
      <c r="I5430" t="s">
        <v>21676</v>
      </c>
      <c r="J5430" t="s">
        <v>22320</v>
      </c>
      <c r="K5430">
        <v>130</v>
      </c>
      <c r="L5430" s="1">
        <v>122.39130434782609</v>
      </c>
    </row>
    <row r="5431" spans="1:12" hidden="1" x14ac:dyDescent="0.25">
      <c r="A5431" t="s">
        <v>22321</v>
      </c>
      <c r="B5431" t="s">
        <v>22322</v>
      </c>
      <c r="C5431" s="1">
        <v>70.467391304347828</v>
      </c>
      <c r="D5431" s="1">
        <v>78.217391304347828</v>
      </c>
      <c r="E5431">
        <v>1</v>
      </c>
      <c r="F5431" t="s">
        <v>22323</v>
      </c>
      <c r="G5431" t="s">
        <v>10593</v>
      </c>
      <c r="H5431" t="s">
        <v>21712</v>
      </c>
      <c r="I5431" t="s">
        <v>21676</v>
      </c>
      <c r="J5431" t="s">
        <v>22040</v>
      </c>
      <c r="K5431">
        <v>192</v>
      </c>
      <c r="L5431" s="1">
        <v>161.21739130434781</v>
      </c>
    </row>
    <row r="5432" spans="1:12" hidden="1" x14ac:dyDescent="0.25">
      <c r="A5432" t="s">
        <v>22324</v>
      </c>
      <c r="B5432" t="s">
        <v>22325</v>
      </c>
      <c r="C5432" s="1">
        <v>46.684782608695649</v>
      </c>
      <c r="D5432" s="1">
        <v>71.5</v>
      </c>
      <c r="E5432">
        <v>1</v>
      </c>
      <c r="F5432" t="s">
        <v>22326</v>
      </c>
      <c r="G5432" t="s">
        <v>22327</v>
      </c>
      <c r="H5432" t="s">
        <v>21929</v>
      </c>
      <c r="I5432" t="s">
        <v>21676</v>
      </c>
      <c r="J5432" t="s">
        <v>22328</v>
      </c>
      <c r="K5432">
        <v>141</v>
      </c>
      <c r="L5432" s="1">
        <v>101.43478260869566</v>
      </c>
    </row>
    <row r="5433" spans="1:12" hidden="1" x14ac:dyDescent="0.25">
      <c r="A5433" t="s">
        <v>22329</v>
      </c>
      <c r="B5433" t="s">
        <v>22330</v>
      </c>
      <c r="C5433" s="1">
        <v>48</v>
      </c>
      <c r="D5433" s="1">
        <v>58.434782608695649</v>
      </c>
      <c r="E5433">
        <v>1</v>
      </c>
      <c r="F5433" t="s">
        <v>22331</v>
      </c>
      <c r="G5433" t="s">
        <v>10158</v>
      </c>
      <c r="H5433" t="s">
        <v>1877</v>
      </c>
      <c r="I5433" t="s">
        <v>21676</v>
      </c>
      <c r="J5433" t="s">
        <v>21995</v>
      </c>
      <c r="K5433">
        <v>113</v>
      </c>
      <c r="L5433" s="1">
        <v>98.978260869565219</v>
      </c>
    </row>
    <row r="5434" spans="1:12" hidden="1" x14ac:dyDescent="0.25">
      <c r="A5434" t="s">
        <v>22332</v>
      </c>
      <c r="B5434" t="s">
        <v>22333</v>
      </c>
      <c r="C5434" s="1">
        <v>30.826086956521738</v>
      </c>
      <c r="D5434" s="1">
        <v>36.804347826086953</v>
      </c>
      <c r="E5434">
        <v>1</v>
      </c>
      <c r="F5434" t="s">
        <v>22334</v>
      </c>
      <c r="G5434" t="s">
        <v>22335</v>
      </c>
      <c r="H5434" t="s">
        <v>15323</v>
      </c>
      <c r="I5434" t="s">
        <v>21676</v>
      </c>
      <c r="J5434" t="s">
        <v>22336</v>
      </c>
      <c r="K5434">
        <v>100</v>
      </c>
      <c r="L5434" s="1">
        <v>71.684782608695656</v>
      </c>
    </row>
    <row r="5435" spans="1:12" hidden="1" x14ac:dyDescent="0.25">
      <c r="A5435" t="s">
        <v>22337</v>
      </c>
      <c r="B5435" t="s">
        <v>22338</v>
      </c>
      <c r="C5435" s="1">
        <v>46.967391304347828</v>
      </c>
      <c r="D5435" s="1">
        <v>52.923913043478258</v>
      </c>
      <c r="E5435">
        <v>1</v>
      </c>
      <c r="F5435" t="s">
        <v>22339</v>
      </c>
      <c r="G5435" t="s">
        <v>21681</v>
      </c>
      <c r="H5435" t="s">
        <v>21682</v>
      </c>
      <c r="I5435" t="s">
        <v>21676</v>
      </c>
      <c r="J5435" t="s">
        <v>22062</v>
      </c>
      <c r="K5435">
        <v>144</v>
      </c>
      <c r="L5435" s="1">
        <v>112.40217391304348</v>
      </c>
    </row>
    <row r="5436" spans="1:12" hidden="1" x14ac:dyDescent="0.25">
      <c r="A5436" t="s">
        <v>22340</v>
      </c>
      <c r="B5436" t="s">
        <v>22341</v>
      </c>
      <c r="C5436" s="1">
        <v>58.641304347826086</v>
      </c>
      <c r="D5436" s="1">
        <v>87.510869565217391</v>
      </c>
      <c r="E5436">
        <v>1</v>
      </c>
      <c r="F5436" t="s">
        <v>22342</v>
      </c>
      <c r="G5436" t="s">
        <v>21674</v>
      </c>
      <c r="H5436" t="s">
        <v>21675</v>
      </c>
      <c r="I5436" t="s">
        <v>21676</v>
      </c>
      <c r="J5436" t="s">
        <v>21677</v>
      </c>
      <c r="K5436">
        <v>124</v>
      </c>
      <c r="L5436" s="1">
        <v>112.06521739130434</v>
      </c>
    </row>
    <row r="5437" spans="1:12" hidden="1" x14ac:dyDescent="0.25">
      <c r="A5437" t="s">
        <v>22343</v>
      </c>
      <c r="B5437" t="s">
        <v>22344</v>
      </c>
      <c r="C5437" s="1">
        <v>43.445652173913047</v>
      </c>
      <c r="D5437" s="1">
        <v>69.021739130434781</v>
      </c>
      <c r="E5437">
        <v>1</v>
      </c>
      <c r="F5437" t="s">
        <v>22345</v>
      </c>
      <c r="G5437" t="s">
        <v>21774</v>
      </c>
      <c r="H5437" t="s">
        <v>21775</v>
      </c>
      <c r="I5437" t="s">
        <v>21676</v>
      </c>
      <c r="J5437" t="s">
        <v>22346</v>
      </c>
      <c r="K5437">
        <v>151</v>
      </c>
      <c r="L5437" s="1">
        <v>122.01086956521739</v>
      </c>
    </row>
    <row r="5438" spans="1:12" hidden="1" x14ac:dyDescent="0.25">
      <c r="A5438" t="s">
        <v>22347</v>
      </c>
      <c r="B5438" t="s">
        <v>22348</v>
      </c>
      <c r="C5438" s="1">
        <v>31.989130434782609</v>
      </c>
      <c r="D5438" s="1">
        <v>52.326086956521742</v>
      </c>
      <c r="E5438">
        <v>1</v>
      </c>
      <c r="F5438" t="s">
        <v>22349</v>
      </c>
      <c r="G5438" t="s">
        <v>22350</v>
      </c>
      <c r="H5438" t="s">
        <v>22351</v>
      </c>
      <c r="I5438" t="s">
        <v>21676</v>
      </c>
      <c r="J5438" t="s">
        <v>22352</v>
      </c>
      <c r="K5438">
        <v>120</v>
      </c>
      <c r="L5438" s="1">
        <v>69.086956521739125</v>
      </c>
    </row>
    <row r="5439" spans="1:12" hidden="1" x14ac:dyDescent="0.25">
      <c r="A5439" t="s">
        <v>22353</v>
      </c>
      <c r="B5439" t="s">
        <v>22354</v>
      </c>
      <c r="C5439" s="1">
        <v>34.706521739130437</v>
      </c>
      <c r="D5439" s="1">
        <v>40.869565217391305</v>
      </c>
      <c r="E5439">
        <v>1</v>
      </c>
      <c r="F5439" t="s">
        <v>22355</v>
      </c>
      <c r="G5439" t="s">
        <v>19696</v>
      </c>
      <c r="H5439" t="s">
        <v>15323</v>
      </c>
      <c r="I5439" t="s">
        <v>21676</v>
      </c>
      <c r="J5439" t="s">
        <v>22356</v>
      </c>
      <c r="K5439">
        <v>100</v>
      </c>
      <c r="L5439" s="1">
        <v>76.032608695652172</v>
      </c>
    </row>
    <row r="5440" spans="1:12" hidden="1" x14ac:dyDescent="0.25">
      <c r="A5440" t="s">
        <v>22357</v>
      </c>
      <c r="B5440" t="s">
        <v>22358</v>
      </c>
      <c r="D5440" s="1">
        <v>6.5357142857142856</v>
      </c>
      <c r="E5440">
        <v>0</v>
      </c>
      <c r="F5440" t="s">
        <v>22359</v>
      </c>
      <c r="G5440" t="s">
        <v>20995</v>
      </c>
      <c r="H5440" t="s">
        <v>22066</v>
      </c>
      <c r="I5440" t="s">
        <v>21676</v>
      </c>
      <c r="J5440" t="s">
        <v>22067</v>
      </c>
      <c r="K5440">
        <v>154</v>
      </c>
      <c r="L5440" s="1">
        <v>95.652173913043484</v>
      </c>
    </row>
    <row r="5441" spans="1:12" hidden="1" x14ac:dyDescent="0.25">
      <c r="A5441" t="s">
        <v>22360</v>
      </c>
      <c r="B5441" t="s">
        <v>22361</v>
      </c>
      <c r="C5441" s="1">
        <v>63.576086956521742</v>
      </c>
      <c r="D5441" s="1">
        <v>96.260869565217391</v>
      </c>
      <c r="E5441">
        <v>1</v>
      </c>
      <c r="F5441" t="s">
        <v>22362</v>
      </c>
      <c r="G5441" t="s">
        <v>22363</v>
      </c>
      <c r="H5441" t="s">
        <v>12993</v>
      </c>
      <c r="I5441" t="s">
        <v>21676</v>
      </c>
      <c r="J5441" t="s">
        <v>22364</v>
      </c>
      <c r="K5441">
        <v>171</v>
      </c>
      <c r="L5441" s="1">
        <v>154.7391304347826</v>
      </c>
    </row>
    <row r="5442" spans="1:12" hidden="1" x14ac:dyDescent="0.25">
      <c r="A5442" t="s">
        <v>22365</v>
      </c>
      <c r="B5442" t="s">
        <v>22366</v>
      </c>
      <c r="C5442" s="1">
        <v>21.543478260869566</v>
      </c>
      <c r="D5442" s="1">
        <v>45.5</v>
      </c>
      <c r="E5442">
        <v>1</v>
      </c>
      <c r="F5442" t="s">
        <v>22367</v>
      </c>
      <c r="G5442" t="s">
        <v>587</v>
      </c>
      <c r="H5442" t="s">
        <v>2062</v>
      </c>
      <c r="I5442" t="s">
        <v>21676</v>
      </c>
      <c r="J5442" t="s">
        <v>22254</v>
      </c>
      <c r="K5442">
        <v>100</v>
      </c>
      <c r="L5442" s="1">
        <v>85.391304347826093</v>
      </c>
    </row>
    <row r="5443" spans="1:12" hidden="1" x14ac:dyDescent="0.25">
      <c r="A5443" t="s">
        <v>22368</v>
      </c>
      <c r="B5443" t="s">
        <v>22369</v>
      </c>
      <c r="C5443" s="1">
        <v>23.489130434782609</v>
      </c>
      <c r="D5443" s="1">
        <v>42.597826086956523</v>
      </c>
      <c r="E5443">
        <v>1</v>
      </c>
      <c r="F5443" t="s">
        <v>22370</v>
      </c>
      <c r="G5443" t="s">
        <v>22371</v>
      </c>
      <c r="H5443" t="s">
        <v>4</v>
      </c>
      <c r="I5443" t="s">
        <v>21676</v>
      </c>
      <c r="J5443" t="s">
        <v>22372</v>
      </c>
      <c r="K5443">
        <v>76</v>
      </c>
      <c r="L5443" s="1">
        <v>53.076086956521742</v>
      </c>
    </row>
    <row r="5444" spans="1:12" hidden="1" x14ac:dyDescent="0.25">
      <c r="A5444" t="s">
        <v>22373</v>
      </c>
      <c r="B5444" t="s">
        <v>22374</v>
      </c>
      <c r="C5444" s="1">
        <v>47</v>
      </c>
      <c r="D5444" s="1">
        <v>63.5</v>
      </c>
      <c r="E5444">
        <v>1</v>
      </c>
      <c r="F5444" t="s">
        <v>22375</v>
      </c>
      <c r="G5444" t="s">
        <v>21681</v>
      </c>
      <c r="H5444" t="s">
        <v>21682</v>
      </c>
      <c r="I5444" t="s">
        <v>21676</v>
      </c>
      <c r="J5444" t="s">
        <v>21683</v>
      </c>
      <c r="K5444">
        <v>184</v>
      </c>
      <c r="L5444" s="1">
        <v>113.6195652173913</v>
      </c>
    </row>
    <row r="5445" spans="1:12" hidden="1" x14ac:dyDescent="0.25">
      <c r="A5445" t="s">
        <v>22376</v>
      </c>
      <c r="B5445" t="s">
        <v>22377</v>
      </c>
      <c r="C5445" s="1">
        <v>17.173913043478262</v>
      </c>
      <c r="D5445" s="1">
        <v>21.978260869565219</v>
      </c>
      <c r="E5445">
        <v>1</v>
      </c>
      <c r="F5445" t="s">
        <v>22378</v>
      </c>
      <c r="G5445" t="s">
        <v>22379</v>
      </c>
      <c r="H5445" t="s">
        <v>21869</v>
      </c>
      <c r="I5445" t="s">
        <v>21676</v>
      </c>
      <c r="J5445" t="s">
        <v>22380</v>
      </c>
      <c r="K5445">
        <v>80</v>
      </c>
      <c r="L5445" s="1">
        <v>37.630434782608695</v>
      </c>
    </row>
    <row r="5446" spans="1:12" hidden="1" x14ac:dyDescent="0.25">
      <c r="A5446" t="s">
        <v>22381</v>
      </c>
      <c r="B5446" t="s">
        <v>22382</v>
      </c>
      <c r="C5446" s="1">
        <v>58.706521739130437</v>
      </c>
      <c r="D5446" s="1">
        <v>65.260869565217391</v>
      </c>
      <c r="E5446">
        <v>1</v>
      </c>
      <c r="F5446" t="s">
        <v>22383</v>
      </c>
      <c r="G5446" t="s">
        <v>22384</v>
      </c>
      <c r="H5446" t="s">
        <v>22385</v>
      </c>
      <c r="I5446" t="s">
        <v>21676</v>
      </c>
      <c r="J5446" t="s">
        <v>22386</v>
      </c>
      <c r="K5446">
        <v>124</v>
      </c>
      <c r="L5446" s="1">
        <v>117.27173913043478</v>
      </c>
    </row>
    <row r="5447" spans="1:12" hidden="1" x14ac:dyDescent="0.25">
      <c r="A5447" t="s">
        <v>22387</v>
      </c>
      <c r="B5447" t="s">
        <v>22388</v>
      </c>
      <c r="C5447" s="1">
        <v>35.141304347826086</v>
      </c>
      <c r="D5447" s="1">
        <v>63.065217391304351</v>
      </c>
      <c r="E5447">
        <v>1</v>
      </c>
      <c r="F5447" t="s">
        <v>22389</v>
      </c>
      <c r="G5447" t="s">
        <v>22390</v>
      </c>
      <c r="H5447" t="s">
        <v>22391</v>
      </c>
      <c r="I5447" t="s">
        <v>21676</v>
      </c>
      <c r="J5447" t="s">
        <v>22392</v>
      </c>
      <c r="K5447">
        <v>128</v>
      </c>
      <c r="L5447" s="1">
        <v>113.48913043478261</v>
      </c>
    </row>
    <row r="5448" spans="1:12" hidden="1" x14ac:dyDescent="0.25">
      <c r="A5448" t="s">
        <v>22393</v>
      </c>
      <c r="B5448" t="s">
        <v>22394</v>
      </c>
      <c r="C5448" s="1">
        <v>59.347826086956523</v>
      </c>
      <c r="D5448" s="1">
        <v>65.565217391304344</v>
      </c>
      <c r="E5448">
        <v>1</v>
      </c>
      <c r="F5448" t="s">
        <v>22395</v>
      </c>
      <c r="G5448" t="s">
        <v>21692</v>
      </c>
      <c r="H5448" t="s">
        <v>21693</v>
      </c>
      <c r="I5448" t="s">
        <v>21676</v>
      </c>
      <c r="J5448" t="s">
        <v>21745</v>
      </c>
      <c r="K5448">
        <v>138</v>
      </c>
      <c r="L5448" s="1">
        <v>128.09782608695653</v>
      </c>
    </row>
    <row r="5449" spans="1:12" hidden="1" x14ac:dyDescent="0.25">
      <c r="A5449" t="s">
        <v>22396</v>
      </c>
      <c r="B5449" t="s">
        <v>22397</v>
      </c>
      <c r="C5449" s="1">
        <v>65.282608695652172</v>
      </c>
      <c r="D5449" s="1">
        <v>101.45652173913044</v>
      </c>
      <c r="E5449">
        <v>1</v>
      </c>
      <c r="F5449" t="s">
        <v>22398</v>
      </c>
      <c r="G5449" t="s">
        <v>22399</v>
      </c>
      <c r="H5449" t="s">
        <v>1847</v>
      </c>
      <c r="I5449" t="s">
        <v>21676</v>
      </c>
      <c r="J5449" t="s">
        <v>22400</v>
      </c>
      <c r="K5449">
        <v>157</v>
      </c>
      <c r="L5449" s="1">
        <v>137.40217391304347</v>
      </c>
    </row>
    <row r="5450" spans="1:12" hidden="1" x14ac:dyDescent="0.25">
      <c r="A5450" t="s">
        <v>22401</v>
      </c>
      <c r="B5450" t="s">
        <v>22402</v>
      </c>
      <c r="C5450" s="1">
        <v>25.695652173913043</v>
      </c>
      <c r="D5450" s="1">
        <v>37.565217391304351</v>
      </c>
      <c r="E5450">
        <v>1</v>
      </c>
      <c r="F5450" t="s">
        <v>22403</v>
      </c>
      <c r="G5450" t="s">
        <v>21681</v>
      </c>
      <c r="H5450" t="s">
        <v>21682</v>
      </c>
      <c r="I5450" t="s">
        <v>21676</v>
      </c>
      <c r="J5450" t="s">
        <v>22261</v>
      </c>
      <c r="K5450">
        <v>85</v>
      </c>
      <c r="L5450" s="1">
        <v>67.293478260869563</v>
      </c>
    </row>
    <row r="5451" spans="1:12" hidden="1" x14ac:dyDescent="0.25">
      <c r="A5451" t="s">
        <v>22404</v>
      </c>
      <c r="B5451" t="s">
        <v>22405</v>
      </c>
      <c r="C5451" s="1">
        <v>51.173913043478258</v>
      </c>
      <c r="D5451" s="1">
        <v>85.673913043478265</v>
      </c>
      <c r="E5451">
        <v>1</v>
      </c>
      <c r="F5451" t="s">
        <v>22406</v>
      </c>
      <c r="G5451" t="s">
        <v>21674</v>
      </c>
      <c r="H5451" t="s">
        <v>21675</v>
      </c>
      <c r="I5451" t="s">
        <v>21676</v>
      </c>
      <c r="J5451" t="s">
        <v>22036</v>
      </c>
      <c r="K5451">
        <v>146</v>
      </c>
      <c r="L5451" s="1">
        <v>134.85869565217391</v>
      </c>
    </row>
    <row r="5452" spans="1:12" hidden="1" x14ac:dyDescent="0.25">
      <c r="A5452" t="s">
        <v>22407</v>
      </c>
      <c r="B5452" t="s">
        <v>22408</v>
      </c>
      <c r="C5452" s="1">
        <v>36.326086956521742</v>
      </c>
      <c r="D5452" s="1">
        <v>62.728260869565219</v>
      </c>
      <c r="E5452">
        <v>1</v>
      </c>
      <c r="F5452" t="s">
        <v>22409</v>
      </c>
      <c r="G5452" t="s">
        <v>21674</v>
      </c>
      <c r="H5452" t="s">
        <v>21675</v>
      </c>
      <c r="I5452" t="s">
        <v>21676</v>
      </c>
      <c r="J5452" t="s">
        <v>21677</v>
      </c>
      <c r="K5452">
        <v>127</v>
      </c>
      <c r="L5452" s="1">
        <v>69.108695652173907</v>
      </c>
    </row>
    <row r="5453" spans="1:12" hidden="1" x14ac:dyDescent="0.25">
      <c r="A5453" t="s">
        <v>22410</v>
      </c>
      <c r="B5453" t="s">
        <v>22411</v>
      </c>
      <c r="C5453" s="1">
        <v>31.423913043478262</v>
      </c>
      <c r="D5453" s="1">
        <v>49.141304347826086</v>
      </c>
      <c r="E5453">
        <v>1</v>
      </c>
      <c r="F5453" t="s">
        <v>22412</v>
      </c>
      <c r="G5453" t="s">
        <v>21826</v>
      </c>
      <c r="H5453" t="s">
        <v>21827</v>
      </c>
      <c r="I5453" t="s">
        <v>21676</v>
      </c>
      <c r="J5453" t="s">
        <v>21828</v>
      </c>
      <c r="K5453">
        <v>91</v>
      </c>
      <c r="L5453" s="1">
        <v>65.043478260869563</v>
      </c>
    </row>
    <row r="5454" spans="1:12" hidden="1" x14ac:dyDescent="0.25">
      <c r="A5454" t="s">
        <v>22413</v>
      </c>
      <c r="B5454" t="s">
        <v>22414</v>
      </c>
      <c r="C5454" s="1">
        <v>22.271739130434781</v>
      </c>
      <c r="D5454" s="1">
        <v>27.934782608695652</v>
      </c>
      <c r="E5454">
        <v>1</v>
      </c>
      <c r="F5454" t="s">
        <v>22415</v>
      </c>
      <c r="G5454" t="s">
        <v>21692</v>
      </c>
      <c r="H5454" t="s">
        <v>21693</v>
      </c>
      <c r="I5454" t="s">
        <v>21676</v>
      </c>
      <c r="J5454" t="s">
        <v>21702</v>
      </c>
      <c r="K5454">
        <v>116</v>
      </c>
      <c r="L5454" s="1">
        <v>52.163043478260867</v>
      </c>
    </row>
    <row r="5455" spans="1:12" hidden="1" x14ac:dyDescent="0.25">
      <c r="A5455" t="s">
        <v>22416</v>
      </c>
      <c r="B5455" t="s">
        <v>22417</v>
      </c>
      <c r="C5455" s="1">
        <v>29.282608695652176</v>
      </c>
      <c r="D5455" s="1">
        <v>53.521739130434781</v>
      </c>
      <c r="E5455">
        <v>1</v>
      </c>
      <c r="F5455" t="s">
        <v>22418</v>
      </c>
      <c r="G5455" t="s">
        <v>22419</v>
      </c>
      <c r="H5455" t="s">
        <v>22420</v>
      </c>
      <c r="I5455" t="s">
        <v>21676</v>
      </c>
      <c r="J5455" t="s">
        <v>22421</v>
      </c>
      <c r="K5455">
        <v>82</v>
      </c>
      <c r="L5455" s="1">
        <v>56.478260869565219</v>
      </c>
    </row>
    <row r="5456" spans="1:12" hidden="1" x14ac:dyDescent="0.25">
      <c r="A5456" t="s">
        <v>22422</v>
      </c>
      <c r="B5456" t="s">
        <v>22423</v>
      </c>
      <c r="C5456" s="1">
        <v>36.956521739130437</v>
      </c>
      <c r="D5456" s="1">
        <v>42.239130434782609</v>
      </c>
      <c r="E5456">
        <v>1</v>
      </c>
      <c r="F5456" t="s">
        <v>22424</v>
      </c>
      <c r="G5456" t="s">
        <v>21674</v>
      </c>
      <c r="H5456" t="s">
        <v>21675</v>
      </c>
      <c r="I5456" t="s">
        <v>21676</v>
      </c>
      <c r="J5456" t="s">
        <v>22036</v>
      </c>
      <c r="K5456">
        <v>101</v>
      </c>
      <c r="L5456" s="1">
        <v>80.260869565217391</v>
      </c>
    </row>
    <row r="5457" spans="1:12" hidden="1" x14ac:dyDescent="0.25">
      <c r="A5457" t="s">
        <v>22425</v>
      </c>
      <c r="B5457" t="s">
        <v>22426</v>
      </c>
      <c r="C5457" s="1">
        <v>37.608695652173914</v>
      </c>
      <c r="D5457" s="1">
        <v>59.25</v>
      </c>
      <c r="E5457">
        <v>1</v>
      </c>
      <c r="F5457" t="s">
        <v>22427</v>
      </c>
      <c r="G5457" t="s">
        <v>22399</v>
      </c>
      <c r="H5457" t="s">
        <v>1847</v>
      </c>
      <c r="I5457" t="s">
        <v>21676</v>
      </c>
      <c r="J5457" t="s">
        <v>22400</v>
      </c>
      <c r="K5457">
        <v>123</v>
      </c>
      <c r="L5457" s="1">
        <v>73.782608695652172</v>
      </c>
    </row>
    <row r="5458" spans="1:12" hidden="1" x14ac:dyDescent="0.25">
      <c r="A5458" t="s">
        <v>22428</v>
      </c>
      <c r="B5458" t="s">
        <v>22429</v>
      </c>
      <c r="C5458" s="1">
        <v>43.771739130434781</v>
      </c>
      <c r="D5458" s="1">
        <v>69.423913043478265</v>
      </c>
      <c r="E5458">
        <v>1</v>
      </c>
      <c r="F5458" t="s">
        <v>22430</v>
      </c>
      <c r="G5458" t="s">
        <v>22431</v>
      </c>
      <c r="H5458" t="s">
        <v>21884</v>
      </c>
      <c r="I5458" t="s">
        <v>21676</v>
      </c>
      <c r="J5458" t="s">
        <v>22432</v>
      </c>
      <c r="K5458">
        <v>114</v>
      </c>
      <c r="L5458" s="1">
        <v>93.793478260869563</v>
      </c>
    </row>
    <row r="5459" spans="1:12" hidden="1" x14ac:dyDescent="0.25">
      <c r="A5459" t="s">
        <v>22433</v>
      </c>
      <c r="B5459" t="s">
        <v>22434</v>
      </c>
      <c r="C5459" s="1">
        <v>50.445652173913047</v>
      </c>
      <c r="D5459" s="1">
        <v>81.641304347826093</v>
      </c>
      <c r="E5459">
        <v>1</v>
      </c>
      <c r="F5459" t="s">
        <v>22435</v>
      </c>
      <c r="G5459" t="s">
        <v>22299</v>
      </c>
      <c r="H5459" t="s">
        <v>21972</v>
      </c>
      <c r="I5459" t="s">
        <v>21676</v>
      </c>
      <c r="J5459" t="s">
        <v>22300</v>
      </c>
      <c r="K5459">
        <v>140</v>
      </c>
      <c r="L5459" s="1">
        <v>89.782608695652172</v>
      </c>
    </row>
    <row r="5460" spans="1:12" hidden="1" x14ac:dyDescent="0.25">
      <c r="A5460" t="s">
        <v>22436</v>
      </c>
      <c r="B5460" t="s">
        <v>22437</v>
      </c>
      <c r="C5460" s="1">
        <v>66.880434782608702</v>
      </c>
      <c r="D5460" s="1">
        <v>102.29347826086956</v>
      </c>
      <c r="E5460">
        <v>1</v>
      </c>
      <c r="F5460" t="s">
        <v>22438</v>
      </c>
      <c r="G5460" t="s">
        <v>22363</v>
      </c>
      <c r="H5460" t="s">
        <v>12993</v>
      </c>
      <c r="I5460" t="s">
        <v>21676</v>
      </c>
      <c r="J5460" t="s">
        <v>22364</v>
      </c>
      <c r="K5460">
        <v>175</v>
      </c>
      <c r="L5460" s="1">
        <v>172.17391304347825</v>
      </c>
    </row>
    <row r="5461" spans="1:12" hidden="1" x14ac:dyDescent="0.25">
      <c r="A5461" t="s">
        <v>22439</v>
      </c>
      <c r="B5461" t="s">
        <v>22440</v>
      </c>
      <c r="C5461" s="1">
        <v>43.152173913043477</v>
      </c>
      <c r="D5461" s="1">
        <v>50.902173913043477</v>
      </c>
      <c r="E5461">
        <v>1</v>
      </c>
      <c r="F5461" t="s">
        <v>22441</v>
      </c>
      <c r="G5461" t="s">
        <v>22442</v>
      </c>
      <c r="H5461" t="s">
        <v>22443</v>
      </c>
      <c r="I5461" t="s">
        <v>21676</v>
      </c>
      <c r="J5461" t="s">
        <v>22444</v>
      </c>
      <c r="K5461">
        <v>132</v>
      </c>
      <c r="L5461" s="1">
        <v>93.641304347826093</v>
      </c>
    </row>
    <row r="5462" spans="1:12" hidden="1" x14ac:dyDescent="0.25">
      <c r="A5462" t="s">
        <v>22445</v>
      </c>
      <c r="B5462" t="s">
        <v>22446</v>
      </c>
      <c r="C5462" s="1">
        <v>36.217391304347828</v>
      </c>
      <c r="D5462" s="1">
        <v>55.576086956521742</v>
      </c>
      <c r="E5462">
        <v>1</v>
      </c>
      <c r="F5462" t="s">
        <v>22447</v>
      </c>
      <c r="G5462" t="s">
        <v>22299</v>
      </c>
      <c r="H5462" t="s">
        <v>21972</v>
      </c>
      <c r="I5462" t="s">
        <v>21676</v>
      </c>
      <c r="J5462" t="s">
        <v>22300</v>
      </c>
      <c r="K5462">
        <v>108</v>
      </c>
      <c r="L5462" s="1">
        <v>82.336956521739125</v>
      </c>
    </row>
    <row r="5463" spans="1:12" hidden="1" x14ac:dyDescent="0.25">
      <c r="A5463" t="s">
        <v>22448</v>
      </c>
      <c r="B5463" t="s">
        <v>22449</v>
      </c>
      <c r="C5463" s="1">
        <v>25.728260869565219</v>
      </c>
      <c r="D5463" s="1">
        <v>31.760869565217391</v>
      </c>
      <c r="E5463">
        <v>1</v>
      </c>
      <c r="F5463" t="s">
        <v>22450</v>
      </c>
      <c r="G5463" t="s">
        <v>22451</v>
      </c>
      <c r="H5463" t="s">
        <v>22031</v>
      </c>
      <c r="I5463" t="s">
        <v>21676</v>
      </c>
      <c r="J5463" t="s">
        <v>22452</v>
      </c>
      <c r="K5463">
        <v>80</v>
      </c>
      <c r="L5463" s="1">
        <v>59.271739130434781</v>
      </c>
    </row>
    <row r="5464" spans="1:12" hidden="1" x14ac:dyDescent="0.25">
      <c r="A5464" t="s">
        <v>22453</v>
      </c>
      <c r="B5464" t="s">
        <v>22454</v>
      </c>
      <c r="C5464" s="1">
        <v>51.641304347826086</v>
      </c>
      <c r="D5464" s="1">
        <v>84.858695652173907</v>
      </c>
      <c r="E5464">
        <v>1</v>
      </c>
      <c r="F5464" t="s">
        <v>22455</v>
      </c>
      <c r="G5464" t="s">
        <v>22185</v>
      </c>
      <c r="H5464" t="s">
        <v>1877</v>
      </c>
      <c r="I5464" t="s">
        <v>21676</v>
      </c>
      <c r="J5464" t="s">
        <v>22186</v>
      </c>
      <c r="K5464">
        <v>112</v>
      </c>
      <c r="L5464" s="1">
        <v>94.728260869565219</v>
      </c>
    </row>
    <row r="5465" spans="1:12" hidden="1" x14ac:dyDescent="0.25">
      <c r="A5465" t="s">
        <v>22456</v>
      </c>
      <c r="B5465" t="s">
        <v>22457</v>
      </c>
      <c r="C5465" s="1">
        <v>53.326086956521742</v>
      </c>
      <c r="D5465" s="1">
        <v>79.097826086956516</v>
      </c>
      <c r="E5465">
        <v>1</v>
      </c>
      <c r="F5465" t="s">
        <v>22458</v>
      </c>
      <c r="G5465" t="s">
        <v>20995</v>
      </c>
      <c r="H5465" t="s">
        <v>22066</v>
      </c>
      <c r="I5465" t="s">
        <v>21676</v>
      </c>
      <c r="J5465" t="s">
        <v>22067</v>
      </c>
      <c r="K5465">
        <v>136</v>
      </c>
      <c r="L5465" s="1">
        <v>115.80434782608695</v>
      </c>
    </row>
    <row r="5466" spans="1:12" hidden="1" x14ac:dyDescent="0.25">
      <c r="A5466" t="s">
        <v>22459</v>
      </c>
      <c r="B5466" t="s">
        <v>22460</v>
      </c>
      <c r="C5466" s="1">
        <v>31.25</v>
      </c>
      <c r="D5466" s="1">
        <v>38.217391304347828</v>
      </c>
      <c r="E5466">
        <v>1</v>
      </c>
      <c r="F5466" t="s">
        <v>22461</v>
      </c>
      <c r="G5466" t="s">
        <v>10158</v>
      </c>
      <c r="H5466" t="s">
        <v>1877</v>
      </c>
      <c r="I5466" t="s">
        <v>21676</v>
      </c>
      <c r="J5466" t="s">
        <v>22462</v>
      </c>
      <c r="K5466">
        <v>74</v>
      </c>
      <c r="L5466" s="1">
        <v>63.934782608695649</v>
      </c>
    </row>
    <row r="5467" spans="1:12" hidden="1" x14ac:dyDescent="0.25">
      <c r="A5467" t="s">
        <v>22463</v>
      </c>
      <c r="B5467" t="s">
        <v>22464</v>
      </c>
      <c r="C5467" s="1">
        <v>77.086956521739125</v>
      </c>
      <c r="D5467" s="1">
        <v>114.68478260869566</v>
      </c>
      <c r="E5467">
        <v>1</v>
      </c>
      <c r="F5467" t="s">
        <v>22465</v>
      </c>
      <c r="G5467" t="s">
        <v>10158</v>
      </c>
      <c r="H5467" t="s">
        <v>1877</v>
      </c>
      <c r="I5467" t="s">
        <v>21676</v>
      </c>
      <c r="J5467" t="s">
        <v>21995</v>
      </c>
      <c r="K5467">
        <v>167</v>
      </c>
      <c r="L5467" s="1">
        <v>160.29347826086956</v>
      </c>
    </row>
    <row r="5468" spans="1:12" hidden="1" x14ac:dyDescent="0.25">
      <c r="A5468" t="s">
        <v>22466</v>
      </c>
      <c r="B5468" t="s">
        <v>22467</v>
      </c>
      <c r="C5468" s="1">
        <v>55.717391304347828</v>
      </c>
      <c r="D5468" s="1">
        <v>90.489130434782609</v>
      </c>
      <c r="E5468">
        <v>1</v>
      </c>
      <c r="F5468" t="s">
        <v>22468</v>
      </c>
      <c r="G5468" t="s">
        <v>21821</v>
      </c>
      <c r="H5468" t="s">
        <v>17302</v>
      </c>
      <c r="I5468" t="s">
        <v>21676</v>
      </c>
      <c r="J5468" t="s">
        <v>21822</v>
      </c>
      <c r="K5468">
        <v>145</v>
      </c>
      <c r="L5468" s="1">
        <v>130.79347826086956</v>
      </c>
    </row>
    <row r="5469" spans="1:12" hidden="1" x14ac:dyDescent="0.25">
      <c r="A5469" t="s">
        <v>22469</v>
      </c>
      <c r="B5469" t="s">
        <v>22470</v>
      </c>
      <c r="C5469" s="1">
        <v>54.217391304347828</v>
      </c>
      <c r="D5469" s="1">
        <v>75.619565217391298</v>
      </c>
      <c r="E5469">
        <v>1</v>
      </c>
      <c r="F5469" t="s">
        <v>22471</v>
      </c>
      <c r="G5469" t="s">
        <v>21674</v>
      </c>
      <c r="H5469" t="s">
        <v>21675</v>
      </c>
      <c r="I5469" t="s">
        <v>21676</v>
      </c>
      <c r="J5469" t="s">
        <v>22307</v>
      </c>
      <c r="K5469">
        <v>126</v>
      </c>
      <c r="L5469" s="1">
        <v>111.33695652173913</v>
      </c>
    </row>
    <row r="5470" spans="1:12" hidden="1" x14ac:dyDescent="0.25">
      <c r="A5470" t="s">
        <v>22472</v>
      </c>
      <c r="B5470" t="s">
        <v>22473</v>
      </c>
      <c r="C5470" s="1">
        <v>24.652173913043477</v>
      </c>
      <c r="D5470" s="1">
        <v>31.206521739130434</v>
      </c>
      <c r="E5470">
        <v>1</v>
      </c>
      <c r="F5470" t="s">
        <v>22474</v>
      </c>
      <c r="G5470" t="s">
        <v>22442</v>
      </c>
      <c r="H5470" t="s">
        <v>22443</v>
      </c>
      <c r="I5470" t="s">
        <v>21676</v>
      </c>
      <c r="J5470" t="s">
        <v>22444</v>
      </c>
      <c r="K5470">
        <v>90</v>
      </c>
      <c r="L5470" s="1">
        <v>53.489130434782609</v>
      </c>
    </row>
    <row r="5471" spans="1:12" hidden="1" x14ac:dyDescent="0.25">
      <c r="A5471" t="s">
        <v>22475</v>
      </c>
      <c r="B5471" t="s">
        <v>22476</v>
      </c>
      <c r="C5471" s="1">
        <v>36.902173913043477</v>
      </c>
      <c r="D5471" s="1">
        <v>60.554347826086953</v>
      </c>
      <c r="E5471">
        <v>1</v>
      </c>
      <c r="F5471" t="s">
        <v>22477</v>
      </c>
      <c r="G5471" t="s">
        <v>21732</v>
      </c>
      <c r="H5471" t="s">
        <v>23</v>
      </c>
      <c r="I5471" t="s">
        <v>21676</v>
      </c>
      <c r="J5471" t="s">
        <v>22478</v>
      </c>
      <c r="K5471">
        <v>110</v>
      </c>
      <c r="L5471" s="1">
        <v>89.467391304347828</v>
      </c>
    </row>
    <row r="5472" spans="1:12" hidden="1" x14ac:dyDescent="0.25">
      <c r="A5472" t="s">
        <v>22479</v>
      </c>
      <c r="B5472" t="s">
        <v>22480</v>
      </c>
      <c r="C5472" s="1">
        <v>32.402173913043477</v>
      </c>
      <c r="D5472" s="1">
        <v>50.326086956521742</v>
      </c>
      <c r="E5472">
        <v>1</v>
      </c>
      <c r="F5472" t="s">
        <v>22481</v>
      </c>
      <c r="G5472" t="s">
        <v>21681</v>
      </c>
      <c r="H5472" t="s">
        <v>21682</v>
      </c>
      <c r="I5472" t="s">
        <v>21676</v>
      </c>
      <c r="J5472" t="s">
        <v>22265</v>
      </c>
      <c r="K5472">
        <v>104</v>
      </c>
      <c r="L5472" s="1">
        <v>76.467391304347828</v>
      </c>
    </row>
    <row r="5473" spans="1:12" hidden="1" x14ac:dyDescent="0.25">
      <c r="A5473" t="s">
        <v>22482</v>
      </c>
      <c r="B5473" t="s">
        <v>22483</v>
      </c>
      <c r="C5473" s="1">
        <v>56.804347826086953</v>
      </c>
      <c r="D5473" s="1">
        <v>91.760869565217391</v>
      </c>
      <c r="E5473">
        <v>1</v>
      </c>
      <c r="F5473" t="s">
        <v>22484</v>
      </c>
      <c r="G5473" t="s">
        <v>22399</v>
      </c>
      <c r="H5473" t="s">
        <v>1847</v>
      </c>
      <c r="I5473" t="s">
        <v>21676</v>
      </c>
      <c r="J5473" t="s">
        <v>22400</v>
      </c>
      <c r="K5473">
        <v>144</v>
      </c>
      <c r="L5473" s="1">
        <v>130.30434782608697</v>
      </c>
    </row>
    <row r="5474" spans="1:12" hidden="1" x14ac:dyDescent="0.25">
      <c r="A5474" t="s">
        <v>22485</v>
      </c>
      <c r="B5474" t="s">
        <v>22486</v>
      </c>
      <c r="C5474" s="1">
        <v>25.163043478260871</v>
      </c>
      <c r="D5474" s="1">
        <v>31.532608695652176</v>
      </c>
      <c r="E5474">
        <v>1</v>
      </c>
      <c r="F5474" t="s">
        <v>22487</v>
      </c>
      <c r="G5474" t="s">
        <v>7079</v>
      </c>
      <c r="H5474" t="s">
        <v>9940</v>
      </c>
      <c r="I5474" t="s">
        <v>21676</v>
      </c>
      <c r="J5474" t="s">
        <v>22488</v>
      </c>
      <c r="K5474">
        <v>100</v>
      </c>
      <c r="L5474" s="1">
        <v>61.130434782608695</v>
      </c>
    </row>
    <row r="5475" spans="1:12" hidden="1" x14ac:dyDescent="0.25">
      <c r="A5475" t="s">
        <v>22489</v>
      </c>
      <c r="B5475" t="s">
        <v>22490</v>
      </c>
      <c r="C5475" s="1">
        <v>43.097826086956523</v>
      </c>
      <c r="D5475" s="1">
        <v>68.576086956521735</v>
      </c>
      <c r="E5475">
        <v>1</v>
      </c>
      <c r="F5475" t="s">
        <v>22491</v>
      </c>
      <c r="G5475" t="s">
        <v>22492</v>
      </c>
      <c r="H5475" t="s">
        <v>22493</v>
      </c>
      <c r="I5475" t="s">
        <v>21676</v>
      </c>
      <c r="J5475" t="s">
        <v>22494</v>
      </c>
      <c r="K5475">
        <v>110</v>
      </c>
      <c r="L5475" s="1">
        <v>89.782608695652172</v>
      </c>
    </row>
    <row r="5476" spans="1:12" hidden="1" x14ac:dyDescent="0.25">
      <c r="A5476" t="s">
        <v>22495</v>
      </c>
      <c r="B5476" t="s">
        <v>22496</v>
      </c>
      <c r="C5476" s="1">
        <v>36.336956521739133</v>
      </c>
      <c r="D5476" s="1">
        <v>52.641304347826086</v>
      </c>
      <c r="E5476">
        <v>1</v>
      </c>
      <c r="F5476" t="s">
        <v>22497</v>
      </c>
      <c r="G5476" t="s">
        <v>10158</v>
      </c>
      <c r="H5476" t="s">
        <v>1877</v>
      </c>
      <c r="I5476" t="s">
        <v>21676</v>
      </c>
      <c r="J5476" t="s">
        <v>22498</v>
      </c>
      <c r="K5476">
        <v>146</v>
      </c>
      <c r="L5476" s="1">
        <v>82.195652173913047</v>
      </c>
    </row>
    <row r="5477" spans="1:12" hidden="1" x14ac:dyDescent="0.25">
      <c r="A5477" t="s">
        <v>22499</v>
      </c>
      <c r="B5477" t="s">
        <v>22500</v>
      </c>
      <c r="C5477" s="1">
        <v>50.880434782608695</v>
      </c>
      <c r="D5477" s="1">
        <v>86.891304347826093</v>
      </c>
      <c r="E5477">
        <v>1</v>
      </c>
      <c r="F5477" t="s">
        <v>22501</v>
      </c>
      <c r="G5477" t="s">
        <v>22502</v>
      </c>
      <c r="H5477" t="s">
        <v>21972</v>
      </c>
      <c r="I5477" t="s">
        <v>21676</v>
      </c>
      <c r="J5477" t="s">
        <v>22503</v>
      </c>
      <c r="K5477">
        <v>140</v>
      </c>
      <c r="L5477" s="1">
        <v>127.09782608695652</v>
      </c>
    </row>
    <row r="5478" spans="1:12" hidden="1" x14ac:dyDescent="0.25">
      <c r="A5478" t="s">
        <v>22504</v>
      </c>
      <c r="B5478" t="s">
        <v>22505</v>
      </c>
      <c r="C5478" s="1">
        <v>42.130434782608695</v>
      </c>
      <c r="D5478" s="1">
        <v>67.478260869565219</v>
      </c>
      <c r="E5478">
        <v>1</v>
      </c>
      <c r="F5478" t="s">
        <v>22506</v>
      </c>
      <c r="G5478" t="s">
        <v>22242</v>
      </c>
      <c r="H5478" t="s">
        <v>22166</v>
      </c>
      <c r="I5478" t="s">
        <v>21676</v>
      </c>
      <c r="J5478" t="s">
        <v>22243</v>
      </c>
      <c r="K5478">
        <v>130</v>
      </c>
      <c r="L5478" s="1">
        <v>106.79347826086956</v>
      </c>
    </row>
    <row r="5479" spans="1:12" hidden="1" x14ac:dyDescent="0.25">
      <c r="A5479" t="s">
        <v>22507</v>
      </c>
      <c r="B5479" t="s">
        <v>22508</v>
      </c>
      <c r="C5479" s="1">
        <v>23.456521739130434</v>
      </c>
      <c r="D5479" s="1">
        <v>38.054347826086953</v>
      </c>
      <c r="E5479">
        <v>1</v>
      </c>
      <c r="F5479" t="s">
        <v>22509</v>
      </c>
      <c r="G5479" t="s">
        <v>1125</v>
      </c>
      <c r="H5479" t="s">
        <v>22420</v>
      </c>
      <c r="I5479" t="s">
        <v>21676</v>
      </c>
      <c r="J5479" t="s">
        <v>22510</v>
      </c>
      <c r="K5479">
        <v>70</v>
      </c>
      <c r="L5479" s="1">
        <v>49.163043478260867</v>
      </c>
    </row>
    <row r="5480" spans="1:12" hidden="1" x14ac:dyDescent="0.25">
      <c r="A5480" t="s">
        <v>22511</v>
      </c>
      <c r="B5480" t="s">
        <v>22512</v>
      </c>
      <c r="C5480" s="1">
        <v>25.25</v>
      </c>
      <c r="D5480" s="1">
        <v>29.771739130434781</v>
      </c>
      <c r="E5480">
        <v>1</v>
      </c>
      <c r="F5480" t="s">
        <v>22513</v>
      </c>
      <c r="G5480" t="s">
        <v>22514</v>
      </c>
      <c r="H5480" t="s">
        <v>22203</v>
      </c>
      <c r="I5480" t="s">
        <v>21676</v>
      </c>
      <c r="J5480" t="s">
        <v>22515</v>
      </c>
      <c r="K5480">
        <v>104</v>
      </c>
      <c r="L5480" s="1">
        <v>59.804347826086953</v>
      </c>
    </row>
    <row r="5481" spans="1:12" hidden="1" x14ac:dyDescent="0.25">
      <c r="A5481" t="s">
        <v>22516</v>
      </c>
      <c r="B5481" t="s">
        <v>22517</v>
      </c>
      <c r="C5481" s="1">
        <v>42.836956521739133</v>
      </c>
      <c r="D5481" s="1">
        <v>52.75</v>
      </c>
      <c r="E5481">
        <v>1</v>
      </c>
      <c r="F5481" t="s">
        <v>22518</v>
      </c>
      <c r="G5481" t="s">
        <v>22519</v>
      </c>
      <c r="H5481" t="s">
        <v>21898</v>
      </c>
      <c r="I5481" t="s">
        <v>21676</v>
      </c>
      <c r="J5481" t="s">
        <v>22520</v>
      </c>
      <c r="K5481">
        <v>152</v>
      </c>
      <c r="L5481" s="1">
        <v>103.1304347826087</v>
      </c>
    </row>
    <row r="5482" spans="1:12" hidden="1" x14ac:dyDescent="0.25">
      <c r="A5482" t="s">
        <v>22521</v>
      </c>
      <c r="B5482" t="s">
        <v>22522</v>
      </c>
      <c r="C5482" s="1">
        <v>43.913043478260867</v>
      </c>
      <c r="D5482" s="1">
        <v>64.554347826086953</v>
      </c>
      <c r="E5482">
        <v>1</v>
      </c>
      <c r="F5482" t="s">
        <v>22523</v>
      </c>
      <c r="G5482" t="s">
        <v>21883</v>
      </c>
      <c r="H5482" t="s">
        <v>21884</v>
      </c>
      <c r="I5482" t="s">
        <v>21676</v>
      </c>
      <c r="J5482" t="s">
        <v>21885</v>
      </c>
      <c r="K5482">
        <v>120</v>
      </c>
      <c r="L5482" s="1">
        <v>114.05434782608695</v>
      </c>
    </row>
    <row r="5483" spans="1:12" hidden="1" x14ac:dyDescent="0.25">
      <c r="A5483" t="s">
        <v>22524</v>
      </c>
      <c r="B5483" t="s">
        <v>22525</v>
      </c>
      <c r="C5483" s="1">
        <v>51.956521739130437</v>
      </c>
      <c r="D5483" s="1">
        <v>76.163043478260875</v>
      </c>
      <c r="E5483">
        <v>1</v>
      </c>
      <c r="F5483" t="s">
        <v>22526</v>
      </c>
      <c r="G5483" t="s">
        <v>22185</v>
      </c>
      <c r="H5483" t="s">
        <v>1877</v>
      </c>
      <c r="I5483" t="s">
        <v>21676</v>
      </c>
      <c r="J5483" t="s">
        <v>22527</v>
      </c>
      <c r="K5483">
        <v>140</v>
      </c>
      <c r="L5483" s="1">
        <v>122.29347826086956</v>
      </c>
    </row>
    <row r="5484" spans="1:12" hidden="1" x14ac:dyDescent="0.25">
      <c r="A5484" t="s">
        <v>22528</v>
      </c>
      <c r="B5484" t="s">
        <v>22529</v>
      </c>
      <c r="C5484" s="1">
        <v>22.913043478260871</v>
      </c>
      <c r="D5484" s="1">
        <v>26.054347826086957</v>
      </c>
      <c r="E5484">
        <v>1</v>
      </c>
      <c r="F5484" t="s">
        <v>22530</v>
      </c>
      <c r="G5484" t="s">
        <v>8823</v>
      </c>
      <c r="H5484" t="s">
        <v>21898</v>
      </c>
      <c r="I5484" t="s">
        <v>21676</v>
      </c>
      <c r="J5484" t="s">
        <v>22531</v>
      </c>
      <c r="K5484">
        <v>108</v>
      </c>
      <c r="L5484" s="1">
        <v>56.663043478260867</v>
      </c>
    </row>
    <row r="5485" spans="1:12" hidden="1" x14ac:dyDescent="0.25">
      <c r="A5485" t="s">
        <v>22532</v>
      </c>
      <c r="B5485" t="s">
        <v>22533</v>
      </c>
      <c r="C5485" s="1">
        <v>41.891304347826086</v>
      </c>
      <c r="D5485" s="1">
        <v>62.25</v>
      </c>
      <c r="E5485">
        <v>1</v>
      </c>
      <c r="F5485" t="s">
        <v>22534</v>
      </c>
      <c r="G5485" t="s">
        <v>769</v>
      </c>
      <c r="H5485" t="s">
        <v>12465</v>
      </c>
      <c r="I5485" t="s">
        <v>21676</v>
      </c>
      <c r="J5485" t="s">
        <v>22535</v>
      </c>
      <c r="K5485">
        <v>90</v>
      </c>
      <c r="L5485" s="1">
        <v>85.402173913043484</v>
      </c>
    </row>
    <row r="5486" spans="1:12" hidden="1" x14ac:dyDescent="0.25">
      <c r="A5486" t="s">
        <v>22536</v>
      </c>
      <c r="B5486" t="s">
        <v>22537</v>
      </c>
      <c r="C5486" s="1">
        <v>55.771739130434781</v>
      </c>
      <c r="D5486" s="1">
        <v>61.586956521739133</v>
      </c>
      <c r="E5486">
        <v>1</v>
      </c>
      <c r="F5486" t="s">
        <v>22538</v>
      </c>
      <c r="G5486" t="s">
        <v>22492</v>
      </c>
      <c r="H5486" t="s">
        <v>22493</v>
      </c>
      <c r="I5486" t="s">
        <v>21676</v>
      </c>
      <c r="J5486" t="s">
        <v>22494</v>
      </c>
      <c r="K5486">
        <v>125</v>
      </c>
      <c r="L5486" s="1">
        <v>96.065217391304344</v>
      </c>
    </row>
    <row r="5487" spans="1:12" hidden="1" x14ac:dyDescent="0.25">
      <c r="A5487" t="s">
        <v>22539</v>
      </c>
      <c r="B5487" t="s">
        <v>22540</v>
      </c>
      <c r="C5487" s="1">
        <v>42.130434782608695</v>
      </c>
      <c r="D5487" s="1">
        <v>49.728260869565219</v>
      </c>
      <c r="E5487">
        <v>1</v>
      </c>
      <c r="F5487" t="s">
        <v>22541</v>
      </c>
      <c r="G5487" t="s">
        <v>21868</v>
      </c>
      <c r="H5487" t="s">
        <v>21869</v>
      </c>
      <c r="I5487" t="s">
        <v>21676</v>
      </c>
      <c r="J5487" t="s">
        <v>21870</v>
      </c>
      <c r="K5487">
        <v>116</v>
      </c>
      <c r="L5487" s="1">
        <v>88.326086956521735</v>
      </c>
    </row>
    <row r="5488" spans="1:12" hidden="1" x14ac:dyDescent="0.25">
      <c r="A5488" t="s">
        <v>22542</v>
      </c>
      <c r="B5488" t="s">
        <v>22543</v>
      </c>
      <c r="C5488" s="1">
        <v>27.076086956521738</v>
      </c>
      <c r="D5488" s="1">
        <v>34.032608695652172</v>
      </c>
      <c r="E5488">
        <v>1</v>
      </c>
      <c r="F5488" t="s">
        <v>22544</v>
      </c>
      <c r="G5488" t="s">
        <v>7079</v>
      </c>
      <c r="H5488" t="s">
        <v>9940</v>
      </c>
      <c r="I5488" t="s">
        <v>21676</v>
      </c>
      <c r="J5488" t="s">
        <v>22488</v>
      </c>
      <c r="K5488">
        <v>135</v>
      </c>
      <c r="L5488" s="1">
        <v>63.434782608695649</v>
      </c>
    </row>
    <row r="5489" spans="1:12" hidden="1" x14ac:dyDescent="0.25">
      <c r="A5489" t="s">
        <v>22545</v>
      </c>
      <c r="B5489" t="s">
        <v>22546</v>
      </c>
      <c r="C5489" s="1">
        <v>41.836956521739133</v>
      </c>
      <c r="D5489" s="1">
        <v>62.032608695652172</v>
      </c>
      <c r="E5489">
        <v>1</v>
      </c>
      <c r="F5489" t="s">
        <v>22547</v>
      </c>
      <c r="G5489" t="s">
        <v>22202</v>
      </c>
      <c r="H5489" t="s">
        <v>22203</v>
      </c>
      <c r="I5489" t="s">
        <v>21676</v>
      </c>
      <c r="J5489" t="s">
        <v>22204</v>
      </c>
      <c r="K5489">
        <v>100</v>
      </c>
      <c r="L5489" s="1">
        <v>82.021739130434781</v>
      </c>
    </row>
    <row r="5490" spans="1:12" hidden="1" x14ac:dyDescent="0.25">
      <c r="A5490" t="s">
        <v>22548</v>
      </c>
      <c r="B5490" t="s">
        <v>22549</v>
      </c>
      <c r="C5490" s="1">
        <v>26.228260869565219</v>
      </c>
      <c r="D5490" s="1">
        <v>44.815217391304351</v>
      </c>
      <c r="E5490">
        <v>1</v>
      </c>
      <c r="F5490" t="s">
        <v>22550</v>
      </c>
      <c r="G5490" t="s">
        <v>21674</v>
      </c>
      <c r="H5490" t="s">
        <v>21675</v>
      </c>
      <c r="I5490" t="s">
        <v>21676</v>
      </c>
      <c r="J5490" t="s">
        <v>21677</v>
      </c>
      <c r="K5490">
        <v>61</v>
      </c>
      <c r="L5490" s="1">
        <v>55.445652173913047</v>
      </c>
    </row>
    <row r="5491" spans="1:12" hidden="1" x14ac:dyDescent="0.25">
      <c r="A5491" t="s">
        <v>22551</v>
      </c>
      <c r="B5491" t="s">
        <v>22552</v>
      </c>
      <c r="C5491" s="1">
        <v>38.065217391304351</v>
      </c>
      <c r="D5491" s="1">
        <v>44.630434782608695</v>
      </c>
      <c r="E5491">
        <v>1</v>
      </c>
      <c r="F5491" t="s">
        <v>22553</v>
      </c>
      <c r="G5491" t="s">
        <v>22554</v>
      </c>
      <c r="H5491" t="s">
        <v>22203</v>
      </c>
      <c r="I5491" t="s">
        <v>21676</v>
      </c>
      <c r="J5491" t="s">
        <v>22555</v>
      </c>
      <c r="K5491">
        <v>92</v>
      </c>
      <c r="L5491" s="1">
        <v>90.108695652173907</v>
      </c>
    </row>
    <row r="5492" spans="1:12" hidden="1" x14ac:dyDescent="0.25">
      <c r="A5492" t="s">
        <v>22556</v>
      </c>
      <c r="B5492" t="s">
        <v>22557</v>
      </c>
      <c r="C5492" s="1">
        <v>55.163043478260867</v>
      </c>
      <c r="D5492" s="1">
        <v>61.260869565217391</v>
      </c>
      <c r="E5492">
        <v>1</v>
      </c>
      <c r="F5492" t="s">
        <v>22558</v>
      </c>
      <c r="G5492" t="s">
        <v>16302</v>
      </c>
      <c r="H5492" t="s">
        <v>22066</v>
      </c>
      <c r="I5492" t="s">
        <v>21676</v>
      </c>
      <c r="J5492" t="s">
        <v>22146</v>
      </c>
      <c r="K5492">
        <v>130</v>
      </c>
      <c r="L5492" s="1">
        <v>119.6195652173913</v>
      </c>
    </row>
    <row r="5493" spans="1:12" hidden="1" x14ac:dyDescent="0.25">
      <c r="A5493" t="s">
        <v>22559</v>
      </c>
      <c r="B5493" t="s">
        <v>5116</v>
      </c>
      <c r="C5493" s="1">
        <v>37.065217391304351</v>
      </c>
      <c r="D5493" s="1">
        <v>52.326086956521742</v>
      </c>
      <c r="E5493">
        <v>1</v>
      </c>
      <c r="F5493" t="s">
        <v>22560</v>
      </c>
      <c r="G5493" t="s">
        <v>22561</v>
      </c>
      <c r="H5493" t="s">
        <v>21682</v>
      </c>
      <c r="I5493" t="s">
        <v>21676</v>
      </c>
      <c r="J5493" t="s">
        <v>22562</v>
      </c>
      <c r="K5493">
        <v>132</v>
      </c>
      <c r="L5493" s="1">
        <v>93.119565217391298</v>
      </c>
    </row>
    <row r="5494" spans="1:12" hidden="1" x14ac:dyDescent="0.25">
      <c r="A5494" t="s">
        <v>22563</v>
      </c>
      <c r="B5494" t="s">
        <v>22564</v>
      </c>
      <c r="C5494" s="1">
        <v>43.282608695652172</v>
      </c>
      <c r="D5494" s="1">
        <v>64.739130434782609</v>
      </c>
      <c r="E5494">
        <v>1</v>
      </c>
      <c r="F5494" t="s">
        <v>22565</v>
      </c>
      <c r="G5494" t="s">
        <v>22566</v>
      </c>
      <c r="H5494" t="s">
        <v>22567</v>
      </c>
      <c r="I5494" t="s">
        <v>21676</v>
      </c>
      <c r="J5494" t="s">
        <v>22568</v>
      </c>
      <c r="K5494">
        <v>157</v>
      </c>
      <c r="L5494" s="1">
        <v>95.347826086956516</v>
      </c>
    </row>
    <row r="5495" spans="1:12" hidden="1" x14ac:dyDescent="0.25">
      <c r="A5495" t="s">
        <v>22569</v>
      </c>
      <c r="B5495" t="s">
        <v>22570</v>
      </c>
      <c r="C5495" s="1">
        <v>52.891304347826086</v>
      </c>
      <c r="D5495" s="1">
        <v>75.369565217391298</v>
      </c>
      <c r="E5495">
        <v>1</v>
      </c>
      <c r="F5495" t="s">
        <v>22571</v>
      </c>
      <c r="G5495" t="s">
        <v>22165</v>
      </c>
      <c r="H5495" t="s">
        <v>22166</v>
      </c>
      <c r="I5495" t="s">
        <v>21676</v>
      </c>
      <c r="J5495" t="s">
        <v>22167</v>
      </c>
      <c r="K5495">
        <v>112</v>
      </c>
      <c r="L5495" s="1">
        <v>106.44565217391305</v>
      </c>
    </row>
    <row r="5496" spans="1:12" hidden="1" x14ac:dyDescent="0.25">
      <c r="A5496" t="s">
        <v>22572</v>
      </c>
      <c r="B5496" t="s">
        <v>22573</v>
      </c>
      <c r="C5496" s="1">
        <v>50.021739130434781</v>
      </c>
      <c r="D5496" s="1">
        <v>79.271739130434781</v>
      </c>
      <c r="E5496">
        <v>1</v>
      </c>
      <c r="F5496" t="s">
        <v>22574</v>
      </c>
      <c r="G5496" t="s">
        <v>22575</v>
      </c>
      <c r="H5496" t="s">
        <v>22166</v>
      </c>
      <c r="I5496" t="s">
        <v>21676</v>
      </c>
      <c r="J5496" t="s">
        <v>22576</v>
      </c>
      <c r="K5496">
        <v>134</v>
      </c>
      <c r="L5496" s="1">
        <v>111.83695652173913</v>
      </c>
    </row>
    <row r="5497" spans="1:12" hidden="1" x14ac:dyDescent="0.25">
      <c r="A5497" t="s">
        <v>22577</v>
      </c>
      <c r="B5497" t="s">
        <v>22578</v>
      </c>
      <c r="C5497" s="1">
        <v>17.239130434782609</v>
      </c>
      <c r="D5497" s="1">
        <v>20.630434782608695</v>
      </c>
      <c r="E5497">
        <v>1</v>
      </c>
      <c r="F5497" t="s">
        <v>22579</v>
      </c>
      <c r="G5497" t="s">
        <v>587</v>
      </c>
      <c r="H5497" t="s">
        <v>2062</v>
      </c>
      <c r="I5497" t="s">
        <v>21676</v>
      </c>
      <c r="J5497" t="s">
        <v>22580</v>
      </c>
      <c r="K5497">
        <v>42</v>
      </c>
      <c r="L5497" s="1">
        <v>27.815217391304348</v>
      </c>
    </row>
    <row r="5498" spans="1:12" hidden="1" x14ac:dyDescent="0.25">
      <c r="A5498" t="s">
        <v>22581</v>
      </c>
      <c r="B5498" t="s">
        <v>22582</v>
      </c>
      <c r="C5498" s="1">
        <v>41.597826086956523</v>
      </c>
      <c r="D5498" s="1">
        <v>48.228260869565219</v>
      </c>
      <c r="E5498">
        <v>0</v>
      </c>
      <c r="F5498" t="s">
        <v>22583</v>
      </c>
      <c r="G5498" t="s">
        <v>21681</v>
      </c>
      <c r="H5498" t="s">
        <v>21682</v>
      </c>
      <c r="I5498" t="s">
        <v>21676</v>
      </c>
      <c r="J5498" t="s">
        <v>22062</v>
      </c>
      <c r="K5498">
        <v>112</v>
      </c>
      <c r="L5498" s="1">
        <v>34.358695652173914</v>
      </c>
    </row>
    <row r="5499" spans="1:12" hidden="1" x14ac:dyDescent="0.25">
      <c r="A5499" t="s">
        <v>22584</v>
      </c>
      <c r="B5499" t="s">
        <v>22585</v>
      </c>
      <c r="C5499" s="1">
        <v>63.423913043478258</v>
      </c>
      <c r="D5499" s="1">
        <v>71.739130434782609</v>
      </c>
      <c r="E5499">
        <v>1</v>
      </c>
      <c r="F5499" t="s">
        <v>22586</v>
      </c>
      <c r="G5499" t="s">
        <v>769</v>
      </c>
      <c r="H5499" t="s">
        <v>12465</v>
      </c>
      <c r="I5499" t="s">
        <v>21676</v>
      </c>
      <c r="J5499" t="s">
        <v>22535</v>
      </c>
      <c r="K5499">
        <v>128</v>
      </c>
      <c r="L5499" s="1">
        <v>110.47826086956522</v>
      </c>
    </row>
    <row r="5500" spans="1:12" hidden="1" x14ac:dyDescent="0.25">
      <c r="A5500" t="s">
        <v>22587</v>
      </c>
      <c r="B5500" t="s">
        <v>22588</v>
      </c>
      <c r="C5500" s="1">
        <v>21.989130434782609</v>
      </c>
      <c r="D5500" s="1">
        <v>36.75</v>
      </c>
      <c r="E5500">
        <v>1</v>
      </c>
      <c r="F5500" t="s">
        <v>22589</v>
      </c>
      <c r="G5500" t="s">
        <v>1760</v>
      </c>
      <c r="H5500" t="s">
        <v>17</v>
      </c>
      <c r="I5500" t="s">
        <v>21676</v>
      </c>
      <c r="J5500" t="s">
        <v>22238</v>
      </c>
      <c r="K5500">
        <v>62</v>
      </c>
      <c r="L5500" s="1">
        <v>55.434782608695649</v>
      </c>
    </row>
    <row r="5501" spans="1:12" hidden="1" x14ac:dyDescent="0.25">
      <c r="A5501" t="s">
        <v>22590</v>
      </c>
      <c r="B5501" t="s">
        <v>22591</v>
      </c>
      <c r="C5501" s="1">
        <v>36.641304347826086</v>
      </c>
      <c r="D5501" s="1">
        <v>61.967391304347828</v>
      </c>
      <c r="E5501">
        <v>1</v>
      </c>
      <c r="F5501" t="s">
        <v>22592</v>
      </c>
      <c r="G5501" t="s">
        <v>21732</v>
      </c>
      <c r="H5501" t="s">
        <v>23</v>
      </c>
      <c r="I5501" t="s">
        <v>21676</v>
      </c>
      <c r="J5501" t="s">
        <v>21812</v>
      </c>
      <c r="K5501">
        <v>124</v>
      </c>
      <c r="L5501" s="1">
        <v>83.673913043478265</v>
      </c>
    </row>
    <row r="5502" spans="1:12" hidden="1" x14ac:dyDescent="0.25">
      <c r="A5502" t="s">
        <v>22593</v>
      </c>
      <c r="B5502" t="s">
        <v>22594</v>
      </c>
      <c r="C5502" s="1">
        <v>57.489130434782609</v>
      </c>
      <c r="D5502" s="1">
        <v>92.923913043478265</v>
      </c>
      <c r="E5502">
        <v>1</v>
      </c>
      <c r="F5502" t="s">
        <v>22595</v>
      </c>
      <c r="G5502" t="s">
        <v>21681</v>
      </c>
      <c r="H5502" t="s">
        <v>21682</v>
      </c>
      <c r="I5502" t="s">
        <v>21676</v>
      </c>
      <c r="J5502" t="s">
        <v>22281</v>
      </c>
      <c r="K5502">
        <v>136</v>
      </c>
      <c r="L5502" s="1">
        <v>120.91304347826087</v>
      </c>
    </row>
    <row r="5503" spans="1:12" hidden="1" x14ac:dyDescent="0.25">
      <c r="A5503" t="s">
        <v>22596</v>
      </c>
      <c r="B5503" t="s">
        <v>22597</v>
      </c>
      <c r="C5503" s="1">
        <v>43.967391304347828</v>
      </c>
      <c r="D5503" s="1">
        <v>59.5</v>
      </c>
      <c r="E5503">
        <v>1</v>
      </c>
      <c r="F5503" t="s">
        <v>22598</v>
      </c>
      <c r="G5503" t="s">
        <v>3472</v>
      </c>
      <c r="H5503" t="s">
        <v>21961</v>
      </c>
      <c r="I5503" t="s">
        <v>21676</v>
      </c>
      <c r="J5503" t="s">
        <v>21962</v>
      </c>
      <c r="K5503">
        <v>150</v>
      </c>
      <c r="L5503" s="1">
        <v>93.695652173913047</v>
      </c>
    </row>
    <row r="5504" spans="1:12" hidden="1" x14ac:dyDescent="0.25">
      <c r="A5504" t="s">
        <v>22599</v>
      </c>
      <c r="B5504" t="s">
        <v>22600</v>
      </c>
      <c r="C5504" s="1">
        <v>59.630434782608695</v>
      </c>
      <c r="D5504" s="1">
        <v>94.869565217391298</v>
      </c>
      <c r="E5504">
        <v>1</v>
      </c>
      <c r="F5504" t="s">
        <v>22601</v>
      </c>
      <c r="G5504" t="s">
        <v>587</v>
      </c>
      <c r="H5504" t="s">
        <v>2062</v>
      </c>
      <c r="I5504" t="s">
        <v>21676</v>
      </c>
      <c r="J5504" t="s">
        <v>22580</v>
      </c>
      <c r="K5504">
        <v>160</v>
      </c>
      <c r="L5504" s="1">
        <v>142.47826086956522</v>
      </c>
    </row>
    <row r="5505" spans="1:12" hidden="1" x14ac:dyDescent="0.25">
      <c r="A5505" t="s">
        <v>22602</v>
      </c>
      <c r="B5505" t="s">
        <v>22603</v>
      </c>
      <c r="C5505" s="1">
        <v>35.088888888888889</v>
      </c>
      <c r="D5505" s="1">
        <v>41.615384615384613</v>
      </c>
      <c r="E5505">
        <v>1</v>
      </c>
      <c r="F5505" t="s">
        <v>22604</v>
      </c>
      <c r="G5505" t="s">
        <v>22605</v>
      </c>
      <c r="H5505" t="s">
        <v>21923</v>
      </c>
      <c r="I5505" t="s">
        <v>21676</v>
      </c>
      <c r="J5505" t="s">
        <v>22606</v>
      </c>
      <c r="K5505">
        <v>121</v>
      </c>
      <c r="L5505" s="1">
        <v>86.260869565217391</v>
      </c>
    </row>
    <row r="5506" spans="1:12" hidden="1" x14ac:dyDescent="0.25">
      <c r="A5506" t="s">
        <v>22607</v>
      </c>
      <c r="B5506" t="s">
        <v>22608</v>
      </c>
      <c r="C5506" s="1">
        <v>43.369565217391305</v>
      </c>
      <c r="D5506" s="1">
        <v>66.902173913043484</v>
      </c>
      <c r="E5506">
        <v>1</v>
      </c>
      <c r="F5506" t="s">
        <v>22609</v>
      </c>
      <c r="G5506" t="s">
        <v>22610</v>
      </c>
      <c r="H5506" t="s">
        <v>22203</v>
      </c>
      <c r="I5506" t="s">
        <v>21676</v>
      </c>
      <c r="J5506" t="s">
        <v>22611</v>
      </c>
      <c r="K5506">
        <v>104</v>
      </c>
      <c r="L5506" s="1">
        <v>92.902173913043484</v>
      </c>
    </row>
    <row r="5507" spans="1:12" hidden="1" x14ac:dyDescent="0.25">
      <c r="A5507" t="s">
        <v>22612</v>
      </c>
      <c r="B5507" t="s">
        <v>22613</v>
      </c>
      <c r="C5507" s="1">
        <v>40.402173913043477</v>
      </c>
      <c r="D5507" s="1">
        <v>46.586956521739133</v>
      </c>
      <c r="E5507">
        <v>1</v>
      </c>
      <c r="F5507" t="s">
        <v>22614</v>
      </c>
      <c r="G5507" t="s">
        <v>22615</v>
      </c>
      <c r="H5507" t="s">
        <v>22385</v>
      </c>
      <c r="I5507" t="s">
        <v>21676</v>
      </c>
      <c r="J5507" t="s">
        <v>22616</v>
      </c>
      <c r="K5507">
        <v>100</v>
      </c>
      <c r="L5507" s="1">
        <v>94.347826086956516</v>
      </c>
    </row>
    <row r="5508" spans="1:12" hidden="1" x14ac:dyDescent="0.25">
      <c r="A5508" t="s">
        <v>22617</v>
      </c>
      <c r="B5508" t="s">
        <v>22618</v>
      </c>
      <c r="C5508" s="1">
        <v>64</v>
      </c>
      <c r="D5508" s="1">
        <v>72.173913043478265</v>
      </c>
      <c r="E5508">
        <v>1</v>
      </c>
      <c r="F5508" t="s">
        <v>22619</v>
      </c>
      <c r="G5508" t="s">
        <v>22620</v>
      </c>
      <c r="H5508" t="s">
        <v>2062</v>
      </c>
      <c r="I5508" t="s">
        <v>21676</v>
      </c>
      <c r="J5508" t="s">
        <v>22621</v>
      </c>
      <c r="K5508">
        <v>190</v>
      </c>
      <c r="L5508" s="1">
        <v>120.8804347826087</v>
      </c>
    </row>
    <row r="5509" spans="1:12" hidden="1" x14ac:dyDescent="0.25">
      <c r="A5509" t="s">
        <v>22622</v>
      </c>
      <c r="B5509" t="s">
        <v>22623</v>
      </c>
      <c r="C5509" s="1">
        <v>21.543478260869566</v>
      </c>
      <c r="D5509" s="1">
        <v>44.913043478260867</v>
      </c>
      <c r="E5509">
        <v>1</v>
      </c>
      <c r="F5509" t="s">
        <v>22624</v>
      </c>
      <c r="G5509" t="s">
        <v>1125</v>
      </c>
      <c r="H5509" t="s">
        <v>22420</v>
      </c>
      <c r="I5509" t="s">
        <v>21676</v>
      </c>
      <c r="J5509" t="s">
        <v>22510</v>
      </c>
      <c r="K5509">
        <v>79</v>
      </c>
      <c r="L5509" s="1">
        <v>44.956521739130437</v>
      </c>
    </row>
    <row r="5510" spans="1:12" hidden="1" x14ac:dyDescent="0.25">
      <c r="A5510" t="s">
        <v>22625</v>
      </c>
      <c r="B5510" t="s">
        <v>22626</v>
      </c>
      <c r="C5510" s="1">
        <v>30.195652173913043</v>
      </c>
      <c r="D5510" s="1">
        <v>48.010869565217391</v>
      </c>
      <c r="E5510">
        <v>1</v>
      </c>
      <c r="F5510" t="s">
        <v>22627</v>
      </c>
      <c r="G5510" t="s">
        <v>22628</v>
      </c>
      <c r="H5510" t="s">
        <v>22203</v>
      </c>
      <c r="I5510" t="s">
        <v>21676</v>
      </c>
      <c r="J5510" t="s">
        <v>22629</v>
      </c>
      <c r="K5510">
        <v>104</v>
      </c>
      <c r="L5510" s="1">
        <v>64.336956521739125</v>
      </c>
    </row>
    <row r="5511" spans="1:12" hidden="1" x14ac:dyDescent="0.25">
      <c r="A5511" t="s">
        <v>22630</v>
      </c>
      <c r="B5511" t="s">
        <v>22631</v>
      </c>
      <c r="C5511" s="1">
        <v>31.195652173913043</v>
      </c>
      <c r="D5511" s="1">
        <v>35.097826086956523</v>
      </c>
      <c r="E5511">
        <v>1</v>
      </c>
      <c r="F5511" t="s">
        <v>22632</v>
      </c>
      <c r="G5511" t="s">
        <v>22633</v>
      </c>
      <c r="H5511" t="s">
        <v>22385</v>
      </c>
      <c r="I5511" t="s">
        <v>21676</v>
      </c>
      <c r="J5511" t="s">
        <v>22634</v>
      </c>
      <c r="K5511">
        <v>78</v>
      </c>
      <c r="L5511" s="1">
        <v>62.75</v>
      </c>
    </row>
    <row r="5512" spans="1:12" hidden="1" x14ac:dyDescent="0.25">
      <c r="A5512" t="s">
        <v>22635</v>
      </c>
      <c r="B5512" t="s">
        <v>22636</v>
      </c>
      <c r="C5512" s="1">
        <v>62.184782608695649</v>
      </c>
      <c r="D5512" s="1">
        <v>89.152173913043484</v>
      </c>
      <c r="E5512">
        <v>1</v>
      </c>
      <c r="F5512" t="s">
        <v>22637</v>
      </c>
      <c r="G5512" t="s">
        <v>22638</v>
      </c>
      <c r="H5512" t="s">
        <v>21807</v>
      </c>
      <c r="I5512" t="s">
        <v>21676</v>
      </c>
      <c r="J5512" t="s">
        <v>22639</v>
      </c>
      <c r="K5512">
        <v>126</v>
      </c>
      <c r="L5512" s="1">
        <v>114.71739130434783</v>
      </c>
    </row>
    <row r="5513" spans="1:12" hidden="1" x14ac:dyDescent="0.25">
      <c r="A5513" t="s">
        <v>22640</v>
      </c>
      <c r="B5513" t="s">
        <v>22641</v>
      </c>
      <c r="C5513" s="1">
        <v>27.760869565217391</v>
      </c>
      <c r="D5513" s="1">
        <v>49.032608695652172</v>
      </c>
      <c r="E5513">
        <v>1</v>
      </c>
      <c r="F5513" t="s">
        <v>22642</v>
      </c>
      <c r="G5513" t="s">
        <v>4661</v>
      </c>
      <c r="H5513" t="s">
        <v>15323</v>
      </c>
      <c r="I5513" t="s">
        <v>21676</v>
      </c>
      <c r="J5513" t="s">
        <v>22643</v>
      </c>
      <c r="K5513">
        <v>91</v>
      </c>
      <c r="L5513" s="1">
        <v>73.923913043478265</v>
      </c>
    </row>
    <row r="5514" spans="1:12" hidden="1" x14ac:dyDescent="0.25">
      <c r="A5514" t="s">
        <v>22644</v>
      </c>
      <c r="B5514" t="s">
        <v>22645</v>
      </c>
      <c r="C5514" s="1">
        <v>26.119565217391305</v>
      </c>
      <c r="D5514" s="1">
        <v>32.804347826086953</v>
      </c>
      <c r="E5514">
        <v>1</v>
      </c>
      <c r="F5514" t="s">
        <v>22646</v>
      </c>
      <c r="G5514" t="s">
        <v>22647</v>
      </c>
      <c r="H5514" t="s">
        <v>22648</v>
      </c>
      <c r="I5514" t="s">
        <v>21676</v>
      </c>
      <c r="J5514" t="s">
        <v>22649</v>
      </c>
      <c r="K5514">
        <v>108</v>
      </c>
      <c r="L5514" s="1">
        <v>56.576086956521742</v>
      </c>
    </row>
    <row r="5515" spans="1:12" hidden="1" x14ac:dyDescent="0.25">
      <c r="A5515" t="s">
        <v>22650</v>
      </c>
      <c r="B5515" t="s">
        <v>22651</v>
      </c>
      <c r="C5515" s="1">
        <v>52.260869565217391</v>
      </c>
      <c r="D5515" s="1">
        <v>59.423913043478258</v>
      </c>
      <c r="E5515">
        <v>1</v>
      </c>
      <c r="F5515" t="s">
        <v>22652</v>
      </c>
      <c r="G5515" t="s">
        <v>22519</v>
      </c>
      <c r="H5515" t="s">
        <v>21898</v>
      </c>
      <c r="I5515" t="s">
        <v>21676</v>
      </c>
      <c r="J5515" t="s">
        <v>22520</v>
      </c>
      <c r="K5515">
        <v>130</v>
      </c>
      <c r="L5515" s="1">
        <v>91.728260869565219</v>
      </c>
    </row>
    <row r="5516" spans="1:12" hidden="1" x14ac:dyDescent="0.25">
      <c r="A5516" t="s">
        <v>22653</v>
      </c>
      <c r="B5516" t="s">
        <v>22654</v>
      </c>
      <c r="C5516" s="1">
        <v>85.271739130434781</v>
      </c>
      <c r="D5516" s="1">
        <v>95.826086956521735</v>
      </c>
      <c r="E5516">
        <v>1</v>
      </c>
      <c r="F5516" t="s">
        <v>22655</v>
      </c>
      <c r="G5516" t="s">
        <v>21692</v>
      </c>
      <c r="H5516" t="s">
        <v>21693</v>
      </c>
      <c r="I5516" t="s">
        <v>21676</v>
      </c>
      <c r="J5516" t="s">
        <v>22656</v>
      </c>
      <c r="K5516">
        <v>171</v>
      </c>
      <c r="L5516" s="1">
        <v>169.35869565217391</v>
      </c>
    </row>
    <row r="5517" spans="1:12" hidden="1" x14ac:dyDescent="0.25">
      <c r="A5517" t="s">
        <v>22657</v>
      </c>
      <c r="B5517" t="s">
        <v>22658</v>
      </c>
      <c r="C5517" s="1">
        <v>76.358695652173907</v>
      </c>
      <c r="D5517" s="1">
        <v>85.239130434782609</v>
      </c>
      <c r="E5517">
        <v>1</v>
      </c>
      <c r="F5517" t="s">
        <v>22659</v>
      </c>
      <c r="G5517" t="s">
        <v>21681</v>
      </c>
      <c r="H5517" t="s">
        <v>21682</v>
      </c>
      <c r="I5517" t="s">
        <v>21676</v>
      </c>
      <c r="J5517" t="s">
        <v>21683</v>
      </c>
      <c r="K5517">
        <v>216</v>
      </c>
      <c r="L5517" s="1">
        <v>154.67391304347825</v>
      </c>
    </row>
    <row r="5518" spans="1:12" hidden="1" x14ac:dyDescent="0.25">
      <c r="A5518" t="s">
        <v>22660</v>
      </c>
      <c r="B5518" t="s">
        <v>22661</v>
      </c>
      <c r="C5518" s="1">
        <v>37.869565217391305</v>
      </c>
      <c r="D5518" s="1">
        <v>59.728260869565219</v>
      </c>
      <c r="E5518">
        <v>1</v>
      </c>
      <c r="F5518" t="s">
        <v>22662</v>
      </c>
      <c r="G5518" t="s">
        <v>12455</v>
      </c>
      <c r="H5518" t="s">
        <v>23</v>
      </c>
      <c r="I5518" t="s">
        <v>21676</v>
      </c>
      <c r="J5518" t="s">
        <v>22102</v>
      </c>
      <c r="K5518">
        <v>104</v>
      </c>
      <c r="L5518" s="1">
        <v>98.391304347826093</v>
      </c>
    </row>
    <row r="5519" spans="1:12" hidden="1" x14ac:dyDescent="0.25">
      <c r="A5519" t="s">
        <v>22663</v>
      </c>
      <c r="B5519" t="s">
        <v>22664</v>
      </c>
      <c r="C5519" s="1">
        <v>52.619565217391305</v>
      </c>
      <c r="D5519" s="1">
        <v>84.717391304347828</v>
      </c>
      <c r="E5519">
        <v>1</v>
      </c>
      <c r="F5519" t="s">
        <v>22665</v>
      </c>
      <c r="G5519" t="s">
        <v>22666</v>
      </c>
      <c r="H5519" t="s">
        <v>2062</v>
      </c>
      <c r="I5519" t="s">
        <v>21676</v>
      </c>
      <c r="J5519" t="s">
        <v>22667</v>
      </c>
      <c r="K5519">
        <v>148</v>
      </c>
      <c r="L5519" s="1">
        <v>138.54347826086956</v>
      </c>
    </row>
    <row r="5520" spans="1:12" hidden="1" x14ac:dyDescent="0.25">
      <c r="A5520" t="s">
        <v>22668</v>
      </c>
      <c r="B5520" t="s">
        <v>22669</v>
      </c>
      <c r="C5520" s="1">
        <v>46.782608695652172</v>
      </c>
      <c r="D5520" s="1">
        <v>71.097826086956516</v>
      </c>
      <c r="E5520">
        <v>1</v>
      </c>
      <c r="F5520" t="s">
        <v>22670</v>
      </c>
      <c r="G5520" t="s">
        <v>22492</v>
      </c>
      <c r="H5520" t="s">
        <v>22493</v>
      </c>
      <c r="I5520" t="s">
        <v>21676</v>
      </c>
      <c r="J5520" t="s">
        <v>22494</v>
      </c>
      <c r="K5520">
        <v>112</v>
      </c>
      <c r="L5520" s="1">
        <v>80.086956521739125</v>
      </c>
    </row>
    <row r="5521" spans="1:12" hidden="1" x14ac:dyDescent="0.25">
      <c r="A5521" t="s">
        <v>22671</v>
      </c>
      <c r="B5521" t="s">
        <v>22672</v>
      </c>
      <c r="C5521" s="1">
        <v>53.065217391304351</v>
      </c>
      <c r="D5521" s="1">
        <v>92.576086956521735</v>
      </c>
      <c r="E5521">
        <v>1</v>
      </c>
      <c r="F5521" t="s">
        <v>22673</v>
      </c>
      <c r="G5521" t="s">
        <v>21774</v>
      </c>
      <c r="H5521" t="s">
        <v>21775</v>
      </c>
      <c r="I5521" t="s">
        <v>21676</v>
      </c>
      <c r="J5521" t="s">
        <v>21776</v>
      </c>
      <c r="K5521">
        <v>153</v>
      </c>
      <c r="L5521" s="1">
        <v>143.15217391304347</v>
      </c>
    </row>
    <row r="5522" spans="1:12" hidden="1" x14ac:dyDescent="0.25">
      <c r="A5522" t="s">
        <v>22674</v>
      </c>
      <c r="B5522" t="s">
        <v>22675</v>
      </c>
      <c r="C5522" s="1">
        <v>30.456521739130434</v>
      </c>
      <c r="D5522" s="1">
        <v>44.717391304347828</v>
      </c>
      <c r="E5522">
        <v>1</v>
      </c>
      <c r="F5522" t="s">
        <v>22676</v>
      </c>
      <c r="G5522" t="s">
        <v>10158</v>
      </c>
      <c r="H5522" t="s">
        <v>1877</v>
      </c>
      <c r="I5522" t="s">
        <v>21676</v>
      </c>
      <c r="J5522" t="s">
        <v>21995</v>
      </c>
      <c r="K5522">
        <v>91</v>
      </c>
      <c r="L5522" s="1">
        <v>54.206521739130437</v>
      </c>
    </row>
    <row r="5523" spans="1:12" hidden="1" x14ac:dyDescent="0.25">
      <c r="A5523" t="s">
        <v>22677</v>
      </c>
      <c r="B5523" t="s">
        <v>8796</v>
      </c>
      <c r="C5523" s="1">
        <v>60.923913043478258</v>
      </c>
      <c r="D5523" s="1">
        <v>72.445652173913047</v>
      </c>
      <c r="E5523">
        <v>1</v>
      </c>
      <c r="F5523" t="s">
        <v>22678</v>
      </c>
      <c r="G5523" t="s">
        <v>21674</v>
      </c>
      <c r="H5523" t="s">
        <v>21675</v>
      </c>
      <c r="I5523" t="s">
        <v>21676</v>
      </c>
      <c r="J5523" t="s">
        <v>22307</v>
      </c>
      <c r="K5523">
        <v>160</v>
      </c>
      <c r="L5523" s="1">
        <v>130.52173913043478</v>
      </c>
    </row>
    <row r="5524" spans="1:12" hidden="1" x14ac:dyDescent="0.25">
      <c r="A5524" t="s">
        <v>22679</v>
      </c>
      <c r="B5524" t="s">
        <v>22680</v>
      </c>
      <c r="E5524">
        <v>0</v>
      </c>
      <c r="F5524" t="s">
        <v>22681</v>
      </c>
      <c r="G5524" t="s">
        <v>22682</v>
      </c>
      <c r="H5524" t="s">
        <v>22493</v>
      </c>
      <c r="I5524" t="s">
        <v>21676</v>
      </c>
      <c r="J5524" t="s">
        <v>22683</v>
      </c>
      <c r="K5524">
        <v>119</v>
      </c>
      <c r="L5524" s="1">
        <v>74.760869565217391</v>
      </c>
    </row>
    <row r="5525" spans="1:12" hidden="1" x14ac:dyDescent="0.25">
      <c r="A5525" t="s">
        <v>22684</v>
      </c>
      <c r="B5525" t="s">
        <v>22685</v>
      </c>
      <c r="C5525" s="1">
        <v>40.217391304347828</v>
      </c>
      <c r="D5525" s="1">
        <v>51.934782608695649</v>
      </c>
      <c r="E5525">
        <v>1</v>
      </c>
      <c r="F5525" t="s">
        <v>22686</v>
      </c>
      <c r="G5525" t="s">
        <v>22687</v>
      </c>
      <c r="H5525" t="s">
        <v>22688</v>
      </c>
      <c r="I5525" t="s">
        <v>21676</v>
      </c>
      <c r="J5525" t="s">
        <v>22689</v>
      </c>
      <c r="K5525">
        <v>125</v>
      </c>
      <c r="L5525" s="1">
        <v>113.52173913043478</v>
      </c>
    </row>
    <row r="5526" spans="1:12" hidden="1" x14ac:dyDescent="0.25">
      <c r="A5526" t="s">
        <v>22690</v>
      </c>
      <c r="B5526" t="s">
        <v>22691</v>
      </c>
      <c r="C5526" s="1">
        <v>40.521739130434781</v>
      </c>
      <c r="D5526" s="1">
        <v>45.326086956521742</v>
      </c>
      <c r="E5526">
        <v>1</v>
      </c>
      <c r="F5526" t="s">
        <v>22692</v>
      </c>
      <c r="G5526" t="s">
        <v>16302</v>
      </c>
      <c r="H5526" t="s">
        <v>22066</v>
      </c>
      <c r="I5526" t="s">
        <v>21676</v>
      </c>
      <c r="J5526" t="s">
        <v>22156</v>
      </c>
      <c r="K5526">
        <v>124</v>
      </c>
      <c r="L5526" s="1">
        <v>102.15217391304348</v>
      </c>
    </row>
    <row r="5527" spans="1:12" hidden="1" x14ac:dyDescent="0.25">
      <c r="A5527" t="s">
        <v>22693</v>
      </c>
      <c r="B5527" t="s">
        <v>22694</v>
      </c>
      <c r="C5527" s="1">
        <v>37.978260869565219</v>
      </c>
      <c r="D5527" s="1">
        <v>64.652173913043484</v>
      </c>
      <c r="E5527">
        <v>1</v>
      </c>
      <c r="F5527" t="s">
        <v>22695</v>
      </c>
      <c r="G5527" t="s">
        <v>22176</v>
      </c>
      <c r="H5527" t="s">
        <v>22031</v>
      </c>
      <c r="I5527" t="s">
        <v>21676</v>
      </c>
      <c r="J5527" t="s">
        <v>22177</v>
      </c>
      <c r="K5527">
        <v>101</v>
      </c>
      <c r="L5527" s="1">
        <v>93.173913043478265</v>
      </c>
    </row>
    <row r="5528" spans="1:12" hidden="1" x14ac:dyDescent="0.25">
      <c r="A5528" t="s">
        <v>22696</v>
      </c>
      <c r="B5528" t="s">
        <v>22697</v>
      </c>
      <c r="C5528" s="1">
        <v>78.858695652173907</v>
      </c>
      <c r="D5528" s="1">
        <v>126.68478260869566</v>
      </c>
      <c r="E5528">
        <v>1</v>
      </c>
      <c r="F5528" t="s">
        <v>22698</v>
      </c>
      <c r="G5528" t="s">
        <v>21726</v>
      </c>
      <c r="H5528" t="s">
        <v>21727</v>
      </c>
      <c r="I5528" t="s">
        <v>21676</v>
      </c>
      <c r="J5528" t="s">
        <v>21728</v>
      </c>
      <c r="K5528">
        <v>198</v>
      </c>
      <c r="L5528" s="1">
        <v>167.5108695652174</v>
      </c>
    </row>
    <row r="5529" spans="1:12" hidden="1" x14ac:dyDescent="0.25">
      <c r="A5529" t="s">
        <v>22699</v>
      </c>
      <c r="B5529" t="s">
        <v>22700</v>
      </c>
      <c r="C5529" s="1">
        <v>24.934782608695652</v>
      </c>
      <c r="D5529" s="1">
        <v>44.065217391304351</v>
      </c>
      <c r="E5529">
        <v>1</v>
      </c>
      <c r="F5529" t="s">
        <v>22701</v>
      </c>
      <c r="G5529" t="s">
        <v>22702</v>
      </c>
      <c r="H5529" t="s">
        <v>22203</v>
      </c>
      <c r="I5529" t="s">
        <v>21676</v>
      </c>
      <c r="J5529" t="s">
        <v>22703</v>
      </c>
      <c r="K5529">
        <v>92</v>
      </c>
      <c r="L5529" s="1">
        <v>48.576086956521742</v>
      </c>
    </row>
    <row r="5530" spans="1:12" hidden="1" x14ac:dyDescent="0.25">
      <c r="A5530" t="s">
        <v>22704</v>
      </c>
      <c r="B5530" t="s">
        <v>22705</v>
      </c>
      <c r="C5530" s="1">
        <v>46.086956521739133</v>
      </c>
      <c r="D5530" s="1">
        <v>76.478260869565219</v>
      </c>
      <c r="E5530">
        <v>1</v>
      </c>
      <c r="F5530" t="s">
        <v>22706</v>
      </c>
      <c r="G5530" t="s">
        <v>21774</v>
      </c>
      <c r="H5530" t="s">
        <v>21775</v>
      </c>
      <c r="I5530" t="s">
        <v>21676</v>
      </c>
      <c r="J5530" t="s">
        <v>22346</v>
      </c>
      <c r="K5530">
        <v>120</v>
      </c>
      <c r="L5530" s="1">
        <v>109.08695652173913</v>
      </c>
    </row>
    <row r="5531" spans="1:12" hidden="1" x14ac:dyDescent="0.25">
      <c r="A5531" t="s">
        <v>22707</v>
      </c>
      <c r="B5531" t="s">
        <v>22708</v>
      </c>
      <c r="C5531" s="1">
        <v>21.641304347826086</v>
      </c>
      <c r="D5531" s="1">
        <v>36.804347826086953</v>
      </c>
      <c r="E5531">
        <v>1</v>
      </c>
      <c r="F5531" t="s">
        <v>22709</v>
      </c>
      <c r="G5531" t="s">
        <v>22371</v>
      </c>
      <c r="H5531" t="s">
        <v>4</v>
      </c>
      <c r="I5531" t="s">
        <v>21676</v>
      </c>
      <c r="J5531" t="s">
        <v>22372</v>
      </c>
      <c r="K5531">
        <v>81</v>
      </c>
      <c r="L5531" s="1">
        <v>42.402173913043477</v>
      </c>
    </row>
    <row r="5532" spans="1:12" hidden="1" x14ac:dyDescent="0.25">
      <c r="A5532" t="s">
        <v>22710</v>
      </c>
      <c r="B5532" t="s">
        <v>22711</v>
      </c>
      <c r="C5532" s="1">
        <v>32.641304347826086</v>
      </c>
      <c r="D5532" s="1">
        <v>48.184782608695649</v>
      </c>
      <c r="E5532">
        <v>1</v>
      </c>
      <c r="F5532" t="s">
        <v>22712</v>
      </c>
      <c r="G5532" t="s">
        <v>587</v>
      </c>
      <c r="H5532" t="s">
        <v>2062</v>
      </c>
      <c r="I5532" t="s">
        <v>21676</v>
      </c>
      <c r="J5532" t="s">
        <v>22713</v>
      </c>
      <c r="K5532">
        <v>92</v>
      </c>
      <c r="L5532" s="1">
        <v>82.130434782608702</v>
      </c>
    </row>
    <row r="5533" spans="1:12" hidden="1" x14ac:dyDescent="0.25">
      <c r="A5533" t="s">
        <v>22714</v>
      </c>
      <c r="B5533" t="s">
        <v>22715</v>
      </c>
      <c r="C5533" s="1">
        <v>8.1847826086956523</v>
      </c>
      <c r="D5533" s="1">
        <v>12.380434782608695</v>
      </c>
      <c r="E5533">
        <v>1</v>
      </c>
      <c r="F5533" t="s">
        <v>22716</v>
      </c>
      <c r="G5533" t="s">
        <v>21883</v>
      </c>
      <c r="H5533" t="s">
        <v>21884</v>
      </c>
      <c r="I5533" t="s">
        <v>21676</v>
      </c>
      <c r="J5533" t="s">
        <v>21885</v>
      </c>
      <c r="K5533">
        <v>12</v>
      </c>
      <c r="L5533" s="1">
        <v>8.6521739130434785</v>
      </c>
    </row>
    <row r="5534" spans="1:12" hidden="1" x14ac:dyDescent="0.25">
      <c r="A5534" t="s">
        <v>22717</v>
      </c>
      <c r="B5534" t="s">
        <v>22718</v>
      </c>
      <c r="C5534" s="1">
        <v>29.836956521739129</v>
      </c>
      <c r="D5534" s="1">
        <v>32.923913043478258</v>
      </c>
      <c r="E5534">
        <v>1</v>
      </c>
      <c r="F5534" t="s">
        <v>22719</v>
      </c>
      <c r="G5534" t="s">
        <v>15582</v>
      </c>
      <c r="H5534" t="s">
        <v>22720</v>
      </c>
      <c r="I5534" t="s">
        <v>21676</v>
      </c>
      <c r="J5534" t="s">
        <v>22721</v>
      </c>
      <c r="K5534">
        <v>72</v>
      </c>
      <c r="L5534" s="1">
        <v>58.239130434782609</v>
      </c>
    </row>
    <row r="5535" spans="1:12" hidden="1" x14ac:dyDescent="0.25">
      <c r="A5535" t="s">
        <v>22722</v>
      </c>
      <c r="B5535" t="s">
        <v>22723</v>
      </c>
      <c r="C5535" s="1">
        <v>41.402173913043477</v>
      </c>
      <c r="D5535" s="1">
        <v>63.065217391304351</v>
      </c>
      <c r="E5535">
        <v>1</v>
      </c>
      <c r="F5535" t="s">
        <v>22724</v>
      </c>
      <c r="G5535" t="s">
        <v>22299</v>
      </c>
      <c r="H5535" t="s">
        <v>21972</v>
      </c>
      <c r="I5535" t="s">
        <v>21676</v>
      </c>
      <c r="J5535" t="s">
        <v>22300</v>
      </c>
      <c r="K5535">
        <v>120</v>
      </c>
      <c r="L5535" s="1">
        <v>105.21739130434783</v>
      </c>
    </row>
    <row r="5536" spans="1:12" hidden="1" x14ac:dyDescent="0.25">
      <c r="A5536" t="s">
        <v>22725</v>
      </c>
      <c r="B5536" t="s">
        <v>22726</v>
      </c>
      <c r="C5536" s="1">
        <v>22.902173913043477</v>
      </c>
      <c r="D5536" s="1">
        <v>42.456521739130437</v>
      </c>
      <c r="E5536">
        <v>1</v>
      </c>
      <c r="F5536" t="s">
        <v>22727</v>
      </c>
      <c r="G5536" t="s">
        <v>21912</v>
      </c>
      <c r="H5536" t="s">
        <v>286</v>
      </c>
      <c r="I5536" t="s">
        <v>21676</v>
      </c>
      <c r="J5536" t="s">
        <v>21913</v>
      </c>
      <c r="K5536">
        <v>84</v>
      </c>
      <c r="L5536" s="1">
        <v>59.75</v>
      </c>
    </row>
    <row r="5537" spans="1:12" hidden="1" x14ac:dyDescent="0.25">
      <c r="A5537" t="s">
        <v>22728</v>
      </c>
      <c r="B5537" t="s">
        <v>22729</v>
      </c>
      <c r="C5537" s="1">
        <v>57.260869565217391</v>
      </c>
      <c r="D5537" s="1">
        <v>81.304347826086953</v>
      </c>
      <c r="E5537">
        <v>1</v>
      </c>
      <c r="F5537" t="s">
        <v>22730</v>
      </c>
      <c r="G5537" t="s">
        <v>20995</v>
      </c>
      <c r="H5537" t="s">
        <v>22066</v>
      </c>
      <c r="I5537" t="s">
        <v>21676</v>
      </c>
      <c r="J5537" t="s">
        <v>22067</v>
      </c>
      <c r="K5537">
        <v>140</v>
      </c>
      <c r="L5537" s="1">
        <v>109.41304347826087</v>
      </c>
    </row>
    <row r="5538" spans="1:12" hidden="1" x14ac:dyDescent="0.25">
      <c r="A5538" t="s">
        <v>22731</v>
      </c>
      <c r="B5538" t="s">
        <v>22732</v>
      </c>
      <c r="C5538" s="1">
        <v>29.804347826086957</v>
      </c>
      <c r="D5538" s="1">
        <v>50.336956521739133</v>
      </c>
      <c r="E5538">
        <v>1</v>
      </c>
      <c r="F5538" t="s">
        <v>22733</v>
      </c>
      <c r="G5538" t="s">
        <v>21692</v>
      </c>
      <c r="H5538" t="s">
        <v>21693</v>
      </c>
      <c r="I5538" t="s">
        <v>21676</v>
      </c>
      <c r="J5538" t="s">
        <v>21702</v>
      </c>
      <c r="K5538">
        <v>96</v>
      </c>
      <c r="L5538" s="1">
        <v>86.489130434782609</v>
      </c>
    </row>
    <row r="5539" spans="1:12" hidden="1" x14ac:dyDescent="0.25">
      <c r="A5539" t="s">
        <v>22734</v>
      </c>
      <c r="B5539" t="s">
        <v>22735</v>
      </c>
      <c r="C5539" s="1">
        <v>28.173913043478262</v>
      </c>
      <c r="D5539" s="1">
        <v>50.402173913043477</v>
      </c>
      <c r="E5539">
        <v>1</v>
      </c>
      <c r="F5539" t="s">
        <v>22736</v>
      </c>
      <c r="G5539" t="s">
        <v>21674</v>
      </c>
      <c r="H5539" t="s">
        <v>21675</v>
      </c>
      <c r="I5539" t="s">
        <v>21676</v>
      </c>
      <c r="J5539" t="s">
        <v>21780</v>
      </c>
      <c r="K5539">
        <v>80</v>
      </c>
      <c r="L5539" s="1">
        <v>72.467391304347828</v>
      </c>
    </row>
    <row r="5540" spans="1:12" hidden="1" x14ac:dyDescent="0.25">
      <c r="A5540" t="s">
        <v>22737</v>
      </c>
      <c r="B5540" t="s">
        <v>22738</v>
      </c>
      <c r="C5540" s="1">
        <v>14.684782608695652</v>
      </c>
      <c r="D5540" s="1">
        <v>14.684782608695652</v>
      </c>
      <c r="E5540">
        <v>1</v>
      </c>
      <c r="F5540" t="s">
        <v>22739</v>
      </c>
      <c r="G5540" t="s">
        <v>22003</v>
      </c>
      <c r="H5540" t="s">
        <v>21682</v>
      </c>
      <c r="I5540" t="s">
        <v>21676</v>
      </c>
      <c r="J5540" t="s">
        <v>22004</v>
      </c>
      <c r="K5540">
        <v>39</v>
      </c>
      <c r="L5540" s="1">
        <v>34.217391304347828</v>
      </c>
    </row>
    <row r="5541" spans="1:12" hidden="1" x14ac:dyDescent="0.25">
      <c r="A5541" t="s">
        <v>22740</v>
      </c>
      <c r="B5541" t="s">
        <v>22741</v>
      </c>
      <c r="C5541" s="1">
        <v>38.315217391304351</v>
      </c>
      <c r="D5541" s="1">
        <v>41.380434782608695</v>
      </c>
      <c r="E5541">
        <v>1</v>
      </c>
      <c r="F5541" t="s">
        <v>22742</v>
      </c>
      <c r="G5541" t="s">
        <v>21922</v>
      </c>
      <c r="H5541" t="s">
        <v>21923</v>
      </c>
      <c r="I5541" t="s">
        <v>21676</v>
      </c>
      <c r="J5541" t="s">
        <v>21924</v>
      </c>
      <c r="K5541">
        <v>114</v>
      </c>
      <c r="L5541" s="1">
        <v>70.489130434782609</v>
      </c>
    </row>
    <row r="5542" spans="1:12" hidden="1" x14ac:dyDescent="0.25">
      <c r="A5542" t="s">
        <v>22743</v>
      </c>
      <c r="B5542" t="s">
        <v>22744</v>
      </c>
      <c r="C5542" s="1">
        <v>28.315217391304348</v>
      </c>
      <c r="D5542" s="1">
        <v>44.75</v>
      </c>
      <c r="E5542">
        <v>1</v>
      </c>
      <c r="F5542" t="s">
        <v>22745</v>
      </c>
      <c r="G5542" t="s">
        <v>22746</v>
      </c>
      <c r="H5542" t="s">
        <v>22385</v>
      </c>
      <c r="I5542" t="s">
        <v>21676</v>
      </c>
      <c r="J5542" t="s">
        <v>22747</v>
      </c>
      <c r="K5542">
        <v>119</v>
      </c>
      <c r="L5542" s="1">
        <v>65.195652173913047</v>
      </c>
    </row>
    <row r="5543" spans="1:12" hidden="1" x14ac:dyDescent="0.25">
      <c r="A5543" t="s">
        <v>22748</v>
      </c>
      <c r="B5543" t="s">
        <v>22749</v>
      </c>
      <c r="C5543" s="1">
        <v>48.967391304347828</v>
      </c>
      <c r="D5543" s="1">
        <v>73.293478260869563</v>
      </c>
      <c r="E5543">
        <v>1</v>
      </c>
      <c r="F5543" t="s">
        <v>22750</v>
      </c>
      <c r="G5543" t="s">
        <v>22208</v>
      </c>
      <c r="H5543" t="s">
        <v>22209</v>
      </c>
      <c r="I5543" t="s">
        <v>21676</v>
      </c>
      <c r="J5543" t="s">
        <v>22210</v>
      </c>
      <c r="K5543">
        <v>120</v>
      </c>
      <c r="L5543" s="1">
        <v>112.56521739130434</v>
      </c>
    </row>
    <row r="5544" spans="1:12" hidden="1" x14ac:dyDescent="0.25">
      <c r="A5544" t="s">
        <v>22751</v>
      </c>
      <c r="B5544" t="s">
        <v>22752</v>
      </c>
      <c r="C5544" s="1">
        <v>19.478260869565219</v>
      </c>
      <c r="D5544" s="1">
        <v>35.130434782608695</v>
      </c>
      <c r="E5544">
        <v>1</v>
      </c>
      <c r="F5544" t="s">
        <v>22753</v>
      </c>
      <c r="G5544" t="s">
        <v>21681</v>
      </c>
      <c r="H5544" t="s">
        <v>21682</v>
      </c>
      <c r="I5544" t="s">
        <v>21676</v>
      </c>
      <c r="J5544" t="s">
        <v>22062</v>
      </c>
      <c r="K5544">
        <v>25</v>
      </c>
      <c r="L5544" s="1">
        <v>21.043478260869566</v>
      </c>
    </row>
    <row r="5545" spans="1:12" hidden="1" x14ac:dyDescent="0.25">
      <c r="A5545" t="s">
        <v>22754</v>
      </c>
      <c r="B5545" t="s">
        <v>22755</v>
      </c>
      <c r="C5545" s="1">
        <v>12.641304347826088</v>
      </c>
      <c r="D5545" s="1">
        <v>21.086956521739129</v>
      </c>
      <c r="E5545">
        <v>1</v>
      </c>
      <c r="F5545" t="s">
        <v>22756</v>
      </c>
      <c r="G5545" t="s">
        <v>21674</v>
      </c>
      <c r="H5545" t="s">
        <v>21675</v>
      </c>
      <c r="I5545" t="s">
        <v>21676</v>
      </c>
      <c r="J5545" t="s">
        <v>21677</v>
      </c>
      <c r="K5545">
        <v>24</v>
      </c>
      <c r="L5545" s="1">
        <v>15.25</v>
      </c>
    </row>
    <row r="5546" spans="1:12" hidden="1" x14ac:dyDescent="0.25">
      <c r="A5546" t="s">
        <v>22757</v>
      </c>
      <c r="B5546" t="s">
        <v>22758</v>
      </c>
      <c r="C5546" s="1">
        <v>30.815217391304348</v>
      </c>
      <c r="D5546" s="1">
        <v>40.815217391304351</v>
      </c>
      <c r="E5546">
        <v>0</v>
      </c>
      <c r="F5546" t="s">
        <v>22759</v>
      </c>
      <c r="G5546" t="s">
        <v>21774</v>
      </c>
      <c r="H5546" t="s">
        <v>21775</v>
      </c>
      <c r="I5546" t="s">
        <v>21676</v>
      </c>
      <c r="J5546" t="s">
        <v>22346</v>
      </c>
      <c r="K5546">
        <v>12</v>
      </c>
      <c r="L5546" s="1">
        <v>8.554347826086957</v>
      </c>
    </row>
    <row r="5547" spans="1:12" hidden="1" x14ac:dyDescent="0.25">
      <c r="A5547" t="s">
        <v>22760</v>
      </c>
      <c r="B5547" t="s">
        <v>22761</v>
      </c>
      <c r="C5547" s="1">
        <v>44.347826086956523</v>
      </c>
      <c r="D5547" s="1">
        <v>75.010869565217391</v>
      </c>
      <c r="E5547">
        <v>1</v>
      </c>
      <c r="F5547" t="s">
        <v>22762</v>
      </c>
      <c r="G5547" t="s">
        <v>22763</v>
      </c>
      <c r="H5547" t="s">
        <v>286</v>
      </c>
      <c r="I5547" t="s">
        <v>21676</v>
      </c>
      <c r="J5547" t="s">
        <v>22764</v>
      </c>
      <c r="K5547">
        <v>145</v>
      </c>
      <c r="L5547" s="1">
        <v>113.68478260869566</v>
      </c>
    </row>
    <row r="5548" spans="1:12" hidden="1" x14ac:dyDescent="0.25">
      <c r="A5548" t="s">
        <v>22765</v>
      </c>
      <c r="B5548" t="s">
        <v>22766</v>
      </c>
      <c r="C5548" s="1">
        <v>43.508196721311478</v>
      </c>
      <c r="D5548" s="1">
        <v>43.508196721311478</v>
      </c>
      <c r="E5548">
        <v>0</v>
      </c>
      <c r="F5548" t="s">
        <v>22767</v>
      </c>
      <c r="G5548" t="s">
        <v>22768</v>
      </c>
      <c r="H5548" t="s">
        <v>21846</v>
      </c>
      <c r="I5548" t="s">
        <v>21676</v>
      </c>
      <c r="J5548" t="s">
        <v>22769</v>
      </c>
      <c r="K5548">
        <v>12</v>
      </c>
      <c r="L5548" s="1">
        <v>12.641304347826088</v>
      </c>
    </row>
    <row r="5549" spans="1:12" hidden="1" x14ac:dyDescent="0.25">
      <c r="A5549" t="s">
        <v>22770</v>
      </c>
      <c r="B5549" t="s">
        <v>22771</v>
      </c>
      <c r="C5549" s="1">
        <v>13.989130434782609</v>
      </c>
      <c r="D5549" s="1">
        <v>19.663043478260871</v>
      </c>
      <c r="E5549">
        <v>0</v>
      </c>
      <c r="F5549" t="s">
        <v>22772</v>
      </c>
      <c r="G5549" t="s">
        <v>10158</v>
      </c>
      <c r="H5549" t="s">
        <v>1877</v>
      </c>
      <c r="I5549" t="s">
        <v>21676</v>
      </c>
      <c r="J5549" t="s">
        <v>22773</v>
      </c>
      <c r="K5549">
        <v>10</v>
      </c>
      <c r="L5549" s="1">
        <v>2.831168831168831</v>
      </c>
    </row>
    <row r="5550" spans="1:12" hidden="1" x14ac:dyDescent="0.25">
      <c r="A5550" t="s">
        <v>22774</v>
      </c>
      <c r="B5550" t="s">
        <v>22775</v>
      </c>
      <c r="E5550">
        <v>0</v>
      </c>
      <c r="F5550" t="s">
        <v>22776</v>
      </c>
      <c r="G5550" t="s">
        <v>546</v>
      </c>
      <c r="H5550" t="s">
        <v>21687</v>
      </c>
      <c r="I5550" t="s">
        <v>21676</v>
      </c>
      <c r="J5550" t="s">
        <v>21688</v>
      </c>
      <c r="K5550">
        <v>10</v>
      </c>
      <c r="L5550" s="1">
        <v>8.3478260869565215</v>
      </c>
    </row>
    <row r="5551" spans="1:12" hidden="1" x14ac:dyDescent="0.25">
      <c r="A5551" t="s">
        <v>22777</v>
      </c>
      <c r="B5551" t="s">
        <v>22778</v>
      </c>
      <c r="C5551" s="1">
        <v>57.956521739130437</v>
      </c>
      <c r="D5551" s="1">
        <v>64.119565217391298</v>
      </c>
      <c r="E5551">
        <v>1</v>
      </c>
      <c r="F5551" t="s">
        <v>22779</v>
      </c>
      <c r="G5551" t="s">
        <v>22030</v>
      </c>
      <c r="H5551" t="s">
        <v>22031</v>
      </c>
      <c r="I5551" t="s">
        <v>21676</v>
      </c>
      <c r="J5551" t="s">
        <v>22133</v>
      </c>
      <c r="K5551">
        <v>139</v>
      </c>
      <c r="L5551" s="1">
        <v>136.05434782608697</v>
      </c>
    </row>
    <row r="5552" spans="1:12" hidden="1" x14ac:dyDescent="0.25">
      <c r="A5552" t="s">
        <v>22780</v>
      </c>
      <c r="B5552" t="s">
        <v>22781</v>
      </c>
      <c r="C5552" s="1">
        <v>39.717391304347828</v>
      </c>
      <c r="D5552" s="1">
        <v>60.402173913043477</v>
      </c>
      <c r="E5552">
        <v>1</v>
      </c>
      <c r="F5552" t="s">
        <v>22782</v>
      </c>
      <c r="G5552" t="s">
        <v>21692</v>
      </c>
      <c r="H5552" t="s">
        <v>21693</v>
      </c>
      <c r="I5552" t="s">
        <v>21676</v>
      </c>
      <c r="J5552" t="s">
        <v>21745</v>
      </c>
      <c r="K5552">
        <v>104</v>
      </c>
      <c r="L5552" s="1">
        <v>83.782608695652172</v>
      </c>
    </row>
    <row r="5553" spans="1:12" hidden="1" x14ac:dyDescent="0.25">
      <c r="A5553" t="s">
        <v>22783</v>
      </c>
      <c r="B5553" t="s">
        <v>22784</v>
      </c>
      <c r="C5553" s="1">
        <v>58.097826086956523</v>
      </c>
      <c r="D5553" s="1">
        <v>94.326086956521735</v>
      </c>
      <c r="E5553">
        <v>1</v>
      </c>
      <c r="F5553" t="s">
        <v>22785</v>
      </c>
      <c r="G5553" t="s">
        <v>21692</v>
      </c>
      <c r="H5553" t="s">
        <v>21693</v>
      </c>
      <c r="I5553" t="s">
        <v>21676</v>
      </c>
      <c r="J5553" t="s">
        <v>22786</v>
      </c>
      <c r="K5553">
        <v>155</v>
      </c>
      <c r="L5553" s="1">
        <v>113.83695652173913</v>
      </c>
    </row>
    <row r="5554" spans="1:12" hidden="1" x14ac:dyDescent="0.25">
      <c r="A5554" t="s">
        <v>22787</v>
      </c>
      <c r="B5554" t="s">
        <v>22788</v>
      </c>
      <c r="C5554" s="1">
        <v>48.043478260869563</v>
      </c>
      <c r="D5554" s="1">
        <v>73.728260869565219</v>
      </c>
      <c r="E5554">
        <v>1</v>
      </c>
      <c r="F5554" t="s">
        <v>22789</v>
      </c>
      <c r="G5554" t="s">
        <v>587</v>
      </c>
      <c r="H5554" t="s">
        <v>2062</v>
      </c>
      <c r="I5554" t="s">
        <v>21676</v>
      </c>
      <c r="J5554" t="s">
        <v>22580</v>
      </c>
      <c r="K5554">
        <v>137</v>
      </c>
      <c r="L5554" s="1">
        <v>107.71739130434783</v>
      </c>
    </row>
    <row r="5555" spans="1:12" hidden="1" x14ac:dyDescent="0.25">
      <c r="A5555" t="s">
        <v>22790</v>
      </c>
      <c r="B5555" t="s">
        <v>22791</v>
      </c>
      <c r="C5555" s="1">
        <v>32.836956521739133</v>
      </c>
      <c r="D5555" s="1">
        <v>59.793478260869563</v>
      </c>
      <c r="E5555">
        <v>1</v>
      </c>
      <c r="F5555" t="s">
        <v>22792</v>
      </c>
      <c r="G5555" t="s">
        <v>587</v>
      </c>
      <c r="H5555" t="s">
        <v>2062</v>
      </c>
      <c r="I5555" t="s">
        <v>21676</v>
      </c>
      <c r="J5555" t="s">
        <v>22013</v>
      </c>
      <c r="K5555">
        <v>106</v>
      </c>
      <c r="L5555" s="1">
        <v>52.489130434782609</v>
      </c>
    </row>
    <row r="5556" spans="1:12" hidden="1" x14ac:dyDescent="0.25">
      <c r="A5556" t="s">
        <v>22793</v>
      </c>
      <c r="B5556" t="s">
        <v>22794</v>
      </c>
      <c r="C5556" s="1">
        <v>39.858695652173914</v>
      </c>
      <c r="D5556" s="1">
        <v>70.141304347826093</v>
      </c>
      <c r="E5556">
        <v>1</v>
      </c>
      <c r="F5556" t="s">
        <v>22795</v>
      </c>
      <c r="G5556" t="s">
        <v>21681</v>
      </c>
      <c r="H5556" t="s">
        <v>21682</v>
      </c>
      <c r="I5556" t="s">
        <v>21676</v>
      </c>
      <c r="J5556" t="s">
        <v>21683</v>
      </c>
      <c r="K5556">
        <v>123</v>
      </c>
      <c r="L5556" s="1">
        <v>106.85869565217391</v>
      </c>
    </row>
    <row r="5557" spans="1:12" hidden="1" x14ac:dyDescent="0.25">
      <c r="A5557" t="s">
        <v>22796</v>
      </c>
      <c r="B5557" t="s">
        <v>22797</v>
      </c>
      <c r="C5557" s="1">
        <v>25.934782608695652</v>
      </c>
      <c r="D5557" s="1">
        <v>51.423913043478258</v>
      </c>
      <c r="E5557">
        <v>1</v>
      </c>
      <c r="F5557" t="s">
        <v>22798</v>
      </c>
      <c r="G5557" t="s">
        <v>22030</v>
      </c>
      <c r="H5557" t="s">
        <v>22031</v>
      </c>
      <c r="I5557" t="s">
        <v>21676</v>
      </c>
      <c r="J5557" t="s">
        <v>22032</v>
      </c>
      <c r="K5557">
        <v>60</v>
      </c>
      <c r="L5557" s="1">
        <v>51.130434782608695</v>
      </c>
    </row>
    <row r="5558" spans="1:12" hidden="1" x14ac:dyDescent="0.25">
      <c r="A5558" t="s">
        <v>22799</v>
      </c>
      <c r="B5558" t="s">
        <v>22800</v>
      </c>
      <c r="C5558" s="1">
        <v>25.75</v>
      </c>
      <c r="D5558" s="1">
        <v>44.760869565217391</v>
      </c>
      <c r="E5558">
        <v>1</v>
      </c>
      <c r="F5558" t="s">
        <v>22801</v>
      </c>
      <c r="G5558" t="s">
        <v>16302</v>
      </c>
      <c r="H5558" t="s">
        <v>22066</v>
      </c>
      <c r="I5558" t="s">
        <v>21676</v>
      </c>
      <c r="J5558" t="s">
        <v>22146</v>
      </c>
      <c r="K5558">
        <v>59</v>
      </c>
      <c r="L5558" s="1">
        <v>54.804347826086953</v>
      </c>
    </row>
    <row r="5559" spans="1:12" hidden="1" x14ac:dyDescent="0.25">
      <c r="A5559" t="s">
        <v>22802</v>
      </c>
      <c r="B5559" t="s">
        <v>22803</v>
      </c>
      <c r="C5559" s="1">
        <v>34.532608695652172</v>
      </c>
      <c r="D5559" s="1">
        <v>61.652173913043477</v>
      </c>
      <c r="E5559">
        <v>1</v>
      </c>
      <c r="F5559" t="s">
        <v>22804</v>
      </c>
      <c r="G5559" t="s">
        <v>21692</v>
      </c>
      <c r="H5559" t="s">
        <v>21693</v>
      </c>
      <c r="I5559" t="s">
        <v>21676</v>
      </c>
      <c r="J5559" t="s">
        <v>22805</v>
      </c>
      <c r="K5559">
        <v>142</v>
      </c>
      <c r="L5559" s="1">
        <v>71.130434782608702</v>
      </c>
    </row>
    <row r="5560" spans="1:12" hidden="1" x14ac:dyDescent="0.25">
      <c r="A5560" t="s">
        <v>22806</v>
      </c>
      <c r="B5560" t="s">
        <v>22807</v>
      </c>
      <c r="C5560" s="1">
        <v>7.8152173913043477</v>
      </c>
      <c r="D5560" s="1">
        <v>15.456521739130435</v>
      </c>
      <c r="E5560">
        <v>1</v>
      </c>
      <c r="F5560" t="s">
        <v>22808</v>
      </c>
      <c r="G5560" t="s">
        <v>587</v>
      </c>
      <c r="H5560" t="s">
        <v>2062</v>
      </c>
      <c r="I5560" t="s">
        <v>21676</v>
      </c>
      <c r="J5560" t="s">
        <v>22580</v>
      </c>
      <c r="K5560">
        <v>18</v>
      </c>
      <c r="L5560" s="1">
        <v>10.808823529411764</v>
      </c>
    </row>
    <row r="5561" spans="1:12" hidden="1" x14ac:dyDescent="0.25">
      <c r="A5561" t="s">
        <v>22809</v>
      </c>
      <c r="B5561" t="s">
        <v>22810</v>
      </c>
      <c r="C5561" s="1">
        <v>45.293478260869563</v>
      </c>
      <c r="D5561" s="1">
        <v>61.728260869565219</v>
      </c>
      <c r="E5561">
        <v>1</v>
      </c>
      <c r="F5561" t="s">
        <v>22811</v>
      </c>
      <c r="G5561" t="s">
        <v>6583</v>
      </c>
      <c r="H5561" t="s">
        <v>14530</v>
      </c>
      <c r="I5561" t="s">
        <v>22812</v>
      </c>
      <c r="J5561" t="s">
        <v>22813</v>
      </c>
      <c r="K5561">
        <v>102</v>
      </c>
      <c r="L5561" s="1">
        <v>84.663043478260875</v>
      </c>
    </row>
    <row r="5562" spans="1:12" hidden="1" x14ac:dyDescent="0.25">
      <c r="A5562" t="s">
        <v>22814</v>
      </c>
      <c r="B5562" t="s">
        <v>22815</v>
      </c>
      <c r="C5562" s="1">
        <v>41.782608695652172</v>
      </c>
      <c r="D5562" s="1">
        <v>50.793478260869563</v>
      </c>
      <c r="E5562">
        <v>1</v>
      </c>
      <c r="F5562" t="s">
        <v>22816</v>
      </c>
      <c r="G5562" t="s">
        <v>22817</v>
      </c>
      <c r="H5562" t="s">
        <v>22818</v>
      </c>
      <c r="I5562" t="s">
        <v>22812</v>
      </c>
      <c r="J5562" t="s">
        <v>22819</v>
      </c>
      <c r="K5562">
        <v>93</v>
      </c>
      <c r="L5562" s="1">
        <v>86.347826086956516</v>
      </c>
    </row>
    <row r="5563" spans="1:12" hidden="1" x14ac:dyDescent="0.25">
      <c r="A5563" t="s">
        <v>22820</v>
      </c>
      <c r="B5563" t="s">
        <v>22821</v>
      </c>
      <c r="C5563" s="1">
        <v>21.532608695652176</v>
      </c>
      <c r="D5563" s="1">
        <v>27.913043478260871</v>
      </c>
      <c r="E5563">
        <v>1</v>
      </c>
      <c r="F5563" t="s">
        <v>22822</v>
      </c>
      <c r="G5563" t="s">
        <v>11967</v>
      </c>
      <c r="H5563" t="s">
        <v>22823</v>
      </c>
      <c r="I5563" t="s">
        <v>22812</v>
      </c>
      <c r="J5563" t="s">
        <v>22824</v>
      </c>
      <c r="K5563">
        <v>37</v>
      </c>
      <c r="L5563" s="1">
        <v>32.456521739130437</v>
      </c>
    </row>
    <row r="5564" spans="1:12" hidden="1" x14ac:dyDescent="0.25">
      <c r="A5564" t="s">
        <v>22825</v>
      </c>
      <c r="B5564" t="s">
        <v>22826</v>
      </c>
      <c r="C5564" s="1">
        <v>98.5</v>
      </c>
      <c r="D5564" s="1">
        <v>156.84782608695653</v>
      </c>
      <c r="E5564">
        <v>1</v>
      </c>
      <c r="F5564" t="s">
        <v>22827</v>
      </c>
      <c r="G5564" t="s">
        <v>6583</v>
      </c>
      <c r="H5564" t="s">
        <v>14530</v>
      </c>
      <c r="I5564" t="s">
        <v>22812</v>
      </c>
      <c r="J5564" t="s">
        <v>22828</v>
      </c>
      <c r="K5564">
        <v>219</v>
      </c>
      <c r="L5564" s="1">
        <v>172.0108695652174</v>
      </c>
    </row>
    <row r="5565" spans="1:12" hidden="1" x14ac:dyDescent="0.25">
      <c r="A5565" t="s">
        <v>22829</v>
      </c>
      <c r="B5565" t="s">
        <v>22830</v>
      </c>
      <c r="C5565" s="1">
        <v>41.413043478260867</v>
      </c>
      <c r="D5565" s="1">
        <v>49.326086956521742</v>
      </c>
      <c r="E5565">
        <v>1</v>
      </c>
      <c r="F5565" t="s">
        <v>22831</v>
      </c>
      <c r="G5565" t="s">
        <v>8631</v>
      </c>
      <c r="H5565" t="s">
        <v>22832</v>
      </c>
      <c r="I5565" t="s">
        <v>22812</v>
      </c>
      <c r="J5565" t="s">
        <v>22833</v>
      </c>
      <c r="K5565">
        <v>74</v>
      </c>
      <c r="L5565" s="1">
        <v>62.684782608695649</v>
      </c>
    </row>
    <row r="5566" spans="1:12" hidden="1" x14ac:dyDescent="0.25">
      <c r="A5566" t="s">
        <v>22834</v>
      </c>
      <c r="B5566" t="s">
        <v>22835</v>
      </c>
      <c r="C5566" s="1">
        <v>32.260869565217391</v>
      </c>
      <c r="D5566" s="1">
        <v>45.260869565217391</v>
      </c>
      <c r="E5566">
        <v>1</v>
      </c>
      <c r="F5566" t="s">
        <v>22836</v>
      </c>
      <c r="G5566" t="s">
        <v>22837</v>
      </c>
      <c r="H5566" t="s">
        <v>22838</v>
      </c>
      <c r="I5566" t="s">
        <v>22812</v>
      </c>
      <c r="J5566" t="s">
        <v>22839</v>
      </c>
      <c r="K5566">
        <v>72</v>
      </c>
      <c r="L5566" s="1">
        <v>57.760869565217391</v>
      </c>
    </row>
    <row r="5567" spans="1:12" hidden="1" x14ac:dyDescent="0.25">
      <c r="A5567" t="s">
        <v>22840</v>
      </c>
      <c r="B5567" t="s">
        <v>22841</v>
      </c>
      <c r="C5567" s="1">
        <v>30.445652173913043</v>
      </c>
      <c r="D5567" s="1">
        <v>44.043478260869563</v>
      </c>
      <c r="E5567">
        <v>1</v>
      </c>
      <c r="F5567" t="s">
        <v>22842</v>
      </c>
      <c r="G5567" t="s">
        <v>22843</v>
      </c>
      <c r="H5567" t="s">
        <v>22844</v>
      </c>
      <c r="I5567" t="s">
        <v>22812</v>
      </c>
      <c r="J5567" t="s">
        <v>22845</v>
      </c>
      <c r="K5567">
        <v>60</v>
      </c>
      <c r="L5567" s="1">
        <v>51.434782608695649</v>
      </c>
    </row>
    <row r="5568" spans="1:12" hidden="1" x14ac:dyDescent="0.25">
      <c r="A5568" t="s">
        <v>22846</v>
      </c>
      <c r="B5568" t="s">
        <v>22847</v>
      </c>
      <c r="C5568" s="1">
        <v>36.793478260869563</v>
      </c>
      <c r="D5568" s="1">
        <v>52.336956521739133</v>
      </c>
      <c r="E5568">
        <v>1</v>
      </c>
      <c r="F5568" t="s">
        <v>22848</v>
      </c>
      <c r="G5568" t="s">
        <v>22849</v>
      </c>
      <c r="H5568" t="s">
        <v>22844</v>
      </c>
      <c r="I5568" t="s">
        <v>22812</v>
      </c>
      <c r="J5568" t="s">
        <v>22850</v>
      </c>
      <c r="K5568">
        <v>80</v>
      </c>
      <c r="L5568" s="1">
        <v>77.728260869565219</v>
      </c>
    </row>
    <row r="5569" spans="1:12" hidden="1" x14ac:dyDescent="0.25">
      <c r="A5569" t="s">
        <v>22851</v>
      </c>
      <c r="B5569" t="s">
        <v>22852</v>
      </c>
      <c r="C5569" s="1">
        <v>23.369565217391305</v>
      </c>
      <c r="D5569" s="1">
        <v>29.434782608695652</v>
      </c>
      <c r="E5569">
        <v>1</v>
      </c>
      <c r="F5569" t="s">
        <v>22853</v>
      </c>
      <c r="G5569" t="s">
        <v>775</v>
      </c>
      <c r="H5569" t="s">
        <v>12305</v>
      </c>
      <c r="I5569" t="s">
        <v>22812</v>
      </c>
      <c r="J5569" t="s">
        <v>22854</v>
      </c>
      <c r="K5569">
        <v>39</v>
      </c>
      <c r="L5569" s="1">
        <v>31.521739130434781</v>
      </c>
    </row>
    <row r="5570" spans="1:12" hidden="1" x14ac:dyDescent="0.25">
      <c r="A5570" t="s">
        <v>22855</v>
      </c>
      <c r="B5570" t="s">
        <v>22856</v>
      </c>
      <c r="C5570" s="1">
        <v>24.782608695652176</v>
      </c>
      <c r="D5570" s="1">
        <v>50.260869565217391</v>
      </c>
      <c r="E5570">
        <v>1</v>
      </c>
      <c r="F5570" t="s">
        <v>22857</v>
      </c>
      <c r="G5570" t="s">
        <v>11967</v>
      </c>
      <c r="H5570" t="s">
        <v>22823</v>
      </c>
      <c r="I5570" t="s">
        <v>22812</v>
      </c>
      <c r="J5570" t="s">
        <v>22824</v>
      </c>
      <c r="K5570">
        <v>62</v>
      </c>
      <c r="L5570" s="1">
        <v>46.271739130434781</v>
      </c>
    </row>
    <row r="5571" spans="1:12" hidden="1" x14ac:dyDescent="0.25">
      <c r="A5571" t="s">
        <v>22858</v>
      </c>
      <c r="B5571" t="s">
        <v>22859</v>
      </c>
      <c r="C5571" s="1">
        <v>80.304347826086953</v>
      </c>
      <c r="D5571" s="1">
        <v>97.065217391304344</v>
      </c>
      <c r="E5571">
        <v>1</v>
      </c>
      <c r="F5571" t="s">
        <v>22860</v>
      </c>
      <c r="G5571" t="s">
        <v>11967</v>
      </c>
      <c r="H5571" t="s">
        <v>22823</v>
      </c>
      <c r="I5571" t="s">
        <v>22812</v>
      </c>
      <c r="J5571" t="s">
        <v>22824</v>
      </c>
      <c r="K5571">
        <v>210</v>
      </c>
      <c r="L5571" s="1">
        <v>185.95652173913044</v>
      </c>
    </row>
    <row r="5572" spans="1:12" hidden="1" x14ac:dyDescent="0.25">
      <c r="A5572" t="s">
        <v>22861</v>
      </c>
      <c r="B5572" t="s">
        <v>22862</v>
      </c>
      <c r="C5572" s="1">
        <v>26.989130434782609</v>
      </c>
      <c r="D5572" s="1">
        <v>63.847826086956523</v>
      </c>
      <c r="E5572">
        <v>1</v>
      </c>
      <c r="F5572" t="s">
        <v>22863</v>
      </c>
      <c r="G5572" t="s">
        <v>10191</v>
      </c>
      <c r="H5572" t="s">
        <v>22864</v>
      </c>
      <c r="I5572" t="s">
        <v>22812</v>
      </c>
      <c r="J5572" t="s">
        <v>22865</v>
      </c>
      <c r="K5572">
        <v>77</v>
      </c>
      <c r="L5572" s="1">
        <v>69.239130434782609</v>
      </c>
    </row>
    <row r="5573" spans="1:12" hidden="1" x14ac:dyDescent="0.25">
      <c r="A5573" t="s">
        <v>22866</v>
      </c>
      <c r="B5573" t="s">
        <v>22867</v>
      </c>
      <c r="C5573" s="1">
        <v>35.586956521739133</v>
      </c>
      <c r="D5573" s="1">
        <v>49.771739130434781</v>
      </c>
      <c r="E5573">
        <v>1</v>
      </c>
      <c r="F5573" t="s">
        <v>22868</v>
      </c>
      <c r="G5573" t="s">
        <v>22869</v>
      </c>
      <c r="H5573" t="s">
        <v>22870</v>
      </c>
      <c r="I5573" t="s">
        <v>22812</v>
      </c>
      <c r="J5573" t="s">
        <v>22871</v>
      </c>
      <c r="K5573">
        <v>75</v>
      </c>
      <c r="L5573" s="1">
        <v>71.043478260869563</v>
      </c>
    </row>
    <row r="5574" spans="1:12" hidden="1" x14ac:dyDescent="0.25">
      <c r="A5574" t="s">
        <v>22872</v>
      </c>
      <c r="B5574" t="s">
        <v>22873</v>
      </c>
      <c r="C5574" s="1">
        <v>57.717391304347828</v>
      </c>
      <c r="D5574" s="1">
        <v>91.239130434782609</v>
      </c>
      <c r="E5574">
        <v>1</v>
      </c>
      <c r="F5574" t="s">
        <v>22874</v>
      </c>
      <c r="G5574" t="s">
        <v>22875</v>
      </c>
      <c r="H5574" t="s">
        <v>22844</v>
      </c>
      <c r="I5574" t="s">
        <v>22812</v>
      </c>
      <c r="J5574" t="s">
        <v>22876</v>
      </c>
      <c r="K5574">
        <v>111</v>
      </c>
      <c r="L5574" s="1">
        <v>88.054347826086953</v>
      </c>
    </row>
    <row r="5575" spans="1:12" hidden="1" x14ac:dyDescent="0.25">
      <c r="A5575" t="s">
        <v>22877</v>
      </c>
      <c r="B5575" t="s">
        <v>22878</v>
      </c>
      <c r="C5575" s="1">
        <v>54.402173913043477</v>
      </c>
      <c r="D5575" s="1">
        <v>63.141304347826086</v>
      </c>
      <c r="E5575">
        <v>1</v>
      </c>
      <c r="F5575" t="s">
        <v>22879</v>
      </c>
      <c r="G5575" t="s">
        <v>988</v>
      </c>
      <c r="H5575" t="s">
        <v>22823</v>
      </c>
      <c r="I5575" t="s">
        <v>22812</v>
      </c>
      <c r="J5575" t="s">
        <v>22880</v>
      </c>
      <c r="K5575">
        <v>109</v>
      </c>
      <c r="L5575" s="1">
        <v>102.03260869565217</v>
      </c>
    </row>
    <row r="5576" spans="1:12" hidden="1" x14ac:dyDescent="0.25">
      <c r="A5576" t="s">
        <v>22881</v>
      </c>
      <c r="B5576" t="s">
        <v>22882</v>
      </c>
      <c r="C5576" s="1">
        <v>57.173913043478258</v>
      </c>
      <c r="D5576" s="1">
        <v>74.836956521739125</v>
      </c>
      <c r="E5576">
        <v>1</v>
      </c>
      <c r="F5576" t="s">
        <v>22883</v>
      </c>
      <c r="G5576" t="s">
        <v>22843</v>
      </c>
      <c r="H5576" t="s">
        <v>22844</v>
      </c>
      <c r="I5576" t="s">
        <v>22812</v>
      </c>
      <c r="J5576" t="s">
        <v>22845</v>
      </c>
      <c r="K5576">
        <v>103</v>
      </c>
      <c r="L5576" s="1">
        <v>96.510869565217391</v>
      </c>
    </row>
    <row r="5577" spans="1:12" hidden="1" x14ac:dyDescent="0.25">
      <c r="A5577" t="s">
        <v>22884</v>
      </c>
      <c r="B5577" t="s">
        <v>22885</v>
      </c>
      <c r="C5577" s="1">
        <v>36.032608695652172</v>
      </c>
      <c r="D5577" s="1">
        <v>56.902173913043477</v>
      </c>
      <c r="E5577">
        <v>1</v>
      </c>
      <c r="F5577" t="s">
        <v>22886</v>
      </c>
      <c r="G5577" t="s">
        <v>22887</v>
      </c>
      <c r="H5577" t="s">
        <v>22832</v>
      </c>
      <c r="I5577" t="s">
        <v>22812</v>
      </c>
      <c r="J5577" t="s">
        <v>22888</v>
      </c>
      <c r="K5577">
        <v>62</v>
      </c>
      <c r="L5577" s="1">
        <v>56.934782608695649</v>
      </c>
    </row>
    <row r="5578" spans="1:12" hidden="1" x14ac:dyDescent="0.25">
      <c r="A5578" t="s">
        <v>22889</v>
      </c>
      <c r="B5578" t="s">
        <v>22890</v>
      </c>
      <c r="C5578" s="1">
        <v>37.641304347826086</v>
      </c>
      <c r="D5578" s="1">
        <v>42.75</v>
      </c>
      <c r="E5578">
        <v>1</v>
      </c>
      <c r="F5578" t="s">
        <v>22891</v>
      </c>
      <c r="G5578" t="s">
        <v>22892</v>
      </c>
      <c r="H5578" t="s">
        <v>1847</v>
      </c>
      <c r="I5578" t="s">
        <v>22812</v>
      </c>
      <c r="J5578" t="s">
        <v>22893</v>
      </c>
      <c r="K5578">
        <v>76</v>
      </c>
      <c r="L5578" s="1">
        <v>61.032608695652172</v>
      </c>
    </row>
    <row r="5579" spans="1:12" hidden="1" x14ac:dyDescent="0.25">
      <c r="A5579" t="s">
        <v>22894</v>
      </c>
      <c r="B5579" t="s">
        <v>22895</v>
      </c>
      <c r="C5579" s="1">
        <v>56.315217391304351</v>
      </c>
      <c r="D5579" s="1">
        <v>77.663043478260875</v>
      </c>
      <c r="E5579">
        <v>1</v>
      </c>
      <c r="F5579" t="s">
        <v>22896</v>
      </c>
      <c r="G5579" t="s">
        <v>22897</v>
      </c>
      <c r="H5579" t="s">
        <v>14530</v>
      </c>
      <c r="I5579" t="s">
        <v>22812</v>
      </c>
      <c r="J5579" t="s">
        <v>22898</v>
      </c>
      <c r="K5579">
        <v>123</v>
      </c>
      <c r="L5579" s="1">
        <v>110.72826086956522</v>
      </c>
    </row>
    <row r="5580" spans="1:12" hidden="1" x14ac:dyDescent="0.25">
      <c r="A5580" t="s">
        <v>22899</v>
      </c>
      <c r="B5580" t="s">
        <v>22900</v>
      </c>
      <c r="C5580" s="1">
        <v>30.858695652173914</v>
      </c>
      <c r="D5580" s="1">
        <v>44.5</v>
      </c>
      <c r="E5580">
        <v>1</v>
      </c>
      <c r="F5580" t="s">
        <v>22901</v>
      </c>
      <c r="G5580" t="s">
        <v>6670</v>
      </c>
      <c r="H5580" t="s">
        <v>4</v>
      </c>
      <c r="I5580" t="s">
        <v>22812</v>
      </c>
      <c r="J5580" t="s">
        <v>22902</v>
      </c>
      <c r="K5580">
        <v>62</v>
      </c>
      <c r="L5580" s="1">
        <v>60.478260869565219</v>
      </c>
    </row>
    <row r="5581" spans="1:12" hidden="1" x14ac:dyDescent="0.25">
      <c r="A5581" t="s">
        <v>22903</v>
      </c>
      <c r="B5581" t="s">
        <v>22904</v>
      </c>
      <c r="C5581" s="1">
        <v>27.826086956521738</v>
      </c>
      <c r="D5581" s="1">
        <v>40.586956521739133</v>
      </c>
      <c r="E5581">
        <v>1</v>
      </c>
      <c r="F5581" t="s">
        <v>22905</v>
      </c>
      <c r="G5581" t="s">
        <v>22906</v>
      </c>
      <c r="H5581" t="s">
        <v>14530</v>
      </c>
      <c r="I5581" t="s">
        <v>22812</v>
      </c>
      <c r="J5581" t="s">
        <v>22907</v>
      </c>
      <c r="K5581">
        <v>61</v>
      </c>
      <c r="L5581" s="1">
        <v>54.195652173913047</v>
      </c>
    </row>
    <row r="5582" spans="1:12" hidden="1" x14ac:dyDescent="0.25">
      <c r="A5582" t="s">
        <v>22908</v>
      </c>
      <c r="B5582" t="s">
        <v>22909</v>
      </c>
      <c r="C5582" s="1">
        <v>50.108695652173914</v>
      </c>
      <c r="D5582" s="1">
        <v>68.456521739130437</v>
      </c>
      <c r="E5582">
        <v>1</v>
      </c>
      <c r="F5582" t="s">
        <v>22910</v>
      </c>
      <c r="G5582" t="s">
        <v>11967</v>
      </c>
      <c r="H5582" t="s">
        <v>22823</v>
      </c>
      <c r="I5582" t="s">
        <v>22812</v>
      </c>
      <c r="J5582" t="s">
        <v>22824</v>
      </c>
      <c r="K5582">
        <v>108</v>
      </c>
      <c r="L5582" s="1">
        <v>92.282608695652172</v>
      </c>
    </row>
    <row r="5583" spans="1:12" hidden="1" x14ac:dyDescent="0.25">
      <c r="A5583" t="s">
        <v>22911</v>
      </c>
      <c r="B5583" t="s">
        <v>22912</v>
      </c>
      <c r="C5583" s="1">
        <v>79.206521739130437</v>
      </c>
      <c r="D5583" s="1">
        <v>97.684782608695656</v>
      </c>
      <c r="E5583">
        <v>1</v>
      </c>
      <c r="F5583" t="s">
        <v>22913</v>
      </c>
      <c r="G5583" t="s">
        <v>6583</v>
      </c>
      <c r="H5583" t="s">
        <v>14530</v>
      </c>
      <c r="I5583" t="s">
        <v>22812</v>
      </c>
      <c r="J5583" t="s">
        <v>22914</v>
      </c>
      <c r="K5583">
        <v>137</v>
      </c>
      <c r="L5583" s="1">
        <v>136.96739130434781</v>
      </c>
    </row>
    <row r="5584" spans="1:12" hidden="1" x14ac:dyDescent="0.25">
      <c r="A5584" t="s">
        <v>22915</v>
      </c>
      <c r="B5584" t="s">
        <v>22916</v>
      </c>
      <c r="C5584" s="1">
        <v>21.010869565217391</v>
      </c>
      <c r="D5584" s="1">
        <v>26.684782608695652</v>
      </c>
      <c r="E5584">
        <v>1</v>
      </c>
      <c r="F5584" t="s">
        <v>22917</v>
      </c>
      <c r="G5584" t="s">
        <v>22918</v>
      </c>
      <c r="H5584" t="s">
        <v>10616</v>
      </c>
      <c r="I5584" t="s">
        <v>22812</v>
      </c>
      <c r="J5584" t="s">
        <v>22919</v>
      </c>
      <c r="K5584">
        <v>38</v>
      </c>
      <c r="L5584" s="1">
        <v>35.478260869565219</v>
      </c>
    </row>
    <row r="5585" spans="1:12" hidden="1" x14ac:dyDescent="0.25">
      <c r="A5585" t="s">
        <v>22920</v>
      </c>
      <c r="B5585" t="s">
        <v>22921</v>
      </c>
      <c r="C5585" s="1">
        <v>40.521739130434781</v>
      </c>
      <c r="D5585" s="1">
        <v>69.5</v>
      </c>
      <c r="E5585">
        <v>1</v>
      </c>
      <c r="F5585" t="s">
        <v>22922</v>
      </c>
      <c r="G5585" t="s">
        <v>22923</v>
      </c>
      <c r="H5585" t="s">
        <v>22924</v>
      </c>
      <c r="I5585" t="s">
        <v>22812</v>
      </c>
      <c r="J5585" t="s">
        <v>22925</v>
      </c>
      <c r="K5585">
        <v>76</v>
      </c>
      <c r="L5585" s="1">
        <v>69.086956521739125</v>
      </c>
    </row>
    <row r="5586" spans="1:12" hidden="1" x14ac:dyDescent="0.25">
      <c r="A5586" t="s">
        <v>22926</v>
      </c>
      <c r="B5586" t="s">
        <v>22927</v>
      </c>
      <c r="C5586" s="1">
        <v>32.913043478260867</v>
      </c>
      <c r="D5586" s="1">
        <v>50.956521739130437</v>
      </c>
      <c r="E5586">
        <v>1</v>
      </c>
      <c r="F5586" t="s">
        <v>22928</v>
      </c>
      <c r="G5586" t="s">
        <v>10191</v>
      </c>
      <c r="H5586" t="s">
        <v>22864</v>
      </c>
      <c r="I5586" t="s">
        <v>22812</v>
      </c>
      <c r="J5586" t="s">
        <v>22865</v>
      </c>
      <c r="K5586">
        <v>72</v>
      </c>
      <c r="L5586" s="1">
        <v>64.847826086956516</v>
      </c>
    </row>
    <row r="5587" spans="1:12" hidden="1" x14ac:dyDescent="0.25">
      <c r="A5587" t="s">
        <v>22929</v>
      </c>
      <c r="B5587" t="s">
        <v>22930</v>
      </c>
      <c r="C5587" s="1">
        <v>28.543478260869566</v>
      </c>
      <c r="D5587" s="1">
        <v>45.782608695652172</v>
      </c>
      <c r="E5587">
        <v>1</v>
      </c>
      <c r="F5587" t="s">
        <v>22931</v>
      </c>
      <c r="G5587" t="s">
        <v>22932</v>
      </c>
      <c r="H5587" t="s">
        <v>22933</v>
      </c>
      <c r="I5587" t="s">
        <v>22812</v>
      </c>
      <c r="J5587" t="s">
        <v>22934</v>
      </c>
      <c r="K5587">
        <v>72</v>
      </c>
      <c r="L5587" s="1">
        <v>67.010869565217391</v>
      </c>
    </row>
    <row r="5588" spans="1:12" hidden="1" x14ac:dyDescent="0.25">
      <c r="A5588" t="s">
        <v>22935</v>
      </c>
      <c r="B5588" t="s">
        <v>22936</v>
      </c>
      <c r="C5588" s="1">
        <v>29.304347826086957</v>
      </c>
      <c r="D5588" s="1">
        <v>45.402173913043477</v>
      </c>
      <c r="E5588">
        <v>1</v>
      </c>
      <c r="F5588" t="s">
        <v>22937</v>
      </c>
      <c r="G5588" t="s">
        <v>22938</v>
      </c>
      <c r="H5588" t="s">
        <v>14530</v>
      </c>
      <c r="I5588" t="s">
        <v>22812</v>
      </c>
      <c r="J5588" t="s">
        <v>22939</v>
      </c>
      <c r="K5588">
        <v>78</v>
      </c>
      <c r="L5588" s="1">
        <v>66.554347826086953</v>
      </c>
    </row>
    <row r="5589" spans="1:12" hidden="1" x14ac:dyDescent="0.25">
      <c r="A5589" t="s">
        <v>22940</v>
      </c>
      <c r="B5589" t="s">
        <v>22941</v>
      </c>
      <c r="C5589" s="1">
        <v>17.815217391304348</v>
      </c>
      <c r="D5589" s="1">
        <v>30.75</v>
      </c>
      <c r="E5589">
        <v>1</v>
      </c>
      <c r="F5589" t="s">
        <v>22942</v>
      </c>
      <c r="G5589" t="s">
        <v>22943</v>
      </c>
      <c r="H5589" t="s">
        <v>22838</v>
      </c>
      <c r="I5589" t="s">
        <v>22812</v>
      </c>
      <c r="J5589" t="s">
        <v>22944</v>
      </c>
      <c r="K5589">
        <v>45</v>
      </c>
      <c r="L5589" s="1">
        <v>36.543478260869563</v>
      </c>
    </row>
    <row r="5590" spans="1:12" hidden="1" x14ac:dyDescent="0.25">
      <c r="A5590" t="s">
        <v>22945</v>
      </c>
      <c r="B5590" t="s">
        <v>22946</v>
      </c>
      <c r="C5590" s="1">
        <v>41.25</v>
      </c>
      <c r="D5590" s="1">
        <v>48.554347826086953</v>
      </c>
      <c r="E5590">
        <v>1</v>
      </c>
      <c r="F5590" t="s">
        <v>22947</v>
      </c>
      <c r="G5590" t="s">
        <v>8631</v>
      </c>
      <c r="H5590" t="s">
        <v>22832</v>
      </c>
      <c r="I5590" t="s">
        <v>22812</v>
      </c>
      <c r="J5590" t="s">
        <v>22833</v>
      </c>
      <c r="K5590">
        <v>86</v>
      </c>
      <c r="L5590" s="1">
        <v>74.510869565217391</v>
      </c>
    </row>
    <row r="5591" spans="1:12" hidden="1" x14ac:dyDescent="0.25">
      <c r="A5591" t="s">
        <v>22948</v>
      </c>
      <c r="B5591" t="s">
        <v>22949</v>
      </c>
      <c r="C5591" s="1">
        <v>50.967391304347828</v>
      </c>
      <c r="D5591" s="1">
        <v>83.913043478260875</v>
      </c>
      <c r="E5591">
        <v>1</v>
      </c>
      <c r="F5591" t="s">
        <v>22950</v>
      </c>
      <c r="G5591" t="s">
        <v>22943</v>
      </c>
      <c r="H5591" t="s">
        <v>22838</v>
      </c>
      <c r="I5591" t="s">
        <v>22812</v>
      </c>
      <c r="J5591" t="s">
        <v>22944</v>
      </c>
      <c r="K5591">
        <v>99</v>
      </c>
      <c r="L5591" s="1">
        <v>95.402173913043484</v>
      </c>
    </row>
    <row r="5592" spans="1:12" hidden="1" x14ac:dyDescent="0.25">
      <c r="A5592" t="s">
        <v>22951</v>
      </c>
      <c r="B5592" t="s">
        <v>22952</v>
      </c>
      <c r="C5592" s="1">
        <v>39.684782608695649</v>
      </c>
      <c r="D5592" s="1">
        <v>64.695652173913047</v>
      </c>
      <c r="E5592">
        <v>1</v>
      </c>
      <c r="F5592" t="s">
        <v>22953</v>
      </c>
      <c r="G5592" t="s">
        <v>10970</v>
      </c>
      <c r="H5592" t="s">
        <v>14530</v>
      </c>
      <c r="I5592" t="s">
        <v>22812</v>
      </c>
      <c r="J5592" t="s">
        <v>22954</v>
      </c>
      <c r="K5592">
        <v>65</v>
      </c>
      <c r="L5592" s="1">
        <v>63.869565217391305</v>
      </c>
    </row>
    <row r="5593" spans="1:12" hidden="1" x14ac:dyDescent="0.25">
      <c r="A5593" t="s">
        <v>22955</v>
      </c>
      <c r="B5593" t="s">
        <v>22956</v>
      </c>
      <c r="C5593" s="1">
        <v>27.706521739130434</v>
      </c>
      <c r="D5593" s="1">
        <v>36.010869565217391</v>
      </c>
      <c r="E5593">
        <v>1</v>
      </c>
      <c r="F5593" t="s">
        <v>22957</v>
      </c>
      <c r="G5593" t="s">
        <v>22958</v>
      </c>
      <c r="H5593" t="s">
        <v>22832</v>
      </c>
      <c r="I5593" t="s">
        <v>22812</v>
      </c>
      <c r="J5593" t="s">
        <v>22959</v>
      </c>
      <c r="K5593">
        <v>64</v>
      </c>
      <c r="L5593" s="1">
        <v>56.684782608695649</v>
      </c>
    </row>
    <row r="5594" spans="1:12" hidden="1" x14ac:dyDescent="0.25">
      <c r="A5594" t="s">
        <v>22960</v>
      </c>
      <c r="B5594" t="s">
        <v>22961</v>
      </c>
      <c r="C5594" s="1">
        <v>23.021739130434781</v>
      </c>
      <c r="D5594" s="1">
        <v>47.010869565217391</v>
      </c>
      <c r="E5594">
        <v>1</v>
      </c>
      <c r="F5594" t="s">
        <v>22962</v>
      </c>
      <c r="G5594" t="s">
        <v>1772</v>
      </c>
      <c r="H5594" t="s">
        <v>22838</v>
      </c>
      <c r="I5594" t="s">
        <v>22812</v>
      </c>
      <c r="J5594" t="s">
        <v>22963</v>
      </c>
      <c r="K5594">
        <v>55</v>
      </c>
      <c r="L5594" s="1">
        <v>34.152173913043477</v>
      </c>
    </row>
    <row r="5595" spans="1:12" hidden="1" x14ac:dyDescent="0.25">
      <c r="A5595" t="s">
        <v>22964</v>
      </c>
      <c r="B5595" t="s">
        <v>22965</v>
      </c>
      <c r="C5595" s="1">
        <v>42.489130434782609</v>
      </c>
      <c r="D5595" s="1">
        <v>57.739130434782609</v>
      </c>
      <c r="E5595">
        <v>1</v>
      </c>
      <c r="F5595" t="s">
        <v>22966</v>
      </c>
      <c r="G5595" t="s">
        <v>22967</v>
      </c>
      <c r="H5595" t="s">
        <v>22864</v>
      </c>
      <c r="I5595" t="s">
        <v>22812</v>
      </c>
      <c r="J5595" t="s">
        <v>22968</v>
      </c>
      <c r="K5595">
        <v>90</v>
      </c>
      <c r="L5595" s="1">
        <v>84.826086956521735</v>
      </c>
    </row>
    <row r="5596" spans="1:12" hidden="1" x14ac:dyDescent="0.25">
      <c r="A5596" t="s">
        <v>22969</v>
      </c>
      <c r="B5596" t="s">
        <v>22970</v>
      </c>
      <c r="C5596" s="1">
        <v>31.478260869565219</v>
      </c>
      <c r="D5596" s="1">
        <v>49.173913043478258</v>
      </c>
      <c r="E5596">
        <v>1</v>
      </c>
      <c r="F5596" t="s">
        <v>22971</v>
      </c>
      <c r="G5596" t="s">
        <v>22887</v>
      </c>
      <c r="H5596" t="s">
        <v>22832</v>
      </c>
      <c r="I5596" t="s">
        <v>22812</v>
      </c>
      <c r="J5596" t="s">
        <v>22888</v>
      </c>
      <c r="K5596">
        <v>78</v>
      </c>
      <c r="L5596" s="1">
        <v>68.760869565217391</v>
      </c>
    </row>
    <row r="5597" spans="1:12" hidden="1" x14ac:dyDescent="0.25">
      <c r="A5597" t="s">
        <v>22972</v>
      </c>
      <c r="B5597" t="s">
        <v>22973</v>
      </c>
      <c r="C5597" s="1">
        <v>21.782608695652176</v>
      </c>
      <c r="D5597" s="1">
        <v>35.793478260869563</v>
      </c>
      <c r="E5597">
        <v>1</v>
      </c>
      <c r="F5597" t="s">
        <v>22974</v>
      </c>
      <c r="G5597" t="s">
        <v>22975</v>
      </c>
      <c r="H5597" t="s">
        <v>22924</v>
      </c>
      <c r="I5597" t="s">
        <v>22812</v>
      </c>
      <c r="J5597" t="s">
        <v>22976</v>
      </c>
      <c r="K5597">
        <v>42</v>
      </c>
      <c r="L5597" s="1">
        <v>38.489130434782609</v>
      </c>
    </row>
    <row r="5598" spans="1:12" hidden="1" x14ac:dyDescent="0.25">
      <c r="A5598" t="s">
        <v>22977</v>
      </c>
      <c r="B5598" t="s">
        <v>22978</v>
      </c>
      <c r="C5598" s="1">
        <v>43.5</v>
      </c>
      <c r="D5598" s="1">
        <v>52.695652173913047</v>
      </c>
      <c r="E5598">
        <v>1</v>
      </c>
      <c r="F5598" t="s">
        <v>22979</v>
      </c>
      <c r="G5598" t="s">
        <v>12527</v>
      </c>
      <c r="H5598" t="s">
        <v>14530</v>
      </c>
      <c r="I5598" t="s">
        <v>22812</v>
      </c>
      <c r="J5598" t="s">
        <v>22980</v>
      </c>
      <c r="K5598">
        <v>81</v>
      </c>
      <c r="L5598" s="1">
        <v>73.119565217391298</v>
      </c>
    </row>
    <row r="5599" spans="1:12" hidden="1" x14ac:dyDescent="0.25">
      <c r="A5599" t="s">
        <v>22981</v>
      </c>
      <c r="B5599" t="s">
        <v>22982</v>
      </c>
      <c r="C5599" s="1">
        <v>16.206521739130434</v>
      </c>
      <c r="D5599" s="1">
        <v>33.847826086956523</v>
      </c>
      <c r="E5599">
        <v>1</v>
      </c>
      <c r="F5599" t="s">
        <v>22983</v>
      </c>
      <c r="G5599" t="s">
        <v>22984</v>
      </c>
      <c r="H5599" t="s">
        <v>22924</v>
      </c>
      <c r="I5599" t="s">
        <v>22812</v>
      </c>
      <c r="J5599" t="s">
        <v>22985</v>
      </c>
      <c r="K5599">
        <v>32</v>
      </c>
      <c r="L5599" s="1">
        <v>28.913043478260871</v>
      </c>
    </row>
    <row r="5600" spans="1:12" hidden="1" x14ac:dyDescent="0.25">
      <c r="A5600" t="s">
        <v>22986</v>
      </c>
      <c r="B5600" t="s">
        <v>22987</v>
      </c>
      <c r="C5600" s="1">
        <v>44.913043478260867</v>
      </c>
      <c r="D5600" s="1">
        <v>56.380434782608695</v>
      </c>
      <c r="E5600">
        <v>1</v>
      </c>
      <c r="F5600" t="s">
        <v>22988</v>
      </c>
      <c r="G5600" t="s">
        <v>22989</v>
      </c>
      <c r="H5600" t="s">
        <v>22838</v>
      </c>
      <c r="I5600" t="s">
        <v>22812</v>
      </c>
      <c r="J5600" t="s">
        <v>22990</v>
      </c>
      <c r="K5600">
        <v>67</v>
      </c>
      <c r="L5600" s="1">
        <v>54.032608695652172</v>
      </c>
    </row>
    <row r="5601" spans="1:12" hidden="1" x14ac:dyDescent="0.25">
      <c r="A5601" t="s">
        <v>22991</v>
      </c>
      <c r="B5601" t="s">
        <v>22992</v>
      </c>
      <c r="C5601" s="1">
        <v>22.326086956521738</v>
      </c>
      <c r="D5601" s="1">
        <v>32.173913043478258</v>
      </c>
      <c r="E5601">
        <v>1</v>
      </c>
      <c r="F5601" t="s">
        <v>22993</v>
      </c>
      <c r="G5601" t="s">
        <v>10943</v>
      </c>
      <c r="H5601" t="s">
        <v>22924</v>
      </c>
      <c r="I5601" t="s">
        <v>22812</v>
      </c>
      <c r="J5601" t="s">
        <v>22994</v>
      </c>
      <c r="K5601">
        <v>47</v>
      </c>
      <c r="L5601" s="1">
        <v>43.5</v>
      </c>
    </row>
    <row r="5602" spans="1:12" hidden="1" x14ac:dyDescent="0.25">
      <c r="A5602" t="s">
        <v>22995</v>
      </c>
      <c r="B5602" t="s">
        <v>22996</v>
      </c>
      <c r="C5602" s="1">
        <v>54.630434782608695</v>
      </c>
      <c r="D5602" s="1">
        <v>65.239130434782609</v>
      </c>
      <c r="E5602">
        <v>1</v>
      </c>
      <c r="F5602" t="s">
        <v>22997</v>
      </c>
      <c r="G5602" t="s">
        <v>22998</v>
      </c>
      <c r="H5602" t="s">
        <v>22832</v>
      </c>
      <c r="I5602" t="s">
        <v>22812</v>
      </c>
      <c r="J5602" t="s">
        <v>22999</v>
      </c>
      <c r="K5602">
        <v>105</v>
      </c>
      <c r="L5602" s="1">
        <v>98.543478260869563</v>
      </c>
    </row>
    <row r="5603" spans="1:12" hidden="1" x14ac:dyDescent="0.25">
      <c r="A5603" t="s">
        <v>23000</v>
      </c>
      <c r="B5603" t="s">
        <v>23001</v>
      </c>
      <c r="C5603" s="1">
        <v>30.728260869565219</v>
      </c>
      <c r="D5603" s="1">
        <v>52.945652173913047</v>
      </c>
      <c r="E5603">
        <v>1</v>
      </c>
      <c r="F5603" t="s">
        <v>23002</v>
      </c>
      <c r="G5603" t="s">
        <v>22843</v>
      </c>
      <c r="H5603" t="s">
        <v>22844</v>
      </c>
      <c r="I5603" t="s">
        <v>22812</v>
      </c>
      <c r="J5603" t="s">
        <v>22845</v>
      </c>
      <c r="K5603">
        <v>65</v>
      </c>
      <c r="L5603" s="1">
        <v>63.065217391304351</v>
      </c>
    </row>
    <row r="5604" spans="1:12" hidden="1" x14ac:dyDescent="0.25">
      <c r="A5604" t="s">
        <v>23003</v>
      </c>
      <c r="B5604" t="s">
        <v>23004</v>
      </c>
      <c r="C5604" s="1">
        <v>25.869565217391305</v>
      </c>
      <c r="D5604" s="1">
        <v>40.902173913043477</v>
      </c>
      <c r="E5604">
        <v>1</v>
      </c>
      <c r="F5604" t="s">
        <v>23005</v>
      </c>
      <c r="G5604" t="s">
        <v>22843</v>
      </c>
      <c r="H5604" t="s">
        <v>22844</v>
      </c>
      <c r="I5604" t="s">
        <v>22812</v>
      </c>
      <c r="J5604" t="s">
        <v>22845</v>
      </c>
      <c r="K5604">
        <v>67</v>
      </c>
      <c r="L5604" s="1">
        <v>54.576086956521742</v>
      </c>
    </row>
    <row r="5605" spans="1:12" hidden="1" x14ac:dyDescent="0.25">
      <c r="A5605" t="s">
        <v>23006</v>
      </c>
      <c r="B5605" t="s">
        <v>23007</v>
      </c>
      <c r="C5605" s="1">
        <v>40.065217391304351</v>
      </c>
      <c r="D5605" s="1">
        <v>48.869565217391305</v>
      </c>
      <c r="E5605">
        <v>1</v>
      </c>
      <c r="F5605" t="s">
        <v>23008</v>
      </c>
      <c r="G5605" t="s">
        <v>23009</v>
      </c>
      <c r="H5605" t="s">
        <v>22832</v>
      </c>
      <c r="I5605" t="s">
        <v>22812</v>
      </c>
      <c r="J5605" t="s">
        <v>23010</v>
      </c>
      <c r="K5605">
        <v>96</v>
      </c>
      <c r="L5605" s="1">
        <v>82.728260869565219</v>
      </c>
    </row>
    <row r="5606" spans="1:12" hidden="1" x14ac:dyDescent="0.25">
      <c r="A5606" t="s">
        <v>23011</v>
      </c>
      <c r="B5606" t="s">
        <v>23012</v>
      </c>
      <c r="C5606" s="1">
        <v>28.336956521739129</v>
      </c>
      <c r="D5606" s="1">
        <v>32.923913043478258</v>
      </c>
      <c r="E5606">
        <v>1</v>
      </c>
      <c r="F5606" t="s">
        <v>23013</v>
      </c>
      <c r="G5606" t="s">
        <v>23014</v>
      </c>
      <c r="H5606" t="s">
        <v>286</v>
      </c>
      <c r="I5606" t="s">
        <v>22812</v>
      </c>
      <c r="J5606" t="s">
        <v>23015</v>
      </c>
      <c r="K5606">
        <v>64</v>
      </c>
      <c r="L5606" s="1">
        <v>52.565217391304351</v>
      </c>
    </row>
    <row r="5607" spans="1:12" hidden="1" x14ac:dyDescent="0.25">
      <c r="A5607" t="s">
        <v>23016</v>
      </c>
      <c r="B5607" t="s">
        <v>23017</v>
      </c>
      <c r="C5607" s="1">
        <v>15</v>
      </c>
      <c r="D5607" s="1">
        <v>26.978260869565219</v>
      </c>
      <c r="E5607">
        <v>1</v>
      </c>
      <c r="F5607" t="s">
        <v>23018</v>
      </c>
      <c r="G5607" t="s">
        <v>23019</v>
      </c>
      <c r="H5607" t="s">
        <v>1847</v>
      </c>
      <c r="I5607" t="s">
        <v>22812</v>
      </c>
      <c r="J5607" t="s">
        <v>23020</v>
      </c>
      <c r="K5607">
        <v>30</v>
      </c>
      <c r="L5607" s="1">
        <v>23.271739130434781</v>
      </c>
    </row>
    <row r="5608" spans="1:12" hidden="1" x14ac:dyDescent="0.25">
      <c r="A5608" t="s">
        <v>23021</v>
      </c>
      <c r="B5608" t="s">
        <v>23022</v>
      </c>
      <c r="C5608" s="1">
        <v>29.521739130434781</v>
      </c>
      <c r="D5608" s="1">
        <v>37.804347826086953</v>
      </c>
      <c r="E5608">
        <v>1</v>
      </c>
      <c r="F5608" t="s">
        <v>23023</v>
      </c>
      <c r="G5608" t="s">
        <v>23024</v>
      </c>
      <c r="H5608" t="s">
        <v>14530</v>
      </c>
      <c r="I5608" t="s">
        <v>22812</v>
      </c>
      <c r="J5608" t="s">
        <v>23025</v>
      </c>
      <c r="K5608">
        <v>65</v>
      </c>
      <c r="L5608" s="1">
        <v>59.065217391304351</v>
      </c>
    </row>
    <row r="5609" spans="1:12" hidden="1" x14ac:dyDescent="0.25">
      <c r="A5609" t="s">
        <v>23026</v>
      </c>
      <c r="B5609" t="s">
        <v>23027</v>
      </c>
      <c r="C5609" s="1">
        <v>27.130434782608695</v>
      </c>
      <c r="D5609" s="1">
        <v>34.445652173913047</v>
      </c>
      <c r="E5609">
        <v>1</v>
      </c>
      <c r="F5609" t="s">
        <v>23028</v>
      </c>
      <c r="G5609" t="s">
        <v>12912</v>
      </c>
      <c r="H5609" t="s">
        <v>22844</v>
      </c>
      <c r="I5609" t="s">
        <v>22812</v>
      </c>
      <c r="J5609" t="s">
        <v>23029</v>
      </c>
      <c r="K5609">
        <v>60</v>
      </c>
      <c r="L5609" s="1">
        <v>52.815217391304351</v>
      </c>
    </row>
    <row r="5610" spans="1:12" hidden="1" x14ac:dyDescent="0.25">
      <c r="A5610" t="s">
        <v>23030</v>
      </c>
      <c r="B5610" t="s">
        <v>23031</v>
      </c>
      <c r="C5610" s="1">
        <v>30.663043478260871</v>
      </c>
      <c r="D5610" s="1">
        <v>38.163043478260867</v>
      </c>
      <c r="E5610">
        <v>1</v>
      </c>
      <c r="F5610" t="s">
        <v>23032</v>
      </c>
      <c r="G5610" t="s">
        <v>23033</v>
      </c>
      <c r="H5610" t="s">
        <v>22838</v>
      </c>
      <c r="I5610" t="s">
        <v>22812</v>
      </c>
      <c r="J5610" t="s">
        <v>23034</v>
      </c>
      <c r="K5610">
        <v>51</v>
      </c>
      <c r="L5610" s="1">
        <v>45.489130434782609</v>
      </c>
    </row>
    <row r="5611" spans="1:12" hidden="1" x14ac:dyDescent="0.25">
      <c r="A5611" t="s">
        <v>23035</v>
      </c>
      <c r="B5611" t="s">
        <v>23036</v>
      </c>
      <c r="C5611" s="1">
        <v>23.891304347826086</v>
      </c>
      <c r="D5611" s="1">
        <v>29.358695652173914</v>
      </c>
      <c r="E5611">
        <v>1</v>
      </c>
      <c r="F5611" t="s">
        <v>23037</v>
      </c>
      <c r="G5611" t="s">
        <v>23038</v>
      </c>
      <c r="H5611" t="s">
        <v>22844</v>
      </c>
      <c r="I5611" t="s">
        <v>22812</v>
      </c>
      <c r="J5611" t="s">
        <v>23039</v>
      </c>
      <c r="K5611">
        <v>53</v>
      </c>
      <c r="L5611" s="1">
        <v>48.141304347826086</v>
      </c>
    </row>
    <row r="5612" spans="1:12" hidden="1" x14ac:dyDescent="0.25">
      <c r="A5612" t="s">
        <v>23040</v>
      </c>
      <c r="B5612" t="s">
        <v>23041</v>
      </c>
      <c r="C5612" s="1">
        <v>30.293478260869566</v>
      </c>
      <c r="D5612" s="1">
        <v>39.402173913043477</v>
      </c>
      <c r="E5612">
        <v>1</v>
      </c>
      <c r="F5612" t="s">
        <v>23042</v>
      </c>
      <c r="G5612" t="s">
        <v>22843</v>
      </c>
      <c r="H5612" t="s">
        <v>22844</v>
      </c>
      <c r="I5612" t="s">
        <v>22812</v>
      </c>
      <c r="J5612" t="s">
        <v>22845</v>
      </c>
      <c r="K5612">
        <v>63</v>
      </c>
      <c r="L5612" s="1">
        <v>59.923913043478258</v>
      </c>
    </row>
    <row r="5613" spans="1:12" hidden="1" x14ac:dyDescent="0.25">
      <c r="A5613" t="s">
        <v>23043</v>
      </c>
      <c r="B5613" t="s">
        <v>23044</v>
      </c>
      <c r="C5613" s="1">
        <v>53.282608695652172</v>
      </c>
      <c r="D5613" s="1">
        <v>59.184782608695649</v>
      </c>
      <c r="E5613">
        <v>1</v>
      </c>
      <c r="F5613" t="s">
        <v>23045</v>
      </c>
      <c r="G5613" t="s">
        <v>23046</v>
      </c>
      <c r="H5613" t="s">
        <v>22838</v>
      </c>
      <c r="I5613" t="s">
        <v>22812</v>
      </c>
      <c r="J5613" t="s">
        <v>23047</v>
      </c>
      <c r="K5613">
        <v>68</v>
      </c>
      <c r="L5613" s="1">
        <v>60.815217391304351</v>
      </c>
    </row>
    <row r="5614" spans="1:12" hidden="1" x14ac:dyDescent="0.25">
      <c r="A5614" t="s">
        <v>23048</v>
      </c>
      <c r="B5614" t="s">
        <v>23049</v>
      </c>
      <c r="C5614" s="1">
        <v>19.054347826086957</v>
      </c>
      <c r="D5614" s="1">
        <v>33.978260869565219</v>
      </c>
      <c r="E5614">
        <v>1</v>
      </c>
      <c r="F5614" t="s">
        <v>23050</v>
      </c>
      <c r="G5614" t="s">
        <v>23051</v>
      </c>
      <c r="H5614" t="s">
        <v>286</v>
      </c>
      <c r="I5614" t="s">
        <v>22812</v>
      </c>
      <c r="J5614" t="s">
        <v>23052</v>
      </c>
      <c r="K5614">
        <v>35</v>
      </c>
      <c r="L5614" s="1">
        <v>30.565217391304348</v>
      </c>
    </row>
    <row r="5615" spans="1:12" hidden="1" x14ac:dyDescent="0.25">
      <c r="A5615" t="s">
        <v>23053</v>
      </c>
      <c r="B5615" t="s">
        <v>23054</v>
      </c>
      <c r="C5615" s="1">
        <v>46.978260869565219</v>
      </c>
      <c r="D5615" s="1">
        <v>60.217391304347828</v>
      </c>
      <c r="E5615">
        <v>1</v>
      </c>
      <c r="F5615" t="s">
        <v>23055</v>
      </c>
      <c r="G5615" t="s">
        <v>22967</v>
      </c>
      <c r="H5615" t="s">
        <v>22864</v>
      </c>
      <c r="I5615" t="s">
        <v>22812</v>
      </c>
      <c r="J5615" t="s">
        <v>22968</v>
      </c>
      <c r="K5615">
        <v>111</v>
      </c>
      <c r="L5615" s="1">
        <v>103.09782608695652</v>
      </c>
    </row>
    <row r="5616" spans="1:12" hidden="1" x14ac:dyDescent="0.25">
      <c r="A5616" t="s">
        <v>23056</v>
      </c>
      <c r="B5616" t="s">
        <v>23057</v>
      </c>
      <c r="C5616" s="1">
        <v>32.771739130434781</v>
      </c>
      <c r="D5616" s="1">
        <v>57.847826086956523</v>
      </c>
      <c r="E5616">
        <v>1</v>
      </c>
      <c r="F5616" t="s">
        <v>23058</v>
      </c>
      <c r="G5616" t="s">
        <v>23059</v>
      </c>
      <c r="H5616" t="s">
        <v>14530</v>
      </c>
      <c r="I5616" t="s">
        <v>22812</v>
      </c>
      <c r="J5616" t="s">
        <v>23060</v>
      </c>
      <c r="K5616">
        <v>73</v>
      </c>
      <c r="L5616" s="1">
        <v>69.326086956521735</v>
      </c>
    </row>
    <row r="5617" spans="1:12" hidden="1" x14ac:dyDescent="0.25">
      <c r="A5617" t="s">
        <v>23061</v>
      </c>
      <c r="B5617" t="s">
        <v>23062</v>
      </c>
      <c r="C5617" s="1">
        <v>22.228260869565219</v>
      </c>
      <c r="D5617" s="1">
        <v>35.532608695652172</v>
      </c>
      <c r="E5617">
        <v>1</v>
      </c>
      <c r="F5617" t="s">
        <v>23063</v>
      </c>
      <c r="G5617" t="s">
        <v>23064</v>
      </c>
      <c r="H5617" t="s">
        <v>23065</v>
      </c>
      <c r="I5617" t="s">
        <v>22812</v>
      </c>
      <c r="J5617" t="s">
        <v>23066</v>
      </c>
      <c r="K5617">
        <v>40</v>
      </c>
      <c r="L5617" s="1">
        <v>35.391304347826086</v>
      </c>
    </row>
    <row r="5618" spans="1:12" hidden="1" x14ac:dyDescent="0.25">
      <c r="A5618" t="s">
        <v>23067</v>
      </c>
      <c r="B5618" t="s">
        <v>23068</v>
      </c>
      <c r="C5618" s="1">
        <v>26.380434782608695</v>
      </c>
      <c r="D5618" s="1">
        <v>42.380434782608695</v>
      </c>
      <c r="E5618">
        <v>1</v>
      </c>
      <c r="F5618" t="s">
        <v>23069</v>
      </c>
      <c r="G5618" t="s">
        <v>19348</v>
      </c>
      <c r="H5618" t="s">
        <v>10616</v>
      </c>
      <c r="I5618" t="s">
        <v>22812</v>
      </c>
      <c r="J5618" t="s">
        <v>23070</v>
      </c>
      <c r="K5618">
        <v>54</v>
      </c>
      <c r="L5618" s="1">
        <v>47.010869565217391</v>
      </c>
    </row>
    <row r="5619" spans="1:12" hidden="1" x14ac:dyDescent="0.25">
      <c r="A5619" t="s">
        <v>23071</v>
      </c>
      <c r="B5619" t="s">
        <v>23072</v>
      </c>
      <c r="C5619" s="1">
        <v>35.554347826086953</v>
      </c>
      <c r="D5619" s="1">
        <v>51.902173913043477</v>
      </c>
      <c r="E5619">
        <v>1</v>
      </c>
      <c r="F5619" t="s">
        <v>23073</v>
      </c>
      <c r="G5619" t="s">
        <v>23074</v>
      </c>
      <c r="H5619" t="s">
        <v>12305</v>
      </c>
      <c r="I5619" t="s">
        <v>22812</v>
      </c>
      <c r="J5619" t="s">
        <v>23075</v>
      </c>
      <c r="K5619">
        <v>84</v>
      </c>
      <c r="L5619" s="1">
        <v>64.706521739130437</v>
      </c>
    </row>
    <row r="5620" spans="1:12" hidden="1" x14ac:dyDescent="0.25">
      <c r="A5620" t="s">
        <v>23076</v>
      </c>
      <c r="B5620" t="s">
        <v>23077</v>
      </c>
      <c r="C5620" s="1">
        <v>56.478260869565219</v>
      </c>
      <c r="D5620" s="1">
        <v>102.77173913043478</v>
      </c>
      <c r="E5620">
        <v>1</v>
      </c>
      <c r="F5620" t="s">
        <v>23078</v>
      </c>
      <c r="G5620" t="s">
        <v>10191</v>
      </c>
      <c r="H5620" t="s">
        <v>22864</v>
      </c>
      <c r="I5620" t="s">
        <v>22812</v>
      </c>
      <c r="J5620" t="s">
        <v>22865</v>
      </c>
      <c r="K5620">
        <v>120</v>
      </c>
      <c r="L5620" s="1">
        <v>106.94565217391305</v>
      </c>
    </row>
    <row r="5621" spans="1:12" hidden="1" x14ac:dyDescent="0.25">
      <c r="A5621" t="s">
        <v>23079</v>
      </c>
      <c r="B5621" t="s">
        <v>23080</v>
      </c>
      <c r="C5621" s="1">
        <v>63</v>
      </c>
      <c r="D5621" s="1">
        <v>109.57608695652173</v>
      </c>
      <c r="E5621">
        <v>1</v>
      </c>
      <c r="F5621" t="s">
        <v>23081</v>
      </c>
      <c r="G5621" t="s">
        <v>22906</v>
      </c>
      <c r="H5621" t="s">
        <v>14530</v>
      </c>
      <c r="I5621" t="s">
        <v>22812</v>
      </c>
      <c r="J5621" t="s">
        <v>22907</v>
      </c>
      <c r="K5621">
        <v>120</v>
      </c>
      <c r="L5621" s="1">
        <v>114.54347826086956</v>
      </c>
    </row>
    <row r="5622" spans="1:12" hidden="1" x14ac:dyDescent="0.25">
      <c r="A5622" t="s">
        <v>23082</v>
      </c>
      <c r="B5622" t="s">
        <v>23083</v>
      </c>
      <c r="C5622" s="1">
        <v>24.184782608695652</v>
      </c>
      <c r="D5622" s="1">
        <v>36.673913043478258</v>
      </c>
      <c r="E5622">
        <v>1</v>
      </c>
      <c r="F5622" t="s">
        <v>23084</v>
      </c>
      <c r="G5622" t="s">
        <v>663</v>
      </c>
      <c r="H5622" t="s">
        <v>22870</v>
      </c>
      <c r="I5622" t="s">
        <v>22812</v>
      </c>
      <c r="J5622" t="s">
        <v>23085</v>
      </c>
      <c r="K5622">
        <v>58</v>
      </c>
      <c r="L5622" s="1">
        <v>50.173913043478258</v>
      </c>
    </row>
    <row r="5623" spans="1:12" hidden="1" x14ac:dyDescent="0.25">
      <c r="A5623" t="s">
        <v>23086</v>
      </c>
      <c r="B5623" t="s">
        <v>23087</v>
      </c>
      <c r="C5623" s="1">
        <v>16.369565217391305</v>
      </c>
      <c r="D5623" s="1">
        <v>20.065217391304348</v>
      </c>
      <c r="E5623">
        <v>1</v>
      </c>
      <c r="F5623" t="s">
        <v>23088</v>
      </c>
      <c r="G5623" t="s">
        <v>23089</v>
      </c>
      <c r="H5623" t="s">
        <v>22838</v>
      </c>
      <c r="I5623" t="s">
        <v>22812</v>
      </c>
      <c r="J5623" t="s">
        <v>23090</v>
      </c>
      <c r="K5623">
        <v>40</v>
      </c>
      <c r="L5623" s="1">
        <v>31.880434782608695</v>
      </c>
    </row>
    <row r="5624" spans="1:12" hidden="1" x14ac:dyDescent="0.25">
      <c r="A5624" t="s">
        <v>23091</v>
      </c>
      <c r="B5624" t="s">
        <v>23092</v>
      </c>
      <c r="C5624" s="1">
        <v>16.369565217391305</v>
      </c>
      <c r="D5624" s="1">
        <v>28.141304347826086</v>
      </c>
      <c r="E5624">
        <v>1</v>
      </c>
      <c r="F5624" t="s">
        <v>23093</v>
      </c>
      <c r="G5624" t="s">
        <v>6670</v>
      </c>
      <c r="H5624" t="s">
        <v>4</v>
      </c>
      <c r="I5624" t="s">
        <v>22812</v>
      </c>
      <c r="J5624" t="s">
        <v>22902</v>
      </c>
      <c r="K5624">
        <v>33</v>
      </c>
      <c r="L5624" s="1">
        <v>28.891304347826086</v>
      </c>
    </row>
    <row r="5625" spans="1:12" hidden="1" x14ac:dyDescent="0.25">
      <c r="A5625" t="s">
        <v>23094</v>
      </c>
      <c r="B5625" t="s">
        <v>23095</v>
      </c>
      <c r="C5625" s="1">
        <v>42.336956521739133</v>
      </c>
      <c r="D5625" s="1">
        <v>51.5</v>
      </c>
      <c r="E5625">
        <v>1</v>
      </c>
      <c r="F5625" t="s">
        <v>23096</v>
      </c>
      <c r="G5625" t="s">
        <v>23097</v>
      </c>
      <c r="H5625" t="s">
        <v>22832</v>
      </c>
      <c r="I5625" t="s">
        <v>22812</v>
      </c>
      <c r="J5625" t="s">
        <v>23098</v>
      </c>
      <c r="K5625">
        <v>81</v>
      </c>
      <c r="L5625" s="1">
        <v>72.641304347826093</v>
      </c>
    </row>
    <row r="5626" spans="1:12" hidden="1" x14ac:dyDescent="0.25">
      <c r="A5626" t="s">
        <v>23099</v>
      </c>
      <c r="B5626" t="s">
        <v>23100</v>
      </c>
      <c r="C5626" s="1">
        <v>12.956521739130435</v>
      </c>
      <c r="D5626" s="1">
        <v>25.347826086956523</v>
      </c>
      <c r="E5626">
        <v>1</v>
      </c>
      <c r="F5626" t="s">
        <v>23101</v>
      </c>
      <c r="G5626" t="s">
        <v>23102</v>
      </c>
      <c r="H5626" t="s">
        <v>22864</v>
      </c>
      <c r="I5626" t="s">
        <v>22812</v>
      </c>
      <c r="J5626" t="s">
        <v>23103</v>
      </c>
      <c r="K5626">
        <v>28</v>
      </c>
      <c r="L5626" s="1">
        <v>21.119565217391305</v>
      </c>
    </row>
    <row r="5627" spans="1:12" hidden="1" x14ac:dyDescent="0.25">
      <c r="A5627" t="s">
        <v>23104</v>
      </c>
      <c r="B5627" t="s">
        <v>23105</v>
      </c>
      <c r="C5627" s="1">
        <v>56.565217391304351</v>
      </c>
      <c r="D5627" s="1">
        <v>66.054347826086953</v>
      </c>
      <c r="E5627">
        <v>1</v>
      </c>
      <c r="F5627" t="s">
        <v>23106</v>
      </c>
      <c r="G5627" t="s">
        <v>6583</v>
      </c>
      <c r="H5627" t="s">
        <v>14530</v>
      </c>
      <c r="I5627" t="s">
        <v>22812</v>
      </c>
      <c r="J5627" t="s">
        <v>22914</v>
      </c>
      <c r="K5627">
        <v>121</v>
      </c>
      <c r="L5627" s="1">
        <v>109.02173913043478</v>
      </c>
    </row>
    <row r="5628" spans="1:12" hidden="1" x14ac:dyDescent="0.25">
      <c r="A5628" t="s">
        <v>23107</v>
      </c>
      <c r="B5628" t="s">
        <v>23108</v>
      </c>
      <c r="C5628" s="1">
        <v>33.467391304347828</v>
      </c>
      <c r="D5628" s="1">
        <v>53.380434782608695</v>
      </c>
      <c r="E5628">
        <v>1</v>
      </c>
      <c r="F5628" t="s">
        <v>23109</v>
      </c>
      <c r="G5628" t="s">
        <v>23009</v>
      </c>
      <c r="H5628" t="s">
        <v>22832</v>
      </c>
      <c r="I5628" t="s">
        <v>22812</v>
      </c>
      <c r="J5628" t="s">
        <v>23010</v>
      </c>
      <c r="K5628">
        <v>78</v>
      </c>
      <c r="L5628" s="1">
        <v>58.760869565217391</v>
      </c>
    </row>
    <row r="5629" spans="1:12" hidden="1" x14ac:dyDescent="0.25">
      <c r="A5629" t="s">
        <v>23110</v>
      </c>
      <c r="B5629" t="s">
        <v>23111</v>
      </c>
      <c r="C5629" s="1">
        <v>23.010869565217391</v>
      </c>
      <c r="D5629" s="1">
        <v>38.489130434782609</v>
      </c>
      <c r="E5629">
        <v>1</v>
      </c>
      <c r="F5629" t="s">
        <v>23112</v>
      </c>
      <c r="G5629" t="s">
        <v>6686</v>
      </c>
      <c r="H5629" t="s">
        <v>14530</v>
      </c>
      <c r="I5629" t="s">
        <v>22812</v>
      </c>
      <c r="J5629" t="s">
        <v>23113</v>
      </c>
      <c r="K5629">
        <v>60</v>
      </c>
      <c r="L5629" s="1">
        <v>42.347826086956523</v>
      </c>
    </row>
    <row r="5630" spans="1:12" hidden="1" x14ac:dyDescent="0.25">
      <c r="A5630" t="s">
        <v>23114</v>
      </c>
      <c r="B5630" t="s">
        <v>23115</v>
      </c>
      <c r="C5630" s="1">
        <v>54.782608695652172</v>
      </c>
      <c r="D5630" s="1">
        <v>67.086956521739125</v>
      </c>
      <c r="E5630">
        <v>1</v>
      </c>
      <c r="F5630" t="s">
        <v>23116</v>
      </c>
      <c r="G5630" t="s">
        <v>22967</v>
      </c>
      <c r="H5630" t="s">
        <v>22864</v>
      </c>
      <c r="I5630" t="s">
        <v>22812</v>
      </c>
      <c r="J5630" t="s">
        <v>22968</v>
      </c>
      <c r="K5630">
        <v>105</v>
      </c>
      <c r="L5630" s="1">
        <v>96.163043478260875</v>
      </c>
    </row>
    <row r="5631" spans="1:12" hidden="1" x14ac:dyDescent="0.25">
      <c r="A5631" t="s">
        <v>23117</v>
      </c>
      <c r="B5631" t="s">
        <v>23118</v>
      </c>
      <c r="C5631" s="1">
        <v>51.478260869565219</v>
      </c>
      <c r="D5631" s="1">
        <v>84.706521739130437</v>
      </c>
      <c r="E5631">
        <v>1</v>
      </c>
      <c r="F5631" t="s">
        <v>23119</v>
      </c>
      <c r="G5631" t="s">
        <v>10191</v>
      </c>
      <c r="H5631" t="s">
        <v>22864</v>
      </c>
      <c r="I5631" t="s">
        <v>22812</v>
      </c>
      <c r="J5631" t="s">
        <v>22865</v>
      </c>
      <c r="K5631">
        <v>125</v>
      </c>
      <c r="L5631" s="1">
        <v>118.93478260869566</v>
      </c>
    </row>
    <row r="5632" spans="1:12" hidden="1" x14ac:dyDescent="0.25">
      <c r="A5632" t="s">
        <v>23120</v>
      </c>
      <c r="B5632" t="s">
        <v>23121</v>
      </c>
      <c r="C5632" s="1">
        <v>17.5</v>
      </c>
      <c r="D5632" s="1">
        <v>38.347826086956523</v>
      </c>
      <c r="E5632">
        <v>1</v>
      </c>
      <c r="F5632" t="s">
        <v>23122</v>
      </c>
      <c r="G5632" t="s">
        <v>23064</v>
      </c>
      <c r="H5632" t="s">
        <v>23065</v>
      </c>
      <c r="I5632" t="s">
        <v>22812</v>
      </c>
      <c r="J5632" t="s">
        <v>23066</v>
      </c>
      <c r="K5632">
        <v>53</v>
      </c>
      <c r="L5632" s="1">
        <v>41.032608695652172</v>
      </c>
    </row>
    <row r="5633" spans="1:12" hidden="1" x14ac:dyDescent="0.25">
      <c r="A5633" t="s">
        <v>23123</v>
      </c>
      <c r="B5633" t="s">
        <v>23124</v>
      </c>
      <c r="D5633" s="1">
        <v>2.7384615384615385</v>
      </c>
      <c r="E5633">
        <v>0</v>
      </c>
      <c r="F5633" t="s">
        <v>23125</v>
      </c>
      <c r="G5633" t="s">
        <v>23126</v>
      </c>
      <c r="H5633" t="s">
        <v>22844</v>
      </c>
      <c r="I5633" t="s">
        <v>22812</v>
      </c>
      <c r="J5633" t="s">
        <v>23127</v>
      </c>
      <c r="K5633">
        <v>34</v>
      </c>
      <c r="L5633" s="1">
        <v>32.032608695652172</v>
      </c>
    </row>
    <row r="5634" spans="1:12" hidden="1" x14ac:dyDescent="0.25">
      <c r="A5634" t="s">
        <v>23128</v>
      </c>
      <c r="B5634" t="s">
        <v>23129</v>
      </c>
      <c r="C5634" s="1">
        <v>31.923913043478262</v>
      </c>
      <c r="D5634" s="1">
        <v>40.804347826086953</v>
      </c>
      <c r="E5634">
        <v>1</v>
      </c>
      <c r="F5634" t="s">
        <v>23130</v>
      </c>
      <c r="G5634" t="s">
        <v>19348</v>
      </c>
      <c r="H5634" t="s">
        <v>10616</v>
      </c>
      <c r="I5634" t="s">
        <v>22812</v>
      </c>
      <c r="J5634" t="s">
        <v>23070</v>
      </c>
      <c r="K5634">
        <v>61</v>
      </c>
      <c r="L5634" s="1">
        <v>57.956521739130437</v>
      </c>
    </row>
    <row r="5635" spans="1:12" hidden="1" x14ac:dyDescent="0.25">
      <c r="A5635" t="s">
        <v>23131</v>
      </c>
      <c r="B5635" t="s">
        <v>23132</v>
      </c>
      <c r="C5635" s="1">
        <v>14.586956521739131</v>
      </c>
      <c r="D5635" s="1">
        <v>17.434782608695652</v>
      </c>
      <c r="E5635">
        <v>1</v>
      </c>
      <c r="F5635" t="s">
        <v>23133</v>
      </c>
      <c r="G5635" t="s">
        <v>23134</v>
      </c>
      <c r="H5635" t="s">
        <v>286</v>
      </c>
      <c r="I5635" t="s">
        <v>22812</v>
      </c>
      <c r="J5635" t="s">
        <v>23135</v>
      </c>
      <c r="K5635">
        <v>26</v>
      </c>
      <c r="L5635" s="1">
        <v>25.206521739130434</v>
      </c>
    </row>
    <row r="5636" spans="1:12" hidden="1" x14ac:dyDescent="0.25">
      <c r="A5636" t="s">
        <v>23136</v>
      </c>
      <c r="B5636" t="s">
        <v>23137</v>
      </c>
      <c r="C5636" s="1">
        <v>18.402173913043477</v>
      </c>
      <c r="D5636" s="1">
        <v>22.554347826086957</v>
      </c>
      <c r="E5636">
        <v>1</v>
      </c>
      <c r="F5636" t="s">
        <v>23138</v>
      </c>
      <c r="G5636" t="s">
        <v>23139</v>
      </c>
      <c r="H5636" t="s">
        <v>22844</v>
      </c>
      <c r="I5636" t="s">
        <v>22812</v>
      </c>
      <c r="J5636" t="s">
        <v>23140</v>
      </c>
      <c r="K5636">
        <v>36</v>
      </c>
      <c r="L5636" s="1">
        <v>33.228260869565219</v>
      </c>
    </row>
    <row r="5637" spans="1:12" hidden="1" x14ac:dyDescent="0.25">
      <c r="A5637" t="s">
        <v>23141</v>
      </c>
      <c r="B5637" t="s">
        <v>23142</v>
      </c>
      <c r="C5637" s="1">
        <v>24.913043478260871</v>
      </c>
      <c r="D5637" s="1">
        <v>34.641304347826086</v>
      </c>
      <c r="E5637">
        <v>1</v>
      </c>
      <c r="F5637" t="s">
        <v>23143</v>
      </c>
      <c r="G5637" t="s">
        <v>23046</v>
      </c>
      <c r="H5637" t="s">
        <v>22838</v>
      </c>
      <c r="I5637" t="s">
        <v>22812</v>
      </c>
      <c r="J5637" t="s">
        <v>23047</v>
      </c>
      <c r="K5637">
        <v>40</v>
      </c>
      <c r="L5637" s="1">
        <v>35.630434782608695</v>
      </c>
    </row>
    <row r="5638" spans="1:12" hidden="1" x14ac:dyDescent="0.25">
      <c r="A5638" t="s">
        <v>23144</v>
      </c>
      <c r="B5638" t="s">
        <v>23145</v>
      </c>
      <c r="C5638" s="1">
        <v>19.902173913043477</v>
      </c>
      <c r="D5638" s="1">
        <v>24.836956521739129</v>
      </c>
      <c r="E5638">
        <v>1</v>
      </c>
      <c r="F5638" t="s">
        <v>23146</v>
      </c>
      <c r="G5638" t="s">
        <v>22869</v>
      </c>
      <c r="H5638" t="s">
        <v>22870</v>
      </c>
      <c r="I5638" t="s">
        <v>22812</v>
      </c>
      <c r="J5638" t="s">
        <v>22871</v>
      </c>
      <c r="K5638">
        <v>46</v>
      </c>
      <c r="L5638" s="1">
        <v>41.021739130434781</v>
      </c>
    </row>
    <row r="5639" spans="1:12" hidden="1" x14ac:dyDescent="0.25">
      <c r="A5639" t="s">
        <v>23147</v>
      </c>
      <c r="B5639" t="s">
        <v>11471</v>
      </c>
      <c r="E5639">
        <v>0</v>
      </c>
      <c r="F5639" t="s">
        <v>23148</v>
      </c>
      <c r="G5639" t="s">
        <v>22938</v>
      </c>
      <c r="H5639" t="s">
        <v>14530</v>
      </c>
      <c r="I5639" t="s">
        <v>22812</v>
      </c>
      <c r="J5639" t="s">
        <v>22939</v>
      </c>
      <c r="K5639">
        <v>39</v>
      </c>
      <c r="L5639" s="1">
        <v>37.902173913043477</v>
      </c>
    </row>
    <row r="5640" spans="1:12" hidden="1" x14ac:dyDescent="0.25">
      <c r="A5640" t="s">
        <v>23149</v>
      </c>
      <c r="B5640" t="s">
        <v>23150</v>
      </c>
      <c r="C5640" s="1">
        <v>25.782608695652176</v>
      </c>
      <c r="D5640" s="1">
        <v>35.260869565217391</v>
      </c>
      <c r="E5640">
        <v>1</v>
      </c>
      <c r="F5640" t="s">
        <v>23151</v>
      </c>
      <c r="G5640" t="s">
        <v>23152</v>
      </c>
      <c r="H5640" t="s">
        <v>1847</v>
      </c>
      <c r="I5640" t="s">
        <v>22812</v>
      </c>
      <c r="J5640" t="s">
        <v>23153</v>
      </c>
      <c r="K5640">
        <v>42</v>
      </c>
      <c r="L5640" s="1">
        <v>34.880434782608695</v>
      </c>
    </row>
    <row r="5641" spans="1:12" hidden="1" x14ac:dyDescent="0.25">
      <c r="A5641" t="s">
        <v>23154</v>
      </c>
      <c r="B5641" t="s">
        <v>23155</v>
      </c>
      <c r="C5641" s="1">
        <v>40.586956521739133</v>
      </c>
      <c r="D5641" s="1">
        <v>54.173913043478258</v>
      </c>
      <c r="E5641">
        <v>1</v>
      </c>
      <c r="F5641" t="s">
        <v>23156</v>
      </c>
      <c r="G5641" t="s">
        <v>23024</v>
      </c>
      <c r="H5641" t="s">
        <v>14530</v>
      </c>
      <c r="I5641" t="s">
        <v>22812</v>
      </c>
      <c r="J5641" t="s">
        <v>23025</v>
      </c>
      <c r="K5641">
        <v>91</v>
      </c>
      <c r="L5641" s="1">
        <v>84.282608695652172</v>
      </c>
    </row>
    <row r="5642" spans="1:12" hidden="1" x14ac:dyDescent="0.25">
      <c r="A5642" t="s">
        <v>23157</v>
      </c>
      <c r="B5642" t="s">
        <v>23158</v>
      </c>
      <c r="C5642" s="1">
        <v>20.032608695652176</v>
      </c>
      <c r="D5642" s="1">
        <v>33.5</v>
      </c>
      <c r="E5642">
        <v>1</v>
      </c>
      <c r="F5642" t="s">
        <v>23159</v>
      </c>
      <c r="G5642" t="s">
        <v>22998</v>
      </c>
      <c r="H5642" t="s">
        <v>22832</v>
      </c>
      <c r="I5642" t="s">
        <v>22812</v>
      </c>
      <c r="J5642" t="s">
        <v>22999</v>
      </c>
      <c r="K5642">
        <v>42</v>
      </c>
      <c r="L5642" s="1">
        <v>41.021739130434781</v>
      </c>
    </row>
    <row r="5643" spans="1:12" hidden="1" x14ac:dyDescent="0.25">
      <c r="A5643" t="s">
        <v>23160</v>
      </c>
      <c r="B5643" t="s">
        <v>23161</v>
      </c>
      <c r="C5643" s="1">
        <v>24.804347826086957</v>
      </c>
      <c r="D5643" s="1">
        <v>37.228260869565219</v>
      </c>
      <c r="E5643">
        <v>1</v>
      </c>
      <c r="F5643" t="s">
        <v>23162</v>
      </c>
      <c r="G5643" t="s">
        <v>10970</v>
      </c>
      <c r="H5643" t="s">
        <v>14530</v>
      </c>
      <c r="I5643" t="s">
        <v>22812</v>
      </c>
      <c r="J5643" t="s">
        <v>22954</v>
      </c>
      <c r="K5643">
        <v>42</v>
      </c>
      <c r="L5643" s="1">
        <v>35.021739130434781</v>
      </c>
    </row>
    <row r="5644" spans="1:12" hidden="1" x14ac:dyDescent="0.25">
      <c r="A5644" t="s">
        <v>23163</v>
      </c>
      <c r="B5644" t="s">
        <v>23164</v>
      </c>
      <c r="C5644" s="1">
        <v>13.663043478260869</v>
      </c>
      <c r="D5644" s="1">
        <v>21.119565217391305</v>
      </c>
      <c r="E5644">
        <v>1</v>
      </c>
      <c r="F5644" t="s">
        <v>23165</v>
      </c>
      <c r="G5644" t="s">
        <v>23166</v>
      </c>
      <c r="H5644" t="s">
        <v>22870</v>
      </c>
      <c r="I5644" t="s">
        <v>22812</v>
      </c>
      <c r="J5644" t="s">
        <v>23167</v>
      </c>
      <c r="K5644">
        <v>21</v>
      </c>
      <c r="L5644" s="1">
        <v>19.391304347826086</v>
      </c>
    </row>
    <row r="5645" spans="1:12" hidden="1" x14ac:dyDescent="0.25">
      <c r="A5645" t="s">
        <v>23168</v>
      </c>
      <c r="B5645" t="s">
        <v>23169</v>
      </c>
      <c r="C5645" s="1">
        <v>44.097826086956523</v>
      </c>
      <c r="D5645" s="1">
        <v>55.543478260869563</v>
      </c>
      <c r="E5645">
        <v>1</v>
      </c>
      <c r="F5645" t="s">
        <v>23170</v>
      </c>
      <c r="G5645" t="s">
        <v>23171</v>
      </c>
      <c r="H5645" t="s">
        <v>14530</v>
      </c>
      <c r="I5645" t="s">
        <v>22812</v>
      </c>
      <c r="J5645" t="s">
        <v>23172</v>
      </c>
      <c r="K5645">
        <v>69</v>
      </c>
      <c r="L5645" s="1">
        <v>64.695652173913047</v>
      </c>
    </row>
    <row r="5646" spans="1:12" hidden="1" x14ac:dyDescent="0.25">
      <c r="A5646" t="s">
        <v>23173</v>
      </c>
      <c r="B5646" t="s">
        <v>23174</v>
      </c>
      <c r="C5646" s="1">
        <v>20.163043478260871</v>
      </c>
      <c r="D5646" s="1">
        <v>30.630434782608695</v>
      </c>
      <c r="E5646">
        <v>1</v>
      </c>
      <c r="F5646" t="s">
        <v>23175</v>
      </c>
      <c r="G5646" t="s">
        <v>6670</v>
      </c>
      <c r="H5646" t="s">
        <v>4</v>
      </c>
      <c r="I5646" t="s">
        <v>22812</v>
      </c>
      <c r="J5646" t="s">
        <v>22902</v>
      </c>
      <c r="K5646">
        <v>38</v>
      </c>
      <c r="L5646" s="1">
        <v>26.630434782608695</v>
      </c>
    </row>
    <row r="5647" spans="1:12" hidden="1" x14ac:dyDescent="0.25">
      <c r="A5647" t="s">
        <v>23176</v>
      </c>
      <c r="B5647" t="s">
        <v>23177</v>
      </c>
      <c r="C5647" s="1">
        <v>12.630434782608695</v>
      </c>
      <c r="D5647" s="1">
        <v>14.576086956521738</v>
      </c>
      <c r="E5647">
        <v>1</v>
      </c>
      <c r="F5647" t="s">
        <v>23178</v>
      </c>
      <c r="G5647" t="s">
        <v>988</v>
      </c>
      <c r="H5647" t="s">
        <v>22823</v>
      </c>
      <c r="I5647" t="s">
        <v>22812</v>
      </c>
      <c r="J5647" t="s">
        <v>22880</v>
      </c>
      <c r="K5647">
        <v>26</v>
      </c>
      <c r="L5647" s="1">
        <v>25.391304347826086</v>
      </c>
    </row>
    <row r="5648" spans="1:12" hidden="1" x14ac:dyDescent="0.25">
      <c r="A5648" t="s">
        <v>23179</v>
      </c>
      <c r="B5648" t="s">
        <v>23180</v>
      </c>
      <c r="C5648" s="1">
        <v>15.923913043478262</v>
      </c>
      <c r="D5648" s="1">
        <v>25.315217391304348</v>
      </c>
      <c r="E5648">
        <v>1</v>
      </c>
      <c r="F5648" t="s">
        <v>23181</v>
      </c>
      <c r="G5648" t="s">
        <v>23182</v>
      </c>
      <c r="H5648" t="s">
        <v>22870</v>
      </c>
      <c r="I5648" t="s">
        <v>22812</v>
      </c>
      <c r="J5648" t="s">
        <v>23183</v>
      </c>
      <c r="K5648">
        <v>23</v>
      </c>
      <c r="L5648" s="1">
        <v>21.532608695652176</v>
      </c>
    </row>
    <row r="5649" spans="1:12" hidden="1" x14ac:dyDescent="0.25">
      <c r="A5649" t="s">
        <v>23184</v>
      </c>
      <c r="B5649" t="s">
        <v>23185</v>
      </c>
      <c r="C5649" s="1">
        <v>25.641304347826086</v>
      </c>
      <c r="D5649" s="1">
        <v>30.315217391304348</v>
      </c>
      <c r="E5649">
        <v>1</v>
      </c>
      <c r="F5649" t="s">
        <v>23186</v>
      </c>
      <c r="G5649" t="s">
        <v>23187</v>
      </c>
      <c r="H5649" t="s">
        <v>22838</v>
      </c>
      <c r="I5649" t="s">
        <v>22812</v>
      </c>
      <c r="J5649" t="s">
        <v>23188</v>
      </c>
      <c r="K5649">
        <v>45</v>
      </c>
      <c r="L5649" s="1">
        <v>44.684782608695649</v>
      </c>
    </row>
    <row r="5650" spans="1:12" hidden="1" x14ac:dyDescent="0.25">
      <c r="A5650" t="s">
        <v>23189</v>
      </c>
      <c r="B5650" t="s">
        <v>23190</v>
      </c>
      <c r="C5650" s="1">
        <v>24.858695652173914</v>
      </c>
      <c r="D5650" s="1">
        <v>38.119565217391305</v>
      </c>
      <c r="E5650">
        <v>1</v>
      </c>
      <c r="F5650" t="s">
        <v>23191</v>
      </c>
      <c r="G5650" t="s">
        <v>775</v>
      </c>
      <c r="H5650" t="s">
        <v>12305</v>
      </c>
      <c r="I5650" t="s">
        <v>22812</v>
      </c>
      <c r="J5650" t="s">
        <v>22854</v>
      </c>
      <c r="K5650">
        <v>58</v>
      </c>
      <c r="L5650" s="1">
        <v>49.032608695652172</v>
      </c>
    </row>
    <row r="5651" spans="1:12" hidden="1" x14ac:dyDescent="0.25">
      <c r="A5651" t="s">
        <v>23192</v>
      </c>
      <c r="B5651" t="s">
        <v>23193</v>
      </c>
      <c r="C5651" s="1">
        <v>37.804347826086953</v>
      </c>
      <c r="D5651" s="1">
        <v>73.521739130434781</v>
      </c>
      <c r="E5651">
        <v>1</v>
      </c>
      <c r="F5651" t="s">
        <v>23194</v>
      </c>
      <c r="G5651" t="s">
        <v>22923</v>
      </c>
      <c r="H5651" t="s">
        <v>22924</v>
      </c>
      <c r="I5651" t="s">
        <v>22812</v>
      </c>
      <c r="J5651" t="s">
        <v>22925</v>
      </c>
      <c r="K5651">
        <v>62</v>
      </c>
      <c r="L5651" s="1">
        <v>59.086956521739133</v>
      </c>
    </row>
    <row r="5652" spans="1:12" hidden="1" x14ac:dyDescent="0.25">
      <c r="A5652" t="s">
        <v>23195</v>
      </c>
      <c r="B5652" t="s">
        <v>23196</v>
      </c>
      <c r="C5652" s="1">
        <v>62.086956521739133</v>
      </c>
      <c r="D5652" s="1">
        <v>110.01086956521739</v>
      </c>
      <c r="E5652">
        <v>1</v>
      </c>
      <c r="F5652" t="s">
        <v>23197</v>
      </c>
      <c r="G5652" t="s">
        <v>22843</v>
      </c>
      <c r="H5652" t="s">
        <v>22844</v>
      </c>
      <c r="I5652" t="s">
        <v>22812</v>
      </c>
      <c r="J5652" t="s">
        <v>22845</v>
      </c>
      <c r="K5652">
        <v>120</v>
      </c>
      <c r="L5652" s="1">
        <v>115.67391304347827</v>
      </c>
    </row>
    <row r="5653" spans="1:12" hidden="1" x14ac:dyDescent="0.25">
      <c r="A5653" t="s">
        <v>23198</v>
      </c>
      <c r="B5653" t="s">
        <v>23199</v>
      </c>
      <c r="C5653" s="1">
        <v>22.282608695652176</v>
      </c>
      <c r="D5653" s="1">
        <v>30.826086956521738</v>
      </c>
      <c r="E5653">
        <v>1</v>
      </c>
      <c r="F5653" t="s">
        <v>23200</v>
      </c>
      <c r="G5653" t="s">
        <v>22906</v>
      </c>
      <c r="H5653" t="s">
        <v>14530</v>
      </c>
      <c r="I5653" t="s">
        <v>22812</v>
      </c>
      <c r="J5653" t="s">
        <v>22907</v>
      </c>
      <c r="K5653">
        <v>40</v>
      </c>
      <c r="L5653" s="1">
        <v>33.032608695652172</v>
      </c>
    </row>
    <row r="5654" spans="1:12" hidden="1" x14ac:dyDescent="0.25">
      <c r="A5654" t="s">
        <v>23201</v>
      </c>
      <c r="B5654" t="s">
        <v>23202</v>
      </c>
      <c r="C5654" s="1">
        <v>56.184782608695649</v>
      </c>
      <c r="D5654" s="1">
        <v>80.380434782608702</v>
      </c>
      <c r="E5654">
        <v>1</v>
      </c>
      <c r="F5654" t="s">
        <v>23203</v>
      </c>
      <c r="G5654" t="s">
        <v>23204</v>
      </c>
      <c r="H5654" t="s">
        <v>23205</v>
      </c>
      <c r="I5654" t="s">
        <v>23206</v>
      </c>
      <c r="J5654" t="s">
        <v>23207</v>
      </c>
      <c r="K5654">
        <v>143</v>
      </c>
      <c r="L5654" s="1">
        <v>107.67391304347827</v>
      </c>
    </row>
    <row r="5655" spans="1:12" hidden="1" x14ac:dyDescent="0.25">
      <c r="A5655" t="s">
        <v>23208</v>
      </c>
      <c r="B5655" t="s">
        <v>23209</v>
      </c>
      <c r="C5655" s="1">
        <v>32.728260869565219</v>
      </c>
      <c r="D5655" s="1">
        <v>61.630434782608695</v>
      </c>
      <c r="E5655">
        <v>1</v>
      </c>
      <c r="F5655" t="s">
        <v>23210</v>
      </c>
      <c r="G5655" t="s">
        <v>23211</v>
      </c>
      <c r="H5655" t="s">
        <v>23212</v>
      </c>
      <c r="I5655" t="s">
        <v>23206</v>
      </c>
      <c r="J5655" t="s">
        <v>23213</v>
      </c>
      <c r="K5655">
        <v>97</v>
      </c>
      <c r="L5655" s="1">
        <v>65.021739130434781</v>
      </c>
    </row>
    <row r="5656" spans="1:12" hidden="1" x14ac:dyDescent="0.25">
      <c r="A5656" t="s">
        <v>23214</v>
      </c>
      <c r="B5656" t="s">
        <v>23215</v>
      </c>
      <c r="C5656" s="1">
        <v>1.3333333333333333</v>
      </c>
      <c r="D5656" s="1">
        <v>4.5764705882352938</v>
      </c>
      <c r="E5656">
        <v>0</v>
      </c>
      <c r="F5656" t="s">
        <v>23216</v>
      </c>
      <c r="G5656" t="s">
        <v>6632</v>
      </c>
      <c r="H5656" t="s">
        <v>23217</v>
      </c>
      <c r="I5656" t="s">
        <v>23206</v>
      </c>
      <c r="J5656" t="s">
        <v>23218</v>
      </c>
      <c r="K5656">
        <v>102</v>
      </c>
      <c r="L5656" s="1">
        <v>81.728260869565219</v>
      </c>
    </row>
    <row r="5657" spans="1:12" hidden="1" x14ac:dyDescent="0.25">
      <c r="A5657" t="s">
        <v>23219</v>
      </c>
      <c r="B5657" t="s">
        <v>23220</v>
      </c>
      <c r="C5657" s="1">
        <v>56.347826086956523</v>
      </c>
      <c r="D5657" s="1">
        <v>78.728260869565219</v>
      </c>
      <c r="E5657">
        <v>1</v>
      </c>
      <c r="F5657" t="s">
        <v>23221</v>
      </c>
      <c r="G5657" t="s">
        <v>19830</v>
      </c>
      <c r="H5657" t="s">
        <v>23222</v>
      </c>
      <c r="I5657" t="s">
        <v>23206</v>
      </c>
      <c r="J5657" t="s">
        <v>23223</v>
      </c>
      <c r="K5657">
        <v>170</v>
      </c>
      <c r="L5657" s="1">
        <v>107.60869565217391</v>
      </c>
    </row>
    <row r="5658" spans="1:12" hidden="1" x14ac:dyDescent="0.25">
      <c r="A5658" t="s">
        <v>23224</v>
      </c>
      <c r="B5658" t="s">
        <v>23225</v>
      </c>
      <c r="C5658" s="1">
        <v>68.347826086956516</v>
      </c>
      <c r="D5658" s="1">
        <v>118.40217391304348</v>
      </c>
      <c r="E5658">
        <v>1</v>
      </c>
      <c r="F5658" t="s">
        <v>23226</v>
      </c>
      <c r="G5658" t="s">
        <v>23227</v>
      </c>
      <c r="H5658" t="s">
        <v>23228</v>
      </c>
      <c r="I5658" t="s">
        <v>23206</v>
      </c>
      <c r="J5658" t="s">
        <v>23229</v>
      </c>
      <c r="K5658">
        <v>160</v>
      </c>
      <c r="L5658" s="1">
        <v>141.59782608695653</v>
      </c>
    </row>
    <row r="5659" spans="1:12" hidden="1" x14ac:dyDescent="0.25">
      <c r="A5659" t="s">
        <v>23230</v>
      </c>
      <c r="B5659" t="s">
        <v>23231</v>
      </c>
      <c r="C5659" s="1">
        <v>63.75</v>
      </c>
      <c r="D5659" s="1">
        <v>74.652173913043484</v>
      </c>
      <c r="E5659">
        <v>1</v>
      </c>
      <c r="F5659" t="s">
        <v>23232</v>
      </c>
      <c r="G5659" t="s">
        <v>23233</v>
      </c>
      <c r="H5659" t="s">
        <v>90</v>
      </c>
      <c r="I5659" t="s">
        <v>23206</v>
      </c>
      <c r="J5659" t="s">
        <v>23234</v>
      </c>
      <c r="K5659">
        <v>158</v>
      </c>
      <c r="L5659" s="1">
        <v>133.78260869565219</v>
      </c>
    </row>
    <row r="5660" spans="1:12" hidden="1" x14ac:dyDescent="0.25">
      <c r="A5660" t="s">
        <v>23235</v>
      </c>
      <c r="B5660" t="s">
        <v>23236</v>
      </c>
      <c r="C5660" s="1">
        <v>45.336956521739133</v>
      </c>
      <c r="D5660" s="1">
        <v>66.293478260869563</v>
      </c>
      <c r="E5660">
        <v>1</v>
      </c>
      <c r="F5660" t="s">
        <v>23237</v>
      </c>
      <c r="G5660" t="s">
        <v>23233</v>
      </c>
      <c r="H5660" t="s">
        <v>90</v>
      </c>
      <c r="I5660" t="s">
        <v>23206</v>
      </c>
      <c r="J5660" t="s">
        <v>23238</v>
      </c>
      <c r="K5660">
        <v>92</v>
      </c>
      <c r="L5660" s="1">
        <v>75.663043478260875</v>
      </c>
    </row>
    <row r="5661" spans="1:12" hidden="1" x14ac:dyDescent="0.25">
      <c r="A5661" t="s">
        <v>23239</v>
      </c>
      <c r="B5661" t="s">
        <v>23240</v>
      </c>
      <c r="C5661" s="1">
        <v>33.804347826086953</v>
      </c>
      <c r="D5661" s="1">
        <v>45.173913043478258</v>
      </c>
      <c r="E5661">
        <v>1</v>
      </c>
      <c r="F5661" t="s">
        <v>23241</v>
      </c>
      <c r="G5661" t="s">
        <v>6340</v>
      </c>
      <c r="H5661" t="s">
        <v>2079</v>
      </c>
      <c r="I5661" t="s">
        <v>23206</v>
      </c>
      <c r="J5661" t="s">
        <v>23242</v>
      </c>
      <c r="K5661">
        <v>109</v>
      </c>
      <c r="L5661" s="1">
        <v>103.09782608695652</v>
      </c>
    </row>
    <row r="5662" spans="1:12" hidden="1" x14ac:dyDescent="0.25">
      <c r="A5662" t="s">
        <v>23243</v>
      </c>
      <c r="B5662" t="s">
        <v>23244</v>
      </c>
      <c r="C5662" s="1">
        <v>69.956521739130437</v>
      </c>
      <c r="D5662" s="1">
        <v>86.282608695652172</v>
      </c>
      <c r="E5662">
        <v>1</v>
      </c>
      <c r="F5662" t="s">
        <v>23245</v>
      </c>
      <c r="G5662" t="s">
        <v>6544</v>
      </c>
      <c r="H5662" t="s">
        <v>23246</v>
      </c>
      <c r="I5662" t="s">
        <v>23206</v>
      </c>
      <c r="J5662" t="s">
        <v>23247</v>
      </c>
      <c r="K5662">
        <v>162</v>
      </c>
      <c r="L5662" s="1">
        <v>156.61956521739131</v>
      </c>
    </row>
    <row r="5663" spans="1:12" hidden="1" x14ac:dyDescent="0.25">
      <c r="A5663" t="s">
        <v>23248</v>
      </c>
      <c r="B5663" t="s">
        <v>23249</v>
      </c>
      <c r="C5663" s="1">
        <v>40.456521739130437</v>
      </c>
      <c r="D5663" s="1">
        <v>52.978260869565219</v>
      </c>
      <c r="E5663">
        <v>1</v>
      </c>
      <c r="F5663" t="s">
        <v>23250</v>
      </c>
      <c r="G5663" t="s">
        <v>23251</v>
      </c>
      <c r="H5663" t="s">
        <v>23252</v>
      </c>
      <c r="I5663" t="s">
        <v>23206</v>
      </c>
      <c r="J5663" t="s">
        <v>23253</v>
      </c>
      <c r="K5663">
        <v>100</v>
      </c>
      <c r="L5663" s="1">
        <v>90.815217391304344</v>
      </c>
    </row>
    <row r="5664" spans="1:12" hidden="1" x14ac:dyDescent="0.25">
      <c r="A5664" t="s">
        <v>23254</v>
      </c>
      <c r="B5664" t="s">
        <v>23255</v>
      </c>
      <c r="C5664" s="1">
        <v>56.054347826086953</v>
      </c>
      <c r="D5664" s="1">
        <v>65.663043478260875</v>
      </c>
      <c r="E5664">
        <v>1</v>
      </c>
      <c r="F5664" t="s">
        <v>23256</v>
      </c>
      <c r="G5664" t="s">
        <v>23257</v>
      </c>
      <c r="H5664" t="s">
        <v>23246</v>
      </c>
      <c r="I5664" t="s">
        <v>23206</v>
      </c>
      <c r="J5664" t="s">
        <v>23258</v>
      </c>
      <c r="K5664">
        <v>160</v>
      </c>
      <c r="L5664" s="1">
        <v>115.46739130434783</v>
      </c>
    </row>
    <row r="5665" spans="1:12" hidden="1" x14ac:dyDescent="0.25">
      <c r="A5665" t="s">
        <v>23259</v>
      </c>
      <c r="B5665" t="s">
        <v>23260</v>
      </c>
      <c r="C5665" s="1">
        <v>47.173913043478258</v>
      </c>
      <c r="D5665" s="1">
        <v>76.967391304347828</v>
      </c>
      <c r="E5665">
        <v>1</v>
      </c>
      <c r="F5665" t="s">
        <v>23261</v>
      </c>
      <c r="G5665" t="s">
        <v>12376</v>
      </c>
      <c r="H5665" t="s">
        <v>90</v>
      </c>
      <c r="I5665" t="s">
        <v>23206</v>
      </c>
      <c r="J5665" t="s">
        <v>23234</v>
      </c>
      <c r="K5665">
        <v>116</v>
      </c>
      <c r="L5665" s="1">
        <v>103.18478260869566</v>
      </c>
    </row>
    <row r="5666" spans="1:12" hidden="1" x14ac:dyDescent="0.25">
      <c r="A5666" t="s">
        <v>23262</v>
      </c>
      <c r="B5666" t="s">
        <v>23263</v>
      </c>
      <c r="C5666" s="1">
        <v>72.108695652173907</v>
      </c>
      <c r="D5666" s="1">
        <v>115.1304347826087</v>
      </c>
      <c r="E5666">
        <v>1</v>
      </c>
      <c r="F5666" t="s">
        <v>23264</v>
      </c>
      <c r="G5666" t="s">
        <v>6519</v>
      </c>
      <c r="H5666" t="s">
        <v>90</v>
      </c>
      <c r="I5666" t="s">
        <v>23206</v>
      </c>
      <c r="J5666" t="s">
        <v>23265</v>
      </c>
      <c r="K5666">
        <v>175</v>
      </c>
      <c r="L5666" s="1">
        <v>153.7391304347826</v>
      </c>
    </row>
    <row r="5667" spans="1:12" hidden="1" x14ac:dyDescent="0.25">
      <c r="A5667" t="s">
        <v>23266</v>
      </c>
      <c r="B5667" t="s">
        <v>23267</v>
      </c>
      <c r="C5667" s="1">
        <v>57.717391304347828</v>
      </c>
      <c r="D5667" s="1">
        <v>66.217391304347828</v>
      </c>
      <c r="E5667">
        <v>1</v>
      </c>
      <c r="F5667" t="s">
        <v>23268</v>
      </c>
      <c r="G5667" t="s">
        <v>23269</v>
      </c>
      <c r="H5667" t="s">
        <v>90</v>
      </c>
      <c r="I5667" t="s">
        <v>23206</v>
      </c>
      <c r="J5667" t="s">
        <v>23270</v>
      </c>
      <c r="K5667">
        <v>172</v>
      </c>
      <c r="L5667" s="1">
        <v>132.45652173913044</v>
      </c>
    </row>
    <row r="5668" spans="1:12" hidden="1" x14ac:dyDescent="0.25">
      <c r="A5668" t="s">
        <v>23271</v>
      </c>
      <c r="B5668" t="s">
        <v>23272</v>
      </c>
      <c r="C5668" s="1">
        <v>49.358695652173914</v>
      </c>
      <c r="D5668" s="1">
        <v>67.021739130434781</v>
      </c>
      <c r="E5668">
        <v>1</v>
      </c>
      <c r="F5668" t="s">
        <v>23273</v>
      </c>
      <c r="G5668" t="s">
        <v>23251</v>
      </c>
      <c r="H5668" t="s">
        <v>23274</v>
      </c>
      <c r="I5668" t="s">
        <v>23206</v>
      </c>
      <c r="J5668" t="s">
        <v>23275</v>
      </c>
      <c r="K5668">
        <v>135</v>
      </c>
      <c r="L5668" s="1">
        <v>109.5</v>
      </c>
    </row>
    <row r="5669" spans="1:12" hidden="1" x14ac:dyDescent="0.25">
      <c r="A5669" t="s">
        <v>23276</v>
      </c>
      <c r="B5669" t="s">
        <v>23277</v>
      </c>
      <c r="C5669" s="1">
        <v>98.869565217391298</v>
      </c>
      <c r="D5669" s="1">
        <v>122.22826086956522</v>
      </c>
      <c r="E5669">
        <v>1</v>
      </c>
      <c r="F5669" t="s">
        <v>23278</v>
      </c>
      <c r="G5669" t="s">
        <v>23251</v>
      </c>
      <c r="H5669" t="s">
        <v>23274</v>
      </c>
      <c r="I5669" t="s">
        <v>23206</v>
      </c>
      <c r="J5669" t="s">
        <v>23279</v>
      </c>
      <c r="K5669">
        <v>210</v>
      </c>
      <c r="L5669" s="1">
        <v>203.25</v>
      </c>
    </row>
    <row r="5670" spans="1:12" hidden="1" x14ac:dyDescent="0.25">
      <c r="A5670" t="s">
        <v>23280</v>
      </c>
      <c r="B5670" t="s">
        <v>23281</v>
      </c>
      <c r="C5670" s="1">
        <v>113.95652173913044</v>
      </c>
      <c r="D5670" s="1">
        <v>134.20652173913044</v>
      </c>
      <c r="E5670">
        <v>1</v>
      </c>
      <c r="F5670" t="s">
        <v>23282</v>
      </c>
      <c r="G5670" t="s">
        <v>23251</v>
      </c>
      <c r="H5670" t="s">
        <v>23274</v>
      </c>
      <c r="I5670" t="s">
        <v>23206</v>
      </c>
      <c r="J5670" t="s">
        <v>23283</v>
      </c>
      <c r="K5670">
        <v>242</v>
      </c>
      <c r="L5670" s="1">
        <v>217.82608695652175</v>
      </c>
    </row>
    <row r="5671" spans="1:12" hidden="1" x14ac:dyDescent="0.25">
      <c r="A5671" t="s">
        <v>23284</v>
      </c>
      <c r="B5671" t="s">
        <v>23285</v>
      </c>
      <c r="C5671" s="1">
        <v>71.260869565217391</v>
      </c>
      <c r="D5671" s="1">
        <v>145.31521739130434</v>
      </c>
      <c r="E5671">
        <v>1</v>
      </c>
      <c r="F5671" t="s">
        <v>23286</v>
      </c>
      <c r="G5671" t="s">
        <v>23287</v>
      </c>
      <c r="H5671" t="s">
        <v>23288</v>
      </c>
      <c r="I5671" t="s">
        <v>23206</v>
      </c>
      <c r="J5671" t="s">
        <v>23289</v>
      </c>
      <c r="K5671">
        <v>184</v>
      </c>
      <c r="L5671" s="1">
        <v>138.25</v>
      </c>
    </row>
    <row r="5672" spans="1:12" hidden="1" x14ac:dyDescent="0.25">
      <c r="A5672" t="s">
        <v>23290</v>
      </c>
      <c r="B5672" t="s">
        <v>23291</v>
      </c>
      <c r="C5672" s="1">
        <v>56.565217391304351</v>
      </c>
      <c r="D5672" s="1">
        <v>72.184782608695656</v>
      </c>
      <c r="E5672">
        <v>1</v>
      </c>
      <c r="F5672" t="s">
        <v>23292</v>
      </c>
      <c r="G5672" t="s">
        <v>6611</v>
      </c>
      <c r="H5672" t="s">
        <v>90</v>
      </c>
      <c r="I5672" t="s">
        <v>23206</v>
      </c>
      <c r="J5672" t="s">
        <v>23293</v>
      </c>
      <c r="K5672">
        <v>140</v>
      </c>
      <c r="L5672" s="1">
        <v>131.19565217391303</v>
      </c>
    </row>
    <row r="5673" spans="1:12" hidden="1" x14ac:dyDescent="0.25">
      <c r="A5673" t="s">
        <v>23294</v>
      </c>
      <c r="B5673" t="s">
        <v>23295</v>
      </c>
      <c r="C5673" s="1">
        <v>80.586956521739125</v>
      </c>
      <c r="D5673" s="1">
        <v>141.7391304347826</v>
      </c>
      <c r="E5673">
        <v>1</v>
      </c>
      <c r="F5673" t="s">
        <v>23296</v>
      </c>
      <c r="G5673" t="s">
        <v>23251</v>
      </c>
      <c r="H5673" t="s">
        <v>23274</v>
      </c>
      <c r="I5673" t="s">
        <v>23206</v>
      </c>
      <c r="J5673" t="s">
        <v>23297</v>
      </c>
      <c r="K5673">
        <v>162</v>
      </c>
      <c r="L5673" s="1">
        <v>154.90217391304347</v>
      </c>
    </row>
    <row r="5674" spans="1:12" hidden="1" x14ac:dyDescent="0.25">
      <c r="A5674" t="s">
        <v>23298</v>
      </c>
      <c r="B5674" t="s">
        <v>23299</v>
      </c>
      <c r="C5674" s="1">
        <v>36.706521739130437</v>
      </c>
      <c r="D5674" s="1">
        <v>48.652173913043477</v>
      </c>
      <c r="E5674">
        <v>1</v>
      </c>
      <c r="F5674" t="s">
        <v>23300</v>
      </c>
      <c r="G5674" t="s">
        <v>12376</v>
      </c>
      <c r="H5674" t="s">
        <v>90</v>
      </c>
      <c r="I5674" t="s">
        <v>23206</v>
      </c>
      <c r="J5674" t="s">
        <v>23234</v>
      </c>
      <c r="K5674">
        <v>94</v>
      </c>
      <c r="L5674" s="1">
        <v>82.815217391304344</v>
      </c>
    </row>
    <row r="5675" spans="1:12" hidden="1" x14ac:dyDescent="0.25">
      <c r="A5675" t="s">
        <v>23301</v>
      </c>
      <c r="B5675" t="s">
        <v>23302</v>
      </c>
      <c r="C5675" s="1">
        <v>34.880434782608695</v>
      </c>
      <c r="D5675" s="1">
        <v>56.119565217391305</v>
      </c>
      <c r="E5675">
        <v>1</v>
      </c>
      <c r="F5675" t="s">
        <v>23303</v>
      </c>
      <c r="G5675" t="s">
        <v>23233</v>
      </c>
      <c r="H5675" t="s">
        <v>90</v>
      </c>
      <c r="I5675" t="s">
        <v>23206</v>
      </c>
      <c r="J5675" t="s">
        <v>23238</v>
      </c>
      <c r="K5675">
        <v>99</v>
      </c>
      <c r="L5675" s="1">
        <v>71.673913043478265</v>
      </c>
    </row>
    <row r="5676" spans="1:12" hidden="1" x14ac:dyDescent="0.25">
      <c r="A5676" t="s">
        <v>23304</v>
      </c>
      <c r="B5676" t="s">
        <v>23305</v>
      </c>
      <c r="C5676" s="1">
        <v>48.728260869565219</v>
      </c>
      <c r="D5676" s="1">
        <v>64.652173913043484</v>
      </c>
      <c r="E5676">
        <v>1</v>
      </c>
      <c r="F5676" t="s">
        <v>23306</v>
      </c>
      <c r="G5676" t="s">
        <v>23307</v>
      </c>
      <c r="H5676" t="s">
        <v>23252</v>
      </c>
      <c r="I5676" t="s">
        <v>23206</v>
      </c>
      <c r="J5676" t="s">
        <v>23308</v>
      </c>
      <c r="K5676">
        <v>132</v>
      </c>
      <c r="L5676" s="1">
        <v>113.41304347826087</v>
      </c>
    </row>
    <row r="5677" spans="1:12" hidden="1" x14ac:dyDescent="0.25">
      <c r="A5677" t="s">
        <v>23309</v>
      </c>
      <c r="B5677" t="s">
        <v>23310</v>
      </c>
      <c r="C5677" s="1">
        <v>45.902173913043477</v>
      </c>
      <c r="D5677" s="1">
        <v>65.336956521739125</v>
      </c>
      <c r="E5677">
        <v>1</v>
      </c>
      <c r="F5677" t="s">
        <v>23311</v>
      </c>
      <c r="G5677" t="s">
        <v>21526</v>
      </c>
      <c r="H5677" t="s">
        <v>23312</v>
      </c>
      <c r="I5677" t="s">
        <v>23206</v>
      </c>
      <c r="J5677" t="s">
        <v>23313</v>
      </c>
      <c r="K5677">
        <v>130</v>
      </c>
      <c r="L5677" s="1">
        <v>115.25</v>
      </c>
    </row>
    <row r="5678" spans="1:12" hidden="1" x14ac:dyDescent="0.25">
      <c r="A5678" t="s">
        <v>23314</v>
      </c>
      <c r="B5678" t="s">
        <v>23315</v>
      </c>
      <c r="C5678" s="1">
        <v>30.021739130434781</v>
      </c>
      <c r="D5678" s="1">
        <v>58.826086956521742</v>
      </c>
      <c r="E5678">
        <v>1</v>
      </c>
      <c r="F5678" t="s">
        <v>23316</v>
      </c>
      <c r="G5678" t="s">
        <v>23317</v>
      </c>
      <c r="H5678" t="s">
        <v>22870</v>
      </c>
      <c r="I5678" t="s">
        <v>23206</v>
      </c>
      <c r="J5678" t="s">
        <v>23318</v>
      </c>
      <c r="K5678">
        <v>76</v>
      </c>
      <c r="L5678" s="1">
        <v>70.510869565217391</v>
      </c>
    </row>
    <row r="5679" spans="1:12" hidden="1" x14ac:dyDescent="0.25">
      <c r="A5679" t="s">
        <v>23319</v>
      </c>
      <c r="B5679" t="s">
        <v>23320</v>
      </c>
      <c r="C5679" s="1">
        <v>27.532608695652176</v>
      </c>
      <c r="D5679" s="1">
        <v>46.489130434782609</v>
      </c>
      <c r="E5679">
        <v>1</v>
      </c>
      <c r="F5679" t="s">
        <v>23321</v>
      </c>
      <c r="G5679" t="s">
        <v>23233</v>
      </c>
      <c r="H5679" t="s">
        <v>90</v>
      </c>
      <c r="I5679" t="s">
        <v>23206</v>
      </c>
      <c r="J5679" t="s">
        <v>23322</v>
      </c>
      <c r="K5679">
        <v>92</v>
      </c>
      <c r="L5679" s="1">
        <v>72.347826086956516</v>
      </c>
    </row>
    <row r="5680" spans="1:12" hidden="1" x14ac:dyDescent="0.25">
      <c r="A5680" t="s">
        <v>23323</v>
      </c>
      <c r="B5680" t="s">
        <v>23324</v>
      </c>
      <c r="C5680" s="1">
        <v>51.663043478260867</v>
      </c>
      <c r="D5680" s="1">
        <v>64.315217391304344</v>
      </c>
      <c r="E5680">
        <v>1</v>
      </c>
      <c r="F5680" t="s">
        <v>23325</v>
      </c>
      <c r="G5680" t="s">
        <v>23326</v>
      </c>
      <c r="H5680" t="s">
        <v>23246</v>
      </c>
      <c r="I5680" t="s">
        <v>23206</v>
      </c>
      <c r="J5680" t="s">
        <v>23258</v>
      </c>
      <c r="K5680">
        <v>170</v>
      </c>
      <c r="L5680" s="1">
        <v>114.3804347826087</v>
      </c>
    </row>
    <row r="5681" spans="1:12" hidden="1" x14ac:dyDescent="0.25">
      <c r="A5681" t="s">
        <v>23327</v>
      </c>
      <c r="B5681" t="s">
        <v>23328</v>
      </c>
      <c r="C5681" s="1">
        <v>36.902173913043477</v>
      </c>
      <c r="D5681" s="1">
        <v>47.630434782608695</v>
      </c>
      <c r="E5681">
        <v>1</v>
      </c>
      <c r="F5681" t="s">
        <v>23329</v>
      </c>
      <c r="G5681" t="s">
        <v>23233</v>
      </c>
      <c r="H5681" t="s">
        <v>90</v>
      </c>
      <c r="I5681" t="s">
        <v>23206</v>
      </c>
      <c r="J5681" t="s">
        <v>23330</v>
      </c>
      <c r="K5681">
        <v>100</v>
      </c>
      <c r="L5681" s="1">
        <v>87.065217391304344</v>
      </c>
    </row>
    <row r="5682" spans="1:12" hidden="1" x14ac:dyDescent="0.25">
      <c r="A5682" t="s">
        <v>23331</v>
      </c>
      <c r="B5682" t="s">
        <v>23332</v>
      </c>
      <c r="C5682" s="1">
        <v>128.18478260869566</v>
      </c>
      <c r="D5682" s="1">
        <v>208.27173913043478</v>
      </c>
      <c r="E5682">
        <v>1</v>
      </c>
      <c r="F5682" t="s">
        <v>23333</v>
      </c>
      <c r="G5682" t="s">
        <v>6632</v>
      </c>
      <c r="H5682" t="s">
        <v>23217</v>
      </c>
      <c r="I5682" t="s">
        <v>23206</v>
      </c>
      <c r="J5682" t="s">
        <v>23334</v>
      </c>
      <c r="K5682">
        <v>305</v>
      </c>
      <c r="L5682" s="1">
        <v>233.61956521739131</v>
      </c>
    </row>
    <row r="5683" spans="1:12" hidden="1" x14ac:dyDescent="0.25">
      <c r="A5683" t="s">
        <v>23335</v>
      </c>
      <c r="B5683" t="s">
        <v>23336</v>
      </c>
      <c r="C5683" s="1">
        <v>49.326086956521742</v>
      </c>
      <c r="D5683" s="1">
        <v>61.065217391304351</v>
      </c>
      <c r="E5683">
        <v>1</v>
      </c>
      <c r="F5683" t="s">
        <v>23337</v>
      </c>
      <c r="G5683" t="s">
        <v>23307</v>
      </c>
      <c r="H5683" t="s">
        <v>23252</v>
      </c>
      <c r="I5683" t="s">
        <v>23206</v>
      </c>
      <c r="J5683" t="s">
        <v>23338</v>
      </c>
      <c r="K5683">
        <v>135</v>
      </c>
      <c r="L5683" s="1">
        <v>111.72826086956522</v>
      </c>
    </row>
    <row r="5684" spans="1:12" hidden="1" x14ac:dyDescent="0.25">
      <c r="A5684" t="s">
        <v>23339</v>
      </c>
      <c r="B5684" t="s">
        <v>23340</v>
      </c>
      <c r="C5684" s="1">
        <v>264.94565217391306</v>
      </c>
      <c r="D5684" s="1">
        <v>489.66304347826087</v>
      </c>
      <c r="E5684">
        <v>1</v>
      </c>
      <c r="F5684" t="s">
        <v>23341</v>
      </c>
      <c r="G5684" t="s">
        <v>6519</v>
      </c>
      <c r="H5684" t="s">
        <v>90</v>
      </c>
      <c r="I5684" t="s">
        <v>23206</v>
      </c>
      <c r="J5684" t="s">
        <v>23342</v>
      </c>
      <c r="K5684">
        <v>558</v>
      </c>
      <c r="L5684" s="1">
        <v>463.5978260869565</v>
      </c>
    </row>
    <row r="5685" spans="1:12" hidden="1" x14ac:dyDescent="0.25">
      <c r="A5685" t="s">
        <v>23343</v>
      </c>
      <c r="B5685" t="s">
        <v>23344</v>
      </c>
      <c r="C5685" s="1">
        <v>42.962962962962962</v>
      </c>
      <c r="D5685" s="1">
        <v>59.395604395604394</v>
      </c>
      <c r="E5685">
        <v>1</v>
      </c>
      <c r="F5685" t="s">
        <v>23345</v>
      </c>
      <c r="G5685" t="s">
        <v>21526</v>
      </c>
      <c r="H5685" t="s">
        <v>23312</v>
      </c>
      <c r="I5685" t="s">
        <v>23206</v>
      </c>
      <c r="J5685" t="s">
        <v>23313</v>
      </c>
      <c r="K5685">
        <v>101</v>
      </c>
      <c r="L5685" s="1">
        <v>89.739130434782609</v>
      </c>
    </row>
    <row r="5686" spans="1:12" hidden="1" x14ac:dyDescent="0.25">
      <c r="A5686" t="s">
        <v>23346</v>
      </c>
      <c r="B5686" t="s">
        <v>23347</v>
      </c>
      <c r="C5686" s="1">
        <v>37.630434782608695</v>
      </c>
      <c r="D5686" s="1">
        <v>53.489130434782609</v>
      </c>
      <c r="E5686">
        <v>1</v>
      </c>
      <c r="F5686" t="s">
        <v>23348</v>
      </c>
      <c r="G5686" t="s">
        <v>23251</v>
      </c>
      <c r="H5686" t="s">
        <v>23274</v>
      </c>
      <c r="I5686" t="s">
        <v>23206</v>
      </c>
      <c r="J5686" t="s">
        <v>23275</v>
      </c>
      <c r="K5686">
        <v>112</v>
      </c>
      <c r="L5686" s="1">
        <v>82.065217391304344</v>
      </c>
    </row>
    <row r="5687" spans="1:12" hidden="1" x14ac:dyDescent="0.25">
      <c r="A5687" t="s">
        <v>23349</v>
      </c>
      <c r="B5687" t="s">
        <v>23350</v>
      </c>
      <c r="C5687" s="1">
        <v>63.869565217391305</v>
      </c>
      <c r="D5687" s="1">
        <v>80.804347826086953</v>
      </c>
      <c r="E5687">
        <v>1</v>
      </c>
      <c r="F5687" t="s">
        <v>23351</v>
      </c>
      <c r="G5687" t="s">
        <v>23307</v>
      </c>
      <c r="H5687" t="s">
        <v>23252</v>
      </c>
      <c r="I5687" t="s">
        <v>23206</v>
      </c>
      <c r="J5687" t="s">
        <v>23338</v>
      </c>
      <c r="K5687">
        <v>179</v>
      </c>
      <c r="L5687" s="1">
        <v>149.27173913043478</v>
      </c>
    </row>
    <row r="5688" spans="1:12" hidden="1" x14ac:dyDescent="0.25">
      <c r="A5688" t="s">
        <v>23352</v>
      </c>
      <c r="B5688" t="s">
        <v>23353</v>
      </c>
      <c r="C5688" s="1">
        <v>42.467391304347828</v>
      </c>
      <c r="D5688" s="1">
        <v>57.108695652173914</v>
      </c>
      <c r="E5688">
        <v>1</v>
      </c>
      <c r="F5688" t="s">
        <v>23354</v>
      </c>
      <c r="G5688" t="s">
        <v>23251</v>
      </c>
      <c r="H5688" t="s">
        <v>23252</v>
      </c>
      <c r="I5688" t="s">
        <v>23206</v>
      </c>
      <c r="J5688" t="s">
        <v>23355</v>
      </c>
      <c r="K5688">
        <v>125</v>
      </c>
      <c r="L5688" s="1">
        <v>88.934782608695656</v>
      </c>
    </row>
    <row r="5689" spans="1:12" hidden="1" x14ac:dyDescent="0.25">
      <c r="A5689" t="s">
        <v>23356</v>
      </c>
      <c r="B5689" t="s">
        <v>23357</v>
      </c>
      <c r="C5689" s="1">
        <v>53.576086956521742</v>
      </c>
      <c r="D5689" s="1">
        <v>63.75</v>
      </c>
      <c r="E5689">
        <v>1</v>
      </c>
      <c r="F5689" t="s">
        <v>23358</v>
      </c>
      <c r="G5689" t="s">
        <v>23359</v>
      </c>
      <c r="H5689" t="s">
        <v>23252</v>
      </c>
      <c r="I5689" t="s">
        <v>23206</v>
      </c>
      <c r="J5689" t="s">
        <v>23253</v>
      </c>
      <c r="K5689">
        <v>140</v>
      </c>
      <c r="L5689" s="1">
        <v>105.28260869565217</v>
      </c>
    </row>
    <row r="5690" spans="1:12" hidden="1" x14ac:dyDescent="0.25">
      <c r="A5690" t="s">
        <v>23360</v>
      </c>
      <c r="B5690" t="s">
        <v>23361</v>
      </c>
      <c r="C5690" s="1">
        <v>25.714285714285715</v>
      </c>
      <c r="D5690" s="1">
        <v>47.847826086956523</v>
      </c>
      <c r="E5690">
        <v>1</v>
      </c>
      <c r="F5690" t="s">
        <v>23362</v>
      </c>
      <c r="G5690" t="s">
        <v>23363</v>
      </c>
      <c r="H5690" t="s">
        <v>23364</v>
      </c>
      <c r="I5690" t="s">
        <v>23206</v>
      </c>
      <c r="J5690" t="s">
        <v>23365</v>
      </c>
      <c r="K5690">
        <v>87</v>
      </c>
      <c r="L5690" s="1">
        <v>79.130434782608702</v>
      </c>
    </row>
    <row r="5691" spans="1:12" hidden="1" x14ac:dyDescent="0.25">
      <c r="A5691" t="s">
        <v>23366</v>
      </c>
      <c r="B5691" t="s">
        <v>23367</v>
      </c>
      <c r="C5691" s="1">
        <v>61.456521739130437</v>
      </c>
      <c r="D5691" s="1">
        <v>83.717391304347828</v>
      </c>
      <c r="E5691">
        <v>1</v>
      </c>
      <c r="F5691" t="s">
        <v>23368</v>
      </c>
      <c r="G5691" t="s">
        <v>23369</v>
      </c>
      <c r="H5691" t="s">
        <v>23252</v>
      </c>
      <c r="I5691" t="s">
        <v>23206</v>
      </c>
      <c r="J5691" t="s">
        <v>23370</v>
      </c>
      <c r="K5691">
        <v>172</v>
      </c>
      <c r="L5691" s="1">
        <v>119.3695652173913</v>
      </c>
    </row>
    <row r="5692" spans="1:12" hidden="1" x14ac:dyDescent="0.25">
      <c r="A5692" t="s">
        <v>23371</v>
      </c>
      <c r="B5692" t="s">
        <v>23372</v>
      </c>
      <c r="C5692" s="1">
        <v>54.336956521739133</v>
      </c>
      <c r="D5692" s="1">
        <v>74.847826086956516</v>
      </c>
      <c r="E5692">
        <v>1</v>
      </c>
      <c r="F5692" t="s">
        <v>23373</v>
      </c>
      <c r="G5692" t="s">
        <v>23251</v>
      </c>
      <c r="H5692" t="s">
        <v>23274</v>
      </c>
      <c r="I5692" t="s">
        <v>23206</v>
      </c>
      <c r="J5692" t="s">
        <v>23374</v>
      </c>
      <c r="K5692">
        <v>140</v>
      </c>
      <c r="L5692" s="1">
        <v>114.07608695652173</v>
      </c>
    </row>
    <row r="5693" spans="1:12" hidden="1" x14ac:dyDescent="0.25">
      <c r="A5693" t="s">
        <v>23375</v>
      </c>
      <c r="B5693" t="s">
        <v>23376</v>
      </c>
      <c r="C5693" s="1">
        <v>45.684782608695649</v>
      </c>
      <c r="D5693" s="1">
        <v>64.739130434782609</v>
      </c>
      <c r="E5693">
        <v>1</v>
      </c>
      <c r="F5693" t="s">
        <v>23377</v>
      </c>
      <c r="G5693" t="s">
        <v>23378</v>
      </c>
      <c r="H5693" t="s">
        <v>23212</v>
      </c>
      <c r="I5693" t="s">
        <v>23206</v>
      </c>
      <c r="J5693" t="s">
        <v>23379</v>
      </c>
      <c r="K5693">
        <v>129</v>
      </c>
      <c r="L5693" s="1">
        <v>102.77173913043478</v>
      </c>
    </row>
    <row r="5694" spans="1:12" hidden="1" x14ac:dyDescent="0.25">
      <c r="A5694" t="s">
        <v>23380</v>
      </c>
      <c r="B5694" t="s">
        <v>23381</v>
      </c>
      <c r="C5694" s="1">
        <v>41.641304347826086</v>
      </c>
      <c r="D5694" s="1">
        <v>59.554347826086953</v>
      </c>
      <c r="E5694">
        <v>1</v>
      </c>
      <c r="F5694" t="s">
        <v>23382</v>
      </c>
      <c r="G5694" t="s">
        <v>23251</v>
      </c>
      <c r="H5694" t="s">
        <v>23252</v>
      </c>
      <c r="I5694" t="s">
        <v>23206</v>
      </c>
      <c r="J5694" t="s">
        <v>23355</v>
      </c>
      <c r="K5694">
        <v>113</v>
      </c>
      <c r="L5694" s="1">
        <v>84.652173913043484</v>
      </c>
    </row>
    <row r="5695" spans="1:12" hidden="1" x14ac:dyDescent="0.25">
      <c r="A5695" t="s">
        <v>23383</v>
      </c>
      <c r="B5695" t="s">
        <v>23384</v>
      </c>
      <c r="C5695" s="1">
        <v>74.967391304347828</v>
      </c>
      <c r="D5695" s="1">
        <v>92.793478260869563</v>
      </c>
      <c r="E5695">
        <v>1</v>
      </c>
      <c r="F5695" t="s">
        <v>23385</v>
      </c>
      <c r="G5695" t="s">
        <v>6519</v>
      </c>
      <c r="H5695" t="s">
        <v>90</v>
      </c>
      <c r="I5695" t="s">
        <v>23206</v>
      </c>
      <c r="J5695" t="s">
        <v>23265</v>
      </c>
      <c r="K5695">
        <v>160</v>
      </c>
      <c r="L5695" s="1">
        <v>150.64130434782609</v>
      </c>
    </row>
    <row r="5696" spans="1:12" hidden="1" x14ac:dyDescent="0.25">
      <c r="A5696" t="s">
        <v>23386</v>
      </c>
      <c r="B5696" t="s">
        <v>23387</v>
      </c>
      <c r="C5696" s="1">
        <v>49.25</v>
      </c>
      <c r="D5696" s="1">
        <v>66.391304347826093</v>
      </c>
      <c r="E5696">
        <v>1</v>
      </c>
      <c r="F5696" t="s">
        <v>23388</v>
      </c>
      <c r="G5696" t="s">
        <v>4878</v>
      </c>
      <c r="H5696" t="s">
        <v>2079</v>
      </c>
      <c r="I5696" t="s">
        <v>23206</v>
      </c>
      <c r="J5696" t="s">
        <v>23389</v>
      </c>
      <c r="K5696">
        <v>170</v>
      </c>
      <c r="L5696" s="1">
        <v>132.42391304347825</v>
      </c>
    </row>
    <row r="5697" spans="1:12" hidden="1" x14ac:dyDescent="0.25">
      <c r="A5697" t="s">
        <v>23390</v>
      </c>
      <c r="B5697" t="s">
        <v>23391</v>
      </c>
      <c r="C5697" s="1">
        <v>37.271739130434781</v>
      </c>
      <c r="D5697" s="1">
        <v>46.282608695652172</v>
      </c>
      <c r="E5697">
        <v>1</v>
      </c>
      <c r="F5697" t="s">
        <v>23392</v>
      </c>
      <c r="G5697" t="s">
        <v>23393</v>
      </c>
      <c r="H5697" t="s">
        <v>90</v>
      </c>
      <c r="I5697" t="s">
        <v>23206</v>
      </c>
      <c r="J5697" t="s">
        <v>23394</v>
      </c>
      <c r="K5697">
        <v>110</v>
      </c>
      <c r="L5697" s="1">
        <v>88.923913043478265</v>
      </c>
    </row>
    <row r="5698" spans="1:12" hidden="1" x14ac:dyDescent="0.25">
      <c r="A5698" t="s">
        <v>23395</v>
      </c>
      <c r="B5698" t="s">
        <v>23396</v>
      </c>
      <c r="C5698" s="1">
        <v>56.239130434782609</v>
      </c>
      <c r="D5698" s="1">
        <v>85.706521739130437</v>
      </c>
      <c r="E5698">
        <v>1</v>
      </c>
      <c r="F5698" t="s">
        <v>23397</v>
      </c>
      <c r="G5698" t="s">
        <v>23307</v>
      </c>
      <c r="H5698" t="s">
        <v>23252</v>
      </c>
      <c r="I5698" t="s">
        <v>23206</v>
      </c>
      <c r="J5698" t="s">
        <v>23338</v>
      </c>
      <c r="K5698">
        <v>118</v>
      </c>
      <c r="L5698" s="1">
        <v>106.17391304347827</v>
      </c>
    </row>
    <row r="5699" spans="1:12" hidden="1" x14ac:dyDescent="0.25">
      <c r="A5699" t="s">
        <v>23398</v>
      </c>
      <c r="B5699" t="s">
        <v>23399</v>
      </c>
      <c r="C5699" s="1">
        <v>44.336956521739133</v>
      </c>
      <c r="D5699" s="1">
        <v>61.891304347826086</v>
      </c>
      <c r="E5699">
        <v>1</v>
      </c>
      <c r="F5699" t="s">
        <v>23400</v>
      </c>
      <c r="G5699" t="s">
        <v>23401</v>
      </c>
      <c r="H5699" t="s">
        <v>23252</v>
      </c>
      <c r="I5699" t="s">
        <v>23206</v>
      </c>
      <c r="J5699" t="s">
        <v>23402</v>
      </c>
      <c r="K5699">
        <v>136</v>
      </c>
      <c r="L5699" s="1">
        <v>99.043478260869563</v>
      </c>
    </row>
    <row r="5700" spans="1:12" hidden="1" x14ac:dyDescent="0.25">
      <c r="A5700" t="s">
        <v>23403</v>
      </c>
      <c r="B5700" t="s">
        <v>23404</v>
      </c>
      <c r="C5700" s="1">
        <v>130.10869565217391</v>
      </c>
      <c r="D5700" s="1">
        <v>154.19565217391303</v>
      </c>
      <c r="E5700">
        <v>1</v>
      </c>
      <c r="F5700" t="s">
        <v>23405</v>
      </c>
      <c r="G5700" t="s">
        <v>23406</v>
      </c>
      <c r="H5700" t="s">
        <v>90</v>
      </c>
      <c r="I5700" t="s">
        <v>23206</v>
      </c>
      <c r="J5700" t="s">
        <v>23407</v>
      </c>
      <c r="K5700">
        <v>285</v>
      </c>
      <c r="L5700" s="1">
        <v>225.5108695652174</v>
      </c>
    </row>
    <row r="5701" spans="1:12" hidden="1" x14ac:dyDescent="0.25">
      <c r="A5701" t="s">
        <v>23408</v>
      </c>
      <c r="B5701" t="s">
        <v>23409</v>
      </c>
      <c r="C5701" s="1">
        <v>79.923913043478265</v>
      </c>
      <c r="D5701" s="1">
        <v>157.06521739130434</v>
      </c>
      <c r="E5701">
        <v>1</v>
      </c>
      <c r="F5701" t="s">
        <v>23410</v>
      </c>
      <c r="G5701" t="s">
        <v>23204</v>
      </c>
      <c r="H5701" t="s">
        <v>23205</v>
      </c>
      <c r="I5701" t="s">
        <v>23206</v>
      </c>
      <c r="J5701" t="s">
        <v>23411</v>
      </c>
      <c r="K5701">
        <v>170</v>
      </c>
      <c r="L5701" s="1">
        <v>154.47826086956522</v>
      </c>
    </row>
    <row r="5702" spans="1:12" hidden="1" x14ac:dyDescent="0.25">
      <c r="A5702" t="s">
        <v>23412</v>
      </c>
      <c r="B5702" t="s">
        <v>23413</v>
      </c>
      <c r="C5702" s="1">
        <v>80.956521739130437</v>
      </c>
      <c r="D5702" s="1">
        <v>91.108695652173907</v>
      </c>
      <c r="E5702">
        <v>1</v>
      </c>
      <c r="F5702" t="s">
        <v>23414</v>
      </c>
      <c r="G5702" t="s">
        <v>23415</v>
      </c>
      <c r="H5702" t="s">
        <v>23416</v>
      </c>
      <c r="I5702" t="s">
        <v>23206</v>
      </c>
      <c r="J5702" t="s">
        <v>23417</v>
      </c>
      <c r="K5702">
        <v>165</v>
      </c>
      <c r="L5702" s="1">
        <v>164.47826086956522</v>
      </c>
    </row>
    <row r="5703" spans="1:12" hidden="1" x14ac:dyDescent="0.25">
      <c r="A5703" t="s">
        <v>23418</v>
      </c>
      <c r="B5703" t="s">
        <v>23419</v>
      </c>
      <c r="C5703" s="1">
        <v>55.630434782608695</v>
      </c>
      <c r="D5703" s="1">
        <v>64.434782608695656</v>
      </c>
      <c r="E5703">
        <v>1</v>
      </c>
      <c r="F5703" t="s">
        <v>23420</v>
      </c>
      <c r="G5703" t="s">
        <v>6519</v>
      </c>
      <c r="H5703" t="s">
        <v>90</v>
      </c>
      <c r="I5703" t="s">
        <v>23206</v>
      </c>
      <c r="J5703" t="s">
        <v>23265</v>
      </c>
      <c r="K5703">
        <v>100</v>
      </c>
      <c r="L5703" s="1">
        <v>70.847826086956516</v>
      </c>
    </row>
    <row r="5704" spans="1:12" hidden="1" x14ac:dyDescent="0.25">
      <c r="A5704" t="s">
        <v>23421</v>
      </c>
      <c r="B5704" t="s">
        <v>23422</v>
      </c>
      <c r="C5704" s="1">
        <v>66</v>
      </c>
      <c r="D5704" s="1">
        <v>112.8695652173913</v>
      </c>
      <c r="E5704">
        <v>1</v>
      </c>
      <c r="F5704" t="s">
        <v>23423</v>
      </c>
      <c r="G5704" t="s">
        <v>23424</v>
      </c>
      <c r="H5704" t="s">
        <v>23246</v>
      </c>
      <c r="I5704" t="s">
        <v>23206</v>
      </c>
      <c r="J5704" t="s">
        <v>23425</v>
      </c>
      <c r="K5704">
        <v>130</v>
      </c>
      <c r="L5704" s="1">
        <v>126.53260869565217</v>
      </c>
    </row>
    <row r="5705" spans="1:12" hidden="1" x14ac:dyDescent="0.25">
      <c r="A5705" t="s">
        <v>23426</v>
      </c>
      <c r="B5705" t="s">
        <v>23427</v>
      </c>
      <c r="C5705" s="1">
        <v>56.423913043478258</v>
      </c>
      <c r="D5705" s="1">
        <v>71.141304347826093</v>
      </c>
      <c r="E5705">
        <v>1</v>
      </c>
      <c r="F5705" t="s">
        <v>23428</v>
      </c>
      <c r="G5705" t="s">
        <v>23251</v>
      </c>
      <c r="H5705" t="s">
        <v>23252</v>
      </c>
      <c r="I5705" t="s">
        <v>23206</v>
      </c>
      <c r="J5705" t="s">
        <v>23429</v>
      </c>
      <c r="K5705">
        <v>172</v>
      </c>
      <c r="L5705" s="1">
        <v>138.36956521739131</v>
      </c>
    </row>
    <row r="5706" spans="1:12" hidden="1" x14ac:dyDescent="0.25">
      <c r="A5706" t="s">
        <v>23430</v>
      </c>
      <c r="B5706" t="s">
        <v>23431</v>
      </c>
      <c r="C5706" s="1">
        <v>24.597826086956523</v>
      </c>
      <c r="D5706" s="1">
        <v>41.989130434782609</v>
      </c>
      <c r="E5706">
        <v>1</v>
      </c>
      <c r="F5706" t="s">
        <v>23432</v>
      </c>
      <c r="G5706" t="s">
        <v>23433</v>
      </c>
      <c r="H5706" t="s">
        <v>286</v>
      </c>
      <c r="I5706" t="s">
        <v>23206</v>
      </c>
      <c r="J5706" t="s">
        <v>23434</v>
      </c>
      <c r="K5706">
        <v>63</v>
      </c>
      <c r="L5706" s="1">
        <v>33.380434782608695</v>
      </c>
    </row>
    <row r="5707" spans="1:12" hidden="1" x14ac:dyDescent="0.25">
      <c r="A5707" t="s">
        <v>23435</v>
      </c>
      <c r="B5707" t="s">
        <v>23436</v>
      </c>
      <c r="C5707" s="1">
        <v>41.141304347826086</v>
      </c>
      <c r="D5707" s="1">
        <v>58.206521739130437</v>
      </c>
      <c r="E5707">
        <v>1</v>
      </c>
      <c r="F5707" t="s">
        <v>23437</v>
      </c>
      <c r="G5707" t="s">
        <v>21460</v>
      </c>
      <c r="H5707" t="s">
        <v>23438</v>
      </c>
      <c r="I5707" t="s">
        <v>23206</v>
      </c>
      <c r="J5707" t="s">
        <v>23439</v>
      </c>
      <c r="K5707">
        <v>133</v>
      </c>
      <c r="L5707" s="1">
        <v>99.934782608695656</v>
      </c>
    </row>
    <row r="5708" spans="1:12" hidden="1" x14ac:dyDescent="0.25">
      <c r="A5708" t="s">
        <v>23440</v>
      </c>
      <c r="B5708" t="s">
        <v>23441</v>
      </c>
      <c r="C5708" s="1">
        <v>99.565217391304344</v>
      </c>
      <c r="D5708" s="1">
        <v>119.32608695652173</v>
      </c>
      <c r="E5708">
        <v>1</v>
      </c>
      <c r="F5708" t="s">
        <v>23442</v>
      </c>
      <c r="G5708" t="s">
        <v>13649</v>
      </c>
      <c r="H5708" t="s">
        <v>1900</v>
      </c>
      <c r="I5708" t="s">
        <v>23206</v>
      </c>
      <c r="J5708" t="s">
        <v>23443</v>
      </c>
      <c r="K5708">
        <v>205</v>
      </c>
      <c r="L5708" s="1">
        <v>192.47826086956522</v>
      </c>
    </row>
    <row r="5709" spans="1:12" hidden="1" x14ac:dyDescent="0.25">
      <c r="A5709" t="s">
        <v>23444</v>
      </c>
      <c r="B5709" t="s">
        <v>23445</v>
      </c>
      <c r="C5709" s="1">
        <v>29.771739130434781</v>
      </c>
      <c r="D5709" s="1">
        <v>35.858695652173914</v>
      </c>
      <c r="E5709">
        <v>1</v>
      </c>
      <c r="F5709" t="s">
        <v>23446</v>
      </c>
      <c r="G5709" t="s">
        <v>23433</v>
      </c>
      <c r="H5709" t="s">
        <v>286</v>
      </c>
      <c r="I5709" t="s">
        <v>23206</v>
      </c>
      <c r="J5709" t="s">
        <v>23447</v>
      </c>
      <c r="K5709">
        <v>80</v>
      </c>
      <c r="L5709" s="1">
        <v>72.576086956521735</v>
      </c>
    </row>
    <row r="5710" spans="1:12" hidden="1" x14ac:dyDescent="0.25">
      <c r="A5710" t="s">
        <v>23448</v>
      </c>
      <c r="B5710" t="s">
        <v>23449</v>
      </c>
      <c r="C5710" s="1">
        <v>35.445652173913047</v>
      </c>
      <c r="D5710" s="1">
        <v>54.260869565217391</v>
      </c>
      <c r="E5710">
        <v>1</v>
      </c>
      <c r="F5710" t="s">
        <v>23450</v>
      </c>
      <c r="G5710" t="s">
        <v>668</v>
      </c>
      <c r="H5710" t="s">
        <v>23451</v>
      </c>
      <c r="I5710" t="s">
        <v>23206</v>
      </c>
      <c r="J5710" t="s">
        <v>23452</v>
      </c>
      <c r="K5710">
        <v>120</v>
      </c>
      <c r="L5710" s="1">
        <v>86.619565217391298</v>
      </c>
    </row>
    <row r="5711" spans="1:12" hidden="1" x14ac:dyDescent="0.25">
      <c r="A5711" t="s">
        <v>23453</v>
      </c>
      <c r="B5711" t="s">
        <v>23454</v>
      </c>
      <c r="C5711" s="1">
        <v>43.489130434782609</v>
      </c>
      <c r="D5711" s="1">
        <v>64.880434782608702</v>
      </c>
      <c r="E5711">
        <v>1</v>
      </c>
      <c r="F5711" t="s">
        <v>23455</v>
      </c>
      <c r="G5711" t="s">
        <v>23456</v>
      </c>
      <c r="H5711" t="s">
        <v>23312</v>
      </c>
      <c r="I5711" t="s">
        <v>23206</v>
      </c>
      <c r="J5711" t="s">
        <v>23457</v>
      </c>
      <c r="K5711">
        <v>122</v>
      </c>
      <c r="L5711" s="1">
        <v>102.90217391304348</v>
      </c>
    </row>
    <row r="5712" spans="1:12" hidden="1" x14ac:dyDescent="0.25">
      <c r="A5712" t="s">
        <v>23458</v>
      </c>
      <c r="B5712" t="s">
        <v>23459</v>
      </c>
      <c r="C5712" s="1">
        <v>180.71739130434781</v>
      </c>
      <c r="D5712" s="1">
        <v>229.88043478260869</v>
      </c>
      <c r="E5712">
        <v>1</v>
      </c>
      <c r="F5712" t="s">
        <v>23460</v>
      </c>
      <c r="G5712" t="s">
        <v>23461</v>
      </c>
      <c r="H5712" t="s">
        <v>23252</v>
      </c>
      <c r="I5712" t="s">
        <v>23206</v>
      </c>
      <c r="J5712" t="s">
        <v>23462</v>
      </c>
      <c r="K5712">
        <v>412</v>
      </c>
      <c r="L5712" s="1">
        <v>369.98913043478262</v>
      </c>
    </row>
    <row r="5713" spans="1:12" hidden="1" x14ac:dyDescent="0.25">
      <c r="A5713" t="s">
        <v>23463</v>
      </c>
      <c r="B5713" t="s">
        <v>23464</v>
      </c>
      <c r="C5713" s="1">
        <v>65.608695652173907</v>
      </c>
      <c r="D5713" s="1">
        <v>77.239130434782609</v>
      </c>
      <c r="E5713">
        <v>1</v>
      </c>
      <c r="F5713" t="s">
        <v>23465</v>
      </c>
      <c r="G5713" t="s">
        <v>23369</v>
      </c>
      <c r="H5713" t="s">
        <v>23252</v>
      </c>
      <c r="I5713" t="s">
        <v>23206</v>
      </c>
      <c r="J5713" t="s">
        <v>23370</v>
      </c>
      <c r="K5713">
        <v>141</v>
      </c>
      <c r="L5713" s="1">
        <v>126.01086956521739</v>
      </c>
    </row>
    <row r="5714" spans="1:12" hidden="1" x14ac:dyDescent="0.25">
      <c r="A5714" t="s">
        <v>23466</v>
      </c>
      <c r="B5714" t="s">
        <v>23467</v>
      </c>
      <c r="C5714" s="1">
        <v>81.315217391304344</v>
      </c>
      <c r="D5714" s="1">
        <v>137.2391304347826</v>
      </c>
      <c r="E5714">
        <v>1</v>
      </c>
      <c r="F5714" t="s">
        <v>23468</v>
      </c>
      <c r="G5714" t="s">
        <v>23469</v>
      </c>
      <c r="H5714" t="s">
        <v>23212</v>
      </c>
      <c r="I5714" t="s">
        <v>23206</v>
      </c>
      <c r="J5714" t="s">
        <v>23470</v>
      </c>
      <c r="K5714">
        <v>180</v>
      </c>
      <c r="L5714" s="1">
        <v>160.80434782608697</v>
      </c>
    </row>
    <row r="5715" spans="1:12" hidden="1" x14ac:dyDescent="0.25">
      <c r="A5715" t="s">
        <v>23471</v>
      </c>
      <c r="B5715" t="s">
        <v>23472</v>
      </c>
      <c r="C5715" s="1">
        <v>28.228260869565219</v>
      </c>
      <c r="D5715" s="1">
        <v>50.532608695652172</v>
      </c>
      <c r="E5715">
        <v>1</v>
      </c>
      <c r="F5715" t="s">
        <v>23473</v>
      </c>
      <c r="G5715" t="s">
        <v>23474</v>
      </c>
      <c r="H5715" t="s">
        <v>23475</v>
      </c>
      <c r="I5715" t="s">
        <v>23206</v>
      </c>
      <c r="J5715" t="s">
        <v>23476</v>
      </c>
      <c r="K5715">
        <v>69</v>
      </c>
      <c r="L5715" s="1">
        <v>58.228260869565219</v>
      </c>
    </row>
    <row r="5716" spans="1:12" hidden="1" x14ac:dyDescent="0.25">
      <c r="A5716" t="s">
        <v>23477</v>
      </c>
      <c r="B5716" t="s">
        <v>23478</v>
      </c>
      <c r="C5716" s="1">
        <v>29.271739130434781</v>
      </c>
      <c r="D5716" s="1">
        <v>100.08695652173913</v>
      </c>
      <c r="E5716">
        <v>1</v>
      </c>
      <c r="F5716" t="s">
        <v>23479</v>
      </c>
      <c r="G5716" t="s">
        <v>23480</v>
      </c>
      <c r="H5716" t="s">
        <v>23252</v>
      </c>
      <c r="I5716" t="s">
        <v>23206</v>
      </c>
      <c r="J5716" t="s">
        <v>23481</v>
      </c>
      <c r="K5716">
        <v>70</v>
      </c>
      <c r="L5716" s="1">
        <v>51.934782608695649</v>
      </c>
    </row>
    <row r="5717" spans="1:12" hidden="1" x14ac:dyDescent="0.25">
      <c r="A5717" t="s">
        <v>23482</v>
      </c>
      <c r="B5717" t="s">
        <v>23483</v>
      </c>
      <c r="C5717" s="1">
        <v>58.489130434782609</v>
      </c>
      <c r="D5717" s="1">
        <v>77.869565217391298</v>
      </c>
      <c r="E5717">
        <v>1</v>
      </c>
      <c r="F5717" t="s">
        <v>23484</v>
      </c>
      <c r="G5717" t="s">
        <v>6519</v>
      </c>
      <c r="H5717" t="s">
        <v>90</v>
      </c>
      <c r="I5717" t="s">
        <v>23206</v>
      </c>
      <c r="J5717" t="s">
        <v>23265</v>
      </c>
      <c r="K5717">
        <v>160</v>
      </c>
      <c r="L5717" s="1">
        <v>151.58695652173913</v>
      </c>
    </row>
    <row r="5718" spans="1:12" hidden="1" x14ac:dyDescent="0.25">
      <c r="A5718" t="s">
        <v>23485</v>
      </c>
      <c r="B5718" t="s">
        <v>23486</v>
      </c>
      <c r="C5718" s="1">
        <v>48.543478260869563</v>
      </c>
      <c r="D5718" s="1">
        <v>80.304347826086953</v>
      </c>
      <c r="E5718">
        <v>1</v>
      </c>
      <c r="F5718" t="s">
        <v>23487</v>
      </c>
      <c r="G5718" t="s">
        <v>23488</v>
      </c>
      <c r="H5718" t="s">
        <v>23475</v>
      </c>
      <c r="I5718" t="s">
        <v>23206</v>
      </c>
      <c r="J5718" t="s">
        <v>23489</v>
      </c>
      <c r="K5718">
        <v>165</v>
      </c>
      <c r="L5718" s="1">
        <v>114.66304347826087</v>
      </c>
    </row>
    <row r="5719" spans="1:12" hidden="1" x14ac:dyDescent="0.25">
      <c r="A5719" t="s">
        <v>23490</v>
      </c>
      <c r="B5719" t="s">
        <v>23491</v>
      </c>
      <c r="C5719" s="1">
        <v>68.771739130434781</v>
      </c>
      <c r="D5719" s="1">
        <v>80.597826086956516</v>
      </c>
      <c r="E5719">
        <v>1</v>
      </c>
      <c r="F5719" t="s">
        <v>23492</v>
      </c>
      <c r="G5719" t="s">
        <v>23251</v>
      </c>
      <c r="H5719" t="s">
        <v>23252</v>
      </c>
      <c r="I5719" t="s">
        <v>23206</v>
      </c>
      <c r="J5719" t="s">
        <v>23253</v>
      </c>
      <c r="K5719">
        <v>151</v>
      </c>
      <c r="L5719" s="1">
        <v>137.66304347826087</v>
      </c>
    </row>
    <row r="5720" spans="1:12" hidden="1" x14ac:dyDescent="0.25">
      <c r="A5720" t="s">
        <v>23493</v>
      </c>
      <c r="B5720" t="s">
        <v>23494</v>
      </c>
      <c r="C5720" s="1">
        <v>49.532608695652172</v>
      </c>
      <c r="D5720" s="1">
        <v>71.141304347826093</v>
      </c>
      <c r="E5720">
        <v>1</v>
      </c>
      <c r="F5720" t="s">
        <v>23495</v>
      </c>
      <c r="G5720" t="s">
        <v>23251</v>
      </c>
      <c r="H5720" t="s">
        <v>23252</v>
      </c>
      <c r="I5720" t="s">
        <v>23206</v>
      </c>
      <c r="J5720" t="s">
        <v>23355</v>
      </c>
      <c r="K5720">
        <v>135</v>
      </c>
      <c r="L5720" s="1">
        <v>113.56521739130434</v>
      </c>
    </row>
    <row r="5721" spans="1:12" hidden="1" x14ac:dyDescent="0.25">
      <c r="A5721" t="s">
        <v>23496</v>
      </c>
      <c r="B5721" t="s">
        <v>23497</v>
      </c>
      <c r="C5721" s="1">
        <v>23.638554216867469</v>
      </c>
      <c r="D5721" s="1">
        <v>26.728260869565219</v>
      </c>
      <c r="E5721">
        <v>1</v>
      </c>
      <c r="F5721" t="s">
        <v>23498</v>
      </c>
      <c r="G5721" t="s">
        <v>23499</v>
      </c>
      <c r="H5721" t="s">
        <v>2079</v>
      </c>
      <c r="I5721" t="s">
        <v>23206</v>
      </c>
      <c r="J5721" t="s">
        <v>23500</v>
      </c>
      <c r="K5721">
        <v>79</v>
      </c>
      <c r="L5721" s="1">
        <v>52.163043478260867</v>
      </c>
    </row>
    <row r="5722" spans="1:12" hidden="1" x14ac:dyDescent="0.25">
      <c r="A5722" t="s">
        <v>23501</v>
      </c>
      <c r="B5722" t="s">
        <v>23502</v>
      </c>
      <c r="C5722" s="1">
        <v>38.673913043478258</v>
      </c>
      <c r="D5722" s="1">
        <v>48.521739130434781</v>
      </c>
      <c r="E5722">
        <v>1</v>
      </c>
      <c r="F5722" t="s">
        <v>23503</v>
      </c>
      <c r="G5722" t="s">
        <v>6632</v>
      </c>
      <c r="H5722" t="s">
        <v>23217</v>
      </c>
      <c r="I5722" t="s">
        <v>23206</v>
      </c>
      <c r="J5722" t="s">
        <v>23218</v>
      </c>
      <c r="K5722">
        <v>80</v>
      </c>
      <c r="L5722" s="1">
        <v>37.054347826086953</v>
      </c>
    </row>
    <row r="5723" spans="1:12" hidden="1" x14ac:dyDescent="0.25">
      <c r="A5723" t="s">
        <v>23504</v>
      </c>
      <c r="B5723" t="s">
        <v>23505</v>
      </c>
      <c r="C5723" s="1">
        <v>47.717391304347828</v>
      </c>
      <c r="D5723" s="1">
        <v>65.326086956521735</v>
      </c>
      <c r="E5723">
        <v>1</v>
      </c>
      <c r="F5723" t="s">
        <v>23506</v>
      </c>
      <c r="G5723" t="s">
        <v>4878</v>
      </c>
      <c r="H5723" t="s">
        <v>2079</v>
      </c>
      <c r="I5723" t="s">
        <v>23206</v>
      </c>
      <c r="J5723" t="s">
        <v>23389</v>
      </c>
      <c r="K5723">
        <v>103</v>
      </c>
      <c r="L5723" s="1">
        <v>87.184782608695656</v>
      </c>
    </row>
    <row r="5724" spans="1:12" hidden="1" x14ac:dyDescent="0.25">
      <c r="A5724" t="s">
        <v>23507</v>
      </c>
      <c r="B5724" t="s">
        <v>23508</v>
      </c>
      <c r="C5724" s="1">
        <v>25.565217391304348</v>
      </c>
      <c r="D5724" s="1">
        <v>31.010869565217391</v>
      </c>
      <c r="E5724">
        <v>1</v>
      </c>
      <c r="F5724" t="s">
        <v>23509</v>
      </c>
      <c r="G5724" t="s">
        <v>23510</v>
      </c>
      <c r="H5724" t="s">
        <v>23475</v>
      </c>
      <c r="I5724" t="s">
        <v>23206</v>
      </c>
      <c r="J5724" t="s">
        <v>23511</v>
      </c>
      <c r="K5724">
        <v>73</v>
      </c>
      <c r="L5724" s="1">
        <v>60.043478260869563</v>
      </c>
    </row>
    <row r="5725" spans="1:12" hidden="1" x14ac:dyDescent="0.25">
      <c r="A5725" t="s">
        <v>23512</v>
      </c>
      <c r="B5725" t="s">
        <v>15339</v>
      </c>
      <c r="C5725" s="1">
        <v>84.315217391304344</v>
      </c>
      <c r="D5725" s="1">
        <v>110.75</v>
      </c>
      <c r="E5725">
        <v>1</v>
      </c>
      <c r="F5725" t="s">
        <v>23513</v>
      </c>
      <c r="G5725" t="s">
        <v>23514</v>
      </c>
      <c r="H5725" t="s">
        <v>23252</v>
      </c>
      <c r="I5725" t="s">
        <v>23206</v>
      </c>
      <c r="J5725" t="s">
        <v>23515</v>
      </c>
      <c r="K5725">
        <v>177</v>
      </c>
      <c r="L5725" s="1">
        <v>162.94565217391303</v>
      </c>
    </row>
    <row r="5726" spans="1:12" hidden="1" x14ac:dyDescent="0.25">
      <c r="A5726" t="s">
        <v>23516</v>
      </c>
      <c r="B5726" t="s">
        <v>23517</v>
      </c>
      <c r="C5726" s="1">
        <v>30.282608695652176</v>
      </c>
      <c r="D5726" s="1">
        <v>49.043478260869563</v>
      </c>
      <c r="E5726">
        <v>1</v>
      </c>
      <c r="F5726" t="s">
        <v>23518</v>
      </c>
      <c r="G5726" t="s">
        <v>23499</v>
      </c>
      <c r="H5726" t="s">
        <v>2079</v>
      </c>
      <c r="I5726" t="s">
        <v>23206</v>
      </c>
      <c r="J5726" t="s">
        <v>23500</v>
      </c>
      <c r="K5726">
        <v>118</v>
      </c>
      <c r="L5726" s="1">
        <v>97.826086956521735</v>
      </c>
    </row>
    <row r="5727" spans="1:12" hidden="1" x14ac:dyDescent="0.25">
      <c r="A5727" t="s">
        <v>23519</v>
      </c>
      <c r="B5727" t="s">
        <v>23520</v>
      </c>
      <c r="C5727" s="1">
        <v>34.565217391304351</v>
      </c>
      <c r="D5727" s="1">
        <v>46.510869565217391</v>
      </c>
      <c r="E5727">
        <v>1</v>
      </c>
      <c r="F5727" t="s">
        <v>23521</v>
      </c>
      <c r="G5727" t="s">
        <v>19830</v>
      </c>
      <c r="H5727" t="s">
        <v>23222</v>
      </c>
      <c r="I5727" t="s">
        <v>23206</v>
      </c>
      <c r="J5727" t="s">
        <v>23223</v>
      </c>
      <c r="K5727">
        <v>99</v>
      </c>
      <c r="L5727" s="1">
        <v>75.010869565217391</v>
      </c>
    </row>
    <row r="5728" spans="1:12" hidden="1" x14ac:dyDescent="0.25">
      <c r="A5728" t="s">
        <v>23522</v>
      </c>
      <c r="B5728" t="s">
        <v>23523</v>
      </c>
      <c r="C5728" s="1">
        <v>40.282608695652172</v>
      </c>
      <c r="D5728" s="1">
        <v>51.423913043478258</v>
      </c>
      <c r="E5728">
        <v>1</v>
      </c>
      <c r="F5728" t="s">
        <v>23524</v>
      </c>
      <c r="G5728" t="s">
        <v>23525</v>
      </c>
      <c r="H5728" t="s">
        <v>23212</v>
      </c>
      <c r="I5728" t="s">
        <v>23206</v>
      </c>
      <c r="J5728" t="s">
        <v>23526</v>
      </c>
      <c r="K5728">
        <v>95</v>
      </c>
      <c r="L5728" s="1">
        <v>90.945652173913047</v>
      </c>
    </row>
    <row r="5729" spans="1:12" hidden="1" x14ac:dyDescent="0.25">
      <c r="A5729" t="s">
        <v>23527</v>
      </c>
      <c r="B5729" t="s">
        <v>23528</v>
      </c>
      <c r="C5729" s="1">
        <v>57.076086956521742</v>
      </c>
      <c r="D5729" s="1">
        <v>69.163043478260875</v>
      </c>
      <c r="E5729">
        <v>1</v>
      </c>
      <c r="F5729" t="s">
        <v>23529</v>
      </c>
      <c r="G5729" t="s">
        <v>23530</v>
      </c>
      <c r="H5729" t="s">
        <v>23246</v>
      </c>
      <c r="I5729" t="s">
        <v>23206</v>
      </c>
      <c r="J5729" t="s">
        <v>23531</v>
      </c>
      <c r="K5729">
        <v>153</v>
      </c>
      <c r="L5729" s="1">
        <v>130.82608695652175</v>
      </c>
    </row>
    <row r="5730" spans="1:12" hidden="1" x14ac:dyDescent="0.25">
      <c r="A5730" t="s">
        <v>23532</v>
      </c>
      <c r="B5730" t="s">
        <v>23533</v>
      </c>
      <c r="C5730" s="1">
        <v>43.260869565217391</v>
      </c>
      <c r="D5730" s="1">
        <v>65.217391304347828</v>
      </c>
      <c r="E5730">
        <v>1</v>
      </c>
      <c r="F5730" t="s">
        <v>23534</v>
      </c>
      <c r="G5730" t="s">
        <v>23535</v>
      </c>
      <c r="H5730" t="s">
        <v>23228</v>
      </c>
      <c r="I5730" t="s">
        <v>23206</v>
      </c>
      <c r="J5730" t="s">
        <v>23536</v>
      </c>
      <c r="K5730">
        <v>125</v>
      </c>
      <c r="L5730" s="1">
        <v>104.31521739130434</v>
      </c>
    </row>
    <row r="5731" spans="1:12" hidden="1" x14ac:dyDescent="0.25">
      <c r="A5731" t="s">
        <v>23537</v>
      </c>
      <c r="B5731" t="s">
        <v>23538</v>
      </c>
      <c r="C5731" s="1">
        <v>55.641304347826086</v>
      </c>
      <c r="D5731" s="1">
        <v>77.586956521739125</v>
      </c>
      <c r="E5731">
        <v>1</v>
      </c>
      <c r="F5731" t="s">
        <v>23539</v>
      </c>
      <c r="G5731" t="s">
        <v>23540</v>
      </c>
      <c r="H5731" t="s">
        <v>23212</v>
      </c>
      <c r="I5731" t="s">
        <v>23206</v>
      </c>
      <c r="J5731" t="s">
        <v>23541</v>
      </c>
      <c r="K5731">
        <v>138</v>
      </c>
      <c r="L5731" s="1">
        <v>126.73913043478261</v>
      </c>
    </row>
    <row r="5732" spans="1:12" hidden="1" x14ac:dyDescent="0.25">
      <c r="A5732" t="s">
        <v>23542</v>
      </c>
      <c r="B5732" t="s">
        <v>23543</v>
      </c>
      <c r="C5732" s="1">
        <v>62.021739130434781</v>
      </c>
      <c r="D5732" s="1">
        <v>83.293478260869563</v>
      </c>
      <c r="E5732">
        <v>1</v>
      </c>
      <c r="F5732" t="s">
        <v>23544</v>
      </c>
      <c r="G5732" t="s">
        <v>23545</v>
      </c>
      <c r="H5732" t="s">
        <v>286</v>
      </c>
      <c r="I5732" t="s">
        <v>23206</v>
      </c>
      <c r="J5732" t="s">
        <v>23546</v>
      </c>
      <c r="K5732">
        <v>148</v>
      </c>
      <c r="L5732" s="1">
        <v>132.07608695652175</v>
      </c>
    </row>
    <row r="5733" spans="1:12" hidden="1" x14ac:dyDescent="0.25">
      <c r="A5733" t="s">
        <v>23547</v>
      </c>
      <c r="B5733" t="s">
        <v>23548</v>
      </c>
      <c r="C5733" s="1">
        <v>132.79347826086956</v>
      </c>
      <c r="D5733" s="1">
        <v>218.59782608695653</v>
      </c>
      <c r="E5733">
        <v>1</v>
      </c>
      <c r="F5733" t="s">
        <v>23549</v>
      </c>
      <c r="G5733" t="s">
        <v>23257</v>
      </c>
      <c r="H5733" t="s">
        <v>23246</v>
      </c>
      <c r="I5733" t="s">
        <v>23206</v>
      </c>
      <c r="J5733" t="s">
        <v>23550</v>
      </c>
      <c r="K5733">
        <v>270</v>
      </c>
      <c r="L5733" s="1">
        <v>239.72826086956522</v>
      </c>
    </row>
    <row r="5734" spans="1:12" hidden="1" x14ac:dyDescent="0.25">
      <c r="A5734" t="s">
        <v>23551</v>
      </c>
      <c r="B5734" t="s">
        <v>23552</v>
      </c>
      <c r="C5734" s="1">
        <v>66.532608695652172</v>
      </c>
      <c r="D5734" s="1">
        <v>87.217391304347828</v>
      </c>
      <c r="E5734">
        <v>1</v>
      </c>
      <c r="F5734" t="s">
        <v>23553</v>
      </c>
      <c r="G5734" t="s">
        <v>23554</v>
      </c>
      <c r="H5734" t="s">
        <v>23246</v>
      </c>
      <c r="I5734" t="s">
        <v>23206</v>
      </c>
      <c r="J5734" t="s">
        <v>23555</v>
      </c>
      <c r="K5734">
        <v>150</v>
      </c>
      <c r="L5734" s="1">
        <v>145.59782608695653</v>
      </c>
    </row>
    <row r="5735" spans="1:12" hidden="1" x14ac:dyDescent="0.25">
      <c r="A5735" t="s">
        <v>23556</v>
      </c>
      <c r="B5735" t="s">
        <v>23557</v>
      </c>
      <c r="C5735" s="1">
        <v>77.815217391304344</v>
      </c>
      <c r="D5735" s="1">
        <v>95.619565217391298</v>
      </c>
      <c r="E5735">
        <v>1</v>
      </c>
      <c r="F5735" t="s">
        <v>23558</v>
      </c>
      <c r="G5735" t="s">
        <v>23251</v>
      </c>
      <c r="H5735" t="s">
        <v>23252</v>
      </c>
      <c r="I5735" t="s">
        <v>23206</v>
      </c>
      <c r="J5735" t="s">
        <v>23559</v>
      </c>
      <c r="K5735">
        <v>155</v>
      </c>
      <c r="L5735" s="1">
        <v>148.09782608695653</v>
      </c>
    </row>
    <row r="5736" spans="1:12" hidden="1" x14ac:dyDescent="0.25">
      <c r="A5736" t="s">
        <v>23560</v>
      </c>
      <c r="B5736" t="s">
        <v>23561</v>
      </c>
      <c r="C5736" s="1">
        <v>49.989130434782609</v>
      </c>
      <c r="D5736" s="1">
        <v>80.076086956521735</v>
      </c>
      <c r="E5736">
        <v>1</v>
      </c>
      <c r="F5736" t="s">
        <v>23562</v>
      </c>
      <c r="G5736" t="s">
        <v>23563</v>
      </c>
      <c r="H5736" t="s">
        <v>23212</v>
      </c>
      <c r="I5736" t="s">
        <v>23206</v>
      </c>
      <c r="J5736" t="s">
        <v>23564</v>
      </c>
      <c r="K5736">
        <v>110</v>
      </c>
      <c r="L5736" s="1">
        <v>104.31521739130434</v>
      </c>
    </row>
    <row r="5737" spans="1:12" hidden="1" x14ac:dyDescent="0.25">
      <c r="A5737" t="s">
        <v>23565</v>
      </c>
      <c r="B5737" t="s">
        <v>23566</v>
      </c>
      <c r="C5737" s="1">
        <v>34.173913043478258</v>
      </c>
      <c r="D5737" s="1">
        <v>40.510869565217391</v>
      </c>
      <c r="E5737">
        <v>1</v>
      </c>
      <c r="F5737" t="s">
        <v>23567</v>
      </c>
      <c r="G5737" t="s">
        <v>23363</v>
      </c>
      <c r="H5737" t="s">
        <v>23364</v>
      </c>
      <c r="I5737" t="s">
        <v>23206</v>
      </c>
      <c r="J5737" t="s">
        <v>23365</v>
      </c>
      <c r="K5737">
        <v>100</v>
      </c>
      <c r="L5737" s="1">
        <v>73.880434782608702</v>
      </c>
    </row>
    <row r="5738" spans="1:12" hidden="1" x14ac:dyDescent="0.25">
      <c r="A5738" t="s">
        <v>23568</v>
      </c>
      <c r="B5738" t="s">
        <v>23569</v>
      </c>
      <c r="C5738" s="1">
        <v>56.347826086956523</v>
      </c>
      <c r="D5738" s="1">
        <v>73.728260869565219</v>
      </c>
      <c r="E5738">
        <v>1</v>
      </c>
      <c r="F5738" t="s">
        <v>23570</v>
      </c>
      <c r="G5738" t="s">
        <v>23415</v>
      </c>
      <c r="H5738" t="s">
        <v>23416</v>
      </c>
      <c r="I5738" t="s">
        <v>23206</v>
      </c>
      <c r="J5738" t="s">
        <v>23417</v>
      </c>
      <c r="K5738">
        <v>142</v>
      </c>
      <c r="L5738" s="1">
        <v>133.16304347826087</v>
      </c>
    </row>
    <row r="5739" spans="1:12" hidden="1" x14ac:dyDescent="0.25">
      <c r="A5739" t="s">
        <v>23571</v>
      </c>
      <c r="B5739" t="s">
        <v>23572</v>
      </c>
      <c r="C5739" s="1">
        <v>40.543478260869563</v>
      </c>
      <c r="D5739" s="1">
        <v>49.163043478260867</v>
      </c>
      <c r="E5739">
        <v>0</v>
      </c>
      <c r="F5739" t="s">
        <v>23573</v>
      </c>
      <c r="G5739" t="s">
        <v>23251</v>
      </c>
      <c r="H5739" t="s">
        <v>23274</v>
      </c>
      <c r="I5739" t="s">
        <v>23206</v>
      </c>
      <c r="J5739" t="s">
        <v>23283</v>
      </c>
      <c r="K5739">
        <v>71</v>
      </c>
      <c r="L5739" s="1">
        <v>40.380434782608695</v>
      </c>
    </row>
    <row r="5740" spans="1:12" hidden="1" x14ac:dyDescent="0.25">
      <c r="A5740" t="s">
        <v>23574</v>
      </c>
      <c r="B5740" t="s">
        <v>23575</v>
      </c>
      <c r="C5740" s="1">
        <v>65.197802197802204</v>
      </c>
      <c r="D5740" s="1">
        <v>85.967391304347828</v>
      </c>
      <c r="E5740">
        <v>1</v>
      </c>
      <c r="F5740" t="s">
        <v>23576</v>
      </c>
      <c r="G5740" t="s">
        <v>23577</v>
      </c>
      <c r="H5740" t="s">
        <v>1900</v>
      </c>
      <c r="I5740" t="s">
        <v>23206</v>
      </c>
      <c r="J5740" t="s">
        <v>23578</v>
      </c>
      <c r="K5740">
        <v>182</v>
      </c>
      <c r="L5740" s="1">
        <v>156.14130434782609</v>
      </c>
    </row>
    <row r="5741" spans="1:12" hidden="1" x14ac:dyDescent="0.25">
      <c r="A5741" t="s">
        <v>23579</v>
      </c>
      <c r="B5741" t="s">
        <v>23580</v>
      </c>
      <c r="C5741" s="1">
        <v>133.32608695652175</v>
      </c>
      <c r="D5741" s="1">
        <v>155.83695652173913</v>
      </c>
      <c r="E5741">
        <v>1</v>
      </c>
      <c r="F5741" t="s">
        <v>23581</v>
      </c>
      <c r="G5741" t="s">
        <v>23582</v>
      </c>
      <c r="H5741" t="s">
        <v>23228</v>
      </c>
      <c r="I5741" t="s">
        <v>23206</v>
      </c>
      <c r="J5741" t="s">
        <v>23583</v>
      </c>
      <c r="K5741">
        <v>286</v>
      </c>
      <c r="L5741" s="1">
        <v>274.5</v>
      </c>
    </row>
    <row r="5742" spans="1:12" hidden="1" x14ac:dyDescent="0.25">
      <c r="A5742" t="s">
        <v>23584</v>
      </c>
      <c r="B5742" t="s">
        <v>23585</v>
      </c>
      <c r="C5742" s="1">
        <v>67.782608695652172</v>
      </c>
      <c r="D5742" s="1">
        <v>88.869565217391298</v>
      </c>
      <c r="E5742">
        <v>1</v>
      </c>
      <c r="F5742" t="s">
        <v>23586</v>
      </c>
      <c r="G5742" t="s">
        <v>6519</v>
      </c>
      <c r="H5742" t="s">
        <v>90</v>
      </c>
      <c r="I5742" t="s">
        <v>23206</v>
      </c>
      <c r="J5742" t="s">
        <v>23265</v>
      </c>
      <c r="K5742">
        <v>134</v>
      </c>
      <c r="L5742" s="1">
        <v>128.32608695652175</v>
      </c>
    </row>
    <row r="5743" spans="1:12" hidden="1" x14ac:dyDescent="0.25">
      <c r="A5743" t="s">
        <v>23587</v>
      </c>
      <c r="B5743" t="s">
        <v>23588</v>
      </c>
      <c r="C5743" s="1">
        <v>73.945652173913047</v>
      </c>
      <c r="D5743" s="1">
        <v>96.652173913043484</v>
      </c>
      <c r="E5743">
        <v>1</v>
      </c>
      <c r="F5743" t="s">
        <v>23589</v>
      </c>
      <c r="G5743" t="s">
        <v>2540</v>
      </c>
      <c r="H5743" t="s">
        <v>23246</v>
      </c>
      <c r="I5743" t="s">
        <v>23206</v>
      </c>
      <c r="J5743" t="s">
        <v>23590</v>
      </c>
      <c r="K5743">
        <v>180</v>
      </c>
      <c r="L5743" s="1">
        <v>168.08695652173913</v>
      </c>
    </row>
    <row r="5744" spans="1:12" hidden="1" x14ac:dyDescent="0.25">
      <c r="A5744" t="s">
        <v>23591</v>
      </c>
      <c r="B5744" t="s">
        <v>23592</v>
      </c>
      <c r="C5744" s="1">
        <v>53.25</v>
      </c>
      <c r="D5744" s="1">
        <v>73.630434782608702</v>
      </c>
      <c r="E5744">
        <v>1</v>
      </c>
      <c r="F5744" t="s">
        <v>23593</v>
      </c>
      <c r="G5744" t="s">
        <v>23233</v>
      </c>
      <c r="H5744" t="s">
        <v>90</v>
      </c>
      <c r="I5744" t="s">
        <v>23206</v>
      </c>
      <c r="J5744" t="s">
        <v>23330</v>
      </c>
      <c r="K5744">
        <v>129</v>
      </c>
      <c r="L5744" s="1">
        <v>123.18478260869566</v>
      </c>
    </row>
    <row r="5745" spans="1:12" hidden="1" x14ac:dyDescent="0.25">
      <c r="A5745" t="s">
        <v>23594</v>
      </c>
      <c r="B5745" t="s">
        <v>23595</v>
      </c>
      <c r="C5745" s="1">
        <v>68.402173913043484</v>
      </c>
      <c r="D5745" s="1">
        <v>87.108695652173907</v>
      </c>
      <c r="E5745">
        <v>1</v>
      </c>
      <c r="F5745" t="s">
        <v>23596</v>
      </c>
      <c r="G5745" t="s">
        <v>23597</v>
      </c>
      <c r="H5745" t="s">
        <v>90</v>
      </c>
      <c r="I5745" t="s">
        <v>23206</v>
      </c>
      <c r="J5745" t="s">
        <v>23598</v>
      </c>
      <c r="K5745">
        <v>158</v>
      </c>
      <c r="L5745" s="1">
        <v>147.58695652173913</v>
      </c>
    </row>
    <row r="5746" spans="1:12" hidden="1" x14ac:dyDescent="0.25">
      <c r="A5746" t="s">
        <v>23599</v>
      </c>
      <c r="B5746" t="s">
        <v>23600</v>
      </c>
      <c r="C5746" s="1">
        <v>33.793478260869563</v>
      </c>
      <c r="D5746" s="1">
        <v>56.108695652173914</v>
      </c>
      <c r="E5746">
        <v>1</v>
      </c>
      <c r="F5746" t="s">
        <v>23601</v>
      </c>
      <c r="G5746" t="s">
        <v>23211</v>
      </c>
      <c r="H5746" t="s">
        <v>23212</v>
      </c>
      <c r="I5746" t="s">
        <v>23206</v>
      </c>
      <c r="J5746" t="s">
        <v>23602</v>
      </c>
      <c r="K5746">
        <v>55</v>
      </c>
      <c r="L5746" s="1">
        <v>45.706521739130437</v>
      </c>
    </row>
    <row r="5747" spans="1:12" hidden="1" x14ac:dyDescent="0.25">
      <c r="A5747" t="s">
        <v>23603</v>
      </c>
      <c r="B5747" t="s">
        <v>23604</v>
      </c>
      <c r="C5747" s="1">
        <v>80.978260869565219</v>
      </c>
      <c r="D5747" s="1">
        <v>96.445652173913047</v>
      </c>
      <c r="E5747">
        <v>1</v>
      </c>
      <c r="F5747" t="s">
        <v>23605</v>
      </c>
      <c r="G5747" t="s">
        <v>23251</v>
      </c>
      <c r="H5747" t="s">
        <v>23274</v>
      </c>
      <c r="I5747" t="s">
        <v>23206</v>
      </c>
      <c r="J5747" t="s">
        <v>23559</v>
      </c>
      <c r="K5747">
        <v>160</v>
      </c>
      <c r="L5747" s="1">
        <v>145.7608695652174</v>
      </c>
    </row>
    <row r="5748" spans="1:12" hidden="1" x14ac:dyDescent="0.25">
      <c r="A5748" t="s">
        <v>23606</v>
      </c>
      <c r="B5748" t="s">
        <v>23607</v>
      </c>
      <c r="C5748" s="1">
        <v>63.163043478260867</v>
      </c>
      <c r="D5748" s="1">
        <v>76.586956521739125</v>
      </c>
      <c r="E5748">
        <v>1</v>
      </c>
      <c r="F5748" t="s">
        <v>23608</v>
      </c>
      <c r="G5748" t="s">
        <v>23530</v>
      </c>
      <c r="H5748" t="s">
        <v>23246</v>
      </c>
      <c r="I5748" t="s">
        <v>23206</v>
      </c>
      <c r="J5748" t="s">
        <v>23609</v>
      </c>
      <c r="K5748">
        <v>155</v>
      </c>
      <c r="L5748" s="1">
        <v>143.44565217391303</v>
      </c>
    </row>
    <row r="5749" spans="1:12" hidden="1" x14ac:dyDescent="0.25">
      <c r="A5749" t="s">
        <v>23610</v>
      </c>
      <c r="B5749" t="s">
        <v>23611</v>
      </c>
      <c r="C5749" s="1">
        <v>49.326086956521742</v>
      </c>
      <c r="D5749" s="1">
        <v>84.902173913043484</v>
      </c>
      <c r="E5749">
        <v>1</v>
      </c>
      <c r="F5749" t="s">
        <v>23612</v>
      </c>
      <c r="G5749" t="s">
        <v>23401</v>
      </c>
      <c r="H5749" t="s">
        <v>23252</v>
      </c>
      <c r="I5749" t="s">
        <v>23206</v>
      </c>
      <c r="J5749" t="s">
        <v>23402</v>
      </c>
      <c r="K5749">
        <v>125</v>
      </c>
      <c r="L5749" s="1">
        <v>96.413043478260875</v>
      </c>
    </row>
    <row r="5750" spans="1:12" hidden="1" x14ac:dyDescent="0.25">
      <c r="A5750" t="s">
        <v>23613</v>
      </c>
      <c r="B5750" t="s">
        <v>23614</v>
      </c>
      <c r="C5750" s="1">
        <v>33.380434782608695</v>
      </c>
      <c r="D5750" s="1">
        <v>61.076086956521742</v>
      </c>
      <c r="E5750">
        <v>1</v>
      </c>
      <c r="F5750" t="s">
        <v>23615</v>
      </c>
      <c r="G5750" t="s">
        <v>23616</v>
      </c>
      <c r="H5750" t="s">
        <v>22870</v>
      </c>
      <c r="I5750" t="s">
        <v>23206</v>
      </c>
      <c r="J5750" t="s">
        <v>23617</v>
      </c>
      <c r="K5750">
        <v>135</v>
      </c>
      <c r="L5750" s="1">
        <v>112.73913043478261</v>
      </c>
    </row>
    <row r="5751" spans="1:12" hidden="1" x14ac:dyDescent="0.25">
      <c r="A5751" t="s">
        <v>23618</v>
      </c>
      <c r="B5751" t="s">
        <v>23619</v>
      </c>
      <c r="C5751" s="1">
        <v>21.423913043478262</v>
      </c>
      <c r="D5751" s="1">
        <v>29.630434782608695</v>
      </c>
      <c r="E5751">
        <v>1</v>
      </c>
      <c r="F5751" t="s">
        <v>23620</v>
      </c>
      <c r="G5751" t="s">
        <v>17728</v>
      </c>
      <c r="H5751" t="s">
        <v>23246</v>
      </c>
      <c r="I5751" t="s">
        <v>23206</v>
      </c>
      <c r="J5751" t="s">
        <v>23621</v>
      </c>
      <c r="K5751">
        <v>44</v>
      </c>
      <c r="L5751" s="1">
        <v>23.945652173913043</v>
      </c>
    </row>
    <row r="5752" spans="1:12" hidden="1" x14ac:dyDescent="0.25">
      <c r="A5752" t="s">
        <v>23622</v>
      </c>
      <c r="B5752" t="s">
        <v>18137</v>
      </c>
      <c r="C5752" s="1">
        <v>48.228260869565219</v>
      </c>
      <c r="D5752" s="1">
        <v>71.239130434782609</v>
      </c>
      <c r="E5752">
        <v>1</v>
      </c>
      <c r="F5752" t="s">
        <v>23623</v>
      </c>
      <c r="G5752" t="s">
        <v>23251</v>
      </c>
      <c r="H5752" t="s">
        <v>23252</v>
      </c>
      <c r="I5752" t="s">
        <v>23206</v>
      </c>
      <c r="J5752" t="s">
        <v>23624</v>
      </c>
      <c r="K5752">
        <v>130</v>
      </c>
      <c r="L5752" s="1">
        <v>110.54347826086956</v>
      </c>
    </row>
    <row r="5753" spans="1:12" hidden="1" x14ac:dyDescent="0.25">
      <c r="A5753" t="s">
        <v>23625</v>
      </c>
      <c r="B5753" t="s">
        <v>23626</v>
      </c>
      <c r="C5753" s="1">
        <v>57.684782608695649</v>
      </c>
      <c r="D5753" s="1">
        <v>74.456521739130437</v>
      </c>
      <c r="E5753">
        <v>1</v>
      </c>
      <c r="F5753" t="s">
        <v>23627</v>
      </c>
      <c r="G5753" t="s">
        <v>23251</v>
      </c>
      <c r="H5753" t="s">
        <v>23274</v>
      </c>
      <c r="I5753" t="s">
        <v>23206</v>
      </c>
      <c r="J5753" t="s">
        <v>23628</v>
      </c>
      <c r="K5753">
        <v>156</v>
      </c>
      <c r="L5753" s="1">
        <v>140.85869565217391</v>
      </c>
    </row>
    <row r="5754" spans="1:12" hidden="1" x14ac:dyDescent="0.25">
      <c r="A5754" t="s">
        <v>23629</v>
      </c>
      <c r="B5754" t="s">
        <v>23630</v>
      </c>
      <c r="C5754" s="1">
        <v>51.641304347826086</v>
      </c>
      <c r="D5754" s="1">
        <v>60.804347826086953</v>
      </c>
      <c r="E5754">
        <v>1</v>
      </c>
      <c r="F5754" t="s">
        <v>23631</v>
      </c>
      <c r="G5754" t="s">
        <v>23204</v>
      </c>
      <c r="H5754" t="s">
        <v>23205</v>
      </c>
      <c r="I5754" t="s">
        <v>23206</v>
      </c>
      <c r="J5754" t="s">
        <v>23207</v>
      </c>
      <c r="K5754">
        <v>120</v>
      </c>
      <c r="L5754" s="1">
        <v>111.05434782608695</v>
      </c>
    </row>
    <row r="5755" spans="1:12" hidden="1" x14ac:dyDescent="0.25">
      <c r="A5755" t="s">
        <v>23632</v>
      </c>
      <c r="B5755" t="s">
        <v>23633</v>
      </c>
      <c r="C5755" s="1">
        <v>74.380434782608702</v>
      </c>
      <c r="D5755" s="1">
        <v>91.184782608695656</v>
      </c>
      <c r="E5755">
        <v>1</v>
      </c>
      <c r="F5755" t="s">
        <v>23634</v>
      </c>
      <c r="G5755" t="s">
        <v>23635</v>
      </c>
      <c r="H5755" t="s">
        <v>23212</v>
      </c>
      <c r="I5755" t="s">
        <v>23206</v>
      </c>
      <c r="J5755" t="s">
        <v>23636</v>
      </c>
      <c r="K5755">
        <v>154</v>
      </c>
      <c r="L5755" s="1">
        <v>133.5108695652174</v>
      </c>
    </row>
    <row r="5756" spans="1:12" hidden="1" x14ac:dyDescent="0.25">
      <c r="A5756" t="s">
        <v>23637</v>
      </c>
      <c r="B5756" t="s">
        <v>23638</v>
      </c>
      <c r="C5756" s="1">
        <v>76.902173913043484</v>
      </c>
      <c r="D5756" s="1">
        <v>86.913043478260875</v>
      </c>
      <c r="E5756">
        <v>1</v>
      </c>
      <c r="F5756" t="s">
        <v>23639</v>
      </c>
      <c r="G5756" t="s">
        <v>23393</v>
      </c>
      <c r="H5756" t="s">
        <v>90</v>
      </c>
      <c r="I5756" t="s">
        <v>23206</v>
      </c>
      <c r="J5756" t="s">
        <v>23640</v>
      </c>
      <c r="K5756">
        <v>200</v>
      </c>
      <c r="L5756" s="1">
        <v>175.96739130434781</v>
      </c>
    </row>
    <row r="5757" spans="1:12" hidden="1" x14ac:dyDescent="0.25">
      <c r="A5757" t="s">
        <v>23641</v>
      </c>
      <c r="B5757" t="s">
        <v>23642</v>
      </c>
      <c r="C5757" s="1">
        <v>55.902173913043477</v>
      </c>
      <c r="D5757" s="1">
        <v>91.239130434782609</v>
      </c>
      <c r="E5757">
        <v>1</v>
      </c>
      <c r="F5757" t="s">
        <v>23643</v>
      </c>
      <c r="G5757" t="s">
        <v>23644</v>
      </c>
      <c r="H5757" t="s">
        <v>23645</v>
      </c>
      <c r="I5757" t="s">
        <v>23206</v>
      </c>
      <c r="J5757" t="s">
        <v>23646</v>
      </c>
      <c r="K5757">
        <v>149</v>
      </c>
      <c r="L5757" s="1">
        <v>119.98913043478261</v>
      </c>
    </row>
    <row r="5758" spans="1:12" hidden="1" x14ac:dyDescent="0.25">
      <c r="A5758" t="s">
        <v>23647</v>
      </c>
      <c r="B5758" t="s">
        <v>23648</v>
      </c>
      <c r="C5758" s="1">
        <v>46.021739130434781</v>
      </c>
      <c r="D5758" s="1">
        <v>74.967391304347828</v>
      </c>
      <c r="E5758">
        <v>1</v>
      </c>
      <c r="F5758" t="s">
        <v>23649</v>
      </c>
      <c r="G5758" t="s">
        <v>16210</v>
      </c>
      <c r="H5758" t="s">
        <v>23438</v>
      </c>
      <c r="I5758" t="s">
        <v>23206</v>
      </c>
      <c r="J5758" t="s">
        <v>23650</v>
      </c>
      <c r="K5758">
        <v>144</v>
      </c>
      <c r="L5758" s="1">
        <v>137.11956521739131</v>
      </c>
    </row>
    <row r="5759" spans="1:12" hidden="1" x14ac:dyDescent="0.25">
      <c r="A5759" t="s">
        <v>23651</v>
      </c>
      <c r="B5759" t="s">
        <v>23652</v>
      </c>
      <c r="C5759" s="1">
        <v>39.597826086956523</v>
      </c>
      <c r="D5759" s="1">
        <v>61.228260869565219</v>
      </c>
      <c r="E5759">
        <v>1</v>
      </c>
      <c r="F5759" t="s">
        <v>23653</v>
      </c>
      <c r="G5759" t="s">
        <v>23654</v>
      </c>
      <c r="H5759" t="s">
        <v>23655</v>
      </c>
      <c r="I5759" t="s">
        <v>23206</v>
      </c>
      <c r="J5759" t="s">
        <v>23656</v>
      </c>
      <c r="K5759">
        <v>160</v>
      </c>
      <c r="L5759" s="1">
        <v>91.391304347826093</v>
      </c>
    </row>
    <row r="5760" spans="1:12" hidden="1" x14ac:dyDescent="0.25">
      <c r="A5760" t="s">
        <v>23657</v>
      </c>
      <c r="B5760" t="s">
        <v>23658</v>
      </c>
      <c r="C5760" s="1">
        <v>76.304347826086953</v>
      </c>
      <c r="D5760" s="1">
        <v>90.739130434782609</v>
      </c>
      <c r="E5760">
        <v>1</v>
      </c>
      <c r="F5760" t="s">
        <v>23659</v>
      </c>
      <c r="G5760" t="s">
        <v>23660</v>
      </c>
      <c r="H5760" t="s">
        <v>23252</v>
      </c>
      <c r="I5760" t="s">
        <v>23206</v>
      </c>
      <c r="J5760" t="s">
        <v>23661</v>
      </c>
      <c r="K5760">
        <v>168</v>
      </c>
      <c r="L5760" s="1">
        <v>154.52173913043478</v>
      </c>
    </row>
    <row r="5761" spans="1:12" hidden="1" x14ac:dyDescent="0.25">
      <c r="A5761" t="s">
        <v>23662</v>
      </c>
      <c r="B5761" t="s">
        <v>23663</v>
      </c>
      <c r="C5761" s="1">
        <v>63.336956521739133</v>
      </c>
      <c r="D5761" s="1">
        <v>96.836956521739125</v>
      </c>
      <c r="E5761">
        <v>1</v>
      </c>
      <c r="F5761" t="s">
        <v>23664</v>
      </c>
      <c r="G5761" t="s">
        <v>23251</v>
      </c>
      <c r="H5761" t="s">
        <v>23252</v>
      </c>
      <c r="I5761" t="s">
        <v>23206</v>
      </c>
      <c r="J5761" t="s">
        <v>23665</v>
      </c>
      <c r="K5761">
        <v>131</v>
      </c>
      <c r="L5761" s="1">
        <v>124.83695652173913</v>
      </c>
    </row>
    <row r="5762" spans="1:12" hidden="1" x14ac:dyDescent="0.25">
      <c r="A5762" t="s">
        <v>23666</v>
      </c>
      <c r="B5762" t="s">
        <v>23667</v>
      </c>
      <c r="C5762" s="1">
        <v>65.293478260869563</v>
      </c>
      <c r="D5762" s="1">
        <v>81.521739130434781</v>
      </c>
      <c r="E5762">
        <v>1</v>
      </c>
      <c r="F5762" t="s">
        <v>23668</v>
      </c>
      <c r="G5762" t="s">
        <v>23669</v>
      </c>
      <c r="H5762" t="s">
        <v>23288</v>
      </c>
      <c r="I5762" t="s">
        <v>23206</v>
      </c>
      <c r="J5762" t="s">
        <v>23670</v>
      </c>
      <c r="K5762">
        <v>156</v>
      </c>
      <c r="L5762" s="1">
        <v>132.93478260869566</v>
      </c>
    </row>
    <row r="5763" spans="1:12" hidden="1" x14ac:dyDescent="0.25">
      <c r="A5763" t="s">
        <v>23671</v>
      </c>
      <c r="B5763" t="s">
        <v>23672</v>
      </c>
      <c r="C5763" s="1">
        <v>50.456521739130437</v>
      </c>
      <c r="D5763" s="1">
        <v>63.358695652173914</v>
      </c>
      <c r="E5763">
        <v>1</v>
      </c>
      <c r="F5763" t="s">
        <v>23673</v>
      </c>
      <c r="G5763" t="s">
        <v>23251</v>
      </c>
      <c r="H5763" t="s">
        <v>23274</v>
      </c>
      <c r="I5763" t="s">
        <v>23206</v>
      </c>
      <c r="J5763" t="s">
        <v>23665</v>
      </c>
      <c r="K5763">
        <v>106</v>
      </c>
      <c r="L5763" s="1">
        <v>86.847826086956516</v>
      </c>
    </row>
    <row r="5764" spans="1:12" hidden="1" x14ac:dyDescent="0.25">
      <c r="A5764" t="s">
        <v>23674</v>
      </c>
      <c r="B5764" t="s">
        <v>23675</v>
      </c>
      <c r="C5764" s="1">
        <v>19.347826086956523</v>
      </c>
      <c r="D5764" s="1">
        <v>26.184782608695652</v>
      </c>
      <c r="E5764">
        <v>1</v>
      </c>
      <c r="F5764" t="s">
        <v>23676</v>
      </c>
      <c r="G5764" t="s">
        <v>23233</v>
      </c>
      <c r="H5764" t="s">
        <v>90</v>
      </c>
      <c r="I5764" t="s">
        <v>23206</v>
      </c>
      <c r="J5764" t="s">
        <v>23322</v>
      </c>
      <c r="K5764">
        <v>87</v>
      </c>
      <c r="L5764" s="1">
        <v>52.369565217391305</v>
      </c>
    </row>
    <row r="5765" spans="1:12" hidden="1" x14ac:dyDescent="0.25">
      <c r="A5765" t="s">
        <v>23677</v>
      </c>
      <c r="B5765" t="s">
        <v>23678</v>
      </c>
      <c r="C5765" s="1">
        <v>65.489130434782609</v>
      </c>
      <c r="D5765" s="1">
        <v>89.913043478260875</v>
      </c>
      <c r="E5765">
        <v>1</v>
      </c>
      <c r="F5765" t="s">
        <v>23679</v>
      </c>
      <c r="G5765" t="s">
        <v>16397</v>
      </c>
      <c r="H5765" t="s">
        <v>286</v>
      </c>
      <c r="I5765" t="s">
        <v>23206</v>
      </c>
      <c r="J5765" t="s">
        <v>23680</v>
      </c>
      <c r="K5765">
        <v>121</v>
      </c>
      <c r="L5765" s="1">
        <v>118.82608695652173</v>
      </c>
    </row>
    <row r="5766" spans="1:12" hidden="1" x14ac:dyDescent="0.25">
      <c r="A5766" t="s">
        <v>23681</v>
      </c>
      <c r="B5766" t="s">
        <v>23682</v>
      </c>
      <c r="C5766" s="1">
        <v>25.347826086956523</v>
      </c>
      <c r="D5766" s="1">
        <v>44.380434782608695</v>
      </c>
      <c r="E5766">
        <v>1</v>
      </c>
      <c r="F5766" t="s">
        <v>23683</v>
      </c>
      <c r="G5766" t="s">
        <v>23204</v>
      </c>
      <c r="H5766" t="s">
        <v>23205</v>
      </c>
      <c r="I5766" t="s">
        <v>23206</v>
      </c>
      <c r="J5766" t="s">
        <v>23684</v>
      </c>
      <c r="K5766">
        <v>65</v>
      </c>
      <c r="L5766" s="1">
        <v>45.804347826086953</v>
      </c>
    </row>
    <row r="5767" spans="1:12" hidden="1" x14ac:dyDescent="0.25">
      <c r="A5767" t="s">
        <v>23685</v>
      </c>
      <c r="B5767" t="s">
        <v>23686</v>
      </c>
      <c r="C5767" s="1">
        <v>79.913043478260875</v>
      </c>
      <c r="D5767" s="1">
        <v>119.44565217391305</v>
      </c>
      <c r="E5767">
        <v>1</v>
      </c>
      <c r="F5767" t="s">
        <v>23687</v>
      </c>
      <c r="G5767" t="s">
        <v>23688</v>
      </c>
      <c r="H5767" t="s">
        <v>90</v>
      </c>
      <c r="I5767" t="s">
        <v>23206</v>
      </c>
      <c r="J5767" t="s">
        <v>23689</v>
      </c>
      <c r="K5767">
        <v>168</v>
      </c>
      <c r="L5767" s="1">
        <v>169.7391304347826</v>
      </c>
    </row>
    <row r="5768" spans="1:12" hidden="1" x14ac:dyDescent="0.25">
      <c r="A5768" t="s">
        <v>23690</v>
      </c>
      <c r="B5768" t="s">
        <v>23691</v>
      </c>
      <c r="C5768" s="1">
        <v>84.358695652173907</v>
      </c>
      <c r="D5768" s="1">
        <v>102.28260869565217</v>
      </c>
      <c r="E5768">
        <v>1</v>
      </c>
      <c r="F5768" t="s">
        <v>23692</v>
      </c>
      <c r="G5768" t="s">
        <v>6831</v>
      </c>
      <c r="H5768" t="s">
        <v>23252</v>
      </c>
      <c r="I5768" t="s">
        <v>23206</v>
      </c>
      <c r="J5768" t="s">
        <v>23693</v>
      </c>
      <c r="K5768">
        <v>238</v>
      </c>
      <c r="L5768" s="1">
        <v>227.68478260869566</v>
      </c>
    </row>
    <row r="5769" spans="1:12" hidden="1" x14ac:dyDescent="0.25">
      <c r="A5769" t="s">
        <v>23694</v>
      </c>
      <c r="B5769" t="s">
        <v>23695</v>
      </c>
      <c r="C5769" s="1">
        <v>37.217391304347828</v>
      </c>
      <c r="D5769" s="1">
        <v>49.315217391304351</v>
      </c>
      <c r="E5769">
        <v>1</v>
      </c>
      <c r="F5769" t="s">
        <v>23696</v>
      </c>
      <c r="G5769" t="s">
        <v>23307</v>
      </c>
      <c r="H5769" t="s">
        <v>23252</v>
      </c>
      <c r="I5769" t="s">
        <v>23206</v>
      </c>
      <c r="J5769" t="s">
        <v>23308</v>
      </c>
      <c r="K5769">
        <v>75</v>
      </c>
      <c r="L5769" s="1">
        <v>71.695652173913047</v>
      </c>
    </row>
    <row r="5770" spans="1:12" hidden="1" x14ac:dyDescent="0.25">
      <c r="A5770" t="s">
        <v>23697</v>
      </c>
      <c r="B5770" t="s">
        <v>23698</v>
      </c>
      <c r="C5770" s="1">
        <v>101.41304347826087</v>
      </c>
      <c r="D5770" s="1">
        <v>118.58695652173913</v>
      </c>
      <c r="E5770">
        <v>1</v>
      </c>
      <c r="F5770" t="s">
        <v>23699</v>
      </c>
      <c r="G5770" t="s">
        <v>23251</v>
      </c>
      <c r="H5770" t="s">
        <v>23274</v>
      </c>
      <c r="I5770" t="s">
        <v>23206</v>
      </c>
      <c r="J5770" t="s">
        <v>23279</v>
      </c>
      <c r="K5770">
        <v>200</v>
      </c>
      <c r="L5770" s="1">
        <v>192.47826086956522</v>
      </c>
    </row>
    <row r="5771" spans="1:12" hidden="1" x14ac:dyDescent="0.25">
      <c r="A5771" t="s">
        <v>23700</v>
      </c>
      <c r="B5771" t="s">
        <v>23701</v>
      </c>
      <c r="C5771" s="1">
        <v>62.434782608695649</v>
      </c>
      <c r="D5771" s="1">
        <v>70.163043478260875</v>
      </c>
      <c r="E5771">
        <v>1</v>
      </c>
      <c r="F5771" t="s">
        <v>23702</v>
      </c>
      <c r="G5771" t="s">
        <v>23251</v>
      </c>
      <c r="H5771" t="s">
        <v>23274</v>
      </c>
      <c r="I5771" t="s">
        <v>23206</v>
      </c>
      <c r="J5771" t="s">
        <v>23703</v>
      </c>
      <c r="K5771">
        <v>160</v>
      </c>
      <c r="L5771" s="1">
        <v>131.39130434782609</v>
      </c>
    </row>
    <row r="5772" spans="1:12" hidden="1" x14ac:dyDescent="0.25">
      <c r="A5772" t="s">
        <v>23704</v>
      </c>
      <c r="B5772" t="s">
        <v>23705</v>
      </c>
      <c r="C5772" s="1">
        <v>38.638554216867469</v>
      </c>
      <c r="D5772" s="1">
        <v>45.836956521739133</v>
      </c>
      <c r="E5772">
        <v>1</v>
      </c>
      <c r="F5772" t="s">
        <v>23706</v>
      </c>
      <c r="G5772" t="s">
        <v>23688</v>
      </c>
      <c r="H5772" t="s">
        <v>90</v>
      </c>
      <c r="I5772" t="s">
        <v>23206</v>
      </c>
      <c r="J5772" t="s">
        <v>23689</v>
      </c>
      <c r="K5772">
        <v>82</v>
      </c>
      <c r="L5772" s="1">
        <v>59.576086956521742</v>
      </c>
    </row>
    <row r="5773" spans="1:12" hidden="1" x14ac:dyDescent="0.25">
      <c r="A5773" t="s">
        <v>23707</v>
      </c>
      <c r="B5773" t="s">
        <v>23708</v>
      </c>
      <c r="C5773" s="1">
        <v>34.510869565217391</v>
      </c>
      <c r="D5773" s="1">
        <v>42.608695652173914</v>
      </c>
      <c r="E5773">
        <v>1</v>
      </c>
      <c r="F5773" t="s">
        <v>23709</v>
      </c>
      <c r="G5773" t="s">
        <v>23326</v>
      </c>
      <c r="H5773" t="s">
        <v>23246</v>
      </c>
      <c r="I5773" t="s">
        <v>23206</v>
      </c>
      <c r="J5773" t="s">
        <v>23258</v>
      </c>
      <c r="K5773">
        <v>66</v>
      </c>
      <c r="L5773" s="1">
        <v>57.956521739130437</v>
      </c>
    </row>
    <row r="5774" spans="1:12" hidden="1" x14ac:dyDescent="0.25">
      <c r="A5774" t="s">
        <v>23710</v>
      </c>
      <c r="B5774" t="s">
        <v>23711</v>
      </c>
      <c r="C5774" s="1">
        <v>41.565217391304351</v>
      </c>
      <c r="D5774" s="1">
        <v>48.293478260869563</v>
      </c>
      <c r="E5774">
        <v>1</v>
      </c>
      <c r="F5774" t="s">
        <v>23712</v>
      </c>
      <c r="G5774" t="s">
        <v>23251</v>
      </c>
      <c r="H5774" t="s">
        <v>23274</v>
      </c>
      <c r="I5774" t="s">
        <v>23206</v>
      </c>
      <c r="J5774" t="s">
        <v>23283</v>
      </c>
      <c r="K5774">
        <v>105</v>
      </c>
      <c r="L5774" s="1">
        <v>100.94565217391305</v>
      </c>
    </row>
    <row r="5775" spans="1:12" hidden="1" x14ac:dyDescent="0.25">
      <c r="A5775" t="s">
        <v>23713</v>
      </c>
      <c r="B5775" t="s">
        <v>23714</v>
      </c>
      <c r="C5775" s="1">
        <v>42.684782608695649</v>
      </c>
      <c r="D5775" s="1">
        <v>67.869565217391298</v>
      </c>
      <c r="E5775">
        <v>1</v>
      </c>
      <c r="F5775" t="s">
        <v>23715</v>
      </c>
      <c r="G5775" t="s">
        <v>3038</v>
      </c>
      <c r="H5775" t="s">
        <v>23716</v>
      </c>
      <c r="I5775" t="s">
        <v>23206</v>
      </c>
      <c r="J5775" t="s">
        <v>23717</v>
      </c>
      <c r="K5775">
        <v>99</v>
      </c>
      <c r="L5775" s="1">
        <v>91.445652173913047</v>
      </c>
    </row>
    <row r="5776" spans="1:12" hidden="1" x14ac:dyDescent="0.25">
      <c r="A5776" t="s">
        <v>23718</v>
      </c>
      <c r="B5776" t="s">
        <v>23719</v>
      </c>
      <c r="C5776" s="1">
        <v>68.434782608695656</v>
      </c>
      <c r="D5776" s="1">
        <v>98.239130434782609</v>
      </c>
      <c r="E5776">
        <v>1</v>
      </c>
      <c r="F5776" t="s">
        <v>23720</v>
      </c>
      <c r="G5776" t="s">
        <v>23204</v>
      </c>
      <c r="H5776" t="s">
        <v>23205</v>
      </c>
      <c r="I5776" t="s">
        <v>23206</v>
      </c>
      <c r="J5776" t="s">
        <v>23207</v>
      </c>
      <c r="K5776">
        <v>196</v>
      </c>
      <c r="L5776" s="1">
        <v>147.54347826086956</v>
      </c>
    </row>
    <row r="5777" spans="1:12" hidden="1" x14ac:dyDescent="0.25">
      <c r="A5777" t="s">
        <v>23721</v>
      </c>
      <c r="B5777" t="s">
        <v>23722</v>
      </c>
      <c r="C5777" s="1">
        <v>104.72826086956522</v>
      </c>
      <c r="D5777" s="1">
        <v>132.7391304347826</v>
      </c>
      <c r="E5777">
        <v>1</v>
      </c>
      <c r="F5777" t="s">
        <v>23723</v>
      </c>
      <c r="G5777" t="s">
        <v>23251</v>
      </c>
      <c r="H5777" t="s">
        <v>23274</v>
      </c>
      <c r="I5777" t="s">
        <v>23206</v>
      </c>
      <c r="J5777" t="s">
        <v>23374</v>
      </c>
      <c r="K5777">
        <v>200</v>
      </c>
      <c r="L5777" s="1">
        <v>178.93478260869566</v>
      </c>
    </row>
    <row r="5778" spans="1:12" hidden="1" x14ac:dyDescent="0.25">
      <c r="A5778" t="s">
        <v>23724</v>
      </c>
      <c r="B5778" t="s">
        <v>23725</v>
      </c>
      <c r="C5778" s="1">
        <v>19.326086956521738</v>
      </c>
      <c r="D5778" s="1">
        <v>33.076086956521742</v>
      </c>
      <c r="E5778">
        <v>1</v>
      </c>
      <c r="F5778" t="s">
        <v>23726</v>
      </c>
      <c r="G5778" t="s">
        <v>23369</v>
      </c>
      <c r="H5778" t="s">
        <v>23252</v>
      </c>
      <c r="I5778" t="s">
        <v>23206</v>
      </c>
      <c r="J5778" t="s">
        <v>23370</v>
      </c>
      <c r="K5778">
        <v>63</v>
      </c>
      <c r="L5778" s="1">
        <v>44.293478260869563</v>
      </c>
    </row>
    <row r="5779" spans="1:12" hidden="1" x14ac:dyDescent="0.25">
      <c r="A5779" t="s">
        <v>23727</v>
      </c>
      <c r="B5779" t="s">
        <v>23728</v>
      </c>
      <c r="C5779" s="1">
        <v>41.663043478260867</v>
      </c>
      <c r="D5779" s="1">
        <v>58.478260869565219</v>
      </c>
      <c r="E5779">
        <v>1</v>
      </c>
      <c r="F5779" t="s">
        <v>23729</v>
      </c>
      <c r="G5779" t="s">
        <v>23654</v>
      </c>
      <c r="H5779" t="s">
        <v>23655</v>
      </c>
      <c r="I5779" t="s">
        <v>23206</v>
      </c>
      <c r="J5779" t="s">
        <v>23656</v>
      </c>
      <c r="K5779">
        <v>98</v>
      </c>
      <c r="L5779" s="1">
        <v>90.097826086956516</v>
      </c>
    </row>
    <row r="5780" spans="1:12" hidden="1" x14ac:dyDescent="0.25">
      <c r="A5780" t="s">
        <v>23730</v>
      </c>
      <c r="B5780" t="s">
        <v>23731</v>
      </c>
      <c r="C5780" s="1">
        <v>59.532608695652172</v>
      </c>
      <c r="D5780" s="1">
        <v>74.826086956521735</v>
      </c>
      <c r="E5780">
        <v>1</v>
      </c>
      <c r="F5780" t="s">
        <v>23732</v>
      </c>
      <c r="G5780" t="s">
        <v>23401</v>
      </c>
      <c r="H5780" t="s">
        <v>23252</v>
      </c>
      <c r="I5780" t="s">
        <v>23206</v>
      </c>
      <c r="J5780" t="s">
        <v>23402</v>
      </c>
      <c r="K5780">
        <v>207</v>
      </c>
      <c r="L5780" s="1">
        <v>143.22826086956522</v>
      </c>
    </row>
    <row r="5781" spans="1:12" hidden="1" x14ac:dyDescent="0.25">
      <c r="A5781" t="s">
        <v>23733</v>
      </c>
      <c r="B5781" t="s">
        <v>23734</v>
      </c>
      <c r="C5781" s="1">
        <v>59.608695652173914</v>
      </c>
      <c r="D5781" s="1">
        <v>70.826086956521735</v>
      </c>
      <c r="E5781">
        <v>1</v>
      </c>
      <c r="F5781" t="s">
        <v>23735</v>
      </c>
      <c r="G5781" t="s">
        <v>23233</v>
      </c>
      <c r="H5781" t="s">
        <v>90</v>
      </c>
      <c r="I5781" t="s">
        <v>23206</v>
      </c>
      <c r="J5781" t="s">
        <v>23238</v>
      </c>
      <c r="K5781">
        <v>148</v>
      </c>
      <c r="L5781" s="1">
        <v>137.02173913043478</v>
      </c>
    </row>
    <row r="5782" spans="1:12" hidden="1" x14ac:dyDescent="0.25">
      <c r="A5782" t="s">
        <v>23736</v>
      </c>
      <c r="B5782" t="s">
        <v>23737</v>
      </c>
      <c r="C5782" s="1">
        <v>38.630434782608695</v>
      </c>
      <c r="D5782" s="1">
        <v>49.228260869565219</v>
      </c>
      <c r="E5782">
        <v>1</v>
      </c>
      <c r="F5782" t="s">
        <v>23738</v>
      </c>
      <c r="G5782" t="s">
        <v>16397</v>
      </c>
      <c r="H5782" t="s">
        <v>286</v>
      </c>
      <c r="I5782" t="s">
        <v>23206</v>
      </c>
      <c r="J5782" t="s">
        <v>23680</v>
      </c>
      <c r="K5782">
        <v>82</v>
      </c>
      <c r="L5782" s="1">
        <v>70.706521739130437</v>
      </c>
    </row>
    <row r="5783" spans="1:12" hidden="1" x14ac:dyDescent="0.25">
      <c r="A5783" t="s">
        <v>23739</v>
      </c>
      <c r="B5783" t="s">
        <v>23740</v>
      </c>
      <c r="C5783" s="1">
        <v>51.945652173913047</v>
      </c>
      <c r="D5783" s="1">
        <v>92.456521739130437</v>
      </c>
      <c r="E5783">
        <v>1</v>
      </c>
      <c r="F5783" t="s">
        <v>23741</v>
      </c>
      <c r="G5783" t="s">
        <v>23742</v>
      </c>
      <c r="H5783" t="s">
        <v>23252</v>
      </c>
      <c r="I5783" t="s">
        <v>23206</v>
      </c>
      <c r="J5783" t="s">
        <v>23462</v>
      </c>
      <c r="K5783">
        <v>110</v>
      </c>
      <c r="L5783" s="1">
        <v>81.402173913043484</v>
      </c>
    </row>
    <row r="5784" spans="1:12" hidden="1" x14ac:dyDescent="0.25">
      <c r="A5784" t="s">
        <v>23743</v>
      </c>
      <c r="B5784" t="s">
        <v>23744</v>
      </c>
      <c r="C5784" s="1">
        <v>25.510869565217391</v>
      </c>
      <c r="D5784" s="1">
        <v>29.782608695652176</v>
      </c>
      <c r="E5784">
        <v>1</v>
      </c>
      <c r="F5784" t="s">
        <v>23745</v>
      </c>
      <c r="G5784" t="s">
        <v>23401</v>
      </c>
      <c r="H5784" t="s">
        <v>23252</v>
      </c>
      <c r="I5784" t="s">
        <v>23206</v>
      </c>
      <c r="J5784" t="s">
        <v>23402</v>
      </c>
      <c r="K5784">
        <v>61</v>
      </c>
      <c r="L5784" s="1">
        <v>47.489130434782609</v>
      </c>
    </row>
    <row r="5785" spans="1:12" hidden="1" x14ac:dyDescent="0.25">
      <c r="A5785" t="s">
        <v>23746</v>
      </c>
      <c r="B5785" t="s">
        <v>23747</v>
      </c>
      <c r="C5785" s="1">
        <v>18.445652173913043</v>
      </c>
      <c r="D5785" s="1">
        <v>23.260869565217391</v>
      </c>
      <c r="E5785">
        <v>1</v>
      </c>
      <c r="F5785" t="s">
        <v>23748</v>
      </c>
      <c r="G5785" t="s">
        <v>23233</v>
      </c>
      <c r="H5785" t="s">
        <v>90</v>
      </c>
      <c r="I5785" t="s">
        <v>23206</v>
      </c>
      <c r="J5785" t="s">
        <v>23749</v>
      </c>
      <c r="K5785">
        <v>50</v>
      </c>
      <c r="L5785" s="1">
        <v>44.836956521739133</v>
      </c>
    </row>
    <row r="5786" spans="1:12" hidden="1" x14ac:dyDescent="0.25">
      <c r="A5786" t="s">
        <v>23750</v>
      </c>
      <c r="B5786" t="s">
        <v>23751</v>
      </c>
      <c r="C5786" s="1">
        <v>15.75</v>
      </c>
      <c r="D5786" s="1">
        <v>21.641304347826086</v>
      </c>
      <c r="E5786">
        <v>1</v>
      </c>
      <c r="F5786" t="s">
        <v>23752</v>
      </c>
      <c r="G5786" t="s">
        <v>23251</v>
      </c>
      <c r="H5786" t="s">
        <v>23252</v>
      </c>
      <c r="I5786" t="s">
        <v>23206</v>
      </c>
      <c r="J5786" t="s">
        <v>23253</v>
      </c>
      <c r="K5786">
        <v>37</v>
      </c>
      <c r="L5786" s="1">
        <v>21.728260869565219</v>
      </c>
    </row>
    <row r="5787" spans="1:12" hidden="1" x14ac:dyDescent="0.25">
      <c r="A5787" t="s">
        <v>23753</v>
      </c>
      <c r="B5787" t="s">
        <v>23754</v>
      </c>
      <c r="C5787" s="1">
        <v>46.304347826086953</v>
      </c>
      <c r="D5787" s="1">
        <v>85.858695652173907</v>
      </c>
      <c r="E5787">
        <v>1</v>
      </c>
      <c r="F5787" t="s">
        <v>23755</v>
      </c>
      <c r="G5787" t="s">
        <v>21526</v>
      </c>
      <c r="H5787" t="s">
        <v>23312</v>
      </c>
      <c r="I5787" t="s">
        <v>23206</v>
      </c>
      <c r="J5787" t="s">
        <v>23313</v>
      </c>
      <c r="K5787">
        <v>153</v>
      </c>
      <c r="L5787" s="1">
        <v>127.3804347826087</v>
      </c>
    </row>
    <row r="5788" spans="1:12" hidden="1" x14ac:dyDescent="0.25">
      <c r="A5788" t="s">
        <v>23756</v>
      </c>
      <c r="B5788" t="s">
        <v>23757</v>
      </c>
      <c r="C5788" s="1">
        <v>100.52173913043478</v>
      </c>
      <c r="D5788" s="1">
        <v>132.43478260869566</v>
      </c>
      <c r="E5788">
        <v>1</v>
      </c>
      <c r="F5788" t="s">
        <v>23758</v>
      </c>
      <c r="G5788" t="s">
        <v>2540</v>
      </c>
      <c r="H5788" t="s">
        <v>23246</v>
      </c>
      <c r="I5788" t="s">
        <v>23206</v>
      </c>
      <c r="J5788" t="s">
        <v>23590</v>
      </c>
      <c r="K5788">
        <v>267</v>
      </c>
      <c r="L5788" s="1">
        <v>253.75</v>
      </c>
    </row>
    <row r="5789" spans="1:12" hidden="1" x14ac:dyDescent="0.25">
      <c r="A5789" t="s">
        <v>23759</v>
      </c>
      <c r="B5789" t="s">
        <v>23760</v>
      </c>
      <c r="C5789" s="1">
        <v>19.869565217391305</v>
      </c>
      <c r="D5789" s="1">
        <v>40.586956521739133</v>
      </c>
      <c r="E5789">
        <v>1</v>
      </c>
      <c r="F5789" t="s">
        <v>23761</v>
      </c>
      <c r="G5789" t="s">
        <v>3038</v>
      </c>
      <c r="H5789" t="s">
        <v>23716</v>
      </c>
      <c r="I5789" t="s">
        <v>23206</v>
      </c>
      <c r="J5789" t="s">
        <v>23717</v>
      </c>
      <c r="K5789">
        <v>100</v>
      </c>
      <c r="L5789" s="1">
        <v>58.163043478260867</v>
      </c>
    </row>
    <row r="5790" spans="1:12" hidden="1" x14ac:dyDescent="0.25">
      <c r="A5790" t="s">
        <v>23762</v>
      </c>
      <c r="B5790" t="s">
        <v>23763</v>
      </c>
      <c r="C5790" s="1">
        <v>50.119565217391305</v>
      </c>
      <c r="D5790" s="1">
        <v>91.858695652173907</v>
      </c>
      <c r="E5790">
        <v>1</v>
      </c>
      <c r="F5790" t="s">
        <v>23764</v>
      </c>
      <c r="G5790" t="s">
        <v>23765</v>
      </c>
      <c r="H5790" t="s">
        <v>23288</v>
      </c>
      <c r="I5790" t="s">
        <v>23206</v>
      </c>
      <c r="J5790" t="s">
        <v>23766</v>
      </c>
      <c r="K5790">
        <v>129</v>
      </c>
      <c r="L5790" s="1">
        <v>107.31521739130434</v>
      </c>
    </row>
    <row r="5791" spans="1:12" hidden="1" x14ac:dyDescent="0.25">
      <c r="A5791" t="s">
        <v>23767</v>
      </c>
      <c r="B5791" t="s">
        <v>23768</v>
      </c>
      <c r="C5791" s="1">
        <v>35.315217391304351</v>
      </c>
      <c r="D5791" s="1">
        <v>48.347826086956523</v>
      </c>
      <c r="E5791">
        <v>1</v>
      </c>
      <c r="F5791" t="s">
        <v>23769</v>
      </c>
      <c r="G5791" t="s">
        <v>23393</v>
      </c>
      <c r="H5791" t="s">
        <v>90</v>
      </c>
      <c r="I5791" t="s">
        <v>23206</v>
      </c>
      <c r="J5791" t="s">
        <v>23640</v>
      </c>
      <c r="K5791">
        <v>108</v>
      </c>
      <c r="L5791" s="1">
        <v>65.315217391304344</v>
      </c>
    </row>
    <row r="5792" spans="1:12" hidden="1" x14ac:dyDescent="0.25">
      <c r="A5792" t="s">
        <v>23770</v>
      </c>
      <c r="B5792" t="s">
        <v>23771</v>
      </c>
      <c r="C5792" s="1">
        <v>17.478260869565219</v>
      </c>
      <c r="D5792" s="1">
        <v>24.586956521739129</v>
      </c>
      <c r="E5792">
        <v>1</v>
      </c>
      <c r="F5792" t="s">
        <v>23772</v>
      </c>
      <c r="G5792" t="s">
        <v>23773</v>
      </c>
      <c r="H5792" t="s">
        <v>7238</v>
      </c>
      <c r="I5792" t="s">
        <v>23206</v>
      </c>
      <c r="J5792" t="s">
        <v>23774</v>
      </c>
      <c r="K5792">
        <v>38</v>
      </c>
      <c r="L5792" s="1">
        <v>32</v>
      </c>
    </row>
    <row r="5793" spans="1:12" hidden="1" x14ac:dyDescent="0.25">
      <c r="A5793" t="s">
        <v>23775</v>
      </c>
      <c r="B5793" t="s">
        <v>23776</v>
      </c>
      <c r="C5793" s="1">
        <v>35.771739130434781</v>
      </c>
      <c r="D5793" s="1">
        <v>56.326086956521742</v>
      </c>
      <c r="E5793">
        <v>1</v>
      </c>
      <c r="F5793" t="s">
        <v>23777</v>
      </c>
      <c r="G5793" t="s">
        <v>23778</v>
      </c>
      <c r="H5793" t="s">
        <v>23212</v>
      </c>
      <c r="I5793" t="s">
        <v>23206</v>
      </c>
      <c r="J5793" t="s">
        <v>23779</v>
      </c>
      <c r="K5793">
        <v>96</v>
      </c>
      <c r="L5793" s="1">
        <v>82.554347826086953</v>
      </c>
    </row>
    <row r="5794" spans="1:12" hidden="1" x14ac:dyDescent="0.25">
      <c r="A5794" t="s">
        <v>23780</v>
      </c>
      <c r="B5794" t="s">
        <v>23781</v>
      </c>
      <c r="C5794" s="1">
        <v>29.326086956521738</v>
      </c>
      <c r="D5794" s="1">
        <v>47.891304347826086</v>
      </c>
      <c r="E5794">
        <v>1</v>
      </c>
      <c r="F5794" t="s">
        <v>23782</v>
      </c>
      <c r="G5794" t="s">
        <v>23783</v>
      </c>
      <c r="H5794" t="s">
        <v>23312</v>
      </c>
      <c r="I5794" t="s">
        <v>23206</v>
      </c>
      <c r="J5794" t="s">
        <v>23784</v>
      </c>
      <c r="K5794">
        <v>130</v>
      </c>
      <c r="L5794" s="1">
        <v>73.782608695652172</v>
      </c>
    </row>
    <row r="5795" spans="1:12" hidden="1" x14ac:dyDescent="0.25">
      <c r="A5795" t="s">
        <v>23785</v>
      </c>
      <c r="B5795" t="s">
        <v>23786</v>
      </c>
      <c r="C5795" s="1">
        <v>66.684782608695656</v>
      </c>
      <c r="D5795" s="1">
        <v>81.706521739130437</v>
      </c>
      <c r="E5795">
        <v>1</v>
      </c>
      <c r="F5795" t="s">
        <v>23787</v>
      </c>
      <c r="G5795" t="s">
        <v>23251</v>
      </c>
      <c r="H5795" t="s">
        <v>23274</v>
      </c>
      <c r="I5795" t="s">
        <v>23206</v>
      </c>
      <c r="J5795" t="s">
        <v>23788</v>
      </c>
      <c r="K5795">
        <v>146</v>
      </c>
      <c r="L5795" s="1">
        <v>131.96739130434781</v>
      </c>
    </row>
    <row r="5796" spans="1:12" hidden="1" x14ac:dyDescent="0.25">
      <c r="A5796" t="s">
        <v>23789</v>
      </c>
      <c r="B5796" t="s">
        <v>23790</v>
      </c>
      <c r="C5796" s="1">
        <v>40.065217391304351</v>
      </c>
      <c r="D5796" s="1">
        <v>64.010869565217391</v>
      </c>
      <c r="E5796">
        <v>1</v>
      </c>
      <c r="F5796" t="s">
        <v>23791</v>
      </c>
      <c r="G5796" t="s">
        <v>21526</v>
      </c>
      <c r="H5796" t="s">
        <v>23312</v>
      </c>
      <c r="I5796" t="s">
        <v>23206</v>
      </c>
      <c r="J5796" t="s">
        <v>23313</v>
      </c>
      <c r="K5796">
        <v>124</v>
      </c>
      <c r="L5796" s="1">
        <v>101.40217391304348</v>
      </c>
    </row>
    <row r="5797" spans="1:12" hidden="1" x14ac:dyDescent="0.25">
      <c r="A5797" t="s">
        <v>23792</v>
      </c>
      <c r="B5797" t="s">
        <v>23793</v>
      </c>
      <c r="C5797" s="1">
        <v>61.576086956521742</v>
      </c>
      <c r="D5797" s="1">
        <v>78.608695652173907</v>
      </c>
      <c r="E5797">
        <v>1</v>
      </c>
      <c r="F5797" t="s">
        <v>23794</v>
      </c>
      <c r="G5797" t="s">
        <v>23204</v>
      </c>
      <c r="H5797" t="s">
        <v>23205</v>
      </c>
      <c r="I5797" t="s">
        <v>23206</v>
      </c>
      <c r="J5797" t="s">
        <v>23411</v>
      </c>
      <c r="K5797">
        <v>117</v>
      </c>
      <c r="L5797" s="1">
        <v>104.18478260869566</v>
      </c>
    </row>
    <row r="5798" spans="1:12" hidden="1" x14ac:dyDescent="0.25">
      <c r="A5798" t="s">
        <v>23795</v>
      </c>
      <c r="B5798" t="s">
        <v>23796</v>
      </c>
      <c r="C5798" s="1">
        <v>25.25</v>
      </c>
      <c r="D5798" s="1">
        <v>34.554347826086953</v>
      </c>
      <c r="E5798">
        <v>1</v>
      </c>
      <c r="F5798" t="s">
        <v>23797</v>
      </c>
      <c r="G5798" t="s">
        <v>23233</v>
      </c>
      <c r="H5798" t="s">
        <v>90</v>
      </c>
      <c r="I5798" t="s">
        <v>23206</v>
      </c>
      <c r="J5798" t="s">
        <v>23330</v>
      </c>
      <c r="K5798">
        <v>60</v>
      </c>
      <c r="L5798" s="1">
        <v>40.086956521739133</v>
      </c>
    </row>
    <row r="5799" spans="1:12" hidden="1" x14ac:dyDescent="0.25">
      <c r="A5799" t="s">
        <v>23798</v>
      </c>
      <c r="B5799" t="s">
        <v>23799</v>
      </c>
      <c r="C5799" s="1">
        <v>25.717391304347824</v>
      </c>
      <c r="D5799" s="1">
        <v>48.054347826086953</v>
      </c>
      <c r="E5799">
        <v>1</v>
      </c>
      <c r="F5799" t="s">
        <v>23800</v>
      </c>
      <c r="G5799" t="s">
        <v>23499</v>
      </c>
      <c r="H5799" t="s">
        <v>2079</v>
      </c>
      <c r="I5799" t="s">
        <v>23206</v>
      </c>
      <c r="J5799" t="s">
        <v>23500</v>
      </c>
      <c r="K5799">
        <v>60</v>
      </c>
      <c r="L5799" s="1">
        <v>48.521739130434781</v>
      </c>
    </row>
    <row r="5800" spans="1:12" hidden="1" x14ac:dyDescent="0.25">
      <c r="A5800" t="s">
        <v>23801</v>
      </c>
      <c r="B5800" t="s">
        <v>23802</v>
      </c>
      <c r="C5800" s="1">
        <v>86.945652173913047</v>
      </c>
      <c r="D5800" s="1">
        <v>111.43478260869566</v>
      </c>
      <c r="E5800">
        <v>1</v>
      </c>
      <c r="F5800" t="s">
        <v>23803</v>
      </c>
      <c r="G5800" t="s">
        <v>23251</v>
      </c>
      <c r="H5800" t="s">
        <v>23274</v>
      </c>
      <c r="I5800" t="s">
        <v>23206</v>
      </c>
      <c r="J5800" t="s">
        <v>23804</v>
      </c>
      <c r="K5800">
        <v>141</v>
      </c>
      <c r="L5800" s="1">
        <v>132.84782608695653</v>
      </c>
    </row>
    <row r="5801" spans="1:12" hidden="1" x14ac:dyDescent="0.25">
      <c r="A5801" t="s">
        <v>23805</v>
      </c>
      <c r="B5801" t="s">
        <v>23806</v>
      </c>
      <c r="C5801" s="1">
        <v>55.978260869565219</v>
      </c>
      <c r="D5801" s="1">
        <v>67.663043478260875</v>
      </c>
      <c r="E5801">
        <v>1</v>
      </c>
      <c r="F5801" t="s">
        <v>23807</v>
      </c>
      <c r="G5801" t="s">
        <v>23808</v>
      </c>
      <c r="H5801" t="s">
        <v>23716</v>
      </c>
      <c r="I5801" t="s">
        <v>23206</v>
      </c>
      <c r="J5801" t="s">
        <v>23809</v>
      </c>
      <c r="K5801">
        <v>107</v>
      </c>
      <c r="L5801" s="1">
        <v>105.42391304347827</v>
      </c>
    </row>
    <row r="5802" spans="1:12" hidden="1" x14ac:dyDescent="0.25">
      <c r="A5802" t="s">
        <v>23810</v>
      </c>
      <c r="B5802" t="s">
        <v>23811</v>
      </c>
      <c r="C5802" s="1">
        <v>69.793478260869563</v>
      </c>
      <c r="D5802" s="1">
        <v>97.597826086956516</v>
      </c>
      <c r="E5802">
        <v>1</v>
      </c>
      <c r="F5802" t="s">
        <v>23812</v>
      </c>
      <c r="G5802" t="s">
        <v>23401</v>
      </c>
      <c r="H5802" t="s">
        <v>23252</v>
      </c>
      <c r="I5802" t="s">
        <v>23206</v>
      </c>
      <c r="J5802" t="s">
        <v>23402</v>
      </c>
      <c r="K5802">
        <v>167</v>
      </c>
      <c r="L5802" s="1">
        <v>145.7608695652174</v>
      </c>
    </row>
    <row r="5803" spans="1:12" hidden="1" x14ac:dyDescent="0.25">
      <c r="A5803" t="s">
        <v>23813</v>
      </c>
      <c r="B5803" t="s">
        <v>23814</v>
      </c>
      <c r="C5803" s="1">
        <v>55.413043478260867</v>
      </c>
      <c r="D5803" s="1">
        <v>67.108695652173907</v>
      </c>
      <c r="E5803">
        <v>1</v>
      </c>
      <c r="F5803" t="s">
        <v>23815</v>
      </c>
      <c r="G5803" t="s">
        <v>23251</v>
      </c>
      <c r="H5803" t="s">
        <v>23274</v>
      </c>
      <c r="I5803" t="s">
        <v>23206</v>
      </c>
      <c r="J5803" t="s">
        <v>23816</v>
      </c>
      <c r="K5803">
        <v>137</v>
      </c>
      <c r="L5803" s="1">
        <v>122.04347826086956</v>
      </c>
    </row>
    <row r="5804" spans="1:12" hidden="1" x14ac:dyDescent="0.25">
      <c r="A5804" t="s">
        <v>23817</v>
      </c>
      <c r="B5804" t="s">
        <v>23818</v>
      </c>
      <c r="C5804" s="1">
        <v>19.391304347826086</v>
      </c>
      <c r="D5804" s="1">
        <v>27.086956521739129</v>
      </c>
      <c r="E5804">
        <v>1</v>
      </c>
      <c r="F5804" t="s">
        <v>23819</v>
      </c>
      <c r="G5804" t="s">
        <v>23307</v>
      </c>
      <c r="H5804" t="s">
        <v>23252</v>
      </c>
      <c r="I5804" t="s">
        <v>23206</v>
      </c>
      <c r="J5804" t="s">
        <v>23338</v>
      </c>
      <c r="K5804">
        <v>37</v>
      </c>
      <c r="L5804" s="1">
        <v>36.434782608695649</v>
      </c>
    </row>
    <row r="5805" spans="1:12" hidden="1" x14ac:dyDescent="0.25">
      <c r="A5805" t="s">
        <v>23820</v>
      </c>
      <c r="B5805" t="s">
        <v>23821</v>
      </c>
      <c r="C5805" s="1">
        <v>50.478260869565219</v>
      </c>
      <c r="D5805" s="1">
        <v>77.065217391304344</v>
      </c>
      <c r="E5805">
        <v>1</v>
      </c>
      <c r="F5805" t="s">
        <v>23822</v>
      </c>
      <c r="G5805" t="s">
        <v>23211</v>
      </c>
      <c r="H5805" t="s">
        <v>23212</v>
      </c>
      <c r="I5805" t="s">
        <v>23206</v>
      </c>
      <c r="J5805" t="s">
        <v>23213</v>
      </c>
      <c r="K5805">
        <v>134</v>
      </c>
      <c r="L5805" s="1">
        <v>114.31521739130434</v>
      </c>
    </row>
    <row r="5806" spans="1:12" hidden="1" x14ac:dyDescent="0.25">
      <c r="A5806" t="s">
        <v>23823</v>
      </c>
      <c r="B5806" t="s">
        <v>23824</v>
      </c>
      <c r="C5806" s="1">
        <v>19.826086956521738</v>
      </c>
      <c r="D5806" s="1">
        <v>32.597826086956523</v>
      </c>
      <c r="E5806">
        <v>1</v>
      </c>
      <c r="F5806" t="s">
        <v>23825</v>
      </c>
      <c r="G5806" t="s">
        <v>23307</v>
      </c>
      <c r="H5806" t="s">
        <v>23252</v>
      </c>
      <c r="I5806" t="s">
        <v>23206</v>
      </c>
      <c r="J5806" t="s">
        <v>23338</v>
      </c>
      <c r="K5806">
        <v>43</v>
      </c>
      <c r="L5806" s="1">
        <v>31.630434782608695</v>
      </c>
    </row>
    <row r="5807" spans="1:12" hidden="1" x14ac:dyDescent="0.25">
      <c r="A5807" t="s">
        <v>23826</v>
      </c>
      <c r="B5807" t="s">
        <v>23827</v>
      </c>
      <c r="C5807" s="1">
        <v>24.434782608695652</v>
      </c>
      <c r="D5807" s="1">
        <v>31.336956521739129</v>
      </c>
      <c r="E5807">
        <v>1</v>
      </c>
      <c r="F5807" t="s">
        <v>23828</v>
      </c>
      <c r="G5807" t="s">
        <v>23773</v>
      </c>
      <c r="H5807" t="s">
        <v>7238</v>
      </c>
      <c r="I5807" t="s">
        <v>23206</v>
      </c>
      <c r="J5807" t="s">
        <v>23774</v>
      </c>
      <c r="K5807">
        <v>92</v>
      </c>
      <c r="L5807" s="1">
        <v>66.532608695652172</v>
      </c>
    </row>
    <row r="5808" spans="1:12" hidden="1" x14ac:dyDescent="0.25">
      <c r="A5808" t="s">
        <v>23829</v>
      </c>
      <c r="B5808" t="s">
        <v>23830</v>
      </c>
      <c r="C5808" s="1">
        <v>56.869565217391305</v>
      </c>
      <c r="D5808" s="1">
        <v>102.54347826086956</v>
      </c>
      <c r="E5808">
        <v>1</v>
      </c>
      <c r="F5808" t="s">
        <v>23831</v>
      </c>
      <c r="G5808" t="s">
        <v>23251</v>
      </c>
      <c r="H5808" t="s">
        <v>23252</v>
      </c>
      <c r="I5808" t="s">
        <v>23206</v>
      </c>
      <c r="J5808" t="s">
        <v>23429</v>
      </c>
      <c r="K5808">
        <v>117</v>
      </c>
      <c r="L5808" s="1">
        <v>111.14130434782609</v>
      </c>
    </row>
    <row r="5809" spans="1:12" hidden="1" x14ac:dyDescent="0.25">
      <c r="A5809" t="s">
        <v>23832</v>
      </c>
      <c r="B5809" t="s">
        <v>23833</v>
      </c>
      <c r="C5809" s="1">
        <v>31.163043478260871</v>
      </c>
      <c r="D5809" s="1">
        <v>40.5</v>
      </c>
      <c r="E5809">
        <v>1</v>
      </c>
      <c r="F5809" t="s">
        <v>23834</v>
      </c>
      <c r="G5809" t="s">
        <v>23773</v>
      </c>
      <c r="H5809" t="s">
        <v>7238</v>
      </c>
      <c r="I5809" t="s">
        <v>23206</v>
      </c>
      <c r="J5809" t="s">
        <v>23774</v>
      </c>
      <c r="K5809">
        <v>98</v>
      </c>
      <c r="L5809" s="1">
        <v>77.141304347826093</v>
      </c>
    </row>
    <row r="5810" spans="1:12" hidden="1" x14ac:dyDescent="0.25">
      <c r="A5810" t="s">
        <v>23835</v>
      </c>
      <c r="B5810" t="s">
        <v>23836</v>
      </c>
      <c r="C5810" s="1">
        <v>49.804347826086953</v>
      </c>
      <c r="D5810" s="1">
        <v>69.913043478260875</v>
      </c>
      <c r="E5810">
        <v>1</v>
      </c>
      <c r="F5810" t="s">
        <v>23837</v>
      </c>
      <c r="G5810" t="s">
        <v>23838</v>
      </c>
      <c r="H5810" t="s">
        <v>23246</v>
      </c>
      <c r="I5810" t="s">
        <v>23206</v>
      </c>
      <c r="J5810" t="s">
        <v>23839</v>
      </c>
      <c r="K5810">
        <v>120</v>
      </c>
      <c r="L5810" s="1">
        <v>113.84782608695652</v>
      </c>
    </row>
    <row r="5811" spans="1:12" hidden="1" x14ac:dyDescent="0.25">
      <c r="A5811" t="s">
        <v>23840</v>
      </c>
      <c r="B5811" t="s">
        <v>23841</v>
      </c>
      <c r="C5811" s="1">
        <v>26.543478260869566</v>
      </c>
      <c r="D5811" s="1">
        <v>36.728260869565219</v>
      </c>
      <c r="E5811">
        <v>1</v>
      </c>
      <c r="F5811" t="s">
        <v>23842</v>
      </c>
      <c r="G5811" t="s">
        <v>23499</v>
      </c>
      <c r="H5811" t="s">
        <v>2079</v>
      </c>
      <c r="I5811" t="s">
        <v>23206</v>
      </c>
      <c r="J5811" t="s">
        <v>23500</v>
      </c>
      <c r="K5811">
        <v>66</v>
      </c>
      <c r="L5811" s="1">
        <v>55.489130434782609</v>
      </c>
    </row>
    <row r="5812" spans="1:12" hidden="1" x14ac:dyDescent="0.25">
      <c r="A5812" t="s">
        <v>23843</v>
      </c>
      <c r="B5812" t="s">
        <v>23844</v>
      </c>
      <c r="C5812" s="1">
        <v>63.847826086956523</v>
      </c>
      <c r="D5812" s="1">
        <v>83.467391304347828</v>
      </c>
      <c r="E5812">
        <v>1</v>
      </c>
      <c r="F5812" t="s">
        <v>23845</v>
      </c>
      <c r="G5812" t="s">
        <v>23525</v>
      </c>
      <c r="H5812" t="s">
        <v>23212</v>
      </c>
      <c r="I5812" t="s">
        <v>23206</v>
      </c>
      <c r="J5812" t="s">
        <v>23526</v>
      </c>
      <c r="K5812">
        <v>190</v>
      </c>
      <c r="L5812" s="1">
        <v>145.15217391304347</v>
      </c>
    </row>
    <row r="5813" spans="1:12" hidden="1" x14ac:dyDescent="0.25">
      <c r="A5813" t="s">
        <v>23846</v>
      </c>
      <c r="B5813" t="s">
        <v>23847</v>
      </c>
      <c r="C5813" s="1">
        <v>53.847826086956523</v>
      </c>
      <c r="D5813" s="1">
        <v>103.92391304347827</v>
      </c>
      <c r="E5813">
        <v>1</v>
      </c>
      <c r="F5813" t="s">
        <v>23848</v>
      </c>
      <c r="G5813" t="s">
        <v>23849</v>
      </c>
      <c r="H5813" t="s">
        <v>23205</v>
      </c>
      <c r="I5813" t="s">
        <v>23206</v>
      </c>
      <c r="J5813" t="s">
        <v>23850</v>
      </c>
      <c r="K5813">
        <v>99</v>
      </c>
      <c r="L5813" s="1">
        <v>93.815217391304344</v>
      </c>
    </row>
    <row r="5814" spans="1:12" hidden="1" x14ac:dyDescent="0.25">
      <c r="A5814" t="s">
        <v>23851</v>
      </c>
      <c r="B5814" t="s">
        <v>23852</v>
      </c>
      <c r="E5814">
        <v>0</v>
      </c>
      <c r="F5814" t="s">
        <v>23853</v>
      </c>
      <c r="G5814" t="s">
        <v>23854</v>
      </c>
      <c r="H5814" t="s">
        <v>2079</v>
      </c>
      <c r="I5814" t="s">
        <v>23206</v>
      </c>
      <c r="J5814" t="s">
        <v>23855</v>
      </c>
      <c r="K5814">
        <v>104</v>
      </c>
      <c r="L5814" s="1">
        <v>95.934782608695656</v>
      </c>
    </row>
    <row r="5815" spans="1:12" hidden="1" x14ac:dyDescent="0.25">
      <c r="A5815" t="s">
        <v>23856</v>
      </c>
      <c r="B5815" t="s">
        <v>23857</v>
      </c>
      <c r="C5815" s="1">
        <v>71.5</v>
      </c>
      <c r="D5815" s="1">
        <v>115.27173913043478</v>
      </c>
      <c r="E5815">
        <v>1</v>
      </c>
      <c r="F5815" t="s">
        <v>23858</v>
      </c>
      <c r="G5815" t="s">
        <v>21460</v>
      </c>
      <c r="H5815" t="s">
        <v>23438</v>
      </c>
      <c r="I5815" t="s">
        <v>23206</v>
      </c>
      <c r="J5815" t="s">
        <v>23439</v>
      </c>
      <c r="K5815">
        <v>177</v>
      </c>
      <c r="L5815" s="1">
        <v>164.75</v>
      </c>
    </row>
    <row r="5816" spans="1:12" hidden="1" x14ac:dyDescent="0.25">
      <c r="A5816" t="s">
        <v>23859</v>
      </c>
      <c r="B5816" t="s">
        <v>23860</v>
      </c>
      <c r="C5816" s="1">
        <v>39.934782608695649</v>
      </c>
      <c r="D5816" s="1">
        <v>97.369565217391298</v>
      </c>
      <c r="E5816">
        <v>1</v>
      </c>
      <c r="F5816" t="s">
        <v>23861</v>
      </c>
      <c r="G5816" t="s">
        <v>23862</v>
      </c>
      <c r="H5816" t="s">
        <v>23645</v>
      </c>
      <c r="I5816" t="s">
        <v>23206</v>
      </c>
      <c r="J5816" t="s">
        <v>23863</v>
      </c>
      <c r="K5816">
        <v>87</v>
      </c>
      <c r="L5816" s="1">
        <v>76.423913043478265</v>
      </c>
    </row>
    <row r="5817" spans="1:12" hidden="1" x14ac:dyDescent="0.25">
      <c r="A5817" t="s">
        <v>23864</v>
      </c>
      <c r="B5817" t="s">
        <v>23865</v>
      </c>
      <c r="C5817" s="1">
        <v>65.945652173913047</v>
      </c>
      <c r="D5817" s="1">
        <v>76.119565217391298</v>
      </c>
      <c r="E5817">
        <v>1</v>
      </c>
      <c r="F5817" t="s">
        <v>23866</v>
      </c>
      <c r="G5817" t="s">
        <v>23251</v>
      </c>
      <c r="H5817" t="s">
        <v>23274</v>
      </c>
      <c r="I5817" t="s">
        <v>23206</v>
      </c>
      <c r="J5817" t="s">
        <v>23867</v>
      </c>
      <c r="K5817">
        <v>148</v>
      </c>
      <c r="L5817" s="1">
        <v>129.66304347826087</v>
      </c>
    </row>
    <row r="5818" spans="1:12" hidden="1" x14ac:dyDescent="0.25">
      <c r="A5818" t="s">
        <v>23868</v>
      </c>
      <c r="B5818" t="s">
        <v>23869</v>
      </c>
      <c r="C5818" s="1">
        <v>58.630434782608695</v>
      </c>
      <c r="D5818" s="1">
        <v>101.77173913043478</v>
      </c>
      <c r="E5818">
        <v>1</v>
      </c>
      <c r="F5818" t="s">
        <v>23870</v>
      </c>
      <c r="G5818" t="s">
        <v>23406</v>
      </c>
      <c r="H5818" t="s">
        <v>90</v>
      </c>
      <c r="I5818" t="s">
        <v>23206</v>
      </c>
      <c r="J5818" t="s">
        <v>23871</v>
      </c>
      <c r="K5818">
        <v>147</v>
      </c>
      <c r="L5818" s="1">
        <v>117.28260869565217</v>
      </c>
    </row>
    <row r="5819" spans="1:12" hidden="1" x14ac:dyDescent="0.25">
      <c r="A5819" t="s">
        <v>23872</v>
      </c>
      <c r="B5819" t="s">
        <v>23873</v>
      </c>
      <c r="C5819" s="1">
        <v>46.902173913043477</v>
      </c>
      <c r="D5819" s="1">
        <v>64.913043478260875</v>
      </c>
      <c r="E5819">
        <v>1</v>
      </c>
      <c r="F5819" t="s">
        <v>23874</v>
      </c>
      <c r="G5819" t="s">
        <v>23875</v>
      </c>
      <c r="H5819" t="s">
        <v>23416</v>
      </c>
      <c r="I5819" t="s">
        <v>23206</v>
      </c>
      <c r="J5819" t="s">
        <v>23876</v>
      </c>
      <c r="K5819">
        <v>115</v>
      </c>
      <c r="L5819" s="1">
        <v>108.60869565217391</v>
      </c>
    </row>
    <row r="5820" spans="1:12" hidden="1" x14ac:dyDescent="0.25">
      <c r="A5820" t="s">
        <v>23877</v>
      </c>
      <c r="B5820" t="s">
        <v>23878</v>
      </c>
      <c r="C5820" s="1">
        <v>32.869565217391305</v>
      </c>
      <c r="D5820" s="1">
        <v>43.260869565217391</v>
      </c>
      <c r="E5820">
        <v>1</v>
      </c>
      <c r="F5820" t="s">
        <v>23879</v>
      </c>
      <c r="G5820" t="s">
        <v>23456</v>
      </c>
      <c r="H5820" t="s">
        <v>23312</v>
      </c>
      <c r="I5820" t="s">
        <v>23206</v>
      </c>
      <c r="J5820" t="s">
        <v>23457</v>
      </c>
      <c r="K5820">
        <v>88</v>
      </c>
      <c r="L5820" s="1">
        <v>66.630434782608702</v>
      </c>
    </row>
    <row r="5821" spans="1:12" hidden="1" x14ac:dyDescent="0.25">
      <c r="A5821" t="s">
        <v>23880</v>
      </c>
      <c r="B5821" t="s">
        <v>23881</v>
      </c>
      <c r="C5821" s="1">
        <v>15.347826086956522</v>
      </c>
      <c r="D5821" s="1">
        <v>24.673913043478262</v>
      </c>
      <c r="E5821">
        <v>1</v>
      </c>
      <c r="F5821" t="s">
        <v>23882</v>
      </c>
      <c r="G5821" t="s">
        <v>23883</v>
      </c>
      <c r="H5821" t="s">
        <v>23252</v>
      </c>
      <c r="I5821" t="s">
        <v>23206</v>
      </c>
      <c r="J5821" t="s">
        <v>23884</v>
      </c>
      <c r="K5821">
        <v>31</v>
      </c>
      <c r="L5821" s="1">
        <v>29.978260869565219</v>
      </c>
    </row>
    <row r="5822" spans="1:12" hidden="1" x14ac:dyDescent="0.25">
      <c r="A5822" t="s">
        <v>23885</v>
      </c>
      <c r="B5822" t="s">
        <v>23886</v>
      </c>
      <c r="E5822">
        <v>0</v>
      </c>
      <c r="F5822" t="s">
        <v>23887</v>
      </c>
      <c r="G5822" t="s">
        <v>23251</v>
      </c>
      <c r="H5822" t="s">
        <v>23274</v>
      </c>
      <c r="I5822" t="s">
        <v>23206</v>
      </c>
      <c r="J5822" t="s">
        <v>23888</v>
      </c>
      <c r="K5822">
        <v>35</v>
      </c>
      <c r="L5822" s="1">
        <v>21.076086956521738</v>
      </c>
    </row>
    <row r="5823" spans="1:12" hidden="1" x14ac:dyDescent="0.25">
      <c r="A5823" t="s">
        <v>23889</v>
      </c>
      <c r="B5823" t="s">
        <v>23890</v>
      </c>
      <c r="C5823" s="1">
        <v>16.619565217391305</v>
      </c>
      <c r="D5823" s="1">
        <v>22.043478260869566</v>
      </c>
      <c r="E5823">
        <v>1</v>
      </c>
      <c r="F5823" t="s">
        <v>23891</v>
      </c>
      <c r="G5823" t="s">
        <v>23393</v>
      </c>
      <c r="H5823" t="s">
        <v>90</v>
      </c>
      <c r="I5823" t="s">
        <v>23206</v>
      </c>
      <c r="J5823" t="s">
        <v>23640</v>
      </c>
      <c r="K5823">
        <v>31</v>
      </c>
      <c r="L5823" s="1">
        <v>22.054347826086957</v>
      </c>
    </row>
    <row r="5824" spans="1:12" hidden="1" x14ac:dyDescent="0.25">
      <c r="A5824" t="s">
        <v>23892</v>
      </c>
      <c r="B5824" t="s">
        <v>23893</v>
      </c>
      <c r="C5824" s="1">
        <v>16.228260869565219</v>
      </c>
      <c r="D5824" s="1">
        <v>27.826086956521738</v>
      </c>
      <c r="E5824">
        <v>1</v>
      </c>
      <c r="F5824" t="s">
        <v>23894</v>
      </c>
      <c r="G5824" t="s">
        <v>23369</v>
      </c>
      <c r="H5824" t="s">
        <v>23252</v>
      </c>
      <c r="I5824" t="s">
        <v>23206</v>
      </c>
      <c r="J5824" t="s">
        <v>23370</v>
      </c>
      <c r="K5824">
        <v>39</v>
      </c>
      <c r="L5824" s="1">
        <v>33.271739130434781</v>
      </c>
    </row>
    <row r="5825" spans="1:12" hidden="1" x14ac:dyDescent="0.25">
      <c r="A5825" t="s">
        <v>23895</v>
      </c>
      <c r="B5825" t="s">
        <v>23896</v>
      </c>
      <c r="C5825" s="1">
        <v>42.673913043478258</v>
      </c>
      <c r="D5825" s="1">
        <v>57.413043478260867</v>
      </c>
      <c r="E5825">
        <v>1</v>
      </c>
      <c r="F5825" t="s">
        <v>23897</v>
      </c>
      <c r="G5825" t="s">
        <v>23898</v>
      </c>
      <c r="H5825" t="s">
        <v>23212</v>
      </c>
      <c r="I5825" t="s">
        <v>23206</v>
      </c>
      <c r="J5825" t="s">
        <v>23899</v>
      </c>
      <c r="K5825">
        <v>111</v>
      </c>
      <c r="L5825" s="1">
        <v>98.913043478260875</v>
      </c>
    </row>
    <row r="5826" spans="1:12" hidden="1" x14ac:dyDescent="0.25">
      <c r="A5826" t="s">
        <v>23900</v>
      </c>
      <c r="B5826" t="s">
        <v>23901</v>
      </c>
      <c r="C5826" s="1">
        <v>49.847826086956523</v>
      </c>
      <c r="D5826" s="1">
        <v>65.097826086956516</v>
      </c>
      <c r="E5826">
        <v>1</v>
      </c>
      <c r="F5826" t="s">
        <v>23902</v>
      </c>
      <c r="G5826" t="s">
        <v>23251</v>
      </c>
      <c r="H5826" t="s">
        <v>23274</v>
      </c>
      <c r="I5826" t="s">
        <v>23206</v>
      </c>
      <c r="J5826" t="s">
        <v>23374</v>
      </c>
      <c r="K5826">
        <v>120</v>
      </c>
      <c r="L5826" s="1">
        <v>110.90217391304348</v>
      </c>
    </row>
    <row r="5827" spans="1:12" hidden="1" x14ac:dyDescent="0.25">
      <c r="A5827" t="s">
        <v>23903</v>
      </c>
      <c r="B5827" t="s">
        <v>23904</v>
      </c>
      <c r="C5827" s="1">
        <v>24.315217391304348</v>
      </c>
      <c r="D5827" s="1">
        <v>29.380434782608695</v>
      </c>
      <c r="E5827">
        <v>1</v>
      </c>
      <c r="F5827" t="s">
        <v>23905</v>
      </c>
      <c r="G5827" t="s">
        <v>23251</v>
      </c>
      <c r="H5827" t="s">
        <v>23252</v>
      </c>
      <c r="I5827" t="s">
        <v>23206</v>
      </c>
      <c r="J5827" t="s">
        <v>23275</v>
      </c>
      <c r="K5827">
        <v>32</v>
      </c>
      <c r="L5827" s="1">
        <v>25.739130434782609</v>
      </c>
    </row>
    <row r="5828" spans="1:12" hidden="1" x14ac:dyDescent="0.25">
      <c r="A5828" t="s">
        <v>23906</v>
      </c>
      <c r="B5828" t="s">
        <v>23907</v>
      </c>
      <c r="C5828" s="1">
        <v>44.173913043478258</v>
      </c>
      <c r="D5828" s="1">
        <v>54.728260869565219</v>
      </c>
      <c r="E5828">
        <v>1</v>
      </c>
      <c r="F5828" t="s">
        <v>23908</v>
      </c>
      <c r="G5828" t="s">
        <v>23251</v>
      </c>
      <c r="H5828" t="s">
        <v>23252</v>
      </c>
      <c r="I5828" t="s">
        <v>23206</v>
      </c>
      <c r="J5828" t="s">
        <v>23909</v>
      </c>
      <c r="K5828">
        <v>120</v>
      </c>
      <c r="L5828" s="1">
        <v>94.663043478260875</v>
      </c>
    </row>
    <row r="5829" spans="1:12" hidden="1" x14ac:dyDescent="0.25">
      <c r="A5829" t="s">
        <v>23910</v>
      </c>
      <c r="B5829" t="s">
        <v>23911</v>
      </c>
      <c r="C5829" s="1">
        <v>23.548387096774192</v>
      </c>
      <c r="D5829" s="1">
        <v>23.548387096774192</v>
      </c>
      <c r="E5829">
        <v>0</v>
      </c>
      <c r="F5829" t="s">
        <v>23912</v>
      </c>
      <c r="G5829" t="s">
        <v>23862</v>
      </c>
      <c r="H5829" t="s">
        <v>23645</v>
      </c>
      <c r="I5829" t="s">
        <v>23206</v>
      </c>
      <c r="J5829" t="s">
        <v>23863</v>
      </c>
      <c r="K5829">
        <v>48</v>
      </c>
      <c r="L5829" s="1">
        <v>43.043478260869563</v>
      </c>
    </row>
    <row r="5830" spans="1:12" hidden="1" x14ac:dyDescent="0.25">
      <c r="A5830" t="s">
        <v>23913</v>
      </c>
      <c r="B5830" t="s">
        <v>23914</v>
      </c>
      <c r="C5830" s="1">
        <v>33.228260869565219</v>
      </c>
      <c r="D5830" s="1">
        <v>43.956521739130437</v>
      </c>
      <c r="E5830">
        <v>1</v>
      </c>
      <c r="F5830" t="s">
        <v>23915</v>
      </c>
      <c r="G5830" t="s">
        <v>23916</v>
      </c>
      <c r="H5830" t="s">
        <v>23312</v>
      </c>
      <c r="I5830" t="s">
        <v>23206</v>
      </c>
      <c r="J5830" t="s">
        <v>23917</v>
      </c>
      <c r="K5830">
        <v>66</v>
      </c>
      <c r="L5830" s="1">
        <v>63.695652173913047</v>
      </c>
    </row>
    <row r="5831" spans="1:12" hidden="1" x14ac:dyDescent="0.25">
      <c r="A5831" t="s">
        <v>23918</v>
      </c>
      <c r="B5831" t="s">
        <v>23919</v>
      </c>
      <c r="C5831" s="1">
        <v>60.369565217391305</v>
      </c>
      <c r="D5831" s="1">
        <v>78.043478260869563</v>
      </c>
      <c r="E5831">
        <v>1</v>
      </c>
      <c r="F5831" t="s">
        <v>23920</v>
      </c>
      <c r="G5831" t="s">
        <v>23921</v>
      </c>
      <c r="H5831" t="s">
        <v>23252</v>
      </c>
      <c r="I5831" t="s">
        <v>23206</v>
      </c>
      <c r="J5831" t="s">
        <v>23355</v>
      </c>
      <c r="K5831">
        <v>200</v>
      </c>
      <c r="L5831" s="1">
        <v>141.69565217391303</v>
      </c>
    </row>
    <row r="5832" spans="1:12" hidden="1" x14ac:dyDescent="0.25">
      <c r="A5832" t="s">
        <v>23922</v>
      </c>
      <c r="B5832" t="s">
        <v>23923</v>
      </c>
      <c r="C5832" s="1">
        <v>7.0978260869565215</v>
      </c>
      <c r="D5832" s="1">
        <v>12.521739130434783</v>
      </c>
      <c r="E5832">
        <v>1</v>
      </c>
      <c r="F5832" t="s">
        <v>23924</v>
      </c>
      <c r="G5832" t="s">
        <v>3038</v>
      </c>
      <c r="H5832" t="s">
        <v>23716</v>
      </c>
      <c r="I5832" t="s">
        <v>23206</v>
      </c>
      <c r="J5832" t="s">
        <v>23717</v>
      </c>
      <c r="K5832">
        <v>10</v>
      </c>
      <c r="L5832" s="1">
        <v>6.7282608695652177</v>
      </c>
    </row>
    <row r="5833" spans="1:12" hidden="1" x14ac:dyDescent="0.25">
      <c r="A5833" t="s">
        <v>23925</v>
      </c>
      <c r="B5833" t="s">
        <v>23926</v>
      </c>
      <c r="C5833" s="1">
        <v>59.521739130434781</v>
      </c>
      <c r="D5833" s="1">
        <v>73.717391304347828</v>
      </c>
      <c r="E5833">
        <v>1</v>
      </c>
      <c r="F5833" t="s">
        <v>23927</v>
      </c>
      <c r="G5833" t="s">
        <v>23928</v>
      </c>
      <c r="H5833" t="s">
        <v>23288</v>
      </c>
      <c r="I5833" t="s">
        <v>23206</v>
      </c>
      <c r="J5833" t="s">
        <v>23929</v>
      </c>
      <c r="K5833">
        <v>155</v>
      </c>
      <c r="L5833" s="1">
        <v>126.83695652173913</v>
      </c>
    </row>
    <row r="5834" spans="1:12" hidden="1" x14ac:dyDescent="0.25">
      <c r="A5834" t="s">
        <v>23930</v>
      </c>
      <c r="B5834" t="s">
        <v>23931</v>
      </c>
      <c r="C5834" s="1">
        <v>51.065217391304351</v>
      </c>
      <c r="D5834" s="1">
        <v>74.152173913043484</v>
      </c>
      <c r="E5834">
        <v>1</v>
      </c>
      <c r="F5834" t="s">
        <v>23932</v>
      </c>
      <c r="G5834" t="s">
        <v>23933</v>
      </c>
      <c r="H5834" t="s">
        <v>23205</v>
      </c>
      <c r="I5834" t="s">
        <v>23206</v>
      </c>
      <c r="J5834" t="s">
        <v>23934</v>
      </c>
      <c r="K5834">
        <v>124</v>
      </c>
      <c r="L5834" s="1">
        <v>113.73913043478261</v>
      </c>
    </row>
    <row r="5835" spans="1:12" hidden="1" x14ac:dyDescent="0.25">
      <c r="A5835" t="s">
        <v>23935</v>
      </c>
      <c r="B5835" t="s">
        <v>23936</v>
      </c>
      <c r="C5835" s="1">
        <v>12.706521739130435</v>
      </c>
      <c r="D5835" s="1">
        <v>21.217391304347824</v>
      </c>
      <c r="E5835">
        <v>1</v>
      </c>
      <c r="F5835" t="s">
        <v>23937</v>
      </c>
      <c r="G5835" t="s">
        <v>23251</v>
      </c>
      <c r="H5835" t="s">
        <v>23252</v>
      </c>
      <c r="I5835" t="s">
        <v>23206</v>
      </c>
      <c r="J5835" t="s">
        <v>23338</v>
      </c>
      <c r="K5835">
        <v>27</v>
      </c>
      <c r="L5835" s="1">
        <v>24.043478260869566</v>
      </c>
    </row>
    <row r="5836" spans="1:12" hidden="1" x14ac:dyDescent="0.25">
      <c r="A5836" t="s">
        <v>23938</v>
      </c>
      <c r="B5836" t="s">
        <v>23939</v>
      </c>
      <c r="C5836" s="1">
        <v>42.725274725274723</v>
      </c>
      <c r="D5836" s="1">
        <v>66.771739130434781</v>
      </c>
      <c r="E5836">
        <v>1</v>
      </c>
      <c r="F5836" t="s">
        <v>23940</v>
      </c>
      <c r="G5836" t="s">
        <v>23941</v>
      </c>
      <c r="H5836" t="s">
        <v>90</v>
      </c>
      <c r="I5836" t="s">
        <v>23206</v>
      </c>
      <c r="J5836" t="s">
        <v>23942</v>
      </c>
      <c r="K5836">
        <v>145</v>
      </c>
      <c r="L5836" s="1">
        <v>128.65217391304347</v>
      </c>
    </row>
    <row r="5837" spans="1:12" hidden="1" x14ac:dyDescent="0.25">
      <c r="A5837" t="s">
        <v>23943</v>
      </c>
      <c r="B5837" t="s">
        <v>23944</v>
      </c>
      <c r="C5837" s="1">
        <v>42.054347826086953</v>
      </c>
      <c r="D5837" s="1">
        <v>52.902173913043477</v>
      </c>
      <c r="E5837">
        <v>1</v>
      </c>
      <c r="F5837" t="s">
        <v>23945</v>
      </c>
      <c r="G5837" t="s">
        <v>23525</v>
      </c>
      <c r="H5837" t="s">
        <v>23212</v>
      </c>
      <c r="I5837" t="s">
        <v>23206</v>
      </c>
      <c r="J5837" t="s">
        <v>23946</v>
      </c>
      <c r="K5837">
        <v>129</v>
      </c>
      <c r="L5837" s="1">
        <v>89.304347826086953</v>
      </c>
    </row>
    <row r="5838" spans="1:12" hidden="1" x14ac:dyDescent="0.25">
      <c r="A5838" t="s">
        <v>23947</v>
      </c>
      <c r="B5838" t="s">
        <v>23948</v>
      </c>
      <c r="C5838" s="1">
        <v>15.293478260869565</v>
      </c>
      <c r="D5838" s="1">
        <v>22.793478260869566</v>
      </c>
      <c r="E5838">
        <v>1</v>
      </c>
      <c r="F5838" t="s">
        <v>23949</v>
      </c>
      <c r="G5838" t="s">
        <v>23950</v>
      </c>
      <c r="H5838" t="s">
        <v>90</v>
      </c>
      <c r="I5838" t="s">
        <v>23206</v>
      </c>
      <c r="J5838" t="s">
        <v>23342</v>
      </c>
      <c r="K5838">
        <v>41</v>
      </c>
      <c r="L5838" s="1">
        <v>30.086956521739129</v>
      </c>
    </row>
    <row r="5839" spans="1:12" hidden="1" x14ac:dyDescent="0.25">
      <c r="A5839" t="s">
        <v>23951</v>
      </c>
      <c r="B5839" t="s">
        <v>23952</v>
      </c>
      <c r="C5839" s="1">
        <v>53.652173913043477</v>
      </c>
      <c r="D5839" s="1">
        <v>79.445652173913047</v>
      </c>
      <c r="E5839">
        <v>1</v>
      </c>
      <c r="F5839" t="s">
        <v>23953</v>
      </c>
      <c r="G5839" t="s">
        <v>23433</v>
      </c>
      <c r="H5839" t="s">
        <v>286</v>
      </c>
      <c r="I5839" t="s">
        <v>23206</v>
      </c>
      <c r="J5839" t="s">
        <v>23447</v>
      </c>
      <c r="K5839">
        <v>130</v>
      </c>
      <c r="L5839" s="1">
        <v>118.80434782608695</v>
      </c>
    </row>
    <row r="5840" spans="1:12" hidden="1" x14ac:dyDescent="0.25">
      <c r="A5840" t="s">
        <v>23954</v>
      </c>
      <c r="B5840" t="s">
        <v>23955</v>
      </c>
      <c r="C5840" s="1">
        <v>66.467391304347828</v>
      </c>
      <c r="D5840" s="1">
        <v>108.22826086956522</v>
      </c>
      <c r="E5840">
        <v>1</v>
      </c>
      <c r="F5840" t="s">
        <v>23956</v>
      </c>
      <c r="G5840" t="s">
        <v>10255</v>
      </c>
      <c r="H5840" t="s">
        <v>23246</v>
      </c>
      <c r="I5840" t="s">
        <v>23206</v>
      </c>
      <c r="J5840" t="s">
        <v>23957</v>
      </c>
      <c r="K5840">
        <v>140</v>
      </c>
      <c r="L5840" s="1">
        <v>141.32608695652175</v>
      </c>
    </row>
    <row r="5841" spans="1:12" hidden="1" x14ac:dyDescent="0.25">
      <c r="A5841" t="s">
        <v>23958</v>
      </c>
      <c r="B5841" t="s">
        <v>23959</v>
      </c>
      <c r="C5841" s="1">
        <v>42.913043478260867</v>
      </c>
      <c r="D5841" s="1">
        <v>51.695652173913047</v>
      </c>
      <c r="E5841">
        <v>1</v>
      </c>
      <c r="F5841" t="s">
        <v>23960</v>
      </c>
      <c r="G5841" t="s">
        <v>23251</v>
      </c>
      <c r="H5841" t="s">
        <v>23274</v>
      </c>
      <c r="I5841" t="s">
        <v>23206</v>
      </c>
      <c r="J5841" t="s">
        <v>23804</v>
      </c>
      <c r="K5841">
        <v>109</v>
      </c>
      <c r="L5841" s="1">
        <v>92.217391304347828</v>
      </c>
    </row>
    <row r="5842" spans="1:12" hidden="1" x14ac:dyDescent="0.25">
      <c r="A5842" t="s">
        <v>23961</v>
      </c>
      <c r="B5842" t="s">
        <v>23962</v>
      </c>
      <c r="C5842" s="1">
        <v>55.836956521739133</v>
      </c>
      <c r="D5842" s="1">
        <v>68.641304347826093</v>
      </c>
      <c r="E5842">
        <v>1</v>
      </c>
      <c r="F5842" t="s">
        <v>23963</v>
      </c>
      <c r="G5842" t="s">
        <v>23211</v>
      </c>
      <c r="H5842" t="s">
        <v>23212</v>
      </c>
      <c r="I5842" t="s">
        <v>23206</v>
      </c>
      <c r="J5842" t="s">
        <v>23602</v>
      </c>
      <c r="K5842">
        <v>154</v>
      </c>
      <c r="L5842" s="1">
        <v>115.3804347826087</v>
      </c>
    </row>
    <row r="5843" spans="1:12" hidden="1" x14ac:dyDescent="0.25">
      <c r="A5843" t="s">
        <v>23964</v>
      </c>
      <c r="B5843" t="s">
        <v>23965</v>
      </c>
      <c r="C5843" s="1">
        <v>55.076086956521742</v>
      </c>
      <c r="D5843" s="1">
        <v>64.456521739130437</v>
      </c>
      <c r="E5843">
        <v>1</v>
      </c>
      <c r="F5843" t="s">
        <v>23966</v>
      </c>
      <c r="G5843" t="s">
        <v>23401</v>
      </c>
      <c r="H5843" t="s">
        <v>23252</v>
      </c>
      <c r="I5843" t="s">
        <v>23206</v>
      </c>
      <c r="J5843" t="s">
        <v>23402</v>
      </c>
      <c r="K5843">
        <v>143</v>
      </c>
      <c r="L5843" s="1">
        <v>112.54347826086956</v>
      </c>
    </row>
    <row r="5844" spans="1:12" hidden="1" x14ac:dyDescent="0.25">
      <c r="A5844" t="s">
        <v>23967</v>
      </c>
      <c r="B5844" t="s">
        <v>23968</v>
      </c>
      <c r="C5844" s="1">
        <v>40.304347826086953</v>
      </c>
      <c r="D5844" s="1">
        <v>57.347826086956523</v>
      </c>
      <c r="E5844">
        <v>1</v>
      </c>
      <c r="F5844" t="s">
        <v>23969</v>
      </c>
      <c r="G5844" t="s">
        <v>23970</v>
      </c>
      <c r="H5844" t="s">
        <v>90</v>
      </c>
      <c r="I5844" t="s">
        <v>23206</v>
      </c>
      <c r="J5844" t="s">
        <v>23971</v>
      </c>
      <c r="K5844">
        <v>102</v>
      </c>
      <c r="L5844" s="1">
        <v>85.760869565217391</v>
      </c>
    </row>
    <row r="5845" spans="1:12" hidden="1" x14ac:dyDescent="0.25">
      <c r="A5845" t="s">
        <v>23972</v>
      </c>
      <c r="B5845" t="s">
        <v>23973</v>
      </c>
      <c r="C5845" s="1">
        <v>89.967391304347828</v>
      </c>
      <c r="D5845" s="1">
        <v>118.77173913043478</v>
      </c>
      <c r="E5845">
        <v>1</v>
      </c>
      <c r="F5845" t="s">
        <v>23974</v>
      </c>
      <c r="G5845" t="s">
        <v>2540</v>
      </c>
      <c r="H5845" t="s">
        <v>23246</v>
      </c>
      <c r="I5845" t="s">
        <v>23206</v>
      </c>
      <c r="J5845" t="s">
        <v>23590</v>
      </c>
      <c r="K5845">
        <v>180</v>
      </c>
      <c r="L5845" s="1">
        <v>161.69565217391303</v>
      </c>
    </row>
    <row r="5846" spans="1:12" hidden="1" x14ac:dyDescent="0.25">
      <c r="A5846" t="s">
        <v>23975</v>
      </c>
      <c r="B5846" t="s">
        <v>23976</v>
      </c>
      <c r="C5846" s="1">
        <v>17.489130434782609</v>
      </c>
      <c r="D5846" s="1">
        <v>21.423913043478262</v>
      </c>
      <c r="E5846">
        <v>1</v>
      </c>
      <c r="F5846" t="s">
        <v>23977</v>
      </c>
      <c r="G5846" t="s">
        <v>23978</v>
      </c>
      <c r="H5846" t="s">
        <v>23205</v>
      </c>
      <c r="I5846" t="s">
        <v>23206</v>
      </c>
      <c r="J5846" t="s">
        <v>23979</v>
      </c>
      <c r="K5846">
        <v>42</v>
      </c>
      <c r="L5846" s="1">
        <v>28.956521739130434</v>
      </c>
    </row>
    <row r="5847" spans="1:12" hidden="1" x14ac:dyDescent="0.25">
      <c r="A5847" t="s">
        <v>23980</v>
      </c>
      <c r="B5847" t="s">
        <v>23981</v>
      </c>
      <c r="C5847" s="1">
        <v>104.56521739130434</v>
      </c>
      <c r="D5847" s="1">
        <v>117.85869565217391</v>
      </c>
      <c r="E5847">
        <v>1</v>
      </c>
      <c r="F5847" t="s">
        <v>23982</v>
      </c>
      <c r="G5847" t="s">
        <v>23251</v>
      </c>
      <c r="H5847" t="s">
        <v>23274</v>
      </c>
      <c r="I5847" t="s">
        <v>23206</v>
      </c>
      <c r="J5847" t="s">
        <v>23703</v>
      </c>
      <c r="K5847">
        <v>225</v>
      </c>
      <c r="L5847" s="1">
        <v>208.79347826086956</v>
      </c>
    </row>
    <row r="5848" spans="1:12" hidden="1" x14ac:dyDescent="0.25">
      <c r="A5848" t="s">
        <v>23983</v>
      </c>
      <c r="B5848" t="s">
        <v>23984</v>
      </c>
      <c r="C5848" s="1">
        <v>53.934782608695649</v>
      </c>
      <c r="D5848" s="1">
        <v>65.847826086956516</v>
      </c>
      <c r="E5848">
        <v>1</v>
      </c>
      <c r="F5848" t="s">
        <v>23985</v>
      </c>
      <c r="G5848" t="s">
        <v>23986</v>
      </c>
      <c r="H5848" t="s">
        <v>23246</v>
      </c>
      <c r="I5848" t="s">
        <v>23206</v>
      </c>
      <c r="J5848" t="s">
        <v>23987</v>
      </c>
      <c r="K5848">
        <v>130</v>
      </c>
      <c r="L5848" s="1">
        <v>112.3804347826087</v>
      </c>
    </row>
    <row r="5849" spans="1:12" hidden="1" x14ac:dyDescent="0.25">
      <c r="A5849" t="s">
        <v>23988</v>
      </c>
      <c r="B5849" t="s">
        <v>23989</v>
      </c>
      <c r="C5849" s="1">
        <v>34.478260869565219</v>
      </c>
      <c r="D5849" s="1">
        <v>48.434782608695649</v>
      </c>
      <c r="E5849">
        <v>1</v>
      </c>
      <c r="F5849" t="s">
        <v>23990</v>
      </c>
      <c r="G5849" t="s">
        <v>23854</v>
      </c>
      <c r="H5849" t="s">
        <v>2079</v>
      </c>
      <c r="I5849" t="s">
        <v>23206</v>
      </c>
      <c r="J5849" t="s">
        <v>23855</v>
      </c>
      <c r="K5849">
        <v>62</v>
      </c>
      <c r="L5849" s="1">
        <v>56.173913043478258</v>
      </c>
    </row>
    <row r="5850" spans="1:12" hidden="1" x14ac:dyDescent="0.25">
      <c r="A5850" t="s">
        <v>23991</v>
      </c>
      <c r="B5850" t="s">
        <v>23992</v>
      </c>
      <c r="C5850" s="1">
        <v>47.152173913043477</v>
      </c>
      <c r="D5850" s="1">
        <v>65.760869565217391</v>
      </c>
      <c r="E5850">
        <v>1</v>
      </c>
      <c r="F5850" t="s">
        <v>23993</v>
      </c>
      <c r="G5850" t="s">
        <v>23433</v>
      </c>
      <c r="H5850" t="s">
        <v>286</v>
      </c>
      <c r="I5850" t="s">
        <v>23206</v>
      </c>
      <c r="J5850" t="s">
        <v>23447</v>
      </c>
      <c r="K5850">
        <v>140</v>
      </c>
      <c r="L5850" s="1">
        <v>117.27173913043478</v>
      </c>
    </row>
    <row r="5851" spans="1:12" hidden="1" x14ac:dyDescent="0.25">
      <c r="A5851" t="s">
        <v>23994</v>
      </c>
      <c r="B5851" t="s">
        <v>23995</v>
      </c>
      <c r="C5851" s="1">
        <v>49.478260869565219</v>
      </c>
      <c r="D5851" s="1">
        <v>61.228260869565219</v>
      </c>
      <c r="E5851">
        <v>1</v>
      </c>
      <c r="F5851" t="s">
        <v>23996</v>
      </c>
      <c r="G5851" t="s">
        <v>23545</v>
      </c>
      <c r="H5851" t="s">
        <v>286</v>
      </c>
      <c r="I5851" t="s">
        <v>23206</v>
      </c>
      <c r="J5851" t="s">
        <v>23546</v>
      </c>
      <c r="K5851">
        <v>106</v>
      </c>
      <c r="L5851" s="1">
        <v>90.021739130434781</v>
      </c>
    </row>
    <row r="5852" spans="1:12" hidden="1" x14ac:dyDescent="0.25">
      <c r="A5852" t="s">
        <v>23997</v>
      </c>
      <c r="B5852" t="s">
        <v>23998</v>
      </c>
      <c r="C5852" s="1">
        <v>51.706521739130437</v>
      </c>
      <c r="D5852" s="1">
        <v>61.75</v>
      </c>
      <c r="E5852">
        <v>1</v>
      </c>
      <c r="F5852" t="s">
        <v>23999</v>
      </c>
      <c r="G5852" t="s">
        <v>23233</v>
      </c>
      <c r="H5852" t="s">
        <v>90</v>
      </c>
      <c r="I5852" t="s">
        <v>23206</v>
      </c>
      <c r="J5852" t="s">
        <v>23322</v>
      </c>
      <c r="K5852">
        <v>138</v>
      </c>
      <c r="L5852" s="1">
        <v>125.89130434782609</v>
      </c>
    </row>
    <row r="5853" spans="1:12" hidden="1" x14ac:dyDescent="0.25">
      <c r="A5853" t="s">
        <v>24000</v>
      </c>
      <c r="B5853" t="s">
        <v>24001</v>
      </c>
      <c r="C5853" s="1">
        <v>44</v>
      </c>
      <c r="D5853" s="1">
        <v>61.271739130434781</v>
      </c>
      <c r="E5853">
        <v>1</v>
      </c>
      <c r="F5853" t="s">
        <v>24002</v>
      </c>
      <c r="G5853" t="s">
        <v>6632</v>
      </c>
      <c r="H5853" t="s">
        <v>23217</v>
      </c>
      <c r="I5853" t="s">
        <v>23206</v>
      </c>
      <c r="J5853" t="s">
        <v>24003</v>
      </c>
      <c r="K5853">
        <v>126</v>
      </c>
      <c r="L5853" s="1">
        <v>86.771739130434781</v>
      </c>
    </row>
    <row r="5854" spans="1:12" hidden="1" x14ac:dyDescent="0.25">
      <c r="A5854" t="s">
        <v>24004</v>
      </c>
      <c r="B5854" t="s">
        <v>24005</v>
      </c>
      <c r="C5854" s="1">
        <v>56.478260869565219</v>
      </c>
      <c r="D5854" s="1">
        <v>75.108695652173907</v>
      </c>
      <c r="E5854">
        <v>1</v>
      </c>
      <c r="F5854" t="s">
        <v>24006</v>
      </c>
      <c r="G5854" t="s">
        <v>23251</v>
      </c>
      <c r="H5854" t="s">
        <v>23274</v>
      </c>
      <c r="I5854" t="s">
        <v>23206</v>
      </c>
      <c r="J5854" t="s">
        <v>23279</v>
      </c>
      <c r="K5854">
        <v>135</v>
      </c>
      <c r="L5854" s="1">
        <v>124.20652173913044</v>
      </c>
    </row>
    <row r="5855" spans="1:12" hidden="1" x14ac:dyDescent="0.25">
      <c r="A5855" t="s">
        <v>24007</v>
      </c>
      <c r="B5855" t="s">
        <v>24008</v>
      </c>
      <c r="C5855" s="1">
        <v>44.478260869565219</v>
      </c>
      <c r="D5855" s="1">
        <v>63.815217391304351</v>
      </c>
      <c r="E5855">
        <v>1</v>
      </c>
      <c r="F5855" t="s">
        <v>24009</v>
      </c>
      <c r="G5855" t="s">
        <v>23928</v>
      </c>
      <c r="H5855" t="s">
        <v>23288</v>
      </c>
      <c r="I5855" t="s">
        <v>23206</v>
      </c>
      <c r="J5855" t="s">
        <v>24010</v>
      </c>
      <c r="K5855">
        <v>69</v>
      </c>
      <c r="L5855" s="1">
        <v>70.793478260869563</v>
      </c>
    </row>
    <row r="5856" spans="1:12" hidden="1" x14ac:dyDescent="0.25">
      <c r="A5856" t="s">
        <v>24011</v>
      </c>
      <c r="B5856" t="s">
        <v>24012</v>
      </c>
      <c r="C5856" s="1">
        <v>64.521739130434781</v>
      </c>
      <c r="D5856" s="1">
        <v>79.815217391304344</v>
      </c>
      <c r="E5856">
        <v>1</v>
      </c>
      <c r="F5856" t="s">
        <v>24013</v>
      </c>
      <c r="G5856" t="s">
        <v>23233</v>
      </c>
      <c r="H5856" t="s">
        <v>23246</v>
      </c>
      <c r="I5856" t="s">
        <v>23206</v>
      </c>
      <c r="J5856" t="s">
        <v>23238</v>
      </c>
      <c r="K5856">
        <v>117</v>
      </c>
      <c r="L5856" s="1">
        <v>110.68478260869566</v>
      </c>
    </row>
    <row r="5857" spans="1:12" hidden="1" x14ac:dyDescent="0.25">
      <c r="A5857" t="s">
        <v>24014</v>
      </c>
      <c r="B5857" t="s">
        <v>24015</v>
      </c>
      <c r="C5857" s="1">
        <v>13.934782608695652</v>
      </c>
      <c r="D5857" s="1">
        <v>18.119565217391305</v>
      </c>
      <c r="E5857">
        <v>1</v>
      </c>
      <c r="F5857" t="s">
        <v>24016</v>
      </c>
      <c r="G5857" t="s">
        <v>13649</v>
      </c>
      <c r="H5857" t="s">
        <v>1900</v>
      </c>
      <c r="I5857" t="s">
        <v>23206</v>
      </c>
      <c r="J5857" t="s">
        <v>23443</v>
      </c>
      <c r="K5857">
        <v>44</v>
      </c>
      <c r="L5857" s="1">
        <v>19.543478260869566</v>
      </c>
    </row>
    <row r="5858" spans="1:12" hidden="1" x14ac:dyDescent="0.25">
      <c r="A5858" t="s">
        <v>24017</v>
      </c>
      <c r="B5858" t="s">
        <v>24018</v>
      </c>
      <c r="C5858" s="1">
        <v>15.271739130434783</v>
      </c>
      <c r="D5858" s="1">
        <v>22.956521739130434</v>
      </c>
      <c r="E5858">
        <v>1</v>
      </c>
      <c r="F5858" t="s">
        <v>24019</v>
      </c>
      <c r="G5858" t="s">
        <v>23211</v>
      </c>
      <c r="H5858" t="s">
        <v>23212</v>
      </c>
      <c r="I5858" t="s">
        <v>23206</v>
      </c>
      <c r="J5858" t="s">
        <v>23213</v>
      </c>
      <c r="K5858">
        <v>27</v>
      </c>
      <c r="L5858" s="1">
        <v>22.869565217391305</v>
      </c>
    </row>
    <row r="5859" spans="1:12" hidden="1" x14ac:dyDescent="0.25">
      <c r="A5859" t="s">
        <v>24020</v>
      </c>
      <c r="B5859" t="s">
        <v>24021</v>
      </c>
      <c r="C5859" s="1">
        <v>32.913043478260867</v>
      </c>
      <c r="D5859" s="1">
        <v>44.934782608695649</v>
      </c>
      <c r="E5859">
        <v>1</v>
      </c>
      <c r="F5859" t="s">
        <v>24022</v>
      </c>
      <c r="G5859" t="s">
        <v>23251</v>
      </c>
      <c r="H5859" t="s">
        <v>23274</v>
      </c>
      <c r="I5859" t="s">
        <v>23206</v>
      </c>
      <c r="J5859" t="s">
        <v>23279</v>
      </c>
      <c r="K5859">
        <v>91</v>
      </c>
      <c r="L5859" s="1">
        <v>75.086956521739125</v>
      </c>
    </row>
    <row r="5860" spans="1:12" hidden="1" x14ac:dyDescent="0.25">
      <c r="A5860" t="s">
        <v>24023</v>
      </c>
      <c r="B5860" t="s">
        <v>24024</v>
      </c>
      <c r="C5860" s="1">
        <v>51.532608695652172</v>
      </c>
      <c r="D5860" s="1">
        <v>65.989130434782609</v>
      </c>
      <c r="E5860">
        <v>1</v>
      </c>
      <c r="F5860" t="s">
        <v>24025</v>
      </c>
      <c r="G5860" t="s">
        <v>23401</v>
      </c>
      <c r="H5860" t="s">
        <v>23252</v>
      </c>
      <c r="I5860" t="s">
        <v>23206</v>
      </c>
      <c r="J5860" t="s">
        <v>23402</v>
      </c>
      <c r="K5860">
        <v>120</v>
      </c>
      <c r="L5860" s="1">
        <v>114.91304347826087</v>
      </c>
    </row>
    <row r="5861" spans="1:12" hidden="1" x14ac:dyDescent="0.25">
      <c r="A5861" t="s">
        <v>24026</v>
      </c>
      <c r="B5861" t="s">
        <v>24027</v>
      </c>
      <c r="C5861" s="1">
        <v>34.597826086956523</v>
      </c>
      <c r="D5861" s="1">
        <v>46.826086956521742</v>
      </c>
      <c r="E5861">
        <v>1</v>
      </c>
      <c r="F5861" t="s">
        <v>24028</v>
      </c>
      <c r="G5861" t="s">
        <v>24029</v>
      </c>
      <c r="H5861" t="s">
        <v>2079</v>
      </c>
      <c r="I5861" t="s">
        <v>23206</v>
      </c>
      <c r="J5861" t="s">
        <v>24030</v>
      </c>
      <c r="K5861">
        <v>63</v>
      </c>
      <c r="L5861" s="1">
        <v>58.489130434782609</v>
      </c>
    </row>
    <row r="5862" spans="1:12" hidden="1" x14ac:dyDescent="0.25">
      <c r="A5862" t="s">
        <v>24031</v>
      </c>
      <c r="B5862" t="s">
        <v>24032</v>
      </c>
      <c r="C5862" s="1">
        <v>39.315217391304351</v>
      </c>
      <c r="D5862" s="1">
        <v>46.521739130434781</v>
      </c>
      <c r="E5862">
        <v>1</v>
      </c>
      <c r="F5862" t="s">
        <v>24033</v>
      </c>
      <c r="G5862" t="s">
        <v>23251</v>
      </c>
      <c r="H5862" t="s">
        <v>23274</v>
      </c>
      <c r="I5862" t="s">
        <v>23206</v>
      </c>
      <c r="J5862" t="s">
        <v>23279</v>
      </c>
      <c r="K5862">
        <v>82</v>
      </c>
      <c r="L5862" s="1">
        <v>74.413043478260875</v>
      </c>
    </row>
    <row r="5863" spans="1:12" hidden="1" x14ac:dyDescent="0.25">
      <c r="A5863" t="s">
        <v>24034</v>
      </c>
      <c r="B5863" t="s">
        <v>24035</v>
      </c>
      <c r="C5863" s="1">
        <v>43.456521739130437</v>
      </c>
      <c r="D5863" s="1">
        <v>66.141304347826093</v>
      </c>
      <c r="E5863">
        <v>1</v>
      </c>
      <c r="F5863" t="s">
        <v>24036</v>
      </c>
      <c r="G5863" t="s">
        <v>17728</v>
      </c>
      <c r="H5863" t="s">
        <v>23246</v>
      </c>
      <c r="I5863" t="s">
        <v>23206</v>
      </c>
      <c r="J5863" t="s">
        <v>23621</v>
      </c>
      <c r="K5863">
        <v>107</v>
      </c>
      <c r="L5863" s="1">
        <v>85.184782608695656</v>
      </c>
    </row>
    <row r="5864" spans="1:12" hidden="1" x14ac:dyDescent="0.25">
      <c r="A5864" t="s">
        <v>24037</v>
      </c>
      <c r="B5864" t="s">
        <v>24038</v>
      </c>
      <c r="C5864" s="1">
        <v>37.521739130434781</v>
      </c>
      <c r="D5864" s="1">
        <v>50.358695652173914</v>
      </c>
      <c r="E5864">
        <v>1</v>
      </c>
      <c r="F5864" t="s">
        <v>24039</v>
      </c>
      <c r="G5864" t="s">
        <v>23461</v>
      </c>
      <c r="H5864" t="s">
        <v>23252</v>
      </c>
      <c r="I5864" t="s">
        <v>23206</v>
      </c>
      <c r="J5864" t="s">
        <v>23462</v>
      </c>
      <c r="K5864">
        <v>93</v>
      </c>
      <c r="L5864" s="1">
        <v>82.913043478260875</v>
      </c>
    </row>
    <row r="5865" spans="1:12" hidden="1" x14ac:dyDescent="0.25">
      <c r="A5865" t="s">
        <v>24040</v>
      </c>
      <c r="B5865" t="s">
        <v>24041</v>
      </c>
      <c r="C5865" s="1">
        <v>29.717391304347824</v>
      </c>
      <c r="D5865" s="1">
        <v>37.043478260869563</v>
      </c>
      <c r="E5865">
        <v>1</v>
      </c>
      <c r="F5865" t="s">
        <v>24042</v>
      </c>
      <c r="G5865" t="s">
        <v>23433</v>
      </c>
      <c r="H5865" t="s">
        <v>286</v>
      </c>
      <c r="I5865" t="s">
        <v>23206</v>
      </c>
      <c r="J5865" t="s">
        <v>23434</v>
      </c>
      <c r="K5865">
        <v>59</v>
      </c>
      <c r="L5865" s="1">
        <v>49.695652173913047</v>
      </c>
    </row>
    <row r="5866" spans="1:12" hidden="1" x14ac:dyDescent="0.25">
      <c r="A5866" t="s">
        <v>24043</v>
      </c>
      <c r="B5866" t="s">
        <v>24044</v>
      </c>
      <c r="C5866" s="1">
        <v>17.271739130434781</v>
      </c>
      <c r="D5866" s="1">
        <v>25.347826086956523</v>
      </c>
      <c r="E5866">
        <v>1</v>
      </c>
      <c r="F5866" t="s">
        <v>24045</v>
      </c>
      <c r="G5866" t="s">
        <v>6519</v>
      </c>
      <c r="H5866" t="s">
        <v>90</v>
      </c>
      <c r="I5866" t="s">
        <v>23206</v>
      </c>
      <c r="J5866" t="s">
        <v>23265</v>
      </c>
      <c r="K5866">
        <v>45</v>
      </c>
      <c r="L5866" s="1">
        <v>24.358695652173914</v>
      </c>
    </row>
    <row r="5867" spans="1:12" hidden="1" x14ac:dyDescent="0.25">
      <c r="A5867" t="s">
        <v>24046</v>
      </c>
      <c r="B5867" t="s">
        <v>5349</v>
      </c>
      <c r="C5867" s="1">
        <v>26.695652173913043</v>
      </c>
      <c r="D5867" s="1">
        <v>51.195652173913047</v>
      </c>
      <c r="E5867">
        <v>1</v>
      </c>
      <c r="F5867" t="s">
        <v>24047</v>
      </c>
      <c r="G5867" t="s">
        <v>23251</v>
      </c>
      <c r="H5867" t="s">
        <v>23252</v>
      </c>
      <c r="I5867" t="s">
        <v>23206</v>
      </c>
      <c r="J5867" t="s">
        <v>23402</v>
      </c>
      <c r="K5867">
        <v>38</v>
      </c>
      <c r="L5867" s="1">
        <v>36.836956521739133</v>
      </c>
    </row>
    <row r="5868" spans="1:12" hidden="1" x14ac:dyDescent="0.25">
      <c r="A5868" t="s">
        <v>24048</v>
      </c>
      <c r="B5868" t="s">
        <v>24049</v>
      </c>
      <c r="C5868" s="1">
        <v>44.978260869565219</v>
      </c>
      <c r="D5868" s="1">
        <v>62.445652173913047</v>
      </c>
      <c r="E5868">
        <v>1</v>
      </c>
      <c r="F5868" t="s">
        <v>24050</v>
      </c>
      <c r="G5868" t="s">
        <v>23577</v>
      </c>
      <c r="H5868" t="s">
        <v>1900</v>
      </c>
      <c r="I5868" t="s">
        <v>23206</v>
      </c>
      <c r="J5868" t="s">
        <v>24051</v>
      </c>
      <c r="K5868">
        <v>91</v>
      </c>
      <c r="L5868" s="1">
        <v>88.380434782608702</v>
      </c>
    </row>
    <row r="5869" spans="1:12" hidden="1" x14ac:dyDescent="0.25">
      <c r="A5869" t="s">
        <v>24052</v>
      </c>
      <c r="B5869" t="s">
        <v>24053</v>
      </c>
      <c r="C5869" s="1">
        <v>30.021739130434781</v>
      </c>
      <c r="D5869" s="1">
        <v>38.445652173913047</v>
      </c>
      <c r="E5869">
        <v>1</v>
      </c>
      <c r="F5869" t="s">
        <v>24054</v>
      </c>
      <c r="G5869" t="s">
        <v>23251</v>
      </c>
      <c r="H5869" t="s">
        <v>23274</v>
      </c>
      <c r="I5869" t="s">
        <v>23206</v>
      </c>
      <c r="J5869" t="s">
        <v>23804</v>
      </c>
      <c r="K5869">
        <v>49</v>
      </c>
      <c r="L5869" s="1">
        <v>50.173913043478258</v>
      </c>
    </row>
    <row r="5870" spans="1:12" hidden="1" x14ac:dyDescent="0.25">
      <c r="A5870" t="s">
        <v>24055</v>
      </c>
      <c r="B5870" t="s">
        <v>24056</v>
      </c>
      <c r="C5870" s="1">
        <v>32.836956521739133</v>
      </c>
      <c r="D5870" s="1">
        <v>43.489130434782609</v>
      </c>
      <c r="E5870">
        <v>1</v>
      </c>
      <c r="F5870" t="s">
        <v>24057</v>
      </c>
      <c r="G5870" t="s">
        <v>24058</v>
      </c>
      <c r="H5870" t="s">
        <v>1900</v>
      </c>
      <c r="I5870" t="s">
        <v>23206</v>
      </c>
      <c r="J5870" t="s">
        <v>24059</v>
      </c>
      <c r="K5870">
        <v>70</v>
      </c>
      <c r="L5870" s="1">
        <v>66.293478260869563</v>
      </c>
    </row>
    <row r="5871" spans="1:12" hidden="1" x14ac:dyDescent="0.25">
      <c r="A5871" t="s">
        <v>24060</v>
      </c>
      <c r="B5871" t="s">
        <v>24061</v>
      </c>
      <c r="C5871" s="1">
        <v>38.173913043478258</v>
      </c>
      <c r="D5871" s="1">
        <v>48.847826086956523</v>
      </c>
      <c r="E5871">
        <v>1</v>
      </c>
      <c r="F5871" t="s">
        <v>24062</v>
      </c>
      <c r="G5871" t="s">
        <v>23287</v>
      </c>
      <c r="H5871" t="s">
        <v>23288</v>
      </c>
      <c r="I5871" t="s">
        <v>23206</v>
      </c>
      <c r="J5871" t="s">
        <v>23289</v>
      </c>
      <c r="K5871">
        <v>78</v>
      </c>
      <c r="L5871" s="1">
        <v>74</v>
      </c>
    </row>
    <row r="5872" spans="1:12" hidden="1" x14ac:dyDescent="0.25">
      <c r="A5872" t="s">
        <v>24063</v>
      </c>
      <c r="B5872" t="s">
        <v>24064</v>
      </c>
      <c r="C5872" s="1">
        <v>11.173913043478262</v>
      </c>
      <c r="D5872" s="1">
        <v>13.119565217391305</v>
      </c>
      <c r="E5872">
        <v>1</v>
      </c>
      <c r="F5872" t="s">
        <v>24065</v>
      </c>
      <c r="G5872" t="s">
        <v>23251</v>
      </c>
      <c r="H5872" t="s">
        <v>23274</v>
      </c>
      <c r="I5872" t="s">
        <v>23206</v>
      </c>
      <c r="J5872" t="s">
        <v>24066</v>
      </c>
      <c r="K5872">
        <v>24</v>
      </c>
      <c r="L5872" s="1">
        <v>24.097826086956523</v>
      </c>
    </row>
    <row r="5873" spans="1:12" hidden="1" x14ac:dyDescent="0.25">
      <c r="A5873" t="s">
        <v>24067</v>
      </c>
      <c r="B5873" t="s">
        <v>24068</v>
      </c>
      <c r="C5873" s="1">
        <v>39</v>
      </c>
      <c r="D5873" s="1">
        <v>45.684782608695649</v>
      </c>
      <c r="E5873">
        <v>1</v>
      </c>
      <c r="F5873" t="s">
        <v>24069</v>
      </c>
      <c r="G5873" t="s">
        <v>23480</v>
      </c>
      <c r="H5873" t="s">
        <v>23252</v>
      </c>
      <c r="I5873" t="s">
        <v>23206</v>
      </c>
      <c r="J5873" t="s">
        <v>23481</v>
      </c>
      <c r="K5873">
        <v>88</v>
      </c>
      <c r="L5873" s="1">
        <v>68.163043478260875</v>
      </c>
    </row>
    <row r="5874" spans="1:12" hidden="1" x14ac:dyDescent="0.25">
      <c r="A5874" t="s">
        <v>24070</v>
      </c>
      <c r="B5874" t="s">
        <v>24071</v>
      </c>
      <c r="C5874" s="1">
        <v>32.760869565217391</v>
      </c>
      <c r="D5874" s="1">
        <v>56.304347826086953</v>
      </c>
      <c r="E5874">
        <v>1</v>
      </c>
      <c r="F5874" t="s">
        <v>24072</v>
      </c>
      <c r="G5874" t="s">
        <v>24073</v>
      </c>
      <c r="H5874" t="s">
        <v>23416</v>
      </c>
      <c r="I5874" t="s">
        <v>23206</v>
      </c>
      <c r="J5874" t="s">
        <v>24074</v>
      </c>
      <c r="K5874">
        <v>73</v>
      </c>
      <c r="L5874" s="1">
        <v>64.717391304347828</v>
      </c>
    </row>
    <row r="5875" spans="1:12" hidden="1" x14ac:dyDescent="0.25">
      <c r="A5875" t="s">
        <v>24075</v>
      </c>
      <c r="B5875" t="s">
        <v>24076</v>
      </c>
      <c r="C5875" s="1">
        <v>15.956521739130435</v>
      </c>
      <c r="D5875" s="1">
        <v>21.054347826086957</v>
      </c>
      <c r="E5875">
        <v>0</v>
      </c>
      <c r="F5875" t="s">
        <v>24077</v>
      </c>
      <c r="G5875" t="s">
        <v>23577</v>
      </c>
      <c r="H5875" t="s">
        <v>1900</v>
      </c>
      <c r="I5875" t="s">
        <v>23206</v>
      </c>
      <c r="J5875" t="s">
        <v>24051</v>
      </c>
      <c r="K5875">
        <v>12</v>
      </c>
      <c r="L5875" s="1">
        <v>11.086956521739131</v>
      </c>
    </row>
    <row r="5876" spans="1:12" hidden="1" x14ac:dyDescent="0.25">
      <c r="A5876" t="s">
        <v>24078</v>
      </c>
      <c r="B5876" t="s">
        <v>24079</v>
      </c>
      <c r="C5876" s="1">
        <v>87.293478260869563</v>
      </c>
      <c r="D5876" s="1">
        <v>117.09782608695652</v>
      </c>
      <c r="E5876">
        <v>1</v>
      </c>
      <c r="F5876" t="s">
        <v>24080</v>
      </c>
      <c r="G5876" t="s">
        <v>24081</v>
      </c>
      <c r="H5876" t="s">
        <v>23246</v>
      </c>
      <c r="I5876" t="s">
        <v>23206</v>
      </c>
      <c r="J5876" t="s">
        <v>24082</v>
      </c>
      <c r="K5876">
        <v>150</v>
      </c>
      <c r="L5876" s="1">
        <v>140.64130434782609</v>
      </c>
    </row>
    <row r="5877" spans="1:12" hidden="1" x14ac:dyDescent="0.25">
      <c r="A5877" t="s">
        <v>24083</v>
      </c>
      <c r="B5877" t="s">
        <v>24084</v>
      </c>
      <c r="C5877" s="1">
        <v>23.043478260869566</v>
      </c>
      <c r="D5877" s="1">
        <v>47.108695652173914</v>
      </c>
      <c r="E5877">
        <v>1</v>
      </c>
      <c r="F5877" t="s">
        <v>24085</v>
      </c>
      <c r="G5877" t="s">
        <v>23433</v>
      </c>
      <c r="H5877" t="s">
        <v>286</v>
      </c>
      <c r="I5877" t="s">
        <v>23206</v>
      </c>
      <c r="J5877" t="s">
        <v>23434</v>
      </c>
      <c r="K5877">
        <v>56</v>
      </c>
      <c r="L5877" s="1">
        <v>45.739130434782609</v>
      </c>
    </row>
    <row r="5878" spans="1:12" hidden="1" x14ac:dyDescent="0.25">
      <c r="A5878" t="s">
        <v>24086</v>
      </c>
      <c r="B5878" t="s">
        <v>24087</v>
      </c>
      <c r="C5878" s="1">
        <v>37.554347826086953</v>
      </c>
      <c r="D5878" s="1">
        <v>45.184782608695649</v>
      </c>
      <c r="E5878">
        <v>1</v>
      </c>
      <c r="F5878" t="s">
        <v>24088</v>
      </c>
      <c r="G5878" t="s">
        <v>23257</v>
      </c>
      <c r="H5878" t="s">
        <v>23246</v>
      </c>
      <c r="I5878" t="s">
        <v>23206</v>
      </c>
      <c r="J5878" t="s">
        <v>23550</v>
      </c>
      <c r="K5878">
        <v>102</v>
      </c>
      <c r="L5878" s="1">
        <v>70.836956521739125</v>
      </c>
    </row>
    <row r="5879" spans="1:12" hidden="1" x14ac:dyDescent="0.25">
      <c r="A5879" t="s">
        <v>24089</v>
      </c>
      <c r="B5879" t="s">
        <v>24090</v>
      </c>
      <c r="C5879" s="1">
        <v>24.445652173913043</v>
      </c>
      <c r="D5879" s="1">
        <v>29.076086956521738</v>
      </c>
      <c r="E5879">
        <v>1</v>
      </c>
      <c r="F5879" t="s">
        <v>24091</v>
      </c>
      <c r="G5879" t="s">
        <v>23401</v>
      </c>
      <c r="H5879" t="s">
        <v>23252</v>
      </c>
      <c r="I5879" t="s">
        <v>23206</v>
      </c>
      <c r="J5879" t="s">
        <v>23402</v>
      </c>
      <c r="K5879">
        <v>44</v>
      </c>
      <c r="L5879" s="1">
        <v>43.347826086956523</v>
      </c>
    </row>
    <row r="5880" spans="1:12" hidden="1" x14ac:dyDescent="0.25">
      <c r="A5880" t="s">
        <v>24092</v>
      </c>
      <c r="B5880" t="s">
        <v>24093</v>
      </c>
      <c r="C5880" s="1">
        <v>70.358695652173907</v>
      </c>
      <c r="D5880" s="1">
        <v>98.315217391304344</v>
      </c>
      <c r="E5880">
        <v>1</v>
      </c>
      <c r="F5880" t="s">
        <v>24094</v>
      </c>
      <c r="G5880" t="s">
        <v>24095</v>
      </c>
      <c r="H5880" t="s">
        <v>23475</v>
      </c>
      <c r="I5880" t="s">
        <v>24096</v>
      </c>
      <c r="J5880" t="s">
        <v>24097</v>
      </c>
      <c r="K5880">
        <v>123</v>
      </c>
      <c r="L5880" s="1">
        <v>117.30434782608695</v>
      </c>
    </row>
    <row r="5881" spans="1:12" hidden="1" x14ac:dyDescent="0.25">
      <c r="A5881" t="s">
        <v>24098</v>
      </c>
      <c r="B5881" t="s">
        <v>24099</v>
      </c>
      <c r="C5881" s="1">
        <v>32.956521739130437</v>
      </c>
      <c r="D5881" s="1">
        <v>39.5</v>
      </c>
      <c r="E5881">
        <v>1</v>
      </c>
      <c r="F5881" t="s">
        <v>24100</v>
      </c>
      <c r="G5881" t="s">
        <v>24101</v>
      </c>
      <c r="H5881" t="s">
        <v>23475</v>
      </c>
      <c r="I5881" t="s">
        <v>24096</v>
      </c>
      <c r="J5881" t="s">
        <v>24102</v>
      </c>
      <c r="K5881">
        <v>101</v>
      </c>
      <c r="L5881" s="1">
        <v>92.228260869565219</v>
      </c>
    </row>
    <row r="5882" spans="1:12" hidden="1" x14ac:dyDescent="0.25">
      <c r="A5882" t="s">
        <v>24103</v>
      </c>
      <c r="B5882" t="s">
        <v>24104</v>
      </c>
      <c r="E5882">
        <v>0</v>
      </c>
      <c r="F5882" t="s">
        <v>24105</v>
      </c>
      <c r="G5882" t="s">
        <v>24106</v>
      </c>
      <c r="H5882" t="s">
        <v>24107</v>
      </c>
      <c r="I5882" t="s">
        <v>24096</v>
      </c>
      <c r="J5882" t="s">
        <v>24108</v>
      </c>
      <c r="K5882">
        <v>123</v>
      </c>
      <c r="L5882" s="1">
        <v>95.771739130434781</v>
      </c>
    </row>
    <row r="5883" spans="1:12" hidden="1" x14ac:dyDescent="0.25">
      <c r="A5883" t="s">
        <v>24109</v>
      </c>
      <c r="B5883" t="s">
        <v>24110</v>
      </c>
      <c r="C5883" s="1">
        <v>42.956521739130437</v>
      </c>
      <c r="D5883" s="1">
        <v>51.641304347826086</v>
      </c>
      <c r="E5883">
        <v>1</v>
      </c>
      <c r="F5883" t="s">
        <v>24111</v>
      </c>
      <c r="G5883" t="s">
        <v>24101</v>
      </c>
      <c r="H5883" t="s">
        <v>23475</v>
      </c>
      <c r="I5883" t="s">
        <v>24096</v>
      </c>
      <c r="J5883" t="s">
        <v>24112</v>
      </c>
      <c r="K5883">
        <v>82</v>
      </c>
      <c r="L5883" s="1">
        <v>77.989130434782609</v>
      </c>
    </row>
    <row r="5884" spans="1:12" hidden="1" x14ac:dyDescent="0.25">
      <c r="A5884" t="s">
        <v>24113</v>
      </c>
      <c r="B5884" t="s">
        <v>24114</v>
      </c>
      <c r="C5884" s="1">
        <v>59.978260869565219</v>
      </c>
      <c r="D5884" s="1">
        <v>107.43478260869566</v>
      </c>
      <c r="E5884">
        <v>1</v>
      </c>
      <c r="F5884" t="s">
        <v>24115</v>
      </c>
      <c r="G5884" t="s">
        <v>24116</v>
      </c>
      <c r="H5884" t="s">
        <v>23475</v>
      </c>
      <c r="I5884" t="s">
        <v>24096</v>
      </c>
      <c r="J5884" t="s">
        <v>24117</v>
      </c>
      <c r="K5884">
        <v>133</v>
      </c>
      <c r="L5884" s="1">
        <v>125.09782608695652</v>
      </c>
    </row>
    <row r="5885" spans="1:12" hidden="1" x14ac:dyDescent="0.25">
      <c r="A5885" t="s">
        <v>24118</v>
      </c>
      <c r="B5885" t="s">
        <v>24119</v>
      </c>
      <c r="C5885" s="1">
        <v>88.5</v>
      </c>
      <c r="D5885" s="1">
        <v>100.89130434782609</v>
      </c>
      <c r="E5885">
        <v>1</v>
      </c>
      <c r="F5885" t="s">
        <v>24120</v>
      </c>
      <c r="G5885" t="s">
        <v>24121</v>
      </c>
      <c r="H5885" t="s">
        <v>24122</v>
      </c>
      <c r="I5885" t="s">
        <v>24096</v>
      </c>
      <c r="J5885" t="s">
        <v>24123</v>
      </c>
      <c r="K5885">
        <v>200</v>
      </c>
      <c r="L5885" s="1">
        <v>170.2391304347826</v>
      </c>
    </row>
    <row r="5886" spans="1:12" hidden="1" x14ac:dyDescent="0.25">
      <c r="A5886" t="s">
        <v>24124</v>
      </c>
      <c r="B5886" t="s">
        <v>24125</v>
      </c>
      <c r="C5886" s="1">
        <v>56.043478260869563</v>
      </c>
      <c r="D5886" s="1">
        <v>68.358695652173907</v>
      </c>
      <c r="E5886">
        <v>1</v>
      </c>
      <c r="F5886" t="s">
        <v>24126</v>
      </c>
      <c r="G5886" t="s">
        <v>19962</v>
      </c>
      <c r="H5886" t="s">
        <v>24127</v>
      </c>
      <c r="I5886" t="s">
        <v>24096</v>
      </c>
      <c r="J5886" t="s">
        <v>24128</v>
      </c>
      <c r="K5886">
        <v>152</v>
      </c>
      <c r="L5886" s="1">
        <v>125.14130434782609</v>
      </c>
    </row>
    <row r="5887" spans="1:12" hidden="1" x14ac:dyDescent="0.25">
      <c r="A5887" t="s">
        <v>24129</v>
      </c>
      <c r="B5887" t="s">
        <v>24130</v>
      </c>
      <c r="C5887" s="1">
        <v>27.152173913043477</v>
      </c>
      <c r="D5887" s="1">
        <v>30.456521739130434</v>
      </c>
      <c r="E5887">
        <v>1</v>
      </c>
      <c r="F5887" t="s">
        <v>24131</v>
      </c>
      <c r="G5887" t="s">
        <v>20580</v>
      </c>
      <c r="H5887" t="s">
        <v>6352</v>
      </c>
      <c r="I5887" t="s">
        <v>24096</v>
      </c>
      <c r="J5887" t="s">
        <v>24132</v>
      </c>
      <c r="K5887">
        <v>81</v>
      </c>
      <c r="L5887" s="1">
        <v>73.239130434782609</v>
      </c>
    </row>
    <row r="5888" spans="1:12" hidden="1" x14ac:dyDescent="0.25">
      <c r="A5888" t="s">
        <v>24133</v>
      </c>
      <c r="B5888" t="s">
        <v>24134</v>
      </c>
      <c r="C5888" s="1">
        <v>44.391304347826086</v>
      </c>
      <c r="D5888" s="1">
        <v>54.717391304347828</v>
      </c>
      <c r="E5888">
        <v>1</v>
      </c>
      <c r="F5888" t="s">
        <v>24135</v>
      </c>
      <c r="G5888" t="s">
        <v>20106</v>
      </c>
      <c r="H5888" t="s">
        <v>24136</v>
      </c>
      <c r="I5888" t="s">
        <v>24096</v>
      </c>
      <c r="J5888" t="s">
        <v>24137</v>
      </c>
      <c r="K5888">
        <v>106</v>
      </c>
      <c r="L5888" s="1">
        <v>100.14130434782609</v>
      </c>
    </row>
    <row r="5889" spans="1:12" hidden="1" x14ac:dyDescent="0.25">
      <c r="A5889" t="s">
        <v>24138</v>
      </c>
      <c r="B5889" t="s">
        <v>24139</v>
      </c>
      <c r="C5889" s="1">
        <v>63.956521739130437</v>
      </c>
      <c r="D5889" s="1">
        <v>76.369565217391298</v>
      </c>
      <c r="E5889">
        <v>1</v>
      </c>
      <c r="F5889" t="s">
        <v>24140</v>
      </c>
      <c r="G5889" t="s">
        <v>24141</v>
      </c>
      <c r="H5889" t="s">
        <v>24142</v>
      </c>
      <c r="I5889" t="s">
        <v>24096</v>
      </c>
      <c r="J5889" t="s">
        <v>24143</v>
      </c>
      <c r="K5889">
        <v>138</v>
      </c>
      <c r="L5889" s="1">
        <v>130.11956521739131</v>
      </c>
    </row>
    <row r="5890" spans="1:12" hidden="1" x14ac:dyDescent="0.25">
      <c r="A5890" t="s">
        <v>24144</v>
      </c>
      <c r="B5890" t="s">
        <v>24145</v>
      </c>
      <c r="C5890" s="1">
        <v>70.684782608695656</v>
      </c>
      <c r="D5890" s="1">
        <v>103.5</v>
      </c>
      <c r="E5890">
        <v>1</v>
      </c>
      <c r="F5890" t="s">
        <v>24146</v>
      </c>
      <c r="G5890" t="s">
        <v>24141</v>
      </c>
      <c r="H5890" t="s">
        <v>24142</v>
      </c>
      <c r="I5890" t="s">
        <v>24096</v>
      </c>
      <c r="J5890" t="s">
        <v>24143</v>
      </c>
      <c r="K5890">
        <v>204</v>
      </c>
      <c r="L5890" s="1">
        <v>177.77173913043478</v>
      </c>
    </row>
    <row r="5891" spans="1:12" hidden="1" x14ac:dyDescent="0.25">
      <c r="A5891" t="s">
        <v>24147</v>
      </c>
      <c r="B5891" t="s">
        <v>24148</v>
      </c>
      <c r="C5891" s="1">
        <v>61.054347826086953</v>
      </c>
      <c r="D5891" s="1">
        <v>71.184782608695656</v>
      </c>
      <c r="E5891">
        <v>1</v>
      </c>
      <c r="F5891" t="s">
        <v>24149</v>
      </c>
      <c r="G5891" t="s">
        <v>24150</v>
      </c>
      <c r="H5891" t="s">
        <v>24142</v>
      </c>
      <c r="I5891" t="s">
        <v>24096</v>
      </c>
      <c r="J5891" t="s">
        <v>24151</v>
      </c>
      <c r="K5891">
        <v>205</v>
      </c>
      <c r="L5891" s="1">
        <v>114.43478260869566</v>
      </c>
    </row>
    <row r="5892" spans="1:12" hidden="1" x14ac:dyDescent="0.25">
      <c r="A5892" t="s">
        <v>24152</v>
      </c>
      <c r="B5892" t="s">
        <v>24153</v>
      </c>
      <c r="C5892" s="1">
        <v>77.010869565217391</v>
      </c>
      <c r="D5892" s="1">
        <v>105.02173913043478</v>
      </c>
      <c r="E5892">
        <v>1</v>
      </c>
      <c r="F5892" t="s">
        <v>24154</v>
      </c>
      <c r="G5892" t="s">
        <v>7035</v>
      </c>
      <c r="H5892" t="s">
        <v>6352</v>
      </c>
      <c r="I5892" t="s">
        <v>24096</v>
      </c>
      <c r="J5892" t="s">
        <v>24155</v>
      </c>
      <c r="K5892">
        <v>196</v>
      </c>
      <c r="L5892" s="1">
        <v>160.61956521739131</v>
      </c>
    </row>
    <row r="5893" spans="1:12" hidden="1" x14ac:dyDescent="0.25">
      <c r="A5893" t="s">
        <v>24156</v>
      </c>
      <c r="B5893" t="s">
        <v>24157</v>
      </c>
      <c r="C5893" s="1">
        <v>33.217391304347828</v>
      </c>
      <c r="D5893" s="1">
        <v>39.728260869565219</v>
      </c>
      <c r="E5893">
        <v>1</v>
      </c>
      <c r="F5893" t="s">
        <v>24158</v>
      </c>
      <c r="G5893" t="s">
        <v>24159</v>
      </c>
      <c r="H5893" t="s">
        <v>24136</v>
      </c>
      <c r="I5893" t="s">
        <v>24096</v>
      </c>
      <c r="J5893" t="s">
        <v>24160</v>
      </c>
      <c r="K5893">
        <v>94</v>
      </c>
      <c r="L5893" s="1">
        <v>82.880434782608702</v>
      </c>
    </row>
    <row r="5894" spans="1:12" hidden="1" x14ac:dyDescent="0.25">
      <c r="A5894" t="s">
        <v>24161</v>
      </c>
      <c r="B5894" t="s">
        <v>24162</v>
      </c>
      <c r="C5894" s="1">
        <v>20.086956521739129</v>
      </c>
      <c r="D5894" s="1">
        <v>28.869565217391305</v>
      </c>
      <c r="E5894">
        <v>1</v>
      </c>
      <c r="F5894" t="s">
        <v>24163</v>
      </c>
      <c r="G5894" t="s">
        <v>24164</v>
      </c>
      <c r="H5894" t="s">
        <v>6352</v>
      </c>
      <c r="I5894" t="s">
        <v>24096</v>
      </c>
      <c r="J5894" t="s">
        <v>24165</v>
      </c>
      <c r="K5894">
        <v>108</v>
      </c>
      <c r="L5894" s="1">
        <v>35.25</v>
      </c>
    </row>
    <row r="5895" spans="1:12" hidden="1" x14ac:dyDescent="0.25">
      <c r="A5895" t="s">
        <v>24166</v>
      </c>
      <c r="B5895" t="s">
        <v>24167</v>
      </c>
      <c r="C5895" s="1">
        <v>39.25714285714286</v>
      </c>
      <c r="D5895" s="1">
        <v>42.8</v>
      </c>
      <c r="E5895">
        <v>1</v>
      </c>
      <c r="F5895" t="s">
        <v>24168</v>
      </c>
      <c r="G5895" t="s">
        <v>24169</v>
      </c>
      <c r="H5895" t="s">
        <v>24107</v>
      </c>
      <c r="I5895" t="s">
        <v>24096</v>
      </c>
      <c r="J5895" t="s">
        <v>24170</v>
      </c>
      <c r="K5895">
        <v>88</v>
      </c>
      <c r="L5895" s="1">
        <v>57.782608695652172</v>
      </c>
    </row>
    <row r="5896" spans="1:12" hidden="1" x14ac:dyDescent="0.25">
      <c r="A5896" t="s">
        <v>24171</v>
      </c>
      <c r="B5896" t="s">
        <v>24172</v>
      </c>
      <c r="C5896" s="1">
        <v>37.271739130434781</v>
      </c>
      <c r="D5896" s="1">
        <v>62.684782608695649</v>
      </c>
      <c r="E5896">
        <v>1</v>
      </c>
      <c r="F5896" t="s">
        <v>24173</v>
      </c>
      <c r="G5896" t="s">
        <v>24174</v>
      </c>
      <c r="H5896" t="s">
        <v>24136</v>
      </c>
      <c r="I5896" t="s">
        <v>24096</v>
      </c>
      <c r="J5896" t="s">
        <v>24175</v>
      </c>
      <c r="K5896">
        <v>100</v>
      </c>
      <c r="L5896" s="1">
        <v>81.326086956521735</v>
      </c>
    </row>
    <row r="5897" spans="1:12" hidden="1" x14ac:dyDescent="0.25">
      <c r="A5897" t="s">
        <v>24176</v>
      </c>
      <c r="B5897" t="s">
        <v>24177</v>
      </c>
      <c r="C5897" s="1">
        <v>45.326086956521742</v>
      </c>
      <c r="D5897" s="1">
        <v>57.771739130434781</v>
      </c>
      <c r="E5897">
        <v>1</v>
      </c>
      <c r="F5897" t="s">
        <v>24178</v>
      </c>
      <c r="G5897" t="s">
        <v>24179</v>
      </c>
      <c r="H5897" t="s">
        <v>24127</v>
      </c>
      <c r="I5897" t="s">
        <v>24096</v>
      </c>
      <c r="J5897" t="s">
        <v>24180</v>
      </c>
      <c r="K5897">
        <v>132</v>
      </c>
      <c r="L5897" s="1">
        <v>121.98913043478261</v>
      </c>
    </row>
    <row r="5898" spans="1:12" hidden="1" x14ac:dyDescent="0.25">
      <c r="A5898" t="s">
        <v>24181</v>
      </c>
      <c r="B5898" t="s">
        <v>24182</v>
      </c>
      <c r="C5898" s="1">
        <v>24.652173913043477</v>
      </c>
      <c r="D5898" s="1">
        <v>31.771739130434781</v>
      </c>
      <c r="E5898">
        <v>1</v>
      </c>
      <c r="F5898" t="s">
        <v>24183</v>
      </c>
      <c r="G5898" t="s">
        <v>7016</v>
      </c>
      <c r="H5898" t="s">
        <v>24142</v>
      </c>
      <c r="I5898" t="s">
        <v>24096</v>
      </c>
      <c r="J5898" t="s">
        <v>24184</v>
      </c>
      <c r="K5898">
        <v>66</v>
      </c>
      <c r="L5898" s="1">
        <v>61.554347826086953</v>
      </c>
    </row>
    <row r="5899" spans="1:12" hidden="1" x14ac:dyDescent="0.25">
      <c r="A5899" t="s">
        <v>24185</v>
      </c>
      <c r="B5899" t="s">
        <v>24186</v>
      </c>
      <c r="C5899" s="1">
        <v>37.043478260869563</v>
      </c>
      <c r="D5899" s="1">
        <v>43.869565217391305</v>
      </c>
      <c r="E5899">
        <v>1</v>
      </c>
      <c r="F5899" t="s">
        <v>24187</v>
      </c>
      <c r="G5899" t="s">
        <v>24188</v>
      </c>
      <c r="H5899" t="s">
        <v>6352</v>
      </c>
      <c r="I5899" t="s">
        <v>24096</v>
      </c>
      <c r="J5899" t="s">
        <v>24189</v>
      </c>
      <c r="K5899">
        <v>130</v>
      </c>
      <c r="L5899" s="1">
        <v>91.902173913043484</v>
      </c>
    </row>
    <row r="5900" spans="1:12" hidden="1" x14ac:dyDescent="0.25">
      <c r="A5900" t="s">
        <v>24190</v>
      </c>
      <c r="B5900" t="s">
        <v>24191</v>
      </c>
      <c r="C5900" s="1">
        <v>36.945652173913047</v>
      </c>
      <c r="D5900" s="1">
        <v>44.847826086956523</v>
      </c>
      <c r="E5900">
        <v>1</v>
      </c>
      <c r="F5900" t="s">
        <v>24192</v>
      </c>
      <c r="G5900" t="s">
        <v>24193</v>
      </c>
      <c r="H5900" t="s">
        <v>17484</v>
      </c>
      <c r="I5900" t="s">
        <v>24096</v>
      </c>
      <c r="J5900" t="s">
        <v>24194</v>
      </c>
      <c r="K5900">
        <v>123</v>
      </c>
      <c r="L5900" s="1">
        <v>101.16304347826087</v>
      </c>
    </row>
    <row r="5901" spans="1:12" hidden="1" x14ac:dyDescent="0.25">
      <c r="A5901" t="s">
        <v>24195</v>
      </c>
      <c r="B5901" t="s">
        <v>24196</v>
      </c>
      <c r="C5901" s="1">
        <v>25.934782608695652</v>
      </c>
      <c r="D5901" s="1">
        <v>47.358695652173914</v>
      </c>
      <c r="E5901">
        <v>1</v>
      </c>
      <c r="F5901" t="s">
        <v>24197</v>
      </c>
      <c r="G5901" t="s">
        <v>24198</v>
      </c>
      <c r="H5901" t="s">
        <v>24127</v>
      </c>
      <c r="I5901" t="s">
        <v>24096</v>
      </c>
      <c r="J5901" t="s">
        <v>24199</v>
      </c>
      <c r="K5901">
        <v>80</v>
      </c>
      <c r="L5901" s="1">
        <v>67.532608695652172</v>
      </c>
    </row>
    <row r="5902" spans="1:12" hidden="1" x14ac:dyDescent="0.25">
      <c r="A5902" t="s">
        <v>24200</v>
      </c>
      <c r="B5902" t="s">
        <v>24201</v>
      </c>
      <c r="C5902" s="1">
        <v>88.554347826086953</v>
      </c>
      <c r="D5902" s="1">
        <v>102.04347826086956</v>
      </c>
      <c r="E5902">
        <v>1</v>
      </c>
      <c r="F5902" t="s">
        <v>24202</v>
      </c>
      <c r="G5902" t="s">
        <v>19152</v>
      </c>
      <c r="H5902" t="s">
        <v>24127</v>
      </c>
      <c r="I5902" t="s">
        <v>24096</v>
      </c>
      <c r="J5902" t="s">
        <v>24203</v>
      </c>
      <c r="K5902">
        <v>250</v>
      </c>
      <c r="L5902" s="1">
        <v>217.71739130434781</v>
      </c>
    </row>
    <row r="5903" spans="1:12" hidden="1" x14ac:dyDescent="0.25">
      <c r="A5903" t="s">
        <v>24204</v>
      </c>
      <c r="B5903" t="s">
        <v>24205</v>
      </c>
      <c r="C5903" s="1">
        <v>79.086956521739125</v>
      </c>
      <c r="D5903" s="1">
        <v>176.07608695652175</v>
      </c>
      <c r="E5903">
        <v>1</v>
      </c>
      <c r="F5903" t="s">
        <v>24206</v>
      </c>
      <c r="G5903" t="s">
        <v>24101</v>
      </c>
      <c r="H5903" t="s">
        <v>23475</v>
      </c>
      <c r="I5903" t="s">
        <v>24096</v>
      </c>
      <c r="J5903" t="s">
        <v>24207</v>
      </c>
      <c r="K5903">
        <v>141</v>
      </c>
      <c r="L5903" s="1">
        <v>134.66304347826087</v>
      </c>
    </row>
    <row r="5904" spans="1:12" hidden="1" x14ac:dyDescent="0.25">
      <c r="A5904" t="s">
        <v>24208</v>
      </c>
      <c r="B5904" t="s">
        <v>24209</v>
      </c>
      <c r="C5904" s="1">
        <v>26.978260869565219</v>
      </c>
      <c r="D5904" s="1">
        <v>38.413043478260867</v>
      </c>
      <c r="E5904">
        <v>1</v>
      </c>
      <c r="F5904" t="s">
        <v>24210</v>
      </c>
      <c r="G5904" t="s">
        <v>24211</v>
      </c>
      <c r="H5904" t="s">
        <v>24122</v>
      </c>
      <c r="I5904" t="s">
        <v>24096</v>
      </c>
      <c r="J5904" t="s">
        <v>24212</v>
      </c>
      <c r="K5904">
        <v>122</v>
      </c>
      <c r="L5904" s="1">
        <v>56.445652173913047</v>
      </c>
    </row>
    <row r="5905" spans="1:12" hidden="1" x14ac:dyDescent="0.25">
      <c r="A5905" t="s">
        <v>24213</v>
      </c>
      <c r="B5905" t="s">
        <v>24214</v>
      </c>
      <c r="C5905" s="1">
        <v>25.239130434782609</v>
      </c>
      <c r="D5905" s="1">
        <v>49.097826086956523</v>
      </c>
      <c r="E5905">
        <v>1</v>
      </c>
      <c r="F5905" t="s">
        <v>24215</v>
      </c>
      <c r="G5905" t="s">
        <v>24216</v>
      </c>
      <c r="H5905" t="s">
        <v>6352</v>
      </c>
      <c r="I5905" t="s">
        <v>24096</v>
      </c>
      <c r="J5905" t="s">
        <v>24217</v>
      </c>
      <c r="K5905">
        <v>124</v>
      </c>
      <c r="L5905" s="1">
        <v>53.576086956521742</v>
      </c>
    </row>
    <row r="5906" spans="1:12" hidden="1" x14ac:dyDescent="0.25">
      <c r="A5906" t="s">
        <v>24218</v>
      </c>
      <c r="B5906" t="s">
        <v>24219</v>
      </c>
      <c r="C5906" s="1">
        <v>49.641304347826086</v>
      </c>
      <c r="D5906" s="1">
        <v>62.739130434782609</v>
      </c>
      <c r="E5906">
        <v>1</v>
      </c>
      <c r="F5906" t="s">
        <v>24220</v>
      </c>
      <c r="G5906" t="s">
        <v>23074</v>
      </c>
      <c r="H5906" t="s">
        <v>17484</v>
      </c>
      <c r="I5906" t="s">
        <v>24096</v>
      </c>
      <c r="J5906" t="s">
        <v>24221</v>
      </c>
      <c r="K5906">
        <v>110</v>
      </c>
      <c r="L5906" s="1">
        <v>95.434782608695656</v>
      </c>
    </row>
    <row r="5907" spans="1:12" hidden="1" x14ac:dyDescent="0.25">
      <c r="A5907" t="s">
        <v>24222</v>
      </c>
      <c r="B5907" t="s">
        <v>24223</v>
      </c>
      <c r="C5907" s="1">
        <v>24.460317460317459</v>
      </c>
      <c r="D5907" s="1">
        <v>42.859375</v>
      </c>
      <c r="E5907">
        <v>1</v>
      </c>
      <c r="F5907" t="s">
        <v>24224</v>
      </c>
      <c r="G5907" t="s">
        <v>13372</v>
      </c>
      <c r="H5907" t="s">
        <v>24136</v>
      </c>
      <c r="I5907" t="s">
        <v>24096</v>
      </c>
      <c r="J5907" t="s">
        <v>24225</v>
      </c>
      <c r="K5907">
        <v>86</v>
      </c>
      <c r="L5907" s="1">
        <v>76.652173913043484</v>
      </c>
    </row>
    <row r="5908" spans="1:12" hidden="1" x14ac:dyDescent="0.25">
      <c r="A5908" t="s">
        <v>24226</v>
      </c>
      <c r="B5908" t="s">
        <v>24227</v>
      </c>
      <c r="C5908" s="1">
        <v>36.967391304347828</v>
      </c>
      <c r="D5908" s="1">
        <v>45.989130434782609</v>
      </c>
      <c r="E5908">
        <v>1</v>
      </c>
      <c r="F5908" t="s">
        <v>24228</v>
      </c>
      <c r="G5908" t="s">
        <v>21075</v>
      </c>
      <c r="H5908" t="s">
        <v>24229</v>
      </c>
      <c r="I5908" t="s">
        <v>24096</v>
      </c>
      <c r="J5908" t="s">
        <v>24230</v>
      </c>
      <c r="K5908">
        <v>146</v>
      </c>
      <c r="L5908" s="1">
        <v>63.880434782608695</v>
      </c>
    </row>
    <row r="5909" spans="1:12" hidden="1" x14ac:dyDescent="0.25">
      <c r="A5909" t="s">
        <v>24231</v>
      </c>
      <c r="B5909" t="s">
        <v>24232</v>
      </c>
      <c r="C5909" s="1">
        <v>53.717391304347828</v>
      </c>
      <c r="D5909" s="1">
        <v>91.619565217391298</v>
      </c>
      <c r="E5909">
        <v>1</v>
      </c>
      <c r="F5909" t="s">
        <v>24233</v>
      </c>
      <c r="G5909" t="s">
        <v>24234</v>
      </c>
      <c r="H5909" t="s">
        <v>6352</v>
      </c>
      <c r="I5909" t="s">
        <v>24096</v>
      </c>
      <c r="J5909" t="s">
        <v>24235</v>
      </c>
      <c r="K5909">
        <v>155</v>
      </c>
      <c r="L5909" s="1">
        <v>123.90217391304348</v>
      </c>
    </row>
    <row r="5910" spans="1:12" hidden="1" x14ac:dyDescent="0.25">
      <c r="A5910" t="s">
        <v>24236</v>
      </c>
      <c r="B5910" t="s">
        <v>24237</v>
      </c>
      <c r="C5910" s="1">
        <v>55.021739130434781</v>
      </c>
      <c r="D5910" s="1">
        <v>84.989130434782609</v>
      </c>
      <c r="E5910">
        <v>1</v>
      </c>
      <c r="F5910" t="s">
        <v>24238</v>
      </c>
      <c r="G5910" t="s">
        <v>24239</v>
      </c>
      <c r="H5910" t="s">
        <v>24136</v>
      </c>
      <c r="I5910" t="s">
        <v>24096</v>
      </c>
      <c r="J5910" t="s">
        <v>24240</v>
      </c>
      <c r="K5910">
        <v>124</v>
      </c>
      <c r="L5910" s="1">
        <v>116.64130434782609</v>
      </c>
    </row>
    <row r="5911" spans="1:12" hidden="1" x14ac:dyDescent="0.25">
      <c r="A5911" t="s">
        <v>24241</v>
      </c>
      <c r="B5911" t="s">
        <v>24242</v>
      </c>
      <c r="C5911" s="1">
        <v>49.369565217391305</v>
      </c>
      <c r="D5911" s="1">
        <v>73.543478260869563</v>
      </c>
      <c r="E5911">
        <v>1</v>
      </c>
      <c r="F5911" t="s">
        <v>24243</v>
      </c>
      <c r="G5911" t="s">
        <v>19124</v>
      </c>
      <c r="H5911" t="s">
        <v>23475</v>
      </c>
      <c r="I5911" t="s">
        <v>24096</v>
      </c>
      <c r="J5911" t="s">
        <v>24244</v>
      </c>
      <c r="K5911">
        <v>124</v>
      </c>
      <c r="L5911" s="1">
        <v>110.71739130434783</v>
      </c>
    </row>
    <row r="5912" spans="1:12" hidden="1" x14ac:dyDescent="0.25">
      <c r="A5912" t="s">
        <v>24245</v>
      </c>
      <c r="B5912" t="s">
        <v>24246</v>
      </c>
      <c r="C5912" s="1">
        <v>33.326086956521742</v>
      </c>
      <c r="D5912" s="1">
        <v>50.282608695652172</v>
      </c>
      <c r="E5912">
        <v>1</v>
      </c>
      <c r="F5912" t="s">
        <v>24247</v>
      </c>
      <c r="G5912" t="s">
        <v>24248</v>
      </c>
      <c r="H5912" t="s">
        <v>24127</v>
      </c>
      <c r="I5912" t="s">
        <v>24096</v>
      </c>
      <c r="J5912" t="s">
        <v>24249</v>
      </c>
      <c r="K5912">
        <v>101</v>
      </c>
      <c r="L5912" s="1">
        <v>86.608695652173907</v>
      </c>
    </row>
    <row r="5913" spans="1:12" hidden="1" x14ac:dyDescent="0.25">
      <c r="A5913" t="s">
        <v>24250</v>
      </c>
      <c r="B5913" t="s">
        <v>24251</v>
      </c>
      <c r="C5913" s="1">
        <v>64.206521739130437</v>
      </c>
      <c r="D5913" s="1">
        <v>86</v>
      </c>
      <c r="E5913">
        <v>1</v>
      </c>
      <c r="F5913" t="s">
        <v>24252</v>
      </c>
      <c r="G5913" t="s">
        <v>24101</v>
      </c>
      <c r="H5913" t="s">
        <v>23475</v>
      </c>
      <c r="I5913" t="s">
        <v>24096</v>
      </c>
      <c r="J5913" t="s">
        <v>24253</v>
      </c>
      <c r="K5913">
        <v>160</v>
      </c>
      <c r="L5913" s="1">
        <v>128.31521739130434</v>
      </c>
    </row>
    <row r="5914" spans="1:12" hidden="1" x14ac:dyDescent="0.25">
      <c r="A5914" t="s">
        <v>24254</v>
      </c>
      <c r="B5914" t="s">
        <v>24255</v>
      </c>
      <c r="C5914" s="1">
        <v>78.923913043478265</v>
      </c>
      <c r="D5914" s="1">
        <v>116.1195652173913</v>
      </c>
      <c r="E5914">
        <v>1</v>
      </c>
      <c r="F5914" t="s">
        <v>24256</v>
      </c>
      <c r="G5914" t="s">
        <v>24106</v>
      </c>
      <c r="H5914" t="s">
        <v>24107</v>
      </c>
      <c r="I5914" t="s">
        <v>24096</v>
      </c>
      <c r="J5914" t="s">
        <v>24257</v>
      </c>
      <c r="K5914">
        <v>196</v>
      </c>
      <c r="L5914" s="1">
        <v>180.70652173913044</v>
      </c>
    </row>
    <row r="5915" spans="1:12" hidden="1" x14ac:dyDescent="0.25">
      <c r="A5915" t="s">
        <v>24258</v>
      </c>
      <c r="B5915" t="s">
        <v>24259</v>
      </c>
      <c r="C5915" s="1">
        <v>62.673913043478258</v>
      </c>
      <c r="D5915" s="1">
        <v>89.184782608695656</v>
      </c>
      <c r="E5915">
        <v>1</v>
      </c>
      <c r="F5915" t="s">
        <v>24260</v>
      </c>
      <c r="G5915" t="s">
        <v>6925</v>
      </c>
      <c r="H5915" t="s">
        <v>17484</v>
      </c>
      <c r="I5915" t="s">
        <v>24096</v>
      </c>
      <c r="J5915" t="s">
        <v>24261</v>
      </c>
      <c r="K5915">
        <v>186</v>
      </c>
      <c r="L5915" s="1">
        <v>171.67391304347825</v>
      </c>
    </row>
    <row r="5916" spans="1:12" hidden="1" x14ac:dyDescent="0.25">
      <c r="A5916" t="s">
        <v>24262</v>
      </c>
      <c r="B5916" t="s">
        <v>24263</v>
      </c>
      <c r="C5916" s="1">
        <v>44.760869565217391</v>
      </c>
      <c r="D5916" s="1">
        <v>68.304347826086953</v>
      </c>
      <c r="E5916">
        <v>1</v>
      </c>
      <c r="F5916" t="s">
        <v>24264</v>
      </c>
      <c r="G5916" t="s">
        <v>24265</v>
      </c>
      <c r="H5916" t="s">
        <v>24142</v>
      </c>
      <c r="I5916" t="s">
        <v>24096</v>
      </c>
      <c r="J5916" t="s">
        <v>24266</v>
      </c>
      <c r="K5916">
        <v>124</v>
      </c>
      <c r="L5916" s="1">
        <v>113.06521739130434</v>
      </c>
    </row>
    <row r="5917" spans="1:12" hidden="1" x14ac:dyDescent="0.25">
      <c r="A5917" t="s">
        <v>24267</v>
      </c>
      <c r="B5917" t="s">
        <v>24268</v>
      </c>
      <c r="C5917" s="1">
        <v>36.369565217391305</v>
      </c>
      <c r="D5917" s="1">
        <v>45.597826086956523</v>
      </c>
      <c r="E5917">
        <v>1</v>
      </c>
      <c r="F5917" t="s">
        <v>24269</v>
      </c>
      <c r="G5917" t="s">
        <v>3358</v>
      </c>
      <c r="H5917" t="s">
        <v>23475</v>
      </c>
      <c r="I5917" t="s">
        <v>24096</v>
      </c>
      <c r="J5917" t="s">
        <v>24270</v>
      </c>
      <c r="K5917">
        <v>82</v>
      </c>
      <c r="L5917" s="1">
        <v>77.228260869565219</v>
      </c>
    </row>
    <row r="5918" spans="1:12" hidden="1" x14ac:dyDescent="0.25">
      <c r="A5918" t="s">
        <v>24271</v>
      </c>
      <c r="B5918" t="s">
        <v>24272</v>
      </c>
      <c r="C5918" s="1">
        <v>70.369565217391298</v>
      </c>
      <c r="D5918" s="1">
        <v>81.521739130434781</v>
      </c>
      <c r="E5918">
        <v>1</v>
      </c>
      <c r="F5918" t="s">
        <v>24273</v>
      </c>
      <c r="G5918" t="s">
        <v>24265</v>
      </c>
      <c r="H5918" t="s">
        <v>24142</v>
      </c>
      <c r="I5918" t="s">
        <v>24096</v>
      </c>
      <c r="J5918" t="s">
        <v>24266</v>
      </c>
      <c r="K5918">
        <v>191</v>
      </c>
      <c r="L5918" s="1">
        <v>149.41304347826087</v>
      </c>
    </row>
    <row r="5919" spans="1:12" hidden="1" x14ac:dyDescent="0.25">
      <c r="A5919" t="s">
        <v>24274</v>
      </c>
      <c r="B5919" t="s">
        <v>24275</v>
      </c>
      <c r="C5919" s="1">
        <v>40.5</v>
      </c>
      <c r="D5919" s="1">
        <v>57.739130434782609</v>
      </c>
      <c r="E5919">
        <v>1</v>
      </c>
      <c r="F5919" t="s">
        <v>24276</v>
      </c>
      <c r="G5919" t="s">
        <v>23074</v>
      </c>
      <c r="H5919" t="s">
        <v>17484</v>
      </c>
      <c r="I5919" t="s">
        <v>24096</v>
      </c>
      <c r="J5919" t="s">
        <v>24221</v>
      </c>
      <c r="K5919">
        <v>96</v>
      </c>
      <c r="L5919" s="1">
        <v>90.380434782608702</v>
      </c>
    </row>
    <row r="5920" spans="1:12" hidden="1" x14ac:dyDescent="0.25">
      <c r="A5920" t="s">
        <v>24277</v>
      </c>
      <c r="B5920" t="s">
        <v>24278</v>
      </c>
      <c r="C5920" s="1">
        <v>47.108695652173914</v>
      </c>
      <c r="D5920" s="1">
        <v>54.032608695652172</v>
      </c>
      <c r="E5920">
        <v>1</v>
      </c>
      <c r="F5920" t="s">
        <v>24279</v>
      </c>
      <c r="G5920" t="s">
        <v>24280</v>
      </c>
      <c r="H5920" t="s">
        <v>23475</v>
      </c>
      <c r="I5920" t="s">
        <v>24096</v>
      </c>
      <c r="J5920" t="s">
        <v>24281</v>
      </c>
      <c r="K5920">
        <v>160</v>
      </c>
      <c r="L5920" s="1">
        <v>131.47826086956522</v>
      </c>
    </row>
    <row r="5921" spans="1:12" hidden="1" x14ac:dyDescent="0.25">
      <c r="A5921" t="s">
        <v>24282</v>
      </c>
      <c r="B5921" t="s">
        <v>24283</v>
      </c>
      <c r="C5921" s="1">
        <v>41.478260869565219</v>
      </c>
      <c r="D5921" s="1">
        <v>63.597826086956523</v>
      </c>
      <c r="E5921">
        <v>1</v>
      </c>
      <c r="F5921" t="s">
        <v>24284</v>
      </c>
      <c r="G5921" t="s">
        <v>24285</v>
      </c>
      <c r="H5921" t="s">
        <v>24127</v>
      </c>
      <c r="I5921" t="s">
        <v>24096</v>
      </c>
      <c r="J5921" t="s">
        <v>24286</v>
      </c>
      <c r="K5921">
        <v>120</v>
      </c>
      <c r="L5921" s="1">
        <v>90.739130434782609</v>
      </c>
    </row>
    <row r="5922" spans="1:12" hidden="1" x14ac:dyDescent="0.25">
      <c r="A5922" t="s">
        <v>24287</v>
      </c>
      <c r="B5922" t="s">
        <v>24288</v>
      </c>
      <c r="C5922" s="1">
        <v>66.315217391304344</v>
      </c>
      <c r="D5922" s="1">
        <v>93.032608695652172</v>
      </c>
      <c r="E5922">
        <v>1</v>
      </c>
      <c r="F5922" t="s">
        <v>24289</v>
      </c>
      <c r="G5922" t="s">
        <v>24101</v>
      </c>
      <c r="H5922" t="s">
        <v>23475</v>
      </c>
      <c r="I5922" t="s">
        <v>24096</v>
      </c>
      <c r="J5922" t="s">
        <v>24253</v>
      </c>
      <c r="K5922">
        <v>173</v>
      </c>
      <c r="L5922" s="1">
        <v>137.43478260869566</v>
      </c>
    </row>
    <row r="5923" spans="1:12" hidden="1" x14ac:dyDescent="0.25">
      <c r="A5923" t="s">
        <v>24290</v>
      </c>
      <c r="B5923" t="s">
        <v>24291</v>
      </c>
      <c r="C5923" s="1">
        <v>49.163043478260867</v>
      </c>
      <c r="D5923" s="1">
        <v>75.510869565217391</v>
      </c>
      <c r="E5923">
        <v>1</v>
      </c>
      <c r="F5923" t="s">
        <v>24292</v>
      </c>
      <c r="G5923" t="s">
        <v>24293</v>
      </c>
      <c r="H5923" t="s">
        <v>17484</v>
      </c>
      <c r="I5923" t="s">
        <v>24096</v>
      </c>
      <c r="J5923" t="s">
        <v>24294</v>
      </c>
      <c r="K5923">
        <v>123</v>
      </c>
      <c r="L5923" s="1">
        <v>111.48913043478261</v>
      </c>
    </row>
    <row r="5924" spans="1:12" hidden="1" x14ac:dyDescent="0.25">
      <c r="A5924" t="s">
        <v>24295</v>
      </c>
      <c r="B5924" t="s">
        <v>24296</v>
      </c>
      <c r="C5924" s="1">
        <v>43.75</v>
      </c>
      <c r="D5924" s="1">
        <v>61.260869565217391</v>
      </c>
      <c r="E5924">
        <v>1</v>
      </c>
      <c r="F5924" t="s">
        <v>24297</v>
      </c>
      <c r="G5924" t="s">
        <v>24298</v>
      </c>
      <c r="H5924" t="s">
        <v>24142</v>
      </c>
      <c r="I5924" t="s">
        <v>24096</v>
      </c>
      <c r="J5924" t="s">
        <v>24299</v>
      </c>
      <c r="K5924">
        <v>110</v>
      </c>
      <c r="L5924" s="1">
        <v>105.73913043478261</v>
      </c>
    </row>
    <row r="5925" spans="1:12" hidden="1" x14ac:dyDescent="0.25">
      <c r="A5925" t="s">
        <v>24300</v>
      </c>
      <c r="B5925" t="s">
        <v>24301</v>
      </c>
      <c r="C5925" s="1">
        <v>61.141304347826086</v>
      </c>
      <c r="D5925" s="1">
        <v>73.195652173913047</v>
      </c>
      <c r="E5925">
        <v>1</v>
      </c>
      <c r="F5925" t="s">
        <v>24302</v>
      </c>
      <c r="G5925" t="s">
        <v>24248</v>
      </c>
      <c r="H5925" t="s">
        <v>24127</v>
      </c>
      <c r="I5925" t="s">
        <v>24096</v>
      </c>
      <c r="J5925" t="s">
        <v>24249</v>
      </c>
      <c r="K5925">
        <v>159</v>
      </c>
      <c r="L5925" s="1">
        <v>136.67391304347825</v>
      </c>
    </row>
    <row r="5926" spans="1:12" hidden="1" x14ac:dyDescent="0.25">
      <c r="A5926" t="s">
        <v>24303</v>
      </c>
      <c r="B5926" t="s">
        <v>24304</v>
      </c>
      <c r="C5926" s="1">
        <v>54.945652173913047</v>
      </c>
      <c r="D5926" s="1">
        <v>140.05434782608697</v>
      </c>
      <c r="E5926">
        <v>1</v>
      </c>
      <c r="F5926" t="s">
        <v>24305</v>
      </c>
      <c r="G5926" t="s">
        <v>16138</v>
      </c>
      <c r="H5926" t="s">
        <v>6352</v>
      </c>
      <c r="I5926" t="s">
        <v>24096</v>
      </c>
      <c r="J5926" t="s">
        <v>24306</v>
      </c>
      <c r="K5926">
        <v>160</v>
      </c>
      <c r="L5926" s="1">
        <v>147.71739130434781</v>
      </c>
    </row>
    <row r="5927" spans="1:12" hidden="1" x14ac:dyDescent="0.25">
      <c r="A5927" t="s">
        <v>24307</v>
      </c>
      <c r="B5927" t="s">
        <v>24308</v>
      </c>
      <c r="C5927" s="1">
        <v>78.434782608695656</v>
      </c>
      <c r="D5927" s="1">
        <v>108.02173913043478</v>
      </c>
      <c r="E5927">
        <v>1</v>
      </c>
      <c r="F5927" t="s">
        <v>24309</v>
      </c>
      <c r="G5927" t="s">
        <v>24310</v>
      </c>
      <c r="H5927" t="s">
        <v>24136</v>
      </c>
      <c r="I5927" t="s">
        <v>24096</v>
      </c>
      <c r="J5927" t="s">
        <v>24311</v>
      </c>
      <c r="K5927">
        <v>171</v>
      </c>
      <c r="L5927" s="1">
        <v>164.14130434782609</v>
      </c>
    </row>
    <row r="5928" spans="1:12" hidden="1" x14ac:dyDescent="0.25">
      <c r="A5928" t="s">
        <v>24312</v>
      </c>
      <c r="B5928" t="s">
        <v>24313</v>
      </c>
      <c r="C5928" s="1">
        <v>21.608695652173914</v>
      </c>
      <c r="D5928" s="1">
        <v>40.597826086956523</v>
      </c>
      <c r="E5928">
        <v>1</v>
      </c>
      <c r="F5928" t="s">
        <v>24314</v>
      </c>
      <c r="G5928" t="s">
        <v>24280</v>
      </c>
      <c r="H5928" t="s">
        <v>23475</v>
      </c>
      <c r="I5928" t="s">
        <v>24096</v>
      </c>
      <c r="J5928" t="s">
        <v>24281</v>
      </c>
      <c r="K5928">
        <v>87</v>
      </c>
      <c r="L5928" s="1">
        <v>60.108695652173914</v>
      </c>
    </row>
    <row r="5929" spans="1:12" hidden="1" x14ac:dyDescent="0.25">
      <c r="A5929" t="s">
        <v>24315</v>
      </c>
      <c r="B5929" t="s">
        <v>24316</v>
      </c>
      <c r="C5929" s="1">
        <v>30.891304347826086</v>
      </c>
      <c r="D5929" s="1">
        <v>55.260869565217391</v>
      </c>
      <c r="E5929">
        <v>1</v>
      </c>
      <c r="F5929" t="s">
        <v>24317</v>
      </c>
      <c r="G5929" t="s">
        <v>24318</v>
      </c>
      <c r="H5929" t="s">
        <v>24127</v>
      </c>
      <c r="I5929" t="s">
        <v>24096</v>
      </c>
      <c r="J5929" t="s">
        <v>24319</v>
      </c>
      <c r="K5929">
        <v>120</v>
      </c>
      <c r="L5929" s="1">
        <v>82.608695652173907</v>
      </c>
    </row>
    <row r="5930" spans="1:12" hidden="1" x14ac:dyDescent="0.25">
      <c r="A5930" t="s">
        <v>24320</v>
      </c>
      <c r="B5930" t="s">
        <v>24321</v>
      </c>
      <c r="C5930" s="1">
        <v>12.989130434782609</v>
      </c>
      <c r="D5930" s="1">
        <v>27.402173913043477</v>
      </c>
      <c r="E5930">
        <v>1</v>
      </c>
      <c r="F5930" t="s">
        <v>24322</v>
      </c>
      <c r="G5930" t="s">
        <v>24323</v>
      </c>
      <c r="H5930" t="s">
        <v>24229</v>
      </c>
      <c r="I5930" t="s">
        <v>24096</v>
      </c>
      <c r="J5930" t="s">
        <v>24324</v>
      </c>
      <c r="K5930">
        <v>88</v>
      </c>
      <c r="L5930" s="1">
        <v>29.434782608695652</v>
      </c>
    </row>
    <row r="5931" spans="1:12" hidden="1" x14ac:dyDescent="0.25">
      <c r="A5931" t="s">
        <v>24325</v>
      </c>
      <c r="B5931" t="s">
        <v>24326</v>
      </c>
      <c r="C5931" s="1">
        <v>45.673913043478258</v>
      </c>
      <c r="D5931" s="1">
        <v>80.576086956521735</v>
      </c>
      <c r="E5931">
        <v>1</v>
      </c>
      <c r="F5931" t="s">
        <v>24327</v>
      </c>
      <c r="G5931" t="s">
        <v>5913</v>
      </c>
      <c r="H5931" t="s">
        <v>24122</v>
      </c>
      <c r="I5931" t="s">
        <v>24096</v>
      </c>
      <c r="J5931" t="s">
        <v>24328</v>
      </c>
      <c r="K5931">
        <v>102</v>
      </c>
      <c r="L5931" s="1">
        <v>93.217391304347828</v>
      </c>
    </row>
    <row r="5932" spans="1:12" hidden="1" x14ac:dyDescent="0.25">
      <c r="A5932" t="s">
        <v>24329</v>
      </c>
      <c r="B5932" t="s">
        <v>24330</v>
      </c>
      <c r="C5932" s="1">
        <v>48.815217391304351</v>
      </c>
      <c r="D5932" s="1">
        <v>65.858695652173907</v>
      </c>
      <c r="E5932">
        <v>1</v>
      </c>
      <c r="F5932" t="s">
        <v>24331</v>
      </c>
      <c r="G5932" t="s">
        <v>24332</v>
      </c>
      <c r="H5932" t="s">
        <v>24136</v>
      </c>
      <c r="I5932" t="s">
        <v>24096</v>
      </c>
      <c r="J5932" t="s">
        <v>24333</v>
      </c>
      <c r="K5932">
        <v>118</v>
      </c>
      <c r="L5932" s="1">
        <v>115.30434782608695</v>
      </c>
    </row>
    <row r="5933" spans="1:12" hidden="1" x14ac:dyDescent="0.25">
      <c r="A5933" t="s">
        <v>24334</v>
      </c>
      <c r="B5933" t="s">
        <v>24335</v>
      </c>
      <c r="C5933" s="1">
        <v>70.576086956521735</v>
      </c>
      <c r="D5933" s="1">
        <v>164.83695652173913</v>
      </c>
      <c r="E5933">
        <v>1</v>
      </c>
      <c r="F5933" t="s">
        <v>24336</v>
      </c>
      <c r="G5933" t="s">
        <v>5913</v>
      </c>
      <c r="H5933" t="s">
        <v>24122</v>
      </c>
      <c r="I5933" t="s">
        <v>24096</v>
      </c>
      <c r="J5933" t="s">
        <v>24328</v>
      </c>
      <c r="K5933">
        <v>164</v>
      </c>
      <c r="L5933" s="1">
        <v>160.69565217391303</v>
      </c>
    </row>
    <row r="5934" spans="1:12" hidden="1" x14ac:dyDescent="0.25">
      <c r="A5934" t="s">
        <v>24337</v>
      </c>
      <c r="B5934" t="s">
        <v>24338</v>
      </c>
      <c r="C5934" s="1">
        <v>33.869565217391305</v>
      </c>
      <c r="D5934" s="1">
        <v>42.391304347826086</v>
      </c>
      <c r="E5934">
        <v>1</v>
      </c>
      <c r="F5934" t="s">
        <v>24339</v>
      </c>
      <c r="G5934" t="s">
        <v>24340</v>
      </c>
      <c r="H5934" t="s">
        <v>24136</v>
      </c>
      <c r="I5934" t="s">
        <v>24096</v>
      </c>
      <c r="J5934" t="s">
        <v>24341</v>
      </c>
      <c r="K5934">
        <v>120</v>
      </c>
      <c r="L5934" s="1">
        <v>85.684782608695656</v>
      </c>
    </row>
    <row r="5935" spans="1:12" hidden="1" x14ac:dyDescent="0.25">
      <c r="A5935" t="s">
        <v>24342</v>
      </c>
      <c r="B5935" t="s">
        <v>24343</v>
      </c>
      <c r="C5935" s="1">
        <v>37.597826086956523</v>
      </c>
      <c r="D5935" s="1">
        <v>50.086956521739133</v>
      </c>
      <c r="E5935">
        <v>1</v>
      </c>
      <c r="F5935" t="s">
        <v>24344</v>
      </c>
      <c r="G5935" t="s">
        <v>24345</v>
      </c>
      <c r="H5935" t="s">
        <v>23475</v>
      </c>
      <c r="I5935" t="s">
        <v>24096</v>
      </c>
      <c r="J5935" t="s">
        <v>24346</v>
      </c>
      <c r="K5935">
        <v>117</v>
      </c>
      <c r="L5935" s="1">
        <v>101.22826086956522</v>
      </c>
    </row>
    <row r="5936" spans="1:12" hidden="1" x14ac:dyDescent="0.25">
      <c r="A5936" t="s">
        <v>24347</v>
      </c>
      <c r="B5936" t="s">
        <v>24348</v>
      </c>
      <c r="C5936" s="1">
        <v>70</v>
      </c>
      <c r="D5936" s="1">
        <v>80.413043478260875</v>
      </c>
      <c r="E5936">
        <v>1</v>
      </c>
      <c r="F5936" t="s">
        <v>24349</v>
      </c>
      <c r="G5936" t="s">
        <v>24350</v>
      </c>
      <c r="H5936" t="s">
        <v>23475</v>
      </c>
      <c r="I5936" t="s">
        <v>24096</v>
      </c>
      <c r="J5936" t="s">
        <v>24351</v>
      </c>
      <c r="K5936">
        <v>154</v>
      </c>
      <c r="L5936" s="1">
        <v>140.65217391304347</v>
      </c>
    </row>
    <row r="5937" spans="1:12" hidden="1" x14ac:dyDescent="0.25">
      <c r="A5937" t="s">
        <v>24352</v>
      </c>
      <c r="B5937" t="s">
        <v>24353</v>
      </c>
      <c r="C5937" s="1">
        <v>34.576086956521742</v>
      </c>
      <c r="D5937" s="1">
        <v>46.771739130434781</v>
      </c>
      <c r="E5937">
        <v>1</v>
      </c>
      <c r="F5937" t="s">
        <v>24354</v>
      </c>
      <c r="G5937" t="s">
        <v>24355</v>
      </c>
      <c r="H5937" t="s">
        <v>24122</v>
      </c>
      <c r="I5937" t="s">
        <v>24096</v>
      </c>
      <c r="J5937" t="s">
        <v>24356</v>
      </c>
      <c r="K5937">
        <v>85</v>
      </c>
      <c r="L5937" s="1">
        <v>77.489130434782609</v>
      </c>
    </row>
    <row r="5938" spans="1:12" hidden="1" x14ac:dyDescent="0.25">
      <c r="A5938" t="s">
        <v>24357</v>
      </c>
      <c r="B5938" t="s">
        <v>24358</v>
      </c>
      <c r="C5938" s="1">
        <v>45.391304347826086</v>
      </c>
      <c r="D5938" s="1">
        <v>56.391304347826086</v>
      </c>
      <c r="E5938">
        <v>1</v>
      </c>
      <c r="F5938" t="s">
        <v>24359</v>
      </c>
      <c r="G5938" t="s">
        <v>24323</v>
      </c>
      <c r="H5938" t="s">
        <v>24229</v>
      </c>
      <c r="I5938" t="s">
        <v>24096</v>
      </c>
      <c r="J5938" t="s">
        <v>24324</v>
      </c>
      <c r="K5938">
        <v>180</v>
      </c>
      <c r="L5938" s="1">
        <v>121.32608695652173</v>
      </c>
    </row>
    <row r="5939" spans="1:12" hidden="1" x14ac:dyDescent="0.25">
      <c r="A5939" t="s">
        <v>24360</v>
      </c>
      <c r="B5939" t="s">
        <v>24361</v>
      </c>
      <c r="C5939" s="1">
        <v>53.25</v>
      </c>
      <c r="D5939" s="1">
        <v>73.739130434782609</v>
      </c>
      <c r="E5939">
        <v>1</v>
      </c>
      <c r="F5939" t="s">
        <v>24362</v>
      </c>
      <c r="G5939" t="s">
        <v>24211</v>
      </c>
      <c r="H5939" t="s">
        <v>24122</v>
      </c>
      <c r="I5939" t="s">
        <v>24096</v>
      </c>
      <c r="J5939" t="s">
        <v>24212</v>
      </c>
      <c r="K5939">
        <v>164</v>
      </c>
      <c r="L5939" s="1">
        <v>119.08695652173913</v>
      </c>
    </row>
    <row r="5940" spans="1:12" hidden="1" x14ac:dyDescent="0.25">
      <c r="A5940" t="s">
        <v>24363</v>
      </c>
      <c r="B5940" t="s">
        <v>24364</v>
      </c>
      <c r="C5940" s="1">
        <v>46.369565217391305</v>
      </c>
      <c r="D5940" s="1">
        <v>90.021739130434781</v>
      </c>
      <c r="E5940">
        <v>1</v>
      </c>
      <c r="F5940" t="s">
        <v>24365</v>
      </c>
      <c r="G5940" t="s">
        <v>24366</v>
      </c>
      <c r="H5940" t="s">
        <v>17484</v>
      </c>
      <c r="I5940" t="s">
        <v>24096</v>
      </c>
      <c r="J5940" t="s">
        <v>24367</v>
      </c>
      <c r="K5940">
        <v>106</v>
      </c>
      <c r="L5940" s="1">
        <v>100.34782608695652</v>
      </c>
    </row>
    <row r="5941" spans="1:12" hidden="1" x14ac:dyDescent="0.25">
      <c r="A5941" t="s">
        <v>24368</v>
      </c>
      <c r="B5941" t="s">
        <v>24369</v>
      </c>
      <c r="C5941" s="1">
        <v>41.641304347826086</v>
      </c>
      <c r="D5941" s="1">
        <v>56.076086956521742</v>
      </c>
      <c r="E5941">
        <v>1</v>
      </c>
      <c r="F5941" t="s">
        <v>24370</v>
      </c>
      <c r="G5941" t="s">
        <v>24355</v>
      </c>
      <c r="H5941" t="s">
        <v>24122</v>
      </c>
      <c r="I5941" t="s">
        <v>24096</v>
      </c>
      <c r="J5941" t="s">
        <v>24356</v>
      </c>
      <c r="K5941">
        <v>103</v>
      </c>
      <c r="L5941" s="1">
        <v>96.163043478260875</v>
      </c>
    </row>
    <row r="5942" spans="1:12" hidden="1" x14ac:dyDescent="0.25">
      <c r="A5942" t="s">
        <v>24371</v>
      </c>
      <c r="B5942" t="s">
        <v>24372</v>
      </c>
      <c r="C5942" s="1">
        <v>46.869565217391305</v>
      </c>
      <c r="D5942" s="1">
        <v>76.010869565217391</v>
      </c>
      <c r="E5942">
        <v>1</v>
      </c>
      <c r="F5942" t="s">
        <v>24373</v>
      </c>
      <c r="G5942" t="s">
        <v>24374</v>
      </c>
      <c r="H5942" t="s">
        <v>24375</v>
      </c>
      <c r="I5942" t="s">
        <v>24096</v>
      </c>
      <c r="J5942" t="s">
        <v>24376</v>
      </c>
      <c r="K5942">
        <v>125</v>
      </c>
      <c r="L5942" s="1">
        <v>98.597826086956516</v>
      </c>
    </row>
    <row r="5943" spans="1:12" hidden="1" x14ac:dyDescent="0.25">
      <c r="A5943" t="s">
        <v>24377</v>
      </c>
      <c r="B5943" t="s">
        <v>24378</v>
      </c>
      <c r="C5943" s="1">
        <v>56.347826086956523</v>
      </c>
      <c r="D5943" s="1">
        <v>83.260869565217391</v>
      </c>
      <c r="E5943">
        <v>1</v>
      </c>
      <c r="F5943" t="s">
        <v>24379</v>
      </c>
      <c r="G5943" t="s">
        <v>24293</v>
      </c>
      <c r="H5943" t="s">
        <v>17484</v>
      </c>
      <c r="I5943" t="s">
        <v>24096</v>
      </c>
      <c r="J5943" t="s">
        <v>24380</v>
      </c>
      <c r="K5943">
        <v>138</v>
      </c>
      <c r="L5943" s="1">
        <v>119.96739130434783</v>
      </c>
    </row>
    <row r="5944" spans="1:12" hidden="1" x14ac:dyDescent="0.25">
      <c r="A5944" t="s">
        <v>24381</v>
      </c>
      <c r="B5944" t="s">
        <v>24382</v>
      </c>
      <c r="C5944" s="1">
        <v>26.760869565217391</v>
      </c>
      <c r="D5944" s="1">
        <v>41.467391304347828</v>
      </c>
      <c r="E5944">
        <v>1</v>
      </c>
      <c r="F5944" t="s">
        <v>24383</v>
      </c>
      <c r="G5944" t="s">
        <v>6395</v>
      </c>
      <c r="H5944" t="s">
        <v>23475</v>
      </c>
      <c r="I5944" t="s">
        <v>24096</v>
      </c>
      <c r="J5944" t="s">
        <v>24384</v>
      </c>
      <c r="K5944">
        <v>73</v>
      </c>
      <c r="L5944" s="1">
        <v>68.445652173913047</v>
      </c>
    </row>
    <row r="5945" spans="1:12" hidden="1" x14ac:dyDescent="0.25">
      <c r="A5945" t="s">
        <v>24385</v>
      </c>
      <c r="B5945" t="s">
        <v>24386</v>
      </c>
      <c r="C5945" s="1">
        <v>45.706521739130437</v>
      </c>
      <c r="D5945" s="1">
        <v>64.293478260869563</v>
      </c>
      <c r="E5945">
        <v>1</v>
      </c>
      <c r="F5945" t="s">
        <v>24387</v>
      </c>
      <c r="G5945" t="s">
        <v>24388</v>
      </c>
      <c r="H5945" t="s">
        <v>24122</v>
      </c>
      <c r="I5945" t="s">
        <v>24096</v>
      </c>
      <c r="J5945" t="s">
        <v>24389</v>
      </c>
      <c r="K5945">
        <v>168</v>
      </c>
      <c r="L5945" s="1">
        <v>107.34782608695652</v>
      </c>
    </row>
    <row r="5946" spans="1:12" hidden="1" x14ac:dyDescent="0.25">
      <c r="A5946" t="s">
        <v>24390</v>
      </c>
      <c r="B5946" t="s">
        <v>24391</v>
      </c>
      <c r="C5946" s="1">
        <v>46.402173913043477</v>
      </c>
      <c r="D5946" s="1">
        <v>68.271739130434781</v>
      </c>
      <c r="E5946">
        <v>1</v>
      </c>
      <c r="F5946" t="s">
        <v>24392</v>
      </c>
      <c r="G5946" t="s">
        <v>9849</v>
      </c>
      <c r="H5946" t="s">
        <v>24142</v>
      </c>
      <c r="I5946" t="s">
        <v>24096</v>
      </c>
      <c r="J5946" t="s">
        <v>24393</v>
      </c>
      <c r="K5946">
        <v>126</v>
      </c>
      <c r="L5946" s="1">
        <v>119.23913043478261</v>
      </c>
    </row>
    <row r="5947" spans="1:12" hidden="1" x14ac:dyDescent="0.25">
      <c r="A5947" t="s">
        <v>24394</v>
      </c>
      <c r="B5947" t="s">
        <v>24395</v>
      </c>
      <c r="C5947" s="1">
        <v>57.467391304347828</v>
      </c>
      <c r="D5947" s="1">
        <v>76.315217391304344</v>
      </c>
      <c r="E5947">
        <v>1</v>
      </c>
      <c r="F5947" t="s">
        <v>24396</v>
      </c>
      <c r="G5947" t="s">
        <v>24397</v>
      </c>
      <c r="H5947" t="s">
        <v>24136</v>
      </c>
      <c r="I5947" t="s">
        <v>24096</v>
      </c>
      <c r="J5947" t="s">
        <v>24398</v>
      </c>
      <c r="K5947">
        <v>135</v>
      </c>
      <c r="L5947" s="1">
        <v>124.30434782608695</v>
      </c>
    </row>
    <row r="5948" spans="1:12" hidden="1" x14ac:dyDescent="0.25">
      <c r="A5948" t="s">
        <v>24399</v>
      </c>
      <c r="B5948" t="s">
        <v>24400</v>
      </c>
      <c r="C5948" s="1">
        <v>37.815217391304351</v>
      </c>
      <c r="D5948" s="1">
        <v>47.684782608695649</v>
      </c>
      <c r="E5948">
        <v>1</v>
      </c>
      <c r="F5948" t="s">
        <v>24401</v>
      </c>
      <c r="G5948" t="s">
        <v>24402</v>
      </c>
      <c r="H5948" t="s">
        <v>24122</v>
      </c>
      <c r="I5948" t="s">
        <v>24096</v>
      </c>
      <c r="J5948" t="s">
        <v>24403</v>
      </c>
      <c r="K5948">
        <v>100</v>
      </c>
      <c r="L5948" s="1">
        <v>91.010869565217391</v>
      </c>
    </row>
    <row r="5949" spans="1:12" hidden="1" x14ac:dyDescent="0.25">
      <c r="A5949" t="s">
        <v>24404</v>
      </c>
      <c r="B5949" t="s">
        <v>24405</v>
      </c>
      <c r="C5949" s="1">
        <v>47.271739130434781</v>
      </c>
      <c r="D5949" s="1">
        <v>57.336956521739133</v>
      </c>
      <c r="E5949">
        <v>1</v>
      </c>
      <c r="F5949" t="s">
        <v>24406</v>
      </c>
      <c r="G5949" t="s">
        <v>24407</v>
      </c>
      <c r="H5949" t="s">
        <v>24142</v>
      </c>
      <c r="I5949" t="s">
        <v>24096</v>
      </c>
      <c r="J5949" t="s">
        <v>24408</v>
      </c>
      <c r="K5949">
        <v>84</v>
      </c>
      <c r="L5949" s="1">
        <v>80.684782608695656</v>
      </c>
    </row>
    <row r="5950" spans="1:12" hidden="1" x14ac:dyDescent="0.25">
      <c r="A5950" t="s">
        <v>24409</v>
      </c>
      <c r="B5950" t="s">
        <v>24410</v>
      </c>
      <c r="C5950" s="1">
        <v>45.967391304347828</v>
      </c>
      <c r="D5950" s="1">
        <v>57.445652173913047</v>
      </c>
      <c r="E5950">
        <v>1</v>
      </c>
      <c r="F5950" t="s">
        <v>24411</v>
      </c>
      <c r="G5950" t="s">
        <v>24340</v>
      </c>
      <c r="H5950" t="s">
        <v>24136</v>
      </c>
      <c r="I5950" t="s">
        <v>24096</v>
      </c>
      <c r="J5950" t="s">
        <v>24341</v>
      </c>
      <c r="K5950">
        <v>133</v>
      </c>
      <c r="L5950" s="1">
        <v>118.81521739130434</v>
      </c>
    </row>
    <row r="5951" spans="1:12" hidden="1" x14ac:dyDescent="0.25">
      <c r="A5951" t="s">
        <v>24412</v>
      </c>
      <c r="B5951" t="s">
        <v>24413</v>
      </c>
      <c r="C5951" s="1">
        <v>54.413043478260867</v>
      </c>
      <c r="D5951" s="1">
        <v>87.467391304347828</v>
      </c>
      <c r="E5951">
        <v>1</v>
      </c>
      <c r="F5951" t="s">
        <v>24414</v>
      </c>
      <c r="G5951" t="s">
        <v>13904</v>
      </c>
      <c r="H5951" t="s">
        <v>6352</v>
      </c>
      <c r="I5951" t="s">
        <v>24096</v>
      </c>
      <c r="J5951" t="s">
        <v>24415</v>
      </c>
      <c r="K5951">
        <v>202</v>
      </c>
      <c r="L5951" s="1">
        <v>128.97826086956522</v>
      </c>
    </row>
    <row r="5952" spans="1:12" hidden="1" x14ac:dyDescent="0.25">
      <c r="A5952" t="s">
        <v>24416</v>
      </c>
      <c r="B5952" t="s">
        <v>24417</v>
      </c>
      <c r="C5952" s="1">
        <v>47.282608695652172</v>
      </c>
      <c r="D5952" s="1">
        <v>54.695652173913047</v>
      </c>
      <c r="E5952">
        <v>1</v>
      </c>
      <c r="F5952" t="s">
        <v>24418</v>
      </c>
      <c r="G5952" t="s">
        <v>5913</v>
      </c>
      <c r="H5952" t="s">
        <v>24122</v>
      </c>
      <c r="I5952" t="s">
        <v>24096</v>
      </c>
      <c r="J5952" t="s">
        <v>24328</v>
      </c>
      <c r="K5952">
        <v>92</v>
      </c>
      <c r="L5952" s="1">
        <v>88.391304347826093</v>
      </c>
    </row>
    <row r="5953" spans="1:12" hidden="1" x14ac:dyDescent="0.25">
      <c r="A5953" t="s">
        <v>24419</v>
      </c>
      <c r="B5953" t="s">
        <v>24420</v>
      </c>
      <c r="C5953" s="1">
        <v>74.010869565217391</v>
      </c>
      <c r="D5953" s="1">
        <v>117.81521739130434</v>
      </c>
      <c r="E5953">
        <v>1</v>
      </c>
      <c r="F5953" t="s">
        <v>24421</v>
      </c>
      <c r="G5953" t="s">
        <v>24179</v>
      </c>
      <c r="H5953" t="s">
        <v>24127</v>
      </c>
      <c r="I5953" t="s">
        <v>24096</v>
      </c>
      <c r="J5953" t="s">
        <v>24180</v>
      </c>
      <c r="K5953">
        <v>202</v>
      </c>
      <c r="L5953" s="1">
        <v>175.07608695652175</v>
      </c>
    </row>
    <row r="5954" spans="1:12" hidden="1" x14ac:dyDescent="0.25">
      <c r="A5954" t="s">
        <v>24422</v>
      </c>
      <c r="B5954" t="s">
        <v>24423</v>
      </c>
      <c r="C5954" s="1">
        <v>60.021739130434781</v>
      </c>
      <c r="D5954" s="1">
        <v>72.347826086956516</v>
      </c>
      <c r="E5954">
        <v>1</v>
      </c>
      <c r="F5954" t="s">
        <v>24424</v>
      </c>
      <c r="G5954" t="s">
        <v>24425</v>
      </c>
      <c r="H5954" t="s">
        <v>24127</v>
      </c>
      <c r="I5954" t="s">
        <v>24096</v>
      </c>
      <c r="J5954" t="s">
        <v>24426</v>
      </c>
      <c r="K5954">
        <v>123</v>
      </c>
      <c r="L5954" s="1">
        <v>110.60869565217391</v>
      </c>
    </row>
    <row r="5955" spans="1:12" hidden="1" x14ac:dyDescent="0.25">
      <c r="A5955" t="s">
        <v>24427</v>
      </c>
      <c r="B5955" t="s">
        <v>24428</v>
      </c>
      <c r="C5955" s="1">
        <v>73.934782608695656</v>
      </c>
      <c r="D5955" s="1">
        <v>120.25</v>
      </c>
      <c r="E5955">
        <v>1</v>
      </c>
      <c r="F5955" t="s">
        <v>24429</v>
      </c>
      <c r="G5955" t="s">
        <v>24430</v>
      </c>
      <c r="H5955" t="s">
        <v>6352</v>
      </c>
      <c r="I5955" t="s">
        <v>24096</v>
      </c>
      <c r="J5955" t="s">
        <v>24431</v>
      </c>
      <c r="K5955">
        <v>169</v>
      </c>
      <c r="L5955" s="1">
        <v>163.15217391304347</v>
      </c>
    </row>
    <row r="5956" spans="1:12" hidden="1" x14ac:dyDescent="0.25">
      <c r="A5956" t="s">
        <v>24432</v>
      </c>
      <c r="B5956" t="s">
        <v>24433</v>
      </c>
      <c r="C5956" s="1">
        <v>62.641304347826086</v>
      </c>
      <c r="D5956" s="1">
        <v>77.380434782608702</v>
      </c>
      <c r="E5956">
        <v>1</v>
      </c>
      <c r="F5956" t="s">
        <v>24434</v>
      </c>
      <c r="G5956" t="s">
        <v>15328</v>
      </c>
      <c r="H5956" t="s">
        <v>6352</v>
      </c>
      <c r="I5956" t="s">
        <v>24096</v>
      </c>
      <c r="J5956" t="s">
        <v>24435</v>
      </c>
      <c r="K5956">
        <v>100</v>
      </c>
      <c r="L5956" s="1">
        <v>91.5</v>
      </c>
    </row>
    <row r="5957" spans="1:12" hidden="1" x14ac:dyDescent="0.25">
      <c r="A5957" t="s">
        <v>24436</v>
      </c>
      <c r="B5957" t="s">
        <v>24437</v>
      </c>
      <c r="C5957" s="1">
        <v>53.380434782608695</v>
      </c>
      <c r="D5957" s="1">
        <v>100.1195652173913</v>
      </c>
      <c r="E5957">
        <v>1</v>
      </c>
      <c r="F5957" t="s">
        <v>24438</v>
      </c>
      <c r="G5957" t="s">
        <v>7959</v>
      </c>
      <c r="H5957" t="s">
        <v>24142</v>
      </c>
      <c r="I5957" t="s">
        <v>24096</v>
      </c>
      <c r="J5957" t="s">
        <v>24439</v>
      </c>
      <c r="K5957">
        <v>160</v>
      </c>
      <c r="L5957" s="1">
        <v>142.5</v>
      </c>
    </row>
    <row r="5958" spans="1:12" hidden="1" x14ac:dyDescent="0.25">
      <c r="A5958" t="s">
        <v>24440</v>
      </c>
      <c r="B5958" t="s">
        <v>24441</v>
      </c>
      <c r="C5958" s="1">
        <v>67.228260869565219</v>
      </c>
      <c r="D5958" s="1">
        <v>80.739130434782609</v>
      </c>
      <c r="E5958">
        <v>1</v>
      </c>
      <c r="F5958" t="s">
        <v>24442</v>
      </c>
      <c r="G5958" t="s">
        <v>24345</v>
      </c>
      <c r="H5958" t="s">
        <v>23475</v>
      </c>
      <c r="I5958" t="s">
        <v>24096</v>
      </c>
      <c r="J5958" t="s">
        <v>24346</v>
      </c>
      <c r="K5958">
        <v>152</v>
      </c>
      <c r="L5958" s="1">
        <v>130.95652173913044</v>
      </c>
    </row>
    <row r="5959" spans="1:12" hidden="1" x14ac:dyDescent="0.25">
      <c r="A5959" t="s">
        <v>24443</v>
      </c>
      <c r="B5959" t="s">
        <v>24444</v>
      </c>
      <c r="C5959" s="1">
        <v>30.336956521739129</v>
      </c>
      <c r="D5959" s="1">
        <v>48.880434782608695</v>
      </c>
      <c r="E5959">
        <v>1</v>
      </c>
      <c r="F5959" t="s">
        <v>24445</v>
      </c>
      <c r="G5959" t="s">
        <v>24446</v>
      </c>
      <c r="H5959" t="s">
        <v>17484</v>
      </c>
      <c r="I5959" t="s">
        <v>24096</v>
      </c>
      <c r="J5959" t="s">
        <v>24447</v>
      </c>
      <c r="K5959">
        <v>120</v>
      </c>
      <c r="L5959" s="1">
        <v>57.260869565217391</v>
      </c>
    </row>
    <row r="5960" spans="1:12" hidden="1" x14ac:dyDescent="0.25">
      <c r="A5960" t="s">
        <v>24448</v>
      </c>
      <c r="B5960" t="s">
        <v>24449</v>
      </c>
      <c r="C5960" s="1">
        <v>77.293478260869563</v>
      </c>
      <c r="D5960" s="1">
        <v>91.663043478260875</v>
      </c>
      <c r="E5960">
        <v>0</v>
      </c>
      <c r="F5960" t="s">
        <v>24450</v>
      </c>
      <c r="G5960" t="s">
        <v>24451</v>
      </c>
      <c r="H5960" t="s">
        <v>24142</v>
      </c>
      <c r="I5960" t="s">
        <v>24096</v>
      </c>
      <c r="J5960" t="s">
        <v>24452</v>
      </c>
      <c r="K5960">
        <v>72</v>
      </c>
      <c r="L5960" s="1">
        <v>68.086956521739125</v>
      </c>
    </row>
    <row r="5961" spans="1:12" hidden="1" x14ac:dyDescent="0.25">
      <c r="A5961" t="s">
        <v>24453</v>
      </c>
      <c r="B5961" t="s">
        <v>24454</v>
      </c>
      <c r="C5961" s="1">
        <v>45.576086956521742</v>
      </c>
      <c r="D5961" s="1">
        <v>84.130434782608702</v>
      </c>
      <c r="E5961">
        <v>1</v>
      </c>
      <c r="F5961" t="s">
        <v>24455</v>
      </c>
      <c r="G5961" t="s">
        <v>24456</v>
      </c>
      <c r="H5961" t="s">
        <v>17484</v>
      </c>
      <c r="I5961" t="s">
        <v>24096</v>
      </c>
      <c r="J5961" t="s">
        <v>24457</v>
      </c>
      <c r="K5961">
        <v>117</v>
      </c>
      <c r="L5961" s="1">
        <v>106.43478260869566</v>
      </c>
    </row>
    <row r="5962" spans="1:12" hidden="1" x14ac:dyDescent="0.25">
      <c r="A5962" t="s">
        <v>24458</v>
      </c>
      <c r="B5962" t="s">
        <v>24459</v>
      </c>
      <c r="C5962" s="1">
        <v>54.195652173913047</v>
      </c>
      <c r="D5962" s="1">
        <v>75.304347826086953</v>
      </c>
      <c r="E5962">
        <v>1</v>
      </c>
      <c r="F5962" t="s">
        <v>24460</v>
      </c>
      <c r="G5962" t="s">
        <v>24461</v>
      </c>
      <c r="H5962" t="s">
        <v>23475</v>
      </c>
      <c r="I5962" t="s">
        <v>24096</v>
      </c>
      <c r="J5962" t="s">
        <v>24462</v>
      </c>
      <c r="K5962">
        <v>135</v>
      </c>
      <c r="L5962" s="1">
        <v>127.60869565217391</v>
      </c>
    </row>
    <row r="5963" spans="1:12" hidden="1" x14ac:dyDescent="0.25">
      <c r="A5963" t="s">
        <v>24463</v>
      </c>
      <c r="B5963" t="s">
        <v>24464</v>
      </c>
      <c r="C5963" s="1">
        <v>30.880434782608695</v>
      </c>
      <c r="D5963" s="1">
        <v>38.989130434782609</v>
      </c>
      <c r="E5963">
        <v>1</v>
      </c>
      <c r="F5963" t="s">
        <v>24465</v>
      </c>
      <c r="G5963" t="s">
        <v>6925</v>
      </c>
      <c r="H5963" t="s">
        <v>17484</v>
      </c>
      <c r="I5963" t="s">
        <v>24096</v>
      </c>
      <c r="J5963" t="s">
        <v>24261</v>
      </c>
      <c r="K5963">
        <v>101</v>
      </c>
      <c r="L5963" s="1">
        <v>94.804347826086953</v>
      </c>
    </row>
    <row r="5964" spans="1:12" hidden="1" x14ac:dyDescent="0.25">
      <c r="A5964" t="s">
        <v>24466</v>
      </c>
      <c r="B5964" t="s">
        <v>24467</v>
      </c>
      <c r="C5964" s="1">
        <v>43.978260869565219</v>
      </c>
      <c r="D5964" s="1">
        <v>59.097826086956523</v>
      </c>
      <c r="E5964">
        <v>1</v>
      </c>
      <c r="F5964" t="s">
        <v>24468</v>
      </c>
      <c r="G5964" t="s">
        <v>24211</v>
      </c>
      <c r="H5964" t="s">
        <v>24122</v>
      </c>
      <c r="I5964" t="s">
        <v>24096</v>
      </c>
      <c r="J5964" t="s">
        <v>24212</v>
      </c>
      <c r="K5964">
        <v>123</v>
      </c>
      <c r="L5964" s="1">
        <v>88.423913043478265</v>
      </c>
    </row>
    <row r="5965" spans="1:12" hidden="1" x14ac:dyDescent="0.25">
      <c r="A5965" t="s">
        <v>24469</v>
      </c>
      <c r="B5965" t="s">
        <v>24470</v>
      </c>
      <c r="C5965" s="1">
        <v>66.5</v>
      </c>
      <c r="D5965" s="1">
        <v>102.70652173913044</v>
      </c>
      <c r="E5965">
        <v>1</v>
      </c>
      <c r="F5965" t="s">
        <v>24471</v>
      </c>
      <c r="G5965" t="s">
        <v>20580</v>
      </c>
      <c r="H5965" t="s">
        <v>6352</v>
      </c>
      <c r="I5965" t="s">
        <v>24096</v>
      </c>
      <c r="J5965" t="s">
        <v>24132</v>
      </c>
      <c r="K5965">
        <v>211</v>
      </c>
      <c r="L5965" s="1">
        <v>139.5108695652174</v>
      </c>
    </row>
    <row r="5966" spans="1:12" hidden="1" x14ac:dyDescent="0.25">
      <c r="A5966" t="s">
        <v>24472</v>
      </c>
      <c r="B5966" t="s">
        <v>24473</v>
      </c>
      <c r="C5966" s="1">
        <v>58.467391304347828</v>
      </c>
      <c r="D5966" s="1">
        <v>67.989130434782609</v>
      </c>
      <c r="E5966">
        <v>1</v>
      </c>
      <c r="F5966" t="s">
        <v>24474</v>
      </c>
      <c r="G5966" t="s">
        <v>24285</v>
      </c>
      <c r="H5966" t="s">
        <v>24127</v>
      </c>
      <c r="I5966" t="s">
        <v>24096</v>
      </c>
      <c r="J5966" t="s">
        <v>24475</v>
      </c>
      <c r="K5966">
        <v>128</v>
      </c>
      <c r="L5966" s="1">
        <v>107.78260869565217</v>
      </c>
    </row>
    <row r="5967" spans="1:12" hidden="1" x14ac:dyDescent="0.25">
      <c r="A5967" t="s">
        <v>24476</v>
      </c>
      <c r="B5967" t="s">
        <v>24477</v>
      </c>
      <c r="C5967" s="1">
        <v>58.826086956521742</v>
      </c>
      <c r="D5967" s="1">
        <v>78</v>
      </c>
      <c r="E5967">
        <v>1</v>
      </c>
      <c r="F5967" t="s">
        <v>24478</v>
      </c>
      <c r="G5967" t="s">
        <v>6308</v>
      </c>
      <c r="H5967" t="s">
        <v>24122</v>
      </c>
      <c r="I5967" t="s">
        <v>24096</v>
      </c>
      <c r="J5967" t="s">
        <v>24479</v>
      </c>
      <c r="K5967">
        <v>160</v>
      </c>
      <c r="L5967" s="1">
        <v>144.16304347826087</v>
      </c>
    </row>
    <row r="5968" spans="1:12" hidden="1" x14ac:dyDescent="0.25">
      <c r="A5968" t="s">
        <v>24480</v>
      </c>
      <c r="B5968" t="s">
        <v>24481</v>
      </c>
      <c r="C5968" s="1">
        <v>57.804347826086953</v>
      </c>
      <c r="D5968" s="1">
        <v>79.956521739130437</v>
      </c>
      <c r="E5968">
        <v>1</v>
      </c>
      <c r="F5968" t="s">
        <v>24482</v>
      </c>
      <c r="G5968" t="s">
        <v>24483</v>
      </c>
      <c r="H5968" t="s">
        <v>23475</v>
      </c>
      <c r="I5968" t="s">
        <v>24096</v>
      </c>
      <c r="J5968" t="s">
        <v>24484</v>
      </c>
      <c r="K5968">
        <v>144</v>
      </c>
      <c r="L5968" s="1">
        <v>131.57608695652175</v>
      </c>
    </row>
    <row r="5969" spans="1:12" hidden="1" x14ac:dyDescent="0.25">
      <c r="A5969" t="s">
        <v>24485</v>
      </c>
      <c r="B5969" t="s">
        <v>24486</v>
      </c>
      <c r="C5969" s="1">
        <v>56.793478260869563</v>
      </c>
      <c r="D5969" s="1">
        <v>86.25</v>
      </c>
      <c r="E5969">
        <v>1</v>
      </c>
      <c r="F5969" t="s">
        <v>24487</v>
      </c>
      <c r="G5969" t="s">
        <v>19161</v>
      </c>
      <c r="H5969" t="s">
        <v>24127</v>
      </c>
      <c r="I5969" t="s">
        <v>24096</v>
      </c>
      <c r="J5969" t="s">
        <v>24488</v>
      </c>
      <c r="K5969">
        <v>174</v>
      </c>
      <c r="L5969" s="1">
        <v>133.7608695652174</v>
      </c>
    </row>
    <row r="5970" spans="1:12" hidden="1" x14ac:dyDescent="0.25">
      <c r="A5970" t="s">
        <v>24489</v>
      </c>
      <c r="B5970" t="s">
        <v>24490</v>
      </c>
      <c r="C5970" s="1">
        <v>48.358695652173914</v>
      </c>
      <c r="D5970" s="1">
        <v>59.25</v>
      </c>
      <c r="E5970">
        <v>1</v>
      </c>
      <c r="F5970" t="s">
        <v>24491</v>
      </c>
      <c r="G5970" t="s">
        <v>24492</v>
      </c>
      <c r="H5970" t="s">
        <v>24122</v>
      </c>
      <c r="I5970" t="s">
        <v>24096</v>
      </c>
      <c r="J5970" t="s">
        <v>24493</v>
      </c>
      <c r="K5970">
        <v>135</v>
      </c>
      <c r="L5970" s="1">
        <v>114.14130434782609</v>
      </c>
    </row>
    <row r="5971" spans="1:12" hidden="1" x14ac:dyDescent="0.25">
      <c r="A5971" t="s">
        <v>24494</v>
      </c>
      <c r="B5971" t="s">
        <v>24495</v>
      </c>
      <c r="C5971" s="1">
        <v>62.141304347826086</v>
      </c>
      <c r="D5971" s="1">
        <v>104.21739130434783</v>
      </c>
      <c r="E5971">
        <v>1</v>
      </c>
      <c r="F5971" t="s">
        <v>24496</v>
      </c>
      <c r="G5971" t="s">
        <v>24497</v>
      </c>
      <c r="H5971" t="s">
        <v>23475</v>
      </c>
      <c r="I5971" t="s">
        <v>24096</v>
      </c>
      <c r="J5971" t="s">
        <v>24498</v>
      </c>
      <c r="K5971">
        <v>142</v>
      </c>
      <c r="L5971" s="1">
        <v>132.81521739130434</v>
      </c>
    </row>
    <row r="5972" spans="1:12" hidden="1" x14ac:dyDescent="0.25">
      <c r="A5972" t="s">
        <v>24499</v>
      </c>
      <c r="B5972" t="s">
        <v>24500</v>
      </c>
      <c r="C5972" s="1">
        <v>52.010869565217391</v>
      </c>
      <c r="D5972" s="1">
        <v>79.206521739130437</v>
      </c>
      <c r="E5972">
        <v>1</v>
      </c>
      <c r="F5972" t="s">
        <v>24501</v>
      </c>
      <c r="G5972" t="s">
        <v>24502</v>
      </c>
      <c r="H5972" t="s">
        <v>24107</v>
      </c>
      <c r="I5972" t="s">
        <v>24096</v>
      </c>
      <c r="J5972" t="s">
        <v>24503</v>
      </c>
      <c r="K5972">
        <v>123</v>
      </c>
      <c r="L5972" s="1">
        <v>113.19565217391305</v>
      </c>
    </row>
    <row r="5973" spans="1:12" hidden="1" x14ac:dyDescent="0.25">
      <c r="A5973" t="s">
        <v>24504</v>
      </c>
      <c r="B5973" t="s">
        <v>24505</v>
      </c>
      <c r="C5973" s="1">
        <v>60.423913043478258</v>
      </c>
      <c r="D5973" s="1">
        <v>84.597826086956516</v>
      </c>
      <c r="E5973">
        <v>1</v>
      </c>
      <c r="F5973" t="s">
        <v>24506</v>
      </c>
      <c r="G5973" t="s">
        <v>16138</v>
      </c>
      <c r="H5973" t="s">
        <v>6352</v>
      </c>
      <c r="I5973" t="s">
        <v>24096</v>
      </c>
      <c r="J5973" t="s">
        <v>24507</v>
      </c>
      <c r="K5973">
        <v>123</v>
      </c>
      <c r="L5973" s="1">
        <v>114.44565217391305</v>
      </c>
    </row>
    <row r="5974" spans="1:12" hidden="1" x14ac:dyDescent="0.25">
      <c r="A5974" t="s">
        <v>24508</v>
      </c>
      <c r="B5974" t="s">
        <v>24509</v>
      </c>
      <c r="C5974" s="1">
        <v>86.141304347826093</v>
      </c>
      <c r="D5974" s="1">
        <v>132.30434782608697</v>
      </c>
      <c r="E5974">
        <v>1</v>
      </c>
      <c r="F5974" t="s">
        <v>24510</v>
      </c>
      <c r="G5974" t="s">
        <v>24511</v>
      </c>
      <c r="H5974" t="s">
        <v>24122</v>
      </c>
      <c r="I5974" t="s">
        <v>24096</v>
      </c>
      <c r="J5974" t="s">
        <v>24512</v>
      </c>
      <c r="K5974">
        <v>254</v>
      </c>
      <c r="L5974" s="1">
        <v>186.33695652173913</v>
      </c>
    </row>
    <row r="5975" spans="1:12" hidden="1" x14ac:dyDescent="0.25">
      <c r="A5975" t="s">
        <v>24513</v>
      </c>
      <c r="B5975" t="s">
        <v>24514</v>
      </c>
      <c r="C5975" s="1">
        <v>44.782608695652172</v>
      </c>
      <c r="D5975" s="1">
        <v>56.010869565217391</v>
      </c>
      <c r="E5975">
        <v>1</v>
      </c>
      <c r="F5975" t="s">
        <v>24515</v>
      </c>
      <c r="G5975" t="s">
        <v>24516</v>
      </c>
      <c r="H5975" t="s">
        <v>6352</v>
      </c>
      <c r="I5975" t="s">
        <v>24096</v>
      </c>
      <c r="J5975" t="s">
        <v>24517</v>
      </c>
      <c r="K5975">
        <v>183</v>
      </c>
      <c r="L5975" s="1">
        <v>128.39130434782609</v>
      </c>
    </row>
    <row r="5976" spans="1:12" hidden="1" x14ac:dyDescent="0.25">
      <c r="A5976" t="s">
        <v>24518</v>
      </c>
      <c r="B5976" t="s">
        <v>24519</v>
      </c>
      <c r="C5976" s="1">
        <v>28.086956521739129</v>
      </c>
      <c r="D5976" s="1">
        <v>42.771739130434781</v>
      </c>
      <c r="E5976">
        <v>1</v>
      </c>
      <c r="F5976" t="s">
        <v>24520</v>
      </c>
      <c r="G5976" t="s">
        <v>24511</v>
      </c>
      <c r="H5976" t="s">
        <v>24122</v>
      </c>
      <c r="I5976" t="s">
        <v>24096</v>
      </c>
      <c r="J5976" t="s">
        <v>24512</v>
      </c>
      <c r="K5976">
        <v>135</v>
      </c>
      <c r="L5976" s="1">
        <v>104.54347826086956</v>
      </c>
    </row>
    <row r="5977" spans="1:12" hidden="1" x14ac:dyDescent="0.25">
      <c r="A5977" t="s">
        <v>24521</v>
      </c>
      <c r="B5977" t="s">
        <v>24522</v>
      </c>
      <c r="C5977" s="1">
        <v>54.119565217391305</v>
      </c>
      <c r="D5977" s="1">
        <v>66.347826086956516</v>
      </c>
      <c r="E5977">
        <v>1</v>
      </c>
      <c r="F5977" t="s">
        <v>24523</v>
      </c>
      <c r="G5977" t="s">
        <v>15365</v>
      </c>
      <c r="H5977" t="s">
        <v>4</v>
      </c>
      <c r="I5977" t="s">
        <v>24096</v>
      </c>
      <c r="J5977" t="s">
        <v>24524</v>
      </c>
      <c r="K5977">
        <v>123</v>
      </c>
      <c r="L5977" s="1">
        <v>117.34782608695652</v>
      </c>
    </row>
    <row r="5978" spans="1:12" hidden="1" x14ac:dyDescent="0.25">
      <c r="A5978" t="s">
        <v>24525</v>
      </c>
      <c r="B5978" t="s">
        <v>24526</v>
      </c>
      <c r="C5978" s="1">
        <v>55.554347826086953</v>
      </c>
      <c r="D5978" s="1">
        <v>66.695652173913047</v>
      </c>
      <c r="E5978">
        <v>1</v>
      </c>
      <c r="F5978" t="s">
        <v>24527</v>
      </c>
      <c r="G5978" t="s">
        <v>24101</v>
      </c>
      <c r="H5978" t="s">
        <v>23475</v>
      </c>
      <c r="I5978" t="s">
        <v>24096</v>
      </c>
      <c r="J5978" t="s">
        <v>24528</v>
      </c>
      <c r="K5978">
        <v>172</v>
      </c>
      <c r="L5978" s="1">
        <v>121.15217391304348</v>
      </c>
    </row>
    <row r="5979" spans="1:12" hidden="1" x14ac:dyDescent="0.25">
      <c r="A5979" t="s">
        <v>24529</v>
      </c>
      <c r="B5979" t="s">
        <v>24530</v>
      </c>
      <c r="C5979" s="1">
        <v>52.489130434782609</v>
      </c>
      <c r="D5979" s="1">
        <v>65.032608695652172</v>
      </c>
      <c r="E5979">
        <v>1</v>
      </c>
      <c r="F5979" t="s">
        <v>24531</v>
      </c>
      <c r="G5979" t="s">
        <v>13973</v>
      </c>
      <c r="H5979" t="s">
        <v>24229</v>
      </c>
      <c r="I5979" t="s">
        <v>24096</v>
      </c>
      <c r="J5979" t="s">
        <v>24532</v>
      </c>
      <c r="K5979">
        <v>100</v>
      </c>
      <c r="L5979" s="1">
        <v>98.326086956521735</v>
      </c>
    </row>
    <row r="5980" spans="1:12" hidden="1" x14ac:dyDescent="0.25">
      <c r="A5980" t="s">
        <v>24533</v>
      </c>
      <c r="B5980" t="s">
        <v>24534</v>
      </c>
      <c r="C5980" s="1">
        <v>59.315217391304351</v>
      </c>
      <c r="D5980" s="1">
        <v>78.163043478260875</v>
      </c>
      <c r="E5980">
        <v>1</v>
      </c>
      <c r="F5980" t="s">
        <v>24535</v>
      </c>
      <c r="G5980" t="s">
        <v>24179</v>
      </c>
      <c r="H5980" t="s">
        <v>24127</v>
      </c>
      <c r="I5980" t="s">
        <v>24096</v>
      </c>
      <c r="J5980" t="s">
        <v>24180</v>
      </c>
      <c r="K5980">
        <v>123</v>
      </c>
      <c r="L5980" s="1">
        <v>110.16304347826087</v>
      </c>
    </row>
    <row r="5981" spans="1:12" hidden="1" x14ac:dyDescent="0.25">
      <c r="A5981" t="s">
        <v>24536</v>
      </c>
      <c r="B5981" t="s">
        <v>24537</v>
      </c>
      <c r="C5981" s="1">
        <v>50.184782608695649</v>
      </c>
      <c r="D5981" s="1">
        <v>63.163043478260867</v>
      </c>
      <c r="E5981">
        <v>1</v>
      </c>
      <c r="F5981" t="s">
        <v>24538</v>
      </c>
      <c r="G5981" t="s">
        <v>24539</v>
      </c>
      <c r="H5981" t="s">
        <v>23475</v>
      </c>
      <c r="I5981" t="s">
        <v>24096</v>
      </c>
      <c r="J5981" t="s">
        <v>24540</v>
      </c>
      <c r="K5981">
        <v>123</v>
      </c>
      <c r="L5981" s="1">
        <v>115.48913043478261</v>
      </c>
    </row>
    <row r="5982" spans="1:12" hidden="1" x14ac:dyDescent="0.25">
      <c r="A5982" t="s">
        <v>24541</v>
      </c>
      <c r="B5982" t="s">
        <v>24542</v>
      </c>
      <c r="C5982" s="1">
        <v>36.336956521739133</v>
      </c>
      <c r="D5982" s="1">
        <v>49.532608695652172</v>
      </c>
      <c r="E5982">
        <v>1</v>
      </c>
      <c r="F5982" t="s">
        <v>24543</v>
      </c>
      <c r="G5982" t="s">
        <v>15541</v>
      </c>
      <c r="H5982" t="s">
        <v>24122</v>
      </c>
      <c r="I5982" t="s">
        <v>24096</v>
      </c>
      <c r="J5982" t="s">
        <v>24544</v>
      </c>
      <c r="K5982">
        <v>100</v>
      </c>
      <c r="L5982" s="1">
        <v>86.75</v>
      </c>
    </row>
    <row r="5983" spans="1:12" hidden="1" x14ac:dyDescent="0.25">
      <c r="A5983" t="s">
        <v>24545</v>
      </c>
      <c r="B5983" t="s">
        <v>24546</v>
      </c>
      <c r="C5983" s="1">
        <v>76.978260869565219</v>
      </c>
      <c r="D5983" s="1">
        <v>131.10869565217391</v>
      </c>
      <c r="E5983">
        <v>1</v>
      </c>
      <c r="F5983" t="s">
        <v>24547</v>
      </c>
      <c r="G5983" t="s">
        <v>24280</v>
      </c>
      <c r="H5983" t="s">
        <v>23475</v>
      </c>
      <c r="I5983" t="s">
        <v>24096</v>
      </c>
      <c r="J5983" t="s">
        <v>24281</v>
      </c>
      <c r="K5983">
        <v>168</v>
      </c>
      <c r="L5983" s="1">
        <v>154.61956521739131</v>
      </c>
    </row>
    <row r="5984" spans="1:12" hidden="1" x14ac:dyDescent="0.25">
      <c r="A5984" t="s">
        <v>24548</v>
      </c>
      <c r="B5984" t="s">
        <v>24549</v>
      </c>
      <c r="C5984" s="1">
        <v>27.489130434782609</v>
      </c>
      <c r="D5984" s="1">
        <v>36.217391304347828</v>
      </c>
      <c r="E5984">
        <v>1</v>
      </c>
      <c r="F5984" t="s">
        <v>24550</v>
      </c>
      <c r="G5984" t="s">
        <v>24239</v>
      </c>
      <c r="H5984" t="s">
        <v>24136</v>
      </c>
      <c r="I5984" t="s">
        <v>24096</v>
      </c>
      <c r="J5984" t="s">
        <v>24240</v>
      </c>
      <c r="K5984">
        <v>62</v>
      </c>
      <c r="L5984" s="1">
        <v>52.402173913043477</v>
      </c>
    </row>
    <row r="5985" spans="1:12" hidden="1" x14ac:dyDescent="0.25">
      <c r="A5985" t="s">
        <v>24551</v>
      </c>
      <c r="B5985" t="s">
        <v>24552</v>
      </c>
      <c r="C5985" s="1">
        <v>42.467391304347828</v>
      </c>
      <c r="D5985" s="1">
        <v>52.760869565217391</v>
      </c>
      <c r="E5985">
        <v>1</v>
      </c>
      <c r="F5985" t="s">
        <v>24553</v>
      </c>
      <c r="G5985" t="s">
        <v>24318</v>
      </c>
      <c r="H5985" t="s">
        <v>24127</v>
      </c>
      <c r="I5985" t="s">
        <v>24096</v>
      </c>
      <c r="J5985" t="s">
        <v>24319</v>
      </c>
      <c r="K5985">
        <v>130</v>
      </c>
      <c r="L5985" s="1">
        <v>101.92391304347827</v>
      </c>
    </row>
    <row r="5986" spans="1:12" hidden="1" x14ac:dyDescent="0.25">
      <c r="A5986" t="s">
        <v>24554</v>
      </c>
      <c r="B5986" t="s">
        <v>24555</v>
      </c>
      <c r="C5986" s="1">
        <v>22.739130434782609</v>
      </c>
      <c r="D5986" s="1">
        <v>29.760869565217391</v>
      </c>
      <c r="E5986">
        <v>1</v>
      </c>
      <c r="F5986" t="s">
        <v>24556</v>
      </c>
      <c r="G5986" t="s">
        <v>24557</v>
      </c>
      <c r="H5986" t="s">
        <v>6352</v>
      </c>
      <c r="I5986" t="s">
        <v>24096</v>
      </c>
      <c r="J5986" t="s">
        <v>24558</v>
      </c>
      <c r="K5986">
        <v>75</v>
      </c>
      <c r="L5986" s="1">
        <v>63.173913043478258</v>
      </c>
    </row>
    <row r="5987" spans="1:12" hidden="1" x14ac:dyDescent="0.25">
      <c r="A5987" t="s">
        <v>24559</v>
      </c>
      <c r="B5987" t="s">
        <v>24560</v>
      </c>
      <c r="C5987" s="1">
        <v>36.804347826086953</v>
      </c>
      <c r="D5987" s="1">
        <v>47.532608695652172</v>
      </c>
      <c r="E5987">
        <v>1</v>
      </c>
      <c r="F5987" t="s">
        <v>24561</v>
      </c>
      <c r="G5987" t="s">
        <v>24562</v>
      </c>
      <c r="H5987" t="s">
        <v>24563</v>
      </c>
      <c r="I5987" t="s">
        <v>24096</v>
      </c>
      <c r="J5987" t="s">
        <v>24564</v>
      </c>
      <c r="K5987">
        <v>128</v>
      </c>
      <c r="L5987" s="1">
        <v>96.086956521739125</v>
      </c>
    </row>
    <row r="5988" spans="1:12" hidden="1" x14ac:dyDescent="0.25">
      <c r="A5988" t="s">
        <v>24565</v>
      </c>
      <c r="B5988" t="s">
        <v>24566</v>
      </c>
      <c r="C5988" s="1">
        <v>31.956521739130434</v>
      </c>
      <c r="D5988" s="1">
        <v>40.271739130434781</v>
      </c>
      <c r="E5988">
        <v>1</v>
      </c>
      <c r="F5988" t="s">
        <v>24567</v>
      </c>
      <c r="G5988" t="s">
        <v>24568</v>
      </c>
      <c r="H5988" t="s">
        <v>24142</v>
      </c>
      <c r="I5988" t="s">
        <v>24096</v>
      </c>
      <c r="J5988" t="s">
        <v>24569</v>
      </c>
      <c r="K5988">
        <v>145</v>
      </c>
      <c r="L5988" s="1">
        <v>92.467391304347828</v>
      </c>
    </row>
    <row r="5989" spans="1:12" hidden="1" x14ac:dyDescent="0.25">
      <c r="A5989" t="s">
        <v>24570</v>
      </c>
      <c r="B5989" t="s">
        <v>24571</v>
      </c>
      <c r="C5989" s="1">
        <v>42.782608695652172</v>
      </c>
      <c r="D5989" s="1">
        <v>62.793478260869563</v>
      </c>
      <c r="E5989">
        <v>1</v>
      </c>
      <c r="F5989" t="s">
        <v>24572</v>
      </c>
      <c r="G5989" t="s">
        <v>24573</v>
      </c>
      <c r="H5989" t="s">
        <v>17484</v>
      </c>
      <c r="I5989" t="s">
        <v>24096</v>
      </c>
      <c r="J5989" t="s">
        <v>24574</v>
      </c>
      <c r="K5989">
        <v>111</v>
      </c>
      <c r="L5989" s="1">
        <v>101.02173913043478</v>
      </c>
    </row>
    <row r="5990" spans="1:12" hidden="1" x14ac:dyDescent="0.25">
      <c r="A5990" t="s">
        <v>24575</v>
      </c>
      <c r="B5990" t="s">
        <v>24576</v>
      </c>
      <c r="C5990" s="1">
        <v>49.75</v>
      </c>
      <c r="D5990" s="1">
        <v>81.989130434782609</v>
      </c>
      <c r="E5990">
        <v>1</v>
      </c>
      <c r="F5990" t="s">
        <v>24577</v>
      </c>
      <c r="G5990" t="s">
        <v>19962</v>
      </c>
      <c r="H5990" t="s">
        <v>24127</v>
      </c>
      <c r="I5990" t="s">
        <v>24096</v>
      </c>
      <c r="J5990" t="s">
        <v>24128</v>
      </c>
      <c r="K5990">
        <v>150</v>
      </c>
      <c r="L5990" s="1">
        <v>121.57608695652173</v>
      </c>
    </row>
    <row r="5991" spans="1:12" hidden="1" x14ac:dyDescent="0.25">
      <c r="A5991" t="s">
        <v>24578</v>
      </c>
      <c r="B5991" t="s">
        <v>24579</v>
      </c>
      <c r="C5991" s="1">
        <v>36.195652173913047</v>
      </c>
      <c r="D5991" s="1">
        <v>43.510869565217391</v>
      </c>
      <c r="E5991">
        <v>1</v>
      </c>
      <c r="F5991" t="s">
        <v>24580</v>
      </c>
      <c r="G5991" t="s">
        <v>24557</v>
      </c>
      <c r="H5991" t="s">
        <v>6352</v>
      </c>
      <c r="I5991" t="s">
        <v>24096</v>
      </c>
      <c r="J5991" t="s">
        <v>24558</v>
      </c>
      <c r="K5991">
        <v>123</v>
      </c>
      <c r="L5991" s="1">
        <v>90.760869565217391</v>
      </c>
    </row>
    <row r="5992" spans="1:12" hidden="1" x14ac:dyDescent="0.25">
      <c r="A5992" t="s">
        <v>24581</v>
      </c>
      <c r="B5992" t="s">
        <v>24582</v>
      </c>
      <c r="C5992" s="1">
        <v>55.554347826086953</v>
      </c>
      <c r="D5992" s="1">
        <v>79.978260869565219</v>
      </c>
      <c r="E5992">
        <v>1</v>
      </c>
      <c r="F5992" t="s">
        <v>24583</v>
      </c>
      <c r="G5992" t="s">
        <v>7035</v>
      </c>
      <c r="H5992" t="s">
        <v>6352</v>
      </c>
      <c r="I5992" t="s">
        <v>24096</v>
      </c>
      <c r="J5992" t="s">
        <v>24155</v>
      </c>
      <c r="K5992">
        <v>144</v>
      </c>
      <c r="L5992" s="1">
        <v>133.71739130434781</v>
      </c>
    </row>
    <row r="5993" spans="1:12" hidden="1" x14ac:dyDescent="0.25">
      <c r="A5993" t="s">
        <v>24584</v>
      </c>
      <c r="B5993" t="s">
        <v>24585</v>
      </c>
      <c r="C5993" s="1">
        <v>53.760869565217391</v>
      </c>
      <c r="D5993" s="1">
        <v>98.510869565217391</v>
      </c>
      <c r="E5993">
        <v>1</v>
      </c>
      <c r="F5993" t="s">
        <v>24586</v>
      </c>
      <c r="G5993" t="s">
        <v>24397</v>
      </c>
      <c r="H5993" t="s">
        <v>24136</v>
      </c>
      <c r="I5993" t="s">
        <v>24096</v>
      </c>
      <c r="J5993" t="s">
        <v>24587</v>
      </c>
      <c r="K5993">
        <v>122</v>
      </c>
      <c r="L5993" s="1">
        <v>113.33695652173913</v>
      </c>
    </row>
    <row r="5994" spans="1:12" hidden="1" x14ac:dyDescent="0.25">
      <c r="A5994" t="s">
        <v>24588</v>
      </c>
      <c r="B5994" t="s">
        <v>24589</v>
      </c>
      <c r="C5994" s="1">
        <v>32.054347826086953</v>
      </c>
      <c r="D5994" s="1">
        <v>37.5</v>
      </c>
      <c r="E5994">
        <v>1</v>
      </c>
      <c r="F5994" t="s">
        <v>24590</v>
      </c>
      <c r="G5994" t="s">
        <v>24591</v>
      </c>
      <c r="H5994" t="s">
        <v>6352</v>
      </c>
      <c r="I5994" t="s">
        <v>24096</v>
      </c>
      <c r="J5994" t="s">
        <v>24592</v>
      </c>
      <c r="K5994">
        <v>106</v>
      </c>
      <c r="L5994" s="1">
        <v>85.065217391304344</v>
      </c>
    </row>
    <row r="5995" spans="1:12" hidden="1" x14ac:dyDescent="0.25">
      <c r="A5995" t="s">
        <v>24593</v>
      </c>
      <c r="B5995" t="s">
        <v>24594</v>
      </c>
      <c r="C5995" s="1">
        <v>62.336956521739133</v>
      </c>
      <c r="D5995" s="1">
        <v>86.858695652173907</v>
      </c>
      <c r="E5995">
        <v>1</v>
      </c>
      <c r="F5995" t="s">
        <v>24595</v>
      </c>
      <c r="G5995" t="s">
        <v>24596</v>
      </c>
      <c r="H5995" t="s">
        <v>24563</v>
      </c>
      <c r="I5995" t="s">
        <v>24096</v>
      </c>
      <c r="J5995" t="s">
        <v>24597</v>
      </c>
      <c r="K5995">
        <v>132</v>
      </c>
      <c r="L5995" s="1">
        <v>126.1195652173913</v>
      </c>
    </row>
    <row r="5996" spans="1:12" hidden="1" x14ac:dyDescent="0.25">
      <c r="A5996" t="s">
        <v>24598</v>
      </c>
      <c r="B5996" t="s">
        <v>24599</v>
      </c>
      <c r="C5996" s="1">
        <v>48.663043478260867</v>
      </c>
      <c r="D5996" s="1">
        <v>60.434782608695649</v>
      </c>
      <c r="E5996">
        <v>1</v>
      </c>
      <c r="F5996" t="s">
        <v>24600</v>
      </c>
      <c r="G5996" t="s">
        <v>24511</v>
      </c>
      <c r="H5996" t="s">
        <v>24122</v>
      </c>
      <c r="I5996" t="s">
        <v>24096</v>
      </c>
      <c r="J5996" t="s">
        <v>24512</v>
      </c>
      <c r="K5996">
        <v>119</v>
      </c>
      <c r="L5996" s="1">
        <v>114.89130434782609</v>
      </c>
    </row>
    <row r="5997" spans="1:12" hidden="1" x14ac:dyDescent="0.25">
      <c r="A5997" t="s">
        <v>24601</v>
      </c>
      <c r="B5997" t="s">
        <v>24602</v>
      </c>
      <c r="C5997" s="1">
        <v>46.260869565217391</v>
      </c>
      <c r="D5997" s="1">
        <v>70.271739130434781</v>
      </c>
      <c r="E5997">
        <v>1</v>
      </c>
      <c r="F5997" t="s">
        <v>24603</v>
      </c>
      <c r="G5997" t="s">
        <v>24425</v>
      </c>
      <c r="H5997" t="s">
        <v>24127</v>
      </c>
      <c r="I5997" t="s">
        <v>24096</v>
      </c>
      <c r="J5997" t="s">
        <v>24426</v>
      </c>
      <c r="K5997">
        <v>111</v>
      </c>
      <c r="L5997" s="1">
        <v>101.30434782608695</v>
      </c>
    </row>
    <row r="5998" spans="1:12" hidden="1" x14ac:dyDescent="0.25">
      <c r="A5998" t="s">
        <v>24604</v>
      </c>
      <c r="B5998" t="s">
        <v>24605</v>
      </c>
      <c r="C5998" s="1">
        <v>42.130434782608695</v>
      </c>
      <c r="D5998" s="1">
        <v>51.989130434782609</v>
      </c>
      <c r="E5998">
        <v>1</v>
      </c>
      <c r="F5998" t="s">
        <v>24606</v>
      </c>
      <c r="G5998" t="s">
        <v>24607</v>
      </c>
      <c r="H5998" t="s">
        <v>24127</v>
      </c>
      <c r="I5998" t="s">
        <v>24096</v>
      </c>
      <c r="J5998" t="s">
        <v>24608</v>
      </c>
      <c r="K5998">
        <v>106</v>
      </c>
      <c r="L5998" s="1">
        <v>88.478260869565219</v>
      </c>
    </row>
    <row r="5999" spans="1:12" hidden="1" x14ac:dyDescent="0.25">
      <c r="A5999" t="s">
        <v>24609</v>
      </c>
      <c r="B5999" t="s">
        <v>24610</v>
      </c>
      <c r="C5999" s="1">
        <v>38.010869565217391</v>
      </c>
      <c r="D5999" s="1">
        <v>61.521739130434781</v>
      </c>
      <c r="E5999">
        <v>1</v>
      </c>
      <c r="F5999" t="s">
        <v>24611</v>
      </c>
      <c r="G5999" t="s">
        <v>24612</v>
      </c>
      <c r="H5999" t="s">
        <v>23475</v>
      </c>
      <c r="I5999" t="s">
        <v>24096</v>
      </c>
      <c r="J5999" t="s">
        <v>24613</v>
      </c>
      <c r="K5999">
        <v>92</v>
      </c>
      <c r="L5999" s="1">
        <v>87.858695652173907</v>
      </c>
    </row>
    <row r="6000" spans="1:12" hidden="1" x14ac:dyDescent="0.25">
      <c r="A6000" t="s">
        <v>24614</v>
      </c>
      <c r="B6000" t="s">
        <v>24615</v>
      </c>
      <c r="C6000" s="1">
        <v>56.597826086956523</v>
      </c>
      <c r="D6000" s="1">
        <v>96.836956521739125</v>
      </c>
      <c r="E6000">
        <v>1</v>
      </c>
      <c r="F6000" t="s">
        <v>24616</v>
      </c>
      <c r="G6000" t="s">
        <v>15365</v>
      </c>
      <c r="H6000" t="s">
        <v>4</v>
      </c>
      <c r="I6000" t="s">
        <v>24096</v>
      </c>
      <c r="J6000" t="s">
        <v>24524</v>
      </c>
      <c r="K6000">
        <v>120</v>
      </c>
      <c r="L6000" s="1">
        <v>112.98913043478261</v>
      </c>
    </row>
    <row r="6001" spans="1:12" hidden="1" x14ac:dyDescent="0.25">
      <c r="A6001" t="s">
        <v>24617</v>
      </c>
      <c r="B6001" t="s">
        <v>24618</v>
      </c>
      <c r="C6001" s="1">
        <v>47.217391304347828</v>
      </c>
      <c r="D6001" s="1">
        <v>67.086956521739125</v>
      </c>
      <c r="E6001">
        <v>1</v>
      </c>
      <c r="F6001" t="s">
        <v>24619</v>
      </c>
      <c r="G6001" t="s">
        <v>13632</v>
      </c>
      <c r="H6001" t="s">
        <v>24563</v>
      </c>
      <c r="I6001" t="s">
        <v>24096</v>
      </c>
      <c r="J6001" t="s">
        <v>24620</v>
      </c>
      <c r="K6001">
        <v>123</v>
      </c>
      <c r="L6001" s="1">
        <v>111.77173913043478</v>
      </c>
    </row>
    <row r="6002" spans="1:12" hidden="1" x14ac:dyDescent="0.25">
      <c r="A6002" t="s">
        <v>24621</v>
      </c>
      <c r="B6002" t="s">
        <v>24622</v>
      </c>
      <c r="C6002" s="1">
        <v>44.336956521739133</v>
      </c>
      <c r="D6002" s="1">
        <v>67.804347826086953</v>
      </c>
      <c r="E6002">
        <v>1</v>
      </c>
      <c r="F6002" t="s">
        <v>24623</v>
      </c>
      <c r="G6002" t="s">
        <v>16235</v>
      </c>
      <c r="H6002" t="s">
        <v>24563</v>
      </c>
      <c r="I6002" t="s">
        <v>24096</v>
      </c>
      <c r="J6002" t="s">
        <v>24624</v>
      </c>
      <c r="K6002">
        <v>120</v>
      </c>
      <c r="L6002" s="1">
        <v>112.01086956521739</v>
      </c>
    </row>
    <row r="6003" spans="1:12" hidden="1" x14ac:dyDescent="0.25">
      <c r="A6003" t="s">
        <v>24625</v>
      </c>
      <c r="B6003" t="s">
        <v>24626</v>
      </c>
      <c r="C6003" s="1">
        <v>42.391304347826086</v>
      </c>
      <c r="D6003" s="1">
        <v>52.315217391304351</v>
      </c>
      <c r="E6003">
        <v>1</v>
      </c>
      <c r="F6003" t="s">
        <v>24627</v>
      </c>
      <c r="G6003" t="s">
        <v>24628</v>
      </c>
      <c r="H6003" t="s">
        <v>6352</v>
      </c>
      <c r="I6003" t="s">
        <v>24096</v>
      </c>
      <c r="J6003" t="s">
        <v>24629</v>
      </c>
      <c r="K6003">
        <v>142</v>
      </c>
      <c r="L6003" s="1">
        <v>101.65217391304348</v>
      </c>
    </row>
    <row r="6004" spans="1:12" hidden="1" x14ac:dyDescent="0.25">
      <c r="A6004" t="s">
        <v>24630</v>
      </c>
      <c r="B6004" t="s">
        <v>24631</v>
      </c>
      <c r="C6004" s="1">
        <v>62.391304347826086</v>
      </c>
      <c r="D6004" s="1">
        <v>77.282608695652172</v>
      </c>
      <c r="E6004">
        <v>1</v>
      </c>
      <c r="F6004" t="s">
        <v>24632</v>
      </c>
      <c r="G6004" t="s">
        <v>21075</v>
      </c>
      <c r="H6004" t="s">
        <v>24229</v>
      </c>
      <c r="I6004" t="s">
        <v>24096</v>
      </c>
      <c r="J6004" t="s">
        <v>24230</v>
      </c>
      <c r="K6004">
        <v>180</v>
      </c>
      <c r="L6004" s="1">
        <v>138.45652173913044</v>
      </c>
    </row>
    <row r="6005" spans="1:12" hidden="1" x14ac:dyDescent="0.25">
      <c r="A6005" t="s">
        <v>24633</v>
      </c>
      <c r="B6005" t="s">
        <v>24634</v>
      </c>
      <c r="C6005" s="1">
        <v>37.717391304347828</v>
      </c>
      <c r="D6005" s="1">
        <v>45.978260869565219</v>
      </c>
      <c r="E6005">
        <v>1</v>
      </c>
      <c r="F6005" t="s">
        <v>24635</v>
      </c>
      <c r="G6005" t="s">
        <v>24636</v>
      </c>
      <c r="H6005" t="s">
        <v>24229</v>
      </c>
      <c r="I6005" t="s">
        <v>24096</v>
      </c>
      <c r="J6005" t="s">
        <v>24637</v>
      </c>
      <c r="K6005">
        <v>119</v>
      </c>
      <c r="L6005" s="1">
        <v>93.478260869565219</v>
      </c>
    </row>
    <row r="6006" spans="1:12" hidden="1" x14ac:dyDescent="0.25">
      <c r="A6006" t="s">
        <v>24638</v>
      </c>
      <c r="B6006" t="s">
        <v>24639</v>
      </c>
      <c r="C6006" s="1">
        <v>52.5</v>
      </c>
      <c r="D6006" s="1">
        <v>60.760869565217391</v>
      </c>
      <c r="E6006">
        <v>1</v>
      </c>
      <c r="F6006" t="s">
        <v>24640</v>
      </c>
      <c r="G6006" t="s">
        <v>24265</v>
      </c>
      <c r="H6006" t="s">
        <v>24142</v>
      </c>
      <c r="I6006" t="s">
        <v>24096</v>
      </c>
      <c r="J6006" t="s">
        <v>24266</v>
      </c>
      <c r="K6006">
        <v>170</v>
      </c>
      <c r="L6006" s="1">
        <v>133.63043478260869</v>
      </c>
    </row>
    <row r="6007" spans="1:12" hidden="1" x14ac:dyDescent="0.25">
      <c r="A6007" t="s">
        <v>24641</v>
      </c>
      <c r="B6007" t="s">
        <v>24642</v>
      </c>
      <c r="C6007" s="1">
        <v>23.217391304347824</v>
      </c>
      <c r="D6007" s="1">
        <v>38.097826086956523</v>
      </c>
      <c r="E6007">
        <v>1</v>
      </c>
      <c r="F6007" t="s">
        <v>24643</v>
      </c>
      <c r="G6007" t="s">
        <v>24644</v>
      </c>
      <c r="H6007" t="s">
        <v>24127</v>
      </c>
      <c r="I6007" t="s">
        <v>24096</v>
      </c>
      <c r="J6007" t="s">
        <v>24645</v>
      </c>
      <c r="K6007">
        <v>55</v>
      </c>
      <c r="L6007" s="1">
        <v>49.184782608695649</v>
      </c>
    </row>
    <row r="6008" spans="1:12" hidden="1" x14ac:dyDescent="0.25">
      <c r="A6008" t="s">
        <v>24646</v>
      </c>
      <c r="B6008" t="s">
        <v>24647</v>
      </c>
      <c r="C6008" s="1">
        <v>56.032608695652172</v>
      </c>
      <c r="D6008" s="1">
        <v>66.228260869565219</v>
      </c>
      <c r="E6008">
        <v>1</v>
      </c>
      <c r="F6008" t="s">
        <v>24648</v>
      </c>
      <c r="G6008" t="s">
        <v>24649</v>
      </c>
      <c r="H6008" t="s">
        <v>24563</v>
      </c>
      <c r="I6008" t="s">
        <v>24096</v>
      </c>
      <c r="J6008" t="s">
        <v>24650</v>
      </c>
      <c r="K6008">
        <v>142</v>
      </c>
      <c r="L6008" s="1">
        <v>138.08695652173913</v>
      </c>
    </row>
    <row r="6009" spans="1:12" hidden="1" x14ac:dyDescent="0.25">
      <c r="A6009" t="s">
        <v>24651</v>
      </c>
      <c r="B6009" t="s">
        <v>24652</v>
      </c>
      <c r="C6009" s="1">
        <v>33.195652173913047</v>
      </c>
      <c r="D6009" s="1">
        <v>43.804347826086953</v>
      </c>
      <c r="E6009">
        <v>1</v>
      </c>
      <c r="F6009" t="s">
        <v>24653</v>
      </c>
      <c r="G6009" t="s">
        <v>24654</v>
      </c>
      <c r="H6009" t="s">
        <v>24563</v>
      </c>
      <c r="I6009" t="s">
        <v>24096</v>
      </c>
      <c r="J6009" t="s">
        <v>24655</v>
      </c>
      <c r="K6009">
        <v>120</v>
      </c>
      <c r="L6009" s="1">
        <v>95.347826086956516</v>
      </c>
    </row>
    <row r="6010" spans="1:12" hidden="1" x14ac:dyDescent="0.25">
      <c r="A6010" t="s">
        <v>24656</v>
      </c>
      <c r="B6010" t="s">
        <v>24657</v>
      </c>
      <c r="C6010" s="1">
        <v>15.489130434782609</v>
      </c>
      <c r="D6010" s="1">
        <v>24.369565217391305</v>
      </c>
      <c r="E6010">
        <v>1</v>
      </c>
      <c r="F6010" t="s">
        <v>24658</v>
      </c>
      <c r="G6010" t="s">
        <v>5913</v>
      </c>
      <c r="H6010" t="s">
        <v>24122</v>
      </c>
      <c r="I6010" t="s">
        <v>24096</v>
      </c>
      <c r="J6010" t="s">
        <v>24328</v>
      </c>
      <c r="K6010">
        <v>61</v>
      </c>
      <c r="L6010" s="1">
        <v>23.815217391304348</v>
      </c>
    </row>
    <row r="6011" spans="1:12" hidden="1" x14ac:dyDescent="0.25">
      <c r="A6011" t="s">
        <v>24659</v>
      </c>
      <c r="B6011" t="s">
        <v>24660</v>
      </c>
      <c r="C6011" s="1">
        <v>26.739130434782609</v>
      </c>
      <c r="D6011" s="1">
        <v>34.858695652173914</v>
      </c>
      <c r="E6011">
        <v>1</v>
      </c>
      <c r="F6011" t="s">
        <v>24661</v>
      </c>
      <c r="G6011" t="s">
        <v>24116</v>
      </c>
      <c r="H6011" t="s">
        <v>23475</v>
      </c>
      <c r="I6011" t="s">
        <v>24096</v>
      </c>
      <c r="J6011" t="s">
        <v>24117</v>
      </c>
      <c r="K6011">
        <v>106</v>
      </c>
      <c r="L6011" s="1">
        <v>62.510869565217391</v>
      </c>
    </row>
    <row r="6012" spans="1:12" hidden="1" x14ac:dyDescent="0.25">
      <c r="A6012" t="s">
        <v>24662</v>
      </c>
      <c r="B6012" t="s">
        <v>24663</v>
      </c>
      <c r="C6012" s="1">
        <v>68.75</v>
      </c>
      <c r="D6012" s="1">
        <v>111.04347826086956</v>
      </c>
      <c r="E6012">
        <v>1</v>
      </c>
      <c r="F6012" t="s">
        <v>24664</v>
      </c>
      <c r="G6012" t="s">
        <v>24665</v>
      </c>
      <c r="H6012" t="s">
        <v>24142</v>
      </c>
      <c r="I6012" t="s">
        <v>24096</v>
      </c>
      <c r="J6012" t="s">
        <v>24666</v>
      </c>
      <c r="K6012">
        <v>168</v>
      </c>
      <c r="L6012" s="1">
        <v>147.95652173913044</v>
      </c>
    </row>
    <row r="6013" spans="1:12" hidden="1" x14ac:dyDescent="0.25">
      <c r="A6013" t="s">
        <v>24667</v>
      </c>
      <c r="B6013" t="s">
        <v>24668</v>
      </c>
      <c r="C6013" s="1">
        <v>61.260869565217391</v>
      </c>
      <c r="D6013" s="1">
        <v>76.456521739130437</v>
      </c>
      <c r="E6013">
        <v>1</v>
      </c>
      <c r="F6013" t="s">
        <v>24669</v>
      </c>
      <c r="G6013" t="s">
        <v>14793</v>
      </c>
      <c r="H6013" t="s">
        <v>6352</v>
      </c>
      <c r="I6013" t="s">
        <v>24096</v>
      </c>
      <c r="J6013" t="s">
        <v>24670</v>
      </c>
      <c r="K6013">
        <v>121</v>
      </c>
      <c r="L6013" s="1">
        <v>117.8695652173913</v>
      </c>
    </row>
    <row r="6014" spans="1:12" hidden="1" x14ac:dyDescent="0.25">
      <c r="A6014" t="s">
        <v>24671</v>
      </c>
      <c r="B6014" t="s">
        <v>24672</v>
      </c>
      <c r="C6014" s="1">
        <v>18.565217391304348</v>
      </c>
      <c r="D6014" s="1">
        <v>29.684782608695652</v>
      </c>
      <c r="E6014">
        <v>1</v>
      </c>
      <c r="F6014" t="s">
        <v>24673</v>
      </c>
      <c r="G6014" t="s">
        <v>15365</v>
      </c>
      <c r="H6014" t="s">
        <v>4</v>
      </c>
      <c r="I6014" t="s">
        <v>24096</v>
      </c>
      <c r="J6014" t="s">
        <v>24524</v>
      </c>
      <c r="K6014">
        <v>63</v>
      </c>
      <c r="L6014" s="1">
        <v>56.228260869565219</v>
      </c>
    </row>
    <row r="6015" spans="1:12" hidden="1" x14ac:dyDescent="0.25">
      <c r="A6015" t="s">
        <v>24674</v>
      </c>
      <c r="B6015" t="s">
        <v>24675</v>
      </c>
      <c r="C6015" s="1">
        <v>61.336956521739133</v>
      </c>
      <c r="D6015" s="1">
        <v>97.021739130434781</v>
      </c>
      <c r="E6015">
        <v>1</v>
      </c>
      <c r="F6015" t="s">
        <v>24676</v>
      </c>
      <c r="G6015" t="s">
        <v>24677</v>
      </c>
      <c r="H6015" t="s">
        <v>23475</v>
      </c>
      <c r="I6015" t="s">
        <v>24096</v>
      </c>
      <c r="J6015" t="s">
        <v>24678</v>
      </c>
      <c r="K6015">
        <v>147</v>
      </c>
      <c r="L6015" s="1">
        <v>138.06521739130434</v>
      </c>
    </row>
    <row r="6016" spans="1:12" hidden="1" x14ac:dyDescent="0.25">
      <c r="A6016" t="s">
        <v>24679</v>
      </c>
      <c r="B6016" t="s">
        <v>24680</v>
      </c>
      <c r="C6016" s="1">
        <v>55.869565217391305</v>
      </c>
      <c r="D6016" s="1">
        <v>68.641304347826093</v>
      </c>
      <c r="E6016">
        <v>1</v>
      </c>
      <c r="F6016" t="s">
        <v>24681</v>
      </c>
      <c r="G6016" t="s">
        <v>24682</v>
      </c>
      <c r="H6016" t="s">
        <v>24375</v>
      </c>
      <c r="I6016" t="s">
        <v>24096</v>
      </c>
      <c r="J6016" t="s">
        <v>24683</v>
      </c>
      <c r="K6016">
        <v>123</v>
      </c>
      <c r="L6016" s="1">
        <v>119.3804347826087</v>
      </c>
    </row>
    <row r="6017" spans="1:12" hidden="1" x14ac:dyDescent="0.25">
      <c r="A6017" t="s">
        <v>24684</v>
      </c>
      <c r="B6017" t="s">
        <v>24685</v>
      </c>
      <c r="C6017" s="1">
        <v>65.989130434782609</v>
      </c>
      <c r="D6017" s="1">
        <v>82.228260869565219</v>
      </c>
      <c r="E6017">
        <v>1</v>
      </c>
      <c r="F6017" t="s">
        <v>24686</v>
      </c>
      <c r="G6017" t="s">
        <v>24397</v>
      </c>
      <c r="H6017" t="s">
        <v>24136</v>
      </c>
      <c r="I6017" t="s">
        <v>24096</v>
      </c>
      <c r="J6017" t="s">
        <v>24398</v>
      </c>
      <c r="K6017">
        <v>142</v>
      </c>
      <c r="L6017" s="1">
        <v>136.11956521739131</v>
      </c>
    </row>
    <row r="6018" spans="1:12" hidden="1" x14ac:dyDescent="0.25">
      <c r="A6018" t="s">
        <v>24687</v>
      </c>
      <c r="B6018" t="s">
        <v>24688</v>
      </c>
      <c r="C6018" s="1">
        <v>26.913043478260871</v>
      </c>
      <c r="D6018" s="1">
        <v>32.978260869565219</v>
      </c>
      <c r="E6018">
        <v>1</v>
      </c>
      <c r="F6018" t="s">
        <v>24689</v>
      </c>
      <c r="G6018" t="s">
        <v>20580</v>
      </c>
      <c r="H6018" t="s">
        <v>6352</v>
      </c>
      <c r="I6018" t="s">
        <v>24096</v>
      </c>
      <c r="J6018" t="s">
        <v>24690</v>
      </c>
      <c r="K6018">
        <v>49</v>
      </c>
      <c r="L6018" s="1">
        <v>28.054347826086957</v>
      </c>
    </row>
    <row r="6019" spans="1:12" hidden="1" x14ac:dyDescent="0.25">
      <c r="A6019" t="s">
        <v>24691</v>
      </c>
      <c r="B6019" t="s">
        <v>24692</v>
      </c>
      <c r="C6019" s="1">
        <v>58.239130434782609</v>
      </c>
      <c r="D6019" s="1">
        <v>103.20652173913044</v>
      </c>
      <c r="E6019">
        <v>1</v>
      </c>
      <c r="F6019" t="s">
        <v>24693</v>
      </c>
      <c r="G6019" t="s">
        <v>23024</v>
      </c>
      <c r="H6019" t="s">
        <v>24563</v>
      </c>
      <c r="I6019" t="s">
        <v>24096</v>
      </c>
      <c r="J6019" t="s">
        <v>24694</v>
      </c>
      <c r="K6019">
        <v>132</v>
      </c>
      <c r="L6019" s="1">
        <v>98.608695652173907</v>
      </c>
    </row>
    <row r="6020" spans="1:12" hidden="1" x14ac:dyDescent="0.25">
      <c r="A6020" t="s">
        <v>24695</v>
      </c>
      <c r="B6020" t="s">
        <v>24696</v>
      </c>
      <c r="C6020" s="1">
        <v>37.771739130434781</v>
      </c>
      <c r="D6020" s="1">
        <v>47.847826086956523</v>
      </c>
      <c r="E6020">
        <v>1</v>
      </c>
      <c r="F6020" t="s">
        <v>24697</v>
      </c>
      <c r="G6020" t="s">
        <v>24198</v>
      </c>
      <c r="H6020" t="s">
        <v>24127</v>
      </c>
      <c r="I6020" t="s">
        <v>24096</v>
      </c>
      <c r="J6020" t="s">
        <v>24199</v>
      </c>
      <c r="K6020">
        <v>88</v>
      </c>
      <c r="L6020" s="1">
        <v>81.543478260869563</v>
      </c>
    </row>
    <row r="6021" spans="1:12" hidden="1" x14ac:dyDescent="0.25">
      <c r="A6021" t="s">
        <v>24698</v>
      </c>
      <c r="B6021" t="s">
        <v>24699</v>
      </c>
      <c r="C6021" s="1">
        <v>32</v>
      </c>
      <c r="D6021" s="1">
        <v>46.358695652173914</v>
      </c>
      <c r="E6021">
        <v>1</v>
      </c>
      <c r="F6021" t="s">
        <v>24700</v>
      </c>
      <c r="G6021" t="s">
        <v>24701</v>
      </c>
      <c r="H6021" t="s">
        <v>24563</v>
      </c>
      <c r="I6021" t="s">
        <v>24096</v>
      </c>
      <c r="J6021" t="s">
        <v>24702</v>
      </c>
      <c r="K6021">
        <v>72</v>
      </c>
      <c r="L6021" s="1">
        <v>61.119565217391305</v>
      </c>
    </row>
    <row r="6022" spans="1:12" hidden="1" x14ac:dyDescent="0.25">
      <c r="A6022" t="s">
        <v>24703</v>
      </c>
      <c r="B6022" t="s">
        <v>24704</v>
      </c>
      <c r="C6022" s="1">
        <v>23.489130434782609</v>
      </c>
      <c r="D6022" s="1">
        <v>30.695652173913043</v>
      </c>
      <c r="E6022">
        <v>1</v>
      </c>
      <c r="F6022" t="s">
        <v>24705</v>
      </c>
      <c r="G6022" t="s">
        <v>24706</v>
      </c>
      <c r="H6022" t="s">
        <v>24107</v>
      </c>
      <c r="I6022" t="s">
        <v>24096</v>
      </c>
      <c r="J6022" t="s">
        <v>24707</v>
      </c>
      <c r="K6022">
        <v>53</v>
      </c>
      <c r="L6022" s="1">
        <v>49.282608695652172</v>
      </c>
    </row>
    <row r="6023" spans="1:12" hidden="1" x14ac:dyDescent="0.25">
      <c r="A6023" t="s">
        <v>24708</v>
      </c>
      <c r="B6023" t="s">
        <v>24709</v>
      </c>
      <c r="C6023" s="1">
        <v>57.532608695652172</v>
      </c>
      <c r="D6023" s="1">
        <v>68.293478260869563</v>
      </c>
      <c r="E6023">
        <v>1</v>
      </c>
      <c r="F6023" t="s">
        <v>24710</v>
      </c>
      <c r="G6023" t="s">
        <v>24285</v>
      </c>
      <c r="H6023" t="s">
        <v>24127</v>
      </c>
      <c r="I6023" t="s">
        <v>24096</v>
      </c>
      <c r="J6023" t="s">
        <v>24286</v>
      </c>
      <c r="K6023">
        <v>160</v>
      </c>
      <c r="L6023" s="1">
        <v>116.41304347826087</v>
      </c>
    </row>
    <row r="6024" spans="1:12" hidden="1" x14ac:dyDescent="0.25">
      <c r="A6024" t="s">
        <v>24711</v>
      </c>
      <c r="B6024" t="s">
        <v>24712</v>
      </c>
      <c r="C6024" s="1">
        <v>45.315217391304351</v>
      </c>
      <c r="D6024" s="1">
        <v>86.217391304347828</v>
      </c>
      <c r="E6024">
        <v>1</v>
      </c>
      <c r="F6024" t="s">
        <v>24713</v>
      </c>
      <c r="G6024" t="s">
        <v>23654</v>
      </c>
      <c r="H6024" t="s">
        <v>6352</v>
      </c>
      <c r="I6024" t="s">
        <v>24096</v>
      </c>
      <c r="J6024" t="s">
        <v>24714</v>
      </c>
      <c r="K6024">
        <v>112</v>
      </c>
      <c r="L6024" s="1">
        <v>103.71739130434783</v>
      </c>
    </row>
    <row r="6025" spans="1:12" hidden="1" x14ac:dyDescent="0.25">
      <c r="A6025" t="s">
        <v>24715</v>
      </c>
      <c r="B6025" t="s">
        <v>24716</v>
      </c>
      <c r="C6025" s="1">
        <v>45.934782608695649</v>
      </c>
      <c r="D6025" s="1">
        <v>54.739130434782609</v>
      </c>
      <c r="E6025">
        <v>1</v>
      </c>
      <c r="F6025" t="s">
        <v>24717</v>
      </c>
      <c r="G6025" t="s">
        <v>24101</v>
      </c>
      <c r="H6025" t="s">
        <v>23475</v>
      </c>
      <c r="I6025" t="s">
        <v>24096</v>
      </c>
      <c r="J6025" t="s">
        <v>24207</v>
      </c>
      <c r="K6025">
        <v>107</v>
      </c>
      <c r="L6025" s="1">
        <v>101.14130434782609</v>
      </c>
    </row>
    <row r="6026" spans="1:12" hidden="1" x14ac:dyDescent="0.25">
      <c r="A6026" t="s">
        <v>24718</v>
      </c>
      <c r="B6026" t="s">
        <v>24719</v>
      </c>
      <c r="C6026" s="1">
        <v>27.782608695652176</v>
      </c>
      <c r="D6026" s="1">
        <v>38.543478260869563</v>
      </c>
      <c r="E6026">
        <v>1</v>
      </c>
      <c r="F6026" t="s">
        <v>24720</v>
      </c>
      <c r="G6026" t="s">
        <v>15541</v>
      </c>
      <c r="H6026" t="s">
        <v>24122</v>
      </c>
      <c r="I6026" t="s">
        <v>24096</v>
      </c>
      <c r="J6026" t="s">
        <v>24544</v>
      </c>
      <c r="K6026">
        <v>98</v>
      </c>
      <c r="L6026" s="1">
        <v>62.173913043478258</v>
      </c>
    </row>
    <row r="6027" spans="1:12" hidden="1" x14ac:dyDescent="0.25">
      <c r="A6027" t="s">
        <v>24721</v>
      </c>
      <c r="B6027" t="s">
        <v>24722</v>
      </c>
      <c r="C6027" s="1">
        <v>41.652173913043477</v>
      </c>
      <c r="D6027" s="1">
        <v>54.076086956521742</v>
      </c>
      <c r="E6027">
        <v>1</v>
      </c>
      <c r="F6027" t="s">
        <v>24723</v>
      </c>
      <c r="G6027" t="s">
        <v>24293</v>
      </c>
      <c r="H6027" t="s">
        <v>17484</v>
      </c>
      <c r="I6027" t="s">
        <v>24096</v>
      </c>
      <c r="J6027" t="s">
        <v>24380</v>
      </c>
      <c r="K6027">
        <v>123</v>
      </c>
      <c r="L6027" s="1">
        <v>95.010869565217391</v>
      </c>
    </row>
    <row r="6028" spans="1:12" hidden="1" x14ac:dyDescent="0.25">
      <c r="A6028" t="s">
        <v>24724</v>
      </c>
      <c r="B6028" t="s">
        <v>24725</v>
      </c>
      <c r="C6028" s="1">
        <v>24.554347826086957</v>
      </c>
      <c r="D6028" s="1">
        <v>40.673913043478258</v>
      </c>
      <c r="E6028">
        <v>1</v>
      </c>
      <c r="F6028" t="s">
        <v>24726</v>
      </c>
      <c r="G6028" t="s">
        <v>15541</v>
      </c>
      <c r="H6028" t="s">
        <v>24122</v>
      </c>
      <c r="I6028" t="s">
        <v>24096</v>
      </c>
      <c r="J6028" t="s">
        <v>24544</v>
      </c>
      <c r="K6028">
        <v>80</v>
      </c>
      <c r="L6028" s="1">
        <v>56.239130434782609</v>
      </c>
    </row>
    <row r="6029" spans="1:12" hidden="1" x14ac:dyDescent="0.25">
      <c r="A6029" t="s">
        <v>24727</v>
      </c>
      <c r="B6029" t="s">
        <v>24728</v>
      </c>
      <c r="C6029" s="1">
        <v>76.239130434782609</v>
      </c>
      <c r="D6029" s="1">
        <v>117.95652173913044</v>
      </c>
      <c r="E6029">
        <v>1</v>
      </c>
      <c r="F6029" t="s">
        <v>24729</v>
      </c>
      <c r="G6029" t="s">
        <v>24101</v>
      </c>
      <c r="H6029" t="s">
        <v>23475</v>
      </c>
      <c r="I6029" t="s">
        <v>24096</v>
      </c>
      <c r="J6029" t="s">
        <v>24730</v>
      </c>
      <c r="K6029">
        <v>156</v>
      </c>
      <c r="L6029" s="1">
        <v>137.96739130434781</v>
      </c>
    </row>
    <row r="6030" spans="1:12" hidden="1" x14ac:dyDescent="0.25">
      <c r="A6030" t="s">
        <v>24731</v>
      </c>
      <c r="B6030" t="s">
        <v>24732</v>
      </c>
      <c r="C6030" s="1">
        <v>36.902173913043477</v>
      </c>
      <c r="D6030" s="1">
        <v>51.336956521739133</v>
      </c>
      <c r="E6030">
        <v>1</v>
      </c>
      <c r="F6030" t="s">
        <v>24733</v>
      </c>
      <c r="G6030" t="s">
        <v>13973</v>
      </c>
      <c r="H6030" t="s">
        <v>24229</v>
      </c>
      <c r="I6030" t="s">
        <v>24096</v>
      </c>
      <c r="J6030" t="s">
        <v>24532</v>
      </c>
      <c r="K6030">
        <v>115</v>
      </c>
      <c r="L6030" s="1">
        <v>101.35869565217391</v>
      </c>
    </row>
    <row r="6031" spans="1:12" hidden="1" x14ac:dyDescent="0.25">
      <c r="A6031" t="s">
        <v>24734</v>
      </c>
      <c r="B6031" t="s">
        <v>24735</v>
      </c>
      <c r="C6031" s="1">
        <v>69.293478260869563</v>
      </c>
      <c r="D6031" s="1">
        <v>100.09782608695652</v>
      </c>
      <c r="E6031">
        <v>1</v>
      </c>
      <c r="F6031" t="s">
        <v>24736</v>
      </c>
      <c r="G6031" t="s">
        <v>24174</v>
      </c>
      <c r="H6031" t="s">
        <v>24136</v>
      </c>
      <c r="I6031" t="s">
        <v>24096</v>
      </c>
      <c r="J6031" t="s">
        <v>24175</v>
      </c>
      <c r="K6031">
        <v>142</v>
      </c>
      <c r="L6031" s="1">
        <v>136.85869565217391</v>
      </c>
    </row>
    <row r="6032" spans="1:12" hidden="1" x14ac:dyDescent="0.25">
      <c r="A6032" t="s">
        <v>24737</v>
      </c>
      <c r="B6032" t="s">
        <v>24738</v>
      </c>
      <c r="C6032" s="1">
        <v>36.532608695652172</v>
      </c>
      <c r="D6032" s="1">
        <v>60.554347826086953</v>
      </c>
      <c r="E6032">
        <v>1</v>
      </c>
      <c r="F6032" t="s">
        <v>24739</v>
      </c>
      <c r="G6032" t="s">
        <v>24740</v>
      </c>
      <c r="H6032" t="s">
        <v>23475</v>
      </c>
      <c r="I6032" t="s">
        <v>24096</v>
      </c>
      <c r="J6032" t="s">
        <v>24741</v>
      </c>
      <c r="K6032">
        <v>94</v>
      </c>
      <c r="L6032" s="1">
        <v>90.641304347826093</v>
      </c>
    </row>
    <row r="6033" spans="1:12" hidden="1" x14ac:dyDescent="0.25">
      <c r="A6033" t="s">
        <v>24742</v>
      </c>
      <c r="B6033" t="s">
        <v>24743</v>
      </c>
      <c r="C6033" s="1">
        <v>94.413043478260875</v>
      </c>
      <c r="D6033" s="1">
        <v>118.91304347826087</v>
      </c>
      <c r="E6033">
        <v>1</v>
      </c>
      <c r="F6033" t="s">
        <v>24744</v>
      </c>
      <c r="G6033" t="s">
        <v>24397</v>
      </c>
      <c r="H6033" t="s">
        <v>24136</v>
      </c>
      <c r="I6033" t="s">
        <v>24096</v>
      </c>
      <c r="J6033" t="s">
        <v>24398</v>
      </c>
      <c r="K6033">
        <v>217</v>
      </c>
      <c r="L6033" s="1">
        <v>181.7608695652174</v>
      </c>
    </row>
    <row r="6034" spans="1:12" hidden="1" x14ac:dyDescent="0.25">
      <c r="A6034" t="s">
        <v>24745</v>
      </c>
      <c r="B6034" t="s">
        <v>24746</v>
      </c>
      <c r="C6034" s="1">
        <v>64.836956521739125</v>
      </c>
      <c r="D6034" s="1">
        <v>88.336956521739125</v>
      </c>
      <c r="E6034">
        <v>1</v>
      </c>
      <c r="F6034" t="s">
        <v>24747</v>
      </c>
      <c r="G6034" t="s">
        <v>24101</v>
      </c>
      <c r="H6034" t="s">
        <v>23475</v>
      </c>
      <c r="I6034" t="s">
        <v>24096</v>
      </c>
      <c r="J6034" t="s">
        <v>24748</v>
      </c>
      <c r="K6034">
        <v>162</v>
      </c>
      <c r="L6034" s="1">
        <v>150</v>
      </c>
    </row>
    <row r="6035" spans="1:12" hidden="1" x14ac:dyDescent="0.25">
      <c r="A6035" t="s">
        <v>24749</v>
      </c>
      <c r="B6035" t="s">
        <v>24750</v>
      </c>
      <c r="C6035" s="1">
        <v>25.673913043478262</v>
      </c>
      <c r="D6035" s="1">
        <v>41.391304347826086</v>
      </c>
      <c r="E6035">
        <v>1</v>
      </c>
      <c r="F6035" t="s">
        <v>24751</v>
      </c>
      <c r="G6035" t="s">
        <v>6308</v>
      </c>
      <c r="H6035" t="s">
        <v>24122</v>
      </c>
      <c r="I6035" t="s">
        <v>24096</v>
      </c>
      <c r="J6035" t="s">
        <v>24752</v>
      </c>
      <c r="K6035">
        <v>120</v>
      </c>
      <c r="L6035" s="1">
        <v>102.18478260869566</v>
      </c>
    </row>
    <row r="6036" spans="1:12" hidden="1" x14ac:dyDescent="0.25">
      <c r="A6036" t="s">
        <v>24753</v>
      </c>
      <c r="B6036" t="s">
        <v>24754</v>
      </c>
      <c r="C6036" s="1">
        <v>67.043478260869563</v>
      </c>
      <c r="D6036" s="1">
        <v>82.358695652173907</v>
      </c>
      <c r="E6036">
        <v>1</v>
      </c>
      <c r="F6036" t="s">
        <v>24755</v>
      </c>
      <c r="G6036" t="s">
        <v>24756</v>
      </c>
      <c r="H6036" t="s">
        <v>6352</v>
      </c>
      <c r="I6036" t="s">
        <v>24096</v>
      </c>
      <c r="J6036" t="s">
        <v>24757</v>
      </c>
      <c r="K6036">
        <v>140</v>
      </c>
      <c r="L6036" s="1">
        <v>134.15217391304347</v>
      </c>
    </row>
    <row r="6037" spans="1:12" hidden="1" x14ac:dyDescent="0.25">
      <c r="A6037" t="s">
        <v>24758</v>
      </c>
      <c r="B6037" t="s">
        <v>24759</v>
      </c>
      <c r="C6037" s="1">
        <v>35.826086956521742</v>
      </c>
      <c r="D6037" s="1">
        <v>52.239130434782609</v>
      </c>
      <c r="E6037">
        <v>1</v>
      </c>
      <c r="F6037" t="s">
        <v>24760</v>
      </c>
      <c r="G6037" t="s">
        <v>24461</v>
      </c>
      <c r="H6037" t="s">
        <v>23475</v>
      </c>
      <c r="I6037" t="s">
        <v>24096</v>
      </c>
      <c r="J6037" t="s">
        <v>24462</v>
      </c>
      <c r="K6037">
        <v>96</v>
      </c>
      <c r="L6037" s="1">
        <v>85.858695652173907</v>
      </c>
    </row>
    <row r="6038" spans="1:12" hidden="1" x14ac:dyDescent="0.25">
      <c r="A6038" t="s">
        <v>24761</v>
      </c>
      <c r="B6038" t="s">
        <v>24762</v>
      </c>
      <c r="C6038" s="1">
        <v>26.695652173913043</v>
      </c>
      <c r="D6038" s="1">
        <v>43.456521739130437</v>
      </c>
      <c r="E6038">
        <v>1</v>
      </c>
      <c r="F6038" t="s">
        <v>24763</v>
      </c>
      <c r="G6038" t="s">
        <v>24764</v>
      </c>
      <c r="H6038" t="s">
        <v>24127</v>
      </c>
      <c r="I6038" t="s">
        <v>24096</v>
      </c>
      <c r="J6038" t="s">
        <v>24765</v>
      </c>
      <c r="K6038">
        <v>64</v>
      </c>
      <c r="L6038" s="1">
        <v>52.402173913043477</v>
      </c>
    </row>
    <row r="6039" spans="1:12" hidden="1" x14ac:dyDescent="0.25">
      <c r="A6039" t="s">
        <v>24766</v>
      </c>
      <c r="B6039" t="s">
        <v>24767</v>
      </c>
      <c r="C6039" s="1">
        <v>50.847826086956523</v>
      </c>
      <c r="D6039" s="1">
        <v>67.445652173913047</v>
      </c>
      <c r="E6039">
        <v>1</v>
      </c>
      <c r="F6039" t="s">
        <v>24768</v>
      </c>
      <c r="G6039" t="s">
        <v>19466</v>
      </c>
      <c r="H6039" t="s">
        <v>6352</v>
      </c>
      <c r="I6039" t="s">
        <v>24096</v>
      </c>
      <c r="J6039" t="s">
        <v>24769</v>
      </c>
      <c r="K6039">
        <v>149</v>
      </c>
      <c r="L6039" s="1">
        <v>130.13043478260869</v>
      </c>
    </row>
    <row r="6040" spans="1:12" hidden="1" x14ac:dyDescent="0.25">
      <c r="A6040" t="s">
        <v>24770</v>
      </c>
      <c r="B6040" t="s">
        <v>24771</v>
      </c>
      <c r="C6040" s="1">
        <v>13.771739130434783</v>
      </c>
      <c r="D6040" s="1">
        <v>16.293478260869566</v>
      </c>
      <c r="E6040">
        <v>1</v>
      </c>
      <c r="F6040" t="s">
        <v>24772</v>
      </c>
      <c r="G6040" t="s">
        <v>24285</v>
      </c>
      <c r="H6040" t="s">
        <v>24127</v>
      </c>
      <c r="I6040" t="s">
        <v>24096</v>
      </c>
      <c r="J6040" t="s">
        <v>24286</v>
      </c>
      <c r="K6040">
        <v>26</v>
      </c>
      <c r="L6040" s="1">
        <v>24.065217391304348</v>
      </c>
    </row>
    <row r="6041" spans="1:12" hidden="1" x14ac:dyDescent="0.25">
      <c r="A6041" t="s">
        <v>24773</v>
      </c>
      <c r="B6041" t="s">
        <v>24774</v>
      </c>
      <c r="C6041" s="1">
        <v>70.728260869565219</v>
      </c>
      <c r="D6041" s="1">
        <v>88.989130434782609</v>
      </c>
      <c r="E6041">
        <v>1</v>
      </c>
      <c r="F6041" t="s">
        <v>24775</v>
      </c>
      <c r="G6041" t="s">
        <v>20734</v>
      </c>
      <c r="H6041" t="s">
        <v>24136</v>
      </c>
      <c r="I6041" t="s">
        <v>24096</v>
      </c>
      <c r="J6041" t="s">
        <v>24776</v>
      </c>
      <c r="K6041">
        <v>142</v>
      </c>
      <c r="L6041" s="1">
        <v>122.34782608695652</v>
      </c>
    </row>
    <row r="6042" spans="1:12" hidden="1" x14ac:dyDescent="0.25">
      <c r="A6042" t="s">
        <v>24777</v>
      </c>
      <c r="B6042" t="s">
        <v>24778</v>
      </c>
      <c r="C6042" s="1">
        <v>12.771739130434783</v>
      </c>
      <c r="D6042" s="1">
        <v>14.478260869565217</v>
      </c>
      <c r="E6042">
        <v>1</v>
      </c>
      <c r="F6042" t="s">
        <v>24779</v>
      </c>
      <c r="G6042" t="s">
        <v>24780</v>
      </c>
      <c r="H6042" t="s">
        <v>23475</v>
      </c>
      <c r="I6042" t="s">
        <v>24096</v>
      </c>
      <c r="J6042" t="s">
        <v>24781</v>
      </c>
      <c r="K6042">
        <v>45</v>
      </c>
      <c r="L6042" s="1">
        <v>42.902173913043477</v>
      </c>
    </row>
    <row r="6043" spans="1:12" hidden="1" x14ac:dyDescent="0.25">
      <c r="A6043" t="s">
        <v>24782</v>
      </c>
      <c r="B6043" t="s">
        <v>24783</v>
      </c>
      <c r="C6043" s="1">
        <v>41.619565217391305</v>
      </c>
      <c r="D6043" s="1">
        <v>53.826086956521742</v>
      </c>
      <c r="E6043">
        <v>1</v>
      </c>
      <c r="F6043" t="s">
        <v>24784</v>
      </c>
      <c r="G6043" t="s">
        <v>24285</v>
      </c>
      <c r="H6043" t="s">
        <v>24127</v>
      </c>
      <c r="I6043" t="s">
        <v>24096</v>
      </c>
      <c r="J6043" t="s">
        <v>24286</v>
      </c>
      <c r="K6043">
        <v>146</v>
      </c>
      <c r="L6043" s="1">
        <v>92.152173913043484</v>
      </c>
    </row>
    <row r="6044" spans="1:12" hidden="1" x14ac:dyDescent="0.25">
      <c r="A6044" t="s">
        <v>24785</v>
      </c>
      <c r="B6044" t="s">
        <v>24786</v>
      </c>
      <c r="C6044" s="1">
        <v>39.271739130434781</v>
      </c>
      <c r="D6044" s="1">
        <v>46.217391304347828</v>
      </c>
      <c r="E6044">
        <v>1</v>
      </c>
      <c r="F6044" t="s">
        <v>24787</v>
      </c>
      <c r="G6044" t="s">
        <v>24788</v>
      </c>
      <c r="H6044" t="s">
        <v>6352</v>
      </c>
      <c r="I6044" t="s">
        <v>24096</v>
      </c>
      <c r="J6044" t="s">
        <v>24789</v>
      </c>
      <c r="K6044">
        <v>123</v>
      </c>
      <c r="L6044" s="1">
        <v>97.913043478260875</v>
      </c>
    </row>
    <row r="6045" spans="1:12" hidden="1" x14ac:dyDescent="0.25">
      <c r="A6045" t="s">
        <v>24790</v>
      </c>
      <c r="B6045" t="s">
        <v>24791</v>
      </c>
      <c r="C6045" s="1">
        <v>69.380434782608702</v>
      </c>
      <c r="D6045" s="1">
        <v>81.989130434782609</v>
      </c>
      <c r="E6045">
        <v>1</v>
      </c>
      <c r="F6045" t="s">
        <v>24792</v>
      </c>
      <c r="G6045" t="s">
        <v>24607</v>
      </c>
      <c r="H6045" t="s">
        <v>24127</v>
      </c>
      <c r="I6045" t="s">
        <v>24096</v>
      </c>
      <c r="J6045" t="s">
        <v>24608</v>
      </c>
      <c r="K6045">
        <v>153</v>
      </c>
      <c r="L6045" s="1">
        <v>132.29347826086956</v>
      </c>
    </row>
    <row r="6046" spans="1:12" hidden="1" x14ac:dyDescent="0.25">
      <c r="A6046" t="s">
        <v>24793</v>
      </c>
      <c r="B6046" t="s">
        <v>24794</v>
      </c>
      <c r="C6046" s="1">
        <v>30.369565217391305</v>
      </c>
      <c r="D6046" s="1">
        <v>37.369565217391305</v>
      </c>
      <c r="E6046">
        <v>1</v>
      </c>
      <c r="F6046" t="s">
        <v>24795</v>
      </c>
      <c r="G6046" t="s">
        <v>24764</v>
      </c>
      <c r="H6046" t="s">
        <v>24127</v>
      </c>
      <c r="I6046" t="s">
        <v>24096</v>
      </c>
      <c r="J6046" t="s">
        <v>24765</v>
      </c>
      <c r="K6046">
        <v>65</v>
      </c>
      <c r="L6046" s="1">
        <v>58.608695652173914</v>
      </c>
    </row>
    <row r="6047" spans="1:12" hidden="1" x14ac:dyDescent="0.25">
      <c r="A6047" t="s">
        <v>24796</v>
      </c>
      <c r="B6047" t="s">
        <v>24797</v>
      </c>
      <c r="C6047" s="1">
        <v>45.25</v>
      </c>
      <c r="D6047" s="1">
        <v>67.282608695652172</v>
      </c>
      <c r="E6047">
        <v>1</v>
      </c>
      <c r="F6047" t="s">
        <v>24798</v>
      </c>
      <c r="G6047" t="s">
        <v>24799</v>
      </c>
      <c r="H6047" t="s">
        <v>24142</v>
      </c>
      <c r="I6047" t="s">
        <v>24096</v>
      </c>
      <c r="J6047" t="s">
        <v>24800</v>
      </c>
      <c r="K6047">
        <v>123</v>
      </c>
      <c r="L6047" s="1">
        <v>101.40217391304348</v>
      </c>
    </row>
    <row r="6048" spans="1:12" hidden="1" x14ac:dyDescent="0.25">
      <c r="A6048" t="s">
        <v>24801</v>
      </c>
      <c r="B6048" t="s">
        <v>24802</v>
      </c>
      <c r="C6048" s="1">
        <v>60.565217391304351</v>
      </c>
      <c r="D6048" s="1">
        <v>98.956521739130437</v>
      </c>
      <c r="E6048">
        <v>1</v>
      </c>
      <c r="F6048" t="s">
        <v>24803</v>
      </c>
      <c r="G6048" t="s">
        <v>24804</v>
      </c>
      <c r="H6048" t="s">
        <v>24107</v>
      </c>
      <c r="I6048" t="s">
        <v>24096</v>
      </c>
      <c r="J6048" t="s">
        <v>24805</v>
      </c>
      <c r="K6048">
        <v>190</v>
      </c>
      <c r="L6048" s="1">
        <v>121.93478260869566</v>
      </c>
    </row>
    <row r="6049" spans="1:12" hidden="1" x14ac:dyDescent="0.25">
      <c r="A6049" t="s">
        <v>24806</v>
      </c>
      <c r="B6049" t="s">
        <v>24807</v>
      </c>
      <c r="C6049" s="1">
        <v>49.065217391304351</v>
      </c>
      <c r="D6049" s="1">
        <v>56.760869565217391</v>
      </c>
      <c r="E6049">
        <v>1</v>
      </c>
      <c r="F6049" t="s">
        <v>24808</v>
      </c>
      <c r="G6049" t="s">
        <v>24293</v>
      </c>
      <c r="H6049" t="s">
        <v>17484</v>
      </c>
      <c r="I6049" t="s">
        <v>24096</v>
      </c>
      <c r="J6049" t="s">
        <v>24294</v>
      </c>
      <c r="K6049">
        <v>118</v>
      </c>
      <c r="L6049" s="1">
        <v>104.94565217391305</v>
      </c>
    </row>
    <row r="6050" spans="1:12" hidden="1" x14ac:dyDescent="0.25">
      <c r="A6050" t="s">
        <v>24809</v>
      </c>
      <c r="B6050" t="s">
        <v>24810</v>
      </c>
      <c r="C6050" s="1">
        <v>87.010869565217391</v>
      </c>
      <c r="D6050" s="1">
        <v>99.956521739130437</v>
      </c>
      <c r="E6050">
        <v>1</v>
      </c>
      <c r="F6050" t="s">
        <v>24811</v>
      </c>
      <c r="G6050" t="s">
        <v>24106</v>
      </c>
      <c r="H6050" t="s">
        <v>24107</v>
      </c>
      <c r="I6050" t="s">
        <v>24096</v>
      </c>
      <c r="J6050" t="s">
        <v>24812</v>
      </c>
      <c r="K6050">
        <v>344</v>
      </c>
      <c r="L6050" s="1">
        <v>188.78260869565219</v>
      </c>
    </row>
    <row r="6051" spans="1:12" hidden="1" x14ac:dyDescent="0.25">
      <c r="A6051" t="s">
        <v>24813</v>
      </c>
      <c r="B6051" t="s">
        <v>24814</v>
      </c>
      <c r="C6051" s="1">
        <v>45.358695652173914</v>
      </c>
      <c r="D6051" s="1">
        <v>52.597826086956523</v>
      </c>
      <c r="E6051">
        <v>1</v>
      </c>
      <c r="F6051" t="s">
        <v>24815</v>
      </c>
      <c r="G6051" t="s">
        <v>24106</v>
      </c>
      <c r="H6051" t="s">
        <v>24107</v>
      </c>
      <c r="I6051" t="s">
        <v>24096</v>
      </c>
      <c r="J6051" t="s">
        <v>24257</v>
      </c>
      <c r="K6051">
        <v>83</v>
      </c>
      <c r="L6051" s="1">
        <v>76.108695652173907</v>
      </c>
    </row>
    <row r="6052" spans="1:12" hidden="1" x14ac:dyDescent="0.25">
      <c r="A6052" t="s">
        <v>24816</v>
      </c>
      <c r="B6052" t="s">
        <v>24817</v>
      </c>
      <c r="C6052" s="1">
        <v>61.510869565217391</v>
      </c>
      <c r="D6052" s="1">
        <v>74.554347826086953</v>
      </c>
      <c r="E6052">
        <v>1</v>
      </c>
      <c r="F6052" t="s">
        <v>24818</v>
      </c>
      <c r="G6052" t="s">
        <v>10943</v>
      </c>
      <c r="H6052" t="s">
        <v>24142</v>
      </c>
      <c r="I6052" t="s">
        <v>24096</v>
      </c>
      <c r="J6052" t="s">
        <v>24819</v>
      </c>
      <c r="K6052">
        <v>154</v>
      </c>
      <c r="L6052" s="1">
        <v>129.22826086956522</v>
      </c>
    </row>
    <row r="6053" spans="1:12" hidden="1" x14ac:dyDescent="0.25">
      <c r="A6053" t="s">
        <v>24820</v>
      </c>
      <c r="B6053" t="s">
        <v>24821</v>
      </c>
      <c r="C6053" s="1">
        <v>68.771739130434781</v>
      </c>
      <c r="D6053" s="1">
        <v>109.01086956521739</v>
      </c>
      <c r="E6053">
        <v>1</v>
      </c>
      <c r="F6053" t="s">
        <v>24822</v>
      </c>
      <c r="G6053" t="s">
        <v>24823</v>
      </c>
      <c r="H6053" t="s">
        <v>6352</v>
      </c>
      <c r="I6053" t="s">
        <v>24096</v>
      </c>
      <c r="J6053" t="s">
        <v>24824</v>
      </c>
      <c r="K6053">
        <v>135</v>
      </c>
      <c r="L6053" s="1">
        <v>131.16304347826087</v>
      </c>
    </row>
    <row r="6054" spans="1:12" hidden="1" x14ac:dyDescent="0.25">
      <c r="A6054" t="s">
        <v>24825</v>
      </c>
      <c r="B6054" t="s">
        <v>24826</v>
      </c>
      <c r="C6054" s="1">
        <v>54.282608695652172</v>
      </c>
      <c r="D6054" s="1">
        <v>79.804347826086953</v>
      </c>
      <c r="E6054">
        <v>1</v>
      </c>
      <c r="F6054" t="s">
        <v>24827</v>
      </c>
      <c r="G6054" t="s">
        <v>24828</v>
      </c>
      <c r="H6054" t="s">
        <v>24375</v>
      </c>
      <c r="I6054" t="s">
        <v>24096</v>
      </c>
      <c r="J6054" t="s">
        <v>24829</v>
      </c>
      <c r="K6054">
        <v>134</v>
      </c>
      <c r="L6054" s="1">
        <v>114.46739130434783</v>
      </c>
    </row>
    <row r="6055" spans="1:12" hidden="1" x14ac:dyDescent="0.25">
      <c r="A6055" t="s">
        <v>24830</v>
      </c>
      <c r="B6055" t="s">
        <v>24831</v>
      </c>
      <c r="C6055" s="1">
        <v>51.347826086956523</v>
      </c>
      <c r="D6055" s="1">
        <v>67.739130434782609</v>
      </c>
      <c r="E6055">
        <v>1</v>
      </c>
      <c r="F6055" t="s">
        <v>24832</v>
      </c>
      <c r="G6055" t="s">
        <v>24833</v>
      </c>
      <c r="H6055" t="s">
        <v>6352</v>
      </c>
      <c r="I6055" t="s">
        <v>24096</v>
      </c>
      <c r="J6055" t="s">
        <v>24834</v>
      </c>
      <c r="K6055">
        <v>123</v>
      </c>
      <c r="L6055" s="1">
        <v>118.93478260869566</v>
      </c>
    </row>
    <row r="6056" spans="1:12" hidden="1" x14ac:dyDescent="0.25">
      <c r="A6056" t="s">
        <v>24835</v>
      </c>
      <c r="B6056" t="s">
        <v>24836</v>
      </c>
      <c r="C6056" s="1">
        <v>16.641304347826086</v>
      </c>
      <c r="D6056" s="1">
        <v>31.445652173913043</v>
      </c>
      <c r="E6056">
        <v>1</v>
      </c>
      <c r="F6056" t="s">
        <v>24837</v>
      </c>
      <c r="G6056" t="s">
        <v>24397</v>
      </c>
      <c r="H6056" t="s">
        <v>24136</v>
      </c>
      <c r="I6056" t="s">
        <v>24096</v>
      </c>
      <c r="J6056" t="s">
        <v>24398</v>
      </c>
      <c r="K6056">
        <v>39</v>
      </c>
      <c r="L6056" s="1">
        <v>36.532608695652172</v>
      </c>
    </row>
    <row r="6057" spans="1:12" hidden="1" x14ac:dyDescent="0.25">
      <c r="A6057" t="s">
        <v>24838</v>
      </c>
      <c r="B6057" t="s">
        <v>24839</v>
      </c>
      <c r="C6057" s="1">
        <v>47.913043478260867</v>
      </c>
      <c r="D6057" s="1">
        <v>57.576086956521742</v>
      </c>
      <c r="E6057">
        <v>1</v>
      </c>
      <c r="F6057" t="s">
        <v>24840</v>
      </c>
      <c r="G6057" t="s">
        <v>6509</v>
      </c>
      <c r="H6057" t="s">
        <v>6352</v>
      </c>
      <c r="I6057" t="s">
        <v>24096</v>
      </c>
      <c r="J6057" t="s">
        <v>24841</v>
      </c>
      <c r="K6057">
        <v>163</v>
      </c>
      <c r="L6057" s="1">
        <v>114.75</v>
      </c>
    </row>
    <row r="6058" spans="1:12" hidden="1" x14ac:dyDescent="0.25">
      <c r="A6058" t="s">
        <v>24842</v>
      </c>
      <c r="B6058" t="s">
        <v>24843</v>
      </c>
      <c r="C6058" s="1">
        <v>31.826086956521738</v>
      </c>
      <c r="D6058" s="1">
        <v>49.521739130434781</v>
      </c>
      <c r="E6058">
        <v>1</v>
      </c>
      <c r="F6058" t="s">
        <v>24844</v>
      </c>
      <c r="G6058" t="s">
        <v>24845</v>
      </c>
      <c r="H6058" t="s">
        <v>24107</v>
      </c>
      <c r="I6058" t="s">
        <v>24096</v>
      </c>
      <c r="J6058" t="s">
        <v>24846</v>
      </c>
      <c r="K6058">
        <v>79</v>
      </c>
      <c r="L6058" s="1">
        <v>75.065217391304344</v>
      </c>
    </row>
    <row r="6059" spans="1:12" hidden="1" x14ac:dyDescent="0.25">
      <c r="A6059" t="s">
        <v>24847</v>
      </c>
      <c r="B6059" t="s">
        <v>24848</v>
      </c>
      <c r="C6059" s="1">
        <v>123.41304347826087</v>
      </c>
      <c r="D6059" s="1">
        <v>143.94565217391303</v>
      </c>
      <c r="E6059">
        <v>1</v>
      </c>
      <c r="F6059" t="s">
        <v>24849</v>
      </c>
      <c r="G6059" t="s">
        <v>24216</v>
      </c>
      <c r="H6059" t="s">
        <v>6352</v>
      </c>
      <c r="I6059" t="s">
        <v>24096</v>
      </c>
      <c r="J6059" t="s">
        <v>24850</v>
      </c>
      <c r="K6059">
        <v>333</v>
      </c>
      <c r="L6059" s="1">
        <v>287.73913043478262</v>
      </c>
    </row>
    <row r="6060" spans="1:12" hidden="1" x14ac:dyDescent="0.25">
      <c r="A6060" t="s">
        <v>24851</v>
      </c>
      <c r="B6060" t="s">
        <v>24852</v>
      </c>
      <c r="C6060" s="1">
        <v>24.510869565217391</v>
      </c>
      <c r="D6060" s="1">
        <v>33.021739130434781</v>
      </c>
      <c r="E6060">
        <v>1</v>
      </c>
      <c r="F6060" t="s">
        <v>24853</v>
      </c>
      <c r="G6060" t="s">
        <v>24854</v>
      </c>
      <c r="H6060" t="s">
        <v>6352</v>
      </c>
      <c r="I6060" t="s">
        <v>24096</v>
      </c>
      <c r="J6060" t="s">
        <v>24855</v>
      </c>
      <c r="K6060">
        <v>123</v>
      </c>
      <c r="L6060" s="1">
        <v>104.81521739130434</v>
      </c>
    </row>
    <row r="6061" spans="1:12" hidden="1" x14ac:dyDescent="0.25">
      <c r="A6061" t="s">
        <v>24856</v>
      </c>
      <c r="B6061" t="s">
        <v>24857</v>
      </c>
      <c r="C6061" s="1">
        <v>42.239130434782609</v>
      </c>
      <c r="D6061" s="1">
        <v>49.913043478260867</v>
      </c>
      <c r="E6061">
        <v>1</v>
      </c>
      <c r="F6061" t="s">
        <v>24858</v>
      </c>
      <c r="G6061" t="s">
        <v>24502</v>
      </c>
      <c r="H6061" t="s">
        <v>24107</v>
      </c>
      <c r="I6061" t="s">
        <v>24096</v>
      </c>
      <c r="J6061" t="s">
        <v>24503</v>
      </c>
      <c r="K6061">
        <v>119</v>
      </c>
      <c r="L6061" s="1">
        <v>95.760869565217391</v>
      </c>
    </row>
    <row r="6062" spans="1:12" hidden="1" x14ac:dyDescent="0.25">
      <c r="A6062" t="s">
        <v>24859</v>
      </c>
      <c r="B6062" t="s">
        <v>24860</v>
      </c>
      <c r="C6062" s="1">
        <v>57.815217391304351</v>
      </c>
      <c r="D6062" s="1">
        <v>76.119565217391298</v>
      </c>
      <c r="E6062">
        <v>1</v>
      </c>
      <c r="F6062" t="s">
        <v>24861</v>
      </c>
      <c r="G6062" t="s">
        <v>14793</v>
      </c>
      <c r="H6062" t="s">
        <v>6352</v>
      </c>
      <c r="I6062" t="s">
        <v>24096</v>
      </c>
      <c r="J6062" t="s">
        <v>24670</v>
      </c>
      <c r="K6062">
        <v>123</v>
      </c>
      <c r="L6062" s="1">
        <v>112.55434782608695</v>
      </c>
    </row>
    <row r="6063" spans="1:12" hidden="1" x14ac:dyDescent="0.25">
      <c r="A6063" t="s">
        <v>24862</v>
      </c>
      <c r="B6063" t="s">
        <v>24863</v>
      </c>
      <c r="C6063" s="1">
        <v>74.358695652173907</v>
      </c>
      <c r="D6063" s="1">
        <v>79.663043478260875</v>
      </c>
      <c r="E6063">
        <v>1</v>
      </c>
      <c r="F6063" t="s">
        <v>24864</v>
      </c>
      <c r="G6063" t="s">
        <v>24106</v>
      </c>
      <c r="H6063" t="s">
        <v>24107</v>
      </c>
      <c r="I6063" t="s">
        <v>24096</v>
      </c>
      <c r="J6063" t="s">
        <v>24865</v>
      </c>
      <c r="K6063">
        <v>96</v>
      </c>
      <c r="L6063" s="1">
        <v>93.260869565217391</v>
      </c>
    </row>
    <row r="6064" spans="1:12" hidden="1" x14ac:dyDescent="0.25">
      <c r="A6064" t="s">
        <v>24866</v>
      </c>
      <c r="B6064" t="s">
        <v>24867</v>
      </c>
      <c r="C6064" s="1">
        <v>36.543478260869563</v>
      </c>
      <c r="D6064" s="1">
        <v>55.119565217391305</v>
      </c>
      <c r="E6064">
        <v>1</v>
      </c>
      <c r="F6064" t="s">
        <v>24868</v>
      </c>
      <c r="G6064" t="s">
        <v>24869</v>
      </c>
      <c r="H6064" t="s">
        <v>17484</v>
      </c>
      <c r="I6064" t="s">
        <v>24096</v>
      </c>
      <c r="J6064" t="s">
        <v>24870</v>
      </c>
      <c r="K6064">
        <v>92</v>
      </c>
      <c r="L6064" s="1">
        <v>84.934782608695656</v>
      </c>
    </row>
    <row r="6065" spans="1:12" hidden="1" x14ac:dyDescent="0.25">
      <c r="A6065" t="s">
        <v>24871</v>
      </c>
      <c r="B6065" t="s">
        <v>24872</v>
      </c>
      <c r="C6065" s="1">
        <v>50.380434782608695</v>
      </c>
      <c r="D6065" s="1">
        <v>62.315217391304351</v>
      </c>
      <c r="E6065">
        <v>1</v>
      </c>
      <c r="F6065" t="s">
        <v>24873</v>
      </c>
      <c r="G6065" t="s">
        <v>24874</v>
      </c>
      <c r="H6065" t="s">
        <v>24107</v>
      </c>
      <c r="I6065" t="s">
        <v>24096</v>
      </c>
      <c r="J6065" t="s">
        <v>24875</v>
      </c>
      <c r="K6065">
        <v>121</v>
      </c>
      <c r="L6065" s="1">
        <v>113.28260869565217</v>
      </c>
    </row>
    <row r="6066" spans="1:12" hidden="1" x14ac:dyDescent="0.25">
      <c r="A6066" t="s">
        <v>24876</v>
      </c>
      <c r="B6066" t="s">
        <v>24877</v>
      </c>
      <c r="C6066" s="1">
        <v>59.228260869565219</v>
      </c>
      <c r="D6066" s="1">
        <v>71.358695652173907</v>
      </c>
      <c r="E6066">
        <v>1</v>
      </c>
      <c r="F6066" t="s">
        <v>24878</v>
      </c>
      <c r="G6066" t="s">
        <v>24451</v>
      </c>
      <c r="H6066" t="s">
        <v>24142</v>
      </c>
      <c r="I6066" t="s">
        <v>24096</v>
      </c>
      <c r="J6066" t="s">
        <v>24452</v>
      </c>
      <c r="K6066">
        <v>120</v>
      </c>
      <c r="L6066" s="1">
        <v>112.5</v>
      </c>
    </row>
    <row r="6067" spans="1:12" hidden="1" x14ac:dyDescent="0.25">
      <c r="A6067" t="s">
        <v>24879</v>
      </c>
      <c r="B6067" t="s">
        <v>24880</v>
      </c>
      <c r="C6067" s="1">
        <v>55</v>
      </c>
      <c r="D6067" s="1">
        <v>90.913043478260875</v>
      </c>
      <c r="E6067">
        <v>1</v>
      </c>
      <c r="F6067" t="s">
        <v>24881</v>
      </c>
      <c r="G6067" t="s">
        <v>24101</v>
      </c>
      <c r="H6067" t="s">
        <v>23475</v>
      </c>
      <c r="I6067" t="s">
        <v>24096</v>
      </c>
      <c r="J6067" t="s">
        <v>24253</v>
      </c>
      <c r="K6067">
        <v>137</v>
      </c>
      <c r="L6067" s="1">
        <v>122.60869565217391</v>
      </c>
    </row>
    <row r="6068" spans="1:12" hidden="1" x14ac:dyDescent="0.25">
      <c r="A6068" t="s">
        <v>24882</v>
      </c>
      <c r="B6068" t="s">
        <v>24883</v>
      </c>
      <c r="C6068" s="1">
        <v>39.706521739130437</v>
      </c>
      <c r="D6068" s="1">
        <v>48.369565217391305</v>
      </c>
      <c r="E6068">
        <v>1</v>
      </c>
      <c r="F6068" t="s">
        <v>24884</v>
      </c>
      <c r="G6068" t="s">
        <v>24101</v>
      </c>
      <c r="H6068" t="s">
        <v>23475</v>
      </c>
      <c r="I6068" t="s">
        <v>24096</v>
      </c>
      <c r="J6068" t="s">
        <v>24112</v>
      </c>
      <c r="K6068">
        <v>100</v>
      </c>
      <c r="L6068" s="1">
        <v>93.5</v>
      </c>
    </row>
    <row r="6069" spans="1:12" hidden="1" x14ac:dyDescent="0.25">
      <c r="A6069" t="s">
        <v>24885</v>
      </c>
      <c r="B6069" t="s">
        <v>24886</v>
      </c>
      <c r="C6069" s="1">
        <v>49.097826086956523</v>
      </c>
      <c r="D6069" s="1">
        <v>60.869565217391305</v>
      </c>
      <c r="E6069">
        <v>1</v>
      </c>
      <c r="F6069" t="s">
        <v>24887</v>
      </c>
      <c r="G6069" t="s">
        <v>24788</v>
      </c>
      <c r="H6069" t="s">
        <v>6352</v>
      </c>
      <c r="I6069" t="s">
        <v>24096</v>
      </c>
      <c r="J6069" t="s">
        <v>24789</v>
      </c>
      <c r="K6069">
        <v>123</v>
      </c>
      <c r="L6069" s="1">
        <v>113.42391304347827</v>
      </c>
    </row>
    <row r="6070" spans="1:12" hidden="1" x14ac:dyDescent="0.25">
      <c r="A6070" t="s">
        <v>24888</v>
      </c>
      <c r="B6070" t="s">
        <v>24889</v>
      </c>
      <c r="C6070" s="1">
        <v>31.260869565217391</v>
      </c>
      <c r="D6070" s="1">
        <v>44.423913043478258</v>
      </c>
      <c r="E6070">
        <v>1</v>
      </c>
      <c r="F6070" t="s">
        <v>24890</v>
      </c>
      <c r="G6070" t="s">
        <v>24101</v>
      </c>
      <c r="H6070" t="s">
        <v>23475</v>
      </c>
      <c r="I6070" t="s">
        <v>24096</v>
      </c>
      <c r="J6070" t="s">
        <v>24253</v>
      </c>
      <c r="K6070">
        <v>75</v>
      </c>
      <c r="L6070" s="1">
        <v>69.163043478260875</v>
      </c>
    </row>
    <row r="6071" spans="1:12" hidden="1" x14ac:dyDescent="0.25">
      <c r="A6071" t="s">
        <v>24891</v>
      </c>
      <c r="B6071" t="s">
        <v>24892</v>
      </c>
      <c r="C6071" s="1">
        <v>34.698412698412696</v>
      </c>
      <c r="D6071" s="1">
        <v>53.126984126984127</v>
      </c>
      <c r="E6071">
        <v>1</v>
      </c>
      <c r="F6071" t="s">
        <v>24893</v>
      </c>
      <c r="G6071" t="s">
        <v>24894</v>
      </c>
      <c r="H6071" t="s">
        <v>24142</v>
      </c>
      <c r="I6071" t="s">
        <v>24096</v>
      </c>
      <c r="J6071" t="s">
        <v>24895</v>
      </c>
      <c r="K6071">
        <v>92</v>
      </c>
      <c r="L6071" s="1">
        <v>84.739130434782609</v>
      </c>
    </row>
    <row r="6072" spans="1:12" hidden="1" x14ac:dyDescent="0.25">
      <c r="A6072" t="s">
        <v>24896</v>
      </c>
      <c r="B6072" t="s">
        <v>24897</v>
      </c>
      <c r="C6072" s="1">
        <v>55.630434782608695</v>
      </c>
      <c r="D6072" s="1">
        <v>87.760869565217391</v>
      </c>
      <c r="E6072">
        <v>1</v>
      </c>
      <c r="F6072" t="s">
        <v>24898</v>
      </c>
      <c r="G6072" t="s">
        <v>24141</v>
      </c>
      <c r="H6072" t="s">
        <v>24142</v>
      </c>
      <c r="I6072" t="s">
        <v>24096</v>
      </c>
      <c r="J6072" t="s">
        <v>24143</v>
      </c>
      <c r="K6072">
        <v>177</v>
      </c>
      <c r="L6072" s="1">
        <v>134.5108695652174</v>
      </c>
    </row>
    <row r="6073" spans="1:12" hidden="1" x14ac:dyDescent="0.25">
      <c r="A6073" t="s">
        <v>24899</v>
      </c>
      <c r="B6073" t="s">
        <v>24900</v>
      </c>
      <c r="C6073" s="1">
        <v>130.59782608695653</v>
      </c>
      <c r="D6073" s="1">
        <v>166.80434782608697</v>
      </c>
      <c r="E6073">
        <v>1</v>
      </c>
      <c r="F6073" t="s">
        <v>24901</v>
      </c>
      <c r="G6073" t="s">
        <v>24239</v>
      </c>
      <c r="H6073" t="s">
        <v>24136</v>
      </c>
      <c r="I6073" t="s">
        <v>24096</v>
      </c>
      <c r="J6073" t="s">
        <v>24240</v>
      </c>
      <c r="K6073">
        <v>300</v>
      </c>
      <c r="L6073" s="1">
        <v>259.86956521739131</v>
      </c>
    </row>
    <row r="6074" spans="1:12" hidden="1" x14ac:dyDescent="0.25">
      <c r="A6074" t="s">
        <v>24902</v>
      </c>
      <c r="B6074" t="s">
        <v>24903</v>
      </c>
      <c r="C6074" s="1">
        <v>57.717391304347828</v>
      </c>
      <c r="D6074" s="1">
        <v>79.119565217391298</v>
      </c>
      <c r="E6074">
        <v>1</v>
      </c>
      <c r="F6074" t="s">
        <v>24904</v>
      </c>
      <c r="G6074" t="s">
        <v>24248</v>
      </c>
      <c r="H6074" t="s">
        <v>24127</v>
      </c>
      <c r="I6074" t="s">
        <v>24096</v>
      </c>
      <c r="J6074" t="s">
        <v>24249</v>
      </c>
      <c r="K6074">
        <v>120</v>
      </c>
      <c r="L6074" s="1">
        <v>108.98913043478261</v>
      </c>
    </row>
    <row r="6075" spans="1:12" hidden="1" x14ac:dyDescent="0.25">
      <c r="A6075" t="s">
        <v>24905</v>
      </c>
      <c r="B6075" t="s">
        <v>24906</v>
      </c>
      <c r="C6075" s="1">
        <v>53.163043478260867</v>
      </c>
      <c r="D6075" s="1">
        <v>61.413043478260867</v>
      </c>
      <c r="E6075">
        <v>1</v>
      </c>
      <c r="F6075" t="s">
        <v>24907</v>
      </c>
      <c r="G6075" t="s">
        <v>24169</v>
      </c>
      <c r="H6075" t="s">
        <v>24107</v>
      </c>
      <c r="I6075" t="s">
        <v>24096</v>
      </c>
      <c r="J6075" t="s">
        <v>24170</v>
      </c>
      <c r="K6075">
        <v>123</v>
      </c>
      <c r="L6075" s="1">
        <v>118.09782608695652</v>
      </c>
    </row>
    <row r="6076" spans="1:12" hidden="1" x14ac:dyDescent="0.25">
      <c r="A6076" t="s">
        <v>24908</v>
      </c>
      <c r="B6076" t="s">
        <v>19540</v>
      </c>
      <c r="C6076" s="1">
        <v>67.989130434782609</v>
      </c>
      <c r="D6076" s="1">
        <v>85.456521739130437</v>
      </c>
      <c r="E6076">
        <v>1</v>
      </c>
      <c r="F6076" t="s">
        <v>24909</v>
      </c>
      <c r="G6076" t="s">
        <v>5521</v>
      </c>
      <c r="H6076" t="s">
        <v>23475</v>
      </c>
      <c r="I6076" t="s">
        <v>24096</v>
      </c>
      <c r="J6076" t="s">
        <v>24910</v>
      </c>
      <c r="K6076">
        <v>143</v>
      </c>
      <c r="L6076" s="1">
        <v>134.7608695652174</v>
      </c>
    </row>
    <row r="6077" spans="1:12" hidden="1" x14ac:dyDescent="0.25">
      <c r="A6077" t="s">
        <v>24911</v>
      </c>
      <c r="B6077" t="s">
        <v>24912</v>
      </c>
      <c r="C6077" s="1">
        <v>37.65625</v>
      </c>
      <c r="D6077" s="1">
        <v>64.3125</v>
      </c>
      <c r="E6077">
        <v>1</v>
      </c>
      <c r="F6077" t="s">
        <v>24913</v>
      </c>
      <c r="G6077" t="s">
        <v>24239</v>
      </c>
      <c r="H6077" t="s">
        <v>24136</v>
      </c>
      <c r="I6077" t="s">
        <v>24096</v>
      </c>
      <c r="J6077" t="s">
        <v>24914</v>
      </c>
      <c r="K6077">
        <v>112</v>
      </c>
      <c r="L6077" s="1">
        <v>97.554347826086953</v>
      </c>
    </row>
    <row r="6078" spans="1:12" hidden="1" x14ac:dyDescent="0.25">
      <c r="A6078" t="s">
        <v>24915</v>
      </c>
      <c r="B6078" t="s">
        <v>24916</v>
      </c>
      <c r="C6078" s="1">
        <v>39.076086956521742</v>
      </c>
      <c r="D6078" s="1">
        <v>51.271739130434781</v>
      </c>
      <c r="E6078">
        <v>1</v>
      </c>
      <c r="F6078" t="s">
        <v>24917</v>
      </c>
      <c r="G6078" t="s">
        <v>10488</v>
      </c>
      <c r="H6078" t="s">
        <v>24229</v>
      </c>
      <c r="I6078" t="s">
        <v>24096</v>
      </c>
      <c r="J6078" t="s">
        <v>24918</v>
      </c>
      <c r="K6078">
        <v>89</v>
      </c>
      <c r="L6078" s="1">
        <v>81.891304347826093</v>
      </c>
    </row>
    <row r="6079" spans="1:12" hidden="1" x14ac:dyDescent="0.25">
      <c r="A6079" t="s">
        <v>24919</v>
      </c>
      <c r="B6079" t="s">
        <v>24920</v>
      </c>
      <c r="C6079" s="1">
        <v>20.097826086956523</v>
      </c>
      <c r="D6079" s="1">
        <v>33.706521739130437</v>
      </c>
      <c r="E6079">
        <v>1</v>
      </c>
      <c r="F6079" t="s">
        <v>24921</v>
      </c>
      <c r="G6079" t="s">
        <v>15773</v>
      </c>
      <c r="H6079" t="s">
        <v>24127</v>
      </c>
      <c r="I6079" t="s">
        <v>24096</v>
      </c>
      <c r="J6079" t="s">
        <v>24922</v>
      </c>
      <c r="K6079">
        <v>76</v>
      </c>
      <c r="L6079" s="1">
        <v>51.630434782608695</v>
      </c>
    </row>
    <row r="6080" spans="1:12" hidden="1" x14ac:dyDescent="0.25">
      <c r="A6080" t="s">
        <v>24923</v>
      </c>
      <c r="B6080" t="s">
        <v>24924</v>
      </c>
      <c r="C6080" s="1">
        <v>67.760869565217391</v>
      </c>
      <c r="D6080" s="1">
        <v>83.782608695652172</v>
      </c>
      <c r="E6080">
        <v>1</v>
      </c>
      <c r="F6080" t="s">
        <v>24925</v>
      </c>
      <c r="G6080" t="s">
        <v>16138</v>
      </c>
      <c r="H6080" t="s">
        <v>6352</v>
      </c>
      <c r="I6080" t="s">
        <v>24096</v>
      </c>
      <c r="J6080" t="s">
        <v>24507</v>
      </c>
      <c r="K6080">
        <v>169</v>
      </c>
      <c r="L6080" s="1">
        <v>158.65217391304347</v>
      </c>
    </row>
    <row r="6081" spans="1:12" hidden="1" x14ac:dyDescent="0.25">
      <c r="A6081" t="s">
        <v>24926</v>
      </c>
      <c r="B6081" t="s">
        <v>24927</v>
      </c>
      <c r="C6081" s="1">
        <v>38.554347826086953</v>
      </c>
      <c r="D6081" s="1">
        <v>67.163043478260875</v>
      </c>
      <c r="E6081">
        <v>1</v>
      </c>
      <c r="F6081" t="s">
        <v>24928</v>
      </c>
      <c r="G6081" t="s">
        <v>23024</v>
      </c>
      <c r="H6081" t="s">
        <v>24563</v>
      </c>
      <c r="I6081" t="s">
        <v>24096</v>
      </c>
      <c r="J6081" t="s">
        <v>24694</v>
      </c>
      <c r="K6081">
        <v>121</v>
      </c>
      <c r="L6081" s="1">
        <v>104.07608695652173</v>
      </c>
    </row>
    <row r="6082" spans="1:12" hidden="1" x14ac:dyDescent="0.25">
      <c r="A6082" t="s">
        <v>24929</v>
      </c>
      <c r="B6082" t="s">
        <v>24930</v>
      </c>
      <c r="C6082" s="1">
        <v>23.19047619047619</v>
      </c>
      <c r="D6082" s="1">
        <v>45.015873015873019</v>
      </c>
      <c r="E6082">
        <v>1</v>
      </c>
      <c r="F6082" t="s">
        <v>24931</v>
      </c>
      <c r="G6082" t="s">
        <v>11314</v>
      </c>
      <c r="H6082" t="s">
        <v>24142</v>
      </c>
      <c r="I6082" t="s">
        <v>24096</v>
      </c>
      <c r="J6082" t="s">
        <v>24932</v>
      </c>
      <c r="K6082">
        <v>82</v>
      </c>
      <c r="L6082" s="1">
        <v>65.586956521739125</v>
      </c>
    </row>
    <row r="6083" spans="1:12" hidden="1" x14ac:dyDescent="0.25">
      <c r="A6083" t="s">
        <v>24933</v>
      </c>
      <c r="B6083" t="s">
        <v>24934</v>
      </c>
      <c r="C6083" s="1">
        <v>56.891304347826086</v>
      </c>
      <c r="D6083" s="1">
        <v>86.684782608695656</v>
      </c>
      <c r="E6083">
        <v>1</v>
      </c>
      <c r="F6083" t="s">
        <v>24935</v>
      </c>
      <c r="G6083" t="s">
        <v>6395</v>
      </c>
      <c r="H6083" t="s">
        <v>23475</v>
      </c>
      <c r="I6083" t="s">
        <v>24096</v>
      </c>
      <c r="J6083" t="s">
        <v>24384</v>
      </c>
      <c r="K6083">
        <v>109</v>
      </c>
      <c r="L6083" s="1">
        <v>105.35869565217391</v>
      </c>
    </row>
    <row r="6084" spans="1:12" hidden="1" x14ac:dyDescent="0.25">
      <c r="A6084" t="s">
        <v>24936</v>
      </c>
      <c r="B6084" t="s">
        <v>24937</v>
      </c>
      <c r="C6084" s="1">
        <v>28.347826086956523</v>
      </c>
      <c r="D6084" s="1">
        <v>34.25</v>
      </c>
      <c r="E6084">
        <v>1</v>
      </c>
      <c r="F6084" t="s">
        <v>24938</v>
      </c>
      <c r="G6084" t="s">
        <v>24939</v>
      </c>
      <c r="H6084" t="s">
        <v>24127</v>
      </c>
      <c r="I6084" t="s">
        <v>24096</v>
      </c>
      <c r="J6084" t="s">
        <v>24940</v>
      </c>
      <c r="K6084">
        <v>101</v>
      </c>
      <c r="L6084" s="1">
        <v>75.934782608695656</v>
      </c>
    </row>
    <row r="6085" spans="1:12" hidden="1" x14ac:dyDescent="0.25">
      <c r="A6085" t="s">
        <v>24941</v>
      </c>
      <c r="B6085" t="s">
        <v>24942</v>
      </c>
      <c r="C6085" s="1">
        <v>47.021739130434781</v>
      </c>
      <c r="D6085" s="1">
        <v>64.315217391304344</v>
      </c>
      <c r="E6085">
        <v>1</v>
      </c>
      <c r="F6085" t="s">
        <v>24943</v>
      </c>
      <c r="G6085" t="s">
        <v>24682</v>
      </c>
      <c r="H6085" t="s">
        <v>24375</v>
      </c>
      <c r="I6085" t="s">
        <v>24096</v>
      </c>
      <c r="J6085" t="s">
        <v>24683</v>
      </c>
      <c r="K6085">
        <v>120</v>
      </c>
      <c r="L6085" s="1">
        <v>98.086956521739125</v>
      </c>
    </row>
    <row r="6086" spans="1:12" hidden="1" x14ac:dyDescent="0.25">
      <c r="A6086" t="s">
        <v>24944</v>
      </c>
      <c r="B6086" t="s">
        <v>24945</v>
      </c>
      <c r="C6086" s="1">
        <v>50.336956521739133</v>
      </c>
      <c r="D6086" s="1">
        <v>60.032608695652172</v>
      </c>
      <c r="E6086">
        <v>1</v>
      </c>
      <c r="F6086" t="s">
        <v>24946</v>
      </c>
      <c r="G6086" t="s">
        <v>24101</v>
      </c>
      <c r="H6086" t="s">
        <v>23475</v>
      </c>
      <c r="I6086" t="s">
        <v>24096</v>
      </c>
      <c r="J6086" t="s">
        <v>24730</v>
      </c>
      <c r="K6086">
        <v>160</v>
      </c>
      <c r="L6086" s="1">
        <v>122.53260869565217</v>
      </c>
    </row>
    <row r="6087" spans="1:12" hidden="1" x14ac:dyDescent="0.25">
      <c r="A6087" t="s">
        <v>24947</v>
      </c>
      <c r="B6087" t="s">
        <v>24948</v>
      </c>
      <c r="C6087" s="1">
        <v>53.956521739130437</v>
      </c>
      <c r="D6087" s="1">
        <v>65.543478260869563</v>
      </c>
      <c r="E6087">
        <v>1</v>
      </c>
      <c r="F6087" t="s">
        <v>24949</v>
      </c>
      <c r="G6087" t="s">
        <v>24106</v>
      </c>
      <c r="H6087" t="s">
        <v>24107</v>
      </c>
      <c r="I6087" t="s">
        <v>24096</v>
      </c>
      <c r="J6087" t="s">
        <v>24257</v>
      </c>
      <c r="K6087">
        <v>120</v>
      </c>
      <c r="L6087" s="1">
        <v>112.57608695652173</v>
      </c>
    </row>
    <row r="6088" spans="1:12" hidden="1" x14ac:dyDescent="0.25">
      <c r="A6088" t="s">
        <v>24950</v>
      </c>
      <c r="B6088" t="s">
        <v>7348</v>
      </c>
      <c r="C6088" s="1">
        <v>19.5</v>
      </c>
      <c r="D6088" s="1">
        <v>27.163043478260871</v>
      </c>
      <c r="E6088">
        <v>1</v>
      </c>
      <c r="F6088" t="s">
        <v>24951</v>
      </c>
      <c r="G6088" t="s">
        <v>24952</v>
      </c>
      <c r="H6088" t="s">
        <v>6352</v>
      </c>
      <c r="I6088" t="s">
        <v>24096</v>
      </c>
      <c r="J6088" t="s">
        <v>24953</v>
      </c>
      <c r="K6088">
        <v>26</v>
      </c>
      <c r="L6088" s="1">
        <v>24.695652173913043</v>
      </c>
    </row>
    <row r="6089" spans="1:12" hidden="1" x14ac:dyDescent="0.25">
      <c r="A6089" t="s">
        <v>24954</v>
      </c>
      <c r="B6089" t="s">
        <v>24955</v>
      </c>
      <c r="C6089" s="1">
        <v>20.086956521739129</v>
      </c>
      <c r="D6089" s="1">
        <v>34.891304347826086</v>
      </c>
      <c r="E6089">
        <v>1</v>
      </c>
      <c r="F6089" t="s">
        <v>24956</v>
      </c>
      <c r="G6089" t="s">
        <v>24957</v>
      </c>
      <c r="H6089" t="s">
        <v>24127</v>
      </c>
      <c r="I6089" t="s">
        <v>24096</v>
      </c>
      <c r="J6089" t="s">
        <v>24958</v>
      </c>
      <c r="K6089">
        <v>57</v>
      </c>
      <c r="L6089" s="1">
        <v>49.391304347826086</v>
      </c>
    </row>
    <row r="6090" spans="1:12" hidden="1" x14ac:dyDescent="0.25">
      <c r="A6090" t="s">
        <v>24959</v>
      </c>
      <c r="B6090" t="s">
        <v>24960</v>
      </c>
      <c r="C6090" s="1">
        <v>76.086956521739125</v>
      </c>
      <c r="D6090" s="1">
        <v>92</v>
      </c>
      <c r="E6090">
        <v>1</v>
      </c>
      <c r="F6090" t="s">
        <v>24961</v>
      </c>
      <c r="G6090" t="s">
        <v>19962</v>
      </c>
      <c r="H6090" t="s">
        <v>24127</v>
      </c>
      <c r="I6090" t="s">
        <v>24096</v>
      </c>
      <c r="J6090" t="s">
        <v>24128</v>
      </c>
      <c r="K6090">
        <v>180</v>
      </c>
      <c r="L6090" s="1">
        <v>138.0108695652174</v>
      </c>
    </row>
    <row r="6091" spans="1:12" hidden="1" x14ac:dyDescent="0.25">
      <c r="A6091" t="s">
        <v>24962</v>
      </c>
      <c r="B6091" t="s">
        <v>24963</v>
      </c>
      <c r="C6091" s="1">
        <v>38.836956521739133</v>
      </c>
      <c r="D6091" s="1">
        <v>69.815217391304344</v>
      </c>
      <c r="E6091">
        <v>1</v>
      </c>
      <c r="F6091" t="s">
        <v>24964</v>
      </c>
      <c r="G6091" t="s">
        <v>24159</v>
      </c>
      <c r="H6091" t="s">
        <v>24136</v>
      </c>
      <c r="I6091" t="s">
        <v>24096</v>
      </c>
      <c r="J6091" t="s">
        <v>24160</v>
      </c>
      <c r="K6091">
        <v>100</v>
      </c>
      <c r="L6091" s="1">
        <v>88.152173913043484</v>
      </c>
    </row>
    <row r="6092" spans="1:12" hidden="1" x14ac:dyDescent="0.25">
      <c r="A6092" t="s">
        <v>24965</v>
      </c>
      <c r="B6092" t="s">
        <v>24966</v>
      </c>
      <c r="C6092" s="1">
        <v>68.358695652173907</v>
      </c>
      <c r="D6092" s="1">
        <v>85.967391304347828</v>
      </c>
      <c r="E6092">
        <v>1</v>
      </c>
      <c r="F6092" t="s">
        <v>24967</v>
      </c>
      <c r="G6092" t="s">
        <v>24968</v>
      </c>
      <c r="H6092" t="s">
        <v>24136</v>
      </c>
      <c r="I6092" t="s">
        <v>24096</v>
      </c>
      <c r="J6092" t="s">
        <v>24969</v>
      </c>
      <c r="K6092">
        <v>129</v>
      </c>
      <c r="L6092" s="1">
        <v>115.57608695652173</v>
      </c>
    </row>
    <row r="6093" spans="1:12" hidden="1" x14ac:dyDescent="0.25">
      <c r="A6093" t="s">
        <v>24970</v>
      </c>
      <c r="B6093" t="s">
        <v>24971</v>
      </c>
      <c r="C6093" s="1">
        <v>72.869565217391298</v>
      </c>
      <c r="D6093" s="1">
        <v>113.47826086956522</v>
      </c>
      <c r="E6093">
        <v>1</v>
      </c>
      <c r="F6093" t="s">
        <v>24972</v>
      </c>
      <c r="G6093" t="s">
        <v>24973</v>
      </c>
      <c r="H6093" t="s">
        <v>24142</v>
      </c>
      <c r="I6093" t="s">
        <v>24096</v>
      </c>
      <c r="J6093" t="s">
        <v>24974</v>
      </c>
      <c r="K6093">
        <v>144</v>
      </c>
      <c r="L6093" s="1">
        <v>137.54347826086956</v>
      </c>
    </row>
    <row r="6094" spans="1:12" hidden="1" x14ac:dyDescent="0.25">
      <c r="A6094" t="s">
        <v>24975</v>
      </c>
      <c r="B6094" t="s">
        <v>24976</v>
      </c>
      <c r="C6094" s="1">
        <v>53.619565217391305</v>
      </c>
      <c r="D6094" s="1">
        <v>70.858695652173907</v>
      </c>
      <c r="E6094">
        <v>1</v>
      </c>
      <c r="F6094" t="s">
        <v>24977</v>
      </c>
      <c r="G6094" t="s">
        <v>24159</v>
      </c>
      <c r="H6094" t="s">
        <v>24136</v>
      </c>
      <c r="I6094" t="s">
        <v>24096</v>
      </c>
      <c r="J6094" t="s">
        <v>24160</v>
      </c>
      <c r="K6094">
        <v>116</v>
      </c>
      <c r="L6094" s="1">
        <v>104.06521739130434</v>
      </c>
    </row>
    <row r="6095" spans="1:12" hidden="1" x14ac:dyDescent="0.25">
      <c r="A6095" t="s">
        <v>24978</v>
      </c>
      <c r="B6095" t="s">
        <v>24979</v>
      </c>
      <c r="C6095" s="1">
        <v>35.054347826086953</v>
      </c>
      <c r="D6095" s="1">
        <v>47.869565217391305</v>
      </c>
      <c r="E6095">
        <v>1</v>
      </c>
      <c r="F6095" t="s">
        <v>24980</v>
      </c>
      <c r="G6095" t="s">
        <v>24981</v>
      </c>
      <c r="H6095" t="s">
        <v>6352</v>
      </c>
      <c r="I6095" t="s">
        <v>24096</v>
      </c>
      <c r="J6095" t="s">
        <v>24982</v>
      </c>
      <c r="K6095">
        <v>113</v>
      </c>
      <c r="L6095" s="1">
        <v>90.945652173913047</v>
      </c>
    </row>
    <row r="6096" spans="1:12" hidden="1" x14ac:dyDescent="0.25">
      <c r="A6096" t="s">
        <v>24983</v>
      </c>
      <c r="B6096" t="s">
        <v>24984</v>
      </c>
      <c r="C6096" s="1">
        <v>56.576086956521742</v>
      </c>
      <c r="D6096" s="1">
        <v>67.739130434782609</v>
      </c>
      <c r="E6096">
        <v>1</v>
      </c>
      <c r="F6096" t="s">
        <v>24985</v>
      </c>
      <c r="G6096" t="s">
        <v>5913</v>
      </c>
      <c r="H6096" t="s">
        <v>24122</v>
      </c>
      <c r="I6096" t="s">
        <v>24096</v>
      </c>
      <c r="J6096" t="s">
        <v>24328</v>
      </c>
      <c r="K6096">
        <v>125</v>
      </c>
      <c r="L6096" s="1">
        <v>119.07608695652173</v>
      </c>
    </row>
    <row r="6097" spans="1:12" hidden="1" x14ac:dyDescent="0.25">
      <c r="A6097" t="s">
        <v>24986</v>
      </c>
      <c r="B6097" t="s">
        <v>24987</v>
      </c>
      <c r="C6097" s="1">
        <v>37.869565217391305</v>
      </c>
      <c r="D6097" s="1">
        <v>72.554347826086953</v>
      </c>
      <c r="E6097">
        <v>1</v>
      </c>
      <c r="F6097" t="s">
        <v>24988</v>
      </c>
      <c r="G6097" t="s">
        <v>24397</v>
      </c>
      <c r="H6097" t="s">
        <v>24136</v>
      </c>
      <c r="I6097" t="s">
        <v>24096</v>
      </c>
      <c r="J6097" t="s">
        <v>24398</v>
      </c>
      <c r="K6097">
        <v>80</v>
      </c>
      <c r="L6097" s="1">
        <v>76.880434782608702</v>
      </c>
    </row>
    <row r="6098" spans="1:12" hidden="1" x14ac:dyDescent="0.25">
      <c r="A6098" t="s">
        <v>24989</v>
      </c>
      <c r="B6098" t="s">
        <v>24990</v>
      </c>
      <c r="C6098" s="1">
        <v>33</v>
      </c>
      <c r="D6098" s="1">
        <v>50.793478260869563</v>
      </c>
      <c r="E6098">
        <v>1</v>
      </c>
      <c r="F6098" t="s">
        <v>24991</v>
      </c>
      <c r="G6098" t="s">
        <v>24992</v>
      </c>
      <c r="H6098" t="s">
        <v>17484</v>
      </c>
      <c r="I6098" t="s">
        <v>24096</v>
      </c>
      <c r="J6098" t="s">
        <v>24993</v>
      </c>
      <c r="K6098">
        <v>86</v>
      </c>
      <c r="L6098" s="1">
        <v>77.891304347826093</v>
      </c>
    </row>
    <row r="6099" spans="1:12" hidden="1" x14ac:dyDescent="0.25">
      <c r="A6099" t="s">
        <v>24994</v>
      </c>
      <c r="B6099" t="s">
        <v>24995</v>
      </c>
      <c r="C6099" s="1">
        <v>26.076086956521738</v>
      </c>
      <c r="D6099" s="1">
        <v>34.869565217391305</v>
      </c>
      <c r="E6099">
        <v>1</v>
      </c>
      <c r="F6099" t="s">
        <v>24996</v>
      </c>
      <c r="G6099" t="s">
        <v>24461</v>
      </c>
      <c r="H6099" t="s">
        <v>23475</v>
      </c>
      <c r="I6099" t="s">
        <v>24096</v>
      </c>
      <c r="J6099" t="s">
        <v>24462</v>
      </c>
      <c r="K6099">
        <v>81</v>
      </c>
      <c r="L6099" s="1">
        <v>67.456521739130437</v>
      </c>
    </row>
    <row r="6100" spans="1:12" hidden="1" x14ac:dyDescent="0.25">
      <c r="A6100" t="s">
        <v>24997</v>
      </c>
      <c r="B6100" t="s">
        <v>24998</v>
      </c>
      <c r="C6100" s="1">
        <v>60.956521739130437</v>
      </c>
      <c r="D6100" s="1">
        <v>73.880434782608702</v>
      </c>
      <c r="E6100">
        <v>1</v>
      </c>
      <c r="F6100" t="s">
        <v>24999</v>
      </c>
      <c r="G6100" t="s">
        <v>24174</v>
      </c>
      <c r="H6100" t="s">
        <v>24136</v>
      </c>
      <c r="I6100" t="s">
        <v>24096</v>
      </c>
      <c r="J6100" t="s">
        <v>24175</v>
      </c>
      <c r="K6100">
        <v>117</v>
      </c>
      <c r="L6100" s="1">
        <v>114.5</v>
      </c>
    </row>
    <row r="6101" spans="1:12" hidden="1" x14ac:dyDescent="0.25">
      <c r="A6101" t="s">
        <v>25000</v>
      </c>
      <c r="B6101" t="s">
        <v>25001</v>
      </c>
      <c r="C6101" s="1">
        <v>50.847826086956523</v>
      </c>
      <c r="D6101" s="1">
        <v>60.815217391304351</v>
      </c>
      <c r="E6101">
        <v>1</v>
      </c>
      <c r="F6101" t="s">
        <v>25002</v>
      </c>
      <c r="G6101" t="s">
        <v>24106</v>
      </c>
      <c r="H6101" t="s">
        <v>24107</v>
      </c>
      <c r="I6101" t="s">
        <v>24096</v>
      </c>
      <c r="J6101" t="s">
        <v>25003</v>
      </c>
      <c r="K6101">
        <v>122</v>
      </c>
      <c r="L6101" s="1">
        <v>112.72826086956522</v>
      </c>
    </row>
    <row r="6102" spans="1:12" hidden="1" x14ac:dyDescent="0.25">
      <c r="A6102" t="s">
        <v>25004</v>
      </c>
      <c r="B6102" t="s">
        <v>25005</v>
      </c>
      <c r="C6102" s="1">
        <v>39.456521739130437</v>
      </c>
      <c r="D6102" s="1">
        <v>59.902173913043477</v>
      </c>
      <c r="E6102">
        <v>1</v>
      </c>
      <c r="F6102" t="s">
        <v>25006</v>
      </c>
      <c r="G6102" t="s">
        <v>25007</v>
      </c>
      <c r="H6102" t="s">
        <v>17484</v>
      </c>
      <c r="I6102" t="s">
        <v>24096</v>
      </c>
      <c r="J6102" t="s">
        <v>25008</v>
      </c>
      <c r="K6102">
        <v>104</v>
      </c>
      <c r="L6102" s="1">
        <v>97.271739130434781</v>
      </c>
    </row>
    <row r="6103" spans="1:12" hidden="1" x14ac:dyDescent="0.25">
      <c r="A6103" t="s">
        <v>25009</v>
      </c>
      <c r="B6103" t="s">
        <v>25010</v>
      </c>
      <c r="C6103" s="1">
        <v>18.815217391304348</v>
      </c>
      <c r="D6103" s="1">
        <v>29.565217391304348</v>
      </c>
      <c r="E6103">
        <v>1</v>
      </c>
      <c r="F6103" t="s">
        <v>25011</v>
      </c>
      <c r="G6103" t="s">
        <v>16138</v>
      </c>
      <c r="H6103" t="s">
        <v>6352</v>
      </c>
      <c r="I6103" t="s">
        <v>24096</v>
      </c>
      <c r="J6103" t="s">
        <v>25012</v>
      </c>
      <c r="K6103">
        <v>115</v>
      </c>
      <c r="L6103" s="1">
        <v>80.010869565217391</v>
      </c>
    </row>
    <row r="6104" spans="1:12" hidden="1" x14ac:dyDescent="0.25">
      <c r="A6104" t="s">
        <v>25013</v>
      </c>
      <c r="B6104" t="s">
        <v>25014</v>
      </c>
      <c r="C6104" s="1">
        <v>51.782608695652172</v>
      </c>
      <c r="D6104" s="1">
        <v>71.695652173913047</v>
      </c>
      <c r="E6104">
        <v>1</v>
      </c>
      <c r="F6104" t="s">
        <v>25015</v>
      </c>
      <c r="G6104" t="s">
        <v>25016</v>
      </c>
      <c r="H6104" t="s">
        <v>23475</v>
      </c>
      <c r="I6104" t="s">
        <v>24096</v>
      </c>
      <c r="J6104" t="s">
        <v>25017</v>
      </c>
      <c r="K6104">
        <v>99</v>
      </c>
      <c r="L6104" s="1">
        <v>84.847826086956516</v>
      </c>
    </row>
    <row r="6105" spans="1:12" hidden="1" x14ac:dyDescent="0.25">
      <c r="A6105" t="s">
        <v>25018</v>
      </c>
      <c r="B6105" t="s">
        <v>25019</v>
      </c>
      <c r="C6105" s="1">
        <v>46.782608695652172</v>
      </c>
      <c r="D6105" s="1">
        <v>75.891304347826093</v>
      </c>
      <c r="E6105">
        <v>1</v>
      </c>
      <c r="F6105" t="s">
        <v>25020</v>
      </c>
      <c r="G6105" t="s">
        <v>24874</v>
      </c>
      <c r="H6105" t="s">
        <v>24107</v>
      </c>
      <c r="I6105" t="s">
        <v>24096</v>
      </c>
      <c r="J6105" t="s">
        <v>24875</v>
      </c>
      <c r="K6105">
        <v>123</v>
      </c>
      <c r="L6105" s="1">
        <v>113.20652173913044</v>
      </c>
    </row>
    <row r="6106" spans="1:12" hidden="1" x14ac:dyDescent="0.25">
      <c r="A6106" t="s">
        <v>25021</v>
      </c>
      <c r="B6106" t="s">
        <v>14669</v>
      </c>
      <c r="C6106" s="1">
        <v>49.021739130434781</v>
      </c>
      <c r="D6106" s="1">
        <v>57.260869565217391</v>
      </c>
      <c r="E6106">
        <v>1</v>
      </c>
      <c r="F6106" t="s">
        <v>25022</v>
      </c>
      <c r="G6106" t="s">
        <v>25023</v>
      </c>
      <c r="H6106" t="s">
        <v>6352</v>
      </c>
      <c r="I6106" t="s">
        <v>24096</v>
      </c>
      <c r="J6106" t="s">
        <v>25024</v>
      </c>
      <c r="K6106">
        <v>93</v>
      </c>
      <c r="L6106" s="1">
        <v>84.869565217391298</v>
      </c>
    </row>
    <row r="6107" spans="1:12" hidden="1" x14ac:dyDescent="0.25">
      <c r="A6107" t="s">
        <v>25025</v>
      </c>
      <c r="B6107" t="s">
        <v>25026</v>
      </c>
      <c r="C6107" s="1">
        <v>27.239130434782609</v>
      </c>
      <c r="D6107" s="1">
        <v>51.880434782608695</v>
      </c>
      <c r="E6107">
        <v>1</v>
      </c>
      <c r="F6107" t="s">
        <v>25027</v>
      </c>
      <c r="G6107" t="s">
        <v>24323</v>
      </c>
      <c r="H6107" t="s">
        <v>24229</v>
      </c>
      <c r="I6107" t="s">
        <v>24096</v>
      </c>
      <c r="J6107" t="s">
        <v>24324</v>
      </c>
      <c r="K6107">
        <v>71</v>
      </c>
      <c r="L6107" s="1">
        <v>62.141304347826086</v>
      </c>
    </row>
    <row r="6108" spans="1:12" hidden="1" x14ac:dyDescent="0.25">
      <c r="A6108" t="s">
        <v>25028</v>
      </c>
      <c r="B6108" t="s">
        <v>25029</v>
      </c>
      <c r="C6108" s="1">
        <v>53.076086956521742</v>
      </c>
      <c r="D6108" s="1">
        <v>84.021739130434781</v>
      </c>
      <c r="E6108">
        <v>1</v>
      </c>
      <c r="F6108" t="s">
        <v>25030</v>
      </c>
      <c r="G6108" t="s">
        <v>24106</v>
      </c>
      <c r="H6108" t="s">
        <v>24107</v>
      </c>
      <c r="I6108" t="s">
        <v>24096</v>
      </c>
      <c r="J6108" t="s">
        <v>24846</v>
      </c>
      <c r="K6108">
        <v>141</v>
      </c>
      <c r="L6108" s="1">
        <v>124.93478260869566</v>
      </c>
    </row>
    <row r="6109" spans="1:12" hidden="1" x14ac:dyDescent="0.25">
      <c r="A6109" t="s">
        <v>25031</v>
      </c>
      <c r="B6109" t="s">
        <v>25032</v>
      </c>
      <c r="C6109" s="1">
        <v>26.217391304347824</v>
      </c>
      <c r="D6109" s="1">
        <v>45.065217391304351</v>
      </c>
      <c r="E6109">
        <v>1</v>
      </c>
      <c r="F6109" t="s">
        <v>25033</v>
      </c>
      <c r="G6109" t="s">
        <v>25034</v>
      </c>
      <c r="H6109" t="s">
        <v>24107</v>
      </c>
      <c r="I6109" t="s">
        <v>24096</v>
      </c>
      <c r="J6109" t="s">
        <v>24846</v>
      </c>
      <c r="K6109">
        <v>76</v>
      </c>
      <c r="L6109" s="1">
        <v>66.510869565217391</v>
      </c>
    </row>
    <row r="6110" spans="1:12" hidden="1" x14ac:dyDescent="0.25">
      <c r="A6110" t="s">
        <v>25035</v>
      </c>
      <c r="B6110" t="s">
        <v>25036</v>
      </c>
      <c r="C6110" s="1">
        <v>30.043478260869566</v>
      </c>
      <c r="D6110" s="1">
        <v>42.076086956521742</v>
      </c>
      <c r="E6110">
        <v>1</v>
      </c>
      <c r="F6110" t="s">
        <v>25037</v>
      </c>
      <c r="G6110" t="s">
        <v>24101</v>
      </c>
      <c r="H6110" t="s">
        <v>23475</v>
      </c>
      <c r="I6110" t="s">
        <v>24096</v>
      </c>
      <c r="J6110" t="s">
        <v>24207</v>
      </c>
      <c r="K6110">
        <v>91</v>
      </c>
      <c r="L6110" s="1">
        <v>59.489130434782609</v>
      </c>
    </row>
    <row r="6111" spans="1:12" hidden="1" x14ac:dyDescent="0.25">
      <c r="A6111" t="s">
        <v>25038</v>
      </c>
      <c r="B6111" t="s">
        <v>25039</v>
      </c>
      <c r="C6111" s="1">
        <v>38.489130434782609</v>
      </c>
      <c r="D6111" s="1">
        <v>47.782608695652172</v>
      </c>
      <c r="E6111">
        <v>1</v>
      </c>
      <c r="F6111" t="s">
        <v>25040</v>
      </c>
      <c r="G6111" t="s">
        <v>25041</v>
      </c>
      <c r="H6111" t="s">
        <v>6352</v>
      </c>
      <c r="I6111" t="s">
        <v>24096</v>
      </c>
      <c r="J6111" t="s">
        <v>25042</v>
      </c>
      <c r="K6111">
        <v>160</v>
      </c>
      <c r="L6111" s="1">
        <v>68.086956521739125</v>
      </c>
    </row>
    <row r="6112" spans="1:12" hidden="1" x14ac:dyDescent="0.25">
      <c r="A6112" t="s">
        <v>25043</v>
      </c>
      <c r="B6112" t="s">
        <v>25044</v>
      </c>
      <c r="C6112" s="1">
        <v>31.304347826086957</v>
      </c>
      <c r="D6112" s="1">
        <v>67.065217391304344</v>
      </c>
      <c r="E6112">
        <v>1</v>
      </c>
      <c r="F6112" t="s">
        <v>25045</v>
      </c>
      <c r="G6112" t="s">
        <v>25046</v>
      </c>
      <c r="H6112" t="s">
        <v>24563</v>
      </c>
      <c r="I6112" t="s">
        <v>24096</v>
      </c>
      <c r="J6112" t="s">
        <v>25047</v>
      </c>
      <c r="K6112">
        <v>82</v>
      </c>
      <c r="L6112" s="1">
        <v>68.576086956521735</v>
      </c>
    </row>
    <row r="6113" spans="1:12" hidden="1" x14ac:dyDescent="0.25">
      <c r="A6113" t="s">
        <v>25048</v>
      </c>
      <c r="B6113" t="s">
        <v>25049</v>
      </c>
      <c r="C6113" s="1">
        <v>60.152173913043477</v>
      </c>
      <c r="D6113" s="1">
        <v>103.66304347826087</v>
      </c>
      <c r="E6113">
        <v>1</v>
      </c>
      <c r="F6113" t="s">
        <v>25050</v>
      </c>
      <c r="G6113" t="s">
        <v>7191</v>
      </c>
      <c r="H6113" t="s">
        <v>6352</v>
      </c>
      <c r="I6113" t="s">
        <v>24096</v>
      </c>
      <c r="J6113" t="s">
        <v>25051</v>
      </c>
      <c r="K6113">
        <v>132</v>
      </c>
      <c r="L6113" s="1">
        <v>122.05434782608695</v>
      </c>
    </row>
    <row r="6114" spans="1:12" hidden="1" x14ac:dyDescent="0.25">
      <c r="A6114" t="s">
        <v>25052</v>
      </c>
      <c r="B6114" t="s">
        <v>25053</v>
      </c>
      <c r="C6114" s="1">
        <v>34.489130434782609</v>
      </c>
      <c r="D6114" s="1">
        <v>51.728260869565219</v>
      </c>
      <c r="E6114">
        <v>1</v>
      </c>
      <c r="F6114" t="s">
        <v>25054</v>
      </c>
      <c r="G6114" t="s">
        <v>19152</v>
      </c>
      <c r="H6114" t="s">
        <v>24127</v>
      </c>
      <c r="I6114" t="s">
        <v>24096</v>
      </c>
      <c r="J6114" t="s">
        <v>24203</v>
      </c>
      <c r="K6114">
        <v>94</v>
      </c>
      <c r="L6114" s="1">
        <v>80.326086956521735</v>
      </c>
    </row>
    <row r="6115" spans="1:12" hidden="1" x14ac:dyDescent="0.25">
      <c r="A6115" t="s">
        <v>25055</v>
      </c>
      <c r="B6115" t="s">
        <v>25056</v>
      </c>
      <c r="C6115" s="1">
        <v>42.369565217391305</v>
      </c>
      <c r="D6115" s="1">
        <v>54.510869565217391</v>
      </c>
      <c r="E6115">
        <v>1</v>
      </c>
      <c r="F6115" t="s">
        <v>25057</v>
      </c>
      <c r="G6115" t="s">
        <v>24106</v>
      </c>
      <c r="H6115" t="s">
        <v>24107</v>
      </c>
      <c r="I6115" t="s">
        <v>24096</v>
      </c>
      <c r="J6115" t="s">
        <v>25058</v>
      </c>
      <c r="K6115">
        <v>100</v>
      </c>
      <c r="L6115" s="1">
        <v>94.858695652173907</v>
      </c>
    </row>
    <row r="6116" spans="1:12" hidden="1" x14ac:dyDescent="0.25">
      <c r="A6116" t="s">
        <v>25059</v>
      </c>
      <c r="B6116" t="s">
        <v>25060</v>
      </c>
      <c r="C6116" s="1">
        <v>54.304347826086953</v>
      </c>
      <c r="D6116" s="1">
        <v>74.445652173913047</v>
      </c>
      <c r="E6116">
        <v>1</v>
      </c>
      <c r="F6116" t="s">
        <v>25061</v>
      </c>
      <c r="G6116" t="s">
        <v>25023</v>
      </c>
      <c r="H6116" t="s">
        <v>6352</v>
      </c>
      <c r="I6116" t="s">
        <v>24096</v>
      </c>
      <c r="J6116" t="s">
        <v>25024</v>
      </c>
      <c r="K6116">
        <v>124</v>
      </c>
      <c r="L6116" s="1">
        <v>112.1195652173913</v>
      </c>
    </row>
    <row r="6117" spans="1:12" hidden="1" x14ac:dyDescent="0.25">
      <c r="A6117" t="s">
        <v>25062</v>
      </c>
      <c r="B6117" t="s">
        <v>25063</v>
      </c>
      <c r="C6117" s="1">
        <v>48</v>
      </c>
      <c r="D6117" s="1">
        <v>73.25</v>
      </c>
      <c r="E6117">
        <v>1</v>
      </c>
      <c r="F6117" t="s">
        <v>25064</v>
      </c>
      <c r="G6117" t="s">
        <v>25065</v>
      </c>
      <c r="H6117" t="s">
        <v>24142</v>
      </c>
      <c r="I6117" t="s">
        <v>24096</v>
      </c>
      <c r="J6117" t="s">
        <v>25066</v>
      </c>
      <c r="K6117">
        <v>120</v>
      </c>
      <c r="L6117" s="1">
        <v>107.72826086956522</v>
      </c>
    </row>
    <row r="6118" spans="1:12" hidden="1" x14ac:dyDescent="0.25">
      <c r="A6118" t="s">
        <v>25067</v>
      </c>
      <c r="B6118" t="s">
        <v>25068</v>
      </c>
      <c r="C6118" s="1">
        <v>59.782608695652172</v>
      </c>
      <c r="D6118" s="1">
        <v>82.913043478260875</v>
      </c>
      <c r="E6118">
        <v>1</v>
      </c>
      <c r="F6118" t="s">
        <v>25069</v>
      </c>
      <c r="G6118" t="s">
        <v>25070</v>
      </c>
      <c r="H6118" t="s">
        <v>24127</v>
      </c>
      <c r="I6118" t="s">
        <v>24096</v>
      </c>
      <c r="J6118" t="s">
        <v>25071</v>
      </c>
      <c r="K6118">
        <v>126</v>
      </c>
      <c r="L6118" s="1">
        <v>113.6304347826087</v>
      </c>
    </row>
    <row r="6119" spans="1:12" hidden="1" x14ac:dyDescent="0.25">
      <c r="A6119" t="s">
        <v>25072</v>
      </c>
      <c r="B6119" t="s">
        <v>15248</v>
      </c>
      <c r="C6119" s="1">
        <v>37.141304347826086</v>
      </c>
      <c r="D6119" s="1">
        <v>51.260869565217391</v>
      </c>
      <c r="E6119">
        <v>1</v>
      </c>
      <c r="F6119" t="s">
        <v>25073</v>
      </c>
      <c r="G6119" t="s">
        <v>16138</v>
      </c>
      <c r="H6119" t="s">
        <v>6352</v>
      </c>
      <c r="I6119" t="s">
        <v>24096</v>
      </c>
      <c r="J6119" t="s">
        <v>25074</v>
      </c>
      <c r="K6119">
        <v>90</v>
      </c>
      <c r="L6119" s="1">
        <v>82.032608695652172</v>
      </c>
    </row>
    <row r="6120" spans="1:12" hidden="1" x14ac:dyDescent="0.25">
      <c r="A6120" t="s">
        <v>25075</v>
      </c>
      <c r="B6120" t="s">
        <v>25076</v>
      </c>
      <c r="C6120" s="1">
        <v>44.206521739130437</v>
      </c>
      <c r="D6120" s="1">
        <v>55.293478260869563</v>
      </c>
      <c r="E6120">
        <v>1</v>
      </c>
      <c r="F6120" t="s">
        <v>25077</v>
      </c>
      <c r="G6120" t="s">
        <v>25007</v>
      </c>
      <c r="H6120" t="s">
        <v>17484</v>
      </c>
      <c r="I6120" t="s">
        <v>24096</v>
      </c>
      <c r="J6120" t="s">
        <v>25008</v>
      </c>
      <c r="K6120">
        <v>175</v>
      </c>
      <c r="L6120" s="1">
        <v>115.16304347826087</v>
      </c>
    </row>
    <row r="6121" spans="1:12" hidden="1" x14ac:dyDescent="0.25">
      <c r="A6121" t="s">
        <v>25078</v>
      </c>
      <c r="B6121" t="s">
        <v>25079</v>
      </c>
      <c r="C6121" s="1">
        <v>41.847826086956523</v>
      </c>
      <c r="D6121" s="1">
        <v>56.25</v>
      </c>
      <c r="E6121">
        <v>1</v>
      </c>
      <c r="F6121" t="s">
        <v>25080</v>
      </c>
      <c r="G6121" t="s">
        <v>24780</v>
      </c>
      <c r="H6121" t="s">
        <v>23475</v>
      </c>
      <c r="I6121" t="s">
        <v>24096</v>
      </c>
      <c r="J6121" t="s">
        <v>24781</v>
      </c>
      <c r="K6121">
        <v>96</v>
      </c>
      <c r="L6121" s="1">
        <v>88.663043478260875</v>
      </c>
    </row>
    <row r="6122" spans="1:12" hidden="1" x14ac:dyDescent="0.25">
      <c r="A6122" t="s">
        <v>25081</v>
      </c>
      <c r="B6122" t="s">
        <v>25082</v>
      </c>
      <c r="C6122" s="1">
        <v>67.434782608695656</v>
      </c>
      <c r="D6122" s="1">
        <v>107.70652173913044</v>
      </c>
      <c r="E6122">
        <v>1</v>
      </c>
      <c r="F6122" t="s">
        <v>25083</v>
      </c>
      <c r="G6122" t="s">
        <v>9849</v>
      </c>
      <c r="H6122" t="s">
        <v>24142</v>
      </c>
      <c r="I6122" t="s">
        <v>24096</v>
      </c>
      <c r="J6122" t="s">
        <v>24393</v>
      </c>
      <c r="K6122">
        <v>141</v>
      </c>
      <c r="L6122" s="1">
        <v>136.60869565217391</v>
      </c>
    </row>
    <row r="6123" spans="1:12" hidden="1" x14ac:dyDescent="0.25">
      <c r="A6123" t="s">
        <v>25084</v>
      </c>
      <c r="B6123" t="s">
        <v>25085</v>
      </c>
      <c r="C6123" s="1">
        <v>106.69565217391305</v>
      </c>
      <c r="D6123" s="1">
        <v>138.17391304347825</v>
      </c>
      <c r="E6123">
        <v>1</v>
      </c>
      <c r="F6123" t="s">
        <v>25086</v>
      </c>
      <c r="G6123" t="s">
        <v>16138</v>
      </c>
      <c r="H6123" t="s">
        <v>6352</v>
      </c>
      <c r="I6123" t="s">
        <v>24096</v>
      </c>
      <c r="J6123" t="s">
        <v>24507</v>
      </c>
      <c r="K6123">
        <v>208</v>
      </c>
      <c r="L6123" s="1">
        <v>198.2391304347826</v>
      </c>
    </row>
    <row r="6124" spans="1:12" hidden="1" x14ac:dyDescent="0.25">
      <c r="A6124" t="s">
        <v>25087</v>
      </c>
      <c r="B6124" t="s">
        <v>25088</v>
      </c>
      <c r="C6124" s="1">
        <v>34.826086956521742</v>
      </c>
      <c r="D6124" s="1">
        <v>52.695652173913047</v>
      </c>
      <c r="E6124">
        <v>1</v>
      </c>
      <c r="F6124" t="s">
        <v>25089</v>
      </c>
      <c r="G6124" t="s">
        <v>25090</v>
      </c>
      <c r="H6124" t="s">
        <v>6352</v>
      </c>
      <c r="I6124" t="s">
        <v>24096</v>
      </c>
      <c r="J6124" t="s">
        <v>25091</v>
      </c>
      <c r="K6124">
        <v>114</v>
      </c>
      <c r="L6124" s="1">
        <v>82.771739130434781</v>
      </c>
    </row>
    <row r="6125" spans="1:12" hidden="1" x14ac:dyDescent="0.25">
      <c r="A6125" t="s">
        <v>25092</v>
      </c>
      <c r="B6125" t="s">
        <v>25093</v>
      </c>
      <c r="C6125" s="1">
        <v>61.347826086956523</v>
      </c>
      <c r="D6125" s="1">
        <v>74.239130434782609</v>
      </c>
      <c r="E6125">
        <v>1</v>
      </c>
      <c r="F6125" t="s">
        <v>25094</v>
      </c>
      <c r="G6125" t="s">
        <v>227</v>
      </c>
      <c r="H6125" t="s">
        <v>17484</v>
      </c>
      <c r="I6125" t="s">
        <v>24096</v>
      </c>
      <c r="J6125" t="s">
        <v>25095</v>
      </c>
      <c r="K6125">
        <v>123</v>
      </c>
      <c r="L6125" s="1">
        <v>104.57608695652173</v>
      </c>
    </row>
    <row r="6126" spans="1:12" hidden="1" x14ac:dyDescent="0.25">
      <c r="A6126" t="s">
        <v>25096</v>
      </c>
      <c r="B6126" t="s">
        <v>25097</v>
      </c>
      <c r="C6126" s="1">
        <v>31.217391304347824</v>
      </c>
      <c r="D6126" s="1">
        <v>43.369565217391305</v>
      </c>
      <c r="E6126">
        <v>1</v>
      </c>
      <c r="F6126" t="s">
        <v>25098</v>
      </c>
      <c r="G6126" t="s">
        <v>23654</v>
      </c>
      <c r="H6126" t="s">
        <v>6352</v>
      </c>
      <c r="I6126" t="s">
        <v>24096</v>
      </c>
      <c r="J6126" t="s">
        <v>24714</v>
      </c>
      <c r="K6126">
        <v>83</v>
      </c>
      <c r="L6126" s="1">
        <v>79.282608695652172</v>
      </c>
    </row>
    <row r="6127" spans="1:12" hidden="1" x14ac:dyDescent="0.25">
      <c r="A6127" t="s">
        <v>25099</v>
      </c>
      <c r="B6127" t="s">
        <v>25100</v>
      </c>
      <c r="C6127" s="1">
        <v>29.684782608695652</v>
      </c>
      <c r="D6127" s="1">
        <v>55.173913043478258</v>
      </c>
      <c r="E6127">
        <v>1</v>
      </c>
      <c r="F6127" t="s">
        <v>25101</v>
      </c>
      <c r="G6127" t="s">
        <v>9849</v>
      </c>
      <c r="H6127" t="s">
        <v>24142</v>
      </c>
      <c r="I6127" t="s">
        <v>24096</v>
      </c>
      <c r="J6127" t="s">
        <v>24393</v>
      </c>
      <c r="K6127">
        <v>71</v>
      </c>
      <c r="L6127" s="1">
        <v>63.5</v>
      </c>
    </row>
    <row r="6128" spans="1:12" hidden="1" x14ac:dyDescent="0.25">
      <c r="A6128" t="s">
        <v>25102</v>
      </c>
      <c r="B6128" t="s">
        <v>25103</v>
      </c>
      <c r="C6128" s="1">
        <v>63.826086956521742</v>
      </c>
      <c r="D6128" s="1">
        <v>81.826086956521735</v>
      </c>
      <c r="E6128">
        <v>1</v>
      </c>
      <c r="F6128" t="s">
        <v>25104</v>
      </c>
      <c r="G6128" t="s">
        <v>24628</v>
      </c>
      <c r="H6128" t="s">
        <v>6352</v>
      </c>
      <c r="I6128" t="s">
        <v>24096</v>
      </c>
      <c r="J6128" t="s">
        <v>24629</v>
      </c>
      <c r="K6128">
        <v>164</v>
      </c>
      <c r="L6128" s="1">
        <v>143.05434782608697</v>
      </c>
    </row>
    <row r="6129" spans="1:12" hidden="1" x14ac:dyDescent="0.25">
      <c r="A6129" t="s">
        <v>25105</v>
      </c>
      <c r="B6129" t="s">
        <v>25106</v>
      </c>
      <c r="C6129" s="1">
        <v>40.793478260869563</v>
      </c>
      <c r="D6129" s="1">
        <v>50.347826086956523</v>
      </c>
      <c r="E6129">
        <v>1</v>
      </c>
      <c r="F6129" t="s">
        <v>25107</v>
      </c>
      <c r="G6129" t="s">
        <v>25108</v>
      </c>
      <c r="H6129" t="s">
        <v>24563</v>
      </c>
      <c r="I6129" t="s">
        <v>24096</v>
      </c>
      <c r="J6129" t="s">
        <v>25109</v>
      </c>
      <c r="K6129">
        <v>135</v>
      </c>
      <c r="L6129" s="1">
        <v>112.40217391304348</v>
      </c>
    </row>
    <row r="6130" spans="1:12" hidden="1" x14ac:dyDescent="0.25">
      <c r="A6130" t="s">
        <v>25110</v>
      </c>
      <c r="B6130" t="s">
        <v>25111</v>
      </c>
      <c r="C6130" s="1">
        <v>56.902173913043477</v>
      </c>
      <c r="D6130" s="1">
        <v>65.076086956521735</v>
      </c>
      <c r="E6130">
        <v>1</v>
      </c>
      <c r="F6130" t="s">
        <v>25112</v>
      </c>
      <c r="G6130" t="s">
        <v>25113</v>
      </c>
      <c r="H6130" t="s">
        <v>4</v>
      </c>
      <c r="I6130" t="s">
        <v>24096</v>
      </c>
      <c r="J6130" t="s">
        <v>25114</v>
      </c>
      <c r="K6130">
        <v>122</v>
      </c>
      <c r="L6130" s="1">
        <v>103.23913043478261</v>
      </c>
    </row>
    <row r="6131" spans="1:12" hidden="1" x14ac:dyDescent="0.25">
      <c r="A6131" t="s">
        <v>25115</v>
      </c>
      <c r="B6131" t="s">
        <v>25116</v>
      </c>
      <c r="C6131" s="1">
        <v>52.565217391304351</v>
      </c>
      <c r="D6131" s="1">
        <v>94.108695652173907</v>
      </c>
      <c r="E6131">
        <v>1</v>
      </c>
      <c r="F6131" t="s">
        <v>25117</v>
      </c>
      <c r="G6131" t="s">
        <v>24644</v>
      </c>
      <c r="H6131" t="s">
        <v>24127</v>
      </c>
      <c r="I6131" t="s">
        <v>24096</v>
      </c>
      <c r="J6131" t="s">
        <v>24645</v>
      </c>
      <c r="K6131">
        <v>123</v>
      </c>
      <c r="L6131" s="1">
        <v>121.02173913043478</v>
      </c>
    </row>
    <row r="6132" spans="1:12" hidden="1" x14ac:dyDescent="0.25">
      <c r="A6132" t="s">
        <v>25118</v>
      </c>
      <c r="B6132" t="s">
        <v>25119</v>
      </c>
      <c r="C6132" s="1">
        <v>58.097826086956523</v>
      </c>
      <c r="D6132" s="1">
        <v>76.434782608695656</v>
      </c>
      <c r="E6132">
        <v>1</v>
      </c>
      <c r="F6132" t="s">
        <v>25120</v>
      </c>
      <c r="G6132" t="s">
        <v>25070</v>
      </c>
      <c r="H6132" t="s">
        <v>24127</v>
      </c>
      <c r="I6132" t="s">
        <v>24096</v>
      </c>
      <c r="J6132" t="s">
        <v>25071</v>
      </c>
      <c r="K6132">
        <v>142</v>
      </c>
      <c r="L6132" s="1">
        <v>131.79347826086956</v>
      </c>
    </row>
    <row r="6133" spans="1:12" hidden="1" x14ac:dyDescent="0.25">
      <c r="A6133" t="s">
        <v>25121</v>
      </c>
      <c r="B6133" t="s">
        <v>25122</v>
      </c>
      <c r="C6133" s="1">
        <v>36.413043478260867</v>
      </c>
      <c r="D6133" s="1">
        <v>62.913043478260867</v>
      </c>
      <c r="E6133">
        <v>1</v>
      </c>
      <c r="F6133" t="s">
        <v>25123</v>
      </c>
      <c r="G6133" t="s">
        <v>25124</v>
      </c>
      <c r="H6133" t="s">
        <v>6352</v>
      </c>
      <c r="I6133" t="s">
        <v>24096</v>
      </c>
      <c r="J6133" t="s">
        <v>25125</v>
      </c>
      <c r="K6133">
        <v>92</v>
      </c>
      <c r="L6133" s="1">
        <v>81.652173913043484</v>
      </c>
    </row>
    <row r="6134" spans="1:12" hidden="1" x14ac:dyDescent="0.25">
      <c r="A6134" t="s">
        <v>25126</v>
      </c>
      <c r="B6134" t="s">
        <v>25127</v>
      </c>
      <c r="C6134" s="1">
        <v>31.25</v>
      </c>
      <c r="D6134" s="1">
        <v>52.228260869565219</v>
      </c>
      <c r="E6134">
        <v>1</v>
      </c>
      <c r="F6134" t="s">
        <v>25128</v>
      </c>
      <c r="G6134" t="s">
        <v>25129</v>
      </c>
      <c r="H6134" t="s">
        <v>24107</v>
      </c>
      <c r="I6134" t="s">
        <v>24096</v>
      </c>
      <c r="J6134" t="s">
        <v>25130</v>
      </c>
      <c r="K6134">
        <v>85</v>
      </c>
      <c r="L6134" s="1">
        <v>77.489130434782609</v>
      </c>
    </row>
    <row r="6135" spans="1:12" hidden="1" x14ac:dyDescent="0.25">
      <c r="A6135" t="s">
        <v>25131</v>
      </c>
      <c r="B6135" t="s">
        <v>25132</v>
      </c>
      <c r="C6135" s="1">
        <v>41.510869565217391</v>
      </c>
      <c r="D6135" s="1">
        <v>58.130434782608695</v>
      </c>
      <c r="E6135">
        <v>1</v>
      </c>
      <c r="F6135" t="s">
        <v>25133</v>
      </c>
      <c r="G6135" t="s">
        <v>19124</v>
      </c>
      <c r="H6135" t="s">
        <v>23475</v>
      </c>
      <c r="I6135" t="s">
        <v>24096</v>
      </c>
      <c r="J6135" t="s">
        <v>24244</v>
      </c>
      <c r="K6135">
        <v>96</v>
      </c>
      <c r="L6135" s="1">
        <v>82.717391304347828</v>
      </c>
    </row>
    <row r="6136" spans="1:12" hidden="1" x14ac:dyDescent="0.25">
      <c r="A6136" t="s">
        <v>25134</v>
      </c>
      <c r="B6136" t="s">
        <v>25135</v>
      </c>
      <c r="C6136" s="1">
        <v>57.315217391304351</v>
      </c>
      <c r="D6136" s="1">
        <v>70.119565217391298</v>
      </c>
      <c r="E6136">
        <v>1</v>
      </c>
      <c r="F6136" t="s">
        <v>25136</v>
      </c>
      <c r="G6136" t="s">
        <v>24216</v>
      </c>
      <c r="H6136" t="s">
        <v>6352</v>
      </c>
      <c r="I6136" t="s">
        <v>24096</v>
      </c>
      <c r="J6136" t="s">
        <v>24850</v>
      </c>
      <c r="K6136">
        <v>101</v>
      </c>
      <c r="L6136" s="1">
        <v>94.358695652173907</v>
      </c>
    </row>
    <row r="6137" spans="1:12" hidden="1" x14ac:dyDescent="0.25">
      <c r="A6137" t="s">
        <v>25137</v>
      </c>
      <c r="B6137" t="s">
        <v>25138</v>
      </c>
      <c r="C6137" s="1">
        <v>29.934782608695652</v>
      </c>
      <c r="D6137" s="1">
        <v>40.326086956521742</v>
      </c>
      <c r="E6137">
        <v>1</v>
      </c>
      <c r="F6137" t="s">
        <v>25139</v>
      </c>
      <c r="G6137" t="s">
        <v>25140</v>
      </c>
      <c r="H6137" t="s">
        <v>24142</v>
      </c>
      <c r="I6137" t="s">
        <v>24096</v>
      </c>
      <c r="J6137" t="s">
        <v>25141</v>
      </c>
      <c r="K6137">
        <v>90</v>
      </c>
      <c r="L6137" s="1">
        <v>66.282608695652172</v>
      </c>
    </row>
    <row r="6138" spans="1:12" hidden="1" x14ac:dyDescent="0.25">
      <c r="A6138" t="s">
        <v>25142</v>
      </c>
      <c r="B6138" t="s">
        <v>25143</v>
      </c>
      <c r="C6138" s="1">
        <v>23.391304347826086</v>
      </c>
      <c r="D6138" s="1">
        <v>29.184782608695652</v>
      </c>
      <c r="E6138">
        <v>1</v>
      </c>
      <c r="F6138" t="s">
        <v>25144</v>
      </c>
      <c r="G6138" t="s">
        <v>16138</v>
      </c>
      <c r="H6138" t="s">
        <v>6352</v>
      </c>
      <c r="I6138" t="s">
        <v>24096</v>
      </c>
      <c r="J6138" t="s">
        <v>25074</v>
      </c>
      <c r="K6138">
        <v>80</v>
      </c>
      <c r="L6138" s="1">
        <v>69.097826086956516</v>
      </c>
    </row>
    <row r="6139" spans="1:12" hidden="1" x14ac:dyDescent="0.25">
      <c r="A6139" t="s">
        <v>25145</v>
      </c>
      <c r="B6139" t="s">
        <v>25146</v>
      </c>
      <c r="C6139" s="1">
        <v>39.086956521739133</v>
      </c>
      <c r="D6139" s="1">
        <v>66.739130434782609</v>
      </c>
      <c r="E6139">
        <v>1</v>
      </c>
      <c r="F6139" t="s">
        <v>25147</v>
      </c>
      <c r="G6139" t="s">
        <v>25148</v>
      </c>
      <c r="H6139" t="s">
        <v>24563</v>
      </c>
      <c r="I6139" t="s">
        <v>24096</v>
      </c>
      <c r="J6139" t="s">
        <v>24650</v>
      </c>
      <c r="K6139">
        <v>99</v>
      </c>
      <c r="L6139" s="1">
        <v>83.358695652173907</v>
      </c>
    </row>
    <row r="6140" spans="1:12" hidden="1" x14ac:dyDescent="0.25">
      <c r="A6140" t="s">
        <v>25149</v>
      </c>
      <c r="B6140" t="s">
        <v>25150</v>
      </c>
      <c r="C6140" s="1">
        <v>21.423913043478262</v>
      </c>
      <c r="D6140" s="1">
        <v>40.271739130434781</v>
      </c>
      <c r="E6140">
        <v>1</v>
      </c>
      <c r="F6140" t="s">
        <v>25151</v>
      </c>
      <c r="G6140" t="s">
        <v>24355</v>
      </c>
      <c r="H6140" t="s">
        <v>24122</v>
      </c>
      <c r="I6140" t="s">
        <v>24096</v>
      </c>
      <c r="J6140" t="s">
        <v>25152</v>
      </c>
      <c r="K6140">
        <v>68</v>
      </c>
      <c r="L6140" s="1">
        <v>55.304347826086953</v>
      </c>
    </row>
    <row r="6141" spans="1:12" hidden="1" x14ac:dyDescent="0.25">
      <c r="A6141" t="s">
        <v>25153</v>
      </c>
      <c r="B6141" t="s">
        <v>25154</v>
      </c>
      <c r="C6141" s="1">
        <v>60.521739130434781</v>
      </c>
      <c r="D6141" s="1">
        <v>87.576086956521735</v>
      </c>
      <c r="E6141">
        <v>1</v>
      </c>
      <c r="F6141" t="s">
        <v>25155</v>
      </c>
      <c r="G6141" t="s">
        <v>24106</v>
      </c>
      <c r="H6141" t="s">
        <v>24107</v>
      </c>
      <c r="I6141" t="s">
        <v>24096</v>
      </c>
      <c r="J6141" t="s">
        <v>24846</v>
      </c>
      <c r="K6141">
        <v>133</v>
      </c>
      <c r="L6141" s="1">
        <v>114.95652173913044</v>
      </c>
    </row>
    <row r="6142" spans="1:12" hidden="1" x14ac:dyDescent="0.25">
      <c r="A6142" t="s">
        <v>25156</v>
      </c>
      <c r="B6142" t="s">
        <v>25157</v>
      </c>
      <c r="C6142" s="1">
        <v>29.652173913043477</v>
      </c>
      <c r="D6142" s="1">
        <v>36.239130434782609</v>
      </c>
      <c r="E6142">
        <v>1</v>
      </c>
      <c r="F6142" t="s">
        <v>25158</v>
      </c>
      <c r="G6142" t="s">
        <v>24216</v>
      </c>
      <c r="H6142" t="s">
        <v>6352</v>
      </c>
      <c r="I6142" t="s">
        <v>24096</v>
      </c>
      <c r="J6142" t="s">
        <v>24850</v>
      </c>
      <c r="K6142">
        <v>55</v>
      </c>
      <c r="L6142" s="1">
        <v>53.619565217391305</v>
      </c>
    </row>
    <row r="6143" spans="1:12" hidden="1" x14ac:dyDescent="0.25">
      <c r="A6143" t="s">
        <v>25159</v>
      </c>
      <c r="B6143" t="s">
        <v>25160</v>
      </c>
      <c r="C6143" s="1">
        <v>53.369565217391305</v>
      </c>
      <c r="D6143" s="1">
        <v>100.15217391304348</v>
      </c>
      <c r="E6143">
        <v>1</v>
      </c>
      <c r="F6143" t="s">
        <v>25161</v>
      </c>
      <c r="G6143" t="s">
        <v>24492</v>
      </c>
      <c r="H6143" t="s">
        <v>24122</v>
      </c>
      <c r="I6143" t="s">
        <v>24096</v>
      </c>
      <c r="J6143" t="s">
        <v>24493</v>
      </c>
      <c r="K6143">
        <v>123</v>
      </c>
      <c r="L6143" s="1">
        <v>114.40217391304348</v>
      </c>
    </row>
    <row r="6144" spans="1:12" hidden="1" x14ac:dyDescent="0.25">
      <c r="A6144" t="s">
        <v>25162</v>
      </c>
      <c r="B6144" t="s">
        <v>25163</v>
      </c>
      <c r="C6144" s="1">
        <v>60.652173913043477</v>
      </c>
      <c r="D6144" s="1">
        <v>75.021739130434781</v>
      </c>
      <c r="E6144">
        <v>1</v>
      </c>
      <c r="F6144" t="s">
        <v>25164</v>
      </c>
      <c r="G6144" t="s">
        <v>25165</v>
      </c>
      <c r="H6144" t="s">
        <v>17484</v>
      </c>
      <c r="I6144" t="s">
        <v>24096</v>
      </c>
      <c r="J6144" t="s">
        <v>25166</v>
      </c>
      <c r="K6144">
        <v>164</v>
      </c>
      <c r="L6144" s="1">
        <v>154.16304347826087</v>
      </c>
    </row>
    <row r="6145" spans="1:12" hidden="1" x14ac:dyDescent="0.25">
      <c r="A6145" t="s">
        <v>25167</v>
      </c>
      <c r="B6145" t="s">
        <v>25168</v>
      </c>
      <c r="C6145" s="1">
        <v>97.445652173913047</v>
      </c>
      <c r="D6145" s="1">
        <v>138.56521739130434</v>
      </c>
      <c r="E6145">
        <v>1</v>
      </c>
      <c r="F6145" t="s">
        <v>25169</v>
      </c>
      <c r="G6145" t="s">
        <v>24628</v>
      </c>
      <c r="H6145" t="s">
        <v>6352</v>
      </c>
      <c r="I6145" t="s">
        <v>24096</v>
      </c>
      <c r="J6145" t="s">
        <v>24629</v>
      </c>
      <c r="K6145">
        <v>224</v>
      </c>
      <c r="L6145" s="1">
        <v>217.7391304347826</v>
      </c>
    </row>
    <row r="6146" spans="1:12" hidden="1" x14ac:dyDescent="0.25">
      <c r="A6146" t="s">
        <v>25170</v>
      </c>
      <c r="B6146" t="s">
        <v>25171</v>
      </c>
      <c r="C6146" s="1">
        <v>45.902173913043477</v>
      </c>
      <c r="D6146" s="1">
        <v>86.173913043478265</v>
      </c>
      <c r="E6146">
        <v>1</v>
      </c>
      <c r="F6146" t="s">
        <v>25172</v>
      </c>
      <c r="G6146" t="s">
        <v>25173</v>
      </c>
      <c r="H6146" t="s">
        <v>6352</v>
      </c>
      <c r="I6146" t="s">
        <v>24096</v>
      </c>
      <c r="J6146" t="s">
        <v>25174</v>
      </c>
      <c r="K6146">
        <v>124</v>
      </c>
      <c r="L6146" s="1">
        <v>112.17391304347827</v>
      </c>
    </row>
    <row r="6147" spans="1:12" hidden="1" x14ac:dyDescent="0.25">
      <c r="A6147" t="s">
        <v>25175</v>
      </c>
      <c r="B6147" t="s">
        <v>25176</v>
      </c>
      <c r="C6147" s="1">
        <v>46.032608695652172</v>
      </c>
      <c r="D6147" s="1">
        <v>54.891304347826086</v>
      </c>
      <c r="E6147">
        <v>1</v>
      </c>
      <c r="F6147" t="s">
        <v>25177</v>
      </c>
      <c r="G6147" t="s">
        <v>24193</v>
      </c>
      <c r="H6147" t="s">
        <v>17484</v>
      </c>
      <c r="I6147" t="s">
        <v>24096</v>
      </c>
      <c r="J6147" t="s">
        <v>24194</v>
      </c>
      <c r="K6147">
        <v>67</v>
      </c>
      <c r="L6147" s="1">
        <v>65.576086956521735</v>
      </c>
    </row>
    <row r="6148" spans="1:12" hidden="1" x14ac:dyDescent="0.25">
      <c r="A6148" t="s">
        <v>25178</v>
      </c>
      <c r="B6148" t="s">
        <v>25179</v>
      </c>
      <c r="C6148" s="1">
        <v>55.054347826086953</v>
      </c>
      <c r="D6148" s="1">
        <v>76.75</v>
      </c>
      <c r="E6148">
        <v>1</v>
      </c>
      <c r="F6148" t="s">
        <v>25180</v>
      </c>
      <c r="G6148" t="s">
        <v>25181</v>
      </c>
      <c r="H6148" t="s">
        <v>6352</v>
      </c>
      <c r="I6148" t="s">
        <v>24096</v>
      </c>
      <c r="J6148" t="s">
        <v>25182</v>
      </c>
      <c r="K6148">
        <v>131</v>
      </c>
      <c r="L6148" s="1">
        <v>124.65217391304348</v>
      </c>
    </row>
    <row r="6149" spans="1:12" hidden="1" x14ac:dyDescent="0.25">
      <c r="A6149" t="s">
        <v>25183</v>
      </c>
      <c r="B6149" t="s">
        <v>25184</v>
      </c>
      <c r="C6149" s="1">
        <v>19.555555555555557</v>
      </c>
      <c r="D6149" s="1">
        <v>28.328767123287673</v>
      </c>
      <c r="E6149">
        <v>1</v>
      </c>
      <c r="F6149" t="s">
        <v>25185</v>
      </c>
      <c r="G6149" t="s">
        <v>24425</v>
      </c>
      <c r="H6149" t="s">
        <v>24127</v>
      </c>
      <c r="I6149" t="s">
        <v>24096</v>
      </c>
      <c r="J6149" t="s">
        <v>24426</v>
      </c>
      <c r="K6149">
        <v>64</v>
      </c>
      <c r="L6149" s="1">
        <v>53.543478260869563</v>
      </c>
    </row>
    <row r="6150" spans="1:12" hidden="1" x14ac:dyDescent="0.25">
      <c r="A6150" t="s">
        <v>25186</v>
      </c>
      <c r="B6150" t="s">
        <v>25187</v>
      </c>
      <c r="C6150" s="1">
        <v>56.076086956521742</v>
      </c>
      <c r="D6150" s="1">
        <v>71</v>
      </c>
      <c r="E6150">
        <v>1</v>
      </c>
      <c r="F6150" t="s">
        <v>25188</v>
      </c>
      <c r="G6150" t="s">
        <v>25090</v>
      </c>
      <c r="H6150" t="s">
        <v>6352</v>
      </c>
      <c r="I6150" t="s">
        <v>24096</v>
      </c>
      <c r="J6150" t="s">
        <v>25091</v>
      </c>
      <c r="K6150">
        <v>124</v>
      </c>
      <c r="L6150" s="1">
        <v>110.29347826086956</v>
      </c>
    </row>
    <row r="6151" spans="1:12" hidden="1" x14ac:dyDescent="0.25">
      <c r="A6151" t="s">
        <v>25189</v>
      </c>
      <c r="B6151" t="s">
        <v>25190</v>
      </c>
      <c r="C6151" s="1">
        <v>46.565217391304351</v>
      </c>
      <c r="D6151" s="1">
        <v>57.847826086956523</v>
      </c>
      <c r="E6151">
        <v>1</v>
      </c>
      <c r="F6151" t="s">
        <v>25191</v>
      </c>
      <c r="G6151" t="s">
        <v>5913</v>
      </c>
      <c r="H6151" t="s">
        <v>24122</v>
      </c>
      <c r="I6151" t="s">
        <v>24096</v>
      </c>
      <c r="J6151" t="s">
        <v>24328</v>
      </c>
      <c r="K6151">
        <v>84</v>
      </c>
      <c r="L6151" s="1">
        <v>81.913043478260875</v>
      </c>
    </row>
    <row r="6152" spans="1:12" hidden="1" x14ac:dyDescent="0.25">
      <c r="A6152" t="s">
        <v>25192</v>
      </c>
      <c r="B6152" t="s">
        <v>25193</v>
      </c>
      <c r="C6152" s="1">
        <v>66.271739130434781</v>
      </c>
      <c r="D6152" s="1">
        <v>109.40217391304348</v>
      </c>
      <c r="E6152">
        <v>1</v>
      </c>
      <c r="F6152" t="s">
        <v>25194</v>
      </c>
      <c r="G6152" t="s">
        <v>24169</v>
      </c>
      <c r="H6152" t="s">
        <v>24107</v>
      </c>
      <c r="I6152" t="s">
        <v>24096</v>
      </c>
      <c r="J6152" t="s">
        <v>24170</v>
      </c>
      <c r="K6152">
        <v>195</v>
      </c>
      <c r="L6152" s="1">
        <v>178.10869565217391</v>
      </c>
    </row>
    <row r="6153" spans="1:12" hidden="1" x14ac:dyDescent="0.25">
      <c r="A6153" t="s">
        <v>25195</v>
      </c>
      <c r="B6153" t="s">
        <v>25196</v>
      </c>
      <c r="C6153" s="1">
        <v>18.377777777777776</v>
      </c>
      <c r="D6153" s="1">
        <v>27.706521739130434</v>
      </c>
      <c r="E6153">
        <v>1</v>
      </c>
      <c r="F6153" t="s">
        <v>25197</v>
      </c>
      <c r="G6153" t="s">
        <v>19161</v>
      </c>
      <c r="H6153" t="s">
        <v>24127</v>
      </c>
      <c r="I6153" t="s">
        <v>24096</v>
      </c>
      <c r="J6153" t="s">
        <v>24488</v>
      </c>
      <c r="K6153">
        <v>135</v>
      </c>
      <c r="L6153" s="1">
        <v>72.478260869565219</v>
      </c>
    </row>
    <row r="6154" spans="1:12" hidden="1" x14ac:dyDescent="0.25">
      <c r="A6154" t="s">
        <v>25198</v>
      </c>
      <c r="B6154" t="s">
        <v>7219</v>
      </c>
      <c r="C6154" s="1">
        <v>39.793478260869563</v>
      </c>
      <c r="D6154" s="1">
        <v>54.380434782608695</v>
      </c>
      <c r="E6154">
        <v>1</v>
      </c>
      <c r="F6154" t="s">
        <v>25199</v>
      </c>
      <c r="G6154" t="s">
        <v>6395</v>
      </c>
      <c r="H6154" t="s">
        <v>23475</v>
      </c>
      <c r="I6154" t="s">
        <v>24096</v>
      </c>
      <c r="J6154" t="s">
        <v>24384</v>
      </c>
      <c r="K6154">
        <v>135</v>
      </c>
      <c r="L6154" s="1">
        <v>96.163043478260875</v>
      </c>
    </row>
    <row r="6155" spans="1:12" hidden="1" x14ac:dyDescent="0.25">
      <c r="A6155" t="s">
        <v>25200</v>
      </c>
      <c r="B6155" t="s">
        <v>25201</v>
      </c>
      <c r="C6155" s="1">
        <v>58.945652173913047</v>
      </c>
      <c r="D6155" s="1">
        <v>106.8804347826087</v>
      </c>
      <c r="E6155">
        <v>1</v>
      </c>
      <c r="F6155" t="s">
        <v>25202</v>
      </c>
      <c r="G6155" t="s">
        <v>24340</v>
      </c>
      <c r="H6155" t="s">
        <v>24136</v>
      </c>
      <c r="I6155" t="s">
        <v>24096</v>
      </c>
      <c r="J6155" t="s">
        <v>24341</v>
      </c>
      <c r="K6155">
        <v>123</v>
      </c>
      <c r="L6155" s="1">
        <v>117.67391304347827</v>
      </c>
    </row>
    <row r="6156" spans="1:12" hidden="1" x14ac:dyDescent="0.25">
      <c r="A6156" t="s">
        <v>25203</v>
      </c>
      <c r="B6156" t="s">
        <v>25204</v>
      </c>
      <c r="C6156" s="1">
        <v>56.869565217391305</v>
      </c>
      <c r="D6156" s="1">
        <v>73.391304347826093</v>
      </c>
      <c r="E6156">
        <v>1</v>
      </c>
      <c r="F6156" t="s">
        <v>25205</v>
      </c>
      <c r="G6156" t="s">
        <v>24939</v>
      </c>
      <c r="H6156" t="s">
        <v>24127</v>
      </c>
      <c r="I6156" t="s">
        <v>24096</v>
      </c>
      <c r="J6156" t="s">
        <v>24940</v>
      </c>
      <c r="K6156">
        <v>142</v>
      </c>
      <c r="L6156" s="1">
        <v>117.71739130434783</v>
      </c>
    </row>
    <row r="6157" spans="1:12" hidden="1" x14ac:dyDescent="0.25">
      <c r="A6157" t="s">
        <v>25206</v>
      </c>
      <c r="B6157" t="s">
        <v>25207</v>
      </c>
      <c r="C6157" s="1">
        <v>43.173913043478258</v>
      </c>
      <c r="D6157" s="1">
        <v>61.097826086956523</v>
      </c>
      <c r="E6157">
        <v>1</v>
      </c>
      <c r="F6157" t="s">
        <v>25208</v>
      </c>
      <c r="G6157" t="s">
        <v>7191</v>
      </c>
      <c r="H6157" t="s">
        <v>6352</v>
      </c>
      <c r="I6157" t="s">
        <v>24096</v>
      </c>
      <c r="J6157" t="s">
        <v>25051</v>
      </c>
      <c r="K6157">
        <v>142</v>
      </c>
      <c r="L6157" s="1">
        <v>94.532608695652172</v>
      </c>
    </row>
    <row r="6158" spans="1:12" hidden="1" x14ac:dyDescent="0.25">
      <c r="A6158" t="s">
        <v>25209</v>
      </c>
      <c r="B6158" t="s">
        <v>25210</v>
      </c>
      <c r="C6158" s="1">
        <v>50.804347826086953</v>
      </c>
      <c r="D6158" s="1">
        <v>94.967391304347828</v>
      </c>
      <c r="E6158">
        <v>1</v>
      </c>
      <c r="F6158" t="s">
        <v>25211</v>
      </c>
      <c r="G6158" t="s">
        <v>5631</v>
      </c>
      <c r="H6158" t="s">
        <v>6352</v>
      </c>
      <c r="I6158" t="s">
        <v>24096</v>
      </c>
      <c r="J6158" t="s">
        <v>25212</v>
      </c>
      <c r="K6158">
        <v>120</v>
      </c>
      <c r="L6158" s="1">
        <v>111.53260869565217</v>
      </c>
    </row>
    <row r="6159" spans="1:12" hidden="1" x14ac:dyDescent="0.25">
      <c r="A6159" t="s">
        <v>25213</v>
      </c>
      <c r="B6159" t="s">
        <v>25214</v>
      </c>
      <c r="C6159" s="1">
        <v>67.228260869565219</v>
      </c>
      <c r="D6159" s="1">
        <v>116.17391304347827</v>
      </c>
      <c r="E6159">
        <v>1</v>
      </c>
      <c r="F6159" t="s">
        <v>25215</v>
      </c>
      <c r="G6159" t="s">
        <v>23654</v>
      </c>
      <c r="H6159" t="s">
        <v>6352</v>
      </c>
      <c r="I6159" t="s">
        <v>24096</v>
      </c>
      <c r="J6159" t="s">
        <v>24714</v>
      </c>
      <c r="K6159">
        <v>141</v>
      </c>
      <c r="L6159" s="1">
        <v>136.20652173913044</v>
      </c>
    </row>
    <row r="6160" spans="1:12" hidden="1" x14ac:dyDescent="0.25">
      <c r="A6160" t="s">
        <v>25216</v>
      </c>
      <c r="B6160" t="s">
        <v>25217</v>
      </c>
      <c r="C6160" s="1">
        <v>23.239130434782609</v>
      </c>
      <c r="D6160" s="1">
        <v>29.880434782608695</v>
      </c>
      <c r="E6160">
        <v>1</v>
      </c>
      <c r="F6160" t="s">
        <v>25218</v>
      </c>
      <c r="G6160" t="s">
        <v>25219</v>
      </c>
      <c r="H6160" t="s">
        <v>6352</v>
      </c>
      <c r="I6160" t="s">
        <v>24096</v>
      </c>
      <c r="J6160" t="s">
        <v>25220</v>
      </c>
      <c r="K6160">
        <v>49</v>
      </c>
      <c r="L6160" s="1">
        <v>45.413043478260867</v>
      </c>
    </row>
    <row r="6161" spans="1:12" hidden="1" x14ac:dyDescent="0.25">
      <c r="A6161" t="s">
        <v>25221</v>
      </c>
      <c r="B6161" t="s">
        <v>25222</v>
      </c>
      <c r="C6161" s="1">
        <v>72.554347826086953</v>
      </c>
      <c r="D6161" s="1">
        <v>84.217391304347828</v>
      </c>
      <c r="E6161">
        <v>1</v>
      </c>
      <c r="F6161" t="s">
        <v>25223</v>
      </c>
      <c r="G6161" t="s">
        <v>24101</v>
      </c>
      <c r="H6161" t="s">
        <v>23475</v>
      </c>
      <c r="I6161" t="s">
        <v>24096</v>
      </c>
      <c r="J6161" t="s">
        <v>24730</v>
      </c>
      <c r="K6161">
        <v>123</v>
      </c>
      <c r="L6161" s="1">
        <v>120</v>
      </c>
    </row>
    <row r="6162" spans="1:12" hidden="1" x14ac:dyDescent="0.25">
      <c r="A6162" t="s">
        <v>25224</v>
      </c>
      <c r="B6162" t="s">
        <v>25225</v>
      </c>
      <c r="C6162" s="1">
        <v>32.782608695652172</v>
      </c>
      <c r="D6162" s="1">
        <v>40.054347826086953</v>
      </c>
      <c r="E6162">
        <v>1</v>
      </c>
      <c r="F6162" t="s">
        <v>25226</v>
      </c>
      <c r="G6162" t="s">
        <v>17610</v>
      </c>
      <c r="H6162" t="s">
        <v>24229</v>
      </c>
      <c r="I6162" t="s">
        <v>24096</v>
      </c>
      <c r="J6162" t="s">
        <v>25227</v>
      </c>
      <c r="K6162">
        <v>69</v>
      </c>
      <c r="L6162" s="1">
        <v>65.510869565217391</v>
      </c>
    </row>
    <row r="6163" spans="1:12" hidden="1" x14ac:dyDescent="0.25">
      <c r="A6163" t="s">
        <v>25228</v>
      </c>
      <c r="B6163" t="s">
        <v>25229</v>
      </c>
      <c r="C6163" s="1">
        <v>34.152173913043477</v>
      </c>
      <c r="D6163" s="1">
        <v>27.013157894736842</v>
      </c>
      <c r="E6163">
        <v>1</v>
      </c>
      <c r="F6163" t="s">
        <v>25230</v>
      </c>
      <c r="G6163" t="s">
        <v>25231</v>
      </c>
      <c r="H6163" t="s">
        <v>6352</v>
      </c>
      <c r="I6163" t="s">
        <v>24096</v>
      </c>
      <c r="J6163" t="s">
        <v>25232</v>
      </c>
      <c r="K6163">
        <v>89</v>
      </c>
      <c r="L6163" s="1">
        <v>74.913043478260875</v>
      </c>
    </row>
    <row r="6164" spans="1:12" hidden="1" x14ac:dyDescent="0.25">
      <c r="A6164" t="s">
        <v>25233</v>
      </c>
      <c r="B6164" t="s">
        <v>25234</v>
      </c>
      <c r="C6164" s="1">
        <v>46.782608695652172</v>
      </c>
      <c r="D6164" s="1">
        <v>60.293478260869563</v>
      </c>
      <c r="E6164">
        <v>1</v>
      </c>
      <c r="F6164" t="s">
        <v>25235</v>
      </c>
      <c r="G6164" t="s">
        <v>25236</v>
      </c>
      <c r="H6164" t="s">
        <v>6352</v>
      </c>
      <c r="I6164" t="s">
        <v>24096</v>
      </c>
      <c r="J6164" t="s">
        <v>25237</v>
      </c>
      <c r="K6164">
        <v>123</v>
      </c>
      <c r="L6164" s="1">
        <v>114.27173913043478</v>
      </c>
    </row>
    <row r="6165" spans="1:12" hidden="1" x14ac:dyDescent="0.25">
      <c r="A6165" t="s">
        <v>25238</v>
      </c>
      <c r="B6165" t="s">
        <v>25239</v>
      </c>
      <c r="C6165" s="1">
        <v>84.163043478260875</v>
      </c>
      <c r="D6165" s="1">
        <v>109.29347826086956</v>
      </c>
      <c r="E6165">
        <v>1</v>
      </c>
      <c r="F6165" t="s">
        <v>25240</v>
      </c>
      <c r="G6165" t="s">
        <v>24239</v>
      </c>
      <c r="H6165" t="s">
        <v>24136</v>
      </c>
      <c r="I6165" t="s">
        <v>24096</v>
      </c>
      <c r="J6165" t="s">
        <v>24240</v>
      </c>
      <c r="K6165">
        <v>183</v>
      </c>
      <c r="L6165" s="1">
        <v>175.17391304347825</v>
      </c>
    </row>
    <row r="6166" spans="1:12" hidden="1" x14ac:dyDescent="0.25">
      <c r="A6166" t="s">
        <v>25241</v>
      </c>
      <c r="B6166" t="s">
        <v>25242</v>
      </c>
      <c r="C6166" s="1">
        <v>14.880434782608695</v>
      </c>
      <c r="D6166" s="1">
        <v>23.336956521739129</v>
      </c>
      <c r="E6166">
        <v>1</v>
      </c>
      <c r="F6166" t="s">
        <v>25243</v>
      </c>
      <c r="G6166" t="s">
        <v>18743</v>
      </c>
      <c r="H6166" t="s">
        <v>6352</v>
      </c>
      <c r="I6166" t="s">
        <v>24096</v>
      </c>
      <c r="J6166" t="s">
        <v>25244</v>
      </c>
      <c r="K6166">
        <v>40</v>
      </c>
      <c r="L6166" s="1">
        <v>30.445652173913043</v>
      </c>
    </row>
    <row r="6167" spans="1:12" hidden="1" x14ac:dyDescent="0.25">
      <c r="A6167" t="s">
        <v>25245</v>
      </c>
      <c r="B6167" t="s">
        <v>25246</v>
      </c>
      <c r="C6167" s="1">
        <v>73.663043478260875</v>
      </c>
      <c r="D6167" s="1">
        <v>89.076086956521735</v>
      </c>
      <c r="E6167">
        <v>1</v>
      </c>
      <c r="F6167" t="s">
        <v>25247</v>
      </c>
      <c r="G6167" t="s">
        <v>24101</v>
      </c>
      <c r="H6167" t="s">
        <v>23475</v>
      </c>
      <c r="I6167" t="s">
        <v>24096</v>
      </c>
      <c r="J6167" t="s">
        <v>24730</v>
      </c>
      <c r="K6167">
        <v>164</v>
      </c>
      <c r="L6167" s="1">
        <v>147.54347826086956</v>
      </c>
    </row>
    <row r="6168" spans="1:12" hidden="1" x14ac:dyDescent="0.25">
      <c r="A6168" t="s">
        <v>25248</v>
      </c>
      <c r="B6168" t="s">
        <v>25249</v>
      </c>
      <c r="C6168" s="1">
        <v>47.554347826086953</v>
      </c>
      <c r="D6168" s="1">
        <v>82.673913043478265</v>
      </c>
      <c r="E6168">
        <v>1</v>
      </c>
      <c r="F6168" t="s">
        <v>25250</v>
      </c>
      <c r="G6168" t="s">
        <v>24992</v>
      </c>
      <c r="H6168" t="s">
        <v>17484</v>
      </c>
      <c r="I6168" t="s">
        <v>24096</v>
      </c>
      <c r="J6168" t="s">
        <v>24993</v>
      </c>
      <c r="K6168">
        <v>142</v>
      </c>
      <c r="L6168" s="1">
        <v>119.72826086956522</v>
      </c>
    </row>
    <row r="6169" spans="1:12" hidden="1" x14ac:dyDescent="0.25">
      <c r="A6169" t="s">
        <v>25251</v>
      </c>
      <c r="B6169" t="s">
        <v>25252</v>
      </c>
      <c r="C6169" s="1">
        <v>31.195652173913043</v>
      </c>
      <c r="D6169" s="1">
        <v>33.369565217391305</v>
      </c>
      <c r="E6169">
        <v>1</v>
      </c>
      <c r="F6169" t="s">
        <v>25253</v>
      </c>
      <c r="G6169" t="s">
        <v>291</v>
      </c>
      <c r="H6169" t="s">
        <v>6352</v>
      </c>
      <c r="I6169" t="s">
        <v>24096</v>
      </c>
      <c r="J6169" t="s">
        <v>25254</v>
      </c>
      <c r="K6169">
        <v>103</v>
      </c>
      <c r="L6169" s="1">
        <v>94.934782608695656</v>
      </c>
    </row>
    <row r="6170" spans="1:12" hidden="1" x14ac:dyDescent="0.25">
      <c r="A6170" t="s">
        <v>25255</v>
      </c>
      <c r="B6170" t="s">
        <v>25256</v>
      </c>
      <c r="C6170" s="1">
        <v>52.380434782608695</v>
      </c>
      <c r="D6170" s="1">
        <v>84.804347826086953</v>
      </c>
      <c r="E6170">
        <v>1</v>
      </c>
      <c r="F6170" t="s">
        <v>25257</v>
      </c>
      <c r="G6170" t="s">
        <v>24239</v>
      </c>
      <c r="H6170" t="s">
        <v>24136</v>
      </c>
      <c r="I6170" t="s">
        <v>24096</v>
      </c>
      <c r="J6170" t="s">
        <v>25258</v>
      </c>
      <c r="K6170">
        <v>152</v>
      </c>
      <c r="L6170" s="1">
        <v>137.16304347826087</v>
      </c>
    </row>
    <row r="6171" spans="1:12" hidden="1" x14ac:dyDescent="0.25">
      <c r="A6171" t="s">
        <v>25259</v>
      </c>
      <c r="B6171" t="s">
        <v>25260</v>
      </c>
      <c r="C6171" s="1">
        <v>14.489130434782609</v>
      </c>
      <c r="D6171" s="1">
        <v>24.706521739130434</v>
      </c>
      <c r="E6171">
        <v>1</v>
      </c>
      <c r="F6171" t="s">
        <v>25261</v>
      </c>
      <c r="G6171" t="s">
        <v>24265</v>
      </c>
      <c r="H6171" t="s">
        <v>24142</v>
      </c>
      <c r="I6171" t="s">
        <v>24096</v>
      </c>
      <c r="J6171" t="s">
        <v>24266</v>
      </c>
      <c r="K6171">
        <v>31</v>
      </c>
      <c r="L6171" s="1">
        <v>25.728260869565219</v>
      </c>
    </row>
    <row r="6172" spans="1:12" hidden="1" x14ac:dyDescent="0.25">
      <c r="A6172" t="s">
        <v>25262</v>
      </c>
      <c r="B6172" t="s">
        <v>25263</v>
      </c>
      <c r="C6172" s="1">
        <v>21.119565217391305</v>
      </c>
      <c r="D6172" s="1">
        <v>33.739130434782609</v>
      </c>
      <c r="E6172">
        <v>1</v>
      </c>
      <c r="F6172" t="s">
        <v>25264</v>
      </c>
      <c r="G6172" t="s">
        <v>24150</v>
      </c>
      <c r="H6172" t="s">
        <v>24142</v>
      </c>
      <c r="I6172" t="s">
        <v>24096</v>
      </c>
      <c r="J6172" t="s">
        <v>24151</v>
      </c>
      <c r="K6172">
        <v>49</v>
      </c>
      <c r="L6172" s="1">
        <v>43.326086956521742</v>
      </c>
    </row>
    <row r="6173" spans="1:12" hidden="1" x14ac:dyDescent="0.25">
      <c r="A6173" t="s">
        <v>25265</v>
      </c>
      <c r="B6173" t="s">
        <v>25266</v>
      </c>
      <c r="C6173" s="1">
        <v>18.619565217391305</v>
      </c>
      <c r="D6173" s="1">
        <v>30.358695652173914</v>
      </c>
      <c r="E6173">
        <v>1</v>
      </c>
      <c r="F6173" t="s">
        <v>25267</v>
      </c>
      <c r="G6173" t="s">
        <v>25268</v>
      </c>
      <c r="H6173" t="s">
        <v>6352</v>
      </c>
      <c r="I6173" t="s">
        <v>24096</v>
      </c>
      <c r="J6173" t="s">
        <v>25091</v>
      </c>
      <c r="K6173">
        <v>55</v>
      </c>
      <c r="L6173" s="1">
        <v>32.532608695652172</v>
      </c>
    </row>
    <row r="6174" spans="1:12" hidden="1" x14ac:dyDescent="0.25">
      <c r="A6174" t="s">
        <v>25269</v>
      </c>
      <c r="B6174" t="s">
        <v>25270</v>
      </c>
      <c r="C6174" s="1">
        <v>13.652173913043478</v>
      </c>
      <c r="D6174" s="1">
        <v>25.434782608695652</v>
      </c>
      <c r="E6174">
        <v>1</v>
      </c>
      <c r="F6174" t="s">
        <v>25271</v>
      </c>
      <c r="G6174" t="s">
        <v>25272</v>
      </c>
      <c r="H6174" t="s">
        <v>17484</v>
      </c>
      <c r="I6174" t="s">
        <v>24096</v>
      </c>
      <c r="J6174" t="s">
        <v>25273</v>
      </c>
      <c r="K6174">
        <v>43</v>
      </c>
      <c r="L6174" s="1">
        <v>34.695652173913047</v>
      </c>
    </row>
    <row r="6175" spans="1:12" hidden="1" x14ac:dyDescent="0.25">
      <c r="A6175" t="s">
        <v>25274</v>
      </c>
      <c r="B6175" t="s">
        <v>25275</v>
      </c>
      <c r="C6175" s="1">
        <v>16.967391304347824</v>
      </c>
      <c r="D6175" s="1">
        <v>21.130434782608695</v>
      </c>
      <c r="E6175">
        <v>1</v>
      </c>
      <c r="F6175" t="s">
        <v>25276</v>
      </c>
      <c r="G6175" t="s">
        <v>7035</v>
      </c>
      <c r="H6175" t="s">
        <v>6352</v>
      </c>
      <c r="I6175" t="s">
        <v>24096</v>
      </c>
      <c r="J6175" t="s">
        <v>24155</v>
      </c>
      <c r="K6175">
        <v>36</v>
      </c>
      <c r="L6175" s="1">
        <v>35</v>
      </c>
    </row>
    <row r="6176" spans="1:12" hidden="1" x14ac:dyDescent="0.25">
      <c r="A6176" t="s">
        <v>25277</v>
      </c>
      <c r="B6176" t="s">
        <v>25278</v>
      </c>
      <c r="C6176" s="1">
        <v>42.413043478260867</v>
      </c>
      <c r="D6176" s="1">
        <v>51.902173913043477</v>
      </c>
      <c r="E6176">
        <v>1</v>
      </c>
      <c r="F6176" t="s">
        <v>25279</v>
      </c>
      <c r="G6176" t="s">
        <v>25280</v>
      </c>
      <c r="H6176" t="s">
        <v>17484</v>
      </c>
      <c r="I6176" t="s">
        <v>24096</v>
      </c>
      <c r="J6176" t="s">
        <v>24194</v>
      </c>
      <c r="K6176">
        <v>102</v>
      </c>
      <c r="L6176" s="1">
        <v>88.532608695652172</v>
      </c>
    </row>
    <row r="6177" spans="1:12" hidden="1" x14ac:dyDescent="0.25">
      <c r="A6177" t="s">
        <v>25281</v>
      </c>
      <c r="B6177" t="s">
        <v>25282</v>
      </c>
      <c r="C6177" s="1">
        <v>22.217391304347824</v>
      </c>
      <c r="D6177" s="1">
        <v>28.043478260869566</v>
      </c>
      <c r="E6177">
        <v>1</v>
      </c>
      <c r="F6177" t="s">
        <v>25283</v>
      </c>
      <c r="G6177" t="s">
        <v>25284</v>
      </c>
      <c r="H6177" t="s">
        <v>25285</v>
      </c>
      <c r="I6177" t="s">
        <v>24096</v>
      </c>
      <c r="J6177" t="s">
        <v>25286</v>
      </c>
      <c r="K6177">
        <v>86</v>
      </c>
      <c r="L6177" s="1">
        <v>46.336956521739133</v>
      </c>
    </row>
    <row r="6178" spans="1:12" hidden="1" x14ac:dyDescent="0.25">
      <c r="A6178" t="s">
        <v>25287</v>
      </c>
      <c r="B6178" t="s">
        <v>25288</v>
      </c>
      <c r="C6178" s="1">
        <v>65.684782608695656</v>
      </c>
      <c r="D6178" s="1">
        <v>114.80434782608695</v>
      </c>
      <c r="E6178">
        <v>1</v>
      </c>
      <c r="F6178" t="s">
        <v>25289</v>
      </c>
      <c r="G6178" t="s">
        <v>24150</v>
      </c>
      <c r="H6178" t="s">
        <v>24142</v>
      </c>
      <c r="I6178" t="s">
        <v>24096</v>
      </c>
      <c r="J6178" t="s">
        <v>25290</v>
      </c>
      <c r="K6178">
        <v>154</v>
      </c>
      <c r="L6178" s="1">
        <v>138.95652173913044</v>
      </c>
    </row>
    <row r="6179" spans="1:12" hidden="1" x14ac:dyDescent="0.25">
      <c r="A6179" t="s">
        <v>25291</v>
      </c>
      <c r="B6179" t="s">
        <v>25292</v>
      </c>
      <c r="C6179" s="1">
        <v>16.108695652173914</v>
      </c>
      <c r="D6179" s="1">
        <v>31.304347826086957</v>
      </c>
      <c r="E6179">
        <v>1</v>
      </c>
      <c r="F6179" t="s">
        <v>25293</v>
      </c>
      <c r="G6179" t="s">
        <v>25294</v>
      </c>
      <c r="H6179" t="s">
        <v>24563</v>
      </c>
      <c r="I6179" t="s">
        <v>24096</v>
      </c>
      <c r="J6179" t="s">
        <v>25295</v>
      </c>
      <c r="K6179">
        <v>41</v>
      </c>
      <c r="L6179" s="1">
        <v>35.793478260869563</v>
      </c>
    </row>
    <row r="6180" spans="1:12" hidden="1" x14ac:dyDescent="0.25">
      <c r="A6180" t="s">
        <v>25296</v>
      </c>
      <c r="B6180" t="s">
        <v>25297</v>
      </c>
      <c r="C6180" s="1">
        <v>11.565217391304348</v>
      </c>
      <c r="D6180" s="1">
        <v>16.010869565217391</v>
      </c>
      <c r="E6180">
        <v>1</v>
      </c>
      <c r="F6180" t="s">
        <v>25298</v>
      </c>
      <c r="G6180" t="s">
        <v>19152</v>
      </c>
      <c r="H6180" t="s">
        <v>24127</v>
      </c>
      <c r="I6180" t="s">
        <v>24096</v>
      </c>
      <c r="J6180" t="s">
        <v>24203</v>
      </c>
      <c r="K6180">
        <v>19</v>
      </c>
      <c r="L6180" s="1">
        <v>17.315217391304348</v>
      </c>
    </row>
    <row r="6181" spans="1:12" hidden="1" x14ac:dyDescent="0.25">
      <c r="A6181" t="s">
        <v>25299</v>
      </c>
      <c r="B6181" t="s">
        <v>25300</v>
      </c>
      <c r="C6181" s="1">
        <v>37.554347826086953</v>
      </c>
      <c r="D6181" s="1">
        <v>49.119565217391305</v>
      </c>
      <c r="E6181">
        <v>1</v>
      </c>
      <c r="F6181" t="s">
        <v>25301</v>
      </c>
      <c r="G6181" t="s">
        <v>24211</v>
      </c>
      <c r="H6181" t="s">
        <v>24122</v>
      </c>
      <c r="I6181" t="s">
        <v>24096</v>
      </c>
      <c r="J6181" t="s">
        <v>24212</v>
      </c>
      <c r="K6181">
        <v>176</v>
      </c>
      <c r="L6181" s="1">
        <v>86.695652173913047</v>
      </c>
    </row>
    <row r="6182" spans="1:12" hidden="1" x14ac:dyDescent="0.25">
      <c r="A6182" t="s">
        <v>25302</v>
      </c>
      <c r="B6182" t="s">
        <v>25303</v>
      </c>
      <c r="C6182" s="1">
        <v>81.195652173913047</v>
      </c>
      <c r="D6182" s="1">
        <v>98.478260869565219</v>
      </c>
      <c r="E6182">
        <v>1</v>
      </c>
      <c r="F6182" t="s">
        <v>25304</v>
      </c>
      <c r="G6182" t="s">
        <v>25305</v>
      </c>
      <c r="H6182" t="s">
        <v>23475</v>
      </c>
      <c r="I6182" t="s">
        <v>24096</v>
      </c>
      <c r="J6182" t="s">
        <v>25306</v>
      </c>
      <c r="K6182">
        <v>139</v>
      </c>
      <c r="L6182" s="1">
        <v>130.55434782608697</v>
      </c>
    </row>
    <row r="6183" spans="1:12" hidden="1" x14ac:dyDescent="0.25">
      <c r="A6183" t="s">
        <v>25307</v>
      </c>
      <c r="B6183" t="s">
        <v>25308</v>
      </c>
      <c r="C6183" s="1">
        <v>48.804347826086953</v>
      </c>
      <c r="D6183" s="1">
        <v>69.010869565217391</v>
      </c>
      <c r="E6183">
        <v>1</v>
      </c>
      <c r="F6183" t="s">
        <v>25309</v>
      </c>
      <c r="G6183" t="s">
        <v>2103</v>
      </c>
      <c r="H6183" t="s">
        <v>24127</v>
      </c>
      <c r="I6183" t="s">
        <v>24096</v>
      </c>
      <c r="J6183" t="s">
        <v>25310</v>
      </c>
      <c r="K6183">
        <v>123</v>
      </c>
      <c r="L6183" s="1">
        <v>104.43478260869566</v>
      </c>
    </row>
    <row r="6184" spans="1:12" hidden="1" x14ac:dyDescent="0.25">
      <c r="A6184" t="s">
        <v>25311</v>
      </c>
      <c r="B6184" t="s">
        <v>25312</v>
      </c>
      <c r="C6184" s="1">
        <v>20.978260869565219</v>
      </c>
      <c r="D6184" s="1">
        <v>35.141304347826086</v>
      </c>
      <c r="E6184">
        <v>1</v>
      </c>
      <c r="F6184" t="s">
        <v>25313</v>
      </c>
      <c r="G6184" t="s">
        <v>25314</v>
      </c>
      <c r="H6184" t="s">
        <v>24142</v>
      </c>
      <c r="I6184" t="s">
        <v>24096</v>
      </c>
      <c r="J6184" t="s">
        <v>25315</v>
      </c>
      <c r="K6184">
        <v>42</v>
      </c>
      <c r="L6184" s="1">
        <v>39.489130434782609</v>
      </c>
    </row>
    <row r="6185" spans="1:12" hidden="1" x14ac:dyDescent="0.25">
      <c r="A6185" t="s">
        <v>25316</v>
      </c>
      <c r="B6185" t="s">
        <v>25317</v>
      </c>
      <c r="E6185">
        <v>0</v>
      </c>
      <c r="F6185" t="s">
        <v>25318</v>
      </c>
      <c r="G6185" t="s">
        <v>24101</v>
      </c>
      <c r="H6185" t="s">
        <v>23475</v>
      </c>
      <c r="I6185" t="s">
        <v>24096</v>
      </c>
      <c r="J6185" t="s">
        <v>24112</v>
      </c>
      <c r="K6185">
        <v>113</v>
      </c>
      <c r="L6185" s="1">
        <v>101.82608695652173</v>
      </c>
    </row>
    <row r="6186" spans="1:12" hidden="1" x14ac:dyDescent="0.25">
      <c r="A6186" t="s">
        <v>25319</v>
      </c>
      <c r="B6186" t="s">
        <v>25320</v>
      </c>
      <c r="C6186" s="1">
        <v>63.945652173913047</v>
      </c>
      <c r="D6186" s="1">
        <v>109.42391304347827</v>
      </c>
      <c r="E6186">
        <v>1</v>
      </c>
      <c r="F6186" t="s">
        <v>25321</v>
      </c>
      <c r="G6186" t="s">
        <v>24397</v>
      </c>
      <c r="H6186" t="s">
        <v>24136</v>
      </c>
      <c r="I6186" t="s">
        <v>24096</v>
      </c>
      <c r="J6186" t="s">
        <v>24587</v>
      </c>
      <c r="K6186">
        <v>154</v>
      </c>
      <c r="L6186" s="1">
        <v>143.47826086956522</v>
      </c>
    </row>
    <row r="6187" spans="1:12" hidden="1" x14ac:dyDescent="0.25">
      <c r="A6187" t="s">
        <v>25322</v>
      </c>
      <c r="B6187" t="s">
        <v>25323</v>
      </c>
      <c r="C6187" s="1">
        <v>58.760869565217391</v>
      </c>
      <c r="D6187" s="1">
        <v>90.260869565217391</v>
      </c>
      <c r="E6187">
        <v>1</v>
      </c>
      <c r="F6187" t="s">
        <v>25324</v>
      </c>
      <c r="G6187" t="s">
        <v>19962</v>
      </c>
      <c r="H6187" t="s">
        <v>24127</v>
      </c>
      <c r="I6187" t="s">
        <v>24096</v>
      </c>
      <c r="J6187" t="s">
        <v>25325</v>
      </c>
      <c r="K6187">
        <v>135</v>
      </c>
      <c r="L6187" s="1">
        <v>125.8695652173913</v>
      </c>
    </row>
    <row r="6188" spans="1:12" hidden="1" x14ac:dyDescent="0.25">
      <c r="A6188" t="s">
        <v>25326</v>
      </c>
      <c r="B6188" t="s">
        <v>25327</v>
      </c>
      <c r="C6188" s="1">
        <v>49.934782608695649</v>
      </c>
      <c r="D6188" s="1">
        <v>79.760869565217391</v>
      </c>
      <c r="E6188">
        <v>1</v>
      </c>
      <c r="F6188" t="s">
        <v>25328</v>
      </c>
      <c r="G6188" t="s">
        <v>24894</v>
      </c>
      <c r="H6188" t="s">
        <v>24142</v>
      </c>
      <c r="I6188" t="s">
        <v>24096</v>
      </c>
      <c r="J6188" t="s">
        <v>24895</v>
      </c>
      <c r="K6188">
        <v>123</v>
      </c>
      <c r="L6188" s="1">
        <v>109.41304347826087</v>
      </c>
    </row>
    <row r="6189" spans="1:12" hidden="1" x14ac:dyDescent="0.25">
      <c r="A6189" t="s">
        <v>25329</v>
      </c>
      <c r="B6189" t="s">
        <v>25330</v>
      </c>
      <c r="C6189" s="1">
        <v>47.293478260869563</v>
      </c>
      <c r="D6189" s="1">
        <v>83.739130434782609</v>
      </c>
      <c r="E6189">
        <v>1</v>
      </c>
      <c r="F6189" t="s">
        <v>25331</v>
      </c>
      <c r="G6189" t="s">
        <v>24106</v>
      </c>
      <c r="H6189" t="s">
        <v>24107</v>
      </c>
      <c r="I6189" t="s">
        <v>24096</v>
      </c>
      <c r="J6189" t="s">
        <v>25332</v>
      </c>
      <c r="K6189">
        <v>205</v>
      </c>
      <c r="L6189" s="1">
        <v>145.11956521739131</v>
      </c>
    </row>
    <row r="6190" spans="1:12" hidden="1" x14ac:dyDescent="0.25">
      <c r="A6190" t="s">
        <v>25333</v>
      </c>
      <c r="B6190" t="s">
        <v>25334</v>
      </c>
      <c r="C6190" s="1">
        <v>67.445652173913047</v>
      </c>
      <c r="D6190" s="1">
        <v>121.17391304347827</v>
      </c>
      <c r="E6190">
        <v>1</v>
      </c>
      <c r="F6190" t="s">
        <v>25335</v>
      </c>
      <c r="G6190" t="s">
        <v>25336</v>
      </c>
      <c r="H6190" t="s">
        <v>24136</v>
      </c>
      <c r="I6190" t="s">
        <v>24096</v>
      </c>
      <c r="J6190" t="s">
        <v>25337</v>
      </c>
      <c r="K6190">
        <v>154</v>
      </c>
      <c r="L6190" s="1">
        <v>146.18478260869566</v>
      </c>
    </row>
    <row r="6191" spans="1:12" hidden="1" x14ac:dyDescent="0.25">
      <c r="A6191" t="s">
        <v>25338</v>
      </c>
      <c r="B6191" t="s">
        <v>25339</v>
      </c>
      <c r="C6191" s="1">
        <v>27.5</v>
      </c>
      <c r="D6191" s="1">
        <v>35.945652173913047</v>
      </c>
      <c r="E6191">
        <v>1</v>
      </c>
      <c r="F6191" t="s">
        <v>25340</v>
      </c>
      <c r="G6191" t="s">
        <v>25041</v>
      </c>
      <c r="H6191" t="s">
        <v>6352</v>
      </c>
      <c r="I6191" t="s">
        <v>24096</v>
      </c>
      <c r="J6191" t="s">
        <v>25042</v>
      </c>
      <c r="K6191">
        <v>34</v>
      </c>
      <c r="L6191" s="1">
        <v>29.434782608695652</v>
      </c>
    </row>
    <row r="6192" spans="1:12" hidden="1" x14ac:dyDescent="0.25">
      <c r="A6192" t="s">
        <v>25341</v>
      </c>
      <c r="B6192" t="s">
        <v>25342</v>
      </c>
      <c r="C6192" s="1">
        <v>16.847826086956523</v>
      </c>
      <c r="D6192" s="1">
        <v>24.336956521739129</v>
      </c>
      <c r="E6192">
        <v>1</v>
      </c>
      <c r="F6192" t="s">
        <v>25343</v>
      </c>
      <c r="G6192" t="s">
        <v>24591</v>
      </c>
      <c r="H6192" t="s">
        <v>6352</v>
      </c>
      <c r="I6192" t="s">
        <v>24096</v>
      </c>
      <c r="J6192" t="s">
        <v>24592</v>
      </c>
      <c r="K6192">
        <v>45</v>
      </c>
      <c r="L6192" s="1">
        <v>27.141304347826086</v>
      </c>
    </row>
    <row r="6193" spans="1:12" hidden="1" x14ac:dyDescent="0.25">
      <c r="A6193" t="s">
        <v>25344</v>
      </c>
      <c r="B6193" t="s">
        <v>25345</v>
      </c>
      <c r="C6193" s="1">
        <v>65.956521739130437</v>
      </c>
      <c r="D6193" s="1">
        <v>113.91304347826087</v>
      </c>
      <c r="E6193">
        <v>1</v>
      </c>
      <c r="F6193" t="s">
        <v>25346</v>
      </c>
      <c r="G6193" t="s">
        <v>988</v>
      </c>
      <c r="H6193" t="s">
        <v>23475</v>
      </c>
      <c r="I6193" t="s">
        <v>24096</v>
      </c>
      <c r="J6193" t="s">
        <v>25347</v>
      </c>
      <c r="K6193">
        <v>154</v>
      </c>
      <c r="L6193" s="1">
        <v>143</v>
      </c>
    </row>
    <row r="6194" spans="1:12" hidden="1" x14ac:dyDescent="0.25">
      <c r="A6194" t="s">
        <v>25348</v>
      </c>
      <c r="B6194" t="s">
        <v>25349</v>
      </c>
      <c r="C6194" s="1">
        <v>59.467391304347828</v>
      </c>
      <c r="D6194" s="1">
        <v>74.380434782608702</v>
      </c>
      <c r="E6194">
        <v>1</v>
      </c>
      <c r="F6194" t="s">
        <v>25350</v>
      </c>
      <c r="G6194" t="s">
        <v>24366</v>
      </c>
      <c r="H6194" t="s">
        <v>17484</v>
      </c>
      <c r="I6194" t="s">
        <v>24096</v>
      </c>
      <c r="J6194" t="s">
        <v>24367</v>
      </c>
      <c r="K6194">
        <v>142</v>
      </c>
      <c r="L6194" s="1">
        <v>132.92391304347825</v>
      </c>
    </row>
    <row r="6195" spans="1:12" hidden="1" x14ac:dyDescent="0.25">
      <c r="A6195" t="s">
        <v>25351</v>
      </c>
      <c r="B6195" t="s">
        <v>25352</v>
      </c>
      <c r="C6195" s="1">
        <v>50.684782608695649</v>
      </c>
      <c r="D6195" s="1">
        <v>81.043478260869563</v>
      </c>
      <c r="E6195">
        <v>1</v>
      </c>
      <c r="F6195" t="s">
        <v>25353</v>
      </c>
      <c r="G6195" t="s">
        <v>24164</v>
      </c>
      <c r="H6195" t="s">
        <v>6352</v>
      </c>
      <c r="I6195" t="s">
        <v>24096</v>
      </c>
      <c r="J6195" t="s">
        <v>24165</v>
      </c>
      <c r="K6195">
        <v>135</v>
      </c>
      <c r="L6195" s="1">
        <v>107</v>
      </c>
    </row>
    <row r="6196" spans="1:12" hidden="1" x14ac:dyDescent="0.25">
      <c r="A6196" t="s">
        <v>25354</v>
      </c>
      <c r="B6196" t="s">
        <v>25355</v>
      </c>
      <c r="C6196" s="1">
        <v>68.510869565217391</v>
      </c>
      <c r="D6196" s="1">
        <v>126.21739130434783</v>
      </c>
      <c r="E6196">
        <v>1</v>
      </c>
      <c r="F6196" t="s">
        <v>25356</v>
      </c>
      <c r="G6196" t="s">
        <v>6925</v>
      </c>
      <c r="H6196" t="s">
        <v>17484</v>
      </c>
      <c r="I6196" t="s">
        <v>24096</v>
      </c>
      <c r="J6196" t="s">
        <v>24261</v>
      </c>
      <c r="K6196">
        <v>150</v>
      </c>
      <c r="L6196" s="1">
        <v>139.02173913043478</v>
      </c>
    </row>
    <row r="6197" spans="1:12" hidden="1" x14ac:dyDescent="0.25">
      <c r="A6197" t="s">
        <v>25357</v>
      </c>
      <c r="B6197" t="s">
        <v>25358</v>
      </c>
      <c r="C6197" s="1">
        <v>48.815217391304351</v>
      </c>
      <c r="D6197" s="1">
        <v>75.195652173913047</v>
      </c>
      <c r="E6197">
        <v>1</v>
      </c>
      <c r="F6197" t="s">
        <v>25359</v>
      </c>
      <c r="G6197" t="s">
        <v>25360</v>
      </c>
      <c r="H6197" t="s">
        <v>24563</v>
      </c>
      <c r="I6197" t="s">
        <v>24096</v>
      </c>
      <c r="J6197" t="s">
        <v>25361</v>
      </c>
      <c r="K6197">
        <v>135</v>
      </c>
      <c r="L6197" s="1">
        <v>110.66304347826087</v>
      </c>
    </row>
    <row r="6198" spans="1:12" hidden="1" x14ac:dyDescent="0.25">
      <c r="A6198" t="s">
        <v>25362</v>
      </c>
      <c r="B6198" t="s">
        <v>25363</v>
      </c>
      <c r="C6198" s="1">
        <v>34.782608695652172</v>
      </c>
      <c r="D6198" s="1">
        <v>47.478260869565219</v>
      </c>
      <c r="E6198">
        <v>1</v>
      </c>
      <c r="F6198" t="s">
        <v>25364</v>
      </c>
      <c r="G6198" t="s">
        <v>25365</v>
      </c>
      <c r="H6198" t="s">
        <v>23475</v>
      </c>
      <c r="I6198" t="s">
        <v>24096</v>
      </c>
      <c r="J6198" t="s">
        <v>25366</v>
      </c>
      <c r="K6198">
        <v>135</v>
      </c>
      <c r="L6198" s="1">
        <v>59.119565217391305</v>
      </c>
    </row>
    <row r="6199" spans="1:12" hidden="1" x14ac:dyDescent="0.25">
      <c r="A6199" t="s">
        <v>25367</v>
      </c>
      <c r="B6199" t="s">
        <v>25368</v>
      </c>
      <c r="C6199" s="1">
        <v>23.478260869565219</v>
      </c>
      <c r="D6199" s="1">
        <v>24.467391304347824</v>
      </c>
      <c r="E6199">
        <v>1</v>
      </c>
      <c r="F6199" t="s">
        <v>25369</v>
      </c>
      <c r="G6199" t="s">
        <v>10943</v>
      </c>
      <c r="H6199" t="s">
        <v>24142</v>
      </c>
      <c r="I6199" t="s">
        <v>24096</v>
      </c>
      <c r="J6199" t="s">
        <v>24819</v>
      </c>
      <c r="K6199">
        <v>45</v>
      </c>
      <c r="L6199" s="1">
        <v>38.152173913043477</v>
      </c>
    </row>
    <row r="6200" spans="1:12" hidden="1" x14ac:dyDescent="0.25">
      <c r="A6200" t="s">
        <v>25370</v>
      </c>
      <c r="B6200" t="s">
        <v>25371</v>
      </c>
      <c r="C6200" s="1">
        <v>32.521739130434781</v>
      </c>
      <c r="D6200" s="1">
        <v>52.804347826086953</v>
      </c>
      <c r="E6200">
        <v>1</v>
      </c>
      <c r="F6200" t="s">
        <v>25372</v>
      </c>
      <c r="G6200" t="s">
        <v>25373</v>
      </c>
      <c r="H6200" t="s">
        <v>24563</v>
      </c>
      <c r="I6200" t="s">
        <v>24096</v>
      </c>
      <c r="J6200" t="s">
        <v>25374</v>
      </c>
      <c r="K6200">
        <v>78</v>
      </c>
      <c r="L6200" s="1">
        <v>70.402173913043484</v>
      </c>
    </row>
    <row r="6201" spans="1:12" hidden="1" x14ac:dyDescent="0.25">
      <c r="A6201" t="s">
        <v>25375</v>
      </c>
      <c r="B6201" t="s">
        <v>25376</v>
      </c>
      <c r="C6201" s="1">
        <v>70.076086956521735</v>
      </c>
      <c r="D6201" s="1">
        <v>109.14130434782609</v>
      </c>
      <c r="E6201">
        <v>1</v>
      </c>
      <c r="F6201" t="s">
        <v>25377</v>
      </c>
      <c r="G6201" t="s">
        <v>9849</v>
      </c>
      <c r="H6201" t="s">
        <v>24142</v>
      </c>
      <c r="I6201" t="s">
        <v>24096</v>
      </c>
      <c r="J6201" t="s">
        <v>25378</v>
      </c>
      <c r="K6201">
        <v>167</v>
      </c>
      <c r="L6201" s="1">
        <v>154.28260869565219</v>
      </c>
    </row>
    <row r="6202" spans="1:12" hidden="1" x14ac:dyDescent="0.25">
      <c r="A6202" t="s">
        <v>25379</v>
      </c>
      <c r="B6202" t="s">
        <v>25380</v>
      </c>
      <c r="C6202" s="1">
        <v>53.239130434782609</v>
      </c>
      <c r="D6202" s="1">
        <v>63.521739130434781</v>
      </c>
      <c r="E6202">
        <v>1</v>
      </c>
      <c r="F6202" t="s">
        <v>25381</v>
      </c>
      <c r="G6202" t="s">
        <v>24216</v>
      </c>
      <c r="H6202" t="s">
        <v>6352</v>
      </c>
      <c r="I6202" t="s">
        <v>24096</v>
      </c>
      <c r="J6202" t="s">
        <v>24850</v>
      </c>
      <c r="K6202">
        <v>123</v>
      </c>
      <c r="L6202" s="1">
        <v>107.19565217391305</v>
      </c>
    </row>
    <row r="6203" spans="1:12" hidden="1" x14ac:dyDescent="0.25">
      <c r="A6203" t="s">
        <v>25382</v>
      </c>
      <c r="B6203" t="s">
        <v>25383</v>
      </c>
      <c r="C6203" s="1">
        <v>36.423913043478258</v>
      </c>
      <c r="D6203" s="1">
        <v>43.771739130434781</v>
      </c>
      <c r="E6203">
        <v>1</v>
      </c>
      <c r="F6203" t="s">
        <v>25384</v>
      </c>
      <c r="G6203" t="s">
        <v>25385</v>
      </c>
      <c r="H6203" t="s">
        <v>6352</v>
      </c>
      <c r="I6203" t="s">
        <v>24096</v>
      </c>
      <c r="J6203" t="s">
        <v>25386</v>
      </c>
      <c r="K6203">
        <v>82</v>
      </c>
      <c r="L6203" s="1">
        <v>73.75</v>
      </c>
    </row>
    <row r="6204" spans="1:12" hidden="1" x14ac:dyDescent="0.25">
      <c r="A6204" t="s">
        <v>25387</v>
      </c>
      <c r="B6204" t="s">
        <v>25388</v>
      </c>
      <c r="C6204" s="1">
        <v>83.913043478260875</v>
      </c>
      <c r="D6204" s="1">
        <v>108.91304347826087</v>
      </c>
      <c r="E6204">
        <v>1</v>
      </c>
      <c r="F6204" t="s">
        <v>25389</v>
      </c>
      <c r="G6204" t="s">
        <v>13973</v>
      </c>
      <c r="H6204" t="s">
        <v>24229</v>
      </c>
      <c r="I6204" t="s">
        <v>24096</v>
      </c>
      <c r="J6204" t="s">
        <v>24532</v>
      </c>
      <c r="K6204">
        <v>265</v>
      </c>
      <c r="L6204" s="1">
        <v>221.69565217391303</v>
      </c>
    </row>
    <row r="6205" spans="1:12" hidden="1" x14ac:dyDescent="0.25">
      <c r="A6205" t="s">
        <v>25390</v>
      </c>
      <c r="B6205" t="s">
        <v>25391</v>
      </c>
      <c r="C6205" s="1">
        <v>14.771739130434783</v>
      </c>
      <c r="D6205" s="1">
        <v>20.663043478260871</v>
      </c>
      <c r="E6205">
        <v>1</v>
      </c>
      <c r="F6205" t="s">
        <v>25392</v>
      </c>
      <c r="G6205" t="s">
        <v>25393</v>
      </c>
      <c r="H6205" t="s">
        <v>24127</v>
      </c>
      <c r="I6205" t="s">
        <v>24096</v>
      </c>
      <c r="J6205" t="s">
        <v>25394</v>
      </c>
      <c r="K6205">
        <v>62</v>
      </c>
      <c r="L6205" s="1">
        <v>43.641304347826086</v>
      </c>
    </row>
    <row r="6206" spans="1:12" hidden="1" x14ac:dyDescent="0.25">
      <c r="A6206" t="s">
        <v>25395</v>
      </c>
      <c r="B6206" t="s">
        <v>25396</v>
      </c>
      <c r="C6206" s="1">
        <v>34.945652173913047</v>
      </c>
      <c r="D6206" s="1">
        <v>55.826086956521742</v>
      </c>
      <c r="E6206">
        <v>1</v>
      </c>
      <c r="F6206" t="s">
        <v>25397</v>
      </c>
      <c r="G6206" t="s">
        <v>25398</v>
      </c>
      <c r="H6206" t="s">
        <v>24563</v>
      </c>
      <c r="I6206" t="s">
        <v>24096</v>
      </c>
      <c r="J6206" t="s">
        <v>25399</v>
      </c>
      <c r="K6206">
        <v>120</v>
      </c>
      <c r="L6206" s="1">
        <v>85.826086956521735</v>
      </c>
    </row>
    <row r="6207" spans="1:12" hidden="1" x14ac:dyDescent="0.25">
      <c r="A6207" t="s">
        <v>25400</v>
      </c>
      <c r="B6207" t="s">
        <v>25401</v>
      </c>
      <c r="C6207" s="1">
        <v>70.684782608695656</v>
      </c>
      <c r="D6207" s="1">
        <v>109.17391304347827</v>
      </c>
      <c r="E6207">
        <v>1</v>
      </c>
      <c r="F6207" t="s">
        <v>25402</v>
      </c>
      <c r="G6207" t="s">
        <v>24293</v>
      </c>
      <c r="H6207" t="s">
        <v>17484</v>
      </c>
      <c r="I6207" t="s">
        <v>24096</v>
      </c>
      <c r="J6207" t="s">
        <v>24380</v>
      </c>
      <c r="K6207">
        <v>169</v>
      </c>
      <c r="L6207" s="1">
        <v>158.7391304347826</v>
      </c>
    </row>
    <row r="6208" spans="1:12" hidden="1" x14ac:dyDescent="0.25">
      <c r="A6208" t="s">
        <v>25403</v>
      </c>
      <c r="B6208" t="s">
        <v>25404</v>
      </c>
      <c r="C6208" s="1">
        <v>19.358695652173914</v>
      </c>
      <c r="D6208" s="1">
        <v>24.445652173913043</v>
      </c>
      <c r="E6208">
        <v>1</v>
      </c>
      <c r="F6208" t="s">
        <v>25405</v>
      </c>
      <c r="G6208" t="s">
        <v>6308</v>
      </c>
      <c r="H6208" t="s">
        <v>24122</v>
      </c>
      <c r="I6208" t="s">
        <v>24096</v>
      </c>
      <c r="J6208" t="s">
        <v>25406</v>
      </c>
      <c r="K6208">
        <v>42</v>
      </c>
      <c r="L6208" s="1">
        <v>39.989130434782609</v>
      </c>
    </row>
    <row r="6209" spans="1:12" hidden="1" x14ac:dyDescent="0.25">
      <c r="A6209" t="s">
        <v>25407</v>
      </c>
      <c r="B6209" t="s">
        <v>25408</v>
      </c>
      <c r="C6209" s="1">
        <v>14.065217391304348</v>
      </c>
      <c r="D6209" s="1">
        <v>21.413043478260871</v>
      </c>
      <c r="E6209">
        <v>1</v>
      </c>
      <c r="F6209" t="s">
        <v>25409</v>
      </c>
      <c r="G6209" t="s">
        <v>25410</v>
      </c>
      <c r="H6209" t="s">
        <v>6352</v>
      </c>
      <c r="I6209" t="s">
        <v>24096</v>
      </c>
      <c r="J6209" t="s">
        <v>24165</v>
      </c>
      <c r="K6209">
        <v>20</v>
      </c>
      <c r="L6209" s="1">
        <v>15.423913043478262</v>
      </c>
    </row>
    <row r="6210" spans="1:12" hidden="1" x14ac:dyDescent="0.25">
      <c r="A6210" t="s">
        <v>25411</v>
      </c>
      <c r="B6210" t="s">
        <v>25412</v>
      </c>
      <c r="C6210" s="1">
        <v>53.608695652173914</v>
      </c>
      <c r="D6210" s="1">
        <v>65.467391304347828</v>
      </c>
      <c r="E6210">
        <v>1</v>
      </c>
      <c r="F6210" t="s">
        <v>25413</v>
      </c>
      <c r="G6210" t="s">
        <v>24451</v>
      </c>
      <c r="H6210" t="s">
        <v>24142</v>
      </c>
      <c r="I6210" t="s">
        <v>24096</v>
      </c>
      <c r="J6210" t="s">
        <v>25414</v>
      </c>
      <c r="K6210">
        <v>142</v>
      </c>
      <c r="L6210" s="1">
        <v>119.09782608695652</v>
      </c>
    </row>
    <row r="6211" spans="1:12" hidden="1" x14ac:dyDescent="0.25">
      <c r="A6211" t="s">
        <v>25415</v>
      </c>
      <c r="B6211" t="s">
        <v>25416</v>
      </c>
      <c r="C6211" s="1">
        <v>48.358695652173914</v>
      </c>
      <c r="D6211" s="1">
        <v>66.978260869565219</v>
      </c>
      <c r="E6211">
        <v>1</v>
      </c>
      <c r="F6211" t="s">
        <v>25417</v>
      </c>
      <c r="G6211" t="s">
        <v>25418</v>
      </c>
      <c r="H6211" t="s">
        <v>24375</v>
      </c>
      <c r="I6211" t="s">
        <v>24096</v>
      </c>
      <c r="J6211" t="s">
        <v>25419</v>
      </c>
      <c r="K6211">
        <v>154</v>
      </c>
      <c r="L6211" s="1">
        <v>97.021739130434781</v>
      </c>
    </row>
    <row r="6212" spans="1:12" hidden="1" x14ac:dyDescent="0.25">
      <c r="A6212" t="s">
        <v>25420</v>
      </c>
      <c r="B6212" t="s">
        <v>25421</v>
      </c>
      <c r="C6212" s="1">
        <v>84.967391304347828</v>
      </c>
      <c r="D6212" s="1">
        <v>144.91304347826087</v>
      </c>
      <c r="E6212">
        <v>1</v>
      </c>
      <c r="F6212" t="s">
        <v>25422</v>
      </c>
      <c r="G6212" t="s">
        <v>25423</v>
      </c>
      <c r="H6212" t="s">
        <v>17484</v>
      </c>
      <c r="I6212" t="s">
        <v>24096</v>
      </c>
      <c r="J6212" t="s">
        <v>25424</v>
      </c>
      <c r="K6212">
        <v>150</v>
      </c>
      <c r="L6212" s="1">
        <v>144.18478260869566</v>
      </c>
    </row>
    <row r="6213" spans="1:12" hidden="1" x14ac:dyDescent="0.25">
      <c r="A6213" t="s">
        <v>25425</v>
      </c>
      <c r="B6213" t="s">
        <v>25426</v>
      </c>
      <c r="C6213" s="1">
        <v>17.304347826086957</v>
      </c>
      <c r="D6213" s="1">
        <v>28.543478260869566</v>
      </c>
      <c r="E6213">
        <v>1</v>
      </c>
      <c r="F6213" t="s">
        <v>25427</v>
      </c>
      <c r="G6213" t="s">
        <v>25428</v>
      </c>
      <c r="H6213" t="s">
        <v>6352</v>
      </c>
      <c r="I6213" t="s">
        <v>24096</v>
      </c>
      <c r="J6213" t="s">
        <v>25429</v>
      </c>
      <c r="K6213">
        <v>40</v>
      </c>
      <c r="L6213" s="1">
        <v>29.75</v>
      </c>
    </row>
    <row r="6214" spans="1:12" hidden="1" x14ac:dyDescent="0.25">
      <c r="A6214" t="s">
        <v>25430</v>
      </c>
      <c r="B6214" t="s">
        <v>25431</v>
      </c>
      <c r="C6214" s="1">
        <v>24.280898876404493</v>
      </c>
      <c r="D6214" s="1">
        <v>33.043478260869563</v>
      </c>
      <c r="E6214">
        <v>1</v>
      </c>
      <c r="F6214" t="s">
        <v>25432</v>
      </c>
      <c r="G6214" t="s">
        <v>25124</v>
      </c>
      <c r="H6214" t="s">
        <v>6352</v>
      </c>
      <c r="I6214" t="s">
        <v>24096</v>
      </c>
      <c r="J6214" t="s">
        <v>25125</v>
      </c>
      <c r="K6214">
        <v>142</v>
      </c>
      <c r="L6214" s="1">
        <v>95.989130434782609</v>
      </c>
    </row>
    <row r="6215" spans="1:12" hidden="1" x14ac:dyDescent="0.25">
      <c r="A6215" t="s">
        <v>25433</v>
      </c>
      <c r="B6215" t="s">
        <v>25434</v>
      </c>
      <c r="C6215" s="1">
        <v>64.706521739130437</v>
      </c>
      <c r="D6215" s="1">
        <v>88.760869565217391</v>
      </c>
      <c r="E6215">
        <v>1</v>
      </c>
      <c r="F6215" t="s">
        <v>25435</v>
      </c>
      <c r="G6215" t="s">
        <v>9849</v>
      </c>
      <c r="H6215" t="s">
        <v>24142</v>
      </c>
      <c r="I6215" t="s">
        <v>24096</v>
      </c>
      <c r="J6215" t="s">
        <v>24393</v>
      </c>
      <c r="K6215">
        <v>142</v>
      </c>
      <c r="L6215" s="1">
        <v>129.63043478260869</v>
      </c>
    </row>
    <row r="6216" spans="1:12" hidden="1" x14ac:dyDescent="0.25">
      <c r="A6216" t="s">
        <v>25436</v>
      </c>
      <c r="B6216" t="s">
        <v>25437</v>
      </c>
      <c r="C6216" s="1">
        <v>68.097826086956516</v>
      </c>
      <c r="D6216" s="1">
        <v>108.14130434782609</v>
      </c>
      <c r="E6216">
        <v>1</v>
      </c>
      <c r="F6216" t="s">
        <v>25438</v>
      </c>
      <c r="G6216" t="s">
        <v>25439</v>
      </c>
      <c r="H6216" t="s">
        <v>23475</v>
      </c>
      <c r="I6216" t="s">
        <v>24096</v>
      </c>
      <c r="J6216" t="s">
        <v>25440</v>
      </c>
      <c r="K6216">
        <v>154</v>
      </c>
      <c r="L6216" s="1">
        <v>144.72826086956522</v>
      </c>
    </row>
    <row r="6217" spans="1:12" hidden="1" x14ac:dyDescent="0.25">
      <c r="A6217" t="s">
        <v>25441</v>
      </c>
      <c r="B6217" t="s">
        <v>25442</v>
      </c>
      <c r="C6217" s="1">
        <v>21.217391304347824</v>
      </c>
      <c r="D6217" s="1">
        <v>25.934782608695652</v>
      </c>
      <c r="E6217">
        <v>1</v>
      </c>
      <c r="F6217" t="s">
        <v>25443</v>
      </c>
      <c r="G6217" t="s">
        <v>24456</v>
      </c>
      <c r="H6217" t="s">
        <v>17484</v>
      </c>
      <c r="I6217" t="s">
        <v>24096</v>
      </c>
      <c r="J6217" t="s">
        <v>24457</v>
      </c>
      <c r="K6217">
        <v>65</v>
      </c>
      <c r="L6217" s="1">
        <v>55.489130434782609</v>
      </c>
    </row>
    <row r="6218" spans="1:12" hidden="1" x14ac:dyDescent="0.25">
      <c r="A6218" t="s">
        <v>25444</v>
      </c>
      <c r="B6218" t="s">
        <v>25445</v>
      </c>
      <c r="C6218" s="1">
        <v>58.076086956521742</v>
      </c>
      <c r="D6218" s="1">
        <v>72.902173913043484</v>
      </c>
      <c r="E6218">
        <v>1</v>
      </c>
      <c r="F6218" t="s">
        <v>25446</v>
      </c>
      <c r="G6218" t="s">
        <v>24239</v>
      </c>
      <c r="H6218" t="s">
        <v>24136</v>
      </c>
      <c r="I6218" t="s">
        <v>24096</v>
      </c>
      <c r="J6218" t="s">
        <v>24240</v>
      </c>
      <c r="K6218">
        <v>176</v>
      </c>
      <c r="L6218" s="1">
        <v>157.89130434782609</v>
      </c>
    </row>
    <row r="6219" spans="1:12" hidden="1" x14ac:dyDescent="0.25">
      <c r="A6219" t="s">
        <v>25447</v>
      </c>
      <c r="B6219" t="s">
        <v>25448</v>
      </c>
      <c r="C6219" s="1">
        <v>34.630434782608695</v>
      </c>
      <c r="D6219" s="1">
        <v>45.076086956521742</v>
      </c>
      <c r="E6219">
        <v>1</v>
      </c>
      <c r="F6219" t="s">
        <v>25449</v>
      </c>
      <c r="G6219" t="s">
        <v>25070</v>
      </c>
      <c r="H6219" t="s">
        <v>24127</v>
      </c>
      <c r="I6219" t="s">
        <v>24096</v>
      </c>
      <c r="J6219" t="s">
        <v>25071</v>
      </c>
      <c r="K6219">
        <v>60</v>
      </c>
      <c r="L6219" s="1">
        <v>48.369565217391305</v>
      </c>
    </row>
    <row r="6220" spans="1:12" hidden="1" x14ac:dyDescent="0.25">
      <c r="A6220" t="s">
        <v>25450</v>
      </c>
      <c r="B6220" t="s">
        <v>25451</v>
      </c>
      <c r="C6220" s="1">
        <v>26.739130434782609</v>
      </c>
      <c r="D6220" s="1">
        <v>40.521739130434781</v>
      </c>
      <c r="E6220">
        <v>1</v>
      </c>
      <c r="F6220" t="s">
        <v>25452</v>
      </c>
      <c r="G6220" t="s">
        <v>25090</v>
      </c>
      <c r="H6220" t="s">
        <v>6352</v>
      </c>
      <c r="I6220" t="s">
        <v>24096</v>
      </c>
      <c r="J6220" t="s">
        <v>25091</v>
      </c>
      <c r="K6220">
        <v>53</v>
      </c>
      <c r="L6220" s="1">
        <v>51.956521739130437</v>
      </c>
    </row>
    <row r="6221" spans="1:12" hidden="1" x14ac:dyDescent="0.25">
      <c r="A6221" t="s">
        <v>25453</v>
      </c>
      <c r="B6221" t="s">
        <v>25454</v>
      </c>
      <c r="C6221" s="1">
        <v>37.521739130434781</v>
      </c>
      <c r="D6221" s="1">
        <v>83.315217391304344</v>
      </c>
      <c r="E6221">
        <v>1</v>
      </c>
      <c r="F6221" t="s">
        <v>25455</v>
      </c>
      <c r="G6221" t="s">
        <v>24430</v>
      </c>
      <c r="H6221" t="s">
        <v>6352</v>
      </c>
      <c r="I6221" t="s">
        <v>24096</v>
      </c>
      <c r="J6221" t="s">
        <v>24431</v>
      </c>
      <c r="K6221">
        <v>94</v>
      </c>
      <c r="L6221" s="1">
        <v>85.065217391304344</v>
      </c>
    </row>
    <row r="6222" spans="1:12" hidden="1" x14ac:dyDescent="0.25">
      <c r="A6222" t="s">
        <v>25456</v>
      </c>
      <c r="B6222" t="s">
        <v>20829</v>
      </c>
      <c r="C6222" s="1">
        <v>13.391304347826088</v>
      </c>
      <c r="D6222" s="1">
        <v>23.434782608695652</v>
      </c>
      <c r="E6222">
        <v>1</v>
      </c>
      <c r="F6222" t="s">
        <v>25457</v>
      </c>
      <c r="G6222" t="s">
        <v>19466</v>
      </c>
      <c r="H6222" t="s">
        <v>6352</v>
      </c>
      <c r="I6222" t="s">
        <v>24096</v>
      </c>
      <c r="J6222" t="s">
        <v>24769</v>
      </c>
      <c r="K6222">
        <v>36</v>
      </c>
      <c r="L6222" s="1">
        <v>31.586956521739129</v>
      </c>
    </row>
    <row r="6223" spans="1:12" hidden="1" x14ac:dyDescent="0.25">
      <c r="A6223" t="s">
        <v>25458</v>
      </c>
      <c r="B6223" t="s">
        <v>25459</v>
      </c>
      <c r="C6223" s="1">
        <v>33.336956521739133</v>
      </c>
      <c r="D6223" s="1">
        <v>39.880434782608695</v>
      </c>
      <c r="E6223">
        <v>1</v>
      </c>
      <c r="F6223" t="s">
        <v>25460</v>
      </c>
      <c r="G6223" t="s">
        <v>5913</v>
      </c>
      <c r="H6223" t="s">
        <v>24122</v>
      </c>
      <c r="I6223" t="s">
        <v>24096</v>
      </c>
      <c r="J6223" t="s">
        <v>24328</v>
      </c>
      <c r="K6223">
        <v>40</v>
      </c>
      <c r="L6223" s="1">
        <v>37.369565217391305</v>
      </c>
    </row>
    <row r="6224" spans="1:12" hidden="1" x14ac:dyDescent="0.25">
      <c r="A6224" t="s">
        <v>25461</v>
      </c>
      <c r="B6224" t="s">
        <v>25462</v>
      </c>
      <c r="C6224" s="1">
        <v>24.445652173913043</v>
      </c>
      <c r="D6224" s="1">
        <v>34.032608695652172</v>
      </c>
      <c r="E6224">
        <v>1</v>
      </c>
      <c r="F6224" t="s">
        <v>25463</v>
      </c>
      <c r="G6224" t="s">
        <v>24150</v>
      </c>
      <c r="H6224" t="s">
        <v>24142</v>
      </c>
      <c r="I6224" t="s">
        <v>24096</v>
      </c>
      <c r="J6224" t="s">
        <v>25464</v>
      </c>
      <c r="K6224">
        <v>50</v>
      </c>
      <c r="L6224" s="1">
        <v>47.217391304347828</v>
      </c>
    </row>
    <row r="6225" spans="1:12" hidden="1" x14ac:dyDescent="0.25">
      <c r="A6225" t="s">
        <v>25465</v>
      </c>
      <c r="B6225" t="s">
        <v>25466</v>
      </c>
      <c r="C6225" s="1">
        <v>46.173913043478258</v>
      </c>
      <c r="D6225" s="1">
        <v>56.619565217391305</v>
      </c>
      <c r="E6225">
        <v>1</v>
      </c>
      <c r="F6225" t="s">
        <v>25467</v>
      </c>
      <c r="G6225" t="s">
        <v>24248</v>
      </c>
      <c r="H6225" t="s">
        <v>24127</v>
      </c>
      <c r="I6225" t="s">
        <v>24096</v>
      </c>
      <c r="J6225" t="s">
        <v>24249</v>
      </c>
      <c r="K6225">
        <v>120</v>
      </c>
      <c r="L6225" s="1">
        <v>112.76086956521739</v>
      </c>
    </row>
    <row r="6226" spans="1:12" hidden="1" x14ac:dyDescent="0.25">
      <c r="A6226" t="s">
        <v>25468</v>
      </c>
      <c r="B6226" t="s">
        <v>25469</v>
      </c>
      <c r="C6226" s="1">
        <v>18.793478260869566</v>
      </c>
      <c r="D6226" s="1">
        <v>24.673913043478262</v>
      </c>
      <c r="E6226">
        <v>1</v>
      </c>
      <c r="F6226" t="s">
        <v>25470</v>
      </c>
      <c r="G6226" t="s">
        <v>24285</v>
      </c>
      <c r="H6226" t="s">
        <v>24127</v>
      </c>
      <c r="I6226" t="s">
        <v>24096</v>
      </c>
      <c r="J6226" t="s">
        <v>24286</v>
      </c>
      <c r="K6226">
        <v>77</v>
      </c>
      <c r="L6226" s="1">
        <v>49.402173913043477</v>
      </c>
    </row>
    <row r="6227" spans="1:12" hidden="1" x14ac:dyDescent="0.25">
      <c r="A6227" t="s">
        <v>25471</v>
      </c>
      <c r="B6227" t="s">
        <v>25472</v>
      </c>
      <c r="C6227" s="1">
        <v>64.934782608695656</v>
      </c>
      <c r="D6227" s="1">
        <v>91.152173913043484</v>
      </c>
      <c r="E6227">
        <v>1</v>
      </c>
      <c r="F6227" t="s">
        <v>25473</v>
      </c>
      <c r="G6227" t="s">
        <v>20734</v>
      </c>
      <c r="H6227" t="s">
        <v>24136</v>
      </c>
      <c r="I6227" t="s">
        <v>24096</v>
      </c>
      <c r="J6227" t="s">
        <v>25474</v>
      </c>
      <c r="K6227">
        <v>135</v>
      </c>
      <c r="L6227" s="1">
        <v>123.73913043478261</v>
      </c>
    </row>
    <row r="6228" spans="1:12" hidden="1" x14ac:dyDescent="0.25">
      <c r="A6228" t="s">
        <v>25475</v>
      </c>
      <c r="B6228" t="s">
        <v>25476</v>
      </c>
      <c r="C6228" s="1">
        <v>12.163043478260869</v>
      </c>
      <c r="D6228" s="1">
        <v>21.228260869565219</v>
      </c>
      <c r="E6228">
        <v>1</v>
      </c>
      <c r="F6228" t="s">
        <v>25477</v>
      </c>
      <c r="G6228" t="s">
        <v>24644</v>
      </c>
      <c r="H6228" t="s">
        <v>24127</v>
      </c>
      <c r="I6228" t="s">
        <v>24096</v>
      </c>
      <c r="J6228" t="s">
        <v>25478</v>
      </c>
      <c r="K6228">
        <v>29</v>
      </c>
      <c r="L6228" s="1">
        <v>21.173913043478262</v>
      </c>
    </row>
    <row r="6229" spans="1:12" hidden="1" x14ac:dyDescent="0.25">
      <c r="A6229" t="s">
        <v>25479</v>
      </c>
      <c r="B6229" t="s">
        <v>25480</v>
      </c>
      <c r="C6229" s="1">
        <v>23.760869565217391</v>
      </c>
      <c r="D6229" s="1">
        <v>38.152173913043477</v>
      </c>
      <c r="E6229">
        <v>1</v>
      </c>
      <c r="F6229" t="s">
        <v>25481</v>
      </c>
      <c r="G6229" t="s">
        <v>25482</v>
      </c>
      <c r="H6229" t="s">
        <v>24229</v>
      </c>
      <c r="I6229" t="s">
        <v>24096</v>
      </c>
      <c r="J6229" t="s">
        <v>25483</v>
      </c>
      <c r="K6229">
        <v>88</v>
      </c>
      <c r="L6229" s="1">
        <v>61.652173913043477</v>
      </c>
    </row>
    <row r="6230" spans="1:12" hidden="1" x14ac:dyDescent="0.25">
      <c r="A6230" t="s">
        <v>25484</v>
      </c>
      <c r="B6230" t="s">
        <v>25485</v>
      </c>
      <c r="C6230" s="1">
        <v>51.695652173913047</v>
      </c>
      <c r="D6230" s="1">
        <v>61.206521739130437</v>
      </c>
      <c r="E6230">
        <v>1</v>
      </c>
      <c r="F6230" t="s">
        <v>25486</v>
      </c>
      <c r="G6230" t="s">
        <v>25487</v>
      </c>
      <c r="H6230" t="s">
        <v>24127</v>
      </c>
      <c r="I6230" t="s">
        <v>24096</v>
      </c>
      <c r="J6230" t="s">
        <v>25488</v>
      </c>
      <c r="K6230">
        <v>123</v>
      </c>
      <c r="L6230" s="1">
        <v>110.82608695652173</v>
      </c>
    </row>
    <row r="6231" spans="1:12" hidden="1" x14ac:dyDescent="0.25">
      <c r="A6231" t="s">
        <v>25489</v>
      </c>
      <c r="B6231" t="s">
        <v>25490</v>
      </c>
      <c r="C6231" s="1">
        <v>19.445652173913043</v>
      </c>
      <c r="D6231" s="1">
        <v>32.467391304347828</v>
      </c>
      <c r="E6231">
        <v>1</v>
      </c>
      <c r="F6231" t="s">
        <v>25491</v>
      </c>
      <c r="G6231" t="s">
        <v>24973</v>
      </c>
      <c r="H6231" t="s">
        <v>24142</v>
      </c>
      <c r="I6231" t="s">
        <v>24096</v>
      </c>
      <c r="J6231" t="s">
        <v>24974</v>
      </c>
      <c r="K6231">
        <v>44</v>
      </c>
      <c r="L6231" s="1">
        <v>35.902173913043477</v>
      </c>
    </row>
    <row r="6232" spans="1:12" hidden="1" x14ac:dyDescent="0.25">
      <c r="A6232" t="s">
        <v>25492</v>
      </c>
      <c r="B6232" t="s">
        <v>25493</v>
      </c>
      <c r="E6232">
        <v>0</v>
      </c>
      <c r="F6232" t="s">
        <v>25494</v>
      </c>
      <c r="G6232" t="s">
        <v>13904</v>
      </c>
      <c r="H6232" t="s">
        <v>6352</v>
      </c>
      <c r="I6232" t="s">
        <v>24096</v>
      </c>
      <c r="J6232" t="s">
        <v>25495</v>
      </c>
      <c r="K6232">
        <v>44</v>
      </c>
      <c r="L6232" s="1">
        <v>30.032608695652176</v>
      </c>
    </row>
    <row r="6233" spans="1:12" hidden="1" x14ac:dyDescent="0.25">
      <c r="A6233" t="s">
        <v>25496</v>
      </c>
      <c r="B6233" t="s">
        <v>25497</v>
      </c>
      <c r="C6233" s="1">
        <v>45.923913043478258</v>
      </c>
      <c r="D6233" s="1">
        <v>57.413043478260867</v>
      </c>
      <c r="E6233">
        <v>1</v>
      </c>
      <c r="F6233" t="s">
        <v>25498</v>
      </c>
      <c r="G6233" t="s">
        <v>25219</v>
      </c>
      <c r="H6233" t="s">
        <v>6352</v>
      </c>
      <c r="I6233" t="s">
        <v>24096</v>
      </c>
      <c r="J6233" t="s">
        <v>25220</v>
      </c>
      <c r="K6233">
        <v>135</v>
      </c>
      <c r="L6233" s="1">
        <v>112.18478260869566</v>
      </c>
    </row>
    <row r="6234" spans="1:12" hidden="1" x14ac:dyDescent="0.25">
      <c r="A6234" t="s">
        <v>25499</v>
      </c>
      <c r="B6234" t="s">
        <v>25500</v>
      </c>
      <c r="C6234" s="1">
        <v>50.847826086956523</v>
      </c>
      <c r="D6234" s="1">
        <v>60.543478260869563</v>
      </c>
      <c r="E6234">
        <v>1</v>
      </c>
      <c r="F6234" t="s">
        <v>25501</v>
      </c>
      <c r="G6234" t="s">
        <v>25502</v>
      </c>
      <c r="H6234" t="s">
        <v>24375</v>
      </c>
      <c r="I6234" t="s">
        <v>24096</v>
      </c>
      <c r="J6234" t="s">
        <v>25503</v>
      </c>
      <c r="K6234">
        <v>132</v>
      </c>
      <c r="L6234" s="1">
        <v>115.28260869565217</v>
      </c>
    </row>
    <row r="6235" spans="1:12" hidden="1" x14ac:dyDescent="0.25">
      <c r="A6235" t="s">
        <v>25504</v>
      </c>
      <c r="B6235" t="s">
        <v>25505</v>
      </c>
      <c r="C6235" s="1">
        <v>29.326086956521738</v>
      </c>
      <c r="D6235" s="1">
        <v>41.195652173913047</v>
      </c>
      <c r="E6235">
        <v>1</v>
      </c>
      <c r="F6235" t="s">
        <v>25506</v>
      </c>
      <c r="G6235" t="s">
        <v>24106</v>
      </c>
      <c r="H6235" t="s">
        <v>24107</v>
      </c>
      <c r="I6235" t="s">
        <v>24096</v>
      </c>
      <c r="J6235" t="s">
        <v>25507</v>
      </c>
      <c r="K6235">
        <v>50</v>
      </c>
      <c r="L6235" s="1">
        <v>51.717391304347828</v>
      </c>
    </row>
    <row r="6236" spans="1:12" hidden="1" x14ac:dyDescent="0.25">
      <c r="A6236" t="s">
        <v>25508</v>
      </c>
      <c r="B6236" t="s">
        <v>25509</v>
      </c>
      <c r="C6236" s="1">
        <v>22.923913043478262</v>
      </c>
      <c r="D6236" s="1">
        <v>40.097826086956523</v>
      </c>
      <c r="E6236">
        <v>1</v>
      </c>
      <c r="F6236" t="s">
        <v>25510</v>
      </c>
      <c r="G6236" t="s">
        <v>25511</v>
      </c>
      <c r="H6236" t="s">
        <v>23475</v>
      </c>
      <c r="I6236" t="s">
        <v>24096</v>
      </c>
      <c r="J6236" t="s">
        <v>25512</v>
      </c>
      <c r="K6236">
        <v>53</v>
      </c>
      <c r="L6236" s="1">
        <v>44.847826086956523</v>
      </c>
    </row>
    <row r="6237" spans="1:12" hidden="1" x14ac:dyDescent="0.25">
      <c r="A6237" t="s">
        <v>25513</v>
      </c>
      <c r="B6237" t="s">
        <v>25514</v>
      </c>
      <c r="C6237" s="1">
        <v>32.380434782608695</v>
      </c>
      <c r="D6237" s="1">
        <v>54.380434782608695</v>
      </c>
      <c r="E6237">
        <v>1</v>
      </c>
      <c r="F6237" t="s">
        <v>25515</v>
      </c>
      <c r="G6237" t="s">
        <v>13973</v>
      </c>
      <c r="H6237" t="s">
        <v>24229</v>
      </c>
      <c r="I6237" t="s">
        <v>24096</v>
      </c>
      <c r="J6237" t="s">
        <v>24532</v>
      </c>
      <c r="K6237">
        <v>54</v>
      </c>
      <c r="L6237" s="1">
        <v>52.021739130434781</v>
      </c>
    </row>
    <row r="6238" spans="1:12" hidden="1" x14ac:dyDescent="0.25">
      <c r="A6238" t="s">
        <v>25516</v>
      </c>
      <c r="B6238" t="s">
        <v>25517</v>
      </c>
      <c r="C6238" s="1">
        <v>17.391304347826086</v>
      </c>
      <c r="D6238" s="1">
        <v>24.641304347826086</v>
      </c>
      <c r="E6238">
        <v>1</v>
      </c>
      <c r="F6238" t="s">
        <v>25518</v>
      </c>
      <c r="G6238" t="s">
        <v>25519</v>
      </c>
      <c r="H6238" t="s">
        <v>24122</v>
      </c>
      <c r="I6238" t="s">
        <v>24096</v>
      </c>
      <c r="J6238" t="s">
        <v>25520</v>
      </c>
      <c r="K6238">
        <v>61</v>
      </c>
      <c r="L6238" s="1">
        <v>57.434782608695649</v>
      </c>
    </row>
    <row r="6239" spans="1:12" hidden="1" x14ac:dyDescent="0.25">
      <c r="A6239" t="s">
        <v>25521</v>
      </c>
      <c r="B6239" t="s">
        <v>25522</v>
      </c>
      <c r="C6239" s="1">
        <v>35.804347826086953</v>
      </c>
      <c r="D6239" s="1">
        <v>49.141304347826086</v>
      </c>
      <c r="E6239">
        <v>1</v>
      </c>
      <c r="F6239" t="s">
        <v>25523</v>
      </c>
      <c r="G6239" t="s">
        <v>17610</v>
      </c>
      <c r="H6239" t="s">
        <v>24229</v>
      </c>
      <c r="I6239" t="s">
        <v>24096</v>
      </c>
      <c r="J6239" t="s">
        <v>25227</v>
      </c>
      <c r="K6239">
        <v>74</v>
      </c>
      <c r="L6239" s="1">
        <v>71.739130434782609</v>
      </c>
    </row>
    <row r="6240" spans="1:12" hidden="1" x14ac:dyDescent="0.25">
      <c r="A6240" t="s">
        <v>25524</v>
      </c>
      <c r="B6240" t="s">
        <v>25525</v>
      </c>
      <c r="C6240" s="1">
        <v>46.391304347826086</v>
      </c>
      <c r="D6240" s="1">
        <v>69.728260869565219</v>
      </c>
      <c r="E6240">
        <v>1</v>
      </c>
      <c r="F6240" t="s">
        <v>25526</v>
      </c>
      <c r="G6240" t="s">
        <v>24211</v>
      </c>
      <c r="H6240" t="s">
        <v>24122</v>
      </c>
      <c r="I6240" t="s">
        <v>24096</v>
      </c>
      <c r="J6240" t="s">
        <v>24212</v>
      </c>
      <c r="K6240">
        <v>124</v>
      </c>
      <c r="L6240" s="1">
        <v>91.717391304347828</v>
      </c>
    </row>
    <row r="6241" spans="1:12" hidden="1" x14ac:dyDescent="0.25">
      <c r="A6241" t="s">
        <v>25527</v>
      </c>
      <c r="B6241" t="s">
        <v>25528</v>
      </c>
      <c r="C6241" s="1">
        <v>46.619565217391305</v>
      </c>
      <c r="D6241" s="1">
        <v>57.456521739130437</v>
      </c>
      <c r="E6241">
        <v>1</v>
      </c>
      <c r="F6241" t="s">
        <v>25529</v>
      </c>
      <c r="G6241" t="s">
        <v>19962</v>
      </c>
      <c r="H6241" t="s">
        <v>24127</v>
      </c>
      <c r="I6241" t="s">
        <v>24096</v>
      </c>
      <c r="J6241" t="s">
        <v>24128</v>
      </c>
      <c r="K6241">
        <v>104</v>
      </c>
      <c r="L6241" s="1">
        <v>82</v>
      </c>
    </row>
    <row r="6242" spans="1:12" hidden="1" x14ac:dyDescent="0.25">
      <c r="A6242" t="s">
        <v>25530</v>
      </c>
      <c r="B6242" t="s">
        <v>25531</v>
      </c>
      <c r="C6242" s="1">
        <v>25.652173913043477</v>
      </c>
      <c r="D6242" s="1">
        <v>34.456521739130437</v>
      </c>
      <c r="E6242">
        <v>1</v>
      </c>
      <c r="F6242" t="s">
        <v>25532</v>
      </c>
      <c r="G6242" t="s">
        <v>24248</v>
      </c>
      <c r="H6242" t="s">
        <v>24127</v>
      </c>
      <c r="I6242" t="s">
        <v>24096</v>
      </c>
      <c r="J6242" t="s">
        <v>24249</v>
      </c>
      <c r="K6242">
        <v>30</v>
      </c>
      <c r="L6242" s="1">
        <v>27.478260869565219</v>
      </c>
    </row>
    <row r="6243" spans="1:12" hidden="1" x14ac:dyDescent="0.25">
      <c r="A6243" t="s">
        <v>25533</v>
      </c>
      <c r="B6243" t="s">
        <v>25534</v>
      </c>
      <c r="C6243" s="1">
        <v>49.434782608695649</v>
      </c>
      <c r="D6243" s="1">
        <v>76.304347826086953</v>
      </c>
      <c r="E6243">
        <v>1</v>
      </c>
      <c r="F6243" t="s">
        <v>25535</v>
      </c>
      <c r="G6243" t="s">
        <v>24141</v>
      </c>
      <c r="H6243" t="s">
        <v>24142</v>
      </c>
      <c r="I6243" t="s">
        <v>24096</v>
      </c>
      <c r="J6243" t="s">
        <v>24143</v>
      </c>
      <c r="K6243">
        <v>101</v>
      </c>
      <c r="L6243" s="1">
        <v>94.880434782608702</v>
      </c>
    </row>
    <row r="6244" spans="1:12" hidden="1" x14ac:dyDescent="0.25">
      <c r="A6244" t="s">
        <v>25536</v>
      </c>
      <c r="B6244" t="s">
        <v>25537</v>
      </c>
      <c r="C6244" s="1">
        <v>36.576086956521742</v>
      </c>
      <c r="D6244" s="1">
        <v>60.945652173913047</v>
      </c>
      <c r="E6244">
        <v>1</v>
      </c>
      <c r="F6244" t="s">
        <v>25538</v>
      </c>
      <c r="G6244" t="s">
        <v>5736</v>
      </c>
      <c r="H6244" t="s">
        <v>24107</v>
      </c>
      <c r="I6244" t="s">
        <v>24096</v>
      </c>
      <c r="J6244" t="s">
        <v>25003</v>
      </c>
      <c r="K6244">
        <v>78</v>
      </c>
      <c r="L6244" s="1">
        <v>73.836956521739125</v>
      </c>
    </row>
    <row r="6245" spans="1:12" hidden="1" x14ac:dyDescent="0.25">
      <c r="A6245" t="s">
        <v>25539</v>
      </c>
      <c r="B6245" t="s">
        <v>25540</v>
      </c>
      <c r="C6245" s="1">
        <v>19.804347826086957</v>
      </c>
      <c r="D6245" s="1">
        <v>30.239130434782609</v>
      </c>
      <c r="E6245">
        <v>1</v>
      </c>
      <c r="F6245" t="s">
        <v>25541</v>
      </c>
      <c r="G6245" t="s">
        <v>25542</v>
      </c>
      <c r="H6245" t="s">
        <v>24229</v>
      </c>
      <c r="I6245" t="s">
        <v>24096</v>
      </c>
      <c r="J6245" t="s">
        <v>25543</v>
      </c>
      <c r="K6245">
        <v>57</v>
      </c>
      <c r="L6245" s="1">
        <v>54.782608695652172</v>
      </c>
    </row>
    <row r="6246" spans="1:12" hidden="1" x14ac:dyDescent="0.25">
      <c r="A6246" t="s">
        <v>25544</v>
      </c>
      <c r="B6246" t="s">
        <v>25545</v>
      </c>
      <c r="C6246" s="1">
        <v>18.402173913043477</v>
      </c>
      <c r="D6246" s="1">
        <v>23.380434782608695</v>
      </c>
      <c r="E6246">
        <v>1</v>
      </c>
      <c r="F6246" t="s">
        <v>25546</v>
      </c>
      <c r="G6246" t="s">
        <v>25547</v>
      </c>
      <c r="H6246" t="s">
        <v>25548</v>
      </c>
      <c r="I6246" t="s">
        <v>24096</v>
      </c>
      <c r="J6246" t="s">
        <v>25549</v>
      </c>
      <c r="K6246">
        <v>45</v>
      </c>
      <c r="L6246" s="1">
        <v>39.195652173913047</v>
      </c>
    </row>
    <row r="6247" spans="1:12" hidden="1" x14ac:dyDescent="0.25">
      <c r="A6247" t="s">
        <v>25550</v>
      </c>
      <c r="B6247" t="s">
        <v>25551</v>
      </c>
      <c r="C6247" s="1">
        <v>40.260869565217391</v>
      </c>
      <c r="D6247" s="1">
        <v>51.141304347826086</v>
      </c>
      <c r="E6247">
        <v>1</v>
      </c>
      <c r="F6247" t="s">
        <v>25552</v>
      </c>
      <c r="G6247" t="s">
        <v>24366</v>
      </c>
      <c r="H6247" t="s">
        <v>17484</v>
      </c>
      <c r="I6247" t="s">
        <v>24096</v>
      </c>
      <c r="J6247" t="s">
        <v>24367</v>
      </c>
      <c r="K6247">
        <v>66</v>
      </c>
      <c r="L6247" s="1">
        <v>71.097826086956516</v>
      </c>
    </row>
    <row r="6248" spans="1:12" hidden="1" x14ac:dyDescent="0.25">
      <c r="A6248" t="s">
        <v>25553</v>
      </c>
      <c r="B6248" t="s">
        <v>25554</v>
      </c>
      <c r="C6248" s="1">
        <v>38.173913043478258</v>
      </c>
      <c r="D6248" s="1">
        <v>52.402173913043477</v>
      </c>
      <c r="E6248">
        <v>1</v>
      </c>
      <c r="F6248" t="s">
        <v>25555</v>
      </c>
      <c r="G6248" t="s">
        <v>24568</v>
      </c>
      <c r="H6248" t="s">
        <v>24142</v>
      </c>
      <c r="I6248" t="s">
        <v>24096</v>
      </c>
      <c r="J6248" t="s">
        <v>24569</v>
      </c>
      <c r="K6248">
        <v>48</v>
      </c>
      <c r="L6248" s="1">
        <v>59.065217391304351</v>
      </c>
    </row>
    <row r="6249" spans="1:12" hidden="1" x14ac:dyDescent="0.25">
      <c r="A6249" t="s">
        <v>25556</v>
      </c>
      <c r="B6249" t="s">
        <v>25557</v>
      </c>
      <c r="C6249" s="1">
        <v>74.532608695652172</v>
      </c>
      <c r="D6249" s="1">
        <v>85.913043478260875</v>
      </c>
      <c r="E6249">
        <v>1</v>
      </c>
      <c r="F6249" t="s">
        <v>25558</v>
      </c>
      <c r="G6249" t="s">
        <v>24169</v>
      </c>
      <c r="H6249" t="s">
        <v>24107</v>
      </c>
      <c r="I6249" t="s">
        <v>24096</v>
      </c>
      <c r="J6249" t="s">
        <v>24170</v>
      </c>
      <c r="K6249">
        <v>100</v>
      </c>
      <c r="L6249" s="1">
        <v>95.956521739130437</v>
      </c>
    </row>
    <row r="6250" spans="1:12" hidden="1" x14ac:dyDescent="0.25">
      <c r="A6250" t="s">
        <v>25559</v>
      </c>
      <c r="B6250" t="s">
        <v>25560</v>
      </c>
      <c r="C6250" s="1">
        <v>22.010869565217391</v>
      </c>
      <c r="D6250" s="1">
        <v>31.108695652173914</v>
      </c>
      <c r="E6250">
        <v>1</v>
      </c>
      <c r="F6250" t="s">
        <v>25561</v>
      </c>
      <c r="G6250" t="s">
        <v>16138</v>
      </c>
      <c r="H6250" t="s">
        <v>6352</v>
      </c>
      <c r="I6250" t="s">
        <v>24096</v>
      </c>
      <c r="J6250" t="s">
        <v>24507</v>
      </c>
      <c r="K6250">
        <v>33</v>
      </c>
      <c r="L6250" s="1">
        <v>27.228260869565219</v>
      </c>
    </row>
    <row r="6251" spans="1:12" hidden="1" x14ac:dyDescent="0.25">
      <c r="A6251" t="s">
        <v>25562</v>
      </c>
      <c r="B6251" t="s">
        <v>25563</v>
      </c>
      <c r="C6251" s="1">
        <v>14.032608695652174</v>
      </c>
      <c r="D6251" s="1">
        <v>21.608695652173914</v>
      </c>
      <c r="E6251">
        <v>1</v>
      </c>
      <c r="F6251" t="s">
        <v>25564</v>
      </c>
      <c r="G6251" t="s">
        <v>24345</v>
      </c>
      <c r="H6251" t="s">
        <v>23475</v>
      </c>
      <c r="I6251" t="s">
        <v>24096</v>
      </c>
      <c r="J6251" t="s">
        <v>24346</v>
      </c>
      <c r="K6251">
        <v>19</v>
      </c>
      <c r="L6251" s="1">
        <v>18.097826086956523</v>
      </c>
    </row>
    <row r="6252" spans="1:12" hidden="1" x14ac:dyDescent="0.25">
      <c r="A6252" t="s">
        <v>25565</v>
      </c>
      <c r="B6252" t="s">
        <v>25566</v>
      </c>
      <c r="C6252" s="1">
        <v>36.423913043478258</v>
      </c>
      <c r="D6252" s="1">
        <v>50.467391304347828</v>
      </c>
      <c r="E6252">
        <v>1</v>
      </c>
      <c r="F6252" t="s">
        <v>25567</v>
      </c>
      <c r="G6252" t="s">
        <v>6708</v>
      </c>
      <c r="H6252" t="s">
        <v>6352</v>
      </c>
      <c r="I6252" t="s">
        <v>24096</v>
      </c>
      <c r="J6252" t="s">
        <v>25568</v>
      </c>
      <c r="K6252">
        <v>83</v>
      </c>
      <c r="L6252" s="1">
        <v>80.532608695652172</v>
      </c>
    </row>
    <row r="6253" spans="1:12" hidden="1" x14ac:dyDescent="0.25">
      <c r="A6253" t="s">
        <v>25569</v>
      </c>
      <c r="B6253" t="s">
        <v>25570</v>
      </c>
      <c r="C6253" s="1">
        <v>21.565217391304348</v>
      </c>
      <c r="D6253" s="1">
        <v>30.108695652173914</v>
      </c>
      <c r="E6253">
        <v>1</v>
      </c>
      <c r="F6253" t="s">
        <v>25571</v>
      </c>
      <c r="G6253" t="s">
        <v>12912</v>
      </c>
      <c r="H6253" t="s">
        <v>6352</v>
      </c>
      <c r="I6253" t="s">
        <v>24096</v>
      </c>
      <c r="J6253" t="s">
        <v>25572</v>
      </c>
      <c r="K6253">
        <v>32</v>
      </c>
      <c r="L6253" s="1">
        <v>49.358695652173914</v>
      </c>
    </row>
    <row r="6254" spans="1:12" hidden="1" x14ac:dyDescent="0.25">
      <c r="A6254" t="s">
        <v>25573</v>
      </c>
      <c r="B6254" t="s">
        <v>25574</v>
      </c>
      <c r="C6254" s="1">
        <v>13.706521739130435</v>
      </c>
      <c r="D6254" s="1">
        <v>20.771739130434781</v>
      </c>
      <c r="E6254">
        <v>1</v>
      </c>
      <c r="F6254" t="s">
        <v>25575</v>
      </c>
      <c r="G6254" t="s">
        <v>25576</v>
      </c>
      <c r="H6254" t="s">
        <v>24127</v>
      </c>
      <c r="I6254" t="s">
        <v>24096</v>
      </c>
      <c r="J6254" t="s">
        <v>25577</v>
      </c>
      <c r="K6254">
        <v>20</v>
      </c>
      <c r="L6254" s="1">
        <v>16.663043478260871</v>
      </c>
    </row>
    <row r="6255" spans="1:12" hidden="1" x14ac:dyDescent="0.25">
      <c r="A6255" t="s">
        <v>25578</v>
      </c>
      <c r="B6255" t="s">
        <v>25579</v>
      </c>
      <c r="C6255" s="1">
        <v>14.163043478260869</v>
      </c>
      <c r="D6255" s="1">
        <v>20.978260869565219</v>
      </c>
      <c r="E6255">
        <v>1</v>
      </c>
      <c r="F6255" t="s">
        <v>25580</v>
      </c>
      <c r="G6255" t="s">
        <v>24894</v>
      </c>
      <c r="H6255" t="s">
        <v>24142</v>
      </c>
      <c r="I6255" t="s">
        <v>24096</v>
      </c>
      <c r="J6255" t="s">
        <v>24895</v>
      </c>
      <c r="K6255">
        <v>21</v>
      </c>
      <c r="L6255" s="1">
        <v>41.586956521739133</v>
      </c>
    </row>
    <row r="6256" spans="1:12" hidden="1" x14ac:dyDescent="0.25">
      <c r="A6256" t="s">
        <v>25581</v>
      </c>
      <c r="B6256" t="s">
        <v>25582</v>
      </c>
      <c r="C6256" s="1">
        <v>57.717391304347828</v>
      </c>
      <c r="D6256" s="1">
        <v>79.826086956521735</v>
      </c>
      <c r="E6256">
        <v>1</v>
      </c>
      <c r="F6256" t="s">
        <v>25583</v>
      </c>
      <c r="G6256" t="s">
        <v>25584</v>
      </c>
      <c r="H6256" t="s">
        <v>6352</v>
      </c>
      <c r="I6256" t="s">
        <v>24096</v>
      </c>
      <c r="J6256" t="s">
        <v>25174</v>
      </c>
      <c r="K6256">
        <v>80</v>
      </c>
      <c r="L6256" s="1">
        <v>73.532608695652172</v>
      </c>
    </row>
    <row r="6257" spans="1:12" hidden="1" x14ac:dyDescent="0.25">
      <c r="A6257" t="s">
        <v>25585</v>
      </c>
      <c r="B6257" t="s">
        <v>25586</v>
      </c>
      <c r="C6257" s="1">
        <v>72.815217391304344</v>
      </c>
      <c r="D6257" s="1">
        <v>86.163043478260875</v>
      </c>
      <c r="E6257">
        <v>1</v>
      </c>
      <c r="F6257" t="s">
        <v>25587</v>
      </c>
      <c r="G6257" t="s">
        <v>25588</v>
      </c>
      <c r="H6257" t="s">
        <v>25589</v>
      </c>
      <c r="I6257" t="s">
        <v>25590</v>
      </c>
      <c r="J6257" t="s">
        <v>25591</v>
      </c>
      <c r="K6257">
        <v>115</v>
      </c>
      <c r="L6257" s="1">
        <v>100.06521739130434</v>
      </c>
    </row>
    <row r="6258" spans="1:12" hidden="1" x14ac:dyDescent="0.25">
      <c r="A6258" t="s">
        <v>25592</v>
      </c>
      <c r="B6258" t="s">
        <v>25593</v>
      </c>
      <c r="C6258" s="1">
        <v>41.402173913043477</v>
      </c>
      <c r="D6258" s="1">
        <v>53.402173913043477</v>
      </c>
      <c r="E6258">
        <v>1</v>
      </c>
      <c r="F6258" t="s">
        <v>25594</v>
      </c>
      <c r="G6258" t="s">
        <v>25595</v>
      </c>
      <c r="H6258" t="s">
        <v>25596</v>
      </c>
      <c r="I6258" t="s">
        <v>25590</v>
      </c>
      <c r="J6258" t="s">
        <v>25597</v>
      </c>
      <c r="K6258">
        <v>100</v>
      </c>
      <c r="L6258" s="1">
        <v>79.369565217391298</v>
      </c>
    </row>
    <row r="6259" spans="1:12" hidden="1" x14ac:dyDescent="0.25">
      <c r="A6259" t="s">
        <v>25598</v>
      </c>
      <c r="B6259" t="s">
        <v>25599</v>
      </c>
      <c r="C6259" s="1">
        <v>34.902173913043477</v>
      </c>
      <c r="D6259" s="1">
        <v>61.326086956521742</v>
      </c>
      <c r="E6259">
        <v>1</v>
      </c>
      <c r="F6259" t="s">
        <v>25600</v>
      </c>
      <c r="G6259" t="s">
        <v>25601</v>
      </c>
      <c r="H6259" t="s">
        <v>25602</v>
      </c>
      <c r="I6259" t="s">
        <v>25590</v>
      </c>
      <c r="J6259" t="s">
        <v>25603</v>
      </c>
      <c r="K6259">
        <v>107</v>
      </c>
      <c r="L6259" s="1">
        <v>78.097826086956516</v>
      </c>
    </row>
    <row r="6260" spans="1:12" hidden="1" x14ac:dyDescent="0.25">
      <c r="A6260" t="s">
        <v>25604</v>
      </c>
      <c r="B6260" t="s">
        <v>25605</v>
      </c>
      <c r="C6260" s="1">
        <v>50.554347826086953</v>
      </c>
      <c r="D6260" s="1">
        <v>87.967391304347828</v>
      </c>
      <c r="E6260">
        <v>1</v>
      </c>
      <c r="F6260" t="s">
        <v>25606</v>
      </c>
      <c r="G6260" t="s">
        <v>15133</v>
      </c>
      <c r="H6260" t="s">
        <v>25607</v>
      </c>
      <c r="I6260" t="s">
        <v>25590</v>
      </c>
      <c r="J6260" t="s">
        <v>25608</v>
      </c>
      <c r="K6260">
        <v>78</v>
      </c>
      <c r="L6260" s="1">
        <v>73.782608695652172</v>
      </c>
    </row>
    <row r="6261" spans="1:12" hidden="1" x14ac:dyDescent="0.25">
      <c r="A6261" t="s">
        <v>25609</v>
      </c>
      <c r="B6261" t="s">
        <v>25610</v>
      </c>
      <c r="C6261" s="1">
        <v>10.923913043478262</v>
      </c>
      <c r="D6261" s="1">
        <v>15.826086956521738</v>
      </c>
      <c r="E6261">
        <v>1</v>
      </c>
      <c r="F6261" t="s">
        <v>25611</v>
      </c>
      <c r="G6261" t="s">
        <v>25612</v>
      </c>
      <c r="H6261" t="s">
        <v>25613</v>
      </c>
      <c r="I6261" t="s">
        <v>25590</v>
      </c>
      <c r="J6261" t="s">
        <v>25614</v>
      </c>
      <c r="K6261">
        <v>34</v>
      </c>
      <c r="L6261" s="1">
        <v>33.652173913043477</v>
      </c>
    </row>
    <row r="6262" spans="1:12" hidden="1" x14ac:dyDescent="0.25">
      <c r="A6262" t="s">
        <v>25615</v>
      </c>
      <c r="B6262" t="s">
        <v>25616</v>
      </c>
      <c r="C6262" s="1">
        <v>76.304347826086953</v>
      </c>
      <c r="D6262" s="1">
        <v>87.173913043478265</v>
      </c>
      <c r="E6262">
        <v>1</v>
      </c>
      <c r="F6262" t="s">
        <v>25617</v>
      </c>
      <c r="G6262" t="s">
        <v>20439</v>
      </c>
      <c r="H6262" t="s">
        <v>25618</v>
      </c>
      <c r="I6262" t="s">
        <v>25590</v>
      </c>
      <c r="J6262" t="s">
        <v>25619</v>
      </c>
      <c r="K6262">
        <v>114</v>
      </c>
      <c r="L6262" s="1">
        <v>110.10869565217391</v>
      </c>
    </row>
    <row r="6263" spans="1:12" hidden="1" x14ac:dyDescent="0.25">
      <c r="A6263" t="s">
        <v>25620</v>
      </c>
      <c r="B6263" t="s">
        <v>25621</v>
      </c>
      <c r="C6263" s="1">
        <v>83.641304347826093</v>
      </c>
      <c r="D6263" s="1">
        <v>139.61956521739131</v>
      </c>
      <c r="E6263">
        <v>1</v>
      </c>
      <c r="F6263" t="s">
        <v>25622</v>
      </c>
      <c r="G6263" t="s">
        <v>25623</v>
      </c>
      <c r="H6263" t="s">
        <v>25624</v>
      </c>
      <c r="I6263" t="s">
        <v>25590</v>
      </c>
      <c r="J6263" t="s">
        <v>25625</v>
      </c>
      <c r="K6263">
        <v>161</v>
      </c>
      <c r="L6263" s="1">
        <v>152.31521739130434</v>
      </c>
    </row>
    <row r="6264" spans="1:12" hidden="1" x14ac:dyDescent="0.25">
      <c r="A6264" t="s">
        <v>25626</v>
      </c>
      <c r="B6264" t="s">
        <v>25627</v>
      </c>
      <c r="C6264" s="1">
        <v>37.880434782608695</v>
      </c>
      <c r="D6264" s="1">
        <v>73.217391304347828</v>
      </c>
      <c r="E6264">
        <v>1</v>
      </c>
      <c r="F6264" t="s">
        <v>25628</v>
      </c>
      <c r="G6264" t="s">
        <v>25629</v>
      </c>
      <c r="H6264" t="s">
        <v>25630</v>
      </c>
      <c r="I6264" t="s">
        <v>25590</v>
      </c>
      <c r="J6264" t="s">
        <v>25631</v>
      </c>
      <c r="K6264">
        <v>78</v>
      </c>
      <c r="L6264" s="1">
        <v>68.478260869565219</v>
      </c>
    </row>
    <row r="6265" spans="1:12" hidden="1" x14ac:dyDescent="0.25">
      <c r="A6265" t="s">
        <v>25632</v>
      </c>
      <c r="B6265" t="s">
        <v>25633</v>
      </c>
      <c r="C6265" s="1">
        <v>22.369565217391305</v>
      </c>
      <c r="D6265" s="1">
        <v>29.684782608695652</v>
      </c>
      <c r="E6265">
        <v>1</v>
      </c>
      <c r="F6265" t="s">
        <v>25634</v>
      </c>
      <c r="G6265" t="s">
        <v>668</v>
      </c>
      <c r="H6265" t="s">
        <v>15336</v>
      </c>
      <c r="I6265" t="s">
        <v>25590</v>
      </c>
      <c r="J6265" t="s">
        <v>25635</v>
      </c>
      <c r="K6265">
        <v>64</v>
      </c>
      <c r="L6265" s="1">
        <v>49.184782608695649</v>
      </c>
    </row>
    <row r="6266" spans="1:12" hidden="1" x14ac:dyDescent="0.25">
      <c r="A6266" t="s">
        <v>25636</v>
      </c>
      <c r="B6266" t="s">
        <v>25637</v>
      </c>
      <c r="C6266" s="1">
        <v>45</v>
      </c>
      <c r="D6266" s="1">
        <v>57.195652173913047</v>
      </c>
      <c r="E6266">
        <v>1</v>
      </c>
      <c r="F6266" t="s">
        <v>25638</v>
      </c>
      <c r="G6266" t="s">
        <v>25639</v>
      </c>
      <c r="H6266" t="s">
        <v>10698</v>
      </c>
      <c r="I6266" t="s">
        <v>25590</v>
      </c>
      <c r="J6266" t="s">
        <v>25640</v>
      </c>
      <c r="K6266">
        <v>88</v>
      </c>
      <c r="L6266" s="1">
        <v>73.652173913043484</v>
      </c>
    </row>
    <row r="6267" spans="1:12" hidden="1" x14ac:dyDescent="0.25">
      <c r="A6267" t="s">
        <v>25641</v>
      </c>
      <c r="B6267" t="s">
        <v>25642</v>
      </c>
      <c r="C6267" s="1">
        <v>118.53260869565217</v>
      </c>
      <c r="D6267" s="1">
        <v>212.02173913043478</v>
      </c>
      <c r="E6267">
        <v>1</v>
      </c>
      <c r="F6267" t="s">
        <v>25643</v>
      </c>
      <c r="G6267" t="s">
        <v>25644</v>
      </c>
      <c r="H6267" t="s">
        <v>25645</v>
      </c>
      <c r="I6267" t="s">
        <v>25590</v>
      </c>
      <c r="J6267" t="s">
        <v>25646</v>
      </c>
      <c r="K6267">
        <v>236</v>
      </c>
      <c r="L6267" s="1">
        <v>225.61956521739131</v>
      </c>
    </row>
    <row r="6268" spans="1:12" hidden="1" x14ac:dyDescent="0.25">
      <c r="A6268" t="s">
        <v>25647</v>
      </c>
      <c r="B6268" t="s">
        <v>25648</v>
      </c>
      <c r="C6268" s="1">
        <v>26.663043478260871</v>
      </c>
      <c r="D6268" s="1">
        <v>51.673913043478258</v>
      </c>
      <c r="E6268">
        <v>1</v>
      </c>
      <c r="F6268" t="s">
        <v>25649</v>
      </c>
      <c r="G6268" t="s">
        <v>546</v>
      </c>
      <c r="H6268" t="s">
        <v>17</v>
      </c>
      <c r="I6268" t="s">
        <v>25590</v>
      </c>
      <c r="J6268" t="s">
        <v>25650</v>
      </c>
      <c r="K6268">
        <v>90</v>
      </c>
      <c r="L6268" s="1">
        <v>53.130434782608695</v>
      </c>
    </row>
    <row r="6269" spans="1:12" hidden="1" x14ac:dyDescent="0.25">
      <c r="A6269" t="s">
        <v>25651</v>
      </c>
      <c r="B6269" t="s">
        <v>25652</v>
      </c>
      <c r="C6269" s="1">
        <v>117.81521739130434</v>
      </c>
      <c r="D6269" s="1">
        <v>183.45652173913044</v>
      </c>
      <c r="E6269">
        <v>1</v>
      </c>
      <c r="F6269" t="s">
        <v>25653</v>
      </c>
      <c r="G6269" t="s">
        <v>546</v>
      </c>
      <c r="H6269" t="s">
        <v>17</v>
      </c>
      <c r="I6269" t="s">
        <v>25590</v>
      </c>
      <c r="J6269" t="s">
        <v>25654</v>
      </c>
      <c r="K6269">
        <v>194</v>
      </c>
      <c r="L6269" s="1">
        <v>184.86956521739131</v>
      </c>
    </row>
    <row r="6270" spans="1:12" hidden="1" x14ac:dyDescent="0.25">
      <c r="A6270" t="s">
        <v>25655</v>
      </c>
      <c r="B6270" t="s">
        <v>25656</v>
      </c>
      <c r="C6270" s="1">
        <v>82.054347826086953</v>
      </c>
      <c r="D6270" s="1">
        <v>105.6304347826087</v>
      </c>
      <c r="E6270">
        <v>1</v>
      </c>
      <c r="F6270" t="s">
        <v>25657</v>
      </c>
      <c r="G6270" t="s">
        <v>2399</v>
      </c>
      <c r="H6270" t="s">
        <v>25658</v>
      </c>
      <c r="I6270" t="s">
        <v>25590</v>
      </c>
      <c r="J6270" t="s">
        <v>25659</v>
      </c>
      <c r="K6270">
        <v>204</v>
      </c>
      <c r="L6270" s="1">
        <v>182.31521739130434</v>
      </c>
    </row>
    <row r="6271" spans="1:12" hidden="1" x14ac:dyDescent="0.25">
      <c r="A6271" t="s">
        <v>25660</v>
      </c>
      <c r="B6271" t="s">
        <v>25661</v>
      </c>
      <c r="C6271" s="1">
        <v>32.184782608695649</v>
      </c>
      <c r="D6271" s="1">
        <v>49.826086956521742</v>
      </c>
      <c r="E6271">
        <v>1</v>
      </c>
      <c r="F6271" t="s">
        <v>25662</v>
      </c>
      <c r="G6271" t="s">
        <v>24169</v>
      </c>
      <c r="H6271" t="s">
        <v>25663</v>
      </c>
      <c r="I6271" t="s">
        <v>25590</v>
      </c>
      <c r="J6271" t="s">
        <v>25664</v>
      </c>
      <c r="K6271">
        <v>85</v>
      </c>
      <c r="L6271" s="1">
        <v>63.663043478260867</v>
      </c>
    </row>
    <row r="6272" spans="1:12" hidden="1" x14ac:dyDescent="0.25">
      <c r="A6272" t="s">
        <v>25665</v>
      </c>
      <c r="B6272" t="s">
        <v>25666</v>
      </c>
      <c r="C6272" s="1">
        <v>40.282608695652172</v>
      </c>
      <c r="D6272" s="1">
        <v>49.510869565217391</v>
      </c>
      <c r="E6272">
        <v>1</v>
      </c>
      <c r="F6272" t="s">
        <v>25667</v>
      </c>
      <c r="G6272" t="s">
        <v>25668</v>
      </c>
      <c r="H6272" t="s">
        <v>25669</v>
      </c>
      <c r="I6272" t="s">
        <v>25590</v>
      </c>
      <c r="J6272" t="s">
        <v>25670</v>
      </c>
      <c r="K6272">
        <v>92</v>
      </c>
      <c r="L6272" s="1">
        <v>74.369565217391298</v>
      </c>
    </row>
    <row r="6273" spans="1:12" hidden="1" x14ac:dyDescent="0.25">
      <c r="A6273" t="s">
        <v>25671</v>
      </c>
      <c r="B6273" t="s">
        <v>25672</v>
      </c>
      <c r="C6273" s="1">
        <v>23.673913043478262</v>
      </c>
      <c r="D6273" s="1">
        <v>32.228260869565219</v>
      </c>
      <c r="E6273">
        <v>1</v>
      </c>
      <c r="F6273" t="s">
        <v>25673</v>
      </c>
      <c r="G6273" t="s">
        <v>18033</v>
      </c>
      <c r="H6273" t="s">
        <v>275</v>
      </c>
      <c r="I6273" t="s">
        <v>25590</v>
      </c>
      <c r="J6273" t="s">
        <v>25674</v>
      </c>
      <c r="K6273">
        <v>65</v>
      </c>
      <c r="L6273" s="1">
        <v>54.521739130434781</v>
      </c>
    </row>
    <row r="6274" spans="1:12" hidden="1" x14ac:dyDescent="0.25">
      <c r="A6274" t="s">
        <v>25675</v>
      </c>
      <c r="B6274" t="s">
        <v>25676</v>
      </c>
      <c r="C6274" s="1">
        <v>70.717391304347828</v>
      </c>
      <c r="D6274" s="1">
        <v>79.913043478260875</v>
      </c>
      <c r="E6274">
        <v>1</v>
      </c>
      <c r="F6274" t="s">
        <v>25677</v>
      </c>
      <c r="G6274" t="s">
        <v>25678</v>
      </c>
      <c r="H6274" t="s">
        <v>25679</v>
      </c>
      <c r="I6274" t="s">
        <v>25590</v>
      </c>
      <c r="J6274" t="s">
        <v>25680</v>
      </c>
      <c r="K6274">
        <v>133</v>
      </c>
      <c r="L6274" s="1">
        <v>118.57608695652173</v>
      </c>
    </row>
    <row r="6275" spans="1:12" hidden="1" x14ac:dyDescent="0.25">
      <c r="A6275" t="s">
        <v>25681</v>
      </c>
      <c r="B6275" t="s">
        <v>25682</v>
      </c>
      <c r="C6275" s="1">
        <v>54.184782608695649</v>
      </c>
      <c r="D6275" s="1">
        <v>92.782608695652172</v>
      </c>
      <c r="E6275">
        <v>1</v>
      </c>
      <c r="F6275" t="s">
        <v>25683</v>
      </c>
      <c r="G6275" t="s">
        <v>19466</v>
      </c>
      <c r="H6275" t="s">
        <v>25684</v>
      </c>
      <c r="I6275" t="s">
        <v>25590</v>
      </c>
      <c r="J6275" t="s">
        <v>25685</v>
      </c>
      <c r="K6275">
        <v>109</v>
      </c>
      <c r="L6275" s="1">
        <v>96.728260869565219</v>
      </c>
    </row>
    <row r="6276" spans="1:12" hidden="1" x14ac:dyDescent="0.25">
      <c r="A6276" t="s">
        <v>25686</v>
      </c>
      <c r="B6276" t="s">
        <v>25687</v>
      </c>
      <c r="C6276" s="1">
        <v>87.880434782608702</v>
      </c>
      <c r="D6276" s="1">
        <v>112.33695652173913</v>
      </c>
      <c r="E6276">
        <v>1</v>
      </c>
      <c r="F6276" t="s">
        <v>25688</v>
      </c>
      <c r="G6276" t="s">
        <v>25689</v>
      </c>
      <c r="H6276" t="s">
        <v>25690</v>
      </c>
      <c r="I6276" t="s">
        <v>25590</v>
      </c>
      <c r="J6276" t="s">
        <v>25691</v>
      </c>
      <c r="K6276">
        <v>142</v>
      </c>
      <c r="L6276" s="1">
        <v>134.79347826086956</v>
      </c>
    </row>
    <row r="6277" spans="1:12" hidden="1" x14ac:dyDescent="0.25">
      <c r="A6277" t="s">
        <v>25692</v>
      </c>
      <c r="B6277" t="s">
        <v>25693</v>
      </c>
      <c r="C6277" s="1">
        <v>72.141304347826093</v>
      </c>
      <c r="D6277" s="1">
        <v>78.663043478260875</v>
      </c>
      <c r="E6277">
        <v>1</v>
      </c>
      <c r="F6277" t="s">
        <v>25694</v>
      </c>
      <c r="G6277" t="s">
        <v>25695</v>
      </c>
      <c r="H6277" t="s">
        <v>25696</v>
      </c>
      <c r="I6277" t="s">
        <v>25590</v>
      </c>
      <c r="J6277" t="s">
        <v>25697</v>
      </c>
      <c r="K6277">
        <v>112</v>
      </c>
      <c r="L6277" s="1">
        <v>91.978260869565219</v>
      </c>
    </row>
    <row r="6278" spans="1:12" hidden="1" x14ac:dyDescent="0.25">
      <c r="A6278" t="s">
        <v>25698</v>
      </c>
      <c r="B6278" t="s">
        <v>25699</v>
      </c>
      <c r="C6278" s="1">
        <v>106.82608695652173</v>
      </c>
      <c r="D6278" s="1">
        <v>132.9891304347826</v>
      </c>
      <c r="E6278">
        <v>1</v>
      </c>
      <c r="F6278" t="s">
        <v>25700</v>
      </c>
      <c r="G6278" t="s">
        <v>25701</v>
      </c>
      <c r="H6278" t="s">
        <v>25702</v>
      </c>
      <c r="I6278" t="s">
        <v>25590</v>
      </c>
      <c r="J6278" t="s">
        <v>25703</v>
      </c>
      <c r="K6278">
        <v>197</v>
      </c>
      <c r="L6278" s="1">
        <v>180.08695652173913</v>
      </c>
    </row>
    <row r="6279" spans="1:12" hidden="1" x14ac:dyDescent="0.25">
      <c r="A6279" t="s">
        <v>25704</v>
      </c>
      <c r="B6279" t="s">
        <v>25705</v>
      </c>
      <c r="C6279" s="1">
        <v>34.326086956521742</v>
      </c>
      <c r="D6279" s="1">
        <v>56.923913043478258</v>
      </c>
      <c r="E6279">
        <v>1</v>
      </c>
      <c r="F6279" t="s">
        <v>25706</v>
      </c>
      <c r="G6279" t="s">
        <v>25707</v>
      </c>
      <c r="H6279" t="s">
        <v>25708</v>
      </c>
      <c r="I6279" t="s">
        <v>25590</v>
      </c>
      <c r="J6279" t="s">
        <v>25709</v>
      </c>
      <c r="K6279">
        <v>107</v>
      </c>
      <c r="L6279" s="1">
        <v>68.75</v>
      </c>
    </row>
    <row r="6280" spans="1:12" hidden="1" x14ac:dyDescent="0.25">
      <c r="A6280" t="s">
        <v>25710</v>
      </c>
      <c r="B6280" t="s">
        <v>25711</v>
      </c>
      <c r="C6280" s="1">
        <v>55.402173913043477</v>
      </c>
      <c r="D6280" s="1">
        <v>64.478260869565219</v>
      </c>
      <c r="E6280">
        <v>1</v>
      </c>
      <c r="F6280" t="s">
        <v>25712</v>
      </c>
      <c r="G6280" t="s">
        <v>25713</v>
      </c>
      <c r="H6280" t="s">
        <v>17441</v>
      </c>
      <c r="I6280" t="s">
        <v>25590</v>
      </c>
      <c r="J6280" t="s">
        <v>25714</v>
      </c>
      <c r="K6280">
        <v>120</v>
      </c>
      <c r="L6280" s="1">
        <v>100.31521739130434</v>
      </c>
    </row>
    <row r="6281" spans="1:12" hidden="1" x14ac:dyDescent="0.25">
      <c r="A6281" t="s">
        <v>25715</v>
      </c>
      <c r="B6281" t="s">
        <v>25716</v>
      </c>
      <c r="C6281" s="1">
        <v>81.076086956521735</v>
      </c>
      <c r="D6281" s="1">
        <v>132.58695652173913</v>
      </c>
      <c r="E6281">
        <v>1</v>
      </c>
      <c r="F6281" t="s">
        <v>25717</v>
      </c>
      <c r="G6281" t="s">
        <v>25718</v>
      </c>
      <c r="H6281" t="s">
        <v>7238</v>
      </c>
      <c r="I6281" t="s">
        <v>25590</v>
      </c>
      <c r="J6281" t="s">
        <v>25719</v>
      </c>
      <c r="K6281">
        <v>165</v>
      </c>
      <c r="L6281" s="1">
        <v>143.85869565217391</v>
      </c>
    </row>
    <row r="6282" spans="1:12" hidden="1" x14ac:dyDescent="0.25">
      <c r="A6282" t="s">
        <v>25720</v>
      </c>
      <c r="B6282" t="s">
        <v>25721</v>
      </c>
      <c r="C6282" s="1">
        <v>41.336956521739133</v>
      </c>
      <c r="D6282" s="1">
        <v>52.097826086956523</v>
      </c>
      <c r="E6282">
        <v>1</v>
      </c>
      <c r="F6282" t="s">
        <v>25722</v>
      </c>
      <c r="G6282" t="s">
        <v>25723</v>
      </c>
      <c r="H6282" t="s">
        <v>25724</v>
      </c>
      <c r="I6282" t="s">
        <v>25590</v>
      </c>
      <c r="J6282" t="s">
        <v>25725</v>
      </c>
      <c r="K6282">
        <v>126</v>
      </c>
      <c r="L6282" s="1">
        <v>81.239130434782609</v>
      </c>
    </row>
    <row r="6283" spans="1:12" hidden="1" x14ac:dyDescent="0.25">
      <c r="A6283" t="s">
        <v>25726</v>
      </c>
      <c r="B6283" t="s">
        <v>25727</v>
      </c>
      <c r="C6283" s="1">
        <v>66.228260869565219</v>
      </c>
      <c r="D6283" s="1">
        <v>77.282608695652172</v>
      </c>
      <c r="E6283">
        <v>1</v>
      </c>
      <c r="F6283" t="s">
        <v>25728</v>
      </c>
      <c r="G6283" t="s">
        <v>17279</v>
      </c>
      <c r="H6283" t="s">
        <v>25729</v>
      </c>
      <c r="I6283" t="s">
        <v>25590</v>
      </c>
      <c r="J6283" t="s">
        <v>25730</v>
      </c>
      <c r="K6283">
        <v>100</v>
      </c>
      <c r="L6283" s="1">
        <v>90.826086956521735</v>
      </c>
    </row>
    <row r="6284" spans="1:12" hidden="1" x14ac:dyDescent="0.25">
      <c r="A6284" t="s">
        <v>25731</v>
      </c>
      <c r="B6284" t="s">
        <v>6786</v>
      </c>
      <c r="C6284" s="1">
        <v>24.608695652173914</v>
      </c>
      <c r="D6284" s="1">
        <v>30.467391304347824</v>
      </c>
      <c r="E6284">
        <v>1</v>
      </c>
      <c r="F6284" t="s">
        <v>25732</v>
      </c>
      <c r="G6284" t="s">
        <v>25718</v>
      </c>
      <c r="H6284" t="s">
        <v>7238</v>
      </c>
      <c r="I6284" t="s">
        <v>25590</v>
      </c>
      <c r="J6284" t="s">
        <v>25733</v>
      </c>
      <c r="K6284">
        <v>55</v>
      </c>
      <c r="L6284" s="1">
        <v>43.206521739130437</v>
      </c>
    </row>
    <row r="6285" spans="1:12" hidden="1" x14ac:dyDescent="0.25">
      <c r="A6285" t="s">
        <v>25734</v>
      </c>
      <c r="B6285" t="s">
        <v>25735</v>
      </c>
      <c r="C6285" s="1">
        <v>64.097826086956516</v>
      </c>
      <c r="D6285" s="1">
        <v>94.25</v>
      </c>
      <c r="E6285">
        <v>1</v>
      </c>
      <c r="F6285" t="s">
        <v>25736</v>
      </c>
      <c r="G6285" t="s">
        <v>25737</v>
      </c>
      <c r="H6285" t="s">
        <v>7238</v>
      </c>
      <c r="I6285" t="s">
        <v>25590</v>
      </c>
      <c r="J6285" t="s">
        <v>25738</v>
      </c>
      <c r="K6285">
        <v>114</v>
      </c>
      <c r="L6285" s="1">
        <v>100.29347826086956</v>
      </c>
    </row>
    <row r="6286" spans="1:12" hidden="1" x14ac:dyDescent="0.25">
      <c r="A6286" t="s">
        <v>25739</v>
      </c>
      <c r="B6286" t="s">
        <v>25740</v>
      </c>
      <c r="C6286" s="1">
        <v>23.228260869565219</v>
      </c>
      <c r="D6286" s="1">
        <v>28.163043478260871</v>
      </c>
      <c r="E6286">
        <v>1</v>
      </c>
      <c r="F6286" t="s">
        <v>25741</v>
      </c>
      <c r="G6286" t="s">
        <v>25742</v>
      </c>
      <c r="H6286" t="s">
        <v>25743</v>
      </c>
      <c r="I6286" t="s">
        <v>25590</v>
      </c>
      <c r="J6286" t="s">
        <v>25744</v>
      </c>
      <c r="K6286">
        <v>48</v>
      </c>
      <c r="L6286" s="1">
        <v>47.510869565217391</v>
      </c>
    </row>
    <row r="6287" spans="1:12" hidden="1" x14ac:dyDescent="0.25">
      <c r="A6287" t="s">
        <v>25745</v>
      </c>
      <c r="B6287" t="s">
        <v>25746</v>
      </c>
      <c r="C6287" s="1">
        <v>131.34782608695653</v>
      </c>
      <c r="D6287" s="1">
        <v>206.5108695652174</v>
      </c>
      <c r="E6287">
        <v>1</v>
      </c>
      <c r="F6287" t="s">
        <v>25747</v>
      </c>
      <c r="G6287" t="s">
        <v>25748</v>
      </c>
      <c r="H6287" t="s">
        <v>7604</v>
      </c>
      <c r="I6287" t="s">
        <v>25590</v>
      </c>
      <c r="J6287" t="s">
        <v>25749</v>
      </c>
      <c r="K6287">
        <v>206</v>
      </c>
      <c r="L6287" s="1">
        <v>159.55434782608697</v>
      </c>
    </row>
    <row r="6288" spans="1:12" hidden="1" x14ac:dyDescent="0.25">
      <c r="A6288" t="s">
        <v>25750</v>
      </c>
      <c r="B6288" t="s">
        <v>25751</v>
      </c>
      <c r="C6288" s="1">
        <v>40.358695652173914</v>
      </c>
      <c r="D6288" s="1">
        <v>54.380434782608695</v>
      </c>
      <c r="E6288">
        <v>1</v>
      </c>
      <c r="F6288" t="s">
        <v>25752</v>
      </c>
      <c r="G6288" t="s">
        <v>25753</v>
      </c>
      <c r="H6288" t="s">
        <v>25754</v>
      </c>
      <c r="I6288" t="s">
        <v>25590</v>
      </c>
      <c r="J6288" t="s">
        <v>25755</v>
      </c>
      <c r="K6288">
        <v>93</v>
      </c>
      <c r="L6288" s="1">
        <v>82.163043478260875</v>
      </c>
    </row>
    <row r="6289" spans="1:12" hidden="1" x14ac:dyDescent="0.25">
      <c r="A6289" t="s">
        <v>25756</v>
      </c>
      <c r="B6289" t="s">
        <v>25757</v>
      </c>
      <c r="C6289" s="1">
        <v>17.369565217391305</v>
      </c>
      <c r="D6289" s="1">
        <v>21.467391304347824</v>
      </c>
      <c r="E6289">
        <v>1</v>
      </c>
      <c r="F6289" t="s">
        <v>25758</v>
      </c>
      <c r="G6289" t="s">
        <v>25759</v>
      </c>
      <c r="H6289" t="s">
        <v>25760</v>
      </c>
      <c r="I6289" t="s">
        <v>25590</v>
      </c>
      <c r="J6289" t="s">
        <v>25761</v>
      </c>
      <c r="K6289">
        <v>31</v>
      </c>
      <c r="L6289" s="1">
        <v>29.369565217391305</v>
      </c>
    </row>
    <row r="6290" spans="1:12" hidden="1" x14ac:dyDescent="0.25">
      <c r="A6290" t="s">
        <v>25762</v>
      </c>
      <c r="B6290" t="s">
        <v>25763</v>
      </c>
      <c r="C6290" s="1">
        <v>23.826086956521738</v>
      </c>
      <c r="D6290" s="1">
        <v>49.108695652173914</v>
      </c>
      <c r="E6290">
        <v>1</v>
      </c>
      <c r="F6290" t="s">
        <v>25764</v>
      </c>
      <c r="G6290" t="s">
        <v>8156</v>
      </c>
      <c r="H6290" t="s">
        <v>10698</v>
      </c>
      <c r="I6290" t="s">
        <v>25590</v>
      </c>
      <c r="J6290" t="s">
        <v>25765</v>
      </c>
      <c r="K6290">
        <v>120</v>
      </c>
      <c r="L6290" s="1">
        <v>50.706521739130437</v>
      </c>
    </row>
    <row r="6291" spans="1:12" hidden="1" x14ac:dyDescent="0.25">
      <c r="A6291" t="s">
        <v>25766</v>
      </c>
      <c r="B6291" t="s">
        <v>25767</v>
      </c>
      <c r="C6291" s="1">
        <v>44.152173913043477</v>
      </c>
      <c r="D6291" s="1">
        <v>74.532608695652172</v>
      </c>
      <c r="E6291">
        <v>1</v>
      </c>
      <c r="F6291" t="s">
        <v>25768</v>
      </c>
      <c r="G6291" t="s">
        <v>18033</v>
      </c>
      <c r="H6291" t="s">
        <v>275</v>
      </c>
      <c r="I6291" t="s">
        <v>25590</v>
      </c>
      <c r="J6291" t="s">
        <v>25769</v>
      </c>
      <c r="K6291">
        <v>91</v>
      </c>
      <c r="L6291" s="1">
        <v>71.934782608695656</v>
      </c>
    </row>
    <row r="6292" spans="1:12" hidden="1" x14ac:dyDescent="0.25">
      <c r="A6292" t="s">
        <v>25770</v>
      </c>
      <c r="B6292" t="s">
        <v>25771</v>
      </c>
      <c r="C6292" s="1">
        <v>59.326086956521742</v>
      </c>
      <c r="D6292" s="1">
        <v>105.1304347826087</v>
      </c>
      <c r="E6292">
        <v>1</v>
      </c>
      <c r="F6292" t="s">
        <v>25772</v>
      </c>
      <c r="G6292" t="s">
        <v>25773</v>
      </c>
      <c r="H6292" t="s">
        <v>25774</v>
      </c>
      <c r="I6292" t="s">
        <v>25590</v>
      </c>
      <c r="J6292" t="s">
        <v>25775</v>
      </c>
      <c r="K6292">
        <v>128</v>
      </c>
      <c r="L6292" s="1">
        <v>109.44565217391305</v>
      </c>
    </row>
    <row r="6293" spans="1:12" hidden="1" x14ac:dyDescent="0.25">
      <c r="A6293" t="s">
        <v>25776</v>
      </c>
      <c r="B6293" t="s">
        <v>25777</v>
      </c>
      <c r="C6293" s="1">
        <v>45.630434782608695</v>
      </c>
      <c r="D6293" s="1">
        <v>56.684782608695649</v>
      </c>
      <c r="E6293">
        <v>1</v>
      </c>
      <c r="F6293" t="s">
        <v>25778</v>
      </c>
      <c r="G6293" t="s">
        <v>25779</v>
      </c>
      <c r="H6293" t="s">
        <v>10698</v>
      </c>
      <c r="I6293" t="s">
        <v>25590</v>
      </c>
      <c r="J6293" t="s">
        <v>25780</v>
      </c>
      <c r="K6293">
        <v>142</v>
      </c>
      <c r="L6293" s="1">
        <v>107.35869565217391</v>
      </c>
    </row>
    <row r="6294" spans="1:12" hidden="1" x14ac:dyDescent="0.25">
      <c r="A6294" t="s">
        <v>25781</v>
      </c>
      <c r="B6294" t="s">
        <v>25782</v>
      </c>
      <c r="C6294" s="1">
        <v>134.29347826086956</v>
      </c>
      <c r="D6294" s="1">
        <v>242.34782608695653</v>
      </c>
      <c r="E6294">
        <v>1</v>
      </c>
      <c r="F6294" t="s">
        <v>25783</v>
      </c>
      <c r="G6294" t="s">
        <v>25784</v>
      </c>
      <c r="H6294" t="s">
        <v>25785</v>
      </c>
      <c r="I6294" t="s">
        <v>25590</v>
      </c>
      <c r="J6294" t="s">
        <v>25786</v>
      </c>
      <c r="K6294">
        <v>202</v>
      </c>
      <c r="L6294" s="1">
        <v>199.66304347826087</v>
      </c>
    </row>
    <row r="6295" spans="1:12" hidden="1" x14ac:dyDescent="0.25">
      <c r="A6295" t="s">
        <v>25787</v>
      </c>
      <c r="B6295" t="s">
        <v>25788</v>
      </c>
      <c r="C6295" s="1">
        <v>59.880434782608695</v>
      </c>
      <c r="D6295" s="1">
        <v>76.521739130434781</v>
      </c>
      <c r="E6295">
        <v>1</v>
      </c>
      <c r="F6295" t="s">
        <v>25789</v>
      </c>
      <c r="G6295" t="s">
        <v>25790</v>
      </c>
      <c r="H6295" t="s">
        <v>25791</v>
      </c>
      <c r="I6295" t="s">
        <v>25590</v>
      </c>
      <c r="J6295" t="s">
        <v>25792</v>
      </c>
      <c r="K6295">
        <v>113</v>
      </c>
      <c r="L6295" s="1">
        <v>103.81521739130434</v>
      </c>
    </row>
    <row r="6296" spans="1:12" hidden="1" x14ac:dyDescent="0.25">
      <c r="A6296" t="s">
        <v>25793</v>
      </c>
      <c r="B6296" t="s">
        <v>25794</v>
      </c>
      <c r="C6296" s="1">
        <v>32.369565217391305</v>
      </c>
      <c r="D6296" s="1">
        <v>57.434782608695649</v>
      </c>
      <c r="E6296">
        <v>1</v>
      </c>
      <c r="F6296" t="s">
        <v>25795</v>
      </c>
      <c r="G6296" t="s">
        <v>25796</v>
      </c>
      <c r="H6296" t="s">
        <v>25724</v>
      </c>
      <c r="I6296" t="s">
        <v>25590</v>
      </c>
      <c r="J6296" t="s">
        <v>25797</v>
      </c>
      <c r="K6296">
        <v>74</v>
      </c>
      <c r="L6296" s="1">
        <v>70.130434782608702</v>
      </c>
    </row>
    <row r="6297" spans="1:12" hidden="1" x14ac:dyDescent="0.25">
      <c r="A6297" t="s">
        <v>25798</v>
      </c>
      <c r="B6297" t="s">
        <v>25799</v>
      </c>
      <c r="C6297" s="1">
        <v>78.358695652173907</v>
      </c>
      <c r="D6297" s="1">
        <v>99.630434782608702</v>
      </c>
      <c r="E6297">
        <v>1</v>
      </c>
      <c r="F6297" t="s">
        <v>25800</v>
      </c>
      <c r="G6297" t="s">
        <v>25801</v>
      </c>
      <c r="H6297" t="s">
        <v>25802</v>
      </c>
      <c r="I6297" t="s">
        <v>25590</v>
      </c>
      <c r="J6297" t="s">
        <v>25803</v>
      </c>
      <c r="K6297">
        <v>136</v>
      </c>
      <c r="L6297" s="1">
        <v>129.7608695652174</v>
      </c>
    </row>
    <row r="6298" spans="1:12" hidden="1" x14ac:dyDescent="0.25">
      <c r="A6298" t="s">
        <v>25804</v>
      </c>
      <c r="B6298" t="s">
        <v>25805</v>
      </c>
      <c r="C6298" s="1">
        <v>70.804347826086953</v>
      </c>
      <c r="D6298" s="1">
        <v>90.152173913043484</v>
      </c>
      <c r="E6298">
        <v>1</v>
      </c>
      <c r="F6298" t="s">
        <v>25806</v>
      </c>
      <c r="G6298" t="s">
        <v>25807</v>
      </c>
      <c r="H6298" t="s">
        <v>25808</v>
      </c>
      <c r="I6298" t="s">
        <v>25590</v>
      </c>
      <c r="J6298" t="s">
        <v>25809</v>
      </c>
      <c r="K6298">
        <v>140</v>
      </c>
      <c r="L6298" s="1">
        <v>117.66304347826087</v>
      </c>
    </row>
    <row r="6299" spans="1:12" hidden="1" x14ac:dyDescent="0.25">
      <c r="A6299" t="s">
        <v>25810</v>
      </c>
      <c r="B6299" t="s">
        <v>25811</v>
      </c>
      <c r="C6299" s="1">
        <v>48.108695652173914</v>
      </c>
      <c r="D6299" s="1">
        <v>59.619565217391305</v>
      </c>
      <c r="E6299">
        <v>1</v>
      </c>
      <c r="F6299" t="s">
        <v>25812</v>
      </c>
      <c r="G6299" t="s">
        <v>25813</v>
      </c>
      <c r="H6299" t="s">
        <v>13360</v>
      </c>
      <c r="I6299" t="s">
        <v>25590</v>
      </c>
      <c r="J6299" t="s">
        <v>25814</v>
      </c>
      <c r="K6299">
        <v>96</v>
      </c>
      <c r="L6299" s="1">
        <v>88.641304347826093</v>
      </c>
    </row>
    <row r="6300" spans="1:12" hidden="1" x14ac:dyDescent="0.25">
      <c r="A6300" t="s">
        <v>25815</v>
      </c>
      <c r="B6300" t="s">
        <v>25816</v>
      </c>
      <c r="C6300" s="1">
        <v>23.438202247191011</v>
      </c>
      <c r="D6300" s="1">
        <v>27.258426966292134</v>
      </c>
      <c r="E6300">
        <v>1</v>
      </c>
      <c r="F6300" t="s">
        <v>25817</v>
      </c>
      <c r="G6300" t="s">
        <v>25818</v>
      </c>
      <c r="H6300" t="s">
        <v>25819</v>
      </c>
      <c r="I6300" t="s">
        <v>25590</v>
      </c>
      <c r="J6300" t="s">
        <v>25820</v>
      </c>
      <c r="K6300">
        <v>39</v>
      </c>
      <c r="L6300" s="1">
        <v>36.619565217391305</v>
      </c>
    </row>
    <row r="6301" spans="1:12" hidden="1" x14ac:dyDescent="0.25">
      <c r="A6301" t="s">
        <v>25821</v>
      </c>
      <c r="B6301" t="s">
        <v>25822</v>
      </c>
      <c r="C6301" s="1">
        <v>104.69565217391305</v>
      </c>
      <c r="D6301" s="1">
        <v>196.44565217391303</v>
      </c>
      <c r="E6301">
        <v>1</v>
      </c>
      <c r="F6301" t="s">
        <v>25823</v>
      </c>
      <c r="G6301" t="s">
        <v>25718</v>
      </c>
      <c r="H6301" t="s">
        <v>7238</v>
      </c>
      <c r="I6301" t="s">
        <v>25590</v>
      </c>
      <c r="J6301" t="s">
        <v>25824</v>
      </c>
      <c r="K6301">
        <v>250</v>
      </c>
      <c r="L6301" s="1">
        <v>192.40217391304347</v>
      </c>
    </row>
    <row r="6302" spans="1:12" hidden="1" x14ac:dyDescent="0.25">
      <c r="A6302" t="s">
        <v>25825</v>
      </c>
      <c r="B6302" t="s">
        <v>25826</v>
      </c>
      <c r="C6302" s="1">
        <v>49.315217391304351</v>
      </c>
      <c r="D6302" s="1">
        <v>59.576086956521742</v>
      </c>
      <c r="E6302">
        <v>1</v>
      </c>
      <c r="F6302" t="s">
        <v>25827</v>
      </c>
      <c r="G6302" t="s">
        <v>3282</v>
      </c>
      <c r="H6302" t="s">
        <v>25828</v>
      </c>
      <c r="I6302" t="s">
        <v>25590</v>
      </c>
      <c r="J6302" t="s">
        <v>25829</v>
      </c>
      <c r="K6302">
        <v>116</v>
      </c>
      <c r="L6302" s="1">
        <v>95.010869565217391</v>
      </c>
    </row>
    <row r="6303" spans="1:12" hidden="1" x14ac:dyDescent="0.25">
      <c r="A6303" t="s">
        <v>25830</v>
      </c>
      <c r="B6303" t="s">
        <v>25831</v>
      </c>
      <c r="C6303" s="1">
        <v>19.153846153846153</v>
      </c>
      <c r="D6303" s="1">
        <v>37.285714285714285</v>
      </c>
      <c r="E6303">
        <v>1</v>
      </c>
      <c r="F6303" t="s">
        <v>25832</v>
      </c>
      <c r="G6303" t="s">
        <v>25833</v>
      </c>
      <c r="H6303" t="s">
        <v>19500</v>
      </c>
      <c r="I6303" t="s">
        <v>25590</v>
      </c>
      <c r="J6303" t="s">
        <v>25834</v>
      </c>
      <c r="K6303">
        <v>90</v>
      </c>
      <c r="L6303" s="1">
        <v>49.695652173913047</v>
      </c>
    </row>
    <row r="6304" spans="1:12" hidden="1" x14ac:dyDescent="0.25">
      <c r="A6304" t="s">
        <v>25835</v>
      </c>
      <c r="B6304" t="s">
        <v>25836</v>
      </c>
      <c r="C6304" s="1">
        <v>112.05434782608695</v>
      </c>
      <c r="D6304" s="1">
        <v>131.82608695652175</v>
      </c>
      <c r="E6304">
        <v>1</v>
      </c>
      <c r="F6304" t="s">
        <v>25837</v>
      </c>
      <c r="G6304" t="s">
        <v>25838</v>
      </c>
      <c r="H6304" t="s">
        <v>25839</v>
      </c>
      <c r="I6304" t="s">
        <v>25590</v>
      </c>
      <c r="J6304" t="s">
        <v>25840</v>
      </c>
      <c r="K6304">
        <v>240</v>
      </c>
      <c r="L6304" s="1">
        <v>213.0108695652174</v>
      </c>
    </row>
    <row r="6305" spans="1:12" hidden="1" x14ac:dyDescent="0.25">
      <c r="A6305" t="s">
        <v>25841</v>
      </c>
      <c r="B6305" t="s">
        <v>25842</v>
      </c>
      <c r="C6305" s="1">
        <v>123.17391304347827</v>
      </c>
      <c r="D6305" s="1">
        <v>198.05434782608697</v>
      </c>
      <c r="E6305">
        <v>1</v>
      </c>
      <c r="F6305" t="s">
        <v>25843</v>
      </c>
      <c r="G6305" t="s">
        <v>25844</v>
      </c>
      <c r="H6305" t="s">
        <v>25845</v>
      </c>
      <c r="I6305" t="s">
        <v>25590</v>
      </c>
      <c r="J6305" t="s">
        <v>25846</v>
      </c>
      <c r="K6305">
        <v>159</v>
      </c>
      <c r="L6305" s="1">
        <v>157.46739130434781</v>
      </c>
    </row>
    <row r="6306" spans="1:12" hidden="1" x14ac:dyDescent="0.25">
      <c r="A6306" t="s">
        <v>25847</v>
      </c>
      <c r="B6306" t="s">
        <v>25848</v>
      </c>
      <c r="C6306" s="1">
        <v>37.228260869565219</v>
      </c>
      <c r="D6306" s="1">
        <v>49.760869565217391</v>
      </c>
      <c r="E6306">
        <v>1</v>
      </c>
      <c r="F6306" t="s">
        <v>25849</v>
      </c>
      <c r="G6306" t="s">
        <v>25850</v>
      </c>
      <c r="H6306" t="s">
        <v>25851</v>
      </c>
      <c r="I6306" t="s">
        <v>25590</v>
      </c>
      <c r="J6306" t="s">
        <v>25852</v>
      </c>
      <c r="K6306">
        <v>133</v>
      </c>
      <c r="L6306" s="1">
        <v>87.913043478260875</v>
      </c>
    </row>
    <row r="6307" spans="1:12" hidden="1" x14ac:dyDescent="0.25">
      <c r="A6307" t="s">
        <v>25853</v>
      </c>
      <c r="B6307" t="s">
        <v>25854</v>
      </c>
      <c r="C6307" s="1">
        <v>73.597826086956516</v>
      </c>
      <c r="D6307" s="1">
        <v>112.77173913043478</v>
      </c>
      <c r="E6307">
        <v>1</v>
      </c>
      <c r="F6307" t="s">
        <v>25855</v>
      </c>
      <c r="G6307" t="s">
        <v>25856</v>
      </c>
      <c r="H6307" t="s">
        <v>10698</v>
      </c>
      <c r="I6307" t="s">
        <v>25590</v>
      </c>
      <c r="J6307" t="s">
        <v>25857</v>
      </c>
      <c r="K6307">
        <v>176</v>
      </c>
      <c r="L6307" s="1">
        <v>168.84782608695653</v>
      </c>
    </row>
    <row r="6308" spans="1:12" hidden="1" x14ac:dyDescent="0.25">
      <c r="A6308" t="s">
        <v>25858</v>
      </c>
      <c r="B6308" t="s">
        <v>25859</v>
      </c>
      <c r="C6308" s="1">
        <v>56.739130434782609</v>
      </c>
      <c r="D6308" s="1">
        <v>92.543478260869563</v>
      </c>
      <c r="E6308">
        <v>1</v>
      </c>
      <c r="F6308" t="s">
        <v>25860</v>
      </c>
      <c r="G6308" t="s">
        <v>25718</v>
      </c>
      <c r="H6308" t="s">
        <v>7238</v>
      </c>
      <c r="I6308" t="s">
        <v>25590</v>
      </c>
      <c r="J6308" t="s">
        <v>25861</v>
      </c>
      <c r="K6308">
        <v>182</v>
      </c>
      <c r="L6308" s="1">
        <v>120.07608695652173</v>
      </c>
    </row>
    <row r="6309" spans="1:12" hidden="1" x14ac:dyDescent="0.25">
      <c r="A6309" t="s">
        <v>25862</v>
      </c>
      <c r="B6309" t="s">
        <v>25863</v>
      </c>
      <c r="C6309" s="1">
        <v>33.097826086956523</v>
      </c>
      <c r="D6309" s="1">
        <v>51.641304347826086</v>
      </c>
      <c r="E6309">
        <v>1</v>
      </c>
      <c r="F6309" t="s">
        <v>25864</v>
      </c>
      <c r="G6309" t="s">
        <v>25865</v>
      </c>
      <c r="H6309" t="s">
        <v>10698</v>
      </c>
      <c r="I6309" t="s">
        <v>25590</v>
      </c>
      <c r="J6309" t="s">
        <v>25866</v>
      </c>
      <c r="K6309">
        <v>80</v>
      </c>
      <c r="L6309" s="1">
        <v>65.510869565217391</v>
      </c>
    </row>
    <row r="6310" spans="1:12" hidden="1" x14ac:dyDescent="0.25">
      <c r="A6310" t="s">
        <v>25867</v>
      </c>
      <c r="B6310" t="s">
        <v>25868</v>
      </c>
      <c r="C6310" s="1">
        <v>35.978260869565219</v>
      </c>
      <c r="D6310" s="1">
        <v>64.847826086956516</v>
      </c>
      <c r="E6310">
        <v>1</v>
      </c>
      <c r="F6310" t="s">
        <v>25869</v>
      </c>
      <c r="G6310" t="s">
        <v>25773</v>
      </c>
      <c r="H6310" t="s">
        <v>25774</v>
      </c>
      <c r="I6310" t="s">
        <v>25590</v>
      </c>
      <c r="J6310" t="s">
        <v>25870</v>
      </c>
      <c r="K6310">
        <v>71</v>
      </c>
      <c r="L6310" s="1">
        <v>65.815217391304344</v>
      </c>
    </row>
    <row r="6311" spans="1:12" hidden="1" x14ac:dyDescent="0.25">
      <c r="A6311" t="s">
        <v>25871</v>
      </c>
      <c r="B6311" t="s">
        <v>25872</v>
      </c>
      <c r="C6311" s="1">
        <v>36.739130434782609</v>
      </c>
      <c r="D6311" s="1">
        <v>49.934782608695649</v>
      </c>
      <c r="E6311">
        <v>1</v>
      </c>
      <c r="F6311" t="s">
        <v>25873</v>
      </c>
      <c r="G6311" t="s">
        <v>25601</v>
      </c>
      <c r="H6311" t="s">
        <v>25602</v>
      </c>
      <c r="I6311" t="s">
        <v>25590</v>
      </c>
      <c r="J6311" t="s">
        <v>25874</v>
      </c>
      <c r="K6311">
        <v>90</v>
      </c>
      <c r="L6311" s="1">
        <v>82.804347826086953</v>
      </c>
    </row>
    <row r="6312" spans="1:12" hidden="1" x14ac:dyDescent="0.25">
      <c r="A6312" t="s">
        <v>25875</v>
      </c>
      <c r="B6312" t="s">
        <v>3129</v>
      </c>
      <c r="C6312" s="1">
        <v>50.956521739130437</v>
      </c>
      <c r="D6312" s="1">
        <v>73.315217391304344</v>
      </c>
      <c r="E6312">
        <v>1</v>
      </c>
      <c r="F6312" t="s">
        <v>25876</v>
      </c>
      <c r="G6312" t="s">
        <v>25779</v>
      </c>
      <c r="H6312" t="s">
        <v>10698</v>
      </c>
      <c r="I6312" t="s">
        <v>25590</v>
      </c>
      <c r="J6312" t="s">
        <v>25780</v>
      </c>
      <c r="K6312">
        <v>98</v>
      </c>
      <c r="L6312" s="1">
        <v>91.793478260869563</v>
      </c>
    </row>
    <row r="6313" spans="1:12" hidden="1" x14ac:dyDescent="0.25">
      <c r="A6313" t="s">
        <v>25877</v>
      </c>
      <c r="B6313" t="s">
        <v>25878</v>
      </c>
      <c r="C6313" s="1">
        <v>60.597826086956523</v>
      </c>
      <c r="D6313" s="1">
        <v>103.59782608695652</v>
      </c>
      <c r="E6313">
        <v>1</v>
      </c>
      <c r="F6313" t="s">
        <v>25879</v>
      </c>
      <c r="G6313" t="s">
        <v>13108</v>
      </c>
      <c r="H6313" t="s">
        <v>25802</v>
      </c>
      <c r="I6313" t="s">
        <v>25590</v>
      </c>
      <c r="J6313" t="s">
        <v>25880</v>
      </c>
      <c r="K6313">
        <v>141</v>
      </c>
      <c r="L6313" s="1">
        <v>114.83695652173913</v>
      </c>
    </row>
    <row r="6314" spans="1:12" hidden="1" x14ac:dyDescent="0.25">
      <c r="A6314" t="s">
        <v>25881</v>
      </c>
      <c r="B6314" t="s">
        <v>25882</v>
      </c>
      <c r="C6314" s="1">
        <v>50.413043478260867</v>
      </c>
      <c r="D6314" s="1">
        <v>63.043478260869563</v>
      </c>
      <c r="E6314">
        <v>1</v>
      </c>
      <c r="F6314" t="s">
        <v>25883</v>
      </c>
      <c r="G6314" t="s">
        <v>25884</v>
      </c>
      <c r="H6314" t="s">
        <v>25885</v>
      </c>
      <c r="I6314" t="s">
        <v>25590</v>
      </c>
      <c r="J6314" t="s">
        <v>25886</v>
      </c>
      <c r="K6314">
        <v>140</v>
      </c>
      <c r="L6314" s="1">
        <v>99.173913043478265</v>
      </c>
    </row>
    <row r="6315" spans="1:12" hidden="1" x14ac:dyDescent="0.25">
      <c r="A6315" t="s">
        <v>25887</v>
      </c>
      <c r="B6315" t="s">
        <v>25888</v>
      </c>
      <c r="C6315" s="1">
        <v>38.630434782608695</v>
      </c>
      <c r="D6315" s="1">
        <v>58.836956521739133</v>
      </c>
      <c r="E6315">
        <v>1</v>
      </c>
      <c r="F6315" t="s">
        <v>25889</v>
      </c>
      <c r="G6315" t="s">
        <v>25773</v>
      </c>
      <c r="H6315" t="s">
        <v>25774</v>
      </c>
      <c r="I6315" t="s">
        <v>25590</v>
      </c>
      <c r="J6315" t="s">
        <v>25890</v>
      </c>
      <c r="K6315">
        <v>103</v>
      </c>
      <c r="L6315" s="1">
        <v>77.086956521739125</v>
      </c>
    </row>
    <row r="6316" spans="1:12" hidden="1" x14ac:dyDescent="0.25">
      <c r="A6316" t="s">
        <v>25891</v>
      </c>
      <c r="B6316" t="s">
        <v>25892</v>
      </c>
      <c r="C6316" s="1">
        <v>20.923913043478262</v>
      </c>
      <c r="D6316" s="1">
        <v>27.489130434782609</v>
      </c>
      <c r="E6316">
        <v>1</v>
      </c>
      <c r="F6316" t="s">
        <v>25893</v>
      </c>
      <c r="G6316" t="s">
        <v>569</v>
      </c>
      <c r="H6316" t="s">
        <v>25760</v>
      </c>
      <c r="I6316" t="s">
        <v>25590</v>
      </c>
      <c r="J6316" t="s">
        <v>25894</v>
      </c>
      <c r="K6316">
        <v>39</v>
      </c>
      <c r="L6316" s="1">
        <v>36.478260869565219</v>
      </c>
    </row>
    <row r="6317" spans="1:12" hidden="1" x14ac:dyDescent="0.25">
      <c r="A6317" t="s">
        <v>25895</v>
      </c>
      <c r="B6317" t="s">
        <v>25896</v>
      </c>
      <c r="C6317" s="1">
        <v>20.967391304347824</v>
      </c>
      <c r="D6317" s="1">
        <v>34.021739130434781</v>
      </c>
      <c r="E6317">
        <v>1</v>
      </c>
      <c r="F6317" t="s">
        <v>25897</v>
      </c>
      <c r="G6317" t="s">
        <v>25898</v>
      </c>
      <c r="H6317" t="s">
        <v>25899</v>
      </c>
      <c r="I6317" t="s">
        <v>25590</v>
      </c>
      <c r="J6317" t="s">
        <v>25900</v>
      </c>
      <c r="K6317">
        <v>59</v>
      </c>
      <c r="L6317" s="1">
        <v>55.293478260869563</v>
      </c>
    </row>
    <row r="6318" spans="1:12" hidden="1" x14ac:dyDescent="0.25">
      <c r="A6318" t="s">
        <v>25901</v>
      </c>
      <c r="B6318" t="s">
        <v>25902</v>
      </c>
      <c r="C6318" s="1">
        <v>27.163043478260871</v>
      </c>
      <c r="D6318" s="1">
        <v>40.858695652173914</v>
      </c>
      <c r="E6318">
        <v>1</v>
      </c>
      <c r="F6318" t="s">
        <v>25903</v>
      </c>
      <c r="G6318" t="s">
        <v>25904</v>
      </c>
      <c r="H6318" t="s">
        <v>25905</v>
      </c>
      <c r="I6318" t="s">
        <v>25590</v>
      </c>
      <c r="J6318" t="s">
        <v>25906</v>
      </c>
      <c r="K6318">
        <v>80</v>
      </c>
      <c r="L6318" s="1">
        <v>63.510869565217391</v>
      </c>
    </row>
    <row r="6319" spans="1:12" hidden="1" x14ac:dyDescent="0.25">
      <c r="A6319" t="s">
        <v>25907</v>
      </c>
      <c r="B6319" t="s">
        <v>25908</v>
      </c>
      <c r="C6319" s="1">
        <v>105.14130434782609</v>
      </c>
      <c r="D6319" s="1">
        <v>132.35869565217391</v>
      </c>
      <c r="E6319">
        <v>1</v>
      </c>
      <c r="F6319" t="s">
        <v>25909</v>
      </c>
      <c r="G6319" t="s">
        <v>25773</v>
      </c>
      <c r="H6319" t="s">
        <v>25774</v>
      </c>
      <c r="I6319" t="s">
        <v>25590</v>
      </c>
      <c r="J6319" t="s">
        <v>25870</v>
      </c>
      <c r="K6319">
        <v>213</v>
      </c>
      <c r="L6319" s="1">
        <v>191.77173913043478</v>
      </c>
    </row>
    <row r="6320" spans="1:12" hidden="1" x14ac:dyDescent="0.25">
      <c r="A6320" t="s">
        <v>25910</v>
      </c>
      <c r="B6320" t="s">
        <v>25911</v>
      </c>
      <c r="C6320" s="1">
        <v>115.42391304347827</v>
      </c>
      <c r="D6320" s="1">
        <v>125.82608695652173</v>
      </c>
      <c r="E6320">
        <v>1</v>
      </c>
      <c r="F6320" t="s">
        <v>25912</v>
      </c>
      <c r="G6320" t="s">
        <v>25913</v>
      </c>
      <c r="H6320" t="s">
        <v>25914</v>
      </c>
      <c r="I6320" t="s">
        <v>25590</v>
      </c>
      <c r="J6320" t="s">
        <v>25915</v>
      </c>
      <c r="K6320">
        <v>217</v>
      </c>
      <c r="L6320" s="1">
        <v>209.70652173913044</v>
      </c>
    </row>
    <row r="6321" spans="1:12" hidden="1" x14ac:dyDescent="0.25">
      <c r="A6321" t="s">
        <v>25916</v>
      </c>
      <c r="B6321" t="s">
        <v>25917</v>
      </c>
      <c r="C6321" s="1">
        <v>68.489130434782609</v>
      </c>
      <c r="D6321" s="1">
        <v>80.152173913043484</v>
      </c>
      <c r="E6321">
        <v>1</v>
      </c>
      <c r="F6321" t="s">
        <v>25918</v>
      </c>
      <c r="G6321" t="s">
        <v>25919</v>
      </c>
      <c r="H6321" t="s">
        <v>25819</v>
      </c>
      <c r="I6321" t="s">
        <v>25590</v>
      </c>
      <c r="J6321" t="s">
        <v>25920</v>
      </c>
      <c r="K6321">
        <v>104</v>
      </c>
      <c r="L6321" s="1">
        <v>93.043478260869563</v>
      </c>
    </row>
    <row r="6322" spans="1:12" hidden="1" x14ac:dyDescent="0.25">
      <c r="A6322" t="s">
        <v>25921</v>
      </c>
      <c r="B6322" t="s">
        <v>25922</v>
      </c>
      <c r="C6322" s="1">
        <v>16.760869565217391</v>
      </c>
      <c r="D6322" s="1">
        <v>18.913043478260871</v>
      </c>
      <c r="E6322">
        <v>1</v>
      </c>
      <c r="F6322" t="s">
        <v>25923</v>
      </c>
      <c r="G6322" t="s">
        <v>25924</v>
      </c>
      <c r="H6322" t="s">
        <v>25925</v>
      </c>
      <c r="I6322" t="s">
        <v>25590</v>
      </c>
      <c r="J6322" t="s">
        <v>25926</v>
      </c>
      <c r="K6322">
        <v>39</v>
      </c>
      <c r="L6322" s="1">
        <v>34.847826086956523</v>
      </c>
    </row>
    <row r="6323" spans="1:12" hidden="1" x14ac:dyDescent="0.25">
      <c r="A6323" t="s">
        <v>25927</v>
      </c>
      <c r="B6323" t="s">
        <v>25928</v>
      </c>
      <c r="C6323" s="1">
        <v>57.184782608695649</v>
      </c>
      <c r="D6323" s="1">
        <v>94.706521739130437</v>
      </c>
      <c r="E6323">
        <v>1</v>
      </c>
      <c r="F6323" t="s">
        <v>25929</v>
      </c>
      <c r="G6323" t="s">
        <v>25930</v>
      </c>
      <c r="H6323" t="s">
        <v>10494</v>
      </c>
      <c r="I6323" t="s">
        <v>25590</v>
      </c>
      <c r="J6323" t="s">
        <v>25931</v>
      </c>
      <c r="K6323">
        <v>111</v>
      </c>
      <c r="L6323" s="1">
        <v>103.22826086956522</v>
      </c>
    </row>
    <row r="6324" spans="1:12" hidden="1" x14ac:dyDescent="0.25">
      <c r="A6324" t="s">
        <v>25932</v>
      </c>
      <c r="B6324" t="s">
        <v>25933</v>
      </c>
      <c r="C6324" s="1">
        <v>48.217391304347828</v>
      </c>
      <c r="D6324" s="1">
        <v>93.260869565217391</v>
      </c>
      <c r="E6324">
        <v>1</v>
      </c>
      <c r="F6324" t="s">
        <v>25934</v>
      </c>
      <c r="G6324" t="s">
        <v>25935</v>
      </c>
      <c r="H6324" t="s">
        <v>25885</v>
      </c>
      <c r="I6324" t="s">
        <v>25590</v>
      </c>
      <c r="J6324" t="s">
        <v>25936</v>
      </c>
      <c r="K6324">
        <v>128</v>
      </c>
      <c r="L6324" s="1">
        <v>96.195652173913047</v>
      </c>
    </row>
    <row r="6325" spans="1:12" hidden="1" x14ac:dyDescent="0.25">
      <c r="A6325" t="s">
        <v>25937</v>
      </c>
      <c r="B6325" t="s">
        <v>25938</v>
      </c>
      <c r="C6325" s="1">
        <v>24.054347826086957</v>
      </c>
      <c r="D6325" s="1">
        <v>33.565217391304351</v>
      </c>
      <c r="E6325">
        <v>1</v>
      </c>
      <c r="F6325" t="s">
        <v>25939</v>
      </c>
      <c r="G6325" t="s">
        <v>2345</v>
      </c>
      <c r="H6325" t="s">
        <v>275</v>
      </c>
      <c r="I6325" t="s">
        <v>25590</v>
      </c>
      <c r="J6325" t="s">
        <v>25940</v>
      </c>
      <c r="K6325">
        <v>60</v>
      </c>
      <c r="L6325" s="1">
        <v>55.336956521739133</v>
      </c>
    </row>
    <row r="6326" spans="1:12" hidden="1" x14ac:dyDescent="0.25">
      <c r="A6326" t="s">
        <v>25941</v>
      </c>
      <c r="B6326" t="s">
        <v>25942</v>
      </c>
      <c r="C6326" s="1">
        <v>31.782608695652176</v>
      </c>
      <c r="D6326" s="1">
        <v>39.152173913043477</v>
      </c>
      <c r="E6326">
        <v>1</v>
      </c>
      <c r="F6326" t="s">
        <v>25943</v>
      </c>
      <c r="G6326" t="s">
        <v>25944</v>
      </c>
      <c r="H6326" t="s">
        <v>25774</v>
      </c>
      <c r="I6326" t="s">
        <v>25590</v>
      </c>
      <c r="J6326" t="s">
        <v>25945</v>
      </c>
      <c r="K6326">
        <v>105</v>
      </c>
      <c r="L6326" s="1">
        <v>54.804347826086953</v>
      </c>
    </row>
    <row r="6327" spans="1:12" hidden="1" x14ac:dyDescent="0.25">
      <c r="A6327" t="s">
        <v>25946</v>
      </c>
      <c r="B6327" t="s">
        <v>25947</v>
      </c>
      <c r="C6327" s="1">
        <v>32.989130434782609</v>
      </c>
      <c r="D6327" s="1">
        <v>43.217391304347828</v>
      </c>
      <c r="E6327">
        <v>1</v>
      </c>
      <c r="F6327" t="s">
        <v>25948</v>
      </c>
      <c r="G6327" t="s">
        <v>3282</v>
      </c>
      <c r="H6327" t="s">
        <v>25828</v>
      </c>
      <c r="I6327" t="s">
        <v>25590</v>
      </c>
      <c r="J6327" t="s">
        <v>25829</v>
      </c>
      <c r="K6327">
        <v>129</v>
      </c>
      <c r="L6327" s="1">
        <v>87.076086956521735</v>
      </c>
    </row>
    <row r="6328" spans="1:12" hidden="1" x14ac:dyDescent="0.25">
      <c r="A6328" t="s">
        <v>25949</v>
      </c>
      <c r="B6328" t="s">
        <v>25950</v>
      </c>
      <c r="C6328" s="1">
        <v>66.923913043478265</v>
      </c>
      <c r="D6328" s="1">
        <v>91.445652173913047</v>
      </c>
      <c r="E6328">
        <v>1</v>
      </c>
      <c r="F6328" t="s">
        <v>25951</v>
      </c>
      <c r="G6328" t="s">
        <v>25856</v>
      </c>
      <c r="H6328" t="s">
        <v>10698</v>
      </c>
      <c r="I6328" t="s">
        <v>25590</v>
      </c>
      <c r="J6328" t="s">
        <v>25952</v>
      </c>
      <c r="K6328">
        <v>140</v>
      </c>
      <c r="L6328" s="1">
        <v>139.16304347826087</v>
      </c>
    </row>
    <row r="6329" spans="1:12" hidden="1" x14ac:dyDescent="0.25">
      <c r="A6329" t="s">
        <v>25953</v>
      </c>
      <c r="B6329" t="s">
        <v>25954</v>
      </c>
      <c r="C6329" s="1">
        <v>23.866666666666667</v>
      </c>
      <c r="D6329" s="1">
        <v>33.663043478260867</v>
      </c>
      <c r="E6329">
        <v>1</v>
      </c>
      <c r="F6329" t="s">
        <v>25955</v>
      </c>
      <c r="G6329" t="s">
        <v>25956</v>
      </c>
      <c r="H6329" t="s">
        <v>5772</v>
      </c>
      <c r="I6329" t="s">
        <v>25590</v>
      </c>
      <c r="J6329" t="s">
        <v>25957</v>
      </c>
      <c r="K6329">
        <v>59</v>
      </c>
      <c r="L6329" s="1">
        <v>56.434782608695649</v>
      </c>
    </row>
    <row r="6330" spans="1:12" hidden="1" x14ac:dyDescent="0.25">
      <c r="A6330" t="s">
        <v>25958</v>
      </c>
      <c r="B6330" t="s">
        <v>25959</v>
      </c>
      <c r="C6330" s="1">
        <v>28.467391304347824</v>
      </c>
      <c r="D6330" s="1">
        <v>45.445652173913047</v>
      </c>
      <c r="E6330">
        <v>1</v>
      </c>
      <c r="F6330" t="s">
        <v>25960</v>
      </c>
      <c r="G6330" t="s">
        <v>11488</v>
      </c>
      <c r="H6330" t="s">
        <v>25961</v>
      </c>
      <c r="I6330" t="s">
        <v>25590</v>
      </c>
      <c r="J6330" t="s">
        <v>25962</v>
      </c>
      <c r="K6330">
        <v>84</v>
      </c>
      <c r="L6330" s="1">
        <v>76.217391304347828</v>
      </c>
    </row>
    <row r="6331" spans="1:12" hidden="1" x14ac:dyDescent="0.25">
      <c r="A6331" t="s">
        <v>25963</v>
      </c>
      <c r="B6331" t="s">
        <v>25964</v>
      </c>
      <c r="C6331" s="1">
        <v>49.217391304347828</v>
      </c>
      <c r="D6331" s="1">
        <v>64.706521739130437</v>
      </c>
      <c r="E6331">
        <v>1</v>
      </c>
      <c r="F6331" t="s">
        <v>25965</v>
      </c>
      <c r="G6331" t="s">
        <v>25966</v>
      </c>
      <c r="H6331" t="s">
        <v>25885</v>
      </c>
      <c r="I6331" t="s">
        <v>25590</v>
      </c>
      <c r="J6331" t="s">
        <v>25967</v>
      </c>
      <c r="K6331">
        <v>117</v>
      </c>
      <c r="L6331" s="1">
        <v>88.336956521739125</v>
      </c>
    </row>
    <row r="6332" spans="1:12" hidden="1" x14ac:dyDescent="0.25">
      <c r="A6332" t="s">
        <v>25968</v>
      </c>
      <c r="B6332" t="s">
        <v>25969</v>
      </c>
      <c r="C6332" s="1">
        <v>51.5</v>
      </c>
      <c r="D6332" s="1">
        <v>60.978260869565219</v>
      </c>
      <c r="E6332">
        <v>1</v>
      </c>
      <c r="F6332" t="s">
        <v>25970</v>
      </c>
      <c r="G6332" t="s">
        <v>25971</v>
      </c>
      <c r="H6332" t="s">
        <v>25724</v>
      </c>
      <c r="I6332" t="s">
        <v>25590</v>
      </c>
      <c r="J6332" t="s">
        <v>25972</v>
      </c>
      <c r="K6332">
        <v>154</v>
      </c>
      <c r="L6332" s="1">
        <v>105.55434782608695</v>
      </c>
    </row>
    <row r="6333" spans="1:12" hidden="1" x14ac:dyDescent="0.25">
      <c r="A6333" t="s">
        <v>25973</v>
      </c>
      <c r="B6333" t="s">
        <v>25974</v>
      </c>
      <c r="C6333" s="1">
        <v>13.652173913043478</v>
      </c>
      <c r="D6333" s="1">
        <v>22.271739130434781</v>
      </c>
      <c r="E6333">
        <v>1</v>
      </c>
      <c r="F6333" t="s">
        <v>25975</v>
      </c>
      <c r="G6333" t="s">
        <v>25976</v>
      </c>
      <c r="H6333" t="s">
        <v>25977</v>
      </c>
      <c r="I6333" t="s">
        <v>25590</v>
      </c>
      <c r="J6333" t="s">
        <v>25978</v>
      </c>
      <c r="K6333">
        <v>29</v>
      </c>
      <c r="L6333" s="1">
        <v>23.978260869565219</v>
      </c>
    </row>
    <row r="6334" spans="1:12" hidden="1" x14ac:dyDescent="0.25">
      <c r="A6334" t="s">
        <v>25979</v>
      </c>
      <c r="B6334" t="s">
        <v>25980</v>
      </c>
      <c r="C6334" s="1">
        <v>110.44565217391305</v>
      </c>
      <c r="D6334" s="1">
        <v>176.59782608695653</v>
      </c>
      <c r="E6334">
        <v>1</v>
      </c>
      <c r="F6334" t="s">
        <v>25981</v>
      </c>
      <c r="G6334" t="s">
        <v>25982</v>
      </c>
      <c r="H6334" t="s">
        <v>25983</v>
      </c>
      <c r="I6334" t="s">
        <v>25590</v>
      </c>
      <c r="J6334" t="s">
        <v>25984</v>
      </c>
      <c r="K6334">
        <v>170</v>
      </c>
      <c r="L6334" s="1">
        <v>163.9891304347826</v>
      </c>
    </row>
    <row r="6335" spans="1:12" hidden="1" x14ac:dyDescent="0.25">
      <c r="A6335" t="s">
        <v>25985</v>
      </c>
      <c r="B6335" t="s">
        <v>25986</v>
      </c>
      <c r="C6335" s="1">
        <v>16.934782608695652</v>
      </c>
      <c r="D6335" s="1">
        <v>22.554347826086957</v>
      </c>
      <c r="E6335">
        <v>1</v>
      </c>
      <c r="F6335" t="s">
        <v>25987</v>
      </c>
      <c r="G6335" t="s">
        <v>25988</v>
      </c>
      <c r="H6335" t="s">
        <v>1773</v>
      </c>
      <c r="I6335" t="s">
        <v>25590</v>
      </c>
      <c r="J6335" t="s">
        <v>25989</v>
      </c>
      <c r="K6335">
        <v>39</v>
      </c>
      <c r="L6335" s="1">
        <v>35.576086956521742</v>
      </c>
    </row>
    <row r="6336" spans="1:12" hidden="1" x14ac:dyDescent="0.25">
      <c r="A6336" t="s">
        <v>25990</v>
      </c>
      <c r="B6336" t="s">
        <v>25991</v>
      </c>
      <c r="C6336" s="1">
        <v>20.717391304347824</v>
      </c>
      <c r="D6336" s="1">
        <v>25.793478260869566</v>
      </c>
      <c r="E6336">
        <v>1</v>
      </c>
      <c r="F6336" t="s">
        <v>25992</v>
      </c>
      <c r="G6336" t="s">
        <v>25993</v>
      </c>
      <c r="H6336" t="s">
        <v>8089</v>
      </c>
      <c r="I6336" t="s">
        <v>25590</v>
      </c>
      <c r="J6336" t="s">
        <v>25994</v>
      </c>
      <c r="K6336">
        <v>50</v>
      </c>
      <c r="L6336" s="1">
        <v>47.684782608695649</v>
      </c>
    </row>
    <row r="6337" spans="1:12" hidden="1" x14ac:dyDescent="0.25">
      <c r="A6337" t="s">
        <v>25995</v>
      </c>
      <c r="B6337" t="s">
        <v>25996</v>
      </c>
      <c r="C6337" s="1">
        <v>35.141304347826086</v>
      </c>
      <c r="D6337" s="1">
        <v>61.760869565217391</v>
      </c>
      <c r="E6337">
        <v>1</v>
      </c>
      <c r="F6337" t="s">
        <v>25997</v>
      </c>
      <c r="G6337" t="s">
        <v>25998</v>
      </c>
      <c r="H6337" t="s">
        <v>25602</v>
      </c>
      <c r="I6337" t="s">
        <v>25590</v>
      </c>
      <c r="J6337" t="s">
        <v>25999</v>
      </c>
      <c r="K6337">
        <v>125</v>
      </c>
      <c r="L6337" s="1">
        <v>74.836956521739125</v>
      </c>
    </row>
    <row r="6338" spans="1:12" hidden="1" x14ac:dyDescent="0.25">
      <c r="A6338" t="s">
        <v>26000</v>
      </c>
      <c r="B6338" t="s">
        <v>26001</v>
      </c>
      <c r="C6338" s="1">
        <v>60.630434782608695</v>
      </c>
      <c r="D6338" s="1">
        <v>102.70652173913044</v>
      </c>
      <c r="E6338">
        <v>1</v>
      </c>
      <c r="F6338" t="s">
        <v>26002</v>
      </c>
      <c r="G6338" t="s">
        <v>25856</v>
      </c>
      <c r="H6338" t="s">
        <v>10698</v>
      </c>
      <c r="I6338" t="s">
        <v>25590</v>
      </c>
      <c r="J6338" t="s">
        <v>25952</v>
      </c>
      <c r="K6338">
        <v>133</v>
      </c>
      <c r="L6338" s="1">
        <v>129.13043478260869</v>
      </c>
    </row>
    <row r="6339" spans="1:12" hidden="1" x14ac:dyDescent="0.25">
      <c r="A6339" t="s">
        <v>26003</v>
      </c>
      <c r="B6339" t="s">
        <v>26004</v>
      </c>
      <c r="C6339" s="1">
        <v>24.989130434782609</v>
      </c>
      <c r="D6339" s="1">
        <v>32.967391304347828</v>
      </c>
      <c r="E6339">
        <v>1</v>
      </c>
      <c r="F6339" t="s">
        <v>26005</v>
      </c>
      <c r="G6339" t="s">
        <v>26006</v>
      </c>
      <c r="H6339" t="s">
        <v>26007</v>
      </c>
      <c r="I6339" t="s">
        <v>25590</v>
      </c>
      <c r="J6339" t="s">
        <v>26008</v>
      </c>
      <c r="K6339">
        <v>72</v>
      </c>
      <c r="L6339" s="1">
        <v>52.717391304347828</v>
      </c>
    </row>
    <row r="6340" spans="1:12" hidden="1" x14ac:dyDescent="0.25">
      <c r="A6340" t="s">
        <v>26009</v>
      </c>
      <c r="B6340" t="s">
        <v>26010</v>
      </c>
      <c r="C6340" s="1">
        <v>36.423913043478258</v>
      </c>
      <c r="D6340" s="1">
        <v>47.043478260869563</v>
      </c>
      <c r="E6340">
        <v>1</v>
      </c>
      <c r="F6340" t="s">
        <v>26011</v>
      </c>
      <c r="G6340" t="s">
        <v>26012</v>
      </c>
      <c r="H6340" t="s">
        <v>26013</v>
      </c>
      <c r="I6340" t="s">
        <v>25590</v>
      </c>
      <c r="J6340" t="s">
        <v>26014</v>
      </c>
      <c r="K6340">
        <v>60</v>
      </c>
      <c r="L6340" s="1">
        <v>60.652173913043477</v>
      </c>
    </row>
    <row r="6341" spans="1:12" hidden="1" x14ac:dyDescent="0.25">
      <c r="A6341" t="s">
        <v>26015</v>
      </c>
      <c r="B6341" t="s">
        <v>26016</v>
      </c>
      <c r="C6341" s="1">
        <v>38.510869565217391</v>
      </c>
      <c r="D6341" s="1">
        <v>47.271739130434781</v>
      </c>
      <c r="E6341">
        <v>1</v>
      </c>
      <c r="F6341" t="s">
        <v>26017</v>
      </c>
      <c r="G6341" t="s">
        <v>26018</v>
      </c>
      <c r="H6341" t="s">
        <v>25724</v>
      </c>
      <c r="I6341" t="s">
        <v>25590</v>
      </c>
      <c r="J6341" t="s">
        <v>26019</v>
      </c>
      <c r="K6341">
        <v>120</v>
      </c>
      <c r="L6341" s="1">
        <v>94.826086956521735</v>
      </c>
    </row>
    <row r="6342" spans="1:12" hidden="1" x14ac:dyDescent="0.25">
      <c r="A6342" t="s">
        <v>26020</v>
      </c>
      <c r="B6342" t="s">
        <v>26021</v>
      </c>
      <c r="C6342" s="1">
        <v>74.739130434782609</v>
      </c>
      <c r="D6342" s="1">
        <v>109.16304347826087</v>
      </c>
      <c r="E6342">
        <v>1</v>
      </c>
      <c r="F6342" t="s">
        <v>26022</v>
      </c>
      <c r="G6342" t="s">
        <v>26023</v>
      </c>
      <c r="H6342" t="s">
        <v>25724</v>
      </c>
      <c r="I6342" t="s">
        <v>25590</v>
      </c>
      <c r="J6342" t="s">
        <v>26024</v>
      </c>
      <c r="K6342">
        <v>159</v>
      </c>
      <c r="L6342" s="1">
        <v>145.46739130434781</v>
      </c>
    </row>
    <row r="6343" spans="1:12" hidden="1" x14ac:dyDescent="0.25">
      <c r="A6343" t="s">
        <v>26025</v>
      </c>
      <c r="B6343" t="s">
        <v>26026</v>
      </c>
      <c r="C6343" s="1">
        <v>64.043478260869563</v>
      </c>
      <c r="D6343" s="1">
        <v>85.076086956521735</v>
      </c>
      <c r="E6343">
        <v>1</v>
      </c>
      <c r="F6343" t="s">
        <v>26027</v>
      </c>
      <c r="G6343" t="s">
        <v>26028</v>
      </c>
      <c r="H6343" t="s">
        <v>25663</v>
      </c>
      <c r="I6343" t="s">
        <v>25590</v>
      </c>
      <c r="J6343" t="s">
        <v>26029</v>
      </c>
      <c r="K6343">
        <v>105</v>
      </c>
      <c r="L6343" s="1">
        <v>98.597826086956516</v>
      </c>
    </row>
    <row r="6344" spans="1:12" hidden="1" x14ac:dyDescent="0.25">
      <c r="A6344" t="s">
        <v>26030</v>
      </c>
      <c r="B6344" t="s">
        <v>26031</v>
      </c>
      <c r="C6344" s="1">
        <v>60.891304347826086</v>
      </c>
      <c r="D6344" s="1">
        <v>112.30434782608695</v>
      </c>
      <c r="E6344">
        <v>1</v>
      </c>
      <c r="F6344" t="s">
        <v>26032</v>
      </c>
      <c r="G6344" t="s">
        <v>11488</v>
      </c>
      <c r="H6344" t="s">
        <v>25961</v>
      </c>
      <c r="I6344" t="s">
        <v>25590</v>
      </c>
      <c r="J6344" t="s">
        <v>25962</v>
      </c>
      <c r="K6344">
        <v>136</v>
      </c>
      <c r="L6344" s="1">
        <v>103.92391304347827</v>
      </c>
    </row>
    <row r="6345" spans="1:12" hidden="1" x14ac:dyDescent="0.25">
      <c r="A6345" t="s">
        <v>26033</v>
      </c>
      <c r="B6345" t="s">
        <v>26034</v>
      </c>
      <c r="C6345" s="1">
        <v>50.847826086956523</v>
      </c>
      <c r="D6345" s="1">
        <v>70.739130434782609</v>
      </c>
      <c r="E6345">
        <v>1</v>
      </c>
      <c r="F6345" t="s">
        <v>26035</v>
      </c>
      <c r="G6345" t="s">
        <v>10158</v>
      </c>
      <c r="H6345" t="s">
        <v>729</v>
      </c>
      <c r="I6345" t="s">
        <v>25590</v>
      </c>
      <c r="J6345" t="s">
        <v>26036</v>
      </c>
      <c r="K6345">
        <v>119</v>
      </c>
      <c r="L6345" s="1">
        <v>106.68478260869566</v>
      </c>
    </row>
    <row r="6346" spans="1:12" hidden="1" x14ac:dyDescent="0.25">
      <c r="A6346" t="s">
        <v>26037</v>
      </c>
      <c r="B6346" t="s">
        <v>26038</v>
      </c>
      <c r="C6346" s="1">
        <v>77.152173913043484</v>
      </c>
      <c r="D6346" s="1">
        <v>98.771739130434781</v>
      </c>
      <c r="E6346">
        <v>1</v>
      </c>
      <c r="F6346" t="s">
        <v>26039</v>
      </c>
      <c r="G6346" t="s">
        <v>25935</v>
      </c>
      <c r="H6346" t="s">
        <v>25885</v>
      </c>
      <c r="I6346" t="s">
        <v>25590</v>
      </c>
      <c r="J6346" t="s">
        <v>25936</v>
      </c>
      <c r="K6346">
        <v>161</v>
      </c>
      <c r="L6346" s="1">
        <v>93.5</v>
      </c>
    </row>
    <row r="6347" spans="1:12" hidden="1" x14ac:dyDescent="0.25">
      <c r="A6347" t="s">
        <v>26040</v>
      </c>
      <c r="B6347" t="s">
        <v>26041</v>
      </c>
      <c r="C6347" s="1">
        <v>41.771739130434781</v>
      </c>
      <c r="D6347" s="1">
        <v>70.021739130434781</v>
      </c>
      <c r="E6347">
        <v>1</v>
      </c>
      <c r="F6347" t="s">
        <v>26042</v>
      </c>
      <c r="G6347" t="s">
        <v>26043</v>
      </c>
      <c r="H6347" t="s">
        <v>10698</v>
      </c>
      <c r="I6347" t="s">
        <v>25590</v>
      </c>
      <c r="J6347" t="s">
        <v>26044</v>
      </c>
      <c r="K6347">
        <v>129</v>
      </c>
      <c r="L6347" s="1">
        <v>90.315217391304344</v>
      </c>
    </row>
    <row r="6348" spans="1:12" hidden="1" x14ac:dyDescent="0.25">
      <c r="A6348" t="s">
        <v>26045</v>
      </c>
      <c r="B6348" t="s">
        <v>26046</v>
      </c>
      <c r="C6348" s="1">
        <v>23.021739130434781</v>
      </c>
      <c r="D6348" s="1">
        <v>49.510869565217391</v>
      </c>
      <c r="E6348">
        <v>1</v>
      </c>
      <c r="F6348" t="s">
        <v>26047</v>
      </c>
      <c r="G6348" t="s">
        <v>10158</v>
      </c>
      <c r="H6348" t="s">
        <v>729</v>
      </c>
      <c r="I6348" t="s">
        <v>25590</v>
      </c>
      <c r="J6348" t="s">
        <v>26036</v>
      </c>
      <c r="K6348">
        <v>131</v>
      </c>
      <c r="L6348" s="1">
        <v>64.554347826086953</v>
      </c>
    </row>
    <row r="6349" spans="1:12" hidden="1" x14ac:dyDescent="0.25">
      <c r="A6349" t="s">
        <v>26048</v>
      </c>
      <c r="B6349" t="s">
        <v>26049</v>
      </c>
      <c r="E6349">
        <v>0</v>
      </c>
      <c r="F6349" t="s">
        <v>26050</v>
      </c>
      <c r="G6349" t="s">
        <v>25856</v>
      </c>
      <c r="H6349" t="s">
        <v>10698</v>
      </c>
      <c r="I6349" t="s">
        <v>25590</v>
      </c>
      <c r="J6349" t="s">
        <v>26051</v>
      </c>
      <c r="K6349">
        <v>122</v>
      </c>
      <c r="L6349" s="1">
        <v>89.456521739130437</v>
      </c>
    </row>
    <row r="6350" spans="1:12" hidden="1" x14ac:dyDescent="0.25">
      <c r="A6350" t="s">
        <v>26052</v>
      </c>
      <c r="B6350" t="s">
        <v>26053</v>
      </c>
      <c r="C6350" s="1">
        <v>57.423913043478258</v>
      </c>
      <c r="D6350" s="1">
        <v>74.782608695652172</v>
      </c>
      <c r="E6350">
        <v>1</v>
      </c>
      <c r="F6350" t="s">
        <v>26054</v>
      </c>
      <c r="G6350" t="s">
        <v>26055</v>
      </c>
      <c r="H6350" t="s">
        <v>25645</v>
      </c>
      <c r="I6350" t="s">
        <v>25590</v>
      </c>
      <c r="J6350" t="s">
        <v>26056</v>
      </c>
      <c r="K6350">
        <v>133</v>
      </c>
      <c r="L6350" s="1">
        <v>114.03260869565217</v>
      </c>
    </row>
    <row r="6351" spans="1:12" hidden="1" x14ac:dyDescent="0.25">
      <c r="A6351" t="s">
        <v>26057</v>
      </c>
      <c r="B6351" t="s">
        <v>26058</v>
      </c>
      <c r="C6351" s="1">
        <v>63.369565217391305</v>
      </c>
      <c r="D6351" s="1">
        <v>95.978260869565219</v>
      </c>
      <c r="E6351">
        <v>1</v>
      </c>
      <c r="F6351" t="s">
        <v>26059</v>
      </c>
      <c r="G6351" t="s">
        <v>18033</v>
      </c>
      <c r="H6351" t="s">
        <v>275</v>
      </c>
      <c r="I6351" t="s">
        <v>25590</v>
      </c>
      <c r="J6351" t="s">
        <v>26060</v>
      </c>
      <c r="K6351">
        <v>120</v>
      </c>
      <c r="L6351" s="1">
        <v>109.92391304347827</v>
      </c>
    </row>
    <row r="6352" spans="1:12" hidden="1" x14ac:dyDescent="0.25">
      <c r="A6352" t="s">
        <v>26061</v>
      </c>
      <c r="B6352" t="s">
        <v>26062</v>
      </c>
      <c r="D6352" s="1">
        <v>14.467391304347826</v>
      </c>
      <c r="E6352">
        <v>0</v>
      </c>
      <c r="F6352" t="s">
        <v>26063</v>
      </c>
      <c r="G6352" t="s">
        <v>26064</v>
      </c>
      <c r="H6352" t="s">
        <v>25663</v>
      </c>
      <c r="I6352" t="s">
        <v>25590</v>
      </c>
      <c r="J6352" t="s">
        <v>26065</v>
      </c>
      <c r="K6352">
        <v>215</v>
      </c>
      <c r="L6352" s="1">
        <v>164.45652173913044</v>
      </c>
    </row>
    <row r="6353" spans="1:12" hidden="1" x14ac:dyDescent="0.25">
      <c r="A6353" t="s">
        <v>26066</v>
      </c>
      <c r="B6353" t="s">
        <v>26067</v>
      </c>
      <c r="E6353">
        <v>0</v>
      </c>
      <c r="F6353" t="s">
        <v>26068</v>
      </c>
      <c r="G6353" t="s">
        <v>25856</v>
      </c>
      <c r="H6353" t="s">
        <v>10698</v>
      </c>
      <c r="I6353" t="s">
        <v>25590</v>
      </c>
      <c r="J6353" t="s">
        <v>26069</v>
      </c>
      <c r="K6353">
        <v>87</v>
      </c>
      <c r="L6353" s="1">
        <v>73.043478260869563</v>
      </c>
    </row>
    <row r="6354" spans="1:12" hidden="1" x14ac:dyDescent="0.25">
      <c r="A6354" t="s">
        <v>26070</v>
      </c>
      <c r="B6354" t="s">
        <v>26071</v>
      </c>
      <c r="C6354" s="1">
        <v>38.858695652173914</v>
      </c>
      <c r="D6354" s="1">
        <v>48.456521739130437</v>
      </c>
      <c r="E6354">
        <v>1</v>
      </c>
      <c r="F6354" t="s">
        <v>26072</v>
      </c>
      <c r="G6354" t="s">
        <v>25838</v>
      </c>
      <c r="H6354" t="s">
        <v>25839</v>
      </c>
      <c r="I6354" t="s">
        <v>25590</v>
      </c>
      <c r="J6354" t="s">
        <v>26073</v>
      </c>
      <c r="K6354">
        <v>125</v>
      </c>
      <c r="L6354" s="1">
        <v>82.782608695652172</v>
      </c>
    </row>
    <row r="6355" spans="1:12" hidden="1" x14ac:dyDescent="0.25">
      <c r="A6355" t="s">
        <v>26074</v>
      </c>
      <c r="B6355" t="s">
        <v>26075</v>
      </c>
      <c r="C6355" s="1">
        <v>32.945652173913047</v>
      </c>
      <c r="D6355" s="1">
        <v>42.902173913043477</v>
      </c>
      <c r="E6355">
        <v>1</v>
      </c>
      <c r="F6355" t="s">
        <v>26076</v>
      </c>
      <c r="G6355" t="s">
        <v>25956</v>
      </c>
      <c r="H6355" t="s">
        <v>5772</v>
      </c>
      <c r="I6355" t="s">
        <v>25590</v>
      </c>
      <c r="J6355" t="s">
        <v>25957</v>
      </c>
      <c r="K6355">
        <v>99</v>
      </c>
      <c r="L6355" s="1">
        <v>88.032608695652172</v>
      </c>
    </row>
    <row r="6356" spans="1:12" hidden="1" x14ac:dyDescent="0.25">
      <c r="A6356" t="s">
        <v>26077</v>
      </c>
      <c r="B6356" t="s">
        <v>26078</v>
      </c>
      <c r="C6356" s="1">
        <v>61.510869565217391</v>
      </c>
      <c r="D6356" s="1">
        <v>77.054347826086953</v>
      </c>
      <c r="E6356">
        <v>1</v>
      </c>
      <c r="F6356" t="s">
        <v>26079</v>
      </c>
      <c r="G6356" t="s">
        <v>26080</v>
      </c>
      <c r="H6356" t="s">
        <v>26081</v>
      </c>
      <c r="I6356" t="s">
        <v>25590</v>
      </c>
      <c r="J6356" t="s">
        <v>26082</v>
      </c>
      <c r="K6356">
        <v>140</v>
      </c>
      <c r="L6356" s="1">
        <v>121.5</v>
      </c>
    </row>
    <row r="6357" spans="1:12" hidden="1" x14ac:dyDescent="0.25">
      <c r="A6357" t="s">
        <v>26083</v>
      </c>
      <c r="B6357" t="s">
        <v>26084</v>
      </c>
      <c r="C6357" s="1">
        <v>34.608695652173914</v>
      </c>
      <c r="D6357" s="1">
        <v>38.315217391304351</v>
      </c>
      <c r="E6357">
        <v>1</v>
      </c>
      <c r="F6357" t="s">
        <v>26085</v>
      </c>
      <c r="G6357" t="s">
        <v>25753</v>
      </c>
      <c r="H6357" t="s">
        <v>25754</v>
      </c>
      <c r="I6357" t="s">
        <v>25590</v>
      </c>
      <c r="J6357" t="s">
        <v>26086</v>
      </c>
      <c r="K6357">
        <v>57</v>
      </c>
      <c r="L6357" s="1">
        <v>46.097826086956523</v>
      </c>
    </row>
    <row r="6358" spans="1:12" hidden="1" x14ac:dyDescent="0.25">
      <c r="A6358" t="s">
        <v>26087</v>
      </c>
      <c r="B6358" t="s">
        <v>26088</v>
      </c>
      <c r="C6358" s="1">
        <v>42.706521739130437</v>
      </c>
      <c r="D6358" s="1">
        <v>54.684782608695649</v>
      </c>
      <c r="E6358">
        <v>1</v>
      </c>
      <c r="F6358" t="s">
        <v>26089</v>
      </c>
      <c r="G6358" t="s">
        <v>25773</v>
      </c>
      <c r="H6358" t="s">
        <v>25774</v>
      </c>
      <c r="I6358" t="s">
        <v>25590</v>
      </c>
      <c r="J6358" t="s">
        <v>26090</v>
      </c>
      <c r="K6358">
        <v>94</v>
      </c>
      <c r="L6358" s="1">
        <v>72.663043478260875</v>
      </c>
    </row>
    <row r="6359" spans="1:12" hidden="1" x14ac:dyDescent="0.25">
      <c r="A6359" t="s">
        <v>26091</v>
      </c>
      <c r="B6359" t="s">
        <v>26092</v>
      </c>
      <c r="C6359" s="1">
        <v>35.793478260869563</v>
      </c>
      <c r="D6359" s="1">
        <v>47.576086956521742</v>
      </c>
      <c r="E6359">
        <v>1</v>
      </c>
      <c r="F6359" t="s">
        <v>26093</v>
      </c>
      <c r="G6359" t="s">
        <v>25773</v>
      </c>
      <c r="H6359" t="s">
        <v>25774</v>
      </c>
      <c r="I6359" t="s">
        <v>25590</v>
      </c>
      <c r="J6359" t="s">
        <v>25775</v>
      </c>
      <c r="K6359">
        <v>98</v>
      </c>
      <c r="L6359" s="1">
        <v>64.369565217391298</v>
      </c>
    </row>
    <row r="6360" spans="1:12" hidden="1" x14ac:dyDescent="0.25">
      <c r="A6360" t="s">
        <v>26094</v>
      </c>
      <c r="B6360" t="s">
        <v>26095</v>
      </c>
      <c r="C6360" s="1">
        <v>50.391304347826086</v>
      </c>
      <c r="D6360" s="1">
        <v>63.717391304347828</v>
      </c>
      <c r="E6360">
        <v>1</v>
      </c>
      <c r="F6360" t="s">
        <v>26096</v>
      </c>
      <c r="G6360" t="s">
        <v>6468</v>
      </c>
      <c r="H6360" t="s">
        <v>25724</v>
      </c>
      <c r="I6360" t="s">
        <v>25590</v>
      </c>
      <c r="J6360" t="s">
        <v>26097</v>
      </c>
      <c r="K6360">
        <v>108</v>
      </c>
      <c r="L6360" s="1">
        <v>92.108695652173907</v>
      </c>
    </row>
    <row r="6361" spans="1:12" hidden="1" x14ac:dyDescent="0.25">
      <c r="A6361" t="s">
        <v>26098</v>
      </c>
      <c r="B6361" t="s">
        <v>26099</v>
      </c>
      <c r="C6361" s="1">
        <v>44.065217391304351</v>
      </c>
      <c r="D6361" s="1">
        <v>54.510869565217391</v>
      </c>
      <c r="E6361">
        <v>1</v>
      </c>
      <c r="F6361" t="s">
        <v>26100</v>
      </c>
      <c r="G6361" t="s">
        <v>16138</v>
      </c>
      <c r="H6361" t="s">
        <v>7238</v>
      </c>
      <c r="I6361" t="s">
        <v>25590</v>
      </c>
      <c r="J6361" t="s">
        <v>26101</v>
      </c>
      <c r="K6361">
        <v>153</v>
      </c>
      <c r="L6361" s="1">
        <v>116.51086956521739</v>
      </c>
    </row>
    <row r="6362" spans="1:12" hidden="1" x14ac:dyDescent="0.25">
      <c r="A6362" t="s">
        <v>26102</v>
      </c>
      <c r="B6362" t="s">
        <v>26103</v>
      </c>
      <c r="C6362" s="1">
        <v>20.260869565217391</v>
      </c>
      <c r="D6362" s="1">
        <v>25.423913043478262</v>
      </c>
      <c r="E6362">
        <v>1</v>
      </c>
      <c r="F6362" t="s">
        <v>26104</v>
      </c>
      <c r="G6362" t="s">
        <v>546</v>
      </c>
      <c r="H6362" t="s">
        <v>17</v>
      </c>
      <c r="I6362" t="s">
        <v>25590</v>
      </c>
      <c r="J6362" t="s">
        <v>25650</v>
      </c>
      <c r="K6362">
        <v>60</v>
      </c>
      <c r="L6362" s="1">
        <v>36.75</v>
      </c>
    </row>
    <row r="6363" spans="1:12" hidden="1" x14ac:dyDescent="0.25">
      <c r="A6363" t="s">
        <v>26105</v>
      </c>
      <c r="B6363" t="s">
        <v>26106</v>
      </c>
      <c r="C6363" s="1">
        <v>71.913043478260875</v>
      </c>
      <c r="D6363" s="1">
        <v>131.68478260869566</v>
      </c>
      <c r="E6363">
        <v>1</v>
      </c>
      <c r="F6363" t="s">
        <v>26107</v>
      </c>
      <c r="G6363" t="s">
        <v>26108</v>
      </c>
      <c r="H6363" t="s">
        <v>25690</v>
      </c>
      <c r="I6363" t="s">
        <v>25590</v>
      </c>
      <c r="J6363" t="s">
        <v>26109</v>
      </c>
      <c r="K6363">
        <v>150</v>
      </c>
      <c r="L6363" s="1">
        <v>137.35869565217391</v>
      </c>
    </row>
    <row r="6364" spans="1:12" hidden="1" x14ac:dyDescent="0.25">
      <c r="A6364" t="s">
        <v>26110</v>
      </c>
      <c r="B6364" t="s">
        <v>26111</v>
      </c>
      <c r="C6364" s="1">
        <v>90</v>
      </c>
      <c r="D6364" s="1">
        <v>108.29347826086956</v>
      </c>
      <c r="E6364">
        <v>1</v>
      </c>
      <c r="F6364" t="s">
        <v>26112</v>
      </c>
      <c r="G6364" t="s">
        <v>26113</v>
      </c>
      <c r="H6364" t="s">
        <v>26114</v>
      </c>
      <c r="I6364" t="s">
        <v>25590</v>
      </c>
      <c r="J6364" t="s">
        <v>26115</v>
      </c>
      <c r="K6364">
        <v>200</v>
      </c>
      <c r="L6364" s="1">
        <v>169.28260869565219</v>
      </c>
    </row>
    <row r="6365" spans="1:12" hidden="1" x14ac:dyDescent="0.25">
      <c r="A6365" t="s">
        <v>26116</v>
      </c>
      <c r="B6365" t="s">
        <v>26117</v>
      </c>
      <c r="C6365" s="1">
        <v>66.184782608695656</v>
      </c>
      <c r="D6365" s="1">
        <v>76.086956521739125</v>
      </c>
      <c r="E6365">
        <v>1</v>
      </c>
      <c r="F6365" t="s">
        <v>26118</v>
      </c>
      <c r="G6365" t="s">
        <v>1974</v>
      </c>
      <c r="H6365" t="s">
        <v>25914</v>
      </c>
      <c r="I6365" t="s">
        <v>25590</v>
      </c>
      <c r="J6365" t="s">
        <v>26119</v>
      </c>
      <c r="K6365">
        <v>178</v>
      </c>
      <c r="L6365" s="1">
        <v>147.59782608695653</v>
      </c>
    </row>
    <row r="6366" spans="1:12" hidden="1" x14ac:dyDescent="0.25">
      <c r="A6366" t="s">
        <v>26120</v>
      </c>
      <c r="B6366" t="s">
        <v>26121</v>
      </c>
      <c r="C6366" s="1">
        <v>65.293478260869563</v>
      </c>
      <c r="D6366" s="1">
        <v>82.630434782608702</v>
      </c>
      <c r="E6366">
        <v>1</v>
      </c>
      <c r="F6366" t="s">
        <v>26122</v>
      </c>
      <c r="G6366" t="s">
        <v>6468</v>
      </c>
      <c r="H6366" t="s">
        <v>25724</v>
      </c>
      <c r="I6366" t="s">
        <v>25590</v>
      </c>
      <c r="J6366" t="s">
        <v>26097</v>
      </c>
      <c r="K6366">
        <v>150</v>
      </c>
      <c r="L6366" s="1">
        <v>138.13043478260869</v>
      </c>
    </row>
    <row r="6367" spans="1:12" hidden="1" x14ac:dyDescent="0.25">
      <c r="A6367" t="s">
        <v>26123</v>
      </c>
      <c r="B6367" t="s">
        <v>26124</v>
      </c>
      <c r="C6367" s="1">
        <v>28.510869565217391</v>
      </c>
      <c r="D6367" s="1">
        <v>49.891304347826086</v>
      </c>
      <c r="E6367">
        <v>1</v>
      </c>
      <c r="F6367" t="s">
        <v>26125</v>
      </c>
      <c r="G6367" t="s">
        <v>25718</v>
      </c>
      <c r="H6367" t="s">
        <v>7238</v>
      </c>
      <c r="I6367" t="s">
        <v>25590</v>
      </c>
      <c r="J6367" t="s">
        <v>25733</v>
      </c>
      <c r="K6367">
        <v>69</v>
      </c>
      <c r="L6367" s="1">
        <v>64.673913043478265</v>
      </c>
    </row>
    <row r="6368" spans="1:12" hidden="1" x14ac:dyDescent="0.25">
      <c r="A6368" t="s">
        <v>26126</v>
      </c>
      <c r="B6368" t="s">
        <v>26127</v>
      </c>
      <c r="C6368" s="1">
        <v>42.336956521739133</v>
      </c>
      <c r="D6368" s="1">
        <v>55.684782608695649</v>
      </c>
      <c r="E6368">
        <v>1</v>
      </c>
      <c r="F6368" t="s">
        <v>26128</v>
      </c>
      <c r="G6368" t="s">
        <v>6395</v>
      </c>
      <c r="H6368" t="s">
        <v>25724</v>
      </c>
      <c r="I6368" t="s">
        <v>25590</v>
      </c>
      <c r="J6368" t="s">
        <v>26129</v>
      </c>
      <c r="K6368">
        <v>101</v>
      </c>
      <c r="L6368" s="1">
        <v>92.108695652173907</v>
      </c>
    </row>
    <row r="6369" spans="1:12" hidden="1" x14ac:dyDescent="0.25">
      <c r="A6369" t="s">
        <v>26130</v>
      </c>
      <c r="B6369" t="s">
        <v>26131</v>
      </c>
      <c r="C6369" s="1">
        <v>104.31521739130434</v>
      </c>
      <c r="D6369" s="1">
        <v>122.92391304347827</v>
      </c>
      <c r="E6369">
        <v>1</v>
      </c>
      <c r="F6369" t="s">
        <v>26132</v>
      </c>
      <c r="G6369" t="s">
        <v>26133</v>
      </c>
      <c r="H6369" t="s">
        <v>25914</v>
      </c>
      <c r="I6369" t="s">
        <v>25590</v>
      </c>
      <c r="J6369" t="s">
        <v>26134</v>
      </c>
      <c r="K6369">
        <v>283</v>
      </c>
      <c r="L6369" s="1">
        <v>235.70652173913044</v>
      </c>
    </row>
    <row r="6370" spans="1:12" hidden="1" x14ac:dyDescent="0.25">
      <c r="A6370" t="s">
        <v>26135</v>
      </c>
      <c r="B6370" t="s">
        <v>26136</v>
      </c>
      <c r="C6370" s="1">
        <v>32.663043478260867</v>
      </c>
      <c r="D6370" s="1">
        <v>47.5</v>
      </c>
      <c r="E6370">
        <v>1</v>
      </c>
      <c r="F6370" t="s">
        <v>26137</v>
      </c>
      <c r="G6370" t="s">
        <v>26012</v>
      </c>
      <c r="H6370" t="s">
        <v>26013</v>
      </c>
      <c r="I6370" t="s">
        <v>25590</v>
      </c>
      <c r="J6370" t="s">
        <v>26014</v>
      </c>
      <c r="K6370">
        <v>101</v>
      </c>
      <c r="L6370" s="1">
        <v>83.608695652173907</v>
      </c>
    </row>
    <row r="6371" spans="1:12" hidden="1" x14ac:dyDescent="0.25">
      <c r="A6371" t="s">
        <v>26138</v>
      </c>
      <c r="B6371" t="s">
        <v>26139</v>
      </c>
      <c r="C6371" s="1">
        <v>29.815217391304348</v>
      </c>
      <c r="D6371" s="1">
        <v>36.706521739130437</v>
      </c>
      <c r="E6371">
        <v>1</v>
      </c>
      <c r="F6371" t="s">
        <v>26140</v>
      </c>
      <c r="G6371" t="s">
        <v>26141</v>
      </c>
      <c r="H6371" t="s">
        <v>10698</v>
      </c>
      <c r="I6371" t="s">
        <v>25590</v>
      </c>
      <c r="J6371" t="s">
        <v>26142</v>
      </c>
      <c r="K6371">
        <v>100</v>
      </c>
      <c r="L6371" s="1">
        <v>80.739130434782609</v>
      </c>
    </row>
    <row r="6372" spans="1:12" hidden="1" x14ac:dyDescent="0.25">
      <c r="A6372" t="s">
        <v>26143</v>
      </c>
      <c r="B6372" t="s">
        <v>8212</v>
      </c>
      <c r="C6372" s="1">
        <v>44.880434782608695</v>
      </c>
      <c r="D6372" s="1">
        <v>57.086956521739133</v>
      </c>
      <c r="E6372">
        <v>1</v>
      </c>
      <c r="F6372" t="s">
        <v>26144</v>
      </c>
      <c r="G6372" t="s">
        <v>26145</v>
      </c>
      <c r="H6372" t="s">
        <v>18274</v>
      </c>
      <c r="I6372" t="s">
        <v>25590</v>
      </c>
      <c r="J6372" t="s">
        <v>26146</v>
      </c>
      <c r="K6372">
        <v>107</v>
      </c>
      <c r="L6372" s="1">
        <v>95.608695652173907</v>
      </c>
    </row>
    <row r="6373" spans="1:12" hidden="1" x14ac:dyDescent="0.25">
      <c r="A6373" t="s">
        <v>26147</v>
      </c>
      <c r="B6373" t="s">
        <v>26148</v>
      </c>
      <c r="C6373" s="1">
        <v>37.815217391304351</v>
      </c>
      <c r="D6373" s="1">
        <v>53.010869565217391</v>
      </c>
      <c r="E6373">
        <v>1</v>
      </c>
      <c r="F6373" t="s">
        <v>26149</v>
      </c>
      <c r="G6373" t="s">
        <v>25944</v>
      </c>
      <c r="H6373" t="s">
        <v>25774</v>
      </c>
      <c r="I6373" t="s">
        <v>25590</v>
      </c>
      <c r="J6373" t="s">
        <v>25945</v>
      </c>
      <c r="K6373">
        <v>112</v>
      </c>
      <c r="L6373" s="1">
        <v>72.5</v>
      </c>
    </row>
    <row r="6374" spans="1:12" hidden="1" x14ac:dyDescent="0.25">
      <c r="A6374" t="s">
        <v>26150</v>
      </c>
      <c r="B6374" t="s">
        <v>26151</v>
      </c>
      <c r="C6374" s="1">
        <v>26.956521739130434</v>
      </c>
      <c r="D6374" s="1">
        <v>36.25</v>
      </c>
      <c r="E6374">
        <v>1</v>
      </c>
      <c r="F6374" t="s">
        <v>26152</v>
      </c>
      <c r="G6374" t="s">
        <v>26153</v>
      </c>
      <c r="H6374" t="s">
        <v>1825</v>
      </c>
      <c r="I6374" t="s">
        <v>25590</v>
      </c>
      <c r="J6374" t="s">
        <v>26154</v>
      </c>
      <c r="K6374">
        <v>70</v>
      </c>
      <c r="L6374" s="1">
        <v>59.119565217391305</v>
      </c>
    </row>
    <row r="6375" spans="1:12" hidden="1" x14ac:dyDescent="0.25">
      <c r="A6375" t="s">
        <v>26155</v>
      </c>
      <c r="B6375" t="s">
        <v>26156</v>
      </c>
      <c r="C6375" s="1">
        <v>57.728260869565219</v>
      </c>
      <c r="D6375" s="1">
        <v>77.826086956521735</v>
      </c>
      <c r="E6375">
        <v>1</v>
      </c>
      <c r="F6375" t="s">
        <v>26157</v>
      </c>
      <c r="G6375" t="s">
        <v>10158</v>
      </c>
      <c r="H6375" t="s">
        <v>729</v>
      </c>
      <c r="I6375" t="s">
        <v>25590</v>
      </c>
      <c r="J6375" t="s">
        <v>26158</v>
      </c>
      <c r="K6375">
        <v>122</v>
      </c>
      <c r="L6375" s="1">
        <v>96.630434782608702</v>
      </c>
    </row>
    <row r="6376" spans="1:12" hidden="1" x14ac:dyDescent="0.25">
      <c r="A6376" t="s">
        <v>26159</v>
      </c>
      <c r="B6376" t="s">
        <v>26160</v>
      </c>
      <c r="C6376" s="1">
        <v>43.673913043478258</v>
      </c>
      <c r="D6376" s="1">
        <v>85.260869565217391</v>
      </c>
      <c r="E6376">
        <v>1</v>
      </c>
      <c r="F6376" t="s">
        <v>26161</v>
      </c>
      <c r="G6376" t="s">
        <v>26162</v>
      </c>
      <c r="H6376" t="s">
        <v>25645</v>
      </c>
      <c r="I6376" t="s">
        <v>25590</v>
      </c>
      <c r="J6376" t="s">
        <v>26163</v>
      </c>
      <c r="K6376">
        <v>101</v>
      </c>
      <c r="L6376" s="1">
        <v>88.228260869565219</v>
      </c>
    </row>
    <row r="6377" spans="1:12" hidden="1" x14ac:dyDescent="0.25">
      <c r="A6377" t="s">
        <v>26164</v>
      </c>
      <c r="B6377" t="s">
        <v>26165</v>
      </c>
      <c r="C6377" s="1">
        <v>70</v>
      </c>
      <c r="D6377" s="1">
        <v>84.5</v>
      </c>
      <c r="E6377">
        <v>1</v>
      </c>
      <c r="F6377" t="s">
        <v>26166</v>
      </c>
      <c r="G6377" t="s">
        <v>26167</v>
      </c>
      <c r="H6377" t="s">
        <v>26168</v>
      </c>
      <c r="I6377" t="s">
        <v>25590</v>
      </c>
      <c r="J6377" t="s">
        <v>26169</v>
      </c>
      <c r="K6377">
        <v>132</v>
      </c>
      <c r="L6377" s="1">
        <v>114.04347826086956</v>
      </c>
    </row>
    <row r="6378" spans="1:12" hidden="1" x14ac:dyDescent="0.25">
      <c r="A6378" t="s">
        <v>26170</v>
      </c>
      <c r="B6378" t="s">
        <v>26171</v>
      </c>
      <c r="C6378" s="1">
        <v>30.434782608695652</v>
      </c>
      <c r="D6378" s="1">
        <v>51.228260869565219</v>
      </c>
      <c r="E6378">
        <v>1</v>
      </c>
      <c r="F6378" t="s">
        <v>26172</v>
      </c>
      <c r="G6378" t="s">
        <v>25623</v>
      </c>
      <c r="H6378" t="s">
        <v>25624</v>
      </c>
      <c r="I6378" t="s">
        <v>25590</v>
      </c>
      <c r="J6378" t="s">
        <v>25625</v>
      </c>
      <c r="K6378">
        <v>98</v>
      </c>
      <c r="L6378" s="1">
        <v>62.434782608695649</v>
      </c>
    </row>
    <row r="6379" spans="1:12" hidden="1" x14ac:dyDescent="0.25">
      <c r="A6379" t="s">
        <v>26173</v>
      </c>
      <c r="B6379" t="s">
        <v>26174</v>
      </c>
      <c r="C6379" s="1">
        <v>41.445652173913047</v>
      </c>
      <c r="D6379" s="1">
        <v>49.086956521739133</v>
      </c>
      <c r="E6379">
        <v>1</v>
      </c>
      <c r="F6379" t="s">
        <v>26175</v>
      </c>
      <c r="G6379" t="s">
        <v>25753</v>
      </c>
      <c r="H6379" t="s">
        <v>25754</v>
      </c>
      <c r="I6379" t="s">
        <v>25590</v>
      </c>
      <c r="J6379" t="s">
        <v>26176</v>
      </c>
      <c r="K6379">
        <v>111</v>
      </c>
      <c r="L6379" s="1">
        <v>73.184782608695656</v>
      </c>
    </row>
    <row r="6380" spans="1:12" hidden="1" x14ac:dyDescent="0.25">
      <c r="A6380" t="s">
        <v>26177</v>
      </c>
      <c r="B6380" t="s">
        <v>26178</v>
      </c>
      <c r="C6380" s="1">
        <v>41.402173913043477</v>
      </c>
      <c r="D6380" s="1">
        <v>57.152173913043477</v>
      </c>
      <c r="E6380">
        <v>1</v>
      </c>
      <c r="F6380" t="s">
        <v>26179</v>
      </c>
      <c r="G6380" t="s">
        <v>26055</v>
      </c>
      <c r="H6380" t="s">
        <v>25645</v>
      </c>
      <c r="I6380" t="s">
        <v>25590</v>
      </c>
      <c r="J6380" t="s">
        <v>26056</v>
      </c>
      <c r="K6380">
        <v>95</v>
      </c>
      <c r="L6380" s="1">
        <v>72.923913043478265</v>
      </c>
    </row>
    <row r="6381" spans="1:12" hidden="1" x14ac:dyDescent="0.25">
      <c r="A6381" t="s">
        <v>26180</v>
      </c>
      <c r="B6381" t="s">
        <v>26181</v>
      </c>
      <c r="C6381" s="1">
        <v>29.423913043478262</v>
      </c>
      <c r="D6381" s="1">
        <v>37.456521739130437</v>
      </c>
      <c r="E6381">
        <v>1</v>
      </c>
      <c r="F6381" t="s">
        <v>26182</v>
      </c>
      <c r="G6381" t="s">
        <v>26080</v>
      </c>
      <c r="H6381" t="s">
        <v>26081</v>
      </c>
      <c r="I6381" t="s">
        <v>25590</v>
      </c>
      <c r="J6381" t="s">
        <v>26183</v>
      </c>
      <c r="K6381">
        <v>113</v>
      </c>
      <c r="L6381" s="1">
        <v>62.032608695652172</v>
      </c>
    </row>
    <row r="6382" spans="1:12" hidden="1" x14ac:dyDescent="0.25">
      <c r="A6382" t="s">
        <v>26184</v>
      </c>
      <c r="B6382" t="s">
        <v>26185</v>
      </c>
      <c r="C6382" s="1">
        <v>32.75</v>
      </c>
      <c r="D6382" s="1">
        <v>42.065217391304351</v>
      </c>
      <c r="E6382">
        <v>1</v>
      </c>
      <c r="F6382" t="s">
        <v>26186</v>
      </c>
      <c r="G6382" t="s">
        <v>14083</v>
      </c>
      <c r="H6382" t="s">
        <v>25690</v>
      </c>
      <c r="I6382" t="s">
        <v>25590</v>
      </c>
      <c r="J6382" t="s">
        <v>26187</v>
      </c>
      <c r="K6382">
        <v>101</v>
      </c>
      <c r="L6382" s="1">
        <v>53.293478260869563</v>
      </c>
    </row>
    <row r="6383" spans="1:12" hidden="1" x14ac:dyDescent="0.25">
      <c r="A6383" t="s">
        <v>26188</v>
      </c>
      <c r="B6383" t="s">
        <v>26189</v>
      </c>
      <c r="C6383" s="1">
        <v>27.978260869565219</v>
      </c>
      <c r="D6383" s="1">
        <v>35.043478260869563</v>
      </c>
      <c r="E6383">
        <v>1</v>
      </c>
      <c r="F6383" t="s">
        <v>26190</v>
      </c>
      <c r="G6383" t="s">
        <v>26191</v>
      </c>
      <c r="H6383" t="s">
        <v>25845</v>
      </c>
      <c r="I6383" t="s">
        <v>25590</v>
      </c>
      <c r="J6383" t="s">
        <v>26192</v>
      </c>
      <c r="K6383">
        <v>80</v>
      </c>
      <c r="L6383" s="1">
        <v>61.641304347826086</v>
      </c>
    </row>
    <row r="6384" spans="1:12" hidden="1" x14ac:dyDescent="0.25">
      <c r="A6384" t="s">
        <v>26193</v>
      </c>
      <c r="B6384" t="s">
        <v>26194</v>
      </c>
      <c r="C6384" s="1">
        <v>41.869565217391305</v>
      </c>
      <c r="D6384" s="1">
        <v>52.141304347826086</v>
      </c>
      <c r="E6384">
        <v>1</v>
      </c>
      <c r="F6384" t="s">
        <v>26195</v>
      </c>
      <c r="G6384" t="s">
        <v>11488</v>
      </c>
      <c r="H6384" t="s">
        <v>25961</v>
      </c>
      <c r="I6384" t="s">
        <v>25590</v>
      </c>
      <c r="J6384" t="s">
        <v>25962</v>
      </c>
      <c r="K6384">
        <v>117</v>
      </c>
      <c r="L6384" s="1">
        <v>86.478260869565219</v>
      </c>
    </row>
    <row r="6385" spans="1:12" hidden="1" x14ac:dyDescent="0.25">
      <c r="A6385" t="s">
        <v>26196</v>
      </c>
      <c r="B6385" t="s">
        <v>26197</v>
      </c>
      <c r="C6385" s="1">
        <v>57.706521739130437</v>
      </c>
      <c r="D6385" s="1">
        <v>71.956521739130437</v>
      </c>
      <c r="E6385">
        <v>1</v>
      </c>
      <c r="F6385" t="s">
        <v>26198</v>
      </c>
      <c r="G6385" t="s">
        <v>26199</v>
      </c>
      <c r="H6385" t="s">
        <v>25724</v>
      </c>
      <c r="I6385" t="s">
        <v>25590</v>
      </c>
      <c r="J6385" t="s">
        <v>26200</v>
      </c>
      <c r="K6385">
        <v>155</v>
      </c>
      <c r="L6385" s="1">
        <v>119.03260869565217</v>
      </c>
    </row>
    <row r="6386" spans="1:12" hidden="1" x14ac:dyDescent="0.25">
      <c r="A6386" t="s">
        <v>26201</v>
      </c>
      <c r="B6386" t="s">
        <v>26202</v>
      </c>
      <c r="C6386" s="1">
        <v>43.25</v>
      </c>
      <c r="D6386" s="1">
        <v>75.858695652173907</v>
      </c>
      <c r="E6386">
        <v>1</v>
      </c>
      <c r="F6386" t="s">
        <v>26203</v>
      </c>
      <c r="G6386" t="s">
        <v>25753</v>
      </c>
      <c r="H6386" t="s">
        <v>25754</v>
      </c>
      <c r="I6386" t="s">
        <v>25590</v>
      </c>
      <c r="J6386" t="s">
        <v>26204</v>
      </c>
      <c r="K6386">
        <v>101</v>
      </c>
      <c r="L6386" s="1">
        <v>79.673913043478265</v>
      </c>
    </row>
    <row r="6387" spans="1:12" hidden="1" x14ac:dyDescent="0.25">
      <c r="A6387" t="s">
        <v>26205</v>
      </c>
      <c r="B6387" t="s">
        <v>26206</v>
      </c>
      <c r="C6387" s="1">
        <v>47.25</v>
      </c>
      <c r="D6387" s="1">
        <v>62.945652173913047</v>
      </c>
      <c r="E6387">
        <v>1</v>
      </c>
      <c r="F6387" t="s">
        <v>26207</v>
      </c>
      <c r="G6387" t="s">
        <v>569</v>
      </c>
      <c r="H6387" t="s">
        <v>25760</v>
      </c>
      <c r="I6387" t="s">
        <v>25590</v>
      </c>
      <c r="J6387" t="s">
        <v>25894</v>
      </c>
      <c r="K6387">
        <v>100</v>
      </c>
      <c r="L6387" s="1">
        <v>89.173913043478265</v>
      </c>
    </row>
    <row r="6388" spans="1:12" hidden="1" x14ac:dyDescent="0.25">
      <c r="A6388" t="s">
        <v>26208</v>
      </c>
      <c r="B6388" t="s">
        <v>26209</v>
      </c>
      <c r="C6388" s="1">
        <v>30.228260869565219</v>
      </c>
      <c r="D6388" s="1">
        <v>38.641304347826086</v>
      </c>
      <c r="E6388">
        <v>1</v>
      </c>
      <c r="F6388" t="s">
        <v>26210</v>
      </c>
      <c r="G6388" t="s">
        <v>26211</v>
      </c>
      <c r="H6388" t="s">
        <v>26212</v>
      </c>
      <c r="I6388" t="s">
        <v>25590</v>
      </c>
      <c r="J6388" t="s">
        <v>26213</v>
      </c>
      <c r="K6388">
        <v>114</v>
      </c>
      <c r="L6388" s="1">
        <v>54.271739130434781</v>
      </c>
    </row>
    <row r="6389" spans="1:12" hidden="1" x14ac:dyDescent="0.25">
      <c r="A6389" t="s">
        <v>26214</v>
      </c>
      <c r="B6389" t="s">
        <v>26215</v>
      </c>
      <c r="C6389" s="1">
        <v>53.391304347826086</v>
      </c>
      <c r="D6389" s="1">
        <v>77.173913043478265</v>
      </c>
      <c r="E6389">
        <v>1</v>
      </c>
      <c r="F6389" t="s">
        <v>26216</v>
      </c>
      <c r="G6389" t="s">
        <v>6670</v>
      </c>
      <c r="H6389" t="s">
        <v>25724</v>
      </c>
      <c r="I6389" t="s">
        <v>25590</v>
      </c>
      <c r="J6389" t="s">
        <v>26217</v>
      </c>
      <c r="K6389">
        <v>124</v>
      </c>
      <c r="L6389" s="1">
        <v>93.597826086956516</v>
      </c>
    </row>
    <row r="6390" spans="1:12" hidden="1" x14ac:dyDescent="0.25">
      <c r="A6390" t="s">
        <v>26218</v>
      </c>
      <c r="B6390" t="s">
        <v>26219</v>
      </c>
      <c r="C6390" s="1">
        <v>32.728260869565219</v>
      </c>
      <c r="D6390" s="1">
        <v>42.217391304347828</v>
      </c>
      <c r="E6390">
        <v>1</v>
      </c>
      <c r="F6390" t="s">
        <v>26220</v>
      </c>
      <c r="G6390" t="s">
        <v>26221</v>
      </c>
      <c r="H6390" t="s">
        <v>7238</v>
      </c>
      <c r="I6390" t="s">
        <v>25590</v>
      </c>
      <c r="J6390" t="s">
        <v>26222</v>
      </c>
      <c r="K6390">
        <v>77</v>
      </c>
      <c r="L6390" s="1">
        <v>70.108695652173907</v>
      </c>
    </row>
    <row r="6391" spans="1:12" hidden="1" x14ac:dyDescent="0.25">
      <c r="A6391" t="s">
        <v>26223</v>
      </c>
      <c r="B6391" t="s">
        <v>26224</v>
      </c>
      <c r="C6391" s="1">
        <v>17.858695652173914</v>
      </c>
      <c r="D6391" s="1">
        <v>19.891304347826086</v>
      </c>
      <c r="E6391">
        <v>1</v>
      </c>
      <c r="F6391" t="s">
        <v>26225</v>
      </c>
      <c r="G6391" t="s">
        <v>26226</v>
      </c>
      <c r="H6391" t="s">
        <v>25696</v>
      </c>
      <c r="I6391" t="s">
        <v>25590</v>
      </c>
      <c r="J6391" t="s">
        <v>26227</v>
      </c>
      <c r="K6391">
        <v>30</v>
      </c>
      <c r="L6391" s="1">
        <v>27.771739130434781</v>
      </c>
    </row>
    <row r="6392" spans="1:12" hidden="1" x14ac:dyDescent="0.25">
      <c r="A6392" t="s">
        <v>26228</v>
      </c>
      <c r="B6392" t="s">
        <v>26229</v>
      </c>
      <c r="C6392" s="1">
        <v>81.5</v>
      </c>
      <c r="D6392" s="1">
        <v>102.03260869565217</v>
      </c>
      <c r="E6392">
        <v>1</v>
      </c>
      <c r="F6392" t="s">
        <v>26230</v>
      </c>
      <c r="G6392" t="s">
        <v>26231</v>
      </c>
      <c r="H6392" t="s">
        <v>25724</v>
      </c>
      <c r="I6392" t="s">
        <v>25590</v>
      </c>
      <c r="J6392" t="s">
        <v>26232</v>
      </c>
      <c r="K6392">
        <v>191</v>
      </c>
      <c r="L6392" s="1">
        <v>163.71739130434781</v>
      </c>
    </row>
    <row r="6393" spans="1:12" hidden="1" x14ac:dyDescent="0.25">
      <c r="A6393" t="s">
        <v>26233</v>
      </c>
      <c r="B6393" t="s">
        <v>26234</v>
      </c>
      <c r="C6393" s="1">
        <v>87.967391304347828</v>
      </c>
      <c r="D6393" s="1">
        <v>155.17391304347825</v>
      </c>
      <c r="E6393">
        <v>1</v>
      </c>
      <c r="F6393" t="s">
        <v>26235</v>
      </c>
      <c r="G6393" t="s">
        <v>26236</v>
      </c>
      <c r="H6393" t="s">
        <v>10698</v>
      </c>
      <c r="I6393" t="s">
        <v>25590</v>
      </c>
      <c r="J6393" t="s">
        <v>26237</v>
      </c>
      <c r="K6393">
        <v>223</v>
      </c>
      <c r="L6393" s="1">
        <v>190.29347826086956</v>
      </c>
    </row>
    <row r="6394" spans="1:12" hidden="1" x14ac:dyDescent="0.25">
      <c r="A6394" t="s">
        <v>26238</v>
      </c>
      <c r="B6394" t="s">
        <v>26239</v>
      </c>
      <c r="C6394" s="1">
        <v>83.119565217391298</v>
      </c>
      <c r="D6394" s="1">
        <v>128.14130434782609</v>
      </c>
      <c r="E6394">
        <v>1</v>
      </c>
      <c r="F6394" t="s">
        <v>26240</v>
      </c>
      <c r="G6394" t="s">
        <v>26241</v>
      </c>
      <c r="H6394" t="s">
        <v>25914</v>
      </c>
      <c r="I6394" t="s">
        <v>25590</v>
      </c>
      <c r="J6394" t="s">
        <v>26242</v>
      </c>
      <c r="K6394">
        <v>231</v>
      </c>
      <c r="L6394" s="1">
        <v>203.38043478260869</v>
      </c>
    </row>
    <row r="6395" spans="1:12" hidden="1" x14ac:dyDescent="0.25">
      <c r="A6395" t="s">
        <v>26243</v>
      </c>
      <c r="B6395" t="s">
        <v>26244</v>
      </c>
      <c r="C6395" s="1">
        <v>43.206521739130437</v>
      </c>
      <c r="D6395" s="1">
        <v>52.913043478260867</v>
      </c>
      <c r="E6395">
        <v>1</v>
      </c>
      <c r="F6395" t="s">
        <v>26245</v>
      </c>
      <c r="G6395" t="s">
        <v>18033</v>
      </c>
      <c r="H6395" t="s">
        <v>275</v>
      </c>
      <c r="I6395" t="s">
        <v>25590</v>
      </c>
      <c r="J6395" t="s">
        <v>25674</v>
      </c>
      <c r="K6395">
        <v>123</v>
      </c>
      <c r="L6395" s="1">
        <v>98.576086956521735</v>
      </c>
    </row>
    <row r="6396" spans="1:12" hidden="1" x14ac:dyDescent="0.25">
      <c r="A6396" t="s">
        <v>26246</v>
      </c>
      <c r="B6396" t="s">
        <v>26247</v>
      </c>
      <c r="C6396" s="1">
        <v>56.836956521739133</v>
      </c>
      <c r="D6396" s="1">
        <v>70.217391304347828</v>
      </c>
      <c r="E6396">
        <v>1</v>
      </c>
      <c r="F6396" t="s">
        <v>26248</v>
      </c>
      <c r="G6396" t="s">
        <v>2528</v>
      </c>
      <c r="H6396" t="s">
        <v>10698</v>
      </c>
      <c r="I6396" t="s">
        <v>25590</v>
      </c>
      <c r="J6396" t="s">
        <v>26249</v>
      </c>
      <c r="K6396">
        <v>142</v>
      </c>
      <c r="L6396" s="1">
        <v>117.32608695652173</v>
      </c>
    </row>
    <row r="6397" spans="1:12" hidden="1" x14ac:dyDescent="0.25">
      <c r="A6397" t="s">
        <v>26250</v>
      </c>
      <c r="B6397" t="s">
        <v>26251</v>
      </c>
      <c r="C6397" s="1">
        <v>48.956521739130437</v>
      </c>
      <c r="D6397" s="1">
        <v>64.630434782608702</v>
      </c>
      <c r="E6397">
        <v>1</v>
      </c>
      <c r="F6397" t="s">
        <v>26252</v>
      </c>
      <c r="G6397" t="s">
        <v>25601</v>
      </c>
      <c r="H6397" t="s">
        <v>25602</v>
      </c>
      <c r="I6397" t="s">
        <v>25590</v>
      </c>
      <c r="J6397" t="s">
        <v>26253</v>
      </c>
      <c r="K6397">
        <v>98</v>
      </c>
      <c r="L6397" s="1">
        <v>76.434782608695656</v>
      </c>
    </row>
    <row r="6398" spans="1:12" hidden="1" x14ac:dyDescent="0.25">
      <c r="A6398" t="s">
        <v>26254</v>
      </c>
      <c r="B6398" t="s">
        <v>26255</v>
      </c>
      <c r="C6398" s="1">
        <v>50.543478260869563</v>
      </c>
      <c r="D6398" s="1">
        <v>63.141304347826086</v>
      </c>
      <c r="E6398">
        <v>1</v>
      </c>
      <c r="F6398" t="s">
        <v>26256</v>
      </c>
      <c r="G6398" t="s">
        <v>20439</v>
      </c>
      <c r="H6398" t="s">
        <v>25618</v>
      </c>
      <c r="I6398" t="s">
        <v>25590</v>
      </c>
      <c r="J6398" t="s">
        <v>25619</v>
      </c>
      <c r="K6398">
        <v>169</v>
      </c>
      <c r="L6398" s="1">
        <v>121.40217391304348</v>
      </c>
    </row>
    <row r="6399" spans="1:12" hidden="1" x14ac:dyDescent="0.25">
      <c r="A6399" t="s">
        <v>26257</v>
      </c>
      <c r="B6399" t="s">
        <v>26258</v>
      </c>
      <c r="C6399" s="1">
        <v>37.260869565217391</v>
      </c>
      <c r="D6399" s="1">
        <v>46.532608695652172</v>
      </c>
      <c r="E6399">
        <v>1</v>
      </c>
      <c r="F6399" t="s">
        <v>26259</v>
      </c>
      <c r="G6399" t="s">
        <v>25718</v>
      </c>
      <c r="H6399" t="s">
        <v>7238</v>
      </c>
      <c r="I6399" t="s">
        <v>25590</v>
      </c>
      <c r="J6399" t="s">
        <v>25861</v>
      </c>
      <c r="K6399">
        <v>81</v>
      </c>
      <c r="L6399" s="1">
        <v>67.086956521739125</v>
      </c>
    </row>
    <row r="6400" spans="1:12" hidden="1" x14ac:dyDescent="0.25">
      <c r="A6400" t="s">
        <v>26260</v>
      </c>
      <c r="B6400" t="s">
        <v>26261</v>
      </c>
      <c r="C6400" s="1">
        <v>48.456521739130437</v>
      </c>
      <c r="D6400" s="1">
        <v>81.956521739130437</v>
      </c>
      <c r="E6400">
        <v>1</v>
      </c>
      <c r="F6400" t="s">
        <v>26262</v>
      </c>
      <c r="G6400" t="s">
        <v>25753</v>
      </c>
      <c r="H6400" t="s">
        <v>25754</v>
      </c>
      <c r="I6400" t="s">
        <v>25590</v>
      </c>
      <c r="J6400" t="s">
        <v>26176</v>
      </c>
      <c r="K6400">
        <v>100</v>
      </c>
      <c r="L6400" s="1">
        <v>90.173913043478265</v>
      </c>
    </row>
    <row r="6401" spans="1:12" hidden="1" x14ac:dyDescent="0.25">
      <c r="A6401" t="s">
        <v>26263</v>
      </c>
      <c r="B6401" t="s">
        <v>26264</v>
      </c>
      <c r="C6401" s="1">
        <v>27.554347826086957</v>
      </c>
      <c r="D6401" s="1">
        <v>34.673913043478258</v>
      </c>
      <c r="E6401">
        <v>1</v>
      </c>
      <c r="F6401" t="s">
        <v>26265</v>
      </c>
      <c r="G6401" t="s">
        <v>26266</v>
      </c>
      <c r="H6401" t="s">
        <v>26267</v>
      </c>
      <c r="I6401" t="s">
        <v>25590</v>
      </c>
      <c r="J6401" t="s">
        <v>26268</v>
      </c>
      <c r="K6401">
        <v>78</v>
      </c>
      <c r="L6401" s="1">
        <v>58.543478260869563</v>
      </c>
    </row>
    <row r="6402" spans="1:12" hidden="1" x14ac:dyDescent="0.25">
      <c r="A6402" t="s">
        <v>26269</v>
      </c>
      <c r="B6402" t="s">
        <v>26270</v>
      </c>
      <c r="C6402" s="1">
        <v>32.173913043478258</v>
      </c>
      <c r="D6402" s="1">
        <v>40.608695652173914</v>
      </c>
      <c r="E6402">
        <v>1</v>
      </c>
      <c r="F6402" t="s">
        <v>26271</v>
      </c>
      <c r="G6402" t="s">
        <v>18743</v>
      </c>
      <c r="H6402" t="s">
        <v>26013</v>
      </c>
      <c r="I6402" t="s">
        <v>25590</v>
      </c>
      <c r="J6402" t="s">
        <v>26272</v>
      </c>
      <c r="K6402">
        <v>99</v>
      </c>
      <c r="L6402" s="1">
        <v>71.315217391304344</v>
      </c>
    </row>
    <row r="6403" spans="1:12" hidden="1" x14ac:dyDescent="0.25">
      <c r="A6403" t="s">
        <v>26273</v>
      </c>
      <c r="B6403" t="s">
        <v>26274</v>
      </c>
      <c r="C6403" s="1">
        <v>69.586956521739125</v>
      </c>
      <c r="D6403" s="1">
        <v>87.760869565217391</v>
      </c>
      <c r="E6403">
        <v>1</v>
      </c>
      <c r="F6403" t="s">
        <v>26275</v>
      </c>
      <c r="G6403" t="s">
        <v>26276</v>
      </c>
      <c r="H6403" t="s">
        <v>25914</v>
      </c>
      <c r="I6403" t="s">
        <v>25590</v>
      </c>
      <c r="J6403" t="s">
        <v>26277</v>
      </c>
      <c r="K6403">
        <v>146</v>
      </c>
      <c r="L6403" s="1">
        <v>130.70652173913044</v>
      </c>
    </row>
    <row r="6404" spans="1:12" hidden="1" x14ac:dyDescent="0.25">
      <c r="A6404" t="s">
        <v>26278</v>
      </c>
      <c r="B6404" t="s">
        <v>26279</v>
      </c>
      <c r="C6404" s="1">
        <v>66.760869565217391</v>
      </c>
      <c r="D6404" s="1">
        <v>113.45652173913044</v>
      </c>
      <c r="E6404">
        <v>1</v>
      </c>
      <c r="F6404" t="s">
        <v>26280</v>
      </c>
      <c r="G6404" t="s">
        <v>26231</v>
      </c>
      <c r="H6404" t="s">
        <v>25724</v>
      </c>
      <c r="I6404" t="s">
        <v>25590</v>
      </c>
      <c r="J6404" t="s">
        <v>26281</v>
      </c>
      <c r="K6404">
        <v>143</v>
      </c>
      <c r="L6404" s="1">
        <v>128.27173913043478</v>
      </c>
    </row>
    <row r="6405" spans="1:12" hidden="1" x14ac:dyDescent="0.25">
      <c r="A6405" t="s">
        <v>26282</v>
      </c>
      <c r="B6405" t="s">
        <v>26283</v>
      </c>
      <c r="C6405" s="1">
        <v>87.826086956521735</v>
      </c>
      <c r="D6405" s="1">
        <v>148.78260869565219</v>
      </c>
      <c r="E6405">
        <v>1</v>
      </c>
      <c r="F6405" t="s">
        <v>26284</v>
      </c>
      <c r="G6405" t="s">
        <v>26285</v>
      </c>
      <c r="H6405" t="s">
        <v>26286</v>
      </c>
      <c r="I6405" t="s">
        <v>25590</v>
      </c>
      <c r="J6405" t="s">
        <v>26287</v>
      </c>
      <c r="K6405">
        <v>140</v>
      </c>
      <c r="L6405" s="1">
        <v>121.96739130434783</v>
      </c>
    </row>
    <row r="6406" spans="1:12" hidden="1" x14ac:dyDescent="0.25">
      <c r="A6406" t="s">
        <v>26288</v>
      </c>
      <c r="B6406" t="s">
        <v>26289</v>
      </c>
      <c r="E6406">
        <v>0</v>
      </c>
      <c r="F6406" t="s">
        <v>26290</v>
      </c>
      <c r="G6406" t="s">
        <v>26291</v>
      </c>
      <c r="H6406" t="s">
        <v>25724</v>
      </c>
      <c r="I6406" t="s">
        <v>25590</v>
      </c>
      <c r="J6406" t="s">
        <v>26292</v>
      </c>
      <c r="K6406">
        <v>64</v>
      </c>
      <c r="L6406" s="1">
        <v>40.869565217391305</v>
      </c>
    </row>
    <row r="6407" spans="1:12" hidden="1" x14ac:dyDescent="0.25">
      <c r="A6407" t="s">
        <v>26293</v>
      </c>
      <c r="B6407" t="s">
        <v>26294</v>
      </c>
      <c r="C6407" s="1">
        <v>11.630434782608695</v>
      </c>
      <c r="D6407" s="1">
        <v>20.608695652173914</v>
      </c>
      <c r="E6407">
        <v>1</v>
      </c>
      <c r="F6407" t="s">
        <v>26295</v>
      </c>
      <c r="G6407" t="s">
        <v>26296</v>
      </c>
      <c r="H6407" t="s">
        <v>25658</v>
      </c>
      <c r="I6407" t="s">
        <v>25590</v>
      </c>
      <c r="J6407" t="s">
        <v>26297</v>
      </c>
      <c r="K6407">
        <v>81</v>
      </c>
      <c r="L6407" s="1">
        <v>27</v>
      </c>
    </row>
    <row r="6408" spans="1:12" hidden="1" x14ac:dyDescent="0.25">
      <c r="A6408" t="s">
        <v>26298</v>
      </c>
      <c r="B6408" t="s">
        <v>26299</v>
      </c>
      <c r="C6408" s="1">
        <v>61.543478260869563</v>
      </c>
      <c r="D6408" s="1">
        <v>91.108695652173907</v>
      </c>
      <c r="E6408">
        <v>1</v>
      </c>
      <c r="F6408" t="s">
        <v>26300</v>
      </c>
      <c r="G6408" t="s">
        <v>1974</v>
      </c>
      <c r="H6408" t="s">
        <v>25914</v>
      </c>
      <c r="I6408" t="s">
        <v>25590</v>
      </c>
      <c r="J6408" t="s">
        <v>26119</v>
      </c>
      <c r="K6408">
        <v>152</v>
      </c>
      <c r="L6408" s="1">
        <v>147.17391304347825</v>
      </c>
    </row>
    <row r="6409" spans="1:12" hidden="1" x14ac:dyDescent="0.25">
      <c r="A6409" t="s">
        <v>26301</v>
      </c>
      <c r="B6409" t="s">
        <v>26302</v>
      </c>
      <c r="C6409" s="1">
        <v>36.173913043478258</v>
      </c>
      <c r="D6409" s="1">
        <v>44.728260869565219</v>
      </c>
      <c r="E6409">
        <v>1</v>
      </c>
      <c r="F6409" t="s">
        <v>26303</v>
      </c>
      <c r="G6409" t="s">
        <v>26304</v>
      </c>
      <c r="H6409" t="s">
        <v>19500</v>
      </c>
      <c r="I6409" t="s">
        <v>25590</v>
      </c>
      <c r="J6409" t="s">
        <v>26305</v>
      </c>
      <c r="K6409">
        <v>108</v>
      </c>
      <c r="L6409" s="1">
        <v>96.010869565217391</v>
      </c>
    </row>
    <row r="6410" spans="1:12" hidden="1" x14ac:dyDescent="0.25">
      <c r="A6410" t="s">
        <v>26306</v>
      </c>
      <c r="B6410" t="s">
        <v>26307</v>
      </c>
      <c r="C6410" s="1">
        <v>42.163043478260867</v>
      </c>
      <c r="D6410" s="1">
        <v>54.978260869565219</v>
      </c>
      <c r="E6410">
        <v>1</v>
      </c>
      <c r="F6410" t="s">
        <v>26308</v>
      </c>
      <c r="G6410" t="s">
        <v>26309</v>
      </c>
      <c r="H6410" t="s">
        <v>12993</v>
      </c>
      <c r="I6410" t="s">
        <v>25590</v>
      </c>
      <c r="J6410" t="s">
        <v>26310</v>
      </c>
      <c r="K6410">
        <v>125</v>
      </c>
      <c r="L6410" s="1">
        <v>72.119565217391298</v>
      </c>
    </row>
    <row r="6411" spans="1:12" hidden="1" x14ac:dyDescent="0.25">
      <c r="A6411" t="s">
        <v>26311</v>
      </c>
      <c r="B6411" t="s">
        <v>26312</v>
      </c>
      <c r="C6411" s="1">
        <v>91.347826086956516</v>
      </c>
      <c r="D6411" s="1">
        <v>106.46739130434783</v>
      </c>
      <c r="E6411">
        <v>1</v>
      </c>
      <c r="F6411" t="s">
        <v>26313</v>
      </c>
      <c r="G6411" t="s">
        <v>26309</v>
      </c>
      <c r="H6411" t="s">
        <v>12993</v>
      </c>
      <c r="I6411" t="s">
        <v>25590</v>
      </c>
      <c r="J6411" t="s">
        <v>26310</v>
      </c>
      <c r="K6411">
        <v>219</v>
      </c>
      <c r="L6411" s="1">
        <v>196.78260869565219</v>
      </c>
    </row>
    <row r="6412" spans="1:12" hidden="1" x14ac:dyDescent="0.25">
      <c r="A6412" t="s">
        <v>26314</v>
      </c>
      <c r="B6412" t="s">
        <v>26315</v>
      </c>
      <c r="C6412" s="1">
        <v>78.619565217391298</v>
      </c>
      <c r="D6412" s="1">
        <v>118.90217391304348</v>
      </c>
      <c r="E6412">
        <v>1</v>
      </c>
      <c r="F6412" t="s">
        <v>26316</v>
      </c>
      <c r="G6412" t="s">
        <v>26043</v>
      </c>
      <c r="H6412" t="s">
        <v>10698</v>
      </c>
      <c r="I6412" t="s">
        <v>25590</v>
      </c>
      <c r="J6412" t="s">
        <v>26044</v>
      </c>
      <c r="K6412">
        <v>230</v>
      </c>
      <c r="L6412" s="1">
        <v>200.08695652173913</v>
      </c>
    </row>
    <row r="6413" spans="1:12" hidden="1" x14ac:dyDescent="0.25">
      <c r="A6413" t="s">
        <v>26317</v>
      </c>
      <c r="B6413" t="s">
        <v>26318</v>
      </c>
      <c r="C6413" s="1">
        <v>74.445652173913047</v>
      </c>
      <c r="D6413" s="1">
        <v>118.44565217391305</v>
      </c>
      <c r="E6413">
        <v>1</v>
      </c>
      <c r="F6413" t="s">
        <v>26319</v>
      </c>
      <c r="G6413" t="s">
        <v>2528</v>
      </c>
      <c r="H6413" t="s">
        <v>10698</v>
      </c>
      <c r="I6413" t="s">
        <v>25590</v>
      </c>
      <c r="J6413" t="s">
        <v>26249</v>
      </c>
      <c r="K6413">
        <v>244</v>
      </c>
      <c r="L6413" s="1">
        <v>195.57608695652175</v>
      </c>
    </row>
    <row r="6414" spans="1:12" hidden="1" x14ac:dyDescent="0.25">
      <c r="A6414" t="s">
        <v>26320</v>
      </c>
      <c r="B6414" t="s">
        <v>26321</v>
      </c>
      <c r="C6414" s="1">
        <v>12.706521739130435</v>
      </c>
      <c r="D6414" s="1">
        <v>20.054347826086957</v>
      </c>
      <c r="E6414">
        <v>1</v>
      </c>
      <c r="F6414" t="s">
        <v>26322</v>
      </c>
      <c r="G6414" t="s">
        <v>26323</v>
      </c>
      <c r="H6414" t="s">
        <v>26324</v>
      </c>
      <c r="I6414" t="s">
        <v>25590</v>
      </c>
      <c r="J6414" t="s">
        <v>26325</v>
      </c>
      <c r="K6414">
        <v>60</v>
      </c>
      <c r="L6414" s="1">
        <v>35.934782608695649</v>
      </c>
    </row>
    <row r="6415" spans="1:12" hidden="1" x14ac:dyDescent="0.25">
      <c r="A6415" t="s">
        <v>26326</v>
      </c>
      <c r="B6415" t="s">
        <v>26327</v>
      </c>
      <c r="C6415" s="1">
        <v>30.086956521739129</v>
      </c>
      <c r="D6415" s="1">
        <v>37.347826086956523</v>
      </c>
      <c r="E6415">
        <v>1</v>
      </c>
      <c r="F6415" t="s">
        <v>26328</v>
      </c>
      <c r="G6415" t="s">
        <v>25838</v>
      </c>
      <c r="H6415" t="s">
        <v>25839</v>
      </c>
      <c r="I6415" t="s">
        <v>25590</v>
      </c>
      <c r="J6415" t="s">
        <v>26073</v>
      </c>
      <c r="K6415">
        <v>84</v>
      </c>
      <c r="L6415" s="1">
        <v>54.543478260869563</v>
      </c>
    </row>
    <row r="6416" spans="1:12" hidden="1" x14ac:dyDescent="0.25">
      <c r="A6416" t="s">
        <v>26329</v>
      </c>
      <c r="B6416" t="s">
        <v>26330</v>
      </c>
      <c r="C6416" s="1">
        <v>82.347826086956516</v>
      </c>
      <c r="D6416" s="1">
        <v>111.47826086956522</v>
      </c>
      <c r="E6416">
        <v>1</v>
      </c>
      <c r="F6416" t="s">
        <v>26331</v>
      </c>
      <c r="G6416" t="s">
        <v>25718</v>
      </c>
      <c r="H6416" t="s">
        <v>7238</v>
      </c>
      <c r="I6416" t="s">
        <v>25590</v>
      </c>
      <c r="J6416" t="s">
        <v>26332</v>
      </c>
      <c r="K6416">
        <v>136</v>
      </c>
      <c r="L6416" s="1">
        <v>114.26086956521739</v>
      </c>
    </row>
    <row r="6417" spans="1:12" hidden="1" x14ac:dyDescent="0.25">
      <c r="A6417" t="s">
        <v>26333</v>
      </c>
      <c r="B6417" t="s">
        <v>26334</v>
      </c>
      <c r="C6417" s="1">
        <v>64.576086956521735</v>
      </c>
      <c r="D6417" s="1">
        <v>77.130434782608702</v>
      </c>
      <c r="E6417">
        <v>1</v>
      </c>
      <c r="F6417" t="s">
        <v>26335</v>
      </c>
      <c r="G6417" t="s">
        <v>25966</v>
      </c>
      <c r="H6417" t="s">
        <v>25885</v>
      </c>
      <c r="I6417" t="s">
        <v>25590</v>
      </c>
      <c r="J6417" t="s">
        <v>26336</v>
      </c>
      <c r="K6417">
        <v>159</v>
      </c>
      <c r="L6417" s="1">
        <v>121.21739130434783</v>
      </c>
    </row>
    <row r="6418" spans="1:12" hidden="1" x14ac:dyDescent="0.25">
      <c r="A6418" t="s">
        <v>26337</v>
      </c>
      <c r="B6418" t="s">
        <v>26338</v>
      </c>
      <c r="C6418" s="1">
        <v>43.184782608695649</v>
      </c>
      <c r="D6418" s="1">
        <v>51.413043478260867</v>
      </c>
      <c r="E6418">
        <v>1</v>
      </c>
      <c r="F6418" t="s">
        <v>26339</v>
      </c>
      <c r="G6418" t="s">
        <v>26340</v>
      </c>
      <c r="H6418" t="s">
        <v>15336</v>
      </c>
      <c r="I6418" t="s">
        <v>25590</v>
      </c>
      <c r="J6418" t="s">
        <v>26341</v>
      </c>
      <c r="K6418">
        <v>106</v>
      </c>
      <c r="L6418" s="1">
        <v>70.152173913043484</v>
      </c>
    </row>
    <row r="6419" spans="1:12" hidden="1" x14ac:dyDescent="0.25">
      <c r="A6419" t="s">
        <v>26342</v>
      </c>
      <c r="B6419" t="s">
        <v>26343</v>
      </c>
      <c r="C6419" s="1">
        <v>52.434782608695649</v>
      </c>
      <c r="D6419" s="1">
        <v>92.25</v>
      </c>
      <c r="E6419">
        <v>1</v>
      </c>
      <c r="F6419" t="s">
        <v>26344</v>
      </c>
      <c r="G6419" t="s">
        <v>26345</v>
      </c>
      <c r="H6419" t="s">
        <v>19500</v>
      </c>
      <c r="I6419" t="s">
        <v>25590</v>
      </c>
      <c r="J6419" t="s">
        <v>26346</v>
      </c>
      <c r="K6419">
        <v>138</v>
      </c>
      <c r="L6419" s="1">
        <v>121.51086956521739</v>
      </c>
    </row>
    <row r="6420" spans="1:12" hidden="1" x14ac:dyDescent="0.25">
      <c r="A6420" t="s">
        <v>26347</v>
      </c>
      <c r="B6420" t="s">
        <v>26348</v>
      </c>
      <c r="C6420" s="1">
        <v>21.5</v>
      </c>
      <c r="D6420" s="1">
        <v>24.815217391304348</v>
      </c>
      <c r="E6420">
        <v>1</v>
      </c>
      <c r="F6420" t="s">
        <v>26349</v>
      </c>
      <c r="G6420" t="s">
        <v>26350</v>
      </c>
      <c r="H6420" t="s">
        <v>25885</v>
      </c>
      <c r="I6420" t="s">
        <v>25590</v>
      </c>
      <c r="J6420" t="s">
        <v>26351</v>
      </c>
      <c r="K6420">
        <v>132</v>
      </c>
      <c r="L6420" s="1">
        <v>43.163043478260867</v>
      </c>
    </row>
    <row r="6421" spans="1:12" hidden="1" x14ac:dyDescent="0.25">
      <c r="A6421" t="s">
        <v>26352</v>
      </c>
      <c r="B6421" t="s">
        <v>26353</v>
      </c>
      <c r="C6421" s="1">
        <v>25.423913043478262</v>
      </c>
      <c r="D6421" s="1">
        <v>44.543478260869563</v>
      </c>
      <c r="E6421">
        <v>1</v>
      </c>
      <c r="F6421" t="s">
        <v>26354</v>
      </c>
      <c r="G6421" t="s">
        <v>26285</v>
      </c>
      <c r="H6421" t="s">
        <v>26286</v>
      </c>
      <c r="I6421" t="s">
        <v>25590</v>
      </c>
      <c r="J6421" t="s">
        <v>26287</v>
      </c>
      <c r="K6421">
        <v>122</v>
      </c>
      <c r="L6421" s="1">
        <v>56.510869565217391</v>
      </c>
    </row>
    <row r="6422" spans="1:12" hidden="1" x14ac:dyDescent="0.25">
      <c r="A6422" t="s">
        <v>26355</v>
      </c>
      <c r="B6422" t="s">
        <v>26356</v>
      </c>
      <c r="C6422" s="1">
        <v>44.173913043478258</v>
      </c>
      <c r="D6422" s="1">
        <v>56.054347826086953</v>
      </c>
      <c r="E6422">
        <v>1</v>
      </c>
      <c r="F6422" t="s">
        <v>26357</v>
      </c>
      <c r="G6422" t="s">
        <v>25612</v>
      </c>
      <c r="H6422" t="s">
        <v>25613</v>
      </c>
      <c r="I6422" t="s">
        <v>25590</v>
      </c>
      <c r="J6422" t="s">
        <v>25614</v>
      </c>
      <c r="K6422">
        <v>106</v>
      </c>
      <c r="L6422" s="1">
        <v>75.478260869565219</v>
      </c>
    </row>
    <row r="6423" spans="1:12" hidden="1" x14ac:dyDescent="0.25">
      <c r="A6423" t="s">
        <v>26358</v>
      </c>
      <c r="B6423" t="s">
        <v>26359</v>
      </c>
      <c r="C6423" s="1">
        <v>48.358695652173914</v>
      </c>
      <c r="D6423" s="1">
        <v>74.934782608695656</v>
      </c>
      <c r="E6423">
        <v>1</v>
      </c>
      <c r="F6423" t="s">
        <v>26360</v>
      </c>
      <c r="G6423" t="s">
        <v>6925</v>
      </c>
      <c r="H6423" t="s">
        <v>10698</v>
      </c>
      <c r="I6423" t="s">
        <v>25590</v>
      </c>
      <c r="J6423" t="s">
        <v>26361</v>
      </c>
      <c r="K6423">
        <v>101</v>
      </c>
      <c r="L6423" s="1">
        <v>96.489130434782609</v>
      </c>
    </row>
    <row r="6424" spans="1:12" hidden="1" x14ac:dyDescent="0.25">
      <c r="A6424" t="s">
        <v>26362</v>
      </c>
      <c r="B6424" t="s">
        <v>26363</v>
      </c>
      <c r="C6424" s="1">
        <v>44.271739130434781</v>
      </c>
      <c r="D6424" s="1">
        <v>80.130434782608702</v>
      </c>
      <c r="E6424">
        <v>1</v>
      </c>
      <c r="F6424" t="s">
        <v>26364</v>
      </c>
      <c r="G6424" t="s">
        <v>26365</v>
      </c>
      <c r="H6424" t="s">
        <v>14299</v>
      </c>
      <c r="I6424" t="s">
        <v>25590</v>
      </c>
      <c r="J6424" t="s">
        <v>26366</v>
      </c>
      <c r="K6424">
        <v>80</v>
      </c>
      <c r="L6424" s="1">
        <v>72.119565217391298</v>
      </c>
    </row>
    <row r="6425" spans="1:12" hidden="1" x14ac:dyDescent="0.25">
      <c r="A6425" t="s">
        <v>26367</v>
      </c>
      <c r="B6425" t="s">
        <v>26368</v>
      </c>
      <c r="C6425" s="1">
        <v>27.413043478260871</v>
      </c>
      <c r="D6425" s="1">
        <v>48.554347826086953</v>
      </c>
      <c r="E6425">
        <v>1</v>
      </c>
      <c r="F6425" t="s">
        <v>26369</v>
      </c>
      <c r="G6425" t="s">
        <v>7120</v>
      </c>
      <c r="H6425" t="s">
        <v>15336</v>
      </c>
      <c r="I6425" t="s">
        <v>25590</v>
      </c>
      <c r="J6425" t="s">
        <v>26370</v>
      </c>
      <c r="K6425">
        <v>87</v>
      </c>
      <c r="L6425" s="1">
        <v>62.054347826086953</v>
      </c>
    </row>
    <row r="6426" spans="1:12" hidden="1" x14ac:dyDescent="0.25">
      <c r="A6426" t="s">
        <v>26371</v>
      </c>
      <c r="B6426" t="s">
        <v>26372</v>
      </c>
      <c r="C6426" s="1">
        <v>16.619565217391305</v>
      </c>
      <c r="D6426" s="1">
        <v>21.652173913043477</v>
      </c>
      <c r="E6426">
        <v>1</v>
      </c>
      <c r="F6426" t="s">
        <v>26373</v>
      </c>
      <c r="G6426" t="s">
        <v>26374</v>
      </c>
      <c r="H6426" t="s">
        <v>19500</v>
      </c>
      <c r="I6426" t="s">
        <v>25590</v>
      </c>
      <c r="J6426" t="s">
        <v>26375</v>
      </c>
      <c r="K6426">
        <v>39</v>
      </c>
      <c r="L6426" s="1">
        <v>35.934782608695649</v>
      </c>
    </row>
    <row r="6427" spans="1:12" hidden="1" x14ac:dyDescent="0.25">
      <c r="A6427" t="s">
        <v>26376</v>
      </c>
      <c r="B6427" t="s">
        <v>26377</v>
      </c>
      <c r="C6427" s="1">
        <v>53.467391304347828</v>
      </c>
      <c r="D6427" s="1">
        <v>64.369565217391298</v>
      </c>
      <c r="E6427">
        <v>1</v>
      </c>
      <c r="F6427" t="s">
        <v>26378</v>
      </c>
      <c r="G6427" t="s">
        <v>26379</v>
      </c>
      <c r="H6427" t="s">
        <v>19500</v>
      </c>
      <c r="I6427" t="s">
        <v>25590</v>
      </c>
      <c r="J6427" t="s">
        <v>26380</v>
      </c>
      <c r="K6427">
        <v>126</v>
      </c>
      <c r="L6427" s="1">
        <v>102.23913043478261</v>
      </c>
    </row>
    <row r="6428" spans="1:12" hidden="1" x14ac:dyDescent="0.25">
      <c r="A6428" t="s">
        <v>26381</v>
      </c>
      <c r="B6428" t="s">
        <v>26382</v>
      </c>
      <c r="C6428" s="1">
        <v>52.434782608695649</v>
      </c>
      <c r="D6428" s="1">
        <v>63.673913043478258</v>
      </c>
      <c r="E6428">
        <v>1</v>
      </c>
      <c r="F6428" t="s">
        <v>26383</v>
      </c>
      <c r="G6428" t="s">
        <v>26384</v>
      </c>
      <c r="H6428" t="s">
        <v>25708</v>
      </c>
      <c r="I6428" t="s">
        <v>25590</v>
      </c>
      <c r="J6428" t="s">
        <v>26385</v>
      </c>
      <c r="K6428">
        <v>128</v>
      </c>
      <c r="L6428" s="1">
        <v>106.58695652173913</v>
      </c>
    </row>
    <row r="6429" spans="1:12" hidden="1" x14ac:dyDescent="0.25">
      <c r="A6429" t="s">
        <v>26386</v>
      </c>
      <c r="B6429" t="s">
        <v>26387</v>
      </c>
      <c r="C6429" s="1">
        <v>32.815217391304351</v>
      </c>
      <c r="D6429" s="1">
        <v>40.641304347826086</v>
      </c>
      <c r="E6429">
        <v>1</v>
      </c>
      <c r="F6429" t="s">
        <v>26388</v>
      </c>
      <c r="G6429" t="s">
        <v>25813</v>
      </c>
      <c r="H6429" t="s">
        <v>13360</v>
      </c>
      <c r="I6429" t="s">
        <v>25590</v>
      </c>
      <c r="J6429" t="s">
        <v>25814</v>
      </c>
      <c r="K6429">
        <v>93</v>
      </c>
      <c r="L6429" s="1">
        <v>58.239130434782609</v>
      </c>
    </row>
    <row r="6430" spans="1:12" hidden="1" x14ac:dyDescent="0.25">
      <c r="A6430" t="s">
        <v>26389</v>
      </c>
      <c r="B6430" t="s">
        <v>26390</v>
      </c>
      <c r="C6430" s="1">
        <v>32.913043478260867</v>
      </c>
      <c r="D6430" s="1">
        <v>61.402173913043477</v>
      </c>
      <c r="E6430">
        <v>1</v>
      </c>
      <c r="F6430" t="s">
        <v>26391</v>
      </c>
      <c r="G6430" t="s">
        <v>546</v>
      </c>
      <c r="H6430" t="s">
        <v>17</v>
      </c>
      <c r="I6430" t="s">
        <v>25590</v>
      </c>
      <c r="J6430" t="s">
        <v>25654</v>
      </c>
      <c r="K6430">
        <v>83</v>
      </c>
      <c r="L6430" s="1">
        <v>69.608695652173907</v>
      </c>
    </row>
    <row r="6431" spans="1:12" hidden="1" x14ac:dyDescent="0.25">
      <c r="A6431" t="s">
        <v>26392</v>
      </c>
      <c r="B6431" t="s">
        <v>26393</v>
      </c>
      <c r="C6431" s="1">
        <v>36.239130434782609</v>
      </c>
      <c r="D6431" s="1">
        <v>66.836956521739125</v>
      </c>
      <c r="E6431">
        <v>1</v>
      </c>
      <c r="F6431" t="s">
        <v>26394</v>
      </c>
      <c r="G6431" t="s">
        <v>26395</v>
      </c>
      <c r="H6431" t="s">
        <v>17</v>
      </c>
      <c r="I6431" t="s">
        <v>25590</v>
      </c>
      <c r="J6431" t="s">
        <v>26396</v>
      </c>
      <c r="K6431">
        <v>122</v>
      </c>
      <c r="L6431" s="1">
        <v>79.076086956521735</v>
      </c>
    </row>
    <row r="6432" spans="1:12" hidden="1" x14ac:dyDescent="0.25">
      <c r="A6432" t="s">
        <v>26397</v>
      </c>
      <c r="B6432" t="s">
        <v>26398</v>
      </c>
      <c r="C6432" s="1">
        <v>20.5</v>
      </c>
      <c r="D6432" s="1">
        <v>27</v>
      </c>
      <c r="E6432">
        <v>1</v>
      </c>
      <c r="F6432" t="s">
        <v>26399</v>
      </c>
      <c r="G6432" t="s">
        <v>12537</v>
      </c>
      <c r="H6432" t="s">
        <v>10494</v>
      </c>
      <c r="I6432" t="s">
        <v>25590</v>
      </c>
      <c r="J6432" t="s">
        <v>26400</v>
      </c>
      <c r="K6432">
        <v>100</v>
      </c>
      <c r="L6432" s="1">
        <v>51.771739130434781</v>
      </c>
    </row>
    <row r="6433" spans="1:12" hidden="1" x14ac:dyDescent="0.25">
      <c r="A6433" t="s">
        <v>26401</v>
      </c>
      <c r="B6433" t="s">
        <v>26402</v>
      </c>
      <c r="C6433" s="1">
        <v>57.065217391304351</v>
      </c>
      <c r="D6433" s="1">
        <v>69.739130434782609</v>
      </c>
      <c r="E6433">
        <v>1</v>
      </c>
      <c r="F6433" t="s">
        <v>26403</v>
      </c>
      <c r="G6433" t="s">
        <v>25966</v>
      </c>
      <c r="H6433" t="s">
        <v>25885</v>
      </c>
      <c r="I6433" t="s">
        <v>25590</v>
      </c>
      <c r="J6433" t="s">
        <v>26404</v>
      </c>
      <c r="K6433">
        <v>167</v>
      </c>
      <c r="L6433" s="1">
        <v>124.23913043478261</v>
      </c>
    </row>
    <row r="6434" spans="1:12" hidden="1" x14ac:dyDescent="0.25">
      <c r="A6434" t="s">
        <v>26405</v>
      </c>
      <c r="B6434" t="s">
        <v>26406</v>
      </c>
      <c r="C6434" s="1">
        <v>44.304347826086953</v>
      </c>
      <c r="D6434" s="1">
        <v>70.402173913043484</v>
      </c>
      <c r="E6434">
        <v>1</v>
      </c>
      <c r="F6434" t="s">
        <v>26407</v>
      </c>
      <c r="G6434" t="s">
        <v>25779</v>
      </c>
      <c r="H6434" t="s">
        <v>10698</v>
      </c>
      <c r="I6434" t="s">
        <v>25590</v>
      </c>
      <c r="J6434" t="s">
        <v>26408</v>
      </c>
      <c r="K6434">
        <v>110</v>
      </c>
      <c r="L6434" s="1">
        <v>97.326086956521735</v>
      </c>
    </row>
    <row r="6435" spans="1:12" hidden="1" x14ac:dyDescent="0.25">
      <c r="A6435" t="s">
        <v>26409</v>
      </c>
      <c r="B6435" t="s">
        <v>26410</v>
      </c>
      <c r="C6435" s="1">
        <v>25.173913043478262</v>
      </c>
      <c r="D6435" s="1">
        <v>32.456521739130437</v>
      </c>
      <c r="E6435">
        <v>1</v>
      </c>
      <c r="F6435" t="s">
        <v>26411</v>
      </c>
      <c r="G6435" t="s">
        <v>25718</v>
      </c>
      <c r="H6435" t="s">
        <v>7238</v>
      </c>
      <c r="I6435" t="s">
        <v>25590</v>
      </c>
      <c r="J6435" t="s">
        <v>26412</v>
      </c>
      <c r="K6435">
        <v>58</v>
      </c>
      <c r="L6435" s="1">
        <v>56.913043478260867</v>
      </c>
    </row>
    <row r="6436" spans="1:12" hidden="1" x14ac:dyDescent="0.25">
      <c r="A6436" t="s">
        <v>26413</v>
      </c>
      <c r="B6436" t="s">
        <v>26414</v>
      </c>
      <c r="C6436" s="1">
        <v>41.847826086956523</v>
      </c>
      <c r="D6436" s="1">
        <v>55.456521739130437</v>
      </c>
      <c r="E6436">
        <v>1</v>
      </c>
      <c r="F6436" t="s">
        <v>26415</v>
      </c>
      <c r="G6436" t="s">
        <v>15536</v>
      </c>
      <c r="H6436" t="s">
        <v>26286</v>
      </c>
      <c r="I6436" t="s">
        <v>25590</v>
      </c>
      <c r="J6436" t="s">
        <v>26416</v>
      </c>
      <c r="K6436">
        <v>99</v>
      </c>
      <c r="L6436" s="1">
        <v>81.282608695652172</v>
      </c>
    </row>
    <row r="6437" spans="1:12" hidden="1" x14ac:dyDescent="0.25">
      <c r="A6437" t="s">
        <v>26417</v>
      </c>
      <c r="B6437" t="s">
        <v>26418</v>
      </c>
      <c r="C6437" s="1">
        <v>105.5</v>
      </c>
      <c r="D6437" s="1">
        <v>130.40217391304347</v>
      </c>
      <c r="E6437">
        <v>1</v>
      </c>
      <c r="F6437" t="s">
        <v>26419</v>
      </c>
      <c r="G6437" t="s">
        <v>26420</v>
      </c>
      <c r="H6437" t="s">
        <v>553</v>
      </c>
      <c r="I6437" t="s">
        <v>25590</v>
      </c>
      <c r="J6437" t="s">
        <v>26421</v>
      </c>
      <c r="K6437">
        <v>240</v>
      </c>
      <c r="L6437" s="1">
        <v>209.81521739130434</v>
      </c>
    </row>
    <row r="6438" spans="1:12" hidden="1" x14ac:dyDescent="0.25">
      <c r="A6438" t="s">
        <v>26422</v>
      </c>
      <c r="B6438" t="s">
        <v>26423</v>
      </c>
      <c r="C6438" s="1">
        <v>54.978260869565219</v>
      </c>
      <c r="D6438" s="1">
        <v>69.097826086956516</v>
      </c>
      <c r="E6438">
        <v>1</v>
      </c>
      <c r="F6438" t="s">
        <v>26424</v>
      </c>
      <c r="G6438" t="s">
        <v>26425</v>
      </c>
      <c r="H6438" t="s">
        <v>553</v>
      </c>
      <c r="I6438" t="s">
        <v>25590</v>
      </c>
      <c r="J6438" t="s">
        <v>26426</v>
      </c>
      <c r="K6438">
        <v>172</v>
      </c>
      <c r="L6438" s="1">
        <v>123.53260869565217</v>
      </c>
    </row>
    <row r="6439" spans="1:12" hidden="1" x14ac:dyDescent="0.25">
      <c r="A6439" t="s">
        <v>26427</v>
      </c>
      <c r="B6439" t="s">
        <v>26428</v>
      </c>
      <c r="C6439" s="1">
        <v>47.576086956521742</v>
      </c>
      <c r="D6439" s="1">
        <v>58.282608695652172</v>
      </c>
      <c r="E6439">
        <v>1</v>
      </c>
      <c r="F6439" t="s">
        <v>26429</v>
      </c>
      <c r="G6439" t="s">
        <v>26430</v>
      </c>
      <c r="H6439" t="s">
        <v>553</v>
      </c>
      <c r="I6439" t="s">
        <v>25590</v>
      </c>
      <c r="J6439" t="s">
        <v>26431</v>
      </c>
      <c r="K6439">
        <v>113</v>
      </c>
      <c r="L6439" s="1">
        <v>94.478260869565219</v>
      </c>
    </row>
    <row r="6440" spans="1:12" hidden="1" x14ac:dyDescent="0.25">
      <c r="A6440" t="s">
        <v>26432</v>
      </c>
      <c r="B6440" t="s">
        <v>26433</v>
      </c>
      <c r="C6440" s="1">
        <v>13.271739130434783</v>
      </c>
      <c r="D6440" s="1">
        <v>23.923913043478262</v>
      </c>
      <c r="E6440">
        <v>1</v>
      </c>
      <c r="F6440" t="s">
        <v>26434</v>
      </c>
      <c r="G6440" t="s">
        <v>25856</v>
      </c>
      <c r="H6440" t="s">
        <v>10698</v>
      </c>
      <c r="I6440" t="s">
        <v>25590</v>
      </c>
      <c r="J6440" t="s">
        <v>26435</v>
      </c>
      <c r="K6440">
        <v>66</v>
      </c>
      <c r="L6440" s="1">
        <v>31.586956521739129</v>
      </c>
    </row>
    <row r="6441" spans="1:12" hidden="1" x14ac:dyDescent="0.25">
      <c r="A6441" t="s">
        <v>26436</v>
      </c>
      <c r="B6441" t="s">
        <v>26437</v>
      </c>
      <c r="C6441" s="1">
        <v>35.434782608695649</v>
      </c>
      <c r="D6441" s="1">
        <v>59.315217391304351</v>
      </c>
      <c r="E6441">
        <v>1</v>
      </c>
      <c r="F6441" t="s">
        <v>26438</v>
      </c>
      <c r="G6441" t="s">
        <v>26439</v>
      </c>
      <c r="H6441" t="s">
        <v>19500</v>
      </c>
      <c r="I6441" t="s">
        <v>25590</v>
      </c>
      <c r="J6441" t="s">
        <v>26440</v>
      </c>
      <c r="K6441">
        <v>84</v>
      </c>
      <c r="L6441" s="1">
        <v>72.978260869565219</v>
      </c>
    </row>
    <row r="6442" spans="1:12" hidden="1" x14ac:dyDescent="0.25">
      <c r="A6442" t="s">
        <v>26441</v>
      </c>
      <c r="B6442" t="s">
        <v>26442</v>
      </c>
      <c r="C6442" s="1">
        <v>53</v>
      </c>
      <c r="D6442" s="1">
        <v>92.510869565217391</v>
      </c>
      <c r="E6442">
        <v>1</v>
      </c>
      <c r="F6442" t="s">
        <v>26443</v>
      </c>
      <c r="G6442" t="s">
        <v>25856</v>
      </c>
      <c r="H6442" t="s">
        <v>10698</v>
      </c>
      <c r="I6442" t="s">
        <v>25590</v>
      </c>
      <c r="J6442" t="s">
        <v>26444</v>
      </c>
      <c r="K6442">
        <v>102</v>
      </c>
      <c r="L6442" s="1">
        <v>89.869565217391298</v>
      </c>
    </row>
    <row r="6443" spans="1:12" hidden="1" x14ac:dyDescent="0.25">
      <c r="A6443" t="s">
        <v>26445</v>
      </c>
      <c r="B6443" t="s">
        <v>26446</v>
      </c>
      <c r="C6443" s="1">
        <v>57.869565217391305</v>
      </c>
      <c r="D6443" s="1">
        <v>70.206521739130437</v>
      </c>
      <c r="E6443">
        <v>1</v>
      </c>
      <c r="F6443" t="s">
        <v>26447</v>
      </c>
      <c r="G6443" t="s">
        <v>26448</v>
      </c>
      <c r="H6443" t="s">
        <v>10698</v>
      </c>
      <c r="I6443" t="s">
        <v>25590</v>
      </c>
      <c r="J6443" t="s">
        <v>25765</v>
      </c>
      <c r="K6443">
        <v>150</v>
      </c>
      <c r="L6443" s="1">
        <v>129.59782608695653</v>
      </c>
    </row>
    <row r="6444" spans="1:12" hidden="1" x14ac:dyDescent="0.25">
      <c r="A6444" t="s">
        <v>26449</v>
      </c>
      <c r="B6444" t="s">
        <v>26450</v>
      </c>
      <c r="C6444" s="1">
        <v>47.163043478260867</v>
      </c>
      <c r="D6444" s="1">
        <v>63.239130434782609</v>
      </c>
      <c r="E6444">
        <v>1</v>
      </c>
      <c r="F6444" t="s">
        <v>26451</v>
      </c>
      <c r="G6444" t="s">
        <v>26236</v>
      </c>
      <c r="H6444" t="s">
        <v>10698</v>
      </c>
      <c r="I6444" t="s">
        <v>25590</v>
      </c>
      <c r="J6444" t="s">
        <v>26452</v>
      </c>
      <c r="K6444">
        <v>91</v>
      </c>
      <c r="L6444" s="1">
        <v>78.456521739130437</v>
      </c>
    </row>
    <row r="6445" spans="1:12" hidden="1" x14ac:dyDescent="0.25">
      <c r="A6445" t="s">
        <v>26453</v>
      </c>
      <c r="B6445" t="s">
        <v>26454</v>
      </c>
      <c r="C6445" s="1">
        <v>51.826086956521742</v>
      </c>
      <c r="D6445" s="1">
        <v>96.304347826086953</v>
      </c>
      <c r="E6445">
        <v>1</v>
      </c>
      <c r="F6445" t="s">
        <v>26455</v>
      </c>
      <c r="G6445" t="s">
        <v>25718</v>
      </c>
      <c r="H6445" t="s">
        <v>7238</v>
      </c>
      <c r="I6445" t="s">
        <v>25590</v>
      </c>
      <c r="J6445" t="s">
        <v>26456</v>
      </c>
      <c r="K6445">
        <v>139</v>
      </c>
      <c r="L6445" s="1">
        <v>121.80434782608695</v>
      </c>
    </row>
    <row r="6446" spans="1:12" hidden="1" x14ac:dyDescent="0.25">
      <c r="A6446" t="s">
        <v>26457</v>
      </c>
      <c r="B6446" t="s">
        <v>26458</v>
      </c>
      <c r="C6446" s="1">
        <v>80.891304347826093</v>
      </c>
      <c r="D6446" s="1">
        <v>94.108695652173907</v>
      </c>
      <c r="E6446">
        <v>1</v>
      </c>
      <c r="F6446" t="s">
        <v>26459</v>
      </c>
      <c r="G6446" t="s">
        <v>25833</v>
      </c>
      <c r="H6446" t="s">
        <v>26013</v>
      </c>
      <c r="I6446" t="s">
        <v>25590</v>
      </c>
      <c r="J6446" t="s">
        <v>25834</v>
      </c>
      <c r="K6446">
        <v>145</v>
      </c>
      <c r="L6446" s="1">
        <v>136.20652173913044</v>
      </c>
    </row>
    <row r="6447" spans="1:12" hidden="1" x14ac:dyDescent="0.25">
      <c r="A6447" t="s">
        <v>26460</v>
      </c>
      <c r="B6447" t="s">
        <v>26461</v>
      </c>
      <c r="C6447" s="1">
        <v>30.923913043478262</v>
      </c>
      <c r="D6447" s="1">
        <v>38.597826086956523</v>
      </c>
      <c r="E6447">
        <v>1</v>
      </c>
      <c r="F6447" t="s">
        <v>26462</v>
      </c>
      <c r="G6447" t="s">
        <v>25629</v>
      </c>
      <c r="H6447" t="s">
        <v>25630</v>
      </c>
      <c r="I6447" t="s">
        <v>25590</v>
      </c>
      <c r="J6447" t="s">
        <v>25631</v>
      </c>
      <c r="K6447">
        <v>93</v>
      </c>
      <c r="L6447" s="1">
        <v>58.967391304347828</v>
      </c>
    </row>
    <row r="6448" spans="1:12" hidden="1" x14ac:dyDescent="0.25">
      <c r="A6448" t="s">
        <v>26463</v>
      </c>
      <c r="B6448" t="s">
        <v>26464</v>
      </c>
      <c r="C6448" s="1">
        <v>29.793478260869566</v>
      </c>
      <c r="D6448" s="1">
        <v>55.010869565217391</v>
      </c>
      <c r="E6448">
        <v>1</v>
      </c>
      <c r="F6448" t="s">
        <v>26465</v>
      </c>
      <c r="G6448" t="s">
        <v>26466</v>
      </c>
      <c r="H6448" t="s">
        <v>26467</v>
      </c>
      <c r="I6448" t="s">
        <v>25590</v>
      </c>
      <c r="J6448" t="s">
        <v>26468</v>
      </c>
      <c r="K6448">
        <v>102</v>
      </c>
      <c r="L6448" s="1">
        <v>70.771739130434781</v>
      </c>
    </row>
    <row r="6449" spans="1:12" hidden="1" x14ac:dyDescent="0.25">
      <c r="A6449" t="s">
        <v>26469</v>
      </c>
      <c r="B6449" t="s">
        <v>26470</v>
      </c>
      <c r="C6449" s="1">
        <v>22.413043478260871</v>
      </c>
      <c r="D6449" s="1">
        <v>27.239130434782609</v>
      </c>
      <c r="E6449">
        <v>1</v>
      </c>
      <c r="F6449" t="s">
        <v>26471</v>
      </c>
      <c r="G6449" t="s">
        <v>26211</v>
      </c>
      <c r="H6449" t="s">
        <v>26212</v>
      </c>
      <c r="I6449" t="s">
        <v>25590</v>
      </c>
      <c r="J6449" t="s">
        <v>26213</v>
      </c>
      <c r="K6449">
        <v>51</v>
      </c>
      <c r="L6449" s="1">
        <v>49.119565217391305</v>
      </c>
    </row>
    <row r="6450" spans="1:12" hidden="1" x14ac:dyDescent="0.25">
      <c r="A6450" t="s">
        <v>26472</v>
      </c>
      <c r="B6450" t="s">
        <v>26473</v>
      </c>
      <c r="C6450" s="1">
        <v>27.456521739130434</v>
      </c>
      <c r="D6450" s="1">
        <v>45.304347826086953</v>
      </c>
      <c r="E6450">
        <v>1</v>
      </c>
      <c r="F6450" t="s">
        <v>26474</v>
      </c>
      <c r="G6450" t="s">
        <v>25856</v>
      </c>
      <c r="H6450" t="s">
        <v>10698</v>
      </c>
      <c r="I6450" t="s">
        <v>25590</v>
      </c>
      <c r="J6450" t="s">
        <v>26069</v>
      </c>
      <c r="K6450">
        <v>64</v>
      </c>
      <c r="L6450" s="1">
        <v>60.706521739130437</v>
      </c>
    </row>
    <row r="6451" spans="1:12" hidden="1" x14ac:dyDescent="0.25">
      <c r="A6451" t="s">
        <v>26475</v>
      </c>
      <c r="B6451" t="s">
        <v>26476</v>
      </c>
      <c r="C6451" s="1">
        <v>57.760869565217391</v>
      </c>
      <c r="D6451" s="1">
        <v>97.456521739130437</v>
      </c>
      <c r="E6451">
        <v>1</v>
      </c>
      <c r="F6451" t="s">
        <v>26477</v>
      </c>
      <c r="G6451" t="s">
        <v>26478</v>
      </c>
      <c r="H6451" t="s">
        <v>10698</v>
      </c>
      <c r="I6451" t="s">
        <v>25590</v>
      </c>
      <c r="J6451" t="s">
        <v>26479</v>
      </c>
      <c r="K6451">
        <v>169</v>
      </c>
      <c r="L6451" s="1">
        <v>145.83695652173913</v>
      </c>
    </row>
    <row r="6452" spans="1:12" hidden="1" x14ac:dyDescent="0.25">
      <c r="A6452" t="s">
        <v>26480</v>
      </c>
      <c r="B6452" t="s">
        <v>26481</v>
      </c>
      <c r="C6452" s="1">
        <v>52.413043478260867</v>
      </c>
      <c r="D6452" s="1">
        <v>83.869565217391298</v>
      </c>
      <c r="E6452">
        <v>1</v>
      </c>
      <c r="F6452" t="s">
        <v>26482</v>
      </c>
      <c r="G6452" t="s">
        <v>26296</v>
      </c>
      <c r="H6452" t="s">
        <v>25658</v>
      </c>
      <c r="I6452" t="s">
        <v>25590</v>
      </c>
      <c r="J6452" t="s">
        <v>26297</v>
      </c>
      <c r="K6452">
        <v>97</v>
      </c>
      <c r="L6452" s="1">
        <v>92.315217391304344</v>
      </c>
    </row>
    <row r="6453" spans="1:12" hidden="1" x14ac:dyDescent="0.25">
      <c r="A6453" t="s">
        <v>26483</v>
      </c>
      <c r="B6453" t="s">
        <v>26484</v>
      </c>
      <c r="C6453" s="1">
        <v>29.467391304347824</v>
      </c>
      <c r="D6453" s="1">
        <v>37.478260869565219</v>
      </c>
      <c r="E6453">
        <v>1</v>
      </c>
      <c r="F6453" t="s">
        <v>26485</v>
      </c>
      <c r="G6453" t="s">
        <v>17279</v>
      </c>
      <c r="H6453" t="s">
        <v>25729</v>
      </c>
      <c r="I6453" t="s">
        <v>25590</v>
      </c>
      <c r="J6453" t="s">
        <v>25730</v>
      </c>
      <c r="K6453">
        <v>112</v>
      </c>
      <c r="L6453" s="1">
        <v>79.358695652173907</v>
      </c>
    </row>
    <row r="6454" spans="1:12" hidden="1" x14ac:dyDescent="0.25">
      <c r="A6454" t="s">
        <v>26486</v>
      </c>
      <c r="B6454" t="s">
        <v>26487</v>
      </c>
      <c r="C6454" s="1">
        <v>61.347826086956523</v>
      </c>
      <c r="D6454" s="1">
        <v>108.78260869565217</v>
      </c>
      <c r="E6454">
        <v>1</v>
      </c>
      <c r="F6454" t="s">
        <v>26488</v>
      </c>
      <c r="G6454" t="s">
        <v>26489</v>
      </c>
      <c r="H6454" t="s">
        <v>7604</v>
      </c>
      <c r="I6454" t="s">
        <v>25590</v>
      </c>
      <c r="J6454" t="s">
        <v>26490</v>
      </c>
      <c r="K6454">
        <v>126</v>
      </c>
      <c r="L6454" s="1">
        <v>104.39130434782609</v>
      </c>
    </row>
    <row r="6455" spans="1:12" hidden="1" x14ac:dyDescent="0.25">
      <c r="A6455" t="s">
        <v>26491</v>
      </c>
      <c r="B6455" t="s">
        <v>26492</v>
      </c>
      <c r="C6455" s="1">
        <v>33.413043478260867</v>
      </c>
      <c r="D6455" s="1">
        <v>41.554347826086953</v>
      </c>
      <c r="E6455">
        <v>1</v>
      </c>
      <c r="F6455" t="s">
        <v>26493</v>
      </c>
      <c r="G6455" t="s">
        <v>7120</v>
      </c>
      <c r="H6455" t="s">
        <v>15336</v>
      </c>
      <c r="I6455" t="s">
        <v>25590</v>
      </c>
      <c r="J6455" t="s">
        <v>26370</v>
      </c>
      <c r="K6455">
        <v>100</v>
      </c>
      <c r="L6455" s="1">
        <v>82.793478260869563</v>
      </c>
    </row>
    <row r="6456" spans="1:12" hidden="1" x14ac:dyDescent="0.25">
      <c r="A6456" t="s">
        <v>26494</v>
      </c>
      <c r="B6456" t="s">
        <v>26495</v>
      </c>
      <c r="C6456" s="1">
        <v>31.760869565217391</v>
      </c>
      <c r="D6456" s="1">
        <v>59.554347826086953</v>
      </c>
      <c r="E6456">
        <v>1</v>
      </c>
      <c r="F6456" t="s">
        <v>26496</v>
      </c>
      <c r="G6456" t="s">
        <v>26497</v>
      </c>
      <c r="H6456" t="s">
        <v>25724</v>
      </c>
      <c r="I6456" t="s">
        <v>25590</v>
      </c>
      <c r="J6456" t="s">
        <v>26498</v>
      </c>
      <c r="K6456">
        <v>106</v>
      </c>
      <c r="L6456" s="1">
        <v>82.760869565217391</v>
      </c>
    </row>
    <row r="6457" spans="1:12" hidden="1" x14ac:dyDescent="0.25">
      <c r="A6457" t="s">
        <v>26499</v>
      </c>
      <c r="B6457" t="s">
        <v>26500</v>
      </c>
      <c r="C6457" s="1">
        <v>47.239130434782609</v>
      </c>
      <c r="D6457" s="1">
        <v>57.347826086956523</v>
      </c>
      <c r="E6457">
        <v>1</v>
      </c>
      <c r="F6457" t="s">
        <v>26501</v>
      </c>
      <c r="G6457" t="s">
        <v>15519</v>
      </c>
      <c r="H6457" t="s">
        <v>25754</v>
      </c>
      <c r="I6457" t="s">
        <v>25590</v>
      </c>
      <c r="J6457" t="s">
        <v>26502</v>
      </c>
      <c r="K6457">
        <v>120</v>
      </c>
      <c r="L6457" s="1">
        <v>104.76086956521739</v>
      </c>
    </row>
    <row r="6458" spans="1:12" hidden="1" x14ac:dyDescent="0.25">
      <c r="A6458" t="s">
        <v>26503</v>
      </c>
      <c r="B6458" t="s">
        <v>26148</v>
      </c>
      <c r="C6458" s="1">
        <v>16.380434782608695</v>
      </c>
      <c r="D6458" s="1">
        <v>35.836956521739133</v>
      </c>
      <c r="E6458">
        <v>1</v>
      </c>
      <c r="F6458" t="s">
        <v>26504</v>
      </c>
      <c r="G6458" t="s">
        <v>6749</v>
      </c>
      <c r="H6458" t="s">
        <v>26505</v>
      </c>
      <c r="I6458" t="s">
        <v>25590</v>
      </c>
      <c r="J6458" t="s">
        <v>26506</v>
      </c>
      <c r="K6458">
        <v>39</v>
      </c>
      <c r="L6458" s="1">
        <v>34.956521739130437</v>
      </c>
    </row>
    <row r="6459" spans="1:12" hidden="1" x14ac:dyDescent="0.25">
      <c r="A6459" t="s">
        <v>26507</v>
      </c>
      <c r="B6459" t="s">
        <v>26508</v>
      </c>
      <c r="C6459" s="1">
        <v>20.793478260869566</v>
      </c>
      <c r="D6459" s="1">
        <v>30.706521739130434</v>
      </c>
      <c r="E6459">
        <v>1</v>
      </c>
      <c r="F6459" t="s">
        <v>26509</v>
      </c>
      <c r="G6459" t="s">
        <v>25718</v>
      </c>
      <c r="H6459" t="s">
        <v>7238</v>
      </c>
      <c r="I6459" t="s">
        <v>25590</v>
      </c>
      <c r="J6459" t="s">
        <v>26412</v>
      </c>
      <c r="K6459">
        <v>39</v>
      </c>
      <c r="L6459" s="1">
        <v>34.826086956521742</v>
      </c>
    </row>
    <row r="6460" spans="1:12" hidden="1" x14ac:dyDescent="0.25">
      <c r="A6460" t="s">
        <v>26510</v>
      </c>
      <c r="B6460" t="s">
        <v>26511</v>
      </c>
      <c r="C6460" s="1">
        <v>40.739130434782609</v>
      </c>
      <c r="D6460" s="1">
        <v>65.152173913043484</v>
      </c>
      <c r="E6460">
        <v>1</v>
      </c>
      <c r="F6460" t="s">
        <v>26512</v>
      </c>
      <c r="G6460" t="s">
        <v>25856</v>
      </c>
      <c r="H6460" t="s">
        <v>10698</v>
      </c>
      <c r="I6460" t="s">
        <v>25590</v>
      </c>
      <c r="J6460" t="s">
        <v>26444</v>
      </c>
      <c r="K6460">
        <v>98</v>
      </c>
      <c r="L6460" s="1">
        <v>91.869565217391298</v>
      </c>
    </row>
    <row r="6461" spans="1:12" hidden="1" x14ac:dyDescent="0.25">
      <c r="A6461" t="s">
        <v>26513</v>
      </c>
      <c r="B6461" t="s">
        <v>26514</v>
      </c>
      <c r="C6461" s="1">
        <v>51.608695652173914</v>
      </c>
      <c r="D6461" s="1">
        <v>61.054347826086953</v>
      </c>
      <c r="E6461">
        <v>1</v>
      </c>
      <c r="F6461" t="s">
        <v>26515</v>
      </c>
      <c r="G6461" t="s">
        <v>26516</v>
      </c>
      <c r="H6461" t="s">
        <v>25914</v>
      </c>
      <c r="I6461" t="s">
        <v>25590</v>
      </c>
      <c r="J6461" t="s">
        <v>26517</v>
      </c>
      <c r="K6461">
        <v>127</v>
      </c>
      <c r="L6461" s="1">
        <v>123.48913043478261</v>
      </c>
    </row>
    <row r="6462" spans="1:12" hidden="1" x14ac:dyDescent="0.25">
      <c r="A6462" t="s">
        <v>26518</v>
      </c>
      <c r="B6462" t="s">
        <v>26519</v>
      </c>
      <c r="C6462" s="1">
        <v>49.923913043478258</v>
      </c>
      <c r="D6462" s="1">
        <v>60.043478260869563</v>
      </c>
      <c r="E6462">
        <v>1</v>
      </c>
      <c r="F6462" t="s">
        <v>26520</v>
      </c>
      <c r="G6462" t="s">
        <v>26521</v>
      </c>
      <c r="H6462" t="s">
        <v>26522</v>
      </c>
      <c r="I6462" t="s">
        <v>25590</v>
      </c>
      <c r="J6462" t="s">
        <v>26523</v>
      </c>
      <c r="K6462">
        <v>104</v>
      </c>
      <c r="L6462" s="1">
        <v>91.532608695652172</v>
      </c>
    </row>
    <row r="6463" spans="1:12" hidden="1" x14ac:dyDescent="0.25">
      <c r="A6463" t="s">
        <v>26524</v>
      </c>
      <c r="B6463" t="s">
        <v>26525</v>
      </c>
      <c r="C6463" s="1">
        <v>65.206521739130437</v>
      </c>
      <c r="D6463" s="1">
        <v>83.608695652173907</v>
      </c>
      <c r="E6463">
        <v>1</v>
      </c>
      <c r="F6463" t="s">
        <v>26526</v>
      </c>
      <c r="G6463" t="s">
        <v>1974</v>
      </c>
      <c r="H6463" t="s">
        <v>25914</v>
      </c>
      <c r="I6463" t="s">
        <v>25590</v>
      </c>
      <c r="J6463" t="s">
        <v>26527</v>
      </c>
      <c r="K6463">
        <v>142</v>
      </c>
      <c r="L6463" s="1">
        <v>138.08695652173913</v>
      </c>
    </row>
    <row r="6464" spans="1:12" hidden="1" x14ac:dyDescent="0.25">
      <c r="A6464" t="s">
        <v>26528</v>
      </c>
      <c r="B6464" t="s">
        <v>26529</v>
      </c>
      <c r="C6464" s="1">
        <v>28.706521739130434</v>
      </c>
      <c r="D6464" s="1">
        <v>36.869565217391305</v>
      </c>
      <c r="E6464">
        <v>1</v>
      </c>
      <c r="F6464" t="s">
        <v>26530</v>
      </c>
      <c r="G6464" t="s">
        <v>26531</v>
      </c>
      <c r="H6464" t="s">
        <v>26532</v>
      </c>
      <c r="I6464" t="s">
        <v>25590</v>
      </c>
      <c r="J6464" t="s">
        <v>26533</v>
      </c>
      <c r="K6464">
        <v>90</v>
      </c>
      <c r="L6464" s="1">
        <v>56.217391304347828</v>
      </c>
    </row>
    <row r="6465" spans="1:12" hidden="1" x14ac:dyDescent="0.25">
      <c r="A6465" t="s">
        <v>26534</v>
      </c>
      <c r="B6465" t="s">
        <v>26535</v>
      </c>
      <c r="C6465" s="1">
        <v>20.358695652173914</v>
      </c>
      <c r="D6465" s="1">
        <v>30.173913043478262</v>
      </c>
      <c r="E6465">
        <v>1</v>
      </c>
      <c r="F6465" t="s">
        <v>26536</v>
      </c>
      <c r="G6465" t="s">
        <v>26489</v>
      </c>
      <c r="H6465" t="s">
        <v>7604</v>
      </c>
      <c r="I6465" t="s">
        <v>25590</v>
      </c>
      <c r="J6465" t="s">
        <v>26537</v>
      </c>
      <c r="K6465">
        <v>51</v>
      </c>
      <c r="L6465" s="1">
        <v>45.445652173913047</v>
      </c>
    </row>
    <row r="6466" spans="1:12" hidden="1" x14ac:dyDescent="0.25">
      <c r="A6466" t="s">
        <v>26538</v>
      </c>
      <c r="B6466" t="s">
        <v>26539</v>
      </c>
      <c r="C6466" s="1">
        <v>28.173913043478262</v>
      </c>
      <c r="D6466" s="1">
        <v>49.793478260869563</v>
      </c>
      <c r="E6466">
        <v>1</v>
      </c>
      <c r="F6466" t="s">
        <v>26540</v>
      </c>
      <c r="G6466" t="s">
        <v>25838</v>
      </c>
      <c r="H6466" t="s">
        <v>25839</v>
      </c>
      <c r="I6466" t="s">
        <v>25590</v>
      </c>
      <c r="J6466" t="s">
        <v>25840</v>
      </c>
      <c r="K6466">
        <v>96</v>
      </c>
      <c r="L6466" s="1">
        <v>74.891304347826093</v>
      </c>
    </row>
    <row r="6467" spans="1:12" hidden="1" x14ac:dyDescent="0.25">
      <c r="A6467" t="s">
        <v>26541</v>
      </c>
      <c r="B6467" t="s">
        <v>26542</v>
      </c>
      <c r="C6467" s="1">
        <v>23.804347826086957</v>
      </c>
      <c r="D6467" s="1">
        <v>46.271739130434781</v>
      </c>
      <c r="E6467">
        <v>1</v>
      </c>
      <c r="F6467" t="s">
        <v>26543</v>
      </c>
      <c r="G6467" t="s">
        <v>17816</v>
      </c>
      <c r="H6467" t="s">
        <v>26467</v>
      </c>
      <c r="I6467" t="s">
        <v>25590</v>
      </c>
      <c r="J6467" t="s">
        <v>26544</v>
      </c>
      <c r="K6467">
        <v>70</v>
      </c>
      <c r="L6467" s="1">
        <v>63.347826086956523</v>
      </c>
    </row>
    <row r="6468" spans="1:12" hidden="1" x14ac:dyDescent="0.25">
      <c r="A6468" t="s">
        <v>26545</v>
      </c>
      <c r="B6468" t="s">
        <v>26546</v>
      </c>
      <c r="C6468" s="1">
        <v>22.391304347826086</v>
      </c>
      <c r="D6468" s="1">
        <v>27.728260869565219</v>
      </c>
      <c r="E6468">
        <v>1</v>
      </c>
      <c r="F6468" t="s">
        <v>26547</v>
      </c>
      <c r="G6468" t="s">
        <v>5521</v>
      </c>
      <c r="H6468" t="s">
        <v>25977</v>
      </c>
      <c r="I6468" t="s">
        <v>25590</v>
      </c>
      <c r="J6468" t="s">
        <v>26548</v>
      </c>
      <c r="K6468">
        <v>39</v>
      </c>
      <c r="L6468" s="1">
        <v>36.793478260869563</v>
      </c>
    </row>
    <row r="6469" spans="1:12" hidden="1" x14ac:dyDescent="0.25">
      <c r="A6469" t="s">
        <v>26549</v>
      </c>
      <c r="B6469" t="s">
        <v>26550</v>
      </c>
      <c r="C6469" s="1">
        <v>52.25</v>
      </c>
      <c r="D6469" s="1">
        <v>61.663043478260867</v>
      </c>
      <c r="E6469">
        <v>1</v>
      </c>
      <c r="F6469" t="s">
        <v>26551</v>
      </c>
      <c r="G6469" t="s">
        <v>26552</v>
      </c>
      <c r="H6469" t="s">
        <v>553</v>
      </c>
      <c r="I6469" t="s">
        <v>25590</v>
      </c>
      <c r="J6469" t="s">
        <v>26553</v>
      </c>
      <c r="K6469">
        <v>127</v>
      </c>
      <c r="L6469" s="1">
        <v>108.6195652173913</v>
      </c>
    </row>
    <row r="6470" spans="1:12" hidden="1" x14ac:dyDescent="0.25">
      <c r="A6470" t="s">
        <v>26554</v>
      </c>
      <c r="B6470" t="s">
        <v>26555</v>
      </c>
      <c r="C6470" s="1">
        <v>28.380434782608695</v>
      </c>
      <c r="D6470" s="1">
        <v>34.630434782608695</v>
      </c>
      <c r="E6470">
        <v>1</v>
      </c>
      <c r="F6470" t="s">
        <v>26556</v>
      </c>
      <c r="G6470" t="s">
        <v>25856</v>
      </c>
      <c r="H6470" t="s">
        <v>10698</v>
      </c>
      <c r="I6470" t="s">
        <v>25590</v>
      </c>
      <c r="J6470" t="s">
        <v>26069</v>
      </c>
      <c r="K6470">
        <v>72</v>
      </c>
      <c r="L6470" s="1">
        <v>58.793478260869563</v>
      </c>
    </row>
    <row r="6471" spans="1:12" hidden="1" x14ac:dyDescent="0.25">
      <c r="A6471" t="s">
        <v>26557</v>
      </c>
      <c r="B6471" t="s">
        <v>26558</v>
      </c>
      <c r="C6471" s="1">
        <v>20.163043478260871</v>
      </c>
      <c r="D6471" s="1">
        <v>25.097826086956523</v>
      </c>
      <c r="E6471">
        <v>1</v>
      </c>
      <c r="F6471" t="s">
        <v>26559</v>
      </c>
      <c r="G6471" t="s">
        <v>26560</v>
      </c>
      <c r="H6471" t="s">
        <v>26561</v>
      </c>
      <c r="I6471" t="s">
        <v>25590</v>
      </c>
      <c r="J6471" t="s">
        <v>26562</v>
      </c>
      <c r="K6471">
        <v>39</v>
      </c>
      <c r="L6471" s="1">
        <v>32.032608695652172</v>
      </c>
    </row>
    <row r="6472" spans="1:12" hidden="1" x14ac:dyDescent="0.25">
      <c r="A6472" t="s">
        <v>26563</v>
      </c>
      <c r="B6472" t="s">
        <v>26564</v>
      </c>
      <c r="C6472" s="1">
        <v>108.17391304347827</v>
      </c>
      <c r="D6472" s="1">
        <v>224.80434782608697</v>
      </c>
      <c r="E6472">
        <v>1</v>
      </c>
      <c r="F6472" t="s">
        <v>26565</v>
      </c>
      <c r="G6472" t="s">
        <v>1974</v>
      </c>
      <c r="H6472" t="s">
        <v>25914</v>
      </c>
      <c r="I6472" t="s">
        <v>25590</v>
      </c>
      <c r="J6472" t="s">
        <v>26566</v>
      </c>
      <c r="K6472">
        <v>293</v>
      </c>
      <c r="L6472" s="1">
        <v>245.79347826086956</v>
      </c>
    </row>
    <row r="6473" spans="1:12" hidden="1" x14ac:dyDescent="0.25">
      <c r="A6473" t="s">
        <v>26567</v>
      </c>
      <c r="B6473" t="s">
        <v>26568</v>
      </c>
      <c r="C6473" s="1">
        <v>50.347826086956523</v>
      </c>
      <c r="D6473" s="1">
        <v>68.152173913043484</v>
      </c>
      <c r="E6473">
        <v>1</v>
      </c>
      <c r="F6473" t="s">
        <v>26569</v>
      </c>
      <c r="G6473" t="s">
        <v>26570</v>
      </c>
      <c r="H6473" t="s">
        <v>10698</v>
      </c>
      <c r="I6473" t="s">
        <v>25590</v>
      </c>
      <c r="J6473" t="s">
        <v>26571</v>
      </c>
      <c r="K6473">
        <v>124</v>
      </c>
      <c r="L6473" s="1">
        <v>102.09782608695652</v>
      </c>
    </row>
    <row r="6474" spans="1:12" hidden="1" x14ac:dyDescent="0.25">
      <c r="A6474" t="s">
        <v>26572</v>
      </c>
      <c r="B6474" t="s">
        <v>26573</v>
      </c>
      <c r="C6474" s="1">
        <v>36</v>
      </c>
      <c r="D6474" s="1">
        <v>58.793478260869563</v>
      </c>
      <c r="E6474">
        <v>1</v>
      </c>
      <c r="F6474" t="s">
        <v>26574</v>
      </c>
      <c r="G6474" t="s">
        <v>26575</v>
      </c>
      <c r="H6474" t="s">
        <v>17441</v>
      </c>
      <c r="I6474" t="s">
        <v>25590</v>
      </c>
      <c r="J6474" t="s">
        <v>26576</v>
      </c>
      <c r="K6474">
        <v>110</v>
      </c>
      <c r="L6474" s="1">
        <v>89.445652173913047</v>
      </c>
    </row>
    <row r="6475" spans="1:12" hidden="1" x14ac:dyDescent="0.25">
      <c r="A6475" t="s">
        <v>26577</v>
      </c>
      <c r="B6475" t="s">
        <v>26578</v>
      </c>
      <c r="C6475" s="1">
        <v>20.076086956521738</v>
      </c>
      <c r="D6475" s="1">
        <v>26.576086956521738</v>
      </c>
      <c r="E6475">
        <v>1</v>
      </c>
      <c r="F6475" t="s">
        <v>26579</v>
      </c>
      <c r="G6475" t="s">
        <v>26580</v>
      </c>
      <c r="H6475" t="s">
        <v>25724</v>
      </c>
      <c r="I6475" t="s">
        <v>25590</v>
      </c>
      <c r="J6475" t="s">
        <v>26581</v>
      </c>
      <c r="K6475">
        <v>92</v>
      </c>
      <c r="L6475" s="1">
        <v>37.119565217391305</v>
      </c>
    </row>
    <row r="6476" spans="1:12" hidden="1" x14ac:dyDescent="0.25">
      <c r="A6476" t="s">
        <v>26582</v>
      </c>
      <c r="B6476" t="s">
        <v>26583</v>
      </c>
      <c r="C6476" s="1">
        <v>28.869565217391305</v>
      </c>
      <c r="D6476" s="1">
        <v>36.880434782608695</v>
      </c>
      <c r="E6476">
        <v>1</v>
      </c>
      <c r="F6476" t="s">
        <v>26584</v>
      </c>
      <c r="G6476" t="s">
        <v>25601</v>
      </c>
      <c r="H6476" t="s">
        <v>25602</v>
      </c>
      <c r="I6476" t="s">
        <v>25590</v>
      </c>
      <c r="J6476" t="s">
        <v>25874</v>
      </c>
      <c r="K6476">
        <v>99</v>
      </c>
      <c r="L6476" s="1">
        <v>54.184782608695649</v>
      </c>
    </row>
    <row r="6477" spans="1:12" hidden="1" x14ac:dyDescent="0.25">
      <c r="A6477" t="s">
        <v>26585</v>
      </c>
      <c r="B6477" t="s">
        <v>26586</v>
      </c>
      <c r="C6477" s="1">
        <v>20.565217391304348</v>
      </c>
      <c r="D6477" s="1">
        <v>30.086956521739129</v>
      </c>
      <c r="E6477">
        <v>1</v>
      </c>
      <c r="F6477" t="s">
        <v>26587</v>
      </c>
      <c r="G6477" t="s">
        <v>25988</v>
      </c>
      <c r="H6477" t="s">
        <v>1773</v>
      </c>
      <c r="I6477" t="s">
        <v>25590</v>
      </c>
      <c r="J6477" t="s">
        <v>25989</v>
      </c>
      <c r="K6477">
        <v>72</v>
      </c>
      <c r="L6477" s="1">
        <v>54.956521739130437</v>
      </c>
    </row>
    <row r="6478" spans="1:12" hidden="1" x14ac:dyDescent="0.25">
      <c r="A6478" t="s">
        <v>26588</v>
      </c>
      <c r="B6478" t="s">
        <v>26589</v>
      </c>
      <c r="C6478" s="1">
        <v>29.717391304347824</v>
      </c>
      <c r="D6478" s="1">
        <v>54.086956521739133</v>
      </c>
      <c r="E6478">
        <v>1</v>
      </c>
      <c r="F6478" t="s">
        <v>26590</v>
      </c>
      <c r="G6478" t="s">
        <v>26591</v>
      </c>
      <c r="H6478" t="s">
        <v>25724</v>
      </c>
      <c r="I6478" t="s">
        <v>25590</v>
      </c>
      <c r="J6478" t="s">
        <v>26592</v>
      </c>
      <c r="K6478">
        <v>126</v>
      </c>
      <c r="L6478" s="1">
        <v>94.173913043478265</v>
      </c>
    </row>
    <row r="6479" spans="1:12" hidden="1" x14ac:dyDescent="0.25">
      <c r="A6479" t="s">
        <v>26593</v>
      </c>
      <c r="B6479" t="s">
        <v>26594</v>
      </c>
      <c r="C6479" s="1">
        <v>56.021739130434781</v>
      </c>
      <c r="D6479" s="1">
        <v>90.804347826086953</v>
      </c>
      <c r="E6479">
        <v>1</v>
      </c>
      <c r="F6479" t="s">
        <v>26595</v>
      </c>
      <c r="G6479" t="s">
        <v>26596</v>
      </c>
      <c r="H6479" t="s">
        <v>1825</v>
      </c>
      <c r="I6479" t="s">
        <v>25590</v>
      </c>
      <c r="J6479" t="s">
        <v>26597</v>
      </c>
      <c r="K6479">
        <v>100</v>
      </c>
      <c r="L6479" s="1">
        <v>91.239130434782609</v>
      </c>
    </row>
    <row r="6480" spans="1:12" hidden="1" x14ac:dyDescent="0.25">
      <c r="A6480" t="s">
        <v>26598</v>
      </c>
      <c r="B6480" t="s">
        <v>26599</v>
      </c>
      <c r="C6480" s="1">
        <v>28.652173913043477</v>
      </c>
      <c r="D6480" s="1">
        <v>40.5</v>
      </c>
      <c r="E6480">
        <v>1</v>
      </c>
      <c r="F6480" t="s">
        <v>26600</v>
      </c>
      <c r="G6480" t="s">
        <v>26601</v>
      </c>
      <c r="H6480" t="s">
        <v>26602</v>
      </c>
      <c r="I6480" t="s">
        <v>25590</v>
      </c>
      <c r="J6480" t="s">
        <v>26603</v>
      </c>
      <c r="K6480">
        <v>95</v>
      </c>
      <c r="L6480" s="1">
        <v>70.597826086956516</v>
      </c>
    </row>
    <row r="6481" spans="1:12" hidden="1" x14ac:dyDescent="0.25">
      <c r="A6481" t="s">
        <v>26604</v>
      </c>
      <c r="B6481" t="s">
        <v>26605</v>
      </c>
      <c r="C6481" s="1">
        <v>55.739130434782609</v>
      </c>
      <c r="D6481" s="1">
        <v>77.358695652173907</v>
      </c>
      <c r="E6481">
        <v>1</v>
      </c>
      <c r="F6481" t="s">
        <v>26606</v>
      </c>
      <c r="G6481" t="s">
        <v>26607</v>
      </c>
      <c r="H6481" t="s">
        <v>10698</v>
      </c>
      <c r="I6481" t="s">
        <v>25590</v>
      </c>
      <c r="J6481" t="s">
        <v>26608</v>
      </c>
      <c r="K6481">
        <v>163</v>
      </c>
      <c r="L6481" s="1">
        <v>122.16304347826087</v>
      </c>
    </row>
    <row r="6482" spans="1:12" hidden="1" x14ac:dyDescent="0.25">
      <c r="A6482" t="s">
        <v>26609</v>
      </c>
      <c r="B6482" t="s">
        <v>26610</v>
      </c>
      <c r="C6482" s="1">
        <v>49.793478260869563</v>
      </c>
      <c r="D6482" s="1">
        <v>61.673913043478258</v>
      </c>
      <c r="E6482">
        <v>1</v>
      </c>
      <c r="F6482" t="s">
        <v>26611</v>
      </c>
      <c r="G6482" t="s">
        <v>25718</v>
      </c>
      <c r="H6482" t="s">
        <v>7238</v>
      </c>
      <c r="I6482" t="s">
        <v>25590</v>
      </c>
      <c r="J6482" t="s">
        <v>25861</v>
      </c>
      <c r="K6482">
        <v>101</v>
      </c>
      <c r="L6482" s="1">
        <v>89.923913043478265</v>
      </c>
    </row>
    <row r="6483" spans="1:12" hidden="1" x14ac:dyDescent="0.25">
      <c r="A6483" t="s">
        <v>26612</v>
      </c>
      <c r="B6483" t="s">
        <v>26613</v>
      </c>
      <c r="C6483" s="1">
        <v>36.336956521739133</v>
      </c>
      <c r="D6483" s="1">
        <v>60.793478260869563</v>
      </c>
      <c r="E6483">
        <v>1</v>
      </c>
      <c r="F6483" t="s">
        <v>26614</v>
      </c>
      <c r="G6483" t="s">
        <v>26615</v>
      </c>
      <c r="H6483" t="s">
        <v>7238</v>
      </c>
      <c r="I6483" t="s">
        <v>25590</v>
      </c>
      <c r="J6483" t="s">
        <v>26616</v>
      </c>
      <c r="K6483">
        <v>92</v>
      </c>
      <c r="L6483" s="1">
        <v>74.630434782608702</v>
      </c>
    </row>
    <row r="6484" spans="1:12" hidden="1" x14ac:dyDescent="0.25">
      <c r="A6484" t="s">
        <v>26617</v>
      </c>
      <c r="B6484" t="s">
        <v>26618</v>
      </c>
      <c r="C6484" s="1">
        <v>23.565217391304348</v>
      </c>
      <c r="D6484" s="1">
        <v>35.25</v>
      </c>
      <c r="E6484">
        <v>1</v>
      </c>
      <c r="F6484" t="s">
        <v>26619</v>
      </c>
      <c r="G6484" t="s">
        <v>25773</v>
      </c>
      <c r="H6484" t="s">
        <v>25774</v>
      </c>
      <c r="I6484" t="s">
        <v>25590</v>
      </c>
      <c r="J6484" t="s">
        <v>26620</v>
      </c>
      <c r="K6484">
        <v>55</v>
      </c>
      <c r="L6484" s="1">
        <v>45.706521739130437</v>
      </c>
    </row>
    <row r="6485" spans="1:12" hidden="1" x14ac:dyDescent="0.25">
      <c r="A6485" t="s">
        <v>26621</v>
      </c>
      <c r="B6485" t="s">
        <v>26622</v>
      </c>
      <c r="C6485" s="1">
        <v>80.032608695652172</v>
      </c>
      <c r="D6485" s="1">
        <v>115.03260869565217</v>
      </c>
      <c r="E6485">
        <v>1</v>
      </c>
      <c r="F6485" t="s">
        <v>26623</v>
      </c>
      <c r="G6485" t="s">
        <v>26276</v>
      </c>
      <c r="H6485" t="s">
        <v>25914</v>
      </c>
      <c r="I6485" t="s">
        <v>25590</v>
      </c>
      <c r="J6485" t="s">
        <v>26624</v>
      </c>
      <c r="K6485">
        <v>200</v>
      </c>
      <c r="L6485" s="1">
        <v>145.07608695652175</v>
      </c>
    </row>
    <row r="6486" spans="1:12" hidden="1" x14ac:dyDescent="0.25">
      <c r="A6486" t="s">
        <v>26625</v>
      </c>
      <c r="B6486" t="s">
        <v>11258</v>
      </c>
      <c r="C6486" s="1">
        <v>32.532608695652172</v>
      </c>
      <c r="D6486" s="1">
        <v>64.663043478260875</v>
      </c>
      <c r="E6486">
        <v>1</v>
      </c>
      <c r="F6486" t="s">
        <v>26626</v>
      </c>
      <c r="G6486" t="s">
        <v>25856</v>
      </c>
      <c r="H6486" t="s">
        <v>10698</v>
      </c>
      <c r="I6486" t="s">
        <v>25590</v>
      </c>
      <c r="J6486" t="s">
        <v>25952</v>
      </c>
      <c r="K6486">
        <v>108</v>
      </c>
      <c r="L6486" s="1">
        <v>78.304347826086953</v>
      </c>
    </row>
    <row r="6487" spans="1:12" hidden="1" x14ac:dyDescent="0.25">
      <c r="A6487" t="s">
        <v>26627</v>
      </c>
      <c r="B6487" t="s">
        <v>26628</v>
      </c>
      <c r="C6487" s="1">
        <v>87.576086956521735</v>
      </c>
      <c r="D6487" s="1">
        <v>153.86956521739131</v>
      </c>
      <c r="E6487">
        <v>1</v>
      </c>
      <c r="F6487" t="s">
        <v>26629</v>
      </c>
      <c r="G6487" t="s">
        <v>25856</v>
      </c>
      <c r="H6487" t="s">
        <v>10698</v>
      </c>
      <c r="I6487" t="s">
        <v>25590</v>
      </c>
      <c r="J6487" t="s">
        <v>26630</v>
      </c>
      <c r="K6487">
        <v>205</v>
      </c>
      <c r="L6487" s="1">
        <v>194.14130434782609</v>
      </c>
    </row>
    <row r="6488" spans="1:12" hidden="1" x14ac:dyDescent="0.25">
      <c r="A6488" t="s">
        <v>26631</v>
      </c>
      <c r="B6488" t="s">
        <v>26632</v>
      </c>
      <c r="C6488" s="1">
        <v>32.423913043478258</v>
      </c>
      <c r="D6488" s="1">
        <v>41.260869565217391</v>
      </c>
      <c r="E6488">
        <v>1</v>
      </c>
      <c r="F6488" t="s">
        <v>26633</v>
      </c>
      <c r="G6488" t="s">
        <v>26634</v>
      </c>
      <c r="H6488" t="s">
        <v>25819</v>
      </c>
      <c r="I6488" t="s">
        <v>25590</v>
      </c>
      <c r="J6488" t="s">
        <v>26635</v>
      </c>
      <c r="K6488">
        <v>84</v>
      </c>
      <c r="L6488" s="1">
        <v>78.119565217391298</v>
      </c>
    </row>
    <row r="6489" spans="1:12" hidden="1" x14ac:dyDescent="0.25">
      <c r="A6489" t="s">
        <v>26636</v>
      </c>
      <c r="B6489" t="s">
        <v>26637</v>
      </c>
      <c r="C6489" s="1">
        <v>16.923913043478262</v>
      </c>
      <c r="D6489" s="1">
        <v>36.173913043478258</v>
      </c>
      <c r="E6489">
        <v>1</v>
      </c>
      <c r="F6489" t="s">
        <v>26638</v>
      </c>
      <c r="G6489" t="s">
        <v>1487</v>
      </c>
      <c r="H6489" t="s">
        <v>26013</v>
      </c>
      <c r="I6489" t="s">
        <v>25590</v>
      </c>
      <c r="J6489" t="s">
        <v>26639</v>
      </c>
      <c r="K6489">
        <v>51</v>
      </c>
      <c r="L6489" s="1">
        <v>42.380434782608695</v>
      </c>
    </row>
    <row r="6490" spans="1:12" hidden="1" x14ac:dyDescent="0.25">
      <c r="A6490" t="s">
        <v>26640</v>
      </c>
      <c r="B6490" t="s">
        <v>26641</v>
      </c>
      <c r="C6490" s="1">
        <v>26.391304347826086</v>
      </c>
      <c r="D6490" s="1">
        <v>36.315217391304351</v>
      </c>
      <c r="E6490">
        <v>1</v>
      </c>
      <c r="F6490" t="s">
        <v>26642</v>
      </c>
      <c r="G6490" t="s">
        <v>26643</v>
      </c>
      <c r="H6490" t="s">
        <v>19500</v>
      </c>
      <c r="I6490" t="s">
        <v>25590</v>
      </c>
      <c r="J6490" t="s">
        <v>26644</v>
      </c>
      <c r="K6490">
        <v>60</v>
      </c>
      <c r="L6490" s="1">
        <v>54.902173913043477</v>
      </c>
    </row>
    <row r="6491" spans="1:12" hidden="1" x14ac:dyDescent="0.25">
      <c r="A6491" t="s">
        <v>26645</v>
      </c>
      <c r="B6491" t="s">
        <v>26646</v>
      </c>
      <c r="C6491" s="1">
        <v>32.423913043478258</v>
      </c>
      <c r="D6491" s="1">
        <v>64.608695652173907</v>
      </c>
      <c r="E6491">
        <v>1</v>
      </c>
      <c r="F6491" t="s">
        <v>26647</v>
      </c>
      <c r="G6491" t="s">
        <v>18033</v>
      </c>
      <c r="H6491" t="s">
        <v>275</v>
      </c>
      <c r="I6491" t="s">
        <v>25590</v>
      </c>
      <c r="J6491" t="s">
        <v>25674</v>
      </c>
      <c r="K6491">
        <v>77</v>
      </c>
      <c r="L6491" s="1">
        <v>69.760869565217391</v>
      </c>
    </row>
    <row r="6492" spans="1:12" hidden="1" x14ac:dyDescent="0.25">
      <c r="A6492" t="s">
        <v>26648</v>
      </c>
      <c r="B6492" t="s">
        <v>26649</v>
      </c>
      <c r="C6492" s="1">
        <v>80.478260869565219</v>
      </c>
      <c r="D6492" s="1">
        <v>101.83695652173913</v>
      </c>
      <c r="E6492">
        <v>1</v>
      </c>
      <c r="F6492" t="s">
        <v>26650</v>
      </c>
      <c r="G6492" t="s">
        <v>25856</v>
      </c>
      <c r="H6492" t="s">
        <v>10698</v>
      </c>
      <c r="I6492" t="s">
        <v>25590</v>
      </c>
      <c r="J6492" t="s">
        <v>26444</v>
      </c>
      <c r="K6492">
        <v>194</v>
      </c>
      <c r="L6492" s="1">
        <v>154.83695652173913</v>
      </c>
    </row>
    <row r="6493" spans="1:12" hidden="1" x14ac:dyDescent="0.25">
      <c r="A6493" t="s">
        <v>26651</v>
      </c>
      <c r="B6493" t="s">
        <v>26652</v>
      </c>
      <c r="C6493" s="1">
        <v>80.913043478260875</v>
      </c>
      <c r="D6493" s="1">
        <v>104.5</v>
      </c>
      <c r="E6493">
        <v>1</v>
      </c>
      <c r="F6493" t="s">
        <v>26653</v>
      </c>
      <c r="G6493" t="s">
        <v>26654</v>
      </c>
      <c r="H6493" t="s">
        <v>25914</v>
      </c>
      <c r="I6493" t="s">
        <v>25590</v>
      </c>
      <c r="J6493" t="s">
        <v>26655</v>
      </c>
      <c r="K6493">
        <v>154</v>
      </c>
      <c r="L6493" s="1">
        <v>143.03260869565219</v>
      </c>
    </row>
    <row r="6494" spans="1:12" hidden="1" x14ac:dyDescent="0.25">
      <c r="A6494" t="s">
        <v>26656</v>
      </c>
      <c r="B6494" t="s">
        <v>26657</v>
      </c>
      <c r="C6494" s="1">
        <v>27.521739130434781</v>
      </c>
      <c r="D6494" s="1">
        <v>47.978260869565219</v>
      </c>
      <c r="E6494">
        <v>1</v>
      </c>
      <c r="F6494" t="s">
        <v>26658</v>
      </c>
      <c r="G6494" t="s">
        <v>25856</v>
      </c>
      <c r="H6494" t="s">
        <v>10698</v>
      </c>
      <c r="I6494" t="s">
        <v>25590</v>
      </c>
      <c r="J6494" t="s">
        <v>26659</v>
      </c>
      <c r="K6494">
        <v>120</v>
      </c>
      <c r="L6494" s="1">
        <v>73.934782608695656</v>
      </c>
    </row>
    <row r="6495" spans="1:12" hidden="1" x14ac:dyDescent="0.25">
      <c r="A6495" t="s">
        <v>26660</v>
      </c>
      <c r="B6495" t="s">
        <v>26661</v>
      </c>
      <c r="C6495" s="1">
        <v>47.086956521739133</v>
      </c>
      <c r="D6495" s="1">
        <v>60.619565217391305</v>
      </c>
      <c r="E6495">
        <v>1</v>
      </c>
      <c r="F6495" t="s">
        <v>26662</v>
      </c>
      <c r="G6495" t="s">
        <v>25695</v>
      </c>
      <c r="H6495" t="s">
        <v>25696</v>
      </c>
      <c r="I6495" t="s">
        <v>25590</v>
      </c>
      <c r="J6495" t="s">
        <v>25697</v>
      </c>
      <c r="K6495">
        <v>127</v>
      </c>
      <c r="L6495" s="1">
        <v>95.869565217391298</v>
      </c>
    </row>
    <row r="6496" spans="1:12" hidden="1" x14ac:dyDescent="0.25">
      <c r="A6496" t="s">
        <v>26663</v>
      </c>
      <c r="B6496" t="s">
        <v>26664</v>
      </c>
      <c r="C6496" s="1">
        <v>57.021739130434781</v>
      </c>
      <c r="D6496" s="1">
        <v>70.891304347826093</v>
      </c>
      <c r="E6496">
        <v>1</v>
      </c>
      <c r="F6496" t="s">
        <v>26665</v>
      </c>
      <c r="G6496" t="s">
        <v>25718</v>
      </c>
      <c r="H6496" t="s">
        <v>7238</v>
      </c>
      <c r="I6496" t="s">
        <v>25590</v>
      </c>
      <c r="J6496" t="s">
        <v>25719</v>
      </c>
      <c r="K6496">
        <v>125</v>
      </c>
      <c r="L6496" s="1">
        <v>115.35869565217391</v>
      </c>
    </row>
    <row r="6497" spans="1:12" hidden="1" x14ac:dyDescent="0.25">
      <c r="A6497" t="s">
        <v>26666</v>
      </c>
      <c r="B6497" t="s">
        <v>26667</v>
      </c>
      <c r="C6497" s="1">
        <v>34.032608695652172</v>
      </c>
      <c r="D6497" s="1">
        <v>58.728260869565219</v>
      </c>
      <c r="E6497">
        <v>1</v>
      </c>
      <c r="F6497" t="s">
        <v>26668</v>
      </c>
      <c r="G6497" t="s">
        <v>26266</v>
      </c>
      <c r="H6497" t="s">
        <v>26267</v>
      </c>
      <c r="I6497" t="s">
        <v>25590</v>
      </c>
      <c r="J6497" t="s">
        <v>26268</v>
      </c>
      <c r="K6497">
        <v>100</v>
      </c>
      <c r="L6497" s="1">
        <v>77.826086956521735</v>
      </c>
    </row>
    <row r="6498" spans="1:12" hidden="1" x14ac:dyDescent="0.25">
      <c r="A6498" t="s">
        <v>26669</v>
      </c>
      <c r="B6498" t="s">
        <v>26670</v>
      </c>
      <c r="C6498" s="1">
        <v>21.934782608695652</v>
      </c>
      <c r="D6498" s="1">
        <v>26.097826086956523</v>
      </c>
      <c r="E6498">
        <v>1</v>
      </c>
      <c r="F6498" t="s">
        <v>26671</v>
      </c>
      <c r="G6498" t="s">
        <v>15133</v>
      </c>
      <c r="H6498" t="s">
        <v>25607</v>
      </c>
      <c r="I6498" t="s">
        <v>25590</v>
      </c>
      <c r="J6498" t="s">
        <v>25608</v>
      </c>
      <c r="K6498">
        <v>39</v>
      </c>
      <c r="L6498" s="1">
        <v>32.478260869565219</v>
      </c>
    </row>
    <row r="6499" spans="1:12" hidden="1" x14ac:dyDescent="0.25">
      <c r="A6499" t="s">
        <v>26672</v>
      </c>
      <c r="B6499" t="s">
        <v>26673</v>
      </c>
      <c r="C6499" s="1">
        <v>40.826086956521742</v>
      </c>
      <c r="D6499" s="1">
        <v>51.782608695652172</v>
      </c>
      <c r="E6499">
        <v>1</v>
      </c>
      <c r="F6499" t="s">
        <v>26674</v>
      </c>
      <c r="G6499" t="s">
        <v>26675</v>
      </c>
      <c r="H6499" t="s">
        <v>25724</v>
      </c>
      <c r="I6499" t="s">
        <v>25590</v>
      </c>
      <c r="J6499" t="s">
        <v>26676</v>
      </c>
      <c r="K6499">
        <v>120</v>
      </c>
      <c r="L6499" s="1">
        <v>89.847826086956516</v>
      </c>
    </row>
    <row r="6500" spans="1:12" hidden="1" x14ac:dyDescent="0.25">
      <c r="A6500" t="s">
        <v>26677</v>
      </c>
      <c r="B6500" t="s">
        <v>26678</v>
      </c>
      <c r="C6500" s="1">
        <v>81.880434782608702</v>
      </c>
      <c r="D6500" s="1">
        <v>122.81521739130434</v>
      </c>
      <c r="E6500">
        <v>1</v>
      </c>
      <c r="F6500" t="s">
        <v>26679</v>
      </c>
      <c r="G6500" t="s">
        <v>26680</v>
      </c>
      <c r="H6500" t="s">
        <v>25724</v>
      </c>
      <c r="I6500" t="s">
        <v>25590</v>
      </c>
      <c r="J6500" t="s">
        <v>26681</v>
      </c>
      <c r="K6500">
        <v>179</v>
      </c>
      <c r="L6500" s="1">
        <v>164.7391304347826</v>
      </c>
    </row>
    <row r="6501" spans="1:12" hidden="1" x14ac:dyDescent="0.25">
      <c r="A6501" t="s">
        <v>26682</v>
      </c>
      <c r="B6501" t="s">
        <v>26683</v>
      </c>
      <c r="C6501" s="1">
        <v>41.858695652173914</v>
      </c>
      <c r="D6501" s="1">
        <v>67.532608695652172</v>
      </c>
      <c r="E6501">
        <v>1</v>
      </c>
      <c r="F6501" t="s">
        <v>26684</v>
      </c>
      <c r="G6501" t="s">
        <v>14214</v>
      </c>
      <c r="H6501" t="s">
        <v>10698</v>
      </c>
      <c r="I6501" t="s">
        <v>25590</v>
      </c>
      <c r="J6501" t="s">
        <v>26685</v>
      </c>
      <c r="K6501">
        <v>114</v>
      </c>
      <c r="L6501" s="1">
        <v>111.21739130434783</v>
      </c>
    </row>
    <row r="6502" spans="1:12" hidden="1" x14ac:dyDescent="0.25">
      <c r="A6502" t="s">
        <v>26686</v>
      </c>
      <c r="B6502" t="s">
        <v>26687</v>
      </c>
      <c r="C6502" s="1">
        <v>36</v>
      </c>
      <c r="D6502" s="1">
        <v>50.163043478260867</v>
      </c>
      <c r="E6502">
        <v>1</v>
      </c>
      <c r="F6502" t="s">
        <v>26688</v>
      </c>
      <c r="G6502" t="s">
        <v>26689</v>
      </c>
      <c r="H6502" t="s">
        <v>25669</v>
      </c>
      <c r="I6502" t="s">
        <v>25590</v>
      </c>
      <c r="J6502" t="s">
        <v>26690</v>
      </c>
      <c r="K6502">
        <v>71</v>
      </c>
      <c r="L6502" s="1">
        <v>68.141304347826093</v>
      </c>
    </row>
    <row r="6503" spans="1:12" hidden="1" x14ac:dyDescent="0.25">
      <c r="A6503" t="s">
        <v>26691</v>
      </c>
      <c r="B6503" t="s">
        <v>26692</v>
      </c>
      <c r="C6503" s="1">
        <v>48.217391304347828</v>
      </c>
      <c r="D6503" s="1">
        <v>80.065217391304344</v>
      </c>
      <c r="E6503">
        <v>1</v>
      </c>
      <c r="F6503" t="s">
        <v>26693</v>
      </c>
      <c r="G6503" t="s">
        <v>26043</v>
      </c>
      <c r="H6503" t="s">
        <v>10698</v>
      </c>
      <c r="I6503" t="s">
        <v>25590</v>
      </c>
      <c r="J6503" t="s">
        <v>26044</v>
      </c>
      <c r="K6503">
        <v>103</v>
      </c>
      <c r="L6503" s="1">
        <v>92.858695652173907</v>
      </c>
    </row>
    <row r="6504" spans="1:12" hidden="1" x14ac:dyDescent="0.25">
      <c r="A6504" t="s">
        <v>26694</v>
      </c>
      <c r="B6504" t="s">
        <v>26695</v>
      </c>
      <c r="C6504" s="1">
        <v>34.543478260869563</v>
      </c>
      <c r="D6504" s="1">
        <v>56.532608695652172</v>
      </c>
      <c r="E6504">
        <v>1</v>
      </c>
      <c r="F6504" t="s">
        <v>26696</v>
      </c>
      <c r="G6504" t="s">
        <v>25856</v>
      </c>
      <c r="H6504" t="s">
        <v>10698</v>
      </c>
      <c r="I6504" t="s">
        <v>25590</v>
      </c>
      <c r="J6504" t="s">
        <v>26697</v>
      </c>
      <c r="K6504">
        <v>110</v>
      </c>
      <c r="L6504" s="1">
        <v>92.75</v>
      </c>
    </row>
    <row r="6505" spans="1:12" hidden="1" x14ac:dyDescent="0.25">
      <c r="A6505" t="s">
        <v>26698</v>
      </c>
      <c r="B6505" t="s">
        <v>26699</v>
      </c>
      <c r="C6505" s="1">
        <v>29.217391304347824</v>
      </c>
      <c r="D6505" s="1">
        <v>43.630434782608695</v>
      </c>
      <c r="E6505">
        <v>1</v>
      </c>
      <c r="F6505" t="s">
        <v>26700</v>
      </c>
      <c r="G6505" t="s">
        <v>25723</v>
      </c>
      <c r="H6505" t="s">
        <v>25724</v>
      </c>
      <c r="I6505" t="s">
        <v>25590</v>
      </c>
      <c r="J6505" t="s">
        <v>26701</v>
      </c>
      <c r="K6505">
        <v>66</v>
      </c>
      <c r="L6505" s="1">
        <v>66.760869565217391</v>
      </c>
    </row>
    <row r="6506" spans="1:12" hidden="1" x14ac:dyDescent="0.25">
      <c r="A6506" t="s">
        <v>26702</v>
      </c>
      <c r="B6506" t="s">
        <v>26703</v>
      </c>
      <c r="C6506" s="1">
        <v>36.858695652173914</v>
      </c>
      <c r="D6506" s="1">
        <v>72.684782608695656</v>
      </c>
      <c r="E6506">
        <v>1</v>
      </c>
      <c r="F6506" t="s">
        <v>26704</v>
      </c>
      <c r="G6506" t="s">
        <v>26705</v>
      </c>
      <c r="H6506" t="s">
        <v>26013</v>
      </c>
      <c r="I6506" t="s">
        <v>25590</v>
      </c>
      <c r="J6506" t="s">
        <v>26706</v>
      </c>
      <c r="K6506">
        <v>119</v>
      </c>
      <c r="L6506" s="1">
        <v>107.27173913043478</v>
      </c>
    </row>
    <row r="6507" spans="1:12" hidden="1" x14ac:dyDescent="0.25">
      <c r="A6507" t="s">
        <v>26707</v>
      </c>
      <c r="B6507" t="s">
        <v>26708</v>
      </c>
      <c r="C6507" s="1">
        <v>17</v>
      </c>
      <c r="D6507" s="1">
        <v>25.239130434782609</v>
      </c>
      <c r="E6507">
        <v>1</v>
      </c>
      <c r="F6507" t="s">
        <v>26709</v>
      </c>
      <c r="G6507" t="s">
        <v>25801</v>
      </c>
      <c r="H6507" t="s">
        <v>25802</v>
      </c>
      <c r="I6507" t="s">
        <v>25590</v>
      </c>
      <c r="J6507" t="s">
        <v>25803</v>
      </c>
      <c r="K6507">
        <v>39</v>
      </c>
      <c r="L6507" s="1">
        <v>25.739130434782609</v>
      </c>
    </row>
    <row r="6508" spans="1:12" hidden="1" x14ac:dyDescent="0.25">
      <c r="A6508" t="s">
        <v>26710</v>
      </c>
      <c r="B6508" t="s">
        <v>26711</v>
      </c>
      <c r="C6508" s="1">
        <v>58.282608695652172</v>
      </c>
      <c r="D6508" s="1">
        <v>72.010869565217391</v>
      </c>
      <c r="E6508">
        <v>1</v>
      </c>
      <c r="F6508" t="s">
        <v>26712</v>
      </c>
      <c r="G6508" t="s">
        <v>26133</v>
      </c>
      <c r="H6508" t="s">
        <v>25914</v>
      </c>
      <c r="I6508" t="s">
        <v>25590</v>
      </c>
      <c r="J6508" t="s">
        <v>26713</v>
      </c>
      <c r="K6508">
        <v>112</v>
      </c>
      <c r="L6508" s="1">
        <v>103.05434782608695</v>
      </c>
    </row>
    <row r="6509" spans="1:12" hidden="1" x14ac:dyDescent="0.25">
      <c r="A6509" t="s">
        <v>26714</v>
      </c>
      <c r="B6509" t="s">
        <v>26715</v>
      </c>
      <c r="C6509" s="1">
        <v>25.141304347826086</v>
      </c>
      <c r="D6509" s="1">
        <v>45.184782608695649</v>
      </c>
      <c r="E6509">
        <v>1</v>
      </c>
      <c r="F6509" t="s">
        <v>26716</v>
      </c>
      <c r="G6509" t="s">
        <v>25856</v>
      </c>
      <c r="H6509" t="s">
        <v>10698</v>
      </c>
      <c r="I6509" t="s">
        <v>25590</v>
      </c>
      <c r="J6509" t="s">
        <v>26444</v>
      </c>
      <c r="K6509">
        <v>99</v>
      </c>
      <c r="L6509" s="1">
        <v>77.597826086956516</v>
      </c>
    </row>
    <row r="6510" spans="1:12" hidden="1" x14ac:dyDescent="0.25">
      <c r="A6510" t="s">
        <v>26717</v>
      </c>
      <c r="B6510" t="s">
        <v>26718</v>
      </c>
      <c r="C6510" s="1">
        <v>77.434782608695656</v>
      </c>
      <c r="D6510" s="1">
        <v>96.358695652173907</v>
      </c>
      <c r="E6510">
        <v>1</v>
      </c>
      <c r="F6510" t="s">
        <v>26719</v>
      </c>
      <c r="G6510" t="s">
        <v>25856</v>
      </c>
      <c r="H6510" t="s">
        <v>10698</v>
      </c>
      <c r="I6510" t="s">
        <v>25590</v>
      </c>
      <c r="J6510" t="s">
        <v>26720</v>
      </c>
      <c r="K6510">
        <v>180</v>
      </c>
      <c r="L6510" s="1">
        <v>165.16304347826087</v>
      </c>
    </row>
    <row r="6511" spans="1:12" hidden="1" x14ac:dyDescent="0.25">
      <c r="A6511" t="s">
        <v>26721</v>
      </c>
      <c r="B6511" t="s">
        <v>26722</v>
      </c>
      <c r="C6511" s="1">
        <v>61.858695652173914</v>
      </c>
      <c r="D6511" s="1">
        <v>77.130434782608702</v>
      </c>
      <c r="E6511">
        <v>1</v>
      </c>
      <c r="F6511" t="s">
        <v>26723</v>
      </c>
      <c r="G6511" t="s">
        <v>25723</v>
      </c>
      <c r="H6511" t="s">
        <v>25724</v>
      </c>
      <c r="I6511" t="s">
        <v>25590</v>
      </c>
      <c r="J6511" t="s">
        <v>25725</v>
      </c>
      <c r="K6511">
        <v>186</v>
      </c>
      <c r="L6511" s="1">
        <v>120.93478260869566</v>
      </c>
    </row>
    <row r="6512" spans="1:12" hidden="1" x14ac:dyDescent="0.25">
      <c r="A6512" t="s">
        <v>26724</v>
      </c>
      <c r="B6512" t="s">
        <v>26725</v>
      </c>
      <c r="C6512" s="1">
        <v>56.955056179775283</v>
      </c>
      <c r="D6512" s="1">
        <v>67.25</v>
      </c>
      <c r="E6512">
        <v>1</v>
      </c>
      <c r="F6512" t="s">
        <v>26726</v>
      </c>
      <c r="G6512" t="s">
        <v>25779</v>
      </c>
      <c r="H6512" t="s">
        <v>10698</v>
      </c>
      <c r="I6512" t="s">
        <v>25590</v>
      </c>
      <c r="J6512" t="s">
        <v>25780</v>
      </c>
      <c r="K6512">
        <v>142</v>
      </c>
      <c r="L6512" s="1">
        <v>117.32608695652173</v>
      </c>
    </row>
    <row r="6513" spans="1:12" hidden="1" x14ac:dyDescent="0.25">
      <c r="A6513" t="s">
        <v>26727</v>
      </c>
      <c r="B6513" t="s">
        <v>26728</v>
      </c>
      <c r="C6513" s="1">
        <v>59.869565217391305</v>
      </c>
      <c r="D6513" s="1">
        <v>68.391304347826093</v>
      </c>
      <c r="E6513">
        <v>1</v>
      </c>
      <c r="F6513" t="s">
        <v>26729</v>
      </c>
      <c r="G6513" t="s">
        <v>26730</v>
      </c>
      <c r="H6513" t="s">
        <v>10698</v>
      </c>
      <c r="I6513" t="s">
        <v>25590</v>
      </c>
      <c r="J6513" t="s">
        <v>26731</v>
      </c>
      <c r="K6513">
        <v>151</v>
      </c>
      <c r="L6513" s="1">
        <v>115.83695652173913</v>
      </c>
    </row>
    <row r="6514" spans="1:12" hidden="1" x14ac:dyDescent="0.25">
      <c r="A6514" t="s">
        <v>26732</v>
      </c>
      <c r="B6514" t="s">
        <v>26733</v>
      </c>
      <c r="C6514" s="1">
        <v>55.206521739130437</v>
      </c>
      <c r="D6514" s="1">
        <v>70.217391304347828</v>
      </c>
      <c r="E6514">
        <v>1</v>
      </c>
      <c r="F6514" t="s">
        <v>26734</v>
      </c>
      <c r="G6514" t="s">
        <v>26735</v>
      </c>
      <c r="H6514" t="s">
        <v>25724</v>
      </c>
      <c r="I6514" t="s">
        <v>25590</v>
      </c>
      <c r="J6514" t="s">
        <v>26736</v>
      </c>
      <c r="K6514">
        <v>120</v>
      </c>
      <c r="L6514" s="1">
        <v>109.95652173913044</v>
      </c>
    </row>
    <row r="6515" spans="1:12" hidden="1" x14ac:dyDescent="0.25">
      <c r="A6515" t="s">
        <v>26737</v>
      </c>
      <c r="B6515" t="s">
        <v>26738</v>
      </c>
      <c r="C6515" s="1">
        <v>29.141304347826086</v>
      </c>
      <c r="D6515" s="1">
        <v>36.260869565217391</v>
      </c>
      <c r="E6515">
        <v>1</v>
      </c>
      <c r="F6515" t="s">
        <v>26739</v>
      </c>
      <c r="G6515" t="s">
        <v>26350</v>
      </c>
      <c r="H6515" t="s">
        <v>25885</v>
      </c>
      <c r="I6515" t="s">
        <v>25590</v>
      </c>
      <c r="J6515" t="s">
        <v>26351</v>
      </c>
      <c r="K6515">
        <v>92</v>
      </c>
      <c r="L6515" s="1">
        <v>67.336956521739125</v>
      </c>
    </row>
    <row r="6516" spans="1:12" hidden="1" x14ac:dyDescent="0.25">
      <c r="A6516" t="s">
        <v>26740</v>
      </c>
      <c r="B6516" t="s">
        <v>26741</v>
      </c>
      <c r="C6516" s="1">
        <v>30.195652173913043</v>
      </c>
      <c r="D6516" s="1">
        <v>38.684782608695649</v>
      </c>
      <c r="E6516">
        <v>1</v>
      </c>
      <c r="F6516" t="s">
        <v>26742</v>
      </c>
      <c r="G6516" t="s">
        <v>12304</v>
      </c>
      <c r="H6516" t="s">
        <v>25754</v>
      </c>
      <c r="I6516" t="s">
        <v>25590</v>
      </c>
      <c r="J6516" t="s">
        <v>26743</v>
      </c>
      <c r="K6516">
        <v>93</v>
      </c>
      <c r="L6516" s="1">
        <v>68.695652173913047</v>
      </c>
    </row>
    <row r="6517" spans="1:12" hidden="1" x14ac:dyDescent="0.25">
      <c r="A6517" t="s">
        <v>26744</v>
      </c>
      <c r="B6517" t="s">
        <v>26745</v>
      </c>
      <c r="C6517" s="1">
        <v>86.489130434782609</v>
      </c>
      <c r="D6517" s="1">
        <v>107.48913043478261</v>
      </c>
      <c r="E6517">
        <v>1</v>
      </c>
      <c r="F6517" t="s">
        <v>26746</v>
      </c>
      <c r="G6517" t="s">
        <v>26133</v>
      </c>
      <c r="H6517" t="s">
        <v>25914</v>
      </c>
      <c r="I6517" t="s">
        <v>25590</v>
      </c>
      <c r="J6517" t="s">
        <v>26747</v>
      </c>
      <c r="K6517">
        <v>180</v>
      </c>
      <c r="L6517" s="1">
        <v>150.89130434782609</v>
      </c>
    </row>
    <row r="6518" spans="1:12" hidden="1" x14ac:dyDescent="0.25">
      <c r="A6518" t="s">
        <v>26748</v>
      </c>
      <c r="B6518" t="s">
        <v>26749</v>
      </c>
      <c r="C6518" s="1">
        <v>46.054347826086953</v>
      </c>
      <c r="D6518" s="1">
        <v>61.326086956521742</v>
      </c>
      <c r="E6518">
        <v>1</v>
      </c>
      <c r="F6518" t="s">
        <v>26750</v>
      </c>
      <c r="G6518" t="s">
        <v>26323</v>
      </c>
      <c r="H6518" t="s">
        <v>26324</v>
      </c>
      <c r="I6518" t="s">
        <v>25590</v>
      </c>
      <c r="J6518" t="s">
        <v>26325</v>
      </c>
      <c r="K6518">
        <v>84</v>
      </c>
      <c r="L6518" s="1">
        <v>71.847826086956516</v>
      </c>
    </row>
    <row r="6519" spans="1:12" hidden="1" x14ac:dyDescent="0.25">
      <c r="A6519" t="s">
        <v>26751</v>
      </c>
      <c r="B6519" t="s">
        <v>26752</v>
      </c>
      <c r="C6519" s="1">
        <v>51.815217391304351</v>
      </c>
      <c r="D6519" s="1">
        <v>63.739130434782609</v>
      </c>
      <c r="E6519">
        <v>1</v>
      </c>
      <c r="F6519" t="s">
        <v>26753</v>
      </c>
      <c r="G6519" t="s">
        <v>3317</v>
      </c>
      <c r="H6519" t="s">
        <v>25914</v>
      </c>
      <c r="I6519" t="s">
        <v>25590</v>
      </c>
      <c r="J6519" t="s">
        <v>26754</v>
      </c>
      <c r="K6519">
        <v>126</v>
      </c>
      <c r="L6519" s="1">
        <v>116.5</v>
      </c>
    </row>
    <row r="6520" spans="1:12" hidden="1" x14ac:dyDescent="0.25">
      <c r="A6520" t="s">
        <v>26755</v>
      </c>
      <c r="B6520" t="s">
        <v>26756</v>
      </c>
      <c r="C6520" s="1">
        <v>50.771739130434781</v>
      </c>
      <c r="D6520" s="1">
        <v>86.108695652173907</v>
      </c>
      <c r="E6520">
        <v>1</v>
      </c>
      <c r="F6520" t="s">
        <v>26757</v>
      </c>
      <c r="G6520" t="s">
        <v>26199</v>
      </c>
      <c r="H6520" t="s">
        <v>25724</v>
      </c>
      <c r="I6520" t="s">
        <v>25590</v>
      </c>
      <c r="J6520" t="s">
        <v>26200</v>
      </c>
      <c r="K6520">
        <v>140</v>
      </c>
      <c r="L6520" s="1">
        <v>94.858695652173907</v>
      </c>
    </row>
    <row r="6521" spans="1:12" hidden="1" x14ac:dyDescent="0.25">
      <c r="A6521" t="s">
        <v>26758</v>
      </c>
      <c r="B6521" t="s">
        <v>26759</v>
      </c>
      <c r="C6521" s="1">
        <v>75.728260869565219</v>
      </c>
      <c r="D6521" s="1">
        <v>95.608695652173907</v>
      </c>
      <c r="E6521">
        <v>1</v>
      </c>
      <c r="F6521" t="s">
        <v>26760</v>
      </c>
      <c r="G6521" t="s">
        <v>26199</v>
      </c>
      <c r="H6521" t="s">
        <v>25724</v>
      </c>
      <c r="I6521" t="s">
        <v>25590</v>
      </c>
      <c r="J6521" t="s">
        <v>26200</v>
      </c>
      <c r="K6521">
        <v>172</v>
      </c>
      <c r="L6521" s="1">
        <v>127.17391304347827</v>
      </c>
    </row>
    <row r="6522" spans="1:12" hidden="1" x14ac:dyDescent="0.25">
      <c r="A6522" t="s">
        <v>26761</v>
      </c>
      <c r="B6522" t="s">
        <v>26762</v>
      </c>
      <c r="C6522" s="1">
        <v>31.380434782608695</v>
      </c>
      <c r="D6522" s="1">
        <v>57.239130434782609</v>
      </c>
      <c r="E6522">
        <v>1</v>
      </c>
      <c r="F6522" t="s">
        <v>26763</v>
      </c>
      <c r="G6522" t="s">
        <v>26764</v>
      </c>
      <c r="H6522" t="s">
        <v>25724</v>
      </c>
      <c r="I6522" t="s">
        <v>25590</v>
      </c>
      <c r="J6522" t="s">
        <v>26765</v>
      </c>
      <c r="K6522">
        <v>85</v>
      </c>
      <c r="L6522" s="1">
        <v>73.456521739130437</v>
      </c>
    </row>
    <row r="6523" spans="1:12" hidden="1" x14ac:dyDescent="0.25">
      <c r="A6523" t="s">
        <v>26766</v>
      </c>
      <c r="B6523" t="s">
        <v>26767</v>
      </c>
      <c r="C6523" s="1">
        <v>34.380434782608695</v>
      </c>
      <c r="D6523" s="1">
        <v>42.532608695652172</v>
      </c>
      <c r="E6523">
        <v>1</v>
      </c>
      <c r="F6523" t="s">
        <v>26768</v>
      </c>
      <c r="G6523" t="s">
        <v>17279</v>
      </c>
      <c r="H6523" t="s">
        <v>25729</v>
      </c>
      <c r="I6523" t="s">
        <v>25590</v>
      </c>
      <c r="J6523" t="s">
        <v>25730</v>
      </c>
      <c r="K6523">
        <v>104</v>
      </c>
      <c r="L6523" s="1">
        <v>58.695652173913047</v>
      </c>
    </row>
    <row r="6524" spans="1:12" hidden="1" x14ac:dyDescent="0.25">
      <c r="A6524" t="s">
        <v>26769</v>
      </c>
      <c r="B6524" t="s">
        <v>26770</v>
      </c>
      <c r="C6524" s="1">
        <v>57.086956521739133</v>
      </c>
      <c r="D6524" s="1">
        <v>67.684782608695656</v>
      </c>
      <c r="E6524">
        <v>1</v>
      </c>
      <c r="F6524" t="s">
        <v>26771</v>
      </c>
      <c r="G6524" t="s">
        <v>3632</v>
      </c>
      <c r="H6524" t="s">
        <v>25914</v>
      </c>
      <c r="I6524" t="s">
        <v>25590</v>
      </c>
      <c r="J6524" t="s">
        <v>26772</v>
      </c>
      <c r="K6524">
        <v>169</v>
      </c>
      <c r="L6524" s="1">
        <v>126.1195652173913</v>
      </c>
    </row>
    <row r="6525" spans="1:12" hidden="1" x14ac:dyDescent="0.25">
      <c r="A6525" t="s">
        <v>26773</v>
      </c>
      <c r="B6525" t="s">
        <v>26774</v>
      </c>
      <c r="C6525" s="1">
        <v>48.586956521739133</v>
      </c>
      <c r="D6525" s="1">
        <v>56.304347826086953</v>
      </c>
      <c r="E6525">
        <v>1</v>
      </c>
      <c r="F6525" t="s">
        <v>26775</v>
      </c>
      <c r="G6525" t="s">
        <v>25856</v>
      </c>
      <c r="H6525" t="s">
        <v>10698</v>
      </c>
      <c r="I6525" t="s">
        <v>25590</v>
      </c>
      <c r="J6525" t="s">
        <v>26776</v>
      </c>
      <c r="K6525">
        <v>106</v>
      </c>
      <c r="L6525" s="1">
        <v>99.673913043478265</v>
      </c>
    </row>
    <row r="6526" spans="1:12" hidden="1" x14ac:dyDescent="0.25">
      <c r="A6526" t="s">
        <v>26777</v>
      </c>
      <c r="B6526" t="s">
        <v>26778</v>
      </c>
      <c r="C6526" s="1">
        <v>33.282608695652172</v>
      </c>
      <c r="D6526" s="1">
        <v>39.673913043478258</v>
      </c>
      <c r="E6526">
        <v>1</v>
      </c>
      <c r="F6526" t="s">
        <v>26779</v>
      </c>
      <c r="G6526" t="s">
        <v>2345</v>
      </c>
      <c r="H6526" t="s">
        <v>275</v>
      </c>
      <c r="I6526" t="s">
        <v>25590</v>
      </c>
      <c r="J6526" t="s">
        <v>25940</v>
      </c>
      <c r="K6526">
        <v>98</v>
      </c>
      <c r="L6526" s="1">
        <v>73.826086956521735</v>
      </c>
    </row>
    <row r="6527" spans="1:12" hidden="1" x14ac:dyDescent="0.25">
      <c r="A6527" t="s">
        <v>26780</v>
      </c>
      <c r="B6527" t="s">
        <v>26781</v>
      </c>
      <c r="C6527" s="1">
        <v>50.684782608695649</v>
      </c>
      <c r="D6527" s="1">
        <v>62.173913043478258</v>
      </c>
      <c r="E6527">
        <v>1</v>
      </c>
      <c r="F6527" t="s">
        <v>26782</v>
      </c>
      <c r="G6527" t="s">
        <v>25856</v>
      </c>
      <c r="H6527" t="s">
        <v>10698</v>
      </c>
      <c r="I6527" t="s">
        <v>25590</v>
      </c>
      <c r="J6527" t="s">
        <v>26783</v>
      </c>
      <c r="K6527">
        <v>124</v>
      </c>
      <c r="L6527" s="1">
        <v>115.41304347826087</v>
      </c>
    </row>
    <row r="6528" spans="1:12" hidden="1" x14ac:dyDescent="0.25">
      <c r="A6528" t="s">
        <v>26784</v>
      </c>
      <c r="B6528" t="s">
        <v>26785</v>
      </c>
      <c r="C6528" s="1">
        <v>33.510869565217391</v>
      </c>
      <c r="D6528" s="1">
        <v>44.75</v>
      </c>
      <c r="E6528">
        <v>1</v>
      </c>
      <c r="F6528" t="s">
        <v>26786</v>
      </c>
      <c r="G6528" t="s">
        <v>10636</v>
      </c>
      <c r="H6528" t="s">
        <v>3647</v>
      </c>
      <c r="I6528" t="s">
        <v>25590</v>
      </c>
      <c r="J6528" t="s">
        <v>26787</v>
      </c>
      <c r="K6528">
        <v>79</v>
      </c>
      <c r="L6528" s="1">
        <v>66.5</v>
      </c>
    </row>
    <row r="6529" spans="1:12" hidden="1" x14ac:dyDescent="0.25">
      <c r="A6529" t="s">
        <v>26788</v>
      </c>
      <c r="B6529" t="s">
        <v>26789</v>
      </c>
      <c r="C6529" s="1">
        <v>67.271739130434781</v>
      </c>
      <c r="D6529" s="1">
        <v>95.402173913043484</v>
      </c>
      <c r="E6529">
        <v>1</v>
      </c>
      <c r="F6529" t="s">
        <v>26790</v>
      </c>
      <c r="G6529" t="s">
        <v>25856</v>
      </c>
      <c r="H6529" t="s">
        <v>10698</v>
      </c>
      <c r="I6529" t="s">
        <v>25590</v>
      </c>
      <c r="J6529" t="s">
        <v>26791</v>
      </c>
      <c r="K6529">
        <v>136</v>
      </c>
      <c r="L6529" s="1">
        <v>107.72826086956522</v>
      </c>
    </row>
    <row r="6530" spans="1:12" hidden="1" x14ac:dyDescent="0.25">
      <c r="A6530" t="s">
        <v>26792</v>
      </c>
      <c r="B6530" t="s">
        <v>26793</v>
      </c>
      <c r="C6530" s="1">
        <v>74.304347826086953</v>
      </c>
      <c r="D6530" s="1">
        <v>104.96739130434783</v>
      </c>
      <c r="E6530">
        <v>1</v>
      </c>
      <c r="F6530" t="s">
        <v>26794</v>
      </c>
      <c r="G6530" t="s">
        <v>26795</v>
      </c>
      <c r="H6530" t="s">
        <v>10698</v>
      </c>
      <c r="I6530" t="s">
        <v>25590</v>
      </c>
      <c r="J6530" t="s">
        <v>26796</v>
      </c>
      <c r="K6530">
        <v>196</v>
      </c>
      <c r="L6530" s="1">
        <v>126.46739130434783</v>
      </c>
    </row>
    <row r="6531" spans="1:12" hidden="1" x14ac:dyDescent="0.25">
      <c r="A6531" t="s">
        <v>26797</v>
      </c>
      <c r="B6531" t="s">
        <v>26798</v>
      </c>
      <c r="C6531" s="1">
        <v>60.478260869565219</v>
      </c>
      <c r="D6531" s="1">
        <v>88.880434782608702</v>
      </c>
      <c r="E6531">
        <v>1</v>
      </c>
      <c r="F6531" t="s">
        <v>26799</v>
      </c>
      <c r="G6531" t="s">
        <v>26800</v>
      </c>
      <c r="H6531" t="s">
        <v>25663</v>
      </c>
      <c r="I6531" t="s">
        <v>25590</v>
      </c>
      <c r="J6531" t="s">
        <v>26801</v>
      </c>
      <c r="K6531">
        <v>144</v>
      </c>
      <c r="L6531" s="1">
        <v>135.59782608695653</v>
      </c>
    </row>
    <row r="6532" spans="1:12" hidden="1" x14ac:dyDescent="0.25">
      <c r="A6532" t="s">
        <v>26802</v>
      </c>
      <c r="B6532" t="s">
        <v>26803</v>
      </c>
      <c r="C6532" s="1">
        <v>25.434782608695652</v>
      </c>
      <c r="D6532" s="1">
        <v>47.358695652173914</v>
      </c>
      <c r="E6532">
        <v>1</v>
      </c>
      <c r="F6532" t="s">
        <v>26804</v>
      </c>
      <c r="G6532" t="s">
        <v>11488</v>
      </c>
      <c r="H6532" t="s">
        <v>25961</v>
      </c>
      <c r="I6532" t="s">
        <v>25590</v>
      </c>
      <c r="J6532" t="s">
        <v>25962</v>
      </c>
      <c r="K6532">
        <v>120</v>
      </c>
      <c r="L6532" s="1">
        <v>72.467391304347828</v>
      </c>
    </row>
    <row r="6533" spans="1:12" hidden="1" x14ac:dyDescent="0.25">
      <c r="A6533" t="s">
        <v>26805</v>
      </c>
      <c r="B6533" t="s">
        <v>26806</v>
      </c>
      <c r="C6533" s="1">
        <v>106.10869565217391</v>
      </c>
      <c r="D6533" s="1">
        <v>164.70652173913044</v>
      </c>
      <c r="E6533">
        <v>1</v>
      </c>
      <c r="F6533" t="s">
        <v>26807</v>
      </c>
      <c r="G6533" t="s">
        <v>26808</v>
      </c>
      <c r="H6533" t="s">
        <v>25914</v>
      </c>
      <c r="I6533" t="s">
        <v>25590</v>
      </c>
      <c r="J6533" t="s">
        <v>26809</v>
      </c>
      <c r="K6533">
        <v>212</v>
      </c>
      <c r="L6533" s="1">
        <v>181.20652173913044</v>
      </c>
    </row>
    <row r="6534" spans="1:12" hidden="1" x14ac:dyDescent="0.25">
      <c r="A6534" t="s">
        <v>26810</v>
      </c>
      <c r="B6534" t="s">
        <v>26811</v>
      </c>
      <c r="C6534" s="1">
        <v>20.804347826086957</v>
      </c>
      <c r="D6534" s="1">
        <v>25.467391304347824</v>
      </c>
      <c r="E6534">
        <v>1</v>
      </c>
      <c r="F6534" t="s">
        <v>26812</v>
      </c>
      <c r="G6534" t="s">
        <v>6925</v>
      </c>
      <c r="H6534" t="s">
        <v>10698</v>
      </c>
      <c r="I6534" t="s">
        <v>25590</v>
      </c>
      <c r="J6534" t="s">
        <v>26361</v>
      </c>
      <c r="K6534">
        <v>39</v>
      </c>
      <c r="L6534" s="1">
        <v>34.554347826086953</v>
      </c>
    </row>
    <row r="6535" spans="1:12" hidden="1" x14ac:dyDescent="0.25">
      <c r="A6535" t="s">
        <v>26813</v>
      </c>
      <c r="B6535" t="s">
        <v>26814</v>
      </c>
      <c r="C6535" s="1">
        <v>46.021739130434781</v>
      </c>
      <c r="D6535" s="1">
        <v>58.032608695652172</v>
      </c>
      <c r="E6535">
        <v>1</v>
      </c>
      <c r="F6535" t="s">
        <v>26815</v>
      </c>
      <c r="G6535" t="s">
        <v>26680</v>
      </c>
      <c r="H6535" t="s">
        <v>25724</v>
      </c>
      <c r="I6535" t="s">
        <v>25590</v>
      </c>
      <c r="J6535" t="s">
        <v>26681</v>
      </c>
      <c r="K6535">
        <v>99</v>
      </c>
      <c r="L6535" s="1">
        <v>92.032608695652172</v>
      </c>
    </row>
    <row r="6536" spans="1:12" hidden="1" x14ac:dyDescent="0.25">
      <c r="A6536" t="s">
        <v>26816</v>
      </c>
      <c r="B6536" t="s">
        <v>26817</v>
      </c>
      <c r="C6536" s="1">
        <v>50.260869565217391</v>
      </c>
      <c r="D6536" s="1">
        <v>62.336956521739133</v>
      </c>
      <c r="E6536">
        <v>1</v>
      </c>
      <c r="F6536" t="s">
        <v>26818</v>
      </c>
      <c r="G6536" t="s">
        <v>1974</v>
      </c>
      <c r="H6536" t="s">
        <v>25914</v>
      </c>
      <c r="I6536" t="s">
        <v>25590</v>
      </c>
      <c r="J6536" t="s">
        <v>26566</v>
      </c>
      <c r="K6536">
        <v>134</v>
      </c>
      <c r="L6536" s="1">
        <v>101.90217391304348</v>
      </c>
    </row>
    <row r="6537" spans="1:12" hidden="1" x14ac:dyDescent="0.25">
      <c r="A6537" t="s">
        <v>26819</v>
      </c>
      <c r="B6537" t="s">
        <v>26820</v>
      </c>
      <c r="C6537" s="1">
        <v>19.010869565217391</v>
      </c>
      <c r="D6537" s="1">
        <v>36.717391304347828</v>
      </c>
      <c r="E6537">
        <v>1</v>
      </c>
      <c r="F6537" t="s">
        <v>26821</v>
      </c>
      <c r="G6537" t="s">
        <v>26822</v>
      </c>
      <c r="H6537" t="s">
        <v>26823</v>
      </c>
      <c r="I6537" t="s">
        <v>25590</v>
      </c>
      <c r="J6537" t="s">
        <v>26824</v>
      </c>
      <c r="K6537">
        <v>118</v>
      </c>
      <c r="L6537" s="1">
        <v>44.5</v>
      </c>
    </row>
    <row r="6538" spans="1:12" hidden="1" x14ac:dyDescent="0.25">
      <c r="A6538" t="s">
        <v>26825</v>
      </c>
      <c r="B6538" t="s">
        <v>26826</v>
      </c>
      <c r="C6538" s="1">
        <v>17.967391304347824</v>
      </c>
      <c r="D6538" s="1">
        <v>22.978260869565219</v>
      </c>
      <c r="E6538">
        <v>1</v>
      </c>
      <c r="F6538" t="s">
        <v>26827</v>
      </c>
      <c r="G6538" t="s">
        <v>26828</v>
      </c>
      <c r="H6538" t="s">
        <v>25658</v>
      </c>
      <c r="I6538" t="s">
        <v>25590</v>
      </c>
      <c r="J6538" t="s">
        <v>26829</v>
      </c>
      <c r="K6538">
        <v>50</v>
      </c>
      <c r="L6538" s="1">
        <v>43.152173913043477</v>
      </c>
    </row>
    <row r="6539" spans="1:12" hidden="1" x14ac:dyDescent="0.25">
      <c r="A6539" t="s">
        <v>26830</v>
      </c>
      <c r="B6539" t="s">
        <v>26831</v>
      </c>
      <c r="C6539" s="1">
        <v>89.380434782608702</v>
      </c>
      <c r="D6539" s="1">
        <v>137.97826086956522</v>
      </c>
      <c r="E6539">
        <v>1</v>
      </c>
      <c r="F6539" t="s">
        <v>26832</v>
      </c>
      <c r="G6539" t="s">
        <v>26570</v>
      </c>
      <c r="H6539" t="s">
        <v>10698</v>
      </c>
      <c r="I6539" t="s">
        <v>25590</v>
      </c>
      <c r="J6539" t="s">
        <v>26833</v>
      </c>
      <c r="K6539">
        <v>265</v>
      </c>
      <c r="L6539" s="1">
        <v>225.78260869565219</v>
      </c>
    </row>
    <row r="6540" spans="1:12" hidden="1" x14ac:dyDescent="0.25">
      <c r="A6540" t="s">
        <v>26834</v>
      </c>
      <c r="B6540" t="s">
        <v>26835</v>
      </c>
      <c r="C6540" s="1">
        <v>22.967391304347824</v>
      </c>
      <c r="D6540" s="1">
        <v>27.173913043478262</v>
      </c>
      <c r="E6540">
        <v>1</v>
      </c>
      <c r="F6540" t="s">
        <v>26836</v>
      </c>
      <c r="G6540" t="s">
        <v>25629</v>
      </c>
      <c r="H6540" t="s">
        <v>25630</v>
      </c>
      <c r="I6540" t="s">
        <v>25590</v>
      </c>
      <c r="J6540" t="s">
        <v>25631</v>
      </c>
      <c r="K6540">
        <v>60</v>
      </c>
      <c r="L6540" s="1">
        <v>56.771739130434781</v>
      </c>
    </row>
    <row r="6541" spans="1:12" hidden="1" x14ac:dyDescent="0.25">
      <c r="A6541" t="s">
        <v>26837</v>
      </c>
      <c r="B6541" t="s">
        <v>26838</v>
      </c>
      <c r="C6541" s="1">
        <v>108.3695652173913</v>
      </c>
      <c r="D6541" s="1">
        <v>184.25</v>
      </c>
      <c r="E6541">
        <v>1</v>
      </c>
      <c r="F6541" t="s">
        <v>26839</v>
      </c>
      <c r="G6541" t="s">
        <v>26236</v>
      </c>
      <c r="H6541" t="s">
        <v>10698</v>
      </c>
      <c r="I6541" t="s">
        <v>25590</v>
      </c>
      <c r="J6541" t="s">
        <v>26237</v>
      </c>
      <c r="K6541">
        <v>288</v>
      </c>
      <c r="L6541" s="1">
        <v>240.52173913043478</v>
      </c>
    </row>
    <row r="6542" spans="1:12" hidden="1" x14ac:dyDescent="0.25">
      <c r="A6542" t="s">
        <v>26840</v>
      </c>
      <c r="B6542" t="s">
        <v>26841</v>
      </c>
      <c r="C6542" s="1">
        <v>32.358695652173914</v>
      </c>
      <c r="D6542" s="1">
        <v>40.434782608695649</v>
      </c>
      <c r="E6542">
        <v>1</v>
      </c>
      <c r="F6542" t="s">
        <v>26842</v>
      </c>
      <c r="G6542" t="s">
        <v>26055</v>
      </c>
      <c r="H6542" t="s">
        <v>25645</v>
      </c>
      <c r="I6542" t="s">
        <v>25590</v>
      </c>
      <c r="J6542" t="s">
        <v>26056</v>
      </c>
      <c r="K6542">
        <v>113</v>
      </c>
      <c r="L6542" s="1">
        <v>76.119565217391298</v>
      </c>
    </row>
    <row r="6543" spans="1:12" hidden="1" x14ac:dyDescent="0.25">
      <c r="A6543" t="s">
        <v>26843</v>
      </c>
      <c r="B6543" t="s">
        <v>26844</v>
      </c>
      <c r="C6543" s="1">
        <v>78.271739130434781</v>
      </c>
      <c r="D6543" s="1">
        <v>105.07608695652173</v>
      </c>
      <c r="E6543">
        <v>1</v>
      </c>
      <c r="F6543" t="s">
        <v>26845</v>
      </c>
      <c r="G6543" t="s">
        <v>26846</v>
      </c>
      <c r="H6543" t="s">
        <v>25885</v>
      </c>
      <c r="I6543" t="s">
        <v>25590</v>
      </c>
      <c r="J6543" t="s">
        <v>26847</v>
      </c>
      <c r="K6543">
        <v>151</v>
      </c>
      <c r="L6543" s="1">
        <v>130.80434782608697</v>
      </c>
    </row>
    <row r="6544" spans="1:12" hidden="1" x14ac:dyDescent="0.25">
      <c r="A6544" t="s">
        <v>26848</v>
      </c>
      <c r="B6544" t="s">
        <v>26849</v>
      </c>
      <c r="C6544" s="1">
        <v>17.293478260869566</v>
      </c>
      <c r="D6544" s="1">
        <v>25.054347826086957</v>
      </c>
      <c r="E6544">
        <v>1</v>
      </c>
      <c r="F6544" t="s">
        <v>26850</v>
      </c>
      <c r="G6544" t="s">
        <v>26851</v>
      </c>
      <c r="H6544" t="s">
        <v>26823</v>
      </c>
      <c r="I6544" t="s">
        <v>25590</v>
      </c>
      <c r="J6544" t="s">
        <v>26852</v>
      </c>
      <c r="K6544">
        <v>61</v>
      </c>
      <c r="L6544" s="1">
        <v>42.728260869565219</v>
      </c>
    </row>
    <row r="6545" spans="1:12" hidden="1" x14ac:dyDescent="0.25">
      <c r="A6545" t="s">
        <v>26853</v>
      </c>
      <c r="B6545" t="s">
        <v>26854</v>
      </c>
      <c r="C6545" s="1">
        <v>37.184782608695649</v>
      </c>
      <c r="D6545" s="1">
        <v>48.076086956521742</v>
      </c>
      <c r="E6545">
        <v>1</v>
      </c>
      <c r="F6545" t="s">
        <v>26855</v>
      </c>
      <c r="G6545" t="s">
        <v>10158</v>
      </c>
      <c r="H6545" t="s">
        <v>729</v>
      </c>
      <c r="I6545" t="s">
        <v>25590</v>
      </c>
      <c r="J6545" t="s">
        <v>26158</v>
      </c>
      <c r="K6545">
        <v>89</v>
      </c>
      <c r="L6545" s="1">
        <v>76.326086956521735</v>
      </c>
    </row>
    <row r="6546" spans="1:12" hidden="1" x14ac:dyDescent="0.25">
      <c r="A6546" t="s">
        <v>26856</v>
      </c>
      <c r="B6546" t="s">
        <v>26857</v>
      </c>
      <c r="C6546" s="1">
        <v>42.304347826086953</v>
      </c>
      <c r="D6546" s="1">
        <v>53.75</v>
      </c>
      <c r="E6546">
        <v>1</v>
      </c>
      <c r="F6546" t="s">
        <v>26858</v>
      </c>
      <c r="G6546" t="s">
        <v>26859</v>
      </c>
      <c r="H6546" t="s">
        <v>10698</v>
      </c>
      <c r="I6546" t="s">
        <v>25590</v>
      </c>
      <c r="J6546" t="s">
        <v>26860</v>
      </c>
      <c r="K6546">
        <v>179</v>
      </c>
      <c r="L6546" s="1">
        <v>129.2391304347826</v>
      </c>
    </row>
    <row r="6547" spans="1:12" hidden="1" x14ac:dyDescent="0.25">
      <c r="A6547" t="s">
        <v>26861</v>
      </c>
      <c r="B6547" t="s">
        <v>26862</v>
      </c>
      <c r="C6547" s="1">
        <v>19.641304347826086</v>
      </c>
      <c r="D6547" s="1">
        <v>27.184782608695652</v>
      </c>
      <c r="E6547">
        <v>1</v>
      </c>
      <c r="F6547" t="s">
        <v>26863</v>
      </c>
      <c r="G6547" t="s">
        <v>26864</v>
      </c>
      <c r="H6547" t="s">
        <v>25602</v>
      </c>
      <c r="I6547" t="s">
        <v>25590</v>
      </c>
      <c r="J6547" t="s">
        <v>26865</v>
      </c>
      <c r="K6547">
        <v>39</v>
      </c>
      <c r="L6547" s="1">
        <v>38.684782608695649</v>
      </c>
    </row>
    <row r="6548" spans="1:12" hidden="1" x14ac:dyDescent="0.25">
      <c r="A6548" t="s">
        <v>26866</v>
      </c>
      <c r="B6548" t="s">
        <v>26867</v>
      </c>
      <c r="C6548" s="1">
        <v>9.8586956521739122</v>
      </c>
      <c r="D6548" s="1">
        <v>19.565217391304348</v>
      </c>
      <c r="E6548">
        <v>1</v>
      </c>
      <c r="F6548" t="s">
        <v>26868</v>
      </c>
      <c r="G6548" t="s">
        <v>26231</v>
      </c>
      <c r="H6548" t="s">
        <v>25724</v>
      </c>
      <c r="I6548" t="s">
        <v>25590</v>
      </c>
      <c r="J6548" t="s">
        <v>26869</v>
      </c>
      <c r="K6548">
        <v>26</v>
      </c>
      <c r="L6548" s="1">
        <v>20.108695652173914</v>
      </c>
    </row>
    <row r="6549" spans="1:12" hidden="1" x14ac:dyDescent="0.25">
      <c r="A6549" t="s">
        <v>26870</v>
      </c>
      <c r="B6549" t="s">
        <v>26871</v>
      </c>
      <c r="C6549" s="1">
        <v>19.239130434782609</v>
      </c>
      <c r="D6549" s="1">
        <v>24.673913043478262</v>
      </c>
      <c r="E6549">
        <v>1</v>
      </c>
      <c r="F6549" t="s">
        <v>26872</v>
      </c>
      <c r="G6549" t="s">
        <v>25753</v>
      </c>
      <c r="H6549" t="s">
        <v>25754</v>
      </c>
      <c r="I6549" t="s">
        <v>25590</v>
      </c>
      <c r="J6549" t="s">
        <v>26176</v>
      </c>
      <c r="K6549">
        <v>38</v>
      </c>
      <c r="L6549" s="1">
        <v>30.434782608695652</v>
      </c>
    </row>
    <row r="6550" spans="1:12" hidden="1" x14ac:dyDescent="0.25">
      <c r="A6550" t="s">
        <v>26873</v>
      </c>
      <c r="B6550" t="s">
        <v>26874</v>
      </c>
      <c r="C6550" s="1">
        <v>15.652173913043478</v>
      </c>
      <c r="D6550" s="1">
        <v>22.652173913043477</v>
      </c>
      <c r="E6550">
        <v>1</v>
      </c>
      <c r="F6550" t="s">
        <v>26875</v>
      </c>
      <c r="G6550" t="s">
        <v>26345</v>
      </c>
      <c r="H6550" t="s">
        <v>19500</v>
      </c>
      <c r="I6550" t="s">
        <v>25590</v>
      </c>
      <c r="J6550" t="s">
        <v>26346</v>
      </c>
      <c r="K6550">
        <v>39</v>
      </c>
      <c r="L6550" s="1">
        <v>35.054347826086953</v>
      </c>
    </row>
    <row r="6551" spans="1:12" hidden="1" x14ac:dyDescent="0.25">
      <c r="A6551" t="s">
        <v>26876</v>
      </c>
      <c r="B6551" t="s">
        <v>26877</v>
      </c>
      <c r="C6551" s="1">
        <v>26.663043478260871</v>
      </c>
      <c r="D6551" s="1">
        <v>34.880434782608695</v>
      </c>
      <c r="E6551">
        <v>1</v>
      </c>
      <c r="F6551" t="s">
        <v>26878</v>
      </c>
      <c r="G6551" t="s">
        <v>26879</v>
      </c>
      <c r="H6551" t="s">
        <v>25791</v>
      </c>
      <c r="I6551" t="s">
        <v>25590</v>
      </c>
      <c r="J6551" t="s">
        <v>26880</v>
      </c>
      <c r="K6551">
        <v>70</v>
      </c>
      <c r="L6551" s="1">
        <v>60.608695652173914</v>
      </c>
    </row>
    <row r="6552" spans="1:12" hidden="1" x14ac:dyDescent="0.25">
      <c r="A6552" t="s">
        <v>26881</v>
      </c>
      <c r="B6552" t="s">
        <v>26882</v>
      </c>
      <c r="C6552" s="1">
        <v>42.076086956521742</v>
      </c>
      <c r="D6552" s="1">
        <v>77.228260869565219</v>
      </c>
      <c r="E6552">
        <v>1</v>
      </c>
      <c r="F6552" t="s">
        <v>26883</v>
      </c>
      <c r="G6552" t="s">
        <v>25856</v>
      </c>
      <c r="H6552" t="s">
        <v>10698</v>
      </c>
      <c r="I6552" t="s">
        <v>25590</v>
      </c>
      <c r="J6552" t="s">
        <v>26884</v>
      </c>
      <c r="K6552">
        <v>143</v>
      </c>
      <c r="L6552" s="1">
        <v>135.90217391304347</v>
      </c>
    </row>
    <row r="6553" spans="1:12" hidden="1" x14ac:dyDescent="0.25">
      <c r="A6553" t="s">
        <v>26885</v>
      </c>
      <c r="B6553" t="s">
        <v>26886</v>
      </c>
      <c r="C6553" s="1">
        <v>55.184782608695649</v>
      </c>
      <c r="D6553" s="1">
        <v>72.152173913043484</v>
      </c>
      <c r="E6553">
        <v>1</v>
      </c>
      <c r="F6553" t="s">
        <v>26887</v>
      </c>
      <c r="G6553" t="s">
        <v>26888</v>
      </c>
      <c r="H6553" t="s">
        <v>25914</v>
      </c>
      <c r="I6553" t="s">
        <v>25590</v>
      </c>
      <c r="J6553" t="s">
        <v>26889</v>
      </c>
      <c r="K6553">
        <v>102</v>
      </c>
      <c r="L6553" s="1">
        <v>94.119565217391298</v>
      </c>
    </row>
    <row r="6554" spans="1:12" hidden="1" x14ac:dyDescent="0.25">
      <c r="A6554" t="s">
        <v>26890</v>
      </c>
      <c r="B6554" t="s">
        <v>26891</v>
      </c>
      <c r="C6554" s="1">
        <v>51.032608695652172</v>
      </c>
      <c r="D6554" s="1">
        <v>65.293478260869563</v>
      </c>
      <c r="E6554">
        <v>1</v>
      </c>
      <c r="F6554" t="s">
        <v>26892</v>
      </c>
      <c r="G6554" t="s">
        <v>26893</v>
      </c>
      <c r="H6554" t="s">
        <v>25724</v>
      </c>
      <c r="I6554" t="s">
        <v>25590</v>
      </c>
      <c r="J6554" t="s">
        <v>26894</v>
      </c>
      <c r="K6554">
        <v>140</v>
      </c>
      <c r="L6554" s="1">
        <v>130.39130434782609</v>
      </c>
    </row>
    <row r="6555" spans="1:12" hidden="1" x14ac:dyDescent="0.25">
      <c r="A6555" t="s">
        <v>26895</v>
      </c>
      <c r="B6555" t="s">
        <v>26896</v>
      </c>
      <c r="C6555" s="1">
        <v>62.217391304347828</v>
      </c>
      <c r="D6555" s="1">
        <v>82.663043478260875</v>
      </c>
      <c r="E6555">
        <v>1</v>
      </c>
      <c r="F6555" t="s">
        <v>26897</v>
      </c>
      <c r="G6555" t="s">
        <v>25779</v>
      </c>
      <c r="H6555" t="s">
        <v>10698</v>
      </c>
      <c r="I6555" t="s">
        <v>25590</v>
      </c>
      <c r="J6555" t="s">
        <v>25780</v>
      </c>
      <c r="K6555">
        <v>103</v>
      </c>
      <c r="L6555" s="1">
        <v>93.793478260869563</v>
      </c>
    </row>
    <row r="6556" spans="1:12" hidden="1" x14ac:dyDescent="0.25">
      <c r="A6556" t="s">
        <v>26898</v>
      </c>
      <c r="B6556" t="s">
        <v>26899</v>
      </c>
      <c r="C6556" s="1">
        <v>24.380434782608695</v>
      </c>
      <c r="D6556" s="1">
        <v>31.434782608695652</v>
      </c>
      <c r="E6556">
        <v>1</v>
      </c>
      <c r="F6556" t="s">
        <v>26900</v>
      </c>
      <c r="G6556" t="s">
        <v>25856</v>
      </c>
      <c r="H6556" t="s">
        <v>10698</v>
      </c>
      <c r="I6556" t="s">
        <v>25590</v>
      </c>
      <c r="J6556" t="s">
        <v>26069</v>
      </c>
      <c r="K6556">
        <v>80</v>
      </c>
      <c r="L6556" s="1">
        <v>66.423913043478265</v>
      </c>
    </row>
    <row r="6557" spans="1:12" hidden="1" x14ac:dyDescent="0.25">
      <c r="A6557" t="s">
        <v>26901</v>
      </c>
      <c r="B6557" t="s">
        <v>26902</v>
      </c>
      <c r="C6557" s="1">
        <v>20.543478260869566</v>
      </c>
      <c r="D6557" s="1">
        <v>36.021739130434781</v>
      </c>
      <c r="E6557">
        <v>1</v>
      </c>
      <c r="F6557" t="s">
        <v>26903</v>
      </c>
      <c r="G6557" t="s">
        <v>26904</v>
      </c>
      <c r="H6557" t="s">
        <v>25658</v>
      </c>
      <c r="I6557" t="s">
        <v>25590</v>
      </c>
      <c r="J6557" t="s">
        <v>26905</v>
      </c>
      <c r="K6557">
        <v>63</v>
      </c>
      <c r="L6557" s="1">
        <v>50.304347826086953</v>
      </c>
    </row>
    <row r="6558" spans="1:12" hidden="1" x14ac:dyDescent="0.25">
      <c r="A6558" t="s">
        <v>26906</v>
      </c>
      <c r="B6558" t="s">
        <v>26907</v>
      </c>
      <c r="C6558" s="1">
        <v>12.891304347826088</v>
      </c>
      <c r="D6558" s="1">
        <v>15.728260869565217</v>
      </c>
      <c r="E6558">
        <v>1</v>
      </c>
      <c r="F6558" t="s">
        <v>26908</v>
      </c>
      <c r="G6558" t="s">
        <v>26379</v>
      </c>
      <c r="H6558" t="s">
        <v>19500</v>
      </c>
      <c r="I6558" t="s">
        <v>25590</v>
      </c>
      <c r="J6558" t="s">
        <v>26380</v>
      </c>
      <c r="K6558">
        <v>34</v>
      </c>
      <c r="L6558" s="1">
        <v>30.336956521739129</v>
      </c>
    </row>
    <row r="6559" spans="1:12" hidden="1" x14ac:dyDescent="0.25">
      <c r="A6559" t="s">
        <v>26909</v>
      </c>
      <c r="B6559" t="s">
        <v>26910</v>
      </c>
      <c r="C6559" s="1">
        <v>25.565217391304348</v>
      </c>
      <c r="D6559" s="1">
        <v>35.913043478260867</v>
      </c>
      <c r="E6559">
        <v>1</v>
      </c>
      <c r="F6559" t="s">
        <v>26911</v>
      </c>
      <c r="G6559" t="s">
        <v>18033</v>
      </c>
      <c r="H6559" t="s">
        <v>275</v>
      </c>
      <c r="I6559" t="s">
        <v>25590</v>
      </c>
      <c r="J6559" t="s">
        <v>25674</v>
      </c>
      <c r="K6559">
        <v>82</v>
      </c>
      <c r="L6559" s="1">
        <v>57.347826086956523</v>
      </c>
    </row>
    <row r="6560" spans="1:12" hidden="1" x14ac:dyDescent="0.25">
      <c r="A6560" t="s">
        <v>26912</v>
      </c>
      <c r="B6560" t="s">
        <v>26913</v>
      </c>
      <c r="C6560" s="1">
        <v>25.456521739130434</v>
      </c>
      <c r="D6560" s="1">
        <v>51.021739130434781</v>
      </c>
      <c r="E6560">
        <v>1</v>
      </c>
      <c r="F6560" t="s">
        <v>26914</v>
      </c>
      <c r="G6560" t="s">
        <v>546</v>
      </c>
      <c r="H6560" t="s">
        <v>17</v>
      </c>
      <c r="I6560" t="s">
        <v>25590</v>
      </c>
      <c r="J6560" t="s">
        <v>26915</v>
      </c>
      <c r="K6560">
        <v>50</v>
      </c>
      <c r="L6560" s="1">
        <v>47.836956521739133</v>
      </c>
    </row>
    <row r="6561" spans="1:12" hidden="1" x14ac:dyDescent="0.25">
      <c r="A6561" t="s">
        <v>26916</v>
      </c>
      <c r="B6561" t="s">
        <v>26917</v>
      </c>
      <c r="C6561" s="1">
        <v>62.641304347826086</v>
      </c>
      <c r="D6561" s="1">
        <v>73.586956521739125</v>
      </c>
      <c r="E6561">
        <v>1</v>
      </c>
      <c r="F6561" t="s">
        <v>26918</v>
      </c>
      <c r="G6561" t="s">
        <v>25856</v>
      </c>
      <c r="H6561" t="s">
        <v>10698</v>
      </c>
      <c r="I6561" t="s">
        <v>25590</v>
      </c>
      <c r="J6561" t="s">
        <v>25952</v>
      </c>
      <c r="K6561">
        <v>154</v>
      </c>
      <c r="L6561" s="1">
        <v>132.83695652173913</v>
      </c>
    </row>
    <row r="6562" spans="1:12" hidden="1" x14ac:dyDescent="0.25">
      <c r="A6562" t="s">
        <v>26919</v>
      </c>
      <c r="B6562" t="s">
        <v>26920</v>
      </c>
      <c r="C6562" s="1">
        <v>30.380434782608695</v>
      </c>
      <c r="D6562" s="1">
        <v>38.097826086956523</v>
      </c>
      <c r="E6562">
        <v>1</v>
      </c>
      <c r="F6562" t="s">
        <v>26921</v>
      </c>
      <c r="G6562" t="s">
        <v>25718</v>
      </c>
      <c r="H6562" t="s">
        <v>7238</v>
      </c>
      <c r="I6562" t="s">
        <v>25590</v>
      </c>
      <c r="J6562" t="s">
        <v>26922</v>
      </c>
      <c r="K6562">
        <v>58</v>
      </c>
      <c r="L6562" s="1">
        <v>52.065217391304351</v>
      </c>
    </row>
    <row r="6563" spans="1:12" hidden="1" x14ac:dyDescent="0.25">
      <c r="A6563" t="s">
        <v>26923</v>
      </c>
      <c r="B6563" t="s">
        <v>26924</v>
      </c>
      <c r="C6563" s="1">
        <v>55.25</v>
      </c>
      <c r="D6563" s="1">
        <v>65.804347826086953</v>
      </c>
      <c r="E6563">
        <v>1</v>
      </c>
      <c r="F6563" t="s">
        <v>26925</v>
      </c>
      <c r="G6563" t="s">
        <v>2528</v>
      </c>
      <c r="H6563" t="s">
        <v>10698</v>
      </c>
      <c r="I6563" t="s">
        <v>25590</v>
      </c>
      <c r="J6563" t="s">
        <v>26249</v>
      </c>
      <c r="K6563">
        <v>150</v>
      </c>
      <c r="L6563" s="1">
        <v>108.02173913043478</v>
      </c>
    </row>
    <row r="6564" spans="1:12" hidden="1" x14ac:dyDescent="0.25">
      <c r="A6564" t="s">
        <v>26926</v>
      </c>
      <c r="B6564" t="s">
        <v>26927</v>
      </c>
      <c r="C6564" s="1">
        <v>36.467391304347828</v>
      </c>
      <c r="D6564" s="1">
        <v>45.119565217391305</v>
      </c>
      <c r="E6564">
        <v>1</v>
      </c>
      <c r="F6564" t="s">
        <v>26928</v>
      </c>
      <c r="G6564" t="s">
        <v>25753</v>
      </c>
      <c r="H6564" t="s">
        <v>25754</v>
      </c>
      <c r="I6564" t="s">
        <v>25590</v>
      </c>
      <c r="J6564" t="s">
        <v>26929</v>
      </c>
      <c r="K6564">
        <v>97</v>
      </c>
      <c r="L6564" s="1">
        <v>73.065217391304344</v>
      </c>
    </row>
    <row r="6565" spans="1:12" hidden="1" x14ac:dyDescent="0.25">
      <c r="A6565" t="s">
        <v>26930</v>
      </c>
      <c r="B6565" t="s">
        <v>26931</v>
      </c>
      <c r="C6565" s="1">
        <v>11.021739130434783</v>
      </c>
      <c r="D6565" s="1">
        <v>15.271739130434783</v>
      </c>
      <c r="E6565">
        <v>1</v>
      </c>
      <c r="F6565" t="s">
        <v>26932</v>
      </c>
      <c r="G6565" t="s">
        <v>12912</v>
      </c>
      <c r="H6565" t="s">
        <v>26933</v>
      </c>
      <c r="I6565" t="s">
        <v>25590</v>
      </c>
      <c r="J6565" t="s">
        <v>26934</v>
      </c>
      <c r="K6565">
        <v>39</v>
      </c>
      <c r="L6565" s="1">
        <v>32.684782608695649</v>
      </c>
    </row>
    <row r="6566" spans="1:12" hidden="1" x14ac:dyDescent="0.25">
      <c r="A6566" t="s">
        <v>26935</v>
      </c>
      <c r="B6566" t="s">
        <v>26936</v>
      </c>
      <c r="C6566" s="1">
        <v>27.044444444444444</v>
      </c>
      <c r="D6566" s="1">
        <v>50.010869565217391</v>
      </c>
      <c r="E6566">
        <v>1</v>
      </c>
      <c r="F6566" t="s">
        <v>26937</v>
      </c>
      <c r="G6566" t="s">
        <v>26938</v>
      </c>
      <c r="H6566" t="s">
        <v>10494</v>
      </c>
      <c r="I6566" t="s">
        <v>25590</v>
      </c>
      <c r="J6566" t="s">
        <v>26939</v>
      </c>
      <c r="K6566">
        <v>95</v>
      </c>
      <c r="L6566" s="1">
        <v>68.326086956521735</v>
      </c>
    </row>
    <row r="6567" spans="1:12" hidden="1" x14ac:dyDescent="0.25">
      <c r="A6567" t="s">
        <v>26940</v>
      </c>
      <c r="B6567" t="s">
        <v>26941</v>
      </c>
      <c r="C6567" s="1">
        <v>50.608695652173914</v>
      </c>
      <c r="D6567" s="1">
        <v>63.173913043478258</v>
      </c>
      <c r="E6567">
        <v>1</v>
      </c>
      <c r="F6567" t="s">
        <v>26942</v>
      </c>
      <c r="G6567" t="s">
        <v>26943</v>
      </c>
      <c r="H6567" t="s">
        <v>25663</v>
      </c>
      <c r="I6567" t="s">
        <v>25590</v>
      </c>
      <c r="J6567" t="s">
        <v>26944</v>
      </c>
      <c r="K6567">
        <v>135</v>
      </c>
      <c r="L6567" s="1">
        <v>121.77173913043478</v>
      </c>
    </row>
    <row r="6568" spans="1:12" hidden="1" x14ac:dyDescent="0.25">
      <c r="A6568" t="s">
        <v>26945</v>
      </c>
      <c r="B6568" t="s">
        <v>26946</v>
      </c>
      <c r="C6568" s="1">
        <v>50.543478260869563</v>
      </c>
      <c r="D6568" s="1">
        <v>87.836956521739125</v>
      </c>
      <c r="E6568">
        <v>1</v>
      </c>
      <c r="F6568" t="s">
        <v>26947</v>
      </c>
      <c r="G6568" t="s">
        <v>26516</v>
      </c>
      <c r="H6568" t="s">
        <v>25914</v>
      </c>
      <c r="I6568" t="s">
        <v>25590</v>
      </c>
      <c r="J6568" t="s">
        <v>26948</v>
      </c>
      <c r="K6568">
        <v>134</v>
      </c>
      <c r="L6568" s="1">
        <v>128.41304347826087</v>
      </c>
    </row>
    <row r="6569" spans="1:12" hidden="1" x14ac:dyDescent="0.25">
      <c r="A6569" t="s">
        <v>26949</v>
      </c>
      <c r="B6569" t="s">
        <v>26950</v>
      </c>
      <c r="C6569" s="1">
        <v>23.206521739130434</v>
      </c>
      <c r="D6569" s="1">
        <v>33.771739130434781</v>
      </c>
      <c r="E6569">
        <v>1</v>
      </c>
      <c r="F6569" t="s">
        <v>26951</v>
      </c>
      <c r="G6569" t="s">
        <v>25833</v>
      </c>
      <c r="H6569" t="s">
        <v>19500</v>
      </c>
      <c r="I6569" t="s">
        <v>25590</v>
      </c>
      <c r="J6569" t="s">
        <v>25834</v>
      </c>
      <c r="K6569">
        <v>39</v>
      </c>
      <c r="L6569" s="1">
        <v>25.163043478260871</v>
      </c>
    </row>
    <row r="6570" spans="1:12" hidden="1" x14ac:dyDescent="0.25">
      <c r="A6570" t="s">
        <v>26952</v>
      </c>
      <c r="B6570" t="s">
        <v>26953</v>
      </c>
      <c r="C6570" s="1">
        <v>19.119565217391305</v>
      </c>
      <c r="D6570" s="1">
        <v>27.706521739130434</v>
      </c>
      <c r="E6570">
        <v>1</v>
      </c>
      <c r="F6570" t="s">
        <v>26954</v>
      </c>
      <c r="G6570" t="s">
        <v>25601</v>
      </c>
      <c r="H6570" t="s">
        <v>25602</v>
      </c>
      <c r="I6570" t="s">
        <v>25590</v>
      </c>
      <c r="J6570" t="s">
        <v>25603</v>
      </c>
      <c r="K6570">
        <v>39</v>
      </c>
      <c r="L6570" s="1">
        <v>36.380434782608695</v>
      </c>
    </row>
    <row r="6571" spans="1:12" hidden="1" x14ac:dyDescent="0.25">
      <c r="A6571" t="s">
        <v>26955</v>
      </c>
      <c r="B6571" t="s">
        <v>26956</v>
      </c>
      <c r="C6571" s="1">
        <v>58.739130434782609</v>
      </c>
      <c r="D6571" s="1">
        <v>73.478260869565219</v>
      </c>
      <c r="E6571">
        <v>1</v>
      </c>
      <c r="F6571" t="s">
        <v>26957</v>
      </c>
      <c r="G6571" t="s">
        <v>25966</v>
      </c>
      <c r="H6571" t="s">
        <v>25885</v>
      </c>
      <c r="I6571" t="s">
        <v>25590</v>
      </c>
      <c r="J6571" t="s">
        <v>26404</v>
      </c>
      <c r="K6571">
        <v>130</v>
      </c>
      <c r="L6571" s="1">
        <v>110.8695652173913</v>
      </c>
    </row>
    <row r="6572" spans="1:12" hidden="1" x14ac:dyDescent="0.25">
      <c r="A6572" t="s">
        <v>26958</v>
      </c>
      <c r="B6572" t="s">
        <v>26959</v>
      </c>
      <c r="C6572" s="1">
        <v>20.934782608695652</v>
      </c>
      <c r="D6572" s="1">
        <v>41.032608695652172</v>
      </c>
      <c r="E6572">
        <v>1</v>
      </c>
      <c r="F6572" t="s">
        <v>26960</v>
      </c>
      <c r="G6572" t="s">
        <v>26961</v>
      </c>
      <c r="H6572" t="s">
        <v>25702</v>
      </c>
      <c r="I6572" t="s">
        <v>25590</v>
      </c>
      <c r="J6572" t="s">
        <v>26962</v>
      </c>
      <c r="K6572">
        <v>55</v>
      </c>
      <c r="L6572" s="1">
        <v>37.413043478260867</v>
      </c>
    </row>
    <row r="6573" spans="1:12" hidden="1" x14ac:dyDescent="0.25">
      <c r="A6573" t="s">
        <v>26963</v>
      </c>
      <c r="B6573" t="s">
        <v>26964</v>
      </c>
      <c r="C6573" s="1">
        <v>22.521739130434781</v>
      </c>
      <c r="D6573" s="1">
        <v>43.967391304347828</v>
      </c>
      <c r="E6573">
        <v>1</v>
      </c>
      <c r="F6573" t="s">
        <v>26965</v>
      </c>
      <c r="G6573" t="s">
        <v>25701</v>
      </c>
      <c r="H6573" t="s">
        <v>25702</v>
      </c>
      <c r="I6573" t="s">
        <v>25590</v>
      </c>
      <c r="J6573" t="s">
        <v>25703</v>
      </c>
      <c r="K6573">
        <v>63</v>
      </c>
      <c r="L6573" s="1">
        <v>52.239130434782609</v>
      </c>
    </row>
    <row r="6574" spans="1:12" hidden="1" x14ac:dyDescent="0.25">
      <c r="A6574" t="s">
        <v>26966</v>
      </c>
      <c r="B6574" t="s">
        <v>26967</v>
      </c>
      <c r="C6574" s="1">
        <v>31.597826086956523</v>
      </c>
      <c r="D6574" s="1">
        <v>39.695652173913047</v>
      </c>
      <c r="E6574">
        <v>1</v>
      </c>
      <c r="F6574" t="s">
        <v>26968</v>
      </c>
      <c r="G6574" t="s">
        <v>26969</v>
      </c>
      <c r="H6574" t="s">
        <v>26970</v>
      </c>
      <c r="I6574" t="s">
        <v>25590</v>
      </c>
      <c r="J6574" t="s">
        <v>26971</v>
      </c>
      <c r="K6574">
        <v>98</v>
      </c>
      <c r="L6574" s="1">
        <v>62.771739130434781</v>
      </c>
    </row>
    <row r="6575" spans="1:12" hidden="1" x14ac:dyDescent="0.25">
      <c r="A6575" t="s">
        <v>26972</v>
      </c>
      <c r="B6575" t="s">
        <v>26973</v>
      </c>
      <c r="C6575" s="1">
        <v>55.913043478260867</v>
      </c>
      <c r="D6575" s="1">
        <v>100.06521739130434</v>
      </c>
      <c r="E6575">
        <v>1</v>
      </c>
      <c r="F6575" t="s">
        <v>26974</v>
      </c>
      <c r="G6575" t="s">
        <v>26975</v>
      </c>
      <c r="H6575" t="s">
        <v>26286</v>
      </c>
      <c r="I6575" t="s">
        <v>25590</v>
      </c>
      <c r="J6575" t="s">
        <v>26976</v>
      </c>
      <c r="K6575">
        <v>100</v>
      </c>
      <c r="L6575" s="1">
        <v>94.5</v>
      </c>
    </row>
    <row r="6576" spans="1:12" hidden="1" x14ac:dyDescent="0.25">
      <c r="A6576" t="s">
        <v>26977</v>
      </c>
      <c r="B6576" t="s">
        <v>26978</v>
      </c>
      <c r="C6576" s="1">
        <v>61.706521739130437</v>
      </c>
      <c r="D6576" s="1">
        <v>77.119565217391298</v>
      </c>
      <c r="E6576">
        <v>1</v>
      </c>
      <c r="F6576" t="s">
        <v>26979</v>
      </c>
      <c r="G6576" t="s">
        <v>6468</v>
      </c>
      <c r="H6576" t="s">
        <v>25724</v>
      </c>
      <c r="I6576" t="s">
        <v>25590</v>
      </c>
      <c r="J6576" t="s">
        <v>26980</v>
      </c>
      <c r="K6576">
        <v>128</v>
      </c>
      <c r="L6576" s="1">
        <v>111.1195652173913</v>
      </c>
    </row>
    <row r="6577" spans="1:12" hidden="1" x14ac:dyDescent="0.25">
      <c r="A6577" t="s">
        <v>26981</v>
      </c>
      <c r="B6577" t="s">
        <v>26982</v>
      </c>
      <c r="C6577" s="1">
        <v>78.554347826086953</v>
      </c>
      <c r="D6577" s="1">
        <v>119.09782608695652</v>
      </c>
      <c r="E6577">
        <v>1</v>
      </c>
      <c r="F6577" t="s">
        <v>26983</v>
      </c>
      <c r="G6577" t="s">
        <v>26023</v>
      </c>
      <c r="H6577" t="s">
        <v>25724</v>
      </c>
      <c r="I6577" t="s">
        <v>25590</v>
      </c>
      <c r="J6577" t="s">
        <v>26024</v>
      </c>
      <c r="K6577">
        <v>190</v>
      </c>
      <c r="L6577" s="1">
        <v>143.35869565217391</v>
      </c>
    </row>
    <row r="6578" spans="1:12" hidden="1" x14ac:dyDescent="0.25">
      <c r="A6578" t="s">
        <v>26984</v>
      </c>
      <c r="B6578" t="s">
        <v>26985</v>
      </c>
      <c r="C6578" s="1">
        <v>17.597826086956523</v>
      </c>
      <c r="D6578" s="1">
        <v>30.554347826086957</v>
      </c>
      <c r="E6578">
        <v>1</v>
      </c>
      <c r="F6578" t="s">
        <v>26986</v>
      </c>
      <c r="G6578" t="s">
        <v>26987</v>
      </c>
      <c r="H6578" t="s">
        <v>25808</v>
      </c>
      <c r="I6578" t="s">
        <v>25590</v>
      </c>
      <c r="J6578" t="s">
        <v>26988</v>
      </c>
      <c r="K6578">
        <v>59</v>
      </c>
      <c r="L6578" s="1">
        <v>41.108695652173914</v>
      </c>
    </row>
    <row r="6579" spans="1:12" hidden="1" x14ac:dyDescent="0.25">
      <c r="A6579" t="s">
        <v>26989</v>
      </c>
      <c r="B6579" t="s">
        <v>26990</v>
      </c>
      <c r="E6579">
        <v>0</v>
      </c>
      <c r="F6579" t="s">
        <v>26991</v>
      </c>
      <c r="G6579" t="s">
        <v>26859</v>
      </c>
      <c r="H6579" t="s">
        <v>10698</v>
      </c>
      <c r="I6579" t="s">
        <v>25590</v>
      </c>
      <c r="J6579" t="s">
        <v>26860</v>
      </c>
      <c r="K6579">
        <v>49</v>
      </c>
      <c r="L6579" s="1">
        <v>37.565217391304351</v>
      </c>
    </row>
    <row r="6580" spans="1:12" hidden="1" x14ac:dyDescent="0.25">
      <c r="A6580" t="s">
        <v>26992</v>
      </c>
      <c r="B6580" t="s">
        <v>26993</v>
      </c>
      <c r="C6580" s="1">
        <v>43.021739130434781</v>
      </c>
      <c r="D6580" s="1">
        <v>70.608695652173907</v>
      </c>
      <c r="E6580">
        <v>1</v>
      </c>
      <c r="F6580" t="s">
        <v>26994</v>
      </c>
      <c r="G6580" t="s">
        <v>14083</v>
      </c>
      <c r="H6580" t="s">
        <v>25645</v>
      </c>
      <c r="I6580" t="s">
        <v>25590</v>
      </c>
      <c r="J6580" t="s">
        <v>26995</v>
      </c>
      <c r="K6580">
        <v>125</v>
      </c>
      <c r="L6580" s="1">
        <v>91.989130434782609</v>
      </c>
    </row>
    <row r="6581" spans="1:12" hidden="1" x14ac:dyDescent="0.25">
      <c r="A6581" t="s">
        <v>26996</v>
      </c>
      <c r="B6581" t="s">
        <v>26997</v>
      </c>
      <c r="C6581" s="1">
        <v>19.923913043478262</v>
      </c>
      <c r="D6581" s="1">
        <v>24.5</v>
      </c>
      <c r="E6581">
        <v>1</v>
      </c>
      <c r="F6581" t="s">
        <v>26998</v>
      </c>
      <c r="G6581" t="s">
        <v>26199</v>
      </c>
      <c r="H6581" t="s">
        <v>25724</v>
      </c>
      <c r="I6581" t="s">
        <v>25590</v>
      </c>
      <c r="J6581" t="s">
        <v>26999</v>
      </c>
      <c r="K6581">
        <v>50</v>
      </c>
      <c r="L6581" s="1">
        <v>47.467391304347828</v>
      </c>
    </row>
    <row r="6582" spans="1:12" hidden="1" x14ac:dyDescent="0.25">
      <c r="A6582" t="s">
        <v>27000</v>
      </c>
      <c r="B6582" t="s">
        <v>27001</v>
      </c>
      <c r="C6582" s="1">
        <v>46.913043478260867</v>
      </c>
      <c r="D6582" s="1">
        <v>58.695652173913047</v>
      </c>
      <c r="E6582">
        <v>1</v>
      </c>
      <c r="F6582" t="s">
        <v>27002</v>
      </c>
      <c r="G6582" t="s">
        <v>10158</v>
      </c>
      <c r="H6582" t="s">
        <v>729</v>
      </c>
      <c r="I6582" t="s">
        <v>25590</v>
      </c>
      <c r="J6582" t="s">
        <v>26036</v>
      </c>
      <c r="K6582">
        <v>103</v>
      </c>
      <c r="L6582" s="1">
        <v>86.586956521739125</v>
      </c>
    </row>
    <row r="6583" spans="1:12" hidden="1" x14ac:dyDescent="0.25">
      <c r="A6583" t="s">
        <v>27003</v>
      </c>
      <c r="B6583" t="s">
        <v>27004</v>
      </c>
      <c r="C6583" s="1">
        <v>29.630434782608695</v>
      </c>
      <c r="D6583" s="1">
        <v>38.347826086956523</v>
      </c>
      <c r="E6583">
        <v>1</v>
      </c>
      <c r="F6583" t="s">
        <v>27005</v>
      </c>
      <c r="G6583" t="s">
        <v>27006</v>
      </c>
      <c r="H6583" t="s">
        <v>25684</v>
      </c>
      <c r="I6583" t="s">
        <v>25590</v>
      </c>
      <c r="J6583" t="s">
        <v>27007</v>
      </c>
      <c r="K6583">
        <v>65</v>
      </c>
      <c r="L6583" s="1">
        <v>62.510869565217391</v>
      </c>
    </row>
    <row r="6584" spans="1:12" hidden="1" x14ac:dyDescent="0.25">
      <c r="A6584" t="s">
        <v>27008</v>
      </c>
      <c r="B6584" t="s">
        <v>27009</v>
      </c>
      <c r="C6584" s="1">
        <v>33.858695652173914</v>
      </c>
      <c r="D6584" s="1">
        <v>41.554347826086953</v>
      </c>
      <c r="E6584">
        <v>1</v>
      </c>
      <c r="F6584" t="s">
        <v>27010</v>
      </c>
      <c r="G6584" t="s">
        <v>27011</v>
      </c>
      <c r="H6584" t="s">
        <v>27012</v>
      </c>
      <c r="I6584" t="s">
        <v>25590</v>
      </c>
      <c r="J6584" t="s">
        <v>27013</v>
      </c>
      <c r="K6584">
        <v>85</v>
      </c>
      <c r="L6584" s="1">
        <v>70.271739130434781</v>
      </c>
    </row>
    <row r="6585" spans="1:12" hidden="1" x14ac:dyDescent="0.25">
      <c r="A6585" t="s">
        <v>27014</v>
      </c>
      <c r="B6585" t="s">
        <v>27015</v>
      </c>
      <c r="C6585" s="1">
        <v>16.532608695652176</v>
      </c>
      <c r="D6585" s="1">
        <v>26.271739130434781</v>
      </c>
      <c r="E6585">
        <v>1</v>
      </c>
      <c r="F6585" t="s">
        <v>27016</v>
      </c>
      <c r="G6585" t="s">
        <v>25982</v>
      </c>
      <c r="H6585" t="s">
        <v>25983</v>
      </c>
      <c r="I6585" t="s">
        <v>25590</v>
      </c>
      <c r="J6585" t="s">
        <v>25984</v>
      </c>
      <c r="K6585">
        <v>39</v>
      </c>
      <c r="L6585" s="1">
        <v>32.510869565217391</v>
      </c>
    </row>
    <row r="6586" spans="1:12" hidden="1" x14ac:dyDescent="0.25">
      <c r="A6586" t="s">
        <v>27017</v>
      </c>
      <c r="B6586" t="s">
        <v>27018</v>
      </c>
      <c r="C6586" s="1">
        <v>29.793478260869566</v>
      </c>
      <c r="D6586" s="1">
        <v>38.086956521739133</v>
      </c>
      <c r="E6586">
        <v>1</v>
      </c>
      <c r="F6586" t="s">
        <v>27019</v>
      </c>
      <c r="G6586" t="s">
        <v>27020</v>
      </c>
      <c r="H6586" t="s">
        <v>12849</v>
      </c>
      <c r="I6586" t="s">
        <v>25590</v>
      </c>
      <c r="J6586" t="s">
        <v>27021</v>
      </c>
      <c r="K6586">
        <v>94</v>
      </c>
      <c r="L6586" s="1">
        <v>68.413043478260875</v>
      </c>
    </row>
    <row r="6587" spans="1:12" hidden="1" x14ac:dyDescent="0.25">
      <c r="A6587" t="s">
        <v>27022</v>
      </c>
      <c r="B6587" t="s">
        <v>27023</v>
      </c>
      <c r="C6587" s="1">
        <v>28.826086956521738</v>
      </c>
      <c r="D6587" s="1">
        <v>37.195652173913047</v>
      </c>
      <c r="E6587">
        <v>1</v>
      </c>
      <c r="F6587" t="s">
        <v>27024</v>
      </c>
      <c r="G6587" t="s">
        <v>26153</v>
      </c>
      <c r="H6587" t="s">
        <v>1825</v>
      </c>
      <c r="I6587" t="s">
        <v>25590</v>
      </c>
      <c r="J6587" t="s">
        <v>26154</v>
      </c>
      <c r="K6587">
        <v>93</v>
      </c>
      <c r="L6587" s="1">
        <v>74.641304347826093</v>
      </c>
    </row>
    <row r="6588" spans="1:12" hidden="1" x14ac:dyDescent="0.25">
      <c r="A6588" t="s">
        <v>27025</v>
      </c>
      <c r="B6588" t="s">
        <v>27026</v>
      </c>
      <c r="C6588" s="1">
        <v>49.380434782608695</v>
      </c>
      <c r="D6588" s="1">
        <v>89.467391304347828</v>
      </c>
      <c r="E6588">
        <v>1</v>
      </c>
      <c r="F6588" t="s">
        <v>27027</v>
      </c>
      <c r="G6588" t="s">
        <v>546</v>
      </c>
      <c r="H6588" t="s">
        <v>17</v>
      </c>
      <c r="I6588" t="s">
        <v>25590</v>
      </c>
      <c r="J6588" t="s">
        <v>26915</v>
      </c>
      <c r="K6588">
        <v>108</v>
      </c>
      <c r="L6588" s="1">
        <v>82.782608695652172</v>
      </c>
    </row>
    <row r="6589" spans="1:12" hidden="1" x14ac:dyDescent="0.25">
      <c r="A6589" t="s">
        <v>27028</v>
      </c>
      <c r="B6589" t="s">
        <v>27029</v>
      </c>
      <c r="C6589" s="1">
        <v>13.413043478260869</v>
      </c>
      <c r="D6589" s="1">
        <v>22.293478260869566</v>
      </c>
      <c r="E6589">
        <v>1</v>
      </c>
      <c r="F6589" t="s">
        <v>27030</v>
      </c>
      <c r="G6589" t="s">
        <v>25784</v>
      </c>
      <c r="H6589" t="s">
        <v>25785</v>
      </c>
      <c r="I6589" t="s">
        <v>25590</v>
      </c>
      <c r="J6589" t="s">
        <v>25786</v>
      </c>
      <c r="K6589">
        <v>19</v>
      </c>
      <c r="L6589" s="1">
        <v>13.652173913043478</v>
      </c>
    </row>
    <row r="6590" spans="1:12" hidden="1" x14ac:dyDescent="0.25">
      <c r="A6590" t="s">
        <v>27031</v>
      </c>
      <c r="B6590" t="s">
        <v>27032</v>
      </c>
      <c r="C6590" s="1">
        <v>76.184782608695656</v>
      </c>
      <c r="D6590" s="1">
        <v>91.630434782608702</v>
      </c>
      <c r="E6590">
        <v>1</v>
      </c>
      <c r="F6590" t="s">
        <v>27033</v>
      </c>
      <c r="G6590" t="s">
        <v>26043</v>
      </c>
      <c r="H6590" t="s">
        <v>10698</v>
      </c>
      <c r="I6590" t="s">
        <v>25590</v>
      </c>
      <c r="J6590" t="s">
        <v>26044</v>
      </c>
      <c r="K6590">
        <v>180</v>
      </c>
      <c r="L6590" s="1">
        <v>159.91304347826087</v>
      </c>
    </row>
    <row r="6591" spans="1:12" hidden="1" x14ac:dyDescent="0.25">
      <c r="A6591" t="s">
        <v>27034</v>
      </c>
      <c r="B6591" t="s">
        <v>27035</v>
      </c>
      <c r="C6591" s="1">
        <v>73.065217391304344</v>
      </c>
      <c r="D6591" s="1">
        <v>98.695652173913047</v>
      </c>
      <c r="E6591">
        <v>1</v>
      </c>
      <c r="F6591" t="s">
        <v>27036</v>
      </c>
      <c r="G6591" t="s">
        <v>26028</v>
      </c>
      <c r="H6591" t="s">
        <v>25663</v>
      </c>
      <c r="I6591" t="s">
        <v>25590</v>
      </c>
      <c r="J6591" t="s">
        <v>26029</v>
      </c>
      <c r="K6591">
        <v>180</v>
      </c>
      <c r="L6591" s="1">
        <v>141.46739130434781</v>
      </c>
    </row>
    <row r="6592" spans="1:12" hidden="1" x14ac:dyDescent="0.25">
      <c r="A6592" t="s">
        <v>27037</v>
      </c>
      <c r="B6592" t="s">
        <v>11671</v>
      </c>
      <c r="C6592" s="1">
        <v>83.510869565217391</v>
      </c>
      <c r="D6592" s="1">
        <v>126.73913043478261</v>
      </c>
      <c r="E6592">
        <v>1</v>
      </c>
      <c r="F6592" t="s">
        <v>27038</v>
      </c>
      <c r="G6592" t="s">
        <v>26231</v>
      </c>
      <c r="H6592" t="s">
        <v>25724</v>
      </c>
      <c r="I6592" t="s">
        <v>25590</v>
      </c>
      <c r="J6592" t="s">
        <v>26232</v>
      </c>
      <c r="K6592">
        <v>151</v>
      </c>
      <c r="L6592" s="1">
        <v>131.4891304347826</v>
      </c>
    </row>
    <row r="6593" spans="1:12" hidden="1" x14ac:dyDescent="0.25">
      <c r="A6593" t="s">
        <v>27039</v>
      </c>
      <c r="B6593" t="s">
        <v>27040</v>
      </c>
      <c r="C6593" s="1">
        <v>22.956521739130434</v>
      </c>
      <c r="D6593" s="1">
        <v>28.641304347826086</v>
      </c>
      <c r="E6593">
        <v>1</v>
      </c>
      <c r="F6593" t="s">
        <v>27041</v>
      </c>
      <c r="G6593" t="s">
        <v>26167</v>
      </c>
      <c r="H6593" t="s">
        <v>26168</v>
      </c>
      <c r="I6593" t="s">
        <v>25590</v>
      </c>
      <c r="J6593" t="s">
        <v>26169</v>
      </c>
      <c r="K6593">
        <v>39</v>
      </c>
      <c r="L6593" s="1">
        <v>36.478260869565219</v>
      </c>
    </row>
    <row r="6594" spans="1:12" hidden="1" x14ac:dyDescent="0.25">
      <c r="A6594" t="s">
        <v>27042</v>
      </c>
      <c r="B6594" t="s">
        <v>27043</v>
      </c>
      <c r="C6594" s="1">
        <v>23.239130434782609</v>
      </c>
      <c r="D6594" s="1">
        <v>30.945652173913043</v>
      </c>
      <c r="E6594">
        <v>1</v>
      </c>
      <c r="F6594" t="s">
        <v>27044</v>
      </c>
      <c r="G6594" t="s">
        <v>737</v>
      </c>
      <c r="H6594" t="s">
        <v>25885</v>
      </c>
      <c r="I6594" t="s">
        <v>25590</v>
      </c>
      <c r="J6594" t="s">
        <v>27045</v>
      </c>
      <c r="K6594">
        <v>60</v>
      </c>
      <c r="L6594" s="1">
        <v>47.945652173913047</v>
      </c>
    </row>
    <row r="6595" spans="1:12" hidden="1" x14ac:dyDescent="0.25">
      <c r="A6595" t="s">
        <v>27046</v>
      </c>
      <c r="B6595" t="s">
        <v>27047</v>
      </c>
      <c r="C6595" s="1">
        <v>12</v>
      </c>
      <c r="D6595" s="1">
        <v>22.869565217391305</v>
      </c>
      <c r="E6595">
        <v>1</v>
      </c>
      <c r="F6595" t="s">
        <v>27048</v>
      </c>
      <c r="G6595" t="s">
        <v>25773</v>
      </c>
      <c r="H6595" t="s">
        <v>25774</v>
      </c>
      <c r="I6595" t="s">
        <v>25590</v>
      </c>
      <c r="J6595" t="s">
        <v>25775</v>
      </c>
      <c r="K6595">
        <v>20</v>
      </c>
      <c r="L6595" s="1">
        <v>16.086956521739129</v>
      </c>
    </row>
    <row r="6596" spans="1:12" hidden="1" x14ac:dyDescent="0.25">
      <c r="A6596" t="s">
        <v>27049</v>
      </c>
      <c r="B6596" t="s">
        <v>27050</v>
      </c>
      <c r="C6596" s="1">
        <v>43.652173913043477</v>
      </c>
      <c r="D6596" s="1">
        <v>80.260869565217391</v>
      </c>
      <c r="E6596">
        <v>1</v>
      </c>
      <c r="F6596" t="s">
        <v>27051</v>
      </c>
      <c r="G6596" t="s">
        <v>25779</v>
      </c>
      <c r="H6596" t="s">
        <v>10698</v>
      </c>
      <c r="I6596" t="s">
        <v>25590</v>
      </c>
      <c r="J6596" t="s">
        <v>27052</v>
      </c>
      <c r="K6596">
        <v>88</v>
      </c>
      <c r="L6596" s="1">
        <v>81.836956521739125</v>
      </c>
    </row>
    <row r="6597" spans="1:12" hidden="1" x14ac:dyDescent="0.25">
      <c r="A6597" t="s">
        <v>27053</v>
      </c>
      <c r="B6597" t="s">
        <v>27054</v>
      </c>
      <c r="C6597" s="1">
        <v>10.608695652173912</v>
      </c>
      <c r="D6597" s="1">
        <v>17.858695652173914</v>
      </c>
      <c r="E6597">
        <v>1</v>
      </c>
      <c r="F6597" t="s">
        <v>27055</v>
      </c>
      <c r="G6597" t="s">
        <v>27056</v>
      </c>
      <c r="H6597" t="s">
        <v>26007</v>
      </c>
      <c r="I6597" t="s">
        <v>25590</v>
      </c>
      <c r="J6597" t="s">
        <v>27057</v>
      </c>
      <c r="K6597">
        <v>25</v>
      </c>
      <c r="L6597" s="1">
        <v>19.402173913043477</v>
      </c>
    </row>
    <row r="6598" spans="1:12" hidden="1" x14ac:dyDescent="0.25">
      <c r="A6598" t="s">
        <v>27058</v>
      </c>
      <c r="B6598" t="s">
        <v>27059</v>
      </c>
      <c r="C6598" s="1">
        <v>40.619565217391305</v>
      </c>
      <c r="D6598" s="1">
        <v>58.326086956521742</v>
      </c>
      <c r="E6598">
        <v>1</v>
      </c>
      <c r="F6598" t="s">
        <v>27060</v>
      </c>
      <c r="G6598" t="s">
        <v>26231</v>
      </c>
      <c r="H6598" t="s">
        <v>25724</v>
      </c>
      <c r="I6598" t="s">
        <v>25590</v>
      </c>
      <c r="J6598" t="s">
        <v>26281</v>
      </c>
      <c r="K6598">
        <v>91</v>
      </c>
      <c r="L6598" s="1">
        <v>80.315217391304344</v>
      </c>
    </row>
    <row r="6599" spans="1:12" hidden="1" x14ac:dyDescent="0.25">
      <c r="A6599" t="s">
        <v>27061</v>
      </c>
      <c r="B6599" t="s">
        <v>27062</v>
      </c>
      <c r="C6599" s="1">
        <v>35.184782608695649</v>
      </c>
      <c r="D6599" s="1">
        <v>44.565217391304351</v>
      </c>
      <c r="E6599">
        <v>1</v>
      </c>
      <c r="F6599" t="s">
        <v>27063</v>
      </c>
      <c r="G6599" t="s">
        <v>25779</v>
      </c>
      <c r="H6599" t="s">
        <v>10698</v>
      </c>
      <c r="I6599" t="s">
        <v>25590</v>
      </c>
      <c r="J6599" t="s">
        <v>25780</v>
      </c>
      <c r="K6599">
        <v>72</v>
      </c>
      <c r="L6599" s="1">
        <v>59.804347826086953</v>
      </c>
    </row>
    <row r="6600" spans="1:12" hidden="1" x14ac:dyDescent="0.25">
      <c r="A6600" t="s">
        <v>27064</v>
      </c>
      <c r="B6600" t="s">
        <v>27065</v>
      </c>
      <c r="C6600" s="1">
        <v>19.478260869565219</v>
      </c>
      <c r="D6600" s="1">
        <v>23.760869565217391</v>
      </c>
      <c r="E6600">
        <v>1</v>
      </c>
      <c r="F6600" t="s">
        <v>27066</v>
      </c>
      <c r="G6600" t="s">
        <v>27067</v>
      </c>
      <c r="H6600" t="s">
        <v>25808</v>
      </c>
      <c r="I6600" t="s">
        <v>25590</v>
      </c>
      <c r="J6600" t="s">
        <v>27068</v>
      </c>
      <c r="K6600">
        <v>39</v>
      </c>
      <c r="L6600" s="1">
        <v>38.521739130434781</v>
      </c>
    </row>
    <row r="6601" spans="1:12" hidden="1" x14ac:dyDescent="0.25">
      <c r="A6601" t="s">
        <v>27069</v>
      </c>
      <c r="B6601" t="s">
        <v>27070</v>
      </c>
      <c r="C6601" s="1">
        <v>29.402173913043477</v>
      </c>
      <c r="D6601" s="1">
        <v>41.673913043478258</v>
      </c>
      <c r="E6601">
        <v>1</v>
      </c>
      <c r="F6601" t="s">
        <v>27071</v>
      </c>
      <c r="G6601" t="s">
        <v>27072</v>
      </c>
      <c r="H6601" t="s">
        <v>7604</v>
      </c>
      <c r="I6601" t="s">
        <v>25590</v>
      </c>
      <c r="J6601" t="s">
        <v>27073</v>
      </c>
      <c r="K6601">
        <v>60</v>
      </c>
      <c r="L6601" s="1">
        <v>52.804347826086953</v>
      </c>
    </row>
    <row r="6602" spans="1:12" hidden="1" x14ac:dyDescent="0.25">
      <c r="A6602" t="s">
        <v>27074</v>
      </c>
      <c r="B6602" t="s">
        <v>27075</v>
      </c>
      <c r="C6602" s="1">
        <v>36.706521739130437</v>
      </c>
      <c r="D6602" s="1">
        <v>53.402173913043477</v>
      </c>
      <c r="E6602">
        <v>1</v>
      </c>
      <c r="F6602" t="s">
        <v>27076</v>
      </c>
      <c r="G6602" t="s">
        <v>26795</v>
      </c>
      <c r="H6602" t="s">
        <v>10698</v>
      </c>
      <c r="I6602" t="s">
        <v>25590</v>
      </c>
      <c r="J6602" t="s">
        <v>27077</v>
      </c>
      <c r="K6602">
        <v>89</v>
      </c>
      <c r="L6602" s="1">
        <v>106.73913043478261</v>
      </c>
    </row>
    <row r="6603" spans="1:12" hidden="1" x14ac:dyDescent="0.25">
      <c r="A6603" t="s">
        <v>27078</v>
      </c>
      <c r="B6603" t="s">
        <v>27079</v>
      </c>
      <c r="C6603" s="1">
        <v>64.152173913043484</v>
      </c>
      <c r="D6603" s="1">
        <v>85.586956521739125</v>
      </c>
      <c r="E6603">
        <v>1</v>
      </c>
      <c r="F6603" t="s">
        <v>27080</v>
      </c>
      <c r="G6603" t="s">
        <v>12537</v>
      </c>
      <c r="H6603" t="s">
        <v>10494</v>
      </c>
      <c r="I6603" t="s">
        <v>25590</v>
      </c>
      <c r="J6603" t="s">
        <v>26400</v>
      </c>
      <c r="K6603">
        <v>121</v>
      </c>
      <c r="L6603" s="1">
        <v>107.03260869565217</v>
      </c>
    </row>
    <row r="6604" spans="1:12" hidden="1" x14ac:dyDescent="0.25">
      <c r="A6604" t="s">
        <v>27081</v>
      </c>
      <c r="B6604" t="s">
        <v>27082</v>
      </c>
      <c r="C6604" s="1">
        <v>30.076086956521738</v>
      </c>
      <c r="D6604" s="1">
        <v>57.652173913043477</v>
      </c>
      <c r="E6604">
        <v>1</v>
      </c>
      <c r="F6604" t="s">
        <v>27083</v>
      </c>
      <c r="G6604" t="s">
        <v>25856</v>
      </c>
      <c r="H6604" t="s">
        <v>10698</v>
      </c>
      <c r="I6604" t="s">
        <v>25590</v>
      </c>
      <c r="J6604" t="s">
        <v>26069</v>
      </c>
      <c r="K6604">
        <v>59</v>
      </c>
      <c r="L6604" s="1">
        <v>59.434782608695649</v>
      </c>
    </row>
    <row r="6605" spans="1:12" hidden="1" x14ac:dyDescent="0.25">
      <c r="A6605" t="s">
        <v>27084</v>
      </c>
      <c r="B6605" t="s">
        <v>27085</v>
      </c>
      <c r="C6605" s="1">
        <v>45.978260869565219</v>
      </c>
      <c r="D6605" s="1">
        <v>55.652173913043477</v>
      </c>
      <c r="E6605">
        <v>1</v>
      </c>
      <c r="F6605" t="s">
        <v>27086</v>
      </c>
      <c r="G6605" t="s">
        <v>26800</v>
      </c>
      <c r="H6605" t="s">
        <v>25663</v>
      </c>
      <c r="I6605" t="s">
        <v>25590</v>
      </c>
      <c r="J6605" t="s">
        <v>26801</v>
      </c>
      <c r="K6605">
        <v>94</v>
      </c>
      <c r="L6605" s="1">
        <v>82.902173913043484</v>
      </c>
    </row>
    <row r="6606" spans="1:12" hidden="1" x14ac:dyDescent="0.25">
      <c r="A6606" t="s">
        <v>27087</v>
      </c>
      <c r="B6606" t="s">
        <v>27088</v>
      </c>
      <c r="C6606" s="1">
        <v>26.108695652173914</v>
      </c>
      <c r="D6606" s="1">
        <v>47.75</v>
      </c>
      <c r="E6606">
        <v>1</v>
      </c>
      <c r="F6606" t="s">
        <v>27089</v>
      </c>
      <c r="G6606" t="s">
        <v>12537</v>
      </c>
      <c r="H6606" t="s">
        <v>10494</v>
      </c>
      <c r="I6606" t="s">
        <v>25590</v>
      </c>
      <c r="J6606" t="s">
        <v>26400</v>
      </c>
      <c r="K6606">
        <v>84</v>
      </c>
      <c r="L6606" s="1">
        <v>65.271739130434781</v>
      </c>
    </row>
    <row r="6607" spans="1:12" hidden="1" x14ac:dyDescent="0.25">
      <c r="A6607" t="s">
        <v>27090</v>
      </c>
      <c r="B6607" t="s">
        <v>27091</v>
      </c>
      <c r="C6607" s="1">
        <v>43.478260869565219</v>
      </c>
      <c r="D6607" s="1">
        <v>74.826086956521735</v>
      </c>
      <c r="E6607">
        <v>1</v>
      </c>
      <c r="F6607" t="s">
        <v>27092</v>
      </c>
      <c r="G6607" t="s">
        <v>26489</v>
      </c>
      <c r="H6607" t="s">
        <v>7604</v>
      </c>
      <c r="I6607" t="s">
        <v>25590</v>
      </c>
      <c r="J6607" t="s">
        <v>26490</v>
      </c>
      <c r="K6607">
        <v>151</v>
      </c>
      <c r="L6607" s="1">
        <v>78.728260869565219</v>
      </c>
    </row>
    <row r="6608" spans="1:12" hidden="1" x14ac:dyDescent="0.25">
      <c r="A6608" t="s">
        <v>27093</v>
      </c>
      <c r="B6608" t="s">
        <v>27094</v>
      </c>
      <c r="C6608" s="1">
        <v>44.554347826086953</v>
      </c>
      <c r="D6608" s="1">
        <v>53.478260869565219</v>
      </c>
      <c r="E6608">
        <v>1</v>
      </c>
      <c r="F6608" t="s">
        <v>27095</v>
      </c>
      <c r="G6608" t="s">
        <v>2991</v>
      </c>
      <c r="H6608" t="s">
        <v>25885</v>
      </c>
      <c r="I6608" t="s">
        <v>25590</v>
      </c>
      <c r="J6608" t="s">
        <v>27096</v>
      </c>
      <c r="K6608">
        <v>121</v>
      </c>
      <c r="L6608" s="1">
        <v>93.706521739130437</v>
      </c>
    </row>
    <row r="6609" spans="1:12" hidden="1" x14ac:dyDescent="0.25">
      <c r="A6609" t="s">
        <v>27097</v>
      </c>
      <c r="B6609" t="s">
        <v>27098</v>
      </c>
      <c r="C6609" s="1">
        <v>18.304347826086957</v>
      </c>
      <c r="D6609" s="1">
        <v>28.076086956521738</v>
      </c>
      <c r="E6609">
        <v>1</v>
      </c>
      <c r="F6609" t="s">
        <v>27099</v>
      </c>
      <c r="G6609" t="s">
        <v>27100</v>
      </c>
      <c r="H6609" t="s">
        <v>26114</v>
      </c>
      <c r="I6609" t="s">
        <v>25590</v>
      </c>
      <c r="J6609" t="s">
        <v>27101</v>
      </c>
      <c r="K6609">
        <v>69</v>
      </c>
      <c r="L6609" s="1">
        <v>44.782608695652172</v>
      </c>
    </row>
    <row r="6610" spans="1:12" hidden="1" x14ac:dyDescent="0.25">
      <c r="A6610" t="s">
        <v>27102</v>
      </c>
      <c r="B6610" t="s">
        <v>27103</v>
      </c>
      <c r="C6610" s="1">
        <v>66.934782608695656</v>
      </c>
      <c r="D6610" s="1">
        <v>115.72826086956522</v>
      </c>
      <c r="E6610">
        <v>1</v>
      </c>
      <c r="F6610" t="s">
        <v>27104</v>
      </c>
      <c r="G6610" t="s">
        <v>27105</v>
      </c>
      <c r="H6610" t="s">
        <v>12849</v>
      </c>
      <c r="I6610" t="s">
        <v>25590</v>
      </c>
      <c r="J6610" t="s">
        <v>27106</v>
      </c>
      <c r="K6610">
        <v>157</v>
      </c>
      <c r="L6610" s="1">
        <v>107.40217391304348</v>
      </c>
    </row>
    <row r="6611" spans="1:12" hidden="1" x14ac:dyDescent="0.25">
      <c r="A6611" t="s">
        <v>27107</v>
      </c>
      <c r="B6611" t="s">
        <v>27108</v>
      </c>
      <c r="C6611" s="1">
        <v>18.978260869565219</v>
      </c>
      <c r="D6611" s="1">
        <v>29.206521739130434</v>
      </c>
      <c r="E6611">
        <v>1</v>
      </c>
      <c r="F6611" t="s">
        <v>27109</v>
      </c>
      <c r="G6611" t="s">
        <v>25779</v>
      </c>
      <c r="H6611" t="s">
        <v>10698</v>
      </c>
      <c r="I6611" t="s">
        <v>25590</v>
      </c>
      <c r="J6611" t="s">
        <v>25780</v>
      </c>
      <c r="K6611">
        <v>32</v>
      </c>
      <c r="L6611" s="1">
        <v>28.391304347826086</v>
      </c>
    </row>
    <row r="6612" spans="1:12" hidden="1" x14ac:dyDescent="0.25">
      <c r="A6612" t="s">
        <v>27110</v>
      </c>
      <c r="B6612" t="s">
        <v>27111</v>
      </c>
      <c r="C6612" s="1">
        <v>18.326086956521738</v>
      </c>
      <c r="D6612" s="1">
        <v>26.032608695652176</v>
      </c>
      <c r="E6612">
        <v>1</v>
      </c>
      <c r="F6612" t="s">
        <v>27112</v>
      </c>
      <c r="G6612" t="s">
        <v>27113</v>
      </c>
      <c r="H6612" t="s">
        <v>10494</v>
      </c>
      <c r="I6612" t="s">
        <v>25590</v>
      </c>
      <c r="J6612" t="s">
        <v>27114</v>
      </c>
      <c r="K6612">
        <v>32</v>
      </c>
      <c r="L6612" s="1">
        <v>26.119565217391305</v>
      </c>
    </row>
    <row r="6613" spans="1:12" hidden="1" x14ac:dyDescent="0.25">
      <c r="A6613" t="s">
        <v>27115</v>
      </c>
      <c r="B6613" t="s">
        <v>27116</v>
      </c>
      <c r="C6613" s="1">
        <v>30.423913043478262</v>
      </c>
      <c r="D6613" s="1">
        <v>49.608695652173914</v>
      </c>
      <c r="E6613">
        <v>1</v>
      </c>
      <c r="F6613" t="s">
        <v>27117</v>
      </c>
      <c r="G6613" t="s">
        <v>27118</v>
      </c>
      <c r="H6613" t="s">
        <v>25845</v>
      </c>
      <c r="I6613" t="s">
        <v>25590</v>
      </c>
      <c r="J6613" t="s">
        <v>27119</v>
      </c>
      <c r="K6613">
        <v>53</v>
      </c>
      <c r="L6613" s="1">
        <v>49.097826086956523</v>
      </c>
    </row>
    <row r="6614" spans="1:12" hidden="1" x14ac:dyDescent="0.25">
      <c r="A6614" t="s">
        <v>27120</v>
      </c>
      <c r="B6614" t="s">
        <v>27121</v>
      </c>
      <c r="C6614" s="1">
        <v>20.75</v>
      </c>
      <c r="D6614" s="1">
        <v>28.184782608695652</v>
      </c>
      <c r="E6614">
        <v>1</v>
      </c>
      <c r="F6614" t="s">
        <v>27122</v>
      </c>
      <c r="G6614" t="s">
        <v>2399</v>
      </c>
      <c r="H6614" t="s">
        <v>25658</v>
      </c>
      <c r="I6614" t="s">
        <v>25590</v>
      </c>
      <c r="J6614" t="s">
        <v>25659</v>
      </c>
      <c r="K6614">
        <v>45</v>
      </c>
      <c r="L6614" s="1">
        <v>41.793478260869563</v>
      </c>
    </row>
    <row r="6615" spans="1:12" hidden="1" x14ac:dyDescent="0.25">
      <c r="A6615" t="s">
        <v>27123</v>
      </c>
      <c r="B6615" t="s">
        <v>27124</v>
      </c>
      <c r="C6615" s="1">
        <v>46.413043478260867</v>
      </c>
      <c r="D6615" s="1">
        <v>65.119565217391298</v>
      </c>
      <c r="E6615">
        <v>1</v>
      </c>
      <c r="F6615" t="s">
        <v>27125</v>
      </c>
      <c r="G6615" t="s">
        <v>26080</v>
      </c>
      <c r="H6615" t="s">
        <v>26081</v>
      </c>
      <c r="I6615" t="s">
        <v>25590</v>
      </c>
      <c r="J6615" t="s">
        <v>26082</v>
      </c>
      <c r="K6615">
        <v>100</v>
      </c>
      <c r="L6615" s="1">
        <v>87.945652173913047</v>
      </c>
    </row>
    <row r="6616" spans="1:12" hidden="1" x14ac:dyDescent="0.25">
      <c r="A6616" t="s">
        <v>27126</v>
      </c>
      <c r="B6616" t="s">
        <v>27127</v>
      </c>
      <c r="C6616" s="1">
        <v>27.663043478260871</v>
      </c>
      <c r="D6616" s="1">
        <v>39.173913043478258</v>
      </c>
      <c r="E6616">
        <v>1</v>
      </c>
      <c r="F6616" t="s">
        <v>27128</v>
      </c>
      <c r="G6616" t="s">
        <v>27129</v>
      </c>
      <c r="H6616" t="s">
        <v>25914</v>
      </c>
      <c r="I6616" t="s">
        <v>25590</v>
      </c>
      <c r="J6616" t="s">
        <v>27130</v>
      </c>
      <c r="K6616">
        <v>67</v>
      </c>
      <c r="L6616" s="1">
        <v>63.597826086956523</v>
      </c>
    </row>
    <row r="6617" spans="1:12" hidden="1" x14ac:dyDescent="0.25">
      <c r="A6617" t="s">
        <v>27131</v>
      </c>
      <c r="B6617" t="s">
        <v>27132</v>
      </c>
      <c r="C6617" s="1">
        <v>13.554347826086957</v>
      </c>
      <c r="D6617" s="1">
        <v>28.445652173913043</v>
      </c>
      <c r="E6617">
        <v>1</v>
      </c>
      <c r="F6617" t="s">
        <v>27133</v>
      </c>
      <c r="G6617" t="s">
        <v>25838</v>
      </c>
      <c r="H6617" t="s">
        <v>26007</v>
      </c>
      <c r="I6617" t="s">
        <v>25590</v>
      </c>
      <c r="J6617" t="s">
        <v>25840</v>
      </c>
      <c r="K6617">
        <v>22</v>
      </c>
      <c r="L6617" s="1">
        <v>17.619565217391305</v>
      </c>
    </row>
    <row r="6618" spans="1:12" hidden="1" x14ac:dyDescent="0.25">
      <c r="A6618" t="s">
        <v>27134</v>
      </c>
      <c r="B6618" t="s">
        <v>27135</v>
      </c>
      <c r="C6618" s="1">
        <v>14.826086956521738</v>
      </c>
      <c r="D6618" s="1">
        <v>21.804347826086957</v>
      </c>
      <c r="E6618">
        <v>1</v>
      </c>
      <c r="F6618" t="s">
        <v>27136</v>
      </c>
      <c r="G6618" t="s">
        <v>26145</v>
      </c>
      <c r="H6618" t="s">
        <v>18274</v>
      </c>
      <c r="I6618" t="s">
        <v>25590</v>
      </c>
      <c r="J6618" t="s">
        <v>27137</v>
      </c>
      <c r="K6618">
        <v>45</v>
      </c>
      <c r="L6618" s="1">
        <v>37.413043478260867</v>
      </c>
    </row>
    <row r="6619" spans="1:12" hidden="1" x14ac:dyDescent="0.25">
      <c r="A6619" t="s">
        <v>27138</v>
      </c>
      <c r="B6619" t="s">
        <v>27139</v>
      </c>
      <c r="C6619" s="1">
        <v>26.152173913043477</v>
      </c>
      <c r="D6619" s="1">
        <v>47.543478260869563</v>
      </c>
      <c r="E6619">
        <v>1</v>
      </c>
      <c r="F6619" t="s">
        <v>27140</v>
      </c>
      <c r="G6619" t="s">
        <v>26859</v>
      </c>
      <c r="H6619" t="s">
        <v>10698</v>
      </c>
      <c r="I6619" t="s">
        <v>25590</v>
      </c>
      <c r="J6619" t="s">
        <v>26860</v>
      </c>
      <c r="K6619">
        <v>59</v>
      </c>
      <c r="L6619" s="1">
        <v>40.347826086956523</v>
      </c>
    </row>
    <row r="6620" spans="1:12" hidden="1" x14ac:dyDescent="0.25">
      <c r="A6620" t="s">
        <v>27141</v>
      </c>
      <c r="B6620" t="s">
        <v>27142</v>
      </c>
      <c r="C6620" s="1">
        <v>18.489130434782609</v>
      </c>
      <c r="D6620" s="1">
        <v>24.413043478260871</v>
      </c>
      <c r="E6620">
        <v>1</v>
      </c>
      <c r="F6620" t="s">
        <v>27143</v>
      </c>
      <c r="G6620" t="s">
        <v>25718</v>
      </c>
      <c r="H6620" t="s">
        <v>7238</v>
      </c>
      <c r="I6620" t="s">
        <v>25590</v>
      </c>
      <c r="J6620" t="s">
        <v>26332</v>
      </c>
      <c r="K6620">
        <v>37</v>
      </c>
      <c r="L6620" s="1">
        <v>32.434782608695649</v>
      </c>
    </row>
    <row r="6621" spans="1:12" hidden="1" x14ac:dyDescent="0.25">
      <c r="A6621" t="s">
        <v>27144</v>
      </c>
      <c r="B6621" t="s">
        <v>27145</v>
      </c>
      <c r="C6621" s="1">
        <v>20.782608695652176</v>
      </c>
      <c r="D6621" s="1">
        <v>31.228260869565219</v>
      </c>
      <c r="E6621">
        <v>1</v>
      </c>
      <c r="F6621" t="s">
        <v>27146</v>
      </c>
      <c r="G6621" t="s">
        <v>5736</v>
      </c>
      <c r="H6621" t="s">
        <v>12993</v>
      </c>
      <c r="I6621" t="s">
        <v>25590</v>
      </c>
      <c r="J6621" t="s">
        <v>27147</v>
      </c>
      <c r="K6621">
        <v>60</v>
      </c>
      <c r="L6621" s="1">
        <v>38.239130434782609</v>
      </c>
    </row>
    <row r="6622" spans="1:12" hidden="1" x14ac:dyDescent="0.25">
      <c r="A6622" t="s">
        <v>27148</v>
      </c>
      <c r="B6622" t="s">
        <v>27149</v>
      </c>
      <c r="C6622" s="1">
        <v>7.9021739130434785</v>
      </c>
      <c r="D6622" s="1">
        <v>13.706521739130435</v>
      </c>
      <c r="E6622">
        <v>1</v>
      </c>
      <c r="F6622" t="s">
        <v>27150</v>
      </c>
      <c r="G6622" t="s">
        <v>27151</v>
      </c>
      <c r="H6622" t="s">
        <v>25914</v>
      </c>
      <c r="I6622" t="s">
        <v>25590</v>
      </c>
      <c r="J6622" t="s">
        <v>27152</v>
      </c>
      <c r="K6622">
        <v>39</v>
      </c>
      <c r="L6622" s="1">
        <v>28.771739130434781</v>
      </c>
    </row>
    <row r="6623" spans="1:12" hidden="1" x14ac:dyDescent="0.25">
      <c r="A6623" t="s">
        <v>27153</v>
      </c>
      <c r="B6623" t="s">
        <v>27154</v>
      </c>
      <c r="C6623" s="1">
        <v>55.891304347826086</v>
      </c>
      <c r="D6623" s="1">
        <v>85.826086956521735</v>
      </c>
      <c r="E6623">
        <v>1</v>
      </c>
      <c r="F6623" t="s">
        <v>27155</v>
      </c>
      <c r="G6623" t="s">
        <v>10943</v>
      </c>
      <c r="H6623" t="s">
        <v>10698</v>
      </c>
      <c r="I6623" t="s">
        <v>25590</v>
      </c>
      <c r="J6623" t="s">
        <v>27156</v>
      </c>
      <c r="K6623">
        <v>150</v>
      </c>
      <c r="L6623" s="1">
        <v>108.83695652173913</v>
      </c>
    </row>
    <row r="6624" spans="1:12" hidden="1" x14ac:dyDescent="0.25">
      <c r="A6624" t="s">
        <v>27157</v>
      </c>
      <c r="B6624" t="s">
        <v>27158</v>
      </c>
      <c r="C6624" s="1">
        <v>58.293478260869563</v>
      </c>
      <c r="D6624" s="1">
        <v>70.434782608695656</v>
      </c>
      <c r="E6624">
        <v>1</v>
      </c>
      <c r="F6624" t="s">
        <v>27159</v>
      </c>
      <c r="G6624" t="s">
        <v>26516</v>
      </c>
      <c r="H6624" t="s">
        <v>25914</v>
      </c>
      <c r="I6624" t="s">
        <v>25590</v>
      </c>
      <c r="J6624" t="s">
        <v>27160</v>
      </c>
      <c r="K6624">
        <v>129</v>
      </c>
      <c r="L6624" s="1">
        <v>116.28260869565217</v>
      </c>
    </row>
    <row r="6625" spans="1:12" hidden="1" x14ac:dyDescent="0.25">
      <c r="A6625" t="s">
        <v>27161</v>
      </c>
      <c r="B6625" t="s">
        <v>27162</v>
      </c>
      <c r="E6625">
        <v>0</v>
      </c>
      <c r="F6625" t="s">
        <v>27163</v>
      </c>
      <c r="G6625" t="s">
        <v>25779</v>
      </c>
      <c r="H6625" t="s">
        <v>10698</v>
      </c>
      <c r="I6625" t="s">
        <v>25590</v>
      </c>
      <c r="J6625" t="s">
        <v>27052</v>
      </c>
      <c r="K6625">
        <v>64</v>
      </c>
      <c r="L6625" s="1">
        <v>5.3804347826086953</v>
      </c>
    </row>
    <row r="6626" spans="1:12" hidden="1" x14ac:dyDescent="0.25">
      <c r="A6626" t="s">
        <v>27164</v>
      </c>
      <c r="B6626" t="s">
        <v>27165</v>
      </c>
      <c r="C6626" s="1">
        <v>50.184782608695649</v>
      </c>
      <c r="D6626" s="1">
        <v>70.880434782608702</v>
      </c>
      <c r="E6626">
        <v>1</v>
      </c>
      <c r="F6626" t="s">
        <v>27166</v>
      </c>
      <c r="G6626" t="s">
        <v>26552</v>
      </c>
      <c r="H6626" t="s">
        <v>553</v>
      </c>
      <c r="I6626" t="s">
        <v>25590</v>
      </c>
      <c r="J6626" t="s">
        <v>26553</v>
      </c>
      <c r="K6626">
        <v>112</v>
      </c>
      <c r="L6626" s="1">
        <v>121.3804347826087</v>
      </c>
    </row>
    <row r="6627" spans="1:12" hidden="1" x14ac:dyDescent="0.25">
      <c r="A6627" t="s">
        <v>27167</v>
      </c>
      <c r="B6627" t="s">
        <v>27168</v>
      </c>
      <c r="C6627" s="1">
        <v>38.847826086956523</v>
      </c>
      <c r="D6627" s="1">
        <v>44.282608695652172</v>
      </c>
      <c r="E6627">
        <v>1</v>
      </c>
      <c r="F6627" t="s">
        <v>27169</v>
      </c>
      <c r="G6627" t="s">
        <v>25856</v>
      </c>
      <c r="H6627" t="s">
        <v>10698</v>
      </c>
      <c r="I6627" t="s">
        <v>25590</v>
      </c>
      <c r="J6627" t="s">
        <v>26069</v>
      </c>
      <c r="K6627">
        <v>96</v>
      </c>
      <c r="L6627" s="1">
        <v>91.336956521739125</v>
      </c>
    </row>
    <row r="6628" spans="1:12" hidden="1" x14ac:dyDescent="0.25">
      <c r="A6628" t="s">
        <v>27170</v>
      </c>
      <c r="B6628" t="s">
        <v>27171</v>
      </c>
      <c r="C6628" s="1">
        <v>56.228260869565219</v>
      </c>
      <c r="D6628" s="1">
        <v>67.630434782608702</v>
      </c>
      <c r="E6628">
        <v>1</v>
      </c>
      <c r="F6628" t="s">
        <v>27172</v>
      </c>
      <c r="G6628" t="s">
        <v>27113</v>
      </c>
      <c r="H6628" t="s">
        <v>10494</v>
      </c>
      <c r="I6628" t="s">
        <v>25590</v>
      </c>
      <c r="J6628" t="s">
        <v>27114</v>
      </c>
      <c r="K6628">
        <v>123</v>
      </c>
      <c r="L6628" s="1">
        <v>115.57608695652173</v>
      </c>
    </row>
    <row r="6629" spans="1:12" hidden="1" x14ac:dyDescent="0.25">
      <c r="A6629" t="s">
        <v>27173</v>
      </c>
      <c r="B6629" t="s">
        <v>27174</v>
      </c>
      <c r="C6629" s="1">
        <v>37.108695652173914</v>
      </c>
      <c r="D6629" s="1">
        <v>41.347826086956523</v>
      </c>
      <c r="E6629">
        <v>1</v>
      </c>
      <c r="F6629" t="s">
        <v>27175</v>
      </c>
      <c r="G6629" t="s">
        <v>25701</v>
      </c>
      <c r="H6629" t="s">
        <v>25702</v>
      </c>
      <c r="I6629" t="s">
        <v>25590</v>
      </c>
      <c r="J6629" t="s">
        <v>25703</v>
      </c>
      <c r="K6629">
        <v>60</v>
      </c>
      <c r="L6629" s="1">
        <v>59.369565217391305</v>
      </c>
    </row>
    <row r="6630" spans="1:12" hidden="1" x14ac:dyDescent="0.25">
      <c r="A6630" t="s">
        <v>27176</v>
      </c>
      <c r="B6630" t="s">
        <v>27177</v>
      </c>
      <c r="C6630" s="1">
        <v>25.858695652173914</v>
      </c>
      <c r="D6630" s="1">
        <v>37.717391304347828</v>
      </c>
      <c r="E6630">
        <v>1</v>
      </c>
      <c r="F6630" t="s">
        <v>27178</v>
      </c>
      <c r="G6630" t="s">
        <v>27179</v>
      </c>
      <c r="H6630" t="s">
        <v>10494</v>
      </c>
      <c r="I6630" t="s">
        <v>25590</v>
      </c>
      <c r="J6630" t="s">
        <v>27180</v>
      </c>
      <c r="K6630">
        <v>92</v>
      </c>
      <c r="L6630" s="1">
        <v>66.576086956521735</v>
      </c>
    </row>
    <row r="6631" spans="1:12" hidden="1" x14ac:dyDescent="0.25">
      <c r="A6631" t="s">
        <v>27181</v>
      </c>
      <c r="B6631" t="s">
        <v>27182</v>
      </c>
      <c r="C6631" s="1">
        <v>57.467391304347828</v>
      </c>
      <c r="D6631" s="1">
        <v>89.5</v>
      </c>
      <c r="E6631">
        <v>1</v>
      </c>
      <c r="F6631" t="s">
        <v>27183</v>
      </c>
      <c r="G6631" t="s">
        <v>657</v>
      </c>
      <c r="H6631" t="s">
        <v>25724</v>
      </c>
      <c r="I6631" t="s">
        <v>25590</v>
      </c>
      <c r="J6631" t="s">
        <v>27184</v>
      </c>
      <c r="K6631">
        <v>160</v>
      </c>
      <c r="L6631" s="1">
        <v>120.03260869565217</v>
      </c>
    </row>
    <row r="6632" spans="1:12" hidden="1" x14ac:dyDescent="0.25">
      <c r="A6632" t="s">
        <v>27185</v>
      </c>
      <c r="B6632" t="s">
        <v>27186</v>
      </c>
      <c r="C6632" s="1">
        <v>8.1847826086956523</v>
      </c>
      <c r="D6632" s="1">
        <v>8.8913043478260878</v>
      </c>
      <c r="E6632">
        <v>1</v>
      </c>
      <c r="F6632" t="s">
        <v>27187</v>
      </c>
      <c r="G6632" t="s">
        <v>27188</v>
      </c>
      <c r="H6632" t="s">
        <v>26933</v>
      </c>
      <c r="I6632" t="s">
        <v>25590</v>
      </c>
      <c r="J6632" t="s">
        <v>27189</v>
      </c>
      <c r="K6632">
        <v>39</v>
      </c>
      <c r="L6632" s="1">
        <v>22.826086956521738</v>
      </c>
    </row>
    <row r="6633" spans="1:12" hidden="1" x14ac:dyDescent="0.25">
      <c r="A6633" t="s">
        <v>27190</v>
      </c>
      <c r="B6633" t="s">
        <v>27191</v>
      </c>
      <c r="C6633" s="1">
        <v>40.271739130434781</v>
      </c>
      <c r="D6633" s="1">
        <v>47.913043478260867</v>
      </c>
      <c r="E6633">
        <v>1</v>
      </c>
      <c r="F6633" t="s">
        <v>27192</v>
      </c>
      <c r="G6633" t="s">
        <v>26615</v>
      </c>
      <c r="H6633" t="s">
        <v>7238</v>
      </c>
      <c r="I6633" t="s">
        <v>25590</v>
      </c>
      <c r="J6633" t="s">
        <v>25738</v>
      </c>
      <c r="K6633">
        <v>80</v>
      </c>
      <c r="L6633" s="1">
        <v>77.869565217391298</v>
      </c>
    </row>
    <row r="6634" spans="1:12" hidden="1" x14ac:dyDescent="0.25">
      <c r="A6634" t="s">
        <v>27193</v>
      </c>
      <c r="B6634" t="s">
        <v>27194</v>
      </c>
      <c r="C6634" s="1">
        <v>48.684782608695649</v>
      </c>
      <c r="D6634" s="1">
        <v>56.836956521739133</v>
      </c>
      <c r="E6634">
        <v>1</v>
      </c>
      <c r="F6634" t="s">
        <v>27195</v>
      </c>
      <c r="G6634" t="s">
        <v>25856</v>
      </c>
      <c r="H6634" t="s">
        <v>10698</v>
      </c>
      <c r="I6634" t="s">
        <v>25590</v>
      </c>
      <c r="J6634" t="s">
        <v>26791</v>
      </c>
      <c r="K6634">
        <v>120</v>
      </c>
      <c r="L6634" s="1">
        <v>101.95652173913044</v>
      </c>
    </row>
    <row r="6635" spans="1:12" hidden="1" x14ac:dyDescent="0.25">
      <c r="A6635" t="s">
        <v>27196</v>
      </c>
      <c r="B6635" t="s">
        <v>27197</v>
      </c>
      <c r="C6635" s="1">
        <v>16.402173913043477</v>
      </c>
      <c r="D6635" s="1">
        <v>20.597826086956523</v>
      </c>
      <c r="E6635">
        <v>1</v>
      </c>
      <c r="F6635" t="s">
        <v>27198</v>
      </c>
      <c r="G6635" t="s">
        <v>25718</v>
      </c>
      <c r="H6635" t="s">
        <v>7238</v>
      </c>
      <c r="I6635" t="s">
        <v>25590</v>
      </c>
      <c r="J6635" t="s">
        <v>26412</v>
      </c>
      <c r="K6635">
        <v>29</v>
      </c>
      <c r="L6635" s="1">
        <v>26.434782608695652</v>
      </c>
    </row>
    <row r="6636" spans="1:12" hidden="1" x14ac:dyDescent="0.25">
      <c r="A6636" t="s">
        <v>27199</v>
      </c>
      <c r="B6636" t="s">
        <v>27200</v>
      </c>
      <c r="C6636" s="1">
        <v>26.391304347826086</v>
      </c>
      <c r="D6636" s="1">
        <v>35.141304347826086</v>
      </c>
      <c r="E6636">
        <v>1</v>
      </c>
      <c r="F6636" t="s">
        <v>27201</v>
      </c>
      <c r="G6636" t="s">
        <v>26893</v>
      </c>
      <c r="H6636" t="s">
        <v>25724</v>
      </c>
      <c r="I6636" t="s">
        <v>25590</v>
      </c>
      <c r="J6636" t="s">
        <v>27202</v>
      </c>
      <c r="K6636">
        <v>44</v>
      </c>
      <c r="L6636" s="1">
        <v>39.684782608695649</v>
      </c>
    </row>
    <row r="6637" spans="1:12" hidden="1" x14ac:dyDescent="0.25">
      <c r="A6637" t="s">
        <v>27203</v>
      </c>
      <c r="B6637" t="s">
        <v>27204</v>
      </c>
      <c r="C6637" s="1">
        <v>21.869565217391305</v>
      </c>
      <c r="D6637" s="1">
        <v>30.347826086956523</v>
      </c>
      <c r="E6637">
        <v>1</v>
      </c>
      <c r="F6637" t="s">
        <v>27205</v>
      </c>
      <c r="G6637" t="s">
        <v>26489</v>
      </c>
      <c r="H6637" t="s">
        <v>7604</v>
      </c>
      <c r="I6637" t="s">
        <v>25590</v>
      </c>
      <c r="J6637" t="s">
        <v>26490</v>
      </c>
      <c r="K6637">
        <v>60</v>
      </c>
      <c r="L6637" s="1">
        <v>33.097826086956523</v>
      </c>
    </row>
    <row r="6638" spans="1:12" hidden="1" x14ac:dyDescent="0.25">
      <c r="A6638" t="s">
        <v>27206</v>
      </c>
      <c r="B6638" t="s">
        <v>27207</v>
      </c>
      <c r="C6638" s="1">
        <v>30.706521739130434</v>
      </c>
      <c r="D6638" s="1">
        <v>39.760869565217391</v>
      </c>
      <c r="E6638">
        <v>1</v>
      </c>
      <c r="F6638" t="s">
        <v>27208</v>
      </c>
      <c r="G6638" t="s">
        <v>27209</v>
      </c>
      <c r="H6638" t="s">
        <v>25760</v>
      </c>
      <c r="I6638" t="s">
        <v>25590</v>
      </c>
      <c r="J6638" t="s">
        <v>27210</v>
      </c>
      <c r="K6638">
        <v>82</v>
      </c>
      <c r="L6638" s="1">
        <v>71.304347826086953</v>
      </c>
    </row>
    <row r="6639" spans="1:12" hidden="1" x14ac:dyDescent="0.25">
      <c r="A6639" t="s">
        <v>27211</v>
      </c>
      <c r="B6639" t="s">
        <v>27212</v>
      </c>
      <c r="C6639" s="1">
        <v>13.836956521739131</v>
      </c>
      <c r="D6639" s="1">
        <v>20.141304347826086</v>
      </c>
      <c r="E6639">
        <v>1</v>
      </c>
      <c r="F6639" t="s">
        <v>27213</v>
      </c>
      <c r="G6639" t="s">
        <v>26705</v>
      </c>
      <c r="H6639" t="s">
        <v>25754</v>
      </c>
      <c r="I6639" t="s">
        <v>25590</v>
      </c>
      <c r="J6639" t="s">
        <v>26706</v>
      </c>
      <c r="K6639">
        <v>39</v>
      </c>
      <c r="L6639" s="1">
        <v>32.228260869565219</v>
      </c>
    </row>
    <row r="6640" spans="1:12" hidden="1" x14ac:dyDescent="0.25">
      <c r="A6640" t="s">
        <v>27214</v>
      </c>
      <c r="B6640" t="s">
        <v>27215</v>
      </c>
      <c r="C6640" s="1">
        <v>38.239130434782609</v>
      </c>
      <c r="D6640" s="1">
        <v>46.586956521739133</v>
      </c>
      <c r="E6640">
        <v>1</v>
      </c>
      <c r="F6640" t="s">
        <v>27216</v>
      </c>
      <c r="G6640" t="s">
        <v>25833</v>
      </c>
      <c r="H6640" t="s">
        <v>19500</v>
      </c>
      <c r="I6640" t="s">
        <v>25590</v>
      </c>
      <c r="J6640" t="s">
        <v>25834</v>
      </c>
      <c r="K6640">
        <v>77</v>
      </c>
      <c r="L6640" s="1">
        <v>67.586956521739125</v>
      </c>
    </row>
    <row r="6641" spans="1:12" hidden="1" x14ac:dyDescent="0.25">
      <c r="A6641" t="s">
        <v>27217</v>
      </c>
      <c r="B6641" t="s">
        <v>27218</v>
      </c>
      <c r="C6641" s="1">
        <v>23.847826086956523</v>
      </c>
      <c r="D6641" s="1">
        <v>43.043478260869563</v>
      </c>
      <c r="E6641">
        <v>1</v>
      </c>
      <c r="F6641" t="s">
        <v>27219</v>
      </c>
      <c r="G6641" t="s">
        <v>25718</v>
      </c>
      <c r="H6641" t="s">
        <v>7238</v>
      </c>
      <c r="I6641" t="s">
        <v>25590</v>
      </c>
      <c r="J6641" t="s">
        <v>25861</v>
      </c>
      <c r="K6641">
        <v>60</v>
      </c>
      <c r="L6641" s="1">
        <v>48.521739130434781</v>
      </c>
    </row>
    <row r="6642" spans="1:12" hidden="1" x14ac:dyDescent="0.25">
      <c r="A6642" t="s">
        <v>27220</v>
      </c>
      <c r="B6642" t="s">
        <v>27221</v>
      </c>
      <c r="C6642" s="1">
        <v>26.75</v>
      </c>
      <c r="D6642" s="1">
        <v>35.532608695652172</v>
      </c>
      <c r="E6642">
        <v>1</v>
      </c>
      <c r="F6642" t="s">
        <v>27222</v>
      </c>
      <c r="G6642" t="s">
        <v>12701</v>
      </c>
      <c r="H6642" t="s">
        <v>1825</v>
      </c>
      <c r="I6642" t="s">
        <v>25590</v>
      </c>
      <c r="J6642" t="s">
        <v>27223</v>
      </c>
      <c r="K6642">
        <v>67</v>
      </c>
      <c r="L6642" s="1">
        <v>52.586956521739133</v>
      </c>
    </row>
    <row r="6643" spans="1:12" hidden="1" x14ac:dyDescent="0.25">
      <c r="A6643" t="s">
        <v>27224</v>
      </c>
      <c r="B6643" t="s">
        <v>27225</v>
      </c>
      <c r="C6643" s="1">
        <v>16.815217391304348</v>
      </c>
      <c r="D6643" s="1">
        <v>22.065217391304348</v>
      </c>
      <c r="E6643">
        <v>1</v>
      </c>
      <c r="F6643" t="s">
        <v>27226</v>
      </c>
      <c r="G6643" t="s">
        <v>27227</v>
      </c>
      <c r="H6643" t="s">
        <v>25774</v>
      </c>
      <c r="I6643" t="s">
        <v>25590</v>
      </c>
      <c r="J6643" t="s">
        <v>27228</v>
      </c>
      <c r="K6643">
        <v>51</v>
      </c>
      <c r="L6643" s="1">
        <v>35.326086956521742</v>
      </c>
    </row>
    <row r="6644" spans="1:12" hidden="1" x14ac:dyDescent="0.25">
      <c r="A6644" t="s">
        <v>27229</v>
      </c>
      <c r="B6644" t="s">
        <v>27230</v>
      </c>
      <c r="C6644" s="1">
        <v>29.054347826086957</v>
      </c>
      <c r="D6644" s="1">
        <v>64.673913043478265</v>
      </c>
      <c r="E6644">
        <v>1</v>
      </c>
      <c r="F6644" t="s">
        <v>27231</v>
      </c>
      <c r="G6644" t="s">
        <v>11637</v>
      </c>
      <c r="H6644" t="s">
        <v>25724</v>
      </c>
      <c r="I6644" t="s">
        <v>25590</v>
      </c>
      <c r="J6644" t="s">
        <v>27232</v>
      </c>
      <c r="K6644">
        <v>61</v>
      </c>
      <c r="L6644" s="1">
        <v>59.989130434782609</v>
      </c>
    </row>
    <row r="6645" spans="1:12" hidden="1" x14ac:dyDescent="0.25">
      <c r="A6645" t="s">
        <v>27233</v>
      </c>
      <c r="B6645" t="s">
        <v>27234</v>
      </c>
      <c r="C6645" s="1">
        <v>31.815217391304348</v>
      </c>
      <c r="D6645" s="1">
        <v>63.467391304347828</v>
      </c>
      <c r="E6645">
        <v>1</v>
      </c>
      <c r="F6645" t="s">
        <v>27235</v>
      </c>
      <c r="G6645" t="s">
        <v>25718</v>
      </c>
      <c r="H6645" t="s">
        <v>7238</v>
      </c>
      <c r="I6645" t="s">
        <v>25590</v>
      </c>
      <c r="J6645" t="s">
        <v>26332</v>
      </c>
      <c r="K6645">
        <v>55</v>
      </c>
      <c r="L6645" s="1">
        <v>51.206521739130437</v>
      </c>
    </row>
    <row r="6646" spans="1:12" hidden="1" x14ac:dyDescent="0.25">
      <c r="A6646" t="s">
        <v>27236</v>
      </c>
      <c r="B6646" t="s">
        <v>27237</v>
      </c>
      <c r="C6646" s="1">
        <v>35.913043478260867</v>
      </c>
      <c r="D6646" s="1">
        <v>48.760869565217391</v>
      </c>
      <c r="E6646">
        <v>1</v>
      </c>
      <c r="F6646" t="s">
        <v>27238</v>
      </c>
      <c r="G6646" t="s">
        <v>27239</v>
      </c>
      <c r="H6646" t="s">
        <v>729</v>
      </c>
      <c r="I6646" t="s">
        <v>25590</v>
      </c>
      <c r="J6646" t="s">
        <v>27240</v>
      </c>
      <c r="K6646">
        <v>74</v>
      </c>
      <c r="L6646" s="1">
        <v>63.347826086956523</v>
      </c>
    </row>
    <row r="6647" spans="1:12" hidden="1" x14ac:dyDescent="0.25">
      <c r="A6647" t="s">
        <v>27241</v>
      </c>
      <c r="B6647" t="s">
        <v>27242</v>
      </c>
      <c r="C6647" s="1">
        <v>27.239130434782609</v>
      </c>
      <c r="D6647" s="1">
        <v>36.793478260869563</v>
      </c>
      <c r="E6647">
        <v>1</v>
      </c>
      <c r="F6647" t="s">
        <v>27243</v>
      </c>
      <c r="G6647" t="s">
        <v>737</v>
      </c>
      <c r="H6647" t="s">
        <v>25885</v>
      </c>
      <c r="I6647" t="s">
        <v>25590</v>
      </c>
      <c r="J6647" t="s">
        <v>27045</v>
      </c>
      <c r="K6647">
        <v>60</v>
      </c>
      <c r="L6647" s="1">
        <v>45.489130434782609</v>
      </c>
    </row>
    <row r="6648" spans="1:12" hidden="1" x14ac:dyDescent="0.25">
      <c r="A6648" t="s">
        <v>27244</v>
      </c>
      <c r="B6648" t="s">
        <v>27245</v>
      </c>
      <c r="C6648" s="1">
        <v>36.945652173913047</v>
      </c>
      <c r="D6648" s="1">
        <v>45.858695652173914</v>
      </c>
      <c r="E6648">
        <v>1</v>
      </c>
      <c r="F6648" t="s">
        <v>27246</v>
      </c>
      <c r="G6648" t="s">
        <v>25644</v>
      </c>
      <c r="H6648" t="s">
        <v>25645</v>
      </c>
      <c r="I6648" t="s">
        <v>25590</v>
      </c>
      <c r="J6648" t="s">
        <v>25646</v>
      </c>
      <c r="K6648">
        <v>100</v>
      </c>
      <c r="L6648" s="1">
        <v>70.380434782608702</v>
      </c>
    </row>
    <row r="6649" spans="1:12" hidden="1" x14ac:dyDescent="0.25">
      <c r="A6649" t="s">
        <v>27247</v>
      </c>
      <c r="B6649" t="s">
        <v>27248</v>
      </c>
      <c r="C6649" s="1">
        <v>31.804347826086957</v>
      </c>
      <c r="D6649" s="1">
        <v>41.25</v>
      </c>
      <c r="E6649">
        <v>1</v>
      </c>
      <c r="F6649" t="s">
        <v>27249</v>
      </c>
      <c r="G6649" t="s">
        <v>10158</v>
      </c>
      <c r="H6649" t="s">
        <v>729</v>
      </c>
      <c r="I6649" t="s">
        <v>25590</v>
      </c>
      <c r="J6649" t="s">
        <v>26036</v>
      </c>
      <c r="K6649">
        <v>58</v>
      </c>
      <c r="L6649" s="1">
        <v>50.804347826086953</v>
      </c>
    </row>
    <row r="6650" spans="1:12" hidden="1" x14ac:dyDescent="0.25">
      <c r="A6650" t="s">
        <v>27250</v>
      </c>
      <c r="B6650" t="s">
        <v>27251</v>
      </c>
      <c r="C6650" s="1">
        <v>15.913043478260869</v>
      </c>
      <c r="D6650" s="1">
        <v>17.641304347826086</v>
      </c>
      <c r="E6650">
        <v>1</v>
      </c>
      <c r="F6650" t="s">
        <v>27252</v>
      </c>
      <c r="G6650" t="s">
        <v>25718</v>
      </c>
      <c r="H6650" t="s">
        <v>7238</v>
      </c>
      <c r="I6650" t="s">
        <v>25590</v>
      </c>
      <c r="J6650" t="s">
        <v>25861</v>
      </c>
      <c r="K6650">
        <v>20</v>
      </c>
      <c r="L6650" s="1">
        <v>16.315217391304348</v>
      </c>
    </row>
    <row r="6651" spans="1:12" hidden="1" x14ac:dyDescent="0.25">
      <c r="A6651" t="s">
        <v>27253</v>
      </c>
      <c r="B6651" t="s">
        <v>27254</v>
      </c>
      <c r="C6651" s="1">
        <v>43.554347826086953</v>
      </c>
      <c r="D6651" s="1">
        <v>56.271739130434781</v>
      </c>
      <c r="E6651">
        <v>1</v>
      </c>
      <c r="F6651" t="s">
        <v>27255</v>
      </c>
      <c r="G6651" t="s">
        <v>6395</v>
      </c>
      <c r="H6651" t="s">
        <v>25724</v>
      </c>
      <c r="I6651" t="s">
        <v>25590</v>
      </c>
      <c r="J6651" t="s">
        <v>27256</v>
      </c>
      <c r="K6651">
        <v>111</v>
      </c>
      <c r="L6651" s="1">
        <v>94.065217391304344</v>
      </c>
    </row>
    <row r="6652" spans="1:12" hidden="1" x14ac:dyDescent="0.25">
      <c r="A6652" t="s">
        <v>27257</v>
      </c>
      <c r="B6652" t="s">
        <v>27258</v>
      </c>
      <c r="C6652" s="1">
        <v>37.021739130434781</v>
      </c>
      <c r="D6652" s="1">
        <v>42.967391304347828</v>
      </c>
      <c r="E6652">
        <v>1</v>
      </c>
      <c r="F6652" t="s">
        <v>27259</v>
      </c>
      <c r="G6652" t="s">
        <v>25956</v>
      </c>
      <c r="H6652" t="s">
        <v>5772</v>
      </c>
      <c r="I6652" t="s">
        <v>25590</v>
      </c>
      <c r="J6652" t="s">
        <v>25957</v>
      </c>
      <c r="K6652">
        <v>81</v>
      </c>
      <c r="L6652" s="1">
        <v>68.923913043478265</v>
      </c>
    </row>
    <row r="6653" spans="1:12" hidden="1" x14ac:dyDescent="0.25">
      <c r="A6653" t="s">
        <v>27260</v>
      </c>
      <c r="B6653" t="s">
        <v>27261</v>
      </c>
      <c r="C6653" s="1">
        <v>46.804347826086953</v>
      </c>
      <c r="D6653" s="1">
        <v>59.836956521739133</v>
      </c>
      <c r="E6653">
        <v>1</v>
      </c>
      <c r="F6653" t="s">
        <v>27262</v>
      </c>
      <c r="G6653" t="s">
        <v>27263</v>
      </c>
      <c r="H6653" t="s">
        <v>14299</v>
      </c>
      <c r="I6653" t="s">
        <v>25590</v>
      </c>
      <c r="J6653" t="s">
        <v>27264</v>
      </c>
      <c r="K6653">
        <v>108</v>
      </c>
      <c r="L6653" s="1">
        <v>99.097826086956516</v>
      </c>
    </row>
    <row r="6654" spans="1:12" hidden="1" x14ac:dyDescent="0.25">
      <c r="A6654" t="s">
        <v>27265</v>
      </c>
      <c r="B6654" t="s">
        <v>27266</v>
      </c>
      <c r="C6654" s="1">
        <v>46.695652173913047</v>
      </c>
      <c r="D6654" s="1">
        <v>57.282608695652172</v>
      </c>
      <c r="E6654">
        <v>1</v>
      </c>
      <c r="F6654" t="s">
        <v>27267</v>
      </c>
      <c r="G6654" t="s">
        <v>14083</v>
      </c>
      <c r="H6654" t="s">
        <v>25645</v>
      </c>
      <c r="I6654" t="s">
        <v>25590</v>
      </c>
      <c r="J6654" t="s">
        <v>27268</v>
      </c>
      <c r="K6654">
        <v>120</v>
      </c>
      <c r="L6654" s="1">
        <v>88.673913043478265</v>
      </c>
    </row>
    <row r="6655" spans="1:12" hidden="1" x14ac:dyDescent="0.25">
      <c r="A6655" t="s">
        <v>27269</v>
      </c>
      <c r="B6655" t="s">
        <v>27270</v>
      </c>
      <c r="C6655" s="1">
        <v>22.054347826086957</v>
      </c>
      <c r="D6655" s="1">
        <v>36.086956521739133</v>
      </c>
      <c r="E6655">
        <v>1</v>
      </c>
      <c r="F6655" t="s">
        <v>27271</v>
      </c>
      <c r="G6655" t="s">
        <v>25784</v>
      </c>
      <c r="H6655" t="s">
        <v>25785</v>
      </c>
      <c r="I6655" t="s">
        <v>25590</v>
      </c>
      <c r="J6655" t="s">
        <v>25786</v>
      </c>
      <c r="K6655">
        <v>87</v>
      </c>
      <c r="L6655" s="1">
        <v>63.228260869565219</v>
      </c>
    </row>
    <row r="6656" spans="1:12" hidden="1" x14ac:dyDescent="0.25">
      <c r="A6656" t="s">
        <v>27272</v>
      </c>
      <c r="B6656" t="s">
        <v>27273</v>
      </c>
      <c r="C6656" s="1">
        <v>37.75</v>
      </c>
      <c r="D6656" s="1">
        <v>43.315217391304351</v>
      </c>
      <c r="E6656">
        <v>1</v>
      </c>
      <c r="F6656" t="s">
        <v>27274</v>
      </c>
      <c r="G6656" t="s">
        <v>26043</v>
      </c>
      <c r="H6656" t="s">
        <v>10698</v>
      </c>
      <c r="I6656" t="s">
        <v>25590</v>
      </c>
      <c r="J6656" t="s">
        <v>26044</v>
      </c>
      <c r="K6656">
        <v>122</v>
      </c>
      <c r="L6656" s="1">
        <v>91.695652173913047</v>
      </c>
    </row>
    <row r="6657" spans="1:12" hidden="1" x14ac:dyDescent="0.25">
      <c r="A6657" t="s">
        <v>27275</v>
      </c>
      <c r="B6657" t="s">
        <v>1470</v>
      </c>
      <c r="C6657" s="1">
        <v>25.271739130434781</v>
      </c>
      <c r="D6657" s="1">
        <v>32.760869565217391</v>
      </c>
      <c r="E6657">
        <v>1</v>
      </c>
      <c r="F6657" t="s">
        <v>27276</v>
      </c>
      <c r="G6657" t="s">
        <v>25601</v>
      </c>
      <c r="H6657" t="s">
        <v>25602</v>
      </c>
      <c r="I6657" t="s">
        <v>25590</v>
      </c>
      <c r="J6657" t="s">
        <v>25874</v>
      </c>
      <c r="K6657">
        <v>49</v>
      </c>
      <c r="L6657" s="1">
        <v>46.184782608695649</v>
      </c>
    </row>
    <row r="6658" spans="1:12" hidden="1" x14ac:dyDescent="0.25">
      <c r="A6658" t="s">
        <v>27277</v>
      </c>
      <c r="B6658" t="s">
        <v>27278</v>
      </c>
      <c r="C6658" s="1">
        <v>62.195652173913047</v>
      </c>
      <c r="D6658" s="1">
        <v>82.597826086956516</v>
      </c>
      <c r="E6658">
        <v>1</v>
      </c>
      <c r="F6658" t="s">
        <v>27279</v>
      </c>
      <c r="G6658" t="s">
        <v>10943</v>
      </c>
      <c r="H6658" t="s">
        <v>10698</v>
      </c>
      <c r="I6658" t="s">
        <v>25590</v>
      </c>
      <c r="J6658" t="s">
        <v>27280</v>
      </c>
      <c r="K6658">
        <v>141</v>
      </c>
      <c r="L6658" s="1">
        <v>125.97826086956522</v>
      </c>
    </row>
    <row r="6659" spans="1:12" hidden="1" x14ac:dyDescent="0.25">
      <c r="A6659" t="s">
        <v>27281</v>
      </c>
      <c r="B6659" t="s">
        <v>27282</v>
      </c>
      <c r="C6659" s="1">
        <v>39.260869565217391</v>
      </c>
      <c r="D6659" s="1">
        <v>54.663043478260867</v>
      </c>
      <c r="E6659">
        <v>1</v>
      </c>
      <c r="F6659" t="s">
        <v>27283</v>
      </c>
      <c r="G6659" t="s">
        <v>26028</v>
      </c>
      <c r="H6659" t="s">
        <v>25663</v>
      </c>
      <c r="I6659" t="s">
        <v>25590</v>
      </c>
      <c r="J6659" t="s">
        <v>27284</v>
      </c>
      <c r="K6659">
        <v>71</v>
      </c>
      <c r="L6659" s="1">
        <v>60.326086956521742</v>
      </c>
    </row>
    <row r="6660" spans="1:12" hidden="1" x14ac:dyDescent="0.25">
      <c r="A6660" t="s">
        <v>27285</v>
      </c>
      <c r="B6660" t="s">
        <v>27286</v>
      </c>
      <c r="C6660" s="1">
        <v>90.021739130434781</v>
      </c>
      <c r="D6660" s="1">
        <v>120.90217391304348</v>
      </c>
      <c r="E6660">
        <v>1</v>
      </c>
      <c r="F6660" t="s">
        <v>27287</v>
      </c>
      <c r="G6660" t="s">
        <v>25856</v>
      </c>
      <c r="H6660" t="s">
        <v>10698</v>
      </c>
      <c r="I6660" t="s">
        <v>25590</v>
      </c>
      <c r="J6660" t="s">
        <v>25857</v>
      </c>
      <c r="K6660">
        <v>203</v>
      </c>
      <c r="L6660" s="1">
        <v>163.35869565217391</v>
      </c>
    </row>
    <row r="6661" spans="1:12" hidden="1" x14ac:dyDescent="0.25">
      <c r="A6661" t="s">
        <v>27288</v>
      </c>
      <c r="B6661" t="s">
        <v>27289</v>
      </c>
      <c r="C6661" s="1">
        <v>25.760869565217391</v>
      </c>
      <c r="D6661" s="1">
        <v>52.163043478260867</v>
      </c>
      <c r="E6661">
        <v>1</v>
      </c>
      <c r="F6661" t="s">
        <v>27290</v>
      </c>
      <c r="G6661" t="s">
        <v>27291</v>
      </c>
      <c r="H6661" t="s">
        <v>25885</v>
      </c>
      <c r="I6661" t="s">
        <v>25590</v>
      </c>
      <c r="J6661" t="s">
        <v>25936</v>
      </c>
      <c r="K6661">
        <v>51</v>
      </c>
      <c r="L6661" s="1">
        <v>48.793478260869563</v>
      </c>
    </row>
    <row r="6662" spans="1:12" hidden="1" x14ac:dyDescent="0.25">
      <c r="A6662" t="s">
        <v>27292</v>
      </c>
      <c r="B6662" t="s">
        <v>27293</v>
      </c>
      <c r="C6662" s="1">
        <v>38.804347826086953</v>
      </c>
      <c r="D6662" s="1">
        <v>70.739130434782609</v>
      </c>
      <c r="E6662">
        <v>1</v>
      </c>
      <c r="F6662" t="s">
        <v>27294</v>
      </c>
      <c r="G6662" t="s">
        <v>25784</v>
      </c>
      <c r="H6662" t="s">
        <v>25785</v>
      </c>
      <c r="I6662" t="s">
        <v>25590</v>
      </c>
      <c r="J6662" t="s">
        <v>25786</v>
      </c>
      <c r="K6662">
        <v>80</v>
      </c>
      <c r="L6662" s="1">
        <v>70.586956521739125</v>
      </c>
    </row>
    <row r="6663" spans="1:12" hidden="1" x14ac:dyDescent="0.25">
      <c r="A6663" t="s">
        <v>27295</v>
      </c>
      <c r="B6663" t="s">
        <v>27296</v>
      </c>
      <c r="C6663" s="1">
        <v>30.478260869565219</v>
      </c>
      <c r="D6663" s="1">
        <v>71.869565217391298</v>
      </c>
      <c r="E6663">
        <v>1</v>
      </c>
      <c r="F6663" t="s">
        <v>27297</v>
      </c>
      <c r="G6663" t="s">
        <v>26808</v>
      </c>
      <c r="H6663" t="s">
        <v>25914</v>
      </c>
      <c r="I6663" t="s">
        <v>25590</v>
      </c>
      <c r="J6663" t="s">
        <v>26809</v>
      </c>
      <c r="K6663">
        <v>57</v>
      </c>
      <c r="L6663" s="1">
        <v>54.913043478260867</v>
      </c>
    </row>
    <row r="6664" spans="1:12" hidden="1" x14ac:dyDescent="0.25">
      <c r="A6664" t="s">
        <v>27298</v>
      </c>
      <c r="B6664" t="s">
        <v>27299</v>
      </c>
      <c r="C6664" s="1">
        <v>52.25</v>
      </c>
      <c r="D6664" s="1">
        <v>69.239130434782609</v>
      </c>
      <c r="E6664">
        <v>1</v>
      </c>
      <c r="F6664" t="s">
        <v>27300</v>
      </c>
      <c r="G6664" t="s">
        <v>26199</v>
      </c>
      <c r="H6664" t="s">
        <v>25724</v>
      </c>
      <c r="I6664" t="s">
        <v>25590</v>
      </c>
      <c r="J6664" t="s">
        <v>26200</v>
      </c>
      <c r="K6664">
        <v>118</v>
      </c>
      <c r="L6664" s="1">
        <v>104.40217391304348</v>
      </c>
    </row>
    <row r="6665" spans="1:12" hidden="1" x14ac:dyDescent="0.25">
      <c r="A6665" t="s">
        <v>27301</v>
      </c>
      <c r="B6665" t="s">
        <v>27302</v>
      </c>
      <c r="C6665" s="1">
        <v>32.619565217391305</v>
      </c>
      <c r="D6665" s="1">
        <v>38.391304347826086</v>
      </c>
      <c r="E6665">
        <v>1</v>
      </c>
      <c r="F6665" t="s">
        <v>27303</v>
      </c>
      <c r="G6665" t="s">
        <v>27304</v>
      </c>
      <c r="H6665" t="s">
        <v>25724</v>
      </c>
      <c r="I6665" t="s">
        <v>25590</v>
      </c>
      <c r="J6665" t="s">
        <v>27305</v>
      </c>
      <c r="K6665">
        <v>96</v>
      </c>
      <c r="L6665" s="1">
        <v>69.021739130434781</v>
      </c>
    </row>
    <row r="6666" spans="1:12" hidden="1" x14ac:dyDescent="0.25">
      <c r="A6666" t="s">
        <v>27306</v>
      </c>
      <c r="B6666" t="s">
        <v>27307</v>
      </c>
      <c r="C6666" s="1">
        <v>71.076086956521735</v>
      </c>
      <c r="D6666" s="1">
        <v>108.81521739130434</v>
      </c>
      <c r="E6666">
        <v>1</v>
      </c>
      <c r="F6666" t="s">
        <v>27308</v>
      </c>
      <c r="G6666" t="s">
        <v>26133</v>
      </c>
      <c r="H6666" t="s">
        <v>25914</v>
      </c>
      <c r="I6666" t="s">
        <v>25590</v>
      </c>
      <c r="J6666" t="s">
        <v>26134</v>
      </c>
      <c r="K6666">
        <v>120</v>
      </c>
      <c r="L6666" s="1">
        <v>140.66304347826087</v>
      </c>
    </row>
    <row r="6667" spans="1:12" hidden="1" x14ac:dyDescent="0.25">
      <c r="A6667" t="s">
        <v>27309</v>
      </c>
      <c r="B6667" t="s">
        <v>27310</v>
      </c>
      <c r="C6667" s="1">
        <v>79.282608695652172</v>
      </c>
      <c r="D6667" s="1">
        <v>107.1195652173913</v>
      </c>
      <c r="E6667">
        <v>1</v>
      </c>
      <c r="F6667" t="s">
        <v>27311</v>
      </c>
      <c r="G6667" t="s">
        <v>25935</v>
      </c>
      <c r="H6667" t="s">
        <v>25885</v>
      </c>
      <c r="I6667" t="s">
        <v>25590</v>
      </c>
      <c r="J6667" t="s">
        <v>25936</v>
      </c>
      <c r="K6667">
        <v>138</v>
      </c>
      <c r="L6667" s="1">
        <v>127.8695652173913</v>
      </c>
    </row>
    <row r="6668" spans="1:12" hidden="1" x14ac:dyDescent="0.25">
      <c r="A6668" t="s">
        <v>27312</v>
      </c>
      <c r="B6668" t="s">
        <v>27313</v>
      </c>
      <c r="C6668" s="1">
        <v>25.608695652173914</v>
      </c>
      <c r="D6668" s="1">
        <v>25.630434782608695</v>
      </c>
      <c r="E6668">
        <v>1</v>
      </c>
      <c r="F6668" t="s">
        <v>27314</v>
      </c>
      <c r="G6668" t="s">
        <v>25718</v>
      </c>
      <c r="H6668" t="s">
        <v>7238</v>
      </c>
      <c r="I6668" t="s">
        <v>25590</v>
      </c>
      <c r="J6668" t="s">
        <v>25824</v>
      </c>
      <c r="K6668">
        <v>49</v>
      </c>
      <c r="L6668" s="1">
        <v>47.282608695652172</v>
      </c>
    </row>
    <row r="6669" spans="1:12" hidden="1" x14ac:dyDescent="0.25">
      <c r="A6669" t="s">
        <v>27315</v>
      </c>
      <c r="B6669" t="s">
        <v>27316</v>
      </c>
      <c r="C6669" s="1">
        <v>40.663043478260867</v>
      </c>
      <c r="D6669" s="1">
        <v>81.5</v>
      </c>
      <c r="E6669">
        <v>1</v>
      </c>
      <c r="F6669" t="s">
        <v>27317</v>
      </c>
      <c r="G6669" t="s">
        <v>26309</v>
      </c>
      <c r="H6669" t="s">
        <v>12993</v>
      </c>
      <c r="I6669" t="s">
        <v>25590</v>
      </c>
      <c r="J6669" t="s">
        <v>26310</v>
      </c>
      <c r="K6669">
        <v>88</v>
      </c>
      <c r="L6669" s="1">
        <v>82.076086956521735</v>
      </c>
    </row>
    <row r="6670" spans="1:12" hidden="1" x14ac:dyDescent="0.25">
      <c r="A6670" t="s">
        <v>27318</v>
      </c>
      <c r="B6670" t="s">
        <v>27319</v>
      </c>
      <c r="C6670" s="1">
        <v>37.760869565217391</v>
      </c>
      <c r="D6670" s="1">
        <v>64.293478260869563</v>
      </c>
      <c r="E6670">
        <v>1</v>
      </c>
      <c r="F6670" t="s">
        <v>27320</v>
      </c>
      <c r="G6670" t="s">
        <v>26893</v>
      </c>
      <c r="H6670" t="s">
        <v>25724</v>
      </c>
      <c r="I6670" t="s">
        <v>25590</v>
      </c>
      <c r="J6670" t="s">
        <v>27202</v>
      </c>
      <c r="K6670">
        <v>72</v>
      </c>
      <c r="L6670" s="1">
        <v>43.402173913043477</v>
      </c>
    </row>
    <row r="6671" spans="1:12" hidden="1" x14ac:dyDescent="0.25">
      <c r="A6671" t="s">
        <v>27321</v>
      </c>
      <c r="B6671" t="s">
        <v>27322</v>
      </c>
      <c r="C6671" s="1">
        <v>29.586956521739129</v>
      </c>
      <c r="D6671" s="1">
        <v>61.380434782608695</v>
      </c>
      <c r="E6671">
        <v>1</v>
      </c>
      <c r="F6671" t="s">
        <v>27323</v>
      </c>
      <c r="G6671" t="s">
        <v>26055</v>
      </c>
      <c r="H6671" t="s">
        <v>12849</v>
      </c>
      <c r="I6671" t="s">
        <v>25590</v>
      </c>
      <c r="J6671" t="s">
        <v>26056</v>
      </c>
      <c r="K6671">
        <v>68</v>
      </c>
      <c r="L6671" s="1">
        <v>62.760869565217391</v>
      </c>
    </row>
    <row r="6672" spans="1:12" hidden="1" x14ac:dyDescent="0.25">
      <c r="A6672" t="s">
        <v>27324</v>
      </c>
      <c r="B6672" t="s">
        <v>27325</v>
      </c>
      <c r="C6672" s="1">
        <v>30.934782608695652</v>
      </c>
      <c r="D6672" s="1">
        <v>57.152173913043477</v>
      </c>
      <c r="E6672">
        <v>1</v>
      </c>
      <c r="F6672" t="s">
        <v>27326</v>
      </c>
      <c r="G6672" t="s">
        <v>25644</v>
      </c>
      <c r="H6672" t="s">
        <v>25645</v>
      </c>
      <c r="I6672" t="s">
        <v>25590</v>
      </c>
      <c r="J6672" t="s">
        <v>25646</v>
      </c>
      <c r="K6672">
        <v>68</v>
      </c>
      <c r="L6672" s="1">
        <v>63.739130434782609</v>
      </c>
    </row>
    <row r="6673" spans="1:12" hidden="1" x14ac:dyDescent="0.25">
      <c r="A6673" t="s">
        <v>27327</v>
      </c>
      <c r="B6673" t="s">
        <v>27328</v>
      </c>
      <c r="C6673" s="1">
        <v>46.054347826086953</v>
      </c>
      <c r="D6673" s="1">
        <v>92.130434782608702</v>
      </c>
      <c r="E6673">
        <v>1</v>
      </c>
      <c r="F6673" t="s">
        <v>27329</v>
      </c>
      <c r="G6673" t="s">
        <v>26893</v>
      </c>
      <c r="H6673" t="s">
        <v>25724</v>
      </c>
      <c r="I6673" t="s">
        <v>25590</v>
      </c>
      <c r="J6673" t="s">
        <v>27330</v>
      </c>
      <c r="K6673">
        <v>100</v>
      </c>
      <c r="L6673" s="1">
        <v>93.739130434782609</v>
      </c>
    </row>
    <row r="6674" spans="1:12" hidden="1" x14ac:dyDescent="0.25">
      <c r="A6674" t="s">
        <v>27331</v>
      </c>
      <c r="B6674" t="s">
        <v>27332</v>
      </c>
      <c r="E6674">
        <v>0</v>
      </c>
      <c r="F6674" t="s">
        <v>27333</v>
      </c>
      <c r="G6674" t="s">
        <v>14233</v>
      </c>
      <c r="H6674" t="s">
        <v>25724</v>
      </c>
      <c r="I6674" t="s">
        <v>25590</v>
      </c>
      <c r="J6674" t="s">
        <v>27334</v>
      </c>
      <c r="K6674">
        <v>29</v>
      </c>
      <c r="L6674" s="1">
        <v>23.336956521739129</v>
      </c>
    </row>
    <row r="6675" spans="1:12" hidden="1" x14ac:dyDescent="0.25">
      <c r="A6675" t="s">
        <v>27335</v>
      </c>
      <c r="B6675" t="s">
        <v>27336</v>
      </c>
      <c r="C6675" s="1">
        <v>52.576086956521742</v>
      </c>
      <c r="D6675" s="1">
        <v>100.10869565217391</v>
      </c>
      <c r="E6675">
        <v>1</v>
      </c>
      <c r="F6675" t="s">
        <v>27337</v>
      </c>
      <c r="G6675" t="s">
        <v>27338</v>
      </c>
      <c r="H6675" t="s">
        <v>25914</v>
      </c>
      <c r="I6675" t="s">
        <v>25590</v>
      </c>
      <c r="J6675" t="s">
        <v>27339</v>
      </c>
      <c r="K6675">
        <v>124</v>
      </c>
      <c r="L6675" s="1">
        <v>120.67391304347827</v>
      </c>
    </row>
    <row r="6676" spans="1:12" hidden="1" x14ac:dyDescent="0.25">
      <c r="A6676" t="s">
        <v>27340</v>
      </c>
      <c r="B6676" t="s">
        <v>27341</v>
      </c>
      <c r="C6676" s="1">
        <v>15.467391304347826</v>
      </c>
      <c r="D6676" s="1">
        <v>17.489130434782609</v>
      </c>
      <c r="E6676">
        <v>1</v>
      </c>
      <c r="F6676" t="s">
        <v>27342</v>
      </c>
      <c r="G6676" t="s">
        <v>27343</v>
      </c>
      <c r="H6676" t="s">
        <v>27344</v>
      </c>
      <c r="I6676" t="s">
        <v>25590</v>
      </c>
      <c r="J6676" t="s">
        <v>27345</v>
      </c>
      <c r="K6676">
        <v>39</v>
      </c>
      <c r="L6676" s="1">
        <v>28.989130434782609</v>
      </c>
    </row>
    <row r="6677" spans="1:12" hidden="1" x14ac:dyDescent="0.25">
      <c r="A6677" t="s">
        <v>27346</v>
      </c>
      <c r="B6677" t="s">
        <v>27347</v>
      </c>
      <c r="C6677" s="1">
        <v>56.717391304347828</v>
      </c>
      <c r="D6677" s="1">
        <v>75.804347826086953</v>
      </c>
      <c r="E6677">
        <v>1</v>
      </c>
      <c r="F6677" t="s">
        <v>27348</v>
      </c>
      <c r="G6677" t="s">
        <v>14083</v>
      </c>
      <c r="H6677" t="s">
        <v>25690</v>
      </c>
      <c r="I6677" t="s">
        <v>25590</v>
      </c>
      <c r="J6677" t="s">
        <v>26187</v>
      </c>
      <c r="K6677">
        <v>120</v>
      </c>
      <c r="L6677" s="1">
        <v>108.76086956521739</v>
      </c>
    </row>
    <row r="6678" spans="1:12" hidden="1" x14ac:dyDescent="0.25">
      <c r="A6678" t="s">
        <v>27349</v>
      </c>
      <c r="B6678" t="s">
        <v>27350</v>
      </c>
      <c r="C6678" s="1">
        <v>27.021739130434781</v>
      </c>
      <c r="D6678" s="1">
        <v>52.641304347826086</v>
      </c>
      <c r="E6678">
        <v>1</v>
      </c>
      <c r="F6678" t="s">
        <v>27351</v>
      </c>
      <c r="G6678" t="s">
        <v>26309</v>
      </c>
      <c r="H6678" t="s">
        <v>12993</v>
      </c>
      <c r="I6678" t="s">
        <v>25590</v>
      </c>
      <c r="J6678" t="s">
        <v>27352</v>
      </c>
      <c r="K6678">
        <v>56</v>
      </c>
      <c r="L6678" s="1">
        <v>49.576086956521742</v>
      </c>
    </row>
    <row r="6679" spans="1:12" hidden="1" x14ac:dyDescent="0.25">
      <c r="A6679" t="s">
        <v>27353</v>
      </c>
      <c r="B6679" t="s">
        <v>27354</v>
      </c>
      <c r="C6679" s="1">
        <v>27.923913043478262</v>
      </c>
      <c r="D6679" s="1">
        <v>44.445652173913047</v>
      </c>
      <c r="E6679">
        <v>1</v>
      </c>
      <c r="F6679" t="s">
        <v>27355</v>
      </c>
      <c r="G6679" t="s">
        <v>25718</v>
      </c>
      <c r="H6679" t="s">
        <v>7238</v>
      </c>
      <c r="I6679" t="s">
        <v>25590</v>
      </c>
      <c r="J6679" t="s">
        <v>25824</v>
      </c>
      <c r="K6679">
        <v>48</v>
      </c>
      <c r="L6679" s="1">
        <v>39.282608695652172</v>
      </c>
    </row>
    <row r="6680" spans="1:12" hidden="1" x14ac:dyDescent="0.25">
      <c r="A6680" t="s">
        <v>27356</v>
      </c>
      <c r="B6680" t="s">
        <v>27357</v>
      </c>
      <c r="C6680" s="1">
        <v>42.206521739130437</v>
      </c>
      <c r="D6680" s="1">
        <v>58.478260869565219</v>
      </c>
      <c r="E6680">
        <v>1</v>
      </c>
      <c r="F6680" t="s">
        <v>27358</v>
      </c>
      <c r="G6680" t="s">
        <v>25865</v>
      </c>
      <c r="H6680" t="s">
        <v>10698</v>
      </c>
      <c r="I6680" t="s">
        <v>25590</v>
      </c>
      <c r="J6680" t="s">
        <v>25866</v>
      </c>
      <c r="K6680">
        <v>86</v>
      </c>
      <c r="L6680" s="1">
        <v>62.532608695652172</v>
      </c>
    </row>
    <row r="6681" spans="1:12" hidden="1" x14ac:dyDescent="0.25">
      <c r="A6681" t="s">
        <v>27359</v>
      </c>
      <c r="B6681" t="s">
        <v>27360</v>
      </c>
      <c r="C6681" s="1">
        <v>49.184782608695649</v>
      </c>
      <c r="D6681" s="1">
        <v>59.880434782608695</v>
      </c>
      <c r="E6681">
        <v>1</v>
      </c>
      <c r="F6681" t="s">
        <v>27361</v>
      </c>
      <c r="G6681" t="s">
        <v>26808</v>
      </c>
      <c r="H6681" t="s">
        <v>25914</v>
      </c>
      <c r="I6681" t="s">
        <v>25590</v>
      </c>
      <c r="J6681" t="s">
        <v>27152</v>
      </c>
      <c r="K6681">
        <v>116</v>
      </c>
      <c r="L6681" s="1">
        <v>113.09782608695652</v>
      </c>
    </row>
    <row r="6682" spans="1:12" hidden="1" x14ac:dyDescent="0.25">
      <c r="A6682" t="s">
        <v>27362</v>
      </c>
      <c r="B6682" t="s">
        <v>27363</v>
      </c>
      <c r="C6682" s="1">
        <v>8.945652173913043</v>
      </c>
      <c r="D6682" s="1">
        <v>13.956521739130435</v>
      </c>
      <c r="E6682">
        <v>1</v>
      </c>
      <c r="F6682" t="s">
        <v>27364</v>
      </c>
      <c r="G6682" t="s">
        <v>26680</v>
      </c>
      <c r="H6682" t="s">
        <v>25724</v>
      </c>
      <c r="I6682" t="s">
        <v>25590</v>
      </c>
      <c r="J6682" t="s">
        <v>26681</v>
      </c>
      <c r="K6682">
        <v>27</v>
      </c>
      <c r="L6682" s="1">
        <v>16.304347826086957</v>
      </c>
    </row>
    <row r="6683" spans="1:12" hidden="1" x14ac:dyDescent="0.25">
      <c r="A6683" t="s">
        <v>27365</v>
      </c>
      <c r="B6683" t="s">
        <v>27366</v>
      </c>
      <c r="C6683" s="1">
        <v>8.8478260869565215</v>
      </c>
      <c r="D6683" s="1">
        <v>12.369565217391305</v>
      </c>
      <c r="E6683">
        <v>1</v>
      </c>
      <c r="F6683" t="s">
        <v>27367</v>
      </c>
      <c r="G6683" t="s">
        <v>25935</v>
      </c>
      <c r="H6683" t="s">
        <v>25885</v>
      </c>
      <c r="I6683" t="s">
        <v>25590</v>
      </c>
      <c r="J6683" t="s">
        <v>25936</v>
      </c>
      <c r="K6683">
        <v>12</v>
      </c>
      <c r="L6683" s="1">
        <v>7.4891304347826084</v>
      </c>
    </row>
    <row r="6684" spans="1:12" hidden="1" x14ac:dyDescent="0.25">
      <c r="A6684" t="s">
        <v>27368</v>
      </c>
      <c r="B6684" t="s">
        <v>27369</v>
      </c>
      <c r="C6684" s="1">
        <v>43.923913043478258</v>
      </c>
      <c r="D6684" s="1">
        <v>57.695652173913047</v>
      </c>
      <c r="E6684">
        <v>1</v>
      </c>
      <c r="F6684" t="s">
        <v>27370</v>
      </c>
      <c r="G6684" t="s">
        <v>1974</v>
      </c>
      <c r="H6684" t="s">
        <v>25914</v>
      </c>
      <c r="I6684" t="s">
        <v>25590</v>
      </c>
      <c r="J6684" t="s">
        <v>26566</v>
      </c>
      <c r="K6684">
        <v>92</v>
      </c>
      <c r="L6684" s="1">
        <v>84.445652173913047</v>
      </c>
    </row>
    <row r="6685" spans="1:12" hidden="1" x14ac:dyDescent="0.25">
      <c r="A6685" t="s">
        <v>27371</v>
      </c>
      <c r="B6685" t="s">
        <v>27372</v>
      </c>
      <c r="C6685" s="1">
        <v>44.554347826086953</v>
      </c>
      <c r="D6685" s="1">
        <v>83.086956521739125</v>
      </c>
      <c r="E6685">
        <v>1</v>
      </c>
      <c r="F6685" t="s">
        <v>27373</v>
      </c>
      <c r="G6685" t="s">
        <v>26350</v>
      </c>
      <c r="H6685" t="s">
        <v>25885</v>
      </c>
      <c r="I6685" t="s">
        <v>25590</v>
      </c>
      <c r="J6685" t="s">
        <v>26351</v>
      </c>
      <c r="K6685">
        <v>100</v>
      </c>
      <c r="L6685" s="1">
        <v>89.858695652173907</v>
      </c>
    </row>
    <row r="6686" spans="1:12" hidden="1" x14ac:dyDescent="0.25">
      <c r="A6686" t="s">
        <v>27374</v>
      </c>
      <c r="B6686" t="s">
        <v>27375</v>
      </c>
      <c r="C6686" s="1">
        <v>47.043478260869563</v>
      </c>
      <c r="D6686" s="1">
        <v>89.815217391304344</v>
      </c>
      <c r="E6686">
        <v>1</v>
      </c>
      <c r="F6686" t="s">
        <v>27376</v>
      </c>
      <c r="G6686" t="s">
        <v>25723</v>
      </c>
      <c r="H6686" t="s">
        <v>25724</v>
      </c>
      <c r="I6686" t="s">
        <v>25590</v>
      </c>
      <c r="J6686" t="s">
        <v>26701</v>
      </c>
      <c r="K6686">
        <v>100</v>
      </c>
      <c r="L6686" s="1">
        <v>88.369565217391298</v>
      </c>
    </row>
    <row r="6687" spans="1:12" hidden="1" x14ac:dyDescent="0.25">
      <c r="A6687" t="s">
        <v>27377</v>
      </c>
      <c r="B6687" t="s">
        <v>27378</v>
      </c>
      <c r="C6687" s="1">
        <v>27.358695652173914</v>
      </c>
      <c r="D6687" s="1">
        <v>54.510869565217391</v>
      </c>
      <c r="E6687">
        <v>1</v>
      </c>
      <c r="F6687" t="s">
        <v>27379</v>
      </c>
      <c r="G6687" t="s">
        <v>26893</v>
      </c>
      <c r="H6687" t="s">
        <v>25724</v>
      </c>
      <c r="I6687" t="s">
        <v>25590</v>
      </c>
      <c r="J6687" t="s">
        <v>27202</v>
      </c>
      <c r="K6687">
        <v>54</v>
      </c>
      <c r="L6687" s="1">
        <v>50.347826086956523</v>
      </c>
    </row>
    <row r="6688" spans="1:12" hidden="1" x14ac:dyDescent="0.25">
      <c r="A6688" t="s">
        <v>27380</v>
      </c>
      <c r="B6688" t="s">
        <v>27381</v>
      </c>
      <c r="E6688">
        <v>0</v>
      </c>
      <c r="F6688" t="s">
        <v>27382</v>
      </c>
      <c r="G6688" t="s">
        <v>26133</v>
      </c>
      <c r="H6688" t="s">
        <v>25914</v>
      </c>
      <c r="I6688" t="s">
        <v>25590</v>
      </c>
      <c r="J6688" t="s">
        <v>26713</v>
      </c>
      <c r="K6688">
        <v>66</v>
      </c>
      <c r="L6688" s="1">
        <v>33.521739130434781</v>
      </c>
    </row>
    <row r="6689" spans="1:12" hidden="1" x14ac:dyDescent="0.25">
      <c r="A6689" t="s">
        <v>27383</v>
      </c>
      <c r="B6689" t="s">
        <v>27384</v>
      </c>
      <c r="C6689" s="1">
        <v>37.467391304347828</v>
      </c>
      <c r="D6689" s="1">
        <v>72.239130434782609</v>
      </c>
      <c r="E6689">
        <v>1</v>
      </c>
      <c r="F6689" t="s">
        <v>27385</v>
      </c>
      <c r="G6689" t="s">
        <v>27386</v>
      </c>
      <c r="H6689" t="s">
        <v>12993</v>
      </c>
      <c r="I6689" t="s">
        <v>25590</v>
      </c>
      <c r="J6689" t="s">
        <v>27387</v>
      </c>
      <c r="K6689">
        <v>100</v>
      </c>
      <c r="L6689" s="1">
        <v>90.967391304347828</v>
      </c>
    </row>
    <row r="6690" spans="1:12" hidden="1" x14ac:dyDescent="0.25">
      <c r="A6690" t="s">
        <v>27388</v>
      </c>
      <c r="B6690" t="s">
        <v>27389</v>
      </c>
      <c r="C6690" s="1">
        <v>25.695652173913043</v>
      </c>
      <c r="D6690" s="1">
        <v>55.184782608695649</v>
      </c>
      <c r="E6690">
        <v>1</v>
      </c>
      <c r="F6690" t="s">
        <v>27390</v>
      </c>
      <c r="G6690" t="s">
        <v>27338</v>
      </c>
      <c r="H6690" t="s">
        <v>25914</v>
      </c>
      <c r="I6690" t="s">
        <v>25590</v>
      </c>
      <c r="J6690" t="s">
        <v>27339</v>
      </c>
      <c r="K6690">
        <v>55</v>
      </c>
      <c r="L6690" s="1">
        <v>53.163043478260867</v>
      </c>
    </row>
    <row r="6691" spans="1:12" hidden="1" x14ac:dyDescent="0.25">
      <c r="A6691" t="s">
        <v>27391</v>
      </c>
      <c r="B6691" t="s">
        <v>27392</v>
      </c>
      <c r="C6691" s="1">
        <v>18.293478260869566</v>
      </c>
      <c r="D6691" s="1">
        <v>34.934782608695649</v>
      </c>
      <c r="E6691">
        <v>1</v>
      </c>
      <c r="F6691" t="s">
        <v>27393</v>
      </c>
      <c r="G6691" t="s">
        <v>6023</v>
      </c>
      <c r="H6691" t="s">
        <v>25724</v>
      </c>
      <c r="I6691" t="s">
        <v>25590</v>
      </c>
      <c r="J6691" t="s">
        <v>27394</v>
      </c>
      <c r="K6691">
        <v>66</v>
      </c>
      <c r="L6691" s="1">
        <v>58.108695652173914</v>
      </c>
    </row>
    <row r="6692" spans="1:12" hidden="1" x14ac:dyDescent="0.25">
      <c r="A6692" t="s">
        <v>27395</v>
      </c>
      <c r="B6692" t="s">
        <v>27396</v>
      </c>
      <c r="C6692" s="1">
        <v>27.739130434782609</v>
      </c>
      <c r="D6692" s="1">
        <v>38.586956521739133</v>
      </c>
      <c r="E6692">
        <v>1</v>
      </c>
      <c r="F6692" t="s">
        <v>27397</v>
      </c>
      <c r="G6692" t="s">
        <v>26615</v>
      </c>
      <c r="H6692" t="s">
        <v>7238</v>
      </c>
      <c r="I6692" t="s">
        <v>25590</v>
      </c>
      <c r="J6692" t="s">
        <v>27398</v>
      </c>
      <c r="K6692">
        <v>65</v>
      </c>
      <c r="L6692" s="1">
        <v>49.543478260869563</v>
      </c>
    </row>
    <row r="6693" spans="1:12" hidden="1" x14ac:dyDescent="0.25">
      <c r="A6693" t="s">
        <v>27399</v>
      </c>
      <c r="B6693" t="s">
        <v>27400</v>
      </c>
      <c r="C6693" s="1">
        <v>88.815217391304344</v>
      </c>
      <c r="D6693" s="1">
        <v>104.3695652173913</v>
      </c>
      <c r="E6693">
        <v>0</v>
      </c>
      <c r="F6693" t="s">
        <v>27401</v>
      </c>
      <c r="G6693" t="s">
        <v>15536</v>
      </c>
      <c r="H6693" t="s">
        <v>26286</v>
      </c>
      <c r="I6693" t="s">
        <v>25590</v>
      </c>
      <c r="J6693" t="s">
        <v>26416</v>
      </c>
      <c r="K6693">
        <v>81</v>
      </c>
      <c r="L6693" s="1">
        <v>74.010869565217391</v>
      </c>
    </row>
    <row r="6694" spans="1:12" hidden="1" x14ac:dyDescent="0.25">
      <c r="A6694" t="s">
        <v>27402</v>
      </c>
      <c r="B6694" t="s">
        <v>27403</v>
      </c>
      <c r="C6694" s="1">
        <v>29.978260869565219</v>
      </c>
      <c r="D6694" s="1">
        <v>70.173913043478265</v>
      </c>
      <c r="E6694">
        <v>1</v>
      </c>
      <c r="F6694" t="s">
        <v>27404</v>
      </c>
      <c r="G6694" t="s">
        <v>26236</v>
      </c>
      <c r="H6694" t="s">
        <v>10698</v>
      </c>
      <c r="I6694" t="s">
        <v>25590</v>
      </c>
      <c r="J6694" t="s">
        <v>26237</v>
      </c>
      <c r="K6694">
        <v>78</v>
      </c>
      <c r="L6694" s="1">
        <v>61.684782608695649</v>
      </c>
    </row>
    <row r="6695" spans="1:12" hidden="1" x14ac:dyDescent="0.25">
      <c r="A6695" t="s">
        <v>27405</v>
      </c>
      <c r="B6695" t="s">
        <v>27406</v>
      </c>
      <c r="C6695" s="1">
        <v>23.489130434782609</v>
      </c>
      <c r="D6695" s="1">
        <v>48.771739130434781</v>
      </c>
      <c r="E6695">
        <v>1</v>
      </c>
      <c r="F6695" t="s">
        <v>27407</v>
      </c>
      <c r="G6695" t="s">
        <v>26675</v>
      </c>
      <c r="H6695" t="s">
        <v>25724</v>
      </c>
      <c r="I6695" t="s">
        <v>25590</v>
      </c>
      <c r="J6695" t="s">
        <v>27408</v>
      </c>
      <c r="K6695">
        <v>100</v>
      </c>
      <c r="L6695" s="1">
        <v>39.869565217391305</v>
      </c>
    </row>
    <row r="6696" spans="1:12" hidden="1" x14ac:dyDescent="0.25">
      <c r="A6696" t="s">
        <v>27409</v>
      </c>
      <c r="B6696" t="s">
        <v>27410</v>
      </c>
      <c r="C6696" s="1">
        <v>15.141304347826088</v>
      </c>
      <c r="D6696" s="1">
        <v>19.478260869565219</v>
      </c>
      <c r="E6696">
        <v>1</v>
      </c>
      <c r="F6696" t="s">
        <v>27411</v>
      </c>
      <c r="G6696" t="s">
        <v>26800</v>
      </c>
      <c r="H6696" t="s">
        <v>25663</v>
      </c>
      <c r="I6696" t="s">
        <v>25590</v>
      </c>
      <c r="J6696" t="s">
        <v>27412</v>
      </c>
      <c r="K6696">
        <v>32</v>
      </c>
      <c r="L6696" s="1">
        <v>27.445652173913043</v>
      </c>
    </row>
    <row r="6697" spans="1:12" hidden="1" x14ac:dyDescent="0.25">
      <c r="A6697" t="s">
        <v>27413</v>
      </c>
      <c r="B6697" t="s">
        <v>27414</v>
      </c>
      <c r="C6697" s="1">
        <v>13.217391304347826</v>
      </c>
      <c r="D6697" s="1">
        <v>15.902173913043478</v>
      </c>
      <c r="E6697">
        <v>1</v>
      </c>
      <c r="F6697" t="s">
        <v>27415</v>
      </c>
      <c r="G6697" t="s">
        <v>27416</v>
      </c>
      <c r="H6697" t="s">
        <v>10698</v>
      </c>
      <c r="I6697" t="s">
        <v>25590</v>
      </c>
      <c r="J6697" t="s">
        <v>27417</v>
      </c>
      <c r="K6697">
        <v>37</v>
      </c>
      <c r="L6697" s="1">
        <v>30.793478260869566</v>
      </c>
    </row>
    <row r="6698" spans="1:12" hidden="1" x14ac:dyDescent="0.25">
      <c r="A6698" t="s">
        <v>27418</v>
      </c>
      <c r="B6698" t="s">
        <v>27419</v>
      </c>
      <c r="C6698" s="1">
        <v>9.7173913043478262</v>
      </c>
      <c r="D6698" s="1">
        <v>13.402173913043478</v>
      </c>
      <c r="E6698">
        <v>1</v>
      </c>
      <c r="F6698" t="s">
        <v>27420</v>
      </c>
      <c r="G6698" t="s">
        <v>27421</v>
      </c>
      <c r="H6698" t="s">
        <v>25696</v>
      </c>
      <c r="I6698" t="s">
        <v>25590</v>
      </c>
      <c r="J6698" t="s">
        <v>27422</v>
      </c>
      <c r="K6698">
        <v>19</v>
      </c>
      <c r="L6698" s="1">
        <v>18.391304347826086</v>
      </c>
    </row>
    <row r="6699" spans="1:12" hidden="1" x14ac:dyDescent="0.25">
      <c r="A6699" t="s">
        <v>27423</v>
      </c>
      <c r="B6699" t="s">
        <v>27424</v>
      </c>
      <c r="C6699" s="1">
        <v>71.097826086956516</v>
      </c>
      <c r="D6699" s="1">
        <v>123.15217391304348</v>
      </c>
      <c r="E6699">
        <v>1</v>
      </c>
      <c r="F6699" t="s">
        <v>27425</v>
      </c>
      <c r="G6699" t="s">
        <v>27426</v>
      </c>
      <c r="H6699" t="s">
        <v>27427</v>
      </c>
      <c r="I6699" t="s">
        <v>27428</v>
      </c>
      <c r="J6699" t="s">
        <v>27429</v>
      </c>
      <c r="K6699">
        <v>120</v>
      </c>
      <c r="L6699" s="1">
        <v>114.92391304347827</v>
      </c>
    </row>
    <row r="6700" spans="1:12" hidden="1" x14ac:dyDescent="0.25">
      <c r="A6700" t="s">
        <v>27430</v>
      </c>
      <c r="B6700" t="s">
        <v>27431</v>
      </c>
      <c r="C6700" s="1">
        <v>62.815217391304351</v>
      </c>
      <c r="D6700" s="1">
        <v>79.478260869565219</v>
      </c>
      <c r="E6700">
        <v>1</v>
      </c>
      <c r="F6700" t="s">
        <v>27432</v>
      </c>
      <c r="G6700" t="s">
        <v>27433</v>
      </c>
      <c r="H6700" t="s">
        <v>27434</v>
      </c>
      <c r="I6700" t="s">
        <v>27428</v>
      </c>
      <c r="J6700" t="s">
        <v>27435</v>
      </c>
      <c r="K6700">
        <v>122</v>
      </c>
      <c r="L6700" s="1">
        <v>115.96739130434783</v>
      </c>
    </row>
    <row r="6701" spans="1:12" hidden="1" x14ac:dyDescent="0.25">
      <c r="A6701" t="s">
        <v>27436</v>
      </c>
      <c r="B6701" t="s">
        <v>27437</v>
      </c>
      <c r="C6701" s="1">
        <v>40.369565217391305</v>
      </c>
      <c r="D6701" s="1">
        <v>57.923913043478258</v>
      </c>
      <c r="E6701">
        <v>1</v>
      </c>
      <c r="F6701" t="s">
        <v>18494</v>
      </c>
      <c r="G6701" t="s">
        <v>27438</v>
      </c>
      <c r="H6701" t="s">
        <v>27439</v>
      </c>
      <c r="I6701" t="s">
        <v>27428</v>
      </c>
      <c r="J6701" t="s">
        <v>27440</v>
      </c>
      <c r="K6701">
        <v>96</v>
      </c>
      <c r="L6701" s="1">
        <v>78.25</v>
      </c>
    </row>
    <row r="6702" spans="1:12" hidden="1" x14ac:dyDescent="0.25">
      <c r="A6702" t="s">
        <v>27441</v>
      </c>
      <c r="B6702" t="s">
        <v>27442</v>
      </c>
      <c r="C6702" s="1">
        <v>26.054347826086957</v>
      </c>
      <c r="D6702" s="1">
        <v>47.445652173913047</v>
      </c>
      <c r="E6702">
        <v>1</v>
      </c>
      <c r="F6702" t="s">
        <v>27443</v>
      </c>
      <c r="G6702" t="s">
        <v>19986</v>
      </c>
      <c r="H6702" t="s">
        <v>27444</v>
      </c>
      <c r="I6702" t="s">
        <v>27428</v>
      </c>
      <c r="J6702" t="s">
        <v>27445</v>
      </c>
      <c r="K6702">
        <v>64</v>
      </c>
      <c r="L6702" s="1">
        <v>59.152173913043477</v>
      </c>
    </row>
    <row r="6703" spans="1:12" hidden="1" x14ac:dyDescent="0.25">
      <c r="A6703" t="s">
        <v>27446</v>
      </c>
      <c r="B6703" t="s">
        <v>27447</v>
      </c>
      <c r="C6703" s="1">
        <v>6.7750000000000004</v>
      </c>
      <c r="D6703" s="1">
        <v>8.375</v>
      </c>
      <c r="E6703">
        <v>0</v>
      </c>
      <c r="F6703" t="s">
        <v>27448</v>
      </c>
      <c r="G6703" t="s">
        <v>27449</v>
      </c>
      <c r="H6703" t="s">
        <v>27450</v>
      </c>
      <c r="I6703" t="s">
        <v>27428</v>
      </c>
      <c r="J6703" t="s">
        <v>27451</v>
      </c>
      <c r="K6703">
        <v>78</v>
      </c>
      <c r="L6703" s="1">
        <v>73.184782608695656</v>
      </c>
    </row>
    <row r="6704" spans="1:12" hidden="1" x14ac:dyDescent="0.25">
      <c r="A6704" t="s">
        <v>27452</v>
      </c>
      <c r="B6704" t="s">
        <v>27453</v>
      </c>
      <c r="C6704" s="1">
        <v>22.891304347826086</v>
      </c>
      <c r="D6704" s="1">
        <v>35.967391304347828</v>
      </c>
      <c r="E6704">
        <v>1</v>
      </c>
      <c r="F6704" t="s">
        <v>27454</v>
      </c>
      <c r="G6704" t="s">
        <v>27455</v>
      </c>
      <c r="H6704" t="s">
        <v>27439</v>
      </c>
      <c r="I6704" t="s">
        <v>27428</v>
      </c>
      <c r="J6704" t="s">
        <v>27456</v>
      </c>
      <c r="K6704">
        <v>44</v>
      </c>
      <c r="L6704" s="1">
        <v>41.086956521739133</v>
      </c>
    </row>
    <row r="6705" spans="1:12" hidden="1" x14ac:dyDescent="0.25">
      <c r="A6705" t="s">
        <v>27457</v>
      </c>
      <c r="B6705" t="s">
        <v>27458</v>
      </c>
      <c r="C6705" s="1">
        <v>29.782608695652176</v>
      </c>
      <c r="D6705" s="1">
        <v>44.771739130434781</v>
      </c>
      <c r="E6705">
        <v>1</v>
      </c>
      <c r="F6705" t="s">
        <v>27459</v>
      </c>
      <c r="G6705" t="s">
        <v>27460</v>
      </c>
      <c r="H6705" t="s">
        <v>292</v>
      </c>
      <c r="I6705" t="s">
        <v>27428</v>
      </c>
      <c r="J6705" t="s">
        <v>27461</v>
      </c>
      <c r="K6705">
        <v>78</v>
      </c>
      <c r="L6705" s="1">
        <v>58.369565217391305</v>
      </c>
    </row>
    <row r="6706" spans="1:12" hidden="1" x14ac:dyDescent="0.25">
      <c r="A6706" t="s">
        <v>27462</v>
      </c>
      <c r="B6706" t="s">
        <v>27463</v>
      </c>
      <c r="C6706" s="1">
        <v>116.33695652173913</v>
      </c>
      <c r="D6706" s="1">
        <v>135.89130434782609</v>
      </c>
      <c r="E6706">
        <v>1</v>
      </c>
      <c r="F6706" t="s">
        <v>27464</v>
      </c>
      <c r="G6706" t="s">
        <v>19499</v>
      </c>
      <c r="H6706" t="s">
        <v>27465</v>
      </c>
      <c r="I6706" t="s">
        <v>27428</v>
      </c>
      <c r="J6706" t="s">
        <v>27466</v>
      </c>
      <c r="K6706">
        <v>270</v>
      </c>
      <c r="L6706" s="1">
        <v>242.04347826086956</v>
      </c>
    </row>
    <row r="6707" spans="1:12" hidden="1" x14ac:dyDescent="0.25">
      <c r="A6707" t="s">
        <v>27467</v>
      </c>
      <c r="B6707" t="s">
        <v>27468</v>
      </c>
      <c r="C6707" s="1">
        <v>43.5</v>
      </c>
      <c r="D6707" s="1">
        <v>50.956521739130437</v>
      </c>
      <c r="E6707">
        <v>1</v>
      </c>
      <c r="F6707" t="s">
        <v>27469</v>
      </c>
      <c r="G6707" t="s">
        <v>19986</v>
      </c>
      <c r="H6707" t="s">
        <v>27444</v>
      </c>
      <c r="I6707" t="s">
        <v>27428</v>
      </c>
      <c r="J6707" t="s">
        <v>27470</v>
      </c>
      <c r="K6707">
        <v>84</v>
      </c>
      <c r="L6707" s="1">
        <v>82.489130434782609</v>
      </c>
    </row>
    <row r="6708" spans="1:12" hidden="1" x14ac:dyDescent="0.25">
      <c r="A6708" t="s">
        <v>27471</v>
      </c>
      <c r="B6708" t="s">
        <v>27472</v>
      </c>
      <c r="E6708">
        <v>0</v>
      </c>
      <c r="F6708" t="s">
        <v>27473</v>
      </c>
      <c r="G6708" t="s">
        <v>27474</v>
      </c>
      <c r="H6708" t="s">
        <v>19542</v>
      </c>
      <c r="I6708" t="s">
        <v>27428</v>
      </c>
      <c r="J6708" t="s">
        <v>27475</v>
      </c>
      <c r="K6708">
        <v>90</v>
      </c>
      <c r="L6708" s="1">
        <v>66.5</v>
      </c>
    </row>
    <row r="6709" spans="1:12" hidden="1" x14ac:dyDescent="0.25">
      <c r="A6709" t="s">
        <v>27476</v>
      </c>
      <c r="B6709" t="s">
        <v>27477</v>
      </c>
      <c r="C6709" s="1">
        <v>90.413043478260875</v>
      </c>
      <c r="D6709" s="1">
        <v>108.43478260869566</v>
      </c>
      <c r="E6709">
        <v>1</v>
      </c>
      <c r="F6709" t="s">
        <v>27478</v>
      </c>
      <c r="G6709" t="s">
        <v>19499</v>
      </c>
      <c r="H6709" t="s">
        <v>27465</v>
      </c>
      <c r="I6709" t="s">
        <v>27428</v>
      </c>
      <c r="J6709" t="s">
        <v>27479</v>
      </c>
      <c r="K6709">
        <v>155</v>
      </c>
      <c r="L6709" s="1">
        <v>149.39130434782609</v>
      </c>
    </row>
    <row r="6710" spans="1:12" hidden="1" x14ac:dyDescent="0.25">
      <c r="A6710" t="s">
        <v>27480</v>
      </c>
      <c r="B6710" t="s">
        <v>27481</v>
      </c>
      <c r="C6710" s="1">
        <v>18.010869565217391</v>
      </c>
      <c r="D6710" s="1">
        <v>28.760869565217391</v>
      </c>
      <c r="E6710">
        <v>1</v>
      </c>
      <c r="F6710" t="s">
        <v>27482</v>
      </c>
      <c r="G6710" t="s">
        <v>27483</v>
      </c>
      <c r="H6710" t="s">
        <v>27465</v>
      </c>
      <c r="I6710" t="s">
        <v>27428</v>
      </c>
      <c r="J6710" t="s">
        <v>27484</v>
      </c>
      <c r="K6710">
        <v>70</v>
      </c>
      <c r="L6710" s="1">
        <v>42.315217391304351</v>
      </c>
    </row>
    <row r="6711" spans="1:12" hidden="1" x14ac:dyDescent="0.25">
      <c r="A6711" t="s">
        <v>27485</v>
      </c>
      <c r="B6711" t="s">
        <v>27486</v>
      </c>
      <c r="E6711">
        <v>0</v>
      </c>
      <c r="F6711" t="s">
        <v>27487</v>
      </c>
      <c r="G6711" t="s">
        <v>27488</v>
      </c>
      <c r="H6711" t="s">
        <v>27465</v>
      </c>
      <c r="I6711" t="s">
        <v>27428</v>
      </c>
      <c r="J6711" t="s">
        <v>27489</v>
      </c>
      <c r="K6711">
        <v>65</v>
      </c>
      <c r="L6711" s="1">
        <v>14.67741935483871</v>
      </c>
    </row>
    <row r="6712" spans="1:12" hidden="1" x14ac:dyDescent="0.25">
      <c r="A6712" t="s">
        <v>27490</v>
      </c>
      <c r="B6712" t="s">
        <v>27491</v>
      </c>
      <c r="E6712">
        <v>0</v>
      </c>
      <c r="F6712" t="s">
        <v>27492</v>
      </c>
      <c r="G6712" t="s">
        <v>27474</v>
      </c>
      <c r="H6712" t="s">
        <v>19542</v>
      </c>
      <c r="I6712" t="s">
        <v>27428</v>
      </c>
      <c r="J6712" t="s">
        <v>27475</v>
      </c>
      <c r="K6712">
        <v>65</v>
      </c>
      <c r="L6712" s="1">
        <v>45.586956521739133</v>
      </c>
    </row>
    <row r="6713" spans="1:12" hidden="1" x14ac:dyDescent="0.25">
      <c r="A6713" t="s">
        <v>27493</v>
      </c>
      <c r="B6713" t="s">
        <v>27494</v>
      </c>
      <c r="C6713" s="1">
        <v>33.119565217391305</v>
      </c>
      <c r="D6713" s="1">
        <v>38.706521739130437</v>
      </c>
      <c r="E6713">
        <v>1</v>
      </c>
      <c r="F6713" t="s">
        <v>27495</v>
      </c>
      <c r="G6713" t="s">
        <v>27496</v>
      </c>
      <c r="H6713" t="s">
        <v>27497</v>
      </c>
      <c r="I6713" t="s">
        <v>27428</v>
      </c>
      <c r="J6713" t="s">
        <v>27498</v>
      </c>
      <c r="K6713">
        <v>71</v>
      </c>
      <c r="L6713" s="1">
        <v>51.619565217391305</v>
      </c>
    </row>
    <row r="6714" spans="1:12" hidden="1" x14ac:dyDescent="0.25">
      <c r="A6714" t="s">
        <v>27499</v>
      </c>
      <c r="B6714" t="s">
        <v>27500</v>
      </c>
      <c r="C6714" s="1">
        <v>66.141304347826093</v>
      </c>
      <c r="D6714" s="1">
        <v>98.173913043478265</v>
      </c>
      <c r="E6714">
        <v>1</v>
      </c>
      <c r="F6714" t="s">
        <v>27501</v>
      </c>
      <c r="G6714" t="s">
        <v>3632</v>
      </c>
      <c r="H6714" t="s">
        <v>27444</v>
      </c>
      <c r="I6714" t="s">
        <v>27428</v>
      </c>
      <c r="J6714" t="s">
        <v>27502</v>
      </c>
      <c r="K6714">
        <v>150</v>
      </c>
      <c r="L6714" s="1">
        <v>140.70652173913044</v>
      </c>
    </row>
    <row r="6715" spans="1:12" hidden="1" x14ac:dyDescent="0.25">
      <c r="A6715" t="s">
        <v>27503</v>
      </c>
      <c r="B6715" t="s">
        <v>27504</v>
      </c>
      <c r="C6715" s="1">
        <v>67.108695652173907</v>
      </c>
      <c r="D6715" s="1">
        <v>81.141304347826093</v>
      </c>
      <c r="E6715">
        <v>1</v>
      </c>
      <c r="F6715" t="s">
        <v>27505</v>
      </c>
      <c r="G6715" t="s">
        <v>19080</v>
      </c>
      <c r="H6715" t="s">
        <v>27506</v>
      </c>
      <c r="I6715" t="s">
        <v>27428</v>
      </c>
      <c r="J6715" t="s">
        <v>27507</v>
      </c>
      <c r="K6715">
        <v>120</v>
      </c>
      <c r="L6715" s="1">
        <v>117.54347826086956</v>
      </c>
    </row>
    <row r="6716" spans="1:12" hidden="1" x14ac:dyDescent="0.25">
      <c r="A6716" t="s">
        <v>27508</v>
      </c>
      <c r="B6716" t="s">
        <v>27509</v>
      </c>
      <c r="C6716" s="1">
        <v>18.152173913043477</v>
      </c>
      <c r="D6716" s="1">
        <v>29.271739130434781</v>
      </c>
      <c r="E6716">
        <v>1</v>
      </c>
      <c r="F6716" t="s">
        <v>27510</v>
      </c>
      <c r="G6716" t="s">
        <v>27511</v>
      </c>
      <c r="H6716" t="s">
        <v>27512</v>
      </c>
      <c r="I6716" t="s">
        <v>27428</v>
      </c>
      <c r="J6716" t="s">
        <v>27513</v>
      </c>
      <c r="K6716">
        <v>44</v>
      </c>
      <c r="L6716" s="1">
        <v>43.282608695652172</v>
      </c>
    </row>
    <row r="6717" spans="1:12" hidden="1" x14ac:dyDescent="0.25">
      <c r="A6717" t="s">
        <v>27514</v>
      </c>
      <c r="B6717" t="s">
        <v>27515</v>
      </c>
      <c r="E6717">
        <v>0</v>
      </c>
      <c r="F6717" t="s">
        <v>27516</v>
      </c>
      <c r="G6717" t="s">
        <v>23654</v>
      </c>
      <c r="H6717" t="s">
        <v>27517</v>
      </c>
      <c r="I6717" t="s">
        <v>27428</v>
      </c>
      <c r="J6717" t="s">
        <v>27518</v>
      </c>
      <c r="K6717">
        <v>90</v>
      </c>
    </row>
    <row r="6718" spans="1:12" hidden="1" x14ac:dyDescent="0.25">
      <c r="A6718" t="s">
        <v>27519</v>
      </c>
      <c r="B6718" t="s">
        <v>27520</v>
      </c>
      <c r="E6718">
        <v>0</v>
      </c>
      <c r="F6718" t="s">
        <v>27521</v>
      </c>
      <c r="G6718" t="s">
        <v>27522</v>
      </c>
      <c r="H6718" t="s">
        <v>27523</v>
      </c>
      <c r="I6718" t="s">
        <v>27428</v>
      </c>
      <c r="J6718" t="s">
        <v>27524</v>
      </c>
      <c r="K6718">
        <v>24</v>
      </c>
    </row>
    <row r="6719" spans="1:12" hidden="1" x14ac:dyDescent="0.25">
      <c r="A6719" t="s">
        <v>27525</v>
      </c>
      <c r="B6719" t="s">
        <v>27526</v>
      </c>
      <c r="C6719" s="1">
        <v>21.619565217391305</v>
      </c>
      <c r="D6719" s="1">
        <v>30.923913043478262</v>
      </c>
      <c r="E6719">
        <v>1</v>
      </c>
      <c r="F6719" t="s">
        <v>27527</v>
      </c>
      <c r="G6719" t="s">
        <v>27528</v>
      </c>
      <c r="H6719" t="s">
        <v>27529</v>
      </c>
      <c r="I6719" t="s">
        <v>27428</v>
      </c>
      <c r="J6719" t="s">
        <v>27530</v>
      </c>
      <c r="K6719">
        <v>57</v>
      </c>
      <c r="L6719" s="1">
        <v>47.108695652173914</v>
      </c>
    </row>
    <row r="6720" spans="1:12" hidden="1" x14ac:dyDescent="0.25">
      <c r="A6720" t="s">
        <v>27531</v>
      </c>
      <c r="B6720" t="s">
        <v>27532</v>
      </c>
      <c r="C6720" s="1">
        <v>16.728260869565219</v>
      </c>
      <c r="D6720" s="1">
        <v>27.728260869565219</v>
      </c>
      <c r="E6720">
        <v>1</v>
      </c>
      <c r="F6720" t="s">
        <v>27533</v>
      </c>
      <c r="G6720" t="s">
        <v>27534</v>
      </c>
      <c r="H6720" t="s">
        <v>27523</v>
      </c>
      <c r="I6720" t="s">
        <v>27428</v>
      </c>
      <c r="J6720" t="s">
        <v>27535</v>
      </c>
      <c r="K6720">
        <v>42</v>
      </c>
      <c r="L6720" s="1">
        <v>36.619565217391305</v>
      </c>
    </row>
    <row r="6721" spans="1:12" hidden="1" x14ac:dyDescent="0.25">
      <c r="A6721" t="s">
        <v>27536</v>
      </c>
      <c r="B6721" t="s">
        <v>27537</v>
      </c>
      <c r="C6721" s="1">
        <v>66.663043478260875</v>
      </c>
      <c r="D6721" s="1">
        <v>105.56521739130434</v>
      </c>
      <c r="E6721">
        <v>1</v>
      </c>
      <c r="F6721" t="s">
        <v>27538</v>
      </c>
      <c r="G6721" t="s">
        <v>27483</v>
      </c>
      <c r="H6721" t="s">
        <v>27465</v>
      </c>
      <c r="I6721" t="s">
        <v>27428</v>
      </c>
      <c r="J6721" t="s">
        <v>27539</v>
      </c>
      <c r="K6721">
        <v>175</v>
      </c>
      <c r="L6721" s="1">
        <v>145.17391304347825</v>
      </c>
    </row>
    <row r="6722" spans="1:12" hidden="1" x14ac:dyDescent="0.25">
      <c r="A6722" t="s">
        <v>27540</v>
      </c>
      <c r="B6722" t="s">
        <v>27541</v>
      </c>
      <c r="C6722" s="1">
        <v>46.347826086956523</v>
      </c>
      <c r="D6722" s="1">
        <v>61.054347826086953</v>
      </c>
      <c r="E6722">
        <v>1</v>
      </c>
      <c r="F6722" t="s">
        <v>27542</v>
      </c>
      <c r="G6722" t="s">
        <v>27543</v>
      </c>
      <c r="H6722" t="s">
        <v>27465</v>
      </c>
      <c r="I6722" t="s">
        <v>27428</v>
      </c>
      <c r="J6722" t="s">
        <v>27544</v>
      </c>
      <c r="K6722">
        <v>77</v>
      </c>
      <c r="L6722" s="1">
        <v>75.684782608695656</v>
      </c>
    </row>
    <row r="6723" spans="1:12" hidden="1" x14ac:dyDescent="0.25">
      <c r="A6723" t="s">
        <v>27545</v>
      </c>
      <c r="B6723" t="s">
        <v>27546</v>
      </c>
      <c r="C6723" s="1">
        <v>33.326086956521742</v>
      </c>
      <c r="D6723" s="1">
        <v>44.032608695652172</v>
      </c>
      <c r="E6723">
        <v>1</v>
      </c>
      <c r="F6723" t="s">
        <v>27547</v>
      </c>
      <c r="G6723" t="s">
        <v>16023</v>
      </c>
      <c r="H6723" t="s">
        <v>27548</v>
      </c>
      <c r="I6723" t="s">
        <v>27428</v>
      </c>
      <c r="J6723" t="s">
        <v>27549</v>
      </c>
      <c r="K6723">
        <v>62</v>
      </c>
      <c r="L6723" s="1">
        <v>59.282608695652172</v>
      </c>
    </row>
    <row r="6724" spans="1:12" hidden="1" x14ac:dyDescent="0.25">
      <c r="A6724" t="s">
        <v>27550</v>
      </c>
      <c r="B6724" t="s">
        <v>27551</v>
      </c>
      <c r="C6724" s="1">
        <v>37.815217391304351</v>
      </c>
      <c r="D6724" s="1">
        <v>57.630434782608695</v>
      </c>
      <c r="E6724">
        <v>1</v>
      </c>
      <c r="F6724" t="s">
        <v>27552</v>
      </c>
      <c r="G6724" t="s">
        <v>27553</v>
      </c>
      <c r="H6724" t="s">
        <v>27444</v>
      </c>
      <c r="I6724" t="s">
        <v>27428</v>
      </c>
      <c r="J6724" t="s">
        <v>27554</v>
      </c>
      <c r="K6724">
        <v>99</v>
      </c>
      <c r="L6724" s="1">
        <v>85.880434782608702</v>
      </c>
    </row>
    <row r="6725" spans="1:12" hidden="1" x14ac:dyDescent="0.25">
      <c r="A6725" t="s">
        <v>27555</v>
      </c>
      <c r="B6725" t="s">
        <v>27556</v>
      </c>
      <c r="C6725" s="1">
        <v>20.913043478260871</v>
      </c>
      <c r="D6725" s="1">
        <v>34.565217391304351</v>
      </c>
      <c r="E6725">
        <v>1</v>
      </c>
      <c r="F6725" t="s">
        <v>27557</v>
      </c>
      <c r="G6725" t="s">
        <v>19499</v>
      </c>
      <c r="H6725" t="s">
        <v>27465</v>
      </c>
      <c r="I6725" t="s">
        <v>27428</v>
      </c>
      <c r="J6725" t="s">
        <v>27558</v>
      </c>
      <c r="K6725">
        <v>28</v>
      </c>
      <c r="L6725" s="1">
        <v>18.478260869565219</v>
      </c>
    </row>
    <row r="6726" spans="1:12" hidden="1" x14ac:dyDescent="0.25">
      <c r="A6726" t="s">
        <v>27559</v>
      </c>
      <c r="B6726" t="s">
        <v>27560</v>
      </c>
      <c r="C6726" s="1">
        <v>39.695652173913047</v>
      </c>
      <c r="D6726" s="1">
        <v>57.989130434782609</v>
      </c>
      <c r="E6726">
        <v>1</v>
      </c>
      <c r="F6726" t="s">
        <v>27561</v>
      </c>
      <c r="G6726" t="s">
        <v>27483</v>
      </c>
      <c r="H6726" t="s">
        <v>27465</v>
      </c>
      <c r="I6726" t="s">
        <v>27428</v>
      </c>
      <c r="J6726" t="s">
        <v>27539</v>
      </c>
      <c r="K6726">
        <v>114</v>
      </c>
      <c r="L6726" s="1">
        <v>88.347826086956516</v>
      </c>
    </row>
    <row r="6727" spans="1:12" hidden="1" x14ac:dyDescent="0.25">
      <c r="A6727" t="s">
        <v>27562</v>
      </c>
      <c r="B6727" t="s">
        <v>27563</v>
      </c>
      <c r="C6727" s="1">
        <v>124.19565217391305</v>
      </c>
      <c r="D6727" s="1">
        <v>170.67391304347825</v>
      </c>
      <c r="E6727">
        <v>1</v>
      </c>
      <c r="F6727" t="s">
        <v>27564</v>
      </c>
      <c r="G6727" t="s">
        <v>27543</v>
      </c>
      <c r="H6727" t="s">
        <v>27465</v>
      </c>
      <c r="I6727" t="s">
        <v>27428</v>
      </c>
      <c r="J6727" t="s">
        <v>27565</v>
      </c>
      <c r="K6727">
        <v>320</v>
      </c>
      <c r="L6727" s="1">
        <v>268.68478260869563</v>
      </c>
    </row>
    <row r="6728" spans="1:12" hidden="1" x14ac:dyDescent="0.25">
      <c r="A6728" t="s">
        <v>27566</v>
      </c>
      <c r="B6728" t="s">
        <v>27567</v>
      </c>
      <c r="C6728" s="1">
        <v>35.271739130434781</v>
      </c>
      <c r="D6728" s="1">
        <v>51.543478260869563</v>
      </c>
      <c r="E6728">
        <v>1</v>
      </c>
      <c r="F6728" t="s">
        <v>27568</v>
      </c>
      <c r="G6728" t="s">
        <v>16023</v>
      </c>
      <c r="H6728" t="s">
        <v>27548</v>
      </c>
      <c r="I6728" t="s">
        <v>27428</v>
      </c>
      <c r="J6728" t="s">
        <v>27569</v>
      </c>
      <c r="K6728">
        <v>111</v>
      </c>
      <c r="L6728" s="1">
        <v>74.891304347826093</v>
      </c>
    </row>
    <row r="6729" spans="1:12" hidden="1" x14ac:dyDescent="0.25">
      <c r="A6729" t="s">
        <v>27570</v>
      </c>
      <c r="B6729" t="s">
        <v>27571</v>
      </c>
      <c r="C6729" s="1">
        <v>31.434782608695652</v>
      </c>
      <c r="D6729" s="1">
        <v>47.706521739130437</v>
      </c>
      <c r="E6729">
        <v>1</v>
      </c>
      <c r="F6729" t="s">
        <v>27572</v>
      </c>
      <c r="G6729" t="s">
        <v>27573</v>
      </c>
      <c r="H6729" t="s">
        <v>27465</v>
      </c>
      <c r="I6729" t="s">
        <v>27428</v>
      </c>
      <c r="J6729" t="s">
        <v>27544</v>
      </c>
      <c r="K6729">
        <v>104</v>
      </c>
      <c r="L6729" s="1">
        <v>72.456521739130437</v>
      </c>
    </row>
    <row r="6730" spans="1:12" hidden="1" x14ac:dyDescent="0.25">
      <c r="A6730" t="s">
        <v>27574</v>
      </c>
      <c r="B6730" t="s">
        <v>27575</v>
      </c>
      <c r="C6730" s="1">
        <v>34.282608695652172</v>
      </c>
      <c r="D6730" s="1">
        <v>50.880434782608695</v>
      </c>
      <c r="E6730">
        <v>1</v>
      </c>
      <c r="F6730" t="s">
        <v>27576</v>
      </c>
      <c r="G6730" t="s">
        <v>27483</v>
      </c>
      <c r="H6730" t="s">
        <v>27465</v>
      </c>
      <c r="I6730" t="s">
        <v>27428</v>
      </c>
      <c r="J6730" t="s">
        <v>27539</v>
      </c>
      <c r="K6730">
        <v>112</v>
      </c>
      <c r="L6730" s="1">
        <v>92.315217391304344</v>
      </c>
    </row>
    <row r="6731" spans="1:12" hidden="1" x14ac:dyDescent="0.25">
      <c r="A6731" t="s">
        <v>27577</v>
      </c>
      <c r="B6731" t="s">
        <v>27578</v>
      </c>
      <c r="C6731" s="1">
        <v>107.51086956521739</v>
      </c>
      <c r="D6731" s="1">
        <v>180.42391304347825</v>
      </c>
      <c r="E6731">
        <v>1</v>
      </c>
      <c r="F6731" t="s">
        <v>27579</v>
      </c>
      <c r="G6731" t="s">
        <v>27580</v>
      </c>
      <c r="H6731" t="s">
        <v>27581</v>
      </c>
      <c r="I6731" t="s">
        <v>27428</v>
      </c>
      <c r="J6731" t="s">
        <v>27582</v>
      </c>
      <c r="K6731">
        <v>231</v>
      </c>
      <c r="L6731" s="1">
        <v>201.84782608695653</v>
      </c>
    </row>
    <row r="6732" spans="1:12" hidden="1" x14ac:dyDescent="0.25">
      <c r="A6732" t="s">
        <v>27583</v>
      </c>
      <c r="B6732" t="s">
        <v>27584</v>
      </c>
      <c r="C6732" s="1">
        <v>40.543478260869563</v>
      </c>
      <c r="D6732" s="1">
        <v>47.434782608695649</v>
      </c>
      <c r="E6732">
        <v>1</v>
      </c>
      <c r="F6732" t="s">
        <v>27585</v>
      </c>
      <c r="G6732" t="s">
        <v>27586</v>
      </c>
      <c r="H6732" t="s">
        <v>286</v>
      </c>
      <c r="I6732" t="s">
        <v>27428</v>
      </c>
      <c r="J6732" t="s">
        <v>27587</v>
      </c>
      <c r="K6732">
        <v>100</v>
      </c>
      <c r="L6732" s="1">
        <v>85.086956521739125</v>
      </c>
    </row>
    <row r="6733" spans="1:12" hidden="1" x14ac:dyDescent="0.25">
      <c r="A6733" t="s">
        <v>27588</v>
      </c>
      <c r="B6733" t="s">
        <v>27589</v>
      </c>
      <c r="E6733">
        <v>0</v>
      </c>
      <c r="F6733" t="s">
        <v>27590</v>
      </c>
      <c r="G6733" t="s">
        <v>27591</v>
      </c>
      <c r="H6733" t="s">
        <v>27434</v>
      </c>
      <c r="I6733" t="s">
        <v>27428</v>
      </c>
      <c r="J6733" t="s">
        <v>27592</v>
      </c>
      <c r="K6733">
        <v>54</v>
      </c>
      <c r="L6733" s="1">
        <v>44.336956521739133</v>
      </c>
    </row>
    <row r="6734" spans="1:12" hidden="1" x14ac:dyDescent="0.25">
      <c r="A6734" t="s">
        <v>27593</v>
      </c>
      <c r="B6734" t="s">
        <v>27594</v>
      </c>
      <c r="C6734" s="1">
        <v>32.141304347826086</v>
      </c>
      <c r="D6734" s="1">
        <v>48.847826086956523</v>
      </c>
      <c r="E6734">
        <v>1</v>
      </c>
      <c r="F6734" t="s">
        <v>27595</v>
      </c>
      <c r="G6734" t="s">
        <v>19499</v>
      </c>
      <c r="H6734" t="s">
        <v>27465</v>
      </c>
      <c r="I6734" t="s">
        <v>27428</v>
      </c>
      <c r="J6734" t="s">
        <v>27596</v>
      </c>
      <c r="K6734">
        <v>120</v>
      </c>
      <c r="L6734" s="1">
        <v>97.413043478260875</v>
      </c>
    </row>
    <row r="6735" spans="1:12" hidden="1" x14ac:dyDescent="0.25">
      <c r="A6735" t="s">
        <v>27597</v>
      </c>
      <c r="B6735" t="s">
        <v>27598</v>
      </c>
      <c r="C6735" s="1">
        <v>58.336956521739133</v>
      </c>
      <c r="D6735" s="1">
        <v>81.945652173913047</v>
      </c>
      <c r="E6735">
        <v>1</v>
      </c>
      <c r="F6735" t="s">
        <v>27599</v>
      </c>
      <c r="G6735" t="s">
        <v>27600</v>
      </c>
      <c r="H6735" t="s">
        <v>27434</v>
      </c>
      <c r="I6735" t="s">
        <v>27428</v>
      </c>
      <c r="J6735" t="s">
        <v>27601</v>
      </c>
      <c r="K6735">
        <v>120</v>
      </c>
      <c r="L6735" s="1">
        <v>116.39130434782609</v>
      </c>
    </row>
    <row r="6736" spans="1:12" hidden="1" x14ac:dyDescent="0.25">
      <c r="A6736" t="s">
        <v>27602</v>
      </c>
      <c r="B6736" t="s">
        <v>27603</v>
      </c>
      <c r="C6736" s="1">
        <v>23.576086956521738</v>
      </c>
      <c r="D6736" s="1">
        <v>32.293478260869563</v>
      </c>
      <c r="E6736">
        <v>1</v>
      </c>
      <c r="F6736" t="s">
        <v>27604</v>
      </c>
      <c r="G6736" t="s">
        <v>27605</v>
      </c>
      <c r="H6736" t="s">
        <v>286</v>
      </c>
      <c r="I6736" t="s">
        <v>27428</v>
      </c>
      <c r="J6736" t="s">
        <v>27606</v>
      </c>
      <c r="K6736">
        <v>68</v>
      </c>
      <c r="L6736" s="1">
        <v>56.217391304347828</v>
      </c>
    </row>
    <row r="6737" spans="1:12" hidden="1" x14ac:dyDescent="0.25">
      <c r="A6737" t="s">
        <v>27607</v>
      </c>
      <c r="B6737" t="s">
        <v>27608</v>
      </c>
      <c r="C6737" s="1">
        <v>46.684782608695649</v>
      </c>
      <c r="D6737" s="1">
        <v>68.467391304347828</v>
      </c>
      <c r="E6737">
        <v>1</v>
      </c>
      <c r="F6737" t="s">
        <v>27609</v>
      </c>
      <c r="G6737" t="s">
        <v>27610</v>
      </c>
      <c r="H6737" t="s">
        <v>27465</v>
      </c>
      <c r="I6737" t="s">
        <v>27428</v>
      </c>
      <c r="J6737" t="s">
        <v>27611</v>
      </c>
      <c r="K6737">
        <v>136</v>
      </c>
      <c r="L6737" s="1">
        <v>89.663043478260875</v>
      </c>
    </row>
    <row r="6738" spans="1:12" hidden="1" x14ac:dyDescent="0.25">
      <c r="A6738" t="s">
        <v>27612</v>
      </c>
      <c r="B6738" t="s">
        <v>27613</v>
      </c>
      <c r="C6738" s="1">
        <v>53.086956521739133</v>
      </c>
      <c r="D6738" s="1">
        <v>74.434782608695656</v>
      </c>
      <c r="E6738">
        <v>1</v>
      </c>
      <c r="F6738" t="s">
        <v>27614</v>
      </c>
      <c r="G6738" t="s">
        <v>27615</v>
      </c>
      <c r="H6738" t="s">
        <v>27616</v>
      </c>
      <c r="I6738" t="s">
        <v>27428</v>
      </c>
      <c r="J6738" t="s">
        <v>27617</v>
      </c>
      <c r="K6738">
        <v>94</v>
      </c>
      <c r="L6738" s="1">
        <v>81.913043478260875</v>
      </c>
    </row>
    <row r="6739" spans="1:12" hidden="1" x14ac:dyDescent="0.25">
      <c r="A6739" t="s">
        <v>27618</v>
      </c>
      <c r="B6739" t="s">
        <v>27619</v>
      </c>
      <c r="C6739" s="1">
        <v>62.173913043478258</v>
      </c>
      <c r="D6739" s="1">
        <v>85.032608695652172</v>
      </c>
      <c r="E6739">
        <v>1</v>
      </c>
      <c r="F6739" t="s">
        <v>27620</v>
      </c>
      <c r="G6739" t="s">
        <v>27621</v>
      </c>
      <c r="H6739" t="s">
        <v>27581</v>
      </c>
      <c r="I6739" t="s">
        <v>27428</v>
      </c>
      <c r="J6739" t="s">
        <v>27622</v>
      </c>
      <c r="K6739">
        <v>114</v>
      </c>
      <c r="L6739" s="1">
        <v>109.57608695652173</v>
      </c>
    </row>
    <row r="6740" spans="1:12" hidden="1" x14ac:dyDescent="0.25">
      <c r="A6740" t="s">
        <v>27623</v>
      </c>
      <c r="B6740" t="s">
        <v>27624</v>
      </c>
      <c r="C6740" s="1">
        <v>29.065217391304348</v>
      </c>
      <c r="D6740" s="1">
        <v>48.652173913043477</v>
      </c>
      <c r="E6740">
        <v>1</v>
      </c>
      <c r="F6740" t="s">
        <v>27625</v>
      </c>
      <c r="G6740" t="s">
        <v>27626</v>
      </c>
      <c r="H6740" t="s">
        <v>27523</v>
      </c>
      <c r="I6740" t="s">
        <v>27428</v>
      </c>
      <c r="J6740" t="s">
        <v>27627</v>
      </c>
      <c r="K6740">
        <v>60</v>
      </c>
      <c r="L6740" s="1">
        <v>52.086956521739133</v>
      </c>
    </row>
    <row r="6741" spans="1:12" hidden="1" x14ac:dyDescent="0.25">
      <c r="A6741" t="s">
        <v>27628</v>
      </c>
      <c r="B6741" t="s">
        <v>27629</v>
      </c>
      <c r="C6741" s="1">
        <v>42.586956521739133</v>
      </c>
      <c r="D6741" s="1">
        <v>53.5</v>
      </c>
      <c r="E6741">
        <v>1</v>
      </c>
      <c r="F6741" t="s">
        <v>27630</v>
      </c>
      <c r="G6741" t="s">
        <v>2253</v>
      </c>
      <c r="H6741" t="s">
        <v>27631</v>
      </c>
      <c r="I6741" t="s">
        <v>27428</v>
      </c>
      <c r="J6741" t="s">
        <v>27632</v>
      </c>
      <c r="K6741">
        <v>90</v>
      </c>
      <c r="L6741" s="1">
        <v>81.402173913043484</v>
      </c>
    </row>
    <row r="6742" spans="1:12" hidden="1" x14ac:dyDescent="0.25">
      <c r="A6742" t="s">
        <v>27633</v>
      </c>
      <c r="B6742" t="s">
        <v>27634</v>
      </c>
      <c r="C6742" s="1">
        <v>39.108695652173914</v>
      </c>
      <c r="D6742" s="1">
        <v>51.239130434782609</v>
      </c>
      <c r="E6742">
        <v>1</v>
      </c>
      <c r="F6742" t="s">
        <v>27635</v>
      </c>
      <c r="G6742" t="s">
        <v>19986</v>
      </c>
      <c r="H6742" t="s">
        <v>27444</v>
      </c>
      <c r="I6742" t="s">
        <v>27428</v>
      </c>
      <c r="J6742" t="s">
        <v>27636</v>
      </c>
      <c r="K6742">
        <v>71</v>
      </c>
      <c r="L6742" s="1">
        <v>67.086956521739125</v>
      </c>
    </row>
    <row r="6743" spans="1:12" hidden="1" x14ac:dyDescent="0.25">
      <c r="A6743" t="s">
        <v>27637</v>
      </c>
      <c r="B6743" t="s">
        <v>27638</v>
      </c>
      <c r="C6743" s="1">
        <v>28.239130434782609</v>
      </c>
      <c r="D6743" s="1">
        <v>44.532608695652172</v>
      </c>
      <c r="E6743">
        <v>1</v>
      </c>
      <c r="F6743" t="s">
        <v>27639</v>
      </c>
      <c r="G6743" t="s">
        <v>19499</v>
      </c>
      <c r="H6743" t="s">
        <v>27465</v>
      </c>
      <c r="I6743" t="s">
        <v>27428</v>
      </c>
      <c r="J6743" t="s">
        <v>27640</v>
      </c>
      <c r="K6743">
        <v>70</v>
      </c>
      <c r="L6743" s="1">
        <v>64.815217391304344</v>
      </c>
    </row>
    <row r="6744" spans="1:12" hidden="1" x14ac:dyDescent="0.25">
      <c r="A6744" t="s">
        <v>27641</v>
      </c>
      <c r="B6744" t="s">
        <v>27642</v>
      </c>
      <c r="C6744" s="1">
        <v>43.913043478260867</v>
      </c>
      <c r="D6744" s="1">
        <v>77.586956521739125</v>
      </c>
      <c r="E6744">
        <v>1</v>
      </c>
      <c r="F6744" t="s">
        <v>27643</v>
      </c>
      <c r="G6744" t="s">
        <v>27644</v>
      </c>
      <c r="H6744" t="s">
        <v>27631</v>
      </c>
      <c r="I6744" t="s">
        <v>27428</v>
      </c>
      <c r="J6744" t="s">
        <v>27645</v>
      </c>
      <c r="K6744">
        <v>110</v>
      </c>
      <c r="L6744" s="1">
        <v>84.510869565217391</v>
      </c>
    </row>
    <row r="6745" spans="1:12" hidden="1" x14ac:dyDescent="0.25">
      <c r="A6745" t="s">
        <v>27646</v>
      </c>
      <c r="B6745" t="s">
        <v>27647</v>
      </c>
      <c r="C6745" s="1">
        <v>33</v>
      </c>
      <c r="D6745" s="1">
        <v>45.913043478260867</v>
      </c>
      <c r="E6745">
        <v>1</v>
      </c>
      <c r="F6745" t="s">
        <v>27648</v>
      </c>
      <c r="G6745" t="s">
        <v>25623</v>
      </c>
      <c r="H6745" t="s">
        <v>27581</v>
      </c>
      <c r="I6745" t="s">
        <v>27428</v>
      </c>
      <c r="J6745" t="s">
        <v>27649</v>
      </c>
      <c r="K6745">
        <v>80</v>
      </c>
      <c r="L6745" s="1">
        <v>62.130434782608695</v>
      </c>
    </row>
    <row r="6746" spans="1:12" hidden="1" x14ac:dyDescent="0.25">
      <c r="A6746" t="s">
        <v>27650</v>
      </c>
      <c r="B6746" t="s">
        <v>27651</v>
      </c>
      <c r="C6746" s="1">
        <v>22.402173913043477</v>
      </c>
      <c r="D6746" s="1">
        <v>29.413043478260871</v>
      </c>
      <c r="E6746">
        <v>1</v>
      </c>
      <c r="F6746" t="s">
        <v>27652</v>
      </c>
      <c r="G6746" t="s">
        <v>27653</v>
      </c>
      <c r="H6746" t="s">
        <v>13933</v>
      </c>
      <c r="I6746" t="s">
        <v>27428</v>
      </c>
      <c r="J6746" t="s">
        <v>27654</v>
      </c>
      <c r="K6746">
        <v>65</v>
      </c>
      <c r="L6746" s="1">
        <v>50.673913043478258</v>
      </c>
    </row>
    <row r="6747" spans="1:12" hidden="1" x14ac:dyDescent="0.25">
      <c r="A6747" t="s">
        <v>27655</v>
      </c>
      <c r="B6747" t="s">
        <v>27656</v>
      </c>
      <c r="C6747" s="1">
        <v>45.217391304347828</v>
      </c>
      <c r="D6747" s="1">
        <v>75.130434782608702</v>
      </c>
      <c r="E6747">
        <v>1</v>
      </c>
      <c r="F6747" t="s">
        <v>27657</v>
      </c>
      <c r="G6747" t="s">
        <v>27626</v>
      </c>
      <c r="H6747" t="s">
        <v>27523</v>
      </c>
      <c r="I6747" t="s">
        <v>27428</v>
      </c>
      <c r="J6747" t="s">
        <v>27658</v>
      </c>
      <c r="K6747">
        <v>139</v>
      </c>
      <c r="L6747" s="1">
        <v>116.09782608695652</v>
      </c>
    </row>
    <row r="6748" spans="1:12" hidden="1" x14ac:dyDescent="0.25">
      <c r="A6748" t="s">
        <v>27659</v>
      </c>
      <c r="B6748" t="s">
        <v>27660</v>
      </c>
      <c r="C6748" s="1">
        <v>38.923913043478258</v>
      </c>
      <c r="D6748" s="1">
        <v>52.739130434782609</v>
      </c>
      <c r="E6748">
        <v>1</v>
      </c>
      <c r="F6748" t="s">
        <v>27661</v>
      </c>
      <c r="G6748" t="s">
        <v>2345</v>
      </c>
      <c r="H6748" t="s">
        <v>17400</v>
      </c>
      <c r="I6748" t="s">
        <v>27428</v>
      </c>
      <c r="J6748" t="s">
        <v>27662</v>
      </c>
      <c r="K6748">
        <v>76</v>
      </c>
      <c r="L6748" s="1">
        <v>71.945652173913047</v>
      </c>
    </row>
    <row r="6749" spans="1:12" hidden="1" x14ac:dyDescent="0.25">
      <c r="A6749" t="s">
        <v>27663</v>
      </c>
      <c r="B6749" t="s">
        <v>27664</v>
      </c>
      <c r="C6749" s="1">
        <v>32.380434782608695</v>
      </c>
      <c r="D6749" s="1">
        <v>40.032608695652172</v>
      </c>
      <c r="E6749">
        <v>1</v>
      </c>
      <c r="F6749" t="s">
        <v>27665</v>
      </c>
      <c r="G6749" t="s">
        <v>12310</v>
      </c>
      <c r="H6749" t="s">
        <v>27465</v>
      </c>
      <c r="I6749" t="s">
        <v>27428</v>
      </c>
      <c r="J6749" t="s">
        <v>27666</v>
      </c>
      <c r="K6749">
        <v>66</v>
      </c>
      <c r="L6749" s="1">
        <v>57.836956521739133</v>
      </c>
    </row>
    <row r="6750" spans="1:12" hidden="1" x14ac:dyDescent="0.25">
      <c r="A6750" t="s">
        <v>27667</v>
      </c>
      <c r="B6750" t="s">
        <v>27668</v>
      </c>
      <c r="C6750" s="1">
        <v>16.793478260869566</v>
      </c>
      <c r="D6750" s="1">
        <v>25.478260869565219</v>
      </c>
      <c r="E6750">
        <v>1</v>
      </c>
      <c r="F6750" t="s">
        <v>27669</v>
      </c>
      <c r="G6750" t="s">
        <v>27670</v>
      </c>
      <c r="H6750" t="s">
        <v>27671</v>
      </c>
      <c r="I6750" t="s">
        <v>27428</v>
      </c>
      <c r="J6750" t="s">
        <v>27672</v>
      </c>
      <c r="K6750">
        <v>50</v>
      </c>
      <c r="L6750" s="1">
        <v>41.076086956521742</v>
      </c>
    </row>
    <row r="6751" spans="1:12" hidden="1" x14ac:dyDescent="0.25">
      <c r="A6751" t="s">
        <v>27673</v>
      </c>
      <c r="B6751" t="s">
        <v>27674</v>
      </c>
      <c r="C6751" s="1">
        <v>43.978260869565219</v>
      </c>
      <c r="D6751" s="1">
        <v>54.630434782608695</v>
      </c>
      <c r="E6751">
        <v>1</v>
      </c>
      <c r="F6751" t="s">
        <v>27675</v>
      </c>
      <c r="G6751" t="s">
        <v>27676</v>
      </c>
      <c r="H6751" t="s">
        <v>27677</v>
      </c>
      <c r="I6751" t="s">
        <v>27428</v>
      </c>
      <c r="J6751" t="s">
        <v>27678</v>
      </c>
      <c r="K6751">
        <v>69</v>
      </c>
      <c r="L6751" s="1">
        <v>60.565217391304351</v>
      </c>
    </row>
    <row r="6752" spans="1:12" hidden="1" x14ac:dyDescent="0.25">
      <c r="A6752" t="s">
        <v>27679</v>
      </c>
      <c r="B6752" t="s">
        <v>27680</v>
      </c>
      <c r="C6752" s="1">
        <v>53.673913043478258</v>
      </c>
      <c r="D6752" s="1">
        <v>64.934782608695656</v>
      </c>
      <c r="E6752">
        <v>1</v>
      </c>
      <c r="F6752" t="s">
        <v>27681</v>
      </c>
      <c r="G6752" t="s">
        <v>27496</v>
      </c>
      <c r="H6752" t="s">
        <v>27497</v>
      </c>
      <c r="I6752" t="s">
        <v>27428</v>
      </c>
      <c r="J6752" t="s">
        <v>27498</v>
      </c>
      <c r="K6752">
        <v>109</v>
      </c>
      <c r="L6752" s="1">
        <v>93.445652173913047</v>
      </c>
    </row>
    <row r="6753" spans="1:12" hidden="1" x14ac:dyDescent="0.25">
      <c r="A6753" t="s">
        <v>27682</v>
      </c>
      <c r="B6753" t="s">
        <v>27683</v>
      </c>
      <c r="C6753" s="1">
        <v>45.75</v>
      </c>
      <c r="D6753" s="1">
        <v>54.75</v>
      </c>
      <c r="E6753">
        <v>1</v>
      </c>
      <c r="F6753" t="s">
        <v>27684</v>
      </c>
      <c r="G6753" t="s">
        <v>27685</v>
      </c>
      <c r="H6753" t="s">
        <v>27686</v>
      </c>
      <c r="I6753" t="s">
        <v>27428</v>
      </c>
      <c r="J6753" t="s">
        <v>27687</v>
      </c>
      <c r="K6753">
        <v>90</v>
      </c>
      <c r="L6753" s="1">
        <v>74.489130434782609</v>
      </c>
    </row>
    <row r="6754" spans="1:12" hidden="1" x14ac:dyDescent="0.25">
      <c r="A6754" t="s">
        <v>27688</v>
      </c>
      <c r="B6754" t="s">
        <v>27689</v>
      </c>
      <c r="C6754" s="1">
        <v>65.706521739130437</v>
      </c>
      <c r="D6754" s="1">
        <v>80.304347826086953</v>
      </c>
      <c r="E6754">
        <v>1</v>
      </c>
      <c r="F6754" t="s">
        <v>27690</v>
      </c>
      <c r="G6754" t="s">
        <v>27691</v>
      </c>
      <c r="H6754" t="s">
        <v>286</v>
      </c>
      <c r="I6754" t="s">
        <v>27428</v>
      </c>
      <c r="J6754" t="s">
        <v>27692</v>
      </c>
      <c r="K6754">
        <v>155</v>
      </c>
      <c r="L6754" s="1">
        <v>135.84782608695653</v>
      </c>
    </row>
    <row r="6755" spans="1:12" hidden="1" x14ac:dyDescent="0.25">
      <c r="A6755" t="s">
        <v>27693</v>
      </c>
      <c r="B6755" t="s">
        <v>27694</v>
      </c>
      <c r="C6755" s="1">
        <v>55.304347826086953</v>
      </c>
      <c r="D6755" s="1">
        <v>71.815217391304344</v>
      </c>
      <c r="E6755">
        <v>1</v>
      </c>
      <c r="F6755" t="s">
        <v>27695</v>
      </c>
      <c r="G6755" t="s">
        <v>27626</v>
      </c>
      <c r="H6755" t="s">
        <v>27523</v>
      </c>
      <c r="I6755" t="s">
        <v>27428</v>
      </c>
      <c r="J6755" t="s">
        <v>27696</v>
      </c>
      <c r="K6755">
        <v>96</v>
      </c>
      <c r="L6755" s="1">
        <v>91.043478260869563</v>
      </c>
    </row>
    <row r="6756" spans="1:12" hidden="1" x14ac:dyDescent="0.25">
      <c r="A6756" t="s">
        <v>27697</v>
      </c>
      <c r="B6756" t="s">
        <v>27698</v>
      </c>
      <c r="C6756" s="1">
        <v>10.782608695652174</v>
      </c>
      <c r="D6756" s="1">
        <v>19.434782608695652</v>
      </c>
      <c r="E6756">
        <v>1</v>
      </c>
      <c r="F6756" t="s">
        <v>27699</v>
      </c>
      <c r="G6756" t="s">
        <v>27700</v>
      </c>
      <c r="H6756" t="s">
        <v>27701</v>
      </c>
      <c r="I6756" t="s">
        <v>27428</v>
      </c>
      <c r="J6756" t="s">
        <v>27702</v>
      </c>
      <c r="K6756">
        <v>43</v>
      </c>
      <c r="L6756" s="1">
        <v>18.586956521739129</v>
      </c>
    </row>
    <row r="6757" spans="1:12" hidden="1" x14ac:dyDescent="0.25">
      <c r="A6757" t="s">
        <v>27703</v>
      </c>
      <c r="B6757" t="s">
        <v>27704</v>
      </c>
      <c r="C6757" s="1">
        <v>17.869565217391305</v>
      </c>
      <c r="D6757" s="1">
        <v>19.260869565217391</v>
      </c>
      <c r="E6757">
        <v>1</v>
      </c>
      <c r="F6757" t="s">
        <v>27705</v>
      </c>
      <c r="G6757" t="s">
        <v>27706</v>
      </c>
      <c r="H6757" t="s">
        <v>27707</v>
      </c>
      <c r="I6757" t="s">
        <v>27428</v>
      </c>
      <c r="J6757" t="s">
        <v>27708</v>
      </c>
      <c r="K6757">
        <v>32</v>
      </c>
      <c r="L6757" s="1">
        <v>30.163043478260871</v>
      </c>
    </row>
    <row r="6758" spans="1:12" hidden="1" x14ac:dyDescent="0.25">
      <c r="A6758" t="s">
        <v>27709</v>
      </c>
      <c r="B6758" t="s">
        <v>27710</v>
      </c>
      <c r="C6758" s="1">
        <v>38.206521739130437</v>
      </c>
      <c r="D6758" s="1">
        <v>58.152173913043477</v>
      </c>
      <c r="E6758">
        <v>1</v>
      </c>
      <c r="F6758" t="s">
        <v>27711</v>
      </c>
      <c r="G6758" t="s">
        <v>27712</v>
      </c>
      <c r="H6758" t="s">
        <v>27523</v>
      </c>
      <c r="I6758" t="s">
        <v>27428</v>
      </c>
      <c r="J6758" t="s">
        <v>27713</v>
      </c>
      <c r="K6758">
        <v>90</v>
      </c>
      <c r="L6758" s="1">
        <v>81.239130434782609</v>
      </c>
    </row>
    <row r="6759" spans="1:12" hidden="1" x14ac:dyDescent="0.25">
      <c r="A6759" t="s">
        <v>27714</v>
      </c>
      <c r="B6759" t="s">
        <v>27715</v>
      </c>
      <c r="C6759" s="1">
        <v>54.173913043478258</v>
      </c>
      <c r="D6759" s="1">
        <v>67.978260869565219</v>
      </c>
      <c r="E6759">
        <v>1</v>
      </c>
      <c r="F6759" t="s">
        <v>27716</v>
      </c>
      <c r="G6759" t="s">
        <v>27496</v>
      </c>
      <c r="H6759" t="s">
        <v>27497</v>
      </c>
      <c r="I6759" t="s">
        <v>27428</v>
      </c>
      <c r="J6759" t="s">
        <v>27498</v>
      </c>
      <c r="K6759">
        <v>110</v>
      </c>
      <c r="L6759" s="1">
        <v>96.097826086956516</v>
      </c>
    </row>
    <row r="6760" spans="1:12" hidden="1" x14ac:dyDescent="0.25">
      <c r="A6760" t="s">
        <v>27717</v>
      </c>
      <c r="B6760" t="s">
        <v>27718</v>
      </c>
      <c r="C6760" s="1">
        <v>23.902173913043477</v>
      </c>
      <c r="D6760" s="1">
        <v>30.793478260869566</v>
      </c>
      <c r="E6760">
        <v>1</v>
      </c>
      <c r="F6760" t="s">
        <v>27719</v>
      </c>
      <c r="G6760" t="s">
        <v>27720</v>
      </c>
      <c r="H6760" t="s">
        <v>19542</v>
      </c>
      <c r="I6760" t="s">
        <v>27428</v>
      </c>
      <c r="J6760" t="s">
        <v>27721</v>
      </c>
      <c r="K6760">
        <v>40</v>
      </c>
      <c r="L6760" s="1">
        <v>38.358695652173914</v>
      </c>
    </row>
    <row r="6761" spans="1:12" hidden="1" x14ac:dyDescent="0.25">
      <c r="A6761" t="s">
        <v>27722</v>
      </c>
      <c r="B6761" t="s">
        <v>27723</v>
      </c>
      <c r="C6761" s="1">
        <v>101.95652173913044</v>
      </c>
      <c r="D6761" s="1">
        <v>133.42391304347825</v>
      </c>
      <c r="E6761">
        <v>1</v>
      </c>
      <c r="F6761" t="s">
        <v>27724</v>
      </c>
      <c r="G6761" t="s">
        <v>19499</v>
      </c>
      <c r="H6761" t="s">
        <v>27465</v>
      </c>
      <c r="I6761" t="s">
        <v>27428</v>
      </c>
      <c r="J6761" t="s">
        <v>27640</v>
      </c>
      <c r="K6761">
        <v>250</v>
      </c>
      <c r="L6761" s="1">
        <v>201.55434782608697</v>
      </c>
    </row>
    <row r="6762" spans="1:12" hidden="1" x14ac:dyDescent="0.25">
      <c r="A6762" t="s">
        <v>27725</v>
      </c>
      <c r="B6762" t="s">
        <v>27726</v>
      </c>
      <c r="C6762" s="1">
        <v>22.597826086956523</v>
      </c>
      <c r="D6762" s="1">
        <v>28.728260869565219</v>
      </c>
      <c r="E6762">
        <v>1</v>
      </c>
      <c r="F6762" t="s">
        <v>27727</v>
      </c>
      <c r="G6762" t="s">
        <v>27728</v>
      </c>
      <c r="H6762" t="s">
        <v>27729</v>
      </c>
      <c r="I6762" t="s">
        <v>27428</v>
      </c>
      <c r="J6762" t="s">
        <v>27730</v>
      </c>
      <c r="K6762">
        <v>48</v>
      </c>
      <c r="L6762" s="1">
        <v>47.5</v>
      </c>
    </row>
    <row r="6763" spans="1:12" hidden="1" x14ac:dyDescent="0.25">
      <c r="A6763" t="s">
        <v>27731</v>
      </c>
      <c r="B6763" t="s">
        <v>27732</v>
      </c>
      <c r="C6763" s="1">
        <v>27.684782608695652</v>
      </c>
      <c r="D6763" s="1">
        <v>35.043478260869563</v>
      </c>
      <c r="E6763">
        <v>1</v>
      </c>
      <c r="F6763" t="s">
        <v>27733</v>
      </c>
      <c r="G6763" t="s">
        <v>27734</v>
      </c>
      <c r="H6763" t="s">
        <v>21461</v>
      </c>
      <c r="I6763" t="s">
        <v>27428</v>
      </c>
      <c r="J6763" t="s">
        <v>27735</v>
      </c>
      <c r="K6763">
        <v>60</v>
      </c>
      <c r="L6763" s="1">
        <v>54.923913043478258</v>
      </c>
    </row>
    <row r="6764" spans="1:12" hidden="1" x14ac:dyDescent="0.25">
      <c r="A6764" t="s">
        <v>27736</v>
      </c>
      <c r="B6764" t="s">
        <v>4331</v>
      </c>
      <c r="C6764" s="1">
        <v>33.847826086956523</v>
      </c>
      <c r="D6764" s="1">
        <v>50.326086956521742</v>
      </c>
      <c r="E6764">
        <v>1</v>
      </c>
      <c r="F6764" t="s">
        <v>27737</v>
      </c>
      <c r="G6764" t="s">
        <v>27738</v>
      </c>
      <c r="H6764" t="s">
        <v>27523</v>
      </c>
      <c r="I6764" t="s">
        <v>27428</v>
      </c>
      <c r="J6764" t="s">
        <v>27739</v>
      </c>
      <c r="K6764">
        <v>70</v>
      </c>
      <c r="L6764" s="1">
        <v>63.793478260869563</v>
      </c>
    </row>
    <row r="6765" spans="1:12" hidden="1" x14ac:dyDescent="0.25">
      <c r="A6765" t="s">
        <v>27740</v>
      </c>
      <c r="B6765" t="s">
        <v>27741</v>
      </c>
      <c r="C6765" s="1">
        <v>29.728260869565219</v>
      </c>
      <c r="D6765" s="1">
        <v>39.054347826086953</v>
      </c>
      <c r="E6765">
        <v>1</v>
      </c>
      <c r="F6765" t="s">
        <v>27742</v>
      </c>
      <c r="G6765" t="s">
        <v>27743</v>
      </c>
      <c r="H6765" t="s">
        <v>27744</v>
      </c>
      <c r="I6765" t="s">
        <v>27428</v>
      </c>
      <c r="J6765" t="s">
        <v>27745</v>
      </c>
      <c r="K6765">
        <v>60</v>
      </c>
      <c r="L6765" s="1">
        <v>51.826086956521742</v>
      </c>
    </row>
    <row r="6766" spans="1:12" hidden="1" x14ac:dyDescent="0.25">
      <c r="A6766" t="s">
        <v>27746</v>
      </c>
      <c r="B6766" t="s">
        <v>27747</v>
      </c>
      <c r="C6766" s="1">
        <v>36.391304347826086</v>
      </c>
      <c r="D6766" s="1">
        <v>57.869565217391305</v>
      </c>
      <c r="E6766">
        <v>1</v>
      </c>
      <c r="F6766" t="s">
        <v>27748</v>
      </c>
      <c r="G6766" t="s">
        <v>6670</v>
      </c>
      <c r="H6766" t="s">
        <v>27581</v>
      </c>
      <c r="I6766" t="s">
        <v>27428</v>
      </c>
      <c r="J6766" t="s">
        <v>27749</v>
      </c>
      <c r="K6766">
        <v>84</v>
      </c>
      <c r="L6766" s="1">
        <v>61.673913043478258</v>
      </c>
    </row>
    <row r="6767" spans="1:12" hidden="1" x14ac:dyDescent="0.25">
      <c r="A6767" t="s">
        <v>27750</v>
      </c>
      <c r="B6767" t="s">
        <v>27751</v>
      </c>
      <c r="C6767" s="1">
        <v>3.8043478260869565</v>
      </c>
      <c r="D6767" s="1">
        <v>5.3260869565217392</v>
      </c>
      <c r="E6767">
        <v>1</v>
      </c>
      <c r="F6767" t="s">
        <v>27752</v>
      </c>
      <c r="G6767" t="s">
        <v>27753</v>
      </c>
      <c r="H6767" t="s">
        <v>2365</v>
      </c>
      <c r="I6767" t="s">
        <v>27428</v>
      </c>
      <c r="J6767" t="s">
        <v>27754</v>
      </c>
      <c r="K6767">
        <v>24</v>
      </c>
      <c r="L6767" s="1">
        <v>17.434782608695652</v>
      </c>
    </row>
    <row r="6768" spans="1:12" hidden="1" x14ac:dyDescent="0.25">
      <c r="A6768" t="s">
        <v>27755</v>
      </c>
      <c r="B6768" t="s">
        <v>27756</v>
      </c>
      <c r="C6768" s="1">
        <v>29.391304347826086</v>
      </c>
      <c r="D6768" s="1">
        <v>45.391304347826086</v>
      </c>
      <c r="E6768">
        <v>1</v>
      </c>
      <c r="F6768" t="s">
        <v>27757</v>
      </c>
      <c r="G6768" t="s">
        <v>27758</v>
      </c>
      <c r="H6768" t="s">
        <v>27759</v>
      </c>
      <c r="I6768" t="s">
        <v>27428</v>
      </c>
      <c r="J6768" t="s">
        <v>27760</v>
      </c>
      <c r="K6768">
        <v>70</v>
      </c>
      <c r="L6768" s="1">
        <v>65.043478260869563</v>
      </c>
    </row>
    <row r="6769" spans="1:12" hidden="1" x14ac:dyDescent="0.25">
      <c r="A6769" t="s">
        <v>27761</v>
      </c>
      <c r="B6769" t="s">
        <v>27762</v>
      </c>
      <c r="C6769" s="1">
        <v>25.228260869565219</v>
      </c>
      <c r="D6769" s="1">
        <v>33.347826086956523</v>
      </c>
      <c r="E6769">
        <v>1</v>
      </c>
      <c r="F6769" t="s">
        <v>27763</v>
      </c>
      <c r="G6769" t="s">
        <v>27764</v>
      </c>
      <c r="H6769" t="s">
        <v>27765</v>
      </c>
      <c r="I6769" t="s">
        <v>27428</v>
      </c>
      <c r="J6769" t="s">
        <v>27766</v>
      </c>
      <c r="K6769">
        <v>51</v>
      </c>
      <c r="L6769" s="1">
        <v>40.380434782608695</v>
      </c>
    </row>
    <row r="6770" spans="1:12" hidden="1" x14ac:dyDescent="0.25">
      <c r="A6770" t="s">
        <v>27767</v>
      </c>
      <c r="B6770" t="s">
        <v>27768</v>
      </c>
      <c r="C6770" s="1">
        <v>26.152173913043477</v>
      </c>
      <c r="D6770" s="1">
        <v>37.793478260869563</v>
      </c>
      <c r="E6770">
        <v>1</v>
      </c>
      <c r="F6770" t="s">
        <v>27769</v>
      </c>
      <c r="G6770" t="s">
        <v>25623</v>
      </c>
      <c r="H6770" t="s">
        <v>27581</v>
      </c>
      <c r="I6770" t="s">
        <v>27428</v>
      </c>
      <c r="J6770" t="s">
        <v>27649</v>
      </c>
      <c r="K6770">
        <v>57</v>
      </c>
      <c r="L6770" s="1">
        <v>52.510869565217391</v>
      </c>
    </row>
    <row r="6771" spans="1:12" hidden="1" x14ac:dyDescent="0.25">
      <c r="A6771" t="s">
        <v>27770</v>
      </c>
      <c r="B6771" t="s">
        <v>27771</v>
      </c>
      <c r="C6771" s="1">
        <v>45.956521739130437</v>
      </c>
      <c r="D6771" s="1">
        <v>60.826086956521742</v>
      </c>
      <c r="E6771">
        <v>1</v>
      </c>
      <c r="F6771" t="s">
        <v>27772</v>
      </c>
      <c r="G6771" t="s">
        <v>19986</v>
      </c>
      <c r="H6771" t="s">
        <v>27444</v>
      </c>
      <c r="I6771" t="s">
        <v>27428</v>
      </c>
      <c r="J6771" t="s">
        <v>27773</v>
      </c>
      <c r="K6771">
        <v>117</v>
      </c>
      <c r="L6771" s="1">
        <v>94.489130434782609</v>
      </c>
    </row>
    <row r="6772" spans="1:12" hidden="1" x14ac:dyDescent="0.25">
      <c r="A6772" t="s">
        <v>27774</v>
      </c>
      <c r="B6772" t="s">
        <v>27775</v>
      </c>
      <c r="C6772" s="1">
        <v>36.054347826086953</v>
      </c>
      <c r="D6772" s="1">
        <v>52.173913043478258</v>
      </c>
      <c r="E6772">
        <v>1</v>
      </c>
      <c r="F6772" t="s">
        <v>27776</v>
      </c>
      <c r="G6772" t="s">
        <v>27777</v>
      </c>
      <c r="H6772" t="s">
        <v>27778</v>
      </c>
      <c r="I6772" t="s">
        <v>27428</v>
      </c>
      <c r="J6772" t="s">
        <v>27779</v>
      </c>
      <c r="K6772">
        <v>93</v>
      </c>
      <c r="L6772" s="1">
        <v>82.434782608695656</v>
      </c>
    </row>
    <row r="6773" spans="1:12" hidden="1" x14ac:dyDescent="0.25">
      <c r="A6773" t="s">
        <v>27780</v>
      </c>
      <c r="B6773" t="s">
        <v>27781</v>
      </c>
      <c r="C6773" s="1">
        <v>20.989130434782609</v>
      </c>
      <c r="D6773" s="1">
        <v>30.75</v>
      </c>
      <c r="E6773">
        <v>1</v>
      </c>
      <c r="F6773" t="s">
        <v>27782</v>
      </c>
      <c r="G6773" t="s">
        <v>27626</v>
      </c>
      <c r="H6773" t="s">
        <v>27523</v>
      </c>
      <c r="I6773" t="s">
        <v>27428</v>
      </c>
      <c r="J6773" t="s">
        <v>27658</v>
      </c>
      <c r="K6773">
        <v>47</v>
      </c>
      <c r="L6773" s="1">
        <v>44.304347826086953</v>
      </c>
    </row>
    <row r="6774" spans="1:12" hidden="1" x14ac:dyDescent="0.25">
      <c r="A6774" t="s">
        <v>27783</v>
      </c>
      <c r="B6774" t="s">
        <v>27784</v>
      </c>
      <c r="C6774" s="1">
        <v>38.217391304347828</v>
      </c>
      <c r="D6774" s="1">
        <v>47.695652173913047</v>
      </c>
      <c r="E6774">
        <v>1</v>
      </c>
      <c r="F6774" t="s">
        <v>27785</v>
      </c>
      <c r="G6774" t="s">
        <v>27786</v>
      </c>
      <c r="H6774" t="s">
        <v>26212</v>
      </c>
      <c r="I6774" t="s">
        <v>27428</v>
      </c>
      <c r="J6774" t="s">
        <v>27787</v>
      </c>
      <c r="K6774">
        <v>90</v>
      </c>
      <c r="L6774" s="1">
        <v>81.369565217391298</v>
      </c>
    </row>
    <row r="6775" spans="1:12" hidden="1" x14ac:dyDescent="0.25">
      <c r="A6775" t="s">
        <v>27788</v>
      </c>
      <c r="B6775" t="s">
        <v>27789</v>
      </c>
      <c r="C6775" s="1">
        <v>18.163043478260871</v>
      </c>
      <c r="D6775" s="1">
        <v>22.282608695652176</v>
      </c>
      <c r="E6775">
        <v>1</v>
      </c>
      <c r="F6775" t="s">
        <v>27790</v>
      </c>
      <c r="G6775" t="s">
        <v>27700</v>
      </c>
      <c r="H6775" t="s">
        <v>27701</v>
      </c>
      <c r="I6775" t="s">
        <v>27428</v>
      </c>
      <c r="J6775" t="s">
        <v>27702</v>
      </c>
      <c r="K6775">
        <v>36</v>
      </c>
      <c r="L6775" s="1">
        <v>27.304347826086957</v>
      </c>
    </row>
    <row r="6776" spans="1:12" hidden="1" x14ac:dyDescent="0.25">
      <c r="A6776" t="s">
        <v>27791</v>
      </c>
      <c r="B6776" t="s">
        <v>27792</v>
      </c>
      <c r="C6776" s="1">
        <v>30.967391304347824</v>
      </c>
      <c r="D6776" s="1">
        <v>51.434782608695649</v>
      </c>
      <c r="E6776">
        <v>1</v>
      </c>
      <c r="F6776" t="s">
        <v>27793</v>
      </c>
      <c r="G6776" t="s">
        <v>13381</v>
      </c>
      <c r="H6776" t="s">
        <v>20431</v>
      </c>
      <c r="I6776" t="s">
        <v>27428</v>
      </c>
      <c r="J6776" t="s">
        <v>27794</v>
      </c>
      <c r="K6776">
        <v>82</v>
      </c>
      <c r="L6776" s="1">
        <v>63.445652173913047</v>
      </c>
    </row>
    <row r="6777" spans="1:12" hidden="1" x14ac:dyDescent="0.25">
      <c r="A6777" t="s">
        <v>27795</v>
      </c>
      <c r="B6777" t="s">
        <v>27796</v>
      </c>
      <c r="C6777" s="1">
        <v>52.108695652173914</v>
      </c>
      <c r="D6777" s="1">
        <v>63</v>
      </c>
      <c r="E6777">
        <v>1</v>
      </c>
      <c r="F6777" t="s">
        <v>27797</v>
      </c>
      <c r="G6777" t="s">
        <v>486</v>
      </c>
      <c r="H6777" t="s">
        <v>27506</v>
      </c>
      <c r="I6777" t="s">
        <v>27428</v>
      </c>
      <c r="J6777" t="s">
        <v>27798</v>
      </c>
      <c r="K6777">
        <v>99</v>
      </c>
      <c r="L6777" s="1">
        <v>88.630434782608702</v>
      </c>
    </row>
    <row r="6778" spans="1:12" hidden="1" x14ac:dyDescent="0.25">
      <c r="A6778" t="s">
        <v>27799</v>
      </c>
      <c r="B6778" t="s">
        <v>27800</v>
      </c>
      <c r="C6778" s="1">
        <v>74.902173913043484</v>
      </c>
      <c r="D6778" s="1">
        <v>105.81521739130434</v>
      </c>
      <c r="E6778">
        <v>1</v>
      </c>
      <c r="F6778" t="s">
        <v>27801</v>
      </c>
      <c r="G6778" t="s">
        <v>27802</v>
      </c>
      <c r="H6778" t="s">
        <v>27581</v>
      </c>
      <c r="I6778" t="s">
        <v>27428</v>
      </c>
      <c r="J6778" t="s">
        <v>27803</v>
      </c>
      <c r="K6778">
        <v>178</v>
      </c>
      <c r="L6778" s="1">
        <v>160.58695652173913</v>
      </c>
    </row>
    <row r="6779" spans="1:12" hidden="1" x14ac:dyDescent="0.25">
      <c r="A6779" t="s">
        <v>27804</v>
      </c>
      <c r="B6779" t="s">
        <v>26088</v>
      </c>
      <c r="C6779" s="1">
        <v>30.141304347826086</v>
      </c>
      <c r="D6779" s="1">
        <v>42.326086956521742</v>
      </c>
      <c r="E6779">
        <v>1</v>
      </c>
      <c r="F6779" t="s">
        <v>27805</v>
      </c>
      <c r="G6779" t="s">
        <v>27806</v>
      </c>
      <c r="H6779" t="s">
        <v>27807</v>
      </c>
      <c r="I6779" t="s">
        <v>27428</v>
      </c>
      <c r="J6779" t="s">
        <v>27808</v>
      </c>
      <c r="K6779">
        <v>80</v>
      </c>
      <c r="L6779" s="1">
        <v>63.195652173913047</v>
      </c>
    </row>
    <row r="6780" spans="1:12" hidden="1" x14ac:dyDescent="0.25">
      <c r="A6780" t="s">
        <v>27809</v>
      </c>
      <c r="B6780" t="s">
        <v>27810</v>
      </c>
      <c r="C6780" s="1">
        <v>57.434782608695649</v>
      </c>
      <c r="D6780" s="1">
        <v>65.576086956521735</v>
      </c>
      <c r="E6780">
        <v>1</v>
      </c>
      <c r="F6780" t="s">
        <v>27811</v>
      </c>
      <c r="G6780" t="s">
        <v>19499</v>
      </c>
      <c r="H6780" t="s">
        <v>27465</v>
      </c>
      <c r="I6780" t="s">
        <v>27428</v>
      </c>
      <c r="J6780" t="s">
        <v>27640</v>
      </c>
      <c r="K6780">
        <v>95</v>
      </c>
      <c r="L6780" s="1">
        <v>79.728260869565219</v>
      </c>
    </row>
    <row r="6781" spans="1:12" hidden="1" x14ac:dyDescent="0.25">
      <c r="A6781" t="s">
        <v>27812</v>
      </c>
      <c r="B6781" t="s">
        <v>27813</v>
      </c>
      <c r="C6781" s="1">
        <v>63.565217391304351</v>
      </c>
      <c r="D6781" s="1">
        <v>76.347826086956516</v>
      </c>
      <c r="E6781">
        <v>1</v>
      </c>
      <c r="F6781" t="s">
        <v>27814</v>
      </c>
      <c r="G6781" t="s">
        <v>27815</v>
      </c>
      <c r="H6781" t="s">
        <v>27434</v>
      </c>
      <c r="I6781" t="s">
        <v>27428</v>
      </c>
      <c r="J6781" t="s">
        <v>27435</v>
      </c>
      <c r="K6781">
        <v>140</v>
      </c>
      <c r="L6781" s="1">
        <v>110.18478260869566</v>
      </c>
    </row>
    <row r="6782" spans="1:12" hidden="1" x14ac:dyDescent="0.25">
      <c r="A6782" t="s">
        <v>27816</v>
      </c>
      <c r="B6782" t="s">
        <v>27817</v>
      </c>
      <c r="C6782" s="1">
        <v>87.478260869565219</v>
      </c>
      <c r="D6782" s="1">
        <v>100.84782608695652</v>
      </c>
      <c r="E6782">
        <v>1</v>
      </c>
      <c r="F6782" t="s">
        <v>27818</v>
      </c>
      <c r="G6782" t="s">
        <v>27819</v>
      </c>
      <c r="H6782" t="s">
        <v>1743</v>
      </c>
      <c r="I6782" t="s">
        <v>27428</v>
      </c>
      <c r="J6782" t="s">
        <v>27820</v>
      </c>
      <c r="K6782">
        <v>162</v>
      </c>
      <c r="L6782" s="1">
        <v>148.93478260869566</v>
      </c>
    </row>
    <row r="6783" spans="1:12" hidden="1" x14ac:dyDescent="0.25">
      <c r="A6783" t="s">
        <v>27821</v>
      </c>
      <c r="B6783" t="s">
        <v>27822</v>
      </c>
      <c r="C6783" s="1">
        <v>14.782608695652174</v>
      </c>
      <c r="D6783" s="1">
        <v>22.619565217391305</v>
      </c>
      <c r="E6783">
        <v>1</v>
      </c>
      <c r="F6783" t="s">
        <v>27823</v>
      </c>
      <c r="G6783" t="s">
        <v>12921</v>
      </c>
      <c r="H6783" t="s">
        <v>27497</v>
      </c>
      <c r="I6783" t="s">
        <v>27428</v>
      </c>
      <c r="J6783" t="s">
        <v>27824</v>
      </c>
      <c r="K6783">
        <v>45</v>
      </c>
      <c r="L6783" s="1">
        <v>35.282608695652172</v>
      </c>
    </row>
    <row r="6784" spans="1:12" hidden="1" x14ac:dyDescent="0.25">
      <c r="A6784" t="s">
        <v>27825</v>
      </c>
      <c r="B6784" t="s">
        <v>27826</v>
      </c>
      <c r="C6784" s="1">
        <v>74.521739130434781</v>
      </c>
      <c r="D6784" s="1">
        <v>86</v>
      </c>
      <c r="E6784">
        <v>1</v>
      </c>
      <c r="F6784" t="s">
        <v>27827</v>
      </c>
      <c r="G6784" t="s">
        <v>19499</v>
      </c>
      <c r="H6784" t="s">
        <v>27465</v>
      </c>
      <c r="I6784" t="s">
        <v>27428</v>
      </c>
      <c r="J6784" t="s">
        <v>27828</v>
      </c>
      <c r="K6784">
        <v>190</v>
      </c>
      <c r="L6784" s="1">
        <v>168.94565217391303</v>
      </c>
    </row>
    <row r="6785" spans="1:12" hidden="1" x14ac:dyDescent="0.25">
      <c r="A6785" t="s">
        <v>27829</v>
      </c>
      <c r="B6785" t="s">
        <v>27830</v>
      </c>
      <c r="C6785" s="1">
        <v>72.532608695652172</v>
      </c>
      <c r="D6785" s="1">
        <v>121.39130434782609</v>
      </c>
      <c r="E6785">
        <v>1</v>
      </c>
      <c r="F6785" t="s">
        <v>27831</v>
      </c>
      <c r="G6785" t="s">
        <v>12310</v>
      </c>
      <c r="H6785" t="s">
        <v>27465</v>
      </c>
      <c r="I6785" t="s">
        <v>27428</v>
      </c>
      <c r="J6785" t="s">
        <v>27832</v>
      </c>
      <c r="K6785">
        <v>137</v>
      </c>
      <c r="L6785" s="1">
        <v>130.38043478260869</v>
      </c>
    </row>
    <row r="6786" spans="1:12" hidden="1" x14ac:dyDescent="0.25">
      <c r="A6786" t="s">
        <v>27833</v>
      </c>
      <c r="B6786" t="s">
        <v>27834</v>
      </c>
      <c r="C6786" s="1">
        <v>12.032608695652174</v>
      </c>
      <c r="D6786" s="1">
        <v>19.641304347826086</v>
      </c>
      <c r="E6786">
        <v>1</v>
      </c>
      <c r="F6786" t="s">
        <v>27835</v>
      </c>
      <c r="G6786" t="s">
        <v>11314</v>
      </c>
      <c r="H6786" t="s">
        <v>27836</v>
      </c>
      <c r="I6786" t="s">
        <v>27428</v>
      </c>
      <c r="J6786" t="s">
        <v>27837</v>
      </c>
      <c r="K6786">
        <v>40</v>
      </c>
      <c r="L6786" s="1">
        <v>25.543478260869566</v>
      </c>
    </row>
    <row r="6787" spans="1:12" hidden="1" x14ac:dyDescent="0.25">
      <c r="A6787" t="s">
        <v>27838</v>
      </c>
      <c r="B6787" t="s">
        <v>27839</v>
      </c>
      <c r="C6787" s="1">
        <v>31.456521739130434</v>
      </c>
      <c r="D6787" s="1">
        <v>56.391304347826086</v>
      </c>
      <c r="E6787">
        <v>1</v>
      </c>
      <c r="F6787" t="s">
        <v>27840</v>
      </c>
      <c r="G6787" t="s">
        <v>19499</v>
      </c>
      <c r="H6787" t="s">
        <v>27465</v>
      </c>
      <c r="I6787" t="s">
        <v>27428</v>
      </c>
      <c r="J6787" t="s">
        <v>27841</v>
      </c>
      <c r="K6787">
        <v>85</v>
      </c>
      <c r="L6787" s="1">
        <v>61.554347826086953</v>
      </c>
    </row>
    <row r="6788" spans="1:12" hidden="1" x14ac:dyDescent="0.25">
      <c r="A6788" t="s">
        <v>27842</v>
      </c>
      <c r="B6788" t="s">
        <v>27843</v>
      </c>
      <c r="C6788" s="1">
        <v>50.663043478260867</v>
      </c>
      <c r="D6788" s="1">
        <v>63.663043478260867</v>
      </c>
      <c r="E6788">
        <v>1</v>
      </c>
      <c r="F6788" t="s">
        <v>27844</v>
      </c>
      <c r="G6788" t="s">
        <v>27845</v>
      </c>
      <c r="H6788" t="s">
        <v>27444</v>
      </c>
      <c r="I6788" t="s">
        <v>27428</v>
      </c>
      <c r="J6788" t="s">
        <v>27846</v>
      </c>
      <c r="K6788">
        <v>128</v>
      </c>
      <c r="L6788" s="1">
        <v>102.1195652173913</v>
      </c>
    </row>
    <row r="6789" spans="1:12" hidden="1" x14ac:dyDescent="0.25">
      <c r="A6789" t="s">
        <v>27847</v>
      </c>
      <c r="B6789" t="s">
        <v>27848</v>
      </c>
      <c r="C6789" s="1">
        <v>20.717391304347824</v>
      </c>
      <c r="D6789" s="1">
        <v>37.923913043478258</v>
      </c>
      <c r="E6789">
        <v>1</v>
      </c>
      <c r="F6789" t="s">
        <v>27849</v>
      </c>
      <c r="G6789" t="s">
        <v>27522</v>
      </c>
      <c r="H6789" t="s">
        <v>27523</v>
      </c>
      <c r="I6789" t="s">
        <v>27428</v>
      </c>
      <c r="J6789" t="s">
        <v>27524</v>
      </c>
      <c r="K6789">
        <v>80</v>
      </c>
      <c r="L6789" s="1">
        <v>57.043478260869563</v>
      </c>
    </row>
    <row r="6790" spans="1:12" hidden="1" x14ac:dyDescent="0.25">
      <c r="A6790" t="s">
        <v>27850</v>
      </c>
      <c r="B6790" t="s">
        <v>27851</v>
      </c>
      <c r="C6790" s="1">
        <v>12.75</v>
      </c>
      <c r="D6790" s="1">
        <v>17.141304347826086</v>
      </c>
      <c r="E6790">
        <v>1</v>
      </c>
      <c r="F6790" t="s">
        <v>27852</v>
      </c>
      <c r="G6790" t="s">
        <v>27853</v>
      </c>
      <c r="H6790" t="s">
        <v>18124</v>
      </c>
      <c r="I6790" t="s">
        <v>27428</v>
      </c>
      <c r="J6790" t="s">
        <v>27854</v>
      </c>
      <c r="K6790">
        <v>32</v>
      </c>
      <c r="L6790" s="1">
        <v>27.260869565217391</v>
      </c>
    </row>
    <row r="6791" spans="1:12" hidden="1" x14ac:dyDescent="0.25">
      <c r="A6791" t="s">
        <v>27855</v>
      </c>
      <c r="B6791" t="s">
        <v>27856</v>
      </c>
      <c r="C6791" s="1">
        <v>51.684782608695649</v>
      </c>
      <c r="D6791" s="1">
        <v>62.456521739130437</v>
      </c>
      <c r="E6791">
        <v>1</v>
      </c>
      <c r="F6791" t="s">
        <v>27857</v>
      </c>
      <c r="G6791" t="s">
        <v>27858</v>
      </c>
      <c r="H6791" t="s">
        <v>27465</v>
      </c>
      <c r="I6791" t="s">
        <v>27428</v>
      </c>
      <c r="J6791" t="s">
        <v>27859</v>
      </c>
      <c r="K6791">
        <v>96</v>
      </c>
      <c r="L6791" s="1">
        <v>93.076086956521735</v>
      </c>
    </row>
    <row r="6792" spans="1:12" hidden="1" x14ac:dyDescent="0.25">
      <c r="A6792" t="s">
        <v>27860</v>
      </c>
      <c r="B6792" t="s">
        <v>27861</v>
      </c>
      <c r="C6792" s="1">
        <v>35.739130434782609</v>
      </c>
      <c r="D6792" s="1">
        <v>48.228260869565219</v>
      </c>
      <c r="E6792">
        <v>1</v>
      </c>
      <c r="F6792" t="s">
        <v>27862</v>
      </c>
      <c r="G6792" t="s">
        <v>27863</v>
      </c>
      <c r="H6792" t="s">
        <v>7801</v>
      </c>
      <c r="I6792" t="s">
        <v>27428</v>
      </c>
      <c r="J6792" t="s">
        <v>27864</v>
      </c>
      <c r="K6792">
        <v>82</v>
      </c>
      <c r="L6792" s="1">
        <v>60.25</v>
      </c>
    </row>
    <row r="6793" spans="1:12" hidden="1" x14ac:dyDescent="0.25">
      <c r="A6793" t="s">
        <v>27865</v>
      </c>
      <c r="B6793" t="s">
        <v>27866</v>
      </c>
      <c r="C6793" s="1">
        <v>18.173913043478262</v>
      </c>
      <c r="D6793" s="1">
        <v>30.184782608695652</v>
      </c>
      <c r="E6793">
        <v>1</v>
      </c>
      <c r="F6793" t="s">
        <v>27867</v>
      </c>
      <c r="G6793" t="s">
        <v>10770</v>
      </c>
      <c r="H6793" t="s">
        <v>292</v>
      </c>
      <c r="I6793" t="s">
        <v>27428</v>
      </c>
      <c r="J6793" t="s">
        <v>27868</v>
      </c>
      <c r="K6793">
        <v>35</v>
      </c>
      <c r="L6793" s="1">
        <v>32.086956521739133</v>
      </c>
    </row>
    <row r="6794" spans="1:12" hidden="1" x14ac:dyDescent="0.25">
      <c r="A6794" t="s">
        <v>27869</v>
      </c>
      <c r="B6794" t="s">
        <v>27870</v>
      </c>
      <c r="C6794" s="1">
        <v>21.956521739130434</v>
      </c>
      <c r="D6794" s="1">
        <v>29.597826086956523</v>
      </c>
      <c r="E6794">
        <v>1</v>
      </c>
      <c r="F6794" t="s">
        <v>27871</v>
      </c>
      <c r="G6794" t="s">
        <v>16023</v>
      </c>
      <c r="H6794" t="s">
        <v>27548</v>
      </c>
      <c r="I6794" t="s">
        <v>27428</v>
      </c>
      <c r="J6794" t="s">
        <v>27549</v>
      </c>
      <c r="K6794">
        <v>32</v>
      </c>
      <c r="L6794" s="1">
        <v>14.282608695652174</v>
      </c>
    </row>
    <row r="6795" spans="1:12" hidden="1" x14ac:dyDescent="0.25">
      <c r="A6795" t="s">
        <v>27872</v>
      </c>
      <c r="B6795" t="s">
        <v>27873</v>
      </c>
      <c r="C6795" s="1">
        <v>30.576086956521738</v>
      </c>
      <c r="D6795" s="1">
        <v>52.467391304347828</v>
      </c>
      <c r="E6795">
        <v>1</v>
      </c>
      <c r="F6795" t="s">
        <v>27874</v>
      </c>
      <c r="G6795" t="s">
        <v>14768</v>
      </c>
      <c r="H6795" t="s">
        <v>27523</v>
      </c>
      <c r="I6795" t="s">
        <v>27428</v>
      </c>
      <c r="J6795" t="s">
        <v>27875</v>
      </c>
      <c r="K6795">
        <v>83</v>
      </c>
      <c r="L6795" s="1">
        <v>78.413043478260875</v>
      </c>
    </row>
    <row r="6796" spans="1:12" hidden="1" x14ac:dyDescent="0.25">
      <c r="A6796" t="s">
        <v>27876</v>
      </c>
      <c r="B6796" t="s">
        <v>27877</v>
      </c>
      <c r="C6796" s="1">
        <v>19.021739130434781</v>
      </c>
      <c r="D6796" s="1">
        <v>23.021739130434781</v>
      </c>
      <c r="E6796">
        <v>1</v>
      </c>
      <c r="F6796" t="s">
        <v>27878</v>
      </c>
      <c r="G6796" t="s">
        <v>27879</v>
      </c>
      <c r="H6796" t="s">
        <v>27581</v>
      </c>
      <c r="I6796" t="s">
        <v>27428</v>
      </c>
      <c r="J6796" t="s">
        <v>27880</v>
      </c>
      <c r="K6796">
        <v>46</v>
      </c>
      <c r="L6796" s="1">
        <v>38.108695652173914</v>
      </c>
    </row>
    <row r="6797" spans="1:12" hidden="1" x14ac:dyDescent="0.25">
      <c r="A6797" t="s">
        <v>27881</v>
      </c>
      <c r="B6797" t="s">
        <v>27882</v>
      </c>
      <c r="C6797" s="1">
        <v>24.032608695652176</v>
      </c>
      <c r="D6797" s="1">
        <v>41.141304347826086</v>
      </c>
      <c r="E6797">
        <v>1</v>
      </c>
      <c r="F6797" t="s">
        <v>27883</v>
      </c>
      <c r="G6797" t="s">
        <v>27884</v>
      </c>
      <c r="H6797" t="s">
        <v>27778</v>
      </c>
      <c r="I6797" t="s">
        <v>27428</v>
      </c>
      <c r="J6797" t="s">
        <v>27885</v>
      </c>
      <c r="K6797">
        <v>50</v>
      </c>
      <c r="L6797" s="1">
        <v>41.423913043478258</v>
      </c>
    </row>
    <row r="6798" spans="1:12" hidden="1" x14ac:dyDescent="0.25">
      <c r="A6798" t="s">
        <v>27886</v>
      </c>
      <c r="B6798" t="s">
        <v>27887</v>
      </c>
      <c r="C6798" s="1">
        <v>47.184782608695649</v>
      </c>
      <c r="D6798" s="1">
        <v>78.228260869565219</v>
      </c>
      <c r="E6798">
        <v>1</v>
      </c>
      <c r="F6798" t="s">
        <v>27888</v>
      </c>
      <c r="G6798" t="s">
        <v>27889</v>
      </c>
      <c r="H6798" t="s">
        <v>27465</v>
      </c>
      <c r="I6798" t="s">
        <v>27428</v>
      </c>
      <c r="J6798" t="s">
        <v>27859</v>
      </c>
      <c r="K6798">
        <v>115</v>
      </c>
      <c r="L6798" s="1">
        <v>90.315217391304344</v>
      </c>
    </row>
    <row r="6799" spans="1:12" hidden="1" x14ac:dyDescent="0.25">
      <c r="A6799" t="s">
        <v>27890</v>
      </c>
      <c r="B6799" t="s">
        <v>27891</v>
      </c>
      <c r="C6799" s="1">
        <v>18.565217391304348</v>
      </c>
      <c r="D6799" s="1">
        <v>27.934782608695652</v>
      </c>
      <c r="E6799">
        <v>1</v>
      </c>
      <c r="F6799" t="s">
        <v>27892</v>
      </c>
      <c r="G6799" t="s">
        <v>27893</v>
      </c>
      <c r="H6799" t="s">
        <v>27836</v>
      </c>
      <c r="I6799" t="s">
        <v>27428</v>
      </c>
      <c r="J6799" t="s">
        <v>27894</v>
      </c>
      <c r="K6799">
        <v>55</v>
      </c>
      <c r="L6799" s="1">
        <v>31.684782608695652</v>
      </c>
    </row>
    <row r="6800" spans="1:12" hidden="1" x14ac:dyDescent="0.25">
      <c r="A6800" t="s">
        <v>27895</v>
      </c>
      <c r="B6800" t="s">
        <v>27896</v>
      </c>
      <c r="C6800" s="1">
        <v>31.913043478260871</v>
      </c>
      <c r="D6800" s="1">
        <v>40.554347826086953</v>
      </c>
      <c r="E6800">
        <v>1</v>
      </c>
      <c r="F6800" t="s">
        <v>27897</v>
      </c>
      <c r="G6800" t="s">
        <v>27898</v>
      </c>
      <c r="H6800" t="s">
        <v>27899</v>
      </c>
      <c r="I6800" t="s">
        <v>27428</v>
      </c>
      <c r="J6800" t="s">
        <v>27900</v>
      </c>
      <c r="K6800">
        <v>65</v>
      </c>
      <c r="L6800" s="1">
        <v>60.423913043478258</v>
      </c>
    </row>
    <row r="6801" spans="1:12" hidden="1" x14ac:dyDescent="0.25">
      <c r="A6801" t="s">
        <v>27901</v>
      </c>
      <c r="B6801" t="s">
        <v>27902</v>
      </c>
      <c r="C6801" s="1">
        <v>34.684782608695649</v>
      </c>
      <c r="D6801" s="1">
        <v>51.945652173913047</v>
      </c>
      <c r="E6801">
        <v>1</v>
      </c>
      <c r="F6801" t="s">
        <v>27903</v>
      </c>
      <c r="G6801" t="s">
        <v>27904</v>
      </c>
      <c r="H6801" t="s">
        <v>27465</v>
      </c>
      <c r="I6801" t="s">
        <v>27428</v>
      </c>
      <c r="J6801" t="s">
        <v>27905</v>
      </c>
      <c r="K6801">
        <v>118</v>
      </c>
      <c r="L6801" s="1">
        <v>80.695652173913047</v>
      </c>
    </row>
    <row r="6802" spans="1:12" hidden="1" x14ac:dyDescent="0.25">
      <c r="A6802" t="s">
        <v>27906</v>
      </c>
      <c r="B6802" t="s">
        <v>27907</v>
      </c>
      <c r="C6802" s="1">
        <v>53.25</v>
      </c>
      <c r="D6802" s="1">
        <v>78.934782608695656</v>
      </c>
      <c r="E6802">
        <v>1</v>
      </c>
      <c r="F6802" t="s">
        <v>27908</v>
      </c>
      <c r="G6802" t="s">
        <v>19986</v>
      </c>
      <c r="H6802" t="s">
        <v>27444</v>
      </c>
      <c r="I6802" t="s">
        <v>27428</v>
      </c>
      <c r="J6802" t="s">
        <v>27909</v>
      </c>
      <c r="K6802">
        <v>116</v>
      </c>
      <c r="L6802" s="1">
        <v>91.869565217391298</v>
      </c>
    </row>
    <row r="6803" spans="1:12" hidden="1" x14ac:dyDescent="0.25">
      <c r="A6803" t="s">
        <v>27910</v>
      </c>
      <c r="B6803" t="s">
        <v>27911</v>
      </c>
      <c r="C6803" s="1">
        <v>19.510869565217391</v>
      </c>
      <c r="D6803" s="1">
        <v>32.108695652173914</v>
      </c>
      <c r="E6803">
        <v>1</v>
      </c>
      <c r="F6803" t="s">
        <v>27912</v>
      </c>
      <c r="G6803" t="s">
        <v>27600</v>
      </c>
      <c r="H6803" t="s">
        <v>27434</v>
      </c>
      <c r="I6803" t="s">
        <v>27428</v>
      </c>
      <c r="J6803" t="s">
        <v>27601</v>
      </c>
      <c r="K6803">
        <v>50</v>
      </c>
      <c r="L6803" s="1">
        <v>39.913043478260867</v>
      </c>
    </row>
    <row r="6804" spans="1:12" hidden="1" x14ac:dyDescent="0.25">
      <c r="A6804" t="s">
        <v>27913</v>
      </c>
      <c r="B6804" t="s">
        <v>27914</v>
      </c>
      <c r="C6804" s="1">
        <v>17.869565217391305</v>
      </c>
      <c r="D6804" s="1">
        <v>31.163043478260871</v>
      </c>
      <c r="E6804">
        <v>1</v>
      </c>
      <c r="F6804" t="s">
        <v>27915</v>
      </c>
      <c r="G6804" t="s">
        <v>27916</v>
      </c>
      <c r="H6804" t="s">
        <v>27616</v>
      </c>
      <c r="I6804" t="s">
        <v>27428</v>
      </c>
      <c r="J6804" t="s">
        <v>27917</v>
      </c>
      <c r="K6804">
        <v>60</v>
      </c>
      <c r="L6804" s="1">
        <v>40.489130434782609</v>
      </c>
    </row>
    <row r="6805" spans="1:12" hidden="1" x14ac:dyDescent="0.25">
      <c r="A6805" t="s">
        <v>27918</v>
      </c>
      <c r="B6805" t="s">
        <v>27919</v>
      </c>
      <c r="C6805" s="1">
        <v>67.184782608695656</v>
      </c>
      <c r="D6805" s="1">
        <v>91.086956521739125</v>
      </c>
      <c r="E6805">
        <v>1</v>
      </c>
      <c r="F6805" t="s">
        <v>27920</v>
      </c>
      <c r="G6805" t="s">
        <v>27921</v>
      </c>
      <c r="H6805" t="s">
        <v>27444</v>
      </c>
      <c r="I6805" t="s">
        <v>27428</v>
      </c>
      <c r="J6805" t="s">
        <v>27922</v>
      </c>
      <c r="K6805">
        <v>138</v>
      </c>
      <c r="L6805" s="1">
        <v>132.38043478260869</v>
      </c>
    </row>
    <row r="6806" spans="1:12" hidden="1" x14ac:dyDescent="0.25">
      <c r="A6806" t="s">
        <v>27923</v>
      </c>
      <c r="B6806" t="s">
        <v>27924</v>
      </c>
      <c r="C6806" s="1">
        <v>24.228260869565219</v>
      </c>
      <c r="D6806" s="1">
        <v>29.282608695652176</v>
      </c>
      <c r="E6806">
        <v>1</v>
      </c>
      <c r="F6806" t="s">
        <v>27925</v>
      </c>
      <c r="G6806" t="s">
        <v>27926</v>
      </c>
      <c r="H6806" t="s">
        <v>2365</v>
      </c>
      <c r="I6806" t="s">
        <v>27428</v>
      </c>
      <c r="J6806" t="s">
        <v>27927</v>
      </c>
      <c r="K6806">
        <v>58</v>
      </c>
      <c r="L6806" s="1">
        <v>50.815217391304351</v>
      </c>
    </row>
    <row r="6807" spans="1:12" hidden="1" x14ac:dyDescent="0.25">
      <c r="A6807" t="s">
        <v>27928</v>
      </c>
      <c r="B6807" t="s">
        <v>27929</v>
      </c>
      <c r="C6807" s="1">
        <v>20.543478260869566</v>
      </c>
      <c r="D6807" s="1">
        <v>37.619565217391305</v>
      </c>
      <c r="E6807">
        <v>1</v>
      </c>
      <c r="F6807" t="s">
        <v>27930</v>
      </c>
      <c r="G6807" t="s">
        <v>27931</v>
      </c>
      <c r="H6807" t="s">
        <v>27631</v>
      </c>
      <c r="I6807" t="s">
        <v>27428</v>
      </c>
      <c r="J6807" t="s">
        <v>27932</v>
      </c>
      <c r="K6807">
        <v>74</v>
      </c>
      <c r="L6807" s="1">
        <v>51.739130434782609</v>
      </c>
    </row>
    <row r="6808" spans="1:12" hidden="1" x14ac:dyDescent="0.25">
      <c r="A6808" t="s">
        <v>27933</v>
      </c>
      <c r="B6808" t="s">
        <v>27934</v>
      </c>
      <c r="C6808" s="1">
        <v>14.793478260869565</v>
      </c>
      <c r="D6808" s="1">
        <v>25.684782608695652</v>
      </c>
      <c r="E6808">
        <v>1</v>
      </c>
      <c r="F6808" t="s">
        <v>27935</v>
      </c>
      <c r="G6808" t="s">
        <v>16023</v>
      </c>
      <c r="H6808" t="s">
        <v>27548</v>
      </c>
      <c r="I6808" t="s">
        <v>27428</v>
      </c>
      <c r="J6808" t="s">
        <v>27549</v>
      </c>
      <c r="K6808">
        <v>48</v>
      </c>
      <c r="L6808" s="1">
        <v>29.880434782608695</v>
      </c>
    </row>
    <row r="6809" spans="1:12" hidden="1" x14ac:dyDescent="0.25">
      <c r="A6809" t="s">
        <v>27936</v>
      </c>
      <c r="B6809" t="s">
        <v>27937</v>
      </c>
      <c r="C6809" s="1">
        <v>22.380434782608695</v>
      </c>
      <c r="D6809" s="1">
        <v>30.586956521739129</v>
      </c>
      <c r="E6809">
        <v>1</v>
      </c>
      <c r="F6809" t="s">
        <v>27938</v>
      </c>
      <c r="G6809" t="s">
        <v>27939</v>
      </c>
      <c r="H6809" t="s">
        <v>11986</v>
      </c>
      <c r="I6809" t="s">
        <v>27428</v>
      </c>
      <c r="J6809" t="s">
        <v>27940</v>
      </c>
      <c r="K6809">
        <v>47</v>
      </c>
      <c r="L6809" s="1">
        <v>43.847826086956523</v>
      </c>
    </row>
    <row r="6810" spans="1:12" hidden="1" x14ac:dyDescent="0.25">
      <c r="A6810" t="s">
        <v>27941</v>
      </c>
      <c r="B6810" t="s">
        <v>27942</v>
      </c>
      <c r="C6810" s="1">
        <v>61.5</v>
      </c>
      <c r="D6810" s="1">
        <v>84.782608695652172</v>
      </c>
      <c r="E6810">
        <v>1</v>
      </c>
      <c r="F6810" t="s">
        <v>27943</v>
      </c>
      <c r="G6810" t="s">
        <v>27553</v>
      </c>
      <c r="H6810" t="s">
        <v>27444</v>
      </c>
      <c r="I6810" t="s">
        <v>27428</v>
      </c>
      <c r="J6810" t="s">
        <v>27554</v>
      </c>
      <c r="K6810">
        <v>105</v>
      </c>
      <c r="L6810" s="1">
        <v>99.923913043478265</v>
      </c>
    </row>
    <row r="6811" spans="1:12" hidden="1" x14ac:dyDescent="0.25">
      <c r="A6811" t="s">
        <v>27944</v>
      </c>
      <c r="B6811" t="s">
        <v>27945</v>
      </c>
      <c r="C6811" s="1">
        <v>29.771739130434781</v>
      </c>
      <c r="D6811" s="1">
        <v>37.75</v>
      </c>
      <c r="E6811">
        <v>1</v>
      </c>
      <c r="F6811" t="s">
        <v>27946</v>
      </c>
      <c r="G6811" t="s">
        <v>27947</v>
      </c>
      <c r="H6811" t="s">
        <v>27465</v>
      </c>
      <c r="I6811" t="s">
        <v>27428</v>
      </c>
      <c r="J6811" t="s">
        <v>27948</v>
      </c>
      <c r="K6811">
        <v>60</v>
      </c>
      <c r="L6811" s="1">
        <v>57.597826086956523</v>
      </c>
    </row>
    <row r="6812" spans="1:12" hidden="1" x14ac:dyDescent="0.25">
      <c r="A6812" t="s">
        <v>27949</v>
      </c>
      <c r="B6812" t="s">
        <v>27950</v>
      </c>
      <c r="C6812" s="1">
        <v>16.989130434782609</v>
      </c>
      <c r="D6812" s="1">
        <v>25.728260869565219</v>
      </c>
      <c r="E6812">
        <v>1</v>
      </c>
      <c r="F6812" t="s">
        <v>27951</v>
      </c>
      <c r="G6812" t="s">
        <v>1527</v>
      </c>
      <c r="H6812" t="s">
        <v>27671</v>
      </c>
      <c r="I6812" t="s">
        <v>27428</v>
      </c>
      <c r="J6812" t="s">
        <v>27952</v>
      </c>
      <c r="K6812">
        <v>56</v>
      </c>
      <c r="L6812" s="1">
        <v>36.489130434782609</v>
      </c>
    </row>
    <row r="6813" spans="1:12" hidden="1" x14ac:dyDescent="0.25">
      <c r="A6813" t="s">
        <v>27953</v>
      </c>
      <c r="B6813" t="s">
        <v>27954</v>
      </c>
      <c r="C6813" s="1">
        <v>12.293478260869565</v>
      </c>
      <c r="D6813" s="1">
        <v>17.184782608695652</v>
      </c>
      <c r="E6813">
        <v>1</v>
      </c>
      <c r="F6813" t="s">
        <v>27955</v>
      </c>
      <c r="G6813" t="s">
        <v>23102</v>
      </c>
      <c r="H6813" t="s">
        <v>27956</v>
      </c>
      <c r="I6813" t="s">
        <v>27428</v>
      </c>
      <c r="J6813" t="s">
        <v>27957</v>
      </c>
      <c r="K6813">
        <v>32</v>
      </c>
      <c r="L6813" s="1">
        <v>23.673913043478262</v>
      </c>
    </row>
    <row r="6814" spans="1:12" hidden="1" x14ac:dyDescent="0.25">
      <c r="A6814" t="s">
        <v>27958</v>
      </c>
      <c r="B6814" t="s">
        <v>27959</v>
      </c>
      <c r="C6814" s="1">
        <v>12.293478260869565</v>
      </c>
      <c r="D6814" s="1">
        <v>22</v>
      </c>
      <c r="E6814">
        <v>1</v>
      </c>
      <c r="F6814" t="s">
        <v>27960</v>
      </c>
      <c r="G6814" t="s">
        <v>27961</v>
      </c>
      <c r="H6814" t="s">
        <v>7801</v>
      </c>
      <c r="I6814" t="s">
        <v>27428</v>
      </c>
      <c r="J6814" t="s">
        <v>27962</v>
      </c>
      <c r="K6814">
        <v>33</v>
      </c>
      <c r="L6814" s="1">
        <v>21.695652173913043</v>
      </c>
    </row>
    <row r="6815" spans="1:12" hidden="1" x14ac:dyDescent="0.25">
      <c r="A6815" t="s">
        <v>27963</v>
      </c>
      <c r="B6815" t="s">
        <v>27964</v>
      </c>
      <c r="C6815" s="1">
        <v>22.467391304347824</v>
      </c>
      <c r="D6815" s="1">
        <v>45.119565217391305</v>
      </c>
      <c r="E6815">
        <v>1</v>
      </c>
      <c r="F6815" t="s">
        <v>27965</v>
      </c>
      <c r="G6815" t="s">
        <v>27966</v>
      </c>
      <c r="H6815" t="s">
        <v>27967</v>
      </c>
      <c r="I6815" t="s">
        <v>27428</v>
      </c>
      <c r="J6815" t="s">
        <v>27968</v>
      </c>
      <c r="K6815">
        <v>50</v>
      </c>
      <c r="L6815" s="1">
        <v>43.489130434782609</v>
      </c>
    </row>
    <row r="6816" spans="1:12" hidden="1" x14ac:dyDescent="0.25">
      <c r="A6816" t="s">
        <v>27969</v>
      </c>
      <c r="B6816" t="s">
        <v>27970</v>
      </c>
      <c r="C6816" s="1">
        <v>20.815217391304348</v>
      </c>
      <c r="D6816" s="1">
        <v>27.586956521739129</v>
      </c>
      <c r="E6816">
        <v>1</v>
      </c>
      <c r="F6816" t="s">
        <v>27971</v>
      </c>
      <c r="G6816" t="s">
        <v>27972</v>
      </c>
      <c r="H6816" t="s">
        <v>27973</v>
      </c>
      <c r="I6816" t="s">
        <v>27428</v>
      </c>
      <c r="J6816" t="s">
        <v>27974</v>
      </c>
      <c r="K6816">
        <v>45</v>
      </c>
      <c r="L6816" s="1">
        <v>41.913043478260867</v>
      </c>
    </row>
    <row r="6817" spans="1:12" hidden="1" x14ac:dyDescent="0.25">
      <c r="A6817" t="s">
        <v>27975</v>
      </c>
      <c r="B6817" t="s">
        <v>27976</v>
      </c>
      <c r="C6817" s="1">
        <v>24.869565217391305</v>
      </c>
      <c r="D6817" s="1">
        <v>29.782608695652176</v>
      </c>
      <c r="E6817">
        <v>1</v>
      </c>
      <c r="F6817" t="s">
        <v>27977</v>
      </c>
      <c r="G6817" t="s">
        <v>27978</v>
      </c>
      <c r="H6817" t="s">
        <v>27979</v>
      </c>
      <c r="I6817" t="s">
        <v>27428</v>
      </c>
      <c r="J6817" t="s">
        <v>27980</v>
      </c>
      <c r="K6817">
        <v>54</v>
      </c>
      <c r="L6817" s="1">
        <v>46.086956521739133</v>
      </c>
    </row>
    <row r="6818" spans="1:12" hidden="1" x14ac:dyDescent="0.25">
      <c r="A6818" t="s">
        <v>27981</v>
      </c>
      <c r="B6818" t="s">
        <v>27982</v>
      </c>
      <c r="C6818" s="1">
        <v>14</v>
      </c>
      <c r="D6818" s="1">
        <v>22.478260869565219</v>
      </c>
      <c r="E6818">
        <v>1</v>
      </c>
      <c r="F6818" t="s">
        <v>27983</v>
      </c>
      <c r="G6818" t="s">
        <v>27984</v>
      </c>
      <c r="H6818" t="s">
        <v>404</v>
      </c>
      <c r="I6818" t="s">
        <v>27428</v>
      </c>
      <c r="J6818" t="s">
        <v>27985</v>
      </c>
      <c r="K6818">
        <v>42</v>
      </c>
      <c r="L6818" s="1">
        <v>30.608695652173914</v>
      </c>
    </row>
    <row r="6819" spans="1:12" hidden="1" x14ac:dyDescent="0.25">
      <c r="A6819" t="s">
        <v>27986</v>
      </c>
      <c r="B6819" t="s">
        <v>27987</v>
      </c>
      <c r="C6819" s="1">
        <v>31.076086956521738</v>
      </c>
      <c r="D6819" s="1">
        <v>42.869565217391305</v>
      </c>
      <c r="E6819">
        <v>1</v>
      </c>
      <c r="F6819" t="s">
        <v>27988</v>
      </c>
      <c r="G6819" t="s">
        <v>27879</v>
      </c>
      <c r="H6819" t="s">
        <v>27581</v>
      </c>
      <c r="I6819" t="s">
        <v>27428</v>
      </c>
      <c r="J6819" t="s">
        <v>27880</v>
      </c>
      <c r="K6819">
        <v>79</v>
      </c>
      <c r="L6819" s="1">
        <v>67.728260869565219</v>
      </c>
    </row>
    <row r="6820" spans="1:12" hidden="1" x14ac:dyDescent="0.25">
      <c r="A6820" t="s">
        <v>27989</v>
      </c>
      <c r="B6820" t="s">
        <v>27990</v>
      </c>
      <c r="C6820" s="1">
        <v>21.652173913043477</v>
      </c>
      <c r="D6820" s="1">
        <v>30.586956521739129</v>
      </c>
      <c r="E6820">
        <v>1</v>
      </c>
      <c r="F6820" t="s">
        <v>27991</v>
      </c>
      <c r="G6820" t="s">
        <v>27573</v>
      </c>
      <c r="H6820" t="s">
        <v>27465</v>
      </c>
      <c r="I6820" t="s">
        <v>27428</v>
      </c>
      <c r="J6820" t="s">
        <v>27859</v>
      </c>
      <c r="K6820">
        <v>38</v>
      </c>
      <c r="L6820" s="1">
        <v>29.565217391304348</v>
      </c>
    </row>
    <row r="6821" spans="1:12" hidden="1" x14ac:dyDescent="0.25">
      <c r="A6821" t="s">
        <v>27992</v>
      </c>
      <c r="B6821" t="s">
        <v>27993</v>
      </c>
      <c r="E6821">
        <v>0</v>
      </c>
      <c r="F6821" t="s">
        <v>27994</v>
      </c>
      <c r="G6821" t="s">
        <v>12310</v>
      </c>
      <c r="H6821" t="s">
        <v>27465</v>
      </c>
      <c r="I6821" t="s">
        <v>27428</v>
      </c>
      <c r="J6821" t="s">
        <v>27995</v>
      </c>
      <c r="K6821">
        <v>68</v>
      </c>
      <c r="L6821" s="1">
        <v>52.663043478260867</v>
      </c>
    </row>
    <row r="6822" spans="1:12" hidden="1" x14ac:dyDescent="0.25">
      <c r="A6822" t="s">
        <v>27996</v>
      </c>
      <c r="B6822" t="s">
        <v>27997</v>
      </c>
      <c r="C6822" s="1">
        <v>37.021739130434781</v>
      </c>
      <c r="D6822" s="1">
        <v>67.510869565217391</v>
      </c>
      <c r="E6822">
        <v>1</v>
      </c>
      <c r="F6822" t="s">
        <v>27998</v>
      </c>
      <c r="G6822" t="s">
        <v>71</v>
      </c>
      <c r="H6822" t="s">
        <v>1743</v>
      </c>
      <c r="I6822" t="s">
        <v>27428</v>
      </c>
      <c r="J6822" t="s">
        <v>27999</v>
      </c>
      <c r="K6822">
        <v>78</v>
      </c>
      <c r="L6822" s="1">
        <v>74.902173913043484</v>
      </c>
    </row>
    <row r="6823" spans="1:12" hidden="1" x14ac:dyDescent="0.25">
      <c r="A6823" t="s">
        <v>28000</v>
      </c>
      <c r="B6823" t="s">
        <v>28001</v>
      </c>
      <c r="C6823" s="1">
        <v>25.858695652173914</v>
      </c>
      <c r="D6823" s="1">
        <v>38.173913043478258</v>
      </c>
      <c r="E6823">
        <v>1</v>
      </c>
      <c r="F6823" t="s">
        <v>28002</v>
      </c>
      <c r="G6823" t="s">
        <v>3632</v>
      </c>
      <c r="H6823" t="s">
        <v>27444</v>
      </c>
      <c r="I6823" t="s">
        <v>27428</v>
      </c>
      <c r="J6823" t="s">
        <v>27502</v>
      </c>
      <c r="K6823">
        <v>63</v>
      </c>
      <c r="L6823" s="1">
        <v>58.586956521739133</v>
      </c>
    </row>
    <row r="6824" spans="1:12" hidden="1" x14ac:dyDescent="0.25">
      <c r="A6824" t="s">
        <v>28003</v>
      </c>
      <c r="B6824" t="s">
        <v>28004</v>
      </c>
      <c r="C6824" s="1">
        <v>10.836956521739131</v>
      </c>
      <c r="D6824" s="1">
        <v>17.826086956521738</v>
      </c>
      <c r="E6824">
        <v>1</v>
      </c>
      <c r="F6824" t="s">
        <v>28005</v>
      </c>
      <c r="G6824" t="s">
        <v>28006</v>
      </c>
      <c r="H6824" t="s">
        <v>1847</v>
      </c>
      <c r="I6824" t="s">
        <v>27428</v>
      </c>
      <c r="J6824" t="s">
        <v>28007</v>
      </c>
      <c r="K6824">
        <v>25</v>
      </c>
      <c r="L6824" s="1">
        <v>18.978260869565219</v>
      </c>
    </row>
    <row r="6825" spans="1:12" hidden="1" x14ac:dyDescent="0.25">
      <c r="A6825" t="s">
        <v>28008</v>
      </c>
      <c r="B6825" t="s">
        <v>28009</v>
      </c>
      <c r="C6825" s="1">
        <v>44.021739130434781</v>
      </c>
      <c r="D6825" s="1">
        <v>84.663043478260875</v>
      </c>
      <c r="E6825">
        <v>1</v>
      </c>
      <c r="F6825" t="s">
        <v>28010</v>
      </c>
      <c r="G6825" t="s">
        <v>28011</v>
      </c>
      <c r="H6825" t="s">
        <v>28012</v>
      </c>
      <c r="I6825" t="s">
        <v>27428</v>
      </c>
      <c r="J6825" t="s">
        <v>28013</v>
      </c>
      <c r="K6825">
        <v>91</v>
      </c>
      <c r="L6825" s="1">
        <v>81.641304347826093</v>
      </c>
    </row>
    <row r="6826" spans="1:12" hidden="1" x14ac:dyDescent="0.25">
      <c r="A6826" t="s">
        <v>28014</v>
      </c>
      <c r="B6826" t="s">
        <v>28015</v>
      </c>
      <c r="C6826" s="1">
        <v>32.076086956521742</v>
      </c>
      <c r="D6826" s="1">
        <v>44.543478260869563</v>
      </c>
      <c r="E6826">
        <v>1</v>
      </c>
      <c r="F6826" t="s">
        <v>28016</v>
      </c>
      <c r="G6826" t="s">
        <v>28017</v>
      </c>
      <c r="H6826" t="s">
        <v>28018</v>
      </c>
      <c r="I6826" t="s">
        <v>27428</v>
      </c>
      <c r="J6826" t="s">
        <v>28019</v>
      </c>
      <c r="K6826">
        <v>49</v>
      </c>
      <c r="L6826" s="1">
        <v>48.173913043478258</v>
      </c>
    </row>
    <row r="6827" spans="1:12" hidden="1" x14ac:dyDescent="0.25">
      <c r="A6827" t="s">
        <v>28020</v>
      </c>
      <c r="B6827" t="s">
        <v>28021</v>
      </c>
      <c r="C6827" s="1">
        <v>99.391304347826093</v>
      </c>
      <c r="D6827" s="1">
        <v>138.81521739130434</v>
      </c>
      <c r="E6827">
        <v>1</v>
      </c>
      <c r="F6827" t="s">
        <v>28022</v>
      </c>
      <c r="G6827" t="s">
        <v>28023</v>
      </c>
      <c r="H6827" t="s">
        <v>27765</v>
      </c>
      <c r="I6827" t="s">
        <v>27428</v>
      </c>
      <c r="J6827" t="s">
        <v>28024</v>
      </c>
      <c r="K6827">
        <v>165</v>
      </c>
      <c r="L6827" s="1">
        <v>152.78260869565219</v>
      </c>
    </row>
    <row r="6828" spans="1:12" hidden="1" x14ac:dyDescent="0.25">
      <c r="A6828" t="s">
        <v>28025</v>
      </c>
      <c r="B6828" t="s">
        <v>28026</v>
      </c>
      <c r="C6828" s="1">
        <v>14.445652173913043</v>
      </c>
      <c r="D6828" s="1">
        <v>23.315217391304348</v>
      </c>
      <c r="E6828">
        <v>1</v>
      </c>
      <c r="F6828" t="s">
        <v>28027</v>
      </c>
      <c r="G6828" t="s">
        <v>28028</v>
      </c>
      <c r="H6828" t="s">
        <v>27465</v>
      </c>
      <c r="I6828" t="s">
        <v>27428</v>
      </c>
      <c r="J6828" t="s">
        <v>28029</v>
      </c>
      <c r="K6828">
        <v>56</v>
      </c>
      <c r="L6828" s="1">
        <v>42.815217391304351</v>
      </c>
    </row>
    <row r="6829" spans="1:12" hidden="1" x14ac:dyDescent="0.25">
      <c r="A6829" t="s">
        <v>28030</v>
      </c>
      <c r="B6829" t="s">
        <v>28031</v>
      </c>
      <c r="C6829" s="1">
        <v>14.684782608695652</v>
      </c>
      <c r="D6829" s="1">
        <v>20.141304347826086</v>
      </c>
      <c r="E6829">
        <v>1</v>
      </c>
      <c r="F6829" t="s">
        <v>28032</v>
      </c>
      <c r="G6829" t="s">
        <v>28033</v>
      </c>
      <c r="H6829" t="s">
        <v>27836</v>
      </c>
      <c r="I6829" t="s">
        <v>27428</v>
      </c>
      <c r="J6829" t="s">
        <v>28034</v>
      </c>
      <c r="K6829">
        <v>29</v>
      </c>
      <c r="L6829" s="1">
        <v>20.869565217391305</v>
      </c>
    </row>
    <row r="6830" spans="1:12" hidden="1" x14ac:dyDescent="0.25">
      <c r="A6830" t="s">
        <v>28035</v>
      </c>
      <c r="B6830" t="s">
        <v>28036</v>
      </c>
      <c r="C6830" s="1">
        <v>11.380434782608695</v>
      </c>
      <c r="D6830" s="1">
        <v>24.586956521739129</v>
      </c>
      <c r="E6830">
        <v>1</v>
      </c>
      <c r="F6830" t="s">
        <v>28037</v>
      </c>
      <c r="G6830" t="s">
        <v>5145</v>
      </c>
      <c r="H6830" t="s">
        <v>18124</v>
      </c>
      <c r="I6830" t="s">
        <v>27428</v>
      </c>
      <c r="J6830" t="s">
        <v>28038</v>
      </c>
      <c r="K6830">
        <v>54</v>
      </c>
      <c r="L6830" s="1">
        <v>30.043478260869566</v>
      </c>
    </row>
    <row r="6831" spans="1:12" hidden="1" x14ac:dyDescent="0.25">
      <c r="A6831" t="s">
        <v>28039</v>
      </c>
      <c r="B6831" t="s">
        <v>28040</v>
      </c>
      <c r="C6831" s="1">
        <v>15.641304347826088</v>
      </c>
      <c r="D6831" s="1">
        <v>26.260869565217391</v>
      </c>
      <c r="E6831">
        <v>1</v>
      </c>
      <c r="F6831" t="s">
        <v>28041</v>
      </c>
      <c r="G6831" t="s">
        <v>27605</v>
      </c>
      <c r="H6831" t="s">
        <v>286</v>
      </c>
      <c r="I6831" t="s">
        <v>27428</v>
      </c>
      <c r="J6831" t="s">
        <v>27606</v>
      </c>
      <c r="K6831">
        <v>71</v>
      </c>
      <c r="L6831" s="1">
        <v>40.489130434782609</v>
      </c>
    </row>
    <row r="6832" spans="1:12" hidden="1" x14ac:dyDescent="0.25">
      <c r="A6832" t="s">
        <v>28042</v>
      </c>
      <c r="B6832" t="s">
        <v>28043</v>
      </c>
      <c r="C6832" s="1">
        <v>30.304347826086957</v>
      </c>
      <c r="D6832" s="1">
        <v>38.478260869565219</v>
      </c>
      <c r="E6832">
        <v>1</v>
      </c>
      <c r="F6832" t="s">
        <v>28044</v>
      </c>
      <c r="G6832" t="s">
        <v>28045</v>
      </c>
      <c r="H6832" t="s">
        <v>28046</v>
      </c>
      <c r="I6832" t="s">
        <v>27428</v>
      </c>
      <c r="J6832" t="s">
        <v>28047</v>
      </c>
      <c r="K6832">
        <v>79</v>
      </c>
      <c r="L6832" s="1">
        <v>50.641304347826086</v>
      </c>
    </row>
    <row r="6833" spans="1:12" hidden="1" x14ac:dyDescent="0.25">
      <c r="A6833" t="s">
        <v>28048</v>
      </c>
      <c r="B6833" t="s">
        <v>28049</v>
      </c>
      <c r="C6833" s="1">
        <v>39</v>
      </c>
      <c r="D6833" s="1">
        <v>52.130434782608695</v>
      </c>
      <c r="E6833">
        <v>1</v>
      </c>
      <c r="F6833" t="s">
        <v>28050</v>
      </c>
      <c r="G6833" t="s">
        <v>11348</v>
      </c>
      <c r="H6833" t="s">
        <v>27765</v>
      </c>
      <c r="I6833" t="s">
        <v>27428</v>
      </c>
      <c r="J6833" t="s">
        <v>28051</v>
      </c>
      <c r="K6833">
        <v>70</v>
      </c>
      <c r="L6833" s="1">
        <v>59.163043478260867</v>
      </c>
    </row>
    <row r="6834" spans="1:12" hidden="1" x14ac:dyDescent="0.25">
      <c r="A6834" t="s">
        <v>28052</v>
      </c>
      <c r="B6834" t="s">
        <v>28053</v>
      </c>
      <c r="C6834" s="1">
        <v>42.097826086956523</v>
      </c>
      <c r="D6834" s="1">
        <v>61.25</v>
      </c>
      <c r="E6834">
        <v>1</v>
      </c>
      <c r="F6834" t="s">
        <v>28054</v>
      </c>
      <c r="G6834" t="s">
        <v>19986</v>
      </c>
      <c r="H6834" t="s">
        <v>27444</v>
      </c>
      <c r="I6834" t="s">
        <v>27428</v>
      </c>
      <c r="J6834" t="s">
        <v>28055</v>
      </c>
      <c r="K6834">
        <v>107</v>
      </c>
      <c r="L6834" s="1">
        <v>90.521739130434781</v>
      </c>
    </row>
    <row r="6835" spans="1:12" hidden="1" x14ac:dyDescent="0.25">
      <c r="A6835" t="s">
        <v>28056</v>
      </c>
      <c r="B6835" t="s">
        <v>28057</v>
      </c>
      <c r="C6835" s="1">
        <v>25.119565217391305</v>
      </c>
      <c r="D6835" s="1">
        <v>33.391304347826086</v>
      </c>
      <c r="E6835">
        <v>1</v>
      </c>
      <c r="F6835" t="s">
        <v>28058</v>
      </c>
      <c r="G6835" t="s">
        <v>28059</v>
      </c>
      <c r="H6835" t="s">
        <v>27765</v>
      </c>
      <c r="I6835" t="s">
        <v>27428</v>
      </c>
      <c r="J6835" t="s">
        <v>28060</v>
      </c>
      <c r="K6835">
        <v>60</v>
      </c>
      <c r="L6835" s="1">
        <v>56.043478260869563</v>
      </c>
    </row>
    <row r="6836" spans="1:12" hidden="1" x14ac:dyDescent="0.25">
      <c r="A6836" t="s">
        <v>28061</v>
      </c>
      <c r="B6836" t="s">
        <v>28062</v>
      </c>
      <c r="E6836">
        <v>0</v>
      </c>
      <c r="F6836" t="s">
        <v>28063</v>
      </c>
      <c r="G6836" t="s">
        <v>27605</v>
      </c>
      <c r="H6836" t="s">
        <v>286</v>
      </c>
      <c r="I6836" t="s">
        <v>27428</v>
      </c>
      <c r="J6836" t="s">
        <v>27606</v>
      </c>
      <c r="K6836">
        <v>74</v>
      </c>
      <c r="L6836" s="1">
        <v>54.478260869565219</v>
      </c>
    </row>
    <row r="6837" spans="1:12" hidden="1" x14ac:dyDescent="0.25">
      <c r="A6837" t="s">
        <v>28064</v>
      </c>
      <c r="B6837" t="s">
        <v>28065</v>
      </c>
      <c r="C6837" s="1">
        <v>124.65217391304348</v>
      </c>
      <c r="D6837" s="1">
        <v>240.41304347826087</v>
      </c>
      <c r="E6837">
        <v>1</v>
      </c>
      <c r="F6837" t="s">
        <v>28066</v>
      </c>
      <c r="G6837" t="s">
        <v>12310</v>
      </c>
      <c r="H6837" t="s">
        <v>27465</v>
      </c>
      <c r="I6837" t="s">
        <v>27428</v>
      </c>
      <c r="J6837" t="s">
        <v>28067</v>
      </c>
      <c r="K6837">
        <v>214</v>
      </c>
      <c r="L6837" s="1">
        <v>193.83695652173913</v>
      </c>
    </row>
    <row r="6838" spans="1:12" hidden="1" x14ac:dyDescent="0.25">
      <c r="A6838" t="s">
        <v>28068</v>
      </c>
      <c r="B6838" t="s">
        <v>28069</v>
      </c>
      <c r="C6838" s="1">
        <v>29.804347826086957</v>
      </c>
      <c r="D6838" s="1">
        <v>39.260869565217391</v>
      </c>
      <c r="E6838">
        <v>1</v>
      </c>
      <c r="F6838" t="s">
        <v>28070</v>
      </c>
      <c r="G6838" t="s">
        <v>28071</v>
      </c>
      <c r="H6838" t="s">
        <v>10831</v>
      </c>
      <c r="I6838" t="s">
        <v>27428</v>
      </c>
      <c r="J6838" t="s">
        <v>28072</v>
      </c>
      <c r="K6838">
        <v>55</v>
      </c>
      <c r="L6838" s="1">
        <v>49.5</v>
      </c>
    </row>
    <row r="6839" spans="1:12" hidden="1" x14ac:dyDescent="0.25">
      <c r="A6839" t="s">
        <v>28073</v>
      </c>
      <c r="B6839" t="s">
        <v>28074</v>
      </c>
      <c r="C6839" s="1">
        <v>20.652173913043477</v>
      </c>
      <c r="D6839" s="1">
        <v>38.195652173913047</v>
      </c>
      <c r="E6839">
        <v>1</v>
      </c>
      <c r="F6839" t="s">
        <v>28075</v>
      </c>
      <c r="G6839" t="s">
        <v>28076</v>
      </c>
      <c r="H6839" t="s">
        <v>28077</v>
      </c>
      <c r="I6839" t="s">
        <v>27428</v>
      </c>
      <c r="J6839" t="s">
        <v>28078</v>
      </c>
      <c r="K6839">
        <v>50</v>
      </c>
      <c r="L6839" s="1">
        <v>35.260869565217391</v>
      </c>
    </row>
    <row r="6840" spans="1:12" hidden="1" x14ac:dyDescent="0.25">
      <c r="A6840" t="s">
        <v>28079</v>
      </c>
      <c r="B6840" t="s">
        <v>28080</v>
      </c>
      <c r="C6840" s="1">
        <v>15.021739130434783</v>
      </c>
      <c r="D6840" s="1">
        <v>32.586956521739133</v>
      </c>
      <c r="E6840">
        <v>1</v>
      </c>
      <c r="F6840" t="s">
        <v>28081</v>
      </c>
      <c r="G6840" t="s">
        <v>28082</v>
      </c>
      <c r="H6840" t="s">
        <v>7801</v>
      </c>
      <c r="I6840" t="s">
        <v>27428</v>
      </c>
      <c r="J6840" t="s">
        <v>28083</v>
      </c>
      <c r="K6840">
        <v>40</v>
      </c>
      <c r="L6840" s="1">
        <v>33.326086956521742</v>
      </c>
    </row>
    <row r="6841" spans="1:12" hidden="1" x14ac:dyDescent="0.25">
      <c r="A6841" t="s">
        <v>28084</v>
      </c>
      <c r="B6841" t="s">
        <v>28085</v>
      </c>
      <c r="C6841" s="1">
        <v>128.46739130434781</v>
      </c>
      <c r="D6841" s="1">
        <v>144.43478260869566</v>
      </c>
      <c r="E6841">
        <v>1</v>
      </c>
      <c r="F6841" t="s">
        <v>28086</v>
      </c>
      <c r="G6841" t="s">
        <v>19986</v>
      </c>
      <c r="H6841" t="s">
        <v>27444</v>
      </c>
      <c r="I6841" t="s">
        <v>27428</v>
      </c>
      <c r="J6841" t="s">
        <v>27470</v>
      </c>
      <c r="K6841">
        <v>225</v>
      </c>
      <c r="L6841" s="1">
        <v>202.59782608695653</v>
      </c>
    </row>
    <row r="6842" spans="1:12" hidden="1" x14ac:dyDescent="0.25">
      <c r="A6842" t="s">
        <v>28087</v>
      </c>
      <c r="B6842" t="s">
        <v>28088</v>
      </c>
      <c r="C6842" s="1">
        <v>17.315217391304348</v>
      </c>
      <c r="D6842" s="1">
        <v>29.054347826086957</v>
      </c>
      <c r="E6842">
        <v>1</v>
      </c>
      <c r="F6842" t="s">
        <v>28089</v>
      </c>
      <c r="G6842" t="s">
        <v>28090</v>
      </c>
      <c r="H6842" t="s">
        <v>28012</v>
      </c>
      <c r="I6842" t="s">
        <v>27428</v>
      </c>
      <c r="J6842" t="s">
        <v>28091</v>
      </c>
      <c r="K6842">
        <v>49</v>
      </c>
      <c r="L6842" s="1">
        <v>34.043478260869563</v>
      </c>
    </row>
    <row r="6843" spans="1:12" hidden="1" x14ac:dyDescent="0.25">
      <c r="A6843" t="s">
        <v>28092</v>
      </c>
      <c r="B6843" t="s">
        <v>28093</v>
      </c>
      <c r="C6843" s="1">
        <v>24.391304347826086</v>
      </c>
      <c r="D6843" s="1">
        <v>31.706521739130434</v>
      </c>
      <c r="E6843">
        <v>1</v>
      </c>
      <c r="F6843" t="s">
        <v>28094</v>
      </c>
      <c r="G6843" t="s">
        <v>28095</v>
      </c>
      <c r="H6843" t="s">
        <v>27548</v>
      </c>
      <c r="I6843" t="s">
        <v>27428</v>
      </c>
      <c r="J6843" t="s">
        <v>28096</v>
      </c>
      <c r="K6843">
        <v>58</v>
      </c>
      <c r="L6843" s="1">
        <v>52.478260869565219</v>
      </c>
    </row>
    <row r="6844" spans="1:12" hidden="1" x14ac:dyDescent="0.25">
      <c r="A6844" t="s">
        <v>28097</v>
      </c>
      <c r="B6844" t="s">
        <v>28098</v>
      </c>
      <c r="C6844" s="1">
        <v>90.423913043478265</v>
      </c>
      <c r="D6844" s="1">
        <v>109.60869565217391</v>
      </c>
      <c r="E6844">
        <v>1</v>
      </c>
      <c r="F6844" t="s">
        <v>28099</v>
      </c>
      <c r="G6844" t="s">
        <v>8603</v>
      </c>
      <c r="H6844" t="s">
        <v>27427</v>
      </c>
      <c r="I6844" t="s">
        <v>27428</v>
      </c>
      <c r="J6844" t="s">
        <v>28100</v>
      </c>
      <c r="K6844">
        <v>174</v>
      </c>
      <c r="L6844" s="1">
        <v>138.46739130434781</v>
      </c>
    </row>
    <row r="6845" spans="1:12" hidden="1" x14ac:dyDescent="0.25">
      <c r="A6845" t="s">
        <v>28101</v>
      </c>
      <c r="B6845" t="s">
        <v>28102</v>
      </c>
      <c r="C6845" s="1">
        <v>66.576086956521735</v>
      </c>
      <c r="D6845" s="1">
        <v>116.79347826086956</v>
      </c>
      <c r="E6845">
        <v>1</v>
      </c>
      <c r="F6845" t="s">
        <v>28103</v>
      </c>
      <c r="G6845" t="s">
        <v>27845</v>
      </c>
      <c r="H6845" t="s">
        <v>27444</v>
      </c>
      <c r="I6845" t="s">
        <v>27428</v>
      </c>
      <c r="J6845" t="s">
        <v>27846</v>
      </c>
      <c r="K6845">
        <v>164</v>
      </c>
      <c r="L6845" s="1">
        <v>135.44565217391303</v>
      </c>
    </row>
    <row r="6846" spans="1:12" hidden="1" x14ac:dyDescent="0.25">
      <c r="A6846" t="s">
        <v>28104</v>
      </c>
      <c r="B6846" t="s">
        <v>28105</v>
      </c>
      <c r="C6846" s="1">
        <v>45.260869565217391</v>
      </c>
      <c r="D6846" s="1">
        <v>82.184782608695656</v>
      </c>
      <c r="E6846">
        <v>1</v>
      </c>
      <c r="F6846" t="s">
        <v>28106</v>
      </c>
      <c r="G6846" t="s">
        <v>18108</v>
      </c>
      <c r="H6846" t="s">
        <v>27434</v>
      </c>
      <c r="I6846" t="s">
        <v>27428</v>
      </c>
      <c r="J6846" t="s">
        <v>28107</v>
      </c>
      <c r="K6846">
        <v>80</v>
      </c>
      <c r="L6846" s="1">
        <v>76.054347826086953</v>
      </c>
    </row>
    <row r="6847" spans="1:12" hidden="1" x14ac:dyDescent="0.25">
      <c r="A6847" t="s">
        <v>28108</v>
      </c>
      <c r="B6847" t="s">
        <v>28109</v>
      </c>
      <c r="C6847" s="1">
        <v>25.293478260869566</v>
      </c>
      <c r="D6847" s="1">
        <v>30.630434782608695</v>
      </c>
      <c r="E6847">
        <v>1</v>
      </c>
      <c r="F6847" t="s">
        <v>28110</v>
      </c>
      <c r="G6847" t="s">
        <v>28111</v>
      </c>
      <c r="H6847" t="s">
        <v>2365</v>
      </c>
      <c r="I6847" t="s">
        <v>27428</v>
      </c>
      <c r="J6847" t="s">
        <v>28112</v>
      </c>
      <c r="K6847">
        <v>45</v>
      </c>
      <c r="L6847" s="1">
        <v>42.184782608695649</v>
      </c>
    </row>
    <row r="6848" spans="1:12" hidden="1" x14ac:dyDescent="0.25">
      <c r="A6848" t="s">
        <v>28113</v>
      </c>
      <c r="B6848" t="s">
        <v>28114</v>
      </c>
      <c r="C6848" s="1">
        <v>13.065217391304348</v>
      </c>
      <c r="D6848" s="1">
        <v>18.608695652173914</v>
      </c>
      <c r="E6848">
        <v>1</v>
      </c>
      <c r="F6848" t="s">
        <v>28115</v>
      </c>
      <c r="G6848" t="s">
        <v>28116</v>
      </c>
      <c r="H6848" t="s">
        <v>1847</v>
      </c>
      <c r="I6848" t="s">
        <v>27428</v>
      </c>
      <c r="J6848" t="s">
        <v>28117</v>
      </c>
      <c r="K6848">
        <v>30</v>
      </c>
      <c r="L6848" s="1">
        <v>28.684782608695652</v>
      </c>
    </row>
    <row r="6849" spans="1:12" hidden="1" x14ac:dyDescent="0.25">
      <c r="A6849" t="s">
        <v>28118</v>
      </c>
      <c r="B6849" t="s">
        <v>28119</v>
      </c>
      <c r="C6849" s="1">
        <v>26.543478260869566</v>
      </c>
      <c r="D6849" s="1">
        <v>31.521739130434781</v>
      </c>
      <c r="E6849">
        <v>1</v>
      </c>
      <c r="F6849" t="s">
        <v>28120</v>
      </c>
      <c r="G6849" t="s">
        <v>28121</v>
      </c>
      <c r="H6849" t="s">
        <v>28122</v>
      </c>
      <c r="I6849" t="s">
        <v>27428</v>
      </c>
      <c r="J6849" t="s">
        <v>28123</v>
      </c>
      <c r="K6849">
        <v>50</v>
      </c>
      <c r="L6849" s="1">
        <v>46.728260869565219</v>
      </c>
    </row>
    <row r="6850" spans="1:12" hidden="1" x14ac:dyDescent="0.25">
      <c r="A6850" t="s">
        <v>28124</v>
      </c>
      <c r="B6850" t="s">
        <v>28125</v>
      </c>
      <c r="C6850" s="1">
        <v>28.641304347826086</v>
      </c>
      <c r="D6850" s="1">
        <v>51.630434782608695</v>
      </c>
      <c r="E6850">
        <v>1</v>
      </c>
      <c r="F6850" t="s">
        <v>28126</v>
      </c>
      <c r="G6850" t="s">
        <v>28127</v>
      </c>
      <c r="H6850" t="s">
        <v>27631</v>
      </c>
      <c r="I6850" t="s">
        <v>27428</v>
      </c>
      <c r="J6850" t="s">
        <v>28128</v>
      </c>
      <c r="K6850">
        <v>70</v>
      </c>
      <c r="L6850" s="1">
        <v>57.804347826086953</v>
      </c>
    </row>
    <row r="6851" spans="1:12" hidden="1" x14ac:dyDescent="0.25">
      <c r="A6851" t="s">
        <v>28129</v>
      </c>
      <c r="B6851" t="s">
        <v>28130</v>
      </c>
      <c r="C6851" s="1">
        <v>25.304347826086957</v>
      </c>
      <c r="D6851" s="1">
        <v>30.543478260869566</v>
      </c>
      <c r="E6851">
        <v>1</v>
      </c>
      <c r="F6851" t="s">
        <v>28131</v>
      </c>
      <c r="G6851" t="s">
        <v>6539</v>
      </c>
      <c r="H6851" t="s">
        <v>28132</v>
      </c>
      <c r="I6851" t="s">
        <v>27428</v>
      </c>
      <c r="J6851" t="s">
        <v>28133</v>
      </c>
      <c r="K6851">
        <v>52</v>
      </c>
      <c r="L6851" s="1">
        <v>31.760869565217391</v>
      </c>
    </row>
    <row r="6852" spans="1:12" hidden="1" x14ac:dyDescent="0.25">
      <c r="A6852" t="s">
        <v>28134</v>
      </c>
      <c r="B6852" t="s">
        <v>28135</v>
      </c>
      <c r="C6852" s="1">
        <v>29.380434782608695</v>
      </c>
      <c r="D6852" s="1">
        <v>54.532608695652172</v>
      </c>
      <c r="E6852">
        <v>1</v>
      </c>
      <c r="F6852" t="s">
        <v>28136</v>
      </c>
      <c r="G6852" t="s">
        <v>6911</v>
      </c>
      <c r="H6852" t="s">
        <v>28122</v>
      </c>
      <c r="I6852" t="s">
        <v>27428</v>
      </c>
      <c r="J6852" t="s">
        <v>28137</v>
      </c>
      <c r="K6852">
        <v>75</v>
      </c>
      <c r="L6852" s="1">
        <v>55.880434782608695</v>
      </c>
    </row>
    <row r="6853" spans="1:12" hidden="1" x14ac:dyDescent="0.25">
      <c r="A6853" t="s">
        <v>28138</v>
      </c>
      <c r="B6853" t="s">
        <v>28139</v>
      </c>
      <c r="C6853" s="1">
        <v>27.793478260869566</v>
      </c>
      <c r="D6853" s="1">
        <v>36.826086956521742</v>
      </c>
      <c r="E6853">
        <v>1</v>
      </c>
      <c r="F6853" t="s">
        <v>28140</v>
      </c>
      <c r="G6853" t="s">
        <v>17739</v>
      </c>
      <c r="H6853" t="s">
        <v>28141</v>
      </c>
      <c r="I6853" t="s">
        <v>27428</v>
      </c>
      <c r="J6853" t="s">
        <v>28142</v>
      </c>
      <c r="K6853">
        <v>60</v>
      </c>
      <c r="L6853" s="1">
        <v>55.423913043478258</v>
      </c>
    </row>
    <row r="6854" spans="1:12" hidden="1" x14ac:dyDescent="0.25">
      <c r="A6854" t="s">
        <v>28143</v>
      </c>
      <c r="B6854" t="s">
        <v>28144</v>
      </c>
      <c r="C6854" s="1">
        <v>33.434782608695649</v>
      </c>
      <c r="D6854" s="1">
        <v>55.554347826086953</v>
      </c>
      <c r="E6854">
        <v>1</v>
      </c>
      <c r="F6854" t="s">
        <v>28145</v>
      </c>
      <c r="G6854" t="s">
        <v>27511</v>
      </c>
      <c r="H6854" t="s">
        <v>27512</v>
      </c>
      <c r="I6854" t="s">
        <v>27428</v>
      </c>
      <c r="J6854" t="s">
        <v>27513</v>
      </c>
      <c r="K6854">
        <v>75</v>
      </c>
      <c r="L6854" s="1">
        <v>62.228260869565219</v>
      </c>
    </row>
    <row r="6855" spans="1:12" hidden="1" x14ac:dyDescent="0.25">
      <c r="A6855" t="s">
        <v>28146</v>
      </c>
      <c r="B6855" t="s">
        <v>28147</v>
      </c>
      <c r="C6855" s="1">
        <v>22.858695652173914</v>
      </c>
      <c r="D6855" s="1">
        <v>31.641304347826086</v>
      </c>
      <c r="E6855">
        <v>1</v>
      </c>
      <c r="F6855" t="s">
        <v>28148</v>
      </c>
      <c r="G6855" t="s">
        <v>28149</v>
      </c>
      <c r="H6855" t="s">
        <v>18124</v>
      </c>
      <c r="I6855" t="s">
        <v>27428</v>
      </c>
      <c r="J6855" t="s">
        <v>28150</v>
      </c>
      <c r="K6855">
        <v>60</v>
      </c>
      <c r="L6855" s="1">
        <v>38.195652173913047</v>
      </c>
    </row>
    <row r="6856" spans="1:12" hidden="1" x14ac:dyDescent="0.25">
      <c r="A6856" t="s">
        <v>28151</v>
      </c>
      <c r="B6856" t="s">
        <v>28152</v>
      </c>
      <c r="C6856" s="1">
        <v>43.032608695652172</v>
      </c>
      <c r="D6856" s="1">
        <v>59.010869565217391</v>
      </c>
      <c r="E6856">
        <v>1</v>
      </c>
      <c r="F6856" t="s">
        <v>28153</v>
      </c>
      <c r="G6856" t="s">
        <v>19986</v>
      </c>
      <c r="H6856" t="s">
        <v>27444</v>
      </c>
      <c r="I6856" t="s">
        <v>27428</v>
      </c>
      <c r="J6856" t="s">
        <v>28154</v>
      </c>
      <c r="K6856">
        <v>90</v>
      </c>
      <c r="L6856" s="1">
        <v>72.880434782608702</v>
      </c>
    </row>
    <row r="6857" spans="1:12" hidden="1" x14ac:dyDescent="0.25">
      <c r="A6857" t="s">
        <v>28155</v>
      </c>
      <c r="B6857" t="s">
        <v>28156</v>
      </c>
      <c r="C6857" s="1">
        <v>63.945652173913047</v>
      </c>
      <c r="D6857" s="1">
        <v>109.1195652173913</v>
      </c>
      <c r="E6857">
        <v>1</v>
      </c>
      <c r="F6857" t="s">
        <v>28157</v>
      </c>
      <c r="G6857" t="s">
        <v>27626</v>
      </c>
      <c r="H6857" t="s">
        <v>27523</v>
      </c>
      <c r="I6857" t="s">
        <v>27428</v>
      </c>
      <c r="J6857" t="s">
        <v>27696</v>
      </c>
      <c r="K6857">
        <v>170</v>
      </c>
      <c r="L6857" s="1">
        <v>153.20652173913044</v>
      </c>
    </row>
    <row r="6858" spans="1:12" hidden="1" x14ac:dyDescent="0.25">
      <c r="A6858" t="s">
        <v>28158</v>
      </c>
      <c r="B6858" t="s">
        <v>28159</v>
      </c>
      <c r="C6858" s="1">
        <v>7.8478260869565215</v>
      </c>
      <c r="D6858" s="1">
        <v>16.315217391304348</v>
      </c>
      <c r="E6858">
        <v>1</v>
      </c>
      <c r="F6858" t="s">
        <v>28160</v>
      </c>
      <c r="G6858" t="s">
        <v>28161</v>
      </c>
      <c r="H6858" t="s">
        <v>27973</v>
      </c>
      <c r="I6858" t="s">
        <v>27428</v>
      </c>
      <c r="J6858" t="s">
        <v>28162</v>
      </c>
      <c r="K6858">
        <v>26</v>
      </c>
      <c r="L6858" s="1">
        <v>16.663043478260871</v>
      </c>
    </row>
    <row r="6859" spans="1:12" hidden="1" x14ac:dyDescent="0.25">
      <c r="A6859" t="s">
        <v>28163</v>
      </c>
      <c r="B6859" t="s">
        <v>28164</v>
      </c>
      <c r="C6859" s="1">
        <v>55.445652173913047</v>
      </c>
      <c r="D6859" s="1">
        <v>66.076086956521735</v>
      </c>
      <c r="E6859">
        <v>1</v>
      </c>
      <c r="F6859" t="s">
        <v>28165</v>
      </c>
      <c r="G6859" t="s">
        <v>25718</v>
      </c>
      <c r="H6859" t="s">
        <v>28166</v>
      </c>
      <c r="I6859" t="s">
        <v>27428</v>
      </c>
      <c r="J6859" t="s">
        <v>28167</v>
      </c>
      <c r="K6859">
        <v>119</v>
      </c>
      <c r="L6859" s="1">
        <v>91.076086956521735</v>
      </c>
    </row>
    <row r="6860" spans="1:12" hidden="1" x14ac:dyDescent="0.25">
      <c r="A6860" t="s">
        <v>28168</v>
      </c>
      <c r="B6860" t="s">
        <v>28169</v>
      </c>
      <c r="C6860" s="1">
        <v>27.565217391304348</v>
      </c>
      <c r="D6860" s="1">
        <v>35.543478260869563</v>
      </c>
      <c r="E6860">
        <v>1</v>
      </c>
      <c r="F6860" t="s">
        <v>28170</v>
      </c>
      <c r="G6860" t="s">
        <v>27972</v>
      </c>
      <c r="H6860" t="s">
        <v>27973</v>
      </c>
      <c r="I6860" t="s">
        <v>27428</v>
      </c>
      <c r="J6860" t="s">
        <v>27974</v>
      </c>
      <c r="K6860">
        <v>61</v>
      </c>
      <c r="L6860" s="1">
        <v>52.543478260869563</v>
      </c>
    </row>
    <row r="6861" spans="1:12" hidden="1" x14ac:dyDescent="0.25">
      <c r="A6861" t="s">
        <v>28171</v>
      </c>
      <c r="B6861" t="s">
        <v>28172</v>
      </c>
      <c r="C6861" s="1">
        <v>35.565217391304351</v>
      </c>
      <c r="D6861" s="1">
        <v>48</v>
      </c>
      <c r="E6861">
        <v>1</v>
      </c>
      <c r="F6861" t="s">
        <v>28173</v>
      </c>
      <c r="G6861" t="s">
        <v>28174</v>
      </c>
      <c r="H6861" t="s">
        <v>28012</v>
      </c>
      <c r="I6861" t="s">
        <v>27428</v>
      </c>
      <c r="J6861" t="s">
        <v>28175</v>
      </c>
      <c r="K6861">
        <v>67</v>
      </c>
      <c r="L6861" s="1">
        <v>59.760869565217391</v>
      </c>
    </row>
    <row r="6862" spans="1:12" hidden="1" x14ac:dyDescent="0.25">
      <c r="A6862" t="s">
        <v>28176</v>
      </c>
      <c r="B6862" t="s">
        <v>28177</v>
      </c>
      <c r="C6862" s="1">
        <v>18.891304347826086</v>
      </c>
      <c r="D6862" s="1">
        <v>26.760869565217391</v>
      </c>
      <c r="E6862">
        <v>1</v>
      </c>
      <c r="F6862" t="s">
        <v>28178</v>
      </c>
      <c r="G6862" t="s">
        <v>28179</v>
      </c>
      <c r="H6862" t="s">
        <v>17400</v>
      </c>
      <c r="I6862" t="s">
        <v>27428</v>
      </c>
      <c r="J6862" t="s">
        <v>28180</v>
      </c>
      <c r="K6862">
        <v>43</v>
      </c>
      <c r="L6862" s="1">
        <v>41.065217391304351</v>
      </c>
    </row>
    <row r="6863" spans="1:12" hidden="1" x14ac:dyDescent="0.25">
      <c r="A6863" t="s">
        <v>28181</v>
      </c>
      <c r="B6863" t="s">
        <v>28182</v>
      </c>
      <c r="C6863" s="1">
        <v>41.902173913043477</v>
      </c>
      <c r="D6863" s="1">
        <v>53.434782608695649</v>
      </c>
      <c r="E6863">
        <v>1</v>
      </c>
      <c r="F6863" t="s">
        <v>28183</v>
      </c>
      <c r="G6863" t="s">
        <v>28184</v>
      </c>
      <c r="H6863" t="s">
        <v>28185</v>
      </c>
      <c r="I6863" t="s">
        <v>27428</v>
      </c>
      <c r="J6863" t="s">
        <v>28186</v>
      </c>
      <c r="K6863">
        <v>79</v>
      </c>
      <c r="L6863" s="1">
        <v>68.402173913043484</v>
      </c>
    </row>
    <row r="6864" spans="1:12" hidden="1" x14ac:dyDescent="0.25">
      <c r="A6864" t="s">
        <v>28187</v>
      </c>
      <c r="B6864" t="s">
        <v>28188</v>
      </c>
      <c r="C6864" s="1">
        <v>20.663043478260871</v>
      </c>
      <c r="D6864" s="1">
        <v>36.228260869565219</v>
      </c>
      <c r="E6864">
        <v>1</v>
      </c>
      <c r="F6864" t="s">
        <v>28189</v>
      </c>
      <c r="G6864" t="s">
        <v>28190</v>
      </c>
      <c r="H6864" t="s">
        <v>28191</v>
      </c>
      <c r="I6864" t="s">
        <v>27428</v>
      </c>
      <c r="J6864" t="s">
        <v>28192</v>
      </c>
      <c r="K6864">
        <v>33</v>
      </c>
      <c r="L6864" s="1">
        <v>31.130434782608695</v>
      </c>
    </row>
    <row r="6865" spans="1:12" hidden="1" x14ac:dyDescent="0.25">
      <c r="A6865" t="s">
        <v>28193</v>
      </c>
      <c r="B6865" t="s">
        <v>28194</v>
      </c>
      <c r="C6865" s="1">
        <v>14.717391304347826</v>
      </c>
      <c r="D6865" s="1">
        <v>21.076086956521738</v>
      </c>
      <c r="E6865">
        <v>1</v>
      </c>
      <c r="F6865" t="s">
        <v>28195</v>
      </c>
      <c r="G6865" t="s">
        <v>28196</v>
      </c>
      <c r="H6865" t="s">
        <v>28197</v>
      </c>
      <c r="I6865" t="s">
        <v>27428</v>
      </c>
      <c r="J6865" t="s">
        <v>28198</v>
      </c>
      <c r="K6865">
        <v>46</v>
      </c>
      <c r="L6865" s="1">
        <v>30.695652173913043</v>
      </c>
    </row>
    <row r="6866" spans="1:12" hidden="1" x14ac:dyDescent="0.25">
      <c r="A6866" t="s">
        <v>28199</v>
      </c>
      <c r="B6866" t="s">
        <v>28200</v>
      </c>
      <c r="C6866" s="1">
        <v>16.108695652173914</v>
      </c>
      <c r="D6866" s="1">
        <v>20.739130434782609</v>
      </c>
      <c r="E6866">
        <v>1</v>
      </c>
      <c r="F6866" t="s">
        <v>28201</v>
      </c>
      <c r="G6866" t="s">
        <v>28202</v>
      </c>
      <c r="H6866" t="s">
        <v>27765</v>
      </c>
      <c r="I6866" t="s">
        <v>27428</v>
      </c>
      <c r="J6866" t="s">
        <v>28203</v>
      </c>
      <c r="K6866">
        <v>40</v>
      </c>
      <c r="L6866" s="1">
        <v>37.315217391304351</v>
      </c>
    </row>
    <row r="6867" spans="1:12" hidden="1" x14ac:dyDescent="0.25">
      <c r="A6867" t="s">
        <v>28204</v>
      </c>
      <c r="B6867" t="s">
        <v>28205</v>
      </c>
      <c r="C6867" s="1">
        <v>22.293478260869566</v>
      </c>
      <c r="D6867" s="1">
        <v>36.086956521739133</v>
      </c>
      <c r="E6867">
        <v>1</v>
      </c>
      <c r="F6867" t="s">
        <v>28206</v>
      </c>
      <c r="G6867" t="s">
        <v>28207</v>
      </c>
      <c r="H6867" t="s">
        <v>27631</v>
      </c>
      <c r="I6867" t="s">
        <v>27428</v>
      </c>
      <c r="J6867" t="s">
        <v>28208</v>
      </c>
      <c r="K6867">
        <v>50</v>
      </c>
      <c r="L6867" s="1">
        <v>44.630434782608695</v>
      </c>
    </row>
    <row r="6868" spans="1:12" hidden="1" x14ac:dyDescent="0.25">
      <c r="A6868" t="s">
        <v>28209</v>
      </c>
      <c r="B6868" t="s">
        <v>28210</v>
      </c>
      <c r="C6868" s="1">
        <v>20.597826086956523</v>
      </c>
      <c r="D6868" s="1">
        <v>36.673913043478258</v>
      </c>
      <c r="E6868">
        <v>1</v>
      </c>
      <c r="F6868" t="s">
        <v>28211</v>
      </c>
      <c r="G6868" t="s">
        <v>28212</v>
      </c>
      <c r="H6868" t="s">
        <v>27701</v>
      </c>
      <c r="I6868" t="s">
        <v>27428</v>
      </c>
      <c r="J6868" t="s">
        <v>28213</v>
      </c>
      <c r="K6868">
        <v>50</v>
      </c>
      <c r="L6868" s="1">
        <v>43.706521739130437</v>
      </c>
    </row>
    <row r="6869" spans="1:12" hidden="1" x14ac:dyDescent="0.25">
      <c r="A6869" t="s">
        <v>28214</v>
      </c>
      <c r="B6869" t="s">
        <v>28215</v>
      </c>
      <c r="C6869" s="1">
        <v>11.847826086956522</v>
      </c>
      <c r="D6869" s="1">
        <v>15.673913043478262</v>
      </c>
      <c r="E6869">
        <v>1</v>
      </c>
      <c r="F6869" t="s">
        <v>28216</v>
      </c>
      <c r="G6869" t="s">
        <v>28217</v>
      </c>
      <c r="H6869" t="s">
        <v>27631</v>
      </c>
      <c r="I6869" t="s">
        <v>27428</v>
      </c>
      <c r="J6869" t="s">
        <v>28218</v>
      </c>
      <c r="K6869">
        <v>21</v>
      </c>
      <c r="L6869" s="1">
        <v>18.706521739130434</v>
      </c>
    </row>
    <row r="6870" spans="1:12" hidden="1" x14ac:dyDescent="0.25">
      <c r="A6870" t="s">
        <v>28219</v>
      </c>
      <c r="B6870" t="s">
        <v>28220</v>
      </c>
      <c r="C6870" s="1">
        <v>33.391304347826086</v>
      </c>
      <c r="D6870" s="1">
        <v>41.923913043478258</v>
      </c>
      <c r="E6870">
        <v>1</v>
      </c>
      <c r="F6870" t="s">
        <v>28221</v>
      </c>
      <c r="G6870" t="s">
        <v>19986</v>
      </c>
      <c r="H6870" t="s">
        <v>27444</v>
      </c>
      <c r="I6870" t="s">
        <v>27428</v>
      </c>
      <c r="J6870" t="s">
        <v>27636</v>
      </c>
      <c r="K6870">
        <v>76</v>
      </c>
      <c r="L6870" s="1">
        <v>63.239130434782609</v>
      </c>
    </row>
    <row r="6871" spans="1:12" hidden="1" x14ac:dyDescent="0.25">
      <c r="A6871" t="s">
        <v>28222</v>
      </c>
      <c r="B6871" t="s">
        <v>28223</v>
      </c>
      <c r="C6871" s="1">
        <v>22.445652173913043</v>
      </c>
      <c r="D6871" s="1">
        <v>30.413043478260871</v>
      </c>
      <c r="E6871">
        <v>1</v>
      </c>
      <c r="F6871" t="s">
        <v>28224</v>
      </c>
      <c r="G6871" t="s">
        <v>663</v>
      </c>
      <c r="H6871" t="s">
        <v>28225</v>
      </c>
      <c r="I6871" t="s">
        <v>27428</v>
      </c>
      <c r="J6871" t="s">
        <v>28226</v>
      </c>
      <c r="K6871">
        <v>56</v>
      </c>
      <c r="L6871" s="1">
        <v>48.586956521739133</v>
      </c>
    </row>
    <row r="6872" spans="1:12" hidden="1" x14ac:dyDescent="0.25">
      <c r="A6872" t="s">
        <v>28227</v>
      </c>
      <c r="B6872" t="s">
        <v>28228</v>
      </c>
      <c r="C6872" s="1">
        <v>18.804347826086957</v>
      </c>
      <c r="D6872" s="1">
        <v>21.315217391304348</v>
      </c>
      <c r="E6872">
        <v>1</v>
      </c>
      <c r="F6872" t="s">
        <v>28229</v>
      </c>
      <c r="G6872" t="s">
        <v>28230</v>
      </c>
      <c r="H6872" t="s">
        <v>11446</v>
      </c>
      <c r="I6872" t="s">
        <v>27428</v>
      </c>
      <c r="J6872" t="s">
        <v>28231</v>
      </c>
      <c r="K6872">
        <v>37</v>
      </c>
      <c r="L6872" s="1">
        <v>36.304347826086953</v>
      </c>
    </row>
    <row r="6873" spans="1:12" hidden="1" x14ac:dyDescent="0.25">
      <c r="A6873" t="s">
        <v>28232</v>
      </c>
      <c r="B6873" t="s">
        <v>28233</v>
      </c>
      <c r="C6873" s="1">
        <v>21.076086956521738</v>
      </c>
      <c r="D6873" s="1">
        <v>40.717391304347828</v>
      </c>
      <c r="E6873">
        <v>1</v>
      </c>
      <c r="F6873" t="s">
        <v>28234</v>
      </c>
      <c r="G6873" t="s">
        <v>28235</v>
      </c>
      <c r="H6873" t="s">
        <v>27967</v>
      </c>
      <c r="I6873" t="s">
        <v>27428</v>
      </c>
      <c r="J6873" t="s">
        <v>28236</v>
      </c>
      <c r="K6873">
        <v>55</v>
      </c>
      <c r="L6873" s="1">
        <v>35.891304347826086</v>
      </c>
    </row>
    <row r="6874" spans="1:12" hidden="1" x14ac:dyDescent="0.25">
      <c r="A6874" t="s">
        <v>28237</v>
      </c>
      <c r="B6874" t="s">
        <v>28238</v>
      </c>
      <c r="C6874" s="1">
        <v>24.586956521739129</v>
      </c>
      <c r="D6874" s="1">
        <v>45.804347826086953</v>
      </c>
      <c r="E6874">
        <v>1</v>
      </c>
      <c r="F6874" t="s">
        <v>28239</v>
      </c>
      <c r="G6874" t="s">
        <v>3632</v>
      </c>
      <c r="H6874" t="s">
        <v>27444</v>
      </c>
      <c r="I6874" t="s">
        <v>27428</v>
      </c>
      <c r="J6874" t="s">
        <v>27554</v>
      </c>
      <c r="K6874">
        <v>94</v>
      </c>
      <c r="L6874" s="1">
        <v>36.445652173913047</v>
      </c>
    </row>
    <row r="6875" spans="1:12" hidden="1" x14ac:dyDescent="0.25">
      <c r="A6875" t="s">
        <v>28240</v>
      </c>
      <c r="B6875" t="s">
        <v>28241</v>
      </c>
      <c r="C6875" s="1">
        <v>43.826086956521742</v>
      </c>
      <c r="D6875" s="1">
        <v>56.108695652173914</v>
      </c>
      <c r="E6875">
        <v>1</v>
      </c>
      <c r="F6875" t="s">
        <v>28242</v>
      </c>
      <c r="G6875" t="s">
        <v>28243</v>
      </c>
      <c r="H6875" t="s">
        <v>28141</v>
      </c>
      <c r="I6875" t="s">
        <v>27428</v>
      </c>
      <c r="J6875" t="s">
        <v>28244</v>
      </c>
      <c r="K6875">
        <v>69</v>
      </c>
      <c r="L6875" s="1">
        <v>63.847826086956523</v>
      </c>
    </row>
    <row r="6876" spans="1:12" hidden="1" x14ac:dyDescent="0.25">
      <c r="A6876" t="s">
        <v>28245</v>
      </c>
      <c r="B6876" t="s">
        <v>28246</v>
      </c>
      <c r="C6876" s="1">
        <v>13.586956521739131</v>
      </c>
      <c r="D6876" s="1">
        <v>18.076086956521738</v>
      </c>
      <c r="E6876">
        <v>1</v>
      </c>
      <c r="F6876" t="s">
        <v>28247</v>
      </c>
      <c r="G6876" t="s">
        <v>28248</v>
      </c>
      <c r="H6876" t="s">
        <v>27523</v>
      </c>
      <c r="I6876" t="s">
        <v>27428</v>
      </c>
      <c r="J6876" t="s">
        <v>28249</v>
      </c>
      <c r="K6876">
        <v>28</v>
      </c>
      <c r="L6876" s="1">
        <v>27.467391304347824</v>
      </c>
    </row>
    <row r="6877" spans="1:12" hidden="1" x14ac:dyDescent="0.25">
      <c r="A6877" t="s">
        <v>28250</v>
      </c>
      <c r="B6877" t="s">
        <v>27817</v>
      </c>
      <c r="C6877" s="1">
        <v>28.489130434782609</v>
      </c>
      <c r="D6877" s="1">
        <v>35.913043478260867</v>
      </c>
      <c r="E6877">
        <v>1</v>
      </c>
      <c r="F6877" t="s">
        <v>28251</v>
      </c>
      <c r="G6877" t="s">
        <v>28252</v>
      </c>
      <c r="H6877" t="s">
        <v>28253</v>
      </c>
      <c r="I6877" t="s">
        <v>27428</v>
      </c>
      <c r="J6877" t="s">
        <v>28254</v>
      </c>
      <c r="K6877">
        <v>70</v>
      </c>
      <c r="L6877" s="1">
        <v>65</v>
      </c>
    </row>
    <row r="6878" spans="1:12" hidden="1" x14ac:dyDescent="0.25">
      <c r="A6878" t="s">
        <v>28255</v>
      </c>
      <c r="B6878" t="s">
        <v>28256</v>
      </c>
      <c r="C6878" s="1">
        <v>25.141304347826086</v>
      </c>
      <c r="D6878" s="1">
        <v>39.097826086956523</v>
      </c>
      <c r="E6878">
        <v>1</v>
      </c>
      <c r="F6878" t="s">
        <v>28257</v>
      </c>
      <c r="G6878" t="s">
        <v>19986</v>
      </c>
      <c r="H6878" t="s">
        <v>27444</v>
      </c>
      <c r="I6878" t="s">
        <v>27428</v>
      </c>
      <c r="J6878" t="s">
        <v>28258</v>
      </c>
      <c r="K6878">
        <v>70</v>
      </c>
      <c r="L6878" s="1">
        <v>59.260869565217391</v>
      </c>
    </row>
    <row r="6879" spans="1:12" hidden="1" x14ac:dyDescent="0.25">
      <c r="A6879" t="s">
        <v>28259</v>
      </c>
      <c r="B6879" t="s">
        <v>28260</v>
      </c>
      <c r="C6879" s="1">
        <v>16.021739130434781</v>
      </c>
      <c r="D6879" s="1">
        <v>24.489130434782609</v>
      </c>
      <c r="E6879">
        <v>1</v>
      </c>
      <c r="F6879" t="s">
        <v>28261</v>
      </c>
      <c r="G6879" t="s">
        <v>28262</v>
      </c>
      <c r="H6879" t="s">
        <v>28263</v>
      </c>
      <c r="I6879" t="s">
        <v>27428</v>
      </c>
      <c r="J6879" t="s">
        <v>28264</v>
      </c>
      <c r="K6879">
        <v>50</v>
      </c>
      <c r="L6879" s="1">
        <v>33.195652173913047</v>
      </c>
    </row>
    <row r="6880" spans="1:12" hidden="1" x14ac:dyDescent="0.25">
      <c r="A6880" t="s">
        <v>28265</v>
      </c>
      <c r="B6880" t="s">
        <v>28266</v>
      </c>
      <c r="C6880" s="1">
        <v>37.673913043478258</v>
      </c>
      <c r="D6880" s="1">
        <v>45.945652173913047</v>
      </c>
      <c r="E6880">
        <v>1</v>
      </c>
      <c r="F6880" t="s">
        <v>28267</v>
      </c>
      <c r="G6880" t="s">
        <v>24591</v>
      </c>
      <c r="H6880" t="s">
        <v>27765</v>
      </c>
      <c r="I6880" t="s">
        <v>27428</v>
      </c>
      <c r="J6880" t="s">
        <v>28268</v>
      </c>
      <c r="K6880">
        <v>75</v>
      </c>
      <c r="L6880" s="1">
        <v>72.543478260869563</v>
      </c>
    </row>
    <row r="6881" spans="1:12" hidden="1" x14ac:dyDescent="0.25">
      <c r="A6881" t="s">
        <v>28269</v>
      </c>
      <c r="B6881" t="s">
        <v>28270</v>
      </c>
      <c r="C6881" s="1">
        <v>36.815217391304351</v>
      </c>
      <c r="D6881" s="1">
        <v>49.260869565217391</v>
      </c>
      <c r="E6881">
        <v>1</v>
      </c>
      <c r="F6881" t="s">
        <v>28271</v>
      </c>
      <c r="G6881" t="s">
        <v>27449</v>
      </c>
      <c r="H6881" t="s">
        <v>27450</v>
      </c>
      <c r="I6881" t="s">
        <v>27428</v>
      </c>
      <c r="J6881" t="s">
        <v>27451</v>
      </c>
      <c r="K6881">
        <v>90</v>
      </c>
      <c r="L6881" s="1">
        <v>67.826086956521735</v>
      </c>
    </row>
    <row r="6882" spans="1:12" hidden="1" x14ac:dyDescent="0.25">
      <c r="A6882" t="s">
        <v>28272</v>
      </c>
      <c r="B6882" t="s">
        <v>28273</v>
      </c>
      <c r="C6882" s="1">
        <v>25.967391304347824</v>
      </c>
      <c r="D6882" s="1">
        <v>41.445652173913047</v>
      </c>
      <c r="E6882">
        <v>1</v>
      </c>
      <c r="F6882" t="s">
        <v>28274</v>
      </c>
      <c r="G6882" t="s">
        <v>27777</v>
      </c>
      <c r="H6882" t="s">
        <v>27778</v>
      </c>
      <c r="I6882" t="s">
        <v>27428</v>
      </c>
      <c r="J6882" t="s">
        <v>27779</v>
      </c>
      <c r="K6882">
        <v>64</v>
      </c>
      <c r="L6882" s="1">
        <v>52.076086956521742</v>
      </c>
    </row>
    <row r="6883" spans="1:12" hidden="1" x14ac:dyDescent="0.25">
      <c r="A6883" t="s">
        <v>28275</v>
      </c>
      <c r="B6883" t="s">
        <v>28276</v>
      </c>
      <c r="C6883" s="1">
        <v>11.913043478260869</v>
      </c>
      <c r="D6883" s="1">
        <v>20.130434782608695</v>
      </c>
      <c r="E6883">
        <v>1</v>
      </c>
      <c r="F6883" t="s">
        <v>28277</v>
      </c>
      <c r="G6883" t="s">
        <v>28278</v>
      </c>
      <c r="H6883" t="s">
        <v>27701</v>
      </c>
      <c r="I6883" t="s">
        <v>27428</v>
      </c>
      <c r="J6883" t="s">
        <v>28279</v>
      </c>
      <c r="K6883">
        <v>44</v>
      </c>
      <c r="L6883" s="1">
        <v>38.217391304347828</v>
      </c>
    </row>
    <row r="6884" spans="1:12" hidden="1" x14ac:dyDescent="0.25">
      <c r="A6884" t="s">
        <v>28280</v>
      </c>
      <c r="B6884" t="s">
        <v>28281</v>
      </c>
      <c r="C6884" s="1">
        <v>13.239130434782609</v>
      </c>
      <c r="D6884" s="1">
        <v>19.673913043478262</v>
      </c>
      <c r="E6884">
        <v>1</v>
      </c>
      <c r="F6884" t="s">
        <v>28282</v>
      </c>
      <c r="G6884" t="s">
        <v>28283</v>
      </c>
      <c r="H6884" t="s">
        <v>28284</v>
      </c>
      <c r="I6884" t="s">
        <v>27428</v>
      </c>
      <c r="J6884" t="s">
        <v>28285</v>
      </c>
      <c r="K6884">
        <v>40</v>
      </c>
      <c r="L6884" s="1">
        <v>29.423913043478262</v>
      </c>
    </row>
    <row r="6885" spans="1:12" hidden="1" x14ac:dyDescent="0.25">
      <c r="A6885" t="s">
        <v>28286</v>
      </c>
      <c r="B6885" t="s">
        <v>28287</v>
      </c>
      <c r="C6885" s="1">
        <v>27.402173913043477</v>
      </c>
      <c r="D6885" s="1">
        <v>55.608695652173914</v>
      </c>
      <c r="E6885">
        <v>1</v>
      </c>
      <c r="F6885" t="s">
        <v>28288</v>
      </c>
      <c r="G6885" t="s">
        <v>2506</v>
      </c>
      <c r="H6885" t="s">
        <v>2098</v>
      </c>
      <c r="I6885" t="s">
        <v>27428</v>
      </c>
      <c r="J6885" t="s">
        <v>28289</v>
      </c>
      <c r="K6885">
        <v>64</v>
      </c>
      <c r="L6885" s="1">
        <v>54.119565217391305</v>
      </c>
    </row>
    <row r="6886" spans="1:12" hidden="1" x14ac:dyDescent="0.25">
      <c r="A6886" t="s">
        <v>28290</v>
      </c>
      <c r="B6886" t="s">
        <v>28291</v>
      </c>
      <c r="C6886" s="1">
        <v>26.836956521739129</v>
      </c>
      <c r="D6886" s="1">
        <v>33.923913043478258</v>
      </c>
      <c r="E6886">
        <v>1</v>
      </c>
      <c r="F6886" t="s">
        <v>28292</v>
      </c>
      <c r="G6886" t="s">
        <v>28293</v>
      </c>
      <c r="H6886" t="s">
        <v>28191</v>
      </c>
      <c r="I6886" t="s">
        <v>27428</v>
      </c>
      <c r="J6886" t="s">
        <v>28294</v>
      </c>
      <c r="K6886">
        <v>55</v>
      </c>
      <c r="L6886" s="1">
        <v>52.565217391304351</v>
      </c>
    </row>
    <row r="6887" spans="1:12" hidden="1" x14ac:dyDescent="0.25">
      <c r="A6887" t="s">
        <v>28295</v>
      </c>
      <c r="B6887" t="s">
        <v>2234</v>
      </c>
      <c r="C6887" s="1">
        <v>31.902173913043477</v>
      </c>
      <c r="D6887" s="1">
        <v>37.369565217391305</v>
      </c>
      <c r="E6887">
        <v>1</v>
      </c>
      <c r="F6887" t="s">
        <v>28296</v>
      </c>
      <c r="G6887" t="s">
        <v>28297</v>
      </c>
      <c r="H6887" t="s">
        <v>28298</v>
      </c>
      <c r="I6887" t="s">
        <v>27428</v>
      </c>
      <c r="J6887" t="s">
        <v>28299</v>
      </c>
      <c r="K6887">
        <v>64</v>
      </c>
      <c r="L6887" s="1">
        <v>51.043478260869563</v>
      </c>
    </row>
    <row r="6888" spans="1:12" hidden="1" x14ac:dyDescent="0.25">
      <c r="A6888" t="s">
        <v>28300</v>
      </c>
      <c r="B6888" t="s">
        <v>28301</v>
      </c>
      <c r="C6888" s="1">
        <v>27.152173913043477</v>
      </c>
      <c r="D6888" s="1">
        <v>43.793478260869563</v>
      </c>
      <c r="E6888">
        <v>1</v>
      </c>
      <c r="F6888" t="s">
        <v>28302</v>
      </c>
      <c r="G6888" t="s">
        <v>6308</v>
      </c>
      <c r="H6888" t="s">
        <v>13933</v>
      </c>
      <c r="I6888" t="s">
        <v>27428</v>
      </c>
      <c r="J6888" t="s">
        <v>28303</v>
      </c>
      <c r="K6888">
        <v>75</v>
      </c>
      <c r="L6888" s="1">
        <v>57.380434782608695</v>
      </c>
    </row>
    <row r="6889" spans="1:12" hidden="1" x14ac:dyDescent="0.25">
      <c r="A6889" t="s">
        <v>28304</v>
      </c>
      <c r="B6889" t="s">
        <v>28305</v>
      </c>
      <c r="C6889" s="1">
        <v>23.282608695652176</v>
      </c>
      <c r="D6889" s="1">
        <v>47.467391304347828</v>
      </c>
      <c r="E6889">
        <v>1</v>
      </c>
      <c r="F6889" t="s">
        <v>28306</v>
      </c>
      <c r="G6889" t="s">
        <v>16023</v>
      </c>
      <c r="H6889" t="s">
        <v>27548</v>
      </c>
      <c r="I6889" t="s">
        <v>27428</v>
      </c>
      <c r="J6889" t="s">
        <v>27549</v>
      </c>
      <c r="K6889">
        <v>81</v>
      </c>
      <c r="L6889" s="1">
        <v>52.119565217391305</v>
      </c>
    </row>
    <row r="6890" spans="1:12" hidden="1" x14ac:dyDescent="0.25">
      <c r="A6890" t="s">
        <v>28307</v>
      </c>
      <c r="B6890" t="s">
        <v>28308</v>
      </c>
      <c r="C6890" s="1">
        <v>42.597826086956523</v>
      </c>
      <c r="D6890" s="1">
        <v>55</v>
      </c>
      <c r="E6890">
        <v>1</v>
      </c>
      <c r="F6890" t="s">
        <v>28309</v>
      </c>
      <c r="G6890" t="s">
        <v>28310</v>
      </c>
      <c r="H6890" t="s">
        <v>28132</v>
      </c>
      <c r="I6890" t="s">
        <v>27428</v>
      </c>
      <c r="J6890" t="s">
        <v>28311</v>
      </c>
      <c r="K6890">
        <v>78</v>
      </c>
      <c r="L6890" s="1">
        <v>67.934782608695656</v>
      </c>
    </row>
    <row r="6891" spans="1:12" hidden="1" x14ac:dyDescent="0.25">
      <c r="A6891" t="s">
        <v>28312</v>
      </c>
      <c r="B6891" t="s">
        <v>28313</v>
      </c>
      <c r="C6891" s="1">
        <v>63.076086956521742</v>
      </c>
      <c r="D6891" s="1">
        <v>81.565217391304344</v>
      </c>
      <c r="E6891">
        <v>1</v>
      </c>
      <c r="F6891" t="s">
        <v>28314</v>
      </c>
      <c r="G6891" t="s">
        <v>19986</v>
      </c>
      <c r="H6891" t="s">
        <v>27444</v>
      </c>
      <c r="I6891" t="s">
        <v>27428</v>
      </c>
      <c r="J6891" t="s">
        <v>27909</v>
      </c>
      <c r="K6891">
        <v>118</v>
      </c>
      <c r="L6891" s="1">
        <v>115.18478260869566</v>
      </c>
    </row>
    <row r="6892" spans="1:12" hidden="1" x14ac:dyDescent="0.25">
      <c r="A6892" t="s">
        <v>28315</v>
      </c>
      <c r="B6892" t="s">
        <v>28316</v>
      </c>
      <c r="C6892" s="1">
        <v>28.369565217391305</v>
      </c>
      <c r="D6892" s="1">
        <v>39.826086956521742</v>
      </c>
      <c r="E6892">
        <v>1</v>
      </c>
      <c r="F6892" t="s">
        <v>28317</v>
      </c>
      <c r="G6892" t="s">
        <v>28318</v>
      </c>
      <c r="H6892" t="s">
        <v>18124</v>
      </c>
      <c r="I6892" t="s">
        <v>27428</v>
      </c>
      <c r="J6892" t="s">
        <v>28319</v>
      </c>
      <c r="K6892">
        <v>56</v>
      </c>
      <c r="L6892" s="1">
        <v>52</v>
      </c>
    </row>
    <row r="6893" spans="1:12" hidden="1" x14ac:dyDescent="0.25">
      <c r="A6893" t="s">
        <v>28320</v>
      </c>
      <c r="B6893" t="s">
        <v>28321</v>
      </c>
      <c r="C6893" s="1">
        <v>36.228260869565219</v>
      </c>
      <c r="D6893" s="1">
        <v>53.771739130434781</v>
      </c>
      <c r="E6893">
        <v>1</v>
      </c>
      <c r="F6893" t="s">
        <v>28322</v>
      </c>
      <c r="G6893" t="s">
        <v>27626</v>
      </c>
      <c r="H6893" t="s">
        <v>27523</v>
      </c>
      <c r="I6893" t="s">
        <v>27428</v>
      </c>
      <c r="J6893" t="s">
        <v>27696</v>
      </c>
      <c r="K6893">
        <v>92</v>
      </c>
      <c r="L6893" s="1">
        <v>81.641304347826093</v>
      </c>
    </row>
    <row r="6894" spans="1:12" hidden="1" x14ac:dyDescent="0.25">
      <c r="A6894" t="s">
        <v>28323</v>
      </c>
      <c r="B6894" t="s">
        <v>28324</v>
      </c>
      <c r="C6894" s="1">
        <v>18.706521739130434</v>
      </c>
      <c r="D6894" s="1">
        <v>24.771739130434781</v>
      </c>
      <c r="E6894">
        <v>1</v>
      </c>
      <c r="F6894" t="s">
        <v>28325</v>
      </c>
      <c r="G6894" t="s">
        <v>28326</v>
      </c>
      <c r="H6894" t="s">
        <v>28284</v>
      </c>
      <c r="I6894" t="s">
        <v>27428</v>
      </c>
      <c r="J6894" t="s">
        <v>28327</v>
      </c>
      <c r="K6894">
        <v>55</v>
      </c>
      <c r="L6894" s="1">
        <v>31.989130434782609</v>
      </c>
    </row>
    <row r="6895" spans="1:12" hidden="1" x14ac:dyDescent="0.25">
      <c r="A6895" t="s">
        <v>28328</v>
      </c>
      <c r="B6895" t="s">
        <v>28329</v>
      </c>
      <c r="C6895" s="1">
        <v>34.565217391304351</v>
      </c>
      <c r="D6895" s="1">
        <v>51.043478260869563</v>
      </c>
      <c r="E6895">
        <v>1</v>
      </c>
      <c r="F6895" t="s">
        <v>28330</v>
      </c>
      <c r="G6895" t="s">
        <v>27858</v>
      </c>
      <c r="H6895" t="s">
        <v>27465</v>
      </c>
      <c r="I6895" t="s">
        <v>27428</v>
      </c>
      <c r="J6895" t="s">
        <v>27859</v>
      </c>
      <c r="K6895">
        <v>75</v>
      </c>
      <c r="L6895" s="1">
        <v>70.380434782608702</v>
      </c>
    </row>
    <row r="6896" spans="1:12" hidden="1" x14ac:dyDescent="0.25">
      <c r="A6896" t="s">
        <v>28331</v>
      </c>
      <c r="B6896" t="s">
        <v>28332</v>
      </c>
      <c r="C6896" s="1">
        <v>15.760869565217391</v>
      </c>
      <c r="D6896" s="1">
        <v>31.445652173913043</v>
      </c>
      <c r="E6896">
        <v>1</v>
      </c>
      <c r="F6896" t="s">
        <v>28333</v>
      </c>
      <c r="G6896" t="s">
        <v>28334</v>
      </c>
      <c r="H6896" t="s">
        <v>27765</v>
      </c>
      <c r="I6896" t="s">
        <v>27428</v>
      </c>
      <c r="J6896" t="s">
        <v>28335</v>
      </c>
      <c r="K6896">
        <v>44</v>
      </c>
      <c r="L6896" s="1">
        <v>30.086956521739129</v>
      </c>
    </row>
    <row r="6897" spans="1:12" hidden="1" x14ac:dyDescent="0.25">
      <c r="A6897" t="s">
        <v>28336</v>
      </c>
      <c r="B6897" t="s">
        <v>28337</v>
      </c>
      <c r="C6897" s="1">
        <v>46.619565217391305</v>
      </c>
      <c r="D6897" s="1">
        <v>56.239130434782609</v>
      </c>
      <c r="E6897">
        <v>1</v>
      </c>
      <c r="F6897" t="s">
        <v>28338</v>
      </c>
      <c r="G6897" t="s">
        <v>28339</v>
      </c>
      <c r="H6897" t="s">
        <v>21461</v>
      </c>
      <c r="I6897" t="s">
        <v>27428</v>
      </c>
      <c r="J6897" t="s">
        <v>28340</v>
      </c>
      <c r="K6897">
        <v>100</v>
      </c>
      <c r="L6897" s="1">
        <v>87.380434782608702</v>
      </c>
    </row>
    <row r="6898" spans="1:12" hidden="1" x14ac:dyDescent="0.25">
      <c r="A6898" t="s">
        <v>28341</v>
      </c>
      <c r="B6898" t="s">
        <v>28342</v>
      </c>
      <c r="C6898" s="1">
        <v>20.782608695652176</v>
      </c>
      <c r="D6898" s="1">
        <v>44.554347826086953</v>
      </c>
      <c r="E6898">
        <v>1</v>
      </c>
      <c r="F6898" t="s">
        <v>28343</v>
      </c>
      <c r="G6898" t="s">
        <v>27553</v>
      </c>
      <c r="H6898" t="s">
        <v>27444</v>
      </c>
      <c r="I6898" t="s">
        <v>27428</v>
      </c>
      <c r="J6898" t="s">
        <v>27554</v>
      </c>
      <c r="K6898">
        <v>57</v>
      </c>
      <c r="L6898" s="1">
        <v>44.836956521739133</v>
      </c>
    </row>
    <row r="6899" spans="1:12" hidden="1" x14ac:dyDescent="0.25">
      <c r="A6899" t="s">
        <v>28344</v>
      </c>
      <c r="B6899" t="s">
        <v>28345</v>
      </c>
      <c r="C6899" s="1">
        <v>37.75</v>
      </c>
      <c r="D6899" s="1">
        <v>49.543478260869563</v>
      </c>
      <c r="E6899">
        <v>1</v>
      </c>
      <c r="F6899" t="s">
        <v>28346</v>
      </c>
      <c r="G6899" t="s">
        <v>28347</v>
      </c>
      <c r="H6899" t="s">
        <v>27529</v>
      </c>
      <c r="I6899" t="s">
        <v>27428</v>
      </c>
      <c r="J6899" t="s">
        <v>28348</v>
      </c>
      <c r="K6899">
        <v>70</v>
      </c>
      <c r="L6899" s="1">
        <v>64.228260869565219</v>
      </c>
    </row>
    <row r="6900" spans="1:12" hidden="1" x14ac:dyDescent="0.25">
      <c r="A6900" t="s">
        <v>28349</v>
      </c>
      <c r="B6900" t="s">
        <v>28350</v>
      </c>
      <c r="C6900" s="1">
        <v>37.467391304347828</v>
      </c>
      <c r="D6900" s="1">
        <v>59.195652173913047</v>
      </c>
      <c r="E6900">
        <v>1</v>
      </c>
      <c r="F6900" t="s">
        <v>28351</v>
      </c>
      <c r="G6900" t="s">
        <v>28352</v>
      </c>
      <c r="H6900" t="s">
        <v>28253</v>
      </c>
      <c r="I6900" t="s">
        <v>27428</v>
      </c>
      <c r="J6900" t="s">
        <v>28353</v>
      </c>
      <c r="K6900">
        <v>78</v>
      </c>
      <c r="L6900" s="1">
        <v>73.413043478260875</v>
      </c>
    </row>
    <row r="6901" spans="1:12" hidden="1" x14ac:dyDescent="0.25">
      <c r="A6901" t="s">
        <v>28354</v>
      </c>
      <c r="B6901" t="s">
        <v>28355</v>
      </c>
      <c r="C6901" s="1">
        <v>98.489130434782609</v>
      </c>
      <c r="D6901" s="1">
        <v>119.6195652173913</v>
      </c>
      <c r="E6901">
        <v>1</v>
      </c>
      <c r="F6901" t="s">
        <v>28356</v>
      </c>
      <c r="G6901" t="s">
        <v>28357</v>
      </c>
      <c r="H6901" t="s">
        <v>27444</v>
      </c>
      <c r="I6901" t="s">
        <v>27428</v>
      </c>
      <c r="J6901" t="s">
        <v>27554</v>
      </c>
      <c r="K6901">
        <v>182</v>
      </c>
      <c r="L6901" s="1">
        <v>175.13043478260869</v>
      </c>
    </row>
    <row r="6902" spans="1:12" hidden="1" x14ac:dyDescent="0.25">
      <c r="A6902" t="s">
        <v>28358</v>
      </c>
      <c r="B6902" t="s">
        <v>28359</v>
      </c>
      <c r="C6902" s="1">
        <v>26.836956521739129</v>
      </c>
      <c r="D6902" s="1">
        <v>35.510869565217391</v>
      </c>
      <c r="E6902">
        <v>1</v>
      </c>
      <c r="F6902" t="s">
        <v>28360</v>
      </c>
      <c r="G6902" t="s">
        <v>28045</v>
      </c>
      <c r="H6902" t="s">
        <v>28046</v>
      </c>
      <c r="I6902" t="s">
        <v>27428</v>
      </c>
      <c r="J6902" t="s">
        <v>28047</v>
      </c>
      <c r="K6902">
        <v>52</v>
      </c>
      <c r="L6902" s="1">
        <v>42.793478260869563</v>
      </c>
    </row>
    <row r="6903" spans="1:12" hidden="1" x14ac:dyDescent="0.25">
      <c r="A6903" t="s">
        <v>28361</v>
      </c>
      <c r="B6903" t="s">
        <v>28362</v>
      </c>
      <c r="C6903" s="1">
        <v>42.815217391304351</v>
      </c>
      <c r="D6903" s="1">
        <v>53.923913043478258</v>
      </c>
      <c r="E6903">
        <v>1</v>
      </c>
      <c r="F6903" t="s">
        <v>28363</v>
      </c>
      <c r="G6903" t="s">
        <v>28364</v>
      </c>
      <c r="H6903" t="s">
        <v>28365</v>
      </c>
      <c r="I6903" t="s">
        <v>27428</v>
      </c>
      <c r="J6903" t="s">
        <v>28366</v>
      </c>
      <c r="K6903">
        <v>79</v>
      </c>
      <c r="L6903" s="1">
        <v>79.152173913043484</v>
      </c>
    </row>
    <row r="6904" spans="1:12" hidden="1" x14ac:dyDescent="0.25">
      <c r="A6904" t="s">
        <v>28367</v>
      </c>
      <c r="B6904" t="s">
        <v>23393</v>
      </c>
      <c r="C6904" s="1">
        <v>140.92391304347825</v>
      </c>
      <c r="D6904" s="1">
        <v>230.81521739130434</v>
      </c>
      <c r="E6904">
        <v>1</v>
      </c>
      <c r="F6904" t="s">
        <v>28368</v>
      </c>
      <c r="G6904" t="s">
        <v>28310</v>
      </c>
      <c r="H6904" t="s">
        <v>28132</v>
      </c>
      <c r="I6904" t="s">
        <v>27428</v>
      </c>
      <c r="J6904" t="s">
        <v>28311</v>
      </c>
      <c r="K6904">
        <v>248</v>
      </c>
      <c r="L6904" s="1">
        <v>229.34782608695653</v>
      </c>
    </row>
    <row r="6905" spans="1:12" hidden="1" x14ac:dyDescent="0.25">
      <c r="A6905" t="s">
        <v>28369</v>
      </c>
      <c r="B6905" t="s">
        <v>28370</v>
      </c>
      <c r="C6905" s="1">
        <v>7.9021739130434785</v>
      </c>
      <c r="D6905" s="1">
        <v>11.554347826086957</v>
      </c>
      <c r="E6905">
        <v>1</v>
      </c>
      <c r="F6905" t="s">
        <v>28371</v>
      </c>
      <c r="G6905" t="s">
        <v>28372</v>
      </c>
      <c r="H6905" t="s">
        <v>28166</v>
      </c>
      <c r="I6905" t="s">
        <v>27428</v>
      </c>
      <c r="J6905" t="s">
        <v>28373</v>
      </c>
      <c r="K6905">
        <v>32</v>
      </c>
      <c r="L6905" s="1">
        <v>21.326086956521738</v>
      </c>
    </row>
    <row r="6906" spans="1:12" hidden="1" x14ac:dyDescent="0.25">
      <c r="A6906" t="s">
        <v>28374</v>
      </c>
      <c r="B6906" t="s">
        <v>28375</v>
      </c>
      <c r="C6906" s="1">
        <v>21.25</v>
      </c>
      <c r="D6906" s="1">
        <v>35.760869565217391</v>
      </c>
      <c r="E6906">
        <v>1</v>
      </c>
      <c r="F6906" t="s">
        <v>28376</v>
      </c>
      <c r="G6906" t="s">
        <v>28377</v>
      </c>
      <c r="H6906" t="s">
        <v>404</v>
      </c>
      <c r="I6906" t="s">
        <v>27428</v>
      </c>
      <c r="J6906" t="s">
        <v>28378</v>
      </c>
      <c r="K6906">
        <v>50</v>
      </c>
      <c r="L6906" s="1">
        <v>35.282608695652172</v>
      </c>
    </row>
    <row r="6907" spans="1:12" hidden="1" x14ac:dyDescent="0.25">
      <c r="A6907" t="s">
        <v>28379</v>
      </c>
      <c r="B6907" t="s">
        <v>28380</v>
      </c>
      <c r="C6907" s="1">
        <v>24.793478260869566</v>
      </c>
      <c r="D6907" s="1">
        <v>46.271739130434781</v>
      </c>
      <c r="E6907">
        <v>1</v>
      </c>
      <c r="F6907" t="s">
        <v>28381</v>
      </c>
      <c r="G6907" t="s">
        <v>28382</v>
      </c>
      <c r="H6907" t="s">
        <v>10831</v>
      </c>
      <c r="I6907" t="s">
        <v>27428</v>
      </c>
      <c r="J6907" t="s">
        <v>28383</v>
      </c>
      <c r="K6907">
        <v>45</v>
      </c>
      <c r="L6907" s="1">
        <v>35.945652173913047</v>
      </c>
    </row>
    <row r="6908" spans="1:12" hidden="1" x14ac:dyDescent="0.25">
      <c r="A6908" t="s">
        <v>28384</v>
      </c>
      <c r="B6908" t="s">
        <v>28385</v>
      </c>
      <c r="C6908" s="1">
        <v>69.5</v>
      </c>
      <c r="D6908" s="1">
        <v>88.25</v>
      </c>
      <c r="E6908">
        <v>1</v>
      </c>
      <c r="F6908" t="s">
        <v>28386</v>
      </c>
      <c r="G6908" t="s">
        <v>23654</v>
      </c>
      <c r="H6908" t="s">
        <v>27517</v>
      </c>
      <c r="I6908" t="s">
        <v>27428</v>
      </c>
      <c r="J6908" t="s">
        <v>27518</v>
      </c>
      <c r="K6908">
        <v>141</v>
      </c>
      <c r="L6908" s="1">
        <v>131.89130434782609</v>
      </c>
    </row>
    <row r="6909" spans="1:12" hidden="1" x14ac:dyDescent="0.25">
      <c r="A6909" t="s">
        <v>28387</v>
      </c>
      <c r="B6909" t="s">
        <v>28388</v>
      </c>
      <c r="C6909" s="1">
        <v>32.152173913043477</v>
      </c>
      <c r="D6909" s="1">
        <v>38.663043478260867</v>
      </c>
      <c r="E6909">
        <v>1</v>
      </c>
      <c r="F6909" t="s">
        <v>28389</v>
      </c>
      <c r="G6909" t="s">
        <v>28390</v>
      </c>
      <c r="H6909" t="s">
        <v>27729</v>
      </c>
      <c r="I6909" t="s">
        <v>27428</v>
      </c>
      <c r="J6909" t="s">
        <v>28391</v>
      </c>
      <c r="K6909">
        <v>53</v>
      </c>
      <c r="L6909" s="1">
        <v>45.543478260869563</v>
      </c>
    </row>
    <row r="6910" spans="1:12" hidden="1" x14ac:dyDescent="0.25">
      <c r="A6910" t="s">
        <v>28392</v>
      </c>
      <c r="B6910" t="s">
        <v>28393</v>
      </c>
      <c r="C6910" s="1">
        <v>47.097826086956523</v>
      </c>
      <c r="D6910" s="1">
        <v>80.510869565217391</v>
      </c>
      <c r="E6910">
        <v>1</v>
      </c>
      <c r="F6910" t="s">
        <v>28394</v>
      </c>
      <c r="G6910" t="s">
        <v>16302</v>
      </c>
      <c r="H6910" t="s">
        <v>5875</v>
      </c>
      <c r="I6910" t="s">
        <v>27428</v>
      </c>
      <c r="J6910" t="s">
        <v>28395</v>
      </c>
      <c r="K6910">
        <v>83</v>
      </c>
      <c r="L6910" s="1">
        <v>75.423913043478265</v>
      </c>
    </row>
    <row r="6911" spans="1:12" hidden="1" x14ac:dyDescent="0.25">
      <c r="A6911" t="s">
        <v>28396</v>
      </c>
      <c r="B6911" t="s">
        <v>28397</v>
      </c>
      <c r="C6911" s="1">
        <v>49.902173913043477</v>
      </c>
      <c r="D6911" s="1">
        <v>89.032608695652172</v>
      </c>
      <c r="E6911">
        <v>1</v>
      </c>
      <c r="F6911" t="s">
        <v>28398</v>
      </c>
      <c r="G6911" t="s">
        <v>16302</v>
      </c>
      <c r="H6911" t="s">
        <v>5875</v>
      </c>
      <c r="I6911" t="s">
        <v>27428</v>
      </c>
      <c r="J6911" t="s">
        <v>28395</v>
      </c>
      <c r="K6911">
        <v>93</v>
      </c>
      <c r="L6911" s="1">
        <v>77.391304347826093</v>
      </c>
    </row>
    <row r="6912" spans="1:12" hidden="1" x14ac:dyDescent="0.25">
      <c r="A6912" t="s">
        <v>28399</v>
      </c>
      <c r="B6912" t="s">
        <v>28400</v>
      </c>
      <c r="C6912" s="1">
        <v>16.641304347826086</v>
      </c>
      <c r="D6912" s="1">
        <v>32.086956521739133</v>
      </c>
      <c r="E6912">
        <v>1</v>
      </c>
      <c r="F6912" t="s">
        <v>28401</v>
      </c>
      <c r="G6912" t="s">
        <v>28402</v>
      </c>
      <c r="H6912" t="s">
        <v>28185</v>
      </c>
      <c r="I6912" t="s">
        <v>27428</v>
      </c>
      <c r="J6912" t="s">
        <v>28403</v>
      </c>
      <c r="K6912">
        <v>45</v>
      </c>
      <c r="L6912" s="1">
        <v>33.391304347826086</v>
      </c>
    </row>
    <row r="6913" spans="1:12" hidden="1" x14ac:dyDescent="0.25">
      <c r="A6913" t="s">
        <v>28404</v>
      </c>
      <c r="B6913" t="s">
        <v>28405</v>
      </c>
      <c r="C6913" s="1">
        <v>33.836956521739133</v>
      </c>
      <c r="D6913" s="1">
        <v>59.793478260869563</v>
      </c>
      <c r="E6913">
        <v>1</v>
      </c>
      <c r="F6913" t="s">
        <v>28406</v>
      </c>
      <c r="G6913" t="s">
        <v>8603</v>
      </c>
      <c r="H6913" t="s">
        <v>27765</v>
      </c>
      <c r="I6913" t="s">
        <v>27428</v>
      </c>
      <c r="J6913" t="s">
        <v>28100</v>
      </c>
      <c r="K6913">
        <v>77</v>
      </c>
      <c r="L6913" s="1">
        <v>66.782608695652172</v>
      </c>
    </row>
    <row r="6914" spans="1:12" hidden="1" x14ac:dyDescent="0.25">
      <c r="A6914" t="s">
        <v>28407</v>
      </c>
      <c r="B6914" t="s">
        <v>28408</v>
      </c>
      <c r="E6914">
        <v>0</v>
      </c>
      <c r="F6914" t="s">
        <v>28409</v>
      </c>
      <c r="G6914" t="s">
        <v>19499</v>
      </c>
      <c r="H6914" t="s">
        <v>27465</v>
      </c>
      <c r="I6914" t="s">
        <v>27428</v>
      </c>
      <c r="J6914" t="s">
        <v>28410</v>
      </c>
      <c r="K6914">
        <v>174</v>
      </c>
      <c r="L6914" s="1">
        <v>160.32608695652175</v>
      </c>
    </row>
    <row r="6915" spans="1:12" hidden="1" x14ac:dyDescent="0.25">
      <c r="A6915" t="s">
        <v>28411</v>
      </c>
      <c r="B6915" t="s">
        <v>28412</v>
      </c>
      <c r="C6915" s="1">
        <v>16.608695652173914</v>
      </c>
      <c r="D6915" s="1">
        <v>29.130434782608695</v>
      </c>
      <c r="E6915">
        <v>1</v>
      </c>
      <c r="F6915" t="s">
        <v>28413</v>
      </c>
      <c r="G6915" t="s">
        <v>28414</v>
      </c>
      <c r="H6915" t="s">
        <v>27967</v>
      </c>
      <c r="I6915" t="s">
        <v>27428</v>
      </c>
      <c r="J6915" t="s">
        <v>28415</v>
      </c>
      <c r="K6915">
        <v>40</v>
      </c>
      <c r="L6915" s="1">
        <v>29.260869565217391</v>
      </c>
    </row>
    <row r="6916" spans="1:12" hidden="1" x14ac:dyDescent="0.25">
      <c r="A6916" t="s">
        <v>28416</v>
      </c>
      <c r="B6916" t="s">
        <v>28417</v>
      </c>
      <c r="C6916" s="1">
        <v>46.989130434782609</v>
      </c>
      <c r="D6916" s="1">
        <v>55.315217391304351</v>
      </c>
      <c r="E6916">
        <v>1</v>
      </c>
      <c r="F6916" t="s">
        <v>28418</v>
      </c>
      <c r="G6916" t="s">
        <v>28045</v>
      </c>
      <c r="H6916" t="s">
        <v>28046</v>
      </c>
      <c r="I6916" t="s">
        <v>27428</v>
      </c>
      <c r="J6916" t="s">
        <v>28047</v>
      </c>
      <c r="K6916">
        <v>85</v>
      </c>
      <c r="L6916" s="1">
        <v>80.217391304347828</v>
      </c>
    </row>
    <row r="6917" spans="1:12" hidden="1" x14ac:dyDescent="0.25">
      <c r="A6917" t="s">
        <v>28419</v>
      </c>
      <c r="B6917" t="s">
        <v>28420</v>
      </c>
      <c r="C6917" s="1">
        <v>15.604395604395604</v>
      </c>
      <c r="D6917" s="1">
        <v>34.274725274725277</v>
      </c>
      <c r="E6917">
        <v>1</v>
      </c>
      <c r="F6917" t="s">
        <v>28421</v>
      </c>
      <c r="G6917" t="s">
        <v>3922</v>
      </c>
      <c r="H6917" t="s">
        <v>28253</v>
      </c>
      <c r="I6917" t="s">
        <v>27428</v>
      </c>
      <c r="J6917" t="s">
        <v>28422</v>
      </c>
      <c r="K6917">
        <v>50</v>
      </c>
      <c r="L6917" s="1">
        <v>43.478260869565219</v>
      </c>
    </row>
    <row r="6918" spans="1:12" hidden="1" x14ac:dyDescent="0.25">
      <c r="A6918" t="s">
        <v>28423</v>
      </c>
      <c r="B6918" t="s">
        <v>28424</v>
      </c>
      <c r="C6918" s="1">
        <v>26.434782608695652</v>
      </c>
      <c r="D6918" s="1">
        <v>33.184782608695649</v>
      </c>
      <c r="E6918">
        <v>1</v>
      </c>
      <c r="F6918" t="s">
        <v>28425</v>
      </c>
      <c r="G6918" t="s">
        <v>28426</v>
      </c>
      <c r="H6918" t="s">
        <v>2448</v>
      </c>
      <c r="I6918" t="s">
        <v>27428</v>
      </c>
      <c r="J6918" t="s">
        <v>28427</v>
      </c>
      <c r="K6918">
        <v>80</v>
      </c>
      <c r="L6918" s="1">
        <v>54.141304347826086</v>
      </c>
    </row>
    <row r="6919" spans="1:12" hidden="1" x14ac:dyDescent="0.25">
      <c r="A6919" t="s">
        <v>28428</v>
      </c>
      <c r="B6919" t="s">
        <v>28429</v>
      </c>
      <c r="C6919" s="1">
        <v>35.021739130434781</v>
      </c>
      <c r="D6919" s="1">
        <v>46.206521739130437</v>
      </c>
      <c r="E6919">
        <v>1</v>
      </c>
      <c r="F6919" t="s">
        <v>28430</v>
      </c>
      <c r="G6919" t="s">
        <v>21635</v>
      </c>
      <c r="H6919" t="s">
        <v>27765</v>
      </c>
      <c r="I6919" t="s">
        <v>27428</v>
      </c>
      <c r="J6919" t="s">
        <v>28431</v>
      </c>
      <c r="K6919">
        <v>76</v>
      </c>
      <c r="L6919" s="1">
        <v>69.445652173913047</v>
      </c>
    </row>
    <row r="6920" spans="1:12" hidden="1" x14ac:dyDescent="0.25">
      <c r="A6920" t="s">
        <v>28432</v>
      </c>
      <c r="B6920" t="s">
        <v>28433</v>
      </c>
      <c r="C6920" s="1">
        <v>42.184782608695649</v>
      </c>
      <c r="D6920" s="1">
        <v>45.706521739130437</v>
      </c>
      <c r="E6920">
        <v>1</v>
      </c>
      <c r="F6920" t="s">
        <v>28434</v>
      </c>
      <c r="G6920" t="s">
        <v>27972</v>
      </c>
      <c r="H6920" t="s">
        <v>27973</v>
      </c>
      <c r="I6920" t="s">
        <v>27428</v>
      </c>
      <c r="J6920" t="s">
        <v>27974</v>
      </c>
      <c r="K6920">
        <v>59</v>
      </c>
      <c r="L6920" s="1">
        <v>55.684782608695649</v>
      </c>
    </row>
    <row r="6921" spans="1:12" hidden="1" x14ac:dyDescent="0.25">
      <c r="A6921" t="s">
        <v>28435</v>
      </c>
      <c r="B6921" t="s">
        <v>28436</v>
      </c>
      <c r="C6921" s="1">
        <v>57.456521739130437</v>
      </c>
      <c r="D6921" s="1">
        <v>69.597826086956516</v>
      </c>
      <c r="E6921">
        <v>1</v>
      </c>
      <c r="F6921" t="s">
        <v>28437</v>
      </c>
      <c r="G6921" t="s">
        <v>18108</v>
      </c>
      <c r="H6921" t="s">
        <v>27434</v>
      </c>
      <c r="I6921" t="s">
        <v>27428</v>
      </c>
      <c r="J6921" t="s">
        <v>28438</v>
      </c>
      <c r="K6921">
        <v>99</v>
      </c>
      <c r="L6921" s="1">
        <v>85.315217391304344</v>
      </c>
    </row>
    <row r="6922" spans="1:12" hidden="1" x14ac:dyDescent="0.25">
      <c r="A6922" t="s">
        <v>28439</v>
      </c>
      <c r="B6922" t="s">
        <v>28440</v>
      </c>
      <c r="C6922" s="1">
        <v>34.380434782608695</v>
      </c>
      <c r="D6922" s="1">
        <v>41.260869565217391</v>
      </c>
      <c r="E6922">
        <v>1</v>
      </c>
      <c r="F6922" t="s">
        <v>28441</v>
      </c>
      <c r="G6922" t="s">
        <v>27644</v>
      </c>
      <c r="H6922" t="s">
        <v>27631</v>
      </c>
      <c r="I6922" t="s">
        <v>27428</v>
      </c>
      <c r="J6922" t="s">
        <v>27645</v>
      </c>
      <c r="K6922">
        <v>64</v>
      </c>
      <c r="L6922" s="1">
        <v>62.652173913043477</v>
      </c>
    </row>
    <row r="6923" spans="1:12" hidden="1" x14ac:dyDescent="0.25">
      <c r="A6923" t="s">
        <v>28442</v>
      </c>
      <c r="B6923" t="s">
        <v>28443</v>
      </c>
      <c r="C6923" s="1">
        <v>45.956521739130437</v>
      </c>
      <c r="D6923" s="1">
        <v>56.326086956521742</v>
      </c>
      <c r="E6923">
        <v>1</v>
      </c>
      <c r="F6923" t="s">
        <v>28444</v>
      </c>
      <c r="G6923" t="s">
        <v>27720</v>
      </c>
      <c r="H6923" t="s">
        <v>19542</v>
      </c>
      <c r="I6923" t="s">
        <v>27428</v>
      </c>
      <c r="J6923" t="s">
        <v>27721</v>
      </c>
      <c r="K6923">
        <v>92</v>
      </c>
      <c r="L6923" s="1">
        <v>83.956521739130437</v>
      </c>
    </row>
    <row r="6924" spans="1:12" hidden="1" x14ac:dyDescent="0.25">
      <c r="A6924" t="s">
        <v>28445</v>
      </c>
      <c r="B6924" t="s">
        <v>28446</v>
      </c>
      <c r="C6924" s="1">
        <v>25.739130434782609</v>
      </c>
      <c r="D6924" s="1">
        <v>36.902173913043477</v>
      </c>
      <c r="E6924">
        <v>1</v>
      </c>
      <c r="F6924" t="s">
        <v>28447</v>
      </c>
      <c r="G6924" t="s">
        <v>28448</v>
      </c>
      <c r="H6924" t="s">
        <v>28449</v>
      </c>
      <c r="I6924" t="s">
        <v>27428</v>
      </c>
      <c r="J6924" t="s">
        <v>28450</v>
      </c>
      <c r="K6924">
        <v>51</v>
      </c>
      <c r="L6924" s="1">
        <v>50.554347826086953</v>
      </c>
    </row>
    <row r="6925" spans="1:12" hidden="1" x14ac:dyDescent="0.25">
      <c r="A6925" t="s">
        <v>28451</v>
      </c>
      <c r="B6925" t="s">
        <v>28452</v>
      </c>
      <c r="C6925" s="1">
        <v>85.380434782608702</v>
      </c>
      <c r="D6925" s="1">
        <v>102.83695652173913</v>
      </c>
      <c r="E6925">
        <v>1</v>
      </c>
      <c r="F6925" t="s">
        <v>28453</v>
      </c>
      <c r="G6925" t="s">
        <v>19986</v>
      </c>
      <c r="H6925" t="s">
        <v>27444</v>
      </c>
      <c r="I6925" t="s">
        <v>27428</v>
      </c>
      <c r="J6925" t="s">
        <v>28258</v>
      </c>
      <c r="K6925">
        <v>131</v>
      </c>
      <c r="L6925" s="1">
        <v>125.8804347826087</v>
      </c>
    </row>
    <row r="6926" spans="1:12" hidden="1" x14ac:dyDescent="0.25">
      <c r="A6926" t="s">
        <v>28454</v>
      </c>
      <c r="B6926" t="s">
        <v>28455</v>
      </c>
      <c r="C6926" s="1">
        <v>45.739130434782609</v>
      </c>
      <c r="D6926" s="1">
        <v>53.576086956521742</v>
      </c>
      <c r="E6926">
        <v>1</v>
      </c>
      <c r="F6926" t="s">
        <v>28456</v>
      </c>
      <c r="G6926" t="s">
        <v>28457</v>
      </c>
      <c r="H6926" t="s">
        <v>28191</v>
      </c>
      <c r="I6926" t="s">
        <v>27428</v>
      </c>
      <c r="J6926" t="s">
        <v>28458</v>
      </c>
      <c r="K6926">
        <v>78</v>
      </c>
      <c r="L6926" s="1">
        <v>69.880434782608702</v>
      </c>
    </row>
    <row r="6927" spans="1:12" hidden="1" x14ac:dyDescent="0.25">
      <c r="A6927" t="s">
        <v>28459</v>
      </c>
      <c r="B6927" t="s">
        <v>28460</v>
      </c>
      <c r="C6927" s="1">
        <v>22.739130434782609</v>
      </c>
      <c r="D6927" s="1">
        <v>25.347826086956523</v>
      </c>
      <c r="E6927">
        <v>1</v>
      </c>
      <c r="F6927" t="s">
        <v>28461</v>
      </c>
      <c r="G6927" t="s">
        <v>28462</v>
      </c>
      <c r="H6927" t="s">
        <v>28197</v>
      </c>
      <c r="I6927" t="s">
        <v>27428</v>
      </c>
      <c r="J6927" t="s">
        <v>28463</v>
      </c>
      <c r="K6927">
        <v>50</v>
      </c>
      <c r="L6927" s="1">
        <v>41.989130434782609</v>
      </c>
    </row>
    <row r="6928" spans="1:12" hidden="1" x14ac:dyDescent="0.25">
      <c r="A6928" t="s">
        <v>28464</v>
      </c>
      <c r="B6928" t="s">
        <v>28465</v>
      </c>
      <c r="C6928" s="1">
        <v>20.304347826086957</v>
      </c>
      <c r="D6928" s="1">
        <v>26.076086956521738</v>
      </c>
      <c r="E6928">
        <v>1</v>
      </c>
      <c r="F6928" t="s">
        <v>28466</v>
      </c>
      <c r="G6928" t="s">
        <v>546</v>
      </c>
      <c r="H6928" t="s">
        <v>17</v>
      </c>
      <c r="I6928" t="s">
        <v>27428</v>
      </c>
      <c r="J6928" t="s">
        <v>28467</v>
      </c>
      <c r="K6928">
        <v>53</v>
      </c>
      <c r="L6928" s="1">
        <v>37.315217391304351</v>
      </c>
    </row>
    <row r="6929" spans="1:12" hidden="1" x14ac:dyDescent="0.25">
      <c r="A6929" t="s">
        <v>28468</v>
      </c>
      <c r="B6929" t="s">
        <v>28469</v>
      </c>
      <c r="C6929" s="1">
        <v>24.021739130434781</v>
      </c>
      <c r="D6929" s="1">
        <v>31.293478260869566</v>
      </c>
      <c r="E6929">
        <v>1</v>
      </c>
      <c r="F6929" t="s">
        <v>28470</v>
      </c>
      <c r="G6929" t="s">
        <v>14768</v>
      </c>
      <c r="H6929" t="s">
        <v>27523</v>
      </c>
      <c r="I6929" t="s">
        <v>27428</v>
      </c>
      <c r="J6929" t="s">
        <v>27875</v>
      </c>
      <c r="K6929">
        <v>77</v>
      </c>
      <c r="L6929" s="1">
        <v>44.163043478260867</v>
      </c>
    </row>
    <row r="6930" spans="1:12" hidden="1" x14ac:dyDescent="0.25">
      <c r="A6930" t="s">
        <v>28471</v>
      </c>
      <c r="B6930" t="s">
        <v>28472</v>
      </c>
      <c r="C6930" s="1">
        <v>30.891304347826086</v>
      </c>
      <c r="D6930" s="1">
        <v>39.826086956521742</v>
      </c>
      <c r="E6930">
        <v>1</v>
      </c>
      <c r="F6930" t="s">
        <v>28473</v>
      </c>
      <c r="G6930" t="s">
        <v>28474</v>
      </c>
      <c r="H6930" t="s">
        <v>27506</v>
      </c>
      <c r="I6930" t="s">
        <v>27428</v>
      </c>
      <c r="J6930" t="s">
        <v>28475</v>
      </c>
      <c r="K6930">
        <v>65</v>
      </c>
      <c r="L6930" s="1">
        <v>54.543478260869563</v>
      </c>
    </row>
    <row r="6931" spans="1:12" hidden="1" x14ac:dyDescent="0.25">
      <c r="A6931" t="s">
        <v>28476</v>
      </c>
      <c r="B6931" t="s">
        <v>28477</v>
      </c>
      <c r="C6931" s="1">
        <v>83.836956521739125</v>
      </c>
      <c r="D6931" s="1">
        <v>103.89130434782609</v>
      </c>
      <c r="E6931">
        <v>1</v>
      </c>
      <c r="F6931" t="s">
        <v>28478</v>
      </c>
      <c r="G6931" t="s">
        <v>19499</v>
      </c>
      <c r="H6931" t="s">
        <v>27465</v>
      </c>
      <c r="I6931" t="s">
        <v>27428</v>
      </c>
      <c r="J6931" t="s">
        <v>27484</v>
      </c>
      <c r="K6931">
        <v>157</v>
      </c>
      <c r="L6931" s="1">
        <v>142.27173913043478</v>
      </c>
    </row>
    <row r="6932" spans="1:12" hidden="1" x14ac:dyDescent="0.25">
      <c r="A6932" t="s">
        <v>28479</v>
      </c>
      <c r="B6932" t="s">
        <v>28480</v>
      </c>
      <c r="C6932" s="1">
        <v>90.108695652173907</v>
      </c>
      <c r="D6932" s="1">
        <v>158.60869565217391</v>
      </c>
      <c r="E6932">
        <v>1</v>
      </c>
      <c r="F6932" t="s">
        <v>28481</v>
      </c>
      <c r="G6932" t="s">
        <v>27460</v>
      </c>
      <c r="H6932" t="s">
        <v>292</v>
      </c>
      <c r="I6932" t="s">
        <v>27428</v>
      </c>
      <c r="J6932" t="s">
        <v>27461</v>
      </c>
      <c r="K6932">
        <v>195</v>
      </c>
      <c r="L6932" s="1">
        <v>140.11956521739131</v>
      </c>
    </row>
    <row r="6933" spans="1:12" hidden="1" x14ac:dyDescent="0.25">
      <c r="A6933" t="s">
        <v>28482</v>
      </c>
      <c r="B6933" t="s">
        <v>28483</v>
      </c>
      <c r="C6933" s="1">
        <v>48.565217391304351</v>
      </c>
      <c r="D6933" s="1">
        <v>61.195652173913047</v>
      </c>
      <c r="E6933">
        <v>1</v>
      </c>
      <c r="F6933" t="s">
        <v>28484</v>
      </c>
      <c r="G6933" t="s">
        <v>28485</v>
      </c>
      <c r="H6933" t="s">
        <v>27465</v>
      </c>
      <c r="I6933" t="s">
        <v>27428</v>
      </c>
      <c r="J6933" t="s">
        <v>28486</v>
      </c>
      <c r="K6933">
        <v>97</v>
      </c>
      <c r="L6933" s="1">
        <v>94.184782608695656</v>
      </c>
    </row>
    <row r="6934" spans="1:12" hidden="1" x14ac:dyDescent="0.25">
      <c r="A6934" t="s">
        <v>28487</v>
      </c>
      <c r="B6934" t="s">
        <v>28488</v>
      </c>
      <c r="C6934" s="1">
        <v>54.184782608695649</v>
      </c>
      <c r="D6934" s="1">
        <v>83.336956521739125</v>
      </c>
      <c r="E6934">
        <v>1</v>
      </c>
      <c r="F6934" t="s">
        <v>28489</v>
      </c>
      <c r="G6934" t="s">
        <v>28457</v>
      </c>
      <c r="H6934" t="s">
        <v>28191</v>
      </c>
      <c r="I6934" t="s">
        <v>27428</v>
      </c>
      <c r="J6934" t="s">
        <v>28458</v>
      </c>
      <c r="K6934">
        <v>105</v>
      </c>
      <c r="L6934" s="1">
        <v>97.152173913043484</v>
      </c>
    </row>
    <row r="6935" spans="1:12" hidden="1" x14ac:dyDescent="0.25">
      <c r="A6935" t="s">
        <v>28490</v>
      </c>
      <c r="B6935" t="s">
        <v>28491</v>
      </c>
      <c r="C6935" s="1">
        <v>6.0217391304347823</v>
      </c>
      <c r="D6935" s="1">
        <v>12.739130434782609</v>
      </c>
      <c r="E6935">
        <v>1</v>
      </c>
      <c r="F6935" t="s">
        <v>28492</v>
      </c>
      <c r="G6935" t="s">
        <v>28493</v>
      </c>
      <c r="H6935" t="s">
        <v>28253</v>
      </c>
      <c r="I6935" t="s">
        <v>27428</v>
      </c>
      <c r="J6935" t="s">
        <v>28494</v>
      </c>
      <c r="K6935">
        <v>25</v>
      </c>
      <c r="L6935" s="1">
        <v>18.228260869565219</v>
      </c>
    </row>
    <row r="6936" spans="1:12" hidden="1" x14ac:dyDescent="0.25">
      <c r="A6936" t="s">
        <v>28495</v>
      </c>
      <c r="B6936" t="s">
        <v>28496</v>
      </c>
      <c r="C6936" s="1">
        <v>20.934782608695652</v>
      </c>
      <c r="D6936" s="1">
        <v>57.315217391304351</v>
      </c>
      <c r="E6936">
        <v>1</v>
      </c>
      <c r="F6936" t="s">
        <v>28497</v>
      </c>
      <c r="G6936" t="s">
        <v>28498</v>
      </c>
      <c r="H6936" t="s">
        <v>5875</v>
      </c>
      <c r="I6936" t="s">
        <v>27428</v>
      </c>
      <c r="J6936" t="s">
        <v>28499</v>
      </c>
      <c r="K6936">
        <v>40</v>
      </c>
      <c r="L6936" s="1">
        <v>32.695652173913047</v>
      </c>
    </row>
    <row r="6937" spans="1:12" hidden="1" x14ac:dyDescent="0.25">
      <c r="A6937" t="s">
        <v>28500</v>
      </c>
      <c r="B6937" t="s">
        <v>28501</v>
      </c>
      <c r="C6937" s="1">
        <v>20</v>
      </c>
      <c r="D6937" s="1">
        <v>30.054347826086957</v>
      </c>
      <c r="E6937">
        <v>1</v>
      </c>
      <c r="F6937" t="s">
        <v>28502</v>
      </c>
      <c r="G6937" t="s">
        <v>28503</v>
      </c>
      <c r="H6937" t="s">
        <v>1847</v>
      </c>
      <c r="I6937" t="s">
        <v>27428</v>
      </c>
      <c r="J6937" t="s">
        <v>28504</v>
      </c>
      <c r="K6937">
        <v>48</v>
      </c>
      <c r="L6937" s="1">
        <v>41.402173913043477</v>
      </c>
    </row>
    <row r="6938" spans="1:12" hidden="1" x14ac:dyDescent="0.25">
      <c r="A6938" t="s">
        <v>28505</v>
      </c>
      <c r="B6938" t="s">
        <v>28506</v>
      </c>
      <c r="C6938" s="1">
        <v>14.815217391304348</v>
      </c>
      <c r="D6938" s="1">
        <v>20.739130434782609</v>
      </c>
      <c r="E6938">
        <v>1</v>
      </c>
      <c r="F6938" t="s">
        <v>28507</v>
      </c>
      <c r="G6938" t="s">
        <v>28508</v>
      </c>
      <c r="H6938" t="s">
        <v>27744</v>
      </c>
      <c r="I6938" t="s">
        <v>27428</v>
      </c>
      <c r="J6938" t="s">
        <v>28509</v>
      </c>
      <c r="K6938">
        <v>46</v>
      </c>
      <c r="L6938" s="1">
        <v>34.336956521739133</v>
      </c>
    </row>
    <row r="6939" spans="1:12" hidden="1" x14ac:dyDescent="0.25">
      <c r="A6939" t="s">
        <v>28510</v>
      </c>
      <c r="B6939" t="s">
        <v>28511</v>
      </c>
      <c r="C6939" s="1">
        <v>12.554347826086957</v>
      </c>
      <c r="D6939" s="1">
        <v>23.239130434782609</v>
      </c>
      <c r="E6939">
        <v>1</v>
      </c>
      <c r="F6939" t="s">
        <v>28512</v>
      </c>
      <c r="G6939" t="s">
        <v>5401</v>
      </c>
      <c r="H6939" t="s">
        <v>27523</v>
      </c>
      <c r="I6939" t="s">
        <v>27428</v>
      </c>
      <c r="J6939" t="s">
        <v>28513</v>
      </c>
      <c r="K6939">
        <v>33</v>
      </c>
      <c r="L6939" s="1">
        <v>30.336956521739129</v>
      </c>
    </row>
    <row r="6940" spans="1:12" hidden="1" x14ac:dyDescent="0.25">
      <c r="A6940" t="s">
        <v>28514</v>
      </c>
      <c r="B6940" t="s">
        <v>28515</v>
      </c>
      <c r="C6940" s="1">
        <v>23.565217391304348</v>
      </c>
      <c r="D6940" s="1">
        <v>31.206521739130434</v>
      </c>
      <c r="E6940">
        <v>1</v>
      </c>
      <c r="F6940" t="s">
        <v>28516</v>
      </c>
      <c r="G6940" t="s">
        <v>28517</v>
      </c>
      <c r="H6940" t="s">
        <v>28018</v>
      </c>
      <c r="I6940" t="s">
        <v>27428</v>
      </c>
      <c r="J6940" t="s">
        <v>28518</v>
      </c>
      <c r="K6940">
        <v>50</v>
      </c>
      <c r="L6940" s="1">
        <v>46.782608695652172</v>
      </c>
    </row>
    <row r="6941" spans="1:12" hidden="1" x14ac:dyDescent="0.25">
      <c r="A6941" t="s">
        <v>28519</v>
      </c>
      <c r="B6941" t="s">
        <v>28520</v>
      </c>
      <c r="E6941">
        <v>0</v>
      </c>
      <c r="F6941" t="s">
        <v>28521</v>
      </c>
      <c r="G6941" t="s">
        <v>28522</v>
      </c>
      <c r="H6941" t="s">
        <v>3647</v>
      </c>
      <c r="I6941" t="s">
        <v>27428</v>
      </c>
      <c r="J6941" t="s">
        <v>28523</v>
      </c>
      <c r="K6941">
        <v>44</v>
      </c>
      <c r="L6941" s="1">
        <v>39.956521739130437</v>
      </c>
    </row>
    <row r="6942" spans="1:12" hidden="1" x14ac:dyDescent="0.25">
      <c r="A6942" t="s">
        <v>28524</v>
      </c>
      <c r="B6942" t="s">
        <v>28525</v>
      </c>
      <c r="C6942" s="1">
        <v>14.510869565217391</v>
      </c>
      <c r="D6942" s="1">
        <v>18.978260869565219</v>
      </c>
      <c r="E6942">
        <v>1</v>
      </c>
      <c r="F6942" t="s">
        <v>28526</v>
      </c>
      <c r="G6942" t="s">
        <v>25612</v>
      </c>
      <c r="H6942" t="s">
        <v>27956</v>
      </c>
      <c r="I6942" t="s">
        <v>27428</v>
      </c>
      <c r="J6942" t="s">
        <v>28527</v>
      </c>
      <c r="K6942">
        <v>42</v>
      </c>
      <c r="L6942" s="1">
        <v>35.119565217391305</v>
      </c>
    </row>
    <row r="6943" spans="1:12" hidden="1" x14ac:dyDescent="0.25">
      <c r="A6943" t="s">
        <v>28528</v>
      </c>
      <c r="B6943" t="s">
        <v>28529</v>
      </c>
      <c r="C6943" s="1">
        <v>59.880434782608695</v>
      </c>
      <c r="D6943" s="1">
        <v>77.206521739130437</v>
      </c>
      <c r="E6943">
        <v>1</v>
      </c>
      <c r="F6943" t="s">
        <v>28530</v>
      </c>
      <c r="G6943" t="s">
        <v>28531</v>
      </c>
      <c r="H6943" t="s">
        <v>18124</v>
      </c>
      <c r="I6943" t="s">
        <v>27428</v>
      </c>
      <c r="J6943" t="s">
        <v>28532</v>
      </c>
      <c r="K6943">
        <v>123</v>
      </c>
      <c r="L6943" s="1">
        <v>102.69565217391305</v>
      </c>
    </row>
    <row r="6944" spans="1:12" hidden="1" x14ac:dyDescent="0.25">
      <c r="A6944" t="s">
        <v>28533</v>
      </c>
      <c r="B6944" t="s">
        <v>18741</v>
      </c>
      <c r="C6944" s="1">
        <v>13.489130434782609</v>
      </c>
      <c r="D6944" s="1">
        <v>18.728260869565219</v>
      </c>
      <c r="E6944">
        <v>1</v>
      </c>
      <c r="F6944" t="s">
        <v>28534</v>
      </c>
      <c r="G6944" t="s">
        <v>28535</v>
      </c>
      <c r="H6944" t="s">
        <v>27701</v>
      </c>
      <c r="I6944" t="s">
        <v>27428</v>
      </c>
      <c r="J6944" t="s">
        <v>28536</v>
      </c>
      <c r="K6944">
        <v>30</v>
      </c>
      <c r="L6944" s="1">
        <v>22.25</v>
      </c>
    </row>
    <row r="6945" spans="1:12" hidden="1" x14ac:dyDescent="0.25">
      <c r="A6945" t="s">
        <v>28537</v>
      </c>
      <c r="B6945" t="s">
        <v>28538</v>
      </c>
      <c r="C6945" s="1">
        <v>17.195652173913043</v>
      </c>
      <c r="D6945" s="1">
        <v>22.728260869565219</v>
      </c>
      <c r="E6945">
        <v>1</v>
      </c>
      <c r="F6945" t="s">
        <v>28539</v>
      </c>
      <c r="G6945" t="s">
        <v>28540</v>
      </c>
      <c r="H6945" t="s">
        <v>14299</v>
      </c>
      <c r="I6945" t="s">
        <v>27428</v>
      </c>
      <c r="J6945" t="s">
        <v>28541</v>
      </c>
      <c r="K6945">
        <v>33</v>
      </c>
      <c r="L6945" s="1">
        <v>29.913043478260871</v>
      </c>
    </row>
    <row r="6946" spans="1:12" hidden="1" x14ac:dyDescent="0.25">
      <c r="A6946" t="s">
        <v>28542</v>
      </c>
      <c r="B6946" t="s">
        <v>28543</v>
      </c>
      <c r="C6946" s="1">
        <v>24.086956521739129</v>
      </c>
      <c r="D6946" s="1">
        <v>30.75</v>
      </c>
      <c r="E6946">
        <v>1</v>
      </c>
      <c r="F6946" t="s">
        <v>28544</v>
      </c>
      <c r="G6946" t="s">
        <v>28545</v>
      </c>
      <c r="H6946" t="s">
        <v>28365</v>
      </c>
      <c r="I6946" t="s">
        <v>27428</v>
      </c>
      <c r="J6946" t="s">
        <v>28546</v>
      </c>
      <c r="K6946">
        <v>40</v>
      </c>
      <c r="L6946" s="1">
        <v>34.271739130434781</v>
      </c>
    </row>
    <row r="6947" spans="1:12" hidden="1" x14ac:dyDescent="0.25">
      <c r="A6947" t="s">
        <v>28547</v>
      </c>
      <c r="B6947" t="s">
        <v>28548</v>
      </c>
      <c r="C6947" s="1">
        <v>26.608695652173914</v>
      </c>
      <c r="D6947" s="1">
        <v>49.630434782608695</v>
      </c>
      <c r="E6947">
        <v>1</v>
      </c>
      <c r="F6947" t="s">
        <v>28549</v>
      </c>
      <c r="G6947" t="s">
        <v>27626</v>
      </c>
      <c r="H6947" t="s">
        <v>27523</v>
      </c>
      <c r="I6947" t="s">
        <v>27428</v>
      </c>
      <c r="J6947" t="s">
        <v>28550</v>
      </c>
      <c r="K6947">
        <v>70</v>
      </c>
      <c r="L6947" s="1">
        <v>65.184782608695656</v>
      </c>
    </row>
    <row r="6948" spans="1:12" hidden="1" x14ac:dyDescent="0.25">
      <c r="A6948" t="s">
        <v>28551</v>
      </c>
      <c r="B6948" t="s">
        <v>28552</v>
      </c>
      <c r="C6948" s="1">
        <v>53.369565217391305</v>
      </c>
      <c r="D6948" s="1">
        <v>63.717391304347828</v>
      </c>
      <c r="E6948">
        <v>1</v>
      </c>
      <c r="F6948" t="s">
        <v>28553</v>
      </c>
      <c r="G6948" t="s">
        <v>27753</v>
      </c>
      <c r="H6948" t="s">
        <v>2365</v>
      </c>
      <c r="I6948" t="s">
        <v>27428</v>
      </c>
      <c r="J6948" t="s">
        <v>27754</v>
      </c>
      <c r="K6948">
        <v>104</v>
      </c>
      <c r="L6948" s="1">
        <v>89.576086956521735</v>
      </c>
    </row>
    <row r="6949" spans="1:12" hidden="1" x14ac:dyDescent="0.25">
      <c r="A6949" t="s">
        <v>28554</v>
      </c>
      <c r="B6949" t="s">
        <v>28555</v>
      </c>
      <c r="C6949" s="1">
        <v>25.315217391304348</v>
      </c>
      <c r="D6949" s="1">
        <v>33.315217391304351</v>
      </c>
      <c r="E6949">
        <v>1</v>
      </c>
      <c r="F6949" t="s">
        <v>28556</v>
      </c>
      <c r="G6949" t="s">
        <v>10872</v>
      </c>
      <c r="H6949" t="s">
        <v>28225</v>
      </c>
      <c r="I6949" t="s">
        <v>27428</v>
      </c>
      <c r="J6949" t="s">
        <v>28557</v>
      </c>
      <c r="K6949">
        <v>56</v>
      </c>
      <c r="L6949" s="1">
        <v>50.923913043478258</v>
      </c>
    </row>
    <row r="6950" spans="1:12" hidden="1" x14ac:dyDescent="0.25">
      <c r="A6950" t="s">
        <v>28558</v>
      </c>
      <c r="B6950" t="s">
        <v>28559</v>
      </c>
      <c r="C6950" s="1">
        <v>56.913043478260867</v>
      </c>
      <c r="D6950" s="1">
        <v>64.923913043478265</v>
      </c>
      <c r="E6950">
        <v>1</v>
      </c>
      <c r="F6950" t="s">
        <v>28560</v>
      </c>
      <c r="G6950" t="s">
        <v>28561</v>
      </c>
      <c r="H6950" t="s">
        <v>28191</v>
      </c>
      <c r="I6950" t="s">
        <v>27428</v>
      </c>
      <c r="J6950" t="s">
        <v>28562</v>
      </c>
      <c r="K6950">
        <v>96</v>
      </c>
      <c r="L6950" s="1">
        <v>83.521739130434781</v>
      </c>
    </row>
    <row r="6951" spans="1:12" hidden="1" x14ac:dyDescent="0.25">
      <c r="A6951" t="s">
        <v>28563</v>
      </c>
      <c r="B6951" t="s">
        <v>28564</v>
      </c>
      <c r="C6951" s="1">
        <v>54.956521739130437</v>
      </c>
      <c r="D6951" s="1">
        <v>65.804347826086953</v>
      </c>
      <c r="E6951">
        <v>1</v>
      </c>
      <c r="F6951" t="s">
        <v>28565</v>
      </c>
      <c r="G6951" t="s">
        <v>28566</v>
      </c>
      <c r="H6951" t="s">
        <v>28077</v>
      </c>
      <c r="I6951" t="s">
        <v>27428</v>
      </c>
      <c r="J6951" t="s">
        <v>28567</v>
      </c>
      <c r="K6951">
        <v>100</v>
      </c>
      <c r="L6951" s="1">
        <v>89.260869565217391</v>
      </c>
    </row>
    <row r="6952" spans="1:12" hidden="1" x14ac:dyDescent="0.25">
      <c r="A6952" t="s">
        <v>28568</v>
      </c>
      <c r="B6952" t="s">
        <v>28569</v>
      </c>
      <c r="C6952" s="1">
        <v>13.467391304347826</v>
      </c>
      <c r="D6952" s="1">
        <v>19.152173913043477</v>
      </c>
      <c r="E6952">
        <v>1</v>
      </c>
      <c r="F6952" t="s">
        <v>28570</v>
      </c>
      <c r="G6952" t="s">
        <v>28571</v>
      </c>
      <c r="H6952" t="s">
        <v>27677</v>
      </c>
      <c r="I6952" t="s">
        <v>27428</v>
      </c>
      <c r="J6952" t="s">
        <v>28572</v>
      </c>
      <c r="K6952">
        <v>42</v>
      </c>
      <c r="L6952" s="1">
        <v>29.521739130434781</v>
      </c>
    </row>
    <row r="6953" spans="1:12" hidden="1" x14ac:dyDescent="0.25">
      <c r="A6953" t="s">
        <v>28573</v>
      </c>
      <c r="B6953" t="s">
        <v>28574</v>
      </c>
      <c r="C6953" s="1">
        <v>57.576086956521742</v>
      </c>
      <c r="D6953" s="1">
        <v>69.108695652173907</v>
      </c>
      <c r="E6953">
        <v>1</v>
      </c>
      <c r="F6953" t="s">
        <v>28575</v>
      </c>
      <c r="G6953" t="s">
        <v>27615</v>
      </c>
      <c r="H6953" t="s">
        <v>27616</v>
      </c>
      <c r="I6953" t="s">
        <v>27428</v>
      </c>
      <c r="J6953" t="s">
        <v>27617</v>
      </c>
      <c r="K6953">
        <v>102</v>
      </c>
      <c r="L6953" s="1">
        <v>89.923913043478265</v>
      </c>
    </row>
    <row r="6954" spans="1:12" hidden="1" x14ac:dyDescent="0.25">
      <c r="A6954" t="s">
        <v>28576</v>
      </c>
      <c r="B6954" t="s">
        <v>28577</v>
      </c>
      <c r="C6954" s="1">
        <v>58.923913043478258</v>
      </c>
      <c r="D6954" s="1">
        <v>70.445652173913047</v>
      </c>
      <c r="E6954">
        <v>1</v>
      </c>
      <c r="F6954" t="s">
        <v>28578</v>
      </c>
      <c r="G6954" t="s">
        <v>28579</v>
      </c>
      <c r="H6954" t="s">
        <v>13933</v>
      </c>
      <c r="I6954" t="s">
        <v>27428</v>
      </c>
      <c r="J6954" t="s">
        <v>28580</v>
      </c>
      <c r="K6954">
        <v>94</v>
      </c>
      <c r="L6954" s="1">
        <v>88.934782608695656</v>
      </c>
    </row>
    <row r="6955" spans="1:12" hidden="1" x14ac:dyDescent="0.25">
      <c r="A6955" t="s">
        <v>28581</v>
      </c>
      <c r="B6955" t="s">
        <v>28582</v>
      </c>
      <c r="C6955" s="1">
        <v>29.793478260869566</v>
      </c>
      <c r="D6955" s="1">
        <v>37.380434782608695</v>
      </c>
      <c r="E6955">
        <v>1</v>
      </c>
      <c r="F6955" t="s">
        <v>28583</v>
      </c>
      <c r="G6955" t="s">
        <v>28584</v>
      </c>
      <c r="H6955" t="s">
        <v>27439</v>
      </c>
      <c r="I6955" t="s">
        <v>27428</v>
      </c>
      <c r="J6955" t="s">
        <v>28585</v>
      </c>
      <c r="K6955">
        <v>72</v>
      </c>
      <c r="L6955" s="1">
        <v>62.663043478260867</v>
      </c>
    </row>
    <row r="6956" spans="1:12" hidden="1" x14ac:dyDescent="0.25">
      <c r="A6956" t="s">
        <v>28586</v>
      </c>
      <c r="B6956" t="s">
        <v>28587</v>
      </c>
      <c r="C6956" s="1">
        <v>44.108695652173914</v>
      </c>
      <c r="D6956" s="1">
        <v>62.695652173913047</v>
      </c>
      <c r="E6956">
        <v>1</v>
      </c>
      <c r="F6956" t="s">
        <v>28588</v>
      </c>
      <c r="G6956" t="s">
        <v>28589</v>
      </c>
      <c r="H6956" t="s">
        <v>27465</v>
      </c>
      <c r="I6956" t="s">
        <v>27428</v>
      </c>
      <c r="J6956" t="s">
        <v>27841</v>
      </c>
      <c r="K6956">
        <v>112</v>
      </c>
      <c r="L6956" s="1">
        <v>104.6195652173913</v>
      </c>
    </row>
    <row r="6957" spans="1:12" hidden="1" x14ac:dyDescent="0.25">
      <c r="A6957" t="s">
        <v>28590</v>
      </c>
      <c r="B6957" t="s">
        <v>28591</v>
      </c>
      <c r="C6957" s="1">
        <v>53.260869565217391</v>
      </c>
      <c r="D6957" s="1">
        <v>72.5</v>
      </c>
      <c r="E6957">
        <v>1</v>
      </c>
      <c r="F6957" t="s">
        <v>28592</v>
      </c>
      <c r="G6957" t="s">
        <v>27904</v>
      </c>
      <c r="H6957" t="s">
        <v>27465</v>
      </c>
      <c r="I6957" t="s">
        <v>27428</v>
      </c>
      <c r="J6957" t="s">
        <v>27905</v>
      </c>
      <c r="K6957">
        <v>108</v>
      </c>
      <c r="L6957" s="1">
        <v>100.21739130434783</v>
      </c>
    </row>
    <row r="6958" spans="1:12" hidden="1" x14ac:dyDescent="0.25">
      <c r="A6958" t="s">
        <v>28593</v>
      </c>
      <c r="B6958" t="s">
        <v>28594</v>
      </c>
      <c r="C6958" s="1">
        <v>51.684782608695649</v>
      </c>
      <c r="D6958" s="1">
        <v>63.054347826086953</v>
      </c>
      <c r="E6958">
        <v>1</v>
      </c>
      <c r="F6958" t="s">
        <v>28595</v>
      </c>
      <c r="G6958" t="s">
        <v>12934</v>
      </c>
      <c r="H6958" t="s">
        <v>27529</v>
      </c>
      <c r="I6958" t="s">
        <v>27428</v>
      </c>
      <c r="J6958" t="s">
        <v>28596</v>
      </c>
      <c r="K6958">
        <v>105</v>
      </c>
      <c r="L6958" s="1">
        <v>99.728260869565219</v>
      </c>
    </row>
    <row r="6959" spans="1:12" hidden="1" x14ac:dyDescent="0.25">
      <c r="A6959" t="s">
        <v>28597</v>
      </c>
      <c r="B6959" t="s">
        <v>28598</v>
      </c>
      <c r="C6959" s="1">
        <v>33.695652173913047</v>
      </c>
      <c r="D6959" s="1">
        <v>53.586956521739133</v>
      </c>
      <c r="E6959">
        <v>1</v>
      </c>
      <c r="F6959" t="s">
        <v>28599</v>
      </c>
      <c r="G6959" t="s">
        <v>25718</v>
      </c>
      <c r="H6959" t="s">
        <v>28166</v>
      </c>
      <c r="I6959" t="s">
        <v>27428</v>
      </c>
      <c r="J6959" t="s">
        <v>28167</v>
      </c>
      <c r="K6959">
        <v>93</v>
      </c>
      <c r="L6959" s="1">
        <v>77.619565217391298</v>
      </c>
    </row>
    <row r="6960" spans="1:12" hidden="1" x14ac:dyDescent="0.25">
      <c r="A6960" t="s">
        <v>28600</v>
      </c>
      <c r="B6960" t="s">
        <v>28601</v>
      </c>
      <c r="C6960" s="1">
        <v>17.065217391304348</v>
      </c>
      <c r="D6960" s="1">
        <v>23.445652173913043</v>
      </c>
      <c r="E6960">
        <v>1</v>
      </c>
      <c r="F6960" t="s">
        <v>28602</v>
      </c>
      <c r="G6960" t="s">
        <v>28603</v>
      </c>
      <c r="H6960" t="s">
        <v>17400</v>
      </c>
      <c r="I6960" t="s">
        <v>27428</v>
      </c>
      <c r="J6960" t="s">
        <v>28604</v>
      </c>
      <c r="K6960">
        <v>55</v>
      </c>
      <c r="L6960" s="1">
        <v>47.576086956521742</v>
      </c>
    </row>
    <row r="6961" spans="1:12" hidden="1" x14ac:dyDescent="0.25">
      <c r="A6961" t="s">
        <v>28605</v>
      </c>
      <c r="B6961" t="s">
        <v>28606</v>
      </c>
      <c r="C6961" s="1">
        <v>22.586956521739129</v>
      </c>
      <c r="D6961" s="1">
        <v>29.315217391304348</v>
      </c>
      <c r="E6961">
        <v>1</v>
      </c>
      <c r="F6961" t="s">
        <v>28607</v>
      </c>
      <c r="G6961" t="s">
        <v>28608</v>
      </c>
      <c r="H6961" t="s">
        <v>27465</v>
      </c>
      <c r="I6961" t="s">
        <v>27428</v>
      </c>
      <c r="J6961" t="s">
        <v>28609</v>
      </c>
      <c r="K6961">
        <v>52</v>
      </c>
      <c r="L6961" s="1">
        <v>43.771739130434781</v>
      </c>
    </row>
    <row r="6962" spans="1:12" hidden="1" x14ac:dyDescent="0.25">
      <c r="A6962" t="s">
        <v>28610</v>
      </c>
      <c r="B6962" t="s">
        <v>28611</v>
      </c>
      <c r="C6962" s="1">
        <v>16.010869565217391</v>
      </c>
      <c r="D6962" s="1">
        <v>34.771739130434781</v>
      </c>
      <c r="E6962">
        <v>1</v>
      </c>
      <c r="F6962" t="s">
        <v>28612</v>
      </c>
      <c r="G6962" t="s">
        <v>28613</v>
      </c>
      <c r="H6962" t="s">
        <v>404</v>
      </c>
      <c r="I6962" t="s">
        <v>27428</v>
      </c>
      <c r="J6962" t="s">
        <v>28614</v>
      </c>
      <c r="K6962">
        <v>49</v>
      </c>
      <c r="L6962" s="1">
        <v>44.054347826086953</v>
      </c>
    </row>
    <row r="6963" spans="1:12" hidden="1" x14ac:dyDescent="0.25">
      <c r="A6963" t="s">
        <v>28615</v>
      </c>
      <c r="B6963" t="s">
        <v>28616</v>
      </c>
      <c r="C6963" s="1">
        <v>48.010869565217391</v>
      </c>
      <c r="D6963" s="1">
        <v>61.402173913043477</v>
      </c>
      <c r="E6963">
        <v>1</v>
      </c>
      <c r="F6963" t="s">
        <v>28617</v>
      </c>
      <c r="G6963" t="s">
        <v>28571</v>
      </c>
      <c r="H6963" t="s">
        <v>27677</v>
      </c>
      <c r="I6963" t="s">
        <v>27428</v>
      </c>
      <c r="J6963" t="s">
        <v>28572</v>
      </c>
      <c r="K6963">
        <v>106</v>
      </c>
      <c r="L6963" s="1">
        <v>84.75</v>
      </c>
    </row>
    <row r="6964" spans="1:12" hidden="1" x14ac:dyDescent="0.25">
      <c r="A6964" t="s">
        <v>28618</v>
      </c>
      <c r="B6964" t="s">
        <v>28619</v>
      </c>
      <c r="C6964" s="1">
        <v>32.913043478260867</v>
      </c>
      <c r="D6964" s="1">
        <v>41.826086956521742</v>
      </c>
      <c r="E6964">
        <v>1</v>
      </c>
      <c r="F6964" t="s">
        <v>28620</v>
      </c>
      <c r="G6964" t="s">
        <v>28621</v>
      </c>
      <c r="H6964" t="s">
        <v>28622</v>
      </c>
      <c r="I6964" t="s">
        <v>27428</v>
      </c>
      <c r="J6964" t="s">
        <v>28623</v>
      </c>
      <c r="K6964">
        <v>79</v>
      </c>
      <c r="L6964" s="1">
        <v>64.119565217391298</v>
      </c>
    </row>
    <row r="6965" spans="1:12" hidden="1" x14ac:dyDescent="0.25">
      <c r="A6965" t="s">
        <v>28624</v>
      </c>
      <c r="B6965" t="s">
        <v>28625</v>
      </c>
      <c r="C6965" s="1">
        <v>25.054347826086957</v>
      </c>
      <c r="D6965" s="1">
        <v>29.434782608695652</v>
      </c>
      <c r="E6965">
        <v>1</v>
      </c>
      <c r="F6965" t="s">
        <v>28626</v>
      </c>
      <c r="G6965" t="s">
        <v>28627</v>
      </c>
      <c r="H6965" t="s">
        <v>28628</v>
      </c>
      <c r="I6965" t="s">
        <v>27428</v>
      </c>
      <c r="J6965" t="s">
        <v>28629</v>
      </c>
      <c r="K6965">
        <v>49</v>
      </c>
      <c r="L6965" s="1">
        <v>43.728260869565219</v>
      </c>
    </row>
    <row r="6966" spans="1:12" hidden="1" x14ac:dyDescent="0.25">
      <c r="A6966" t="s">
        <v>28630</v>
      </c>
      <c r="B6966" t="s">
        <v>28631</v>
      </c>
      <c r="C6966" s="1">
        <v>37.086956521739133</v>
      </c>
      <c r="D6966" s="1">
        <v>65.326086956521735</v>
      </c>
      <c r="E6966">
        <v>1</v>
      </c>
      <c r="F6966" t="s">
        <v>28632</v>
      </c>
      <c r="G6966" t="s">
        <v>28243</v>
      </c>
      <c r="H6966" t="s">
        <v>28141</v>
      </c>
      <c r="I6966" t="s">
        <v>27428</v>
      </c>
      <c r="J6966" t="s">
        <v>28244</v>
      </c>
      <c r="K6966">
        <v>85</v>
      </c>
      <c r="L6966" s="1">
        <v>76.163043478260875</v>
      </c>
    </row>
    <row r="6967" spans="1:12" hidden="1" x14ac:dyDescent="0.25">
      <c r="A6967" t="s">
        <v>28633</v>
      </c>
      <c r="B6967" t="s">
        <v>28634</v>
      </c>
      <c r="C6967" s="1">
        <v>12.880434782608695</v>
      </c>
      <c r="D6967" s="1">
        <v>31.032608695652176</v>
      </c>
      <c r="E6967">
        <v>1</v>
      </c>
      <c r="F6967" t="s">
        <v>28635</v>
      </c>
      <c r="G6967" t="s">
        <v>28636</v>
      </c>
      <c r="H6967" t="s">
        <v>27973</v>
      </c>
      <c r="I6967" t="s">
        <v>27428</v>
      </c>
      <c r="J6967" t="s">
        <v>28637</v>
      </c>
      <c r="K6967">
        <v>40</v>
      </c>
      <c r="L6967" s="1">
        <v>26.358695652173914</v>
      </c>
    </row>
    <row r="6968" spans="1:12" hidden="1" x14ac:dyDescent="0.25">
      <c r="A6968" t="s">
        <v>28638</v>
      </c>
      <c r="B6968" t="s">
        <v>28639</v>
      </c>
      <c r="C6968" s="1">
        <v>16.184782608695652</v>
      </c>
      <c r="D6968" s="1">
        <v>19.717391304347824</v>
      </c>
      <c r="E6968">
        <v>1</v>
      </c>
      <c r="F6968" t="s">
        <v>28640</v>
      </c>
      <c r="G6968" t="s">
        <v>15341</v>
      </c>
      <c r="H6968" t="s">
        <v>5875</v>
      </c>
      <c r="I6968" t="s">
        <v>27428</v>
      </c>
      <c r="J6968" t="s">
        <v>28641</v>
      </c>
      <c r="K6968">
        <v>37</v>
      </c>
      <c r="L6968" s="1">
        <v>31</v>
      </c>
    </row>
    <row r="6969" spans="1:12" hidden="1" x14ac:dyDescent="0.25">
      <c r="A6969" t="s">
        <v>28642</v>
      </c>
      <c r="B6969" t="s">
        <v>28643</v>
      </c>
      <c r="C6969" s="1">
        <v>44.858695652173914</v>
      </c>
      <c r="D6969" s="1">
        <v>52.815217391304351</v>
      </c>
      <c r="E6969">
        <v>1</v>
      </c>
      <c r="F6969" t="s">
        <v>28644</v>
      </c>
      <c r="G6969" t="s">
        <v>1882</v>
      </c>
      <c r="H6969" t="s">
        <v>18124</v>
      </c>
      <c r="I6969" t="s">
        <v>27428</v>
      </c>
      <c r="J6969" t="s">
        <v>28645</v>
      </c>
      <c r="K6969">
        <v>89</v>
      </c>
      <c r="L6969" s="1">
        <v>77.75</v>
      </c>
    </row>
    <row r="6970" spans="1:12" hidden="1" x14ac:dyDescent="0.25">
      <c r="A6970" t="s">
        <v>28646</v>
      </c>
      <c r="B6970" t="s">
        <v>28647</v>
      </c>
      <c r="C6970" s="1">
        <v>19.554347826086957</v>
      </c>
      <c r="D6970" s="1">
        <v>25.402173913043477</v>
      </c>
      <c r="E6970">
        <v>1</v>
      </c>
      <c r="F6970" t="s">
        <v>28648</v>
      </c>
      <c r="G6970" t="s">
        <v>28649</v>
      </c>
      <c r="H6970" t="s">
        <v>2365</v>
      </c>
      <c r="I6970" t="s">
        <v>27428</v>
      </c>
      <c r="J6970" t="s">
        <v>28650</v>
      </c>
      <c r="K6970">
        <v>50</v>
      </c>
      <c r="L6970" s="1">
        <v>41.608695652173914</v>
      </c>
    </row>
    <row r="6971" spans="1:12" hidden="1" x14ac:dyDescent="0.25">
      <c r="A6971" t="s">
        <v>28651</v>
      </c>
      <c r="B6971" t="s">
        <v>28652</v>
      </c>
      <c r="C6971" s="1">
        <v>26.695652173913043</v>
      </c>
      <c r="D6971" s="1">
        <v>35.163043478260867</v>
      </c>
      <c r="E6971">
        <v>1</v>
      </c>
      <c r="F6971" t="s">
        <v>28653</v>
      </c>
      <c r="G6971" t="s">
        <v>28531</v>
      </c>
      <c r="H6971" t="s">
        <v>18124</v>
      </c>
      <c r="I6971" t="s">
        <v>27428</v>
      </c>
      <c r="J6971" t="s">
        <v>28532</v>
      </c>
      <c r="K6971">
        <v>56</v>
      </c>
      <c r="L6971" s="1">
        <v>47.163043478260867</v>
      </c>
    </row>
    <row r="6972" spans="1:12" hidden="1" x14ac:dyDescent="0.25">
      <c r="A6972" t="s">
        <v>28654</v>
      </c>
      <c r="B6972" t="s">
        <v>28655</v>
      </c>
      <c r="C6972" s="1">
        <v>32.304347826086953</v>
      </c>
      <c r="D6972" s="1">
        <v>61.684782608695649</v>
      </c>
      <c r="E6972">
        <v>1</v>
      </c>
      <c r="F6972" t="s">
        <v>28656</v>
      </c>
      <c r="G6972" t="s">
        <v>28657</v>
      </c>
      <c r="H6972" t="s">
        <v>2448</v>
      </c>
      <c r="I6972" t="s">
        <v>27428</v>
      </c>
      <c r="J6972" t="s">
        <v>28658</v>
      </c>
      <c r="K6972">
        <v>84</v>
      </c>
      <c r="L6972" s="1">
        <v>72.434782608695656</v>
      </c>
    </row>
    <row r="6973" spans="1:12" hidden="1" x14ac:dyDescent="0.25">
      <c r="A6973" t="s">
        <v>28659</v>
      </c>
      <c r="B6973" t="s">
        <v>28660</v>
      </c>
      <c r="C6973" s="1">
        <v>28.554347826086957</v>
      </c>
      <c r="D6973" s="1">
        <v>49.695652173913047</v>
      </c>
      <c r="E6973">
        <v>1</v>
      </c>
      <c r="F6973" t="s">
        <v>28661</v>
      </c>
      <c r="G6973" t="s">
        <v>28243</v>
      </c>
      <c r="H6973" t="s">
        <v>28141</v>
      </c>
      <c r="I6973" t="s">
        <v>27428</v>
      </c>
      <c r="J6973" t="s">
        <v>28244</v>
      </c>
      <c r="K6973">
        <v>65</v>
      </c>
      <c r="L6973" s="1">
        <v>51.402173913043477</v>
      </c>
    </row>
    <row r="6974" spans="1:12" hidden="1" x14ac:dyDescent="0.25">
      <c r="A6974" t="s">
        <v>28662</v>
      </c>
      <c r="B6974" t="s">
        <v>28663</v>
      </c>
      <c r="C6974" s="1">
        <v>25.152173913043477</v>
      </c>
      <c r="D6974" s="1">
        <v>46.336956521739133</v>
      </c>
      <c r="E6974">
        <v>1</v>
      </c>
      <c r="F6974" t="s">
        <v>28664</v>
      </c>
      <c r="G6974" t="s">
        <v>28243</v>
      </c>
      <c r="H6974" t="s">
        <v>28141</v>
      </c>
      <c r="I6974" t="s">
        <v>27428</v>
      </c>
      <c r="J6974" t="s">
        <v>28244</v>
      </c>
      <c r="K6974">
        <v>70</v>
      </c>
      <c r="L6974" s="1">
        <v>59.923913043478258</v>
      </c>
    </row>
    <row r="6975" spans="1:12" hidden="1" x14ac:dyDescent="0.25">
      <c r="A6975" t="s">
        <v>28665</v>
      </c>
      <c r="B6975" t="s">
        <v>28666</v>
      </c>
      <c r="C6975" s="1">
        <v>119.8695652173913</v>
      </c>
      <c r="D6975" s="1">
        <v>162.21739130434781</v>
      </c>
      <c r="E6975">
        <v>1</v>
      </c>
      <c r="F6975" t="s">
        <v>28667</v>
      </c>
      <c r="G6975" t="s">
        <v>27543</v>
      </c>
      <c r="H6975" t="s">
        <v>27465</v>
      </c>
      <c r="I6975" t="s">
        <v>27428</v>
      </c>
      <c r="J6975" t="s">
        <v>27565</v>
      </c>
      <c r="K6975">
        <v>258</v>
      </c>
      <c r="L6975" s="1">
        <v>224.89130434782609</v>
      </c>
    </row>
    <row r="6976" spans="1:12" hidden="1" x14ac:dyDescent="0.25">
      <c r="A6976" t="s">
        <v>28668</v>
      </c>
      <c r="B6976" t="s">
        <v>28669</v>
      </c>
      <c r="C6976" s="1">
        <v>43.967391304347828</v>
      </c>
      <c r="D6976" s="1">
        <v>65.804347826086953</v>
      </c>
      <c r="E6976">
        <v>1</v>
      </c>
      <c r="F6976" t="s">
        <v>28670</v>
      </c>
      <c r="G6976" t="s">
        <v>27573</v>
      </c>
      <c r="H6976" t="s">
        <v>27465</v>
      </c>
      <c r="I6976" t="s">
        <v>27428</v>
      </c>
      <c r="J6976" t="s">
        <v>27859</v>
      </c>
      <c r="K6976">
        <v>56</v>
      </c>
      <c r="L6976" s="1">
        <v>38.641304347826086</v>
      </c>
    </row>
    <row r="6977" spans="1:12" hidden="1" x14ac:dyDescent="0.25">
      <c r="A6977" t="s">
        <v>28671</v>
      </c>
      <c r="B6977" t="s">
        <v>28672</v>
      </c>
      <c r="C6977" s="1">
        <v>30.369565217391305</v>
      </c>
      <c r="D6977" s="1">
        <v>37.380434782608695</v>
      </c>
      <c r="E6977">
        <v>1</v>
      </c>
      <c r="F6977" t="s">
        <v>28673</v>
      </c>
      <c r="G6977" t="s">
        <v>19499</v>
      </c>
      <c r="H6977" t="s">
        <v>27465</v>
      </c>
      <c r="I6977" t="s">
        <v>27428</v>
      </c>
      <c r="J6977" t="s">
        <v>28674</v>
      </c>
      <c r="K6977">
        <v>135</v>
      </c>
      <c r="L6977" s="1">
        <v>79.163043478260875</v>
      </c>
    </row>
    <row r="6978" spans="1:12" hidden="1" x14ac:dyDescent="0.25">
      <c r="A6978" t="s">
        <v>28675</v>
      </c>
      <c r="B6978" t="s">
        <v>28676</v>
      </c>
      <c r="C6978" s="1">
        <v>22.336956521739129</v>
      </c>
      <c r="D6978" s="1">
        <v>28.141304347826086</v>
      </c>
      <c r="E6978">
        <v>1</v>
      </c>
      <c r="F6978" t="s">
        <v>28677</v>
      </c>
      <c r="G6978" t="s">
        <v>28678</v>
      </c>
      <c r="H6978" t="s">
        <v>21461</v>
      </c>
      <c r="I6978" t="s">
        <v>27428</v>
      </c>
      <c r="J6978" t="s">
        <v>28679</v>
      </c>
      <c r="K6978">
        <v>50</v>
      </c>
      <c r="L6978" s="1">
        <v>37.728260869565219</v>
      </c>
    </row>
    <row r="6979" spans="1:12" hidden="1" x14ac:dyDescent="0.25">
      <c r="A6979" t="s">
        <v>28680</v>
      </c>
      <c r="B6979" t="s">
        <v>28681</v>
      </c>
      <c r="C6979" s="1">
        <v>24.217391304347824</v>
      </c>
      <c r="D6979" s="1">
        <v>45.608695652173914</v>
      </c>
      <c r="E6979">
        <v>1</v>
      </c>
      <c r="F6979" t="s">
        <v>28682</v>
      </c>
      <c r="G6979" t="s">
        <v>28683</v>
      </c>
      <c r="H6979" t="s">
        <v>28684</v>
      </c>
      <c r="I6979" t="s">
        <v>27428</v>
      </c>
      <c r="J6979" t="s">
        <v>28685</v>
      </c>
      <c r="K6979">
        <v>51</v>
      </c>
      <c r="L6979" s="1">
        <v>46.760869565217391</v>
      </c>
    </row>
    <row r="6980" spans="1:12" hidden="1" x14ac:dyDescent="0.25">
      <c r="A6980" t="s">
        <v>28686</v>
      </c>
      <c r="B6980" t="s">
        <v>5349</v>
      </c>
      <c r="C6980" s="1">
        <v>41.108695652173914</v>
      </c>
      <c r="D6980" s="1">
        <v>47.728260869565219</v>
      </c>
      <c r="E6980">
        <v>1</v>
      </c>
      <c r="F6980" t="s">
        <v>28687</v>
      </c>
      <c r="G6980" t="s">
        <v>19986</v>
      </c>
      <c r="H6980" t="s">
        <v>27444</v>
      </c>
      <c r="I6980" t="s">
        <v>27428</v>
      </c>
      <c r="J6980" t="s">
        <v>27909</v>
      </c>
      <c r="K6980">
        <v>73</v>
      </c>
      <c r="L6980" s="1">
        <v>68.956521739130437</v>
      </c>
    </row>
    <row r="6981" spans="1:12" hidden="1" x14ac:dyDescent="0.25">
      <c r="A6981" t="s">
        <v>28688</v>
      </c>
      <c r="B6981" t="s">
        <v>28689</v>
      </c>
      <c r="C6981" s="1">
        <v>17.967391304347824</v>
      </c>
      <c r="D6981" s="1">
        <v>31.032608695652176</v>
      </c>
      <c r="E6981">
        <v>1</v>
      </c>
      <c r="F6981" t="s">
        <v>28690</v>
      </c>
      <c r="G6981" t="s">
        <v>28691</v>
      </c>
      <c r="H6981" t="s">
        <v>28253</v>
      </c>
      <c r="I6981" t="s">
        <v>27428</v>
      </c>
      <c r="J6981" t="s">
        <v>28692</v>
      </c>
      <c r="K6981">
        <v>43</v>
      </c>
      <c r="L6981" s="1">
        <v>33.054347826086953</v>
      </c>
    </row>
    <row r="6982" spans="1:12" hidden="1" x14ac:dyDescent="0.25">
      <c r="A6982" t="s">
        <v>28693</v>
      </c>
      <c r="B6982" t="s">
        <v>28694</v>
      </c>
      <c r="C6982" s="1">
        <v>17.315217391304348</v>
      </c>
      <c r="D6982" s="1">
        <v>22.119565217391305</v>
      </c>
      <c r="E6982">
        <v>1</v>
      </c>
      <c r="F6982" t="s">
        <v>28695</v>
      </c>
      <c r="G6982" t="s">
        <v>28696</v>
      </c>
      <c r="H6982" t="s">
        <v>28166</v>
      </c>
      <c r="I6982" t="s">
        <v>27428</v>
      </c>
      <c r="J6982" t="s">
        <v>28697</v>
      </c>
      <c r="K6982">
        <v>40</v>
      </c>
      <c r="L6982" s="1">
        <v>37.728260869565219</v>
      </c>
    </row>
    <row r="6983" spans="1:12" hidden="1" x14ac:dyDescent="0.25">
      <c r="A6983" t="s">
        <v>28698</v>
      </c>
      <c r="B6983" t="s">
        <v>28699</v>
      </c>
      <c r="C6983" s="1">
        <v>90.304347826086953</v>
      </c>
      <c r="D6983" s="1">
        <v>129.7391304347826</v>
      </c>
      <c r="E6983">
        <v>1</v>
      </c>
      <c r="F6983" t="s">
        <v>28700</v>
      </c>
      <c r="G6983" t="s">
        <v>16023</v>
      </c>
      <c r="H6983" t="s">
        <v>27548</v>
      </c>
      <c r="I6983" t="s">
        <v>27428</v>
      </c>
      <c r="J6983" t="s">
        <v>27549</v>
      </c>
      <c r="K6983">
        <v>155</v>
      </c>
      <c r="L6983" s="1">
        <v>145.46739130434781</v>
      </c>
    </row>
    <row r="6984" spans="1:12" hidden="1" x14ac:dyDescent="0.25">
      <c r="A6984" t="s">
        <v>28701</v>
      </c>
      <c r="B6984" t="s">
        <v>28702</v>
      </c>
      <c r="C6984" s="1">
        <v>26.076086956521738</v>
      </c>
      <c r="D6984" s="1">
        <v>37.206521739130437</v>
      </c>
      <c r="E6984">
        <v>1</v>
      </c>
      <c r="F6984" t="s">
        <v>28703</v>
      </c>
      <c r="G6984" t="s">
        <v>28704</v>
      </c>
      <c r="H6984" t="s">
        <v>28122</v>
      </c>
      <c r="I6984" t="s">
        <v>27428</v>
      </c>
      <c r="J6984" t="s">
        <v>28705</v>
      </c>
      <c r="K6984">
        <v>54</v>
      </c>
      <c r="L6984" s="1">
        <v>46.326086956521742</v>
      </c>
    </row>
    <row r="6985" spans="1:12" hidden="1" x14ac:dyDescent="0.25">
      <c r="A6985" t="s">
        <v>28706</v>
      </c>
      <c r="B6985" t="s">
        <v>28707</v>
      </c>
      <c r="C6985" s="1">
        <v>25.728260869565219</v>
      </c>
      <c r="D6985" s="1">
        <v>45.195652173913047</v>
      </c>
      <c r="E6985">
        <v>1</v>
      </c>
      <c r="F6985" t="s">
        <v>28708</v>
      </c>
      <c r="G6985" t="s">
        <v>19986</v>
      </c>
      <c r="H6985" t="s">
        <v>27444</v>
      </c>
      <c r="I6985" t="s">
        <v>27428</v>
      </c>
      <c r="J6985" t="s">
        <v>28709</v>
      </c>
      <c r="K6985">
        <v>32</v>
      </c>
      <c r="L6985" s="1">
        <v>25.173913043478262</v>
      </c>
    </row>
    <row r="6986" spans="1:12" hidden="1" x14ac:dyDescent="0.25">
      <c r="A6986" t="s">
        <v>28710</v>
      </c>
      <c r="B6986" t="s">
        <v>28711</v>
      </c>
      <c r="C6986" s="1">
        <v>17.119565217391305</v>
      </c>
      <c r="D6986" s="1">
        <v>23.576086956521738</v>
      </c>
      <c r="E6986">
        <v>1</v>
      </c>
      <c r="F6986" t="s">
        <v>28712</v>
      </c>
      <c r="G6986" t="s">
        <v>28713</v>
      </c>
      <c r="H6986" t="s">
        <v>27450</v>
      </c>
      <c r="I6986" t="s">
        <v>27428</v>
      </c>
      <c r="J6986" t="s">
        <v>28714</v>
      </c>
      <c r="K6986">
        <v>47</v>
      </c>
      <c r="L6986" s="1">
        <v>25.260869565217391</v>
      </c>
    </row>
    <row r="6987" spans="1:12" hidden="1" x14ac:dyDescent="0.25">
      <c r="A6987" t="s">
        <v>28715</v>
      </c>
      <c r="B6987" t="s">
        <v>28716</v>
      </c>
      <c r="C6987" s="1">
        <v>12.402173913043478</v>
      </c>
      <c r="D6987" s="1">
        <v>19.945652173913043</v>
      </c>
      <c r="E6987">
        <v>1</v>
      </c>
      <c r="F6987" t="s">
        <v>28717</v>
      </c>
      <c r="G6987" t="s">
        <v>28718</v>
      </c>
      <c r="H6987" t="s">
        <v>28253</v>
      </c>
      <c r="I6987" t="s">
        <v>27428</v>
      </c>
      <c r="J6987" t="s">
        <v>28719</v>
      </c>
      <c r="K6987">
        <v>41</v>
      </c>
      <c r="L6987" s="1">
        <v>28.652173913043477</v>
      </c>
    </row>
    <row r="6988" spans="1:12" hidden="1" x14ac:dyDescent="0.25">
      <c r="A6988" t="s">
        <v>28720</v>
      </c>
      <c r="B6988" t="s">
        <v>28721</v>
      </c>
      <c r="C6988" s="1">
        <v>17.032608695652176</v>
      </c>
      <c r="D6988" s="1">
        <v>38.913043478260867</v>
      </c>
      <c r="E6988">
        <v>1</v>
      </c>
      <c r="F6988" t="s">
        <v>28722</v>
      </c>
      <c r="G6988" t="s">
        <v>28723</v>
      </c>
      <c r="H6988" t="s">
        <v>2098</v>
      </c>
      <c r="I6988" t="s">
        <v>27428</v>
      </c>
      <c r="J6988" t="s">
        <v>28724</v>
      </c>
      <c r="K6988">
        <v>39</v>
      </c>
      <c r="L6988" s="1">
        <v>32.326086956521742</v>
      </c>
    </row>
    <row r="6989" spans="1:12" hidden="1" x14ac:dyDescent="0.25">
      <c r="A6989" t="s">
        <v>28725</v>
      </c>
      <c r="B6989" t="s">
        <v>28726</v>
      </c>
      <c r="C6989" s="1">
        <v>21.282608695652176</v>
      </c>
      <c r="D6989" s="1">
        <v>31.478260869565219</v>
      </c>
      <c r="E6989">
        <v>1</v>
      </c>
      <c r="F6989" t="s">
        <v>28727</v>
      </c>
      <c r="G6989" t="s">
        <v>28728</v>
      </c>
      <c r="H6989" t="s">
        <v>27979</v>
      </c>
      <c r="I6989" t="s">
        <v>27428</v>
      </c>
      <c r="J6989" t="s">
        <v>28729</v>
      </c>
      <c r="K6989">
        <v>49</v>
      </c>
      <c r="L6989" s="1">
        <v>43.815217391304351</v>
      </c>
    </row>
    <row r="6990" spans="1:12" hidden="1" x14ac:dyDescent="0.25">
      <c r="A6990" t="s">
        <v>28730</v>
      </c>
      <c r="B6990" t="s">
        <v>28731</v>
      </c>
      <c r="C6990" s="1">
        <v>31.336956521739129</v>
      </c>
      <c r="D6990" s="1">
        <v>37.880434782608695</v>
      </c>
      <c r="E6990">
        <v>1</v>
      </c>
      <c r="F6990" t="s">
        <v>28732</v>
      </c>
      <c r="G6990" t="s">
        <v>19499</v>
      </c>
      <c r="H6990" t="s">
        <v>27465</v>
      </c>
      <c r="I6990" t="s">
        <v>27428</v>
      </c>
      <c r="J6990" t="s">
        <v>28733</v>
      </c>
      <c r="K6990">
        <v>87</v>
      </c>
      <c r="L6990" s="1">
        <v>69.304347826086953</v>
      </c>
    </row>
    <row r="6991" spans="1:12" hidden="1" x14ac:dyDescent="0.25">
      <c r="A6991" t="s">
        <v>28734</v>
      </c>
      <c r="B6991" t="s">
        <v>28735</v>
      </c>
      <c r="C6991" s="1">
        <v>26.771739130434781</v>
      </c>
      <c r="D6991" s="1">
        <v>30.913043478260871</v>
      </c>
      <c r="E6991">
        <v>1</v>
      </c>
      <c r="F6991" t="s">
        <v>28736</v>
      </c>
      <c r="G6991" t="s">
        <v>28737</v>
      </c>
      <c r="H6991" t="s">
        <v>2365</v>
      </c>
      <c r="I6991" t="s">
        <v>27428</v>
      </c>
      <c r="J6991" t="s">
        <v>28738</v>
      </c>
      <c r="K6991">
        <v>42</v>
      </c>
      <c r="L6991" s="1">
        <v>39.467391304347828</v>
      </c>
    </row>
    <row r="6992" spans="1:12" hidden="1" x14ac:dyDescent="0.25">
      <c r="A6992" t="s">
        <v>28739</v>
      </c>
      <c r="B6992" t="s">
        <v>28740</v>
      </c>
      <c r="C6992" s="1">
        <v>1</v>
      </c>
      <c r="D6992" s="1">
        <v>3.1975308641975309</v>
      </c>
      <c r="E6992">
        <v>0</v>
      </c>
      <c r="F6992" t="s">
        <v>28741</v>
      </c>
      <c r="G6992" t="s">
        <v>6925</v>
      </c>
      <c r="H6992" t="s">
        <v>27465</v>
      </c>
      <c r="I6992" t="s">
        <v>27428</v>
      </c>
      <c r="J6992" t="s">
        <v>28742</v>
      </c>
      <c r="K6992">
        <v>90</v>
      </c>
      <c r="L6992" s="1">
        <v>76.021739130434781</v>
      </c>
    </row>
    <row r="6993" spans="1:12" hidden="1" x14ac:dyDescent="0.25">
      <c r="A6993" t="s">
        <v>28743</v>
      </c>
      <c r="B6993" t="s">
        <v>28744</v>
      </c>
      <c r="C6993" s="1">
        <v>12.380434782608695</v>
      </c>
      <c r="D6993" s="1">
        <v>16.108695652173914</v>
      </c>
      <c r="E6993">
        <v>1</v>
      </c>
      <c r="F6993" t="s">
        <v>28745</v>
      </c>
      <c r="G6993" t="s">
        <v>28746</v>
      </c>
      <c r="H6993" t="s">
        <v>28747</v>
      </c>
      <c r="I6993" t="s">
        <v>27428</v>
      </c>
      <c r="J6993" t="s">
        <v>28748</v>
      </c>
      <c r="K6993">
        <v>50</v>
      </c>
      <c r="L6993" s="1">
        <v>42.032608695652172</v>
      </c>
    </row>
    <row r="6994" spans="1:12" hidden="1" x14ac:dyDescent="0.25">
      <c r="A6994" t="s">
        <v>28749</v>
      </c>
      <c r="B6994" t="s">
        <v>28750</v>
      </c>
      <c r="C6994" s="1">
        <v>24.304347826086957</v>
      </c>
      <c r="D6994" s="1">
        <v>30.5</v>
      </c>
      <c r="E6994">
        <v>1</v>
      </c>
      <c r="F6994" t="s">
        <v>28751</v>
      </c>
      <c r="G6994" t="s">
        <v>28752</v>
      </c>
      <c r="H6994" t="s">
        <v>28753</v>
      </c>
      <c r="I6994" t="s">
        <v>27428</v>
      </c>
      <c r="J6994" t="s">
        <v>28754</v>
      </c>
      <c r="K6994">
        <v>53</v>
      </c>
      <c r="L6994" s="1">
        <v>47.934782608695649</v>
      </c>
    </row>
    <row r="6995" spans="1:12" hidden="1" x14ac:dyDescent="0.25">
      <c r="A6995" t="s">
        <v>28755</v>
      </c>
      <c r="B6995" t="s">
        <v>28756</v>
      </c>
      <c r="C6995" s="1">
        <v>20.054347826086957</v>
      </c>
      <c r="D6995" s="1">
        <v>37.369565217391305</v>
      </c>
      <c r="E6995">
        <v>1</v>
      </c>
      <c r="F6995" t="s">
        <v>28757</v>
      </c>
      <c r="G6995" t="s">
        <v>1974</v>
      </c>
      <c r="H6995" t="s">
        <v>146</v>
      </c>
      <c r="I6995" t="s">
        <v>27428</v>
      </c>
      <c r="J6995" t="s">
        <v>28758</v>
      </c>
      <c r="K6995">
        <v>45</v>
      </c>
      <c r="L6995" s="1">
        <v>35.445652173913047</v>
      </c>
    </row>
    <row r="6996" spans="1:12" hidden="1" x14ac:dyDescent="0.25">
      <c r="A6996" t="s">
        <v>28759</v>
      </c>
      <c r="B6996" t="s">
        <v>28760</v>
      </c>
      <c r="C6996" s="1">
        <v>13.815217391304348</v>
      </c>
      <c r="D6996" s="1">
        <v>19.619565217391305</v>
      </c>
      <c r="E6996">
        <v>1</v>
      </c>
      <c r="F6996" t="s">
        <v>28761</v>
      </c>
      <c r="G6996" t="s">
        <v>28762</v>
      </c>
      <c r="H6996" t="s">
        <v>27729</v>
      </c>
      <c r="I6996" t="s">
        <v>27428</v>
      </c>
      <c r="J6996" t="s">
        <v>28763</v>
      </c>
      <c r="K6996">
        <v>36</v>
      </c>
      <c r="L6996" s="1">
        <v>30.260869565217391</v>
      </c>
    </row>
    <row r="6997" spans="1:12" hidden="1" x14ac:dyDescent="0.25">
      <c r="A6997" t="s">
        <v>28764</v>
      </c>
      <c r="B6997" t="s">
        <v>28765</v>
      </c>
      <c r="E6997">
        <v>0</v>
      </c>
      <c r="F6997" t="s">
        <v>28766</v>
      </c>
      <c r="G6997" t="s">
        <v>28767</v>
      </c>
      <c r="H6997" t="s">
        <v>17400</v>
      </c>
      <c r="I6997" t="s">
        <v>27428</v>
      </c>
      <c r="J6997" t="s">
        <v>28768</v>
      </c>
      <c r="K6997">
        <v>33</v>
      </c>
    </row>
    <row r="6998" spans="1:12" hidden="1" x14ac:dyDescent="0.25">
      <c r="A6998" t="s">
        <v>28769</v>
      </c>
      <c r="B6998" t="s">
        <v>28770</v>
      </c>
      <c r="C6998" s="1">
        <v>12.195652173913043</v>
      </c>
      <c r="D6998" s="1">
        <v>16.75</v>
      </c>
      <c r="E6998">
        <v>1</v>
      </c>
      <c r="F6998" t="s">
        <v>28771</v>
      </c>
      <c r="G6998" t="s">
        <v>19348</v>
      </c>
      <c r="H6998" t="s">
        <v>28263</v>
      </c>
      <c r="I6998" t="s">
        <v>27428</v>
      </c>
      <c r="J6998" t="s">
        <v>28772</v>
      </c>
      <c r="K6998">
        <v>37</v>
      </c>
      <c r="L6998" s="1">
        <v>29.815217391304348</v>
      </c>
    </row>
    <row r="6999" spans="1:12" hidden="1" x14ac:dyDescent="0.25">
      <c r="A6999" t="s">
        <v>28773</v>
      </c>
      <c r="B6999" t="s">
        <v>28774</v>
      </c>
      <c r="C6999" s="1">
        <v>22.402173913043477</v>
      </c>
      <c r="D6999" s="1">
        <v>40.869565217391305</v>
      </c>
      <c r="E6999">
        <v>1</v>
      </c>
      <c r="F6999" t="s">
        <v>28775</v>
      </c>
      <c r="G6999" t="s">
        <v>28776</v>
      </c>
      <c r="H6999" t="s">
        <v>27836</v>
      </c>
      <c r="I6999" t="s">
        <v>27428</v>
      </c>
      <c r="J6999" t="s">
        <v>28777</v>
      </c>
      <c r="K6999">
        <v>55</v>
      </c>
      <c r="L6999" s="1">
        <v>41.054347826086953</v>
      </c>
    </row>
    <row r="7000" spans="1:12" hidden="1" x14ac:dyDescent="0.25">
      <c r="A7000" t="s">
        <v>28778</v>
      </c>
      <c r="B7000" t="s">
        <v>28779</v>
      </c>
      <c r="C7000" s="1">
        <v>55.510869565217391</v>
      </c>
      <c r="D7000" s="1">
        <v>85.532608695652172</v>
      </c>
      <c r="E7000">
        <v>1</v>
      </c>
      <c r="F7000" t="s">
        <v>28780</v>
      </c>
      <c r="G7000" t="s">
        <v>12310</v>
      </c>
      <c r="H7000" t="s">
        <v>27465</v>
      </c>
      <c r="I7000" t="s">
        <v>27428</v>
      </c>
      <c r="J7000" t="s">
        <v>28781</v>
      </c>
      <c r="K7000">
        <v>98</v>
      </c>
      <c r="L7000" s="1">
        <v>89.891304347826093</v>
      </c>
    </row>
    <row r="7001" spans="1:12" hidden="1" x14ac:dyDescent="0.25">
      <c r="A7001" t="s">
        <v>28782</v>
      </c>
      <c r="B7001" t="s">
        <v>28783</v>
      </c>
      <c r="C7001" s="1">
        <v>31.717391304347824</v>
      </c>
      <c r="D7001" s="1">
        <v>39.228260869565219</v>
      </c>
      <c r="E7001">
        <v>1</v>
      </c>
      <c r="F7001" t="s">
        <v>28784</v>
      </c>
      <c r="G7001" t="s">
        <v>28785</v>
      </c>
      <c r="H7001" t="s">
        <v>28753</v>
      </c>
      <c r="I7001" t="s">
        <v>27428</v>
      </c>
      <c r="J7001" t="s">
        <v>28786</v>
      </c>
      <c r="K7001">
        <v>78</v>
      </c>
      <c r="L7001" s="1">
        <v>59.717391304347828</v>
      </c>
    </row>
    <row r="7002" spans="1:12" hidden="1" x14ac:dyDescent="0.25">
      <c r="A7002" t="s">
        <v>28787</v>
      </c>
      <c r="B7002" t="s">
        <v>28788</v>
      </c>
      <c r="C7002" s="1">
        <v>20.445652173913043</v>
      </c>
      <c r="D7002" s="1">
        <v>23.989130434782609</v>
      </c>
      <c r="E7002">
        <v>1</v>
      </c>
      <c r="F7002" t="s">
        <v>28789</v>
      </c>
      <c r="G7002" t="s">
        <v>28790</v>
      </c>
      <c r="H7002" t="s">
        <v>292</v>
      </c>
      <c r="I7002" t="s">
        <v>27428</v>
      </c>
      <c r="J7002" t="s">
        <v>28791</v>
      </c>
      <c r="K7002">
        <v>45</v>
      </c>
      <c r="L7002" s="1">
        <v>43.804347826086953</v>
      </c>
    </row>
    <row r="7003" spans="1:12" hidden="1" x14ac:dyDescent="0.25">
      <c r="A7003" t="s">
        <v>28792</v>
      </c>
      <c r="B7003" t="s">
        <v>28793</v>
      </c>
      <c r="C7003" s="1">
        <v>22.260869565217391</v>
      </c>
      <c r="D7003" s="1">
        <v>27.163043478260871</v>
      </c>
      <c r="E7003">
        <v>1</v>
      </c>
      <c r="F7003" t="s">
        <v>28794</v>
      </c>
      <c r="G7003" t="s">
        <v>28795</v>
      </c>
      <c r="H7003" t="s">
        <v>28796</v>
      </c>
      <c r="I7003" t="s">
        <v>27428</v>
      </c>
      <c r="J7003" t="s">
        <v>28797</v>
      </c>
      <c r="K7003">
        <v>56</v>
      </c>
      <c r="L7003" s="1">
        <v>48.597826086956523</v>
      </c>
    </row>
    <row r="7004" spans="1:12" hidden="1" x14ac:dyDescent="0.25">
      <c r="A7004" t="s">
        <v>28798</v>
      </c>
      <c r="B7004" t="s">
        <v>28799</v>
      </c>
      <c r="C7004" s="1">
        <v>20.032608695652176</v>
      </c>
      <c r="D7004" s="1">
        <v>26.869565217391305</v>
      </c>
      <c r="E7004">
        <v>1</v>
      </c>
      <c r="F7004" t="s">
        <v>28800</v>
      </c>
      <c r="G7004" t="s">
        <v>27720</v>
      </c>
      <c r="H7004" t="s">
        <v>19542</v>
      </c>
      <c r="I7004" t="s">
        <v>27428</v>
      </c>
      <c r="J7004" t="s">
        <v>27721</v>
      </c>
      <c r="K7004">
        <v>42</v>
      </c>
      <c r="L7004" s="1">
        <v>36.108695652173914</v>
      </c>
    </row>
    <row r="7005" spans="1:12" hidden="1" x14ac:dyDescent="0.25">
      <c r="A7005" t="s">
        <v>28801</v>
      </c>
      <c r="B7005" t="s">
        <v>28802</v>
      </c>
      <c r="C7005" s="1">
        <v>38.021739130434781</v>
      </c>
      <c r="D7005" s="1">
        <v>46.043478260869563</v>
      </c>
      <c r="E7005">
        <v>1</v>
      </c>
      <c r="F7005" t="s">
        <v>28803</v>
      </c>
      <c r="G7005" t="s">
        <v>28804</v>
      </c>
      <c r="H7005" t="s">
        <v>28805</v>
      </c>
      <c r="I7005" t="s">
        <v>27428</v>
      </c>
      <c r="J7005" t="s">
        <v>28806</v>
      </c>
      <c r="K7005">
        <v>65</v>
      </c>
      <c r="L7005" s="1">
        <v>57.206521739130437</v>
      </c>
    </row>
    <row r="7006" spans="1:12" hidden="1" x14ac:dyDescent="0.25">
      <c r="A7006" t="s">
        <v>28807</v>
      </c>
      <c r="B7006" t="s">
        <v>28808</v>
      </c>
      <c r="C7006" s="1">
        <v>18.467391304347824</v>
      </c>
      <c r="D7006" s="1">
        <v>30.619565217391305</v>
      </c>
      <c r="E7006">
        <v>1</v>
      </c>
      <c r="F7006" t="s">
        <v>28809</v>
      </c>
      <c r="G7006" t="s">
        <v>28810</v>
      </c>
      <c r="H7006" t="s">
        <v>28811</v>
      </c>
      <c r="I7006" t="s">
        <v>27428</v>
      </c>
      <c r="J7006" t="s">
        <v>28812</v>
      </c>
      <c r="K7006">
        <v>41</v>
      </c>
      <c r="L7006" s="1">
        <v>32.597826086956523</v>
      </c>
    </row>
    <row r="7007" spans="1:12" hidden="1" x14ac:dyDescent="0.25">
      <c r="A7007" t="s">
        <v>28813</v>
      </c>
      <c r="B7007" t="s">
        <v>28814</v>
      </c>
      <c r="C7007" s="1">
        <v>23</v>
      </c>
      <c r="D7007" s="1">
        <v>40.413043478260867</v>
      </c>
      <c r="E7007">
        <v>1</v>
      </c>
      <c r="F7007" t="s">
        <v>28815</v>
      </c>
      <c r="G7007" t="s">
        <v>28816</v>
      </c>
      <c r="H7007" t="s">
        <v>404</v>
      </c>
      <c r="I7007" t="s">
        <v>27428</v>
      </c>
      <c r="J7007" t="s">
        <v>28817</v>
      </c>
      <c r="K7007">
        <v>45</v>
      </c>
      <c r="L7007" s="1">
        <v>37.630434782608695</v>
      </c>
    </row>
    <row r="7008" spans="1:12" hidden="1" x14ac:dyDescent="0.25">
      <c r="A7008" t="s">
        <v>28818</v>
      </c>
      <c r="B7008" t="s">
        <v>28819</v>
      </c>
      <c r="C7008" s="1">
        <v>17.978260869565219</v>
      </c>
      <c r="D7008" s="1">
        <v>24.902173913043477</v>
      </c>
      <c r="E7008">
        <v>1</v>
      </c>
      <c r="F7008" t="s">
        <v>28820</v>
      </c>
      <c r="G7008" t="s">
        <v>745</v>
      </c>
      <c r="H7008" t="s">
        <v>28747</v>
      </c>
      <c r="I7008" t="s">
        <v>27428</v>
      </c>
      <c r="J7008" t="s">
        <v>28821</v>
      </c>
      <c r="K7008">
        <v>51</v>
      </c>
      <c r="L7008" s="1">
        <v>47.402173913043477</v>
      </c>
    </row>
    <row r="7009" spans="1:12" hidden="1" x14ac:dyDescent="0.25">
      <c r="A7009" t="s">
        <v>28822</v>
      </c>
      <c r="B7009" t="s">
        <v>28823</v>
      </c>
      <c r="C7009" s="1">
        <v>19.891304347826086</v>
      </c>
      <c r="D7009" s="1">
        <v>32.010869565217391</v>
      </c>
      <c r="E7009">
        <v>1</v>
      </c>
      <c r="F7009" t="s">
        <v>28824</v>
      </c>
      <c r="G7009" t="s">
        <v>28825</v>
      </c>
      <c r="H7009" t="s">
        <v>28628</v>
      </c>
      <c r="I7009" t="s">
        <v>27428</v>
      </c>
      <c r="J7009" t="s">
        <v>28826</v>
      </c>
      <c r="K7009">
        <v>44</v>
      </c>
      <c r="L7009" s="1">
        <v>37.456521739130437</v>
      </c>
    </row>
    <row r="7010" spans="1:12" hidden="1" x14ac:dyDescent="0.25">
      <c r="A7010" t="s">
        <v>28827</v>
      </c>
      <c r="B7010" t="s">
        <v>28828</v>
      </c>
      <c r="C7010" s="1">
        <v>26.945652173913043</v>
      </c>
      <c r="D7010" s="1">
        <v>54.043478260869563</v>
      </c>
      <c r="E7010">
        <v>1</v>
      </c>
      <c r="F7010" t="s">
        <v>28829</v>
      </c>
      <c r="G7010" t="s">
        <v>28830</v>
      </c>
      <c r="H7010" t="s">
        <v>10353</v>
      </c>
      <c r="I7010" t="s">
        <v>27428</v>
      </c>
      <c r="J7010" t="s">
        <v>28831</v>
      </c>
      <c r="K7010">
        <v>54</v>
      </c>
      <c r="L7010" s="1">
        <v>49.521739130434781</v>
      </c>
    </row>
    <row r="7011" spans="1:12" hidden="1" x14ac:dyDescent="0.25">
      <c r="A7011" t="s">
        <v>28832</v>
      </c>
      <c r="B7011" t="s">
        <v>28833</v>
      </c>
      <c r="C7011" s="1">
        <v>23.728260869565219</v>
      </c>
      <c r="D7011" s="1">
        <v>41.5</v>
      </c>
      <c r="E7011">
        <v>1</v>
      </c>
      <c r="F7011" t="s">
        <v>28834</v>
      </c>
      <c r="G7011" t="s">
        <v>28835</v>
      </c>
      <c r="H7011" t="s">
        <v>17</v>
      </c>
      <c r="I7011" t="s">
        <v>27428</v>
      </c>
      <c r="J7011" t="s">
        <v>28836</v>
      </c>
      <c r="K7011">
        <v>37</v>
      </c>
      <c r="L7011" s="1">
        <v>26.902173913043477</v>
      </c>
    </row>
    <row r="7012" spans="1:12" hidden="1" x14ac:dyDescent="0.25">
      <c r="A7012" t="s">
        <v>28837</v>
      </c>
      <c r="B7012" t="s">
        <v>28838</v>
      </c>
      <c r="C7012" s="1">
        <v>20.75</v>
      </c>
      <c r="D7012" s="1">
        <v>27.152173913043477</v>
      </c>
      <c r="E7012">
        <v>1</v>
      </c>
      <c r="F7012" t="s">
        <v>28839</v>
      </c>
      <c r="G7012" t="s">
        <v>28840</v>
      </c>
      <c r="H7012" t="s">
        <v>26212</v>
      </c>
      <c r="I7012" t="s">
        <v>27428</v>
      </c>
      <c r="J7012" t="s">
        <v>28841</v>
      </c>
      <c r="K7012">
        <v>48</v>
      </c>
      <c r="L7012" s="1">
        <v>36.173913043478258</v>
      </c>
    </row>
    <row r="7013" spans="1:12" hidden="1" x14ac:dyDescent="0.25">
      <c r="A7013" t="s">
        <v>28842</v>
      </c>
      <c r="B7013" t="s">
        <v>28843</v>
      </c>
      <c r="C7013" s="1">
        <v>73.576086956521735</v>
      </c>
      <c r="D7013" s="1">
        <v>93.913043478260875</v>
      </c>
      <c r="E7013">
        <v>1</v>
      </c>
      <c r="F7013" t="s">
        <v>28844</v>
      </c>
      <c r="G7013" t="s">
        <v>27483</v>
      </c>
      <c r="H7013" t="s">
        <v>27465</v>
      </c>
      <c r="I7013" t="s">
        <v>27428</v>
      </c>
      <c r="J7013" t="s">
        <v>27539</v>
      </c>
      <c r="K7013">
        <v>154</v>
      </c>
      <c r="L7013" s="1">
        <v>139.30434782608697</v>
      </c>
    </row>
    <row r="7014" spans="1:12" hidden="1" x14ac:dyDescent="0.25">
      <c r="A7014" t="s">
        <v>28845</v>
      </c>
      <c r="B7014" t="s">
        <v>28846</v>
      </c>
      <c r="C7014" s="1">
        <v>27.010869565217391</v>
      </c>
      <c r="D7014" s="1">
        <v>45.184782608695649</v>
      </c>
      <c r="E7014">
        <v>1</v>
      </c>
      <c r="F7014" t="s">
        <v>28847</v>
      </c>
      <c r="G7014" t="s">
        <v>28848</v>
      </c>
      <c r="H7014" t="s">
        <v>2118</v>
      </c>
      <c r="I7014" t="s">
        <v>27428</v>
      </c>
      <c r="J7014" t="s">
        <v>28849</v>
      </c>
      <c r="K7014">
        <v>45</v>
      </c>
      <c r="L7014" s="1">
        <v>40.217391304347828</v>
      </c>
    </row>
    <row r="7015" spans="1:12" hidden="1" x14ac:dyDescent="0.25">
      <c r="A7015" t="s">
        <v>28850</v>
      </c>
      <c r="B7015" t="s">
        <v>28851</v>
      </c>
      <c r="C7015" s="1">
        <v>19.880434782608695</v>
      </c>
      <c r="D7015" s="1">
        <v>32.717391304347828</v>
      </c>
      <c r="E7015">
        <v>1</v>
      </c>
      <c r="F7015" t="s">
        <v>28852</v>
      </c>
      <c r="G7015" t="s">
        <v>19499</v>
      </c>
      <c r="H7015" t="s">
        <v>27465</v>
      </c>
      <c r="I7015" t="s">
        <v>27428</v>
      </c>
      <c r="J7015" t="s">
        <v>28853</v>
      </c>
      <c r="K7015">
        <v>50</v>
      </c>
      <c r="L7015" s="1">
        <v>40.032608695652172</v>
      </c>
    </row>
    <row r="7016" spans="1:12" hidden="1" x14ac:dyDescent="0.25">
      <c r="A7016" t="s">
        <v>28854</v>
      </c>
      <c r="B7016" t="s">
        <v>28855</v>
      </c>
      <c r="C7016" s="1">
        <v>15.782608695652174</v>
      </c>
      <c r="D7016" s="1">
        <v>20.815217391304348</v>
      </c>
      <c r="E7016">
        <v>1</v>
      </c>
      <c r="F7016" t="s">
        <v>28856</v>
      </c>
      <c r="G7016" t="s">
        <v>8991</v>
      </c>
      <c r="H7016" t="s">
        <v>28449</v>
      </c>
      <c r="I7016" t="s">
        <v>27428</v>
      </c>
      <c r="J7016" t="s">
        <v>28857</v>
      </c>
      <c r="K7016">
        <v>40</v>
      </c>
      <c r="L7016" s="1">
        <v>28.858695652173914</v>
      </c>
    </row>
    <row r="7017" spans="1:12" hidden="1" x14ac:dyDescent="0.25">
      <c r="A7017" t="s">
        <v>28858</v>
      </c>
      <c r="B7017" t="s">
        <v>28859</v>
      </c>
      <c r="C7017" s="1">
        <v>19.032608695652176</v>
      </c>
      <c r="D7017" s="1">
        <v>23.684782608695652</v>
      </c>
      <c r="E7017">
        <v>1</v>
      </c>
      <c r="F7017" t="s">
        <v>28860</v>
      </c>
      <c r="G7017" t="s">
        <v>28861</v>
      </c>
      <c r="H7017" t="s">
        <v>28862</v>
      </c>
      <c r="I7017" t="s">
        <v>27428</v>
      </c>
      <c r="J7017" t="s">
        <v>28863</v>
      </c>
      <c r="K7017">
        <v>32</v>
      </c>
      <c r="L7017" s="1">
        <v>25.521739130434781</v>
      </c>
    </row>
    <row r="7018" spans="1:12" hidden="1" x14ac:dyDescent="0.25">
      <c r="A7018" t="s">
        <v>28864</v>
      </c>
      <c r="B7018" t="s">
        <v>28865</v>
      </c>
      <c r="C7018" s="1">
        <v>23.652173913043477</v>
      </c>
      <c r="D7018" s="1">
        <v>46.695652173913047</v>
      </c>
      <c r="E7018">
        <v>1</v>
      </c>
      <c r="F7018" t="s">
        <v>28866</v>
      </c>
      <c r="G7018" t="s">
        <v>28867</v>
      </c>
      <c r="H7018" t="s">
        <v>28805</v>
      </c>
      <c r="I7018" t="s">
        <v>27428</v>
      </c>
      <c r="J7018" t="s">
        <v>28868</v>
      </c>
      <c r="K7018">
        <v>75</v>
      </c>
      <c r="L7018" s="1">
        <v>44.847826086956523</v>
      </c>
    </row>
    <row r="7019" spans="1:12" hidden="1" x14ac:dyDescent="0.25">
      <c r="A7019" t="s">
        <v>28869</v>
      </c>
      <c r="B7019" t="s">
        <v>28870</v>
      </c>
      <c r="C7019" s="1">
        <v>22.608695652173914</v>
      </c>
      <c r="D7019" s="1">
        <v>34.728260869565219</v>
      </c>
      <c r="E7019">
        <v>1</v>
      </c>
      <c r="F7019" t="s">
        <v>28871</v>
      </c>
      <c r="G7019" t="s">
        <v>27685</v>
      </c>
      <c r="H7019" t="s">
        <v>27686</v>
      </c>
      <c r="I7019" t="s">
        <v>27428</v>
      </c>
      <c r="J7019" t="s">
        <v>27687</v>
      </c>
      <c r="K7019">
        <v>37</v>
      </c>
      <c r="L7019" s="1">
        <v>33.065217391304351</v>
      </c>
    </row>
    <row r="7020" spans="1:12" hidden="1" x14ac:dyDescent="0.25">
      <c r="A7020" t="s">
        <v>28872</v>
      </c>
      <c r="B7020" t="s">
        <v>28873</v>
      </c>
      <c r="C7020" s="1">
        <v>18.489130434782609</v>
      </c>
      <c r="D7020" s="1">
        <v>34.652173913043477</v>
      </c>
      <c r="E7020">
        <v>1</v>
      </c>
      <c r="F7020" t="s">
        <v>28874</v>
      </c>
      <c r="G7020" t="s">
        <v>12376</v>
      </c>
      <c r="H7020" t="s">
        <v>28811</v>
      </c>
      <c r="I7020" t="s">
        <v>27428</v>
      </c>
      <c r="J7020" t="s">
        <v>28875</v>
      </c>
      <c r="K7020">
        <v>49</v>
      </c>
      <c r="L7020" s="1">
        <v>40.108695652173914</v>
      </c>
    </row>
    <row r="7021" spans="1:12" hidden="1" x14ac:dyDescent="0.25">
      <c r="A7021" t="s">
        <v>28876</v>
      </c>
      <c r="B7021" t="s">
        <v>28877</v>
      </c>
      <c r="C7021" s="1">
        <v>53.934782608695649</v>
      </c>
      <c r="D7021" s="1">
        <v>69.836956521739125</v>
      </c>
      <c r="E7021">
        <v>1</v>
      </c>
      <c r="F7021" t="s">
        <v>28878</v>
      </c>
      <c r="G7021" t="s">
        <v>19499</v>
      </c>
      <c r="H7021" t="s">
        <v>27465</v>
      </c>
      <c r="I7021" t="s">
        <v>27428</v>
      </c>
      <c r="J7021" t="s">
        <v>27640</v>
      </c>
      <c r="K7021">
        <v>119</v>
      </c>
      <c r="L7021" s="1">
        <v>113.67391304347827</v>
      </c>
    </row>
    <row r="7022" spans="1:12" hidden="1" x14ac:dyDescent="0.25">
      <c r="A7022" t="s">
        <v>28879</v>
      </c>
      <c r="B7022" t="s">
        <v>28880</v>
      </c>
      <c r="C7022" s="1">
        <v>29.489130434782609</v>
      </c>
      <c r="D7022" s="1">
        <v>50.076086956521742</v>
      </c>
      <c r="E7022">
        <v>1</v>
      </c>
      <c r="F7022" t="s">
        <v>28881</v>
      </c>
      <c r="G7022" t="s">
        <v>28882</v>
      </c>
      <c r="H7022" t="s">
        <v>28191</v>
      </c>
      <c r="I7022" t="s">
        <v>27428</v>
      </c>
      <c r="J7022" t="s">
        <v>28883</v>
      </c>
      <c r="K7022">
        <v>53</v>
      </c>
      <c r="L7022" s="1">
        <v>50.934782608695649</v>
      </c>
    </row>
    <row r="7023" spans="1:12" hidden="1" x14ac:dyDescent="0.25">
      <c r="A7023" t="s">
        <v>28884</v>
      </c>
      <c r="B7023" t="s">
        <v>28885</v>
      </c>
      <c r="C7023" s="1">
        <v>25.521739130434781</v>
      </c>
      <c r="D7023" s="1">
        <v>45.195652173913047</v>
      </c>
      <c r="E7023">
        <v>1</v>
      </c>
      <c r="F7023" t="s">
        <v>28886</v>
      </c>
      <c r="G7023" t="s">
        <v>28887</v>
      </c>
      <c r="H7023" t="s">
        <v>27836</v>
      </c>
      <c r="I7023" t="s">
        <v>27428</v>
      </c>
      <c r="J7023" t="s">
        <v>28888</v>
      </c>
      <c r="K7023">
        <v>49</v>
      </c>
      <c r="L7023" s="1">
        <v>46.902173913043477</v>
      </c>
    </row>
    <row r="7024" spans="1:12" hidden="1" x14ac:dyDescent="0.25">
      <c r="A7024" t="s">
        <v>28889</v>
      </c>
      <c r="B7024" t="s">
        <v>28890</v>
      </c>
      <c r="C7024" s="1">
        <v>48.771739130434781</v>
      </c>
      <c r="D7024" s="1">
        <v>52.641304347826086</v>
      </c>
      <c r="E7024">
        <v>1</v>
      </c>
      <c r="F7024" t="s">
        <v>28891</v>
      </c>
      <c r="G7024" t="s">
        <v>18062</v>
      </c>
      <c r="H7024" t="s">
        <v>2448</v>
      </c>
      <c r="I7024" t="s">
        <v>27428</v>
      </c>
      <c r="J7024" t="s">
        <v>28892</v>
      </c>
      <c r="K7024">
        <v>97</v>
      </c>
      <c r="L7024" s="1">
        <v>82.652173913043484</v>
      </c>
    </row>
    <row r="7025" spans="1:12" hidden="1" x14ac:dyDescent="0.25">
      <c r="A7025" t="s">
        <v>28893</v>
      </c>
      <c r="B7025" t="s">
        <v>28894</v>
      </c>
      <c r="C7025" s="1">
        <v>36.239130434782609</v>
      </c>
      <c r="D7025" s="1">
        <v>45.043478260869563</v>
      </c>
      <c r="E7025">
        <v>1</v>
      </c>
      <c r="F7025" t="s">
        <v>28895</v>
      </c>
      <c r="G7025" t="s">
        <v>28896</v>
      </c>
      <c r="H7025" t="s">
        <v>28796</v>
      </c>
      <c r="I7025" t="s">
        <v>27428</v>
      </c>
      <c r="J7025" t="s">
        <v>28897</v>
      </c>
      <c r="K7025">
        <v>84</v>
      </c>
      <c r="L7025" s="1">
        <v>75.456521739130437</v>
      </c>
    </row>
    <row r="7026" spans="1:12" hidden="1" x14ac:dyDescent="0.25">
      <c r="A7026" t="s">
        <v>28898</v>
      </c>
      <c r="B7026" t="s">
        <v>28899</v>
      </c>
      <c r="C7026" s="1">
        <v>19.152173913043477</v>
      </c>
      <c r="D7026" s="1">
        <v>27.695652173913043</v>
      </c>
      <c r="E7026">
        <v>1</v>
      </c>
      <c r="F7026" t="s">
        <v>28900</v>
      </c>
      <c r="G7026" t="s">
        <v>27758</v>
      </c>
      <c r="H7026" t="s">
        <v>27759</v>
      </c>
      <c r="I7026" t="s">
        <v>27428</v>
      </c>
      <c r="J7026" t="s">
        <v>27760</v>
      </c>
      <c r="K7026">
        <v>35</v>
      </c>
      <c r="L7026" s="1">
        <v>32.315217391304351</v>
      </c>
    </row>
    <row r="7027" spans="1:12" hidden="1" x14ac:dyDescent="0.25">
      <c r="A7027" t="s">
        <v>28901</v>
      </c>
      <c r="B7027" t="s">
        <v>28902</v>
      </c>
      <c r="C7027" s="1">
        <v>20.032608695652176</v>
      </c>
      <c r="D7027" s="1">
        <v>26.956521739130434</v>
      </c>
      <c r="E7027">
        <v>1</v>
      </c>
      <c r="F7027" t="s">
        <v>28903</v>
      </c>
      <c r="G7027" t="s">
        <v>28904</v>
      </c>
      <c r="H7027" t="s">
        <v>28684</v>
      </c>
      <c r="I7027" t="s">
        <v>27428</v>
      </c>
      <c r="J7027" t="s">
        <v>28905</v>
      </c>
      <c r="K7027">
        <v>51</v>
      </c>
      <c r="L7027" s="1">
        <v>41.619565217391305</v>
      </c>
    </row>
    <row r="7028" spans="1:12" hidden="1" x14ac:dyDescent="0.25">
      <c r="A7028" t="s">
        <v>28906</v>
      </c>
      <c r="B7028" t="s">
        <v>28907</v>
      </c>
      <c r="E7028">
        <v>0</v>
      </c>
      <c r="F7028" t="s">
        <v>28908</v>
      </c>
      <c r="G7028" t="s">
        <v>28909</v>
      </c>
      <c r="H7028" t="s">
        <v>27701</v>
      </c>
      <c r="I7028" t="s">
        <v>27428</v>
      </c>
      <c r="J7028" t="s">
        <v>28910</v>
      </c>
      <c r="K7028">
        <v>35</v>
      </c>
      <c r="L7028" s="1">
        <v>28.804347826086957</v>
      </c>
    </row>
    <row r="7029" spans="1:12" hidden="1" x14ac:dyDescent="0.25">
      <c r="A7029" t="s">
        <v>28911</v>
      </c>
      <c r="B7029" t="s">
        <v>28912</v>
      </c>
      <c r="C7029" s="1">
        <v>13.804347826086957</v>
      </c>
      <c r="D7029" s="1">
        <v>18.456521739130434</v>
      </c>
      <c r="E7029">
        <v>1</v>
      </c>
      <c r="F7029" t="s">
        <v>28913</v>
      </c>
      <c r="G7029" t="s">
        <v>22897</v>
      </c>
      <c r="H7029" t="s">
        <v>28753</v>
      </c>
      <c r="I7029" t="s">
        <v>27428</v>
      </c>
      <c r="J7029" t="s">
        <v>28914</v>
      </c>
      <c r="K7029">
        <v>34</v>
      </c>
      <c r="L7029" s="1">
        <v>28.793478260869566</v>
      </c>
    </row>
    <row r="7030" spans="1:12" hidden="1" x14ac:dyDescent="0.25">
      <c r="A7030" t="s">
        <v>28915</v>
      </c>
      <c r="B7030" t="s">
        <v>28916</v>
      </c>
      <c r="C7030" s="1">
        <v>21.804347826086957</v>
      </c>
      <c r="D7030" s="1">
        <v>30.576086956521738</v>
      </c>
      <c r="E7030">
        <v>1</v>
      </c>
      <c r="F7030" t="s">
        <v>28917</v>
      </c>
      <c r="G7030" t="s">
        <v>28262</v>
      </c>
      <c r="H7030" t="s">
        <v>28263</v>
      </c>
      <c r="I7030" t="s">
        <v>27428</v>
      </c>
      <c r="J7030" t="s">
        <v>28264</v>
      </c>
      <c r="K7030">
        <v>54</v>
      </c>
      <c r="L7030" s="1">
        <v>41.445652173913047</v>
      </c>
    </row>
    <row r="7031" spans="1:12" hidden="1" x14ac:dyDescent="0.25">
      <c r="A7031" t="s">
        <v>28918</v>
      </c>
      <c r="B7031" t="s">
        <v>28919</v>
      </c>
      <c r="C7031" s="1">
        <v>17.728260869565219</v>
      </c>
      <c r="D7031" s="1">
        <v>21.326086956521738</v>
      </c>
      <c r="E7031">
        <v>1</v>
      </c>
      <c r="F7031" t="s">
        <v>28920</v>
      </c>
      <c r="G7031" t="s">
        <v>8933</v>
      </c>
      <c r="H7031" t="s">
        <v>27616</v>
      </c>
      <c r="I7031" t="s">
        <v>27428</v>
      </c>
      <c r="J7031" t="s">
        <v>28921</v>
      </c>
      <c r="K7031">
        <v>30</v>
      </c>
      <c r="L7031" s="1">
        <v>26.684782608695652</v>
      </c>
    </row>
    <row r="7032" spans="1:12" hidden="1" x14ac:dyDescent="0.25">
      <c r="A7032" t="s">
        <v>28922</v>
      </c>
      <c r="B7032" t="s">
        <v>28923</v>
      </c>
      <c r="C7032" s="1">
        <v>10.086956521739131</v>
      </c>
      <c r="D7032" s="1">
        <v>15.358695652173912</v>
      </c>
      <c r="E7032">
        <v>1</v>
      </c>
      <c r="F7032" t="s">
        <v>28924</v>
      </c>
      <c r="G7032" t="s">
        <v>25231</v>
      </c>
      <c r="H7032" t="s">
        <v>27956</v>
      </c>
      <c r="I7032" t="s">
        <v>27428</v>
      </c>
      <c r="J7032" t="s">
        <v>28925</v>
      </c>
      <c r="K7032">
        <v>27</v>
      </c>
      <c r="L7032" s="1">
        <v>18.489130434782609</v>
      </c>
    </row>
    <row r="7033" spans="1:12" hidden="1" x14ac:dyDescent="0.25">
      <c r="A7033" t="s">
        <v>28926</v>
      </c>
      <c r="B7033" t="s">
        <v>28927</v>
      </c>
      <c r="C7033" s="1">
        <v>24.608695652173914</v>
      </c>
      <c r="D7033" s="1">
        <v>48.206521739130437</v>
      </c>
      <c r="E7033">
        <v>1</v>
      </c>
      <c r="F7033" t="s">
        <v>28928</v>
      </c>
      <c r="G7033" t="s">
        <v>27653</v>
      </c>
      <c r="H7033" t="s">
        <v>13933</v>
      </c>
      <c r="I7033" t="s">
        <v>27428</v>
      </c>
      <c r="J7033" t="s">
        <v>27654</v>
      </c>
      <c r="K7033">
        <v>53</v>
      </c>
      <c r="L7033" s="1">
        <v>45.771739130434781</v>
      </c>
    </row>
    <row r="7034" spans="1:12" hidden="1" x14ac:dyDescent="0.25">
      <c r="A7034" t="s">
        <v>28929</v>
      </c>
      <c r="B7034" t="s">
        <v>28930</v>
      </c>
      <c r="C7034" s="1">
        <v>13.184782608695652</v>
      </c>
      <c r="D7034" s="1">
        <v>16.913043478260871</v>
      </c>
      <c r="E7034">
        <v>1</v>
      </c>
      <c r="F7034" t="s">
        <v>28931</v>
      </c>
      <c r="G7034" t="s">
        <v>28932</v>
      </c>
      <c r="H7034" t="s">
        <v>27450</v>
      </c>
      <c r="I7034" t="s">
        <v>27428</v>
      </c>
      <c r="J7034" t="s">
        <v>28933</v>
      </c>
      <c r="K7034">
        <v>30</v>
      </c>
      <c r="L7034" s="1">
        <v>25.978260869565219</v>
      </c>
    </row>
    <row r="7035" spans="1:12" hidden="1" x14ac:dyDescent="0.25">
      <c r="A7035" t="s">
        <v>28934</v>
      </c>
      <c r="B7035" t="s">
        <v>28935</v>
      </c>
      <c r="C7035" s="1">
        <v>35.315217391304351</v>
      </c>
      <c r="D7035" s="1">
        <v>57.673913043478258</v>
      </c>
      <c r="E7035">
        <v>1</v>
      </c>
      <c r="F7035" t="s">
        <v>28936</v>
      </c>
      <c r="G7035" t="s">
        <v>28937</v>
      </c>
      <c r="H7035" t="s">
        <v>27686</v>
      </c>
      <c r="I7035" t="s">
        <v>27428</v>
      </c>
      <c r="J7035" t="s">
        <v>28938</v>
      </c>
      <c r="K7035">
        <v>61</v>
      </c>
      <c r="L7035" s="1">
        <v>54.771739130434781</v>
      </c>
    </row>
    <row r="7036" spans="1:12" hidden="1" x14ac:dyDescent="0.25">
      <c r="A7036" t="s">
        <v>28939</v>
      </c>
      <c r="B7036" t="s">
        <v>28940</v>
      </c>
      <c r="C7036" s="1">
        <v>5.2717391304347823</v>
      </c>
      <c r="D7036" s="1">
        <v>8.5108695652173907</v>
      </c>
      <c r="E7036">
        <v>1</v>
      </c>
      <c r="F7036" t="s">
        <v>28941</v>
      </c>
      <c r="G7036" t="s">
        <v>28942</v>
      </c>
      <c r="H7036" t="s">
        <v>27465</v>
      </c>
      <c r="I7036" t="s">
        <v>27428</v>
      </c>
      <c r="J7036" t="s">
        <v>28029</v>
      </c>
      <c r="K7036">
        <v>21</v>
      </c>
      <c r="L7036" s="1">
        <v>19.108695652173914</v>
      </c>
    </row>
    <row r="7037" spans="1:12" hidden="1" x14ac:dyDescent="0.25">
      <c r="A7037" t="s">
        <v>28943</v>
      </c>
      <c r="B7037" t="s">
        <v>28944</v>
      </c>
      <c r="C7037" s="1">
        <v>72.760869565217391</v>
      </c>
      <c r="D7037" s="1">
        <v>103.46739130434783</v>
      </c>
      <c r="E7037">
        <v>1</v>
      </c>
      <c r="F7037" t="s">
        <v>28945</v>
      </c>
      <c r="G7037" t="s">
        <v>28426</v>
      </c>
      <c r="H7037" t="s">
        <v>2448</v>
      </c>
      <c r="I7037" t="s">
        <v>27428</v>
      </c>
      <c r="J7037" t="s">
        <v>28427</v>
      </c>
      <c r="K7037">
        <v>105</v>
      </c>
      <c r="L7037" s="1">
        <v>97.293478260869563</v>
      </c>
    </row>
    <row r="7038" spans="1:12" hidden="1" x14ac:dyDescent="0.25">
      <c r="A7038" t="s">
        <v>28946</v>
      </c>
      <c r="B7038" t="s">
        <v>28947</v>
      </c>
      <c r="C7038" s="1">
        <v>21.336956521739129</v>
      </c>
      <c r="D7038" s="1">
        <v>26.391304347826086</v>
      </c>
      <c r="E7038">
        <v>1</v>
      </c>
      <c r="F7038" t="s">
        <v>28948</v>
      </c>
      <c r="G7038" t="s">
        <v>12123</v>
      </c>
      <c r="H7038" t="s">
        <v>27523</v>
      </c>
      <c r="I7038" t="s">
        <v>27428</v>
      </c>
      <c r="J7038" t="s">
        <v>28949</v>
      </c>
      <c r="K7038">
        <v>44</v>
      </c>
      <c r="L7038" s="1">
        <v>41.847826086956523</v>
      </c>
    </row>
    <row r="7039" spans="1:12" hidden="1" x14ac:dyDescent="0.25">
      <c r="A7039" t="s">
        <v>28950</v>
      </c>
      <c r="B7039" t="s">
        <v>28951</v>
      </c>
      <c r="C7039" s="1">
        <v>29.815217391304348</v>
      </c>
      <c r="D7039" s="1">
        <v>44.989130434782609</v>
      </c>
      <c r="E7039">
        <v>1</v>
      </c>
      <c r="F7039" t="s">
        <v>28952</v>
      </c>
      <c r="G7039" t="s">
        <v>28953</v>
      </c>
      <c r="H7039" t="s">
        <v>27444</v>
      </c>
      <c r="I7039" t="s">
        <v>27428</v>
      </c>
      <c r="J7039" t="s">
        <v>28954</v>
      </c>
      <c r="K7039">
        <v>60</v>
      </c>
      <c r="L7039" s="1">
        <v>54.141304347826086</v>
      </c>
    </row>
    <row r="7040" spans="1:12" hidden="1" x14ac:dyDescent="0.25">
      <c r="A7040" t="s">
        <v>28955</v>
      </c>
      <c r="B7040" t="s">
        <v>28956</v>
      </c>
      <c r="C7040" s="1">
        <v>58.586956521739133</v>
      </c>
      <c r="D7040" s="1">
        <v>87.195652173913047</v>
      </c>
      <c r="E7040">
        <v>1</v>
      </c>
      <c r="F7040" t="s">
        <v>28957</v>
      </c>
      <c r="G7040" t="s">
        <v>28958</v>
      </c>
      <c r="H7040" t="s">
        <v>286</v>
      </c>
      <c r="I7040" t="s">
        <v>27428</v>
      </c>
      <c r="J7040" t="s">
        <v>27606</v>
      </c>
      <c r="K7040">
        <v>108</v>
      </c>
      <c r="L7040" s="1">
        <v>101.6195652173913</v>
      </c>
    </row>
    <row r="7041" spans="1:12" hidden="1" x14ac:dyDescent="0.25">
      <c r="A7041" t="s">
        <v>28959</v>
      </c>
      <c r="B7041" t="s">
        <v>28960</v>
      </c>
      <c r="C7041" s="1">
        <v>19.858695652173914</v>
      </c>
      <c r="D7041" s="1">
        <v>23.315217391304348</v>
      </c>
      <c r="E7041">
        <v>1</v>
      </c>
      <c r="F7041" t="s">
        <v>28961</v>
      </c>
      <c r="G7041" t="s">
        <v>28962</v>
      </c>
      <c r="H7041" t="s">
        <v>28018</v>
      </c>
      <c r="I7041" t="s">
        <v>27428</v>
      </c>
      <c r="J7041" t="s">
        <v>28963</v>
      </c>
      <c r="K7041">
        <v>40</v>
      </c>
      <c r="L7041" s="1">
        <v>38.782608695652172</v>
      </c>
    </row>
    <row r="7042" spans="1:12" hidden="1" x14ac:dyDescent="0.25">
      <c r="A7042" t="s">
        <v>28964</v>
      </c>
      <c r="B7042" t="s">
        <v>28965</v>
      </c>
      <c r="C7042" s="1">
        <v>22.282608695652176</v>
      </c>
      <c r="D7042" s="1">
        <v>30.010869565217391</v>
      </c>
      <c r="E7042">
        <v>1</v>
      </c>
      <c r="F7042" t="s">
        <v>28966</v>
      </c>
      <c r="G7042" t="s">
        <v>19986</v>
      </c>
      <c r="H7042" t="s">
        <v>27444</v>
      </c>
      <c r="I7042" t="s">
        <v>27428</v>
      </c>
      <c r="J7042" t="s">
        <v>27445</v>
      </c>
      <c r="K7042">
        <v>45</v>
      </c>
      <c r="L7042" s="1">
        <v>44.847826086956523</v>
      </c>
    </row>
    <row r="7043" spans="1:12" hidden="1" x14ac:dyDescent="0.25">
      <c r="A7043" t="s">
        <v>28967</v>
      </c>
      <c r="B7043" t="s">
        <v>28968</v>
      </c>
      <c r="C7043" s="1">
        <v>21.880434782608695</v>
      </c>
      <c r="D7043" s="1">
        <v>32.347826086956523</v>
      </c>
      <c r="E7043">
        <v>1</v>
      </c>
      <c r="F7043" t="s">
        <v>28969</v>
      </c>
      <c r="G7043" t="s">
        <v>27580</v>
      </c>
      <c r="H7043" t="s">
        <v>27581</v>
      </c>
      <c r="I7043" t="s">
        <v>27428</v>
      </c>
      <c r="J7043" t="s">
        <v>27582</v>
      </c>
      <c r="K7043">
        <v>37</v>
      </c>
      <c r="L7043" s="1">
        <v>28.478260869565219</v>
      </c>
    </row>
    <row r="7044" spans="1:12" hidden="1" x14ac:dyDescent="0.25">
      <c r="A7044" t="s">
        <v>28970</v>
      </c>
      <c r="B7044" t="s">
        <v>28971</v>
      </c>
      <c r="C7044" s="1">
        <v>43.619565217391305</v>
      </c>
      <c r="D7044" s="1">
        <v>60.608695652173914</v>
      </c>
      <c r="E7044">
        <v>1</v>
      </c>
      <c r="F7044" t="s">
        <v>28972</v>
      </c>
      <c r="G7044" t="s">
        <v>23378</v>
      </c>
      <c r="H7044" t="s">
        <v>27465</v>
      </c>
      <c r="I7044" t="s">
        <v>27428</v>
      </c>
      <c r="J7044" t="s">
        <v>28973</v>
      </c>
      <c r="K7044">
        <v>64</v>
      </c>
      <c r="L7044" s="1">
        <v>61.652173913043477</v>
      </c>
    </row>
    <row r="7045" spans="1:12" hidden="1" x14ac:dyDescent="0.25">
      <c r="A7045" t="s">
        <v>28974</v>
      </c>
      <c r="B7045" t="s">
        <v>28975</v>
      </c>
      <c r="C7045" s="1">
        <v>202.68478260869566</v>
      </c>
      <c r="D7045" s="1">
        <v>224.45652173913044</v>
      </c>
      <c r="E7045">
        <v>1</v>
      </c>
      <c r="F7045" t="s">
        <v>28976</v>
      </c>
      <c r="G7045" t="s">
        <v>19499</v>
      </c>
      <c r="H7045" t="s">
        <v>27465</v>
      </c>
      <c r="I7045" t="s">
        <v>27428</v>
      </c>
      <c r="J7045" t="s">
        <v>28977</v>
      </c>
      <c r="K7045">
        <v>300</v>
      </c>
      <c r="L7045" s="1">
        <v>289.11956521739131</v>
      </c>
    </row>
    <row r="7046" spans="1:12" hidden="1" x14ac:dyDescent="0.25">
      <c r="A7046" t="s">
        <v>28978</v>
      </c>
      <c r="B7046" t="s">
        <v>28979</v>
      </c>
      <c r="C7046" s="1">
        <v>18.043478260869566</v>
      </c>
      <c r="D7046" s="1">
        <v>27.804347826086957</v>
      </c>
      <c r="E7046">
        <v>1</v>
      </c>
      <c r="F7046" t="s">
        <v>28980</v>
      </c>
      <c r="G7046" t="s">
        <v>27488</v>
      </c>
      <c r="H7046" t="s">
        <v>27465</v>
      </c>
      <c r="I7046" t="s">
        <v>27428</v>
      </c>
      <c r="J7046" t="s">
        <v>27489</v>
      </c>
      <c r="K7046">
        <v>30</v>
      </c>
      <c r="L7046" s="1">
        <v>28.195652173913043</v>
      </c>
    </row>
    <row r="7047" spans="1:12" hidden="1" x14ac:dyDescent="0.25">
      <c r="A7047" t="s">
        <v>28981</v>
      </c>
      <c r="B7047" t="s">
        <v>28982</v>
      </c>
      <c r="C7047" s="1">
        <v>10.586956521739131</v>
      </c>
      <c r="D7047" s="1">
        <v>14.108695652173912</v>
      </c>
      <c r="E7047">
        <v>1</v>
      </c>
      <c r="F7047" t="s">
        <v>28983</v>
      </c>
      <c r="G7047" t="s">
        <v>26615</v>
      </c>
      <c r="H7047" t="s">
        <v>28012</v>
      </c>
      <c r="I7047" t="s">
        <v>27428</v>
      </c>
      <c r="J7047" t="s">
        <v>28984</v>
      </c>
      <c r="K7047">
        <v>14</v>
      </c>
      <c r="L7047" s="1">
        <v>12.065217391304348</v>
      </c>
    </row>
    <row r="7048" spans="1:12" hidden="1" x14ac:dyDescent="0.25">
      <c r="A7048" t="s">
        <v>28985</v>
      </c>
      <c r="B7048" t="s">
        <v>28986</v>
      </c>
      <c r="C7048" s="1">
        <v>32.282608695652172</v>
      </c>
      <c r="D7048" s="1">
        <v>59.521739130434781</v>
      </c>
      <c r="E7048">
        <v>1</v>
      </c>
      <c r="F7048" t="s">
        <v>28987</v>
      </c>
      <c r="G7048" t="s">
        <v>27591</v>
      </c>
      <c r="H7048" t="s">
        <v>27434</v>
      </c>
      <c r="I7048" t="s">
        <v>27428</v>
      </c>
      <c r="J7048" t="s">
        <v>27592</v>
      </c>
      <c r="K7048">
        <v>50</v>
      </c>
      <c r="L7048" s="1">
        <v>46.097826086956523</v>
      </c>
    </row>
    <row r="7049" spans="1:12" hidden="1" x14ac:dyDescent="0.25">
      <c r="A7049" t="s">
        <v>28988</v>
      </c>
      <c r="B7049" t="s">
        <v>28989</v>
      </c>
      <c r="C7049" s="1">
        <v>32.532608695652172</v>
      </c>
      <c r="D7049" s="1">
        <v>62.804347826086953</v>
      </c>
      <c r="E7049">
        <v>1</v>
      </c>
      <c r="F7049" t="s">
        <v>28990</v>
      </c>
      <c r="G7049" t="s">
        <v>6925</v>
      </c>
      <c r="H7049" t="s">
        <v>27465</v>
      </c>
      <c r="I7049" t="s">
        <v>27428</v>
      </c>
      <c r="J7049" t="s">
        <v>28742</v>
      </c>
      <c r="K7049">
        <v>50</v>
      </c>
      <c r="L7049" s="1">
        <v>42.739130434782609</v>
      </c>
    </row>
    <row r="7050" spans="1:12" hidden="1" x14ac:dyDescent="0.25">
      <c r="A7050" t="s">
        <v>28991</v>
      </c>
      <c r="B7050" t="s">
        <v>28992</v>
      </c>
      <c r="C7050" s="1">
        <v>42.978260869565219</v>
      </c>
      <c r="D7050" s="1">
        <v>49.086956521739133</v>
      </c>
      <c r="E7050">
        <v>1</v>
      </c>
      <c r="F7050" t="s">
        <v>28993</v>
      </c>
      <c r="G7050" t="s">
        <v>19986</v>
      </c>
      <c r="H7050" t="s">
        <v>27444</v>
      </c>
      <c r="I7050" t="s">
        <v>27428</v>
      </c>
      <c r="J7050" t="s">
        <v>28258</v>
      </c>
      <c r="K7050">
        <v>60</v>
      </c>
      <c r="L7050" s="1">
        <v>58.184782608695649</v>
      </c>
    </row>
    <row r="7051" spans="1:12" hidden="1" x14ac:dyDescent="0.25">
      <c r="A7051" t="s">
        <v>28994</v>
      </c>
      <c r="B7051" t="s">
        <v>28995</v>
      </c>
      <c r="C7051" s="1">
        <v>29.923913043478262</v>
      </c>
      <c r="D7051" s="1">
        <v>39.804347826086953</v>
      </c>
      <c r="E7051">
        <v>1</v>
      </c>
      <c r="F7051" t="s">
        <v>28996</v>
      </c>
      <c r="G7051" t="s">
        <v>16023</v>
      </c>
      <c r="H7051" t="s">
        <v>27548</v>
      </c>
      <c r="I7051" t="s">
        <v>27428</v>
      </c>
      <c r="J7051" t="s">
        <v>27549</v>
      </c>
      <c r="K7051">
        <v>56</v>
      </c>
      <c r="L7051" s="1">
        <v>54.532608695652172</v>
      </c>
    </row>
    <row r="7052" spans="1:12" hidden="1" x14ac:dyDescent="0.25">
      <c r="A7052" t="s">
        <v>28997</v>
      </c>
      <c r="B7052" t="s">
        <v>28998</v>
      </c>
      <c r="C7052" s="1">
        <v>29.967391304347824</v>
      </c>
      <c r="D7052" s="1">
        <v>37.804347826086953</v>
      </c>
      <c r="E7052">
        <v>1</v>
      </c>
      <c r="F7052" t="s">
        <v>28999</v>
      </c>
      <c r="G7052" t="s">
        <v>6925</v>
      </c>
      <c r="H7052" t="s">
        <v>27465</v>
      </c>
      <c r="I7052" t="s">
        <v>27428</v>
      </c>
      <c r="J7052" t="s">
        <v>29000</v>
      </c>
      <c r="K7052">
        <v>44</v>
      </c>
      <c r="L7052" s="1">
        <v>39.543478260869563</v>
      </c>
    </row>
    <row r="7053" spans="1:12" hidden="1" x14ac:dyDescent="0.25">
      <c r="A7053" t="s">
        <v>29001</v>
      </c>
      <c r="B7053" t="s">
        <v>29002</v>
      </c>
      <c r="C7053" s="1">
        <v>35.53846153846154</v>
      </c>
      <c r="D7053" s="1">
        <v>52.890109890109891</v>
      </c>
      <c r="E7053">
        <v>1</v>
      </c>
      <c r="F7053" t="s">
        <v>29003</v>
      </c>
      <c r="G7053" t="s">
        <v>29004</v>
      </c>
      <c r="H7053" t="s">
        <v>3647</v>
      </c>
      <c r="I7053" t="s">
        <v>27428</v>
      </c>
      <c r="J7053" t="s">
        <v>29005</v>
      </c>
      <c r="K7053">
        <v>83</v>
      </c>
      <c r="L7053" s="1">
        <v>80.347826086956516</v>
      </c>
    </row>
    <row r="7054" spans="1:12" hidden="1" x14ac:dyDescent="0.25">
      <c r="A7054" t="s">
        <v>29006</v>
      </c>
      <c r="B7054" t="s">
        <v>29007</v>
      </c>
      <c r="C7054" s="1">
        <v>37.989130434782609</v>
      </c>
      <c r="D7054" s="1">
        <v>61.456521739130437</v>
      </c>
      <c r="E7054">
        <v>1</v>
      </c>
      <c r="F7054" t="s">
        <v>29008</v>
      </c>
      <c r="G7054" t="s">
        <v>29009</v>
      </c>
      <c r="H7054" t="s">
        <v>27465</v>
      </c>
      <c r="I7054" t="s">
        <v>27428</v>
      </c>
      <c r="J7054" t="s">
        <v>29010</v>
      </c>
      <c r="K7054">
        <v>117</v>
      </c>
      <c r="L7054" s="1">
        <v>90.402173913043484</v>
      </c>
    </row>
    <row r="7055" spans="1:12" hidden="1" x14ac:dyDescent="0.25">
      <c r="A7055" t="s">
        <v>29011</v>
      </c>
      <c r="B7055" t="s">
        <v>29012</v>
      </c>
      <c r="C7055" s="1">
        <v>19.445652173913043</v>
      </c>
      <c r="D7055" s="1">
        <v>30.326086956521738</v>
      </c>
      <c r="E7055">
        <v>1</v>
      </c>
      <c r="F7055" t="s">
        <v>29013</v>
      </c>
      <c r="G7055" t="s">
        <v>27858</v>
      </c>
      <c r="H7055" t="s">
        <v>27465</v>
      </c>
      <c r="I7055" t="s">
        <v>27428</v>
      </c>
      <c r="J7055" t="s">
        <v>27859</v>
      </c>
      <c r="K7055">
        <v>32</v>
      </c>
      <c r="L7055" s="1">
        <v>25.434782608695652</v>
      </c>
    </row>
    <row r="7056" spans="1:12" hidden="1" x14ac:dyDescent="0.25">
      <c r="A7056" t="s">
        <v>29014</v>
      </c>
      <c r="B7056" t="s">
        <v>29015</v>
      </c>
      <c r="C7056" s="1">
        <v>41.119565217391305</v>
      </c>
      <c r="D7056" s="1">
        <v>50.521739130434781</v>
      </c>
      <c r="E7056">
        <v>1</v>
      </c>
      <c r="F7056" t="s">
        <v>29016</v>
      </c>
      <c r="G7056" t="s">
        <v>745</v>
      </c>
      <c r="H7056" t="s">
        <v>28747</v>
      </c>
      <c r="I7056" t="s">
        <v>27428</v>
      </c>
      <c r="J7056" t="s">
        <v>28821</v>
      </c>
      <c r="K7056">
        <v>85</v>
      </c>
      <c r="L7056" s="1">
        <v>82.402173913043484</v>
      </c>
    </row>
    <row r="7057" spans="1:12" hidden="1" x14ac:dyDescent="0.25">
      <c r="A7057" t="s">
        <v>29017</v>
      </c>
      <c r="B7057" t="s">
        <v>29018</v>
      </c>
      <c r="C7057" s="1">
        <v>26.902173913043477</v>
      </c>
      <c r="D7057" s="1">
        <v>41.271739130434781</v>
      </c>
      <c r="E7057">
        <v>1</v>
      </c>
      <c r="F7057" t="s">
        <v>29019</v>
      </c>
      <c r="G7057" t="s">
        <v>27691</v>
      </c>
      <c r="H7057" t="s">
        <v>286</v>
      </c>
      <c r="I7057" t="s">
        <v>27428</v>
      </c>
      <c r="J7057" t="s">
        <v>29020</v>
      </c>
      <c r="K7057">
        <v>56</v>
      </c>
      <c r="L7057" s="1">
        <v>53.358695652173914</v>
      </c>
    </row>
    <row r="7058" spans="1:12" hidden="1" x14ac:dyDescent="0.25">
      <c r="A7058" t="s">
        <v>29021</v>
      </c>
      <c r="B7058" t="s">
        <v>28098</v>
      </c>
      <c r="C7058" s="1">
        <v>15.032608695652174</v>
      </c>
      <c r="D7058" s="1">
        <v>21.413043478260871</v>
      </c>
      <c r="E7058">
        <v>1</v>
      </c>
      <c r="F7058" t="s">
        <v>29022</v>
      </c>
      <c r="G7058" t="s">
        <v>28023</v>
      </c>
      <c r="H7058" t="s">
        <v>27765</v>
      </c>
      <c r="I7058" t="s">
        <v>27428</v>
      </c>
      <c r="J7058" t="s">
        <v>28024</v>
      </c>
      <c r="K7058">
        <v>24</v>
      </c>
      <c r="L7058" s="1">
        <v>20.793478260869566</v>
      </c>
    </row>
    <row r="7059" spans="1:12" hidden="1" x14ac:dyDescent="0.25">
      <c r="A7059" t="s">
        <v>29023</v>
      </c>
      <c r="B7059" t="s">
        <v>29024</v>
      </c>
      <c r="C7059" s="1">
        <v>47.869565217391305</v>
      </c>
      <c r="D7059" s="1">
        <v>78.945652173913047</v>
      </c>
      <c r="E7059">
        <v>1</v>
      </c>
      <c r="F7059" t="s">
        <v>29025</v>
      </c>
      <c r="G7059" t="s">
        <v>29026</v>
      </c>
      <c r="H7059" t="s">
        <v>27465</v>
      </c>
      <c r="I7059" t="s">
        <v>27428</v>
      </c>
      <c r="J7059" t="s">
        <v>29027</v>
      </c>
      <c r="K7059">
        <v>63</v>
      </c>
      <c r="L7059" s="1">
        <v>59.673913043478258</v>
      </c>
    </row>
    <row r="7060" spans="1:12" hidden="1" x14ac:dyDescent="0.25">
      <c r="A7060" t="s">
        <v>29028</v>
      </c>
      <c r="B7060" t="s">
        <v>29029</v>
      </c>
      <c r="C7060" s="1">
        <v>39.923913043478258</v>
      </c>
      <c r="D7060" s="1">
        <v>48.130434782608695</v>
      </c>
      <c r="E7060">
        <v>1</v>
      </c>
      <c r="F7060" t="s">
        <v>29030</v>
      </c>
      <c r="G7060" t="s">
        <v>28045</v>
      </c>
      <c r="H7060" t="s">
        <v>28046</v>
      </c>
      <c r="I7060" t="s">
        <v>27428</v>
      </c>
      <c r="J7060" t="s">
        <v>28047</v>
      </c>
      <c r="K7060">
        <v>84</v>
      </c>
      <c r="L7060" s="1">
        <v>58.902173913043477</v>
      </c>
    </row>
    <row r="7061" spans="1:12" hidden="1" x14ac:dyDescent="0.25">
      <c r="A7061" t="s">
        <v>29031</v>
      </c>
      <c r="B7061" t="s">
        <v>29032</v>
      </c>
      <c r="C7061" s="1">
        <v>54.173913043478258</v>
      </c>
      <c r="D7061" s="1">
        <v>56.978260869565219</v>
      </c>
      <c r="E7061">
        <v>1</v>
      </c>
      <c r="F7061" t="s">
        <v>29033</v>
      </c>
      <c r="G7061" t="s">
        <v>28457</v>
      </c>
      <c r="H7061" t="s">
        <v>28191</v>
      </c>
      <c r="I7061" t="s">
        <v>27428</v>
      </c>
      <c r="J7061" t="s">
        <v>28458</v>
      </c>
      <c r="K7061">
        <v>106</v>
      </c>
      <c r="L7061" s="1">
        <v>104.06521739130434</v>
      </c>
    </row>
    <row r="7062" spans="1:12" hidden="1" x14ac:dyDescent="0.25">
      <c r="A7062" t="s">
        <v>29034</v>
      </c>
      <c r="B7062" t="s">
        <v>29035</v>
      </c>
      <c r="C7062" s="1">
        <v>20.456521739130434</v>
      </c>
      <c r="D7062" s="1">
        <v>28.663043478260871</v>
      </c>
      <c r="E7062">
        <v>1</v>
      </c>
      <c r="F7062" t="s">
        <v>29036</v>
      </c>
      <c r="G7062" t="s">
        <v>29037</v>
      </c>
      <c r="H7062" t="s">
        <v>286</v>
      </c>
      <c r="I7062" t="s">
        <v>27428</v>
      </c>
      <c r="J7062" t="s">
        <v>29038</v>
      </c>
      <c r="K7062">
        <v>78</v>
      </c>
      <c r="L7062" s="1">
        <v>27.239130434782609</v>
      </c>
    </row>
    <row r="7063" spans="1:12" hidden="1" x14ac:dyDescent="0.25">
      <c r="A7063" t="s">
        <v>29039</v>
      </c>
      <c r="B7063" t="s">
        <v>29040</v>
      </c>
      <c r="C7063" s="1">
        <v>34.630434782608695</v>
      </c>
      <c r="D7063" s="1">
        <v>66.489130434782609</v>
      </c>
      <c r="E7063">
        <v>1</v>
      </c>
      <c r="F7063" t="s">
        <v>27478</v>
      </c>
      <c r="G7063" t="s">
        <v>19499</v>
      </c>
      <c r="H7063" t="s">
        <v>27465</v>
      </c>
      <c r="I7063" t="s">
        <v>27428</v>
      </c>
      <c r="J7063" t="s">
        <v>27479</v>
      </c>
      <c r="K7063">
        <v>92</v>
      </c>
      <c r="L7063" s="1">
        <v>88.217391304347828</v>
      </c>
    </row>
    <row r="7064" spans="1:12" hidden="1" x14ac:dyDescent="0.25">
      <c r="A7064" t="s">
        <v>29041</v>
      </c>
      <c r="B7064" t="s">
        <v>29042</v>
      </c>
      <c r="C7064" s="1">
        <v>48.206521739130437</v>
      </c>
      <c r="D7064" s="1">
        <v>64.836956521739125</v>
      </c>
      <c r="E7064">
        <v>1</v>
      </c>
      <c r="F7064" t="s">
        <v>29043</v>
      </c>
      <c r="G7064" t="s">
        <v>19499</v>
      </c>
      <c r="H7064" t="s">
        <v>27465</v>
      </c>
      <c r="I7064" t="s">
        <v>27428</v>
      </c>
      <c r="J7064" t="s">
        <v>27640</v>
      </c>
      <c r="K7064">
        <v>212</v>
      </c>
      <c r="L7064" s="1">
        <v>202.32608695652175</v>
      </c>
    </row>
    <row r="7065" spans="1:12" hidden="1" x14ac:dyDescent="0.25">
      <c r="A7065" t="s">
        <v>29044</v>
      </c>
      <c r="B7065" t="s">
        <v>29045</v>
      </c>
      <c r="C7065" s="1">
        <v>3.847826086956522</v>
      </c>
      <c r="D7065" s="1">
        <v>8.3260869565217384</v>
      </c>
      <c r="E7065">
        <v>0</v>
      </c>
      <c r="F7065" t="s">
        <v>29046</v>
      </c>
      <c r="G7065" t="s">
        <v>19499</v>
      </c>
      <c r="H7065" t="s">
        <v>27465</v>
      </c>
      <c r="I7065" t="s">
        <v>27428</v>
      </c>
      <c r="J7065" t="s">
        <v>27466</v>
      </c>
      <c r="K7065">
        <v>20</v>
      </c>
      <c r="L7065" s="1">
        <v>18.75</v>
      </c>
    </row>
    <row r="7066" spans="1:12" hidden="1" x14ac:dyDescent="0.25">
      <c r="A7066" t="s">
        <v>29047</v>
      </c>
      <c r="B7066" t="s">
        <v>29048</v>
      </c>
      <c r="C7066" s="1">
        <v>9.4130434782608692</v>
      </c>
      <c r="D7066" s="1">
        <v>18.076086956521738</v>
      </c>
      <c r="E7066">
        <v>0</v>
      </c>
      <c r="F7066" t="s">
        <v>29049</v>
      </c>
      <c r="G7066" t="s">
        <v>19499</v>
      </c>
      <c r="H7066" t="s">
        <v>27465</v>
      </c>
      <c r="I7066" t="s">
        <v>27428</v>
      </c>
      <c r="J7066" t="s">
        <v>28674</v>
      </c>
      <c r="K7066">
        <v>60</v>
      </c>
      <c r="L7066" s="1">
        <v>58.478260869565219</v>
      </c>
    </row>
    <row r="7067" spans="1:12" hidden="1" x14ac:dyDescent="0.25">
      <c r="A7067" t="s">
        <v>29050</v>
      </c>
      <c r="B7067" t="s">
        <v>29051</v>
      </c>
      <c r="C7067" s="1">
        <v>26.282608695652176</v>
      </c>
      <c r="D7067" s="1">
        <v>35.869565217391305</v>
      </c>
      <c r="E7067">
        <v>1</v>
      </c>
      <c r="F7067" t="s">
        <v>29052</v>
      </c>
      <c r="G7067" t="s">
        <v>19499</v>
      </c>
      <c r="H7067" t="s">
        <v>27465</v>
      </c>
      <c r="I7067" t="s">
        <v>27428</v>
      </c>
      <c r="J7067" t="s">
        <v>28853</v>
      </c>
      <c r="K7067">
        <v>95</v>
      </c>
      <c r="L7067" s="1">
        <v>85.217391304347828</v>
      </c>
    </row>
    <row r="7068" spans="1:12" hidden="1" x14ac:dyDescent="0.25">
      <c r="A7068" t="s">
        <v>29053</v>
      </c>
      <c r="B7068" t="s">
        <v>29054</v>
      </c>
      <c r="C7068" s="1">
        <v>17.239130434782609</v>
      </c>
      <c r="D7068" s="1">
        <v>38.978260869565219</v>
      </c>
      <c r="E7068">
        <v>1</v>
      </c>
      <c r="F7068" t="s">
        <v>29055</v>
      </c>
      <c r="G7068" t="s">
        <v>27626</v>
      </c>
      <c r="H7068" t="s">
        <v>27523</v>
      </c>
      <c r="I7068" t="s">
        <v>27428</v>
      </c>
      <c r="J7068" t="s">
        <v>27696</v>
      </c>
      <c r="K7068">
        <v>54</v>
      </c>
      <c r="L7068" s="1">
        <v>51.391304347826086</v>
      </c>
    </row>
    <row r="7069" spans="1:12" hidden="1" x14ac:dyDescent="0.25">
      <c r="A7069" t="s">
        <v>29056</v>
      </c>
      <c r="B7069" t="s">
        <v>29057</v>
      </c>
      <c r="C7069" s="1">
        <v>3.2717391304347827</v>
      </c>
      <c r="D7069" s="1">
        <v>4.2608695652173916</v>
      </c>
      <c r="E7069">
        <v>1</v>
      </c>
      <c r="F7069" t="s">
        <v>29058</v>
      </c>
      <c r="G7069" t="s">
        <v>19499</v>
      </c>
      <c r="H7069" t="s">
        <v>27465</v>
      </c>
      <c r="I7069" t="s">
        <v>27428</v>
      </c>
      <c r="J7069" t="s">
        <v>28674</v>
      </c>
      <c r="K7069">
        <v>17</v>
      </c>
      <c r="L7069" s="1">
        <v>14.304347826086957</v>
      </c>
    </row>
    <row r="7070" spans="1:12" hidden="1" x14ac:dyDescent="0.25">
      <c r="A7070" t="s">
        <v>29059</v>
      </c>
      <c r="B7070" t="s">
        <v>29060</v>
      </c>
      <c r="C7070" s="1">
        <v>10.597826086956522</v>
      </c>
      <c r="D7070" s="1">
        <v>13.010869565217391</v>
      </c>
      <c r="E7070">
        <v>1</v>
      </c>
      <c r="F7070" t="s">
        <v>29061</v>
      </c>
      <c r="G7070" t="s">
        <v>19986</v>
      </c>
      <c r="H7070" t="s">
        <v>27444</v>
      </c>
      <c r="I7070" t="s">
        <v>27428</v>
      </c>
      <c r="J7070" t="s">
        <v>29062</v>
      </c>
      <c r="K7070">
        <v>40</v>
      </c>
      <c r="L7070" s="1">
        <v>35.423913043478258</v>
      </c>
    </row>
    <row r="7071" spans="1:12" hidden="1" x14ac:dyDescent="0.25">
      <c r="A7071" t="s">
        <v>29063</v>
      </c>
      <c r="B7071" t="s">
        <v>29064</v>
      </c>
      <c r="C7071" s="1">
        <v>20.141304347826086</v>
      </c>
      <c r="D7071" s="1">
        <v>21.467391304347824</v>
      </c>
      <c r="E7071">
        <v>1</v>
      </c>
      <c r="F7071" t="s">
        <v>29065</v>
      </c>
      <c r="G7071" t="s">
        <v>29066</v>
      </c>
      <c r="H7071" t="s">
        <v>29067</v>
      </c>
      <c r="I7071" t="s">
        <v>29068</v>
      </c>
      <c r="J7071" t="s">
        <v>29069</v>
      </c>
      <c r="K7071">
        <v>60</v>
      </c>
      <c r="L7071" s="1">
        <v>48.978260869565219</v>
      </c>
    </row>
    <row r="7072" spans="1:12" hidden="1" x14ac:dyDescent="0.25">
      <c r="A7072" t="s">
        <v>29070</v>
      </c>
      <c r="B7072" t="s">
        <v>29071</v>
      </c>
      <c r="C7072" s="1">
        <v>63.293478260869563</v>
      </c>
      <c r="D7072" s="1">
        <v>67.456521739130437</v>
      </c>
      <c r="E7072">
        <v>1</v>
      </c>
      <c r="F7072" t="s">
        <v>29072</v>
      </c>
      <c r="G7072" t="s">
        <v>6247</v>
      </c>
      <c r="H7072" t="s">
        <v>345</v>
      </c>
      <c r="I7072" t="s">
        <v>29068</v>
      </c>
      <c r="J7072" t="s">
        <v>29073</v>
      </c>
      <c r="K7072">
        <v>120</v>
      </c>
      <c r="L7072" s="1">
        <v>114.40217391304348</v>
      </c>
    </row>
    <row r="7073" spans="1:12" hidden="1" x14ac:dyDescent="0.25">
      <c r="A7073" t="s">
        <v>29074</v>
      </c>
      <c r="B7073" t="s">
        <v>29075</v>
      </c>
      <c r="C7073" s="1">
        <v>25.663043478260871</v>
      </c>
      <c r="D7073" s="1">
        <v>43.815217391304351</v>
      </c>
      <c r="E7073">
        <v>1</v>
      </c>
      <c r="F7073" t="s">
        <v>29076</v>
      </c>
      <c r="G7073" t="s">
        <v>20580</v>
      </c>
      <c r="H7073" t="s">
        <v>8880</v>
      </c>
      <c r="I7073" t="s">
        <v>29068</v>
      </c>
      <c r="J7073" t="s">
        <v>29077</v>
      </c>
      <c r="K7073">
        <v>60</v>
      </c>
      <c r="L7073" s="1">
        <v>58.695652173913047</v>
      </c>
    </row>
    <row r="7074" spans="1:12" hidden="1" x14ac:dyDescent="0.25">
      <c r="A7074" t="s">
        <v>29078</v>
      </c>
      <c r="B7074" t="s">
        <v>29079</v>
      </c>
      <c r="C7074" s="1">
        <v>61.804347826086953</v>
      </c>
      <c r="D7074" s="1">
        <v>104</v>
      </c>
      <c r="E7074">
        <v>1</v>
      </c>
      <c r="F7074" t="s">
        <v>29080</v>
      </c>
      <c r="G7074" t="s">
        <v>7789</v>
      </c>
      <c r="H7074" t="s">
        <v>15855</v>
      </c>
      <c r="I7074" t="s">
        <v>29068</v>
      </c>
      <c r="J7074" t="s">
        <v>29081</v>
      </c>
      <c r="K7074">
        <v>180</v>
      </c>
      <c r="L7074" s="1">
        <v>129.89130434782609</v>
      </c>
    </row>
    <row r="7075" spans="1:12" hidden="1" x14ac:dyDescent="0.25">
      <c r="A7075" t="s">
        <v>29082</v>
      </c>
      <c r="B7075" t="s">
        <v>29083</v>
      </c>
      <c r="C7075" s="1">
        <v>53.521739130434781</v>
      </c>
      <c r="D7075" s="1">
        <v>67.086956521739125</v>
      </c>
      <c r="E7075">
        <v>1</v>
      </c>
      <c r="F7075" t="s">
        <v>29084</v>
      </c>
      <c r="G7075" t="s">
        <v>29085</v>
      </c>
      <c r="H7075" t="s">
        <v>15855</v>
      </c>
      <c r="I7075" t="s">
        <v>29068</v>
      </c>
      <c r="J7075" t="s">
        <v>29086</v>
      </c>
      <c r="K7075">
        <v>180</v>
      </c>
      <c r="L7075" s="1">
        <v>125.59782608695652</v>
      </c>
    </row>
    <row r="7076" spans="1:12" hidden="1" x14ac:dyDescent="0.25">
      <c r="A7076" t="s">
        <v>29087</v>
      </c>
      <c r="B7076" t="s">
        <v>29088</v>
      </c>
      <c r="C7076" s="1">
        <v>48.315217391304351</v>
      </c>
      <c r="D7076" s="1">
        <v>53.771739130434781</v>
      </c>
      <c r="E7076">
        <v>1</v>
      </c>
      <c r="F7076" t="s">
        <v>29089</v>
      </c>
      <c r="G7076" t="s">
        <v>23530</v>
      </c>
      <c r="H7076" t="s">
        <v>10809</v>
      </c>
      <c r="I7076" t="s">
        <v>29068</v>
      </c>
      <c r="J7076" t="s">
        <v>29090</v>
      </c>
      <c r="K7076">
        <v>120</v>
      </c>
      <c r="L7076" s="1">
        <v>103.48913043478261</v>
      </c>
    </row>
    <row r="7077" spans="1:12" hidden="1" x14ac:dyDescent="0.25">
      <c r="A7077" t="s">
        <v>29091</v>
      </c>
      <c r="B7077" t="s">
        <v>29092</v>
      </c>
      <c r="C7077" s="1">
        <v>32.206521739130437</v>
      </c>
      <c r="D7077" s="1">
        <v>37.75</v>
      </c>
      <c r="E7077">
        <v>1</v>
      </c>
      <c r="F7077" t="s">
        <v>29093</v>
      </c>
      <c r="G7077" t="s">
        <v>6247</v>
      </c>
      <c r="H7077" t="s">
        <v>345</v>
      </c>
      <c r="I7077" t="s">
        <v>29068</v>
      </c>
      <c r="J7077" t="s">
        <v>29073</v>
      </c>
      <c r="K7077">
        <v>60</v>
      </c>
      <c r="L7077" s="1">
        <v>56.543478260869563</v>
      </c>
    </row>
    <row r="7078" spans="1:12" hidden="1" x14ac:dyDescent="0.25">
      <c r="A7078" t="s">
        <v>29094</v>
      </c>
      <c r="B7078" t="s">
        <v>29095</v>
      </c>
      <c r="C7078" s="1">
        <v>49.75</v>
      </c>
      <c r="D7078" s="1">
        <v>55.282608695652172</v>
      </c>
      <c r="E7078">
        <v>1</v>
      </c>
      <c r="F7078" t="s">
        <v>29096</v>
      </c>
      <c r="G7078" t="s">
        <v>29097</v>
      </c>
      <c r="H7078" t="s">
        <v>729</v>
      </c>
      <c r="I7078" t="s">
        <v>29068</v>
      </c>
      <c r="J7078" t="s">
        <v>29098</v>
      </c>
      <c r="K7078">
        <v>120</v>
      </c>
      <c r="L7078" s="1">
        <v>102.97826086956522</v>
      </c>
    </row>
    <row r="7079" spans="1:12" hidden="1" x14ac:dyDescent="0.25">
      <c r="A7079" t="s">
        <v>29099</v>
      </c>
      <c r="B7079" t="s">
        <v>29100</v>
      </c>
      <c r="C7079" s="1">
        <v>21.206521739130434</v>
      </c>
      <c r="D7079" s="1">
        <v>25.630434782608695</v>
      </c>
      <c r="E7079">
        <v>1</v>
      </c>
      <c r="F7079" t="s">
        <v>29101</v>
      </c>
      <c r="G7079" t="s">
        <v>29102</v>
      </c>
      <c r="H7079" t="s">
        <v>29103</v>
      </c>
      <c r="I7079" t="s">
        <v>29068</v>
      </c>
      <c r="J7079" t="s">
        <v>29104</v>
      </c>
      <c r="K7079">
        <v>60</v>
      </c>
      <c r="L7079" s="1">
        <v>43.586956521739133</v>
      </c>
    </row>
    <row r="7080" spans="1:12" hidden="1" x14ac:dyDescent="0.25">
      <c r="A7080" t="s">
        <v>29105</v>
      </c>
      <c r="B7080" t="s">
        <v>29106</v>
      </c>
      <c r="C7080" s="1">
        <v>62.369565217391305</v>
      </c>
      <c r="D7080" s="1">
        <v>97.989130434782609</v>
      </c>
      <c r="E7080">
        <v>1</v>
      </c>
      <c r="F7080" t="s">
        <v>29107</v>
      </c>
      <c r="G7080" t="s">
        <v>29108</v>
      </c>
      <c r="H7080" t="s">
        <v>658</v>
      </c>
      <c r="I7080" t="s">
        <v>29068</v>
      </c>
      <c r="J7080" t="s">
        <v>29109</v>
      </c>
      <c r="K7080">
        <v>140</v>
      </c>
      <c r="L7080" s="1">
        <v>128.88043478260869</v>
      </c>
    </row>
    <row r="7081" spans="1:12" hidden="1" x14ac:dyDescent="0.25">
      <c r="A7081" t="s">
        <v>29110</v>
      </c>
      <c r="B7081" t="s">
        <v>29111</v>
      </c>
      <c r="C7081" s="1">
        <v>49.108695652173914</v>
      </c>
      <c r="D7081" s="1">
        <v>58.771739130434781</v>
      </c>
      <c r="E7081">
        <v>1</v>
      </c>
      <c r="F7081" t="s">
        <v>29112</v>
      </c>
      <c r="G7081" t="s">
        <v>29113</v>
      </c>
      <c r="H7081" t="s">
        <v>29114</v>
      </c>
      <c r="I7081" t="s">
        <v>29068</v>
      </c>
      <c r="J7081" t="s">
        <v>29115</v>
      </c>
      <c r="K7081">
        <v>140</v>
      </c>
      <c r="L7081" s="1">
        <v>116.43478260869566</v>
      </c>
    </row>
    <row r="7082" spans="1:12" hidden="1" x14ac:dyDescent="0.25">
      <c r="A7082" t="s">
        <v>29116</v>
      </c>
      <c r="B7082" t="s">
        <v>29117</v>
      </c>
      <c r="C7082" s="1">
        <v>64.065217391304344</v>
      </c>
      <c r="D7082" s="1">
        <v>73.380434782608702</v>
      </c>
      <c r="E7082">
        <v>1</v>
      </c>
      <c r="F7082" t="s">
        <v>29118</v>
      </c>
      <c r="G7082" t="s">
        <v>29119</v>
      </c>
      <c r="H7082" t="s">
        <v>29120</v>
      </c>
      <c r="I7082" t="s">
        <v>29068</v>
      </c>
      <c r="J7082" t="s">
        <v>29121</v>
      </c>
      <c r="K7082">
        <v>119</v>
      </c>
      <c r="L7082" s="1">
        <v>113.48913043478261</v>
      </c>
    </row>
    <row r="7083" spans="1:12" hidden="1" x14ac:dyDescent="0.25">
      <c r="A7083" t="s">
        <v>29122</v>
      </c>
      <c r="B7083" t="s">
        <v>29123</v>
      </c>
      <c r="C7083" s="1">
        <v>46.315217391304351</v>
      </c>
      <c r="D7083" s="1">
        <v>51.326086956521742</v>
      </c>
      <c r="E7083">
        <v>1</v>
      </c>
      <c r="F7083" t="s">
        <v>29124</v>
      </c>
      <c r="G7083" t="s">
        <v>29125</v>
      </c>
      <c r="H7083" t="s">
        <v>29126</v>
      </c>
      <c r="I7083" t="s">
        <v>29068</v>
      </c>
      <c r="J7083" t="s">
        <v>29127</v>
      </c>
      <c r="K7083">
        <v>110</v>
      </c>
      <c r="L7083" s="1">
        <v>96.739130434782609</v>
      </c>
    </row>
    <row r="7084" spans="1:12" hidden="1" x14ac:dyDescent="0.25">
      <c r="A7084" t="s">
        <v>29128</v>
      </c>
      <c r="B7084" t="s">
        <v>29129</v>
      </c>
      <c r="C7084" s="1">
        <v>47.75</v>
      </c>
      <c r="D7084" s="1">
        <v>60.173913043478258</v>
      </c>
      <c r="E7084">
        <v>1</v>
      </c>
      <c r="F7084" t="s">
        <v>29130</v>
      </c>
      <c r="G7084" t="s">
        <v>29131</v>
      </c>
      <c r="H7084" t="s">
        <v>564</v>
      </c>
      <c r="I7084" t="s">
        <v>29068</v>
      </c>
      <c r="J7084" t="s">
        <v>29132</v>
      </c>
      <c r="K7084">
        <v>120</v>
      </c>
      <c r="L7084" s="1">
        <v>106.25</v>
      </c>
    </row>
    <row r="7085" spans="1:12" hidden="1" x14ac:dyDescent="0.25">
      <c r="A7085" t="s">
        <v>29133</v>
      </c>
      <c r="B7085" t="s">
        <v>29134</v>
      </c>
      <c r="C7085" s="1">
        <v>95.804347826086953</v>
      </c>
      <c r="D7085" s="1">
        <v>159</v>
      </c>
      <c r="E7085">
        <v>1</v>
      </c>
      <c r="F7085" t="s">
        <v>29135</v>
      </c>
      <c r="G7085" t="s">
        <v>8573</v>
      </c>
      <c r="H7085" t="s">
        <v>29136</v>
      </c>
      <c r="I7085" t="s">
        <v>29068</v>
      </c>
      <c r="J7085" t="s">
        <v>29137</v>
      </c>
      <c r="K7085">
        <v>230</v>
      </c>
      <c r="L7085" s="1">
        <v>224.14130434782609</v>
      </c>
    </row>
    <row r="7086" spans="1:12" hidden="1" x14ac:dyDescent="0.25">
      <c r="A7086" t="s">
        <v>29138</v>
      </c>
      <c r="B7086" t="s">
        <v>29139</v>
      </c>
      <c r="C7086" s="1">
        <v>51.152173913043477</v>
      </c>
      <c r="D7086" s="1">
        <v>57.739130434782609</v>
      </c>
      <c r="E7086">
        <v>1</v>
      </c>
      <c r="F7086" t="s">
        <v>29140</v>
      </c>
      <c r="G7086" t="s">
        <v>29141</v>
      </c>
      <c r="H7086" t="s">
        <v>29142</v>
      </c>
      <c r="I7086" t="s">
        <v>29068</v>
      </c>
      <c r="J7086" t="s">
        <v>29143</v>
      </c>
      <c r="K7086">
        <v>99</v>
      </c>
      <c r="L7086" s="1">
        <v>92.130434782608702</v>
      </c>
    </row>
    <row r="7087" spans="1:12" hidden="1" x14ac:dyDescent="0.25">
      <c r="A7087" t="s">
        <v>29144</v>
      </c>
      <c r="B7087" t="s">
        <v>29145</v>
      </c>
      <c r="C7087" s="1">
        <v>59.934782608695649</v>
      </c>
      <c r="D7087" s="1">
        <v>72.652173913043484</v>
      </c>
      <c r="E7087">
        <v>1</v>
      </c>
      <c r="F7087" t="s">
        <v>29146</v>
      </c>
      <c r="G7087" t="s">
        <v>29147</v>
      </c>
      <c r="H7087" t="s">
        <v>9940</v>
      </c>
      <c r="I7087" t="s">
        <v>29068</v>
      </c>
      <c r="J7087" t="s">
        <v>29148</v>
      </c>
      <c r="K7087">
        <v>140</v>
      </c>
      <c r="L7087" s="1">
        <v>119.29347826086956</v>
      </c>
    </row>
    <row r="7088" spans="1:12" hidden="1" x14ac:dyDescent="0.25">
      <c r="A7088" t="s">
        <v>29149</v>
      </c>
      <c r="B7088" t="s">
        <v>29150</v>
      </c>
      <c r="C7088" s="1">
        <v>53.489130434782609</v>
      </c>
      <c r="D7088" s="1">
        <v>63.597826086956523</v>
      </c>
      <c r="E7088">
        <v>1</v>
      </c>
      <c r="F7088" t="s">
        <v>29151</v>
      </c>
      <c r="G7088" t="s">
        <v>29152</v>
      </c>
      <c r="H7088" t="s">
        <v>29153</v>
      </c>
      <c r="I7088" t="s">
        <v>29068</v>
      </c>
      <c r="J7088" t="s">
        <v>29154</v>
      </c>
      <c r="K7088">
        <v>125</v>
      </c>
      <c r="L7088" s="1">
        <v>102.19565217391305</v>
      </c>
    </row>
    <row r="7089" spans="1:12" hidden="1" x14ac:dyDescent="0.25">
      <c r="A7089" t="s">
        <v>29155</v>
      </c>
      <c r="B7089" t="s">
        <v>29156</v>
      </c>
      <c r="C7089" s="1">
        <v>32.717391304347828</v>
      </c>
      <c r="D7089" s="1">
        <v>37.043478260869563</v>
      </c>
      <c r="E7089">
        <v>1</v>
      </c>
      <c r="F7089" t="s">
        <v>29157</v>
      </c>
      <c r="G7089" t="s">
        <v>18809</v>
      </c>
      <c r="H7089" t="s">
        <v>292</v>
      </c>
      <c r="I7089" t="s">
        <v>29068</v>
      </c>
      <c r="J7089" t="s">
        <v>29158</v>
      </c>
      <c r="K7089">
        <v>100</v>
      </c>
      <c r="L7089" s="1">
        <v>68.565217391304344</v>
      </c>
    </row>
    <row r="7090" spans="1:12" hidden="1" x14ac:dyDescent="0.25">
      <c r="A7090" t="s">
        <v>29159</v>
      </c>
      <c r="B7090" t="s">
        <v>29160</v>
      </c>
      <c r="C7090" s="1">
        <v>35.815217391304351</v>
      </c>
      <c r="D7090" s="1">
        <v>43.760869565217391</v>
      </c>
      <c r="E7090">
        <v>1</v>
      </c>
      <c r="F7090" t="s">
        <v>29161</v>
      </c>
      <c r="G7090" t="s">
        <v>546</v>
      </c>
      <c r="H7090" t="s">
        <v>29120</v>
      </c>
      <c r="I7090" t="s">
        <v>29068</v>
      </c>
      <c r="J7090" t="s">
        <v>29162</v>
      </c>
      <c r="K7090">
        <v>120</v>
      </c>
      <c r="L7090" s="1">
        <v>89.652173913043484</v>
      </c>
    </row>
    <row r="7091" spans="1:12" hidden="1" x14ac:dyDescent="0.25">
      <c r="A7091" t="s">
        <v>29163</v>
      </c>
      <c r="B7091" t="s">
        <v>29164</v>
      </c>
      <c r="C7091" s="1">
        <v>48.369565217391305</v>
      </c>
      <c r="D7091" s="1">
        <v>77.586956521739125</v>
      </c>
      <c r="E7091">
        <v>1</v>
      </c>
      <c r="F7091" t="s">
        <v>29165</v>
      </c>
      <c r="G7091" t="s">
        <v>29166</v>
      </c>
      <c r="H7091" t="s">
        <v>29167</v>
      </c>
      <c r="I7091" t="s">
        <v>29068</v>
      </c>
      <c r="J7091" t="s">
        <v>29168</v>
      </c>
      <c r="K7091">
        <v>111</v>
      </c>
      <c r="L7091" s="1">
        <v>105.8695652173913</v>
      </c>
    </row>
    <row r="7092" spans="1:12" hidden="1" x14ac:dyDescent="0.25">
      <c r="A7092" t="s">
        <v>29169</v>
      </c>
      <c r="B7092" t="s">
        <v>29170</v>
      </c>
      <c r="C7092" s="1">
        <v>50.282608695652172</v>
      </c>
      <c r="D7092" s="1">
        <v>80.065217391304344</v>
      </c>
      <c r="E7092">
        <v>1</v>
      </c>
      <c r="F7092" t="s">
        <v>29171</v>
      </c>
      <c r="G7092" t="s">
        <v>11118</v>
      </c>
      <c r="H7092" t="s">
        <v>29172</v>
      </c>
      <c r="I7092" t="s">
        <v>29068</v>
      </c>
      <c r="J7092" t="s">
        <v>29173</v>
      </c>
      <c r="K7092">
        <v>120</v>
      </c>
      <c r="L7092" s="1">
        <v>110.95652173913044</v>
      </c>
    </row>
    <row r="7093" spans="1:12" hidden="1" x14ac:dyDescent="0.25">
      <c r="A7093" t="s">
        <v>29174</v>
      </c>
      <c r="B7093" t="s">
        <v>29175</v>
      </c>
      <c r="C7093" s="1">
        <v>77.086956521739125</v>
      </c>
      <c r="D7093" s="1">
        <v>127.43478260869566</v>
      </c>
      <c r="E7093">
        <v>1</v>
      </c>
      <c r="F7093" t="s">
        <v>29176</v>
      </c>
      <c r="G7093" t="s">
        <v>546</v>
      </c>
      <c r="H7093" t="s">
        <v>29120</v>
      </c>
      <c r="I7093" t="s">
        <v>29068</v>
      </c>
      <c r="J7093" t="s">
        <v>29177</v>
      </c>
      <c r="K7093">
        <v>180</v>
      </c>
      <c r="L7093" s="1">
        <v>161.64130434782609</v>
      </c>
    </row>
    <row r="7094" spans="1:12" hidden="1" x14ac:dyDescent="0.25">
      <c r="A7094" t="s">
        <v>29178</v>
      </c>
      <c r="B7094" t="s">
        <v>29179</v>
      </c>
      <c r="C7094" s="1">
        <v>48.619565217391305</v>
      </c>
      <c r="D7094" s="1">
        <v>84.054347826086953</v>
      </c>
      <c r="E7094">
        <v>1</v>
      </c>
      <c r="F7094" t="s">
        <v>29180</v>
      </c>
      <c r="G7094" t="s">
        <v>546</v>
      </c>
      <c r="H7094" t="s">
        <v>29120</v>
      </c>
      <c r="I7094" t="s">
        <v>29068</v>
      </c>
      <c r="J7094" t="s">
        <v>29181</v>
      </c>
      <c r="K7094">
        <v>105</v>
      </c>
      <c r="L7094" s="1">
        <v>92.358695652173907</v>
      </c>
    </row>
    <row r="7095" spans="1:12" hidden="1" x14ac:dyDescent="0.25">
      <c r="A7095" t="s">
        <v>29182</v>
      </c>
      <c r="B7095" t="s">
        <v>29183</v>
      </c>
      <c r="C7095" s="1">
        <v>46.684782608695649</v>
      </c>
      <c r="D7095" s="1">
        <v>56.173913043478258</v>
      </c>
      <c r="E7095">
        <v>1</v>
      </c>
      <c r="F7095" t="s">
        <v>29184</v>
      </c>
      <c r="G7095" t="s">
        <v>29185</v>
      </c>
      <c r="H7095" t="s">
        <v>17302</v>
      </c>
      <c r="I7095" t="s">
        <v>29068</v>
      </c>
      <c r="J7095" t="s">
        <v>29186</v>
      </c>
      <c r="K7095">
        <v>119</v>
      </c>
      <c r="L7095" s="1">
        <v>107.79347826086956</v>
      </c>
    </row>
    <row r="7096" spans="1:12" hidden="1" x14ac:dyDescent="0.25">
      <c r="A7096" t="s">
        <v>29187</v>
      </c>
      <c r="B7096" t="s">
        <v>29188</v>
      </c>
      <c r="C7096" s="1">
        <v>40.836956521739133</v>
      </c>
      <c r="D7096" s="1">
        <v>48.402173913043477</v>
      </c>
      <c r="E7096">
        <v>1</v>
      </c>
      <c r="F7096" t="s">
        <v>29189</v>
      </c>
      <c r="G7096" t="s">
        <v>12200</v>
      </c>
      <c r="H7096" t="s">
        <v>66</v>
      </c>
      <c r="I7096" t="s">
        <v>29068</v>
      </c>
      <c r="J7096" t="s">
        <v>29190</v>
      </c>
      <c r="K7096">
        <v>120</v>
      </c>
      <c r="L7096" s="1">
        <v>91.641304347826093</v>
      </c>
    </row>
    <row r="7097" spans="1:12" hidden="1" x14ac:dyDescent="0.25">
      <c r="A7097" t="s">
        <v>29191</v>
      </c>
      <c r="B7097" t="s">
        <v>29192</v>
      </c>
      <c r="C7097" s="1">
        <v>55.326086956521742</v>
      </c>
      <c r="D7097" s="1">
        <v>70.347826086956516</v>
      </c>
      <c r="E7097">
        <v>1</v>
      </c>
      <c r="F7097" t="s">
        <v>29193</v>
      </c>
      <c r="G7097" t="s">
        <v>29194</v>
      </c>
      <c r="H7097" t="s">
        <v>729</v>
      </c>
      <c r="I7097" t="s">
        <v>29068</v>
      </c>
      <c r="J7097" t="s">
        <v>29195</v>
      </c>
      <c r="K7097">
        <v>152</v>
      </c>
      <c r="L7097" s="1">
        <v>125.77173913043478</v>
      </c>
    </row>
    <row r="7098" spans="1:12" hidden="1" x14ac:dyDescent="0.25">
      <c r="A7098" t="s">
        <v>29196</v>
      </c>
      <c r="B7098" t="s">
        <v>29197</v>
      </c>
      <c r="C7098" s="1">
        <v>34.119565217391305</v>
      </c>
      <c r="D7098" s="1">
        <v>64.771739130434781</v>
      </c>
      <c r="E7098">
        <v>1</v>
      </c>
      <c r="F7098" t="s">
        <v>29198</v>
      </c>
      <c r="G7098" t="s">
        <v>546</v>
      </c>
      <c r="H7098" t="s">
        <v>29120</v>
      </c>
      <c r="I7098" t="s">
        <v>29068</v>
      </c>
      <c r="J7098" t="s">
        <v>29162</v>
      </c>
      <c r="K7098">
        <v>102</v>
      </c>
      <c r="L7098" s="1">
        <v>89.652173913043484</v>
      </c>
    </row>
    <row r="7099" spans="1:12" hidden="1" x14ac:dyDescent="0.25">
      <c r="A7099" t="s">
        <v>29199</v>
      </c>
      <c r="B7099" t="s">
        <v>29200</v>
      </c>
      <c r="C7099" s="1">
        <v>33.152173913043477</v>
      </c>
      <c r="D7099" s="1">
        <v>38.695652173913047</v>
      </c>
      <c r="E7099">
        <v>1</v>
      </c>
      <c r="F7099" t="s">
        <v>29201</v>
      </c>
      <c r="G7099" t="s">
        <v>668</v>
      </c>
      <c r="H7099" t="s">
        <v>10783</v>
      </c>
      <c r="I7099" t="s">
        <v>29068</v>
      </c>
      <c r="J7099" t="s">
        <v>29202</v>
      </c>
      <c r="K7099">
        <v>90</v>
      </c>
      <c r="L7099" s="1">
        <v>76.608695652173907</v>
      </c>
    </row>
    <row r="7100" spans="1:12" hidden="1" x14ac:dyDescent="0.25">
      <c r="A7100" t="s">
        <v>29203</v>
      </c>
      <c r="B7100" t="s">
        <v>29204</v>
      </c>
      <c r="C7100" s="1">
        <v>34.445652173913047</v>
      </c>
      <c r="D7100" s="1">
        <v>40.804347826086953</v>
      </c>
      <c r="E7100">
        <v>1</v>
      </c>
      <c r="F7100" t="s">
        <v>29205</v>
      </c>
      <c r="G7100" t="s">
        <v>29206</v>
      </c>
      <c r="H7100" t="s">
        <v>29207</v>
      </c>
      <c r="I7100" t="s">
        <v>29068</v>
      </c>
      <c r="J7100" t="s">
        <v>29208</v>
      </c>
      <c r="K7100">
        <v>73</v>
      </c>
      <c r="L7100" s="1">
        <v>68.923913043478265</v>
      </c>
    </row>
    <row r="7101" spans="1:12" hidden="1" x14ac:dyDescent="0.25">
      <c r="A7101" t="s">
        <v>29209</v>
      </c>
      <c r="B7101" t="s">
        <v>29210</v>
      </c>
      <c r="C7101" s="1">
        <v>20.065217391304348</v>
      </c>
      <c r="D7101" s="1">
        <v>27.152173913043477</v>
      </c>
      <c r="E7101">
        <v>1</v>
      </c>
      <c r="F7101" t="s">
        <v>29211</v>
      </c>
      <c r="G7101" t="s">
        <v>29113</v>
      </c>
      <c r="H7101" t="s">
        <v>29114</v>
      </c>
      <c r="I7101" t="s">
        <v>29068</v>
      </c>
      <c r="J7101" t="s">
        <v>29115</v>
      </c>
      <c r="K7101">
        <v>40</v>
      </c>
      <c r="L7101" s="1">
        <v>38.413043478260867</v>
      </c>
    </row>
    <row r="7102" spans="1:12" hidden="1" x14ac:dyDescent="0.25">
      <c r="A7102" t="s">
        <v>29212</v>
      </c>
      <c r="B7102" t="s">
        <v>29213</v>
      </c>
      <c r="C7102" s="1">
        <v>50.347826086956523</v>
      </c>
      <c r="D7102" s="1">
        <v>83.315217391304344</v>
      </c>
      <c r="E7102">
        <v>1</v>
      </c>
      <c r="F7102" t="s">
        <v>29214</v>
      </c>
      <c r="G7102" t="s">
        <v>29131</v>
      </c>
      <c r="H7102" t="s">
        <v>564</v>
      </c>
      <c r="I7102" t="s">
        <v>29068</v>
      </c>
      <c r="J7102" t="s">
        <v>29132</v>
      </c>
      <c r="K7102">
        <v>120</v>
      </c>
      <c r="L7102" s="1">
        <v>106.25</v>
      </c>
    </row>
    <row r="7103" spans="1:12" hidden="1" x14ac:dyDescent="0.25">
      <c r="A7103" t="s">
        <v>29215</v>
      </c>
      <c r="B7103" t="s">
        <v>29216</v>
      </c>
      <c r="C7103" s="1">
        <v>63.010869565217391</v>
      </c>
      <c r="D7103" s="1">
        <v>68.880434782608702</v>
      </c>
      <c r="E7103">
        <v>1</v>
      </c>
      <c r="F7103" t="s">
        <v>29217</v>
      </c>
      <c r="G7103" t="s">
        <v>29218</v>
      </c>
      <c r="H7103" t="s">
        <v>29219</v>
      </c>
      <c r="I7103" t="s">
        <v>29068</v>
      </c>
      <c r="J7103" t="s">
        <v>29220</v>
      </c>
      <c r="K7103">
        <v>160</v>
      </c>
      <c r="L7103" s="1">
        <v>152.75</v>
      </c>
    </row>
    <row r="7104" spans="1:12" hidden="1" x14ac:dyDescent="0.25">
      <c r="A7104" t="s">
        <v>29221</v>
      </c>
      <c r="B7104" t="s">
        <v>29222</v>
      </c>
      <c r="C7104" s="1">
        <v>24.760869565217391</v>
      </c>
      <c r="D7104" s="1">
        <v>30.152173913043477</v>
      </c>
      <c r="E7104">
        <v>1</v>
      </c>
      <c r="F7104" t="s">
        <v>29223</v>
      </c>
      <c r="G7104" t="s">
        <v>291</v>
      </c>
      <c r="H7104" t="s">
        <v>1743</v>
      </c>
      <c r="I7104" t="s">
        <v>29068</v>
      </c>
      <c r="J7104" t="s">
        <v>29224</v>
      </c>
      <c r="K7104">
        <v>60</v>
      </c>
      <c r="L7104" s="1">
        <v>53.489130434782609</v>
      </c>
    </row>
    <row r="7105" spans="1:12" hidden="1" x14ac:dyDescent="0.25">
      <c r="A7105" t="s">
        <v>29225</v>
      </c>
      <c r="B7105" t="s">
        <v>29226</v>
      </c>
      <c r="C7105" s="1">
        <v>34.293478260869563</v>
      </c>
      <c r="D7105" s="1">
        <v>44.25</v>
      </c>
      <c r="E7105">
        <v>1</v>
      </c>
      <c r="F7105" t="s">
        <v>29227</v>
      </c>
      <c r="G7105" t="s">
        <v>1986</v>
      </c>
      <c r="H7105" t="s">
        <v>29228</v>
      </c>
      <c r="I7105" t="s">
        <v>29068</v>
      </c>
      <c r="J7105" t="s">
        <v>29229</v>
      </c>
      <c r="K7105">
        <v>130</v>
      </c>
      <c r="L7105" s="1">
        <v>102.17391304347827</v>
      </c>
    </row>
    <row r="7106" spans="1:12" hidden="1" x14ac:dyDescent="0.25">
      <c r="A7106" t="s">
        <v>29230</v>
      </c>
      <c r="B7106" t="s">
        <v>29231</v>
      </c>
      <c r="C7106" s="1">
        <v>42.793478260869563</v>
      </c>
      <c r="D7106" s="1">
        <v>57.076086956521742</v>
      </c>
      <c r="E7106">
        <v>1</v>
      </c>
      <c r="F7106" t="s">
        <v>29232</v>
      </c>
      <c r="G7106" t="s">
        <v>29233</v>
      </c>
      <c r="H7106" t="s">
        <v>10423</v>
      </c>
      <c r="I7106" t="s">
        <v>29068</v>
      </c>
      <c r="J7106" t="s">
        <v>29234</v>
      </c>
      <c r="K7106">
        <v>107</v>
      </c>
      <c r="L7106" s="1">
        <v>91</v>
      </c>
    </row>
    <row r="7107" spans="1:12" hidden="1" x14ac:dyDescent="0.25">
      <c r="A7107" t="s">
        <v>29235</v>
      </c>
      <c r="B7107" t="s">
        <v>29236</v>
      </c>
      <c r="C7107" s="1">
        <v>49.717391304347828</v>
      </c>
      <c r="D7107" s="1">
        <v>62.456521739130437</v>
      </c>
      <c r="E7107">
        <v>1</v>
      </c>
      <c r="F7107" t="s">
        <v>29237</v>
      </c>
      <c r="G7107" t="s">
        <v>29238</v>
      </c>
      <c r="H7107" t="s">
        <v>29239</v>
      </c>
      <c r="I7107" t="s">
        <v>29068</v>
      </c>
      <c r="J7107" t="s">
        <v>29240</v>
      </c>
      <c r="K7107">
        <v>120</v>
      </c>
      <c r="L7107" s="1">
        <v>109.41304347826087</v>
      </c>
    </row>
    <row r="7108" spans="1:12" hidden="1" x14ac:dyDescent="0.25">
      <c r="A7108" t="s">
        <v>29241</v>
      </c>
      <c r="B7108" t="s">
        <v>29242</v>
      </c>
      <c r="C7108" s="1">
        <v>50.206521739130437</v>
      </c>
      <c r="D7108" s="1">
        <v>80.163043478260875</v>
      </c>
      <c r="E7108">
        <v>1</v>
      </c>
      <c r="F7108" t="s">
        <v>29243</v>
      </c>
      <c r="G7108" t="s">
        <v>29244</v>
      </c>
      <c r="H7108" t="s">
        <v>17</v>
      </c>
      <c r="I7108" t="s">
        <v>29068</v>
      </c>
      <c r="J7108" t="s">
        <v>29245</v>
      </c>
      <c r="K7108">
        <v>115</v>
      </c>
      <c r="L7108" s="1">
        <v>101.08695652173913</v>
      </c>
    </row>
    <row r="7109" spans="1:12" hidden="1" x14ac:dyDescent="0.25">
      <c r="A7109" t="s">
        <v>29246</v>
      </c>
      <c r="B7109" t="s">
        <v>29247</v>
      </c>
      <c r="C7109" s="1">
        <v>52.804347826086953</v>
      </c>
      <c r="D7109" s="1">
        <v>65</v>
      </c>
      <c r="E7109">
        <v>1</v>
      </c>
      <c r="F7109" t="s">
        <v>29248</v>
      </c>
      <c r="G7109" t="s">
        <v>29108</v>
      </c>
      <c r="H7109" t="s">
        <v>658</v>
      </c>
      <c r="I7109" t="s">
        <v>29068</v>
      </c>
      <c r="J7109" t="s">
        <v>29109</v>
      </c>
      <c r="K7109">
        <v>145</v>
      </c>
      <c r="L7109" s="1">
        <v>126.04347826086956</v>
      </c>
    </row>
    <row r="7110" spans="1:12" hidden="1" x14ac:dyDescent="0.25">
      <c r="A7110" t="s">
        <v>29249</v>
      </c>
      <c r="B7110" t="s">
        <v>29250</v>
      </c>
      <c r="C7110" s="1">
        <v>77.663043478260875</v>
      </c>
      <c r="D7110" s="1">
        <v>98.717391304347828</v>
      </c>
      <c r="E7110">
        <v>1</v>
      </c>
      <c r="F7110" t="s">
        <v>29251</v>
      </c>
      <c r="G7110" t="s">
        <v>29252</v>
      </c>
      <c r="H7110" t="s">
        <v>29253</v>
      </c>
      <c r="I7110" t="s">
        <v>29068</v>
      </c>
      <c r="J7110" t="s">
        <v>29254</v>
      </c>
      <c r="K7110">
        <v>180</v>
      </c>
      <c r="L7110" s="1">
        <v>164.90217391304347</v>
      </c>
    </row>
    <row r="7111" spans="1:12" hidden="1" x14ac:dyDescent="0.25">
      <c r="A7111" t="s">
        <v>29255</v>
      </c>
      <c r="B7111" t="s">
        <v>29256</v>
      </c>
      <c r="C7111" s="1">
        <v>65.173913043478265</v>
      </c>
      <c r="D7111" s="1">
        <v>85.717391304347828</v>
      </c>
      <c r="E7111">
        <v>1</v>
      </c>
      <c r="F7111" t="s">
        <v>29257</v>
      </c>
      <c r="G7111" t="s">
        <v>2540</v>
      </c>
      <c r="H7111" t="s">
        <v>29120</v>
      </c>
      <c r="I7111" t="s">
        <v>29068</v>
      </c>
      <c r="J7111" t="s">
        <v>29258</v>
      </c>
      <c r="K7111">
        <v>145</v>
      </c>
      <c r="L7111" s="1">
        <v>134.44565217391303</v>
      </c>
    </row>
    <row r="7112" spans="1:12" hidden="1" x14ac:dyDescent="0.25">
      <c r="A7112" t="s">
        <v>29259</v>
      </c>
      <c r="B7112" t="s">
        <v>29260</v>
      </c>
      <c r="C7112" s="1">
        <v>27.173913043478262</v>
      </c>
      <c r="D7112" s="1">
        <v>51.054347826086953</v>
      </c>
      <c r="E7112">
        <v>1</v>
      </c>
      <c r="F7112" t="s">
        <v>29261</v>
      </c>
      <c r="G7112" t="s">
        <v>29262</v>
      </c>
      <c r="H7112" t="s">
        <v>29263</v>
      </c>
      <c r="I7112" t="s">
        <v>29068</v>
      </c>
      <c r="J7112" t="s">
        <v>29264</v>
      </c>
      <c r="K7112">
        <v>60</v>
      </c>
      <c r="L7112" s="1">
        <v>56.771739130434781</v>
      </c>
    </row>
    <row r="7113" spans="1:12" hidden="1" x14ac:dyDescent="0.25">
      <c r="A7113" t="s">
        <v>29265</v>
      </c>
      <c r="B7113" t="s">
        <v>29266</v>
      </c>
      <c r="E7113">
        <v>0</v>
      </c>
      <c r="F7113" t="s">
        <v>29267</v>
      </c>
      <c r="G7113" t="s">
        <v>29268</v>
      </c>
      <c r="H7113" t="s">
        <v>21285</v>
      </c>
      <c r="I7113" t="s">
        <v>29068</v>
      </c>
      <c r="J7113" t="s">
        <v>29269</v>
      </c>
      <c r="K7113">
        <v>60</v>
      </c>
    </row>
    <row r="7114" spans="1:12" hidden="1" x14ac:dyDescent="0.25">
      <c r="A7114" t="s">
        <v>29270</v>
      </c>
      <c r="B7114" t="s">
        <v>29271</v>
      </c>
      <c r="C7114" s="1">
        <v>47.760869565217391</v>
      </c>
      <c r="D7114" s="1">
        <v>76.793478260869563</v>
      </c>
      <c r="E7114">
        <v>1</v>
      </c>
      <c r="F7114" t="s">
        <v>29272</v>
      </c>
      <c r="G7114" t="s">
        <v>13904</v>
      </c>
      <c r="H7114" t="s">
        <v>2728</v>
      </c>
      <c r="I7114" t="s">
        <v>29068</v>
      </c>
      <c r="J7114" t="s">
        <v>29273</v>
      </c>
      <c r="K7114">
        <v>120</v>
      </c>
      <c r="L7114" s="1">
        <v>108.77173913043478</v>
      </c>
    </row>
    <row r="7115" spans="1:12" hidden="1" x14ac:dyDescent="0.25">
      <c r="A7115" t="s">
        <v>29274</v>
      </c>
      <c r="B7115" t="s">
        <v>29275</v>
      </c>
      <c r="C7115" s="1">
        <v>46.315217391304351</v>
      </c>
      <c r="D7115" s="1">
        <v>59.358695652173914</v>
      </c>
      <c r="E7115">
        <v>1</v>
      </c>
      <c r="F7115" t="s">
        <v>29276</v>
      </c>
      <c r="G7115" t="s">
        <v>2683</v>
      </c>
      <c r="H7115" t="s">
        <v>29277</v>
      </c>
      <c r="I7115" t="s">
        <v>29068</v>
      </c>
      <c r="J7115" t="s">
        <v>29278</v>
      </c>
      <c r="K7115">
        <v>110</v>
      </c>
      <c r="L7115" s="1">
        <v>104.69565217391305</v>
      </c>
    </row>
    <row r="7116" spans="1:12" hidden="1" x14ac:dyDescent="0.25">
      <c r="A7116" t="s">
        <v>29279</v>
      </c>
      <c r="B7116" t="s">
        <v>29280</v>
      </c>
      <c r="C7116" s="1">
        <v>43.195652173913047</v>
      </c>
      <c r="D7116" s="1">
        <v>56.478260869565219</v>
      </c>
      <c r="E7116">
        <v>1</v>
      </c>
      <c r="F7116" t="s">
        <v>29281</v>
      </c>
      <c r="G7116" t="s">
        <v>29125</v>
      </c>
      <c r="H7116" t="s">
        <v>29126</v>
      </c>
      <c r="I7116" t="s">
        <v>29068</v>
      </c>
      <c r="J7116" t="s">
        <v>29127</v>
      </c>
      <c r="K7116">
        <v>116</v>
      </c>
      <c r="L7116" s="1">
        <v>95.630434782608702</v>
      </c>
    </row>
    <row r="7117" spans="1:12" hidden="1" x14ac:dyDescent="0.25">
      <c r="A7117" t="s">
        <v>29282</v>
      </c>
      <c r="B7117" t="s">
        <v>29283</v>
      </c>
      <c r="C7117" s="1">
        <v>62.5</v>
      </c>
      <c r="D7117" s="1">
        <v>108.15217391304348</v>
      </c>
      <c r="E7117">
        <v>1</v>
      </c>
      <c r="F7117" t="s">
        <v>29284</v>
      </c>
      <c r="G7117" t="s">
        <v>29285</v>
      </c>
      <c r="H7117" t="s">
        <v>29263</v>
      </c>
      <c r="I7117" t="s">
        <v>29068</v>
      </c>
      <c r="J7117" t="s">
        <v>29286</v>
      </c>
      <c r="K7117">
        <v>152</v>
      </c>
      <c r="L7117" s="1">
        <v>140.21739130434781</v>
      </c>
    </row>
    <row r="7118" spans="1:12" hidden="1" x14ac:dyDescent="0.25">
      <c r="A7118" t="s">
        <v>29287</v>
      </c>
      <c r="B7118" t="s">
        <v>29288</v>
      </c>
      <c r="C7118" s="1">
        <v>25.630434782608695</v>
      </c>
      <c r="D7118" s="1">
        <v>29.021739130434781</v>
      </c>
      <c r="E7118">
        <v>1</v>
      </c>
      <c r="F7118" t="s">
        <v>29289</v>
      </c>
      <c r="G7118" t="s">
        <v>29290</v>
      </c>
      <c r="H7118" t="s">
        <v>228</v>
      </c>
      <c r="I7118" t="s">
        <v>29068</v>
      </c>
      <c r="J7118" t="s">
        <v>29291</v>
      </c>
      <c r="K7118">
        <v>60</v>
      </c>
      <c r="L7118" s="1">
        <v>51.706521739130437</v>
      </c>
    </row>
    <row r="7119" spans="1:12" hidden="1" x14ac:dyDescent="0.25">
      <c r="A7119" t="s">
        <v>29292</v>
      </c>
      <c r="B7119" t="s">
        <v>29293</v>
      </c>
      <c r="C7119" s="1">
        <v>58.065217391304351</v>
      </c>
      <c r="D7119" s="1">
        <v>100.78260869565217</v>
      </c>
      <c r="E7119">
        <v>1</v>
      </c>
      <c r="F7119" t="s">
        <v>29294</v>
      </c>
      <c r="G7119" t="s">
        <v>14987</v>
      </c>
      <c r="H7119" t="s">
        <v>29295</v>
      </c>
      <c r="I7119" t="s">
        <v>29068</v>
      </c>
      <c r="J7119" t="s">
        <v>29296</v>
      </c>
      <c r="K7119">
        <v>130</v>
      </c>
      <c r="L7119" s="1">
        <v>124.44565217391305</v>
      </c>
    </row>
    <row r="7120" spans="1:12" hidden="1" x14ac:dyDescent="0.25">
      <c r="A7120" t="s">
        <v>29297</v>
      </c>
      <c r="B7120" t="s">
        <v>29298</v>
      </c>
      <c r="C7120" s="1">
        <v>37.293478260869563</v>
      </c>
      <c r="D7120" s="1">
        <v>51.282608695652172</v>
      </c>
      <c r="E7120">
        <v>1</v>
      </c>
      <c r="F7120" t="s">
        <v>29299</v>
      </c>
      <c r="G7120" t="s">
        <v>29300</v>
      </c>
      <c r="H7120" t="s">
        <v>564</v>
      </c>
      <c r="I7120" t="s">
        <v>29068</v>
      </c>
      <c r="J7120" t="s">
        <v>29301</v>
      </c>
      <c r="K7120">
        <v>107</v>
      </c>
      <c r="L7120" s="1">
        <v>94.032608695652172</v>
      </c>
    </row>
    <row r="7121" spans="1:12" hidden="1" x14ac:dyDescent="0.25">
      <c r="A7121" t="s">
        <v>29302</v>
      </c>
      <c r="B7121" t="s">
        <v>29303</v>
      </c>
      <c r="C7121" s="1">
        <v>28.967391304347824</v>
      </c>
      <c r="D7121" s="1">
        <v>35</v>
      </c>
      <c r="E7121">
        <v>1</v>
      </c>
      <c r="F7121" t="s">
        <v>29304</v>
      </c>
      <c r="G7121" t="s">
        <v>29305</v>
      </c>
      <c r="H7121" t="s">
        <v>1847</v>
      </c>
      <c r="I7121" t="s">
        <v>29068</v>
      </c>
      <c r="J7121" t="s">
        <v>29306</v>
      </c>
      <c r="K7121">
        <v>83</v>
      </c>
      <c r="L7121" s="1">
        <v>64.706521739130437</v>
      </c>
    </row>
    <row r="7122" spans="1:12" hidden="1" x14ac:dyDescent="0.25">
      <c r="A7122" t="s">
        <v>29307</v>
      </c>
      <c r="B7122" t="s">
        <v>29308</v>
      </c>
      <c r="C7122" s="1">
        <v>56.608695652173914</v>
      </c>
      <c r="D7122" s="1">
        <v>71.586956521739125</v>
      </c>
      <c r="E7122">
        <v>1</v>
      </c>
      <c r="F7122" t="s">
        <v>29309</v>
      </c>
      <c r="G7122" t="s">
        <v>29310</v>
      </c>
      <c r="H7122" t="s">
        <v>10616</v>
      </c>
      <c r="I7122" t="s">
        <v>29068</v>
      </c>
      <c r="J7122" t="s">
        <v>29311</v>
      </c>
      <c r="K7122">
        <v>132</v>
      </c>
      <c r="L7122" s="1">
        <v>115.8695652173913</v>
      </c>
    </row>
    <row r="7123" spans="1:12" hidden="1" x14ac:dyDescent="0.25">
      <c r="A7123" t="s">
        <v>29312</v>
      </c>
      <c r="B7123" t="s">
        <v>29313</v>
      </c>
      <c r="C7123" s="1">
        <v>27.923913043478262</v>
      </c>
      <c r="D7123" s="1">
        <v>33.413043478260867</v>
      </c>
      <c r="E7123">
        <v>1</v>
      </c>
      <c r="F7123" t="s">
        <v>29314</v>
      </c>
      <c r="G7123" t="s">
        <v>413</v>
      </c>
      <c r="H7123" t="s">
        <v>23</v>
      </c>
      <c r="I7123" t="s">
        <v>29068</v>
      </c>
      <c r="J7123" t="s">
        <v>29315</v>
      </c>
      <c r="K7123">
        <v>60</v>
      </c>
      <c r="L7123" s="1">
        <v>45.989130434782609</v>
      </c>
    </row>
    <row r="7124" spans="1:12" hidden="1" x14ac:dyDescent="0.25">
      <c r="A7124" t="s">
        <v>29316</v>
      </c>
      <c r="B7124" t="s">
        <v>29317</v>
      </c>
      <c r="C7124" s="1">
        <v>31.097826086956523</v>
      </c>
      <c r="D7124" s="1">
        <v>36.663043478260867</v>
      </c>
      <c r="E7124">
        <v>1</v>
      </c>
      <c r="F7124" t="s">
        <v>29318</v>
      </c>
      <c r="G7124" t="s">
        <v>12200</v>
      </c>
      <c r="H7124" t="s">
        <v>66</v>
      </c>
      <c r="I7124" t="s">
        <v>29068</v>
      </c>
      <c r="J7124" t="s">
        <v>29190</v>
      </c>
      <c r="K7124">
        <v>84</v>
      </c>
      <c r="L7124" s="1">
        <v>62.413043478260867</v>
      </c>
    </row>
    <row r="7125" spans="1:12" hidden="1" x14ac:dyDescent="0.25">
      <c r="A7125" t="s">
        <v>29319</v>
      </c>
      <c r="B7125" t="s">
        <v>29320</v>
      </c>
      <c r="C7125" s="1">
        <v>12.152173913043478</v>
      </c>
      <c r="D7125" s="1">
        <v>25.163043478260871</v>
      </c>
      <c r="E7125">
        <v>1</v>
      </c>
      <c r="F7125" t="s">
        <v>29321</v>
      </c>
      <c r="G7125" t="s">
        <v>29285</v>
      </c>
      <c r="H7125" t="s">
        <v>29263</v>
      </c>
      <c r="I7125" t="s">
        <v>29068</v>
      </c>
      <c r="J7125" t="s">
        <v>29322</v>
      </c>
      <c r="K7125">
        <v>25</v>
      </c>
      <c r="L7125" s="1">
        <v>18.467391304347824</v>
      </c>
    </row>
    <row r="7126" spans="1:12" hidden="1" x14ac:dyDescent="0.25">
      <c r="A7126" t="s">
        <v>29323</v>
      </c>
      <c r="B7126" t="s">
        <v>29324</v>
      </c>
      <c r="C7126" s="1">
        <v>38.956521739130437</v>
      </c>
      <c r="D7126" s="1">
        <v>43.434782608695649</v>
      </c>
      <c r="E7126">
        <v>1</v>
      </c>
      <c r="F7126" t="s">
        <v>29325</v>
      </c>
      <c r="G7126" t="s">
        <v>29326</v>
      </c>
      <c r="H7126" t="s">
        <v>5402</v>
      </c>
      <c r="I7126" t="s">
        <v>29068</v>
      </c>
      <c r="J7126" t="s">
        <v>29327</v>
      </c>
      <c r="K7126">
        <v>100</v>
      </c>
      <c r="L7126" s="1">
        <v>74.358695652173907</v>
      </c>
    </row>
    <row r="7127" spans="1:12" hidden="1" x14ac:dyDescent="0.25">
      <c r="A7127" t="s">
        <v>29328</v>
      </c>
      <c r="B7127" t="s">
        <v>29329</v>
      </c>
      <c r="C7127" s="1">
        <v>43.717391304347828</v>
      </c>
      <c r="D7127" s="1">
        <v>60.228260869565219</v>
      </c>
      <c r="E7127">
        <v>1</v>
      </c>
      <c r="F7127" t="s">
        <v>29330</v>
      </c>
      <c r="G7127" t="s">
        <v>27496</v>
      </c>
      <c r="H7127" t="s">
        <v>90</v>
      </c>
      <c r="I7127" t="s">
        <v>29068</v>
      </c>
      <c r="J7127" t="s">
        <v>29331</v>
      </c>
      <c r="K7127">
        <v>120</v>
      </c>
      <c r="L7127" s="1">
        <v>104.91304347826087</v>
      </c>
    </row>
    <row r="7128" spans="1:12" hidden="1" x14ac:dyDescent="0.25">
      <c r="A7128" t="s">
        <v>29332</v>
      </c>
      <c r="B7128" t="s">
        <v>29333</v>
      </c>
      <c r="C7128" s="1">
        <v>43.978260869565219</v>
      </c>
      <c r="D7128" s="1">
        <v>56.695652173913047</v>
      </c>
      <c r="E7128">
        <v>1</v>
      </c>
      <c r="F7128" t="s">
        <v>29334</v>
      </c>
      <c r="G7128" t="s">
        <v>29335</v>
      </c>
      <c r="H7128" t="s">
        <v>29336</v>
      </c>
      <c r="I7128" t="s">
        <v>29068</v>
      </c>
      <c r="J7128" t="s">
        <v>29337</v>
      </c>
      <c r="K7128">
        <v>119</v>
      </c>
      <c r="L7128" s="1">
        <v>107.41304347826087</v>
      </c>
    </row>
    <row r="7129" spans="1:12" hidden="1" x14ac:dyDescent="0.25">
      <c r="A7129" t="s">
        <v>29338</v>
      </c>
      <c r="B7129" t="s">
        <v>29339</v>
      </c>
      <c r="C7129" s="1">
        <v>33.619565217391305</v>
      </c>
      <c r="D7129" s="1">
        <v>47.771739130434781</v>
      </c>
      <c r="E7129">
        <v>1</v>
      </c>
      <c r="F7129" t="s">
        <v>29340</v>
      </c>
      <c r="G7129" t="s">
        <v>29326</v>
      </c>
      <c r="H7129" t="s">
        <v>5402</v>
      </c>
      <c r="I7129" t="s">
        <v>29068</v>
      </c>
      <c r="J7129" t="s">
        <v>29327</v>
      </c>
      <c r="K7129">
        <v>96</v>
      </c>
      <c r="L7129" s="1">
        <v>80.010869565217391</v>
      </c>
    </row>
    <row r="7130" spans="1:12" hidden="1" x14ac:dyDescent="0.25">
      <c r="A7130" t="s">
        <v>29341</v>
      </c>
      <c r="B7130" t="s">
        <v>29342</v>
      </c>
      <c r="C7130" s="1">
        <v>50.315217391304351</v>
      </c>
      <c r="D7130" s="1">
        <v>81.097826086956516</v>
      </c>
      <c r="E7130">
        <v>1</v>
      </c>
      <c r="F7130" t="s">
        <v>29343</v>
      </c>
      <c r="G7130" t="s">
        <v>29344</v>
      </c>
      <c r="H7130" t="s">
        <v>17</v>
      </c>
      <c r="I7130" t="s">
        <v>29068</v>
      </c>
      <c r="J7130" t="s">
        <v>29345</v>
      </c>
      <c r="K7130">
        <v>160</v>
      </c>
      <c r="L7130" s="1">
        <v>97.706521739130437</v>
      </c>
    </row>
    <row r="7131" spans="1:12" hidden="1" x14ac:dyDescent="0.25">
      <c r="A7131" t="s">
        <v>29346</v>
      </c>
      <c r="B7131" t="s">
        <v>29347</v>
      </c>
      <c r="C7131" s="1">
        <v>26.326086956521738</v>
      </c>
      <c r="D7131" s="1">
        <v>31.934782608695652</v>
      </c>
      <c r="E7131">
        <v>1</v>
      </c>
      <c r="F7131" t="s">
        <v>29348</v>
      </c>
      <c r="G7131" t="s">
        <v>29305</v>
      </c>
      <c r="H7131" t="s">
        <v>1847</v>
      </c>
      <c r="I7131" t="s">
        <v>29068</v>
      </c>
      <c r="J7131" t="s">
        <v>29306</v>
      </c>
      <c r="K7131">
        <v>58</v>
      </c>
      <c r="L7131" s="1">
        <v>53.228260869565219</v>
      </c>
    </row>
    <row r="7132" spans="1:12" hidden="1" x14ac:dyDescent="0.25">
      <c r="A7132" t="s">
        <v>29349</v>
      </c>
      <c r="B7132" t="s">
        <v>29350</v>
      </c>
      <c r="C7132" s="1">
        <v>33.304347826086953</v>
      </c>
      <c r="D7132" s="1">
        <v>39.923913043478258</v>
      </c>
      <c r="E7132">
        <v>1</v>
      </c>
      <c r="F7132" t="s">
        <v>29351</v>
      </c>
      <c r="G7132" t="s">
        <v>29352</v>
      </c>
      <c r="H7132" t="s">
        <v>507</v>
      </c>
      <c r="I7132" t="s">
        <v>29068</v>
      </c>
      <c r="J7132" t="s">
        <v>29353</v>
      </c>
      <c r="K7132">
        <v>60</v>
      </c>
      <c r="L7132" s="1">
        <v>54.184782608695649</v>
      </c>
    </row>
    <row r="7133" spans="1:12" hidden="1" x14ac:dyDescent="0.25">
      <c r="A7133" t="s">
        <v>29354</v>
      </c>
      <c r="B7133" t="s">
        <v>29355</v>
      </c>
      <c r="C7133" s="1">
        <v>21.445652173913043</v>
      </c>
      <c r="D7133" s="1">
        <v>36.815217391304351</v>
      </c>
      <c r="E7133">
        <v>1</v>
      </c>
      <c r="F7133" t="s">
        <v>29356</v>
      </c>
      <c r="G7133" t="s">
        <v>29357</v>
      </c>
      <c r="H7133" t="s">
        <v>29358</v>
      </c>
      <c r="I7133" t="s">
        <v>29068</v>
      </c>
      <c r="J7133" t="s">
        <v>29359</v>
      </c>
      <c r="K7133">
        <v>60</v>
      </c>
      <c r="L7133" s="1">
        <v>49.782608695652172</v>
      </c>
    </row>
    <row r="7134" spans="1:12" hidden="1" x14ac:dyDescent="0.25">
      <c r="A7134" t="s">
        <v>29360</v>
      </c>
      <c r="B7134" t="s">
        <v>29361</v>
      </c>
      <c r="C7134" s="1">
        <v>53.423913043478258</v>
      </c>
      <c r="D7134" s="1">
        <v>79.184782608695656</v>
      </c>
      <c r="E7134">
        <v>1</v>
      </c>
      <c r="F7134" t="s">
        <v>29362</v>
      </c>
      <c r="G7134" t="s">
        <v>7789</v>
      </c>
      <c r="H7134" t="s">
        <v>15855</v>
      </c>
      <c r="I7134" t="s">
        <v>29068</v>
      </c>
      <c r="J7134" t="s">
        <v>29363</v>
      </c>
      <c r="K7134">
        <v>105</v>
      </c>
      <c r="L7134" s="1">
        <v>88.434782608695656</v>
      </c>
    </row>
    <row r="7135" spans="1:12" hidden="1" x14ac:dyDescent="0.25">
      <c r="A7135" t="s">
        <v>29364</v>
      </c>
      <c r="B7135" t="s">
        <v>29365</v>
      </c>
      <c r="C7135" s="1">
        <v>34.358695652173914</v>
      </c>
      <c r="D7135" s="1">
        <v>43.771739130434781</v>
      </c>
      <c r="E7135">
        <v>1</v>
      </c>
      <c r="F7135" t="s">
        <v>29366</v>
      </c>
      <c r="G7135" t="s">
        <v>17337</v>
      </c>
      <c r="H7135" t="s">
        <v>29167</v>
      </c>
      <c r="I7135" t="s">
        <v>29068</v>
      </c>
      <c r="J7135" t="s">
        <v>29367</v>
      </c>
      <c r="K7135">
        <v>75</v>
      </c>
      <c r="L7135" s="1">
        <v>69.510869565217391</v>
      </c>
    </row>
    <row r="7136" spans="1:12" hidden="1" x14ac:dyDescent="0.25">
      <c r="A7136" t="s">
        <v>29368</v>
      </c>
      <c r="B7136" t="s">
        <v>29369</v>
      </c>
      <c r="C7136" s="1">
        <v>46.967391304347828</v>
      </c>
      <c r="D7136" s="1">
        <v>50.782608695652172</v>
      </c>
      <c r="E7136">
        <v>1</v>
      </c>
      <c r="F7136" t="s">
        <v>29370</v>
      </c>
      <c r="G7136" t="s">
        <v>29371</v>
      </c>
      <c r="H7136" t="s">
        <v>29372</v>
      </c>
      <c r="I7136" t="s">
        <v>29068</v>
      </c>
      <c r="J7136" t="s">
        <v>29373</v>
      </c>
      <c r="K7136">
        <v>120</v>
      </c>
      <c r="L7136" s="1">
        <v>98.771739130434781</v>
      </c>
    </row>
    <row r="7137" spans="1:12" hidden="1" x14ac:dyDescent="0.25">
      <c r="A7137" t="s">
        <v>29374</v>
      </c>
      <c r="B7137" t="s">
        <v>29375</v>
      </c>
      <c r="C7137" s="1">
        <v>40.619565217391305</v>
      </c>
      <c r="D7137" s="1">
        <v>46.184782608695649</v>
      </c>
      <c r="E7137">
        <v>1</v>
      </c>
      <c r="F7137" t="s">
        <v>29376</v>
      </c>
      <c r="G7137" t="s">
        <v>29377</v>
      </c>
      <c r="H7137" t="s">
        <v>22420</v>
      </c>
      <c r="I7137" t="s">
        <v>29068</v>
      </c>
      <c r="J7137" t="s">
        <v>29378</v>
      </c>
      <c r="K7137">
        <v>73</v>
      </c>
      <c r="L7137" s="1">
        <v>72.739130434782609</v>
      </c>
    </row>
    <row r="7138" spans="1:12" hidden="1" x14ac:dyDescent="0.25">
      <c r="A7138" t="s">
        <v>29379</v>
      </c>
      <c r="B7138" t="s">
        <v>29380</v>
      </c>
      <c r="C7138" s="1">
        <v>44.923913043478258</v>
      </c>
      <c r="D7138" s="1">
        <v>54.097826086956523</v>
      </c>
      <c r="E7138">
        <v>1</v>
      </c>
      <c r="F7138" t="s">
        <v>29381</v>
      </c>
      <c r="G7138" t="s">
        <v>10197</v>
      </c>
      <c r="H7138" t="s">
        <v>956</v>
      </c>
      <c r="I7138" t="s">
        <v>29068</v>
      </c>
      <c r="J7138" t="s">
        <v>29382</v>
      </c>
      <c r="K7138">
        <v>120</v>
      </c>
      <c r="L7138" s="1">
        <v>96.543478260869563</v>
      </c>
    </row>
    <row r="7139" spans="1:12" hidden="1" x14ac:dyDescent="0.25">
      <c r="A7139" t="s">
        <v>29383</v>
      </c>
      <c r="B7139" t="s">
        <v>29384</v>
      </c>
      <c r="C7139" s="1">
        <v>40.597826086956523</v>
      </c>
      <c r="D7139" s="1">
        <v>45.619565217391305</v>
      </c>
      <c r="E7139">
        <v>1</v>
      </c>
      <c r="F7139" t="s">
        <v>29385</v>
      </c>
      <c r="G7139" t="s">
        <v>29386</v>
      </c>
      <c r="H7139" t="s">
        <v>17</v>
      </c>
      <c r="I7139" t="s">
        <v>29068</v>
      </c>
      <c r="J7139" t="s">
        <v>29387</v>
      </c>
      <c r="K7139">
        <v>120</v>
      </c>
      <c r="L7139" s="1">
        <v>87.25</v>
      </c>
    </row>
    <row r="7140" spans="1:12" hidden="1" x14ac:dyDescent="0.25">
      <c r="A7140" t="s">
        <v>29388</v>
      </c>
      <c r="B7140" t="s">
        <v>29389</v>
      </c>
      <c r="C7140" s="1">
        <v>29.217391304347824</v>
      </c>
      <c r="D7140" s="1">
        <v>32.282608695652172</v>
      </c>
      <c r="E7140">
        <v>1</v>
      </c>
      <c r="F7140" t="s">
        <v>29390</v>
      </c>
      <c r="G7140" t="s">
        <v>11354</v>
      </c>
      <c r="H7140" t="s">
        <v>29391</v>
      </c>
      <c r="I7140" t="s">
        <v>29068</v>
      </c>
      <c r="J7140" t="s">
        <v>29392</v>
      </c>
      <c r="K7140">
        <v>90</v>
      </c>
      <c r="L7140" s="1">
        <v>57.75</v>
      </c>
    </row>
    <row r="7141" spans="1:12" hidden="1" x14ac:dyDescent="0.25">
      <c r="A7141" t="s">
        <v>29393</v>
      </c>
      <c r="B7141" t="s">
        <v>29394</v>
      </c>
      <c r="C7141" s="1">
        <v>26.326086956521738</v>
      </c>
      <c r="D7141" s="1">
        <v>32.967391304347828</v>
      </c>
      <c r="E7141">
        <v>1</v>
      </c>
      <c r="F7141" t="s">
        <v>29395</v>
      </c>
      <c r="G7141" t="s">
        <v>14987</v>
      </c>
      <c r="H7141" t="s">
        <v>29295</v>
      </c>
      <c r="I7141" t="s">
        <v>29068</v>
      </c>
      <c r="J7141" t="s">
        <v>29296</v>
      </c>
      <c r="K7141">
        <v>66</v>
      </c>
      <c r="L7141" s="1">
        <v>47.358695652173914</v>
      </c>
    </row>
    <row r="7142" spans="1:12" hidden="1" x14ac:dyDescent="0.25">
      <c r="A7142" t="s">
        <v>29396</v>
      </c>
      <c r="B7142" t="s">
        <v>29397</v>
      </c>
      <c r="C7142" s="1">
        <v>24.989130434782609</v>
      </c>
      <c r="D7142" s="1">
        <v>40.641304347826086</v>
      </c>
      <c r="E7142">
        <v>1</v>
      </c>
      <c r="F7142" t="s">
        <v>29398</v>
      </c>
      <c r="G7142" t="s">
        <v>29399</v>
      </c>
      <c r="H7142" t="s">
        <v>4</v>
      </c>
      <c r="I7142" t="s">
        <v>29068</v>
      </c>
      <c r="J7142" t="s">
        <v>29400</v>
      </c>
      <c r="K7142">
        <v>60</v>
      </c>
      <c r="L7142" s="1">
        <v>57.641304347826086</v>
      </c>
    </row>
    <row r="7143" spans="1:12" hidden="1" x14ac:dyDescent="0.25">
      <c r="A7143" t="s">
        <v>29401</v>
      </c>
      <c r="B7143" t="s">
        <v>29402</v>
      </c>
      <c r="C7143" s="1">
        <v>26.956521739130434</v>
      </c>
      <c r="D7143" s="1">
        <v>30.891304347826086</v>
      </c>
      <c r="E7143">
        <v>1</v>
      </c>
      <c r="F7143" t="s">
        <v>29403</v>
      </c>
      <c r="G7143" t="s">
        <v>1882</v>
      </c>
      <c r="H7143" t="s">
        <v>308</v>
      </c>
      <c r="I7143" t="s">
        <v>29068</v>
      </c>
      <c r="J7143" t="s">
        <v>29404</v>
      </c>
      <c r="K7143">
        <v>60</v>
      </c>
      <c r="L7143" s="1">
        <v>57.108695652173914</v>
      </c>
    </row>
    <row r="7144" spans="1:12" hidden="1" x14ac:dyDescent="0.25">
      <c r="A7144" t="s">
        <v>29405</v>
      </c>
      <c r="B7144" t="s">
        <v>29406</v>
      </c>
      <c r="C7144" s="1">
        <v>29.043478260869566</v>
      </c>
      <c r="D7144" s="1">
        <v>33.630434782608695</v>
      </c>
      <c r="E7144">
        <v>1</v>
      </c>
      <c r="F7144" t="s">
        <v>29407</v>
      </c>
      <c r="G7144" t="s">
        <v>29408</v>
      </c>
      <c r="H7144" t="s">
        <v>643</v>
      </c>
      <c r="I7144" t="s">
        <v>29068</v>
      </c>
      <c r="J7144" t="s">
        <v>29409</v>
      </c>
      <c r="K7144">
        <v>60</v>
      </c>
      <c r="L7144" s="1">
        <v>52.032608695652172</v>
      </c>
    </row>
    <row r="7145" spans="1:12" hidden="1" x14ac:dyDescent="0.25">
      <c r="A7145" t="s">
        <v>29410</v>
      </c>
      <c r="B7145" t="s">
        <v>29411</v>
      </c>
      <c r="C7145" s="1">
        <v>31.402173913043477</v>
      </c>
      <c r="D7145" s="1">
        <v>54.5</v>
      </c>
      <c r="E7145">
        <v>1</v>
      </c>
      <c r="F7145" t="s">
        <v>29412</v>
      </c>
      <c r="G7145" t="s">
        <v>2683</v>
      </c>
      <c r="H7145" t="s">
        <v>29277</v>
      </c>
      <c r="I7145" t="s">
        <v>29068</v>
      </c>
      <c r="J7145" t="s">
        <v>29278</v>
      </c>
      <c r="K7145">
        <v>80</v>
      </c>
      <c r="L7145" s="1">
        <v>73.793478260869563</v>
      </c>
    </row>
    <row r="7146" spans="1:12" hidden="1" x14ac:dyDescent="0.25">
      <c r="A7146" t="s">
        <v>29413</v>
      </c>
      <c r="B7146" t="s">
        <v>29414</v>
      </c>
      <c r="C7146" s="1">
        <v>25.163043478260871</v>
      </c>
      <c r="D7146" s="1">
        <v>43.021739130434781</v>
      </c>
      <c r="E7146">
        <v>1</v>
      </c>
      <c r="F7146" t="s">
        <v>29415</v>
      </c>
      <c r="G7146" t="s">
        <v>569</v>
      </c>
      <c r="H7146" t="s">
        <v>286</v>
      </c>
      <c r="I7146" t="s">
        <v>29068</v>
      </c>
      <c r="J7146" t="s">
        <v>29416</v>
      </c>
      <c r="K7146">
        <v>60</v>
      </c>
      <c r="L7146" s="1">
        <v>54.684782608695649</v>
      </c>
    </row>
    <row r="7147" spans="1:12" hidden="1" x14ac:dyDescent="0.25">
      <c r="A7147" t="s">
        <v>29417</v>
      </c>
      <c r="B7147" t="s">
        <v>29418</v>
      </c>
      <c r="C7147" s="1">
        <v>53.326086956521742</v>
      </c>
      <c r="D7147" s="1">
        <v>59.467391304347828</v>
      </c>
      <c r="E7147">
        <v>1</v>
      </c>
      <c r="F7147" t="s">
        <v>29419</v>
      </c>
      <c r="G7147" t="s">
        <v>29206</v>
      </c>
      <c r="H7147" t="s">
        <v>29207</v>
      </c>
      <c r="I7147" t="s">
        <v>29068</v>
      </c>
      <c r="J7147" t="s">
        <v>29208</v>
      </c>
      <c r="K7147">
        <v>105</v>
      </c>
      <c r="L7147" s="1">
        <v>99</v>
      </c>
    </row>
    <row r="7148" spans="1:12" hidden="1" x14ac:dyDescent="0.25">
      <c r="A7148" t="s">
        <v>29420</v>
      </c>
      <c r="B7148" t="s">
        <v>29421</v>
      </c>
      <c r="C7148" s="1">
        <v>26.358695652173914</v>
      </c>
      <c r="D7148" s="1">
        <v>46.467391304347828</v>
      </c>
      <c r="E7148">
        <v>1</v>
      </c>
      <c r="F7148" t="s">
        <v>29422</v>
      </c>
      <c r="G7148" t="s">
        <v>569</v>
      </c>
      <c r="H7148" t="s">
        <v>286</v>
      </c>
      <c r="I7148" t="s">
        <v>29068</v>
      </c>
      <c r="J7148" t="s">
        <v>29423</v>
      </c>
      <c r="K7148">
        <v>60</v>
      </c>
      <c r="L7148" s="1">
        <v>52.271739130434781</v>
      </c>
    </row>
    <row r="7149" spans="1:12" hidden="1" x14ac:dyDescent="0.25">
      <c r="A7149" t="s">
        <v>29424</v>
      </c>
      <c r="B7149" t="s">
        <v>29425</v>
      </c>
      <c r="C7149" s="1">
        <v>21.054347826086957</v>
      </c>
      <c r="D7149" s="1">
        <v>23.076086956521738</v>
      </c>
      <c r="E7149">
        <v>1</v>
      </c>
      <c r="F7149" t="s">
        <v>29426</v>
      </c>
      <c r="G7149" t="s">
        <v>29427</v>
      </c>
      <c r="H7149" t="s">
        <v>29428</v>
      </c>
      <c r="I7149" t="s">
        <v>29068</v>
      </c>
      <c r="J7149" t="s">
        <v>29429</v>
      </c>
      <c r="K7149">
        <v>54</v>
      </c>
      <c r="L7149" s="1">
        <v>45.728260869565219</v>
      </c>
    </row>
    <row r="7150" spans="1:12" hidden="1" x14ac:dyDescent="0.25">
      <c r="A7150" t="s">
        <v>29430</v>
      </c>
      <c r="B7150" t="s">
        <v>29431</v>
      </c>
      <c r="C7150" s="1">
        <v>31.75</v>
      </c>
      <c r="D7150" s="1">
        <v>56.793478260869563</v>
      </c>
      <c r="E7150">
        <v>1</v>
      </c>
      <c r="F7150" t="s">
        <v>29432</v>
      </c>
      <c r="G7150" t="s">
        <v>29305</v>
      </c>
      <c r="H7150" t="s">
        <v>1847</v>
      </c>
      <c r="I7150" t="s">
        <v>29068</v>
      </c>
      <c r="J7150" t="s">
        <v>29306</v>
      </c>
      <c r="K7150">
        <v>81</v>
      </c>
      <c r="L7150" s="1">
        <v>64.271739130434781</v>
      </c>
    </row>
    <row r="7151" spans="1:12" hidden="1" x14ac:dyDescent="0.25">
      <c r="A7151" t="s">
        <v>29433</v>
      </c>
      <c r="B7151" t="s">
        <v>29434</v>
      </c>
      <c r="C7151" s="1">
        <v>34.75</v>
      </c>
      <c r="D7151" s="1">
        <v>44.010869565217391</v>
      </c>
      <c r="E7151">
        <v>1</v>
      </c>
      <c r="F7151" t="s">
        <v>29435</v>
      </c>
      <c r="G7151" t="s">
        <v>10197</v>
      </c>
      <c r="H7151" t="s">
        <v>956</v>
      </c>
      <c r="I7151" t="s">
        <v>29068</v>
      </c>
      <c r="J7151" t="s">
        <v>29382</v>
      </c>
      <c r="K7151">
        <v>60</v>
      </c>
      <c r="L7151" s="1">
        <v>57.956521739130437</v>
      </c>
    </row>
    <row r="7152" spans="1:12" hidden="1" x14ac:dyDescent="0.25">
      <c r="A7152" t="s">
        <v>29436</v>
      </c>
      <c r="B7152" t="s">
        <v>29437</v>
      </c>
      <c r="C7152" s="1">
        <v>21.173913043478262</v>
      </c>
      <c r="D7152" s="1">
        <v>30.108695652173914</v>
      </c>
      <c r="E7152">
        <v>1</v>
      </c>
      <c r="F7152" t="s">
        <v>29438</v>
      </c>
      <c r="G7152" t="s">
        <v>29326</v>
      </c>
      <c r="H7152" t="s">
        <v>5402</v>
      </c>
      <c r="I7152" t="s">
        <v>29068</v>
      </c>
      <c r="J7152" t="s">
        <v>29327</v>
      </c>
      <c r="K7152">
        <v>58</v>
      </c>
      <c r="L7152" s="1">
        <v>47.141304347826086</v>
      </c>
    </row>
    <row r="7153" spans="1:12" hidden="1" x14ac:dyDescent="0.25">
      <c r="A7153" t="s">
        <v>29439</v>
      </c>
      <c r="B7153" t="s">
        <v>29440</v>
      </c>
      <c r="C7153" s="1">
        <v>40.923913043478258</v>
      </c>
      <c r="D7153" s="1">
        <v>52.739130434782609</v>
      </c>
      <c r="E7153">
        <v>1</v>
      </c>
      <c r="F7153" t="s">
        <v>29441</v>
      </c>
      <c r="G7153" t="s">
        <v>13649</v>
      </c>
      <c r="H7153" t="s">
        <v>389</v>
      </c>
      <c r="I7153" t="s">
        <v>29068</v>
      </c>
      <c r="J7153" t="s">
        <v>29442</v>
      </c>
      <c r="K7153">
        <v>108</v>
      </c>
      <c r="L7153" s="1">
        <v>89.641304347826093</v>
      </c>
    </row>
    <row r="7154" spans="1:12" hidden="1" x14ac:dyDescent="0.25">
      <c r="A7154" t="s">
        <v>29443</v>
      </c>
      <c r="B7154" t="s">
        <v>29444</v>
      </c>
      <c r="C7154" s="1">
        <v>29.195652173913043</v>
      </c>
      <c r="D7154" s="1">
        <v>39.565217391304351</v>
      </c>
      <c r="E7154">
        <v>1</v>
      </c>
      <c r="F7154" t="s">
        <v>29445</v>
      </c>
      <c r="G7154" t="s">
        <v>11118</v>
      </c>
      <c r="H7154" t="s">
        <v>29172</v>
      </c>
      <c r="I7154" t="s">
        <v>29068</v>
      </c>
      <c r="J7154" t="s">
        <v>29173</v>
      </c>
      <c r="K7154">
        <v>75</v>
      </c>
      <c r="L7154" s="1">
        <v>66.119565217391298</v>
      </c>
    </row>
    <row r="7155" spans="1:12" hidden="1" x14ac:dyDescent="0.25">
      <c r="A7155" t="s">
        <v>29446</v>
      </c>
      <c r="B7155" t="s">
        <v>29447</v>
      </c>
      <c r="C7155" s="1">
        <v>44.554347826086953</v>
      </c>
      <c r="D7155" s="1">
        <v>57.934782608695649</v>
      </c>
      <c r="E7155">
        <v>1</v>
      </c>
      <c r="F7155" t="s">
        <v>29448</v>
      </c>
      <c r="G7155" t="s">
        <v>29449</v>
      </c>
      <c r="H7155" t="s">
        <v>146</v>
      </c>
      <c r="I7155" t="s">
        <v>29068</v>
      </c>
      <c r="J7155" t="s">
        <v>29450</v>
      </c>
      <c r="K7155">
        <v>120</v>
      </c>
      <c r="L7155" s="1">
        <v>112.3695652173913</v>
      </c>
    </row>
    <row r="7156" spans="1:12" hidden="1" x14ac:dyDescent="0.25">
      <c r="A7156" t="s">
        <v>29451</v>
      </c>
      <c r="B7156" t="s">
        <v>29452</v>
      </c>
      <c r="C7156" s="1">
        <v>8.4239130434782616</v>
      </c>
      <c r="D7156" s="1">
        <v>16.456521739130434</v>
      </c>
      <c r="E7156">
        <v>1</v>
      </c>
      <c r="F7156" t="s">
        <v>29453</v>
      </c>
      <c r="G7156" t="s">
        <v>10197</v>
      </c>
      <c r="H7156" t="s">
        <v>956</v>
      </c>
      <c r="I7156" t="s">
        <v>29068</v>
      </c>
      <c r="J7156" t="s">
        <v>29454</v>
      </c>
      <c r="K7156">
        <v>23</v>
      </c>
      <c r="L7156" s="1">
        <v>15.402173913043478</v>
      </c>
    </row>
    <row r="7157" spans="1:12" hidden="1" x14ac:dyDescent="0.25">
      <c r="A7157" t="s">
        <v>29455</v>
      </c>
      <c r="B7157" t="s">
        <v>29456</v>
      </c>
      <c r="C7157" s="1">
        <v>36.673913043478258</v>
      </c>
      <c r="D7157" s="1">
        <v>51.119565217391305</v>
      </c>
      <c r="E7157">
        <v>1</v>
      </c>
      <c r="F7157" t="s">
        <v>29457</v>
      </c>
      <c r="G7157" t="s">
        <v>29152</v>
      </c>
      <c r="H7157" t="s">
        <v>29153</v>
      </c>
      <c r="I7157" t="s">
        <v>29068</v>
      </c>
      <c r="J7157" t="s">
        <v>29154</v>
      </c>
      <c r="K7157">
        <v>95</v>
      </c>
      <c r="L7157" s="1">
        <v>85.402173913043484</v>
      </c>
    </row>
    <row r="7158" spans="1:12" hidden="1" x14ac:dyDescent="0.25">
      <c r="A7158" t="s">
        <v>29458</v>
      </c>
      <c r="B7158" t="s">
        <v>29459</v>
      </c>
      <c r="C7158" s="1">
        <v>43.641304347826086</v>
      </c>
      <c r="D7158" s="1">
        <v>68.771739130434781</v>
      </c>
      <c r="E7158">
        <v>1</v>
      </c>
      <c r="F7158" t="s">
        <v>29460</v>
      </c>
      <c r="G7158" t="s">
        <v>29461</v>
      </c>
      <c r="H7158" t="s">
        <v>1799</v>
      </c>
      <c r="I7158" t="s">
        <v>29068</v>
      </c>
      <c r="J7158" t="s">
        <v>29462</v>
      </c>
      <c r="K7158">
        <v>103</v>
      </c>
      <c r="L7158" s="1">
        <v>78.217391304347828</v>
      </c>
    </row>
    <row r="7159" spans="1:12" hidden="1" x14ac:dyDescent="0.25">
      <c r="A7159" t="s">
        <v>29463</v>
      </c>
      <c r="B7159" t="s">
        <v>29464</v>
      </c>
      <c r="C7159" s="1">
        <v>37.282608695652172</v>
      </c>
      <c r="D7159" s="1">
        <v>42.913043478260867</v>
      </c>
      <c r="E7159">
        <v>1</v>
      </c>
      <c r="F7159" t="s">
        <v>29465</v>
      </c>
      <c r="G7159" t="s">
        <v>29233</v>
      </c>
      <c r="H7159" t="s">
        <v>10423</v>
      </c>
      <c r="I7159" t="s">
        <v>29068</v>
      </c>
      <c r="J7159" t="s">
        <v>29234</v>
      </c>
      <c r="K7159">
        <v>100</v>
      </c>
      <c r="L7159" s="1">
        <v>75.880434782608702</v>
      </c>
    </row>
    <row r="7160" spans="1:12" hidden="1" x14ac:dyDescent="0.25">
      <c r="A7160" t="s">
        <v>29466</v>
      </c>
      <c r="B7160" t="s">
        <v>29467</v>
      </c>
      <c r="C7160" s="1">
        <v>24.989130434782609</v>
      </c>
      <c r="D7160" s="1">
        <v>42.739130434782609</v>
      </c>
      <c r="E7160">
        <v>1</v>
      </c>
      <c r="F7160" t="s">
        <v>29468</v>
      </c>
      <c r="G7160" t="s">
        <v>29102</v>
      </c>
      <c r="H7160" t="s">
        <v>29103</v>
      </c>
      <c r="I7160" t="s">
        <v>29068</v>
      </c>
      <c r="J7160" t="s">
        <v>29104</v>
      </c>
      <c r="K7160">
        <v>60</v>
      </c>
      <c r="L7160" s="1">
        <v>55.739130434782609</v>
      </c>
    </row>
    <row r="7161" spans="1:12" hidden="1" x14ac:dyDescent="0.25">
      <c r="A7161" t="s">
        <v>29469</v>
      </c>
      <c r="B7161" t="s">
        <v>29470</v>
      </c>
      <c r="C7161" s="1">
        <v>25.304347826086957</v>
      </c>
      <c r="D7161" s="1">
        <v>29.510869565217391</v>
      </c>
      <c r="E7161">
        <v>1</v>
      </c>
      <c r="F7161" t="s">
        <v>29471</v>
      </c>
      <c r="G7161" t="s">
        <v>29244</v>
      </c>
      <c r="H7161" t="s">
        <v>17</v>
      </c>
      <c r="I7161" t="s">
        <v>29068</v>
      </c>
      <c r="J7161" t="s">
        <v>29245</v>
      </c>
      <c r="K7161">
        <v>73</v>
      </c>
      <c r="L7161" s="1">
        <v>53.532608695652172</v>
      </c>
    </row>
    <row r="7162" spans="1:12" hidden="1" x14ac:dyDescent="0.25">
      <c r="A7162" t="s">
        <v>29472</v>
      </c>
      <c r="B7162" t="s">
        <v>29473</v>
      </c>
      <c r="C7162" s="1">
        <v>22.815217391304348</v>
      </c>
      <c r="D7162" s="1">
        <v>28.695652173913043</v>
      </c>
      <c r="E7162">
        <v>1</v>
      </c>
      <c r="F7162" t="s">
        <v>29474</v>
      </c>
      <c r="G7162" t="s">
        <v>29113</v>
      </c>
      <c r="H7162" t="s">
        <v>29114</v>
      </c>
      <c r="I7162" t="s">
        <v>29068</v>
      </c>
      <c r="J7162" t="s">
        <v>29115</v>
      </c>
      <c r="K7162">
        <v>60</v>
      </c>
      <c r="L7162" s="1">
        <v>47.630434782608695</v>
      </c>
    </row>
    <row r="7163" spans="1:12" hidden="1" x14ac:dyDescent="0.25">
      <c r="A7163" t="s">
        <v>29475</v>
      </c>
      <c r="B7163" t="s">
        <v>29476</v>
      </c>
      <c r="C7163" s="1">
        <v>24.152173913043477</v>
      </c>
      <c r="D7163" s="1">
        <v>29.467391304347824</v>
      </c>
      <c r="E7163">
        <v>1</v>
      </c>
      <c r="F7163" t="s">
        <v>29477</v>
      </c>
      <c r="G7163" t="s">
        <v>546</v>
      </c>
      <c r="H7163" t="s">
        <v>29120</v>
      </c>
      <c r="I7163" t="s">
        <v>29068</v>
      </c>
      <c r="J7163" t="s">
        <v>29478</v>
      </c>
      <c r="K7163">
        <v>60</v>
      </c>
      <c r="L7163" s="1">
        <v>56.608695652173914</v>
      </c>
    </row>
    <row r="7164" spans="1:12" hidden="1" x14ac:dyDescent="0.25">
      <c r="A7164" t="s">
        <v>29479</v>
      </c>
      <c r="B7164" t="s">
        <v>29480</v>
      </c>
      <c r="C7164" s="1">
        <v>47.586956521739133</v>
      </c>
      <c r="D7164" s="1">
        <v>77.728260869565219</v>
      </c>
      <c r="E7164">
        <v>1</v>
      </c>
      <c r="F7164" t="s">
        <v>29481</v>
      </c>
      <c r="G7164" t="s">
        <v>12565</v>
      </c>
      <c r="H7164" t="s">
        <v>2448</v>
      </c>
      <c r="I7164" t="s">
        <v>29068</v>
      </c>
      <c r="J7164" t="s">
        <v>29482</v>
      </c>
      <c r="K7164">
        <v>120</v>
      </c>
      <c r="L7164" s="1">
        <v>114.1195652173913</v>
      </c>
    </row>
    <row r="7165" spans="1:12" hidden="1" x14ac:dyDescent="0.25">
      <c r="A7165" t="s">
        <v>29483</v>
      </c>
      <c r="B7165" t="s">
        <v>29484</v>
      </c>
      <c r="C7165" s="1">
        <v>31.804347826086957</v>
      </c>
      <c r="D7165" s="1">
        <v>37.402173913043477</v>
      </c>
      <c r="E7165">
        <v>1</v>
      </c>
      <c r="F7165" t="s">
        <v>29485</v>
      </c>
      <c r="G7165" t="s">
        <v>29486</v>
      </c>
      <c r="H7165" t="s">
        <v>29487</v>
      </c>
      <c r="I7165" t="s">
        <v>29068</v>
      </c>
      <c r="J7165" t="s">
        <v>29488</v>
      </c>
      <c r="K7165">
        <v>60</v>
      </c>
      <c r="L7165" s="1">
        <v>58.271739130434781</v>
      </c>
    </row>
    <row r="7166" spans="1:12" hidden="1" x14ac:dyDescent="0.25">
      <c r="A7166" t="s">
        <v>29489</v>
      </c>
      <c r="B7166" t="s">
        <v>29490</v>
      </c>
      <c r="C7166" s="1">
        <v>41.880434782608695</v>
      </c>
      <c r="D7166" s="1">
        <v>49.336956521739133</v>
      </c>
      <c r="E7166">
        <v>1</v>
      </c>
      <c r="F7166" t="s">
        <v>29491</v>
      </c>
      <c r="G7166" t="s">
        <v>569</v>
      </c>
      <c r="H7166" t="s">
        <v>286</v>
      </c>
      <c r="I7166" t="s">
        <v>29068</v>
      </c>
      <c r="J7166" t="s">
        <v>29423</v>
      </c>
      <c r="K7166">
        <v>116</v>
      </c>
      <c r="L7166" s="1">
        <v>104.97826086956522</v>
      </c>
    </row>
    <row r="7167" spans="1:12" hidden="1" x14ac:dyDescent="0.25">
      <c r="A7167" t="s">
        <v>29492</v>
      </c>
      <c r="B7167" t="s">
        <v>29493</v>
      </c>
      <c r="C7167" s="1">
        <v>39.032608695652172</v>
      </c>
      <c r="D7167" s="1">
        <v>46.315217391304351</v>
      </c>
      <c r="E7167">
        <v>1</v>
      </c>
      <c r="F7167" t="s">
        <v>29494</v>
      </c>
      <c r="G7167" t="s">
        <v>29233</v>
      </c>
      <c r="H7167" t="s">
        <v>10423</v>
      </c>
      <c r="I7167" t="s">
        <v>29068</v>
      </c>
      <c r="J7167" t="s">
        <v>29234</v>
      </c>
      <c r="K7167">
        <v>100</v>
      </c>
      <c r="L7167" s="1">
        <v>77.282608695652172</v>
      </c>
    </row>
    <row r="7168" spans="1:12" hidden="1" x14ac:dyDescent="0.25">
      <c r="A7168" t="s">
        <v>29495</v>
      </c>
      <c r="B7168" t="s">
        <v>29496</v>
      </c>
      <c r="C7168" s="1">
        <v>60.467391304347828</v>
      </c>
      <c r="D7168" s="1">
        <v>71.619565217391298</v>
      </c>
      <c r="E7168">
        <v>1</v>
      </c>
      <c r="F7168" t="s">
        <v>29497</v>
      </c>
      <c r="G7168" t="s">
        <v>10197</v>
      </c>
      <c r="H7168" t="s">
        <v>956</v>
      </c>
      <c r="I7168" t="s">
        <v>29068</v>
      </c>
      <c r="J7168" t="s">
        <v>29382</v>
      </c>
      <c r="K7168">
        <v>140</v>
      </c>
      <c r="L7168" s="1">
        <v>129.05434782608697</v>
      </c>
    </row>
    <row r="7169" spans="1:12" hidden="1" x14ac:dyDescent="0.25">
      <c r="A7169" t="s">
        <v>29498</v>
      </c>
      <c r="B7169" t="s">
        <v>29499</v>
      </c>
      <c r="C7169" s="1">
        <v>25.369565217391305</v>
      </c>
      <c r="D7169" s="1">
        <v>29.065217391304348</v>
      </c>
      <c r="E7169">
        <v>1</v>
      </c>
      <c r="F7169" t="s">
        <v>29500</v>
      </c>
      <c r="G7169" t="s">
        <v>29501</v>
      </c>
      <c r="H7169" t="s">
        <v>29502</v>
      </c>
      <c r="I7169" t="s">
        <v>29068</v>
      </c>
      <c r="J7169" t="s">
        <v>29503</v>
      </c>
      <c r="K7169">
        <v>60</v>
      </c>
      <c r="L7169" s="1">
        <v>52.184782608695649</v>
      </c>
    </row>
    <row r="7170" spans="1:12" hidden="1" x14ac:dyDescent="0.25">
      <c r="A7170" t="s">
        <v>29504</v>
      </c>
      <c r="B7170" t="s">
        <v>29505</v>
      </c>
      <c r="C7170" s="1">
        <v>24.065217391304348</v>
      </c>
      <c r="D7170" s="1">
        <v>33.826086956521742</v>
      </c>
      <c r="E7170">
        <v>1</v>
      </c>
      <c r="F7170" t="s">
        <v>29506</v>
      </c>
      <c r="G7170" t="s">
        <v>21669</v>
      </c>
      <c r="H7170" t="s">
        <v>29219</v>
      </c>
      <c r="I7170" t="s">
        <v>29068</v>
      </c>
      <c r="J7170" t="s">
        <v>29507</v>
      </c>
      <c r="K7170">
        <v>60</v>
      </c>
      <c r="L7170" s="1">
        <v>54.478260869565219</v>
      </c>
    </row>
    <row r="7171" spans="1:12" hidden="1" x14ac:dyDescent="0.25">
      <c r="A7171" t="s">
        <v>29508</v>
      </c>
      <c r="B7171" t="s">
        <v>29509</v>
      </c>
      <c r="C7171" s="1">
        <v>33.119565217391305</v>
      </c>
      <c r="D7171" s="1">
        <v>44.728260869565219</v>
      </c>
      <c r="E7171">
        <v>1</v>
      </c>
      <c r="F7171" t="s">
        <v>29510</v>
      </c>
      <c r="G7171" t="s">
        <v>12200</v>
      </c>
      <c r="H7171" t="s">
        <v>66</v>
      </c>
      <c r="I7171" t="s">
        <v>29068</v>
      </c>
      <c r="J7171" t="s">
        <v>29190</v>
      </c>
      <c r="K7171">
        <v>82</v>
      </c>
      <c r="L7171" s="1">
        <v>76.021739130434781</v>
      </c>
    </row>
    <row r="7172" spans="1:12" hidden="1" x14ac:dyDescent="0.25">
      <c r="A7172" t="s">
        <v>29511</v>
      </c>
      <c r="B7172" t="s">
        <v>29512</v>
      </c>
      <c r="C7172" s="1">
        <v>24.217391304347824</v>
      </c>
      <c r="D7172" s="1">
        <v>30.445652173913043</v>
      </c>
      <c r="E7172">
        <v>1</v>
      </c>
      <c r="F7172" t="s">
        <v>29513</v>
      </c>
      <c r="G7172" t="s">
        <v>23530</v>
      </c>
      <c r="H7172" t="s">
        <v>10809</v>
      </c>
      <c r="I7172" t="s">
        <v>29068</v>
      </c>
      <c r="J7172" t="s">
        <v>29090</v>
      </c>
      <c r="K7172">
        <v>60</v>
      </c>
      <c r="L7172" s="1">
        <v>51.5</v>
      </c>
    </row>
    <row r="7173" spans="1:12" hidden="1" x14ac:dyDescent="0.25">
      <c r="A7173" t="s">
        <v>29514</v>
      </c>
      <c r="B7173" t="s">
        <v>29515</v>
      </c>
      <c r="C7173" s="1">
        <v>21.043478260869566</v>
      </c>
      <c r="D7173" s="1">
        <v>25.836956521739129</v>
      </c>
      <c r="E7173">
        <v>1</v>
      </c>
      <c r="F7173" t="s">
        <v>29516</v>
      </c>
      <c r="G7173" t="s">
        <v>2210</v>
      </c>
      <c r="H7173" t="s">
        <v>29517</v>
      </c>
      <c r="I7173" t="s">
        <v>29068</v>
      </c>
      <c r="J7173" t="s">
        <v>29518</v>
      </c>
      <c r="K7173">
        <v>64</v>
      </c>
      <c r="L7173" s="1">
        <v>40.630434782608695</v>
      </c>
    </row>
    <row r="7174" spans="1:12" hidden="1" x14ac:dyDescent="0.25">
      <c r="A7174" t="s">
        <v>29519</v>
      </c>
      <c r="B7174" t="s">
        <v>29520</v>
      </c>
      <c r="C7174" s="1">
        <v>33.054347826086953</v>
      </c>
      <c r="D7174" s="1">
        <v>38.228260869565219</v>
      </c>
      <c r="E7174">
        <v>1</v>
      </c>
      <c r="F7174" t="s">
        <v>29521</v>
      </c>
      <c r="G7174" t="s">
        <v>29285</v>
      </c>
      <c r="H7174" t="s">
        <v>29263</v>
      </c>
      <c r="I7174" t="s">
        <v>29068</v>
      </c>
      <c r="J7174" t="s">
        <v>29322</v>
      </c>
      <c r="K7174">
        <v>60</v>
      </c>
      <c r="L7174" s="1">
        <v>53.706521739130437</v>
      </c>
    </row>
    <row r="7175" spans="1:12" hidden="1" x14ac:dyDescent="0.25">
      <c r="A7175" t="s">
        <v>29522</v>
      </c>
      <c r="B7175" t="s">
        <v>29523</v>
      </c>
      <c r="C7175" s="1">
        <v>44.608695652173914</v>
      </c>
      <c r="D7175" s="1">
        <v>54.086956521739133</v>
      </c>
      <c r="E7175">
        <v>1</v>
      </c>
      <c r="F7175" t="s">
        <v>29524</v>
      </c>
      <c r="G7175" t="s">
        <v>8573</v>
      </c>
      <c r="H7175" t="s">
        <v>29136</v>
      </c>
      <c r="I7175" t="s">
        <v>29068</v>
      </c>
      <c r="J7175" t="s">
        <v>29137</v>
      </c>
      <c r="K7175">
        <v>100</v>
      </c>
      <c r="L7175" s="1">
        <v>83.065217391304344</v>
      </c>
    </row>
    <row r="7176" spans="1:12" hidden="1" x14ac:dyDescent="0.25">
      <c r="A7176" t="s">
        <v>29525</v>
      </c>
      <c r="B7176" t="s">
        <v>29526</v>
      </c>
      <c r="C7176" s="1">
        <v>28.565217391304348</v>
      </c>
      <c r="D7176" s="1">
        <v>31.489130434782609</v>
      </c>
      <c r="E7176">
        <v>1</v>
      </c>
      <c r="F7176" t="s">
        <v>29527</v>
      </c>
      <c r="G7176" t="s">
        <v>29528</v>
      </c>
      <c r="H7176" t="s">
        <v>29529</v>
      </c>
      <c r="I7176" t="s">
        <v>29068</v>
      </c>
      <c r="J7176" t="s">
        <v>29530</v>
      </c>
      <c r="K7176">
        <v>90</v>
      </c>
      <c r="L7176" s="1">
        <v>73.217391304347828</v>
      </c>
    </row>
    <row r="7177" spans="1:12" hidden="1" x14ac:dyDescent="0.25">
      <c r="A7177" t="s">
        <v>29531</v>
      </c>
      <c r="B7177" t="s">
        <v>29532</v>
      </c>
      <c r="C7177" s="1">
        <v>44.923913043478258</v>
      </c>
      <c r="D7177" s="1">
        <v>55.130434782608695</v>
      </c>
      <c r="E7177">
        <v>1</v>
      </c>
      <c r="F7177" t="s">
        <v>29533</v>
      </c>
      <c r="G7177" t="s">
        <v>15287</v>
      </c>
      <c r="H7177" t="s">
        <v>1911</v>
      </c>
      <c r="I7177" t="s">
        <v>29068</v>
      </c>
      <c r="J7177" t="s">
        <v>29534</v>
      </c>
      <c r="K7177">
        <v>120</v>
      </c>
      <c r="L7177" s="1">
        <v>100.33695652173913</v>
      </c>
    </row>
    <row r="7178" spans="1:12" hidden="1" x14ac:dyDescent="0.25">
      <c r="A7178" t="s">
        <v>29535</v>
      </c>
      <c r="B7178" t="s">
        <v>29536</v>
      </c>
      <c r="C7178" s="1">
        <v>75.163043478260875</v>
      </c>
      <c r="D7178" s="1">
        <v>98.467391304347828</v>
      </c>
      <c r="E7178">
        <v>1</v>
      </c>
      <c r="F7178" t="s">
        <v>29537</v>
      </c>
      <c r="G7178" t="s">
        <v>318</v>
      </c>
      <c r="H7178" t="s">
        <v>2062</v>
      </c>
      <c r="I7178" t="s">
        <v>29068</v>
      </c>
      <c r="J7178" t="s">
        <v>29538</v>
      </c>
      <c r="K7178">
        <v>180</v>
      </c>
      <c r="L7178" s="1">
        <v>149.69565217391303</v>
      </c>
    </row>
    <row r="7179" spans="1:12" hidden="1" x14ac:dyDescent="0.25">
      <c r="A7179" t="s">
        <v>29539</v>
      </c>
      <c r="B7179" t="s">
        <v>29540</v>
      </c>
      <c r="C7179" s="1">
        <v>27.989130434782609</v>
      </c>
      <c r="D7179" s="1">
        <v>35.369565217391305</v>
      </c>
      <c r="E7179">
        <v>1</v>
      </c>
      <c r="F7179" t="s">
        <v>29541</v>
      </c>
      <c r="G7179" t="s">
        <v>29542</v>
      </c>
      <c r="H7179" t="s">
        <v>29543</v>
      </c>
      <c r="I7179" t="s">
        <v>29068</v>
      </c>
      <c r="J7179" t="s">
        <v>29544</v>
      </c>
      <c r="K7179">
        <v>60</v>
      </c>
      <c r="L7179" s="1">
        <v>55.054347826086953</v>
      </c>
    </row>
    <row r="7180" spans="1:12" hidden="1" x14ac:dyDescent="0.25">
      <c r="A7180" t="s">
        <v>29545</v>
      </c>
      <c r="B7180" t="s">
        <v>29546</v>
      </c>
      <c r="C7180" s="1">
        <v>31.195652173913043</v>
      </c>
      <c r="D7180" s="1">
        <v>38.652173913043477</v>
      </c>
      <c r="E7180">
        <v>1</v>
      </c>
      <c r="F7180" t="s">
        <v>29547</v>
      </c>
      <c r="G7180" t="s">
        <v>16277</v>
      </c>
      <c r="H7180" t="s">
        <v>29548</v>
      </c>
      <c r="I7180" t="s">
        <v>29068</v>
      </c>
      <c r="J7180" t="s">
        <v>29549</v>
      </c>
      <c r="K7180">
        <v>80</v>
      </c>
      <c r="L7180" s="1">
        <v>64.358695652173907</v>
      </c>
    </row>
    <row r="7181" spans="1:12" hidden="1" x14ac:dyDescent="0.25">
      <c r="A7181" t="s">
        <v>29550</v>
      </c>
      <c r="B7181" t="s">
        <v>29551</v>
      </c>
      <c r="C7181" s="1">
        <v>42.565217391304351</v>
      </c>
      <c r="D7181" s="1">
        <v>45.576086956521742</v>
      </c>
      <c r="E7181">
        <v>1</v>
      </c>
      <c r="F7181" t="s">
        <v>29552</v>
      </c>
      <c r="G7181" t="s">
        <v>13649</v>
      </c>
      <c r="H7181" t="s">
        <v>389</v>
      </c>
      <c r="I7181" t="s">
        <v>29068</v>
      </c>
      <c r="J7181" t="s">
        <v>29442</v>
      </c>
      <c r="K7181">
        <v>98</v>
      </c>
      <c r="L7181" s="1">
        <v>89.586956521739125</v>
      </c>
    </row>
    <row r="7182" spans="1:12" hidden="1" x14ac:dyDescent="0.25">
      <c r="A7182" t="s">
        <v>29553</v>
      </c>
      <c r="B7182" t="s">
        <v>29554</v>
      </c>
      <c r="C7182" s="1">
        <v>36.554347826086953</v>
      </c>
      <c r="D7182" s="1">
        <v>58.543478260869563</v>
      </c>
      <c r="E7182">
        <v>1</v>
      </c>
      <c r="F7182" t="s">
        <v>29555</v>
      </c>
      <c r="G7182" t="s">
        <v>546</v>
      </c>
      <c r="H7182" t="s">
        <v>29120</v>
      </c>
      <c r="I7182" t="s">
        <v>29068</v>
      </c>
      <c r="J7182" t="s">
        <v>29556</v>
      </c>
      <c r="K7182">
        <v>87</v>
      </c>
      <c r="L7182" s="1">
        <v>73.152173913043484</v>
      </c>
    </row>
    <row r="7183" spans="1:12" hidden="1" x14ac:dyDescent="0.25">
      <c r="A7183" t="s">
        <v>29557</v>
      </c>
      <c r="B7183" t="s">
        <v>29558</v>
      </c>
      <c r="C7183" s="1">
        <v>54.739130434782609</v>
      </c>
      <c r="D7183" s="1">
        <v>65.489130434782609</v>
      </c>
      <c r="E7183">
        <v>1</v>
      </c>
      <c r="F7183" t="s">
        <v>29559</v>
      </c>
      <c r="G7183" t="s">
        <v>29560</v>
      </c>
      <c r="H7183" t="s">
        <v>237</v>
      </c>
      <c r="I7183" t="s">
        <v>29068</v>
      </c>
      <c r="J7183" t="s">
        <v>29561</v>
      </c>
      <c r="K7183">
        <v>120</v>
      </c>
      <c r="L7183" s="1">
        <v>103.79347826086956</v>
      </c>
    </row>
    <row r="7184" spans="1:12" hidden="1" x14ac:dyDescent="0.25">
      <c r="A7184" t="s">
        <v>29562</v>
      </c>
      <c r="B7184" t="s">
        <v>29563</v>
      </c>
      <c r="C7184" s="1">
        <v>29.282608695652176</v>
      </c>
      <c r="D7184" s="1">
        <v>44.923913043478258</v>
      </c>
      <c r="E7184">
        <v>1</v>
      </c>
      <c r="F7184" t="s">
        <v>29564</v>
      </c>
      <c r="G7184" t="s">
        <v>546</v>
      </c>
      <c r="H7184" t="s">
        <v>29120</v>
      </c>
      <c r="I7184" t="s">
        <v>29068</v>
      </c>
      <c r="J7184" t="s">
        <v>29565</v>
      </c>
      <c r="K7184">
        <v>60</v>
      </c>
      <c r="L7184" s="1">
        <v>53.413043478260867</v>
      </c>
    </row>
    <row r="7185" spans="1:12" hidden="1" x14ac:dyDescent="0.25">
      <c r="A7185" t="s">
        <v>29566</v>
      </c>
      <c r="B7185" t="s">
        <v>29567</v>
      </c>
      <c r="C7185" s="1">
        <v>22.760869565217391</v>
      </c>
      <c r="D7185" s="1">
        <v>28.163043478260871</v>
      </c>
      <c r="E7185">
        <v>1</v>
      </c>
      <c r="F7185" t="s">
        <v>29568</v>
      </c>
      <c r="G7185" t="s">
        <v>546</v>
      </c>
      <c r="H7185" t="s">
        <v>29120</v>
      </c>
      <c r="I7185" t="s">
        <v>29068</v>
      </c>
      <c r="J7185" t="s">
        <v>29478</v>
      </c>
      <c r="K7185">
        <v>60</v>
      </c>
      <c r="L7185" s="1">
        <v>55.065217391304351</v>
      </c>
    </row>
    <row r="7186" spans="1:12" hidden="1" x14ac:dyDescent="0.25">
      <c r="A7186" t="s">
        <v>29569</v>
      </c>
      <c r="B7186" t="s">
        <v>29570</v>
      </c>
      <c r="C7186" s="1">
        <v>27.021739130434781</v>
      </c>
      <c r="D7186" s="1">
        <v>50.195652173913047</v>
      </c>
      <c r="E7186">
        <v>1</v>
      </c>
      <c r="F7186" t="s">
        <v>29571</v>
      </c>
      <c r="G7186" t="s">
        <v>29352</v>
      </c>
      <c r="H7186" t="s">
        <v>507</v>
      </c>
      <c r="I7186" t="s">
        <v>29068</v>
      </c>
      <c r="J7186" t="s">
        <v>29353</v>
      </c>
      <c r="K7186">
        <v>60</v>
      </c>
      <c r="L7186" s="1">
        <v>57.543478260869563</v>
      </c>
    </row>
    <row r="7187" spans="1:12" hidden="1" x14ac:dyDescent="0.25">
      <c r="A7187" t="s">
        <v>29572</v>
      </c>
      <c r="B7187" t="s">
        <v>29573</v>
      </c>
      <c r="C7187" s="1">
        <v>45.510869565217391</v>
      </c>
      <c r="D7187" s="1">
        <v>51.728260869565219</v>
      </c>
      <c r="E7187">
        <v>1</v>
      </c>
      <c r="F7187" t="s">
        <v>29574</v>
      </c>
      <c r="G7187" t="s">
        <v>29575</v>
      </c>
      <c r="H7187" t="s">
        <v>21285</v>
      </c>
      <c r="I7187" t="s">
        <v>29068</v>
      </c>
      <c r="J7187" t="s">
        <v>29576</v>
      </c>
      <c r="K7187">
        <v>120</v>
      </c>
      <c r="L7187" s="1">
        <v>106.09782608695652</v>
      </c>
    </row>
    <row r="7188" spans="1:12" hidden="1" x14ac:dyDescent="0.25">
      <c r="A7188" t="s">
        <v>29577</v>
      </c>
      <c r="B7188" t="s">
        <v>29578</v>
      </c>
      <c r="C7188" s="1">
        <v>29.076086956521738</v>
      </c>
      <c r="D7188" s="1">
        <v>33.739130434782609</v>
      </c>
      <c r="E7188">
        <v>1</v>
      </c>
      <c r="F7188" t="s">
        <v>29579</v>
      </c>
      <c r="G7188" t="s">
        <v>29580</v>
      </c>
      <c r="H7188" t="s">
        <v>29228</v>
      </c>
      <c r="I7188" t="s">
        <v>29068</v>
      </c>
      <c r="J7188" t="s">
        <v>29581</v>
      </c>
      <c r="K7188">
        <v>60</v>
      </c>
      <c r="L7188" s="1">
        <v>56.108695652173914</v>
      </c>
    </row>
    <row r="7189" spans="1:12" hidden="1" x14ac:dyDescent="0.25">
      <c r="A7189" t="s">
        <v>29582</v>
      </c>
      <c r="B7189" t="s">
        <v>29583</v>
      </c>
      <c r="C7189" s="1">
        <v>16.326086956521738</v>
      </c>
      <c r="D7189" s="1">
        <v>21.858695652173914</v>
      </c>
      <c r="E7189">
        <v>1</v>
      </c>
      <c r="F7189" t="s">
        <v>29584</v>
      </c>
      <c r="G7189" t="s">
        <v>29108</v>
      </c>
      <c r="H7189" t="s">
        <v>658</v>
      </c>
      <c r="I7189" t="s">
        <v>29068</v>
      </c>
      <c r="J7189" t="s">
        <v>29109</v>
      </c>
      <c r="K7189">
        <v>30</v>
      </c>
      <c r="L7189" s="1">
        <v>21.304347826086957</v>
      </c>
    </row>
    <row r="7190" spans="1:12" hidden="1" x14ac:dyDescent="0.25">
      <c r="A7190" t="s">
        <v>29585</v>
      </c>
      <c r="B7190" t="s">
        <v>29586</v>
      </c>
      <c r="C7190" s="1">
        <v>25.967391304347824</v>
      </c>
      <c r="D7190" s="1">
        <v>30.739130434782609</v>
      </c>
      <c r="E7190">
        <v>1</v>
      </c>
      <c r="F7190" t="s">
        <v>29587</v>
      </c>
      <c r="G7190" t="s">
        <v>29588</v>
      </c>
      <c r="H7190" t="s">
        <v>9940</v>
      </c>
      <c r="I7190" t="s">
        <v>29068</v>
      </c>
      <c r="J7190" t="s">
        <v>29589</v>
      </c>
      <c r="K7190">
        <v>60</v>
      </c>
      <c r="L7190" s="1">
        <v>53.510869565217391</v>
      </c>
    </row>
    <row r="7191" spans="1:12" hidden="1" x14ac:dyDescent="0.25">
      <c r="A7191" t="s">
        <v>29590</v>
      </c>
      <c r="B7191" t="s">
        <v>29591</v>
      </c>
      <c r="C7191" s="1">
        <v>54.836956521739133</v>
      </c>
      <c r="D7191" s="1">
        <v>63.793478260869563</v>
      </c>
      <c r="E7191">
        <v>1</v>
      </c>
      <c r="F7191" t="s">
        <v>29592</v>
      </c>
      <c r="G7191" t="s">
        <v>2540</v>
      </c>
      <c r="H7191" t="s">
        <v>29120</v>
      </c>
      <c r="I7191" t="s">
        <v>29068</v>
      </c>
      <c r="J7191" t="s">
        <v>29258</v>
      </c>
      <c r="K7191">
        <v>121</v>
      </c>
      <c r="L7191" s="1">
        <v>109.89130434782609</v>
      </c>
    </row>
    <row r="7192" spans="1:12" hidden="1" x14ac:dyDescent="0.25">
      <c r="A7192" t="s">
        <v>29593</v>
      </c>
      <c r="B7192" t="s">
        <v>29594</v>
      </c>
      <c r="C7192" s="1">
        <v>22.315217391304348</v>
      </c>
      <c r="D7192" s="1">
        <v>26.554347826086957</v>
      </c>
      <c r="E7192">
        <v>1</v>
      </c>
      <c r="F7192" t="s">
        <v>29595</v>
      </c>
      <c r="G7192" t="s">
        <v>29596</v>
      </c>
      <c r="H7192" t="s">
        <v>2079</v>
      </c>
      <c r="I7192" t="s">
        <v>29068</v>
      </c>
      <c r="J7192" t="s">
        <v>29597</v>
      </c>
      <c r="K7192">
        <v>60</v>
      </c>
      <c r="L7192" s="1">
        <v>49.706521739130437</v>
      </c>
    </row>
    <row r="7193" spans="1:12" hidden="1" x14ac:dyDescent="0.25">
      <c r="A7193" t="s">
        <v>29598</v>
      </c>
      <c r="B7193" t="s">
        <v>29599</v>
      </c>
      <c r="C7193" s="1">
        <v>29.293478260869566</v>
      </c>
      <c r="D7193" s="1">
        <v>35.684782608695649</v>
      </c>
      <c r="E7193">
        <v>1</v>
      </c>
      <c r="F7193" t="s">
        <v>29600</v>
      </c>
      <c r="G7193" t="s">
        <v>29233</v>
      </c>
      <c r="H7193" t="s">
        <v>10423</v>
      </c>
      <c r="I7193" t="s">
        <v>29068</v>
      </c>
      <c r="J7193" t="s">
        <v>29234</v>
      </c>
      <c r="K7193">
        <v>60</v>
      </c>
      <c r="L7193" s="1">
        <v>56.478260869565219</v>
      </c>
    </row>
    <row r="7194" spans="1:12" hidden="1" x14ac:dyDescent="0.25">
      <c r="A7194" t="s">
        <v>29601</v>
      </c>
      <c r="B7194" t="s">
        <v>29602</v>
      </c>
      <c r="C7194" s="1">
        <v>24.576086956521738</v>
      </c>
      <c r="D7194" s="1">
        <v>42.445652173913047</v>
      </c>
      <c r="E7194">
        <v>1</v>
      </c>
      <c r="F7194" t="s">
        <v>29603</v>
      </c>
      <c r="G7194" t="s">
        <v>546</v>
      </c>
      <c r="H7194" t="s">
        <v>29120</v>
      </c>
      <c r="I7194" t="s">
        <v>29068</v>
      </c>
      <c r="J7194" t="s">
        <v>29162</v>
      </c>
      <c r="K7194">
        <v>60</v>
      </c>
      <c r="L7194" s="1">
        <v>54.586956521739133</v>
      </c>
    </row>
    <row r="7195" spans="1:12" hidden="1" x14ac:dyDescent="0.25">
      <c r="A7195" t="s">
        <v>29604</v>
      </c>
      <c r="B7195" t="s">
        <v>29605</v>
      </c>
      <c r="C7195" s="1">
        <v>37.956521739130437</v>
      </c>
      <c r="D7195" s="1">
        <v>60.673913043478258</v>
      </c>
      <c r="E7195">
        <v>1</v>
      </c>
      <c r="F7195" t="s">
        <v>29606</v>
      </c>
      <c r="G7195" t="s">
        <v>10551</v>
      </c>
      <c r="H7195" t="s">
        <v>10698</v>
      </c>
      <c r="I7195" t="s">
        <v>29068</v>
      </c>
      <c r="J7195" t="s">
        <v>29607</v>
      </c>
      <c r="K7195">
        <v>90</v>
      </c>
      <c r="L7195" s="1">
        <v>83.402173913043484</v>
      </c>
    </row>
    <row r="7196" spans="1:12" hidden="1" x14ac:dyDescent="0.25">
      <c r="A7196" t="s">
        <v>29608</v>
      </c>
      <c r="B7196" t="s">
        <v>29609</v>
      </c>
      <c r="C7196" s="1">
        <v>23.684782608695652</v>
      </c>
      <c r="D7196" s="1">
        <v>42.108695652173914</v>
      </c>
      <c r="E7196">
        <v>1</v>
      </c>
      <c r="F7196" t="s">
        <v>29610</v>
      </c>
      <c r="G7196" t="s">
        <v>29611</v>
      </c>
      <c r="H7196" t="s">
        <v>15855</v>
      </c>
      <c r="I7196" t="s">
        <v>29068</v>
      </c>
      <c r="J7196" t="s">
        <v>29612</v>
      </c>
      <c r="K7196">
        <v>60</v>
      </c>
      <c r="L7196" s="1">
        <v>55.076086956521742</v>
      </c>
    </row>
    <row r="7197" spans="1:12" hidden="1" x14ac:dyDescent="0.25">
      <c r="A7197" t="s">
        <v>29613</v>
      </c>
      <c r="B7197" t="s">
        <v>29614</v>
      </c>
      <c r="C7197" s="1">
        <v>46.304347826086953</v>
      </c>
      <c r="D7197" s="1">
        <v>74.358695652173907</v>
      </c>
      <c r="E7197">
        <v>1</v>
      </c>
      <c r="F7197" t="s">
        <v>29615</v>
      </c>
      <c r="G7197" t="s">
        <v>10913</v>
      </c>
      <c r="H7197" t="s">
        <v>547</v>
      </c>
      <c r="I7197" t="s">
        <v>29068</v>
      </c>
      <c r="J7197" t="s">
        <v>29616</v>
      </c>
      <c r="K7197">
        <v>120</v>
      </c>
      <c r="L7197" s="1">
        <v>108.10869565217391</v>
      </c>
    </row>
    <row r="7198" spans="1:12" hidden="1" x14ac:dyDescent="0.25">
      <c r="A7198" t="s">
        <v>29617</v>
      </c>
      <c r="B7198" t="s">
        <v>29618</v>
      </c>
      <c r="C7198" s="1">
        <v>23.913043478260871</v>
      </c>
      <c r="D7198" s="1">
        <v>30.271739130434781</v>
      </c>
      <c r="E7198">
        <v>1</v>
      </c>
      <c r="F7198" t="s">
        <v>29619</v>
      </c>
      <c r="G7198" t="s">
        <v>29620</v>
      </c>
      <c r="H7198" t="s">
        <v>17</v>
      </c>
      <c r="I7198" t="s">
        <v>29068</v>
      </c>
      <c r="J7198" t="s">
        <v>29621</v>
      </c>
      <c r="K7198">
        <v>60</v>
      </c>
      <c r="L7198" s="1">
        <v>53.521739130434781</v>
      </c>
    </row>
    <row r="7199" spans="1:12" hidden="1" x14ac:dyDescent="0.25">
      <c r="A7199" t="s">
        <v>29622</v>
      </c>
      <c r="B7199" t="s">
        <v>29623</v>
      </c>
      <c r="C7199" s="1">
        <v>55.142857142857146</v>
      </c>
      <c r="D7199" s="1">
        <v>56.380434782608695</v>
      </c>
      <c r="E7199">
        <v>1</v>
      </c>
      <c r="F7199" t="s">
        <v>29624</v>
      </c>
      <c r="G7199" t="s">
        <v>7789</v>
      </c>
      <c r="H7199" t="s">
        <v>15855</v>
      </c>
      <c r="I7199" t="s">
        <v>29068</v>
      </c>
      <c r="J7199" t="s">
        <v>29081</v>
      </c>
      <c r="K7199">
        <v>151</v>
      </c>
      <c r="L7199" s="1">
        <v>119.23913043478261</v>
      </c>
    </row>
    <row r="7200" spans="1:12" hidden="1" x14ac:dyDescent="0.25">
      <c r="A7200" t="s">
        <v>29625</v>
      </c>
      <c r="B7200" t="s">
        <v>29626</v>
      </c>
      <c r="C7200" s="1">
        <v>29.684782608695652</v>
      </c>
      <c r="D7200" s="1">
        <v>33.771739130434781</v>
      </c>
      <c r="E7200">
        <v>1</v>
      </c>
      <c r="F7200" t="s">
        <v>29627</v>
      </c>
      <c r="G7200" t="s">
        <v>29628</v>
      </c>
      <c r="H7200" t="s">
        <v>29391</v>
      </c>
      <c r="I7200" t="s">
        <v>29068</v>
      </c>
      <c r="J7200" t="s">
        <v>29629</v>
      </c>
      <c r="K7200">
        <v>60</v>
      </c>
      <c r="L7200" s="1">
        <v>53.510869565217391</v>
      </c>
    </row>
    <row r="7201" spans="1:12" hidden="1" x14ac:dyDescent="0.25">
      <c r="A7201" t="s">
        <v>29630</v>
      </c>
      <c r="B7201" t="s">
        <v>29631</v>
      </c>
      <c r="C7201" s="1">
        <v>28.413043478260871</v>
      </c>
      <c r="D7201" s="1">
        <v>31.510869565217391</v>
      </c>
      <c r="E7201">
        <v>1</v>
      </c>
      <c r="F7201" t="s">
        <v>29632</v>
      </c>
      <c r="G7201" t="s">
        <v>569</v>
      </c>
      <c r="H7201" t="s">
        <v>286</v>
      </c>
      <c r="I7201" t="s">
        <v>29068</v>
      </c>
      <c r="J7201" t="s">
        <v>29633</v>
      </c>
      <c r="K7201">
        <v>60</v>
      </c>
      <c r="L7201" s="1">
        <v>51.967391304347828</v>
      </c>
    </row>
    <row r="7202" spans="1:12" hidden="1" x14ac:dyDescent="0.25">
      <c r="A7202" t="s">
        <v>29634</v>
      </c>
      <c r="B7202" t="s">
        <v>26806</v>
      </c>
      <c r="C7202" s="1">
        <v>25.282608695652176</v>
      </c>
      <c r="D7202" s="1">
        <v>45.108695652173914</v>
      </c>
      <c r="E7202">
        <v>1</v>
      </c>
      <c r="F7202" t="s">
        <v>29635</v>
      </c>
      <c r="G7202" t="s">
        <v>29636</v>
      </c>
      <c r="H7202" t="s">
        <v>29172</v>
      </c>
      <c r="I7202" t="s">
        <v>29068</v>
      </c>
      <c r="J7202" t="s">
        <v>29637</v>
      </c>
      <c r="K7202">
        <v>60</v>
      </c>
      <c r="L7202" s="1">
        <v>52.489130434782609</v>
      </c>
    </row>
    <row r="7203" spans="1:12" hidden="1" x14ac:dyDescent="0.25">
      <c r="A7203" t="s">
        <v>29638</v>
      </c>
      <c r="B7203" t="s">
        <v>29639</v>
      </c>
      <c r="C7203" s="1">
        <v>30.423913043478262</v>
      </c>
      <c r="D7203" s="1">
        <v>48.934782608695649</v>
      </c>
      <c r="E7203">
        <v>1</v>
      </c>
      <c r="F7203" t="s">
        <v>29640</v>
      </c>
      <c r="G7203" t="s">
        <v>29528</v>
      </c>
      <c r="H7203" t="s">
        <v>29529</v>
      </c>
      <c r="I7203" t="s">
        <v>29068</v>
      </c>
      <c r="J7203" t="s">
        <v>29530</v>
      </c>
      <c r="K7203">
        <v>60</v>
      </c>
      <c r="L7203" s="1">
        <v>53.836956521739133</v>
      </c>
    </row>
    <row r="7204" spans="1:12" hidden="1" x14ac:dyDescent="0.25">
      <c r="A7204" t="s">
        <v>29641</v>
      </c>
      <c r="B7204" t="s">
        <v>29642</v>
      </c>
      <c r="C7204" s="1">
        <v>53.141304347826086</v>
      </c>
      <c r="D7204" s="1">
        <v>81.032608695652172</v>
      </c>
      <c r="E7204">
        <v>1</v>
      </c>
      <c r="F7204" t="s">
        <v>29643</v>
      </c>
      <c r="G7204" t="s">
        <v>29147</v>
      </c>
      <c r="H7204" t="s">
        <v>9940</v>
      </c>
      <c r="I7204" t="s">
        <v>29068</v>
      </c>
      <c r="J7204" t="s">
        <v>29148</v>
      </c>
      <c r="K7204">
        <v>120</v>
      </c>
      <c r="L7204" s="1">
        <v>103.40217391304348</v>
      </c>
    </row>
    <row r="7205" spans="1:12" hidden="1" x14ac:dyDescent="0.25">
      <c r="A7205" t="s">
        <v>29644</v>
      </c>
      <c r="B7205" t="s">
        <v>29645</v>
      </c>
      <c r="C7205" s="1">
        <v>37.543478260869563</v>
      </c>
      <c r="D7205" s="1">
        <v>63.543478260869563</v>
      </c>
      <c r="E7205">
        <v>1</v>
      </c>
      <c r="F7205" t="s">
        <v>29646</v>
      </c>
      <c r="G7205" t="s">
        <v>29285</v>
      </c>
      <c r="H7205" t="s">
        <v>29263</v>
      </c>
      <c r="I7205" t="s">
        <v>29068</v>
      </c>
      <c r="J7205" t="s">
        <v>29286</v>
      </c>
      <c r="K7205">
        <v>80</v>
      </c>
      <c r="L7205" s="1">
        <v>75</v>
      </c>
    </row>
    <row r="7206" spans="1:12" hidden="1" x14ac:dyDescent="0.25">
      <c r="A7206" t="s">
        <v>29647</v>
      </c>
      <c r="B7206" t="s">
        <v>29648</v>
      </c>
      <c r="C7206" s="1">
        <v>29.663043478260871</v>
      </c>
      <c r="D7206" s="1">
        <v>34.576086956521742</v>
      </c>
      <c r="E7206">
        <v>1</v>
      </c>
      <c r="F7206" t="s">
        <v>29649</v>
      </c>
      <c r="G7206" t="s">
        <v>10197</v>
      </c>
      <c r="H7206" t="s">
        <v>956</v>
      </c>
      <c r="I7206" t="s">
        <v>29068</v>
      </c>
      <c r="J7206" t="s">
        <v>29454</v>
      </c>
      <c r="K7206">
        <v>60</v>
      </c>
      <c r="L7206" s="1">
        <v>53.978260869565219</v>
      </c>
    </row>
    <row r="7207" spans="1:12" hidden="1" x14ac:dyDescent="0.25">
      <c r="A7207" t="s">
        <v>29650</v>
      </c>
      <c r="B7207" t="s">
        <v>29651</v>
      </c>
      <c r="C7207" s="1">
        <v>43.576086956521742</v>
      </c>
      <c r="D7207" s="1">
        <v>50.130434782608695</v>
      </c>
      <c r="E7207">
        <v>1</v>
      </c>
      <c r="F7207" t="s">
        <v>29652</v>
      </c>
      <c r="G7207" t="s">
        <v>546</v>
      </c>
      <c r="H7207" t="s">
        <v>29120</v>
      </c>
      <c r="I7207" t="s">
        <v>29068</v>
      </c>
      <c r="J7207" t="s">
        <v>29121</v>
      </c>
      <c r="K7207">
        <v>88</v>
      </c>
      <c r="L7207" s="1">
        <v>83.771739130434781</v>
      </c>
    </row>
    <row r="7208" spans="1:12" hidden="1" x14ac:dyDescent="0.25">
      <c r="A7208" t="s">
        <v>29653</v>
      </c>
      <c r="B7208" t="s">
        <v>29654</v>
      </c>
      <c r="C7208" s="1">
        <v>28.804347826086957</v>
      </c>
      <c r="D7208" s="1">
        <v>35.326086956521742</v>
      </c>
      <c r="E7208">
        <v>1</v>
      </c>
      <c r="F7208" t="s">
        <v>29655</v>
      </c>
      <c r="G7208" t="s">
        <v>29335</v>
      </c>
      <c r="H7208" t="s">
        <v>29336</v>
      </c>
      <c r="I7208" t="s">
        <v>29068</v>
      </c>
      <c r="J7208" t="s">
        <v>29337</v>
      </c>
      <c r="K7208">
        <v>60</v>
      </c>
      <c r="L7208" s="1">
        <v>55.760869565217391</v>
      </c>
    </row>
    <row r="7209" spans="1:12" hidden="1" x14ac:dyDescent="0.25">
      <c r="A7209" t="s">
        <v>29656</v>
      </c>
      <c r="B7209" t="s">
        <v>29657</v>
      </c>
      <c r="C7209" s="1">
        <v>57.728260869565219</v>
      </c>
      <c r="D7209" s="1">
        <v>97.163043478260875</v>
      </c>
      <c r="E7209">
        <v>1</v>
      </c>
      <c r="F7209" t="s">
        <v>29658</v>
      </c>
      <c r="G7209" t="s">
        <v>29659</v>
      </c>
      <c r="H7209" t="s">
        <v>29660</v>
      </c>
      <c r="I7209" t="s">
        <v>29068</v>
      </c>
      <c r="J7209" t="s">
        <v>29661</v>
      </c>
      <c r="K7209">
        <v>106</v>
      </c>
      <c r="L7209" s="1">
        <v>94.108695652173907</v>
      </c>
    </row>
    <row r="7210" spans="1:12" hidden="1" x14ac:dyDescent="0.25">
      <c r="A7210" t="s">
        <v>29662</v>
      </c>
      <c r="B7210" t="s">
        <v>29663</v>
      </c>
      <c r="C7210" s="1">
        <v>27.641304347826086</v>
      </c>
      <c r="D7210" s="1">
        <v>33.913043478260867</v>
      </c>
      <c r="E7210">
        <v>1</v>
      </c>
      <c r="F7210" t="s">
        <v>29664</v>
      </c>
      <c r="G7210" t="s">
        <v>65</v>
      </c>
      <c r="H7210" t="s">
        <v>29136</v>
      </c>
      <c r="I7210" t="s">
        <v>29068</v>
      </c>
      <c r="J7210" t="s">
        <v>29665</v>
      </c>
      <c r="K7210">
        <v>60</v>
      </c>
      <c r="L7210" s="1">
        <v>53.510869565217391</v>
      </c>
    </row>
    <row r="7211" spans="1:12" hidden="1" x14ac:dyDescent="0.25">
      <c r="A7211" t="s">
        <v>29666</v>
      </c>
      <c r="B7211" t="s">
        <v>29667</v>
      </c>
      <c r="C7211" s="1">
        <v>29.923913043478262</v>
      </c>
      <c r="D7211" s="1">
        <v>36.956521739130437</v>
      </c>
      <c r="E7211">
        <v>1</v>
      </c>
      <c r="F7211" t="s">
        <v>29668</v>
      </c>
      <c r="G7211" t="s">
        <v>663</v>
      </c>
      <c r="H7211" t="s">
        <v>237</v>
      </c>
      <c r="I7211" t="s">
        <v>29068</v>
      </c>
      <c r="J7211" t="s">
        <v>29669</v>
      </c>
      <c r="K7211">
        <v>60</v>
      </c>
      <c r="L7211" s="1">
        <v>54.608695652173914</v>
      </c>
    </row>
    <row r="7212" spans="1:12" hidden="1" x14ac:dyDescent="0.25">
      <c r="A7212" t="s">
        <v>29670</v>
      </c>
      <c r="B7212" t="s">
        <v>29671</v>
      </c>
      <c r="C7212" s="1">
        <v>28.902173913043477</v>
      </c>
      <c r="D7212" s="1">
        <v>35.923913043478258</v>
      </c>
      <c r="E7212">
        <v>1</v>
      </c>
      <c r="F7212" t="s">
        <v>29672</v>
      </c>
      <c r="G7212" t="s">
        <v>29194</v>
      </c>
      <c r="H7212" t="s">
        <v>729</v>
      </c>
      <c r="I7212" t="s">
        <v>29068</v>
      </c>
      <c r="J7212" t="s">
        <v>29195</v>
      </c>
      <c r="K7212">
        <v>60</v>
      </c>
      <c r="L7212" s="1">
        <v>55.902173913043477</v>
      </c>
    </row>
    <row r="7213" spans="1:12" hidden="1" x14ac:dyDescent="0.25">
      <c r="A7213" t="s">
        <v>29673</v>
      </c>
      <c r="B7213" t="s">
        <v>29674</v>
      </c>
      <c r="C7213" s="1">
        <v>26.793478260869566</v>
      </c>
      <c r="D7213" s="1">
        <v>35.195652173913047</v>
      </c>
      <c r="E7213">
        <v>1</v>
      </c>
      <c r="F7213" t="s">
        <v>29675</v>
      </c>
      <c r="G7213" t="s">
        <v>28816</v>
      </c>
      <c r="H7213" t="s">
        <v>17856</v>
      </c>
      <c r="I7213" t="s">
        <v>29068</v>
      </c>
      <c r="J7213" t="s">
        <v>29676</v>
      </c>
      <c r="K7213">
        <v>66</v>
      </c>
      <c r="L7213" s="1">
        <v>63.576086956521742</v>
      </c>
    </row>
    <row r="7214" spans="1:12" hidden="1" x14ac:dyDescent="0.25">
      <c r="A7214" t="s">
        <v>29677</v>
      </c>
      <c r="B7214" t="s">
        <v>29678</v>
      </c>
      <c r="C7214" s="1">
        <v>78.510869565217391</v>
      </c>
      <c r="D7214" s="1">
        <v>134.88043478260869</v>
      </c>
      <c r="E7214">
        <v>1</v>
      </c>
      <c r="F7214" t="s">
        <v>29679</v>
      </c>
      <c r="G7214" t="s">
        <v>2683</v>
      </c>
      <c r="H7214" t="s">
        <v>29277</v>
      </c>
      <c r="I7214" t="s">
        <v>29068</v>
      </c>
      <c r="J7214" t="s">
        <v>29278</v>
      </c>
      <c r="K7214">
        <v>150</v>
      </c>
      <c r="L7214" s="1">
        <v>132.15217391304347</v>
      </c>
    </row>
    <row r="7215" spans="1:12" hidden="1" x14ac:dyDescent="0.25">
      <c r="A7215" t="s">
        <v>29680</v>
      </c>
      <c r="B7215" t="s">
        <v>29681</v>
      </c>
      <c r="C7215" s="1">
        <v>24.565217391304348</v>
      </c>
      <c r="D7215" s="1">
        <v>35.739130434782609</v>
      </c>
      <c r="E7215">
        <v>1</v>
      </c>
      <c r="F7215" t="s">
        <v>29682</v>
      </c>
      <c r="G7215" t="s">
        <v>29461</v>
      </c>
      <c r="H7215" t="s">
        <v>1799</v>
      </c>
      <c r="I7215" t="s">
        <v>29068</v>
      </c>
      <c r="J7215" t="s">
        <v>29462</v>
      </c>
      <c r="K7215">
        <v>59</v>
      </c>
      <c r="L7215" s="1">
        <v>48.815217391304351</v>
      </c>
    </row>
    <row r="7216" spans="1:12" hidden="1" x14ac:dyDescent="0.25">
      <c r="A7216" t="s">
        <v>29683</v>
      </c>
      <c r="B7216" t="s">
        <v>29684</v>
      </c>
      <c r="C7216" s="1">
        <v>97.641304347826093</v>
      </c>
      <c r="D7216" s="1">
        <v>119.28260869565217</v>
      </c>
      <c r="E7216">
        <v>1</v>
      </c>
      <c r="F7216" t="s">
        <v>29685</v>
      </c>
      <c r="G7216" t="s">
        <v>29131</v>
      </c>
      <c r="H7216" t="s">
        <v>564</v>
      </c>
      <c r="I7216" t="s">
        <v>29068</v>
      </c>
      <c r="J7216" t="s">
        <v>29686</v>
      </c>
      <c r="K7216">
        <v>140</v>
      </c>
      <c r="L7216" s="1">
        <v>132.36956521739131</v>
      </c>
    </row>
    <row r="7217" spans="1:12" hidden="1" x14ac:dyDescent="0.25">
      <c r="A7217" t="s">
        <v>29687</v>
      </c>
      <c r="B7217" t="s">
        <v>29688</v>
      </c>
      <c r="C7217" s="1">
        <v>31.282608695652176</v>
      </c>
      <c r="D7217" s="1">
        <v>40.467391304347828</v>
      </c>
      <c r="E7217">
        <v>1</v>
      </c>
      <c r="F7217" t="s">
        <v>29689</v>
      </c>
      <c r="G7217" t="s">
        <v>29305</v>
      </c>
      <c r="H7217" t="s">
        <v>1847</v>
      </c>
      <c r="I7217" t="s">
        <v>29068</v>
      </c>
      <c r="J7217" t="s">
        <v>29306</v>
      </c>
      <c r="K7217">
        <v>60</v>
      </c>
      <c r="L7217" s="1">
        <v>53.130434782608695</v>
      </c>
    </row>
    <row r="7218" spans="1:12" hidden="1" x14ac:dyDescent="0.25">
      <c r="A7218" t="s">
        <v>29690</v>
      </c>
      <c r="B7218" t="s">
        <v>29691</v>
      </c>
      <c r="C7218" s="1">
        <v>31.554347826086957</v>
      </c>
      <c r="D7218" s="1">
        <v>42.108695652173914</v>
      </c>
      <c r="E7218">
        <v>1</v>
      </c>
      <c r="F7218" t="s">
        <v>29692</v>
      </c>
      <c r="G7218" t="s">
        <v>29693</v>
      </c>
      <c r="H7218" t="s">
        <v>146</v>
      </c>
      <c r="I7218" t="s">
        <v>29068</v>
      </c>
      <c r="J7218" t="s">
        <v>29694</v>
      </c>
      <c r="K7218">
        <v>60</v>
      </c>
      <c r="L7218" s="1">
        <v>53.869565217391305</v>
      </c>
    </row>
    <row r="7219" spans="1:12" hidden="1" x14ac:dyDescent="0.25">
      <c r="A7219" t="s">
        <v>29695</v>
      </c>
      <c r="B7219" t="s">
        <v>29696</v>
      </c>
      <c r="C7219" s="1">
        <v>25.434782608695652</v>
      </c>
      <c r="D7219" s="1">
        <v>33.130434782608695</v>
      </c>
      <c r="E7219">
        <v>1</v>
      </c>
      <c r="F7219" t="s">
        <v>29697</v>
      </c>
      <c r="G7219" t="s">
        <v>15287</v>
      </c>
      <c r="H7219" t="s">
        <v>1911</v>
      </c>
      <c r="I7219" t="s">
        <v>29068</v>
      </c>
      <c r="J7219" t="s">
        <v>29534</v>
      </c>
      <c r="K7219">
        <v>60</v>
      </c>
      <c r="L7219" s="1">
        <v>51.923913043478258</v>
      </c>
    </row>
    <row r="7220" spans="1:12" hidden="1" x14ac:dyDescent="0.25">
      <c r="A7220" t="s">
        <v>29698</v>
      </c>
      <c r="B7220" t="s">
        <v>29699</v>
      </c>
      <c r="C7220" s="1">
        <v>34.369565217391305</v>
      </c>
      <c r="D7220" s="1">
        <v>43.804347826086953</v>
      </c>
      <c r="E7220">
        <v>1</v>
      </c>
      <c r="F7220" t="s">
        <v>29700</v>
      </c>
      <c r="G7220" t="s">
        <v>18809</v>
      </c>
      <c r="H7220" t="s">
        <v>292</v>
      </c>
      <c r="I7220" t="s">
        <v>29068</v>
      </c>
      <c r="J7220" t="s">
        <v>29158</v>
      </c>
      <c r="K7220">
        <v>60</v>
      </c>
      <c r="L7220" s="1">
        <v>57.021739130434781</v>
      </c>
    </row>
    <row r="7221" spans="1:12" hidden="1" x14ac:dyDescent="0.25">
      <c r="A7221" t="s">
        <v>29701</v>
      </c>
      <c r="B7221" t="s">
        <v>29702</v>
      </c>
      <c r="C7221" s="1">
        <v>26.902173913043477</v>
      </c>
      <c r="D7221" s="1">
        <v>30.673913043478262</v>
      </c>
      <c r="E7221">
        <v>1</v>
      </c>
      <c r="F7221" t="s">
        <v>29703</v>
      </c>
      <c r="G7221" t="s">
        <v>569</v>
      </c>
      <c r="H7221" t="s">
        <v>286</v>
      </c>
      <c r="I7221" t="s">
        <v>29068</v>
      </c>
      <c r="J7221" t="s">
        <v>29423</v>
      </c>
      <c r="K7221">
        <v>60</v>
      </c>
      <c r="L7221" s="1">
        <v>50.630434782608695</v>
      </c>
    </row>
    <row r="7222" spans="1:12" hidden="1" x14ac:dyDescent="0.25">
      <c r="A7222" t="s">
        <v>29704</v>
      </c>
      <c r="B7222" t="s">
        <v>29705</v>
      </c>
      <c r="C7222" s="1">
        <v>46.760869565217391</v>
      </c>
      <c r="D7222" s="1">
        <v>54.641304347826086</v>
      </c>
      <c r="E7222">
        <v>1</v>
      </c>
      <c r="F7222" t="s">
        <v>29706</v>
      </c>
      <c r="G7222" t="s">
        <v>12200</v>
      </c>
      <c r="H7222" t="s">
        <v>66</v>
      </c>
      <c r="I7222" t="s">
        <v>29068</v>
      </c>
      <c r="J7222" t="s">
        <v>29707</v>
      </c>
      <c r="K7222">
        <v>91</v>
      </c>
      <c r="L7222" s="1">
        <v>87.391304347826093</v>
      </c>
    </row>
    <row r="7223" spans="1:12" hidden="1" x14ac:dyDescent="0.25">
      <c r="A7223" t="s">
        <v>29708</v>
      </c>
      <c r="B7223" t="s">
        <v>29709</v>
      </c>
      <c r="C7223" s="1">
        <v>36.554347826086953</v>
      </c>
      <c r="D7223" s="1">
        <v>42.271739130434781</v>
      </c>
      <c r="E7223">
        <v>1</v>
      </c>
      <c r="F7223" t="s">
        <v>29710</v>
      </c>
      <c r="G7223" t="s">
        <v>13649</v>
      </c>
      <c r="H7223" t="s">
        <v>389</v>
      </c>
      <c r="I7223" t="s">
        <v>29068</v>
      </c>
      <c r="J7223" t="s">
        <v>29442</v>
      </c>
      <c r="K7223">
        <v>86</v>
      </c>
      <c r="L7223" s="1">
        <v>82.097826086956516</v>
      </c>
    </row>
    <row r="7224" spans="1:12" hidden="1" x14ac:dyDescent="0.25">
      <c r="A7224" t="s">
        <v>29711</v>
      </c>
      <c r="B7224" t="s">
        <v>29712</v>
      </c>
      <c r="C7224" s="1">
        <v>34.086956521739133</v>
      </c>
      <c r="D7224" s="1">
        <v>38.532608695652172</v>
      </c>
      <c r="E7224">
        <v>1</v>
      </c>
      <c r="F7224" t="s">
        <v>29713</v>
      </c>
      <c r="G7224" t="s">
        <v>21669</v>
      </c>
      <c r="H7224" t="s">
        <v>2728</v>
      </c>
      <c r="I7224" t="s">
        <v>29068</v>
      </c>
      <c r="J7224" t="s">
        <v>29507</v>
      </c>
      <c r="K7224">
        <v>60</v>
      </c>
      <c r="L7224" s="1">
        <v>58.097826086956523</v>
      </c>
    </row>
    <row r="7225" spans="1:12" hidden="1" x14ac:dyDescent="0.25">
      <c r="A7225" t="s">
        <v>29714</v>
      </c>
      <c r="B7225" t="s">
        <v>29715</v>
      </c>
      <c r="C7225" s="1">
        <v>34.728260869565219</v>
      </c>
      <c r="D7225" s="1">
        <v>40.065217391304351</v>
      </c>
      <c r="E7225">
        <v>1</v>
      </c>
      <c r="F7225" t="s">
        <v>29716</v>
      </c>
      <c r="G7225" t="s">
        <v>29542</v>
      </c>
      <c r="H7225" t="s">
        <v>29543</v>
      </c>
      <c r="I7225" t="s">
        <v>29068</v>
      </c>
      <c r="J7225" t="s">
        <v>29544</v>
      </c>
      <c r="K7225">
        <v>60</v>
      </c>
      <c r="L7225" s="1">
        <v>57.195652173913047</v>
      </c>
    </row>
    <row r="7226" spans="1:12" hidden="1" x14ac:dyDescent="0.25">
      <c r="A7226" t="s">
        <v>29717</v>
      </c>
      <c r="B7226" t="s">
        <v>29718</v>
      </c>
      <c r="C7226" s="1">
        <v>38.804347826086953</v>
      </c>
      <c r="D7226" s="1">
        <v>46.760869565217391</v>
      </c>
      <c r="E7226">
        <v>1</v>
      </c>
      <c r="F7226" t="s">
        <v>29719</v>
      </c>
      <c r="G7226" t="s">
        <v>2210</v>
      </c>
      <c r="H7226" t="s">
        <v>29517</v>
      </c>
      <c r="I7226" t="s">
        <v>29068</v>
      </c>
      <c r="J7226" t="s">
        <v>29518</v>
      </c>
      <c r="K7226">
        <v>80</v>
      </c>
      <c r="L7226" s="1">
        <v>72.586956521739125</v>
      </c>
    </row>
    <row r="7227" spans="1:12" hidden="1" x14ac:dyDescent="0.25">
      <c r="A7227" t="s">
        <v>29720</v>
      </c>
      <c r="B7227" t="s">
        <v>29721</v>
      </c>
      <c r="C7227" s="1">
        <v>95.141304347826093</v>
      </c>
      <c r="D7227" s="1">
        <v>151.2391304347826</v>
      </c>
      <c r="E7227">
        <v>1</v>
      </c>
      <c r="F7227" t="s">
        <v>29722</v>
      </c>
      <c r="G7227" t="s">
        <v>29285</v>
      </c>
      <c r="H7227" t="s">
        <v>29263</v>
      </c>
      <c r="I7227" t="s">
        <v>29068</v>
      </c>
      <c r="J7227" t="s">
        <v>29286</v>
      </c>
      <c r="K7227">
        <v>184</v>
      </c>
      <c r="L7227" s="1">
        <v>166.84782608695653</v>
      </c>
    </row>
    <row r="7228" spans="1:12" hidden="1" x14ac:dyDescent="0.25">
      <c r="A7228" t="s">
        <v>29723</v>
      </c>
      <c r="B7228" t="s">
        <v>29724</v>
      </c>
      <c r="C7228" s="1">
        <v>34.989130434782609</v>
      </c>
      <c r="D7228" s="1">
        <v>44.934782608695649</v>
      </c>
      <c r="E7228">
        <v>1</v>
      </c>
      <c r="F7228" t="s">
        <v>29725</v>
      </c>
      <c r="G7228" t="s">
        <v>29726</v>
      </c>
      <c r="H7228" t="s">
        <v>10616</v>
      </c>
      <c r="I7228" t="s">
        <v>29068</v>
      </c>
      <c r="J7228" t="s">
        <v>29727</v>
      </c>
      <c r="K7228">
        <v>70</v>
      </c>
      <c r="L7228" s="1">
        <v>61.880434782608695</v>
      </c>
    </row>
    <row r="7229" spans="1:12" hidden="1" x14ac:dyDescent="0.25">
      <c r="A7229" t="s">
        <v>29728</v>
      </c>
      <c r="B7229" t="s">
        <v>29729</v>
      </c>
      <c r="C7229" s="1">
        <v>51.597826086956523</v>
      </c>
      <c r="D7229" s="1">
        <v>85.065217391304344</v>
      </c>
      <c r="E7229">
        <v>1</v>
      </c>
      <c r="F7229" t="s">
        <v>29730</v>
      </c>
      <c r="G7229" t="s">
        <v>29731</v>
      </c>
      <c r="H7229" t="s">
        <v>15855</v>
      </c>
      <c r="I7229" t="s">
        <v>29068</v>
      </c>
      <c r="J7229" t="s">
        <v>29732</v>
      </c>
      <c r="K7229">
        <v>106</v>
      </c>
      <c r="L7229" s="1">
        <v>87.097826086956516</v>
      </c>
    </row>
    <row r="7230" spans="1:12" hidden="1" x14ac:dyDescent="0.25">
      <c r="A7230" t="s">
        <v>29733</v>
      </c>
      <c r="B7230" t="s">
        <v>29734</v>
      </c>
      <c r="C7230" s="1">
        <v>15.271739130434783</v>
      </c>
      <c r="D7230" s="1">
        <v>19.304347826086957</v>
      </c>
      <c r="E7230">
        <v>1</v>
      </c>
      <c r="F7230" t="s">
        <v>29735</v>
      </c>
      <c r="G7230" t="s">
        <v>29736</v>
      </c>
      <c r="H7230" t="s">
        <v>275</v>
      </c>
      <c r="I7230" t="s">
        <v>29068</v>
      </c>
      <c r="J7230" t="s">
        <v>29737</v>
      </c>
      <c r="K7230">
        <v>35</v>
      </c>
      <c r="L7230" s="1">
        <v>31.858695652173914</v>
      </c>
    </row>
    <row r="7231" spans="1:12" hidden="1" x14ac:dyDescent="0.25">
      <c r="A7231" t="s">
        <v>29738</v>
      </c>
      <c r="B7231" t="s">
        <v>29739</v>
      </c>
      <c r="C7231" s="1">
        <v>29.728260869565219</v>
      </c>
      <c r="D7231" s="1">
        <v>41.630434782608695</v>
      </c>
      <c r="E7231">
        <v>1</v>
      </c>
      <c r="F7231" t="s">
        <v>29740</v>
      </c>
      <c r="G7231" t="s">
        <v>29741</v>
      </c>
      <c r="H7231" t="s">
        <v>29136</v>
      </c>
      <c r="I7231" t="s">
        <v>29068</v>
      </c>
      <c r="J7231" t="s">
        <v>29742</v>
      </c>
      <c r="K7231">
        <v>52</v>
      </c>
      <c r="L7231" s="1">
        <v>46.836956521739133</v>
      </c>
    </row>
    <row r="7232" spans="1:12" hidden="1" x14ac:dyDescent="0.25">
      <c r="A7232" t="s">
        <v>29743</v>
      </c>
      <c r="B7232" t="s">
        <v>29744</v>
      </c>
      <c r="C7232" s="1">
        <v>52.630434782608695</v>
      </c>
      <c r="D7232" s="1">
        <v>59.641304347826086</v>
      </c>
      <c r="E7232">
        <v>1</v>
      </c>
      <c r="F7232" t="s">
        <v>29745</v>
      </c>
      <c r="G7232" t="s">
        <v>546</v>
      </c>
      <c r="H7232" t="s">
        <v>29120</v>
      </c>
      <c r="I7232" t="s">
        <v>29068</v>
      </c>
      <c r="J7232" t="s">
        <v>29177</v>
      </c>
      <c r="K7232">
        <v>120</v>
      </c>
      <c r="L7232" s="1">
        <v>101.26086956521739</v>
      </c>
    </row>
    <row r="7233" spans="1:12" hidden="1" x14ac:dyDescent="0.25">
      <c r="A7233" t="s">
        <v>29746</v>
      </c>
      <c r="B7233" t="s">
        <v>29747</v>
      </c>
      <c r="C7233" s="1">
        <v>46.402173913043477</v>
      </c>
      <c r="D7233" s="1">
        <v>53.010869565217391</v>
      </c>
      <c r="E7233">
        <v>1</v>
      </c>
      <c r="F7233" t="s">
        <v>29748</v>
      </c>
      <c r="G7233" t="s">
        <v>29252</v>
      </c>
      <c r="H7233" t="s">
        <v>29253</v>
      </c>
      <c r="I7233" t="s">
        <v>29068</v>
      </c>
      <c r="J7233" t="s">
        <v>29254</v>
      </c>
      <c r="K7233">
        <v>60</v>
      </c>
      <c r="L7233" s="1">
        <v>57.423913043478258</v>
      </c>
    </row>
    <row r="7234" spans="1:12" hidden="1" x14ac:dyDescent="0.25">
      <c r="A7234" t="s">
        <v>29749</v>
      </c>
      <c r="B7234" t="s">
        <v>29750</v>
      </c>
      <c r="C7234" s="1">
        <v>59.380434782608695</v>
      </c>
      <c r="D7234" s="1">
        <v>92.413043478260875</v>
      </c>
      <c r="E7234">
        <v>1</v>
      </c>
      <c r="F7234" t="s">
        <v>29751</v>
      </c>
      <c r="G7234" t="s">
        <v>227</v>
      </c>
      <c r="H7234" t="s">
        <v>66</v>
      </c>
      <c r="I7234" t="s">
        <v>29068</v>
      </c>
      <c r="J7234" t="s">
        <v>29752</v>
      </c>
      <c r="K7234">
        <v>120</v>
      </c>
      <c r="L7234" s="1">
        <v>112.72826086956522</v>
      </c>
    </row>
    <row r="7235" spans="1:12" hidden="1" x14ac:dyDescent="0.25">
      <c r="A7235" t="s">
        <v>29753</v>
      </c>
      <c r="B7235" t="s">
        <v>29754</v>
      </c>
      <c r="C7235" s="1">
        <v>42.195652173913047</v>
      </c>
      <c r="D7235" s="1">
        <v>47.434782608695649</v>
      </c>
      <c r="E7235">
        <v>1</v>
      </c>
      <c r="F7235" t="s">
        <v>29755</v>
      </c>
      <c r="G7235" t="s">
        <v>10943</v>
      </c>
      <c r="H7235" t="s">
        <v>237</v>
      </c>
      <c r="I7235" t="s">
        <v>29068</v>
      </c>
      <c r="J7235" t="s">
        <v>29756</v>
      </c>
      <c r="K7235">
        <v>95</v>
      </c>
      <c r="L7235" s="1">
        <v>93.543478260869563</v>
      </c>
    </row>
    <row r="7236" spans="1:12" hidden="1" x14ac:dyDescent="0.25">
      <c r="A7236" t="s">
        <v>29757</v>
      </c>
      <c r="B7236" t="s">
        <v>29758</v>
      </c>
      <c r="C7236" s="1">
        <v>32.010869565217391</v>
      </c>
      <c r="D7236" s="1">
        <v>39.608695652173914</v>
      </c>
      <c r="E7236">
        <v>1</v>
      </c>
      <c r="F7236" t="s">
        <v>29759</v>
      </c>
      <c r="G7236" t="s">
        <v>29408</v>
      </c>
      <c r="H7236" t="s">
        <v>643</v>
      </c>
      <c r="I7236" t="s">
        <v>29068</v>
      </c>
      <c r="J7236" t="s">
        <v>29409</v>
      </c>
      <c r="K7236">
        <v>60</v>
      </c>
      <c r="L7236" s="1">
        <v>56.217391304347828</v>
      </c>
    </row>
    <row r="7237" spans="1:12" hidden="1" x14ac:dyDescent="0.25">
      <c r="A7237" t="s">
        <v>29760</v>
      </c>
      <c r="B7237" t="s">
        <v>29761</v>
      </c>
      <c r="C7237" s="1">
        <v>38.826086956521742</v>
      </c>
      <c r="D7237" s="1">
        <v>44.282608695652172</v>
      </c>
      <c r="E7237">
        <v>1</v>
      </c>
      <c r="F7237" t="s">
        <v>29762</v>
      </c>
      <c r="G7237" t="s">
        <v>29763</v>
      </c>
      <c r="H7237" t="s">
        <v>8880</v>
      </c>
      <c r="I7237" t="s">
        <v>29068</v>
      </c>
      <c r="J7237" t="s">
        <v>29764</v>
      </c>
      <c r="K7237">
        <v>80</v>
      </c>
      <c r="L7237" s="1">
        <v>76.010869565217391</v>
      </c>
    </row>
    <row r="7238" spans="1:12" hidden="1" x14ac:dyDescent="0.25">
      <c r="A7238" t="s">
        <v>29765</v>
      </c>
      <c r="B7238" t="s">
        <v>29766</v>
      </c>
      <c r="C7238" s="1">
        <v>21.826086956521738</v>
      </c>
      <c r="D7238" s="1">
        <v>31.673913043478262</v>
      </c>
      <c r="E7238">
        <v>1</v>
      </c>
      <c r="F7238" t="s">
        <v>29767</v>
      </c>
      <c r="G7238" t="s">
        <v>29357</v>
      </c>
      <c r="H7238" t="s">
        <v>29358</v>
      </c>
      <c r="I7238" t="s">
        <v>29068</v>
      </c>
      <c r="J7238" t="s">
        <v>29359</v>
      </c>
      <c r="K7238">
        <v>59</v>
      </c>
      <c r="L7238" s="1">
        <v>40.445652173913047</v>
      </c>
    </row>
    <row r="7239" spans="1:12" hidden="1" x14ac:dyDescent="0.25">
      <c r="A7239" t="s">
        <v>29768</v>
      </c>
      <c r="B7239" t="s">
        <v>29769</v>
      </c>
      <c r="C7239" s="1">
        <v>24.923913043478262</v>
      </c>
      <c r="D7239" s="1">
        <v>43.076086956521742</v>
      </c>
      <c r="E7239">
        <v>1</v>
      </c>
      <c r="F7239" t="s">
        <v>29770</v>
      </c>
      <c r="G7239" t="s">
        <v>29771</v>
      </c>
      <c r="H7239" t="s">
        <v>29772</v>
      </c>
      <c r="I7239" t="s">
        <v>29068</v>
      </c>
      <c r="J7239" t="s">
        <v>29773</v>
      </c>
      <c r="K7239">
        <v>60</v>
      </c>
      <c r="L7239" s="1">
        <v>54.293478260869563</v>
      </c>
    </row>
    <row r="7240" spans="1:12" hidden="1" x14ac:dyDescent="0.25">
      <c r="A7240" t="s">
        <v>29774</v>
      </c>
      <c r="B7240" t="s">
        <v>29775</v>
      </c>
      <c r="C7240" s="1">
        <v>18.728260869565219</v>
      </c>
      <c r="D7240" s="1">
        <v>34.163043478260867</v>
      </c>
      <c r="E7240">
        <v>1</v>
      </c>
      <c r="F7240" t="s">
        <v>29776</v>
      </c>
      <c r="G7240" t="s">
        <v>29285</v>
      </c>
      <c r="H7240" t="s">
        <v>29263</v>
      </c>
      <c r="I7240" t="s">
        <v>29068</v>
      </c>
      <c r="J7240" t="s">
        <v>29286</v>
      </c>
      <c r="K7240">
        <v>20</v>
      </c>
      <c r="L7240" s="1">
        <v>19.25</v>
      </c>
    </row>
    <row r="7241" spans="1:12" hidden="1" x14ac:dyDescent="0.25">
      <c r="A7241" t="s">
        <v>29777</v>
      </c>
      <c r="B7241" t="s">
        <v>29778</v>
      </c>
      <c r="C7241" s="1">
        <v>54.293478260869563</v>
      </c>
      <c r="D7241" s="1">
        <v>82.336956521739125</v>
      </c>
      <c r="E7241">
        <v>1</v>
      </c>
      <c r="F7241" t="s">
        <v>29779</v>
      </c>
      <c r="G7241" t="s">
        <v>29780</v>
      </c>
      <c r="H7241" t="s">
        <v>10809</v>
      </c>
      <c r="I7241" t="s">
        <v>29068</v>
      </c>
      <c r="J7241" t="s">
        <v>29781</v>
      </c>
      <c r="K7241">
        <v>122</v>
      </c>
      <c r="L7241" s="1">
        <v>115.14130434782609</v>
      </c>
    </row>
    <row r="7242" spans="1:12" hidden="1" x14ac:dyDescent="0.25">
      <c r="A7242" t="s">
        <v>29782</v>
      </c>
      <c r="B7242" t="s">
        <v>29783</v>
      </c>
      <c r="C7242" s="1">
        <v>22.445652173913043</v>
      </c>
      <c r="D7242" s="1">
        <v>42.260869565217391</v>
      </c>
      <c r="E7242">
        <v>1</v>
      </c>
      <c r="F7242" t="s">
        <v>29784</v>
      </c>
      <c r="G7242" t="s">
        <v>29785</v>
      </c>
      <c r="H7242" t="s">
        <v>704</v>
      </c>
      <c r="I7242" t="s">
        <v>29068</v>
      </c>
      <c r="J7242" t="s">
        <v>29786</v>
      </c>
      <c r="K7242">
        <v>120</v>
      </c>
      <c r="L7242" s="1">
        <v>88.010869565217391</v>
      </c>
    </row>
    <row r="7243" spans="1:12" hidden="1" x14ac:dyDescent="0.25">
      <c r="A7243" t="s">
        <v>29787</v>
      </c>
      <c r="B7243" t="s">
        <v>29788</v>
      </c>
      <c r="C7243" s="1">
        <v>49.978260869565219</v>
      </c>
      <c r="D7243" s="1">
        <v>56.967391304347828</v>
      </c>
      <c r="E7243">
        <v>1</v>
      </c>
      <c r="F7243" t="s">
        <v>29789</v>
      </c>
      <c r="G7243" t="s">
        <v>29790</v>
      </c>
      <c r="H7243" t="s">
        <v>29219</v>
      </c>
      <c r="I7243" t="s">
        <v>29068</v>
      </c>
      <c r="J7243" t="s">
        <v>29220</v>
      </c>
      <c r="K7243">
        <v>120</v>
      </c>
      <c r="L7243" s="1">
        <v>101.55434782608695</v>
      </c>
    </row>
    <row r="7244" spans="1:12" hidden="1" x14ac:dyDescent="0.25">
      <c r="A7244" t="s">
        <v>29791</v>
      </c>
      <c r="B7244" t="s">
        <v>29792</v>
      </c>
      <c r="C7244" s="1">
        <v>40.239130434782609</v>
      </c>
      <c r="D7244" s="1">
        <v>49.652173913043477</v>
      </c>
      <c r="E7244">
        <v>1</v>
      </c>
      <c r="F7244" t="s">
        <v>29793</v>
      </c>
      <c r="G7244" t="s">
        <v>12200</v>
      </c>
      <c r="H7244" t="s">
        <v>66</v>
      </c>
      <c r="I7244" t="s">
        <v>29068</v>
      </c>
      <c r="J7244" t="s">
        <v>29707</v>
      </c>
      <c r="K7244">
        <v>60</v>
      </c>
      <c r="L7244" s="1">
        <v>55.891304347826086</v>
      </c>
    </row>
    <row r="7245" spans="1:12" hidden="1" x14ac:dyDescent="0.25">
      <c r="A7245" t="s">
        <v>29794</v>
      </c>
      <c r="B7245" t="s">
        <v>29795</v>
      </c>
      <c r="C7245" s="1">
        <v>34.5</v>
      </c>
      <c r="D7245" s="1">
        <v>42.826086956521742</v>
      </c>
      <c r="E7245">
        <v>1</v>
      </c>
      <c r="F7245" t="s">
        <v>29796</v>
      </c>
      <c r="G7245" t="s">
        <v>7789</v>
      </c>
      <c r="H7245" t="s">
        <v>15855</v>
      </c>
      <c r="I7245" t="s">
        <v>29068</v>
      </c>
      <c r="J7245" t="s">
        <v>29363</v>
      </c>
      <c r="K7245">
        <v>90</v>
      </c>
      <c r="L7245" s="1">
        <v>75.25</v>
      </c>
    </row>
    <row r="7246" spans="1:12" hidden="1" x14ac:dyDescent="0.25">
      <c r="A7246" t="s">
        <v>29797</v>
      </c>
      <c r="B7246" t="s">
        <v>29798</v>
      </c>
      <c r="C7246" s="1">
        <v>63.391304347826086</v>
      </c>
      <c r="D7246" s="1">
        <v>96.021739130434781</v>
      </c>
      <c r="E7246">
        <v>1</v>
      </c>
      <c r="F7246" t="s">
        <v>29799</v>
      </c>
      <c r="G7246" t="s">
        <v>29800</v>
      </c>
      <c r="H7246" t="s">
        <v>19530</v>
      </c>
      <c r="I7246" t="s">
        <v>29068</v>
      </c>
      <c r="J7246" t="s">
        <v>29801</v>
      </c>
      <c r="K7246">
        <v>121</v>
      </c>
      <c r="L7246" s="1">
        <v>104.71739130434783</v>
      </c>
    </row>
    <row r="7247" spans="1:12" hidden="1" x14ac:dyDescent="0.25">
      <c r="A7247" t="s">
        <v>29802</v>
      </c>
      <c r="B7247" t="s">
        <v>29803</v>
      </c>
      <c r="C7247" s="1">
        <v>26.065217391304348</v>
      </c>
      <c r="D7247" s="1">
        <v>49.293478260869563</v>
      </c>
      <c r="E7247">
        <v>1</v>
      </c>
      <c r="F7247" t="s">
        <v>29804</v>
      </c>
      <c r="G7247" t="s">
        <v>29238</v>
      </c>
      <c r="H7247" t="s">
        <v>29239</v>
      </c>
      <c r="I7247" t="s">
        <v>29068</v>
      </c>
      <c r="J7247" t="s">
        <v>29240</v>
      </c>
      <c r="K7247">
        <v>60</v>
      </c>
      <c r="L7247" s="1">
        <v>57.369565217391305</v>
      </c>
    </row>
    <row r="7248" spans="1:12" hidden="1" x14ac:dyDescent="0.25">
      <c r="A7248" t="s">
        <v>29805</v>
      </c>
      <c r="B7248" t="s">
        <v>29806</v>
      </c>
      <c r="C7248" s="1">
        <v>22.260869565217391</v>
      </c>
      <c r="D7248" s="1">
        <v>41.358695652173914</v>
      </c>
      <c r="E7248">
        <v>1</v>
      </c>
      <c r="F7248" t="s">
        <v>29807</v>
      </c>
      <c r="G7248" t="s">
        <v>29808</v>
      </c>
      <c r="H7248" t="s">
        <v>29809</v>
      </c>
      <c r="I7248" t="s">
        <v>29068</v>
      </c>
      <c r="J7248" t="s">
        <v>29810</v>
      </c>
      <c r="K7248">
        <v>60</v>
      </c>
      <c r="L7248" s="1">
        <v>48.369565217391305</v>
      </c>
    </row>
    <row r="7249" spans="1:12" hidden="1" x14ac:dyDescent="0.25">
      <c r="A7249" t="s">
        <v>29811</v>
      </c>
      <c r="B7249" t="s">
        <v>29812</v>
      </c>
      <c r="C7249" s="1">
        <v>27.347826086956523</v>
      </c>
      <c r="D7249" s="1">
        <v>29.989130434782609</v>
      </c>
      <c r="E7249">
        <v>1</v>
      </c>
      <c r="F7249" t="s">
        <v>29813</v>
      </c>
      <c r="G7249" t="s">
        <v>29141</v>
      </c>
      <c r="H7249" t="s">
        <v>29142</v>
      </c>
      <c r="I7249" t="s">
        <v>29068</v>
      </c>
      <c r="J7249" t="s">
        <v>29143</v>
      </c>
      <c r="K7249">
        <v>44</v>
      </c>
      <c r="L7249" s="1">
        <v>41.684782608695649</v>
      </c>
    </row>
    <row r="7250" spans="1:12" hidden="1" x14ac:dyDescent="0.25">
      <c r="A7250" t="s">
        <v>29814</v>
      </c>
      <c r="B7250" t="s">
        <v>29815</v>
      </c>
      <c r="C7250" s="1">
        <v>23.217391304347824</v>
      </c>
      <c r="D7250" s="1">
        <v>33.304347826086953</v>
      </c>
      <c r="E7250">
        <v>1</v>
      </c>
      <c r="F7250" t="s">
        <v>29816</v>
      </c>
      <c r="G7250" t="s">
        <v>29386</v>
      </c>
      <c r="H7250" t="s">
        <v>17</v>
      </c>
      <c r="I7250" t="s">
        <v>29068</v>
      </c>
      <c r="J7250" t="s">
        <v>29387</v>
      </c>
      <c r="K7250">
        <v>36</v>
      </c>
      <c r="L7250" s="1">
        <v>30.652173913043477</v>
      </c>
    </row>
    <row r="7251" spans="1:12" hidden="1" x14ac:dyDescent="0.25">
      <c r="A7251" t="s">
        <v>29817</v>
      </c>
      <c r="B7251" t="s">
        <v>29818</v>
      </c>
      <c r="C7251" s="1">
        <v>32.554347826086953</v>
      </c>
      <c r="D7251" s="1">
        <v>37.728260869565219</v>
      </c>
      <c r="E7251">
        <v>1</v>
      </c>
      <c r="F7251" t="s">
        <v>29819</v>
      </c>
      <c r="G7251" t="s">
        <v>29820</v>
      </c>
      <c r="H7251" t="s">
        <v>457</v>
      </c>
      <c r="I7251" t="s">
        <v>29068</v>
      </c>
      <c r="J7251" t="s">
        <v>29821</v>
      </c>
      <c r="K7251">
        <v>73</v>
      </c>
      <c r="L7251" s="1">
        <v>62.358695652173914</v>
      </c>
    </row>
    <row r="7252" spans="1:12" hidden="1" x14ac:dyDescent="0.25">
      <c r="A7252" t="s">
        <v>29822</v>
      </c>
      <c r="B7252" t="s">
        <v>29823</v>
      </c>
      <c r="C7252" s="1">
        <v>26.054347826086957</v>
      </c>
      <c r="D7252" s="1">
        <v>32.282608695652172</v>
      </c>
      <c r="E7252">
        <v>0</v>
      </c>
      <c r="F7252" t="s">
        <v>29824</v>
      </c>
      <c r="G7252" t="s">
        <v>12200</v>
      </c>
      <c r="H7252" t="s">
        <v>66</v>
      </c>
      <c r="I7252" t="s">
        <v>29068</v>
      </c>
      <c r="J7252" t="s">
        <v>29707</v>
      </c>
      <c r="K7252">
        <v>58</v>
      </c>
    </row>
    <row r="7253" spans="1:12" hidden="1" x14ac:dyDescent="0.25">
      <c r="A7253" t="s">
        <v>29825</v>
      </c>
      <c r="B7253" t="s">
        <v>29826</v>
      </c>
      <c r="C7253" s="1">
        <v>30.619565217391305</v>
      </c>
      <c r="D7253" s="1">
        <v>43.652173913043477</v>
      </c>
      <c r="E7253">
        <v>1</v>
      </c>
      <c r="F7253" t="s">
        <v>29827</v>
      </c>
      <c r="G7253" t="s">
        <v>12200</v>
      </c>
      <c r="H7253" t="s">
        <v>66</v>
      </c>
      <c r="I7253" t="s">
        <v>29068</v>
      </c>
      <c r="J7253" t="s">
        <v>29828</v>
      </c>
      <c r="K7253">
        <v>53</v>
      </c>
      <c r="L7253" s="1">
        <v>52.293478260869563</v>
      </c>
    </row>
    <row r="7254" spans="1:12" hidden="1" x14ac:dyDescent="0.25">
      <c r="A7254" t="s">
        <v>29829</v>
      </c>
      <c r="B7254" t="s">
        <v>29830</v>
      </c>
      <c r="E7254">
        <v>0</v>
      </c>
      <c r="F7254" t="s">
        <v>29831</v>
      </c>
      <c r="G7254" t="s">
        <v>29832</v>
      </c>
      <c r="H7254" t="s">
        <v>29239</v>
      </c>
      <c r="I7254" t="s">
        <v>29068</v>
      </c>
      <c r="J7254" t="s">
        <v>29833</v>
      </c>
      <c r="K7254">
        <v>120</v>
      </c>
      <c r="L7254" s="1">
        <v>105.31521739130434</v>
      </c>
    </row>
    <row r="7255" spans="1:12" hidden="1" x14ac:dyDescent="0.25">
      <c r="A7255" t="s">
        <v>29834</v>
      </c>
      <c r="B7255" t="s">
        <v>29835</v>
      </c>
      <c r="C7255" s="1">
        <v>35.347826086956523</v>
      </c>
      <c r="D7255" s="1">
        <v>53.456521739130437</v>
      </c>
      <c r="E7255">
        <v>1</v>
      </c>
      <c r="F7255" t="s">
        <v>29836</v>
      </c>
      <c r="G7255" t="s">
        <v>29837</v>
      </c>
      <c r="H7255" t="s">
        <v>17856</v>
      </c>
      <c r="I7255" t="s">
        <v>29068</v>
      </c>
      <c r="J7255" t="s">
        <v>29838</v>
      </c>
      <c r="K7255">
        <v>73</v>
      </c>
      <c r="L7255" s="1">
        <v>71.152173913043484</v>
      </c>
    </row>
    <row r="7256" spans="1:12" hidden="1" x14ac:dyDescent="0.25">
      <c r="A7256" t="s">
        <v>29839</v>
      </c>
      <c r="B7256" t="s">
        <v>29840</v>
      </c>
      <c r="C7256" s="1">
        <v>42.043478260869563</v>
      </c>
      <c r="D7256" s="1">
        <v>59.554347826086953</v>
      </c>
      <c r="E7256">
        <v>1</v>
      </c>
      <c r="F7256" t="s">
        <v>29841</v>
      </c>
      <c r="G7256" t="s">
        <v>29842</v>
      </c>
      <c r="H7256" t="s">
        <v>29843</v>
      </c>
      <c r="I7256" t="s">
        <v>29068</v>
      </c>
      <c r="J7256" t="s">
        <v>29844</v>
      </c>
      <c r="K7256">
        <v>122</v>
      </c>
      <c r="L7256" s="1">
        <v>111.03260869565217</v>
      </c>
    </row>
    <row r="7257" spans="1:12" hidden="1" x14ac:dyDescent="0.25">
      <c r="A7257" t="s">
        <v>29845</v>
      </c>
      <c r="B7257" t="s">
        <v>29846</v>
      </c>
      <c r="C7257" s="1">
        <v>50.228260869565219</v>
      </c>
      <c r="D7257" s="1">
        <v>66.282608695652172</v>
      </c>
      <c r="E7257">
        <v>1</v>
      </c>
      <c r="F7257" t="s">
        <v>29847</v>
      </c>
      <c r="G7257" t="s">
        <v>29848</v>
      </c>
      <c r="H7257" t="s">
        <v>11505</v>
      </c>
      <c r="I7257" t="s">
        <v>29068</v>
      </c>
      <c r="J7257" t="s">
        <v>29849</v>
      </c>
      <c r="K7257">
        <v>110</v>
      </c>
      <c r="L7257" s="1">
        <v>107.03260869565217</v>
      </c>
    </row>
    <row r="7258" spans="1:12" hidden="1" x14ac:dyDescent="0.25">
      <c r="A7258" t="s">
        <v>29850</v>
      </c>
      <c r="B7258" t="s">
        <v>29851</v>
      </c>
      <c r="C7258" s="1">
        <v>15.081967213114755</v>
      </c>
      <c r="D7258" s="1">
        <v>13.792207792207792</v>
      </c>
      <c r="E7258">
        <v>1</v>
      </c>
      <c r="F7258" t="s">
        <v>29852</v>
      </c>
      <c r="G7258" t="s">
        <v>11118</v>
      </c>
      <c r="H7258" t="s">
        <v>29172</v>
      </c>
      <c r="I7258" t="s">
        <v>29068</v>
      </c>
      <c r="J7258" t="s">
        <v>29173</v>
      </c>
      <c r="K7258">
        <v>35</v>
      </c>
      <c r="L7258" s="1">
        <v>32.423913043478258</v>
      </c>
    </row>
    <row r="7259" spans="1:12" hidden="1" x14ac:dyDescent="0.25">
      <c r="A7259" t="s">
        <v>29853</v>
      </c>
      <c r="B7259" t="s">
        <v>29854</v>
      </c>
      <c r="C7259" s="1">
        <v>46.304347826086953</v>
      </c>
      <c r="D7259" s="1">
        <v>52.717391304347828</v>
      </c>
      <c r="E7259">
        <v>1</v>
      </c>
      <c r="F7259" t="s">
        <v>29855</v>
      </c>
      <c r="G7259" t="s">
        <v>2646</v>
      </c>
      <c r="H7259" t="s">
        <v>29856</v>
      </c>
      <c r="I7259" t="s">
        <v>29068</v>
      </c>
      <c r="J7259" t="s">
        <v>29857</v>
      </c>
      <c r="K7259">
        <v>98</v>
      </c>
      <c r="L7259" s="1">
        <v>93.913043478260875</v>
      </c>
    </row>
    <row r="7260" spans="1:12" hidden="1" x14ac:dyDescent="0.25">
      <c r="A7260" t="s">
        <v>29858</v>
      </c>
      <c r="B7260" t="s">
        <v>29859</v>
      </c>
      <c r="C7260" s="1">
        <v>24.108695652173914</v>
      </c>
      <c r="D7260" s="1">
        <v>25.869565217391305</v>
      </c>
      <c r="E7260">
        <v>1</v>
      </c>
      <c r="F7260" t="s">
        <v>29860</v>
      </c>
      <c r="G7260" t="s">
        <v>29861</v>
      </c>
      <c r="H7260" t="s">
        <v>29136</v>
      </c>
      <c r="I7260" t="s">
        <v>29068</v>
      </c>
      <c r="J7260" t="s">
        <v>29862</v>
      </c>
      <c r="K7260">
        <v>58</v>
      </c>
      <c r="L7260" s="1">
        <v>52.119565217391305</v>
      </c>
    </row>
    <row r="7261" spans="1:12" hidden="1" x14ac:dyDescent="0.25">
      <c r="A7261" t="s">
        <v>29863</v>
      </c>
      <c r="B7261" t="s">
        <v>29864</v>
      </c>
      <c r="C7261" s="1">
        <v>43.728260869565219</v>
      </c>
      <c r="D7261" s="1">
        <v>56.858695652173914</v>
      </c>
      <c r="E7261">
        <v>1</v>
      </c>
      <c r="F7261" t="s">
        <v>29865</v>
      </c>
      <c r="G7261" t="s">
        <v>29866</v>
      </c>
      <c r="H7261" t="s">
        <v>275</v>
      </c>
      <c r="I7261" t="s">
        <v>29068</v>
      </c>
      <c r="J7261" t="s">
        <v>29867</v>
      </c>
      <c r="K7261">
        <v>120</v>
      </c>
      <c r="L7261" s="1">
        <v>95.478260869565219</v>
      </c>
    </row>
    <row r="7262" spans="1:12" hidden="1" x14ac:dyDescent="0.25">
      <c r="A7262" t="s">
        <v>29868</v>
      </c>
      <c r="B7262" t="s">
        <v>29869</v>
      </c>
      <c r="D7262" s="1">
        <v>5.2857142857142856</v>
      </c>
      <c r="E7262">
        <v>0</v>
      </c>
      <c r="F7262" t="s">
        <v>29870</v>
      </c>
      <c r="G7262" t="s">
        <v>10368</v>
      </c>
      <c r="H7262" t="s">
        <v>29871</v>
      </c>
      <c r="I7262" t="s">
        <v>29068</v>
      </c>
      <c r="J7262" t="s">
        <v>29872</v>
      </c>
      <c r="K7262">
        <v>60</v>
      </c>
      <c r="L7262" s="1">
        <v>55.608695652173914</v>
      </c>
    </row>
    <row r="7263" spans="1:12" hidden="1" x14ac:dyDescent="0.25">
      <c r="A7263" t="s">
        <v>29873</v>
      </c>
      <c r="B7263" t="s">
        <v>29874</v>
      </c>
      <c r="C7263" s="1">
        <v>18.315217391304348</v>
      </c>
      <c r="D7263" s="1">
        <v>23.271739130434781</v>
      </c>
      <c r="E7263">
        <v>1</v>
      </c>
      <c r="F7263" t="s">
        <v>29875</v>
      </c>
      <c r="G7263" t="s">
        <v>29542</v>
      </c>
      <c r="H7263" t="s">
        <v>29543</v>
      </c>
      <c r="I7263" t="s">
        <v>29068</v>
      </c>
      <c r="J7263" t="s">
        <v>29544</v>
      </c>
      <c r="K7263">
        <v>44</v>
      </c>
      <c r="L7263" s="1">
        <v>43.010869565217391</v>
      </c>
    </row>
    <row r="7264" spans="1:12" hidden="1" x14ac:dyDescent="0.25">
      <c r="A7264" t="s">
        <v>29876</v>
      </c>
      <c r="B7264" t="s">
        <v>29877</v>
      </c>
      <c r="C7264" s="1">
        <v>56.054347826086953</v>
      </c>
      <c r="D7264" s="1">
        <v>81.434782608695656</v>
      </c>
      <c r="E7264">
        <v>1</v>
      </c>
      <c r="F7264" t="s">
        <v>29878</v>
      </c>
      <c r="G7264" t="s">
        <v>23530</v>
      </c>
      <c r="H7264" t="s">
        <v>10809</v>
      </c>
      <c r="I7264" t="s">
        <v>29068</v>
      </c>
      <c r="J7264" t="s">
        <v>29090</v>
      </c>
      <c r="K7264">
        <v>126</v>
      </c>
      <c r="L7264" s="1">
        <v>123.48913043478261</v>
      </c>
    </row>
    <row r="7265" spans="1:12" hidden="1" x14ac:dyDescent="0.25">
      <c r="A7265" t="s">
        <v>29879</v>
      </c>
      <c r="B7265" t="s">
        <v>29880</v>
      </c>
      <c r="C7265" s="1">
        <v>15.739130434782609</v>
      </c>
      <c r="D7265" s="1">
        <v>25.173913043478262</v>
      </c>
      <c r="E7265">
        <v>1</v>
      </c>
      <c r="F7265" t="s">
        <v>29881</v>
      </c>
      <c r="G7265" t="s">
        <v>29185</v>
      </c>
      <c r="H7265" t="s">
        <v>17302</v>
      </c>
      <c r="I7265" t="s">
        <v>29068</v>
      </c>
      <c r="J7265" t="s">
        <v>29186</v>
      </c>
      <c r="K7265">
        <v>36</v>
      </c>
      <c r="L7265" s="1">
        <v>33.858695652173914</v>
      </c>
    </row>
    <row r="7266" spans="1:12" hidden="1" x14ac:dyDescent="0.25">
      <c r="A7266" t="s">
        <v>29882</v>
      </c>
      <c r="B7266" t="s">
        <v>29883</v>
      </c>
      <c r="C7266" s="1">
        <v>37.706521739130437</v>
      </c>
      <c r="D7266" s="1">
        <v>41.228260869565219</v>
      </c>
      <c r="E7266">
        <v>1</v>
      </c>
      <c r="F7266" t="s">
        <v>29884</v>
      </c>
      <c r="G7266" t="s">
        <v>29861</v>
      </c>
      <c r="H7266" t="s">
        <v>29136</v>
      </c>
      <c r="I7266" t="s">
        <v>29068</v>
      </c>
      <c r="J7266" t="s">
        <v>29862</v>
      </c>
      <c r="K7266">
        <v>89</v>
      </c>
      <c r="L7266" s="1">
        <v>72.260869565217391</v>
      </c>
    </row>
    <row r="7267" spans="1:12" hidden="1" x14ac:dyDescent="0.25">
      <c r="A7267" t="s">
        <v>29885</v>
      </c>
      <c r="B7267" t="s">
        <v>29886</v>
      </c>
      <c r="C7267" s="1">
        <v>25.402173913043477</v>
      </c>
      <c r="D7267" s="1">
        <v>39.673913043478258</v>
      </c>
      <c r="E7267">
        <v>1</v>
      </c>
      <c r="F7267" t="s">
        <v>29887</v>
      </c>
      <c r="G7267" t="s">
        <v>29861</v>
      </c>
      <c r="H7267" t="s">
        <v>29136</v>
      </c>
      <c r="I7267" t="s">
        <v>29068</v>
      </c>
      <c r="J7267" t="s">
        <v>29862</v>
      </c>
      <c r="K7267">
        <v>59</v>
      </c>
      <c r="L7267" s="1">
        <v>45.108695652173914</v>
      </c>
    </row>
    <row r="7268" spans="1:12" hidden="1" x14ac:dyDescent="0.25">
      <c r="A7268" t="s">
        <v>29888</v>
      </c>
      <c r="B7268" t="s">
        <v>29889</v>
      </c>
      <c r="C7268" s="1">
        <v>34.032608695652172</v>
      </c>
      <c r="D7268" s="1">
        <v>36.282608695652172</v>
      </c>
      <c r="E7268">
        <v>1</v>
      </c>
      <c r="F7268" t="s">
        <v>29890</v>
      </c>
      <c r="G7268" t="s">
        <v>29861</v>
      </c>
      <c r="H7268" t="s">
        <v>29136</v>
      </c>
      <c r="I7268" t="s">
        <v>29068</v>
      </c>
      <c r="J7268" t="s">
        <v>29862</v>
      </c>
      <c r="K7268">
        <v>85</v>
      </c>
      <c r="L7268" s="1">
        <v>62.923913043478258</v>
      </c>
    </row>
    <row r="7269" spans="1:12" hidden="1" x14ac:dyDescent="0.25">
      <c r="A7269" t="s">
        <v>29891</v>
      </c>
      <c r="B7269" t="s">
        <v>29892</v>
      </c>
      <c r="C7269" s="1">
        <v>48.456521739130437</v>
      </c>
      <c r="D7269" s="1">
        <v>84.695652173913047</v>
      </c>
      <c r="E7269">
        <v>1</v>
      </c>
      <c r="F7269" t="s">
        <v>29893</v>
      </c>
      <c r="G7269" t="s">
        <v>29894</v>
      </c>
      <c r="H7269" t="s">
        <v>29136</v>
      </c>
      <c r="I7269" t="s">
        <v>29068</v>
      </c>
      <c r="J7269" t="s">
        <v>29895</v>
      </c>
      <c r="K7269">
        <v>60</v>
      </c>
      <c r="L7269" s="1">
        <v>57.021739130434781</v>
      </c>
    </row>
    <row r="7270" spans="1:12" hidden="1" x14ac:dyDescent="0.25">
      <c r="A7270" t="s">
        <v>29896</v>
      </c>
      <c r="B7270" t="s">
        <v>29897</v>
      </c>
      <c r="C7270" s="1">
        <v>35.065217391304351</v>
      </c>
      <c r="D7270" s="1">
        <v>54.163043478260867</v>
      </c>
      <c r="E7270">
        <v>1</v>
      </c>
      <c r="F7270" t="s">
        <v>29898</v>
      </c>
      <c r="G7270" t="s">
        <v>29285</v>
      </c>
      <c r="H7270" t="s">
        <v>29263</v>
      </c>
      <c r="I7270" t="s">
        <v>29068</v>
      </c>
      <c r="J7270" t="s">
        <v>29286</v>
      </c>
      <c r="K7270">
        <v>60</v>
      </c>
      <c r="L7270" s="1">
        <v>59.25</v>
      </c>
    </row>
    <row r="7271" spans="1:12" hidden="1" x14ac:dyDescent="0.25">
      <c r="A7271" t="s">
        <v>29899</v>
      </c>
      <c r="B7271" t="s">
        <v>29900</v>
      </c>
      <c r="C7271" s="1">
        <v>47.467391304347828</v>
      </c>
      <c r="D7271" s="1">
        <v>64</v>
      </c>
      <c r="E7271">
        <v>1</v>
      </c>
      <c r="F7271" t="s">
        <v>29901</v>
      </c>
      <c r="G7271" t="s">
        <v>12200</v>
      </c>
      <c r="H7271" t="s">
        <v>66</v>
      </c>
      <c r="I7271" t="s">
        <v>29068</v>
      </c>
      <c r="J7271" t="s">
        <v>29828</v>
      </c>
      <c r="K7271">
        <v>106</v>
      </c>
      <c r="L7271" s="1">
        <v>96.423913043478265</v>
      </c>
    </row>
    <row r="7272" spans="1:12" hidden="1" x14ac:dyDescent="0.25">
      <c r="A7272" t="s">
        <v>29902</v>
      </c>
      <c r="B7272" t="s">
        <v>29903</v>
      </c>
      <c r="C7272" s="1">
        <v>38.163043478260867</v>
      </c>
      <c r="D7272" s="1">
        <v>47.086956521739133</v>
      </c>
      <c r="E7272">
        <v>1</v>
      </c>
      <c r="F7272" t="s">
        <v>29904</v>
      </c>
      <c r="G7272" t="s">
        <v>29166</v>
      </c>
      <c r="H7272" t="s">
        <v>29167</v>
      </c>
      <c r="I7272" t="s">
        <v>29068</v>
      </c>
      <c r="J7272" t="s">
        <v>29168</v>
      </c>
      <c r="K7272">
        <v>60</v>
      </c>
      <c r="L7272" s="1">
        <v>57.5</v>
      </c>
    </row>
    <row r="7273" spans="1:12" hidden="1" x14ac:dyDescent="0.25">
      <c r="A7273" t="s">
        <v>29905</v>
      </c>
      <c r="B7273" t="s">
        <v>29906</v>
      </c>
      <c r="E7273">
        <v>0</v>
      </c>
      <c r="F7273" t="s">
        <v>29907</v>
      </c>
      <c r="G7273" t="s">
        <v>29152</v>
      </c>
      <c r="H7273" t="s">
        <v>29153</v>
      </c>
      <c r="I7273" t="s">
        <v>29068</v>
      </c>
      <c r="J7273" t="s">
        <v>29154</v>
      </c>
      <c r="K7273">
        <v>44</v>
      </c>
      <c r="L7273" s="1">
        <v>24.097826086956523</v>
      </c>
    </row>
    <row r="7274" spans="1:12" hidden="1" x14ac:dyDescent="0.25">
      <c r="A7274" t="s">
        <v>29908</v>
      </c>
      <c r="B7274" t="s">
        <v>29909</v>
      </c>
      <c r="C7274" s="1">
        <v>23.076086956521738</v>
      </c>
      <c r="D7274" s="1">
        <v>39.913043478260867</v>
      </c>
      <c r="E7274">
        <v>1</v>
      </c>
      <c r="F7274" t="s">
        <v>29910</v>
      </c>
      <c r="G7274" t="s">
        <v>29911</v>
      </c>
      <c r="H7274" t="s">
        <v>29172</v>
      </c>
      <c r="I7274" t="s">
        <v>29068</v>
      </c>
      <c r="J7274" t="s">
        <v>29912</v>
      </c>
      <c r="K7274">
        <v>60</v>
      </c>
      <c r="L7274" s="1">
        <v>57.347826086956523</v>
      </c>
    </row>
    <row r="7275" spans="1:12" hidden="1" x14ac:dyDescent="0.25">
      <c r="A7275" t="s">
        <v>29913</v>
      </c>
      <c r="B7275" t="s">
        <v>29914</v>
      </c>
      <c r="C7275" s="1">
        <v>49.619565217391305</v>
      </c>
      <c r="D7275" s="1">
        <v>91.369565217391298</v>
      </c>
      <c r="E7275">
        <v>1</v>
      </c>
      <c r="F7275" t="s">
        <v>29915</v>
      </c>
      <c r="G7275" t="s">
        <v>29916</v>
      </c>
      <c r="H7275" t="s">
        <v>27523</v>
      </c>
      <c r="I7275" t="s">
        <v>29917</v>
      </c>
      <c r="J7275" t="s">
        <v>29918</v>
      </c>
      <c r="K7275">
        <v>282</v>
      </c>
      <c r="L7275" s="1">
        <v>117.1195652173913</v>
      </c>
    </row>
    <row r="7276" spans="1:12" hidden="1" x14ac:dyDescent="0.25">
      <c r="A7276" t="s">
        <v>29919</v>
      </c>
      <c r="B7276" t="s">
        <v>29920</v>
      </c>
      <c r="C7276" s="1">
        <v>30.869565217391305</v>
      </c>
      <c r="D7276" s="1">
        <v>34.336956521739133</v>
      </c>
      <c r="E7276">
        <v>1</v>
      </c>
      <c r="F7276" t="s">
        <v>29921</v>
      </c>
      <c r="G7276" t="s">
        <v>29922</v>
      </c>
      <c r="H7276" t="s">
        <v>29923</v>
      </c>
      <c r="I7276" t="s">
        <v>29917</v>
      </c>
      <c r="J7276" t="s">
        <v>29924</v>
      </c>
      <c r="K7276">
        <v>99</v>
      </c>
      <c r="L7276" s="1">
        <v>52.891304347826086</v>
      </c>
    </row>
    <row r="7277" spans="1:12" hidden="1" x14ac:dyDescent="0.25">
      <c r="A7277" t="s">
        <v>29925</v>
      </c>
      <c r="B7277" t="s">
        <v>29926</v>
      </c>
      <c r="C7277" s="1">
        <v>94.315217391304344</v>
      </c>
      <c r="D7277" s="1">
        <v>150.30434782608697</v>
      </c>
      <c r="E7277">
        <v>1</v>
      </c>
      <c r="F7277" t="s">
        <v>29927</v>
      </c>
      <c r="G7277" t="s">
        <v>16498</v>
      </c>
      <c r="H7277" t="s">
        <v>27523</v>
      </c>
      <c r="I7277" t="s">
        <v>29917</v>
      </c>
      <c r="J7277" t="s">
        <v>29918</v>
      </c>
      <c r="K7277">
        <v>206</v>
      </c>
      <c r="L7277" s="1">
        <v>130.84782608695653</v>
      </c>
    </row>
    <row r="7278" spans="1:12" hidden="1" x14ac:dyDescent="0.25">
      <c r="A7278" t="s">
        <v>29928</v>
      </c>
      <c r="B7278" t="s">
        <v>29929</v>
      </c>
      <c r="C7278" s="1">
        <v>20.521739130434781</v>
      </c>
      <c r="D7278" s="1">
        <v>35.913043478260867</v>
      </c>
      <c r="E7278">
        <v>1</v>
      </c>
      <c r="F7278" t="s">
        <v>29930</v>
      </c>
      <c r="G7278" t="s">
        <v>29931</v>
      </c>
      <c r="H7278" t="s">
        <v>11538</v>
      </c>
      <c r="I7278" t="s">
        <v>29917</v>
      </c>
      <c r="J7278" t="s">
        <v>29932</v>
      </c>
      <c r="K7278">
        <v>82</v>
      </c>
      <c r="L7278" s="1">
        <v>54.336956521739133</v>
      </c>
    </row>
    <row r="7279" spans="1:12" hidden="1" x14ac:dyDescent="0.25">
      <c r="A7279" t="s">
        <v>29933</v>
      </c>
      <c r="B7279" t="s">
        <v>29934</v>
      </c>
      <c r="C7279" s="1">
        <v>93.108695652173907</v>
      </c>
      <c r="D7279" s="1">
        <v>141.47826086956522</v>
      </c>
      <c r="E7279">
        <v>1</v>
      </c>
      <c r="F7279" t="s">
        <v>29935</v>
      </c>
      <c r="G7279" t="s">
        <v>29936</v>
      </c>
      <c r="H7279" t="s">
        <v>17</v>
      </c>
      <c r="I7279" t="s">
        <v>29917</v>
      </c>
      <c r="J7279" t="s">
        <v>29937</v>
      </c>
      <c r="K7279">
        <v>375</v>
      </c>
      <c r="L7279" s="1">
        <v>200.59782608695653</v>
      </c>
    </row>
    <row r="7280" spans="1:12" hidden="1" x14ac:dyDescent="0.25">
      <c r="A7280" t="s">
        <v>29938</v>
      </c>
      <c r="B7280" t="s">
        <v>29939</v>
      </c>
      <c r="C7280" s="1">
        <v>95.423913043478265</v>
      </c>
      <c r="D7280" s="1">
        <v>150.83695652173913</v>
      </c>
      <c r="E7280">
        <v>1</v>
      </c>
      <c r="F7280" t="s">
        <v>29940</v>
      </c>
      <c r="G7280" t="s">
        <v>29916</v>
      </c>
      <c r="H7280" t="s">
        <v>27523</v>
      </c>
      <c r="I7280" t="s">
        <v>29917</v>
      </c>
      <c r="J7280" t="s">
        <v>29918</v>
      </c>
      <c r="K7280">
        <v>321</v>
      </c>
      <c r="L7280" s="1">
        <v>244.45652173913044</v>
      </c>
    </row>
    <row r="7281" spans="1:12" hidden="1" x14ac:dyDescent="0.25">
      <c r="A7281" t="s">
        <v>29941</v>
      </c>
      <c r="B7281" t="s">
        <v>29942</v>
      </c>
      <c r="C7281" s="1">
        <v>38.402173913043477</v>
      </c>
      <c r="D7281" s="1">
        <v>47.880434782608695</v>
      </c>
      <c r="E7281">
        <v>1</v>
      </c>
      <c r="F7281" t="s">
        <v>29943</v>
      </c>
      <c r="G7281" t="s">
        <v>29944</v>
      </c>
      <c r="H7281" t="s">
        <v>389</v>
      </c>
      <c r="I7281" t="s">
        <v>29917</v>
      </c>
      <c r="J7281" t="s">
        <v>29945</v>
      </c>
      <c r="K7281">
        <v>105</v>
      </c>
      <c r="L7281" s="1">
        <v>96.532608695652172</v>
      </c>
    </row>
    <row r="7282" spans="1:12" hidden="1" x14ac:dyDescent="0.25">
      <c r="A7282" t="s">
        <v>29946</v>
      </c>
      <c r="B7282" t="s">
        <v>29947</v>
      </c>
      <c r="C7282" s="1">
        <v>31.815217391304348</v>
      </c>
      <c r="D7282" s="1">
        <v>50.173913043478258</v>
      </c>
      <c r="E7282">
        <v>1</v>
      </c>
      <c r="F7282" t="s">
        <v>29948</v>
      </c>
      <c r="G7282" t="s">
        <v>18118</v>
      </c>
      <c r="H7282" t="s">
        <v>22141</v>
      </c>
      <c r="I7282" t="s">
        <v>29917</v>
      </c>
      <c r="J7282" t="s">
        <v>29949</v>
      </c>
      <c r="K7282">
        <v>108</v>
      </c>
      <c r="L7282" s="1">
        <v>78.163043478260875</v>
      </c>
    </row>
    <row r="7283" spans="1:12" hidden="1" x14ac:dyDescent="0.25">
      <c r="A7283" t="s">
        <v>29950</v>
      </c>
      <c r="B7283" t="s">
        <v>29951</v>
      </c>
      <c r="C7283" s="1">
        <v>31.706521739130434</v>
      </c>
      <c r="D7283" s="1">
        <v>53.239130434782609</v>
      </c>
      <c r="E7283">
        <v>1</v>
      </c>
      <c r="F7283" t="s">
        <v>29952</v>
      </c>
      <c r="G7283" t="s">
        <v>29953</v>
      </c>
      <c r="H7283" t="s">
        <v>27523</v>
      </c>
      <c r="I7283" t="s">
        <v>29917</v>
      </c>
      <c r="J7283" t="s">
        <v>29954</v>
      </c>
      <c r="K7283">
        <v>98</v>
      </c>
      <c r="L7283" s="1">
        <v>73.565217391304344</v>
      </c>
    </row>
    <row r="7284" spans="1:12" hidden="1" x14ac:dyDescent="0.25">
      <c r="A7284" t="s">
        <v>29955</v>
      </c>
      <c r="B7284" t="s">
        <v>29956</v>
      </c>
      <c r="C7284" s="1">
        <v>43.336956521739133</v>
      </c>
      <c r="D7284" s="1">
        <v>67.228260869565219</v>
      </c>
      <c r="E7284">
        <v>1</v>
      </c>
      <c r="F7284" t="s">
        <v>29957</v>
      </c>
      <c r="G7284" t="s">
        <v>29958</v>
      </c>
      <c r="H7284" t="s">
        <v>21769</v>
      </c>
      <c r="I7284" t="s">
        <v>29917</v>
      </c>
      <c r="J7284" t="s">
        <v>29959</v>
      </c>
      <c r="K7284">
        <v>180</v>
      </c>
      <c r="L7284" s="1">
        <v>121.92391304347827</v>
      </c>
    </row>
    <row r="7285" spans="1:12" hidden="1" x14ac:dyDescent="0.25">
      <c r="A7285" t="s">
        <v>29960</v>
      </c>
      <c r="B7285" t="s">
        <v>29961</v>
      </c>
      <c r="C7285" s="1">
        <v>58.663043478260867</v>
      </c>
      <c r="D7285" s="1">
        <v>98.347826086956516</v>
      </c>
      <c r="E7285">
        <v>1</v>
      </c>
      <c r="F7285" t="s">
        <v>29962</v>
      </c>
      <c r="G7285" t="s">
        <v>29953</v>
      </c>
      <c r="H7285" t="s">
        <v>27523</v>
      </c>
      <c r="I7285" t="s">
        <v>29917</v>
      </c>
      <c r="J7285" t="s">
        <v>29954</v>
      </c>
      <c r="K7285">
        <v>240</v>
      </c>
      <c r="L7285" s="1">
        <v>154.61956521739131</v>
      </c>
    </row>
    <row r="7286" spans="1:12" hidden="1" x14ac:dyDescent="0.25">
      <c r="A7286" t="s">
        <v>29963</v>
      </c>
      <c r="B7286" t="s">
        <v>29964</v>
      </c>
      <c r="C7286" s="1">
        <v>45.130434782608695</v>
      </c>
      <c r="D7286" s="1">
        <v>56.467391304347828</v>
      </c>
      <c r="E7286">
        <v>1</v>
      </c>
      <c r="F7286" t="s">
        <v>29965</v>
      </c>
      <c r="G7286" t="s">
        <v>16498</v>
      </c>
      <c r="H7286" t="s">
        <v>27523</v>
      </c>
      <c r="I7286" t="s">
        <v>29917</v>
      </c>
      <c r="J7286" t="s">
        <v>29918</v>
      </c>
      <c r="K7286">
        <v>99</v>
      </c>
      <c r="L7286" s="1">
        <v>81.391304347826093</v>
      </c>
    </row>
    <row r="7287" spans="1:12" hidden="1" x14ac:dyDescent="0.25">
      <c r="A7287" t="s">
        <v>29966</v>
      </c>
      <c r="B7287" t="s">
        <v>29967</v>
      </c>
      <c r="C7287" s="1">
        <v>39.978260869565219</v>
      </c>
      <c r="D7287" s="1">
        <v>68.217391304347828</v>
      </c>
      <c r="E7287">
        <v>1</v>
      </c>
      <c r="F7287" t="s">
        <v>29968</v>
      </c>
      <c r="G7287" t="s">
        <v>13239</v>
      </c>
      <c r="H7287" t="s">
        <v>29969</v>
      </c>
      <c r="I7287" t="s">
        <v>29917</v>
      </c>
      <c r="J7287" t="s">
        <v>29970</v>
      </c>
      <c r="K7287">
        <v>180</v>
      </c>
      <c r="L7287" s="1">
        <v>91.586956521739125</v>
      </c>
    </row>
    <row r="7288" spans="1:12" hidden="1" x14ac:dyDescent="0.25">
      <c r="A7288" t="s">
        <v>29971</v>
      </c>
      <c r="B7288" t="s">
        <v>29972</v>
      </c>
      <c r="C7288" s="1">
        <v>32.695652173913047</v>
      </c>
      <c r="D7288" s="1">
        <v>51.967391304347828</v>
      </c>
      <c r="E7288">
        <v>1</v>
      </c>
      <c r="F7288" t="s">
        <v>29973</v>
      </c>
      <c r="G7288" t="s">
        <v>29974</v>
      </c>
      <c r="H7288" t="s">
        <v>27523</v>
      </c>
      <c r="I7288" t="s">
        <v>29917</v>
      </c>
      <c r="J7288" t="s">
        <v>29975</v>
      </c>
      <c r="K7288">
        <v>135</v>
      </c>
      <c r="L7288" s="1">
        <v>92.054347826086953</v>
      </c>
    </row>
    <row r="7289" spans="1:12" hidden="1" x14ac:dyDescent="0.25">
      <c r="A7289" t="s">
        <v>29976</v>
      </c>
      <c r="B7289" t="s">
        <v>29977</v>
      </c>
      <c r="C7289" s="1">
        <v>46.717391304347828</v>
      </c>
      <c r="D7289" s="1">
        <v>59.923913043478258</v>
      </c>
      <c r="E7289">
        <v>1</v>
      </c>
      <c r="F7289" t="s">
        <v>29978</v>
      </c>
      <c r="G7289" t="s">
        <v>26296</v>
      </c>
      <c r="H7289" t="s">
        <v>27523</v>
      </c>
      <c r="I7289" t="s">
        <v>29917</v>
      </c>
      <c r="J7289" t="s">
        <v>29979</v>
      </c>
      <c r="K7289">
        <v>94</v>
      </c>
      <c r="L7289" s="1">
        <v>86.293478260869563</v>
      </c>
    </row>
    <row r="7290" spans="1:12" hidden="1" x14ac:dyDescent="0.25">
      <c r="A7290" t="s">
        <v>29980</v>
      </c>
      <c r="B7290" t="s">
        <v>29981</v>
      </c>
      <c r="C7290" s="1">
        <v>39.423913043478258</v>
      </c>
      <c r="D7290" s="1">
        <v>70.228260869565219</v>
      </c>
      <c r="E7290">
        <v>1</v>
      </c>
      <c r="F7290" t="s">
        <v>29982</v>
      </c>
      <c r="G7290" t="s">
        <v>2746</v>
      </c>
      <c r="H7290" t="s">
        <v>27523</v>
      </c>
      <c r="I7290" t="s">
        <v>29917</v>
      </c>
      <c r="J7290" t="s">
        <v>29983</v>
      </c>
      <c r="K7290">
        <v>174</v>
      </c>
      <c r="L7290" s="1">
        <v>89.5</v>
      </c>
    </row>
    <row r="7291" spans="1:12" hidden="1" x14ac:dyDescent="0.25">
      <c r="A7291" t="s">
        <v>29984</v>
      </c>
      <c r="B7291" t="s">
        <v>29985</v>
      </c>
      <c r="C7291" s="1">
        <v>28.434782608695652</v>
      </c>
      <c r="D7291" s="1">
        <v>41.902173913043477</v>
      </c>
      <c r="E7291">
        <v>1</v>
      </c>
      <c r="F7291" t="s">
        <v>29986</v>
      </c>
      <c r="G7291" t="s">
        <v>29987</v>
      </c>
      <c r="H7291" t="s">
        <v>29988</v>
      </c>
      <c r="I7291" t="s">
        <v>29917</v>
      </c>
      <c r="J7291" t="s">
        <v>29989</v>
      </c>
      <c r="K7291">
        <v>75</v>
      </c>
      <c r="L7291" s="1">
        <v>63.793478260869563</v>
      </c>
    </row>
    <row r="7292" spans="1:12" hidden="1" x14ac:dyDescent="0.25">
      <c r="A7292" t="s">
        <v>29990</v>
      </c>
      <c r="B7292" t="s">
        <v>29991</v>
      </c>
      <c r="C7292" s="1">
        <v>30.108695652173914</v>
      </c>
      <c r="D7292" s="1">
        <v>69.467391304347828</v>
      </c>
      <c r="E7292">
        <v>1</v>
      </c>
      <c r="F7292" t="s">
        <v>29992</v>
      </c>
      <c r="G7292" t="s">
        <v>19134</v>
      </c>
      <c r="H7292" t="s">
        <v>17</v>
      </c>
      <c r="I7292" t="s">
        <v>29917</v>
      </c>
      <c r="J7292" t="s">
        <v>29993</v>
      </c>
      <c r="K7292">
        <v>240</v>
      </c>
      <c r="L7292" s="1">
        <v>84.619565217391298</v>
      </c>
    </row>
    <row r="7293" spans="1:12" hidden="1" x14ac:dyDescent="0.25">
      <c r="A7293" t="s">
        <v>29994</v>
      </c>
      <c r="B7293" t="s">
        <v>29995</v>
      </c>
      <c r="C7293" s="1">
        <v>48.956521739130437</v>
      </c>
      <c r="D7293" s="1">
        <v>90.565217391304344</v>
      </c>
      <c r="E7293">
        <v>1</v>
      </c>
      <c r="F7293" t="s">
        <v>29996</v>
      </c>
      <c r="G7293" t="s">
        <v>29997</v>
      </c>
      <c r="H7293" t="s">
        <v>29998</v>
      </c>
      <c r="I7293" t="s">
        <v>29917</v>
      </c>
      <c r="J7293" t="s">
        <v>29999</v>
      </c>
      <c r="K7293">
        <v>239</v>
      </c>
      <c r="L7293" s="1">
        <v>224.39130434782609</v>
      </c>
    </row>
    <row r="7294" spans="1:12" hidden="1" x14ac:dyDescent="0.25">
      <c r="A7294" t="s">
        <v>30000</v>
      </c>
      <c r="B7294" t="s">
        <v>30001</v>
      </c>
      <c r="C7294" s="1">
        <v>28.510869565217391</v>
      </c>
      <c r="D7294" s="1">
        <v>55.728260869565219</v>
      </c>
      <c r="E7294">
        <v>1</v>
      </c>
      <c r="F7294" t="s">
        <v>30002</v>
      </c>
      <c r="G7294" t="s">
        <v>30003</v>
      </c>
      <c r="H7294" t="s">
        <v>30004</v>
      </c>
      <c r="I7294" t="s">
        <v>29917</v>
      </c>
      <c r="J7294" t="s">
        <v>30005</v>
      </c>
      <c r="K7294">
        <v>118</v>
      </c>
      <c r="L7294" s="1">
        <v>75.739130434782609</v>
      </c>
    </row>
    <row r="7295" spans="1:12" hidden="1" x14ac:dyDescent="0.25">
      <c r="A7295" t="s">
        <v>30006</v>
      </c>
      <c r="B7295" t="s">
        <v>30007</v>
      </c>
      <c r="C7295" s="1">
        <v>46.543478260869563</v>
      </c>
      <c r="D7295" s="1">
        <v>87.891304347826093</v>
      </c>
      <c r="E7295">
        <v>1</v>
      </c>
      <c r="F7295" t="s">
        <v>30008</v>
      </c>
      <c r="G7295" t="s">
        <v>16498</v>
      </c>
      <c r="H7295" t="s">
        <v>27523</v>
      </c>
      <c r="I7295" t="s">
        <v>29917</v>
      </c>
      <c r="J7295" t="s">
        <v>29918</v>
      </c>
      <c r="K7295">
        <v>163</v>
      </c>
      <c r="L7295" s="1">
        <v>125.40217391304348</v>
      </c>
    </row>
    <row r="7296" spans="1:12" hidden="1" x14ac:dyDescent="0.25">
      <c r="A7296" t="s">
        <v>30009</v>
      </c>
      <c r="B7296" t="s">
        <v>30010</v>
      </c>
      <c r="C7296" s="1">
        <v>50.923913043478258</v>
      </c>
      <c r="D7296" s="1">
        <v>89.728260869565219</v>
      </c>
      <c r="E7296">
        <v>1</v>
      </c>
      <c r="F7296" t="s">
        <v>30011</v>
      </c>
      <c r="G7296" t="s">
        <v>6308</v>
      </c>
      <c r="H7296" t="s">
        <v>507</v>
      </c>
      <c r="I7296" t="s">
        <v>29917</v>
      </c>
      <c r="J7296" t="s">
        <v>30012</v>
      </c>
      <c r="K7296">
        <v>146</v>
      </c>
      <c r="L7296" s="1">
        <v>113.22826086956522</v>
      </c>
    </row>
    <row r="7297" spans="1:12" hidden="1" x14ac:dyDescent="0.25">
      <c r="A7297" t="s">
        <v>30013</v>
      </c>
      <c r="B7297" t="s">
        <v>30014</v>
      </c>
      <c r="C7297" s="1">
        <v>33.043478260869563</v>
      </c>
      <c r="D7297" s="1">
        <v>57.608695652173914</v>
      </c>
      <c r="E7297">
        <v>1</v>
      </c>
      <c r="F7297" t="s">
        <v>30015</v>
      </c>
      <c r="G7297" t="s">
        <v>30016</v>
      </c>
      <c r="H7297" t="s">
        <v>30017</v>
      </c>
      <c r="I7297" t="s">
        <v>29917</v>
      </c>
      <c r="J7297" t="s">
        <v>30018</v>
      </c>
      <c r="K7297">
        <v>120</v>
      </c>
      <c r="L7297" s="1">
        <v>72.206521739130437</v>
      </c>
    </row>
    <row r="7298" spans="1:12" hidden="1" x14ac:dyDescent="0.25">
      <c r="A7298" t="s">
        <v>30019</v>
      </c>
      <c r="B7298" t="s">
        <v>30020</v>
      </c>
      <c r="C7298" s="1">
        <v>61.913043478260867</v>
      </c>
      <c r="D7298" s="1">
        <v>74.423913043478265</v>
      </c>
      <c r="E7298">
        <v>1</v>
      </c>
      <c r="F7298" t="s">
        <v>30021</v>
      </c>
      <c r="G7298" t="s">
        <v>25016</v>
      </c>
      <c r="H7298" t="s">
        <v>27523</v>
      </c>
      <c r="I7298" t="s">
        <v>29917</v>
      </c>
      <c r="J7298" t="s">
        <v>30022</v>
      </c>
      <c r="K7298">
        <v>230</v>
      </c>
      <c r="L7298" s="1">
        <v>154.20652173913044</v>
      </c>
    </row>
    <row r="7299" spans="1:12" hidden="1" x14ac:dyDescent="0.25">
      <c r="A7299" t="s">
        <v>30023</v>
      </c>
      <c r="B7299" t="s">
        <v>30024</v>
      </c>
      <c r="C7299" s="1">
        <v>40.739130434782609</v>
      </c>
      <c r="D7299" s="1">
        <v>69.826086956521735</v>
      </c>
      <c r="E7299">
        <v>1</v>
      </c>
      <c r="F7299" t="s">
        <v>30025</v>
      </c>
      <c r="G7299" t="s">
        <v>29958</v>
      </c>
      <c r="H7299" t="s">
        <v>21769</v>
      </c>
      <c r="I7299" t="s">
        <v>29917</v>
      </c>
      <c r="J7299" t="s">
        <v>29959</v>
      </c>
      <c r="K7299">
        <v>142</v>
      </c>
      <c r="L7299" s="1">
        <v>106.97826086956522</v>
      </c>
    </row>
    <row r="7300" spans="1:12" hidden="1" x14ac:dyDescent="0.25">
      <c r="A7300" t="s">
        <v>30026</v>
      </c>
      <c r="B7300" t="s">
        <v>30027</v>
      </c>
      <c r="C7300" s="1">
        <v>41.119565217391305</v>
      </c>
      <c r="D7300" s="1">
        <v>74.184782608695656</v>
      </c>
      <c r="E7300">
        <v>1</v>
      </c>
      <c r="F7300" t="s">
        <v>30028</v>
      </c>
      <c r="G7300" t="s">
        <v>6308</v>
      </c>
      <c r="H7300" t="s">
        <v>507</v>
      </c>
      <c r="I7300" t="s">
        <v>29917</v>
      </c>
      <c r="J7300" t="s">
        <v>30029</v>
      </c>
      <c r="K7300">
        <v>172</v>
      </c>
      <c r="L7300" s="1">
        <v>126.08695652173913</v>
      </c>
    </row>
    <row r="7301" spans="1:12" hidden="1" x14ac:dyDescent="0.25">
      <c r="A7301" t="s">
        <v>30030</v>
      </c>
      <c r="B7301" t="s">
        <v>30031</v>
      </c>
      <c r="C7301" s="1">
        <v>23.728260869565219</v>
      </c>
      <c r="D7301" s="1">
        <v>46.913043478260867</v>
      </c>
      <c r="E7301">
        <v>1</v>
      </c>
      <c r="F7301" t="s">
        <v>30032</v>
      </c>
      <c r="G7301" t="s">
        <v>10368</v>
      </c>
      <c r="H7301" t="s">
        <v>243</v>
      </c>
      <c r="I7301" t="s">
        <v>29917</v>
      </c>
      <c r="J7301" t="s">
        <v>30033</v>
      </c>
      <c r="K7301">
        <v>84</v>
      </c>
      <c r="L7301" s="1">
        <v>45.5</v>
      </c>
    </row>
    <row r="7302" spans="1:12" hidden="1" x14ac:dyDescent="0.25">
      <c r="A7302" t="s">
        <v>30034</v>
      </c>
      <c r="B7302" t="s">
        <v>30035</v>
      </c>
      <c r="C7302" s="1">
        <v>67.086956521739125</v>
      </c>
      <c r="D7302" s="1">
        <v>103.65217391304348</v>
      </c>
      <c r="E7302">
        <v>1</v>
      </c>
      <c r="F7302" t="s">
        <v>30036</v>
      </c>
      <c r="G7302" t="s">
        <v>30003</v>
      </c>
      <c r="H7302" t="s">
        <v>30004</v>
      </c>
      <c r="I7302" t="s">
        <v>29917</v>
      </c>
      <c r="J7302" t="s">
        <v>30005</v>
      </c>
      <c r="K7302">
        <v>130</v>
      </c>
      <c r="L7302" s="1">
        <v>115.16304347826087</v>
      </c>
    </row>
    <row r="7303" spans="1:12" hidden="1" x14ac:dyDescent="0.25">
      <c r="A7303" t="s">
        <v>30037</v>
      </c>
      <c r="B7303" t="s">
        <v>30038</v>
      </c>
      <c r="C7303" s="1">
        <v>18.413043478260871</v>
      </c>
      <c r="D7303" s="1">
        <v>33.597826086956523</v>
      </c>
      <c r="E7303">
        <v>1</v>
      </c>
      <c r="F7303" t="s">
        <v>30039</v>
      </c>
      <c r="G7303" t="s">
        <v>2646</v>
      </c>
      <c r="H7303" t="s">
        <v>2199</v>
      </c>
      <c r="I7303" t="s">
        <v>29917</v>
      </c>
      <c r="J7303" t="s">
        <v>30040</v>
      </c>
      <c r="K7303">
        <v>120</v>
      </c>
      <c r="L7303" s="1">
        <v>41.554347826086953</v>
      </c>
    </row>
    <row r="7304" spans="1:12" hidden="1" x14ac:dyDescent="0.25">
      <c r="A7304" t="s">
        <v>30041</v>
      </c>
      <c r="B7304" t="s">
        <v>30042</v>
      </c>
      <c r="C7304" s="1">
        <v>42.163043478260867</v>
      </c>
      <c r="D7304" s="1">
        <v>69.217391304347828</v>
      </c>
      <c r="E7304">
        <v>1</v>
      </c>
      <c r="F7304" t="s">
        <v>30043</v>
      </c>
      <c r="G7304" t="s">
        <v>29958</v>
      </c>
      <c r="H7304" t="s">
        <v>21769</v>
      </c>
      <c r="I7304" t="s">
        <v>29917</v>
      </c>
      <c r="J7304" t="s">
        <v>30044</v>
      </c>
      <c r="K7304">
        <v>120</v>
      </c>
      <c r="L7304" s="1">
        <v>99.239130434782609</v>
      </c>
    </row>
    <row r="7305" spans="1:12" hidden="1" x14ac:dyDescent="0.25">
      <c r="A7305" t="s">
        <v>30045</v>
      </c>
      <c r="B7305" t="s">
        <v>30046</v>
      </c>
      <c r="C7305" s="1">
        <v>44.021739130434781</v>
      </c>
      <c r="D7305" s="1">
        <v>53.521739130434781</v>
      </c>
      <c r="E7305">
        <v>1</v>
      </c>
      <c r="F7305" t="s">
        <v>30047</v>
      </c>
      <c r="G7305" t="s">
        <v>19134</v>
      </c>
      <c r="H7305" t="s">
        <v>17</v>
      </c>
      <c r="I7305" t="s">
        <v>29917</v>
      </c>
      <c r="J7305" t="s">
        <v>30048</v>
      </c>
      <c r="K7305">
        <v>162</v>
      </c>
      <c r="L7305" s="1">
        <v>104.65217391304348</v>
      </c>
    </row>
    <row r="7306" spans="1:12" hidden="1" x14ac:dyDescent="0.25">
      <c r="A7306" t="s">
        <v>30049</v>
      </c>
      <c r="B7306" t="s">
        <v>30050</v>
      </c>
      <c r="C7306" s="1">
        <v>42.021739130434781</v>
      </c>
      <c r="D7306" s="1">
        <v>82.043478260869563</v>
      </c>
      <c r="E7306">
        <v>1</v>
      </c>
      <c r="F7306" t="s">
        <v>30051</v>
      </c>
      <c r="G7306" t="s">
        <v>30052</v>
      </c>
      <c r="H7306" t="s">
        <v>30053</v>
      </c>
      <c r="I7306" t="s">
        <v>29917</v>
      </c>
      <c r="J7306" t="s">
        <v>30054</v>
      </c>
      <c r="K7306">
        <v>170</v>
      </c>
      <c r="L7306" s="1">
        <v>102.39130434782609</v>
      </c>
    </row>
    <row r="7307" spans="1:12" hidden="1" x14ac:dyDescent="0.25">
      <c r="A7307" t="s">
        <v>30055</v>
      </c>
      <c r="B7307" t="s">
        <v>30056</v>
      </c>
      <c r="C7307" s="1">
        <v>18.119565217391305</v>
      </c>
      <c r="D7307" s="1">
        <v>34.260869565217391</v>
      </c>
      <c r="E7307">
        <v>1</v>
      </c>
      <c r="F7307" t="s">
        <v>30057</v>
      </c>
      <c r="G7307" t="s">
        <v>30058</v>
      </c>
      <c r="H7307" t="s">
        <v>30059</v>
      </c>
      <c r="I7307" t="s">
        <v>29917</v>
      </c>
      <c r="J7307" t="s">
        <v>30060</v>
      </c>
      <c r="K7307">
        <v>96</v>
      </c>
      <c r="L7307" s="1">
        <v>43.108695652173914</v>
      </c>
    </row>
    <row r="7308" spans="1:12" hidden="1" x14ac:dyDescent="0.25">
      <c r="A7308" t="s">
        <v>30061</v>
      </c>
      <c r="B7308" t="s">
        <v>30062</v>
      </c>
      <c r="C7308" s="1">
        <v>72.021739130434781</v>
      </c>
      <c r="D7308" s="1">
        <v>121.22826086956522</v>
      </c>
      <c r="E7308">
        <v>1</v>
      </c>
      <c r="F7308" t="s">
        <v>30063</v>
      </c>
      <c r="G7308" t="s">
        <v>16498</v>
      </c>
      <c r="H7308" t="s">
        <v>27523</v>
      </c>
      <c r="I7308" t="s">
        <v>29917</v>
      </c>
      <c r="J7308" t="s">
        <v>29918</v>
      </c>
      <c r="K7308">
        <v>204</v>
      </c>
      <c r="L7308" s="1">
        <v>172.29347826086956</v>
      </c>
    </row>
    <row r="7309" spans="1:12" hidden="1" x14ac:dyDescent="0.25">
      <c r="A7309" t="s">
        <v>30064</v>
      </c>
      <c r="B7309" t="s">
        <v>30065</v>
      </c>
      <c r="C7309" s="1">
        <v>23.228260869565219</v>
      </c>
      <c r="D7309" s="1">
        <v>44.391304347826086</v>
      </c>
      <c r="E7309">
        <v>1</v>
      </c>
      <c r="F7309" t="s">
        <v>30066</v>
      </c>
      <c r="G7309" t="s">
        <v>30067</v>
      </c>
      <c r="H7309" t="s">
        <v>11538</v>
      </c>
      <c r="I7309" t="s">
        <v>29917</v>
      </c>
      <c r="J7309" t="s">
        <v>30068</v>
      </c>
      <c r="K7309">
        <v>94</v>
      </c>
      <c r="L7309" s="1">
        <v>64.619565217391298</v>
      </c>
    </row>
    <row r="7310" spans="1:12" hidden="1" x14ac:dyDescent="0.25">
      <c r="A7310" t="s">
        <v>30069</v>
      </c>
      <c r="B7310" t="s">
        <v>30070</v>
      </c>
      <c r="C7310" s="1">
        <v>28.347826086956523</v>
      </c>
      <c r="D7310" s="1">
        <v>38.945652173913047</v>
      </c>
      <c r="E7310">
        <v>1</v>
      </c>
      <c r="F7310" t="s">
        <v>30071</v>
      </c>
      <c r="G7310" t="s">
        <v>26296</v>
      </c>
      <c r="H7310" t="s">
        <v>27523</v>
      </c>
      <c r="I7310" t="s">
        <v>29917</v>
      </c>
      <c r="J7310" t="s">
        <v>30072</v>
      </c>
      <c r="K7310">
        <v>60</v>
      </c>
      <c r="L7310" s="1">
        <v>49.413043478260867</v>
      </c>
    </row>
    <row r="7311" spans="1:12" hidden="1" x14ac:dyDescent="0.25">
      <c r="A7311" t="s">
        <v>30073</v>
      </c>
      <c r="B7311" t="s">
        <v>30074</v>
      </c>
      <c r="C7311" s="1">
        <v>33</v>
      </c>
      <c r="D7311" s="1">
        <v>58.119565217391305</v>
      </c>
      <c r="E7311">
        <v>1</v>
      </c>
      <c r="F7311" t="s">
        <v>30075</v>
      </c>
      <c r="G7311" t="s">
        <v>30076</v>
      </c>
      <c r="H7311" t="s">
        <v>2728</v>
      </c>
      <c r="I7311" t="s">
        <v>29917</v>
      </c>
      <c r="J7311" t="s">
        <v>30077</v>
      </c>
      <c r="K7311">
        <v>126</v>
      </c>
      <c r="L7311" s="1">
        <v>78.652173913043484</v>
      </c>
    </row>
    <row r="7312" spans="1:12" hidden="1" x14ac:dyDescent="0.25">
      <c r="A7312" t="s">
        <v>30078</v>
      </c>
      <c r="B7312" t="s">
        <v>30079</v>
      </c>
      <c r="C7312" s="1">
        <v>13.684782608695652</v>
      </c>
      <c r="D7312" s="1">
        <v>27.217391304347824</v>
      </c>
      <c r="E7312">
        <v>1</v>
      </c>
      <c r="F7312" t="s">
        <v>30080</v>
      </c>
      <c r="G7312" t="s">
        <v>30067</v>
      </c>
      <c r="H7312" t="s">
        <v>11538</v>
      </c>
      <c r="I7312" t="s">
        <v>29917</v>
      </c>
      <c r="J7312" t="s">
        <v>30068</v>
      </c>
      <c r="K7312">
        <v>60</v>
      </c>
      <c r="L7312" s="1">
        <v>47.130434782608695</v>
      </c>
    </row>
    <row r="7313" spans="1:12" hidden="1" x14ac:dyDescent="0.25">
      <c r="A7313" t="s">
        <v>30081</v>
      </c>
      <c r="B7313" t="s">
        <v>30082</v>
      </c>
      <c r="C7313" s="1">
        <v>30.304347826086957</v>
      </c>
      <c r="D7313" s="1">
        <v>50.554347826086953</v>
      </c>
      <c r="E7313">
        <v>1</v>
      </c>
      <c r="F7313" t="s">
        <v>30083</v>
      </c>
      <c r="G7313" t="s">
        <v>30084</v>
      </c>
      <c r="H7313" t="s">
        <v>10423</v>
      </c>
      <c r="I7313" t="s">
        <v>29917</v>
      </c>
      <c r="J7313" t="s">
        <v>30085</v>
      </c>
      <c r="K7313">
        <v>120</v>
      </c>
      <c r="L7313" s="1">
        <v>84.086956521739125</v>
      </c>
    </row>
    <row r="7314" spans="1:12" hidden="1" x14ac:dyDescent="0.25">
      <c r="A7314" t="s">
        <v>30086</v>
      </c>
      <c r="B7314" t="s">
        <v>30087</v>
      </c>
      <c r="C7314" s="1">
        <v>23.5</v>
      </c>
      <c r="D7314" s="1">
        <v>40.402173913043477</v>
      </c>
      <c r="E7314">
        <v>1</v>
      </c>
      <c r="F7314" t="s">
        <v>30088</v>
      </c>
      <c r="G7314" t="s">
        <v>5401</v>
      </c>
      <c r="H7314" t="s">
        <v>308</v>
      </c>
      <c r="I7314" t="s">
        <v>29917</v>
      </c>
      <c r="J7314" t="s">
        <v>30089</v>
      </c>
      <c r="K7314">
        <v>125</v>
      </c>
      <c r="L7314" s="1">
        <v>53.945652173913047</v>
      </c>
    </row>
    <row r="7315" spans="1:12" hidden="1" x14ac:dyDescent="0.25">
      <c r="A7315" t="s">
        <v>30090</v>
      </c>
      <c r="B7315" t="s">
        <v>30091</v>
      </c>
      <c r="C7315" s="1">
        <v>36.489130434782609</v>
      </c>
      <c r="D7315" s="1">
        <v>68.076086956521735</v>
      </c>
      <c r="E7315">
        <v>1</v>
      </c>
      <c r="F7315" t="s">
        <v>30092</v>
      </c>
      <c r="G7315" t="s">
        <v>29987</v>
      </c>
      <c r="H7315" t="s">
        <v>29988</v>
      </c>
      <c r="I7315" t="s">
        <v>29917</v>
      </c>
      <c r="J7315" t="s">
        <v>29989</v>
      </c>
      <c r="K7315">
        <v>120</v>
      </c>
      <c r="L7315" s="1">
        <v>97.304347826086953</v>
      </c>
    </row>
    <row r="7316" spans="1:12" hidden="1" x14ac:dyDescent="0.25">
      <c r="A7316" t="s">
        <v>30093</v>
      </c>
      <c r="B7316" t="s">
        <v>30094</v>
      </c>
      <c r="C7316" s="1">
        <v>51.195652173913047</v>
      </c>
      <c r="D7316" s="1">
        <v>81</v>
      </c>
      <c r="E7316">
        <v>1</v>
      </c>
      <c r="F7316" t="s">
        <v>30095</v>
      </c>
      <c r="G7316" t="s">
        <v>6308</v>
      </c>
      <c r="H7316" t="s">
        <v>507</v>
      </c>
      <c r="I7316" t="s">
        <v>29917</v>
      </c>
      <c r="J7316" t="s">
        <v>30096</v>
      </c>
      <c r="K7316">
        <v>194</v>
      </c>
      <c r="L7316" s="1">
        <v>121.66304347826087</v>
      </c>
    </row>
    <row r="7317" spans="1:12" hidden="1" x14ac:dyDescent="0.25">
      <c r="A7317" t="s">
        <v>30097</v>
      </c>
      <c r="B7317" t="s">
        <v>30098</v>
      </c>
      <c r="C7317" s="1">
        <v>29.989130434782609</v>
      </c>
      <c r="D7317" s="1">
        <v>52.347826086956523</v>
      </c>
      <c r="E7317">
        <v>1</v>
      </c>
      <c r="F7317" t="s">
        <v>30099</v>
      </c>
      <c r="G7317" t="s">
        <v>30100</v>
      </c>
      <c r="H7317" t="s">
        <v>524</v>
      </c>
      <c r="I7317" t="s">
        <v>29917</v>
      </c>
      <c r="J7317" t="s">
        <v>30101</v>
      </c>
      <c r="K7317">
        <v>132</v>
      </c>
      <c r="L7317" s="1">
        <v>79.728260869565219</v>
      </c>
    </row>
    <row r="7318" spans="1:12" hidden="1" x14ac:dyDescent="0.25">
      <c r="A7318" t="s">
        <v>30102</v>
      </c>
      <c r="B7318" t="s">
        <v>30103</v>
      </c>
      <c r="C7318" s="1">
        <v>26.717391304347824</v>
      </c>
      <c r="D7318" s="1">
        <v>35.673913043478258</v>
      </c>
      <c r="E7318">
        <v>1</v>
      </c>
      <c r="F7318" t="s">
        <v>30104</v>
      </c>
      <c r="G7318" t="s">
        <v>2746</v>
      </c>
      <c r="H7318" t="s">
        <v>27523</v>
      </c>
      <c r="I7318" t="s">
        <v>29917</v>
      </c>
      <c r="J7318" t="s">
        <v>29983</v>
      </c>
      <c r="K7318">
        <v>106</v>
      </c>
      <c r="L7318" s="1">
        <v>86.25</v>
      </c>
    </row>
    <row r="7319" spans="1:12" hidden="1" x14ac:dyDescent="0.25">
      <c r="A7319" t="s">
        <v>30105</v>
      </c>
      <c r="B7319" t="s">
        <v>30106</v>
      </c>
      <c r="C7319" s="1">
        <v>33.086956521739133</v>
      </c>
      <c r="D7319" s="1">
        <v>60.782608695652172</v>
      </c>
      <c r="E7319">
        <v>1</v>
      </c>
      <c r="F7319" t="s">
        <v>30107</v>
      </c>
      <c r="G7319" t="s">
        <v>30108</v>
      </c>
      <c r="H7319" t="s">
        <v>17621</v>
      </c>
      <c r="I7319" t="s">
        <v>29917</v>
      </c>
      <c r="J7319" t="s">
        <v>30109</v>
      </c>
      <c r="K7319">
        <v>132</v>
      </c>
      <c r="L7319" s="1">
        <v>70.956521739130437</v>
      </c>
    </row>
    <row r="7320" spans="1:12" hidden="1" x14ac:dyDescent="0.25">
      <c r="A7320" t="s">
        <v>30110</v>
      </c>
      <c r="B7320" t="s">
        <v>30111</v>
      </c>
      <c r="C7320" s="1">
        <v>35.076086956521742</v>
      </c>
      <c r="D7320" s="1">
        <v>52.521739130434781</v>
      </c>
      <c r="E7320">
        <v>1</v>
      </c>
      <c r="F7320" t="s">
        <v>30112</v>
      </c>
      <c r="G7320" t="s">
        <v>19134</v>
      </c>
      <c r="H7320" t="s">
        <v>17</v>
      </c>
      <c r="I7320" t="s">
        <v>29917</v>
      </c>
      <c r="J7320" t="s">
        <v>30113</v>
      </c>
      <c r="K7320">
        <v>154</v>
      </c>
      <c r="L7320" s="1">
        <v>74.380434782608702</v>
      </c>
    </row>
    <row r="7321" spans="1:12" hidden="1" x14ac:dyDescent="0.25">
      <c r="A7321" t="s">
        <v>30114</v>
      </c>
      <c r="B7321" t="s">
        <v>30115</v>
      </c>
      <c r="C7321" s="1">
        <v>73.847826086956516</v>
      </c>
      <c r="D7321" s="1">
        <v>88.097826086956516</v>
      </c>
      <c r="E7321">
        <v>1</v>
      </c>
      <c r="F7321" t="s">
        <v>30116</v>
      </c>
      <c r="G7321" t="s">
        <v>10368</v>
      </c>
      <c r="H7321" t="s">
        <v>243</v>
      </c>
      <c r="I7321" t="s">
        <v>29917</v>
      </c>
      <c r="J7321" t="s">
        <v>30033</v>
      </c>
      <c r="K7321">
        <v>160</v>
      </c>
      <c r="L7321" s="1">
        <v>92.336956521739125</v>
      </c>
    </row>
    <row r="7322" spans="1:12" hidden="1" x14ac:dyDescent="0.25">
      <c r="A7322" t="s">
        <v>30117</v>
      </c>
      <c r="B7322" t="s">
        <v>30118</v>
      </c>
      <c r="C7322" s="1">
        <v>43.282608695652172</v>
      </c>
      <c r="D7322" s="1">
        <v>69.217391304347828</v>
      </c>
      <c r="E7322">
        <v>1</v>
      </c>
      <c r="F7322" t="s">
        <v>30119</v>
      </c>
      <c r="G7322" t="s">
        <v>7367</v>
      </c>
      <c r="H7322" t="s">
        <v>4</v>
      </c>
      <c r="I7322" t="s">
        <v>29917</v>
      </c>
      <c r="J7322" t="s">
        <v>30120</v>
      </c>
      <c r="K7322">
        <v>177</v>
      </c>
      <c r="L7322" s="1">
        <v>98.119565217391298</v>
      </c>
    </row>
    <row r="7323" spans="1:12" hidden="1" x14ac:dyDescent="0.25">
      <c r="A7323" t="s">
        <v>30121</v>
      </c>
      <c r="B7323" t="s">
        <v>30122</v>
      </c>
      <c r="C7323" s="1">
        <v>22.630434782608695</v>
      </c>
      <c r="D7323" s="1">
        <v>42.532608695652172</v>
      </c>
      <c r="E7323">
        <v>1</v>
      </c>
      <c r="F7323" t="s">
        <v>30123</v>
      </c>
      <c r="G7323" t="s">
        <v>30100</v>
      </c>
      <c r="H7323" t="s">
        <v>524</v>
      </c>
      <c r="I7323" t="s">
        <v>29917</v>
      </c>
      <c r="J7323" t="s">
        <v>30101</v>
      </c>
      <c r="K7323">
        <v>108</v>
      </c>
      <c r="L7323" s="1">
        <v>54.608695652173914</v>
      </c>
    </row>
    <row r="7324" spans="1:12" hidden="1" x14ac:dyDescent="0.25">
      <c r="A7324" t="s">
        <v>30124</v>
      </c>
      <c r="B7324" t="s">
        <v>30125</v>
      </c>
      <c r="C7324" s="1">
        <v>29.423913043478262</v>
      </c>
      <c r="D7324" s="1">
        <v>52.793478260869563</v>
      </c>
      <c r="E7324">
        <v>1</v>
      </c>
      <c r="F7324" t="s">
        <v>30126</v>
      </c>
      <c r="G7324" t="s">
        <v>30127</v>
      </c>
      <c r="H7324" t="s">
        <v>30128</v>
      </c>
      <c r="I7324" t="s">
        <v>29917</v>
      </c>
      <c r="J7324" t="s">
        <v>30129</v>
      </c>
      <c r="K7324">
        <v>120</v>
      </c>
      <c r="L7324" s="1">
        <v>72.413043478260875</v>
      </c>
    </row>
    <row r="7325" spans="1:12" hidden="1" x14ac:dyDescent="0.25">
      <c r="A7325" t="s">
        <v>30130</v>
      </c>
      <c r="B7325" t="s">
        <v>30131</v>
      </c>
      <c r="C7325" s="1">
        <v>34.847826086956523</v>
      </c>
      <c r="D7325" s="1">
        <v>56.652173913043477</v>
      </c>
      <c r="E7325">
        <v>1</v>
      </c>
      <c r="F7325" t="s">
        <v>30132</v>
      </c>
      <c r="G7325" t="s">
        <v>30133</v>
      </c>
      <c r="H7325" t="s">
        <v>30134</v>
      </c>
      <c r="I7325" t="s">
        <v>29917</v>
      </c>
      <c r="J7325" t="s">
        <v>30135</v>
      </c>
      <c r="K7325">
        <v>112</v>
      </c>
      <c r="L7325" s="1">
        <v>79.336956521739125</v>
      </c>
    </row>
    <row r="7326" spans="1:12" hidden="1" x14ac:dyDescent="0.25">
      <c r="A7326" t="s">
        <v>30136</v>
      </c>
      <c r="B7326" t="s">
        <v>30137</v>
      </c>
      <c r="C7326" s="1">
        <v>18.989130434782609</v>
      </c>
      <c r="D7326" s="1">
        <v>23.673913043478262</v>
      </c>
      <c r="E7326">
        <v>1</v>
      </c>
      <c r="F7326" t="s">
        <v>30138</v>
      </c>
      <c r="G7326" t="s">
        <v>30139</v>
      </c>
      <c r="H7326" t="s">
        <v>30140</v>
      </c>
      <c r="I7326" t="s">
        <v>29917</v>
      </c>
      <c r="J7326" t="s">
        <v>30141</v>
      </c>
      <c r="K7326">
        <v>90</v>
      </c>
      <c r="L7326" s="1">
        <v>57.619565217391305</v>
      </c>
    </row>
    <row r="7327" spans="1:12" hidden="1" x14ac:dyDescent="0.25">
      <c r="A7327" t="s">
        <v>30142</v>
      </c>
      <c r="B7327" t="s">
        <v>30143</v>
      </c>
      <c r="C7327" s="1">
        <v>64.271739130434781</v>
      </c>
      <c r="D7327" s="1">
        <v>109.6304347826087</v>
      </c>
      <c r="E7327">
        <v>1</v>
      </c>
      <c r="F7327" t="s">
        <v>30144</v>
      </c>
      <c r="G7327" t="s">
        <v>30145</v>
      </c>
      <c r="H7327" t="s">
        <v>23</v>
      </c>
      <c r="I7327" t="s">
        <v>29917</v>
      </c>
      <c r="J7327" t="s">
        <v>30146</v>
      </c>
      <c r="K7327">
        <v>189</v>
      </c>
      <c r="L7327" s="1">
        <v>168.78260869565219</v>
      </c>
    </row>
    <row r="7328" spans="1:12" hidden="1" x14ac:dyDescent="0.25">
      <c r="A7328" t="s">
        <v>30147</v>
      </c>
      <c r="B7328" t="s">
        <v>30148</v>
      </c>
      <c r="C7328" s="1">
        <v>24.902173913043477</v>
      </c>
      <c r="D7328" s="1">
        <v>43.282608695652172</v>
      </c>
      <c r="E7328">
        <v>1</v>
      </c>
      <c r="F7328" t="s">
        <v>30149</v>
      </c>
      <c r="G7328" t="s">
        <v>30150</v>
      </c>
      <c r="H7328" t="s">
        <v>30151</v>
      </c>
      <c r="I7328" t="s">
        <v>29917</v>
      </c>
      <c r="J7328" t="s">
        <v>30152</v>
      </c>
      <c r="K7328">
        <v>90</v>
      </c>
      <c r="L7328" s="1">
        <v>68.380434782608702</v>
      </c>
    </row>
    <row r="7329" spans="1:12" hidden="1" x14ac:dyDescent="0.25">
      <c r="A7329" t="s">
        <v>30153</v>
      </c>
      <c r="B7329" t="s">
        <v>30154</v>
      </c>
      <c r="C7329" s="1">
        <v>23.793478260869566</v>
      </c>
      <c r="D7329" s="1">
        <v>42.847826086956523</v>
      </c>
      <c r="E7329">
        <v>1</v>
      </c>
      <c r="F7329" t="s">
        <v>30155</v>
      </c>
      <c r="G7329" t="s">
        <v>30156</v>
      </c>
      <c r="H7329" t="s">
        <v>1799</v>
      </c>
      <c r="I7329" t="s">
        <v>29917</v>
      </c>
      <c r="J7329" t="s">
        <v>30157</v>
      </c>
      <c r="K7329">
        <v>100</v>
      </c>
      <c r="L7329" s="1">
        <v>66.847826086956516</v>
      </c>
    </row>
    <row r="7330" spans="1:12" hidden="1" x14ac:dyDescent="0.25">
      <c r="A7330" t="s">
        <v>30158</v>
      </c>
      <c r="B7330" t="s">
        <v>30159</v>
      </c>
      <c r="C7330" s="1">
        <v>28.467391304347824</v>
      </c>
      <c r="D7330" s="1">
        <v>42.434782608695649</v>
      </c>
      <c r="E7330">
        <v>1</v>
      </c>
      <c r="F7330" t="s">
        <v>30160</v>
      </c>
      <c r="G7330" t="s">
        <v>30161</v>
      </c>
      <c r="H7330" t="s">
        <v>27523</v>
      </c>
      <c r="I7330" t="s">
        <v>29917</v>
      </c>
      <c r="J7330" t="s">
        <v>30162</v>
      </c>
      <c r="K7330">
        <v>120</v>
      </c>
      <c r="L7330" s="1">
        <v>84.891304347826093</v>
      </c>
    </row>
    <row r="7331" spans="1:12" hidden="1" x14ac:dyDescent="0.25">
      <c r="A7331" t="s">
        <v>30163</v>
      </c>
      <c r="B7331" t="s">
        <v>30164</v>
      </c>
      <c r="C7331" s="1">
        <v>31.065217391304348</v>
      </c>
      <c r="D7331" s="1">
        <v>47.869565217391305</v>
      </c>
      <c r="E7331">
        <v>1</v>
      </c>
      <c r="F7331" t="s">
        <v>30165</v>
      </c>
      <c r="G7331" t="s">
        <v>30166</v>
      </c>
      <c r="H7331" t="s">
        <v>389</v>
      </c>
      <c r="I7331" t="s">
        <v>29917</v>
      </c>
      <c r="J7331" t="s">
        <v>30167</v>
      </c>
      <c r="K7331">
        <v>110</v>
      </c>
      <c r="L7331" s="1">
        <v>67.130434782608702</v>
      </c>
    </row>
    <row r="7332" spans="1:12" hidden="1" x14ac:dyDescent="0.25">
      <c r="A7332" t="s">
        <v>30168</v>
      </c>
      <c r="B7332" t="s">
        <v>30169</v>
      </c>
      <c r="C7332" s="1">
        <v>25.206521739130434</v>
      </c>
      <c r="D7332" s="1">
        <v>45.141304347826086</v>
      </c>
      <c r="E7332">
        <v>1</v>
      </c>
      <c r="F7332" t="s">
        <v>30170</v>
      </c>
      <c r="G7332" t="s">
        <v>16795</v>
      </c>
      <c r="H7332" t="s">
        <v>15732</v>
      </c>
      <c r="I7332" t="s">
        <v>29917</v>
      </c>
      <c r="J7332" t="s">
        <v>30171</v>
      </c>
      <c r="K7332">
        <v>100</v>
      </c>
      <c r="L7332" s="1">
        <v>92.25</v>
      </c>
    </row>
    <row r="7333" spans="1:12" hidden="1" x14ac:dyDescent="0.25">
      <c r="A7333" t="s">
        <v>30172</v>
      </c>
      <c r="B7333" t="s">
        <v>30173</v>
      </c>
      <c r="C7333" s="1">
        <v>32.010869565217391</v>
      </c>
      <c r="D7333" s="1">
        <v>53.489130434782609</v>
      </c>
      <c r="E7333">
        <v>1</v>
      </c>
      <c r="F7333" t="s">
        <v>30174</v>
      </c>
      <c r="G7333" t="s">
        <v>30175</v>
      </c>
      <c r="H7333" t="s">
        <v>30176</v>
      </c>
      <c r="I7333" t="s">
        <v>29917</v>
      </c>
      <c r="J7333" t="s">
        <v>30177</v>
      </c>
      <c r="K7333">
        <v>120</v>
      </c>
      <c r="L7333" s="1">
        <v>86.293478260869563</v>
      </c>
    </row>
    <row r="7334" spans="1:12" hidden="1" x14ac:dyDescent="0.25">
      <c r="A7334" t="s">
        <v>30178</v>
      </c>
      <c r="B7334" t="s">
        <v>30179</v>
      </c>
      <c r="C7334" s="1">
        <v>35.804347826086953</v>
      </c>
      <c r="D7334" s="1">
        <v>66.195652173913047</v>
      </c>
      <c r="E7334">
        <v>1</v>
      </c>
      <c r="F7334" t="s">
        <v>30180</v>
      </c>
      <c r="G7334" t="s">
        <v>28531</v>
      </c>
      <c r="H7334" t="s">
        <v>188</v>
      </c>
      <c r="I7334" t="s">
        <v>29917</v>
      </c>
      <c r="J7334" t="s">
        <v>30181</v>
      </c>
      <c r="K7334">
        <v>134</v>
      </c>
      <c r="L7334" s="1">
        <v>103.67391304347827</v>
      </c>
    </row>
    <row r="7335" spans="1:12" hidden="1" x14ac:dyDescent="0.25">
      <c r="A7335" t="s">
        <v>30182</v>
      </c>
      <c r="B7335" t="s">
        <v>30183</v>
      </c>
      <c r="C7335" s="1">
        <v>27.510869565217391</v>
      </c>
      <c r="D7335" s="1">
        <v>33.728260869565219</v>
      </c>
      <c r="E7335">
        <v>1</v>
      </c>
      <c r="F7335" t="s">
        <v>30184</v>
      </c>
      <c r="G7335" t="s">
        <v>30185</v>
      </c>
      <c r="H7335" t="s">
        <v>30186</v>
      </c>
      <c r="I7335" t="s">
        <v>29917</v>
      </c>
      <c r="J7335" t="s">
        <v>30187</v>
      </c>
      <c r="K7335">
        <v>120</v>
      </c>
      <c r="L7335" s="1">
        <v>64.847826086956516</v>
      </c>
    </row>
    <row r="7336" spans="1:12" hidden="1" x14ac:dyDescent="0.25">
      <c r="A7336" t="s">
        <v>30188</v>
      </c>
      <c r="B7336" t="s">
        <v>30189</v>
      </c>
      <c r="C7336" s="1">
        <v>39.271739130434781</v>
      </c>
      <c r="D7336" s="1">
        <v>61.130434782608695</v>
      </c>
      <c r="E7336">
        <v>1</v>
      </c>
      <c r="F7336" t="s">
        <v>30190</v>
      </c>
      <c r="G7336" t="s">
        <v>30108</v>
      </c>
      <c r="H7336" t="s">
        <v>17621</v>
      </c>
      <c r="I7336" t="s">
        <v>29917</v>
      </c>
      <c r="J7336" t="s">
        <v>30109</v>
      </c>
      <c r="K7336">
        <v>119</v>
      </c>
      <c r="L7336" s="1">
        <v>70.097826086956516</v>
      </c>
    </row>
    <row r="7337" spans="1:12" hidden="1" x14ac:dyDescent="0.25">
      <c r="A7337" t="s">
        <v>30191</v>
      </c>
      <c r="B7337" t="s">
        <v>30192</v>
      </c>
      <c r="C7337" s="1">
        <v>19.358695652173914</v>
      </c>
      <c r="D7337" s="1">
        <v>37.913043478260867</v>
      </c>
      <c r="E7337">
        <v>1</v>
      </c>
      <c r="F7337" t="s">
        <v>30193</v>
      </c>
      <c r="G7337" t="s">
        <v>14088</v>
      </c>
      <c r="H7337" t="s">
        <v>30194</v>
      </c>
      <c r="I7337" t="s">
        <v>29917</v>
      </c>
      <c r="J7337" t="s">
        <v>30195</v>
      </c>
      <c r="K7337">
        <v>98</v>
      </c>
      <c r="L7337" s="1">
        <v>71.336956521739125</v>
      </c>
    </row>
    <row r="7338" spans="1:12" hidden="1" x14ac:dyDescent="0.25">
      <c r="A7338" t="s">
        <v>30196</v>
      </c>
      <c r="B7338" t="s">
        <v>30197</v>
      </c>
      <c r="C7338" s="1">
        <v>24.597826086956523</v>
      </c>
      <c r="D7338" s="1">
        <v>41.989130434782609</v>
      </c>
      <c r="E7338">
        <v>1</v>
      </c>
      <c r="F7338" t="s">
        <v>30198</v>
      </c>
      <c r="G7338" t="s">
        <v>13649</v>
      </c>
      <c r="H7338" t="s">
        <v>1945</v>
      </c>
      <c r="I7338" t="s">
        <v>29917</v>
      </c>
      <c r="J7338" t="s">
        <v>30199</v>
      </c>
      <c r="K7338">
        <v>97</v>
      </c>
      <c r="L7338" s="1">
        <v>58.260869565217391</v>
      </c>
    </row>
    <row r="7339" spans="1:12" hidden="1" x14ac:dyDescent="0.25">
      <c r="A7339" t="s">
        <v>30200</v>
      </c>
      <c r="B7339" t="s">
        <v>30201</v>
      </c>
      <c r="C7339" s="1">
        <v>46.663043478260867</v>
      </c>
      <c r="D7339" s="1">
        <v>54.554347826086953</v>
      </c>
      <c r="E7339">
        <v>1</v>
      </c>
      <c r="F7339" t="s">
        <v>30202</v>
      </c>
      <c r="G7339" t="s">
        <v>5895</v>
      </c>
      <c r="H7339" t="s">
        <v>19519</v>
      </c>
      <c r="I7339" t="s">
        <v>29917</v>
      </c>
      <c r="J7339" t="s">
        <v>30203</v>
      </c>
      <c r="K7339">
        <v>109</v>
      </c>
      <c r="L7339" s="1">
        <v>90.804347826086953</v>
      </c>
    </row>
    <row r="7340" spans="1:12" hidden="1" x14ac:dyDescent="0.25">
      <c r="A7340" t="s">
        <v>30204</v>
      </c>
      <c r="B7340" t="s">
        <v>30205</v>
      </c>
      <c r="C7340" s="1">
        <v>35.728260869565219</v>
      </c>
      <c r="D7340" s="1">
        <v>41.293478260869563</v>
      </c>
      <c r="E7340">
        <v>1</v>
      </c>
      <c r="F7340" t="s">
        <v>30206</v>
      </c>
      <c r="G7340" t="s">
        <v>30207</v>
      </c>
      <c r="H7340" t="s">
        <v>5875</v>
      </c>
      <c r="I7340" t="s">
        <v>29917</v>
      </c>
      <c r="J7340" t="s">
        <v>30208</v>
      </c>
      <c r="K7340">
        <v>120</v>
      </c>
      <c r="L7340" s="1">
        <v>93.152173913043484</v>
      </c>
    </row>
    <row r="7341" spans="1:12" hidden="1" x14ac:dyDescent="0.25">
      <c r="A7341" t="s">
        <v>30209</v>
      </c>
      <c r="B7341" t="s">
        <v>30210</v>
      </c>
      <c r="C7341" s="1">
        <v>21.75</v>
      </c>
      <c r="D7341" s="1">
        <v>29.271739130434781</v>
      </c>
      <c r="E7341">
        <v>1</v>
      </c>
      <c r="F7341" t="s">
        <v>30211</v>
      </c>
      <c r="G7341" t="s">
        <v>2540</v>
      </c>
      <c r="H7341" t="s">
        <v>770</v>
      </c>
      <c r="I7341" t="s">
        <v>29917</v>
      </c>
      <c r="J7341" t="s">
        <v>30212</v>
      </c>
      <c r="K7341">
        <v>120</v>
      </c>
      <c r="L7341" s="1">
        <v>80.739130434782609</v>
      </c>
    </row>
    <row r="7342" spans="1:12" hidden="1" x14ac:dyDescent="0.25">
      <c r="A7342" t="s">
        <v>30213</v>
      </c>
      <c r="B7342" t="s">
        <v>30214</v>
      </c>
      <c r="C7342" s="1">
        <v>26.510869565217391</v>
      </c>
      <c r="D7342" s="1">
        <v>49.184782608695649</v>
      </c>
      <c r="E7342">
        <v>1</v>
      </c>
      <c r="F7342" t="s">
        <v>30215</v>
      </c>
      <c r="G7342" t="s">
        <v>30216</v>
      </c>
      <c r="H7342" t="s">
        <v>26114</v>
      </c>
      <c r="I7342" t="s">
        <v>29917</v>
      </c>
      <c r="J7342" t="s">
        <v>30217</v>
      </c>
      <c r="K7342">
        <v>109</v>
      </c>
      <c r="L7342" s="1">
        <v>104.84782608695652</v>
      </c>
    </row>
    <row r="7343" spans="1:12" hidden="1" x14ac:dyDescent="0.25">
      <c r="A7343" t="s">
        <v>30218</v>
      </c>
      <c r="B7343" t="s">
        <v>30219</v>
      </c>
      <c r="C7343" s="1">
        <v>32.173913043478258</v>
      </c>
      <c r="D7343" s="1">
        <v>57.706521739130437</v>
      </c>
      <c r="E7343">
        <v>1</v>
      </c>
      <c r="F7343" t="s">
        <v>30220</v>
      </c>
      <c r="G7343" t="s">
        <v>30221</v>
      </c>
      <c r="H7343" t="s">
        <v>2728</v>
      </c>
      <c r="I7343" t="s">
        <v>29917</v>
      </c>
      <c r="J7343" t="s">
        <v>30222</v>
      </c>
      <c r="K7343">
        <v>114</v>
      </c>
      <c r="L7343" s="1">
        <v>76.304347826086953</v>
      </c>
    </row>
    <row r="7344" spans="1:12" hidden="1" x14ac:dyDescent="0.25">
      <c r="A7344" t="s">
        <v>30223</v>
      </c>
      <c r="B7344" t="s">
        <v>30224</v>
      </c>
      <c r="C7344" s="1">
        <v>17.260869565217391</v>
      </c>
      <c r="D7344" s="1">
        <v>32.141304347826086</v>
      </c>
      <c r="E7344">
        <v>1</v>
      </c>
      <c r="F7344" t="s">
        <v>30225</v>
      </c>
      <c r="G7344" t="s">
        <v>456</v>
      </c>
      <c r="H7344" t="s">
        <v>30226</v>
      </c>
      <c r="I7344" t="s">
        <v>29917</v>
      </c>
      <c r="J7344" t="s">
        <v>30227</v>
      </c>
      <c r="K7344">
        <v>98</v>
      </c>
      <c r="L7344" s="1">
        <v>51.978260869565219</v>
      </c>
    </row>
    <row r="7345" spans="1:12" hidden="1" x14ac:dyDescent="0.25">
      <c r="A7345" t="s">
        <v>30228</v>
      </c>
      <c r="B7345" t="s">
        <v>30229</v>
      </c>
      <c r="C7345" s="1">
        <v>19.597826086956523</v>
      </c>
      <c r="D7345" s="1">
        <v>36.673913043478258</v>
      </c>
      <c r="E7345">
        <v>1</v>
      </c>
      <c r="F7345" t="s">
        <v>30230</v>
      </c>
      <c r="G7345" t="s">
        <v>30231</v>
      </c>
      <c r="H7345" t="s">
        <v>30151</v>
      </c>
      <c r="I7345" t="s">
        <v>29917</v>
      </c>
      <c r="J7345" t="s">
        <v>30232</v>
      </c>
      <c r="K7345">
        <v>102</v>
      </c>
      <c r="L7345" s="1">
        <v>64.228260869565219</v>
      </c>
    </row>
    <row r="7346" spans="1:12" hidden="1" x14ac:dyDescent="0.25">
      <c r="A7346" t="s">
        <v>30233</v>
      </c>
      <c r="B7346" t="s">
        <v>30234</v>
      </c>
      <c r="C7346" s="1">
        <v>32.358695652173914</v>
      </c>
      <c r="D7346" s="1">
        <v>55.858695652173914</v>
      </c>
      <c r="E7346">
        <v>1</v>
      </c>
      <c r="F7346" t="s">
        <v>30235</v>
      </c>
      <c r="G7346" t="s">
        <v>30127</v>
      </c>
      <c r="H7346" t="s">
        <v>30128</v>
      </c>
      <c r="I7346" t="s">
        <v>29917</v>
      </c>
      <c r="J7346" t="s">
        <v>30129</v>
      </c>
      <c r="K7346">
        <v>102</v>
      </c>
      <c r="L7346" s="1">
        <v>71.184782608695656</v>
      </c>
    </row>
    <row r="7347" spans="1:12" hidden="1" x14ac:dyDescent="0.25">
      <c r="A7347" t="s">
        <v>30236</v>
      </c>
      <c r="B7347" t="s">
        <v>30237</v>
      </c>
      <c r="C7347" s="1">
        <v>22.554347826086957</v>
      </c>
      <c r="D7347" s="1">
        <v>44.902173913043477</v>
      </c>
      <c r="E7347">
        <v>1</v>
      </c>
      <c r="F7347" t="s">
        <v>30238</v>
      </c>
      <c r="G7347" t="s">
        <v>30239</v>
      </c>
      <c r="H7347" t="s">
        <v>1799</v>
      </c>
      <c r="I7347" t="s">
        <v>29917</v>
      </c>
      <c r="J7347" t="s">
        <v>30240</v>
      </c>
      <c r="K7347">
        <v>120</v>
      </c>
      <c r="L7347" s="1">
        <v>72.902173913043484</v>
      </c>
    </row>
    <row r="7348" spans="1:12" hidden="1" x14ac:dyDescent="0.25">
      <c r="A7348" t="s">
        <v>30241</v>
      </c>
      <c r="B7348" t="s">
        <v>30242</v>
      </c>
      <c r="C7348" s="1">
        <v>12.293478260869565</v>
      </c>
      <c r="D7348" s="1">
        <v>12.293478260869565</v>
      </c>
      <c r="E7348">
        <v>1</v>
      </c>
      <c r="F7348" t="s">
        <v>30243</v>
      </c>
      <c r="G7348" t="s">
        <v>6308</v>
      </c>
      <c r="H7348" t="s">
        <v>507</v>
      </c>
      <c r="I7348" t="s">
        <v>29917</v>
      </c>
      <c r="J7348" t="s">
        <v>30012</v>
      </c>
      <c r="K7348">
        <v>28</v>
      </c>
      <c r="L7348" s="1">
        <v>17.326086956521738</v>
      </c>
    </row>
    <row r="7349" spans="1:12" hidden="1" x14ac:dyDescent="0.25">
      <c r="A7349" t="s">
        <v>30244</v>
      </c>
      <c r="B7349" t="s">
        <v>30245</v>
      </c>
      <c r="C7349" s="1">
        <v>21.358695652173914</v>
      </c>
      <c r="D7349" s="1">
        <v>36.804347826086953</v>
      </c>
      <c r="E7349">
        <v>1</v>
      </c>
      <c r="F7349" t="s">
        <v>30246</v>
      </c>
      <c r="G7349" t="s">
        <v>10575</v>
      </c>
      <c r="H7349" t="s">
        <v>2079</v>
      </c>
      <c r="I7349" t="s">
        <v>29917</v>
      </c>
      <c r="J7349" t="s">
        <v>30247</v>
      </c>
      <c r="K7349">
        <v>120</v>
      </c>
      <c r="L7349" s="1">
        <v>51.010869565217391</v>
      </c>
    </row>
    <row r="7350" spans="1:12" hidden="1" x14ac:dyDescent="0.25">
      <c r="A7350" t="s">
        <v>30248</v>
      </c>
      <c r="B7350" t="s">
        <v>30249</v>
      </c>
      <c r="C7350" s="1">
        <v>29.358695652173914</v>
      </c>
      <c r="D7350" s="1">
        <v>48.706521739130437</v>
      </c>
      <c r="E7350">
        <v>1</v>
      </c>
      <c r="F7350" t="s">
        <v>30250</v>
      </c>
      <c r="G7350" t="s">
        <v>13649</v>
      </c>
      <c r="H7350" t="s">
        <v>1945</v>
      </c>
      <c r="I7350" t="s">
        <v>29917</v>
      </c>
      <c r="J7350" t="s">
        <v>30251</v>
      </c>
      <c r="K7350">
        <v>120</v>
      </c>
      <c r="L7350" s="1">
        <v>82.521739130434781</v>
      </c>
    </row>
    <row r="7351" spans="1:12" hidden="1" x14ac:dyDescent="0.25">
      <c r="A7351" t="s">
        <v>30252</v>
      </c>
      <c r="B7351" t="s">
        <v>30253</v>
      </c>
      <c r="C7351" s="1">
        <v>46.413043478260867</v>
      </c>
      <c r="D7351" s="1">
        <v>78.5</v>
      </c>
      <c r="E7351">
        <v>1</v>
      </c>
      <c r="F7351" t="s">
        <v>30254</v>
      </c>
      <c r="G7351" t="s">
        <v>19134</v>
      </c>
      <c r="H7351" t="s">
        <v>17</v>
      </c>
      <c r="I7351" t="s">
        <v>29917</v>
      </c>
      <c r="J7351" t="s">
        <v>30255</v>
      </c>
      <c r="K7351">
        <v>162</v>
      </c>
      <c r="L7351" s="1">
        <v>106.96739130434783</v>
      </c>
    </row>
    <row r="7352" spans="1:12" hidden="1" x14ac:dyDescent="0.25">
      <c r="A7352" t="s">
        <v>30256</v>
      </c>
      <c r="B7352" t="s">
        <v>30257</v>
      </c>
      <c r="C7352" s="1">
        <v>40.086956521739133</v>
      </c>
      <c r="D7352" s="1">
        <v>62.369565217391305</v>
      </c>
      <c r="E7352">
        <v>1</v>
      </c>
      <c r="F7352" t="s">
        <v>30258</v>
      </c>
      <c r="G7352" t="s">
        <v>30259</v>
      </c>
      <c r="H7352" t="s">
        <v>11505</v>
      </c>
      <c r="I7352" t="s">
        <v>29917</v>
      </c>
      <c r="J7352" t="s">
        <v>30260</v>
      </c>
      <c r="K7352">
        <v>120</v>
      </c>
      <c r="L7352" s="1">
        <v>103</v>
      </c>
    </row>
    <row r="7353" spans="1:12" hidden="1" x14ac:dyDescent="0.25">
      <c r="A7353" t="s">
        <v>30261</v>
      </c>
      <c r="B7353" t="s">
        <v>30262</v>
      </c>
      <c r="C7353" s="1">
        <v>68.043478260869563</v>
      </c>
      <c r="D7353" s="1">
        <v>109.93478260869566</v>
      </c>
      <c r="E7353">
        <v>1</v>
      </c>
      <c r="F7353" t="s">
        <v>30263</v>
      </c>
      <c r="G7353" t="s">
        <v>19134</v>
      </c>
      <c r="H7353" t="s">
        <v>292</v>
      </c>
      <c r="I7353" t="s">
        <v>29917</v>
      </c>
      <c r="J7353" t="s">
        <v>30264</v>
      </c>
      <c r="K7353">
        <v>199</v>
      </c>
      <c r="L7353" s="1">
        <v>167.25</v>
      </c>
    </row>
    <row r="7354" spans="1:12" hidden="1" x14ac:dyDescent="0.25">
      <c r="A7354" t="s">
        <v>30265</v>
      </c>
      <c r="B7354" t="s">
        <v>30266</v>
      </c>
      <c r="C7354" s="1">
        <v>45.228260869565219</v>
      </c>
      <c r="D7354" s="1">
        <v>71.673913043478265</v>
      </c>
      <c r="E7354">
        <v>1</v>
      </c>
      <c r="F7354" t="s">
        <v>30267</v>
      </c>
      <c r="G7354" t="s">
        <v>30076</v>
      </c>
      <c r="H7354" t="s">
        <v>11505</v>
      </c>
      <c r="I7354" t="s">
        <v>29917</v>
      </c>
      <c r="J7354" t="s">
        <v>30268</v>
      </c>
      <c r="K7354">
        <v>120</v>
      </c>
      <c r="L7354" s="1">
        <v>104.8804347826087</v>
      </c>
    </row>
    <row r="7355" spans="1:12" hidden="1" x14ac:dyDescent="0.25">
      <c r="A7355" t="s">
        <v>30269</v>
      </c>
      <c r="B7355" t="s">
        <v>30270</v>
      </c>
      <c r="C7355" s="1">
        <v>106.41304347826087</v>
      </c>
      <c r="D7355" s="1">
        <v>169.78260869565219</v>
      </c>
      <c r="E7355">
        <v>1</v>
      </c>
      <c r="F7355" t="s">
        <v>30271</v>
      </c>
      <c r="G7355" t="s">
        <v>26296</v>
      </c>
      <c r="H7355" t="s">
        <v>27523</v>
      </c>
      <c r="I7355" t="s">
        <v>29917</v>
      </c>
      <c r="J7355" t="s">
        <v>30272</v>
      </c>
      <c r="K7355">
        <v>149</v>
      </c>
      <c r="L7355" s="1">
        <v>129.7608695652174</v>
      </c>
    </row>
    <row r="7356" spans="1:12" hidden="1" x14ac:dyDescent="0.25">
      <c r="A7356" t="s">
        <v>30273</v>
      </c>
      <c r="B7356" t="s">
        <v>30274</v>
      </c>
      <c r="C7356" s="1">
        <v>22.065217391304348</v>
      </c>
      <c r="D7356" s="1">
        <v>35.402173913043477</v>
      </c>
      <c r="E7356">
        <v>1</v>
      </c>
      <c r="F7356" t="s">
        <v>30275</v>
      </c>
      <c r="G7356" t="s">
        <v>7665</v>
      </c>
      <c r="H7356" t="s">
        <v>30276</v>
      </c>
      <c r="I7356" t="s">
        <v>29917</v>
      </c>
      <c r="J7356" t="s">
        <v>30277</v>
      </c>
      <c r="K7356">
        <v>99</v>
      </c>
      <c r="L7356" s="1">
        <v>50.521739130434781</v>
      </c>
    </row>
    <row r="7357" spans="1:12" hidden="1" x14ac:dyDescent="0.25">
      <c r="A7357" t="s">
        <v>30278</v>
      </c>
      <c r="B7357" t="s">
        <v>30279</v>
      </c>
      <c r="C7357" s="1">
        <v>76.097826086956516</v>
      </c>
      <c r="D7357" s="1">
        <v>132.77173913043478</v>
      </c>
      <c r="E7357">
        <v>1</v>
      </c>
      <c r="F7357" t="s">
        <v>30280</v>
      </c>
      <c r="G7357" t="s">
        <v>30281</v>
      </c>
      <c r="H7357" t="s">
        <v>27523</v>
      </c>
      <c r="I7357" t="s">
        <v>29917</v>
      </c>
      <c r="J7357" t="s">
        <v>30282</v>
      </c>
      <c r="K7357">
        <v>220</v>
      </c>
      <c r="L7357" s="1">
        <v>196.45652173913044</v>
      </c>
    </row>
    <row r="7358" spans="1:12" hidden="1" x14ac:dyDescent="0.25">
      <c r="A7358" t="s">
        <v>30283</v>
      </c>
      <c r="B7358" t="s">
        <v>30284</v>
      </c>
      <c r="C7358" s="1">
        <v>32.586956521739133</v>
      </c>
      <c r="D7358" s="1">
        <v>42.489130434782609</v>
      </c>
      <c r="E7358">
        <v>1</v>
      </c>
      <c r="F7358" t="s">
        <v>30285</v>
      </c>
      <c r="G7358" t="s">
        <v>30286</v>
      </c>
      <c r="H7358" t="s">
        <v>21769</v>
      </c>
      <c r="I7358" t="s">
        <v>29917</v>
      </c>
      <c r="J7358" t="s">
        <v>30287</v>
      </c>
      <c r="K7358">
        <v>240</v>
      </c>
      <c r="L7358" s="1">
        <v>106.28260869565217</v>
      </c>
    </row>
    <row r="7359" spans="1:12" hidden="1" x14ac:dyDescent="0.25">
      <c r="A7359" t="s">
        <v>30288</v>
      </c>
      <c r="B7359" t="s">
        <v>30289</v>
      </c>
      <c r="C7359" s="1">
        <v>39</v>
      </c>
      <c r="D7359" s="1">
        <v>58.043478260869563</v>
      </c>
      <c r="E7359">
        <v>1</v>
      </c>
      <c r="F7359" t="s">
        <v>30290</v>
      </c>
      <c r="G7359" t="s">
        <v>29141</v>
      </c>
      <c r="H7359" t="s">
        <v>11505</v>
      </c>
      <c r="I7359" t="s">
        <v>29917</v>
      </c>
      <c r="J7359" t="s">
        <v>30291</v>
      </c>
      <c r="K7359">
        <v>120</v>
      </c>
      <c r="L7359" s="1">
        <v>87.739130434782609</v>
      </c>
    </row>
    <row r="7360" spans="1:12" hidden="1" x14ac:dyDescent="0.25">
      <c r="A7360" t="s">
        <v>30292</v>
      </c>
      <c r="B7360" t="s">
        <v>18684</v>
      </c>
      <c r="C7360" s="1">
        <v>28.141304347826086</v>
      </c>
      <c r="D7360" s="1">
        <v>50.043478260869563</v>
      </c>
      <c r="E7360">
        <v>1</v>
      </c>
      <c r="F7360" t="s">
        <v>30293</v>
      </c>
      <c r="G7360" t="s">
        <v>30294</v>
      </c>
      <c r="H7360" t="s">
        <v>21769</v>
      </c>
      <c r="I7360" t="s">
        <v>29917</v>
      </c>
      <c r="J7360" t="s">
        <v>30295</v>
      </c>
      <c r="K7360">
        <v>36</v>
      </c>
      <c r="L7360" s="1">
        <v>22.652173913043477</v>
      </c>
    </row>
    <row r="7361" spans="1:12" hidden="1" x14ac:dyDescent="0.25">
      <c r="A7361" t="s">
        <v>30296</v>
      </c>
      <c r="B7361" t="s">
        <v>30297</v>
      </c>
      <c r="C7361" s="1">
        <v>29.108695652173914</v>
      </c>
      <c r="D7361" s="1">
        <v>48.782608695652172</v>
      </c>
      <c r="E7361">
        <v>1</v>
      </c>
      <c r="F7361" t="s">
        <v>9746</v>
      </c>
      <c r="G7361" t="s">
        <v>30298</v>
      </c>
      <c r="H7361" t="s">
        <v>12595</v>
      </c>
      <c r="I7361" t="s">
        <v>29917</v>
      </c>
      <c r="J7361" t="s">
        <v>30299</v>
      </c>
      <c r="K7361">
        <v>82</v>
      </c>
      <c r="L7361" s="1">
        <v>49.586956521739133</v>
      </c>
    </row>
    <row r="7362" spans="1:12" hidden="1" x14ac:dyDescent="0.25">
      <c r="A7362" t="s">
        <v>30300</v>
      </c>
      <c r="B7362" t="s">
        <v>30301</v>
      </c>
      <c r="C7362" s="1">
        <v>55.608695652173914</v>
      </c>
      <c r="D7362" s="1">
        <v>105</v>
      </c>
      <c r="E7362">
        <v>1</v>
      </c>
      <c r="F7362" t="s">
        <v>30302</v>
      </c>
      <c r="G7362" t="s">
        <v>23635</v>
      </c>
      <c r="H7362" t="s">
        <v>23</v>
      </c>
      <c r="I7362" t="s">
        <v>29917</v>
      </c>
      <c r="J7362" t="s">
        <v>30303</v>
      </c>
      <c r="K7362">
        <v>178</v>
      </c>
      <c r="L7362" s="1">
        <v>166.04347826086956</v>
      </c>
    </row>
    <row r="7363" spans="1:12" hidden="1" x14ac:dyDescent="0.25">
      <c r="A7363" t="s">
        <v>30304</v>
      </c>
      <c r="B7363" t="s">
        <v>30305</v>
      </c>
      <c r="C7363" s="1">
        <v>94.304347826086953</v>
      </c>
      <c r="D7363" s="1">
        <v>150.15217391304347</v>
      </c>
      <c r="E7363">
        <v>1</v>
      </c>
      <c r="F7363" t="s">
        <v>30306</v>
      </c>
      <c r="G7363" t="s">
        <v>30307</v>
      </c>
      <c r="H7363" t="s">
        <v>27523</v>
      </c>
      <c r="I7363" t="s">
        <v>29917</v>
      </c>
      <c r="J7363" t="s">
        <v>30308</v>
      </c>
      <c r="K7363">
        <v>199</v>
      </c>
      <c r="L7363" s="1">
        <v>184.41304347826087</v>
      </c>
    </row>
    <row r="7364" spans="1:12" hidden="1" x14ac:dyDescent="0.25">
      <c r="A7364" t="s">
        <v>30309</v>
      </c>
      <c r="B7364" t="s">
        <v>30310</v>
      </c>
      <c r="C7364" s="1">
        <v>34.565217391304351</v>
      </c>
      <c r="D7364" s="1">
        <v>61.967391304347828</v>
      </c>
      <c r="E7364">
        <v>1</v>
      </c>
      <c r="F7364" t="s">
        <v>30311</v>
      </c>
      <c r="G7364" t="s">
        <v>30312</v>
      </c>
      <c r="H7364" t="s">
        <v>507</v>
      </c>
      <c r="I7364" t="s">
        <v>29917</v>
      </c>
      <c r="J7364" t="s">
        <v>30313</v>
      </c>
      <c r="K7364">
        <v>127</v>
      </c>
      <c r="L7364" s="1">
        <v>97.760869565217391</v>
      </c>
    </row>
    <row r="7365" spans="1:12" hidden="1" x14ac:dyDescent="0.25">
      <c r="A7365" t="s">
        <v>30314</v>
      </c>
      <c r="B7365" t="s">
        <v>30315</v>
      </c>
      <c r="C7365" s="1">
        <v>8.945652173913043</v>
      </c>
      <c r="D7365" s="1">
        <v>22.978260869565219</v>
      </c>
      <c r="E7365">
        <v>1</v>
      </c>
      <c r="F7365" t="s">
        <v>30316</v>
      </c>
      <c r="G7365" t="s">
        <v>30231</v>
      </c>
      <c r="H7365" t="s">
        <v>30151</v>
      </c>
      <c r="I7365" t="s">
        <v>29917</v>
      </c>
      <c r="J7365" t="s">
        <v>30232</v>
      </c>
      <c r="K7365">
        <v>20</v>
      </c>
      <c r="L7365" s="1">
        <v>7.6195652173913047</v>
      </c>
    </row>
    <row r="7366" spans="1:12" hidden="1" x14ac:dyDescent="0.25">
      <c r="A7366" t="s">
        <v>30317</v>
      </c>
      <c r="B7366" t="s">
        <v>30318</v>
      </c>
      <c r="C7366" s="1">
        <v>38.532608695652172</v>
      </c>
      <c r="D7366" s="1">
        <v>75.891304347826093</v>
      </c>
      <c r="E7366">
        <v>1</v>
      </c>
      <c r="F7366" t="s">
        <v>30319</v>
      </c>
      <c r="G7366" t="s">
        <v>30320</v>
      </c>
      <c r="H7366" t="s">
        <v>298</v>
      </c>
      <c r="I7366" t="s">
        <v>29917</v>
      </c>
      <c r="J7366" t="s">
        <v>30321</v>
      </c>
      <c r="K7366">
        <v>183</v>
      </c>
      <c r="L7366" s="1">
        <v>169.05434782608697</v>
      </c>
    </row>
    <row r="7367" spans="1:12" hidden="1" x14ac:dyDescent="0.25">
      <c r="A7367" t="s">
        <v>30322</v>
      </c>
      <c r="B7367" t="s">
        <v>30323</v>
      </c>
      <c r="C7367" s="1">
        <v>30.076086956521738</v>
      </c>
      <c r="D7367" s="1">
        <v>46.163043478260867</v>
      </c>
      <c r="E7367">
        <v>1</v>
      </c>
      <c r="F7367" t="s">
        <v>30324</v>
      </c>
      <c r="G7367" t="s">
        <v>26296</v>
      </c>
      <c r="H7367" t="s">
        <v>27523</v>
      </c>
      <c r="I7367" t="s">
        <v>29917</v>
      </c>
      <c r="J7367" t="s">
        <v>30272</v>
      </c>
      <c r="K7367">
        <v>166</v>
      </c>
      <c r="L7367" s="1">
        <v>75.152173913043484</v>
      </c>
    </row>
    <row r="7368" spans="1:12" hidden="1" x14ac:dyDescent="0.25">
      <c r="A7368" t="s">
        <v>30325</v>
      </c>
      <c r="B7368" t="s">
        <v>30326</v>
      </c>
      <c r="C7368" s="1">
        <v>25.315217391304348</v>
      </c>
      <c r="D7368" s="1">
        <v>44.532608695652172</v>
      </c>
      <c r="E7368">
        <v>1</v>
      </c>
      <c r="F7368" t="s">
        <v>30327</v>
      </c>
      <c r="G7368" t="s">
        <v>30328</v>
      </c>
      <c r="H7368" t="s">
        <v>90</v>
      </c>
      <c r="I7368" t="s">
        <v>29917</v>
      </c>
      <c r="J7368" t="s">
        <v>30329</v>
      </c>
      <c r="K7368">
        <v>90</v>
      </c>
      <c r="L7368" s="1">
        <v>70.478260869565219</v>
      </c>
    </row>
    <row r="7369" spans="1:12" hidden="1" x14ac:dyDescent="0.25">
      <c r="A7369" t="s">
        <v>30330</v>
      </c>
      <c r="B7369" t="s">
        <v>30331</v>
      </c>
      <c r="C7369" s="1">
        <v>42.195652173913047</v>
      </c>
      <c r="D7369" s="1">
        <v>52.532608695652172</v>
      </c>
      <c r="E7369">
        <v>1</v>
      </c>
      <c r="F7369" t="s">
        <v>30332</v>
      </c>
      <c r="G7369" t="s">
        <v>30333</v>
      </c>
      <c r="H7369" t="s">
        <v>30004</v>
      </c>
      <c r="I7369" t="s">
        <v>29917</v>
      </c>
      <c r="J7369" t="s">
        <v>30334</v>
      </c>
      <c r="K7369">
        <v>105</v>
      </c>
      <c r="L7369" s="1">
        <v>84.413043478260875</v>
      </c>
    </row>
    <row r="7370" spans="1:12" hidden="1" x14ac:dyDescent="0.25">
      <c r="A7370" t="s">
        <v>30335</v>
      </c>
      <c r="B7370" t="s">
        <v>30336</v>
      </c>
      <c r="C7370" s="1">
        <v>37.641304347826086</v>
      </c>
      <c r="D7370" s="1">
        <v>64.586956521739125</v>
      </c>
      <c r="E7370">
        <v>1</v>
      </c>
      <c r="F7370" t="s">
        <v>30337</v>
      </c>
      <c r="G7370" t="s">
        <v>30338</v>
      </c>
      <c r="H7370" t="s">
        <v>17881</v>
      </c>
      <c r="I7370" t="s">
        <v>29917</v>
      </c>
      <c r="J7370" t="s">
        <v>30339</v>
      </c>
      <c r="K7370">
        <v>130</v>
      </c>
      <c r="L7370" s="1">
        <v>79.576086956521735</v>
      </c>
    </row>
    <row r="7371" spans="1:12" hidden="1" x14ac:dyDescent="0.25">
      <c r="A7371" t="s">
        <v>30340</v>
      </c>
      <c r="B7371" t="s">
        <v>30341</v>
      </c>
      <c r="C7371" s="1">
        <v>30.989130434782609</v>
      </c>
      <c r="D7371" s="1">
        <v>59.282608695652172</v>
      </c>
      <c r="E7371">
        <v>1</v>
      </c>
      <c r="F7371" t="s">
        <v>30342</v>
      </c>
      <c r="G7371" t="s">
        <v>30343</v>
      </c>
      <c r="H7371" t="s">
        <v>4</v>
      </c>
      <c r="I7371" t="s">
        <v>29917</v>
      </c>
      <c r="J7371" t="s">
        <v>30344</v>
      </c>
      <c r="K7371">
        <v>118</v>
      </c>
      <c r="L7371" s="1">
        <v>84.5</v>
      </c>
    </row>
    <row r="7372" spans="1:12" hidden="1" x14ac:dyDescent="0.25">
      <c r="A7372" t="s">
        <v>30345</v>
      </c>
      <c r="B7372" t="s">
        <v>30346</v>
      </c>
      <c r="C7372" s="1">
        <v>35.804347826086953</v>
      </c>
      <c r="D7372" s="1">
        <v>68.402173913043484</v>
      </c>
      <c r="E7372">
        <v>1</v>
      </c>
      <c r="F7372" t="s">
        <v>30347</v>
      </c>
      <c r="G7372" t="s">
        <v>16498</v>
      </c>
      <c r="H7372" t="s">
        <v>27523</v>
      </c>
      <c r="I7372" t="s">
        <v>29917</v>
      </c>
      <c r="J7372" t="s">
        <v>29918</v>
      </c>
      <c r="K7372">
        <v>159</v>
      </c>
      <c r="L7372" s="1">
        <v>95.673913043478265</v>
      </c>
    </row>
    <row r="7373" spans="1:12" hidden="1" x14ac:dyDescent="0.25">
      <c r="A7373" t="s">
        <v>30348</v>
      </c>
      <c r="B7373" t="s">
        <v>30349</v>
      </c>
      <c r="C7373" s="1">
        <v>34.869565217391305</v>
      </c>
      <c r="D7373" s="1">
        <v>58.586956521739133</v>
      </c>
      <c r="E7373">
        <v>1</v>
      </c>
      <c r="F7373" t="s">
        <v>30350</v>
      </c>
      <c r="G7373" t="s">
        <v>30351</v>
      </c>
      <c r="H7373" t="s">
        <v>17</v>
      </c>
      <c r="I7373" t="s">
        <v>29917</v>
      </c>
      <c r="J7373" t="s">
        <v>30352</v>
      </c>
      <c r="K7373">
        <v>154</v>
      </c>
      <c r="L7373" s="1">
        <v>108.3804347826087</v>
      </c>
    </row>
    <row r="7374" spans="1:12" hidden="1" x14ac:dyDescent="0.25">
      <c r="A7374" t="s">
        <v>30353</v>
      </c>
      <c r="B7374" t="s">
        <v>30354</v>
      </c>
      <c r="C7374" s="1">
        <v>24.891304347826086</v>
      </c>
      <c r="D7374" s="1">
        <v>44.021739130434781</v>
      </c>
      <c r="E7374">
        <v>1</v>
      </c>
      <c r="F7374" t="s">
        <v>30355</v>
      </c>
      <c r="G7374" t="s">
        <v>12767</v>
      </c>
      <c r="H7374" t="s">
        <v>4</v>
      </c>
      <c r="I7374" t="s">
        <v>29917</v>
      </c>
      <c r="J7374" t="s">
        <v>30356</v>
      </c>
      <c r="K7374">
        <v>120</v>
      </c>
      <c r="L7374" s="1">
        <v>70.804347826086953</v>
      </c>
    </row>
    <row r="7375" spans="1:12" hidden="1" x14ac:dyDescent="0.25">
      <c r="A7375" t="s">
        <v>30357</v>
      </c>
      <c r="B7375" t="s">
        <v>30358</v>
      </c>
      <c r="C7375" s="1">
        <v>33.152173913043477</v>
      </c>
      <c r="D7375" s="1">
        <v>54.402173913043477</v>
      </c>
      <c r="E7375">
        <v>1</v>
      </c>
      <c r="F7375" t="s">
        <v>30359</v>
      </c>
      <c r="G7375" t="s">
        <v>29953</v>
      </c>
      <c r="H7375" t="s">
        <v>27523</v>
      </c>
      <c r="I7375" t="s">
        <v>29917</v>
      </c>
      <c r="J7375" t="s">
        <v>30308</v>
      </c>
      <c r="K7375">
        <v>120</v>
      </c>
      <c r="L7375" s="1">
        <v>84.858695652173907</v>
      </c>
    </row>
    <row r="7376" spans="1:12" hidden="1" x14ac:dyDescent="0.25">
      <c r="A7376" t="s">
        <v>30360</v>
      </c>
      <c r="B7376" t="s">
        <v>30361</v>
      </c>
      <c r="C7376" s="1">
        <v>48.065217391304351</v>
      </c>
      <c r="D7376" s="1">
        <v>80.652173913043484</v>
      </c>
      <c r="E7376">
        <v>1</v>
      </c>
      <c r="F7376" t="s">
        <v>30362</v>
      </c>
      <c r="G7376" t="s">
        <v>30363</v>
      </c>
      <c r="H7376" t="s">
        <v>27523</v>
      </c>
      <c r="I7376" t="s">
        <v>29917</v>
      </c>
      <c r="J7376" t="s">
        <v>30364</v>
      </c>
      <c r="K7376">
        <v>124</v>
      </c>
      <c r="L7376" s="1">
        <v>106.67391304347827</v>
      </c>
    </row>
    <row r="7377" spans="1:12" hidden="1" x14ac:dyDescent="0.25">
      <c r="A7377" t="s">
        <v>30365</v>
      </c>
      <c r="B7377" t="s">
        <v>30366</v>
      </c>
      <c r="C7377" s="1">
        <v>34.717391304347828</v>
      </c>
      <c r="D7377" s="1">
        <v>65.782608695652172</v>
      </c>
      <c r="E7377">
        <v>1</v>
      </c>
      <c r="F7377" t="s">
        <v>30367</v>
      </c>
      <c r="G7377" t="s">
        <v>30161</v>
      </c>
      <c r="H7377" t="s">
        <v>27523</v>
      </c>
      <c r="I7377" t="s">
        <v>29917</v>
      </c>
      <c r="J7377" t="s">
        <v>30162</v>
      </c>
      <c r="K7377">
        <v>91</v>
      </c>
      <c r="L7377" s="1">
        <v>81.119565217391298</v>
      </c>
    </row>
    <row r="7378" spans="1:12" hidden="1" x14ac:dyDescent="0.25">
      <c r="A7378" t="s">
        <v>30368</v>
      </c>
      <c r="B7378" t="s">
        <v>30369</v>
      </c>
      <c r="C7378" s="1">
        <v>17</v>
      </c>
      <c r="D7378" s="1">
        <v>33.565217391304351</v>
      </c>
      <c r="E7378">
        <v>1</v>
      </c>
      <c r="F7378" t="s">
        <v>30370</v>
      </c>
      <c r="G7378" t="s">
        <v>2540</v>
      </c>
      <c r="H7378" t="s">
        <v>770</v>
      </c>
      <c r="I7378" t="s">
        <v>29917</v>
      </c>
      <c r="J7378" t="s">
        <v>30212</v>
      </c>
      <c r="K7378">
        <v>120</v>
      </c>
      <c r="L7378" s="1">
        <v>46.152173913043477</v>
      </c>
    </row>
    <row r="7379" spans="1:12" hidden="1" x14ac:dyDescent="0.25">
      <c r="A7379" t="s">
        <v>30371</v>
      </c>
      <c r="B7379" t="s">
        <v>30372</v>
      </c>
      <c r="C7379" s="1">
        <v>24.847826086956523</v>
      </c>
      <c r="D7379" s="1">
        <v>46.576086956521742</v>
      </c>
      <c r="E7379">
        <v>1</v>
      </c>
      <c r="F7379" t="s">
        <v>30373</v>
      </c>
      <c r="G7379" t="s">
        <v>6670</v>
      </c>
      <c r="H7379" t="s">
        <v>30017</v>
      </c>
      <c r="I7379" t="s">
        <v>29917</v>
      </c>
      <c r="J7379" t="s">
        <v>30374</v>
      </c>
      <c r="K7379">
        <v>97</v>
      </c>
      <c r="L7379" s="1">
        <v>71.021739130434781</v>
      </c>
    </row>
    <row r="7380" spans="1:12" hidden="1" x14ac:dyDescent="0.25">
      <c r="A7380" t="s">
        <v>30375</v>
      </c>
      <c r="B7380" t="s">
        <v>30376</v>
      </c>
      <c r="C7380" s="1">
        <v>33.467391304347828</v>
      </c>
      <c r="D7380" s="1">
        <v>60.858695652173914</v>
      </c>
      <c r="E7380">
        <v>1</v>
      </c>
      <c r="F7380" t="s">
        <v>30377</v>
      </c>
      <c r="G7380" t="s">
        <v>30378</v>
      </c>
      <c r="H7380" t="s">
        <v>14299</v>
      </c>
      <c r="I7380" t="s">
        <v>29917</v>
      </c>
      <c r="J7380" t="s">
        <v>30379</v>
      </c>
      <c r="K7380">
        <v>132</v>
      </c>
      <c r="L7380" s="1">
        <v>81.271739130434781</v>
      </c>
    </row>
    <row r="7381" spans="1:12" hidden="1" x14ac:dyDescent="0.25">
      <c r="A7381" t="s">
        <v>30380</v>
      </c>
      <c r="B7381" t="s">
        <v>30381</v>
      </c>
      <c r="C7381" s="1">
        <v>51.239130434782609</v>
      </c>
      <c r="D7381" s="1">
        <v>67.456521739130437</v>
      </c>
      <c r="E7381">
        <v>1</v>
      </c>
      <c r="F7381" t="s">
        <v>30382</v>
      </c>
      <c r="G7381" t="s">
        <v>26296</v>
      </c>
      <c r="H7381" t="s">
        <v>30383</v>
      </c>
      <c r="I7381" t="s">
        <v>29917</v>
      </c>
      <c r="J7381" t="s">
        <v>30384</v>
      </c>
      <c r="K7381">
        <v>145</v>
      </c>
      <c r="L7381" s="1">
        <v>110.82608695652173</v>
      </c>
    </row>
    <row r="7382" spans="1:12" hidden="1" x14ac:dyDescent="0.25">
      <c r="A7382" t="s">
        <v>30385</v>
      </c>
      <c r="B7382" t="s">
        <v>30386</v>
      </c>
      <c r="C7382" s="1">
        <v>24.554347826086957</v>
      </c>
      <c r="D7382" s="1">
        <v>37.347826086956523</v>
      </c>
      <c r="E7382">
        <v>1</v>
      </c>
      <c r="F7382" t="s">
        <v>30387</v>
      </c>
      <c r="G7382" t="s">
        <v>30388</v>
      </c>
      <c r="H7382" t="s">
        <v>27523</v>
      </c>
      <c r="I7382" t="s">
        <v>29917</v>
      </c>
      <c r="J7382" t="s">
        <v>30389</v>
      </c>
      <c r="K7382">
        <v>137</v>
      </c>
      <c r="L7382" s="1">
        <v>53.728260869565219</v>
      </c>
    </row>
    <row r="7383" spans="1:12" hidden="1" x14ac:dyDescent="0.25">
      <c r="A7383" t="s">
        <v>30390</v>
      </c>
      <c r="B7383" t="s">
        <v>30391</v>
      </c>
      <c r="C7383" s="1">
        <v>16.782608695652176</v>
      </c>
      <c r="D7383" s="1">
        <v>21.271739130434781</v>
      </c>
      <c r="E7383">
        <v>1</v>
      </c>
      <c r="F7383" t="s">
        <v>30392</v>
      </c>
      <c r="G7383" t="s">
        <v>30393</v>
      </c>
      <c r="H7383" t="s">
        <v>12849</v>
      </c>
      <c r="I7383" t="s">
        <v>29917</v>
      </c>
      <c r="J7383" t="s">
        <v>30394</v>
      </c>
      <c r="K7383">
        <v>84</v>
      </c>
      <c r="L7383" s="1">
        <v>37.391304347826086</v>
      </c>
    </row>
    <row r="7384" spans="1:12" hidden="1" x14ac:dyDescent="0.25">
      <c r="A7384" t="s">
        <v>30395</v>
      </c>
      <c r="B7384" t="s">
        <v>30396</v>
      </c>
      <c r="C7384" s="1">
        <v>26.760869565217391</v>
      </c>
      <c r="D7384" s="1">
        <v>44.456521739130437</v>
      </c>
      <c r="E7384">
        <v>1</v>
      </c>
      <c r="F7384" t="s">
        <v>30397</v>
      </c>
      <c r="G7384" t="s">
        <v>13688</v>
      </c>
      <c r="H7384" t="s">
        <v>30398</v>
      </c>
      <c r="I7384" t="s">
        <v>29917</v>
      </c>
      <c r="J7384" t="s">
        <v>30399</v>
      </c>
      <c r="K7384">
        <v>105</v>
      </c>
      <c r="L7384" s="1">
        <v>62.608695652173914</v>
      </c>
    </row>
    <row r="7385" spans="1:12" hidden="1" x14ac:dyDescent="0.25">
      <c r="A7385" t="s">
        <v>30400</v>
      </c>
      <c r="B7385" t="s">
        <v>30401</v>
      </c>
      <c r="C7385" s="1">
        <v>44.282608695652172</v>
      </c>
      <c r="D7385" s="1">
        <v>80.423913043478265</v>
      </c>
      <c r="E7385">
        <v>1</v>
      </c>
      <c r="F7385" t="s">
        <v>30402</v>
      </c>
      <c r="G7385" t="s">
        <v>30403</v>
      </c>
      <c r="H7385" t="s">
        <v>17</v>
      </c>
      <c r="I7385" t="s">
        <v>29917</v>
      </c>
      <c r="J7385" t="s">
        <v>30404</v>
      </c>
      <c r="K7385">
        <v>172</v>
      </c>
      <c r="L7385" s="1">
        <v>120.18478260869566</v>
      </c>
    </row>
    <row r="7386" spans="1:12" hidden="1" x14ac:dyDescent="0.25">
      <c r="A7386" t="s">
        <v>30405</v>
      </c>
      <c r="B7386" t="s">
        <v>30406</v>
      </c>
      <c r="C7386" s="1">
        <v>28.195652173913043</v>
      </c>
      <c r="D7386" s="1">
        <v>36.043478260869563</v>
      </c>
      <c r="E7386">
        <v>1</v>
      </c>
      <c r="F7386" t="s">
        <v>30407</v>
      </c>
      <c r="G7386" t="s">
        <v>30408</v>
      </c>
      <c r="H7386" t="s">
        <v>292</v>
      </c>
      <c r="I7386" t="s">
        <v>29917</v>
      </c>
      <c r="J7386" t="s">
        <v>30409</v>
      </c>
      <c r="K7386">
        <v>120</v>
      </c>
      <c r="L7386" s="1">
        <v>64.108695652173907</v>
      </c>
    </row>
    <row r="7387" spans="1:12" hidden="1" x14ac:dyDescent="0.25">
      <c r="A7387" t="s">
        <v>30410</v>
      </c>
      <c r="B7387" t="s">
        <v>30411</v>
      </c>
      <c r="C7387" s="1">
        <v>27.141304347826086</v>
      </c>
      <c r="D7387" s="1">
        <v>42.369565217391305</v>
      </c>
      <c r="E7387">
        <v>1</v>
      </c>
      <c r="F7387" t="s">
        <v>30412</v>
      </c>
      <c r="G7387" t="s">
        <v>20580</v>
      </c>
      <c r="H7387" t="s">
        <v>2062</v>
      </c>
      <c r="I7387" t="s">
        <v>29917</v>
      </c>
      <c r="J7387" t="s">
        <v>30413</v>
      </c>
      <c r="K7387">
        <v>160</v>
      </c>
      <c r="L7387" s="1">
        <v>67.543478260869563</v>
      </c>
    </row>
    <row r="7388" spans="1:12" hidden="1" x14ac:dyDescent="0.25">
      <c r="A7388" t="s">
        <v>30414</v>
      </c>
      <c r="B7388" t="s">
        <v>13796</v>
      </c>
      <c r="C7388" s="1">
        <v>88.923913043478265</v>
      </c>
      <c r="D7388" s="1">
        <v>181.69565217391303</v>
      </c>
      <c r="E7388">
        <v>1</v>
      </c>
      <c r="F7388" t="s">
        <v>30415</v>
      </c>
      <c r="G7388" t="s">
        <v>29987</v>
      </c>
      <c r="H7388" t="s">
        <v>29988</v>
      </c>
      <c r="I7388" t="s">
        <v>29917</v>
      </c>
      <c r="J7388" t="s">
        <v>29989</v>
      </c>
      <c r="K7388">
        <v>274</v>
      </c>
      <c r="L7388" s="1">
        <v>185.22826086956522</v>
      </c>
    </row>
    <row r="7389" spans="1:12" hidden="1" x14ac:dyDescent="0.25">
      <c r="A7389" t="s">
        <v>30416</v>
      </c>
      <c r="B7389" t="s">
        <v>30417</v>
      </c>
      <c r="C7389" s="1">
        <v>26.75</v>
      </c>
      <c r="D7389" s="1">
        <v>31.282608695652176</v>
      </c>
      <c r="E7389">
        <v>1</v>
      </c>
      <c r="F7389" t="s">
        <v>30418</v>
      </c>
      <c r="G7389" t="s">
        <v>10943</v>
      </c>
      <c r="H7389" t="s">
        <v>20975</v>
      </c>
      <c r="I7389" t="s">
        <v>29917</v>
      </c>
      <c r="J7389" t="s">
        <v>30419</v>
      </c>
      <c r="K7389">
        <v>118</v>
      </c>
      <c r="L7389" s="1">
        <v>57.489130434782609</v>
      </c>
    </row>
    <row r="7390" spans="1:12" hidden="1" x14ac:dyDescent="0.25">
      <c r="A7390" t="s">
        <v>30420</v>
      </c>
      <c r="B7390" t="s">
        <v>30421</v>
      </c>
      <c r="C7390" s="1">
        <v>20.391304347826086</v>
      </c>
      <c r="D7390" s="1">
        <v>25.173913043478262</v>
      </c>
      <c r="E7390">
        <v>1</v>
      </c>
      <c r="F7390" t="s">
        <v>30422</v>
      </c>
      <c r="G7390" t="s">
        <v>16282</v>
      </c>
      <c r="H7390" t="s">
        <v>30423</v>
      </c>
      <c r="I7390" t="s">
        <v>29917</v>
      </c>
      <c r="J7390" t="s">
        <v>30424</v>
      </c>
      <c r="K7390">
        <v>60</v>
      </c>
      <c r="L7390" s="1">
        <v>46.271739130434781</v>
      </c>
    </row>
    <row r="7391" spans="1:12" hidden="1" x14ac:dyDescent="0.25">
      <c r="A7391" t="s">
        <v>30425</v>
      </c>
      <c r="B7391" t="s">
        <v>30426</v>
      </c>
      <c r="C7391" s="1">
        <v>36.271739130434781</v>
      </c>
      <c r="D7391" s="1">
        <v>67.978260869565219</v>
      </c>
      <c r="E7391">
        <v>1</v>
      </c>
      <c r="F7391" t="s">
        <v>30427</v>
      </c>
      <c r="G7391" t="s">
        <v>30378</v>
      </c>
      <c r="H7391" t="s">
        <v>14299</v>
      </c>
      <c r="I7391" t="s">
        <v>29917</v>
      </c>
      <c r="J7391" t="s">
        <v>30379</v>
      </c>
      <c r="K7391">
        <v>120</v>
      </c>
      <c r="L7391" s="1">
        <v>81.521739130434781</v>
      </c>
    </row>
    <row r="7392" spans="1:12" hidden="1" x14ac:dyDescent="0.25">
      <c r="A7392" t="s">
        <v>30428</v>
      </c>
      <c r="B7392" t="s">
        <v>30429</v>
      </c>
      <c r="C7392" s="1">
        <v>14.858695652173912</v>
      </c>
      <c r="D7392" s="1">
        <v>19.880434782608695</v>
      </c>
      <c r="E7392">
        <v>1</v>
      </c>
      <c r="F7392" t="s">
        <v>30430</v>
      </c>
      <c r="G7392" t="s">
        <v>1772</v>
      </c>
      <c r="H7392" t="s">
        <v>21032</v>
      </c>
      <c r="I7392" t="s">
        <v>29917</v>
      </c>
      <c r="J7392" t="s">
        <v>30431</v>
      </c>
      <c r="K7392">
        <v>60</v>
      </c>
      <c r="L7392" s="1">
        <v>34.913043478260867</v>
      </c>
    </row>
    <row r="7393" spans="1:12" hidden="1" x14ac:dyDescent="0.25">
      <c r="A7393" t="s">
        <v>30432</v>
      </c>
      <c r="B7393" t="s">
        <v>30433</v>
      </c>
      <c r="C7393" s="1">
        <v>12.891304347826088</v>
      </c>
      <c r="D7393" s="1">
        <v>18.228260869565219</v>
      </c>
      <c r="E7393">
        <v>1</v>
      </c>
      <c r="F7393" t="s">
        <v>30434</v>
      </c>
      <c r="G7393" t="s">
        <v>20064</v>
      </c>
      <c r="H7393" t="s">
        <v>19147</v>
      </c>
      <c r="I7393" t="s">
        <v>29917</v>
      </c>
      <c r="J7393" t="s">
        <v>30435</v>
      </c>
      <c r="K7393">
        <v>132</v>
      </c>
      <c r="L7393" s="1">
        <v>45.521739130434781</v>
      </c>
    </row>
    <row r="7394" spans="1:12" hidden="1" x14ac:dyDescent="0.25">
      <c r="A7394" t="s">
        <v>30436</v>
      </c>
      <c r="B7394" t="s">
        <v>30437</v>
      </c>
      <c r="C7394" s="1">
        <v>34.304347826086953</v>
      </c>
      <c r="D7394" s="1">
        <v>64.032608695652172</v>
      </c>
      <c r="E7394">
        <v>1</v>
      </c>
      <c r="F7394" t="s">
        <v>30438</v>
      </c>
      <c r="G7394" t="s">
        <v>29953</v>
      </c>
      <c r="H7394" t="s">
        <v>27523</v>
      </c>
      <c r="I7394" t="s">
        <v>29917</v>
      </c>
      <c r="J7394" t="s">
        <v>30439</v>
      </c>
      <c r="K7394">
        <v>120</v>
      </c>
      <c r="L7394" s="1">
        <v>91.021739130434781</v>
      </c>
    </row>
    <row r="7395" spans="1:12" hidden="1" x14ac:dyDescent="0.25">
      <c r="A7395" t="s">
        <v>30440</v>
      </c>
      <c r="B7395" t="s">
        <v>30441</v>
      </c>
      <c r="C7395" s="1">
        <v>29.586956521739129</v>
      </c>
      <c r="D7395" s="1">
        <v>51.271739130434781</v>
      </c>
      <c r="E7395">
        <v>1</v>
      </c>
      <c r="F7395" t="s">
        <v>30442</v>
      </c>
      <c r="G7395" t="s">
        <v>23038</v>
      </c>
      <c r="H7395" t="s">
        <v>30443</v>
      </c>
      <c r="I7395" t="s">
        <v>29917</v>
      </c>
      <c r="J7395" t="s">
        <v>30444</v>
      </c>
      <c r="K7395">
        <v>79</v>
      </c>
      <c r="L7395" s="1">
        <v>62.173913043478258</v>
      </c>
    </row>
    <row r="7396" spans="1:12" hidden="1" x14ac:dyDescent="0.25">
      <c r="A7396" t="s">
        <v>30445</v>
      </c>
      <c r="B7396" t="s">
        <v>30446</v>
      </c>
      <c r="C7396" s="1">
        <v>21.206521739130434</v>
      </c>
      <c r="D7396" s="1">
        <v>36.065217391304351</v>
      </c>
      <c r="E7396">
        <v>1</v>
      </c>
      <c r="F7396" t="s">
        <v>30447</v>
      </c>
      <c r="G7396" t="s">
        <v>30448</v>
      </c>
      <c r="H7396" t="s">
        <v>30449</v>
      </c>
      <c r="I7396" t="s">
        <v>29917</v>
      </c>
      <c r="J7396" t="s">
        <v>30450</v>
      </c>
      <c r="K7396">
        <v>90</v>
      </c>
      <c r="L7396" s="1">
        <v>42.967391304347828</v>
      </c>
    </row>
    <row r="7397" spans="1:12" hidden="1" x14ac:dyDescent="0.25">
      <c r="A7397" t="s">
        <v>30451</v>
      </c>
      <c r="B7397" t="s">
        <v>30452</v>
      </c>
      <c r="C7397" s="1">
        <v>75.5</v>
      </c>
      <c r="D7397" s="1">
        <v>137.03260869565219</v>
      </c>
      <c r="E7397">
        <v>1</v>
      </c>
      <c r="F7397" t="s">
        <v>30453</v>
      </c>
      <c r="G7397" t="s">
        <v>30454</v>
      </c>
      <c r="H7397" t="s">
        <v>23</v>
      </c>
      <c r="I7397" t="s">
        <v>29917</v>
      </c>
      <c r="J7397" t="s">
        <v>30455</v>
      </c>
      <c r="K7397">
        <v>131</v>
      </c>
      <c r="L7397" s="1">
        <v>115.02173913043478</v>
      </c>
    </row>
    <row r="7398" spans="1:12" hidden="1" x14ac:dyDescent="0.25">
      <c r="A7398" t="s">
        <v>30456</v>
      </c>
      <c r="B7398" t="s">
        <v>30457</v>
      </c>
      <c r="C7398" s="1">
        <v>34.978260869565219</v>
      </c>
      <c r="D7398" s="1">
        <v>60.891304347826086</v>
      </c>
      <c r="E7398">
        <v>1</v>
      </c>
      <c r="F7398" t="s">
        <v>30458</v>
      </c>
      <c r="G7398" t="s">
        <v>30459</v>
      </c>
      <c r="H7398" t="s">
        <v>1981</v>
      </c>
      <c r="I7398" t="s">
        <v>29917</v>
      </c>
      <c r="J7398" t="s">
        <v>30460</v>
      </c>
      <c r="K7398">
        <v>120</v>
      </c>
      <c r="L7398" s="1">
        <v>79.836956521739125</v>
      </c>
    </row>
    <row r="7399" spans="1:12" hidden="1" x14ac:dyDescent="0.25">
      <c r="A7399" t="s">
        <v>30461</v>
      </c>
      <c r="B7399" t="s">
        <v>18025</v>
      </c>
      <c r="C7399" s="1">
        <v>25.543478260869566</v>
      </c>
      <c r="D7399" s="1">
        <v>45.239130434782609</v>
      </c>
      <c r="E7399">
        <v>1</v>
      </c>
      <c r="F7399" t="s">
        <v>30462</v>
      </c>
      <c r="G7399" t="s">
        <v>7367</v>
      </c>
      <c r="H7399" t="s">
        <v>4</v>
      </c>
      <c r="I7399" t="s">
        <v>29917</v>
      </c>
      <c r="J7399" t="s">
        <v>30120</v>
      </c>
      <c r="K7399">
        <v>102</v>
      </c>
      <c r="L7399" s="1">
        <v>61.391304347826086</v>
      </c>
    </row>
    <row r="7400" spans="1:12" hidden="1" x14ac:dyDescent="0.25">
      <c r="A7400" t="s">
        <v>30463</v>
      </c>
      <c r="B7400" t="s">
        <v>30464</v>
      </c>
      <c r="C7400" s="1">
        <v>19.445652173913043</v>
      </c>
      <c r="D7400" s="1">
        <v>27.532608695652176</v>
      </c>
      <c r="E7400">
        <v>1</v>
      </c>
      <c r="F7400" t="s">
        <v>30465</v>
      </c>
      <c r="G7400" t="s">
        <v>29936</v>
      </c>
      <c r="H7400" t="s">
        <v>17</v>
      </c>
      <c r="I7400" t="s">
        <v>29917</v>
      </c>
      <c r="J7400" t="s">
        <v>29937</v>
      </c>
      <c r="K7400">
        <v>118</v>
      </c>
      <c r="L7400" s="1">
        <v>55.684782608695649</v>
      </c>
    </row>
    <row r="7401" spans="1:12" hidden="1" x14ac:dyDescent="0.25">
      <c r="A7401" t="s">
        <v>30466</v>
      </c>
      <c r="B7401" t="s">
        <v>30467</v>
      </c>
      <c r="C7401" s="1">
        <v>39.391304347826086</v>
      </c>
      <c r="D7401" s="1">
        <v>72.630434782608702</v>
      </c>
      <c r="E7401">
        <v>1</v>
      </c>
      <c r="F7401" t="s">
        <v>30468</v>
      </c>
      <c r="G7401" t="s">
        <v>26296</v>
      </c>
      <c r="H7401" t="s">
        <v>30383</v>
      </c>
      <c r="I7401" t="s">
        <v>29917</v>
      </c>
      <c r="J7401" t="s">
        <v>30469</v>
      </c>
      <c r="K7401">
        <v>168</v>
      </c>
      <c r="L7401" s="1">
        <v>89.902173913043484</v>
      </c>
    </row>
    <row r="7402" spans="1:12" hidden="1" x14ac:dyDescent="0.25">
      <c r="A7402" t="s">
        <v>30470</v>
      </c>
      <c r="B7402" t="s">
        <v>30471</v>
      </c>
      <c r="C7402" s="1">
        <v>51.739130434782609</v>
      </c>
      <c r="D7402" s="1">
        <v>87.358695652173907</v>
      </c>
      <c r="E7402">
        <v>1</v>
      </c>
      <c r="F7402" t="s">
        <v>30472</v>
      </c>
      <c r="G7402" t="s">
        <v>2824</v>
      </c>
      <c r="H7402" t="s">
        <v>30473</v>
      </c>
      <c r="I7402" t="s">
        <v>29917</v>
      </c>
      <c r="J7402" t="s">
        <v>30474</v>
      </c>
      <c r="K7402">
        <v>180</v>
      </c>
      <c r="L7402" s="1">
        <v>122.28260869565217</v>
      </c>
    </row>
    <row r="7403" spans="1:12" hidden="1" x14ac:dyDescent="0.25">
      <c r="A7403" t="s">
        <v>30475</v>
      </c>
      <c r="B7403" t="s">
        <v>30476</v>
      </c>
      <c r="C7403" s="1">
        <v>32.597826086956523</v>
      </c>
      <c r="D7403" s="1">
        <v>55.771739130434781</v>
      </c>
      <c r="E7403">
        <v>1</v>
      </c>
      <c r="F7403" t="s">
        <v>30477</v>
      </c>
      <c r="G7403" t="s">
        <v>30478</v>
      </c>
      <c r="H7403" t="s">
        <v>2365</v>
      </c>
      <c r="I7403" t="s">
        <v>29917</v>
      </c>
      <c r="J7403" t="s">
        <v>30479</v>
      </c>
      <c r="K7403">
        <v>120</v>
      </c>
      <c r="L7403" s="1">
        <v>96.467391304347828</v>
      </c>
    </row>
    <row r="7404" spans="1:12" hidden="1" x14ac:dyDescent="0.25">
      <c r="A7404" t="s">
        <v>30480</v>
      </c>
      <c r="B7404" t="s">
        <v>30481</v>
      </c>
      <c r="C7404" s="1">
        <v>11.510869565217391</v>
      </c>
      <c r="D7404" s="1">
        <v>26.141304347826086</v>
      </c>
      <c r="E7404">
        <v>1</v>
      </c>
      <c r="F7404" t="s">
        <v>30482</v>
      </c>
      <c r="G7404" t="s">
        <v>23038</v>
      </c>
      <c r="H7404" t="s">
        <v>30443</v>
      </c>
      <c r="I7404" t="s">
        <v>29917</v>
      </c>
      <c r="J7404" t="s">
        <v>30444</v>
      </c>
      <c r="K7404">
        <v>73</v>
      </c>
      <c r="L7404" s="1">
        <v>26.989130434782609</v>
      </c>
    </row>
    <row r="7405" spans="1:12" hidden="1" x14ac:dyDescent="0.25">
      <c r="A7405" t="s">
        <v>30483</v>
      </c>
      <c r="B7405" t="s">
        <v>30484</v>
      </c>
      <c r="C7405" s="1">
        <v>15.989130434782609</v>
      </c>
      <c r="D7405" s="1">
        <v>22.554347826086957</v>
      </c>
      <c r="E7405">
        <v>1</v>
      </c>
      <c r="F7405" t="s">
        <v>30485</v>
      </c>
      <c r="G7405" t="s">
        <v>29987</v>
      </c>
      <c r="H7405" t="s">
        <v>29988</v>
      </c>
      <c r="I7405" t="s">
        <v>29917</v>
      </c>
      <c r="J7405" t="s">
        <v>30486</v>
      </c>
      <c r="K7405">
        <v>33</v>
      </c>
      <c r="L7405" s="1">
        <v>30.076086956521738</v>
      </c>
    </row>
    <row r="7406" spans="1:12" hidden="1" x14ac:dyDescent="0.25">
      <c r="A7406" t="s">
        <v>30487</v>
      </c>
      <c r="B7406" t="s">
        <v>30488</v>
      </c>
      <c r="C7406" s="1">
        <v>18.554347826086957</v>
      </c>
      <c r="D7406" s="1">
        <v>32.75</v>
      </c>
      <c r="E7406">
        <v>1</v>
      </c>
      <c r="F7406" t="s">
        <v>30489</v>
      </c>
      <c r="G7406" t="s">
        <v>24188</v>
      </c>
      <c r="H7406" t="s">
        <v>30053</v>
      </c>
      <c r="I7406" t="s">
        <v>29917</v>
      </c>
      <c r="J7406" t="s">
        <v>30490</v>
      </c>
      <c r="K7406">
        <v>96</v>
      </c>
      <c r="L7406" s="1">
        <v>43.260869565217391</v>
      </c>
    </row>
    <row r="7407" spans="1:12" hidden="1" x14ac:dyDescent="0.25">
      <c r="A7407" t="s">
        <v>30491</v>
      </c>
      <c r="B7407" t="s">
        <v>30492</v>
      </c>
      <c r="E7407">
        <v>0</v>
      </c>
      <c r="F7407" t="s">
        <v>30493</v>
      </c>
      <c r="G7407" t="s">
        <v>13515</v>
      </c>
      <c r="H7407" t="s">
        <v>1945</v>
      </c>
      <c r="I7407" t="s">
        <v>29917</v>
      </c>
      <c r="J7407" t="s">
        <v>30494</v>
      </c>
      <c r="K7407">
        <v>60</v>
      </c>
      <c r="L7407" s="1">
        <v>44.054347826086953</v>
      </c>
    </row>
    <row r="7408" spans="1:12" hidden="1" x14ac:dyDescent="0.25">
      <c r="A7408" t="s">
        <v>30495</v>
      </c>
      <c r="B7408" t="s">
        <v>30496</v>
      </c>
      <c r="C7408" s="1">
        <v>31.673913043478262</v>
      </c>
      <c r="D7408" s="1">
        <v>34.173913043478258</v>
      </c>
      <c r="E7408">
        <v>1</v>
      </c>
      <c r="F7408" t="s">
        <v>30497</v>
      </c>
      <c r="G7408" t="s">
        <v>30498</v>
      </c>
      <c r="H7408" t="s">
        <v>2448</v>
      </c>
      <c r="I7408" t="s">
        <v>29917</v>
      </c>
      <c r="J7408" t="s">
        <v>30499</v>
      </c>
      <c r="K7408">
        <v>120</v>
      </c>
      <c r="L7408" s="1">
        <v>81.119565217391298</v>
      </c>
    </row>
    <row r="7409" spans="1:12" hidden="1" x14ac:dyDescent="0.25">
      <c r="A7409" t="s">
        <v>30500</v>
      </c>
      <c r="B7409" t="s">
        <v>30501</v>
      </c>
      <c r="C7409" s="1">
        <v>12.413043478260869</v>
      </c>
      <c r="D7409" s="1">
        <v>24.119565217391305</v>
      </c>
      <c r="E7409">
        <v>0</v>
      </c>
      <c r="F7409" t="s">
        <v>30502</v>
      </c>
      <c r="G7409" t="s">
        <v>30503</v>
      </c>
      <c r="H7409" t="s">
        <v>30053</v>
      </c>
      <c r="I7409" t="s">
        <v>29917</v>
      </c>
      <c r="J7409" t="s">
        <v>30504</v>
      </c>
      <c r="K7409">
        <v>120</v>
      </c>
      <c r="L7409" s="1">
        <v>98.815217391304344</v>
      </c>
    </row>
    <row r="7410" spans="1:12" hidden="1" x14ac:dyDescent="0.25">
      <c r="A7410" t="s">
        <v>30505</v>
      </c>
      <c r="B7410" t="s">
        <v>30506</v>
      </c>
      <c r="C7410" s="1">
        <v>32.945652173913047</v>
      </c>
      <c r="D7410" s="1">
        <v>57.336956521739133</v>
      </c>
      <c r="E7410">
        <v>1</v>
      </c>
      <c r="F7410" t="s">
        <v>30507</v>
      </c>
      <c r="G7410" t="s">
        <v>6670</v>
      </c>
      <c r="H7410" t="s">
        <v>30017</v>
      </c>
      <c r="I7410" t="s">
        <v>29917</v>
      </c>
      <c r="J7410" t="s">
        <v>30374</v>
      </c>
      <c r="K7410">
        <v>94</v>
      </c>
      <c r="L7410" s="1">
        <v>69.521739130434781</v>
      </c>
    </row>
    <row r="7411" spans="1:12" hidden="1" x14ac:dyDescent="0.25">
      <c r="A7411" t="s">
        <v>30508</v>
      </c>
      <c r="B7411" t="s">
        <v>30509</v>
      </c>
      <c r="C7411" s="1">
        <v>27.119565217391305</v>
      </c>
      <c r="D7411" s="1">
        <v>45.445652173913047</v>
      </c>
      <c r="E7411">
        <v>1</v>
      </c>
      <c r="F7411" t="s">
        <v>30510</v>
      </c>
      <c r="G7411" t="s">
        <v>21669</v>
      </c>
      <c r="H7411" t="s">
        <v>4</v>
      </c>
      <c r="I7411" t="s">
        <v>29917</v>
      </c>
      <c r="J7411" t="s">
        <v>30511</v>
      </c>
      <c r="K7411">
        <v>120</v>
      </c>
      <c r="L7411" s="1">
        <v>106.93478260869566</v>
      </c>
    </row>
    <row r="7412" spans="1:12" hidden="1" x14ac:dyDescent="0.25">
      <c r="A7412" t="s">
        <v>30512</v>
      </c>
      <c r="B7412" t="s">
        <v>30513</v>
      </c>
      <c r="C7412" s="1">
        <v>22.793478260869566</v>
      </c>
      <c r="D7412" s="1">
        <v>24.739130434782609</v>
      </c>
      <c r="E7412">
        <v>1</v>
      </c>
      <c r="F7412" t="s">
        <v>30514</v>
      </c>
      <c r="G7412" t="s">
        <v>26296</v>
      </c>
      <c r="H7412" t="s">
        <v>30383</v>
      </c>
      <c r="I7412" t="s">
        <v>29917</v>
      </c>
      <c r="J7412" t="s">
        <v>30515</v>
      </c>
      <c r="K7412">
        <v>156</v>
      </c>
      <c r="L7412" s="1">
        <v>57.239130434782609</v>
      </c>
    </row>
    <row r="7413" spans="1:12" hidden="1" x14ac:dyDescent="0.25">
      <c r="A7413" t="s">
        <v>30516</v>
      </c>
      <c r="B7413" t="s">
        <v>30517</v>
      </c>
      <c r="C7413" s="1">
        <v>29.043478260869566</v>
      </c>
      <c r="D7413" s="1">
        <v>50.347826086956523</v>
      </c>
      <c r="E7413">
        <v>1</v>
      </c>
      <c r="F7413" t="s">
        <v>30518</v>
      </c>
      <c r="G7413" t="s">
        <v>30519</v>
      </c>
      <c r="H7413" t="s">
        <v>30520</v>
      </c>
      <c r="I7413" t="s">
        <v>29917</v>
      </c>
      <c r="J7413" t="s">
        <v>30521</v>
      </c>
      <c r="K7413">
        <v>100</v>
      </c>
      <c r="L7413" s="1">
        <v>82.021739130434781</v>
      </c>
    </row>
    <row r="7414" spans="1:12" hidden="1" x14ac:dyDescent="0.25">
      <c r="A7414" t="s">
        <v>30522</v>
      </c>
      <c r="B7414" t="s">
        <v>30523</v>
      </c>
      <c r="C7414" s="1">
        <v>40</v>
      </c>
      <c r="D7414" s="1">
        <v>64.695652173913047</v>
      </c>
      <c r="E7414">
        <v>1</v>
      </c>
      <c r="F7414" t="s">
        <v>30524</v>
      </c>
      <c r="G7414" t="s">
        <v>6308</v>
      </c>
      <c r="H7414" t="s">
        <v>507</v>
      </c>
      <c r="I7414" t="s">
        <v>29917</v>
      </c>
      <c r="J7414" t="s">
        <v>30029</v>
      </c>
      <c r="K7414">
        <v>120</v>
      </c>
      <c r="L7414" s="1">
        <v>83.836956521739125</v>
      </c>
    </row>
    <row r="7415" spans="1:12" hidden="1" x14ac:dyDescent="0.25">
      <c r="A7415" t="s">
        <v>30525</v>
      </c>
      <c r="B7415" t="s">
        <v>30526</v>
      </c>
      <c r="C7415" s="1">
        <v>31.847826086956523</v>
      </c>
      <c r="D7415" s="1">
        <v>62.097826086956523</v>
      </c>
      <c r="E7415">
        <v>1</v>
      </c>
      <c r="F7415" t="s">
        <v>30527</v>
      </c>
      <c r="G7415" t="s">
        <v>26350</v>
      </c>
      <c r="H7415" t="s">
        <v>23</v>
      </c>
      <c r="I7415" t="s">
        <v>29917</v>
      </c>
      <c r="J7415" t="s">
        <v>30528</v>
      </c>
      <c r="K7415">
        <v>144</v>
      </c>
      <c r="L7415" s="1">
        <v>113.3804347826087</v>
      </c>
    </row>
    <row r="7416" spans="1:12" hidden="1" x14ac:dyDescent="0.25">
      <c r="A7416" t="s">
        <v>30529</v>
      </c>
      <c r="B7416" t="s">
        <v>30530</v>
      </c>
      <c r="C7416" s="1">
        <v>13.206521739130435</v>
      </c>
      <c r="D7416" s="1">
        <v>25.771739130434781</v>
      </c>
      <c r="E7416">
        <v>1</v>
      </c>
      <c r="F7416" t="s">
        <v>30531</v>
      </c>
      <c r="G7416" t="s">
        <v>30532</v>
      </c>
      <c r="H7416" t="s">
        <v>30533</v>
      </c>
      <c r="I7416" t="s">
        <v>29917</v>
      </c>
      <c r="J7416" t="s">
        <v>30534</v>
      </c>
      <c r="K7416">
        <v>60</v>
      </c>
      <c r="L7416" s="1">
        <v>32.434782608695649</v>
      </c>
    </row>
    <row r="7417" spans="1:12" hidden="1" x14ac:dyDescent="0.25">
      <c r="A7417" t="s">
        <v>30535</v>
      </c>
      <c r="B7417" t="s">
        <v>30536</v>
      </c>
      <c r="C7417" s="1">
        <v>18.5</v>
      </c>
      <c r="D7417" s="1">
        <v>33.956521739130437</v>
      </c>
      <c r="E7417">
        <v>1</v>
      </c>
      <c r="F7417" t="s">
        <v>30537</v>
      </c>
      <c r="G7417" t="s">
        <v>19418</v>
      </c>
      <c r="H7417" t="s">
        <v>90</v>
      </c>
      <c r="I7417" t="s">
        <v>29917</v>
      </c>
      <c r="J7417" t="s">
        <v>30538</v>
      </c>
      <c r="K7417">
        <v>112</v>
      </c>
      <c r="L7417" s="1">
        <v>50.521739130434781</v>
      </c>
    </row>
    <row r="7418" spans="1:12" hidden="1" x14ac:dyDescent="0.25">
      <c r="A7418" t="s">
        <v>30539</v>
      </c>
      <c r="B7418" t="s">
        <v>30540</v>
      </c>
      <c r="C7418" s="1">
        <v>45.195652173913047</v>
      </c>
      <c r="D7418" s="1">
        <v>57.206521739130437</v>
      </c>
      <c r="E7418">
        <v>1</v>
      </c>
      <c r="F7418" t="s">
        <v>30541</v>
      </c>
      <c r="G7418" t="s">
        <v>30003</v>
      </c>
      <c r="H7418" t="s">
        <v>30004</v>
      </c>
      <c r="I7418" t="s">
        <v>29917</v>
      </c>
      <c r="J7418" t="s">
        <v>30005</v>
      </c>
      <c r="K7418">
        <v>120</v>
      </c>
      <c r="L7418" s="1">
        <v>99.728260869565219</v>
      </c>
    </row>
    <row r="7419" spans="1:12" hidden="1" x14ac:dyDescent="0.25">
      <c r="A7419" t="s">
        <v>30542</v>
      </c>
      <c r="B7419" t="s">
        <v>30543</v>
      </c>
      <c r="C7419" s="1">
        <v>53</v>
      </c>
      <c r="D7419" s="1">
        <v>74.576086956521735</v>
      </c>
      <c r="E7419">
        <v>1</v>
      </c>
      <c r="F7419" t="s">
        <v>30544</v>
      </c>
      <c r="G7419" t="s">
        <v>30454</v>
      </c>
      <c r="H7419" t="s">
        <v>23</v>
      </c>
      <c r="I7419" t="s">
        <v>29917</v>
      </c>
      <c r="J7419" t="s">
        <v>30455</v>
      </c>
      <c r="K7419">
        <v>150</v>
      </c>
      <c r="L7419" s="1">
        <v>146.09782608695653</v>
      </c>
    </row>
    <row r="7420" spans="1:12" hidden="1" x14ac:dyDescent="0.25">
      <c r="A7420" t="s">
        <v>30545</v>
      </c>
      <c r="B7420" t="s">
        <v>30546</v>
      </c>
      <c r="C7420" s="1">
        <v>31.847826086956523</v>
      </c>
      <c r="D7420" s="1">
        <v>56.554347826086953</v>
      </c>
      <c r="E7420">
        <v>1</v>
      </c>
      <c r="F7420" t="s">
        <v>30547</v>
      </c>
      <c r="G7420" t="s">
        <v>29953</v>
      </c>
      <c r="H7420" t="s">
        <v>27523</v>
      </c>
      <c r="I7420" t="s">
        <v>29917</v>
      </c>
      <c r="J7420" t="s">
        <v>29954</v>
      </c>
      <c r="K7420">
        <v>120</v>
      </c>
      <c r="L7420" s="1">
        <v>78.065217391304344</v>
      </c>
    </row>
    <row r="7421" spans="1:12" hidden="1" x14ac:dyDescent="0.25">
      <c r="A7421" t="s">
        <v>30548</v>
      </c>
      <c r="B7421" t="s">
        <v>30549</v>
      </c>
      <c r="C7421" s="1">
        <v>18.728260869565219</v>
      </c>
      <c r="D7421" s="1">
        <v>24.413043478260871</v>
      </c>
      <c r="E7421">
        <v>1</v>
      </c>
      <c r="F7421" t="s">
        <v>30550</v>
      </c>
      <c r="G7421" t="s">
        <v>17880</v>
      </c>
      <c r="H7421" t="s">
        <v>17</v>
      </c>
      <c r="I7421" t="s">
        <v>29917</v>
      </c>
      <c r="J7421" t="s">
        <v>30551</v>
      </c>
      <c r="K7421">
        <v>89</v>
      </c>
      <c r="L7421" s="1">
        <v>43.119565217391305</v>
      </c>
    </row>
    <row r="7422" spans="1:12" hidden="1" x14ac:dyDescent="0.25">
      <c r="A7422" t="s">
        <v>30552</v>
      </c>
      <c r="B7422" t="s">
        <v>30553</v>
      </c>
      <c r="C7422" s="1">
        <v>40.934782608695649</v>
      </c>
      <c r="D7422" s="1">
        <v>65.576086956521735</v>
      </c>
      <c r="E7422">
        <v>1</v>
      </c>
      <c r="F7422" t="s">
        <v>30554</v>
      </c>
      <c r="G7422" t="s">
        <v>13944</v>
      </c>
      <c r="H7422" t="s">
        <v>17206</v>
      </c>
      <c r="I7422" t="s">
        <v>29917</v>
      </c>
      <c r="J7422" t="s">
        <v>30555</v>
      </c>
      <c r="K7422">
        <v>120</v>
      </c>
      <c r="L7422" s="1">
        <v>102.10869565217391</v>
      </c>
    </row>
    <row r="7423" spans="1:12" hidden="1" x14ac:dyDescent="0.25">
      <c r="A7423" t="s">
        <v>30556</v>
      </c>
      <c r="B7423" t="s">
        <v>30557</v>
      </c>
      <c r="C7423" s="1">
        <v>23.576086956521738</v>
      </c>
      <c r="D7423" s="1">
        <v>28.391304347826086</v>
      </c>
      <c r="E7423">
        <v>1</v>
      </c>
      <c r="F7423" t="s">
        <v>30558</v>
      </c>
      <c r="G7423" t="s">
        <v>30559</v>
      </c>
      <c r="H7423" t="s">
        <v>18124</v>
      </c>
      <c r="I7423" t="s">
        <v>29917</v>
      </c>
      <c r="J7423" t="s">
        <v>30560</v>
      </c>
      <c r="K7423">
        <v>120</v>
      </c>
      <c r="L7423" s="1">
        <v>50.891304347826086</v>
      </c>
    </row>
    <row r="7424" spans="1:12" hidden="1" x14ac:dyDescent="0.25">
      <c r="A7424" t="s">
        <v>30561</v>
      </c>
      <c r="B7424" t="s">
        <v>30562</v>
      </c>
      <c r="C7424" s="1">
        <v>23.358695652173914</v>
      </c>
      <c r="D7424" s="1">
        <v>40.543478260869563</v>
      </c>
      <c r="E7424">
        <v>1</v>
      </c>
      <c r="F7424" t="s">
        <v>30563</v>
      </c>
      <c r="G7424" t="s">
        <v>30320</v>
      </c>
      <c r="H7424" t="s">
        <v>298</v>
      </c>
      <c r="I7424" t="s">
        <v>29917</v>
      </c>
      <c r="J7424" t="s">
        <v>30321</v>
      </c>
      <c r="K7424">
        <v>101</v>
      </c>
      <c r="L7424" s="1">
        <v>50.5</v>
      </c>
    </row>
    <row r="7425" spans="1:12" hidden="1" x14ac:dyDescent="0.25">
      <c r="A7425" t="s">
        <v>30564</v>
      </c>
      <c r="B7425" t="s">
        <v>30565</v>
      </c>
      <c r="C7425" s="1">
        <v>20.777777777777779</v>
      </c>
      <c r="D7425" s="1">
        <v>31.760869565217391</v>
      </c>
      <c r="E7425">
        <v>1</v>
      </c>
      <c r="F7425" t="s">
        <v>30566</v>
      </c>
      <c r="G7425" t="s">
        <v>30567</v>
      </c>
      <c r="H7425" t="s">
        <v>30134</v>
      </c>
      <c r="I7425" t="s">
        <v>29917</v>
      </c>
      <c r="J7425" t="s">
        <v>30568</v>
      </c>
      <c r="K7425">
        <v>72</v>
      </c>
      <c r="L7425" s="1">
        <v>56.858695652173914</v>
      </c>
    </row>
    <row r="7426" spans="1:12" hidden="1" x14ac:dyDescent="0.25">
      <c r="A7426" t="s">
        <v>30569</v>
      </c>
      <c r="B7426" t="s">
        <v>30570</v>
      </c>
      <c r="C7426" s="1">
        <v>29.358695652173914</v>
      </c>
      <c r="D7426" s="1">
        <v>45.086956521739133</v>
      </c>
      <c r="E7426">
        <v>1</v>
      </c>
      <c r="F7426" t="s">
        <v>30571</v>
      </c>
      <c r="G7426" t="s">
        <v>30572</v>
      </c>
      <c r="H7426" t="s">
        <v>25624</v>
      </c>
      <c r="I7426" t="s">
        <v>29917</v>
      </c>
      <c r="J7426" t="s">
        <v>30573</v>
      </c>
      <c r="K7426">
        <v>112</v>
      </c>
      <c r="L7426" s="1">
        <v>73.195652173913047</v>
      </c>
    </row>
    <row r="7427" spans="1:12" hidden="1" x14ac:dyDescent="0.25">
      <c r="A7427" t="s">
        <v>30574</v>
      </c>
      <c r="B7427" t="s">
        <v>30575</v>
      </c>
      <c r="C7427" s="1">
        <v>37.565217391304351</v>
      </c>
      <c r="D7427" s="1">
        <v>63.271739130434781</v>
      </c>
      <c r="E7427">
        <v>1</v>
      </c>
      <c r="F7427" t="s">
        <v>30576</v>
      </c>
      <c r="G7427" t="s">
        <v>3588</v>
      </c>
      <c r="H7427" t="s">
        <v>30520</v>
      </c>
      <c r="I7427" t="s">
        <v>29917</v>
      </c>
      <c r="J7427" t="s">
        <v>30577</v>
      </c>
      <c r="K7427">
        <v>130</v>
      </c>
      <c r="L7427" s="1">
        <v>103.64130434782609</v>
      </c>
    </row>
    <row r="7428" spans="1:12" hidden="1" x14ac:dyDescent="0.25">
      <c r="A7428" t="s">
        <v>30578</v>
      </c>
      <c r="B7428" t="s">
        <v>30579</v>
      </c>
      <c r="C7428" s="1">
        <v>45.086956521739133</v>
      </c>
      <c r="D7428" s="1">
        <v>57.347826086956523</v>
      </c>
      <c r="E7428">
        <v>1</v>
      </c>
      <c r="F7428" t="s">
        <v>30580</v>
      </c>
      <c r="G7428" t="s">
        <v>1798</v>
      </c>
      <c r="H7428" t="s">
        <v>30004</v>
      </c>
      <c r="I7428" t="s">
        <v>29917</v>
      </c>
      <c r="J7428" t="s">
        <v>30581</v>
      </c>
      <c r="K7428">
        <v>105</v>
      </c>
      <c r="L7428" s="1">
        <v>83.695652173913047</v>
      </c>
    </row>
    <row r="7429" spans="1:12" hidden="1" x14ac:dyDescent="0.25">
      <c r="A7429" t="s">
        <v>30582</v>
      </c>
      <c r="B7429" t="s">
        <v>30583</v>
      </c>
      <c r="C7429" s="1">
        <v>52.141304347826086</v>
      </c>
      <c r="D7429" s="1">
        <v>106.48913043478261</v>
      </c>
      <c r="E7429">
        <v>1</v>
      </c>
      <c r="F7429" t="s">
        <v>30584</v>
      </c>
      <c r="G7429" t="s">
        <v>16498</v>
      </c>
      <c r="H7429" t="s">
        <v>27523</v>
      </c>
      <c r="I7429" t="s">
        <v>29917</v>
      </c>
      <c r="J7429" t="s">
        <v>29918</v>
      </c>
      <c r="K7429">
        <v>80</v>
      </c>
      <c r="L7429" s="1">
        <v>62.282608695652172</v>
      </c>
    </row>
    <row r="7430" spans="1:12" hidden="1" x14ac:dyDescent="0.25">
      <c r="A7430" t="s">
        <v>30585</v>
      </c>
      <c r="B7430" t="s">
        <v>30586</v>
      </c>
      <c r="C7430" s="1">
        <v>29.326086956521738</v>
      </c>
      <c r="D7430" s="1">
        <v>53.945652173913047</v>
      </c>
      <c r="E7430">
        <v>1</v>
      </c>
      <c r="F7430" t="s">
        <v>30587</v>
      </c>
      <c r="G7430" t="s">
        <v>6724</v>
      </c>
      <c r="H7430" t="s">
        <v>4</v>
      </c>
      <c r="I7430" t="s">
        <v>29917</v>
      </c>
      <c r="J7430" t="s">
        <v>30588</v>
      </c>
      <c r="K7430">
        <v>90</v>
      </c>
      <c r="L7430" s="1">
        <v>74.641304347826093</v>
      </c>
    </row>
    <row r="7431" spans="1:12" hidden="1" x14ac:dyDescent="0.25">
      <c r="A7431" t="s">
        <v>30589</v>
      </c>
      <c r="B7431" t="s">
        <v>30590</v>
      </c>
      <c r="C7431" s="1">
        <v>34.836956521739133</v>
      </c>
      <c r="D7431" s="1">
        <v>55.673913043478258</v>
      </c>
      <c r="E7431">
        <v>1</v>
      </c>
      <c r="F7431" t="s">
        <v>30591</v>
      </c>
      <c r="G7431" t="s">
        <v>574</v>
      </c>
      <c r="H7431" t="s">
        <v>10698</v>
      </c>
      <c r="I7431" t="s">
        <v>29917</v>
      </c>
      <c r="J7431" t="s">
        <v>30592</v>
      </c>
      <c r="K7431">
        <v>91</v>
      </c>
      <c r="L7431" s="1">
        <v>65.478260869565219</v>
      </c>
    </row>
    <row r="7432" spans="1:12" hidden="1" x14ac:dyDescent="0.25">
      <c r="A7432" t="s">
        <v>30593</v>
      </c>
      <c r="B7432" t="s">
        <v>30594</v>
      </c>
      <c r="C7432" s="1">
        <v>58.347826086956523</v>
      </c>
      <c r="D7432" s="1">
        <v>87.108695652173907</v>
      </c>
      <c r="E7432">
        <v>1</v>
      </c>
      <c r="F7432" t="s">
        <v>30595</v>
      </c>
      <c r="G7432" t="s">
        <v>26296</v>
      </c>
      <c r="H7432" t="s">
        <v>27523</v>
      </c>
      <c r="I7432" t="s">
        <v>29917</v>
      </c>
      <c r="J7432" t="s">
        <v>30596</v>
      </c>
      <c r="K7432">
        <v>167</v>
      </c>
      <c r="L7432" s="1">
        <v>111.92391304347827</v>
      </c>
    </row>
    <row r="7433" spans="1:12" hidden="1" x14ac:dyDescent="0.25">
      <c r="A7433" t="s">
        <v>30597</v>
      </c>
      <c r="B7433" t="s">
        <v>30598</v>
      </c>
      <c r="C7433" s="1">
        <v>16.347826086956523</v>
      </c>
      <c r="D7433" s="1">
        <v>30.728260869565219</v>
      </c>
      <c r="E7433">
        <v>1</v>
      </c>
      <c r="F7433" t="s">
        <v>30599</v>
      </c>
      <c r="G7433" t="s">
        <v>14163</v>
      </c>
      <c r="H7433" t="s">
        <v>1981</v>
      </c>
      <c r="I7433" t="s">
        <v>29917</v>
      </c>
      <c r="J7433" t="s">
        <v>30600</v>
      </c>
      <c r="K7433">
        <v>60</v>
      </c>
      <c r="L7433" s="1">
        <v>38.619565217391305</v>
      </c>
    </row>
    <row r="7434" spans="1:12" hidden="1" x14ac:dyDescent="0.25">
      <c r="A7434" t="s">
        <v>30601</v>
      </c>
      <c r="B7434" t="s">
        <v>30602</v>
      </c>
      <c r="C7434" s="1">
        <v>14.543478260869565</v>
      </c>
      <c r="D7434" s="1">
        <v>26.923913043478262</v>
      </c>
      <c r="E7434">
        <v>1</v>
      </c>
      <c r="F7434" t="s">
        <v>30603</v>
      </c>
      <c r="G7434" t="s">
        <v>20552</v>
      </c>
      <c r="H7434" t="s">
        <v>658</v>
      </c>
      <c r="I7434" t="s">
        <v>29917</v>
      </c>
      <c r="J7434" t="s">
        <v>30604</v>
      </c>
      <c r="K7434">
        <v>60</v>
      </c>
      <c r="L7434" s="1">
        <v>40.945652173913047</v>
      </c>
    </row>
    <row r="7435" spans="1:12" hidden="1" x14ac:dyDescent="0.25">
      <c r="A7435" t="s">
        <v>30605</v>
      </c>
      <c r="B7435" t="s">
        <v>30606</v>
      </c>
      <c r="C7435" s="1">
        <v>17.597826086956523</v>
      </c>
      <c r="D7435" s="1">
        <v>22.815217391304348</v>
      </c>
      <c r="E7435">
        <v>1</v>
      </c>
      <c r="F7435" t="s">
        <v>30607</v>
      </c>
      <c r="G7435" t="s">
        <v>18395</v>
      </c>
      <c r="H7435" t="s">
        <v>2062</v>
      </c>
      <c r="I7435" t="s">
        <v>29917</v>
      </c>
      <c r="J7435" t="s">
        <v>30608</v>
      </c>
      <c r="K7435">
        <v>60</v>
      </c>
      <c r="L7435" s="1">
        <v>45.847826086956523</v>
      </c>
    </row>
    <row r="7436" spans="1:12" hidden="1" x14ac:dyDescent="0.25">
      <c r="A7436" t="s">
        <v>30609</v>
      </c>
      <c r="B7436" t="s">
        <v>30610</v>
      </c>
      <c r="C7436" s="1">
        <v>12.869565217391305</v>
      </c>
      <c r="D7436" s="1">
        <v>28.608695652173914</v>
      </c>
      <c r="E7436">
        <v>1</v>
      </c>
      <c r="F7436" t="s">
        <v>30611</v>
      </c>
      <c r="G7436" t="s">
        <v>30612</v>
      </c>
      <c r="H7436" t="s">
        <v>30613</v>
      </c>
      <c r="I7436" t="s">
        <v>29917</v>
      </c>
      <c r="J7436" t="s">
        <v>30614</v>
      </c>
      <c r="K7436">
        <v>60</v>
      </c>
      <c r="L7436" s="1">
        <v>57.434782608695649</v>
      </c>
    </row>
    <row r="7437" spans="1:12" hidden="1" x14ac:dyDescent="0.25">
      <c r="A7437" t="s">
        <v>30615</v>
      </c>
      <c r="B7437" t="s">
        <v>30616</v>
      </c>
      <c r="C7437" s="1">
        <v>17.652173913043477</v>
      </c>
      <c r="D7437" s="1">
        <v>33.173913043478258</v>
      </c>
      <c r="E7437">
        <v>1</v>
      </c>
      <c r="F7437" t="s">
        <v>30617</v>
      </c>
      <c r="G7437" t="s">
        <v>30351</v>
      </c>
      <c r="H7437" t="s">
        <v>17</v>
      </c>
      <c r="I7437" t="s">
        <v>29917</v>
      </c>
      <c r="J7437" t="s">
        <v>30618</v>
      </c>
      <c r="K7437">
        <v>66</v>
      </c>
      <c r="L7437" s="1">
        <v>47.608695652173914</v>
      </c>
    </row>
    <row r="7438" spans="1:12" hidden="1" x14ac:dyDescent="0.25">
      <c r="A7438" t="s">
        <v>30619</v>
      </c>
      <c r="B7438" t="s">
        <v>30620</v>
      </c>
      <c r="C7438" s="1">
        <v>27.641304347826086</v>
      </c>
      <c r="D7438" s="1">
        <v>48.717391304347828</v>
      </c>
      <c r="E7438">
        <v>1</v>
      </c>
      <c r="F7438" t="s">
        <v>30621</v>
      </c>
      <c r="G7438" t="s">
        <v>26296</v>
      </c>
      <c r="H7438" t="s">
        <v>30383</v>
      </c>
      <c r="I7438" t="s">
        <v>29917</v>
      </c>
      <c r="J7438" t="s">
        <v>30622</v>
      </c>
      <c r="K7438">
        <v>120</v>
      </c>
      <c r="L7438" s="1">
        <v>87.282608695652172</v>
      </c>
    </row>
    <row r="7439" spans="1:12" hidden="1" x14ac:dyDescent="0.25">
      <c r="A7439" t="s">
        <v>30623</v>
      </c>
      <c r="B7439" t="s">
        <v>30624</v>
      </c>
      <c r="C7439" s="1">
        <v>26.934782608695652</v>
      </c>
      <c r="D7439" s="1">
        <v>49.467391304347828</v>
      </c>
      <c r="E7439">
        <v>1</v>
      </c>
      <c r="F7439" t="s">
        <v>30625</v>
      </c>
      <c r="G7439" t="s">
        <v>13239</v>
      </c>
      <c r="H7439" t="s">
        <v>29969</v>
      </c>
      <c r="I7439" t="s">
        <v>29917</v>
      </c>
      <c r="J7439" t="s">
        <v>29970</v>
      </c>
      <c r="K7439">
        <v>116</v>
      </c>
      <c r="L7439" s="1">
        <v>80.641304347826093</v>
      </c>
    </row>
    <row r="7440" spans="1:12" hidden="1" x14ac:dyDescent="0.25">
      <c r="A7440" t="s">
        <v>30626</v>
      </c>
      <c r="B7440" t="s">
        <v>30627</v>
      </c>
      <c r="C7440" s="1">
        <v>7.6413043478260869</v>
      </c>
      <c r="D7440" s="1">
        <v>15.706521739130435</v>
      </c>
      <c r="E7440">
        <v>1</v>
      </c>
      <c r="F7440" t="s">
        <v>30628</v>
      </c>
      <c r="G7440" t="s">
        <v>30067</v>
      </c>
      <c r="H7440" t="s">
        <v>11538</v>
      </c>
      <c r="I7440" t="s">
        <v>29917</v>
      </c>
      <c r="J7440" t="s">
        <v>30068</v>
      </c>
      <c r="K7440">
        <v>16</v>
      </c>
      <c r="L7440" s="1">
        <v>9.0652173913043477</v>
      </c>
    </row>
    <row r="7441" spans="1:12" hidden="1" x14ac:dyDescent="0.25">
      <c r="A7441" t="s">
        <v>30629</v>
      </c>
      <c r="B7441" t="s">
        <v>30630</v>
      </c>
      <c r="C7441" s="1">
        <v>35.347826086956523</v>
      </c>
      <c r="D7441" s="1">
        <v>64.5</v>
      </c>
      <c r="E7441">
        <v>1</v>
      </c>
      <c r="F7441" t="s">
        <v>30631</v>
      </c>
      <c r="G7441" t="s">
        <v>30632</v>
      </c>
      <c r="H7441" t="s">
        <v>23</v>
      </c>
      <c r="I7441" t="s">
        <v>29917</v>
      </c>
      <c r="J7441" t="s">
        <v>30633</v>
      </c>
      <c r="K7441">
        <v>150</v>
      </c>
      <c r="L7441" s="1">
        <v>96.945652173913047</v>
      </c>
    </row>
    <row r="7442" spans="1:12" hidden="1" x14ac:dyDescent="0.25">
      <c r="A7442" t="s">
        <v>30634</v>
      </c>
      <c r="B7442" t="s">
        <v>30635</v>
      </c>
      <c r="E7442">
        <v>0</v>
      </c>
      <c r="F7442" t="s">
        <v>30636</v>
      </c>
      <c r="G7442" t="s">
        <v>30637</v>
      </c>
      <c r="H7442" t="s">
        <v>553</v>
      </c>
      <c r="I7442" t="s">
        <v>29917</v>
      </c>
      <c r="J7442" t="s">
        <v>30638</v>
      </c>
      <c r="K7442">
        <v>120</v>
      </c>
      <c r="L7442" s="1">
        <v>45.652173913043477</v>
      </c>
    </row>
    <row r="7443" spans="1:12" hidden="1" x14ac:dyDescent="0.25">
      <c r="A7443" t="s">
        <v>30639</v>
      </c>
      <c r="B7443" t="s">
        <v>30640</v>
      </c>
      <c r="C7443" s="1">
        <v>23.532608695652176</v>
      </c>
      <c r="D7443" s="1">
        <v>46.793478260869563</v>
      </c>
      <c r="E7443">
        <v>1</v>
      </c>
      <c r="F7443" t="s">
        <v>30641</v>
      </c>
      <c r="G7443" t="s">
        <v>657</v>
      </c>
      <c r="H7443" t="s">
        <v>1847</v>
      </c>
      <c r="I7443" t="s">
        <v>29917</v>
      </c>
      <c r="J7443" t="s">
        <v>30642</v>
      </c>
      <c r="K7443">
        <v>90</v>
      </c>
      <c r="L7443" s="1">
        <v>76.108695652173907</v>
      </c>
    </row>
    <row r="7444" spans="1:12" hidden="1" x14ac:dyDescent="0.25">
      <c r="A7444" t="s">
        <v>30643</v>
      </c>
      <c r="B7444" t="s">
        <v>30644</v>
      </c>
      <c r="C7444" s="1">
        <v>16.554347826086957</v>
      </c>
      <c r="D7444" s="1">
        <v>20.695652173913043</v>
      </c>
      <c r="E7444">
        <v>1</v>
      </c>
      <c r="F7444" t="s">
        <v>30645</v>
      </c>
      <c r="G7444" t="s">
        <v>30646</v>
      </c>
      <c r="H7444" t="s">
        <v>30647</v>
      </c>
      <c r="I7444" t="s">
        <v>29917</v>
      </c>
      <c r="J7444" t="s">
        <v>30648</v>
      </c>
      <c r="K7444">
        <v>60</v>
      </c>
      <c r="L7444" s="1">
        <v>38.217391304347828</v>
      </c>
    </row>
    <row r="7445" spans="1:12" hidden="1" x14ac:dyDescent="0.25">
      <c r="A7445" t="s">
        <v>30649</v>
      </c>
      <c r="B7445" t="s">
        <v>30650</v>
      </c>
      <c r="C7445" s="1">
        <v>39.434782608695649</v>
      </c>
      <c r="D7445" s="1">
        <v>55.173913043478258</v>
      </c>
      <c r="E7445">
        <v>1</v>
      </c>
      <c r="F7445" t="s">
        <v>30651</v>
      </c>
      <c r="G7445" t="s">
        <v>16277</v>
      </c>
      <c r="H7445" t="s">
        <v>292</v>
      </c>
      <c r="I7445" t="s">
        <v>29917</v>
      </c>
      <c r="J7445" t="s">
        <v>30652</v>
      </c>
      <c r="K7445">
        <v>140</v>
      </c>
      <c r="L7445" s="1">
        <v>110.48913043478261</v>
      </c>
    </row>
    <row r="7446" spans="1:12" hidden="1" x14ac:dyDescent="0.25">
      <c r="A7446" t="s">
        <v>30653</v>
      </c>
      <c r="B7446" t="s">
        <v>30654</v>
      </c>
      <c r="C7446" s="1">
        <v>25.010869565217391</v>
      </c>
      <c r="D7446" s="1">
        <v>28.956521739130434</v>
      </c>
      <c r="E7446">
        <v>1</v>
      </c>
      <c r="F7446" t="s">
        <v>30655</v>
      </c>
      <c r="G7446" t="s">
        <v>546</v>
      </c>
      <c r="H7446" t="s">
        <v>29988</v>
      </c>
      <c r="I7446" t="s">
        <v>29917</v>
      </c>
      <c r="J7446" t="s">
        <v>30656</v>
      </c>
      <c r="K7446">
        <v>90</v>
      </c>
      <c r="L7446" s="1">
        <v>59.771739130434781</v>
      </c>
    </row>
    <row r="7447" spans="1:12" hidden="1" x14ac:dyDescent="0.25">
      <c r="A7447" t="s">
        <v>30657</v>
      </c>
      <c r="B7447" t="s">
        <v>30658</v>
      </c>
      <c r="C7447" s="1">
        <v>42.989130434782609</v>
      </c>
      <c r="D7447" s="1">
        <v>61.380434782608695</v>
      </c>
      <c r="E7447">
        <v>1</v>
      </c>
      <c r="F7447" t="s">
        <v>30659</v>
      </c>
      <c r="G7447" t="s">
        <v>26296</v>
      </c>
      <c r="H7447" t="s">
        <v>27523</v>
      </c>
      <c r="I7447" t="s">
        <v>29917</v>
      </c>
      <c r="J7447" t="s">
        <v>30660</v>
      </c>
      <c r="K7447">
        <v>92</v>
      </c>
      <c r="L7447" s="1">
        <v>80.119565217391298</v>
      </c>
    </row>
    <row r="7448" spans="1:12" hidden="1" x14ac:dyDescent="0.25">
      <c r="A7448" t="s">
        <v>30661</v>
      </c>
      <c r="B7448" t="s">
        <v>30662</v>
      </c>
      <c r="C7448" s="1">
        <v>12.010869565217391</v>
      </c>
      <c r="D7448" s="1">
        <v>22.5</v>
      </c>
      <c r="E7448">
        <v>1</v>
      </c>
      <c r="F7448" t="s">
        <v>30663</v>
      </c>
      <c r="G7448" t="s">
        <v>30664</v>
      </c>
      <c r="H7448" t="s">
        <v>4</v>
      </c>
      <c r="I7448" t="s">
        <v>29917</v>
      </c>
      <c r="J7448" t="s">
        <v>30665</v>
      </c>
      <c r="K7448">
        <v>60</v>
      </c>
      <c r="L7448" s="1">
        <v>21.597826086956523</v>
      </c>
    </row>
    <row r="7449" spans="1:12" hidden="1" x14ac:dyDescent="0.25">
      <c r="A7449" t="s">
        <v>30666</v>
      </c>
      <c r="B7449" t="s">
        <v>30667</v>
      </c>
      <c r="C7449" s="1">
        <v>27.826086956521738</v>
      </c>
      <c r="D7449" s="1">
        <v>34.5</v>
      </c>
      <c r="E7449">
        <v>1</v>
      </c>
      <c r="F7449" t="s">
        <v>30668</v>
      </c>
      <c r="G7449" t="s">
        <v>30100</v>
      </c>
      <c r="H7449" t="s">
        <v>524</v>
      </c>
      <c r="I7449" t="s">
        <v>29917</v>
      </c>
      <c r="J7449" t="s">
        <v>30101</v>
      </c>
      <c r="K7449">
        <v>90</v>
      </c>
      <c r="L7449" s="1">
        <v>66.619565217391298</v>
      </c>
    </row>
    <row r="7450" spans="1:12" hidden="1" x14ac:dyDescent="0.25">
      <c r="A7450" t="s">
        <v>30669</v>
      </c>
      <c r="B7450" t="s">
        <v>30670</v>
      </c>
      <c r="C7450" s="1">
        <v>28.619565217391305</v>
      </c>
      <c r="D7450" s="1">
        <v>50.054347826086953</v>
      </c>
      <c r="E7450">
        <v>1</v>
      </c>
      <c r="F7450" t="s">
        <v>30671</v>
      </c>
      <c r="G7450" t="s">
        <v>30672</v>
      </c>
      <c r="H7450" t="s">
        <v>17723</v>
      </c>
      <c r="I7450" t="s">
        <v>29917</v>
      </c>
      <c r="J7450" t="s">
        <v>30673</v>
      </c>
      <c r="K7450">
        <v>120</v>
      </c>
      <c r="L7450" s="1">
        <v>61.565217391304351</v>
      </c>
    </row>
    <row r="7451" spans="1:12" hidden="1" x14ac:dyDescent="0.25">
      <c r="A7451" t="s">
        <v>30674</v>
      </c>
      <c r="B7451" t="s">
        <v>30675</v>
      </c>
      <c r="C7451" s="1">
        <v>27.826086956521738</v>
      </c>
      <c r="D7451" s="1">
        <v>49.206521739130437</v>
      </c>
      <c r="E7451">
        <v>1</v>
      </c>
      <c r="F7451" t="s">
        <v>30676</v>
      </c>
      <c r="G7451" t="s">
        <v>15210</v>
      </c>
      <c r="H7451" t="s">
        <v>30677</v>
      </c>
      <c r="I7451" t="s">
        <v>29917</v>
      </c>
      <c r="J7451" t="s">
        <v>30678</v>
      </c>
      <c r="K7451">
        <v>96</v>
      </c>
      <c r="L7451" s="1">
        <v>70.673913043478265</v>
      </c>
    </row>
    <row r="7452" spans="1:12" hidden="1" x14ac:dyDescent="0.25">
      <c r="A7452" t="s">
        <v>30679</v>
      </c>
      <c r="B7452" t="s">
        <v>30680</v>
      </c>
      <c r="C7452" s="1">
        <v>27.010869565217391</v>
      </c>
      <c r="D7452" s="1">
        <v>49.510869565217391</v>
      </c>
      <c r="E7452">
        <v>1</v>
      </c>
      <c r="F7452" t="s">
        <v>30681</v>
      </c>
      <c r="G7452" t="s">
        <v>30100</v>
      </c>
      <c r="H7452" t="s">
        <v>524</v>
      </c>
      <c r="I7452" t="s">
        <v>29917</v>
      </c>
      <c r="J7452" t="s">
        <v>30101</v>
      </c>
      <c r="K7452">
        <v>120</v>
      </c>
      <c r="L7452" s="1">
        <v>67.576086956521735</v>
      </c>
    </row>
    <row r="7453" spans="1:12" hidden="1" x14ac:dyDescent="0.25">
      <c r="A7453" t="s">
        <v>30682</v>
      </c>
      <c r="B7453" t="s">
        <v>30683</v>
      </c>
      <c r="C7453" s="1">
        <v>9.6739130434782616</v>
      </c>
      <c r="D7453" s="1">
        <v>22.293478260869566</v>
      </c>
      <c r="E7453">
        <v>1</v>
      </c>
      <c r="F7453" t="s">
        <v>30684</v>
      </c>
      <c r="G7453" t="s">
        <v>6480</v>
      </c>
      <c r="H7453" t="s">
        <v>30443</v>
      </c>
      <c r="I7453" t="s">
        <v>29917</v>
      </c>
      <c r="J7453" t="s">
        <v>30685</v>
      </c>
      <c r="K7453">
        <v>60</v>
      </c>
      <c r="L7453" s="1">
        <v>26.315217391304348</v>
      </c>
    </row>
    <row r="7454" spans="1:12" hidden="1" x14ac:dyDescent="0.25">
      <c r="A7454" t="s">
        <v>30686</v>
      </c>
      <c r="B7454" t="s">
        <v>30687</v>
      </c>
      <c r="C7454" s="1">
        <v>15.119565217391305</v>
      </c>
      <c r="D7454" s="1">
        <v>28.880434782608695</v>
      </c>
      <c r="E7454">
        <v>1</v>
      </c>
      <c r="F7454" t="s">
        <v>30688</v>
      </c>
      <c r="G7454" t="s">
        <v>13154</v>
      </c>
      <c r="H7454" t="s">
        <v>308</v>
      </c>
      <c r="I7454" t="s">
        <v>29917</v>
      </c>
      <c r="J7454" t="s">
        <v>30689</v>
      </c>
      <c r="K7454">
        <v>60</v>
      </c>
      <c r="L7454" s="1">
        <v>39.152173913043477</v>
      </c>
    </row>
    <row r="7455" spans="1:12" hidden="1" x14ac:dyDescent="0.25">
      <c r="A7455" t="s">
        <v>30690</v>
      </c>
      <c r="B7455" t="s">
        <v>30691</v>
      </c>
      <c r="C7455" s="1">
        <v>17.304347826086957</v>
      </c>
      <c r="D7455" s="1">
        <v>32.326086956521742</v>
      </c>
      <c r="E7455">
        <v>1</v>
      </c>
      <c r="F7455" t="s">
        <v>30692</v>
      </c>
      <c r="G7455" t="s">
        <v>30693</v>
      </c>
      <c r="H7455" t="s">
        <v>292</v>
      </c>
      <c r="I7455" t="s">
        <v>29917</v>
      </c>
      <c r="J7455" t="s">
        <v>30694</v>
      </c>
      <c r="K7455">
        <v>100</v>
      </c>
      <c r="L7455" s="1">
        <v>51.847826086956523</v>
      </c>
    </row>
    <row r="7456" spans="1:12" hidden="1" x14ac:dyDescent="0.25">
      <c r="A7456" t="s">
        <v>30695</v>
      </c>
      <c r="B7456" t="s">
        <v>30696</v>
      </c>
      <c r="C7456" s="1">
        <v>18.380434782608695</v>
      </c>
      <c r="D7456" s="1">
        <v>32.684782608695649</v>
      </c>
      <c r="E7456">
        <v>1</v>
      </c>
      <c r="F7456" t="s">
        <v>30697</v>
      </c>
      <c r="G7456" t="s">
        <v>30698</v>
      </c>
      <c r="H7456" t="s">
        <v>507</v>
      </c>
      <c r="I7456" t="s">
        <v>29917</v>
      </c>
      <c r="J7456" t="s">
        <v>30699</v>
      </c>
      <c r="K7456">
        <v>66</v>
      </c>
      <c r="L7456" s="1">
        <v>54.456521739130437</v>
      </c>
    </row>
    <row r="7457" spans="1:12" hidden="1" x14ac:dyDescent="0.25">
      <c r="A7457" t="s">
        <v>30700</v>
      </c>
      <c r="B7457" t="s">
        <v>30701</v>
      </c>
      <c r="C7457" s="1">
        <v>15.217391304347826</v>
      </c>
      <c r="D7457" s="1">
        <v>31.782608695652176</v>
      </c>
      <c r="E7457">
        <v>1</v>
      </c>
      <c r="F7457" t="s">
        <v>30702</v>
      </c>
      <c r="G7457" t="s">
        <v>17880</v>
      </c>
      <c r="H7457" t="s">
        <v>17</v>
      </c>
      <c r="I7457" t="s">
        <v>29917</v>
      </c>
      <c r="J7457" t="s">
        <v>30703</v>
      </c>
      <c r="K7457">
        <v>118</v>
      </c>
      <c r="L7457" s="1">
        <v>44.771739130434781</v>
      </c>
    </row>
    <row r="7458" spans="1:12" hidden="1" x14ac:dyDescent="0.25">
      <c r="A7458" t="s">
        <v>30704</v>
      </c>
      <c r="B7458" t="s">
        <v>30705</v>
      </c>
      <c r="C7458" s="1">
        <v>35.478260869565219</v>
      </c>
      <c r="D7458" s="1">
        <v>42.967391304347828</v>
      </c>
      <c r="E7458">
        <v>1</v>
      </c>
      <c r="F7458" t="s">
        <v>30706</v>
      </c>
      <c r="G7458" t="s">
        <v>26296</v>
      </c>
      <c r="H7458" t="s">
        <v>27523</v>
      </c>
      <c r="I7458" t="s">
        <v>29917</v>
      </c>
      <c r="J7458" t="s">
        <v>30707</v>
      </c>
      <c r="K7458">
        <v>120</v>
      </c>
      <c r="L7458" s="1">
        <v>70.739130434782609</v>
      </c>
    </row>
    <row r="7459" spans="1:12" hidden="1" x14ac:dyDescent="0.25">
      <c r="A7459" t="s">
        <v>30708</v>
      </c>
      <c r="B7459" t="s">
        <v>30709</v>
      </c>
      <c r="C7459" s="1">
        <v>20.891304347826086</v>
      </c>
      <c r="D7459" s="1">
        <v>38.282608695652172</v>
      </c>
      <c r="E7459">
        <v>1</v>
      </c>
      <c r="F7459" t="s">
        <v>30710</v>
      </c>
      <c r="G7459" t="s">
        <v>30711</v>
      </c>
      <c r="H7459" t="s">
        <v>25624</v>
      </c>
      <c r="I7459" t="s">
        <v>29917</v>
      </c>
      <c r="J7459" t="s">
        <v>30712</v>
      </c>
      <c r="K7459">
        <v>60</v>
      </c>
      <c r="L7459" s="1">
        <v>47.228260869565219</v>
      </c>
    </row>
    <row r="7460" spans="1:12" hidden="1" x14ac:dyDescent="0.25">
      <c r="A7460" t="s">
        <v>30713</v>
      </c>
      <c r="B7460" t="s">
        <v>30714</v>
      </c>
      <c r="C7460" s="1">
        <v>20.228260869565219</v>
      </c>
      <c r="D7460" s="1">
        <v>30.554347826086957</v>
      </c>
      <c r="E7460">
        <v>1</v>
      </c>
      <c r="F7460" t="s">
        <v>30715</v>
      </c>
      <c r="G7460" t="s">
        <v>29944</v>
      </c>
      <c r="H7460" t="s">
        <v>389</v>
      </c>
      <c r="I7460" t="s">
        <v>29917</v>
      </c>
      <c r="J7460" t="s">
        <v>29945</v>
      </c>
      <c r="K7460">
        <v>111</v>
      </c>
      <c r="L7460" s="1">
        <v>54.239130434782609</v>
      </c>
    </row>
    <row r="7461" spans="1:12" hidden="1" x14ac:dyDescent="0.25">
      <c r="A7461" t="s">
        <v>30716</v>
      </c>
      <c r="B7461" t="s">
        <v>30717</v>
      </c>
      <c r="C7461" s="1">
        <v>17.510869565217391</v>
      </c>
      <c r="D7461" s="1">
        <v>30.945652173913043</v>
      </c>
      <c r="E7461">
        <v>1</v>
      </c>
      <c r="F7461" t="s">
        <v>30718</v>
      </c>
      <c r="G7461" t="s">
        <v>19134</v>
      </c>
      <c r="H7461" t="s">
        <v>17</v>
      </c>
      <c r="I7461" t="s">
        <v>29917</v>
      </c>
      <c r="J7461" t="s">
        <v>30719</v>
      </c>
      <c r="K7461">
        <v>120</v>
      </c>
      <c r="L7461" s="1">
        <v>74.902173913043484</v>
      </c>
    </row>
    <row r="7462" spans="1:12" hidden="1" x14ac:dyDescent="0.25">
      <c r="A7462" t="s">
        <v>30720</v>
      </c>
      <c r="B7462" t="s">
        <v>30721</v>
      </c>
      <c r="C7462" s="1">
        <v>35.293478260869563</v>
      </c>
      <c r="D7462" s="1">
        <v>47.510869565217391</v>
      </c>
      <c r="E7462">
        <v>1</v>
      </c>
      <c r="F7462" t="s">
        <v>30722</v>
      </c>
      <c r="G7462" t="s">
        <v>633</v>
      </c>
      <c r="H7462" t="s">
        <v>12595</v>
      </c>
      <c r="I7462" t="s">
        <v>29917</v>
      </c>
      <c r="J7462" t="s">
        <v>30723</v>
      </c>
      <c r="K7462">
        <v>90</v>
      </c>
      <c r="L7462" s="1">
        <v>86.304347826086953</v>
      </c>
    </row>
    <row r="7463" spans="1:12" hidden="1" x14ac:dyDescent="0.25">
      <c r="A7463" t="s">
        <v>30724</v>
      </c>
      <c r="B7463" t="s">
        <v>30725</v>
      </c>
      <c r="C7463" s="1">
        <v>25.836956521739129</v>
      </c>
      <c r="D7463" s="1">
        <v>52.25</v>
      </c>
      <c r="E7463">
        <v>1</v>
      </c>
      <c r="F7463" t="s">
        <v>30726</v>
      </c>
      <c r="G7463" t="s">
        <v>2813</v>
      </c>
      <c r="H7463" t="s">
        <v>17723</v>
      </c>
      <c r="I7463" t="s">
        <v>29917</v>
      </c>
      <c r="J7463" t="s">
        <v>30727</v>
      </c>
      <c r="K7463">
        <v>90</v>
      </c>
      <c r="L7463" s="1">
        <v>75.25</v>
      </c>
    </row>
    <row r="7464" spans="1:12" hidden="1" x14ac:dyDescent="0.25">
      <c r="A7464" t="s">
        <v>30728</v>
      </c>
      <c r="B7464" t="s">
        <v>30729</v>
      </c>
      <c r="C7464" s="1">
        <v>17.021739130434781</v>
      </c>
      <c r="D7464" s="1">
        <v>21.347826086956523</v>
      </c>
      <c r="E7464">
        <v>1</v>
      </c>
      <c r="F7464" t="s">
        <v>30730</v>
      </c>
      <c r="G7464" t="s">
        <v>6982</v>
      </c>
      <c r="H7464" t="s">
        <v>2728</v>
      </c>
      <c r="I7464" t="s">
        <v>29917</v>
      </c>
      <c r="J7464" t="s">
        <v>30731</v>
      </c>
      <c r="K7464">
        <v>60</v>
      </c>
      <c r="L7464" s="1">
        <v>41.576086956521742</v>
      </c>
    </row>
    <row r="7465" spans="1:12" hidden="1" x14ac:dyDescent="0.25">
      <c r="A7465" t="s">
        <v>30732</v>
      </c>
      <c r="B7465" t="s">
        <v>30733</v>
      </c>
      <c r="C7465" s="1">
        <v>39.684782608695649</v>
      </c>
      <c r="D7465" s="1">
        <v>82.804347826086953</v>
      </c>
      <c r="E7465">
        <v>1</v>
      </c>
      <c r="F7465" t="s">
        <v>30734</v>
      </c>
      <c r="G7465" t="s">
        <v>29944</v>
      </c>
      <c r="H7465" t="s">
        <v>389</v>
      </c>
      <c r="I7465" t="s">
        <v>29917</v>
      </c>
      <c r="J7465" t="s">
        <v>29945</v>
      </c>
      <c r="K7465">
        <v>179</v>
      </c>
      <c r="L7465" s="1">
        <v>170.91304347826087</v>
      </c>
    </row>
    <row r="7466" spans="1:12" hidden="1" x14ac:dyDescent="0.25">
      <c r="A7466" t="s">
        <v>30735</v>
      </c>
      <c r="B7466" t="s">
        <v>30736</v>
      </c>
      <c r="C7466" s="1">
        <v>33.923913043478258</v>
      </c>
      <c r="D7466" s="1">
        <v>40.206521739130437</v>
      </c>
      <c r="E7466">
        <v>1</v>
      </c>
      <c r="F7466" t="s">
        <v>30737</v>
      </c>
      <c r="G7466" t="s">
        <v>28816</v>
      </c>
      <c r="H7466" t="s">
        <v>29923</v>
      </c>
      <c r="I7466" t="s">
        <v>29917</v>
      </c>
      <c r="J7466" t="s">
        <v>30738</v>
      </c>
      <c r="K7466">
        <v>96</v>
      </c>
      <c r="L7466" s="1">
        <v>67.663043478260875</v>
      </c>
    </row>
    <row r="7467" spans="1:12" hidden="1" x14ac:dyDescent="0.25">
      <c r="A7467" t="s">
        <v>30739</v>
      </c>
      <c r="B7467" t="s">
        <v>30740</v>
      </c>
      <c r="C7467" s="1">
        <v>19.032608695652176</v>
      </c>
      <c r="D7467" s="1">
        <v>34.75</v>
      </c>
      <c r="E7467">
        <v>1</v>
      </c>
      <c r="F7467" t="s">
        <v>30741</v>
      </c>
      <c r="G7467" t="s">
        <v>28531</v>
      </c>
      <c r="H7467" t="s">
        <v>188</v>
      </c>
      <c r="I7467" t="s">
        <v>29917</v>
      </c>
      <c r="J7467" t="s">
        <v>30181</v>
      </c>
      <c r="K7467">
        <v>60</v>
      </c>
      <c r="L7467" s="1">
        <v>46.467391304347828</v>
      </c>
    </row>
    <row r="7468" spans="1:12" hidden="1" x14ac:dyDescent="0.25">
      <c r="A7468" t="s">
        <v>30742</v>
      </c>
      <c r="B7468" t="s">
        <v>30743</v>
      </c>
      <c r="C7468" s="1">
        <v>12.097826086956522</v>
      </c>
      <c r="D7468" s="1">
        <v>15.641304347826088</v>
      </c>
      <c r="E7468">
        <v>1</v>
      </c>
      <c r="F7468" t="s">
        <v>30744</v>
      </c>
      <c r="G7468" t="s">
        <v>30745</v>
      </c>
      <c r="H7468" t="s">
        <v>30746</v>
      </c>
      <c r="I7468" t="s">
        <v>29917</v>
      </c>
      <c r="J7468" t="s">
        <v>30747</v>
      </c>
      <c r="K7468">
        <v>60</v>
      </c>
      <c r="L7468" s="1">
        <v>29.239130434782609</v>
      </c>
    </row>
    <row r="7469" spans="1:12" hidden="1" x14ac:dyDescent="0.25">
      <c r="A7469" t="s">
        <v>30748</v>
      </c>
      <c r="B7469" t="s">
        <v>30749</v>
      </c>
      <c r="C7469" s="1">
        <v>39.989130434782609</v>
      </c>
      <c r="D7469" s="1">
        <v>68.923913043478265</v>
      </c>
      <c r="E7469">
        <v>1</v>
      </c>
      <c r="F7469" t="s">
        <v>30750</v>
      </c>
      <c r="G7469" t="s">
        <v>6308</v>
      </c>
      <c r="H7469" t="s">
        <v>507</v>
      </c>
      <c r="I7469" t="s">
        <v>29917</v>
      </c>
      <c r="J7469" t="s">
        <v>30751</v>
      </c>
      <c r="K7469">
        <v>120</v>
      </c>
      <c r="L7469" s="1">
        <v>96.902173913043484</v>
      </c>
    </row>
    <row r="7470" spans="1:12" hidden="1" x14ac:dyDescent="0.25">
      <c r="A7470" t="s">
        <v>30752</v>
      </c>
      <c r="B7470" t="s">
        <v>30753</v>
      </c>
      <c r="C7470" s="1">
        <v>17.206521739130434</v>
      </c>
      <c r="D7470" s="1">
        <v>34.576086956521742</v>
      </c>
      <c r="E7470">
        <v>1</v>
      </c>
      <c r="F7470" t="s">
        <v>30754</v>
      </c>
      <c r="G7470" t="s">
        <v>30755</v>
      </c>
      <c r="H7470" t="s">
        <v>20975</v>
      </c>
      <c r="I7470" t="s">
        <v>29917</v>
      </c>
      <c r="J7470" t="s">
        <v>30756</v>
      </c>
      <c r="K7470">
        <v>60</v>
      </c>
      <c r="L7470" s="1">
        <v>36.271739130434781</v>
      </c>
    </row>
    <row r="7471" spans="1:12" hidden="1" x14ac:dyDescent="0.25">
      <c r="A7471" t="s">
        <v>30757</v>
      </c>
      <c r="B7471" t="s">
        <v>30758</v>
      </c>
      <c r="C7471" s="1">
        <v>45.097826086956523</v>
      </c>
      <c r="D7471" s="1">
        <v>90.608695652173907</v>
      </c>
      <c r="E7471">
        <v>1</v>
      </c>
      <c r="F7471" t="s">
        <v>30759</v>
      </c>
      <c r="G7471" t="s">
        <v>6308</v>
      </c>
      <c r="H7471" t="s">
        <v>507</v>
      </c>
      <c r="I7471" t="s">
        <v>29917</v>
      </c>
      <c r="J7471" t="s">
        <v>30760</v>
      </c>
      <c r="K7471">
        <v>120</v>
      </c>
      <c r="L7471" s="1">
        <v>97.913043478260875</v>
      </c>
    </row>
    <row r="7472" spans="1:12" hidden="1" x14ac:dyDescent="0.25">
      <c r="A7472" t="s">
        <v>30761</v>
      </c>
      <c r="B7472" t="s">
        <v>30762</v>
      </c>
      <c r="C7472" s="1">
        <v>31.913043478260871</v>
      </c>
      <c r="D7472" s="1">
        <v>54.347826086956523</v>
      </c>
      <c r="E7472">
        <v>1</v>
      </c>
      <c r="F7472" t="s">
        <v>30763</v>
      </c>
      <c r="G7472" t="s">
        <v>30764</v>
      </c>
      <c r="H7472" t="s">
        <v>14299</v>
      </c>
      <c r="I7472" t="s">
        <v>29917</v>
      </c>
      <c r="J7472" t="s">
        <v>30765</v>
      </c>
      <c r="K7472">
        <v>152</v>
      </c>
      <c r="L7472" s="1">
        <v>81.5</v>
      </c>
    </row>
    <row r="7473" spans="1:12" hidden="1" x14ac:dyDescent="0.25">
      <c r="A7473" t="s">
        <v>30766</v>
      </c>
      <c r="B7473" t="s">
        <v>30767</v>
      </c>
      <c r="C7473" s="1">
        <v>28.989130434782609</v>
      </c>
      <c r="D7473" s="1">
        <v>62.586956521739133</v>
      </c>
      <c r="E7473">
        <v>1</v>
      </c>
      <c r="F7473" t="s">
        <v>30768</v>
      </c>
      <c r="G7473" t="s">
        <v>6308</v>
      </c>
      <c r="H7473" t="s">
        <v>507</v>
      </c>
      <c r="I7473" t="s">
        <v>29917</v>
      </c>
      <c r="J7473" t="s">
        <v>30029</v>
      </c>
      <c r="K7473">
        <v>120</v>
      </c>
      <c r="L7473" s="1">
        <v>108.84782608695652</v>
      </c>
    </row>
    <row r="7474" spans="1:12" hidden="1" x14ac:dyDescent="0.25">
      <c r="A7474" t="s">
        <v>30769</v>
      </c>
      <c r="B7474" t="s">
        <v>30770</v>
      </c>
      <c r="C7474" s="1">
        <v>30.543478260869566</v>
      </c>
      <c r="D7474" s="1">
        <v>38.141304347826086</v>
      </c>
      <c r="E7474">
        <v>1</v>
      </c>
      <c r="F7474" t="s">
        <v>30771</v>
      </c>
      <c r="G7474" t="s">
        <v>30498</v>
      </c>
      <c r="H7474" t="s">
        <v>2448</v>
      </c>
      <c r="I7474" t="s">
        <v>29917</v>
      </c>
      <c r="J7474" t="s">
        <v>30499</v>
      </c>
      <c r="K7474">
        <v>120</v>
      </c>
      <c r="L7474" s="1">
        <v>74.652173913043484</v>
      </c>
    </row>
    <row r="7475" spans="1:12" hidden="1" x14ac:dyDescent="0.25">
      <c r="A7475" t="s">
        <v>30772</v>
      </c>
      <c r="B7475" t="s">
        <v>30773</v>
      </c>
      <c r="C7475" s="1">
        <v>13.576086956521738</v>
      </c>
      <c r="D7475" s="1">
        <v>25.804347826086957</v>
      </c>
      <c r="E7475">
        <v>1</v>
      </c>
      <c r="F7475" t="s">
        <v>30774</v>
      </c>
      <c r="G7475" t="s">
        <v>12381</v>
      </c>
      <c r="H7475" t="s">
        <v>12993</v>
      </c>
      <c r="I7475" t="s">
        <v>29917</v>
      </c>
      <c r="J7475" t="s">
        <v>30775</v>
      </c>
      <c r="K7475">
        <v>60</v>
      </c>
      <c r="L7475" s="1">
        <v>43.891304347826086</v>
      </c>
    </row>
    <row r="7476" spans="1:12" hidden="1" x14ac:dyDescent="0.25">
      <c r="A7476" t="s">
        <v>30776</v>
      </c>
      <c r="B7476" t="s">
        <v>30777</v>
      </c>
      <c r="C7476" s="1">
        <v>33.423913043478258</v>
      </c>
      <c r="D7476" s="1">
        <v>60.293478260869563</v>
      </c>
      <c r="E7476">
        <v>1</v>
      </c>
      <c r="F7476" t="s">
        <v>30778</v>
      </c>
      <c r="G7476" t="s">
        <v>30779</v>
      </c>
      <c r="H7476" t="s">
        <v>30780</v>
      </c>
      <c r="I7476" t="s">
        <v>29917</v>
      </c>
      <c r="J7476" t="s">
        <v>30781</v>
      </c>
      <c r="K7476">
        <v>124</v>
      </c>
      <c r="L7476" s="1">
        <v>72.282608695652172</v>
      </c>
    </row>
    <row r="7477" spans="1:12" hidden="1" x14ac:dyDescent="0.25">
      <c r="A7477" t="s">
        <v>30782</v>
      </c>
      <c r="B7477" t="s">
        <v>30783</v>
      </c>
      <c r="C7477" s="1">
        <v>14.217391304347826</v>
      </c>
      <c r="D7477" s="1">
        <v>26.728260869565219</v>
      </c>
      <c r="E7477">
        <v>1</v>
      </c>
      <c r="F7477" t="s">
        <v>30784</v>
      </c>
      <c r="G7477" t="s">
        <v>30127</v>
      </c>
      <c r="H7477" t="s">
        <v>30128</v>
      </c>
      <c r="I7477" t="s">
        <v>29917</v>
      </c>
      <c r="J7477" t="s">
        <v>30129</v>
      </c>
      <c r="K7477">
        <v>87</v>
      </c>
      <c r="L7477" s="1">
        <v>37.891304347826086</v>
      </c>
    </row>
    <row r="7478" spans="1:12" hidden="1" x14ac:dyDescent="0.25">
      <c r="A7478" t="s">
        <v>30785</v>
      </c>
      <c r="B7478" t="s">
        <v>30786</v>
      </c>
      <c r="C7478" s="1">
        <v>23.630434782608695</v>
      </c>
      <c r="D7478" s="1">
        <v>36.652173913043477</v>
      </c>
      <c r="E7478">
        <v>1</v>
      </c>
      <c r="F7478" t="s">
        <v>30787</v>
      </c>
      <c r="G7478" t="s">
        <v>30788</v>
      </c>
      <c r="H7478" t="s">
        <v>2014</v>
      </c>
      <c r="I7478" t="s">
        <v>29917</v>
      </c>
      <c r="J7478" t="s">
        <v>30789</v>
      </c>
      <c r="K7478">
        <v>99</v>
      </c>
      <c r="L7478" s="1">
        <v>61.760869565217391</v>
      </c>
    </row>
    <row r="7479" spans="1:12" hidden="1" x14ac:dyDescent="0.25">
      <c r="A7479" t="s">
        <v>30790</v>
      </c>
      <c r="B7479" t="s">
        <v>30791</v>
      </c>
      <c r="C7479" s="1">
        <v>57.815217391304351</v>
      </c>
      <c r="D7479" s="1">
        <v>110.83695652173913</v>
      </c>
      <c r="E7479">
        <v>1</v>
      </c>
      <c r="F7479" t="s">
        <v>30792</v>
      </c>
      <c r="G7479" t="s">
        <v>30281</v>
      </c>
      <c r="H7479" t="s">
        <v>27523</v>
      </c>
      <c r="I7479" t="s">
        <v>29917</v>
      </c>
      <c r="J7479" t="s">
        <v>30282</v>
      </c>
      <c r="K7479">
        <v>223</v>
      </c>
      <c r="L7479" s="1">
        <v>185.57608695652175</v>
      </c>
    </row>
    <row r="7480" spans="1:12" hidden="1" x14ac:dyDescent="0.25">
      <c r="A7480" t="s">
        <v>30793</v>
      </c>
      <c r="B7480" t="s">
        <v>30794</v>
      </c>
      <c r="C7480" s="1">
        <v>18.5</v>
      </c>
      <c r="D7480" s="1">
        <v>32.195652173913047</v>
      </c>
      <c r="E7480">
        <v>1</v>
      </c>
      <c r="F7480" t="s">
        <v>30795</v>
      </c>
      <c r="G7480" t="s">
        <v>30796</v>
      </c>
      <c r="H7480" t="s">
        <v>30797</v>
      </c>
      <c r="I7480" t="s">
        <v>29917</v>
      </c>
      <c r="J7480" t="s">
        <v>30798</v>
      </c>
      <c r="K7480">
        <v>90</v>
      </c>
      <c r="L7480" s="1">
        <v>49.423913043478258</v>
      </c>
    </row>
    <row r="7481" spans="1:12" hidden="1" x14ac:dyDescent="0.25">
      <c r="A7481" t="s">
        <v>30799</v>
      </c>
      <c r="B7481" t="s">
        <v>30800</v>
      </c>
      <c r="C7481" s="1">
        <v>15.923913043478262</v>
      </c>
      <c r="D7481" s="1">
        <v>27.815217391304348</v>
      </c>
      <c r="E7481">
        <v>1</v>
      </c>
      <c r="F7481" t="s">
        <v>30801</v>
      </c>
      <c r="G7481" t="s">
        <v>19884</v>
      </c>
      <c r="H7481" t="s">
        <v>2728</v>
      </c>
      <c r="I7481" t="s">
        <v>29917</v>
      </c>
      <c r="J7481" t="s">
        <v>30802</v>
      </c>
      <c r="K7481">
        <v>80</v>
      </c>
      <c r="L7481" s="1">
        <v>47.576086956521742</v>
      </c>
    </row>
    <row r="7482" spans="1:12" hidden="1" x14ac:dyDescent="0.25">
      <c r="A7482" t="s">
        <v>30803</v>
      </c>
      <c r="B7482" t="s">
        <v>30804</v>
      </c>
      <c r="C7482" s="1">
        <v>23.684782608695652</v>
      </c>
      <c r="D7482" s="1">
        <v>45.239130434782609</v>
      </c>
      <c r="E7482">
        <v>1</v>
      </c>
      <c r="F7482" t="s">
        <v>30805</v>
      </c>
      <c r="G7482" t="s">
        <v>30806</v>
      </c>
      <c r="H7482" t="s">
        <v>2448</v>
      </c>
      <c r="I7482" t="s">
        <v>29917</v>
      </c>
      <c r="J7482" t="s">
        <v>30807</v>
      </c>
      <c r="K7482">
        <v>71</v>
      </c>
      <c r="L7482" s="1">
        <v>56.315217391304351</v>
      </c>
    </row>
    <row r="7483" spans="1:12" hidden="1" x14ac:dyDescent="0.25">
      <c r="A7483" t="s">
        <v>30808</v>
      </c>
      <c r="B7483" t="s">
        <v>30809</v>
      </c>
      <c r="C7483" s="1">
        <v>23.282608695652176</v>
      </c>
      <c r="D7483" s="1">
        <v>38.304347826086953</v>
      </c>
      <c r="E7483">
        <v>1</v>
      </c>
      <c r="F7483" t="s">
        <v>30810</v>
      </c>
      <c r="G7483" t="s">
        <v>18118</v>
      </c>
      <c r="H7483" t="s">
        <v>22141</v>
      </c>
      <c r="I7483" t="s">
        <v>29917</v>
      </c>
      <c r="J7483" t="s">
        <v>29949</v>
      </c>
      <c r="K7483">
        <v>100</v>
      </c>
      <c r="L7483" s="1">
        <v>50.456521739130437</v>
      </c>
    </row>
    <row r="7484" spans="1:12" hidden="1" x14ac:dyDescent="0.25">
      <c r="A7484" t="s">
        <v>30811</v>
      </c>
      <c r="B7484" t="s">
        <v>30812</v>
      </c>
      <c r="C7484" s="1">
        <v>15.804347826086957</v>
      </c>
      <c r="D7484" s="1">
        <v>28.358695652173914</v>
      </c>
      <c r="E7484">
        <v>1</v>
      </c>
      <c r="F7484" t="s">
        <v>30813</v>
      </c>
      <c r="G7484" t="s">
        <v>7079</v>
      </c>
      <c r="H7484" t="s">
        <v>18124</v>
      </c>
      <c r="I7484" t="s">
        <v>29917</v>
      </c>
      <c r="J7484" t="s">
        <v>30814</v>
      </c>
      <c r="K7484">
        <v>65</v>
      </c>
      <c r="L7484" s="1">
        <v>40.521739130434781</v>
      </c>
    </row>
    <row r="7485" spans="1:12" hidden="1" x14ac:dyDescent="0.25">
      <c r="A7485" t="s">
        <v>30815</v>
      </c>
      <c r="B7485" t="s">
        <v>30816</v>
      </c>
      <c r="C7485" s="1">
        <v>27.173913043478262</v>
      </c>
      <c r="D7485" s="1">
        <v>45.021739130434781</v>
      </c>
      <c r="E7485">
        <v>1</v>
      </c>
      <c r="F7485" t="s">
        <v>30817</v>
      </c>
      <c r="G7485" t="s">
        <v>30818</v>
      </c>
      <c r="H7485" t="s">
        <v>4</v>
      </c>
      <c r="I7485" t="s">
        <v>29917</v>
      </c>
      <c r="J7485" t="s">
        <v>30819</v>
      </c>
      <c r="K7485">
        <v>79</v>
      </c>
      <c r="L7485" s="1">
        <v>58.782608695652172</v>
      </c>
    </row>
    <row r="7486" spans="1:12" hidden="1" x14ac:dyDescent="0.25">
      <c r="A7486" t="s">
        <v>30820</v>
      </c>
      <c r="B7486" t="s">
        <v>30821</v>
      </c>
      <c r="C7486" s="1">
        <v>13.347826086956522</v>
      </c>
      <c r="D7486" s="1">
        <v>17.641304347826086</v>
      </c>
      <c r="E7486">
        <v>1</v>
      </c>
      <c r="F7486" t="s">
        <v>30822</v>
      </c>
      <c r="G7486" t="s">
        <v>30823</v>
      </c>
      <c r="H7486" t="s">
        <v>30443</v>
      </c>
      <c r="I7486" t="s">
        <v>29917</v>
      </c>
      <c r="J7486" t="s">
        <v>30824</v>
      </c>
      <c r="K7486">
        <v>60</v>
      </c>
      <c r="L7486" s="1">
        <v>35.521739130434781</v>
      </c>
    </row>
    <row r="7487" spans="1:12" hidden="1" x14ac:dyDescent="0.25">
      <c r="A7487" t="s">
        <v>30825</v>
      </c>
      <c r="B7487" t="s">
        <v>30826</v>
      </c>
      <c r="C7487" s="1">
        <v>57.152173913043477</v>
      </c>
      <c r="D7487" s="1">
        <v>68.728260869565219</v>
      </c>
      <c r="E7487">
        <v>1</v>
      </c>
      <c r="F7487" t="s">
        <v>30827</v>
      </c>
      <c r="G7487" t="s">
        <v>13649</v>
      </c>
      <c r="H7487" t="s">
        <v>1945</v>
      </c>
      <c r="I7487" t="s">
        <v>29917</v>
      </c>
      <c r="J7487" t="s">
        <v>30199</v>
      </c>
      <c r="K7487">
        <v>132</v>
      </c>
      <c r="L7487" s="1">
        <v>101.90217391304348</v>
      </c>
    </row>
    <row r="7488" spans="1:12" hidden="1" x14ac:dyDescent="0.25">
      <c r="A7488" t="s">
        <v>30828</v>
      </c>
      <c r="B7488" t="s">
        <v>30829</v>
      </c>
      <c r="C7488" s="1">
        <v>40.184782608695649</v>
      </c>
      <c r="D7488" s="1">
        <v>69.891304347826093</v>
      </c>
      <c r="E7488">
        <v>1</v>
      </c>
      <c r="F7488" t="s">
        <v>30830</v>
      </c>
      <c r="G7488" t="s">
        <v>26296</v>
      </c>
      <c r="H7488" t="s">
        <v>30383</v>
      </c>
      <c r="I7488" t="s">
        <v>29917</v>
      </c>
      <c r="J7488" t="s">
        <v>30469</v>
      </c>
      <c r="K7488">
        <v>141</v>
      </c>
      <c r="L7488" s="1">
        <v>135.65217391304347</v>
      </c>
    </row>
    <row r="7489" spans="1:12" hidden="1" x14ac:dyDescent="0.25">
      <c r="A7489" t="s">
        <v>30831</v>
      </c>
      <c r="B7489" t="s">
        <v>30832</v>
      </c>
      <c r="C7489" s="1">
        <v>11.293478260869565</v>
      </c>
      <c r="D7489" s="1">
        <v>22.108695652173914</v>
      </c>
      <c r="E7489">
        <v>1</v>
      </c>
      <c r="F7489" t="s">
        <v>30833</v>
      </c>
      <c r="G7489" t="s">
        <v>30834</v>
      </c>
      <c r="H7489" t="s">
        <v>2062</v>
      </c>
      <c r="I7489" t="s">
        <v>29917</v>
      </c>
      <c r="J7489" t="s">
        <v>30835</v>
      </c>
      <c r="K7489">
        <v>60</v>
      </c>
      <c r="L7489" s="1">
        <v>28.717391304347824</v>
      </c>
    </row>
    <row r="7490" spans="1:12" hidden="1" x14ac:dyDescent="0.25">
      <c r="A7490" t="s">
        <v>30836</v>
      </c>
      <c r="B7490" t="s">
        <v>30837</v>
      </c>
      <c r="C7490" s="1">
        <v>26.423913043478262</v>
      </c>
      <c r="D7490" s="1">
        <v>30.945652173913043</v>
      </c>
      <c r="E7490">
        <v>1</v>
      </c>
      <c r="F7490" t="s">
        <v>30838</v>
      </c>
      <c r="G7490" t="s">
        <v>29987</v>
      </c>
      <c r="H7490" t="s">
        <v>29988</v>
      </c>
      <c r="I7490" t="s">
        <v>29917</v>
      </c>
      <c r="J7490" t="s">
        <v>30486</v>
      </c>
      <c r="K7490">
        <v>102</v>
      </c>
      <c r="L7490" s="1">
        <v>71.108695652173907</v>
      </c>
    </row>
    <row r="7491" spans="1:12" hidden="1" x14ac:dyDescent="0.25">
      <c r="A7491" t="s">
        <v>30839</v>
      </c>
      <c r="B7491" t="s">
        <v>30840</v>
      </c>
      <c r="C7491" s="1">
        <v>22.5</v>
      </c>
      <c r="D7491" s="1">
        <v>39.576086956521742</v>
      </c>
      <c r="E7491">
        <v>1</v>
      </c>
      <c r="F7491" t="s">
        <v>30841</v>
      </c>
      <c r="G7491" t="s">
        <v>30842</v>
      </c>
      <c r="H7491" t="s">
        <v>15655</v>
      </c>
      <c r="I7491" t="s">
        <v>29917</v>
      </c>
      <c r="J7491" t="s">
        <v>30843</v>
      </c>
      <c r="K7491">
        <v>120</v>
      </c>
      <c r="L7491" s="1">
        <v>54.586956521739133</v>
      </c>
    </row>
    <row r="7492" spans="1:12" hidden="1" x14ac:dyDescent="0.25">
      <c r="A7492" t="s">
        <v>30844</v>
      </c>
      <c r="B7492" t="s">
        <v>30845</v>
      </c>
      <c r="C7492" s="1">
        <v>22.260869565217391</v>
      </c>
      <c r="D7492" s="1">
        <v>27.663043478260871</v>
      </c>
      <c r="E7492">
        <v>1</v>
      </c>
      <c r="F7492" t="s">
        <v>30846</v>
      </c>
      <c r="G7492" t="s">
        <v>30847</v>
      </c>
      <c r="H7492" t="s">
        <v>30848</v>
      </c>
      <c r="I7492" t="s">
        <v>29917</v>
      </c>
      <c r="J7492" t="s">
        <v>30849</v>
      </c>
      <c r="K7492">
        <v>70</v>
      </c>
      <c r="L7492" s="1">
        <v>61.358695652173914</v>
      </c>
    </row>
    <row r="7493" spans="1:12" hidden="1" x14ac:dyDescent="0.25">
      <c r="A7493" t="s">
        <v>30850</v>
      </c>
      <c r="B7493" t="s">
        <v>30851</v>
      </c>
      <c r="C7493" s="1">
        <v>14.141304347826088</v>
      </c>
      <c r="D7493" s="1">
        <v>26.163043478260871</v>
      </c>
      <c r="E7493">
        <v>1</v>
      </c>
      <c r="F7493" t="s">
        <v>30852</v>
      </c>
      <c r="G7493" t="s">
        <v>2345</v>
      </c>
      <c r="H7493" t="s">
        <v>1969</v>
      </c>
      <c r="I7493" t="s">
        <v>29917</v>
      </c>
      <c r="J7493" t="s">
        <v>30853</v>
      </c>
      <c r="K7493">
        <v>92</v>
      </c>
      <c r="L7493" s="1">
        <v>24.793478260869566</v>
      </c>
    </row>
    <row r="7494" spans="1:12" hidden="1" x14ac:dyDescent="0.25">
      <c r="A7494" t="s">
        <v>30854</v>
      </c>
      <c r="B7494" t="s">
        <v>30855</v>
      </c>
      <c r="C7494" s="1">
        <v>16.311475409836067</v>
      </c>
      <c r="D7494" s="1">
        <v>35.245901639344261</v>
      </c>
      <c r="E7494">
        <v>0</v>
      </c>
      <c r="F7494" t="s">
        <v>30856</v>
      </c>
      <c r="G7494" t="s">
        <v>23635</v>
      </c>
      <c r="H7494" t="s">
        <v>23</v>
      </c>
      <c r="I7494" t="s">
        <v>29917</v>
      </c>
      <c r="J7494" t="s">
        <v>30303</v>
      </c>
      <c r="K7494">
        <v>153</v>
      </c>
      <c r="L7494" s="1">
        <v>78.391304347826093</v>
      </c>
    </row>
    <row r="7495" spans="1:12" hidden="1" x14ac:dyDescent="0.25">
      <c r="A7495" t="s">
        <v>30857</v>
      </c>
      <c r="B7495" t="s">
        <v>30858</v>
      </c>
      <c r="C7495" s="1">
        <v>45.510869565217391</v>
      </c>
      <c r="D7495" s="1">
        <v>70.413043478260875</v>
      </c>
      <c r="E7495">
        <v>1</v>
      </c>
      <c r="F7495" t="s">
        <v>30859</v>
      </c>
      <c r="G7495" t="s">
        <v>30351</v>
      </c>
      <c r="H7495" t="s">
        <v>17</v>
      </c>
      <c r="I7495" t="s">
        <v>29917</v>
      </c>
      <c r="J7495" t="s">
        <v>30352</v>
      </c>
      <c r="K7495">
        <v>112</v>
      </c>
      <c r="L7495" s="1">
        <v>95.108695652173907</v>
      </c>
    </row>
    <row r="7496" spans="1:12" hidden="1" x14ac:dyDescent="0.25">
      <c r="A7496" t="s">
        <v>30860</v>
      </c>
      <c r="B7496" t="s">
        <v>30861</v>
      </c>
      <c r="C7496" s="1">
        <v>20.054347826086957</v>
      </c>
      <c r="D7496" s="1">
        <v>33.641304347826086</v>
      </c>
      <c r="E7496">
        <v>1</v>
      </c>
      <c r="F7496" t="s">
        <v>30862</v>
      </c>
      <c r="G7496" t="s">
        <v>29936</v>
      </c>
      <c r="H7496" t="s">
        <v>17</v>
      </c>
      <c r="I7496" t="s">
        <v>29917</v>
      </c>
      <c r="J7496" t="s">
        <v>29937</v>
      </c>
      <c r="K7496">
        <v>60</v>
      </c>
      <c r="L7496" s="1">
        <v>46.489130434782609</v>
      </c>
    </row>
    <row r="7497" spans="1:12" hidden="1" x14ac:dyDescent="0.25">
      <c r="A7497" t="s">
        <v>30863</v>
      </c>
      <c r="B7497" t="s">
        <v>30864</v>
      </c>
      <c r="C7497" s="1">
        <v>17.086956521739129</v>
      </c>
      <c r="D7497" s="1">
        <v>28.608695652173914</v>
      </c>
      <c r="E7497">
        <v>1</v>
      </c>
      <c r="F7497" t="s">
        <v>30865</v>
      </c>
      <c r="G7497" t="s">
        <v>30378</v>
      </c>
      <c r="H7497" t="s">
        <v>14299</v>
      </c>
      <c r="I7497" t="s">
        <v>29917</v>
      </c>
      <c r="J7497" t="s">
        <v>30379</v>
      </c>
      <c r="K7497">
        <v>60</v>
      </c>
      <c r="L7497" s="1">
        <v>55.5</v>
      </c>
    </row>
    <row r="7498" spans="1:12" hidden="1" x14ac:dyDescent="0.25">
      <c r="A7498" t="s">
        <v>30866</v>
      </c>
      <c r="B7498" t="s">
        <v>30867</v>
      </c>
      <c r="C7498" s="1">
        <v>24.673913043478262</v>
      </c>
      <c r="D7498" s="1">
        <v>42.25</v>
      </c>
      <c r="E7498">
        <v>1</v>
      </c>
      <c r="F7498" t="s">
        <v>30868</v>
      </c>
      <c r="G7498" t="s">
        <v>30869</v>
      </c>
      <c r="H7498" t="s">
        <v>237</v>
      </c>
      <c r="I7498" t="s">
        <v>29917</v>
      </c>
      <c r="J7498" t="s">
        <v>30870</v>
      </c>
      <c r="K7498">
        <v>90</v>
      </c>
      <c r="L7498" s="1">
        <v>69.108695652173907</v>
      </c>
    </row>
    <row r="7499" spans="1:12" hidden="1" x14ac:dyDescent="0.25">
      <c r="A7499" t="s">
        <v>30871</v>
      </c>
      <c r="B7499" t="s">
        <v>30872</v>
      </c>
      <c r="C7499" s="1">
        <v>22.989130434782609</v>
      </c>
      <c r="D7499" s="1">
        <v>45.206521739130437</v>
      </c>
      <c r="E7499">
        <v>1</v>
      </c>
      <c r="F7499" t="s">
        <v>30873</v>
      </c>
      <c r="G7499" t="s">
        <v>30874</v>
      </c>
      <c r="H7499" t="s">
        <v>286</v>
      </c>
      <c r="I7499" t="s">
        <v>29917</v>
      </c>
      <c r="J7499" t="s">
        <v>30875</v>
      </c>
      <c r="K7499">
        <v>120</v>
      </c>
      <c r="L7499" s="1">
        <v>66.630434782608702</v>
      </c>
    </row>
    <row r="7500" spans="1:12" hidden="1" x14ac:dyDescent="0.25">
      <c r="A7500" t="s">
        <v>30876</v>
      </c>
      <c r="B7500" t="s">
        <v>30877</v>
      </c>
      <c r="C7500" s="1">
        <v>12.836956521739131</v>
      </c>
      <c r="D7500" s="1">
        <v>24.641304347826086</v>
      </c>
      <c r="E7500">
        <v>1</v>
      </c>
      <c r="F7500" t="s">
        <v>30878</v>
      </c>
      <c r="G7500" t="s">
        <v>413</v>
      </c>
      <c r="H7500" t="s">
        <v>1900</v>
      </c>
      <c r="I7500" t="s">
        <v>29917</v>
      </c>
      <c r="J7500" t="s">
        <v>30879</v>
      </c>
      <c r="K7500">
        <v>60</v>
      </c>
      <c r="L7500" s="1">
        <v>30.978260869565219</v>
      </c>
    </row>
    <row r="7501" spans="1:12" hidden="1" x14ac:dyDescent="0.25">
      <c r="A7501" t="s">
        <v>30880</v>
      </c>
      <c r="B7501" t="s">
        <v>30881</v>
      </c>
      <c r="C7501" s="1">
        <v>27.478260869565219</v>
      </c>
      <c r="D7501" s="1">
        <v>59.771739130434781</v>
      </c>
      <c r="E7501">
        <v>1</v>
      </c>
      <c r="F7501" t="s">
        <v>30882</v>
      </c>
      <c r="G7501" t="s">
        <v>29958</v>
      </c>
      <c r="H7501" t="s">
        <v>21769</v>
      </c>
      <c r="I7501" t="s">
        <v>29917</v>
      </c>
      <c r="J7501" t="s">
        <v>29959</v>
      </c>
      <c r="K7501">
        <v>66</v>
      </c>
      <c r="L7501" s="1">
        <v>58.065217391304351</v>
      </c>
    </row>
    <row r="7502" spans="1:12" hidden="1" x14ac:dyDescent="0.25">
      <c r="A7502" t="s">
        <v>30883</v>
      </c>
      <c r="B7502" t="s">
        <v>30884</v>
      </c>
      <c r="C7502" s="1">
        <v>27.195652173913043</v>
      </c>
      <c r="D7502" s="1">
        <v>55.815217391304351</v>
      </c>
      <c r="E7502">
        <v>1</v>
      </c>
      <c r="F7502" t="s">
        <v>30885</v>
      </c>
      <c r="G7502" t="s">
        <v>30886</v>
      </c>
      <c r="H7502" t="s">
        <v>2365</v>
      </c>
      <c r="I7502" t="s">
        <v>29917</v>
      </c>
      <c r="J7502" t="s">
        <v>30887</v>
      </c>
      <c r="K7502">
        <v>78</v>
      </c>
      <c r="L7502" s="1">
        <v>70.739130434782609</v>
      </c>
    </row>
    <row r="7503" spans="1:12" hidden="1" x14ac:dyDescent="0.25">
      <c r="A7503" t="s">
        <v>30888</v>
      </c>
      <c r="B7503" t="s">
        <v>30889</v>
      </c>
      <c r="C7503" s="1">
        <v>33.239130434782609</v>
      </c>
      <c r="D7503" s="1">
        <v>56.021739130434781</v>
      </c>
      <c r="E7503">
        <v>1</v>
      </c>
      <c r="F7503" t="s">
        <v>30890</v>
      </c>
      <c r="G7503" t="s">
        <v>30891</v>
      </c>
      <c r="H7503" t="s">
        <v>17302</v>
      </c>
      <c r="I7503" t="s">
        <v>29917</v>
      </c>
      <c r="J7503" t="s">
        <v>30892</v>
      </c>
      <c r="K7503">
        <v>120</v>
      </c>
      <c r="L7503" s="1">
        <v>66.663043478260875</v>
      </c>
    </row>
    <row r="7504" spans="1:12" hidden="1" x14ac:dyDescent="0.25">
      <c r="A7504" t="s">
        <v>30893</v>
      </c>
      <c r="B7504" t="s">
        <v>30894</v>
      </c>
      <c r="C7504" s="1">
        <v>23.858695652173914</v>
      </c>
      <c r="D7504" s="1">
        <v>39.608695652173914</v>
      </c>
      <c r="E7504">
        <v>1</v>
      </c>
      <c r="F7504" t="s">
        <v>30895</v>
      </c>
      <c r="G7504" t="s">
        <v>2103</v>
      </c>
      <c r="H7504" t="s">
        <v>30896</v>
      </c>
      <c r="I7504" t="s">
        <v>29917</v>
      </c>
      <c r="J7504" t="s">
        <v>30897</v>
      </c>
      <c r="K7504">
        <v>90</v>
      </c>
      <c r="L7504" s="1">
        <v>47.706521739130437</v>
      </c>
    </row>
    <row r="7505" spans="1:12" hidden="1" x14ac:dyDescent="0.25">
      <c r="A7505" t="s">
        <v>30898</v>
      </c>
      <c r="B7505" t="s">
        <v>30899</v>
      </c>
      <c r="C7505" s="1">
        <v>16.032608695652176</v>
      </c>
      <c r="D7505" s="1">
        <v>20.532608695652176</v>
      </c>
      <c r="E7505">
        <v>1</v>
      </c>
      <c r="F7505" t="s">
        <v>30900</v>
      </c>
      <c r="G7505" t="s">
        <v>16282</v>
      </c>
      <c r="H7505" t="s">
        <v>30423</v>
      </c>
      <c r="I7505" t="s">
        <v>29917</v>
      </c>
      <c r="J7505" t="s">
        <v>30424</v>
      </c>
      <c r="K7505">
        <v>59</v>
      </c>
      <c r="L7505" s="1">
        <v>54.25</v>
      </c>
    </row>
    <row r="7506" spans="1:12" hidden="1" x14ac:dyDescent="0.25">
      <c r="A7506" t="s">
        <v>30901</v>
      </c>
      <c r="B7506" t="s">
        <v>30902</v>
      </c>
      <c r="C7506" s="1">
        <v>35.869565217391305</v>
      </c>
      <c r="D7506" s="1">
        <v>66.847826086956516</v>
      </c>
      <c r="E7506">
        <v>1</v>
      </c>
      <c r="F7506" t="s">
        <v>30903</v>
      </c>
      <c r="G7506" t="s">
        <v>30281</v>
      </c>
      <c r="H7506" t="s">
        <v>27523</v>
      </c>
      <c r="I7506" t="s">
        <v>29917</v>
      </c>
      <c r="J7506" t="s">
        <v>30282</v>
      </c>
      <c r="K7506">
        <v>130</v>
      </c>
      <c r="L7506" s="1">
        <v>93.195652173913047</v>
      </c>
    </row>
    <row r="7507" spans="1:12" hidden="1" x14ac:dyDescent="0.25">
      <c r="A7507" t="s">
        <v>30904</v>
      </c>
      <c r="B7507" t="s">
        <v>30905</v>
      </c>
      <c r="C7507" s="1">
        <v>77.75</v>
      </c>
      <c r="D7507" s="1">
        <v>173.33695652173913</v>
      </c>
      <c r="E7507">
        <v>1</v>
      </c>
      <c r="F7507" t="s">
        <v>30906</v>
      </c>
      <c r="G7507" t="s">
        <v>26296</v>
      </c>
      <c r="H7507" t="s">
        <v>30383</v>
      </c>
      <c r="I7507" t="s">
        <v>29917</v>
      </c>
      <c r="J7507" t="s">
        <v>30907</v>
      </c>
      <c r="K7507">
        <v>320</v>
      </c>
      <c r="L7507" s="1">
        <v>268.52173913043481</v>
      </c>
    </row>
    <row r="7508" spans="1:12" hidden="1" x14ac:dyDescent="0.25">
      <c r="A7508" t="s">
        <v>30908</v>
      </c>
      <c r="B7508" t="s">
        <v>30909</v>
      </c>
      <c r="C7508" s="1">
        <v>24.510869565217391</v>
      </c>
      <c r="D7508" s="1">
        <v>43.717391304347828</v>
      </c>
      <c r="E7508">
        <v>1</v>
      </c>
      <c r="F7508" t="s">
        <v>30910</v>
      </c>
      <c r="G7508" t="s">
        <v>6632</v>
      </c>
      <c r="H7508" t="s">
        <v>30059</v>
      </c>
      <c r="I7508" t="s">
        <v>29917</v>
      </c>
      <c r="J7508" t="s">
        <v>30911</v>
      </c>
      <c r="K7508">
        <v>120</v>
      </c>
      <c r="L7508" s="1">
        <v>114.94565217391305</v>
      </c>
    </row>
    <row r="7509" spans="1:12" hidden="1" x14ac:dyDescent="0.25">
      <c r="A7509" t="s">
        <v>30912</v>
      </c>
      <c r="B7509" t="s">
        <v>30913</v>
      </c>
      <c r="C7509" s="1">
        <v>30.119565217391305</v>
      </c>
      <c r="D7509" s="1">
        <v>65.141304347826093</v>
      </c>
      <c r="E7509">
        <v>1</v>
      </c>
      <c r="F7509" t="s">
        <v>30914</v>
      </c>
      <c r="G7509" t="s">
        <v>17139</v>
      </c>
      <c r="H7509" t="s">
        <v>172</v>
      </c>
      <c r="I7509" t="s">
        <v>29917</v>
      </c>
      <c r="J7509" t="s">
        <v>30915</v>
      </c>
      <c r="K7509">
        <v>117</v>
      </c>
      <c r="L7509" s="1">
        <v>71.467391304347828</v>
      </c>
    </row>
    <row r="7510" spans="1:12" hidden="1" x14ac:dyDescent="0.25">
      <c r="A7510" t="s">
        <v>30916</v>
      </c>
      <c r="B7510" t="s">
        <v>30917</v>
      </c>
      <c r="C7510" s="1">
        <v>31.760869565217391</v>
      </c>
      <c r="D7510" s="1">
        <v>59.543478260869563</v>
      </c>
      <c r="E7510">
        <v>1</v>
      </c>
      <c r="F7510" t="s">
        <v>30918</v>
      </c>
      <c r="G7510" t="s">
        <v>30127</v>
      </c>
      <c r="H7510" t="s">
        <v>30128</v>
      </c>
      <c r="I7510" t="s">
        <v>29917</v>
      </c>
      <c r="J7510" t="s">
        <v>30919</v>
      </c>
      <c r="K7510">
        <v>120</v>
      </c>
      <c r="L7510" s="1">
        <v>74.793478260869563</v>
      </c>
    </row>
    <row r="7511" spans="1:12" hidden="1" x14ac:dyDescent="0.25">
      <c r="A7511" t="s">
        <v>30920</v>
      </c>
      <c r="B7511" t="s">
        <v>30921</v>
      </c>
      <c r="C7511" s="1">
        <v>23.293478260869566</v>
      </c>
      <c r="D7511" s="1">
        <v>39.5</v>
      </c>
      <c r="E7511">
        <v>1</v>
      </c>
      <c r="F7511" t="s">
        <v>30922</v>
      </c>
      <c r="G7511" t="s">
        <v>30052</v>
      </c>
      <c r="H7511" t="s">
        <v>30053</v>
      </c>
      <c r="I7511" t="s">
        <v>29917</v>
      </c>
      <c r="J7511" t="s">
        <v>30054</v>
      </c>
      <c r="K7511">
        <v>72</v>
      </c>
      <c r="L7511" s="1">
        <v>49.065217391304351</v>
      </c>
    </row>
    <row r="7512" spans="1:12" hidden="1" x14ac:dyDescent="0.25">
      <c r="A7512" t="s">
        <v>30923</v>
      </c>
      <c r="B7512" t="s">
        <v>30924</v>
      </c>
      <c r="C7512" s="1">
        <v>30.304347826086957</v>
      </c>
      <c r="D7512" s="1">
        <v>48.021739130434781</v>
      </c>
      <c r="E7512">
        <v>1</v>
      </c>
      <c r="F7512" t="s">
        <v>30925</v>
      </c>
      <c r="G7512" t="s">
        <v>19134</v>
      </c>
      <c r="H7512" t="s">
        <v>17</v>
      </c>
      <c r="I7512" t="s">
        <v>29917</v>
      </c>
      <c r="J7512" t="s">
        <v>29993</v>
      </c>
      <c r="K7512">
        <v>97</v>
      </c>
      <c r="L7512" s="1">
        <v>91.510869565217391</v>
      </c>
    </row>
    <row r="7513" spans="1:12" hidden="1" x14ac:dyDescent="0.25">
      <c r="A7513" t="s">
        <v>30926</v>
      </c>
      <c r="B7513" t="s">
        <v>18248</v>
      </c>
      <c r="C7513" s="1">
        <v>34.076086956521742</v>
      </c>
      <c r="D7513" s="1">
        <v>62.847826086956523</v>
      </c>
      <c r="E7513">
        <v>1</v>
      </c>
      <c r="F7513" t="s">
        <v>30927</v>
      </c>
      <c r="G7513" t="s">
        <v>26296</v>
      </c>
      <c r="H7513" t="s">
        <v>27523</v>
      </c>
      <c r="I7513" t="s">
        <v>29917</v>
      </c>
      <c r="J7513" t="s">
        <v>30928</v>
      </c>
      <c r="K7513">
        <v>120</v>
      </c>
      <c r="L7513" s="1">
        <v>110.94565217391305</v>
      </c>
    </row>
    <row r="7514" spans="1:12" hidden="1" x14ac:dyDescent="0.25">
      <c r="A7514" t="s">
        <v>30929</v>
      </c>
      <c r="B7514" t="s">
        <v>30930</v>
      </c>
      <c r="C7514" s="1">
        <v>14.543478260869565</v>
      </c>
      <c r="D7514" s="1">
        <v>25.543478260869566</v>
      </c>
      <c r="E7514">
        <v>1</v>
      </c>
      <c r="F7514" t="s">
        <v>30931</v>
      </c>
      <c r="G7514" t="s">
        <v>20602</v>
      </c>
      <c r="H7514" t="s">
        <v>1900</v>
      </c>
      <c r="I7514" t="s">
        <v>29917</v>
      </c>
      <c r="J7514" t="s">
        <v>30932</v>
      </c>
      <c r="K7514">
        <v>59</v>
      </c>
      <c r="L7514" s="1">
        <v>36.076086956521742</v>
      </c>
    </row>
    <row r="7515" spans="1:12" hidden="1" x14ac:dyDescent="0.25">
      <c r="A7515" t="s">
        <v>30933</v>
      </c>
      <c r="B7515" t="s">
        <v>30934</v>
      </c>
      <c r="C7515" s="1">
        <v>25.923913043478262</v>
      </c>
      <c r="D7515" s="1">
        <v>44.108695652173914</v>
      </c>
      <c r="E7515">
        <v>1</v>
      </c>
      <c r="F7515" t="s">
        <v>30935</v>
      </c>
      <c r="G7515" t="s">
        <v>30320</v>
      </c>
      <c r="H7515" t="s">
        <v>298</v>
      </c>
      <c r="I7515" t="s">
        <v>29917</v>
      </c>
      <c r="J7515" t="s">
        <v>30321</v>
      </c>
      <c r="K7515">
        <v>96</v>
      </c>
      <c r="L7515" s="1">
        <v>66.652173913043484</v>
      </c>
    </row>
    <row r="7516" spans="1:12" hidden="1" x14ac:dyDescent="0.25">
      <c r="A7516" t="s">
        <v>30936</v>
      </c>
      <c r="B7516" t="s">
        <v>30937</v>
      </c>
      <c r="C7516" s="1">
        <v>13.315217391304348</v>
      </c>
      <c r="D7516" s="1">
        <v>25.967391304347824</v>
      </c>
      <c r="E7516">
        <v>1</v>
      </c>
      <c r="F7516" t="s">
        <v>30938</v>
      </c>
      <c r="G7516" t="s">
        <v>30939</v>
      </c>
      <c r="H7516" t="s">
        <v>19141</v>
      </c>
      <c r="I7516" t="s">
        <v>29917</v>
      </c>
      <c r="J7516" t="s">
        <v>30940</v>
      </c>
      <c r="K7516">
        <v>95</v>
      </c>
      <c r="L7516" s="1">
        <v>34.152173913043477</v>
      </c>
    </row>
    <row r="7517" spans="1:12" hidden="1" x14ac:dyDescent="0.25">
      <c r="A7517" t="s">
        <v>30941</v>
      </c>
      <c r="B7517" t="s">
        <v>30942</v>
      </c>
      <c r="C7517" s="1">
        <v>23.902173913043477</v>
      </c>
      <c r="D7517" s="1">
        <v>45.358695652173914</v>
      </c>
      <c r="E7517">
        <v>1</v>
      </c>
      <c r="F7517" t="s">
        <v>30943</v>
      </c>
      <c r="G7517" t="s">
        <v>30711</v>
      </c>
      <c r="H7517" t="s">
        <v>25624</v>
      </c>
      <c r="I7517" t="s">
        <v>29917</v>
      </c>
      <c r="J7517" t="s">
        <v>30712</v>
      </c>
      <c r="K7517">
        <v>90</v>
      </c>
      <c r="L7517" s="1">
        <v>69.119565217391298</v>
      </c>
    </row>
    <row r="7518" spans="1:12" hidden="1" x14ac:dyDescent="0.25">
      <c r="A7518" t="s">
        <v>30944</v>
      </c>
      <c r="B7518" t="s">
        <v>30945</v>
      </c>
      <c r="C7518" s="1">
        <v>15.826086956521738</v>
      </c>
      <c r="D7518" s="1">
        <v>26.869565217391305</v>
      </c>
      <c r="E7518">
        <v>1</v>
      </c>
      <c r="F7518" t="s">
        <v>30946</v>
      </c>
      <c r="G7518" t="s">
        <v>8952</v>
      </c>
      <c r="H7518" t="s">
        <v>27523</v>
      </c>
      <c r="I7518" t="s">
        <v>29917</v>
      </c>
      <c r="J7518" t="s">
        <v>30389</v>
      </c>
      <c r="K7518">
        <v>66</v>
      </c>
      <c r="L7518" s="1">
        <v>54.163043478260867</v>
      </c>
    </row>
    <row r="7519" spans="1:12" hidden="1" x14ac:dyDescent="0.25">
      <c r="A7519" t="s">
        <v>30947</v>
      </c>
      <c r="B7519" t="s">
        <v>30948</v>
      </c>
      <c r="C7519" s="1">
        <v>37.652173913043477</v>
      </c>
      <c r="D7519" s="1">
        <v>63.771739130434781</v>
      </c>
      <c r="E7519">
        <v>1</v>
      </c>
      <c r="F7519" t="s">
        <v>30949</v>
      </c>
      <c r="G7519" t="s">
        <v>30886</v>
      </c>
      <c r="H7519" t="s">
        <v>2365</v>
      </c>
      <c r="I7519" t="s">
        <v>29917</v>
      </c>
      <c r="J7519" t="s">
        <v>30887</v>
      </c>
      <c r="K7519">
        <v>111</v>
      </c>
      <c r="L7519" s="1">
        <v>94.391304347826093</v>
      </c>
    </row>
    <row r="7520" spans="1:12" hidden="1" x14ac:dyDescent="0.25">
      <c r="A7520" t="s">
        <v>30950</v>
      </c>
      <c r="B7520" t="s">
        <v>30951</v>
      </c>
      <c r="C7520" s="1">
        <v>25.739130434782609</v>
      </c>
      <c r="D7520" s="1">
        <v>52.706521739130437</v>
      </c>
      <c r="E7520">
        <v>1</v>
      </c>
      <c r="F7520" t="s">
        <v>30952</v>
      </c>
      <c r="G7520" t="s">
        <v>16261</v>
      </c>
      <c r="H7520" t="s">
        <v>30953</v>
      </c>
      <c r="I7520" t="s">
        <v>29917</v>
      </c>
      <c r="J7520" t="s">
        <v>30954</v>
      </c>
      <c r="K7520">
        <v>79</v>
      </c>
      <c r="L7520" s="1">
        <v>57.934782608695649</v>
      </c>
    </row>
    <row r="7521" spans="1:12" hidden="1" x14ac:dyDescent="0.25">
      <c r="A7521" t="s">
        <v>30955</v>
      </c>
      <c r="B7521" t="s">
        <v>30956</v>
      </c>
      <c r="C7521" s="1">
        <v>10.608695652173912</v>
      </c>
      <c r="D7521" s="1">
        <v>35.576086956521742</v>
      </c>
      <c r="E7521">
        <v>1</v>
      </c>
      <c r="F7521" t="s">
        <v>30957</v>
      </c>
      <c r="G7521" t="s">
        <v>569</v>
      </c>
      <c r="H7521" t="s">
        <v>10698</v>
      </c>
      <c r="I7521" t="s">
        <v>29917</v>
      </c>
      <c r="J7521" t="s">
        <v>30958</v>
      </c>
      <c r="K7521">
        <v>60</v>
      </c>
      <c r="L7521" s="1">
        <v>49.652173913043477</v>
      </c>
    </row>
    <row r="7522" spans="1:12" hidden="1" x14ac:dyDescent="0.25">
      <c r="A7522" t="s">
        <v>30959</v>
      </c>
      <c r="B7522" t="s">
        <v>30960</v>
      </c>
      <c r="C7522" s="1">
        <v>16.521739130434781</v>
      </c>
      <c r="D7522" s="1">
        <v>27.945652173913043</v>
      </c>
      <c r="E7522">
        <v>1</v>
      </c>
      <c r="F7522" t="s">
        <v>30961</v>
      </c>
      <c r="G7522" t="s">
        <v>30498</v>
      </c>
      <c r="H7522" t="s">
        <v>2448</v>
      </c>
      <c r="I7522" t="s">
        <v>29917</v>
      </c>
      <c r="J7522" t="s">
        <v>30499</v>
      </c>
      <c r="K7522">
        <v>70</v>
      </c>
      <c r="L7522" s="1">
        <v>32.010869565217391</v>
      </c>
    </row>
    <row r="7523" spans="1:12" hidden="1" x14ac:dyDescent="0.25">
      <c r="A7523" t="s">
        <v>30962</v>
      </c>
      <c r="B7523" t="s">
        <v>30963</v>
      </c>
      <c r="C7523" s="1">
        <v>15.913043478260869</v>
      </c>
      <c r="D7523" s="1">
        <v>31.956521739130434</v>
      </c>
      <c r="E7523">
        <v>1</v>
      </c>
      <c r="F7523" t="s">
        <v>30964</v>
      </c>
      <c r="G7523" t="s">
        <v>30965</v>
      </c>
      <c r="H7523" t="s">
        <v>30134</v>
      </c>
      <c r="I7523" t="s">
        <v>29917</v>
      </c>
      <c r="J7523" t="s">
        <v>30966</v>
      </c>
      <c r="K7523">
        <v>60</v>
      </c>
      <c r="L7523" s="1">
        <v>52.663043478260867</v>
      </c>
    </row>
    <row r="7524" spans="1:12" hidden="1" x14ac:dyDescent="0.25">
      <c r="A7524" t="s">
        <v>30967</v>
      </c>
      <c r="B7524" t="s">
        <v>30968</v>
      </c>
      <c r="C7524" s="1">
        <v>11.478260869565217</v>
      </c>
      <c r="D7524" s="1">
        <v>22.5</v>
      </c>
      <c r="E7524">
        <v>1</v>
      </c>
      <c r="F7524" t="s">
        <v>30969</v>
      </c>
      <c r="G7524" t="s">
        <v>30970</v>
      </c>
      <c r="H7524" t="s">
        <v>30443</v>
      </c>
      <c r="I7524" t="s">
        <v>29917</v>
      </c>
      <c r="J7524" t="s">
        <v>30971</v>
      </c>
      <c r="K7524">
        <v>70</v>
      </c>
      <c r="L7524" s="1">
        <v>23.75</v>
      </c>
    </row>
    <row r="7525" spans="1:12" hidden="1" x14ac:dyDescent="0.25">
      <c r="A7525" t="s">
        <v>30972</v>
      </c>
      <c r="B7525" t="s">
        <v>30973</v>
      </c>
      <c r="C7525" s="1">
        <v>10.543478260869565</v>
      </c>
      <c r="D7525" s="1">
        <v>22.130434782608695</v>
      </c>
      <c r="E7525">
        <v>1</v>
      </c>
      <c r="F7525" t="s">
        <v>30974</v>
      </c>
      <c r="G7525" t="s">
        <v>30975</v>
      </c>
      <c r="H7525" t="s">
        <v>2199</v>
      </c>
      <c r="I7525" t="s">
        <v>29917</v>
      </c>
      <c r="J7525" t="s">
        <v>30976</v>
      </c>
      <c r="K7525">
        <v>70</v>
      </c>
      <c r="L7525" s="1">
        <v>26.217391304347824</v>
      </c>
    </row>
    <row r="7526" spans="1:12" hidden="1" x14ac:dyDescent="0.25">
      <c r="A7526" t="s">
        <v>30977</v>
      </c>
      <c r="B7526" t="s">
        <v>30978</v>
      </c>
      <c r="C7526" s="1">
        <v>20.163043478260871</v>
      </c>
      <c r="D7526" s="1">
        <v>36.902173913043477</v>
      </c>
      <c r="E7526">
        <v>1</v>
      </c>
      <c r="F7526" t="s">
        <v>30979</v>
      </c>
      <c r="G7526" t="s">
        <v>23038</v>
      </c>
      <c r="H7526" t="s">
        <v>30443</v>
      </c>
      <c r="I7526" t="s">
        <v>29917</v>
      </c>
      <c r="J7526" t="s">
        <v>30444</v>
      </c>
      <c r="K7526">
        <v>90</v>
      </c>
      <c r="L7526" s="1">
        <v>60.521739130434781</v>
      </c>
    </row>
    <row r="7527" spans="1:12" hidden="1" x14ac:dyDescent="0.25">
      <c r="A7527" t="s">
        <v>30980</v>
      </c>
      <c r="B7527" t="s">
        <v>30981</v>
      </c>
      <c r="C7527" s="1">
        <v>32</v>
      </c>
      <c r="D7527" s="1">
        <v>59.119565217391305</v>
      </c>
      <c r="E7527">
        <v>1</v>
      </c>
      <c r="F7527" t="s">
        <v>30982</v>
      </c>
      <c r="G7527" t="s">
        <v>30983</v>
      </c>
      <c r="H7527" t="s">
        <v>30984</v>
      </c>
      <c r="I7527" t="s">
        <v>29917</v>
      </c>
      <c r="J7527" t="s">
        <v>30985</v>
      </c>
      <c r="K7527">
        <v>98</v>
      </c>
      <c r="L7527" s="1">
        <v>73.913043478260875</v>
      </c>
    </row>
    <row r="7528" spans="1:12" hidden="1" x14ac:dyDescent="0.25">
      <c r="A7528" t="s">
        <v>30986</v>
      </c>
      <c r="B7528" t="s">
        <v>30987</v>
      </c>
      <c r="C7528" s="1">
        <v>18.728260869565219</v>
      </c>
      <c r="D7528" s="1">
        <v>31.25</v>
      </c>
      <c r="E7528">
        <v>1</v>
      </c>
      <c r="F7528" t="s">
        <v>30988</v>
      </c>
      <c r="G7528" t="s">
        <v>12767</v>
      </c>
      <c r="H7528" t="s">
        <v>1773</v>
      </c>
      <c r="I7528" t="s">
        <v>29917</v>
      </c>
      <c r="J7528" t="s">
        <v>30356</v>
      </c>
      <c r="K7528">
        <v>60</v>
      </c>
      <c r="L7528" s="1">
        <v>45.239130434782609</v>
      </c>
    </row>
    <row r="7529" spans="1:12" hidden="1" x14ac:dyDescent="0.25">
      <c r="A7529" t="s">
        <v>30989</v>
      </c>
      <c r="B7529" t="s">
        <v>30990</v>
      </c>
      <c r="C7529" s="1">
        <v>22.554347826086957</v>
      </c>
      <c r="D7529" s="1">
        <v>40.923913043478258</v>
      </c>
      <c r="E7529">
        <v>1</v>
      </c>
      <c r="F7529" t="s">
        <v>30991</v>
      </c>
      <c r="G7529" t="s">
        <v>30992</v>
      </c>
      <c r="H7529" t="s">
        <v>1951</v>
      </c>
      <c r="I7529" t="s">
        <v>29917</v>
      </c>
      <c r="J7529" t="s">
        <v>30993</v>
      </c>
      <c r="K7529">
        <v>90</v>
      </c>
      <c r="L7529" s="1">
        <v>66.380434782608702</v>
      </c>
    </row>
    <row r="7530" spans="1:12" hidden="1" x14ac:dyDescent="0.25">
      <c r="A7530" t="s">
        <v>30994</v>
      </c>
      <c r="B7530" t="s">
        <v>30995</v>
      </c>
      <c r="C7530" s="1">
        <v>24.673913043478262</v>
      </c>
      <c r="D7530" s="1">
        <v>31.152173913043477</v>
      </c>
      <c r="E7530">
        <v>1</v>
      </c>
      <c r="F7530" t="s">
        <v>30996</v>
      </c>
      <c r="G7530" t="s">
        <v>30100</v>
      </c>
      <c r="H7530" t="s">
        <v>524</v>
      </c>
      <c r="I7530" t="s">
        <v>29917</v>
      </c>
      <c r="J7530" t="s">
        <v>30101</v>
      </c>
      <c r="K7530">
        <v>70</v>
      </c>
      <c r="L7530" s="1">
        <v>64.043478260869563</v>
      </c>
    </row>
    <row r="7531" spans="1:12" hidden="1" x14ac:dyDescent="0.25">
      <c r="A7531" t="s">
        <v>30997</v>
      </c>
      <c r="B7531" t="s">
        <v>30998</v>
      </c>
      <c r="C7531" s="1">
        <v>20.619565217391305</v>
      </c>
      <c r="D7531" s="1">
        <v>34.413043478260867</v>
      </c>
      <c r="E7531">
        <v>1</v>
      </c>
      <c r="F7531" t="s">
        <v>30999</v>
      </c>
      <c r="G7531" t="s">
        <v>30498</v>
      </c>
      <c r="H7531" t="s">
        <v>30134</v>
      </c>
      <c r="I7531" t="s">
        <v>29917</v>
      </c>
      <c r="J7531" t="s">
        <v>30499</v>
      </c>
      <c r="K7531">
        <v>98</v>
      </c>
      <c r="L7531" s="1">
        <v>63.717391304347828</v>
      </c>
    </row>
    <row r="7532" spans="1:12" hidden="1" x14ac:dyDescent="0.25">
      <c r="A7532" t="s">
        <v>31000</v>
      </c>
      <c r="B7532" t="s">
        <v>31001</v>
      </c>
      <c r="C7532" s="1">
        <v>21.956521739130434</v>
      </c>
      <c r="D7532" s="1">
        <v>34.326086956521742</v>
      </c>
      <c r="E7532">
        <v>1</v>
      </c>
      <c r="F7532" t="s">
        <v>3877</v>
      </c>
      <c r="G7532" t="s">
        <v>18118</v>
      </c>
      <c r="H7532" t="s">
        <v>22141</v>
      </c>
      <c r="I7532" t="s">
        <v>29917</v>
      </c>
      <c r="J7532" t="s">
        <v>29949</v>
      </c>
      <c r="K7532">
        <v>68</v>
      </c>
      <c r="L7532" s="1">
        <v>38.217391304347828</v>
      </c>
    </row>
    <row r="7533" spans="1:12" hidden="1" x14ac:dyDescent="0.25">
      <c r="A7533" t="s">
        <v>31002</v>
      </c>
      <c r="B7533" t="s">
        <v>31003</v>
      </c>
      <c r="C7533" s="1">
        <v>42.902173913043477</v>
      </c>
      <c r="D7533" s="1">
        <v>72.586956521739125</v>
      </c>
      <c r="E7533">
        <v>1</v>
      </c>
      <c r="F7533" t="s">
        <v>31004</v>
      </c>
      <c r="G7533" t="s">
        <v>6308</v>
      </c>
      <c r="H7533" t="s">
        <v>507</v>
      </c>
      <c r="I7533" t="s">
        <v>29917</v>
      </c>
      <c r="J7533" t="s">
        <v>30012</v>
      </c>
      <c r="K7533">
        <v>120</v>
      </c>
      <c r="L7533" s="1">
        <v>84.456521739130437</v>
      </c>
    </row>
    <row r="7534" spans="1:12" hidden="1" x14ac:dyDescent="0.25">
      <c r="A7534" t="s">
        <v>31005</v>
      </c>
      <c r="B7534" t="s">
        <v>31006</v>
      </c>
      <c r="C7534" s="1">
        <v>29.858695652173914</v>
      </c>
      <c r="D7534" s="1">
        <v>35.086956521739133</v>
      </c>
      <c r="E7534">
        <v>1</v>
      </c>
      <c r="F7534" t="s">
        <v>31007</v>
      </c>
      <c r="G7534" t="s">
        <v>30869</v>
      </c>
      <c r="H7534" t="s">
        <v>237</v>
      </c>
      <c r="I7534" t="s">
        <v>29917</v>
      </c>
      <c r="J7534" t="s">
        <v>30870</v>
      </c>
      <c r="K7534">
        <v>119</v>
      </c>
      <c r="L7534" s="1">
        <v>70.858695652173907</v>
      </c>
    </row>
    <row r="7535" spans="1:12" hidden="1" x14ac:dyDescent="0.25">
      <c r="A7535" t="s">
        <v>31008</v>
      </c>
      <c r="B7535" t="s">
        <v>31009</v>
      </c>
      <c r="C7535" s="1">
        <v>31.956521739130434</v>
      </c>
      <c r="D7535" s="1">
        <v>51.5</v>
      </c>
      <c r="E7535">
        <v>1</v>
      </c>
      <c r="F7535" t="s">
        <v>31010</v>
      </c>
      <c r="G7535" t="s">
        <v>456</v>
      </c>
      <c r="H7535" t="s">
        <v>30226</v>
      </c>
      <c r="I7535" t="s">
        <v>29917</v>
      </c>
      <c r="J7535" t="s">
        <v>30227</v>
      </c>
      <c r="K7535">
        <v>110</v>
      </c>
      <c r="L7535" s="1">
        <v>67.510869565217391</v>
      </c>
    </row>
    <row r="7536" spans="1:12" hidden="1" x14ac:dyDescent="0.25">
      <c r="A7536" t="s">
        <v>31011</v>
      </c>
      <c r="B7536" t="s">
        <v>31012</v>
      </c>
      <c r="C7536" s="1">
        <v>27.086956521739129</v>
      </c>
      <c r="D7536" s="1">
        <v>46.25</v>
      </c>
      <c r="E7536">
        <v>1</v>
      </c>
      <c r="F7536" t="s">
        <v>31013</v>
      </c>
      <c r="G7536" t="s">
        <v>2841</v>
      </c>
      <c r="H7536" t="s">
        <v>14299</v>
      </c>
      <c r="I7536" t="s">
        <v>29917</v>
      </c>
      <c r="J7536" t="s">
        <v>31014</v>
      </c>
      <c r="K7536">
        <v>90</v>
      </c>
      <c r="L7536" s="1">
        <v>77.021739130434781</v>
      </c>
    </row>
    <row r="7537" spans="1:12" hidden="1" x14ac:dyDescent="0.25">
      <c r="A7537" t="s">
        <v>31015</v>
      </c>
      <c r="B7537" t="s">
        <v>31016</v>
      </c>
      <c r="C7537" s="1">
        <v>27.565217391304348</v>
      </c>
      <c r="D7537" s="1">
        <v>47.456521739130437</v>
      </c>
      <c r="E7537">
        <v>1</v>
      </c>
      <c r="F7537" t="s">
        <v>31017</v>
      </c>
      <c r="G7537" t="s">
        <v>15204</v>
      </c>
      <c r="H7537" t="s">
        <v>1743</v>
      </c>
      <c r="I7537" t="s">
        <v>29917</v>
      </c>
      <c r="J7537" t="s">
        <v>31018</v>
      </c>
      <c r="K7537">
        <v>90</v>
      </c>
      <c r="L7537" s="1">
        <v>82.641304347826093</v>
      </c>
    </row>
    <row r="7538" spans="1:12" hidden="1" x14ac:dyDescent="0.25">
      <c r="A7538" t="s">
        <v>31019</v>
      </c>
      <c r="B7538" t="s">
        <v>31020</v>
      </c>
      <c r="C7538" s="1">
        <v>22.880434782608695</v>
      </c>
      <c r="D7538" s="1">
        <v>47.369565217391305</v>
      </c>
      <c r="E7538">
        <v>1</v>
      </c>
      <c r="F7538" t="s">
        <v>31021</v>
      </c>
      <c r="G7538" t="s">
        <v>31022</v>
      </c>
      <c r="H7538" t="s">
        <v>507</v>
      </c>
      <c r="I7538" t="s">
        <v>29917</v>
      </c>
      <c r="J7538" t="s">
        <v>31023</v>
      </c>
      <c r="K7538">
        <v>82</v>
      </c>
      <c r="L7538" s="1">
        <v>76.217391304347828</v>
      </c>
    </row>
    <row r="7539" spans="1:12" hidden="1" x14ac:dyDescent="0.25">
      <c r="A7539" t="s">
        <v>31024</v>
      </c>
      <c r="B7539" t="s">
        <v>31025</v>
      </c>
      <c r="E7539">
        <v>0</v>
      </c>
      <c r="F7539" t="s">
        <v>31026</v>
      </c>
      <c r="G7539" t="s">
        <v>15365</v>
      </c>
      <c r="H7539" t="s">
        <v>11113</v>
      </c>
      <c r="I7539" t="s">
        <v>29917</v>
      </c>
      <c r="J7539" t="s">
        <v>31027</v>
      </c>
      <c r="K7539">
        <v>114</v>
      </c>
      <c r="L7539" s="1">
        <v>56.945652173913047</v>
      </c>
    </row>
    <row r="7540" spans="1:12" hidden="1" x14ac:dyDescent="0.25">
      <c r="A7540" t="s">
        <v>31028</v>
      </c>
      <c r="B7540" t="s">
        <v>31029</v>
      </c>
      <c r="C7540" s="1">
        <v>14.891304347826088</v>
      </c>
      <c r="D7540" s="1">
        <v>31.043478260869566</v>
      </c>
      <c r="E7540">
        <v>1</v>
      </c>
      <c r="F7540" t="s">
        <v>31030</v>
      </c>
      <c r="G7540" t="s">
        <v>30478</v>
      </c>
      <c r="H7540" t="s">
        <v>2365</v>
      </c>
      <c r="I7540" t="s">
        <v>29917</v>
      </c>
      <c r="J7540" t="s">
        <v>30479</v>
      </c>
      <c r="K7540">
        <v>60</v>
      </c>
      <c r="L7540" s="1">
        <v>42.173913043478258</v>
      </c>
    </row>
    <row r="7541" spans="1:12" hidden="1" x14ac:dyDescent="0.25">
      <c r="A7541" t="s">
        <v>31031</v>
      </c>
      <c r="B7541" t="s">
        <v>31032</v>
      </c>
      <c r="C7541" s="1">
        <v>26.163043478260871</v>
      </c>
      <c r="D7541" s="1">
        <v>38.402173913043477</v>
      </c>
      <c r="E7541">
        <v>1</v>
      </c>
      <c r="F7541" t="s">
        <v>31033</v>
      </c>
      <c r="G7541" t="s">
        <v>31034</v>
      </c>
      <c r="H7541" t="s">
        <v>389</v>
      </c>
      <c r="I7541" t="s">
        <v>29917</v>
      </c>
      <c r="J7541" t="s">
        <v>31035</v>
      </c>
      <c r="K7541">
        <v>60</v>
      </c>
      <c r="L7541" s="1">
        <v>54.554347826086953</v>
      </c>
    </row>
    <row r="7542" spans="1:12" hidden="1" x14ac:dyDescent="0.25">
      <c r="A7542" t="s">
        <v>31036</v>
      </c>
      <c r="B7542" t="s">
        <v>31037</v>
      </c>
      <c r="C7542" s="1">
        <v>18.760869565217391</v>
      </c>
      <c r="D7542" s="1">
        <v>35.195652173913047</v>
      </c>
      <c r="E7542">
        <v>1</v>
      </c>
      <c r="F7542" t="s">
        <v>31038</v>
      </c>
      <c r="G7542" t="s">
        <v>30891</v>
      </c>
      <c r="H7542" t="s">
        <v>17302</v>
      </c>
      <c r="I7542" t="s">
        <v>29917</v>
      </c>
      <c r="J7542" t="s">
        <v>30892</v>
      </c>
      <c r="K7542">
        <v>74</v>
      </c>
      <c r="L7542" s="1">
        <v>53.206521739130437</v>
      </c>
    </row>
    <row r="7543" spans="1:12" hidden="1" x14ac:dyDescent="0.25">
      <c r="A7543" t="s">
        <v>31039</v>
      </c>
      <c r="B7543" t="s">
        <v>31040</v>
      </c>
      <c r="E7543">
        <v>0</v>
      </c>
      <c r="F7543" t="s">
        <v>31041</v>
      </c>
      <c r="G7543" t="s">
        <v>26296</v>
      </c>
      <c r="H7543" t="s">
        <v>27523</v>
      </c>
      <c r="I7543" t="s">
        <v>29917</v>
      </c>
      <c r="J7543" t="s">
        <v>31042</v>
      </c>
      <c r="K7543">
        <v>116</v>
      </c>
    </row>
    <row r="7544" spans="1:12" hidden="1" x14ac:dyDescent="0.25">
      <c r="A7544" t="s">
        <v>31043</v>
      </c>
      <c r="B7544" t="s">
        <v>31044</v>
      </c>
      <c r="C7544" s="1">
        <v>40.336956521739133</v>
      </c>
      <c r="D7544" s="1">
        <v>58.989130434782609</v>
      </c>
      <c r="E7544">
        <v>1</v>
      </c>
      <c r="F7544" t="s">
        <v>31045</v>
      </c>
      <c r="G7544" t="s">
        <v>17880</v>
      </c>
      <c r="H7544" t="s">
        <v>17</v>
      </c>
      <c r="I7544" t="s">
        <v>29917</v>
      </c>
      <c r="J7544" t="s">
        <v>30703</v>
      </c>
      <c r="K7544">
        <v>122</v>
      </c>
      <c r="L7544" s="1">
        <v>89.565217391304344</v>
      </c>
    </row>
    <row r="7545" spans="1:12" hidden="1" x14ac:dyDescent="0.25">
      <c r="A7545" t="s">
        <v>31046</v>
      </c>
      <c r="B7545" t="s">
        <v>31047</v>
      </c>
      <c r="C7545" s="1">
        <v>15.423913043478262</v>
      </c>
      <c r="D7545" s="1">
        <v>24.608695652173914</v>
      </c>
      <c r="E7545">
        <v>1</v>
      </c>
      <c r="F7545" t="s">
        <v>31048</v>
      </c>
      <c r="G7545" t="s">
        <v>30231</v>
      </c>
      <c r="H7545" t="s">
        <v>30151</v>
      </c>
      <c r="I7545" t="s">
        <v>29917</v>
      </c>
      <c r="J7545" t="s">
        <v>30232</v>
      </c>
      <c r="K7545">
        <v>30</v>
      </c>
      <c r="L7545" s="1">
        <v>23.804347826086957</v>
      </c>
    </row>
    <row r="7546" spans="1:12" hidden="1" x14ac:dyDescent="0.25">
      <c r="A7546" t="s">
        <v>31049</v>
      </c>
      <c r="B7546" t="s">
        <v>31050</v>
      </c>
      <c r="C7546" s="1">
        <v>14.554347826086957</v>
      </c>
      <c r="D7546" s="1">
        <v>22.923913043478262</v>
      </c>
      <c r="E7546">
        <v>1</v>
      </c>
      <c r="F7546" t="s">
        <v>31051</v>
      </c>
      <c r="G7546" t="s">
        <v>14987</v>
      </c>
      <c r="H7546" t="s">
        <v>30647</v>
      </c>
      <c r="I7546" t="s">
        <v>29917</v>
      </c>
      <c r="J7546" t="s">
        <v>31052</v>
      </c>
      <c r="K7546">
        <v>36</v>
      </c>
      <c r="L7546" s="1">
        <v>23.5</v>
      </c>
    </row>
    <row r="7547" spans="1:12" hidden="1" x14ac:dyDescent="0.25">
      <c r="A7547" t="s">
        <v>31053</v>
      </c>
      <c r="B7547" t="s">
        <v>31054</v>
      </c>
      <c r="C7547" s="1">
        <v>12.195652173913043</v>
      </c>
      <c r="D7547" s="1">
        <v>26.695652173913043</v>
      </c>
      <c r="E7547">
        <v>1</v>
      </c>
      <c r="F7547" t="s">
        <v>31055</v>
      </c>
      <c r="G7547" t="s">
        <v>31056</v>
      </c>
      <c r="H7547" t="s">
        <v>26114</v>
      </c>
      <c r="I7547" t="s">
        <v>29917</v>
      </c>
      <c r="J7547" t="s">
        <v>31057</v>
      </c>
      <c r="K7547">
        <v>60</v>
      </c>
      <c r="L7547" s="1">
        <v>53.923913043478258</v>
      </c>
    </row>
    <row r="7548" spans="1:12" hidden="1" x14ac:dyDescent="0.25">
      <c r="A7548" t="s">
        <v>31058</v>
      </c>
      <c r="B7548" t="s">
        <v>31059</v>
      </c>
      <c r="C7548" s="1">
        <v>42.347826086956523</v>
      </c>
      <c r="D7548" s="1">
        <v>61.467391304347828</v>
      </c>
      <c r="E7548">
        <v>1</v>
      </c>
      <c r="F7548" t="s">
        <v>31060</v>
      </c>
      <c r="G7548" t="s">
        <v>6670</v>
      </c>
      <c r="H7548" t="s">
        <v>30017</v>
      </c>
      <c r="I7548" t="s">
        <v>29917</v>
      </c>
      <c r="J7548" t="s">
        <v>30374</v>
      </c>
      <c r="K7548">
        <v>90</v>
      </c>
      <c r="L7548" s="1">
        <v>83.989130434782609</v>
      </c>
    </row>
    <row r="7549" spans="1:12" hidden="1" x14ac:dyDescent="0.25">
      <c r="A7549" t="s">
        <v>31061</v>
      </c>
      <c r="B7549" t="s">
        <v>31062</v>
      </c>
      <c r="C7549" s="1">
        <v>50.760869565217391</v>
      </c>
      <c r="D7549" s="1">
        <v>98.728260869565219</v>
      </c>
      <c r="E7549">
        <v>1</v>
      </c>
      <c r="F7549" t="s">
        <v>31063</v>
      </c>
      <c r="G7549" t="s">
        <v>26296</v>
      </c>
      <c r="H7549" t="s">
        <v>30383</v>
      </c>
      <c r="I7549" t="s">
        <v>29917</v>
      </c>
      <c r="J7549" t="s">
        <v>31064</v>
      </c>
      <c r="K7549">
        <v>208</v>
      </c>
      <c r="L7549" s="1">
        <v>145.22826086956522</v>
      </c>
    </row>
    <row r="7550" spans="1:12" hidden="1" x14ac:dyDescent="0.25">
      <c r="A7550" t="s">
        <v>31065</v>
      </c>
      <c r="B7550" t="s">
        <v>31066</v>
      </c>
      <c r="C7550" s="1">
        <v>25.163043478260871</v>
      </c>
      <c r="D7550" s="1">
        <v>44.836956521739133</v>
      </c>
      <c r="E7550">
        <v>1</v>
      </c>
      <c r="F7550" t="s">
        <v>31067</v>
      </c>
      <c r="G7550" t="s">
        <v>26296</v>
      </c>
      <c r="H7550" t="s">
        <v>27523</v>
      </c>
      <c r="I7550" t="s">
        <v>29917</v>
      </c>
      <c r="J7550" t="s">
        <v>30072</v>
      </c>
      <c r="K7550">
        <v>120</v>
      </c>
      <c r="L7550" s="1">
        <v>60.989130434782609</v>
      </c>
    </row>
    <row r="7551" spans="1:12" hidden="1" x14ac:dyDescent="0.25">
      <c r="A7551" t="s">
        <v>31068</v>
      </c>
      <c r="B7551" t="s">
        <v>31069</v>
      </c>
      <c r="C7551" s="1">
        <v>32.652173913043477</v>
      </c>
      <c r="D7551" s="1">
        <v>54.684782608695649</v>
      </c>
      <c r="E7551">
        <v>1</v>
      </c>
      <c r="F7551" t="s">
        <v>31070</v>
      </c>
      <c r="G7551" t="s">
        <v>31071</v>
      </c>
      <c r="H7551" t="s">
        <v>21769</v>
      </c>
      <c r="I7551" t="s">
        <v>29917</v>
      </c>
      <c r="J7551" t="s">
        <v>31072</v>
      </c>
      <c r="K7551">
        <v>94</v>
      </c>
      <c r="L7551" s="1">
        <v>91.239130434782609</v>
      </c>
    </row>
    <row r="7552" spans="1:12" hidden="1" x14ac:dyDescent="0.25">
      <c r="A7552" t="s">
        <v>31073</v>
      </c>
      <c r="B7552" t="s">
        <v>31074</v>
      </c>
      <c r="C7552" s="1">
        <v>30.434782608695652</v>
      </c>
      <c r="D7552" s="1">
        <v>54.413043478260867</v>
      </c>
      <c r="E7552">
        <v>1</v>
      </c>
      <c r="F7552" t="s">
        <v>31075</v>
      </c>
      <c r="G7552" t="s">
        <v>2204</v>
      </c>
      <c r="H7552" t="s">
        <v>729</v>
      </c>
      <c r="I7552" t="s">
        <v>29917</v>
      </c>
      <c r="J7552" t="s">
        <v>31076</v>
      </c>
      <c r="K7552">
        <v>119</v>
      </c>
      <c r="L7552" s="1">
        <v>79.010869565217391</v>
      </c>
    </row>
    <row r="7553" spans="1:12" hidden="1" x14ac:dyDescent="0.25">
      <c r="A7553" t="s">
        <v>31077</v>
      </c>
      <c r="B7553" t="s">
        <v>31078</v>
      </c>
      <c r="C7553" s="1">
        <v>15.347826086956522</v>
      </c>
      <c r="D7553" s="1">
        <v>29.032608695652176</v>
      </c>
      <c r="E7553">
        <v>1</v>
      </c>
      <c r="F7553" t="s">
        <v>31079</v>
      </c>
      <c r="G7553" t="s">
        <v>13688</v>
      </c>
      <c r="H7553" t="s">
        <v>30398</v>
      </c>
      <c r="I7553" t="s">
        <v>29917</v>
      </c>
      <c r="J7553" t="s">
        <v>30399</v>
      </c>
      <c r="K7553">
        <v>92</v>
      </c>
      <c r="L7553" s="1">
        <v>37.315217391304351</v>
      </c>
    </row>
    <row r="7554" spans="1:12" hidden="1" x14ac:dyDescent="0.25">
      <c r="A7554" t="s">
        <v>31080</v>
      </c>
      <c r="B7554" t="s">
        <v>31081</v>
      </c>
      <c r="C7554" s="1">
        <v>16.5</v>
      </c>
      <c r="D7554" s="1">
        <v>29.923913043478262</v>
      </c>
      <c r="E7554">
        <v>1</v>
      </c>
      <c r="F7554" t="s">
        <v>31082</v>
      </c>
      <c r="G7554" t="s">
        <v>31083</v>
      </c>
      <c r="H7554" t="s">
        <v>18124</v>
      </c>
      <c r="I7554" t="s">
        <v>29917</v>
      </c>
      <c r="J7554" t="s">
        <v>31084</v>
      </c>
      <c r="K7554">
        <v>58</v>
      </c>
      <c r="L7554" s="1">
        <v>27.576086956521738</v>
      </c>
    </row>
    <row r="7555" spans="1:12" hidden="1" x14ac:dyDescent="0.25">
      <c r="A7555" t="s">
        <v>31085</v>
      </c>
      <c r="B7555" t="s">
        <v>31086</v>
      </c>
      <c r="C7555" s="1">
        <v>23.923913043478262</v>
      </c>
      <c r="D7555" s="1">
        <v>56.739130434782609</v>
      </c>
      <c r="E7555">
        <v>1</v>
      </c>
      <c r="F7555" t="s">
        <v>31087</v>
      </c>
      <c r="G7555" t="s">
        <v>31088</v>
      </c>
      <c r="H7555" t="s">
        <v>308</v>
      </c>
      <c r="I7555" t="s">
        <v>29917</v>
      </c>
      <c r="J7555" t="s">
        <v>31089</v>
      </c>
      <c r="K7555">
        <v>78</v>
      </c>
      <c r="L7555" s="1">
        <v>61.217391304347828</v>
      </c>
    </row>
    <row r="7556" spans="1:12" hidden="1" x14ac:dyDescent="0.25">
      <c r="A7556" t="s">
        <v>31090</v>
      </c>
      <c r="B7556" t="s">
        <v>31091</v>
      </c>
      <c r="C7556" s="1">
        <v>27.521739130434781</v>
      </c>
      <c r="D7556" s="1">
        <v>46.989130434782609</v>
      </c>
      <c r="E7556">
        <v>1</v>
      </c>
      <c r="F7556" t="s">
        <v>31092</v>
      </c>
      <c r="G7556" t="s">
        <v>31093</v>
      </c>
      <c r="H7556" t="s">
        <v>17</v>
      </c>
      <c r="I7556" t="s">
        <v>29917</v>
      </c>
      <c r="J7556" t="s">
        <v>31094</v>
      </c>
      <c r="K7556">
        <v>120</v>
      </c>
      <c r="L7556" s="1">
        <v>81.423913043478265</v>
      </c>
    </row>
    <row r="7557" spans="1:12" hidden="1" x14ac:dyDescent="0.25">
      <c r="A7557" t="s">
        <v>31095</v>
      </c>
      <c r="B7557" t="s">
        <v>31096</v>
      </c>
      <c r="C7557" s="1">
        <v>50.75</v>
      </c>
      <c r="D7557" s="1">
        <v>82.521739130434781</v>
      </c>
      <c r="E7557">
        <v>1</v>
      </c>
      <c r="F7557" t="s">
        <v>31097</v>
      </c>
      <c r="G7557" t="s">
        <v>19134</v>
      </c>
      <c r="H7557" t="s">
        <v>17</v>
      </c>
      <c r="I7557" t="s">
        <v>29917</v>
      </c>
      <c r="J7557" t="s">
        <v>31098</v>
      </c>
      <c r="K7557">
        <v>160</v>
      </c>
      <c r="L7557" s="1">
        <v>132.56521739130434</v>
      </c>
    </row>
    <row r="7558" spans="1:12" hidden="1" x14ac:dyDescent="0.25">
      <c r="A7558" t="s">
        <v>31099</v>
      </c>
      <c r="B7558" t="s">
        <v>31100</v>
      </c>
      <c r="C7558" s="1">
        <v>18.163043478260871</v>
      </c>
      <c r="D7558" s="1">
        <v>33.532608695652172</v>
      </c>
      <c r="E7558">
        <v>1</v>
      </c>
      <c r="F7558" t="s">
        <v>31101</v>
      </c>
      <c r="G7558" t="s">
        <v>10970</v>
      </c>
      <c r="H7558" t="s">
        <v>30059</v>
      </c>
      <c r="I7558" t="s">
        <v>29917</v>
      </c>
      <c r="J7558" t="s">
        <v>31102</v>
      </c>
      <c r="K7558">
        <v>60</v>
      </c>
      <c r="L7558" s="1">
        <v>41.934782608695649</v>
      </c>
    </row>
    <row r="7559" spans="1:12" hidden="1" x14ac:dyDescent="0.25">
      <c r="A7559" t="s">
        <v>31103</v>
      </c>
      <c r="B7559" t="s">
        <v>31104</v>
      </c>
      <c r="C7559" s="1">
        <v>16.086956521739129</v>
      </c>
      <c r="D7559" s="1">
        <v>22.760869565217391</v>
      </c>
      <c r="E7559">
        <v>1</v>
      </c>
      <c r="F7559" t="s">
        <v>31105</v>
      </c>
      <c r="G7559" t="s">
        <v>18867</v>
      </c>
      <c r="H7559" t="s">
        <v>370</v>
      </c>
      <c r="I7559" t="s">
        <v>29917</v>
      </c>
      <c r="J7559" t="s">
        <v>31106</v>
      </c>
      <c r="K7559">
        <v>60</v>
      </c>
      <c r="L7559" s="1">
        <v>30.934782608695652</v>
      </c>
    </row>
    <row r="7560" spans="1:12" hidden="1" x14ac:dyDescent="0.25">
      <c r="A7560" t="s">
        <v>31107</v>
      </c>
      <c r="B7560" t="s">
        <v>31108</v>
      </c>
      <c r="C7560" s="1">
        <v>127.40217391304348</v>
      </c>
      <c r="D7560" s="1">
        <v>254.17391304347825</v>
      </c>
      <c r="E7560">
        <v>1</v>
      </c>
      <c r="F7560" t="s">
        <v>31109</v>
      </c>
      <c r="G7560" t="s">
        <v>31110</v>
      </c>
      <c r="H7560" t="s">
        <v>27523</v>
      </c>
      <c r="I7560" t="s">
        <v>29917</v>
      </c>
      <c r="J7560" t="s">
        <v>30022</v>
      </c>
      <c r="K7560">
        <v>138</v>
      </c>
      <c r="L7560" s="1">
        <v>123.40217391304348</v>
      </c>
    </row>
    <row r="7561" spans="1:12" hidden="1" x14ac:dyDescent="0.25">
      <c r="A7561" t="s">
        <v>31111</v>
      </c>
      <c r="B7561" t="s">
        <v>31112</v>
      </c>
      <c r="C7561" s="1">
        <v>30.076086956521738</v>
      </c>
      <c r="D7561" s="1">
        <v>52.836956521739133</v>
      </c>
      <c r="E7561">
        <v>1</v>
      </c>
      <c r="F7561" t="s">
        <v>31113</v>
      </c>
      <c r="G7561" t="s">
        <v>10605</v>
      </c>
      <c r="H7561" t="s">
        <v>30520</v>
      </c>
      <c r="I7561" t="s">
        <v>29917</v>
      </c>
      <c r="J7561" t="s">
        <v>31114</v>
      </c>
      <c r="K7561">
        <v>120</v>
      </c>
      <c r="L7561" s="1">
        <v>92.141304347826093</v>
      </c>
    </row>
    <row r="7562" spans="1:12" hidden="1" x14ac:dyDescent="0.25">
      <c r="A7562" t="s">
        <v>31115</v>
      </c>
      <c r="B7562" t="s">
        <v>31116</v>
      </c>
      <c r="C7562" s="1">
        <v>18.086956521739129</v>
      </c>
      <c r="D7562" s="1">
        <v>35.076086956521742</v>
      </c>
      <c r="E7562">
        <v>1</v>
      </c>
      <c r="F7562" t="s">
        <v>31117</v>
      </c>
      <c r="G7562" t="s">
        <v>31118</v>
      </c>
      <c r="H7562" t="s">
        <v>1969</v>
      </c>
      <c r="I7562" t="s">
        <v>29917</v>
      </c>
      <c r="J7562" t="s">
        <v>31119</v>
      </c>
      <c r="K7562">
        <v>120</v>
      </c>
      <c r="L7562" s="1">
        <v>43.967391304347828</v>
      </c>
    </row>
    <row r="7563" spans="1:12" hidden="1" x14ac:dyDescent="0.25">
      <c r="A7563" t="s">
        <v>31120</v>
      </c>
      <c r="B7563" t="s">
        <v>31121</v>
      </c>
      <c r="C7563" s="1">
        <v>53.565217391304351</v>
      </c>
      <c r="D7563" s="1">
        <v>68.673913043478265</v>
      </c>
      <c r="E7563">
        <v>1</v>
      </c>
      <c r="F7563" t="s">
        <v>31122</v>
      </c>
      <c r="G7563" t="s">
        <v>29953</v>
      </c>
      <c r="H7563" t="s">
        <v>27523</v>
      </c>
      <c r="I7563" t="s">
        <v>29917</v>
      </c>
      <c r="J7563" t="s">
        <v>29954</v>
      </c>
      <c r="K7563">
        <v>158</v>
      </c>
      <c r="L7563" s="1">
        <v>125.22826086956522</v>
      </c>
    </row>
    <row r="7564" spans="1:12" hidden="1" x14ac:dyDescent="0.25">
      <c r="A7564" t="s">
        <v>31123</v>
      </c>
      <c r="B7564" t="s">
        <v>11606</v>
      </c>
      <c r="C7564" s="1">
        <v>20.282608695652176</v>
      </c>
      <c r="D7564" s="1">
        <v>35.532608695652172</v>
      </c>
      <c r="E7564">
        <v>1</v>
      </c>
      <c r="F7564" t="s">
        <v>31124</v>
      </c>
      <c r="G7564" t="s">
        <v>7040</v>
      </c>
      <c r="H7564" t="s">
        <v>17302</v>
      </c>
      <c r="I7564" t="s">
        <v>29917</v>
      </c>
      <c r="J7564" t="s">
        <v>31125</v>
      </c>
      <c r="K7564">
        <v>60</v>
      </c>
      <c r="L7564" s="1">
        <v>40.478260869565219</v>
      </c>
    </row>
    <row r="7565" spans="1:12" hidden="1" x14ac:dyDescent="0.25">
      <c r="A7565" t="s">
        <v>31126</v>
      </c>
      <c r="B7565" t="s">
        <v>31127</v>
      </c>
      <c r="C7565" s="1">
        <v>16.836956521739129</v>
      </c>
      <c r="D7565" s="1">
        <v>30.565217391304348</v>
      </c>
      <c r="E7565">
        <v>1</v>
      </c>
      <c r="F7565" t="s">
        <v>31128</v>
      </c>
      <c r="G7565" t="s">
        <v>24188</v>
      </c>
      <c r="H7565" t="s">
        <v>30053</v>
      </c>
      <c r="I7565" t="s">
        <v>29917</v>
      </c>
      <c r="J7565" t="s">
        <v>30490</v>
      </c>
      <c r="K7565">
        <v>70</v>
      </c>
      <c r="L7565" s="1">
        <v>41.543478260869563</v>
      </c>
    </row>
    <row r="7566" spans="1:12" hidden="1" x14ac:dyDescent="0.25">
      <c r="A7566" t="s">
        <v>31129</v>
      </c>
      <c r="B7566" t="s">
        <v>31130</v>
      </c>
      <c r="C7566" s="1">
        <v>36.782608695652172</v>
      </c>
      <c r="D7566" s="1">
        <v>64.956521739130437</v>
      </c>
      <c r="E7566">
        <v>1</v>
      </c>
      <c r="F7566" t="s">
        <v>31131</v>
      </c>
      <c r="G7566" t="s">
        <v>26296</v>
      </c>
      <c r="H7566" t="s">
        <v>30383</v>
      </c>
      <c r="I7566" t="s">
        <v>29917</v>
      </c>
      <c r="J7566" t="s">
        <v>31132</v>
      </c>
      <c r="K7566">
        <v>100</v>
      </c>
      <c r="L7566" s="1">
        <v>76.586956521739125</v>
      </c>
    </row>
    <row r="7567" spans="1:12" hidden="1" x14ac:dyDescent="0.25">
      <c r="A7567" t="s">
        <v>31133</v>
      </c>
      <c r="B7567" t="s">
        <v>31134</v>
      </c>
      <c r="C7567" s="1">
        <v>15.826086956521738</v>
      </c>
      <c r="D7567" s="1">
        <v>30.956521739130434</v>
      </c>
      <c r="E7567">
        <v>1</v>
      </c>
      <c r="F7567" t="s">
        <v>31135</v>
      </c>
      <c r="G7567" t="s">
        <v>31136</v>
      </c>
      <c r="H7567" t="s">
        <v>1847</v>
      </c>
      <c r="I7567" t="s">
        <v>29917</v>
      </c>
      <c r="J7567" t="s">
        <v>31137</v>
      </c>
      <c r="K7567">
        <v>60</v>
      </c>
      <c r="L7567" s="1">
        <v>55.739130434782609</v>
      </c>
    </row>
    <row r="7568" spans="1:12" hidden="1" x14ac:dyDescent="0.25">
      <c r="A7568" t="s">
        <v>31138</v>
      </c>
      <c r="B7568" t="s">
        <v>31139</v>
      </c>
      <c r="C7568" s="1">
        <v>19.891304347826086</v>
      </c>
      <c r="D7568" s="1">
        <v>34.945652173913047</v>
      </c>
      <c r="E7568">
        <v>1</v>
      </c>
      <c r="F7568" t="s">
        <v>31140</v>
      </c>
      <c r="G7568" t="s">
        <v>30498</v>
      </c>
      <c r="H7568" t="s">
        <v>2448</v>
      </c>
      <c r="I7568" t="s">
        <v>29917</v>
      </c>
      <c r="J7568" t="s">
        <v>30499</v>
      </c>
      <c r="K7568">
        <v>98</v>
      </c>
      <c r="L7568" s="1">
        <v>36.836956521739133</v>
      </c>
    </row>
    <row r="7569" spans="1:12" hidden="1" x14ac:dyDescent="0.25">
      <c r="A7569" t="s">
        <v>31141</v>
      </c>
      <c r="B7569" t="s">
        <v>31142</v>
      </c>
      <c r="C7569" s="1">
        <v>42.413043478260867</v>
      </c>
      <c r="D7569" s="1">
        <v>60.173913043478258</v>
      </c>
      <c r="E7569">
        <v>1</v>
      </c>
      <c r="F7569" t="s">
        <v>31143</v>
      </c>
      <c r="G7569" t="s">
        <v>30076</v>
      </c>
      <c r="H7569" t="s">
        <v>11505</v>
      </c>
      <c r="I7569" t="s">
        <v>29917</v>
      </c>
      <c r="J7569" t="s">
        <v>31144</v>
      </c>
      <c r="K7569">
        <v>120</v>
      </c>
      <c r="L7569" s="1">
        <v>100.14130434782609</v>
      </c>
    </row>
    <row r="7570" spans="1:12" hidden="1" x14ac:dyDescent="0.25">
      <c r="A7570" t="s">
        <v>31145</v>
      </c>
      <c r="B7570" t="s">
        <v>31146</v>
      </c>
      <c r="C7570" s="1">
        <v>29.586956521739129</v>
      </c>
      <c r="D7570" s="1">
        <v>51.489130434782609</v>
      </c>
      <c r="E7570">
        <v>1</v>
      </c>
      <c r="F7570" t="s">
        <v>31147</v>
      </c>
      <c r="G7570" t="s">
        <v>13649</v>
      </c>
      <c r="H7570" t="s">
        <v>1945</v>
      </c>
      <c r="I7570" t="s">
        <v>29917</v>
      </c>
      <c r="J7570" t="s">
        <v>31148</v>
      </c>
      <c r="K7570">
        <v>100</v>
      </c>
      <c r="L7570" s="1">
        <v>75.641304347826093</v>
      </c>
    </row>
    <row r="7571" spans="1:12" hidden="1" x14ac:dyDescent="0.25">
      <c r="A7571" t="s">
        <v>31149</v>
      </c>
      <c r="B7571" t="s">
        <v>31150</v>
      </c>
      <c r="C7571" s="1">
        <v>36.815217391304351</v>
      </c>
      <c r="D7571" s="1">
        <v>61.989130434782609</v>
      </c>
      <c r="E7571">
        <v>1</v>
      </c>
      <c r="F7571" t="s">
        <v>31151</v>
      </c>
      <c r="G7571" t="s">
        <v>20001</v>
      </c>
      <c r="H7571" t="s">
        <v>23</v>
      </c>
      <c r="I7571" t="s">
        <v>29917</v>
      </c>
      <c r="J7571" t="s">
        <v>31152</v>
      </c>
      <c r="K7571">
        <v>120</v>
      </c>
      <c r="L7571" s="1">
        <v>105.76086956521739</v>
      </c>
    </row>
    <row r="7572" spans="1:12" hidden="1" x14ac:dyDescent="0.25">
      <c r="A7572" t="s">
        <v>31153</v>
      </c>
      <c r="B7572" t="s">
        <v>31154</v>
      </c>
      <c r="C7572" s="1">
        <v>22.326086956521738</v>
      </c>
      <c r="D7572" s="1">
        <v>35.565217391304351</v>
      </c>
      <c r="E7572">
        <v>1</v>
      </c>
      <c r="F7572" t="s">
        <v>31155</v>
      </c>
      <c r="G7572" t="s">
        <v>12381</v>
      </c>
      <c r="H7572" t="s">
        <v>12993</v>
      </c>
      <c r="I7572" t="s">
        <v>29917</v>
      </c>
      <c r="J7572" t="s">
        <v>30775</v>
      </c>
      <c r="K7572">
        <v>94</v>
      </c>
      <c r="L7572" s="1">
        <v>47.782608695652172</v>
      </c>
    </row>
    <row r="7573" spans="1:12" hidden="1" x14ac:dyDescent="0.25">
      <c r="A7573" t="s">
        <v>31156</v>
      </c>
      <c r="B7573" t="s">
        <v>31157</v>
      </c>
      <c r="C7573" s="1">
        <v>26.206521739130434</v>
      </c>
      <c r="D7573" s="1">
        <v>31.934782608695652</v>
      </c>
      <c r="E7573">
        <v>1</v>
      </c>
      <c r="F7573" t="s">
        <v>31158</v>
      </c>
      <c r="G7573" t="s">
        <v>31159</v>
      </c>
      <c r="H7573" t="s">
        <v>90</v>
      </c>
      <c r="I7573" t="s">
        <v>29917</v>
      </c>
      <c r="J7573" t="s">
        <v>31160</v>
      </c>
      <c r="K7573">
        <v>87</v>
      </c>
      <c r="L7573" s="1">
        <v>70.586956521739125</v>
      </c>
    </row>
    <row r="7574" spans="1:12" hidden="1" x14ac:dyDescent="0.25">
      <c r="A7574" t="s">
        <v>31161</v>
      </c>
      <c r="B7574" t="s">
        <v>31162</v>
      </c>
      <c r="C7574" s="1">
        <v>18.826086956521738</v>
      </c>
      <c r="D7574" s="1">
        <v>37.75</v>
      </c>
      <c r="E7574">
        <v>1</v>
      </c>
      <c r="F7574" t="s">
        <v>31163</v>
      </c>
      <c r="G7574" t="s">
        <v>16498</v>
      </c>
      <c r="H7574" t="s">
        <v>27523</v>
      </c>
      <c r="I7574" t="s">
        <v>29917</v>
      </c>
      <c r="J7574" t="s">
        <v>29918</v>
      </c>
      <c r="K7574">
        <v>36</v>
      </c>
      <c r="L7574" s="1">
        <v>29.652173913043477</v>
      </c>
    </row>
    <row r="7575" spans="1:12" hidden="1" x14ac:dyDescent="0.25">
      <c r="A7575" t="s">
        <v>31164</v>
      </c>
      <c r="B7575" t="s">
        <v>31165</v>
      </c>
      <c r="C7575" s="1">
        <v>16.467391304347824</v>
      </c>
      <c r="D7575" s="1">
        <v>22.293478260869566</v>
      </c>
      <c r="E7575">
        <v>1</v>
      </c>
      <c r="F7575" t="s">
        <v>31166</v>
      </c>
      <c r="G7575" t="s">
        <v>13059</v>
      </c>
      <c r="H7575" t="s">
        <v>31167</v>
      </c>
      <c r="I7575" t="s">
        <v>29917</v>
      </c>
      <c r="J7575" t="s">
        <v>31168</v>
      </c>
      <c r="K7575">
        <v>60</v>
      </c>
      <c r="L7575" s="1">
        <v>39.152173913043477</v>
      </c>
    </row>
    <row r="7576" spans="1:12" hidden="1" x14ac:dyDescent="0.25">
      <c r="A7576" t="s">
        <v>31169</v>
      </c>
      <c r="B7576" t="s">
        <v>31170</v>
      </c>
      <c r="C7576" s="1">
        <v>14.619565217391305</v>
      </c>
      <c r="D7576" s="1">
        <v>19.130434782608695</v>
      </c>
      <c r="E7576">
        <v>1</v>
      </c>
      <c r="F7576" t="s">
        <v>31171</v>
      </c>
      <c r="G7576" t="s">
        <v>31172</v>
      </c>
      <c r="H7576" t="s">
        <v>29923</v>
      </c>
      <c r="I7576" t="s">
        <v>29917</v>
      </c>
      <c r="J7576" t="s">
        <v>31173</v>
      </c>
      <c r="K7576">
        <v>60</v>
      </c>
      <c r="L7576" s="1">
        <v>33.239130434782609</v>
      </c>
    </row>
    <row r="7577" spans="1:12" hidden="1" x14ac:dyDescent="0.25">
      <c r="A7577" t="s">
        <v>31174</v>
      </c>
      <c r="B7577" t="s">
        <v>31175</v>
      </c>
      <c r="C7577" s="1">
        <v>24.510869565217391</v>
      </c>
      <c r="D7577" s="1">
        <v>43.152173913043477</v>
      </c>
      <c r="E7577">
        <v>1</v>
      </c>
      <c r="F7577" t="s">
        <v>31176</v>
      </c>
      <c r="G7577" t="s">
        <v>30393</v>
      </c>
      <c r="H7577" t="s">
        <v>12849</v>
      </c>
      <c r="I7577" t="s">
        <v>29917</v>
      </c>
      <c r="J7577" t="s">
        <v>30394</v>
      </c>
      <c r="K7577">
        <v>120</v>
      </c>
      <c r="L7577" s="1">
        <v>66.543478260869563</v>
      </c>
    </row>
    <row r="7578" spans="1:12" hidden="1" x14ac:dyDescent="0.25">
      <c r="A7578" t="s">
        <v>31177</v>
      </c>
      <c r="B7578" t="s">
        <v>31178</v>
      </c>
      <c r="C7578" s="1">
        <v>30.630434782608695</v>
      </c>
      <c r="D7578" s="1">
        <v>49.054347826086953</v>
      </c>
      <c r="E7578">
        <v>1</v>
      </c>
      <c r="F7578" t="s">
        <v>31179</v>
      </c>
      <c r="G7578" t="s">
        <v>30572</v>
      </c>
      <c r="H7578" t="s">
        <v>25624</v>
      </c>
      <c r="I7578" t="s">
        <v>29917</v>
      </c>
      <c r="J7578" t="s">
        <v>30573</v>
      </c>
      <c r="K7578">
        <v>79</v>
      </c>
      <c r="L7578" s="1">
        <v>59.141304347826086</v>
      </c>
    </row>
    <row r="7579" spans="1:12" hidden="1" x14ac:dyDescent="0.25">
      <c r="A7579" t="s">
        <v>31180</v>
      </c>
      <c r="B7579" t="s">
        <v>31181</v>
      </c>
      <c r="C7579" s="1">
        <v>60.760869565217391</v>
      </c>
      <c r="D7579" s="1">
        <v>71.608695652173907</v>
      </c>
      <c r="E7579">
        <v>1</v>
      </c>
      <c r="F7579" t="s">
        <v>31182</v>
      </c>
      <c r="G7579" t="s">
        <v>26296</v>
      </c>
      <c r="H7579" t="s">
        <v>27523</v>
      </c>
      <c r="I7579" t="s">
        <v>29917</v>
      </c>
      <c r="J7579" t="s">
        <v>31183</v>
      </c>
      <c r="K7579">
        <v>121</v>
      </c>
      <c r="L7579" s="1">
        <v>114</v>
      </c>
    </row>
    <row r="7580" spans="1:12" hidden="1" x14ac:dyDescent="0.25">
      <c r="A7580" t="s">
        <v>31184</v>
      </c>
      <c r="B7580" t="s">
        <v>31185</v>
      </c>
      <c r="C7580" s="1">
        <v>26.152173913043477</v>
      </c>
      <c r="D7580" s="1">
        <v>45.108695652173914</v>
      </c>
      <c r="E7580">
        <v>1</v>
      </c>
      <c r="F7580" t="s">
        <v>31186</v>
      </c>
      <c r="G7580" t="s">
        <v>19134</v>
      </c>
      <c r="H7580" t="s">
        <v>17</v>
      </c>
      <c r="I7580" t="s">
        <v>29917</v>
      </c>
      <c r="J7580" t="s">
        <v>31187</v>
      </c>
      <c r="K7580">
        <v>122</v>
      </c>
      <c r="L7580" s="1">
        <v>74.108695652173907</v>
      </c>
    </row>
    <row r="7581" spans="1:12" hidden="1" x14ac:dyDescent="0.25">
      <c r="A7581" t="s">
        <v>31188</v>
      </c>
      <c r="B7581" t="s">
        <v>31189</v>
      </c>
      <c r="D7581" s="1">
        <v>4.1298701298701301</v>
      </c>
      <c r="E7581">
        <v>0</v>
      </c>
      <c r="F7581" t="s">
        <v>31190</v>
      </c>
      <c r="G7581" t="s">
        <v>13117</v>
      </c>
      <c r="H7581" t="s">
        <v>30780</v>
      </c>
      <c r="I7581" t="s">
        <v>29917</v>
      </c>
      <c r="J7581" t="s">
        <v>31191</v>
      </c>
      <c r="K7581">
        <v>90</v>
      </c>
      <c r="L7581" s="1">
        <v>82.586956521739125</v>
      </c>
    </row>
    <row r="7582" spans="1:12" hidden="1" x14ac:dyDescent="0.25">
      <c r="A7582" t="s">
        <v>31192</v>
      </c>
      <c r="B7582" t="s">
        <v>31193</v>
      </c>
      <c r="C7582" s="1">
        <v>47.956521739130437</v>
      </c>
      <c r="D7582" s="1">
        <v>76.054347826086953</v>
      </c>
      <c r="E7582">
        <v>1</v>
      </c>
      <c r="F7582" t="s">
        <v>31194</v>
      </c>
      <c r="G7582" t="s">
        <v>13649</v>
      </c>
      <c r="H7582" t="s">
        <v>1945</v>
      </c>
      <c r="I7582" t="s">
        <v>29917</v>
      </c>
      <c r="J7582" t="s">
        <v>30199</v>
      </c>
      <c r="K7582">
        <v>46</v>
      </c>
      <c r="L7582" s="1">
        <v>38.206521739130437</v>
      </c>
    </row>
    <row r="7583" spans="1:12" hidden="1" x14ac:dyDescent="0.25">
      <c r="A7583" t="s">
        <v>31195</v>
      </c>
      <c r="B7583" t="s">
        <v>31196</v>
      </c>
      <c r="C7583" s="1">
        <v>18.282608695652176</v>
      </c>
      <c r="D7583" s="1">
        <v>30.402173913043477</v>
      </c>
      <c r="E7583">
        <v>1</v>
      </c>
      <c r="F7583" t="s">
        <v>31197</v>
      </c>
      <c r="G7583" t="s">
        <v>13688</v>
      </c>
      <c r="H7583" t="s">
        <v>30398</v>
      </c>
      <c r="I7583" t="s">
        <v>29917</v>
      </c>
      <c r="J7583" t="s">
        <v>30399</v>
      </c>
      <c r="K7583">
        <v>46</v>
      </c>
      <c r="L7583" s="1">
        <v>35.195652173913047</v>
      </c>
    </row>
    <row r="7584" spans="1:12" hidden="1" x14ac:dyDescent="0.25">
      <c r="A7584" t="s">
        <v>31198</v>
      </c>
      <c r="B7584" t="s">
        <v>31199</v>
      </c>
      <c r="C7584" s="1">
        <v>19.695652173913043</v>
      </c>
      <c r="D7584" s="1">
        <v>23.880434782608695</v>
      </c>
      <c r="E7584">
        <v>1</v>
      </c>
      <c r="F7584" t="s">
        <v>31200</v>
      </c>
      <c r="G7584" t="s">
        <v>13944</v>
      </c>
      <c r="H7584" t="s">
        <v>17206</v>
      </c>
      <c r="I7584" t="s">
        <v>29917</v>
      </c>
      <c r="J7584" t="s">
        <v>30555</v>
      </c>
      <c r="K7584">
        <v>60</v>
      </c>
      <c r="L7584" s="1">
        <v>41.119565217391305</v>
      </c>
    </row>
    <row r="7585" spans="1:12" hidden="1" x14ac:dyDescent="0.25">
      <c r="A7585" t="s">
        <v>31201</v>
      </c>
      <c r="B7585" t="s">
        <v>31202</v>
      </c>
      <c r="C7585" s="1">
        <v>23.282608695652176</v>
      </c>
      <c r="D7585" s="1">
        <v>44.565217391304351</v>
      </c>
      <c r="E7585">
        <v>1</v>
      </c>
      <c r="F7585" t="s">
        <v>31203</v>
      </c>
      <c r="G7585" t="s">
        <v>31204</v>
      </c>
      <c r="H7585" t="s">
        <v>1861</v>
      </c>
      <c r="I7585" t="s">
        <v>29917</v>
      </c>
      <c r="J7585" t="s">
        <v>31205</v>
      </c>
      <c r="K7585">
        <v>73</v>
      </c>
      <c r="L7585" s="1">
        <v>58.717391304347828</v>
      </c>
    </row>
    <row r="7586" spans="1:12" hidden="1" x14ac:dyDescent="0.25">
      <c r="A7586" t="s">
        <v>31206</v>
      </c>
      <c r="B7586" t="s">
        <v>31207</v>
      </c>
      <c r="C7586" s="1">
        <v>18.717391304347824</v>
      </c>
      <c r="D7586" s="1">
        <v>24.728260869565219</v>
      </c>
      <c r="E7586">
        <v>1</v>
      </c>
      <c r="F7586" t="s">
        <v>31208</v>
      </c>
      <c r="G7586" t="s">
        <v>31209</v>
      </c>
      <c r="H7586" t="s">
        <v>20975</v>
      </c>
      <c r="I7586" t="s">
        <v>29917</v>
      </c>
      <c r="J7586" t="s">
        <v>31210</v>
      </c>
      <c r="K7586">
        <v>94</v>
      </c>
      <c r="L7586" s="1">
        <v>52.75</v>
      </c>
    </row>
    <row r="7587" spans="1:12" hidden="1" x14ac:dyDescent="0.25">
      <c r="A7587" t="s">
        <v>31211</v>
      </c>
      <c r="B7587" t="s">
        <v>31212</v>
      </c>
      <c r="C7587" s="1">
        <v>39.456521739130437</v>
      </c>
      <c r="D7587" s="1">
        <v>69.347826086956516</v>
      </c>
      <c r="E7587">
        <v>1</v>
      </c>
      <c r="F7587" t="s">
        <v>31213</v>
      </c>
      <c r="G7587" t="s">
        <v>30378</v>
      </c>
      <c r="H7587" t="s">
        <v>14299</v>
      </c>
      <c r="I7587" t="s">
        <v>29917</v>
      </c>
      <c r="J7587" t="s">
        <v>30379</v>
      </c>
      <c r="K7587">
        <v>118</v>
      </c>
      <c r="L7587" s="1">
        <v>97.271739130434781</v>
      </c>
    </row>
    <row r="7588" spans="1:12" hidden="1" x14ac:dyDescent="0.25">
      <c r="A7588" t="s">
        <v>31214</v>
      </c>
      <c r="B7588" t="s">
        <v>31215</v>
      </c>
      <c r="C7588" s="1">
        <v>12.076086956521738</v>
      </c>
      <c r="D7588" s="1">
        <v>25.271739130434781</v>
      </c>
      <c r="E7588">
        <v>1</v>
      </c>
      <c r="F7588" t="s">
        <v>31216</v>
      </c>
      <c r="G7588" t="s">
        <v>30532</v>
      </c>
      <c r="H7588" t="s">
        <v>30533</v>
      </c>
      <c r="I7588" t="s">
        <v>29917</v>
      </c>
      <c r="J7588" t="s">
        <v>30534</v>
      </c>
      <c r="K7588">
        <v>60</v>
      </c>
      <c r="L7588" s="1">
        <v>25.5</v>
      </c>
    </row>
    <row r="7589" spans="1:12" hidden="1" x14ac:dyDescent="0.25">
      <c r="A7589" t="s">
        <v>31217</v>
      </c>
      <c r="B7589" t="s">
        <v>31218</v>
      </c>
      <c r="C7589" s="1">
        <v>16.695652173913043</v>
      </c>
      <c r="D7589" s="1">
        <v>27.347826086956523</v>
      </c>
      <c r="E7589">
        <v>1</v>
      </c>
      <c r="F7589" t="s">
        <v>31219</v>
      </c>
      <c r="G7589" t="s">
        <v>31220</v>
      </c>
      <c r="H7589" t="s">
        <v>11505</v>
      </c>
      <c r="I7589" t="s">
        <v>29917</v>
      </c>
      <c r="J7589" t="s">
        <v>31221</v>
      </c>
      <c r="K7589">
        <v>40</v>
      </c>
      <c r="L7589" s="1">
        <v>32.173913043478258</v>
      </c>
    </row>
    <row r="7590" spans="1:12" hidden="1" x14ac:dyDescent="0.25">
      <c r="A7590" t="s">
        <v>31222</v>
      </c>
      <c r="B7590" t="s">
        <v>31223</v>
      </c>
      <c r="C7590" s="1">
        <v>25.521739130434781</v>
      </c>
      <c r="D7590" s="1">
        <v>52.673913043478258</v>
      </c>
      <c r="E7590">
        <v>1</v>
      </c>
      <c r="F7590" t="s">
        <v>31224</v>
      </c>
      <c r="G7590" t="s">
        <v>31225</v>
      </c>
      <c r="H7590" t="s">
        <v>30953</v>
      </c>
      <c r="I7590" t="s">
        <v>29917</v>
      </c>
      <c r="J7590" t="s">
        <v>31226</v>
      </c>
      <c r="K7590">
        <v>118</v>
      </c>
      <c r="L7590" s="1">
        <v>63.967391304347828</v>
      </c>
    </row>
    <row r="7591" spans="1:12" hidden="1" x14ac:dyDescent="0.25">
      <c r="A7591" t="s">
        <v>31227</v>
      </c>
      <c r="B7591" t="s">
        <v>31228</v>
      </c>
      <c r="C7591" s="1">
        <v>29.554347826086957</v>
      </c>
      <c r="D7591" s="1">
        <v>50.619565217391305</v>
      </c>
      <c r="E7591">
        <v>1</v>
      </c>
      <c r="F7591" t="s">
        <v>31229</v>
      </c>
      <c r="G7591" t="s">
        <v>14960</v>
      </c>
      <c r="H7591" t="s">
        <v>1773</v>
      </c>
      <c r="I7591" t="s">
        <v>29917</v>
      </c>
      <c r="J7591" t="s">
        <v>31230</v>
      </c>
      <c r="K7591">
        <v>90</v>
      </c>
      <c r="L7591" s="1">
        <v>67.847826086956516</v>
      </c>
    </row>
    <row r="7592" spans="1:12" hidden="1" x14ac:dyDescent="0.25">
      <c r="A7592" t="s">
        <v>31231</v>
      </c>
      <c r="B7592" t="s">
        <v>31232</v>
      </c>
      <c r="C7592" s="1">
        <v>28.423913043478262</v>
      </c>
      <c r="D7592" s="1">
        <v>34.663043478260867</v>
      </c>
      <c r="E7592">
        <v>1</v>
      </c>
      <c r="F7592" t="s">
        <v>31233</v>
      </c>
      <c r="G7592" t="s">
        <v>30454</v>
      </c>
      <c r="H7592" t="s">
        <v>23</v>
      </c>
      <c r="I7592" t="s">
        <v>29917</v>
      </c>
      <c r="J7592" t="s">
        <v>30455</v>
      </c>
      <c r="K7592">
        <v>106</v>
      </c>
      <c r="L7592" s="1">
        <v>84.967391304347828</v>
      </c>
    </row>
    <row r="7593" spans="1:12" hidden="1" x14ac:dyDescent="0.25">
      <c r="A7593" t="s">
        <v>31234</v>
      </c>
      <c r="B7593" t="s">
        <v>31235</v>
      </c>
      <c r="C7593" s="1">
        <v>22.717391304347824</v>
      </c>
      <c r="D7593" s="1">
        <v>40.130434782608695</v>
      </c>
      <c r="E7593">
        <v>1</v>
      </c>
      <c r="F7593" t="s">
        <v>31236</v>
      </c>
      <c r="G7593" t="s">
        <v>31237</v>
      </c>
      <c r="H7593" t="s">
        <v>172</v>
      </c>
      <c r="I7593" t="s">
        <v>29917</v>
      </c>
      <c r="J7593" t="s">
        <v>31238</v>
      </c>
      <c r="K7593">
        <v>61</v>
      </c>
      <c r="L7593" s="1">
        <v>49.576086956521742</v>
      </c>
    </row>
    <row r="7594" spans="1:12" hidden="1" x14ac:dyDescent="0.25">
      <c r="A7594" t="s">
        <v>31239</v>
      </c>
      <c r="B7594" t="s">
        <v>31240</v>
      </c>
      <c r="C7594" s="1">
        <v>24.195652173913043</v>
      </c>
      <c r="D7594" s="1">
        <v>40.804347826086953</v>
      </c>
      <c r="E7594">
        <v>1</v>
      </c>
      <c r="F7594" t="s">
        <v>31241</v>
      </c>
      <c r="G7594" t="s">
        <v>31242</v>
      </c>
      <c r="H7594" t="s">
        <v>507</v>
      </c>
      <c r="I7594" t="s">
        <v>29917</v>
      </c>
      <c r="J7594" t="s">
        <v>31243</v>
      </c>
      <c r="K7594">
        <v>78</v>
      </c>
      <c r="L7594" s="1">
        <v>71.945652173913047</v>
      </c>
    </row>
    <row r="7595" spans="1:12" hidden="1" x14ac:dyDescent="0.25">
      <c r="A7595" t="s">
        <v>31244</v>
      </c>
      <c r="B7595" t="s">
        <v>31245</v>
      </c>
      <c r="C7595" s="1">
        <v>26.315217391304348</v>
      </c>
      <c r="D7595" s="1">
        <v>43.260869565217391</v>
      </c>
      <c r="E7595">
        <v>1</v>
      </c>
      <c r="F7595" t="s">
        <v>31246</v>
      </c>
      <c r="G7595" t="s">
        <v>30338</v>
      </c>
      <c r="H7595" t="s">
        <v>17881</v>
      </c>
      <c r="I7595" t="s">
        <v>29917</v>
      </c>
      <c r="J7595" t="s">
        <v>30339</v>
      </c>
      <c r="K7595">
        <v>100</v>
      </c>
      <c r="L7595" s="1">
        <v>84.108695652173907</v>
      </c>
    </row>
    <row r="7596" spans="1:12" hidden="1" x14ac:dyDescent="0.25">
      <c r="A7596" t="s">
        <v>31247</v>
      </c>
      <c r="B7596" t="s">
        <v>31248</v>
      </c>
      <c r="C7596" s="1">
        <v>20.608695652173914</v>
      </c>
      <c r="D7596" s="1">
        <v>32.445652173913047</v>
      </c>
      <c r="E7596">
        <v>1</v>
      </c>
      <c r="F7596" t="s">
        <v>31249</v>
      </c>
      <c r="G7596" t="s">
        <v>29141</v>
      </c>
      <c r="H7596" t="s">
        <v>11505</v>
      </c>
      <c r="I7596" t="s">
        <v>29917</v>
      </c>
      <c r="J7596" t="s">
        <v>30291</v>
      </c>
      <c r="K7596">
        <v>95</v>
      </c>
      <c r="L7596" s="1">
        <v>71.239130434782609</v>
      </c>
    </row>
    <row r="7597" spans="1:12" hidden="1" x14ac:dyDescent="0.25">
      <c r="A7597" t="s">
        <v>31250</v>
      </c>
      <c r="B7597" t="s">
        <v>31251</v>
      </c>
      <c r="C7597" s="1">
        <v>20.728260869565219</v>
      </c>
      <c r="D7597" s="1">
        <v>35.445652173913047</v>
      </c>
      <c r="E7597">
        <v>1</v>
      </c>
      <c r="F7597" t="s">
        <v>31252</v>
      </c>
      <c r="G7597" t="s">
        <v>14987</v>
      </c>
      <c r="H7597" t="s">
        <v>30647</v>
      </c>
      <c r="I7597" t="s">
        <v>29917</v>
      </c>
      <c r="J7597" t="s">
        <v>31052</v>
      </c>
      <c r="K7597">
        <v>100</v>
      </c>
      <c r="L7597" s="1">
        <v>50.782608695652172</v>
      </c>
    </row>
    <row r="7598" spans="1:12" hidden="1" x14ac:dyDescent="0.25">
      <c r="A7598" t="s">
        <v>31253</v>
      </c>
      <c r="B7598" t="s">
        <v>31254</v>
      </c>
      <c r="C7598" s="1">
        <v>47.217391304347828</v>
      </c>
      <c r="D7598" s="1">
        <v>55.554347826086953</v>
      </c>
      <c r="E7598">
        <v>1</v>
      </c>
      <c r="F7598" t="s">
        <v>31255</v>
      </c>
      <c r="G7598" t="s">
        <v>6308</v>
      </c>
      <c r="H7598" t="s">
        <v>507</v>
      </c>
      <c r="I7598" t="s">
        <v>29917</v>
      </c>
      <c r="J7598" t="s">
        <v>30751</v>
      </c>
      <c r="K7598">
        <v>120</v>
      </c>
      <c r="L7598" s="1">
        <v>110.68478260869566</v>
      </c>
    </row>
    <row r="7599" spans="1:12" hidden="1" x14ac:dyDescent="0.25">
      <c r="A7599" t="s">
        <v>31256</v>
      </c>
      <c r="B7599" t="s">
        <v>31257</v>
      </c>
      <c r="C7599" s="1">
        <v>17.858695652173914</v>
      </c>
      <c r="D7599" s="1">
        <v>24.25</v>
      </c>
      <c r="E7599">
        <v>1</v>
      </c>
      <c r="F7599" t="s">
        <v>31258</v>
      </c>
      <c r="G7599" t="s">
        <v>468</v>
      </c>
      <c r="H7599" t="s">
        <v>21235</v>
      </c>
      <c r="I7599" t="s">
        <v>29917</v>
      </c>
      <c r="J7599" t="s">
        <v>31259</v>
      </c>
      <c r="K7599">
        <v>90</v>
      </c>
      <c r="L7599" s="1">
        <v>55.641304347826086</v>
      </c>
    </row>
    <row r="7600" spans="1:12" hidden="1" x14ac:dyDescent="0.25">
      <c r="A7600" t="s">
        <v>31260</v>
      </c>
      <c r="B7600" t="s">
        <v>31261</v>
      </c>
      <c r="C7600" s="1">
        <v>17.782608695652176</v>
      </c>
      <c r="D7600" s="1">
        <v>22.173913043478262</v>
      </c>
      <c r="E7600">
        <v>1</v>
      </c>
      <c r="F7600" t="s">
        <v>31262</v>
      </c>
      <c r="G7600" t="s">
        <v>31263</v>
      </c>
      <c r="H7600" t="s">
        <v>31264</v>
      </c>
      <c r="I7600" t="s">
        <v>29917</v>
      </c>
      <c r="J7600" t="s">
        <v>31265</v>
      </c>
      <c r="K7600">
        <v>60</v>
      </c>
      <c r="L7600" s="1">
        <v>43.043478260869563</v>
      </c>
    </row>
    <row r="7601" spans="1:12" hidden="1" x14ac:dyDescent="0.25">
      <c r="A7601" t="s">
        <v>31266</v>
      </c>
      <c r="B7601" t="s">
        <v>31267</v>
      </c>
      <c r="C7601" s="1">
        <v>20.891304347826086</v>
      </c>
      <c r="D7601" s="1">
        <v>29.358695652173914</v>
      </c>
      <c r="E7601">
        <v>1</v>
      </c>
      <c r="F7601" t="s">
        <v>31268</v>
      </c>
      <c r="G7601" t="s">
        <v>31269</v>
      </c>
      <c r="H7601" t="s">
        <v>2062</v>
      </c>
      <c r="I7601" t="s">
        <v>29917</v>
      </c>
      <c r="J7601" t="s">
        <v>31270</v>
      </c>
      <c r="K7601">
        <v>56</v>
      </c>
      <c r="L7601" s="1">
        <v>51.869565217391305</v>
      </c>
    </row>
    <row r="7602" spans="1:12" hidden="1" x14ac:dyDescent="0.25">
      <c r="A7602" t="s">
        <v>31271</v>
      </c>
      <c r="B7602" t="s">
        <v>31272</v>
      </c>
      <c r="C7602" s="1">
        <v>21.413043478260871</v>
      </c>
      <c r="D7602" s="1">
        <v>44.663043478260867</v>
      </c>
      <c r="E7602">
        <v>1</v>
      </c>
      <c r="F7602" t="s">
        <v>31273</v>
      </c>
      <c r="G7602" t="s">
        <v>26296</v>
      </c>
      <c r="H7602" t="s">
        <v>30383</v>
      </c>
      <c r="I7602" t="s">
        <v>29917</v>
      </c>
      <c r="J7602" t="s">
        <v>31274</v>
      </c>
      <c r="K7602">
        <v>130</v>
      </c>
      <c r="L7602" s="1">
        <v>72.380434782608702</v>
      </c>
    </row>
    <row r="7603" spans="1:12" hidden="1" x14ac:dyDescent="0.25">
      <c r="A7603" t="s">
        <v>31275</v>
      </c>
      <c r="B7603" t="s">
        <v>31276</v>
      </c>
      <c r="C7603" s="1">
        <v>22.206521739130434</v>
      </c>
      <c r="D7603" s="1">
        <v>33.532608695652172</v>
      </c>
      <c r="E7603">
        <v>1</v>
      </c>
      <c r="F7603" t="s">
        <v>31277</v>
      </c>
      <c r="G7603" t="s">
        <v>31204</v>
      </c>
      <c r="H7603" t="s">
        <v>1861</v>
      </c>
      <c r="I7603" t="s">
        <v>29917</v>
      </c>
      <c r="J7603" t="s">
        <v>31205</v>
      </c>
      <c r="K7603">
        <v>88</v>
      </c>
      <c r="L7603" s="1">
        <v>48.043478260869563</v>
      </c>
    </row>
    <row r="7604" spans="1:12" hidden="1" x14ac:dyDescent="0.25">
      <c r="A7604" t="s">
        <v>31278</v>
      </c>
      <c r="B7604" t="s">
        <v>31279</v>
      </c>
      <c r="C7604" s="1">
        <v>34.717391304347828</v>
      </c>
      <c r="D7604" s="1">
        <v>66.684782608695656</v>
      </c>
      <c r="E7604">
        <v>1</v>
      </c>
      <c r="F7604" t="s">
        <v>31280</v>
      </c>
      <c r="G7604" t="s">
        <v>16261</v>
      </c>
      <c r="H7604" t="s">
        <v>30953</v>
      </c>
      <c r="I7604" t="s">
        <v>29917</v>
      </c>
      <c r="J7604" t="s">
        <v>30954</v>
      </c>
      <c r="K7604">
        <v>131</v>
      </c>
      <c r="L7604" s="1">
        <v>79.663043478260875</v>
      </c>
    </row>
    <row r="7605" spans="1:12" hidden="1" x14ac:dyDescent="0.25">
      <c r="A7605" t="s">
        <v>31281</v>
      </c>
      <c r="B7605" t="s">
        <v>31282</v>
      </c>
      <c r="C7605" s="1">
        <v>28.532608695652176</v>
      </c>
      <c r="D7605" s="1">
        <v>35.521739130434781</v>
      </c>
      <c r="E7605">
        <v>1</v>
      </c>
      <c r="F7605" t="s">
        <v>31283</v>
      </c>
      <c r="G7605" t="s">
        <v>26296</v>
      </c>
      <c r="H7605" t="s">
        <v>30383</v>
      </c>
      <c r="I7605" t="s">
        <v>29917</v>
      </c>
      <c r="J7605" t="s">
        <v>31284</v>
      </c>
      <c r="K7605">
        <v>120</v>
      </c>
      <c r="L7605" s="1">
        <v>73.293478260869563</v>
      </c>
    </row>
    <row r="7606" spans="1:12" hidden="1" x14ac:dyDescent="0.25">
      <c r="A7606" t="s">
        <v>31285</v>
      </c>
      <c r="B7606" t="s">
        <v>31286</v>
      </c>
      <c r="C7606" s="1">
        <v>31.304347826086957</v>
      </c>
      <c r="D7606" s="1">
        <v>58.826086956521742</v>
      </c>
      <c r="E7606">
        <v>1</v>
      </c>
      <c r="F7606" t="s">
        <v>31287</v>
      </c>
      <c r="G7606" t="s">
        <v>6670</v>
      </c>
      <c r="H7606" t="s">
        <v>30017</v>
      </c>
      <c r="I7606" t="s">
        <v>29917</v>
      </c>
      <c r="J7606" t="s">
        <v>30374</v>
      </c>
      <c r="K7606">
        <v>118</v>
      </c>
      <c r="L7606" s="1">
        <v>87.673913043478265</v>
      </c>
    </row>
    <row r="7607" spans="1:12" hidden="1" x14ac:dyDescent="0.25">
      <c r="A7607" t="s">
        <v>31288</v>
      </c>
      <c r="B7607" t="s">
        <v>31289</v>
      </c>
      <c r="C7607" s="1">
        <v>14.815217391304348</v>
      </c>
      <c r="D7607" s="1">
        <v>27.75</v>
      </c>
      <c r="E7607">
        <v>1</v>
      </c>
      <c r="F7607" t="s">
        <v>31290</v>
      </c>
      <c r="G7607" t="s">
        <v>31291</v>
      </c>
      <c r="H7607" t="s">
        <v>1951</v>
      </c>
      <c r="I7607" t="s">
        <v>29917</v>
      </c>
      <c r="J7607" t="s">
        <v>31292</v>
      </c>
      <c r="K7607">
        <v>63</v>
      </c>
      <c r="L7607" s="1">
        <v>58.478260869565219</v>
      </c>
    </row>
    <row r="7608" spans="1:12" hidden="1" x14ac:dyDescent="0.25">
      <c r="A7608" t="s">
        <v>31293</v>
      </c>
      <c r="B7608" t="s">
        <v>31294</v>
      </c>
      <c r="C7608" s="1">
        <v>25.076086956521738</v>
      </c>
      <c r="D7608" s="1">
        <v>30.782608695652176</v>
      </c>
      <c r="E7608">
        <v>1</v>
      </c>
      <c r="F7608" t="s">
        <v>31295</v>
      </c>
      <c r="G7608" t="s">
        <v>31296</v>
      </c>
      <c r="H7608" t="s">
        <v>30053</v>
      </c>
      <c r="I7608" t="s">
        <v>29917</v>
      </c>
      <c r="J7608" t="s">
        <v>31297</v>
      </c>
      <c r="K7608">
        <v>90</v>
      </c>
      <c r="L7608" s="1">
        <v>72.663043478260875</v>
      </c>
    </row>
    <row r="7609" spans="1:12" hidden="1" x14ac:dyDescent="0.25">
      <c r="A7609" t="s">
        <v>31298</v>
      </c>
      <c r="B7609" t="s">
        <v>31299</v>
      </c>
      <c r="C7609" s="1">
        <v>22.793478260869566</v>
      </c>
      <c r="D7609" s="1">
        <v>39.434782608695649</v>
      </c>
      <c r="E7609">
        <v>1</v>
      </c>
      <c r="F7609" t="s">
        <v>31300</v>
      </c>
      <c r="G7609" t="s">
        <v>31301</v>
      </c>
      <c r="H7609" t="s">
        <v>2199</v>
      </c>
      <c r="I7609" t="s">
        <v>29917</v>
      </c>
      <c r="J7609" t="s">
        <v>31302</v>
      </c>
      <c r="K7609">
        <v>60</v>
      </c>
      <c r="L7609" s="1">
        <v>47.576086956521742</v>
      </c>
    </row>
    <row r="7610" spans="1:12" hidden="1" x14ac:dyDescent="0.25">
      <c r="A7610" t="s">
        <v>31303</v>
      </c>
      <c r="B7610" t="s">
        <v>31304</v>
      </c>
      <c r="C7610" s="1">
        <v>33.706521739130437</v>
      </c>
      <c r="D7610" s="1">
        <v>53.010869565217391</v>
      </c>
      <c r="E7610">
        <v>1</v>
      </c>
      <c r="F7610" t="s">
        <v>31305</v>
      </c>
      <c r="G7610" t="s">
        <v>16277</v>
      </c>
      <c r="H7610" t="s">
        <v>292</v>
      </c>
      <c r="I7610" t="s">
        <v>29917</v>
      </c>
      <c r="J7610" t="s">
        <v>30652</v>
      </c>
      <c r="K7610">
        <v>102</v>
      </c>
      <c r="L7610" s="1">
        <v>90</v>
      </c>
    </row>
    <row r="7611" spans="1:12" hidden="1" x14ac:dyDescent="0.25">
      <c r="A7611" t="s">
        <v>31306</v>
      </c>
      <c r="B7611" t="s">
        <v>31307</v>
      </c>
      <c r="C7611" s="1">
        <v>26.510869565217391</v>
      </c>
      <c r="D7611" s="1">
        <v>32.836956521739133</v>
      </c>
      <c r="E7611">
        <v>1</v>
      </c>
      <c r="F7611" t="s">
        <v>31308</v>
      </c>
      <c r="G7611" t="s">
        <v>31309</v>
      </c>
      <c r="H7611" t="s">
        <v>27523</v>
      </c>
      <c r="I7611" t="s">
        <v>29917</v>
      </c>
      <c r="J7611" t="s">
        <v>31310</v>
      </c>
      <c r="K7611">
        <v>72</v>
      </c>
      <c r="L7611" s="1">
        <v>62.228260869565219</v>
      </c>
    </row>
    <row r="7612" spans="1:12" hidden="1" x14ac:dyDescent="0.25">
      <c r="A7612" t="s">
        <v>31311</v>
      </c>
      <c r="B7612" t="s">
        <v>31312</v>
      </c>
      <c r="C7612" s="1">
        <v>19.641304347826086</v>
      </c>
      <c r="D7612" s="1">
        <v>38.652173913043477</v>
      </c>
      <c r="E7612">
        <v>1</v>
      </c>
      <c r="F7612" t="s">
        <v>31313</v>
      </c>
      <c r="G7612" t="s">
        <v>30874</v>
      </c>
      <c r="H7612" t="s">
        <v>286</v>
      </c>
      <c r="I7612" t="s">
        <v>29917</v>
      </c>
      <c r="J7612" t="s">
        <v>30875</v>
      </c>
      <c r="K7612">
        <v>90</v>
      </c>
      <c r="L7612" s="1">
        <v>55.315217391304351</v>
      </c>
    </row>
    <row r="7613" spans="1:12" hidden="1" x14ac:dyDescent="0.25">
      <c r="A7613" t="s">
        <v>31314</v>
      </c>
      <c r="B7613" t="s">
        <v>31315</v>
      </c>
      <c r="C7613" s="1">
        <v>23.380434782608695</v>
      </c>
      <c r="D7613" s="1">
        <v>42.706521739130437</v>
      </c>
      <c r="E7613">
        <v>1</v>
      </c>
      <c r="F7613" t="s">
        <v>31316</v>
      </c>
      <c r="G7613" t="s">
        <v>17880</v>
      </c>
      <c r="H7613" t="s">
        <v>17</v>
      </c>
      <c r="I7613" t="s">
        <v>29917</v>
      </c>
      <c r="J7613" t="s">
        <v>31317</v>
      </c>
      <c r="K7613">
        <v>99</v>
      </c>
      <c r="L7613" s="1">
        <v>65.021739130434781</v>
      </c>
    </row>
    <row r="7614" spans="1:12" hidden="1" x14ac:dyDescent="0.25">
      <c r="A7614" t="s">
        <v>31318</v>
      </c>
      <c r="B7614" t="s">
        <v>31319</v>
      </c>
      <c r="C7614" s="1">
        <v>20.728260869565219</v>
      </c>
      <c r="D7614" s="1">
        <v>30.054347826086957</v>
      </c>
      <c r="E7614">
        <v>1</v>
      </c>
      <c r="F7614" t="s">
        <v>31320</v>
      </c>
      <c r="G7614" t="s">
        <v>5855</v>
      </c>
      <c r="H7614" t="s">
        <v>770</v>
      </c>
      <c r="I7614" t="s">
        <v>29917</v>
      </c>
      <c r="J7614" t="s">
        <v>31321</v>
      </c>
      <c r="K7614">
        <v>60</v>
      </c>
      <c r="L7614" s="1">
        <v>35.195652173913047</v>
      </c>
    </row>
    <row r="7615" spans="1:12" hidden="1" x14ac:dyDescent="0.25">
      <c r="A7615" t="s">
        <v>31322</v>
      </c>
      <c r="B7615" t="s">
        <v>31323</v>
      </c>
      <c r="C7615" s="1">
        <v>31.826086956521738</v>
      </c>
      <c r="D7615" s="1">
        <v>37.5</v>
      </c>
      <c r="E7615">
        <v>1</v>
      </c>
      <c r="F7615" t="s">
        <v>31324</v>
      </c>
      <c r="G7615" t="s">
        <v>2345</v>
      </c>
      <c r="H7615" t="s">
        <v>1969</v>
      </c>
      <c r="I7615" t="s">
        <v>29917</v>
      </c>
      <c r="J7615" t="s">
        <v>30853</v>
      </c>
      <c r="K7615">
        <v>99</v>
      </c>
      <c r="L7615" s="1">
        <v>65.847826086956516</v>
      </c>
    </row>
    <row r="7616" spans="1:12" hidden="1" x14ac:dyDescent="0.25">
      <c r="A7616" t="s">
        <v>31325</v>
      </c>
      <c r="B7616" t="s">
        <v>31326</v>
      </c>
      <c r="C7616" s="1">
        <v>30.173913043478262</v>
      </c>
      <c r="D7616" s="1">
        <v>38.978260869565219</v>
      </c>
      <c r="E7616">
        <v>1</v>
      </c>
      <c r="F7616" t="s">
        <v>31327</v>
      </c>
      <c r="G7616" t="s">
        <v>29944</v>
      </c>
      <c r="H7616" t="s">
        <v>389</v>
      </c>
      <c r="I7616" t="s">
        <v>29917</v>
      </c>
      <c r="J7616" t="s">
        <v>29945</v>
      </c>
      <c r="K7616">
        <v>64</v>
      </c>
      <c r="L7616" s="1">
        <v>56.434782608695649</v>
      </c>
    </row>
    <row r="7617" spans="1:12" hidden="1" x14ac:dyDescent="0.25">
      <c r="A7617" t="s">
        <v>31328</v>
      </c>
      <c r="B7617" t="s">
        <v>31329</v>
      </c>
      <c r="C7617" s="1">
        <v>44.706521739130437</v>
      </c>
      <c r="D7617" s="1">
        <v>73.847826086956516</v>
      </c>
      <c r="E7617">
        <v>1</v>
      </c>
      <c r="F7617" t="s">
        <v>31330</v>
      </c>
      <c r="G7617" t="s">
        <v>17880</v>
      </c>
      <c r="H7617" t="s">
        <v>17</v>
      </c>
      <c r="I7617" t="s">
        <v>29917</v>
      </c>
      <c r="J7617" t="s">
        <v>30703</v>
      </c>
      <c r="K7617">
        <v>130</v>
      </c>
      <c r="L7617" s="1">
        <v>105.28260869565217</v>
      </c>
    </row>
    <row r="7618" spans="1:12" hidden="1" x14ac:dyDescent="0.25">
      <c r="A7618" t="s">
        <v>31331</v>
      </c>
      <c r="B7618" t="s">
        <v>31332</v>
      </c>
      <c r="C7618" s="1">
        <v>38.097826086956523</v>
      </c>
      <c r="D7618" s="1">
        <v>64.434782608695656</v>
      </c>
      <c r="E7618">
        <v>1</v>
      </c>
      <c r="F7618" t="s">
        <v>31333</v>
      </c>
      <c r="G7618" t="s">
        <v>31334</v>
      </c>
      <c r="H7618" t="s">
        <v>370</v>
      </c>
      <c r="I7618" t="s">
        <v>29917</v>
      </c>
      <c r="J7618" t="s">
        <v>31335</v>
      </c>
      <c r="K7618">
        <v>120</v>
      </c>
      <c r="L7618" s="1">
        <v>66.880434782608702</v>
      </c>
    </row>
    <row r="7619" spans="1:12" hidden="1" x14ac:dyDescent="0.25">
      <c r="A7619" t="s">
        <v>31336</v>
      </c>
      <c r="B7619" t="s">
        <v>31337</v>
      </c>
      <c r="C7619" s="1">
        <v>17.652173913043477</v>
      </c>
      <c r="D7619" s="1">
        <v>34.978260869565219</v>
      </c>
      <c r="E7619">
        <v>1</v>
      </c>
      <c r="F7619" t="s">
        <v>31338</v>
      </c>
      <c r="G7619" t="s">
        <v>31339</v>
      </c>
      <c r="H7619" t="s">
        <v>30473</v>
      </c>
      <c r="I7619" t="s">
        <v>29917</v>
      </c>
      <c r="J7619" t="s">
        <v>31340</v>
      </c>
      <c r="K7619">
        <v>120</v>
      </c>
      <c r="L7619" s="1">
        <v>63.565217391304351</v>
      </c>
    </row>
    <row r="7620" spans="1:12" hidden="1" x14ac:dyDescent="0.25">
      <c r="A7620" t="s">
        <v>31341</v>
      </c>
      <c r="B7620" t="s">
        <v>31342</v>
      </c>
      <c r="C7620" s="1">
        <v>54.826086956521742</v>
      </c>
      <c r="D7620" s="1">
        <v>71.065217391304344</v>
      </c>
      <c r="E7620">
        <v>1</v>
      </c>
      <c r="F7620" t="s">
        <v>31343</v>
      </c>
      <c r="G7620" t="s">
        <v>19134</v>
      </c>
      <c r="H7620" t="s">
        <v>30473</v>
      </c>
      <c r="I7620" t="s">
        <v>29917</v>
      </c>
      <c r="J7620" t="s">
        <v>31344</v>
      </c>
      <c r="K7620">
        <v>156</v>
      </c>
      <c r="L7620" s="1">
        <v>135.77173913043478</v>
      </c>
    </row>
    <row r="7621" spans="1:12" hidden="1" x14ac:dyDescent="0.25">
      <c r="A7621" t="s">
        <v>31345</v>
      </c>
      <c r="B7621" t="s">
        <v>31346</v>
      </c>
      <c r="C7621" s="1">
        <v>13.641304347826088</v>
      </c>
      <c r="D7621" s="1">
        <v>29.815217391304348</v>
      </c>
      <c r="E7621">
        <v>1</v>
      </c>
      <c r="F7621" t="s">
        <v>31347</v>
      </c>
      <c r="G7621" t="s">
        <v>31348</v>
      </c>
      <c r="H7621" t="s">
        <v>12849</v>
      </c>
      <c r="I7621" t="s">
        <v>29917</v>
      </c>
      <c r="J7621" t="s">
        <v>31349</v>
      </c>
      <c r="K7621">
        <v>70</v>
      </c>
      <c r="L7621" s="1">
        <v>72.271739130434781</v>
      </c>
    </row>
    <row r="7622" spans="1:12" hidden="1" x14ac:dyDescent="0.25">
      <c r="A7622" t="s">
        <v>31350</v>
      </c>
      <c r="B7622" t="s">
        <v>31351</v>
      </c>
      <c r="C7622" s="1">
        <v>65.5</v>
      </c>
      <c r="D7622" s="1">
        <v>118.82608695652173</v>
      </c>
      <c r="E7622">
        <v>1</v>
      </c>
      <c r="F7622" t="s">
        <v>31352</v>
      </c>
      <c r="G7622" t="s">
        <v>26296</v>
      </c>
      <c r="H7622" t="s">
        <v>30383</v>
      </c>
      <c r="I7622" t="s">
        <v>29917</v>
      </c>
      <c r="J7622" t="s">
        <v>31353</v>
      </c>
      <c r="K7622">
        <v>184</v>
      </c>
      <c r="L7622" s="1">
        <v>145</v>
      </c>
    </row>
    <row r="7623" spans="1:12" hidden="1" x14ac:dyDescent="0.25">
      <c r="A7623" t="s">
        <v>31354</v>
      </c>
      <c r="B7623" t="s">
        <v>31355</v>
      </c>
      <c r="C7623" s="1">
        <v>64.880434782608702</v>
      </c>
      <c r="D7623" s="1">
        <v>103.6304347826087</v>
      </c>
      <c r="E7623">
        <v>1</v>
      </c>
      <c r="F7623" t="s">
        <v>31356</v>
      </c>
      <c r="G7623" t="s">
        <v>29936</v>
      </c>
      <c r="H7623" t="s">
        <v>17</v>
      </c>
      <c r="I7623" t="s">
        <v>29917</v>
      </c>
      <c r="J7623" t="s">
        <v>31357</v>
      </c>
      <c r="K7623">
        <v>170</v>
      </c>
      <c r="L7623" s="1">
        <v>142.65217391304347</v>
      </c>
    </row>
    <row r="7624" spans="1:12" hidden="1" x14ac:dyDescent="0.25">
      <c r="A7624" t="s">
        <v>31358</v>
      </c>
      <c r="B7624" t="s">
        <v>31359</v>
      </c>
      <c r="C7624" s="1">
        <v>25.054347826086957</v>
      </c>
      <c r="D7624" s="1">
        <v>45.336956521739133</v>
      </c>
      <c r="E7624">
        <v>1</v>
      </c>
      <c r="F7624" t="s">
        <v>31360</v>
      </c>
      <c r="G7624" t="s">
        <v>31361</v>
      </c>
      <c r="H7624" t="s">
        <v>30017</v>
      </c>
      <c r="I7624" t="s">
        <v>29917</v>
      </c>
      <c r="J7624" t="s">
        <v>31362</v>
      </c>
      <c r="K7624">
        <v>120</v>
      </c>
      <c r="L7624" s="1">
        <v>75.586956521739125</v>
      </c>
    </row>
    <row r="7625" spans="1:12" hidden="1" x14ac:dyDescent="0.25">
      <c r="A7625" t="s">
        <v>31363</v>
      </c>
      <c r="B7625" t="s">
        <v>31364</v>
      </c>
      <c r="C7625" s="1">
        <v>35.684782608695649</v>
      </c>
      <c r="D7625" s="1">
        <v>63.380434782608695</v>
      </c>
      <c r="E7625">
        <v>1</v>
      </c>
      <c r="F7625" t="s">
        <v>31365</v>
      </c>
      <c r="G7625" t="s">
        <v>657</v>
      </c>
      <c r="H7625" t="s">
        <v>1847</v>
      </c>
      <c r="I7625" t="s">
        <v>29917</v>
      </c>
      <c r="J7625" t="s">
        <v>30642</v>
      </c>
      <c r="K7625">
        <v>130</v>
      </c>
      <c r="L7625" s="1">
        <v>105.25</v>
      </c>
    </row>
    <row r="7626" spans="1:12" hidden="1" x14ac:dyDescent="0.25">
      <c r="A7626" t="s">
        <v>31366</v>
      </c>
      <c r="B7626" t="s">
        <v>31367</v>
      </c>
      <c r="C7626" s="1">
        <v>50.315217391304351</v>
      </c>
      <c r="D7626" s="1">
        <v>70.456521739130437</v>
      </c>
      <c r="E7626">
        <v>1</v>
      </c>
      <c r="F7626" t="s">
        <v>31368</v>
      </c>
      <c r="G7626" t="s">
        <v>26296</v>
      </c>
      <c r="H7626" t="s">
        <v>27523</v>
      </c>
      <c r="I7626" t="s">
        <v>29917</v>
      </c>
      <c r="J7626" t="s">
        <v>31369</v>
      </c>
      <c r="K7626">
        <v>188</v>
      </c>
      <c r="L7626" s="1">
        <v>157.04347826086956</v>
      </c>
    </row>
    <row r="7627" spans="1:12" hidden="1" x14ac:dyDescent="0.25">
      <c r="A7627" t="s">
        <v>31370</v>
      </c>
      <c r="B7627" t="s">
        <v>31371</v>
      </c>
      <c r="C7627" s="1">
        <v>19.956521739130434</v>
      </c>
      <c r="D7627" s="1">
        <v>49.532608695652172</v>
      </c>
      <c r="E7627">
        <v>1</v>
      </c>
      <c r="F7627" t="s">
        <v>31372</v>
      </c>
      <c r="G7627" t="s">
        <v>2093</v>
      </c>
      <c r="H7627" t="s">
        <v>228</v>
      </c>
      <c r="I7627" t="s">
        <v>29917</v>
      </c>
      <c r="J7627" t="s">
        <v>31373</v>
      </c>
      <c r="K7627">
        <v>156</v>
      </c>
      <c r="L7627" s="1">
        <v>90.315217391304344</v>
      </c>
    </row>
    <row r="7628" spans="1:12" hidden="1" x14ac:dyDescent="0.25">
      <c r="A7628" t="s">
        <v>31374</v>
      </c>
      <c r="B7628" t="s">
        <v>31375</v>
      </c>
      <c r="C7628" s="1">
        <v>34.75</v>
      </c>
      <c r="D7628" s="1">
        <v>57.597826086956523</v>
      </c>
      <c r="E7628">
        <v>1</v>
      </c>
      <c r="F7628" t="s">
        <v>31376</v>
      </c>
      <c r="G7628" t="s">
        <v>31377</v>
      </c>
      <c r="H7628" t="s">
        <v>11113</v>
      </c>
      <c r="I7628" t="s">
        <v>29917</v>
      </c>
      <c r="J7628" t="s">
        <v>31378</v>
      </c>
      <c r="K7628">
        <v>69</v>
      </c>
      <c r="L7628" s="1">
        <v>59.119565217391305</v>
      </c>
    </row>
    <row r="7629" spans="1:12" hidden="1" x14ac:dyDescent="0.25">
      <c r="A7629" t="s">
        <v>31379</v>
      </c>
      <c r="B7629" t="s">
        <v>31380</v>
      </c>
      <c r="C7629" s="1">
        <v>17.989130434782609</v>
      </c>
      <c r="D7629" s="1">
        <v>31.315217391304348</v>
      </c>
      <c r="E7629">
        <v>1</v>
      </c>
      <c r="F7629" t="s">
        <v>31381</v>
      </c>
      <c r="G7629" t="s">
        <v>10575</v>
      </c>
      <c r="H7629" t="s">
        <v>2079</v>
      </c>
      <c r="I7629" t="s">
        <v>29917</v>
      </c>
      <c r="J7629" t="s">
        <v>30247</v>
      </c>
      <c r="K7629">
        <v>54</v>
      </c>
      <c r="L7629" s="1">
        <v>38.728260869565219</v>
      </c>
    </row>
    <row r="7630" spans="1:12" hidden="1" x14ac:dyDescent="0.25">
      <c r="A7630" t="s">
        <v>31382</v>
      </c>
      <c r="B7630" t="s">
        <v>31383</v>
      </c>
      <c r="C7630" s="1">
        <v>17.456521739130434</v>
      </c>
      <c r="D7630" s="1">
        <v>30.532608695652176</v>
      </c>
      <c r="E7630">
        <v>1</v>
      </c>
      <c r="F7630" t="s">
        <v>31384</v>
      </c>
      <c r="G7630" t="s">
        <v>291</v>
      </c>
      <c r="H7630" t="s">
        <v>1945</v>
      </c>
      <c r="I7630" t="s">
        <v>29917</v>
      </c>
      <c r="J7630" t="s">
        <v>31385</v>
      </c>
      <c r="K7630">
        <v>60</v>
      </c>
      <c r="L7630" s="1">
        <v>36.054347826086953</v>
      </c>
    </row>
    <row r="7631" spans="1:12" hidden="1" x14ac:dyDescent="0.25">
      <c r="A7631" t="s">
        <v>31386</v>
      </c>
      <c r="B7631" t="s">
        <v>31387</v>
      </c>
      <c r="C7631" s="1">
        <v>50.510869565217391</v>
      </c>
      <c r="D7631" s="1">
        <v>59.065217391304351</v>
      </c>
      <c r="E7631">
        <v>1</v>
      </c>
      <c r="F7631" t="s">
        <v>31388</v>
      </c>
      <c r="G7631" t="s">
        <v>3317</v>
      </c>
      <c r="H7631" t="s">
        <v>31264</v>
      </c>
      <c r="I7631" t="s">
        <v>29917</v>
      </c>
      <c r="J7631" t="s">
        <v>31389</v>
      </c>
      <c r="K7631">
        <v>197</v>
      </c>
      <c r="L7631" s="1">
        <v>131.57608695652175</v>
      </c>
    </row>
    <row r="7632" spans="1:12" hidden="1" x14ac:dyDescent="0.25">
      <c r="A7632" t="s">
        <v>31390</v>
      </c>
      <c r="B7632" t="s">
        <v>31391</v>
      </c>
      <c r="C7632" s="1">
        <v>25.532608695652176</v>
      </c>
      <c r="D7632" s="1">
        <v>42.413043478260867</v>
      </c>
      <c r="E7632">
        <v>1</v>
      </c>
      <c r="F7632" t="s">
        <v>31392</v>
      </c>
      <c r="G7632" t="s">
        <v>26296</v>
      </c>
      <c r="H7632" t="s">
        <v>27523</v>
      </c>
      <c r="I7632" t="s">
        <v>29917</v>
      </c>
      <c r="J7632" t="s">
        <v>31393</v>
      </c>
      <c r="K7632">
        <v>96</v>
      </c>
      <c r="L7632" s="1">
        <v>69.543478260869563</v>
      </c>
    </row>
    <row r="7633" spans="1:12" hidden="1" x14ac:dyDescent="0.25">
      <c r="A7633" t="s">
        <v>31394</v>
      </c>
      <c r="B7633" t="s">
        <v>31395</v>
      </c>
      <c r="C7633" s="1">
        <v>22.826086956521738</v>
      </c>
      <c r="D7633" s="1">
        <v>41.554347826086953</v>
      </c>
      <c r="E7633">
        <v>1</v>
      </c>
      <c r="F7633" t="s">
        <v>31396</v>
      </c>
      <c r="G7633" t="s">
        <v>22087</v>
      </c>
      <c r="H7633" t="s">
        <v>17</v>
      </c>
      <c r="I7633" t="s">
        <v>29917</v>
      </c>
      <c r="J7633" t="s">
        <v>31397</v>
      </c>
      <c r="K7633">
        <v>90</v>
      </c>
      <c r="L7633" s="1">
        <v>81.717391304347828</v>
      </c>
    </row>
    <row r="7634" spans="1:12" hidden="1" x14ac:dyDescent="0.25">
      <c r="A7634" t="s">
        <v>31398</v>
      </c>
      <c r="B7634" t="s">
        <v>31399</v>
      </c>
      <c r="C7634" s="1">
        <v>65.967391304347828</v>
      </c>
      <c r="D7634" s="1">
        <v>119.15217391304348</v>
      </c>
      <c r="E7634">
        <v>1</v>
      </c>
      <c r="F7634" t="s">
        <v>31400</v>
      </c>
      <c r="G7634" t="s">
        <v>26350</v>
      </c>
      <c r="H7634" t="s">
        <v>27523</v>
      </c>
      <c r="I7634" t="s">
        <v>29917</v>
      </c>
      <c r="J7634" t="s">
        <v>30528</v>
      </c>
      <c r="K7634">
        <v>153</v>
      </c>
      <c r="L7634" s="1">
        <v>141.21739130434781</v>
      </c>
    </row>
    <row r="7635" spans="1:12" hidden="1" x14ac:dyDescent="0.25">
      <c r="A7635" t="s">
        <v>31401</v>
      </c>
      <c r="B7635" t="s">
        <v>31402</v>
      </c>
      <c r="C7635" s="1">
        <v>21.565217391304348</v>
      </c>
      <c r="D7635" s="1">
        <v>38.5</v>
      </c>
      <c r="E7635">
        <v>1</v>
      </c>
      <c r="F7635" t="s">
        <v>31403</v>
      </c>
      <c r="G7635" t="s">
        <v>26296</v>
      </c>
      <c r="H7635" t="s">
        <v>27523</v>
      </c>
      <c r="I7635" t="s">
        <v>29917</v>
      </c>
      <c r="J7635" t="s">
        <v>30072</v>
      </c>
      <c r="K7635">
        <v>94</v>
      </c>
      <c r="L7635" s="1">
        <v>74</v>
      </c>
    </row>
    <row r="7636" spans="1:12" hidden="1" x14ac:dyDescent="0.25">
      <c r="A7636" t="s">
        <v>31404</v>
      </c>
      <c r="B7636" t="s">
        <v>31405</v>
      </c>
      <c r="C7636" s="1">
        <v>20</v>
      </c>
      <c r="D7636" s="1">
        <v>22.793478260869566</v>
      </c>
      <c r="E7636">
        <v>1</v>
      </c>
      <c r="F7636" t="s">
        <v>31406</v>
      </c>
      <c r="G7636" t="s">
        <v>59</v>
      </c>
      <c r="H7636" t="s">
        <v>1951</v>
      </c>
      <c r="I7636" t="s">
        <v>29917</v>
      </c>
      <c r="J7636" t="s">
        <v>31407</v>
      </c>
      <c r="K7636">
        <v>86</v>
      </c>
      <c r="L7636" s="1">
        <v>63.739130434782609</v>
      </c>
    </row>
    <row r="7637" spans="1:12" hidden="1" x14ac:dyDescent="0.25">
      <c r="A7637" t="s">
        <v>31408</v>
      </c>
      <c r="B7637" t="s">
        <v>31409</v>
      </c>
      <c r="C7637" s="1">
        <v>14.597826086956522</v>
      </c>
      <c r="D7637" s="1">
        <v>32.326086956521742</v>
      </c>
      <c r="E7637">
        <v>1</v>
      </c>
      <c r="F7637" t="s">
        <v>31410</v>
      </c>
      <c r="G7637" t="s">
        <v>20001</v>
      </c>
      <c r="H7637" t="s">
        <v>23</v>
      </c>
      <c r="I7637" t="s">
        <v>29917</v>
      </c>
      <c r="J7637" t="s">
        <v>31152</v>
      </c>
      <c r="K7637">
        <v>61</v>
      </c>
      <c r="L7637" s="1">
        <v>41.760869565217391</v>
      </c>
    </row>
    <row r="7638" spans="1:12" hidden="1" x14ac:dyDescent="0.25">
      <c r="A7638" t="s">
        <v>31411</v>
      </c>
      <c r="B7638" t="s">
        <v>31412</v>
      </c>
      <c r="C7638" s="1">
        <v>37.608695652173914</v>
      </c>
      <c r="D7638" s="1">
        <v>48.380434782608695</v>
      </c>
      <c r="E7638">
        <v>1</v>
      </c>
      <c r="F7638" t="s">
        <v>31413</v>
      </c>
      <c r="G7638" t="s">
        <v>8156</v>
      </c>
      <c r="H7638" t="s">
        <v>13382</v>
      </c>
      <c r="I7638" t="s">
        <v>29917</v>
      </c>
      <c r="J7638" t="s">
        <v>31414</v>
      </c>
      <c r="K7638">
        <v>154</v>
      </c>
      <c r="L7638" s="1">
        <v>81.641304347826093</v>
      </c>
    </row>
    <row r="7639" spans="1:12" hidden="1" x14ac:dyDescent="0.25">
      <c r="A7639" t="s">
        <v>31415</v>
      </c>
      <c r="B7639" t="s">
        <v>31416</v>
      </c>
      <c r="C7639" s="1">
        <v>20.086956521739129</v>
      </c>
      <c r="D7639" s="1">
        <v>37.804347826086953</v>
      </c>
      <c r="E7639">
        <v>1</v>
      </c>
      <c r="F7639" t="s">
        <v>31417</v>
      </c>
      <c r="G7639" t="s">
        <v>546</v>
      </c>
      <c r="H7639" t="s">
        <v>29988</v>
      </c>
      <c r="I7639" t="s">
        <v>29917</v>
      </c>
      <c r="J7639" t="s">
        <v>30656</v>
      </c>
      <c r="K7639">
        <v>105</v>
      </c>
      <c r="L7639" s="1">
        <v>59.782608695652172</v>
      </c>
    </row>
    <row r="7640" spans="1:12" hidden="1" x14ac:dyDescent="0.25">
      <c r="A7640" t="s">
        <v>31418</v>
      </c>
      <c r="B7640" t="s">
        <v>31419</v>
      </c>
      <c r="C7640" s="1">
        <v>37.413043478260867</v>
      </c>
      <c r="D7640" s="1">
        <v>78.826086956521735</v>
      </c>
      <c r="E7640">
        <v>1</v>
      </c>
      <c r="F7640" t="s">
        <v>31420</v>
      </c>
      <c r="G7640" t="s">
        <v>26296</v>
      </c>
      <c r="H7640" t="s">
        <v>30383</v>
      </c>
      <c r="I7640" t="s">
        <v>29917</v>
      </c>
      <c r="J7640" t="s">
        <v>30907</v>
      </c>
      <c r="K7640">
        <v>120</v>
      </c>
      <c r="L7640" s="1">
        <v>106.77173913043478</v>
      </c>
    </row>
    <row r="7641" spans="1:12" hidden="1" x14ac:dyDescent="0.25">
      <c r="A7641" t="s">
        <v>31421</v>
      </c>
      <c r="B7641" t="s">
        <v>29678</v>
      </c>
      <c r="C7641" s="1">
        <v>14.836956521739131</v>
      </c>
      <c r="D7641" s="1">
        <v>18.130434782608695</v>
      </c>
      <c r="E7641">
        <v>1</v>
      </c>
      <c r="F7641" t="s">
        <v>31422</v>
      </c>
      <c r="G7641" t="s">
        <v>31423</v>
      </c>
      <c r="H7641" t="s">
        <v>21235</v>
      </c>
      <c r="I7641" t="s">
        <v>29917</v>
      </c>
      <c r="J7641" t="s">
        <v>31424</v>
      </c>
      <c r="K7641">
        <v>83</v>
      </c>
      <c r="L7641" s="1">
        <v>35.652173913043477</v>
      </c>
    </row>
    <row r="7642" spans="1:12" hidden="1" x14ac:dyDescent="0.25">
      <c r="A7642" t="s">
        <v>31425</v>
      </c>
      <c r="B7642" t="s">
        <v>31426</v>
      </c>
      <c r="C7642" s="1">
        <v>30.695652173913043</v>
      </c>
      <c r="D7642" s="1">
        <v>57.010869565217391</v>
      </c>
      <c r="E7642">
        <v>1</v>
      </c>
      <c r="F7642" t="s">
        <v>31427</v>
      </c>
      <c r="G7642" t="s">
        <v>31428</v>
      </c>
      <c r="H7642" t="s">
        <v>27523</v>
      </c>
      <c r="I7642" t="s">
        <v>29917</v>
      </c>
      <c r="J7642" t="s">
        <v>31429</v>
      </c>
      <c r="K7642">
        <v>115</v>
      </c>
      <c r="L7642" s="1">
        <v>98</v>
      </c>
    </row>
    <row r="7643" spans="1:12" hidden="1" x14ac:dyDescent="0.25">
      <c r="A7643" t="s">
        <v>31430</v>
      </c>
      <c r="B7643" t="s">
        <v>31431</v>
      </c>
      <c r="C7643" s="1">
        <v>23.086956521739129</v>
      </c>
      <c r="D7643" s="1">
        <v>43.326086956521742</v>
      </c>
      <c r="E7643">
        <v>1</v>
      </c>
      <c r="F7643" t="s">
        <v>31432</v>
      </c>
      <c r="G7643" t="s">
        <v>26296</v>
      </c>
      <c r="H7643" t="s">
        <v>27523</v>
      </c>
      <c r="I7643" t="s">
        <v>29917</v>
      </c>
      <c r="J7643" t="s">
        <v>30707</v>
      </c>
      <c r="K7643">
        <v>149</v>
      </c>
      <c r="L7643" s="1">
        <v>92.673913043478265</v>
      </c>
    </row>
    <row r="7644" spans="1:12" hidden="1" x14ac:dyDescent="0.25">
      <c r="A7644" t="s">
        <v>31433</v>
      </c>
      <c r="B7644" t="s">
        <v>31434</v>
      </c>
      <c r="C7644" s="1">
        <v>30.858695652173914</v>
      </c>
      <c r="D7644" s="1">
        <v>53.086956521739133</v>
      </c>
      <c r="E7644">
        <v>1</v>
      </c>
      <c r="F7644" t="s">
        <v>31435</v>
      </c>
      <c r="G7644" t="s">
        <v>19134</v>
      </c>
      <c r="H7644" t="s">
        <v>17</v>
      </c>
      <c r="I7644" t="s">
        <v>29917</v>
      </c>
      <c r="J7644" t="s">
        <v>31436</v>
      </c>
      <c r="K7644">
        <v>116</v>
      </c>
      <c r="L7644" s="1">
        <v>111.3804347826087</v>
      </c>
    </row>
    <row r="7645" spans="1:12" hidden="1" x14ac:dyDescent="0.25">
      <c r="A7645" t="s">
        <v>31437</v>
      </c>
      <c r="B7645" t="s">
        <v>31438</v>
      </c>
      <c r="C7645" s="1">
        <v>57.021739130434781</v>
      </c>
      <c r="D7645" s="1">
        <v>87.880434782608702</v>
      </c>
      <c r="E7645">
        <v>1</v>
      </c>
      <c r="F7645" t="s">
        <v>31439</v>
      </c>
      <c r="G7645" t="s">
        <v>17880</v>
      </c>
      <c r="H7645" t="s">
        <v>17</v>
      </c>
      <c r="I7645" t="s">
        <v>29917</v>
      </c>
      <c r="J7645" t="s">
        <v>31440</v>
      </c>
      <c r="K7645">
        <v>194</v>
      </c>
      <c r="L7645" s="1">
        <v>152.77173913043478</v>
      </c>
    </row>
    <row r="7646" spans="1:12" hidden="1" x14ac:dyDescent="0.25">
      <c r="A7646" t="s">
        <v>31441</v>
      </c>
      <c r="B7646" t="s">
        <v>31442</v>
      </c>
      <c r="C7646" s="1">
        <v>18.5</v>
      </c>
      <c r="D7646" s="1">
        <v>31.652173913043477</v>
      </c>
      <c r="E7646">
        <v>1</v>
      </c>
      <c r="F7646" t="s">
        <v>31443</v>
      </c>
      <c r="G7646" t="s">
        <v>31444</v>
      </c>
      <c r="H7646" t="s">
        <v>15430</v>
      </c>
      <c r="I7646" t="s">
        <v>29917</v>
      </c>
      <c r="J7646" t="s">
        <v>31445</v>
      </c>
      <c r="K7646">
        <v>97</v>
      </c>
      <c r="L7646" s="1">
        <v>44.608695652173914</v>
      </c>
    </row>
    <row r="7647" spans="1:12" hidden="1" x14ac:dyDescent="0.25">
      <c r="A7647" t="s">
        <v>31446</v>
      </c>
      <c r="B7647" t="s">
        <v>31447</v>
      </c>
      <c r="C7647" s="1">
        <v>18.934782608695652</v>
      </c>
      <c r="D7647" s="1">
        <v>38.728260869565219</v>
      </c>
      <c r="E7647">
        <v>1</v>
      </c>
      <c r="F7647" t="s">
        <v>31448</v>
      </c>
      <c r="G7647" t="s">
        <v>8156</v>
      </c>
      <c r="H7647" t="s">
        <v>13382</v>
      </c>
      <c r="I7647" t="s">
        <v>29917</v>
      </c>
      <c r="J7647" t="s">
        <v>31414</v>
      </c>
      <c r="K7647">
        <v>90</v>
      </c>
      <c r="L7647" s="1">
        <v>84.282608695652172</v>
      </c>
    </row>
    <row r="7648" spans="1:12" hidden="1" x14ac:dyDescent="0.25">
      <c r="A7648" t="s">
        <v>31449</v>
      </c>
      <c r="B7648" t="s">
        <v>31450</v>
      </c>
      <c r="C7648" s="1">
        <v>39.75</v>
      </c>
      <c r="D7648" s="1">
        <v>45.532608695652172</v>
      </c>
      <c r="E7648">
        <v>1</v>
      </c>
      <c r="F7648" t="s">
        <v>31451</v>
      </c>
      <c r="G7648" t="s">
        <v>6308</v>
      </c>
      <c r="H7648" t="s">
        <v>507</v>
      </c>
      <c r="I7648" t="s">
        <v>29917</v>
      </c>
      <c r="J7648" t="s">
        <v>30012</v>
      </c>
      <c r="K7648">
        <v>120</v>
      </c>
      <c r="L7648" s="1">
        <v>90.510869565217391</v>
      </c>
    </row>
    <row r="7649" spans="1:12" hidden="1" x14ac:dyDescent="0.25">
      <c r="A7649" t="s">
        <v>31452</v>
      </c>
      <c r="B7649" t="s">
        <v>31453</v>
      </c>
      <c r="E7649">
        <v>0</v>
      </c>
      <c r="F7649" t="s">
        <v>31454</v>
      </c>
      <c r="G7649" t="s">
        <v>31455</v>
      </c>
      <c r="H7649" t="s">
        <v>27523</v>
      </c>
      <c r="I7649" t="s">
        <v>29917</v>
      </c>
      <c r="J7649" t="s">
        <v>31456</v>
      </c>
      <c r="K7649">
        <v>72</v>
      </c>
      <c r="L7649" s="1">
        <v>55.717391304347828</v>
      </c>
    </row>
    <row r="7650" spans="1:12" hidden="1" x14ac:dyDescent="0.25">
      <c r="A7650" t="s">
        <v>31457</v>
      </c>
      <c r="B7650" t="s">
        <v>31458</v>
      </c>
      <c r="C7650" s="1">
        <v>13.032608695652174</v>
      </c>
      <c r="D7650" s="1">
        <v>18.326086956521738</v>
      </c>
      <c r="E7650">
        <v>1</v>
      </c>
      <c r="F7650" t="s">
        <v>31459</v>
      </c>
      <c r="G7650" t="s">
        <v>26296</v>
      </c>
      <c r="H7650" t="s">
        <v>27523</v>
      </c>
      <c r="I7650" t="s">
        <v>29917</v>
      </c>
      <c r="J7650" t="s">
        <v>31456</v>
      </c>
      <c r="K7650">
        <v>94</v>
      </c>
      <c r="L7650" s="1">
        <v>62.358695652173914</v>
      </c>
    </row>
    <row r="7651" spans="1:12" hidden="1" x14ac:dyDescent="0.25">
      <c r="A7651" t="s">
        <v>31460</v>
      </c>
      <c r="B7651" t="s">
        <v>31461</v>
      </c>
      <c r="C7651" s="1">
        <v>31.521739130434781</v>
      </c>
      <c r="D7651" s="1">
        <v>50.043478260869563</v>
      </c>
      <c r="E7651">
        <v>1</v>
      </c>
      <c r="F7651" t="s">
        <v>31462</v>
      </c>
      <c r="G7651" t="s">
        <v>31463</v>
      </c>
      <c r="H7651" t="s">
        <v>30017</v>
      </c>
      <c r="I7651" t="s">
        <v>29917</v>
      </c>
      <c r="J7651" t="s">
        <v>30018</v>
      </c>
      <c r="K7651">
        <v>72</v>
      </c>
      <c r="L7651" s="1">
        <v>65.902173913043484</v>
      </c>
    </row>
    <row r="7652" spans="1:12" hidden="1" x14ac:dyDescent="0.25">
      <c r="A7652" t="s">
        <v>31464</v>
      </c>
      <c r="B7652" t="s">
        <v>31465</v>
      </c>
      <c r="C7652" s="1">
        <v>25.065217391304348</v>
      </c>
      <c r="D7652" s="1">
        <v>45.826086956521742</v>
      </c>
      <c r="E7652">
        <v>1</v>
      </c>
      <c r="F7652" t="s">
        <v>31466</v>
      </c>
      <c r="G7652" t="s">
        <v>26296</v>
      </c>
      <c r="H7652" t="s">
        <v>27523</v>
      </c>
      <c r="I7652" t="s">
        <v>29917</v>
      </c>
      <c r="J7652" t="s">
        <v>31467</v>
      </c>
      <c r="K7652">
        <v>67</v>
      </c>
      <c r="L7652" s="1">
        <v>61.554347826086953</v>
      </c>
    </row>
    <row r="7653" spans="1:12" hidden="1" x14ac:dyDescent="0.25">
      <c r="A7653" t="s">
        <v>31468</v>
      </c>
      <c r="B7653" t="s">
        <v>31469</v>
      </c>
      <c r="C7653" s="1">
        <v>29.760869565217391</v>
      </c>
      <c r="D7653" s="1">
        <v>50.945652173913047</v>
      </c>
      <c r="E7653">
        <v>1</v>
      </c>
      <c r="F7653" t="s">
        <v>31470</v>
      </c>
      <c r="G7653" t="s">
        <v>26296</v>
      </c>
      <c r="H7653" t="s">
        <v>27523</v>
      </c>
      <c r="I7653" t="s">
        <v>29917</v>
      </c>
      <c r="J7653" t="s">
        <v>31471</v>
      </c>
      <c r="K7653">
        <v>120</v>
      </c>
      <c r="L7653" s="1">
        <v>108.41304347826087</v>
      </c>
    </row>
    <row r="7654" spans="1:12" hidden="1" x14ac:dyDescent="0.25">
      <c r="A7654" t="s">
        <v>31472</v>
      </c>
      <c r="B7654" t="s">
        <v>31473</v>
      </c>
      <c r="C7654" s="1">
        <v>33.891304347826086</v>
      </c>
      <c r="D7654" s="1">
        <v>68.858695652173907</v>
      </c>
      <c r="E7654">
        <v>1</v>
      </c>
      <c r="F7654" t="s">
        <v>31474</v>
      </c>
      <c r="G7654" t="s">
        <v>31475</v>
      </c>
      <c r="H7654" t="s">
        <v>172</v>
      </c>
      <c r="I7654" t="s">
        <v>29917</v>
      </c>
      <c r="J7654" t="s">
        <v>31476</v>
      </c>
      <c r="K7654">
        <v>108</v>
      </c>
      <c r="L7654" s="1">
        <v>83.108695652173907</v>
      </c>
    </row>
    <row r="7655" spans="1:12" hidden="1" x14ac:dyDescent="0.25">
      <c r="A7655" t="s">
        <v>31477</v>
      </c>
      <c r="B7655" t="s">
        <v>31478</v>
      </c>
      <c r="C7655" s="1">
        <v>13.793478260869565</v>
      </c>
      <c r="D7655" s="1">
        <v>27.684782608695652</v>
      </c>
      <c r="E7655">
        <v>1</v>
      </c>
      <c r="F7655" t="s">
        <v>31479</v>
      </c>
      <c r="G7655" t="s">
        <v>16282</v>
      </c>
      <c r="H7655" t="s">
        <v>30423</v>
      </c>
      <c r="I7655" t="s">
        <v>29917</v>
      </c>
      <c r="J7655" t="s">
        <v>30424</v>
      </c>
      <c r="K7655">
        <v>52</v>
      </c>
      <c r="L7655" s="1">
        <v>36.163043478260867</v>
      </c>
    </row>
    <row r="7656" spans="1:12" hidden="1" x14ac:dyDescent="0.25">
      <c r="A7656" t="s">
        <v>31480</v>
      </c>
      <c r="B7656" t="s">
        <v>31481</v>
      </c>
      <c r="C7656" s="1">
        <v>12.652173913043478</v>
      </c>
      <c r="D7656" s="1">
        <v>25.260869565217391</v>
      </c>
      <c r="E7656">
        <v>1</v>
      </c>
      <c r="F7656" t="s">
        <v>31482</v>
      </c>
      <c r="G7656" t="s">
        <v>24095</v>
      </c>
      <c r="H7656" t="s">
        <v>1861</v>
      </c>
      <c r="I7656" t="s">
        <v>29917</v>
      </c>
      <c r="J7656" t="s">
        <v>31483</v>
      </c>
      <c r="K7656">
        <v>52</v>
      </c>
      <c r="L7656" s="1">
        <v>30.065217391304348</v>
      </c>
    </row>
    <row r="7657" spans="1:12" hidden="1" x14ac:dyDescent="0.25">
      <c r="A7657" t="s">
        <v>31484</v>
      </c>
      <c r="B7657" t="s">
        <v>31485</v>
      </c>
      <c r="C7657" s="1">
        <v>23.532608695652176</v>
      </c>
      <c r="D7657" s="1">
        <v>37.228260869565219</v>
      </c>
      <c r="E7657">
        <v>1</v>
      </c>
      <c r="F7657" t="s">
        <v>31486</v>
      </c>
      <c r="G7657" t="s">
        <v>31487</v>
      </c>
      <c r="H7657" t="s">
        <v>658</v>
      </c>
      <c r="I7657" t="s">
        <v>29917</v>
      </c>
      <c r="J7657" t="s">
        <v>31488</v>
      </c>
      <c r="K7657">
        <v>90</v>
      </c>
      <c r="L7657" s="1">
        <v>51.608695652173914</v>
      </c>
    </row>
    <row r="7658" spans="1:12" hidden="1" x14ac:dyDescent="0.25">
      <c r="A7658" t="s">
        <v>31489</v>
      </c>
      <c r="B7658" t="s">
        <v>31490</v>
      </c>
      <c r="C7658" s="1">
        <v>21.934782608695652</v>
      </c>
      <c r="D7658" s="1">
        <v>38.347826086956523</v>
      </c>
      <c r="E7658">
        <v>1</v>
      </c>
      <c r="F7658" t="s">
        <v>31491</v>
      </c>
      <c r="G7658" t="s">
        <v>31348</v>
      </c>
      <c r="H7658" t="s">
        <v>12849</v>
      </c>
      <c r="I7658" t="s">
        <v>29917</v>
      </c>
      <c r="J7658" t="s">
        <v>31349</v>
      </c>
      <c r="K7658">
        <v>60</v>
      </c>
      <c r="L7658" s="1">
        <v>56.663043478260867</v>
      </c>
    </row>
    <row r="7659" spans="1:12" hidden="1" x14ac:dyDescent="0.25">
      <c r="A7659" t="s">
        <v>31492</v>
      </c>
      <c r="B7659" t="s">
        <v>31493</v>
      </c>
      <c r="C7659" s="1">
        <v>27.010869565217391</v>
      </c>
      <c r="D7659" s="1">
        <v>52.934782608695649</v>
      </c>
      <c r="E7659">
        <v>1</v>
      </c>
      <c r="F7659" t="s">
        <v>31494</v>
      </c>
      <c r="G7659" t="s">
        <v>30796</v>
      </c>
      <c r="H7659" t="s">
        <v>30797</v>
      </c>
      <c r="I7659" t="s">
        <v>29917</v>
      </c>
      <c r="J7659" t="s">
        <v>30798</v>
      </c>
      <c r="K7659">
        <v>120</v>
      </c>
      <c r="L7659" s="1">
        <v>96.206521739130437</v>
      </c>
    </row>
    <row r="7660" spans="1:12" hidden="1" x14ac:dyDescent="0.25">
      <c r="A7660" t="s">
        <v>31495</v>
      </c>
      <c r="B7660" t="s">
        <v>31496</v>
      </c>
      <c r="C7660" s="1">
        <v>15.478260869565217</v>
      </c>
      <c r="D7660" s="1">
        <v>19.434782608695652</v>
      </c>
      <c r="E7660">
        <v>1</v>
      </c>
      <c r="F7660" t="s">
        <v>31497</v>
      </c>
      <c r="G7660" t="s">
        <v>31498</v>
      </c>
      <c r="H7660" t="s">
        <v>19141</v>
      </c>
      <c r="I7660" t="s">
        <v>29917</v>
      </c>
      <c r="J7660" t="s">
        <v>31499</v>
      </c>
      <c r="K7660">
        <v>60</v>
      </c>
      <c r="L7660" s="1">
        <v>38.576086956521742</v>
      </c>
    </row>
    <row r="7661" spans="1:12" hidden="1" x14ac:dyDescent="0.25">
      <c r="A7661" t="s">
        <v>31500</v>
      </c>
      <c r="B7661" t="s">
        <v>13886</v>
      </c>
      <c r="C7661" s="1">
        <v>15.206521739130435</v>
      </c>
      <c r="D7661" s="1">
        <v>29.304347826086957</v>
      </c>
      <c r="E7661">
        <v>1</v>
      </c>
      <c r="F7661" t="s">
        <v>31501</v>
      </c>
      <c r="G7661" t="s">
        <v>20876</v>
      </c>
      <c r="H7661" t="s">
        <v>424</v>
      </c>
      <c r="I7661" t="s">
        <v>29917</v>
      </c>
      <c r="J7661" t="s">
        <v>31502</v>
      </c>
      <c r="K7661">
        <v>60</v>
      </c>
      <c r="L7661" s="1">
        <v>53.304347826086953</v>
      </c>
    </row>
    <row r="7662" spans="1:12" hidden="1" x14ac:dyDescent="0.25">
      <c r="A7662" t="s">
        <v>31503</v>
      </c>
      <c r="B7662" t="s">
        <v>31504</v>
      </c>
      <c r="C7662" s="1">
        <v>18.826086956521738</v>
      </c>
      <c r="D7662" s="1">
        <v>23.793478260869566</v>
      </c>
      <c r="E7662">
        <v>1</v>
      </c>
      <c r="F7662" t="s">
        <v>31505</v>
      </c>
      <c r="G7662" t="s">
        <v>31506</v>
      </c>
      <c r="H7662" t="s">
        <v>31167</v>
      </c>
      <c r="I7662" t="s">
        <v>29917</v>
      </c>
      <c r="J7662" t="s">
        <v>31507</v>
      </c>
      <c r="K7662">
        <v>60</v>
      </c>
      <c r="L7662" s="1">
        <v>40.880434782608695</v>
      </c>
    </row>
    <row r="7663" spans="1:12" hidden="1" x14ac:dyDescent="0.25">
      <c r="A7663" t="s">
        <v>31508</v>
      </c>
      <c r="B7663" t="s">
        <v>31509</v>
      </c>
      <c r="C7663" s="1">
        <v>18.478260869565219</v>
      </c>
      <c r="D7663" s="1">
        <v>33.315217391304351</v>
      </c>
      <c r="E7663">
        <v>1</v>
      </c>
      <c r="F7663" t="s">
        <v>31510</v>
      </c>
      <c r="G7663" t="s">
        <v>29987</v>
      </c>
      <c r="H7663" t="s">
        <v>29988</v>
      </c>
      <c r="I7663" t="s">
        <v>29917</v>
      </c>
      <c r="J7663" t="s">
        <v>30486</v>
      </c>
      <c r="K7663">
        <v>46</v>
      </c>
      <c r="L7663" s="1">
        <v>41.663043478260867</v>
      </c>
    </row>
    <row r="7664" spans="1:12" hidden="1" x14ac:dyDescent="0.25">
      <c r="A7664" t="s">
        <v>31511</v>
      </c>
      <c r="B7664" t="s">
        <v>31512</v>
      </c>
      <c r="C7664" s="1">
        <v>21.793478260869566</v>
      </c>
      <c r="D7664" s="1">
        <v>37.358695652173914</v>
      </c>
      <c r="E7664">
        <v>1</v>
      </c>
      <c r="F7664" t="s">
        <v>31513</v>
      </c>
      <c r="G7664" t="s">
        <v>16371</v>
      </c>
      <c r="H7664" t="s">
        <v>30533</v>
      </c>
      <c r="I7664" t="s">
        <v>29917</v>
      </c>
      <c r="J7664" t="s">
        <v>31514</v>
      </c>
      <c r="K7664">
        <v>66</v>
      </c>
      <c r="L7664" s="1">
        <v>60.065217391304351</v>
      </c>
    </row>
    <row r="7665" spans="1:12" hidden="1" x14ac:dyDescent="0.25">
      <c r="A7665" t="s">
        <v>31515</v>
      </c>
      <c r="B7665" t="s">
        <v>15305</v>
      </c>
      <c r="C7665" s="1">
        <v>33.141304347826086</v>
      </c>
      <c r="D7665" s="1">
        <v>56.945652173913047</v>
      </c>
      <c r="E7665">
        <v>1</v>
      </c>
      <c r="F7665" t="s">
        <v>31516</v>
      </c>
      <c r="G7665" t="s">
        <v>6308</v>
      </c>
      <c r="H7665" t="s">
        <v>507</v>
      </c>
      <c r="I7665" t="s">
        <v>29917</v>
      </c>
      <c r="J7665" t="s">
        <v>30760</v>
      </c>
      <c r="K7665">
        <v>180</v>
      </c>
      <c r="L7665" s="1">
        <v>87.010869565217391</v>
      </c>
    </row>
    <row r="7666" spans="1:12" hidden="1" x14ac:dyDescent="0.25">
      <c r="A7666" t="s">
        <v>31517</v>
      </c>
      <c r="B7666" t="s">
        <v>31518</v>
      </c>
      <c r="C7666" s="1">
        <v>39.206521739130437</v>
      </c>
      <c r="D7666" s="1">
        <v>48.75</v>
      </c>
      <c r="E7666">
        <v>1</v>
      </c>
      <c r="F7666" t="s">
        <v>31519</v>
      </c>
      <c r="G7666" t="s">
        <v>26296</v>
      </c>
      <c r="H7666" t="s">
        <v>30383</v>
      </c>
      <c r="I7666" t="s">
        <v>29917</v>
      </c>
      <c r="J7666" t="s">
        <v>31274</v>
      </c>
      <c r="K7666">
        <v>130</v>
      </c>
      <c r="L7666" s="1">
        <v>87.663043478260875</v>
      </c>
    </row>
    <row r="7667" spans="1:12" hidden="1" x14ac:dyDescent="0.25">
      <c r="A7667" t="s">
        <v>31520</v>
      </c>
      <c r="B7667" t="s">
        <v>31521</v>
      </c>
      <c r="C7667" s="1">
        <v>18.076086956521738</v>
      </c>
      <c r="D7667" s="1">
        <v>21.260869565217391</v>
      </c>
      <c r="E7667">
        <v>1</v>
      </c>
      <c r="F7667" t="s">
        <v>31522</v>
      </c>
      <c r="G7667" t="s">
        <v>13154</v>
      </c>
      <c r="H7667" t="s">
        <v>308</v>
      </c>
      <c r="I7667" t="s">
        <v>29917</v>
      </c>
      <c r="J7667" t="s">
        <v>30689</v>
      </c>
      <c r="K7667">
        <v>90</v>
      </c>
      <c r="L7667" s="1">
        <v>46.967391304347828</v>
      </c>
    </row>
    <row r="7668" spans="1:12" hidden="1" x14ac:dyDescent="0.25">
      <c r="A7668" t="s">
        <v>31523</v>
      </c>
      <c r="B7668" t="s">
        <v>31524</v>
      </c>
      <c r="C7668" s="1">
        <v>28.869565217391305</v>
      </c>
      <c r="D7668" s="1">
        <v>51.076086956521742</v>
      </c>
      <c r="E7668">
        <v>1</v>
      </c>
      <c r="F7668" t="s">
        <v>31525</v>
      </c>
      <c r="G7668" t="s">
        <v>633</v>
      </c>
      <c r="H7668" t="s">
        <v>12595</v>
      </c>
      <c r="I7668" t="s">
        <v>29917</v>
      </c>
      <c r="J7668" t="s">
        <v>30723</v>
      </c>
      <c r="K7668">
        <v>120</v>
      </c>
      <c r="L7668" s="1">
        <v>60.521739130434781</v>
      </c>
    </row>
    <row r="7669" spans="1:12" hidden="1" x14ac:dyDescent="0.25">
      <c r="A7669" t="s">
        <v>31526</v>
      </c>
      <c r="B7669" t="s">
        <v>31527</v>
      </c>
      <c r="C7669" s="1">
        <v>34.206521739130437</v>
      </c>
      <c r="D7669" s="1">
        <v>41.347826086956523</v>
      </c>
      <c r="E7669">
        <v>1</v>
      </c>
      <c r="F7669" t="s">
        <v>31528</v>
      </c>
      <c r="G7669" t="s">
        <v>30338</v>
      </c>
      <c r="H7669" t="s">
        <v>17881</v>
      </c>
      <c r="I7669" t="s">
        <v>29917</v>
      </c>
      <c r="J7669" t="s">
        <v>31529</v>
      </c>
      <c r="K7669">
        <v>180</v>
      </c>
      <c r="L7669" s="1">
        <v>96.086956521739125</v>
      </c>
    </row>
    <row r="7670" spans="1:12" hidden="1" x14ac:dyDescent="0.25">
      <c r="A7670" t="s">
        <v>31530</v>
      </c>
      <c r="B7670" t="s">
        <v>31531</v>
      </c>
      <c r="C7670" s="1">
        <v>18.163043478260871</v>
      </c>
      <c r="D7670" s="1">
        <v>23.652173913043477</v>
      </c>
      <c r="E7670">
        <v>1</v>
      </c>
      <c r="F7670" t="s">
        <v>31532</v>
      </c>
      <c r="G7670" t="s">
        <v>10862</v>
      </c>
      <c r="H7670" t="s">
        <v>1981</v>
      </c>
      <c r="I7670" t="s">
        <v>29917</v>
      </c>
      <c r="J7670" t="s">
        <v>31533</v>
      </c>
      <c r="K7670">
        <v>86</v>
      </c>
      <c r="L7670" s="1">
        <v>39.630434782608695</v>
      </c>
    </row>
    <row r="7671" spans="1:12" hidden="1" x14ac:dyDescent="0.25">
      <c r="A7671" t="s">
        <v>31534</v>
      </c>
      <c r="B7671" t="s">
        <v>31535</v>
      </c>
      <c r="C7671" s="1">
        <v>50.021739130434781</v>
      </c>
      <c r="D7671" s="1">
        <v>69.217391304347828</v>
      </c>
      <c r="E7671">
        <v>1</v>
      </c>
      <c r="F7671" t="s">
        <v>31536</v>
      </c>
      <c r="G7671" t="s">
        <v>26296</v>
      </c>
      <c r="H7671" t="s">
        <v>27523</v>
      </c>
      <c r="I7671" t="s">
        <v>29917</v>
      </c>
      <c r="J7671" t="s">
        <v>31183</v>
      </c>
      <c r="K7671">
        <v>130</v>
      </c>
      <c r="L7671" s="1">
        <v>95.521739130434781</v>
      </c>
    </row>
    <row r="7672" spans="1:12" hidden="1" x14ac:dyDescent="0.25">
      <c r="A7672" t="s">
        <v>31537</v>
      </c>
      <c r="B7672" t="s">
        <v>31538</v>
      </c>
      <c r="C7672" s="1">
        <v>28.467391304347824</v>
      </c>
      <c r="D7672" s="1">
        <v>48.315217391304351</v>
      </c>
      <c r="E7672">
        <v>1</v>
      </c>
      <c r="F7672" t="s">
        <v>31539</v>
      </c>
      <c r="G7672" t="s">
        <v>29953</v>
      </c>
      <c r="H7672" t="s">
        <v>27523</v>
      </c>
      <c r="I7672" t="s">
        <v>29917</v>
      </c>
      <c r="J7672" t="s">
        <v>29954</v>
      </c>
      <c r="K7672">
        <v>116</v>
      </c>
      <c r="L7672" s="1">
        <v>62.891304347826086</v>
      </c>
    </row>
    <row r="7673" spans="1:12" hidden="1" x14ac:dyDescent="0.25">
      <c r="A7673" t="s">
        <v>31540</v>
      </c>
      <c r="B7673" t="s">
        <v>31541</v>
      </c>
      <c r="C7673" s="1">
        <v>34.054347826086953</v>
      </c>
      <c r="D7673" s="1">
        <v>57.119565217391305</v>
      </c>
      <c r="E7673">
        <v>1</v>
      </c>
      <c r="F7673" t="s">
        <v>31542</v>
      </c>
      <c r="G7673" t="s">
        <v>19134</v>
      </c>
      <c r="H7673" t="s">
        <v>17</v>
      </c>
      <c r="I7673" t="s">
        <v>29917</v>
      </c>
      <c r="J7673" t="s">
        <v>30048</v>
      </c>
      <c r="K7673">
        <v>100</v>
      </c>
      <c r="L7673" s="1">
        <v>85.217391304347828</v>
      </c>
    </row>
    <row r="7674" spans="1:12" hidden="1" x14ac:dyDescent="0.25">
      <c r="A7674" t="s">
        <v>31543</v>
      </c>
      <c r="B7674" t="s">
        <v>31544</v>
      </c>
      <c r="C7674" s="1">
        <v>38.315217391304351</v>
      </c>
      <c r="D7674" s="1">
        <v>76.597826086956516</v>
      </c>
      <c r="E7674">
        <v>1</v>
      </c>
      <c r="F7674" t="s">
        <v>31545</v>
      </c>
      <c r="G7674" t="s">
        <v>31093</v>
      </c>
      <c r="H7674" t="s">
        <v>17</v>
      </c>
      <c r="I7674" t="s">
        <v>29917</v>
      </c>
      <c r="J7674" t="s">
        <v>31094</v>
      </c>
      <c r="K7674">
        <v>130</v>
      </c>
      <c r="L7674" s="1">
        <v>86.934782608695656</v>
      </c>
    </row>
    <row r="7675" spans="1:12" hidden="1" x14ac:dyDescent="0.25">
      <c r="A7675" t="s">
        <v>31546</v>
      </c>
      <c r="B7675" t="s">
        <v>31547</v>
      </c>
      <c r="C7675" s="1">
        <v>16.967391304347824</v>
      </c>
      <c r="D7675" s="1">
        <v>29.836956521739129</v>
      </c>
      <c r="E7675">
        <v>1</v>
      </c>
      <c r="F7675" t="s">
        <v>31548</v>
      </c>
      <c r="G7675" t="s">
        <v>14987</v>
      </c>
      <c r="H7675" t="s">
        <v>30647</v>
      </c>
      <c r="I7675" t="s">
        <v>29917</v>
      </c>
      <c r="J7675" t="s">
        <v>31052</v>
      </c>
      <c r="K7675">
        <v>52</v>
      </c>
      <c r="L7675" s="1">
        <v>37.173913043478258</v>
      </c>
    </row>
    <row r="7676" spans="1:12" hidden="1" x14ac:dyDescent="0.25">
      <c r="A7676" t="s">
        <v>31549</v>
      </c>
      <c r="B7676" t="s">
        <v>31550</v>
      </c>
      <c r="C7676" s="1">
        <v>18.793478260869566</v>
      </c>
      <c r="D7676" s="1">
        <v>27.532608695652176</v>
      </c>
      <c r="E7676">
        <v>1</v>
      </c>
      <c r="F7676" t="s">
        <v>31551</v>
      </c>
      <c r="G7676" t="s">
        <v>12912</v>
      </c>
      <c r="H7676" t="s">
        <v>1743</v>
      </c>
      <c r="I7676" t="s">
        <v>29917</v>
      </c>
      <c r="J7676" t="s">
        <v>31552</v>
      </c>
      <c r="K7676">
        <v>66</v>
      </c>
      <c r="L7676" s="1">
        <v>62.619565217391305</v>
      </c>
    </row>
    <row r="7677" spans="1:12" hidden="1" x14ac:dyDescent="0.25">
      <c r="A7677" t="s">
        <v>31553</v>
      </c>
      <c r="B7677" t="s">
        <v>31554</v>
      </c>
      <c r="C7677" s="1">
        <v>28.858695652173914</v>
      </c>
      <c r="D7677" s="1">
        <v>51.239130434782609</v>
      </c>
      <c r="E7677">
        <v>1</v>
      </c>
      <c r="F7677" t="s">
        <v>31555</v>
      </c>
      <c r="G7677" t="s">
        <v>30338</v>
      </c>
      <c r="H7677" t="s">
        <v>17881</v>
      </c>
      <c r="I7677" t="s">
        <v>29917</v>
      </c>
      <c r="J7677" t="s">
        <v>30339</v>
      </c>
      <c r="K7677">
        <v>110</v>
      </c>
      <c r="L7677" s="1">
        <v>60.195652173913047</v>
      </c>
    </row>
    <row r="7678" spans="1:12" hidden="1" x14ac:dyDescent="0.25">
      <c r="A7678" t="s">
        <v>31556</v>
      </c>
      <c r="B7678" t="s">
        <v>31557</v>
      </c>
      <c r="C7678" s="1">
        <v>20.195652173913043</v>
      </c>
      <c r="D7678" s="1">
        <v>25.119565217391305</v>
      </c>
      <c r="E7678">
        <v>1</v>
      </c>
      <c r="F7678" t="s">
        <v>31558</v>
      </c>
      <c r="G7678" t="s">
        <v>29026</v>
      </c>
      <c r="H7678" t="s">
        <v>12305</v>
      </c>
      <c r="I7678" t="s">
        <v>29917</v>
      </c>
      <c r="J7678" t="s">
        <v>31559</v>
      </c>
      <c r="K7678">
        <v>60</v>
      </c>
      <c r="L7678" s="1">
        <v>37.663043478260867</v>
      </c>
    </row>
    <row r="7679" spans="1:12" hidden="1" x14ac:dyDescent="0.25">
      <c r="A7679" t="s">
        <v>31560</v>
      </c>
      <c r="B7679" t="s">
        <v>31561</v>
      </c>
      <c r="C7679" s="1">
        <v>86.021739130434781</v>
      </c>
      <c r="D7679" s="1">
        <v>108.34782608695652</v>
      </c>
      <c r="E7679">
        <v>1</v>
      </c>
      <c r="F7679" t="s">
        <v>31562</v>
      </c>
      <c r="G7679" t="s">
        <v>26296</v>
      </c>
      <c r="H7679" t="s">
        <v>27523</v>
      </c>
      <c r="I7679" t="s">
        <v>29917</v>
      </c>
      <c r="J7679" t="s">
        <v>31563</v>
      </c>
      <c r="K7679">
        <v>280</v>
      </c>
      <c r="L7679" s="1">
        <v>173.41304347826087</v>
      </c>
    </row>
    <row r="7680" spans="1:12" hidden="1" x14ac:dyDescent="0.25">
      <c r="A7680" t="s">
        <v>31564</v>
      </c>
      <c r="B7680" t="s">
        <v>31565</v>
      </c>
      <c r="C7680" s="1">
        <v>39.358695652173914</v>
      </c>
      <c r="D7680" s="1">
        <v>50.956521739130437</v>
      </c>
      <c r="E7680">
        <v>1</v>
      </c>
      <c r="F7680" t="s">
        <v>31566</v>
      </c>
      <c r="G7680" t="s">
        <v>19864</v>
      </c>
      <c r="H7680" t="s">
        <v>2062</v>
      </c>
      <c r="I7680" t="s">
        <v>29917</v>
      </c>
      <c r="J7680" t="s">
        <v>31567</v>
      </c>
      <c r="K7680">
        <v>113</v>
      </c>
      <c r="L7680" s="1">
        <v>74.836956521739125</v>
      </c>
    </row>
    <row r="7681" spans="1:12" hidden="1" x14ac:dyDescent="0.25">
      <c r="A7681" t="s">
        <v>31568</v>
      </c>
      <c r="B7681" t="s">
        <v>31569</v>
      </c>
      <c r="C7681" s="1">
        <v>51.75</v>
      </c>
      <c r="D7681" s="1">
        <v>65.043478260869563</v>
      </c>
      <c r="E7681">
        <v>1</v>
      </c>
      <c r="F7681" t="s">
        <v>31570</v>
      </c>
      <c r="G7681" t="s">
        <v>29780</v>
      </c>
      <c r="H7681" t="s">
        <v>27523</v>
      </c>
      <c r="I7681" t="s">
        <v>29917</v>
      </c>
      <c r="J7681" t="s">
        <v>30389</v>
      </c>
      <c r="K7681">
        <v>210</v>
      </c>
      <c r="L7681" s="1">
        <v>109.67391304347827</v>
      </c>
    </row>
    <row r="7682" spans="1:12" hidden="1" x14ac:dyDescent="0.25">
      <c r="A7682" t="s">
        <v>31571</v>
      </c>
      <c r="B7682" t="s">
        <v>31572</v>
      </c>
      <c r="C7682" s="1">
        <v>34.684782608695649</v>
      </c>
      <c r="D7682" s="1">
        <v>88.967391304347828</v>
      </c>
      <c r="E7682">
        <v>1</v>
      </c>
      <c r="F7682" t="s">
        <v>31573</v>
      </c>
      <c r="G7682" t="s">
        <v>29958</v>
      </c>
      <c r="H7682" t="s">
        <v>21769</v>
      </c>
      <c r="I7682" t="s">
        <v>29917</v>
      </c>
      <c r="J7682" t="s">
        <v>31574</v>
      </c>
      <c r="K7682">
        <v>81</v>
      </c>
      <c r="L7682" s="1">
        <v>77.456521739130437</v>
      </c>
    </row>
    <row r="7683" spans="1:12" hidden="1" x14ac:dyDescent="0.25">
      <c r="A7683" t="s">
        <v>31575</v>
      </c>
      <c r="B7683" t="s">
        <v>31576</v>
      </c>
      <c r="C7683" s="1">
        <v>28.130434782608695</v>
      </c>
      <c r="D7683" s="1">
        <v>37.445652173913047</v>
      </c>
      <c r="E7683">
        <v>1</v>
      </c>
      <c r="F7683" t="s">
        <v>31577</v>
      </c>
      <c r="G7683" t="s">
        <v>19134</v>
      </c>
      <c r="H7683" t="s">
        <v>17</v>
      </c>
      <c r="I7683" t="s">
        <v>29917</v>
      </c>
      <c r="J7683" t="s">
        <v>30113</v>
      </c>
      <c r="K7683">
        <v>57</v>
      </c>
      <c r="L7683" s="1">
        <v>47.228260869565219</v>
      </c>
    </row>
    <row r="7684" spans="1:12" hidden="1" x14ac:dyDescent="0.25">
      <c r="A7684" t="s">
        <v>31578</v>
      </c>
      <c r="B7684" t="s">
        <v>31579</v>
      </c>
      <c r="C7684" s="1">
        <v>13.619565217391305</v>
      </c>
      <c r="D7684" s="1">
        <v>31.065217391304348</v>
      </c>
      <c r="E7684">
        <v>1</v>
      </c>
      <c r="F7684" t="s">
        <v>31580</v>
      </c>
      <c r="G7684" t="s">
        <v>19134</v>
      </c>
      <c r="H7684" t="s">
        <v>17</v>
      </c>
      <c r="I7684" t="s">
        <v>29917</v>
      </c>
      <c r="J7684" t="s">
        <v>30113</v>
      </c>
      <c r="K7684">
        <v>64</v>
      </c>
      <c r="L7684" s="1">
        <v>51.608695652173914</v>
      </c>
    </row>
    <row r="7685" spans="1:12" hidden="1" x14ac:dyDescent="0.25">
      <c r="A7685" t="s">
        <v>31581</v>
      </c>
      <c r="B7685" t="s">
        <v>31582</v>
      </c>
      <c r="C7685" s="1">
        <v>21.728260869565219</v>
      </c>
      <c r="D7685" s="1">
        <v>29.413043478260871</v>
      </c>
      <c r="E7685">
        <v>1</v>
      </c>
      <c r="F7685" t="s">
        <v>31583</v>
      </c>
      <c r="G7685" t="s">
        <v>31584</v>
      </c>
      <c r="H7685" t="s">
        <v>1743</v>
      </c>
      <c r="I7685" t="s">
        <v>29917</v>
      </c>
      <c r="J7685" t="s">
        <v>31585</v>
      </c>
      <c r="K7685">
        <v>72</v>
      </c>
      <c r="L7685" s="1">
        <v>52.065217391304351</v>
      </c>
    </row>
    <row r="7686" spans="1:12" hidden="1" x14ac:dyDescent="0.25">
      <c r="A7686" t="s">
        <v>31586</v>
      </c>
      <c r="B7686" t="s">
        <v>31587</v>
      </c>
      <c r="C7686" s="1">
        <v>27.423913043478262</v>
      </c>
      <c r="D7686" s="1">
        <v>33.684782608695649</v>
      </c>
      <c r="E7686">
        <v>1</v>
      </c>
      <c r="F7686" t="s">
        <v>31588</v>
      </c>
      <c r="G7686" t="s">
        <v>31589</v>
      </c>
      <c r="H7686" t="s">
        <v>30140</v>
      </c>
      <c r="I7686" t="s">
        <v>29917</v>
      </c>
      <c r="J7686" t="s">
        <v>31590</v>
      </c>
      <c r="K7686">
        <v>94</v>
      </c>
      <c r="L7686" s="1">
        <v>69.663043478260875</v>
      </c>
    </row>
    <row r="7687" spans="1:12" hidden="1" x14ac:dyDescent="0.25">
      <c r="A7687" t="s">
        <v>31591</v>
      </c>
      <c r="B7687" t="s">
        <v>31592</v>
      </c>
      <c r="C7687" s="1">
        <v>18.510869565217391</v>
      </c>
      <c r="D7687" s="1">
        <v>44.989130434782609</v>
      </c>
      <c r="E7687">
        <v>1</v>
      </c>
      <c r="F7687" t="s">
        <v>31593</v>
      </c>
      <c r="G7687" t="s">
        <v>20001</v>
      </c>
      <c r="H7687" t="s">
        <v>23</v>
      </c>
      <c r="I7687" t="s">
        <v>29917</v>
      </c>
      <c r="J7687" t="s">
        <v>31152</v>
      </c>
      <c r="K7687">
        <v>56</v>
      </c>
      <c r="L7687" s="1">
        <v>50.076086956521742</v>
      </c>
    </row>
    <row r="7688" spans="1:12" hidden="1" x14ac:dyDescent="0.25">
      <c r="A7688" t="s">
        <v>31594</v>
      </c>
      <c r="B7688" t="s">
        <v>31595</v>
      </c>
      <c r="E7688">
        <v>0</v>
      </c>
      <c r="F7688" t="s">
        <v>31596</v>
      </c>
      <c r="G7688" t="s">
        <v>31597</v>
      </c>
      <c r="H7688" t="s">
        <v>11370</v>
      </c>
      <c r="I7688" t="s">
        <v>29917</v>
      </c>
      <c r="J7688" t="s">
        <v>31598</v>
      </c>
      <c r="K7688">
        <v>50</v>
      </c>
      <c r="L7688" s="1">
        <v>29.804347826086957</v>
      </c>
    </row>
    <row r="7689" spans="1:12" hidden="1" x14ac:dyDescent="0.25">
      <c r="A7689" t="s">
        <v>31599</v>
      </c>
      <c r="B7689" t="s">
        <v>31600</v>
      </c>
      <c r="C7689" s="1">
        <v>18.130434782608695</v>
      </c>
      <c r="D7689" s="1">
        <v>29.695652173913043</v>
      </c>
      <c r="E7689">
        <v>1</v>
      </c>
      <c r="F7689" t="s">
        <v>31601</v>
      </c>
      <c r="G7689" t="s">
        <v>26296</v>
      </c>
      <c r="H7689" t="s">
        <v>27523</v>
      </c>
      <c r="I7689" t="s">
        <v>29917</v>
      </c>
      <c r="J7689" t="s">
        <v>30596</v>
      </c>
      <c r="K7689">
        <v>60</v>
      </c>
      <c r="L7689" s="1">
        <v>52.293478260869563</v>
      </c>
    </row>
    <row r="7690" spans="1:12" hidden="1" x14ac:dyDescent="0.25">
      <c r="A7690" t="s">
        <v>31602</v>
      </c>
      <c r="B7690" t="s">
        <v>31603</v>
      </c>
      <c r="C7690" s="1">
        <v>28.467391304347824</v>
      </c>
      <c r="D7690" s="1">
        <v>48.206521739130437</v>
      </c>
      <c r="E7690">
        <v>1</v>
      </c>
      <c r="F7690" t="s">
        <v>31604</v>
      </c>
      <c r="G7690" t="s">
        <v>26296</v>
      </c>
      <c r="H7690" t="s">
        <v>27523</v>
      </c>
      <c r="I7690" t="s">
        <v>29917</v>
      </c>
      <c r="J7690" t="s">
        <v>31467</v>
      </c>
      <c r="K7690">
        <v>150</v>
      </c>
      <c r="L7690" s="1">
        <v>70.478260869565219</v>
      </c>
    </row>
    <row r="7691" spans="1:12" hidden="1" x14ac:dyDescent="0.25">
      <c r="A7691" t="s">
        <v>31605</v>
      </c>
      <c r="B7691" t="s">
        <v>31606</v>
      </c>
      <c r="C7691" s="1">
        <v>18.826086956521738</v>
      </c>
      <c r="D7691" s="1">
        <v>40.456521739130437</v>
      </c>
      <c r="E7691">
        <v>1</v>
      </c>
      <c r="F7691" t="s">
        <v>31607</v>
      </c>
      <c r="G7691" t="s">
        <v>31608</v>
      </c>
      <c r="H7691" t="s">
        <v>19147</v>
      </c>
      <c r="I7691" t="s">
        <v>29917</v>
      </c>
      <c r="J7691" t="s">
        <v>31609</v>
      </c>
      <c r="K7691">
        <v>64</v>
      </c>
      <c r="L7691" s="1">
        <v>51.347826086956523</v>
      </c>
    </row>
    <row r="7692" spans="1:12" hidden="1" x14ac:dyDescent="0.25">
      <c r="A7692" t="s">
        <v>31610</v>
      </c>
      <c r="B7692" t="s">
        <v>31611</v>
      </c>
      <c r="C7692" s="1">
        <v>16.184782608695652</v>
      </c>
      <c r="D7692" s="1">
        <v>31.608695652173914</v>
      </c>
      <c r="E7692">
        <v>1</v>
      </c>
      <c r="F7692" t="s">
        <v>31612</v>
      </c>
      <c r="G7692" t="s">
        <v>13649</v>
      </c>
      <c r="H7692" t="s">
        <v>1945</v>
      </c>
      <c r="I7692" t="s">
        <v>29917</v>
      </c>
      <c r="J7692" t="s">
        <v>30199</v>
      </c>
      <c r="K7692">
        <v>52</v>
      </c>
      <c r="L7692" s="1">
        <v>37.804347826086953</v>
      </c>
    </row>
    <row r="7693" spans="1:12" hidden="1" x14ac:dyDescent="0.25">
      <c r="A7693" t="s">
        <v>31613</v>
      </c>
      <c r="B7693" t="s">
        <v>31614</v>
      </c>
      <c r="C7693" s="1">
        <v>26.032608695652176</v>
      </c>
      <c r="D7693" s="1">
        <v>48.956521739130437</v>
      </c>
      <c r="E7693">
        <v>1</v>
      </c>
      <c r="F7693" t="s">
        <v>31615</v>
      </c>
      <c r="G7693" t="s">
        <v>30067</v>
      </c>
      <c r="H7693" t="s">
        <v>1951</v>
      </c>
      <c r="I7693" t="s">
        <v>29917</v>
      </c>
      <c r="J7693" t="s">
        <v>30068</v>
      </c>
      <c r="K7693">
        <v>66</v>
      </c>
      <c r="L7693" s="1">
        <v>48.717391304347828</v>
      </c>
    </row>
    <row r="7694" spans="1:12" hidden="1" x14ac:dyDescent="0.25">
      <c r="A7694" t="s">
        <v>31616</v>
      </c>
      <c r="B7694" t="s">
        <v>31617</v>
      </c>
      <c r="C7694" s="1">
        <v>20.304347826086957</v>
      </c>
      <c r="D7694" s="1">
        <v>26.586956521739129</v>
      </c>
      <c r="E7694">
        <v>1</v>
      </c>
      <c r="F7694" t="s">
        <v>31618</v>
      </c>
      <c r="G7694" t="s">
        <v>11488</v>
      </c>
      <c r="H7694" t="s">
        <v>30226</v>
      </c>
      <c r="I7694" t="s">
        <v>29917</v>
      </c>
      <c r="J7694" t="s">
        <v>31619</v>
      </c>
      <c r="K7694">
        <v>60</v>
      </c>
      <c r="L7694" s="1">
        <v>44.913043478260867</v>
      </c>
    </row>
    <row r="7695" spans="1:12" hidden="1" x14ac:dyDescent="0.25">
      <c r="A7695" t="s">
        <v>31620</v>
      </c>
      <c r="B7695" t="s">
        <v>31621</v>
      </c>
      <c r="C7695" s="1">
        <v>32.793478260869563</v>
      </c>
      <c r="D7695" s="1">
        <v>60.25</v>
      </c>
      <c r="E7695">
        <v>1</v>
      </c>
      <c r="F7695" t="s">
        <v>31622</v>
      </c>
      <c r="G7695" t="s">
        <v>31623</v>
      </c>
      <c r="H7695" t="s">
        <v>14299</v>
      </c>
      <c r="I7695" t="s">
        <v>29917</v>
      </c>
      <c r="J7695" t="s">
        <v>31624</v>
      </c>
      <c r="K7695">
        <v>126</v>
      </c>
      <c r="L7695" s="1">
        <v>88.847826086956516</v>
      </c>
    </row>
    <row r="7696" spans="1:12" hidden="1" x14ac:dyDescent="0.25">
      <c r="A7696" t="s">
        <v>31625</v>
      </c>
      <c r="B7696" t="s">
        <v>31626</v>
      </c>
      <c r="C7696" s="1">
        <v>48.826086956521742</v>
      </c>
      <c r="D7696" s="1">
        <v>88.869565217391298</v>
      </c>
      <c r="E7696">
        <v>1</v>
      </c>
      <c r="F7696" t="s">
        <v>31627</v>
      </c>
      <c r="G7696" t="s">
        <v>29958</v>
      </c>
      <c r="H7696" t="s">
        <v>21769</v>
      </c>
      <c r="I7696" t="s">
        <v>29917</v>
      </c>
      <c r="J7696" t="s">
        <v>29959</v>
      </c>
      <c r="K7696">
        <v>84</v>
      </c>
      <c r="L7696" s="1">
        <v>76.565217391304344</v>
      </c>
    </row>
    <row r="7697" spans="1:12" hidden="1" x14ac:dyDescent="0.25">
      <c r="A7697" t="s">
        <v>31628</v>
      </c>
      <c r="B7697" t="s">
        <v>31629</v>
      </c>
      <c r="C7697" s="1">
        <v>37.228260869565219</v>
      </c>
      <c r="D7697" s="1">
        <v>52.086956521739133</v>
      </c>
      <c r="E7697">
        <v>1</v>
      </c>
      <c r="F7697" t="s">
        <v>31630</v>
      </c>
      <c r="G7697" t="s">
        <v>30338</v>
      </c>
      <c r="H7697" t="s">
        <v>17881</v>
      </c>
      <c r="I7697" t="s">
        <v>29917</v>
      </c>
      <c r="J7697" t="s">
        <v>30339</v>
      </c>
      <c r="K7697">
        <v>96</v>
      </c>
      <c r="L7697" s="1">
        <v>84.989130434782609</v>
      </c>
    </row>
    <row r="7698" spans="1:12" hidden="1" x14ac:dyDescent="0.25">
      <c r="A7698" t="s">
        <v>31631</v>
      </c>
      <c r="B7698" t="s">
        <v>31632</v>
      </c>
      <c r="C7698" s="1">
        <v>27.771739130434781</v>
      </c>
      <c r="D7698" s="1">
        <v>51.619565217391305</v>
      </c>
      <c r="E7698">
        <v>1</v>
      </c>
      <c r="F7698" t="s">
        <v>31633</v>
      </c>
      <c r="G7698" t="s">
        <v>12381</v>
      </c>
      <c r="H7698" t="s">
        <v>12993</v>
      </c>
      <c r="I7698" t="s">
        <v>29917</v>
      </c>
      <c r="J7698" t="s">
        <v>30775</v>
      </c>
      <c r="K7698">
        <v>75</v>
      </c>
      <c r="L7698" s="1">
        <v>62.423913043478258</v>
      </c>
    </row>
    <row r="7699" spans="1:12" hidden="1" x14ac:dyDescent="0.25">
      <c r="A7699" t="s">
        <v>31634</v>
      </c>
      <c r="B7699" t="s">
        <v>31635</v>
      </c>
      <c r="C7699" s="1">
        <v>118.54347826086956</v>
      </c>
      <c r="D7699" s="1">
        <v>216.94565217391303</v>
      </c>
      <c r="E7699">
        <v>1</v>
      </c>
      <c r="F7699" t="s">
        <v>31636</v>
      </c>
      <c r="G7699" t="s">
        <v>17880</v>
      </c>
      <c r="H7699" t="s">
        <v>17</v>
      </c>
      <c r="I7699" t="s">
        <v>29917</v>
      </c>
      <c r="J7699" t="s">
        <v>31440</v>
      </c>
      <c r="K7699">
        <v>300</v>
      </c>
      <c r="L7699" s="1">
        <v>277.32608695652175</v>
      </c>
    </row>
    <row r="7700" spans="1:12" hidden="1" x14ac:dyDescent="0.25">
      <c r="A7700" t="s">
        <v>31637</v>
      </c>
      <c r="B7700" t="s">
        <v>31638</v>
      </c>
      <c r="C7700" s="1">
        <v>39.521739130434781</v>
      </c>
      <c r="D7700" s="1">
        <v>65.597826086956516</v>
      </c>
      <c r="E7700">
        <v>1</v>
      </c>
      <c r="F7700" t="s">
        <v>31639</v>
      </c>
      <c r="G7700" t="s">
        <v>10232</v>
      </c>
      <c r="H7700" t="s">
        <v>31640</v>
      </c>
      <c r="I7700" t="s">
        <v>29917</v>
      </c>
      <c r="J7700" t="s">
        <v>31641</v>
      </c>
      <c r="K7700">
        <v>120</v>
      </c>
      <c r="L7700" s="1">
        <v>91.304347826086953</v>
      </c>
    </row>
    <row r="7701" spans="1:12" hidden="1" x14ac:dyDescent="0.25">
      <c r="A7701" t="s">
        <v>31642</v>
      </c>
      <c r="B7701" t="s">
        <v>31643</v>
      </c>
      <c r="C7701" s="1">
        <v>14.771739130434783</v>
      </c>
      <c r="D7701" s="1">
        <v>34.869565217391305</v>
      </c>
      <c r="E7701">
        <v>1</v>
      </c>
      <c r="F7701" t="s">
        <v>31644</v>
      </c>
      <c r="G7701" t="s">
        <v>31645</v>
      </c>
      <c r="H7701" t="s">
        <v>31646</v>
      </c>
      <c r="I7701" t="s">
        <v>29917</v>
      </c>
      <c r="J7701" t="s">
        <v>31647</v>
      </c>
      <c r="K7701">
        <v>96</v>
      </c>
      <c r="L7701" s="1">
        <v>36.586956521739133</v>
      </c>
    </row>
    <row r="7702" spans="1:12" hidden="1" x14ac:dyDescent="0.25">
      <c r="A7702" t="s">
        <v>31648</v>
      </c>
      <c r="B7702" t="s">
        <v>31649</v>
      </c>
      <c r="C7702" s="1">
        <v>14.315217391304348</v>
      </c>
      <c r="D7702" s="1">
        <v>29.369565217391305</v>
      </c>
      <c r="E7702">
        <v>1</v>
      </c>
      <c r="F7702" t="s">
        <v>31650</v>
      </c>
      <c r="G7702" t="s">
        <v>16498</v>
      </c>
      <c r="H7702" t="s">
        <v>27523</v>
      </c>
      <c r="I7702" t="s">
        <v>29917</v>
      </c>
      <c r="J7702" t="s">
        <v>29918</v>
      </c>
      <c r="K7702">
        <v>37</v>
      </c>
      <c r="L7702" s="1">
        <v>28.054347826086957</v>
      </c>
    </row>
    <row r="7703" spans="1:12" hidden="1" x14ac:dyDescent="0.25">
      <c r="A7703" t="s">
        <v>31651</v>
      </c>
      <c r="B7703" t="s">
        <v>31652</v>
      </c>
      <c r="C7703" s="1">
        <v>78.315217391304344</v>
      </c>
      <c r="D7703" s="1">
        <v>149.14130434782609</v>
      </c>
      <c r="E7703">
        <v>1</v>
      </c>
      <c r="F7703" t="s">
        <v>31653</v>
      </c>
      <c r="G7703" t="s">
        <v>30294</v>
      </c>
      <c r="H7703" t="s">
        <v>21769</v>
      </c>
      <c r="I7703" t="s">
        <v>29917</v>
      </c>
      <c r="J7703" t="s">
        <v>31654</v>
      </c>
      <c r="K7703">
        <v>164</v>
      </c>
      <c r="L7703" s="1">
        <v>131.89130434782609</v>
      </c>
    </row>
    <row r="7704" spans="1:12" hidden="1" x14ac:dyDescent="0.25">
      <c r="A7704" t="s">
        <v>31655</v>
      </c>
      <c r="B7704" t="s">
        <v>31656</v>
      </c>
      <c r="E7704">
        <v>0</v>
      </c>
      <c r="F7704" t="s">
        <v>31657</v>
      </c>
      <c r="G7704" t="s">
        <v>31658</v>
      </c>
      <c r="H7704" t="s">
        <v>243</v>
      </c>
      <c r="I7704" t="s">
        <v>29917</v>
      </c>
      <c r="J7704" t="s">
        <v>31659</v>
      </c>
      <c r="K7704">
        <v>52</v>
      </c>
      <c r="L7704" s="1">
        <v>44.608695652173914</v>
      </c>
    </row>
    <row r="7705" spans="1:12" hidden="1" x14ac:dyDescent="0.25">
      <c r="A7705" t="s">
        <v>31660</v>
      </c>
      <c r="B7705" t="s">
        <v>31661</v>
      </c>
      <c r="C7705" s="1">
        <v>23.532608695652176</v>
      </c>
      <c r="D7705" s="1">
        <v>64.673913043478265</v>
      </c>
      <c r="E7705">
        <v>1</v>
      </c>
      <c r="F7705" t="s">
        <v>31662</v>
      </c>
      <c r="G7705" t="s">
        <v>30127</v>
      </c>
      <c r="H7705" t="s">
        <v>30128</v>
      </c>
      <c r="I7705" t="s">
        <v>29917</v>
      </c>
      <c r="J7705" t="s">
        <v>30129</v>
      </c>
      <c r="K7705">
        <v>29</v>
      </c>
      <c r="L7705" s="1">
        <v>25.25</v>
      </c>
    </row>
    <row r="7706" spans="1:12" hidden="1" x14ac:dyDescent="0.25">
      <c r="A7706" t="s">
        <v>31663</v>
      </c>
      <c r="B7706" t="s">
        <v>31664</v>
      </c>
      <c r="C7706" s="1">
        <v>27.130434782608695</v>
      </c>
      <c r="D7706" s="1">
        <v>40.173913043478258</v>
      </c>
      <c r="E7706">
        <v>1</v>
      </c>
      <c r="F7706" t="s">
        <v>31665</v>
      </c>
      <c r="G7706" t="s">
        <v>19134</v>
      </c>
      <c r="H7706" t="s">
        <v>17</v>
      </c>
      <c r="I7706" t="s">
        <v>29917</v>
      </c>
      <c r="J7706" t="s">
        <v>30255</v>
      </c>
      <c r="K7706">
        <v>86</v>
      </c>
      <c r="L7706" s="1">
        <v>57.826086956521742</v>
      </c>
    </row>
    <row r="7707" spans="1:12" hidden="1" x14ac:dyDescent="0.25">
      <c r="A7707" t="s">
        <v>31666</v>
      </c>
      <c r="B7707" t="s">
        <v>31667</v>
      </c>
      <c r="C7707" s="1">
        <v>20.271739130434781</v>
      </c>
      <c r="D7707" s="1">
        <v>25.945652173913043</v>
      </c>
      <c r="E7707">
        <v>1</v>
      </c>
      <c r="F7707" t="s">
        <v>31668</v>
      </c>
      <c r="G7707" t="s">
        <v>12934</v>
      </c>
      <c r="H7707" t="s">
        <v>14105</v>
      </c>
      <c r="I7707" t="s">
        <v>29917</v>
      </c>
      <c r="J7707" t="s">
        <v>31669</v>
      </c>
      <c r="K7707">
        <v>60</v>
      </c>
      <c r="L7707" s="1">
        <v>51.576086956521742</v>
      </c>
    </row>
    <row r="7708" spans="1:12" hidden="1" x14ac:dyDescent="0.25">
      <c r="A7708" t="s">
        <v>31670</v>
      </c>
      <c r="B7708" t="s">
        <v>31671</v>
      </c>
      <c r="C7708" s="1">
        <v>19.826086956521738</v>
      </c>
      <c r="D7708" s="1">
        <v>25.086956521739129</v>
      </c>
      <c r="E7708">
        <v>1</v>
      </c>
      <c r="F7708" t="s">
        <v>31672</v>
      </c>
      <c r="G7708" t="s">
        <v>31204</v>
      </c>
      <c r="H7708" t="s">
        <v>1861</v>
      </c>
      <c r="I7708" t="s">
        <v>29917</v>
      </c>
      <c r="J7708" t="s">
        <v>31205</v>
      </c>
      <c r="K7708">
        <v>120</v>
      </c>
      <c r="L7708" s="1">
        <v>43.5</v>
      </c>
    </row>
    <row r="7709" spans="1:12" hidden="1" x14ac:dyDescent="0.25">
      <c r="A7709" t="s">
        <v>31673</v>
      </c>
      <c r="B7709" t="s">
        <v>31674</v>
      </c>
      <c r="C7709" s="1">
        <v>26.684782608695652</v>
      </c>
      <c r="D7709" s="1">
        <v>48.032608695652172</v>
      </c>
      <c r="E7709">
        <v>1</v>
      </c>
      <c r="F7709" t="s">
        <v>31675</v>
      </c>
      <c r="G7709" t="s">
        <v>6670</v>
      </c>
      <c r="H7709" t="s">
        <v>30017</v>
      </c>
      <c r="I7709" t="s">
        <v>29917</v>
      </c>
      <c r="J7709" t="s">
        <v>30374</v>
      </c>
      <c r="K7709">
        <v>99</v>
      </c>
      <c r="L7709" s="1">
        <v>76.891304347826093</v>
      </c>
    </row>
    <row r="7710" spans="1:12" hidden="1" x14ac:dyDescent="0.25">
      <c r="A7710" t="s">
        <v>31676</v>
      </c>
      <c r="B7710" t="s">
        <v>31677</v>
      </c>
      <c r="C7710" s="1">
        <v>49.043478260869563</v>
      </c>
      <c r="D7710" s="1">
        <v>88.608695652173907</v>
      </c>
      <c r="E7710">
        <v>1</v>
      </c>
      <c r="F7710" t="s">
        <v>31678</v>
      </c>
      <c r="G7710" t="s">
        <v>6308</v>
      </c>
      <c r="H7710" t="s">
        <v>507</v>
      </c>
      <c r="I7710" t="s">
        <v>29917</v>
      </c>
      <c r="J7710" t="s">
        <v>31679</v>
      </c>
      <c r="K7710">
        <v>120</v>
      </c>
      <c r="L7710" s="1">
        <v>86.195652173913047</v>
      </c>
    </row>
    <row r="7711" spans="1:12" hidden="1" x14ac:dyDescent="0.25">
      <c r="A7711" t="s">
        <v>31680</v>
      </c>
      <c r="B7711" t="s">
        <v>31681</v>
      </c>
      <c r="C7711" s="1">
        <v>29.271739130434781</v>
      </c>
      <c r="D7711" s="1">
        <v>53.304347826086953</v>
      </c>
      <c r="E7711">
        <v>1</v>
      </c>
      <c r="F7711" t="s">
        <v>31682</v>
      </c>
      <c r="G7711" t="s">
        <v>31683</v>
      </c>
      <c r="H7711" t="s">
        <v>12849</v>
      </c>
      <c r="I7711" t="s">
        <v>29917</v>
      </c>
      <c r="J7711" t="s">
        <v>31684</v>
      </c>
      <c r="K7711">
        <v>82</v>
      </c>
      <c r="L7711" s="1">
        <v>68.956521739130437</v>
      </c>
    </row>
    <row r="7712" spans="1:12" hidden="1" x14ac:dyDescent="0.25">
      <c r="A7712" t="s">
        <v>31685</v>
      </c>
      <c r="B7712" t="s">
        <v>31686</v>
      </c>
      <c r="C7712" s="1">
        <v>18.054347826086957</v>
      </c>
      <c r="D7712" s="1">
        <v>25.369565217391305</v>
      </c>
      <c r="E7712">
        <v>1</v>
      </c>
      <c r="F7712" t="s">
        <v>31687</v>
      </c>
      <c r="G7712" t="s">
        <v>31688</v>
      </c>
      <c r="H7712" t="s">
        <v>30423</v>
      </c>
      <c r="I7712" t="s">
        <v>29917</v>
      </c>
      <c r="J7712" t="s">
        <v>31689</v>
      </c>
      <c r="K7712">
        <v>60</v>
      </c>
      <c r="L7712" s="1">
        <v>54.554347826086953</v>
      </c>
    </row>
    <row r="7713" spans="1:12" hidden="1" x14ac:dyDescent="0.25">
      <c r="A7713" t="s">
        <v>31690</v>
      </c>
      <c r="B7713" t="s">
        <v>31691</v>
      </c>
      <c r="C7713" s="1">
        <v>16.043478260869566</v>
      </c>
      <c r="D7713" s="1">
        <v>17.836956521739129</v>
      </c>
      <c r="E7713">
        <v>1</v>
      </c>
      <c r="F7713" t="s">
        <v>31692</v>
      </c>
      <c r="G7713" t="s">
        <v>19134</v>
      </c>
      <c r="H7713" t="s">
        <v>17</v>
      </c>
      <c r="I7713" t="s">
        <v>29917</v>
      </c>
      <c r="J7713" t="s">
        <v>30255</v>
      </c>
      <c r="K7713">
        <v>38</v>
      </c>
      <c r="L7713" s="1">
        <v>36.391304347826086</v>
      </c>
    </row>
    <row r="7714" spans="1:12" hidden="1" x14ac:dyDescent="0.25">
      <c r="A7714" t="s">
        <v>31693</v>
      </c>
      <c r="B7714" t="s">
        <v>31694</v>
      </c>
      <c r="C7714" s="1">
        <v>56.152173913043477</v>
      </c>
      <c r="D7714" s="1">
        <v>66.456521739130437</v>
      </c>
      <c r="E7714">
        <v>1</v>
      </c>
      <c r="F7714" t="s">
        <v>31695</v>
      </c>
      <c r="G7714" t="s">
        <v>30764</v>
      </c>
      <c r="H7714" t="s">
        <v>14299</v>
      </c>
      <c r="I7714" t="s">
        <v>29917</v>
      </c>
      <c r="J7714" t="s">
        <v>30765</v>
      </c>
      <c r="K7714">
        <v>108</v>
      </c>
      <c r="L7714" s="1">
        <v>93.847826086956516</v>
      </c>
    </row>
    <row r="7715" spans="1:12" hidden="1" x14ac:dyDescent="0.25">
      <c r="A7715" t="s">
        <v>31696</v>
      </c>
      <c r="B7715" t="s">
        <v>31697</v>
      </c>
      <c r="C7715" s="1">
        <v>55.413043478260867</v>
      </c>
      <c r="D7715" s="1">
        <v>88.434782608695656</v>
      </c>
      <c r="E7715">
        <v>1</v>
      </c>
      <c r="F7715" t="s">
        <v>31698</v>
      </c>
      <c r="G7715" t="s">
        <v>6308</v>
      </c>
      <c r="H7715" t="s">
        <v>507</v>
      </c>
      <c r="I7715" t="s">
        <v>29917</v>
      </c>
      <c r="J7715" t="s">
        <v>30012</v>
      </c>
      <c r="K7715">
        <v>100</v>
      </c>
      <c r="L7715" s="1">
        <v>91.728260869565219</v>
      </c>
    </row>
    <row r="7716" spans="1:12" hidden="1" x14ac:dyDescent="0.25">
      <c r="A7716" t="s">
        <v>31699</v>
      </c>
      <c r="B7716" t="s">
        <v>31700</v>
      </c>
      <c r="C7716" s="1">
        <v>61.423913043478258</v>
      </c>
      <c r="D7716" s="1">
        <v>159.70652173913044</v>
      </c>
      <c r="E7716">
        <v>1</v>
      </c>
      <c r="F7716" t="s">
        <v>31701</v>
      </c>
      <c r="G7716" t="s">
        <v>30388</v>
      </c>
      <c r="H7716" t="s">
        <v>27523</v>
      </c>
      <c r="I7716" t="s">
        <v>29917</v>
      </c>
      <c r="J7716" t="s">
        <v>30389</v>
      </c>
      <c r="K7716">
        <v>58</v>
      </c>
      <c r="L7716" s="1">
        <v>52.630434782608695</v>
      </c>
    </row>
    <row r="7717" spans="1:12" hidden="1" x14ac:dyDescent="0.25">
      <c r="A7717" t="s">
        <v>31702</v>
      </c>
      <c r="B7717" t="s">
        <v>31703</v>
      </c>
      <c r="C7717" s="1">
        <v>30.010869565217391</v>
      </c>
      <c r="D7717" s="1">
        <v>56.880434782608695</v>
      </c>
      <c r="E7717">
        <v>1</v>
      </c>
      <c r="F7717" t="s">
        <v>31704</v>
      </c>
      <c r="G7717" t="s">
        <v>31705</v>
      </c>
      <c r="H7717" t="s">
        <v>15855</v>
      </c>
      <c r="I7717" t="s">
        <v>29917</v>
      </c>
      <c r="J7717" t="s">
        <v>31706</v>
      </c>
      <c r="K7717">
        <v>92</v>
      </c>
      <c r="L7717" s="1">
        <v>76.923913043478265</v>
      </c>
    </row>
    <row r="7718" spans="1:12" hidden="1" x14ac:dyDescent="0.25">
      <c r="A7718" t="s">
        <v>31707</v>
      </c>
      <c r="B7718" t="s">
        <v>31708</v>
      </c>
      <c r="C7718" s="1">
        <v>22.869565217391305</v>
      </c>
      <c r="D7718" s="1">
        <v>46.782608695652172</v>
      </c>
      <c r="E7718">
        <v>0</v>
      </c>
      <c r="F7718" t="s">
        <v>31709</v>
      </c>
      <c r="G7718" t="s">
        <v>29974</v>
      </c>
      <c r="H7718" t="s">
        <v>27523</v>
      </c>
      <c r="I7718" t="s">
        <v>29917</v>
      </c>
      <c r="J7718" t="s">
        <v>29975</v>
      </c>
      <c r="K7718">
        <v>28</v>
      </c>
      <c r="L7718" s="1">
        <v>18.478260869565219</v>
      </c>
    </row>
    <row r="7719" spans="1:12" hidden="1" x14ac:dyDescent="0.25">
      <c r="A7719" t="s">
        <v>31710</v>
      </c>
      <c r="B7719" t="s">
        <v>31711</v>
      </c>
      <c r="C7719" s="1">
        <v>22.967391304347824</v>
      </c>
      <c r="D7719" s="1">
        <v>42.641304347826086</v>
      </c>
      <c r="E7719">
        <v>1</v>
      </c>
      <c r="F7719" t="s">
        <v>31712</v>
      </c>
      <c r="G7719" t="s">
        <v>30127</v>
      </c>
      <c r="H7719" t="s">
        <v>30128</v>
      </c>
      <c r="I7719" t="s">
        <v>29917</v>
      </c>
      <c r="J7719" t="s">
        <v>31713</v>
      </c>
      <c r="K7719">
        <v>120</v>
      </c>
      <c r="L7719" s="1">
        <v>51.663043478260867</v>
      </c>
    </row>
    <row r="7720" spans="1:12" hidden="1" x14ac:dyDescent="0.25">
      <c r="A7720" t="s">
        <v>31714</v>
      </c>
      <c r="B7720" t="s">
        <v>31715</v>
      </c>
      <c r="C7720" s="1">
        <v>23.434782608695652</v>
      </c>
      <c r="D7720" s="1">
        <v>31.413043478260871</v>
      </c>
      <c r="E7720">
        <v>1</v>
      </c>
      <c r="F7720" t="s">
        <v>31716</v>
      </c>
      <c r="G7720" t="s">
        <v>12381</v>
      </c>
      <c r="H7720" t="s">
        <v>12993</v>
      </c>
      <c r="I7720" t="s">
        <v>29917</v>
      </c>
      <c r="J7720" t="s">
        <v>30775</v>
      </c>
      <c r="K7720">
        <v>60</v>
      </c>
      <c r="L7720" s="1">
        <v>54.804347826086953</v>
      </c>
    </row>
    <row r="7721" spans="1:12" hidden="1" x14ac:dyDescent="0.25">
      <c r="A7721" t="s">
        <v>31717</v>
      </c>
      <c r="B7721" t="s">
        <v>31718</v>
      </c>
      <c r="C7721" s="1">
        <v>31.760869565217391</v>
      </c>
      <c r="D7721" s="1">
        <v>54.815217391304351</v>
      </c>
      <c r="E7721">
        <v>1</v>
      </c>
      <c r="F7721" t="s">
        <v>31719</v>
      </c>
      <c r="G7721" t="s">
        <v>6308</v>
      </c>
      <c r="H7721" t="s">
        <v>507</v>
      </c>
      <c r="I7721" t="s">
        <v>29917</v>
      </c>
      <c r="J7721" t="s">
        <v>30012</v>
      </c>
      <c r="K7721">
        <v>146</v>
      </c>
      <c r="L7721" s="1">
        <v>88.173913043478265</v>
      </c>
    </row>
    <row r="7722" spans="1:12" hidden="1" x14ac:dyDescent="0.25">
      <c r="A7722" t="s">
        <v>31720</v>
      </c>
      <c r="B7722" t="s">
        <v>31721</v>
      </c>
      <c r="C7722" s="1">
        <v>16.206521739130434</v>
      </c>
      <c r="D7722" s="1">
        <v>22.141304347826086</v>
      </c>
      <c r="E7722">
        <v>1</v>
      </c>
      <c r="F7722" t="s">
        <v>31722</v>
      </c>
      <c r="G7722" t="s">
        <v>31723</v>
      </c>
      <c r="H7722" t="s">
        <v>13095</v>
      </c>
      <c r="I7722" t="s">
        <v>29917</v>
      </c>
      <c r="J7722" t="s">
        <v>31724</v>
      </c>
      <c r="K7722">
        <v>60</v>
      </c>
      <c r="L7722" s="1">
        <v>36.684782608695649</v>
      </c>
    </row>
    <row r="7723" spans="1:12" hidden="1" x14ac:dyDescent="0.25">
      <c r="A7723" t="s">
        <v>31725</v>
      </c>
      <c r="B7723" t="s">
        <v>31726</v>
      </c>
      <c r="C7723" s="1">
        <v>21.532608695652176</v>
      </c>
      <c r="D7723" s="1">
        <v>40.934782608695649</v>
      </c>
      <c r="E7723">
        <v>1</v>
      </c>
      <c r="F7723" t="s">
        <v>31727</v>
      </c>
      <c r="G7723" t="s">
        <v>26296</v>
      </c>
      <c r="H7723" t="s">
        <v>30383</v>
      </c>
      <c r="I7723" t="s">
        <v>29917</v>
      </c>
      <c r="J7723" t="s">
        <v>31728</v>
      </c>
      <c r="K7723">
        <v>90</v>
      </c>
      <c r="L7723" s="1">
        <v>78.173913043478265</v>
      </c>
    </row>
    <row r="7724" spans="1:12" hidden="1" x14ac:dyDescent="0.25">
      <c r="A7724" t="s">
        <v>31729</v>
      </c>
      <c r="B7724" t="s">
        <v>31730</v>
      </c>
      <c r="C7724" s="1">
        <v>19.217391304347824</v>
      </c>
      <c r="D7724" s="1">
        <v>49.413043478260867</v>
      </c>
      <c r="E7724">
        <v>1</v>
      </c>
      <c r="F7724" t="s">
        <v>31731</v>
      </c>
      <c r="G7724" t="s">
        <v>30127</v>
      </c>
      <c r="H7724" t="s">
        <v>30128</v>
      </c>
      <c r="I7724" t="s">
        <v>29917</v>
      </c>
      <c r="J7724" t="s">
        <v>30129</v>
      </c>
      <c r="K7724">
        <v>42</v>
      </c>
      <c r="L7724" s="1">
        <v>28.728260869565219</v>
      </c>
    </row>
    <row r="7725" spans="1:12" hidden="1" x14ac:dyDescent="0.25">
      <c r="A7725" t="s">
        <v>31732</v>
      </c>
      <c r="B7725" t="s">
        <v>31733</v>
      </c>
      <c r="C7725" s="1">
        <v>53.228260869565219</v>
      </c>
      <c r="D7725" s="1">
        <v>106.3695652173913</v>
      </c>
      <c r="E7725">
        <v>1</v>
      </c>
      <c r="F7725" t="s">
        <v>31734</v>
      </c>
      <c r="G7725" t="s">
        <v>17880</v>
      </c>
      <c r="H7725" t="s">
        <v>17</v>
      </c>
      <c r="I7725" t="s">
        <v>29917</v>
      </c>
      <c r="J7725" t="s">
        <v>30703</v>
      </c>
      <c r="K7725">
        <v>120</v>
      </c>
      <c r="L7725" s="1">
        <v>114.5</v>
      </c>
    </row>
    <row r="7726" spans="1:12" hidden="1" x14ac:dyDescent="0.25">
      <c r="A7726" t="s">
        <v>31735</v>
      </c>
      <c r="B7726" t="s">
        <v>31736</v>
      </c>
      <c r="C7726" s="1">
        <v>24.021739130434781</v>
      </c>
      <c r="D7726" s="1">
        <v>44.260869565217391</v>
      </c>
      <c r="E7726">
        <v>1</v>
      </c>
      <c r="F7726" t="s">
        <v>31737</v>
      </c>
      <c r="G7726" t="s">
        <v>30408</v>
      </c>
      <c r="H7726" t="s">
        <v>292</v>
      </c>
      <c r="I7726" t="s">
        <v>29917</v>
      </c>
      <c r="J7726" t="s">
        <v>30409</v>
      </c>
      <c r="K7726">
        <v>108</v>
      </c>
      <c r="L7726" s="1">
        <v>73.119565217391298</v>
      </c>
    </row>
    <row r="7727" spans="1:12" hidden="1" x14ac:dyDescent="0.25">
      <c r="A7727" t="s">
        <v>31738</v>
      </c>
      <c r="B7727" t="s">
        <v>31739</v>
      </c>
      <c r="C7727" s="1">
        <v>35.326086956521742</v>
      </c>
      <c r="D7727" s="1">
        <v>61.217391304347828</v>
      </c>
      <c r="E7727">
        <v>1</v>
      </c>
      <c r="F7727" t="s">
        <v>31740</v>
      </c>
      <c r="G7727" t="s">
        <v>19134</v>
      </c>
      <c r="H7727" t="s">
        <v>17</v>
      </c>
      <c r="I7727" t="s">
        <v>29917</v>
      </c>
      <c r="J7727" t="s">
        <v>30048</v>
      </c>
      <c r="K7727">
        <v>166</v>
      </c>
      <c r="L7727" s="1">
        <v>161.59782608695653</v>
      </c>
    </row>
    <row r="7728" spans="1:12" hidden="1" x14ac:dyDescent="0.25">
      <c r="A7728" t="s">
        <v>31741</v>
      </c>
      <c r="B7728" t="s">
        <v>31742</v>
      </c>
      <c r="C7728" s="1">
        <v>42.597826086956523</v>
      </c>
      <c r="D7728" s="1">
        <v>66.923913043478265</v>
      </c>
      <c r="E7728">
        <v>1</v>
      </c>
      <c r="F7728" t="s">
        <v>31743</v>
      </c>
      <c r="G7728" t="s">
        <v>29953</v>
      </c>
      <c r="H7728" t="s">
        <v>27523</v>
      </c>
      <c r="I7728" t="s">
        <v>29917</v>
      </c>
      <c r="J7728" t="s">
        <v>30308</v>
      </c>
      <c r="K7728">
        <v>150</v>
      </c>
      <c r="L7728" s="1">
        <v>139.55434782608697</v>
      </c>
    </row>
    <row r="7729" spans="1:12" hidden="1" x14ac:dyDescent="0.25">
      <c r="A7729" t="s">
        <v>31744</v>
      </c>
      <c r="B7729" t="s">
        <v>31745</v>
      </c>
      <c r="C7729" s="1">
        <v>55.663043478260867</v>
      </c>
      <c r="D7729" s="1">
        <v>115.68478260869566</v>
      </c>
      <c r="E7729">
        <v>1</v>
      </c>
      <c r="F7729" t="s">
        <v>31746</v>
      </c>
      <c r="G7729" t="s">
        <v>31071</v>
      </c>
      <c r="H7729" t="s">
        <v>21769</v>
      </c>
      <c r="I7729" t="s">
        <v>29917</v>
      </c>
      <c r="J7729" t="s">
        <v>31072</v>
      </c>
      <c r="K7729">
        <v>130</v>
      </c>
      <c r="L7729" s="1">
        <v>118.56521739130434</v>
      </c>
    </row>
    <row r="7730" spans="1:12" hidden="1" x14ac:dyDescent="0.25">
      <c r="A7730" t="s">
        <v>31747</v>
      </c>
      <c r="B7730" t="s">
        <v>31748</v>
      </c>
      <c r="C7730" s="1">
        <v>21.358695652173914</v>
      </c>
      <c r="D7730" s="1">
        <v>28.206521739130434</v>
      </c>
      <c r="E7730">
        <v>1</v>
      </c>
      <c r="F7730" t="s">
        <v>31749</v>
      </c>
      <c r="G7730" t="s">
        <v>31750</v>
      </c>
      <c r="H7730" t="s">
        <v>1847</v>
      </c>
      <c r="I7730" t="s">
        <v>29917</v>
      </c>
      <c r="J7730" t="s">
        <v>31751</v>
      </c>
      <c r="K7730">
        <v>56</v>
      </c>
      <c r="L7730" s="1">
        <v>53.293478260869563</v>
      </c>
    </row>
    <row r="7731" spans="1:12" hidden="1" x14ac:dyDescent="0.25">
      <c r="A7731" t="s">
        <v>31752</v>
      </c>
      <c r="B7731" t="s">
        <v>31753</v>
      </c>
      <c r="C7731" s="1">
        <v>21.130434782608695</v>
      </c>
      <c r="D7731" s="1">
        <v>35</v>
      </c>
      <c r="E7731">
        <v>1</v>
      </c>
      <c r="F7731" t="s">
        <v>31754</v>
      </c>
      <c r="G7731" t="s">
        <v>31755</v>
      </c>
      <c r="H7731" t="s">
        <v>8964</v>
      </c>
      <c r="I7731" t="s">
        <v>29917</v>
      </c>
      <c r="J7731" t="s">
        <v>31756</v>
      </c>
      <c r="K7731">
        <v>60</v>
      </c>
      <c r="L7731" s="1">
        <v>54.315217391304351</v>
      </c>
    </row>
    <row r="7732" spans="1:12" hidden="1" x14ac:dyDescent="0.25">
      <c r="A7732" t="s">
        <v>31757</v>
      </c>
      <c r="B7732" t="s">
        <v>31758</v>
      </c>
      <c r="C7732" s="1">
        <v>30.945652173913043</v>
      </c>
      <c r="D7732" s="1">
        <v>39.608695652173914</v>
      </c>
      <c r="E7732">
        <v>1</v>
      </c>
      <c r="F7732" t="s">
        <v>31759</v>
      </c>
      <c r="G7732" t="s">
        <v>30338</v>
      </c>
      <c r="H7732" t="s">
        <v>17881</v>
      </c>
      <c r="I7732" t="s">
        <v>29917</v>
      </c>
      <c r="J7732" t="s">
        <v>31760</v>
      </c>
      <c r="K7732">
        <v>90</v>
      </c>
      <c r="L7732" s="1">
        <v>73.510869565217391</v>
      </c>
    </row>
    <row r="7733" spans="1:12" hidden="1" x14ac:dyDescent="0.25">
      <c r="A7733" t="s">
        <v>31761</v>
      </c>
      <c r="B7733" t="s">
        <v>31762</v>
      </c>
      <c r="C7733" s="1">
        <v>27.576086956521738</v>
      </c>
      <c r="D7733" s="1">
        <v>34.75</v>
      </c>
      <c r="E7733">
        <v>1</v>
      </c>
      <c r="F7733" t="s">
        <v>31763</v>
      </c>
      <c r="G7733" t="s">
        <v>26296</v>
      </c>
      <c r="H7733" t="s">
        <v>30383</v>
      </c>
      <c r="I7733" t="s">
        <v>29917</v>
      </c>
      <c r="J7733" t="s">
        <v>30384</v>
      </c>
      <c r="K7733">
        <v>77</v>
      </c>
      <c r="L7733" s="1">
        <v>67.315217391304344</v>
      </c>
    </row>
    <row r="7734" spans="1:12" hidden="1" x14ac:dyDescent="0.25">
      <c r="A7734" t="s">
        <v>31764</v>
      </c>
      <c r="B7734" t="s">
        <v>31765</v>
      </c>
      <c r="C7734" s="1">
        <v>33.510869565217391</v>
      </c>
      <c r="D7734" s="1">
        <v>45.869565217391305</v>
      </c>
      <c r="E7734">
        <v>1</v>
      </c>
      <c r="F7734" t="s">
        <v>31766</v>
      </c>
      <c r="G7734" t="s">
        <v>2093</v>
      </c>
      <c r="H7734" t="s">
        <v>228</v>
      </c>
      <c r="I7734" t="s">
        <v>29917</v>
      </c>
      <c r="J7734" t="s">
        <v>31373</v>
      </c>
      <c r="K7734">
        <v>133</v>
      </c>
      <c r="L7734" s="1">
        <v>110.32608695652173</v>
      </c>
    </row>
    <row r="7735" spans="1:12" hidden="1" x14ac:dyDescent="0.25">
      <c r="A7735" t="s">
        <v>31767</v>
      </c>
      <c r="B7735" t="s">
        <v>31768</v>
      </c>
      <c r="C7735" s="1">
        <v>46.5</v>
      </c>
      <c r="D7735" s="1">
        <v>76.358695652173907</v>
      </c>
      <c r="E7735">
        <v>1</v>
      </c>
      <c r="F7735" t="s">
        <v>31769</v>
      </c>
      <c r="G7735" t="s">
        <v>19134</v>
      </c>
      <c r="H7735" t="s">
        <v>17</v>
      </c>
      <c r="I7735" t="s">
        <v>29917</v>
      </c>
      <c r="J7735" t="s">
        <v>31187</v>
      </c>
      <c r="K7735">
        <v>180</v>
      </c>
      <c r="L7735" s="1">
        <v>104.08695652173913</v>
      </c>
    </row>
    <row r="7736" spans="1:12" hidden="1" x14ac:dyDescent="0.25">
      <c r="A7736" t="s">
        <v>31770</v>
      </c>
      <c r="B7736" t="s">
        <v>31771</v>
      </c>
      <c r="C7736" s="1">
        <v>26.445652173913043</v>
      </c>
      <c r="D7736" s="1">
        <v>33.239130434782609</v>
      </c>
      <c r="E7736">
        <v>1</v>
      </c>
      <c r="F7736" t="s">
        <v>31772</v>
      </c>
      <c r="G7736" t="s">
        <v>31773</v>
      </c>
      <c r="H7736" t="s">
        <v>27523</v>
      </c>
      <c r="I7736" t="s">
        <v>29917</v>
      </c>
      <c r="J7736" t="s">
        <v>31471</v>
      </c>
      <c r="K7736">
        <v>130</v>
      </c>
      <c r="L7736" s="1">
        <v>65.195652173913047</v>
      </c>
    </row>
    <row r="7737" spans="1:12" hidden="1" x14ac:dyDescent="0.25">
      <c r="A7737" t="s">
        <v>31774</v>
      </c>
      <c r="B7737" t="s">
        <v>31775</v>
      </c>
      <c r="C7737" s="1">
        <v>26.108695652173914</v>
      </c>
      <c r="D7737" s="1">
        <v>48.543478260869563</v>
      </c>
      <c r="E7737">
        <v>0</v>
      </c>
      <c r="F7737" t="s">
        <v>30502</v>
      </c>
      <c r="G7737" t="s">
        <v>30503</v>
      </c>
      <c r="H7737" t="s">
        <v>30053</v>
      </c>
      <c r="I7737" t="s">
        <v>29917</v>
      </c>
      <c r="J7737" t="s">
        <v>30504</v>
      </c>
      <c r="K7737">
        <v>30</v>
      </c>
      <c r="L7737" s="1">
        <v>27.978260869565219</v>
      </c>
    </row>
    <row r="7738" spans="1:12" hidden="1" x14ac:dyDescent="0.25">
      <c r="A7738" t="s">
        <v>31776</v>
      </c>
      <c r="B7738" t="s">
        <v>31777</v>
      </c>
      <c r="C7738" s="1">
        <v>36.076086956521742</v>
      </c>
      <c r="D7738" s="1">
        <v>42.967391304347828</v>
      </c>
      <c r="E7738">
        <v>1</v>
      </c>
      <c r="F7738" t="s">
        <v>31778</v>
      </c>
      <c r="G7738" t="s">
        <v>31779</v>
      </c>
      <c r="H7738" t="s">
        <v>27523</v>
      </c>
      <c r="I7738" t="s">
        <v>29917</v>
      </c>
      <c r="J7738" t="s">
        <v>31563</v>
      </c>
      <c r="K7738">
        <v>56</v>
      </c>
      <c r="L7738" s="1">
        <v>49.239130434782609</v>
      </c>
    </row>
    <row r="7739" spans="1:12" hidden="1" x14ac:dyDescent="0.25">
      <c r="A7739" t="s">
        <v>31780</v>
      </c>
      <c r="B7739" t="s">
        <v>31781</v>
      </c>
      <c r="C7739" s="1">
        <v>41.858695652173914</v>
      </c>
      <c r="D7739" s="1">
        <v>70.076086956521735</v>
      </c>
      <c r="E7739">
        <v>1</v>
      </c>
      <c r="F7739" t="s">
        <v>31782</v>
      </c>
      <c r="G7739" t="s">
        <v>31783</v>
      </c>
      <c r="H7739" t="s">
        <v>27523</v>
      </c>
      <c r="I7739" t="s">
        <v>29917</v>
      </c>
      <c r="J7739" t="s">
        <v>31784</v>
      </c>
      <c r="K7739">
        <v>147</v>
      </c>
      <c r="L7739" s="1">
        <v>101.80434782608695</v>
      </c>
    </row>
    <row r="7740" spans="1:12" hidden="1" x14ac:dyDescent="0.25">
      <c r="A7740" t="s">
        <v>31785</v>
      </c>
      <c r="B7740" t="s">
        <v>31786</v>
      </c>
      <c r="C7740" s="1">
        <v>31.173913043478262</v>
      </c>
      <c r="D7740" s="1">
        <v>54.097826086956523</v>
      </c>
      <c r="E7740">
        <v>1</v>
      </c>
      <c r="F7740" t="s">
        <v>31787</v>
      </c>
      <c r="G7740" t="s">
        <v>6308</v>
      </c>
      <c r="H7740" t="s">
        <v>507</v>
      </c>
      <c r="I7740" t="s">
        <v>29917</v>
      </c>
      <c r="J7740" t="s">
        <v>30029</v>
      </c>
      <c r="K7740">
        <v>90</v>
      </c>
      <c r="L7740" s="1">
        <v>75.130434782608702</v>
      </c>
    </row>
    <row r="7741" spans="1:12" hidden="1" x14ac:dyDescent="0.25">
      <c r="A7741" t="s">
        <v>31788</v>
      </c>
      <c r="B7741" t="s">
        <v>31789</v>
      </c>
      <c r="C7741" s="1">
        <v>15.021739130434783</v>
      </c>
      <c r="D7741" s="1">
        <v>19.739130434782609</v>
      </c>
      <c r="E7741">
        <v>1</v>
      </c>
      <c r="F7741" t="s">
        <v>31790</v>
      </c>
      <c r="G7741" t="s">
        <v>13688</v>
      </c>
      <c r="H7741" t="s">
        <v>30398</v>
      </c>
      <c r="I7741" t="s">
        <v>29917</v>
      </c>
      <c r="J7741" t="s">
        <v>30399</v>
      </c>
      <c r="K7741">
        <v>60</v>
      </c>
      <c r="L7741" s="1">
        <v>36.076086956521742</v>
      </c>
    </row>
    <row r="7742" spans="1:12" hidden="1" x14ac:dyDescent="0.25">
      <c r="A7742" t="s">
        <v>31791</v>
      </c>
      <c r="B7742" t="s">
        <v>31792</v>
      </c>
      <c r="C7742" s="1">
        <v>34.326086956521742</v>
      </c>
      <c r="D7742" s="1">
        <v>55.456521739130437</v>
      </c>
      <c r="E7742">
        <v>1</v>
      </c>
      <c r="F7742" t="s">
        <v>31793</v>
      </c>
      <c r="G7742" t="s">
        <v>30127</v>
      </c>
      <c r="H7742" t="s">
        <v>30128</v>
      </c>
      <c r="I7742" t="s">
        <v>29917</v>
      </c>
      <c r="J7742" t="s">
        <v>30129</v>
      </c>
      <c r="K7742">
        <v>48</v>
      </c>
      <c r="L7742" s="1">
        <v>35.815217391304351</v>
      </c>
    </row>
    <row r="7743" spans="1:12" hidden="1" x14ac:dyDescent="0.25">
      <c r="A7743" t="s">
        <v>31794</v>
      </c>
      <c r="B7743" t="s">
        <v>31795</v>
      </c>
      <c r="C7743" s="1">
        <v>42.402173913043477</v>
      </c>
      <c r="D7743" s="1">
        <v>72.641304347826093</v>
      </c>
      <c r="E7743">
        <v>1</v>
      </c>
      <c r="F7743" t="s">
        <v>31796</v>
      </c>
      <c r="G7743" t="s">
        <v>29953</v>
      </c>
      <c r="H7743" t="s">
        <v>27523</v>
      </c>
      <c r="I7743" t="s">
        <v>29917</v>
      </c>
      <c r="J7743" t="s">
        <v>30308</v>
      </c>
      <c r="K7743">
        <v>90</v>
      </c>
      <c r="L7743" s="1">
        <v>76.836956521739125</v>
      </c>
    </row>
    <row r="7744" spans="1:12" hidden="1" x14ac:dyDescent="0.25">
      <c r="A7744" t="s">
        <v>31797</v>
      </c>
      <c r="B7744" t="s">
        <v>31798</v>
      </c>
      <c r="C7744" s="1">
        <v>25.717391304347824</v>
      </c>
      <c r="D7744" s="1">
        <v>49.543478260869563</v>
      </c>
      <c r="E7744">
        <v>1</v>
      </c>
      <c r="F7744" t="s">
        <v>31799</v>
      </c>
      <c r="G7744" t="s">
        <v>30294</v>
      </c>
      <c r="H7744" t="s">
        <v>21769</v>
      </c>
      <c r="I7744" t="s">
        <v>29917</v>
      </c>
      <c r="J7744" t="s">
        <v>30295</v>
      </c>
      <c r="K7744">
        <v>55</v>
      </c>
      <c r="L7744" s="1">
        <v>49.641304347826086</v>
      </c>
    </row>
    <row r="7745" spans="1:12" hidden="1" x14ac:dyDescent="0.25">
      <c r="A7745" t="s">
        <v>31800</v>
      </c>
      <c r="B7745" t="s">
        <v>31801</v>
      </c>
      <c r="C7745" s="1">
        <v>40.315217391304351</v>
      </c>
      <c r="D7745" s="1">
        <v>73.782608695652172</v>
      </c>
      <c r="E7745">
        <v>1</v>
      </c>
      <c r="F7745" t="s">
        <v>31802</v>
      </c>
      <c r="G7745" t="s">
        <v>13649</v>
      </c>
      <c r="H7745" t="s">
        <v>1945</v>
      </c>
      <c r="I7745" t="s">
        <v>29917</v>
      </c>
      <c r="J7745" t="s">
        <v>30199</v>
      </c>
      <c r="K7745">
        <v>120</v>
      </c>
      <c r="L7745" s="1">
        <v>77.576086956521735</v>
      </c>
    </row>
    <row r="7746" spans="1:12" hidden="1" x14ac:dyDescent="0.25">
      <c r="A7746" t="s">
        <v>31803</v>
      </c>
      <c r="B7746" t="s">
        <v>31804</v>
      </c>
      <c r="C7746" s="1">
        <v>28.978260869565219</v>
      </c>
      <c r="D7746" s="1">
        <v>53.858695652173914</v>
      </c>
      <c r="E7746">
        <v>1</v>
      </c>
      <c r="F7746" t="s">
        <v>31805</v>
      </c>
      <c r="G7746" t="s">
        <v>31779</v>
      </c>
      <c r="H7746" t="s">
        <v>27523</v>
      </c>
      <c r="I7746" t="s">
        <v>29917</v>
      </c>
      <c r="J7746" t="s">
        <v>31563</v>
      </c>
      <c r="K7746">
        <v>38</v>
      </c>
      <c r="L7746" s="1">
        <v>35.217391304347828</v>
      </c>
    </row>
    <row r="7747" spans="1:12" hidden="1" x14ac:dyDescent="0.25">
      <c r="A7747" t="s">
        <v>31806</v>
      </c>
      <c r="B7747" t="s">
        <v>31807</v>
      </c>
      <c r="C7747" s="1">
        <v>31.782608695652176</v>
      </c>
      <c r="D7747" s="1">
        <v>41.967391304347828</v>
      </c>
      <c r="E7747">
        <v>1</v>
      </c>
      <c r="F7747" t="s">
        <v>31808</v>
      </c>
      <c r="G7747" t="s">
        <v>30161</v>
      </c>
      <c r="H7747" t="s">
        <v>27523</v>
      </c>
      <c r="I7747" t="s">
        <v>29917</v>
      </c>
      <c r="J7747" t="s">
        <v>30162</v>
      </c>
      <c r="K7747">
        <v>52</v>
      </c>
      <c r="L7747" s="1">
        <v>47.445652173913047</v>
      </c>
    </row>
    <row r="7748" spans="1:12" hidden="1" x14ac:dyDescent="0.25">
      <c r="A7748" t="s">
        <v>31809</v>
      </c>
      <c r="B7748" t="s">
        <v>31810</v>
      </c>
      <c r="E7748">
        <v>0</v>
      </c>
      <c r="F7748" t="s">
        <v>31811</v>
      </c>
      <c r="G7748" t="s">
        <v>31812</v>
      </c>
      <c r="H7748" t="s">
        <v>553</v>
      </c>
      <c r="I7748" t="s">
        <v>29917</v>
      </c>
      <c r="J7748" t="s">
        <v>31813</v>
      </c>
      <c r="K7748">
        <v>60</v>
      </c>
      <c r="L7748" s="1">
        <v>28.695652173913043</v>
      </c>
    </row>
    <row r="7749" spans="1:12" hidden="1" x14ac:dyDescent="0.25">
      <c r="A7749" t="s">
        <v>31814</v>
      </c>
      <c r="B7749" t="s">
        <v>31815</v>
      </c>
      <c r="C7749" s="1">
        <v>27.989130434782609</v>
      </c>
      <c r="D7749" s="1">
        <v>45.75</v>
      </c>
      <c r="E7749">
        <v>1</v>
      </c>
      <c r="F7749" t="s">
        <v>31816</v>
      </c>
      <c r="G7749" t="s">
        <v>30231</v>
      </c>
      <c r="H7749" t="s">
        <v>30151</v>
      </c>
      <c r="I7749" t="s">
        <v>29917</v>
      </c>
      <c r="J7749" t="s">
        <v>30232</v>
      </c>
      <c r="K7749">
        <v>116</v>
      </c>
      <c r="L7749" s="1">
        <v>69.597826086956516</v>
      </c>
    </row>
    <row r="7750" spans="1:12" hidden="1" x14ac:dyDescent="0.25">
      <c r="A7750" t="s">
        <v>31817</v>
      </c>
      <c r="B7750" t="s">
        <v>31818</v>
      </c>
      <c r="E7750">
        <v>0</v>
      </c>
      <c r="F7750" t="s">
        <v>31819</v>
      </c>
      <c r="G7750" t="s">
        <v>19134</v>
      </c>
      <c r="H7750" t="s">
        <v>17</v>
      </c>
      <c r="I7750" t="s">
        <v>29917</v>
      </c>
      <c r="J7750" t="s">
        <v>31820</v>
      </c>
      <c r="K7750">
        <v>188</v>
      </c>
      <c r="L7750" s="1">
        <v>178.20652173913044</v>
      </c>
    </row>
    <row r="7751" spans="1:12" hidden="1" x14ac:dyDescent="0.25">
      <c r="A7751" t="s">
        <v>31821</v>
      </c>
      <c r="B7751" t="s">
        <v>31822</v>
      </c>
      <c r="C7751" s="1">
        <v>14.032608695652174</v>
      </c>
      <c r="D7751" s="1">
        <v>25.163043478260871</v>
      </c>
      <c r="E7751">
        <v>1</v>
      </c>
      <c r="F7751" t="s">
        <v>31823</v>
      </c>
      <c r="G7751" t="s">
        <v>10232</v>
      </c>
      <c r="H7751" t="s">
        <v>31640</v>
      </c>
      <c r="I7751" t="s">
        <v>29917</v>
      </c>
      <c r="J7751" t="s">
        <v>31641</v>
      </c>
      <c r="K7751">
        <v>88</v>
      </c>
      <c r="L7751" s="1">
        <v>41.184782608695649</v>
      </c>
    </row>
    <row r="7752" spans="1:12" hidden="1" x14ac:dyDescent="0.25">
      <c r="A7752" t="s">
        <v>31824</v>
      </c>
      <c r="B7752" t="s">
        <v>31825</v>
      </c>
      <c r="C7752" s="1">
        <v>20.478260869565219</v>
      </c>
      <c r="D7752" s="1">
        <v>37.456521739130437</v>
      </c>
      <c r="E7752">
        <v>1</v>
      </c>
      <c r="F7752" t="s">
        <v>31826</v>
      </c>
      <c r="G7752" t="s">
        <v>30312</v>
      </c>
      <c r="H7752" t="s">
        <v>507</v>
      </c>
      <c r="I7752" t="s">
        <v>29917</v>
      </c>
      <c r="J7752" t="s">
        <v>30313</v>
      </c>
      <c r="K7752">
        <v>69</v>
      </c>
      <c r="L7752" s="1">
        <v>48.173913043478258</v>
      </c>
    </row>
    <row r="7753" spans="1:12" hidden="1" x14ac:dyDescent="0.25">
      <c r="A7753" t="s">
        <v>31827</v>
      </c>
      <c r="B7753" t="s">
        <v>31828</v>
      </c>
      <c r="C7753" s="1">
        <v>54.532608695652172</v>
      </c>
      <c r="D7753" s="1">
        <v>73.369565217391298</v>
      </c>
      <c r="E7753">
        <v>1</v>
      </c>
      <c r="F7753" t="s">
        <v>31829</v>
      </c>
      <c r="G7753" t="s">
        <v>30076</v>
      </c>
      <c r="H7753" t="s">
        <v>11505</v>
      </c>
      <c r="I7753" t="s">
        <v>29917</v>
      </c>
      <c r="J7753" t="s">
        <v>30268</v>
      </c>
      <c r="K7753">
        <v>120</v>
      </c>
      <c r="L7753" s="1">
        <v>98.934782608695656</v>
      </c>
    </row>
    <row r="7754" spans="1:12" hidden="1" x14ac:dyDescent="0.25">
      <c r="A7754" t="s">
        <v>31830</v>
      </c>
      <c r="B7754" t="s">
        <v>31831</v>
      </c>
      <c r="C7754" s="1">
        <v>42.163043478260867</v>
      </c>
      <c r="D7754" s="1">
        <v>77.576086956521735</v>
      </c>
      <c r="E7754">
        <v>1</v>
      </c>
      <c r="F7754" t="s">
        <v>31832</v>
      </c>
      <c r="G7754" t="s">
        <v>26296</v>
      </c>
      <c r="H7754" t="s">
        <v>27523</v>
      </c>
      <c r="I7754" t="s">
        <v>29917</v>
      </c>
      <c r="J7754" t="s">
        <v>31833</v>
      </c>
      <c r="K7754">
        <v>70</v>
      </c>
      <c r="L7754" s="1">
        <v>57.684782608695649</v>
      </c>
    </row>
    <row r="7755" spans="1:12" hidden="1" x14ac:dyDescent="0.25">
      <c r="A7755" t="s">
        <v>31834</v>
      </c>
      <c r="B7755" t="s">
        <v>31835</v>
      </c>
      <c r="C7755" s="1">
        <v>39.934782608695649</v>
      </c>
      <c r="D7755" s="1">
        <v>62.576086956521742</v>
      </c>
      <c r="E7755">
        <v>1</v>
      </c>
      <c r="F7755" t="s">
        <v>31836</v>
      </c>
      <c r="G7755" t="s">
        <v>19134</v>
      </c>
      <c r="H7755" t="s">
        <v>17</v>
      </c>
      <c r="I7755" t="s">
        <v>29917</v>
      </c>
      <c r="J7755" t="s">
        <v>31820</v>
      </c>
      <c r="K7755">
        <v>78</v>
      </c>
      <c r="L7755" s="1">
        <v>71.043478260869563</v>
      </c>
    </row>
    <row r="7756" spans="1:12" hidden="1" x14ac:dyDescent="0.25">
      <c r="A7756" t="s">
        <v>31837</v>
      </c>
      <c r="B7756" t="s">
        <v>31838</v>
      </c>
      <c r="C7756" s="1">
        <v>24.336956521739129</v>
      </c>
      <c r="D7756" s="1">
        <v>52.793478260869563</v>
      </c>
      <c r="E7756">
        <v>1</v>
      </c>
      <c r="F7756" t="s">
        <v>31839</v>
      </c>
      <c r="G7756" t="s">
        <v>30231</v>
      </c>
      <c r="H7756" t="s">
        <v>30151</v>
      </c>
      <c r="I7756" t="s">
        <v>29917</v>
      </c>
      <c r="J7756" t="s">
        <v>30232</v>
      </c>
      <c r="K7756">
        <v>110</v>
      </c>
      <c r="L7756" s="1">
        <v>96.271739130434781</v>
      </c>
    </row>
    <row r="7757" spans="1:12" hidden="1" x14ac:dyDescent="0.25">
      <c r="A7757" t="s">
        <v>31840</v>
      </c>
      <c r="B7757" t="s">
        <v>31841</v>
      </c>
      <c r="C7757" s="1">
        <v>20.739130434782609</v>
      </c>
      <c r="D7757" s="1">
        <v>24.25</v>
      </c>
      <c r="E7757">
        <v>1</v>
      </c>
      <c r="F7757" t="s">
        <v>31842</v>
      </c>
      <c r="G7757" t="s">
        <v>30338</v>
      </c>
      <c r="H7757" t="s">
        <v>17881</v>
      </c>
      <c r="I7757" t="s">
        <v>29917</v>
      </c>
      <c r="J7757" t="s">
        <v>31843</v>
      </c>
      <c r="K7757">
        <v>69</v>
      </c>
      <c r="L7757" s="1">
        <v>61.902173913043477</v>
      </c>
    </row>
    <row r="7758" spans="1:12" hidden="1" x14ac:dyDescent="0.25">
      <c r="A7758" t="s">
        <v>31844</v>
      </c>
      <c r="B7758" t="s">
        <v>31845</v>
      </c>
      <c r="C7758" s="1">
        <v>31.5</v>
      </c>
      <c r="D7758" s="1">
        <v>54.206521739130437</v>
      </c>
      <c r="E7758">
        <v>1</v>
      </c>
      <c r="F7758" t="s">
        <v>31846</v>
      </c>
      <c r="G7758" t="s">
        <v>30076</v>
      </c>
      <c r="H7758" t="s">
        <v>11505</v>
      </c>
      <c r="I7758" t="s">
        <v>29917</v>
      </c>
      <c r="J7758" t="s">
        <v>30268</v>
      </c>
      <c r="K7758">
        <v>92</v>
      </c>
      <c r="L7758" s="1">
        <v>78.706521739130437</v>
      </c>
    </row>
    <row r="7759" spans="1:12" hidden="1" x14ac:dyDescent="0.25">
      <c r="A7759" t="s">
        <v>31847</v>
      </c>
      <c r="B7759" t="s">
        <v>31848</v>
      </c>
      <c r="E7759">
        <v>0</v>
      </c>
      <c r="F7759" t="s">
        <v>31849</v>
      </c>
      <c r="G7759" t="s">
        <v>29997</v>
      </c>
      <c r="H7759" t="s">
        <v>29998</v>
      </c>
      <c r="I7759" t="s">
        <v>29917</v>
      </c>
      <c r="J7759" t="s">
        <v>29999</v>
      </c>
      <c r="K7759">
        <v>86</v>
      </c>
      <c r="L7759" s="1">
        <v>46.923913043478258</v>
      </c>
    </row>
    <row r="7760" spans="1:12" hidden="1" x14ac:dyDescent="0.25">
      <c r="A7760" t="s">
        <v>31850</v>
      </c>
      <c r="B7760" t="s">
        <v>31851</v>
      </c>
      <c r="C7760" s="1">
        <v>21.021739130434781</v>
      </c>
      <c r="D7760" s="1">
        <v>27.5</v>
      </c>
      <c r="E7760">
        <v>1</v>
      </c>
      <c r="F7760" t="s">
        <v>31852</v>
      </c>
      <c r="G7760" t="s">
        <v>31853</v>
      </c>
      <c r="H7760" t="s">
        <v>292</v>
      </c>
      <c r="I7760" t="s">
        <v>29917</v>
      </c>
      <c r="J7760" t="s">
        <v>31854</v>
      </c>
      <c r="K7760">
        <v>40</v>
      </c>
      <c r="L7760" s="1">
        <v>36.347826086956523</v>
      </c>
    </row>
    <row r="7761" spans="1:12" hidden="1" x14ac:dyDescent="0.25">
      <c r="A7761" t="s">
        <v>31855</v>
      </c>
      <c r="B7761" t="s">
        <v>31856</v>
      </c>
      <c r="E7761">
        <v>0</v>
      </c>
      <c r="F7761" t="s">
        <v>31857</v>
      </c>
      <c r="G7761" t="s">
        <v>29997</v>
      </c>
      <c r="H7761" t="s">
        <v>29998</v>
      </c>
      <c r="I7761" t="s">
        <v>29917</v>
      </c>
      <c r="J7761" t="s">
        <v>29999</v>
      </c>
      <c r="K7761">
        <v>69</v>
      </c>
      <c r="L7761" s="1">
        <v>64.228260869565219</v>
      </c>
    </row>
    <row r="7762" spans="1:12" hidden="1" x14ac:dyDescent="0.25">
      <c r="A7762" t="s">
        <v>31858</v>
      </c>
      <c r="B7762" t="s">
        <v>31859</v>
      </c>
      <c r="C7762" s="1">
        <v>26.380434782608695</v>
      </c>
      <c r="D7762" s="1">
        <v>39.880434782608695</v>
      </c>
      <c r="E7762">
        <v>1</v>
      </c>
      <c r="F7762" t="s">
        <v>31860</v>
      </c>
      <c r="G7762" t="s">
        <v>16277</v>
      </c>
      <c r="H7762" t="s">
        <v>292</v>
      </c>
      <c r="I7762" t="s">
        <v>29917</v>
      </c>
      <c r="J7762" t="s">
        <v>30652</v>
      </c>
      <c r="K7762">
        <v>143</v>
      </c>
      <c r="L7762" s="1">
        <v>69.717391304347828</v>
      </c>
    </row>
    <row r="7763" spans="1:12" hidden="1" x14ac:dyDescent="0.25">
      <c r="A7763" t="s">
        <v>31861</v>
      </c>
      <c r="B7763" t="s">
        <v>31862</v>
      </c>
      <c r="C7763" s="1">
        <v>38.391304347826086</v>
      </c>
      <c r="D7763" s="1">
        <v>55.923913043478258</v>
      </c>
      <c r="E7763">
        <v>1</v>
      </c>
      <c r="F7763" t="s">
        <v>31863</v>
      </c>
      <c r="G7763" t="s">
        <v>29997</v>
      </c>
      <c r="H7763" t="s">
        <v>29998</v>
      </c>
      <c r="I7763" t="s">
        <v>29917</v>
      </c>
      <c r="J7763" t="s">
        <v>29999</v>
      </c>
      <c r="K7763">
        <v>60</v>
      </c>
      <c r="L7763" s="1">
        <v>57.565217391304351</v>
      </c>
    </row>
    <row r="7764" spans="1:12" hidden="1" x14ac:dyDescent="0.25">
      <c r="A7764" t="s">
        <v>31864</v>
      </c>
      <c r="B7764" t="s">
        <v>31865</v>
      </c>
      <c r="C7764" s="1">
        <v>18.543478260869566</v>
      </c>
      <c r="D7764" s="1">
        <v>24.097826086956523</v>
      </c>
      <c r="E7764">
        <v>1</v>
      </c>
      <c r="F7764" t="s">
        <v>31866</v>
      </c>
      <c r="G7764" t="s">
        <v>31867</v>
      </c>
      <c r="H7764" t="s">
        <v>30134</v>
      </c>
      <c r="I7764" t="s">
        <v>29917</v>
      </c>
      <c r="J7764" t="s">
        <v>31868</v>
      </c>
      <c r="K7764">
        <v>98</v>
      </c>
      <c r="L7764" s="1">
        <v>47.271739130434781</v>
      </c>
    </row>
    <row r="7765" spans="1:12" hidden="1" x14ac:dyDescent="0.25">
      <c r="A7765" t="s">
        <v>31869</v>
      </c>
      <c r="B7765" t="s">
        <v>31870</v>
      </c>
      <c r="C7765" s="1">
        <v>43.510869565217391</v>
      </c>
      <c r="D7765" s="1">
        <v>54.271739130434781</v>
      </c>
      <c r="E7765">
        <v>1</v>
      </c>
      <c r="F7765" t="s">
        <v>31871</v>
      </c>
      <c r="G7765" t="s">
        <v>31872</v>
      </c>
      <c r="H7765" t="s">
        <v>21769</v>
      </c>
      <c r="I7765" t="s">
        <v>29917</v>
      </c>
      <c r="J7765" t="s">
        <v>31873</v>
      </c>
      <c r="K7765">
        <v>60</v>
      </c>
      <c r="L7765" s="1">
        <v>56.880434782608695</v>
      </c>
    </row>
    <row r="7766" spans="1:12" hidden="1" x14ac:dyDescent="0.25">
      <c r="A7766" t="s">
        <v>31874</v>
      </c>
      <c r="B7766" t="s">
        <v>31875</v>
      </c>
      <c r="C7766" s="1">
        <v>31.532608695652176</v>
      </c>
      <c r="D7766" s="1">
        <v>44.717391304347828</v>
      </c>
      <c r="E7766">
        <v>1</v>
      </c>
      <c r="F7766" t="s">
        <v>31876</v>
      </c>
      <c r="G7766" t="s">
        <v>31623</v>
      </c>
      <c r="H7766" t="s">
        <v>14299</v>
      </c>
      <c r="I7766" t="s">
        <v>29917</v>
      </c>
      <c r="J7766" t="s">
        <v>31624</v>
      </c>
      <c r="K7766">
        <v>78</v>
      </c>
      <c r="L7766" s="1">
        <v>63.391304347826086</v>
      </c>
    </row>
    <row r="7767" spans="1:12" hidden="1" x14ac:dyDescent="0.25">
      <c r="A7767" t="s">
        <v>31877</v>
      </c>
      <c r="B7767" t="s">
        <v>31878</v>
      </c>
      <c r="E7767">
        <v>0</v>
      </c>
      <c r="F7767" t="s">
        <v>31879</v>
      </c>
      <c r="G7767" t="s">
        <v>30498</v>
      </c>
      <c r="H7767" t="s">
        <v>30134</v>
      </c>
      <c r="I7767" t="s">
        <v>29917</v>
      </c>
      <c r="J7767" t="s">
        <v>30499</v>
      </c>
      <c r="K7767">
        <v>60</v>
      </c>
      <c r="L7767" s="1">
        <v>47.597826086956523</v>
      </c>
    </row>
    <row r="7768" spans="1:12" hidden="1" x14ac:dyDescent="0.25">
      <c r="A7768" t="s">
        <v>31880</v>
      </c>
      <c r="B7768" t="s">
        <v>31881</v>
      </c>
      <c r="C7768" s="1">
        <v>44.706521739130437</v>
      </c>
      <c r="D7768" s="1">
        <v>59.891304347826086</v>
      </c>
      <c r="E7768">
        <v>1</v>
      </c>
      <c r="F7768" t="s">
        <v>31882</v>
      </c>
      <c r="G7768" t="s">
        <v>19134</v>
      </c>
      <c r="H7768" t="s">
        <v>30473</v>
      </c>
      <c r="I7768" t="s">
        <v>29917</v>
      </c>
      <c r="J7768" t="s">
        <v>31344</v>
      </c>
      <c r="K7768">
        <v>120</v>
      </c>
      <c r="L7768" s="1">
        <v>103.23913043478261</v>
      </c>
    </row>
    <row r="7769" spans="1:12" hidden="1" x14ac:dyDescent="0.25">
      <c r="A7769" t="s">
        <v>31883</v>
      </c>
      <c r="B7769" t="s">
        <v>31884</v>
      </c>
      <c r="C7769" s="1">
        <v>15.771739130434783</v>
      </c>
      <c r="D7769" s="1">
        <v>37.423913043478258</v>
      </c>
      <c r="E7769">
        <v>1</v>
      </c>
      <c r="F7769" t="s">
        <v>31885</v>
      </c>
      <c r="G7769" t="s">
        <v>17880</v>
      </c>
      <c r="H7769" t="s">
        <v>17</v>
      </c>
      <c r="I7769" t="s">
        <v>29917</v>
      </c>
      <c r="J7769" t="s">
        <v>30703</v>
      </c>
      <c r="K7769">
        <v>38</v>
      </c>
      <c r="L7769" s="1">
        <v>38.706521739130437</v>
      </c>
    </row>
    <row r="7770" spans="1:12" hidden="1" x14ac:dyDescent="0.25">
      <c r="A7770" t="s">
        <v>31886</v>
      </c>
      <c r="B7770" t="s">
        <v>31887</v>
      </c>
      <c r="C7770" s="1">
        <v>42.163043478260867</v>
      </c>
      <c r="D7770" s="1">
        <v>51.989130434782609</v>
      </c>
      <c r="E7770">
        <v>1</v>
      </c>
      <c r="F7770" t="s">
        <v>31888</v>
      </c>
      <c r="G7770" t="s">
        <v>6308</v>
      </c>
      <c r="H7770" t="s">
        <v>507</v>
      </c>
      <c r="I7770" t="s">
        <v>29917</v>
      </c>
      <c r="J7770" t="s">
        <v>30012</v>
      </c>
      <c r="K7770">
        <v>120</v>
      </c>
      <c r="L7770" s="1">
        <v>104.3804347826087</v>
      </c>
    </row>
    <row r="7771" spans="1:12" hidden="1" x14ac:dyDescent="0.25">
      <c r="A7771" t="s">
        <v>31889</v>
      </c>
      <c r="B7771" t="s">
        <v>31890</v>
      </c>
      <c r="C7771" s="1">
        <v>23.043478260869566</v>
      </c>
      <c r="D7771" s="1">
        <v>42.565217391304351</v>
      </c>
      <c r="E7771">
        <v>1</v>
      </c>
      <c r="F7771" t="s">
        <v>31891</v>
      </c>
      <c r="G7771" t="s">
        <v>31892</v>
      </c>
      <c r="H7771" t="s">
        <v>1773</v>
      </c>
      <c r="I7771" t="s">
        <v>29917</v>
      </c>
      <c r="J7771" t="s">
        <v>31893</v>
      </c>
      <c r="K7771">
        <v>72</v>
      </c>
      <c r="L7771" s="1">
        <v>45.663043478260867</v>
      </c>
    </row>
    <row r="7772" spans="1:12" hidden="1" x14ac:dyDescent="0.25">
      <c r="A7772" t="s">
        <v>31894</v>
      </c>
      <c r="B7772" t="s">
        <v>31895</v>
      </c>
      <c r="E7772">
        <v>0</v>
      </c>
      <c r="F7772" t="s">
        <v>31896</v>
      </c>
      <c r="G7772" t="s">
        <v>16277</v>
      </c>
      <c r="H7772" t="s">
        <v>292</v>
      </c>
      <c r="I7772" t="s">
        <v>29917</v>
      </c>
      <c r="J7772" t="s">
        <v>30652</v>
      </c>
      <c r="K7772">
        <v>60</v>
      </c>
      <c r="L7772" s="1">
        <v>35.684782608695649</v>
      </c>
    </row>
    <row r="7773" spans="1:12" hidden="1" x14ac:dyDescent="0.25">
      <c r="A7773" t="s">
        <v>31897</v>
      </c>
      <c r="B7773" t="s">
        <v>31898</v>
      </c>
      <c r="C7773" s="1">
        <v>25.021739130434781</v>
      </c>
      <c r="D7773" s="1">
        <v>40.086956521739133</v>
      </c>
      <c r="E7773">
        <v>1</v>
      </c>
      <c r="F7773" t="s">
        <v>31899</v>
      </c>
      <c r="G7773" t="s">
        <v>13649</v>
      </c>
      <c r="H7773" t="s">
        <v>1945</v>
      </c>
      <c r="I7773" t="s">
        <v>29917</v>
      </c>
      <c r="J7773" t="s">
        <v>30199</v>
      </c>
      <c r="K7773">
        <v>70</v>
      </c>
      <c r="L7773" s="1">
        <v>43.543478260869563</v>
      </c>
    </row>
    <row r="7774" spans="1:12" hidden="1" x14ac:dyDescent="0.25">
      <c r="A7774" t="s">
        <v>31900</v>
      </c>
      <c r="B7774" t="s">
        <v>31901</v>
      </c>
      <c r="C7774" s="1">
        <v>29.369565217391305</v>
      </c>
      <c r="D7774" s="1">
        <v>43.793478260869563</v>
      </c>
      <c r="E7774">
        <v>1</v>
      </c>
      <c r="F7774" t="s">
        <v>31902</v>
      </c>
      <c r="G7774" t="s">
        <v>19134</v>
      </c>
      <c r="H7774" t="s">
        <v>292</v>
      </c>
      <c r="I7774" t="s">
        <v>29917</v>
      </c>
      <c r="J7774" t="s">
        <v>31903</v>
      </c>
      <c r="K7774">
        <v>80</v>
      </c>
      <c r="L7774" s="1">
        <v>44.097826086956523</v>
      </c>
    </row>
    <row r="7775" spans="1:12" hidden="1" x14ac:dyDescent="0.25">
      <c r="A7775" t="s">
        <v>31904</v>
      </c>
      <c r="B7775" t="s">
        <v>31905</v>
      </c>
      <c r="C7775" s="1">
        <v>38.543478260869563</v>
      </c>
      <c r="D7775" s="1">
        <v>51.586956521739133</v>
      </c>
      <c r="E7775">
        <v>1</v>
      </c>
      <c r="F7775" t="s">
        <v>31906</v>
      </c>
      <c r="G7775" t="s">
        <v>19134</v>
      </c>
      <c r="H7775" t="s">
        <v>292</v>
      </c>
      <c r="I7775" t="s">
        <v>29917</v>
      </c>
      <c r="J7775" t="s">
        <v>31907</v>
      </c>
      <c r="K7775">
        <v>90</v>
      </c>
      <c r="L7775" s="1">
        <v>73</v>
      </c>
    </row>
    <row r="7776" spans="1:12" hidden="1" x14ac:dyDescent="0.25">
      <c r="A7776" t="s">
        <v>31908</v>
      </c>
      <c r="B7776" t="s">
        <v>31909</v>
      </c>
      <c r="C7776" s="1">
        <v>13.271739130434783</v>
      </c>
      <c r="D7776" s="1">
        <v>34.804347826086953</v>
      </c>
      <c r="E7776">
        <v>1</v>
      </c>
      <c r="F7776" t="s">
        <v>31910</v>
      </c>
      <c r="G7776" t="s">
        <v>6308</v>
      </c>
      <c r="H7776" t="s">
        <v>507</v>
      </c>
      <c r="I7776" t="s">
        <v>29917</v>
      </c>
      <c r="J7776" t="s">
        <v>31679</v>
      </c>
      <c r="K7776">
        <v>38</v>
      </c>
      <c r="L7776" s="1">
        <v>28.358695652173914</v>
      </c>
    </row>
    <row r="7777" spans="1:12" hidden="1" x14ac:dyDescent="0.25">
      <c r="A7777" t="s">
        <v>31911</v>
      </c>
      <c r="B7777" t="s">
        <v>31912</v>
      </c>
      <c r="C7777" s="1">
        <v>34.630434782608695</v>
      </c>
      <c r="D7777" s="1">
        <v>71.663043478260875</v>
      </c>
      <c r="E7777">
        <v>1</v>
      </c>
      <c r="F7777" t="s">
        <v>31913</v>
      </c>
      <c r="G7777" t="s">
        <v>19134</v>
      </c>
      <c r="H7777" t="s">
        <v>30473</v>
      </c>
      <c r="I7777" t="s">
        <v>29917</v>
      </c>
      <c r="J7777" t="s">
        <v>31344</v>
      </c>
      <c r="K7777">
        <v>90</v>
      </c>
      <c r="L7777" s="1">
        <v>82.739130434782609</v>
      </c>
    </row>
    <row r="7778" spans="1:12" hidden="1" x14ac:dyDescent="0.25">
      <c r="A7778" t="s">
        <v>31914</v>
      </c>
      <c r="B7778" t="s">
        <v>31915</v>
      </c>
      <c r="C7778" s="1">
        <v>17.021739130434781</v>
      </c>
      <c r="D7778" s="1">
        <v>29.217391304347824</v>
      </c>
      <c r="E7778">
        <v>1</v>
      </c>
      <c r="F7778" t="s">
        <v>31916</v>
      </c>
      <c r="G7778" t="s">
        <v>21669</v>
      </c>
      <c r="H7778" t="s">
        <v>4</v>
      </c>
      <c r="I7778" t="s">
        <v>29917</v>
      </c>
      <c r="J7778" t="s">
        <v>30511</v>
      </c>
      <c r="K7778">
        <v>60</v>
      </c>
      <c r="L7778" s="1">
        <v>49.923913043478258</v>
      </c>
    </row>
    <row r="7779" spans="1:12" hidden="1" x14ac:dyDescent="0.25">
      <c r="A7779" t="s">
        <v>31917</v>
      </c>
      <c r="B7779" t="s">
        <v>24668</v>
      </c>
      <c r="C7779" s="1">
        <v>15.036585365853659</v>
      </c>
      <c r="D7779" s="1">
        <v>25.318681318681318</v>
      </c>
      <c r="E7779">
        <v>1</v>
      </c>
      <c r="F7779" t="s">
        <v>31918</v>
      </c>
      <c r="G7779" t="s">
        <v>31919</v>
      </c>
      <c r="H7779" t="s">
        <v>30443</v>
      </c>
      <c r="I7779" t="s">
        <v>29917</v>
      </c>
      <c r="J7779" t="s">
        <v>31920</v>
      </c>
      <c r="K7779">
        <v>40</v>
      </c>
      <c r="L7779" s="1">
        <v>35.902173913043477</v>
      </c>
    </row>
    <row r="7780" spans="1:12" hidden="1" x14ac:dyDescent="0.25">
      <c r="A7780" t="s">
        <v>31921</v>
      </c>
      <c r="B7780" t="s">
        <v>31922</v>
      </c>
      <c r="C7780" s="1">
        <v>23.989130434782609</v>
      </c>
      <c r="D7780" s="1">
        <v>36.804347826086953</v>
      </c>
      <c r="E7780">
        <v>1</v>
      </c>
      <c r="F7780" t="s">
        <v>31923</v>
      </c>
      <c r="G7780" t="s">
        <v>31071</v>
      </c>
      <c r="H7780" t="s">
        <v>21769</v>
      </c>
      <c r="I7780" t="s">
        <v>29917</v>
      </c>
      <c r="J7780" t="s">
        <v>31072</v>
      </c>
      <c r="K7780">
        <v>60</v>
      </c>
      <c r="L7780" s="1">
        <v>58.054347826086953</v>
      </c>
    </row>
    <row r="7781" spans="1:12" hidden="1" x14ac:dyDescent="0.25">
      <c r="A7781" t="s">
        <v>31924</v>
      </c>
      <c r="B7781" t="s">
        <v>31925</v>
      </c>
      <c r="C7781" s="1">
        <v>17.880434782608695</v>
      </c>
      <c r="D7781" s="1">
        <v>33.293478260869563</v>
      </c>
      <c r="E7781">
        <v>1</v>
      </c>
      <c r="F7781" t="s">
        <v>31926</v>
      </c>
      <c r="G7781" t="s">
        <v>30067</v>
      </c>
      <c r="H7781" t="s">
        <v>11538</v>
      </c>
      <c r="I7781" t="s">
        <v>29917</v>
      </c>
      <c r="J7781" t="s">
        <v>30068</v>
      </c>
      <c r="K7781">
        <v>80</v>
      </c>
      <c r="L7781" s="1">
        <v>24.619565217391305</v>
      </c>
    </row>
    <row r="7782" spans="1:12" hidden="1" x14ac:dyDescent="0.25">
      <c r="A7782" t="s">
        <v>31927</v>
      </c>
      <c r="B7782" t="s">
        <v>31928</v>
      </c>
      <c r="C7782" s="1">
        <v>35.021739130434781</v>
      </c>
      <c r="D7782" s="1">
        <v>39.902173913043477</v>
      </c>
      <c r="E7782">
        <v>1</v>
      </c>
      <c r="F7782" t="s">
        <v>31929</v>
      </c>
      <c r="G7782" t="s">
        <v>30076</v>
      </c>
      <c r="H7782" t="s">
        <v>11505</v>
      </c>
      <c r="I7782" t="s">
        <v>29917</v>
      </c>
      <c r="J7782" t="s">
        <v>30268</v>
      </c>
      <c r="K7782">
        <v>120</v>
      </c>
      <c r="L7782" s="1">
        <v>52.5</v>
      </c>
    </row>
    <row r="7783" spans="1:12" hidden="1" x14ac:dyDescent="0.25">
      <c r="A7783" t="s">
        <v>31930</v>
      </c>
      <c r="B7783" t="s">
        <v>31931</v>
      </c>
      <c r="C7783" s="1">
        <v>15.744444444444444</v>
      </c>
      <c r="D7783" s="1">
        <v>22.788888888888888</v>
      </c>
      <c r="E7783">
        <v>1</v>
      </c>
      <c r="F7783" t="s">
        <v>31932</v>
      </c>
      <c r="G7783" t="s">
        <v>31933</v>
      </c>
      <c r="H7783" t="s">
        <v>17302</v>
      </c>
      <c r="I7783" t="s">
        <v>29917</v>
      </c>
      <c r="J7783" t="s">
        <v>31934</v>
      </c>
      <c r="K7783">
        <v>90</v>
      </c>
      <c r="L7783" s="1">
        <v>24.162790697674417</v>
      </c>
    </row>
    <row r="7784" spans="1:12" hidden="1" x14ac:dyDescent="0.25">
      <c r="A7784" t="s">
        <v>31935</v>
      </c>
      <c r="B7784" t="s">
        <v>31936</v>
      </c>
      <c r="C7784" s="1">
        <v>20.695652173913043</v>
      </c>
      <c r="D7784" s="1">
        <v>31.967391304347824</v>
      </c>
      <c r="E7784">
        <v>1</v>
      </c>
      <c r="F7784" t="s">
        <v>31937</v>
      </c>
      <c r="G7784" t="s">
        <v>2103</v>
      </c>
      <c r="H7784" t="s">
        <v>30896</v>
      </c>
      <c r="I7784" t="s">
        <v>29917</v>
      </c>
      <c r="J7784" t="s">
        <v>30897</v>
      </c>
      <c r="K7784">
        <v>60</v>
      </c>
      <c r="L7784" s="1">
        <v>45.793478260869563</v>
      </c>
    </row>
    <row r="7785" spans="1:12" hidden="1" x14ac:dyDescent="0.25">
      <c r="A7785" t="s">
        <v>31938</v>
      </c>
      <c r="B7785" t="s">
        <v>31939</v>
      </c>
      <c r="C7785" s="1">
        <v>19.391304347826086</v>
      </c>
      <c r="D7785" s="1">
        <v>25.630434782608695</v>
      </c>
      <c r="E7785">
        <v>1</v>
      </c>
      <c r="F7785" t="s">
        <v>31940</v>
      </c>
      <c r="G7785" t="s">
        <v>18118</v>
      </c>
      <c r="H7785" t="s">
        <v>22141</v>
      </c>
      <c r="I7785" t="s">
        <v>29917</v>
      </c>
      <c r="J7785" t="s">
        <v>29949</v>
      </c>
      <c r="K7785">
        <v>40</v>
      </c>
      <c r="L7785" s="1">
        <v>39.945652173913047</v>
      </c>
    </row>
    <row r="7786" spans="1:12" hidden="1" x14ac:dyDescent="0.25">
      <c r="A7786" t="s">
        <v>31941</v>
      </c>
      <c r="B7786" t="s">
        <v>31942</v>
      </c>
      <c r="C7786" s="1">
        <v>29.076086956521738</v>
      </c>
      <c r="D7786" s="1">
        <v>30.684782608695652</v>
      </c>
      <c r="E7786">
        <v>1</v>
      </c>
      <c r="F7786" t="s">
        <v>31943</v>
      </c>
      <c r="G7786" t="s">
        <v>19134</v>
      </c>
      <c r="H7786" t="s">
        <v>17</v>
      </c>
      <c r="I7786" t="s">
        <v>29917</v>
      </c>
      <c r="J7786" t="s">
        <v>30618</v>
      </c>
      <c r="K7786">
        <v>52</v>
      </c>
      <c r="L7786" s="1">
        <v>49.021739130434781</v>
      </c>
    </row>
    <row r="7787" spans="1:12" hidden="1" x14ac:dyDescent="0.25">
      <c r="A7787" t="s">
        <v>31944</v>
      </c>
      <c r="B7787" t="s">
        <v>31945</v>
      </c>
      <c r="C7787" s="1">
        <v>14.978260869565217</v>
      </c>
      <c r="D7787" s="1">
        <v>31.206521739130434</v>
      </c>
      <c r="E7787">
        <v>1</v>
      </c>
      <c r="F7787" t="s">
        <v>31946</v>
      </c>
      <c r="G7787" t="s">
        <v>19134</v>
      </c>
      <c r="H7787" t="s">
        <v>17</v>
      </c>
      <c r="I7787" t="s">
        <v>29917</v>
      </c>
      <c r="J7787" t="s">
        <v>30113</v>
      </c>
      <c r="K7787">
        <v>90</v>
      </c>
      <c r="L7787" s="1">
        <v>71.815217391304344</v>
      </c>
    </row>
    <row r="7788" spans="1:12" hidden="1" x14ac:dyDescent="0.25">
      <c r="A7788" t="s">
        <v>31947</v>
      </c>
      <c r="B7788" t="s">
        <v>31948</v>
      </c>
      <c r="C7788" s="1">
        <v>48.576086956521742</v>
      </c>
      <c r="D7788" s="1">
        <v>70.25</v>
      </c>
      <c r="E7788">
        <v>1</v>
      </c>
      <c r="F7788" t="s">
        <v>31949</v>
      </c>
      <c r="G7788" t="s">
        <v>29997</v>
      </c>
      <c r="H7788" t="s">
        <v>29998</v>
      </c>
      <c r="I7788" t="s">
        <v>29917</v>
      </c>
      <c r="J7788" t="s">
        <v>29999</v>
      </c>
      <c r="K7788">
        <v>120</v>
      </c>
      <c r="L7788" s="1">
        <v>119.5</v>
      </c>
    </row>
    <row r="7789" spans="1:12" hidden="1" x14ac:dyDescent="0.25">
      <c r="A7789" t="s">
        <v>31950</v>
      </c>
      <c r="B7789" t="s">
        <v>31951</v>
      </c>
      <c r="E7789">
        <v>0</v>
      </c>
      <c r="F7789" t="s">
        <v>31952</v>
      </c>
      <c r="G7789" t="s">
        <v>2103</v>
      </c>
      <c r="H7789" t="s">
        <v>30896</v>
      </c>
      <c r="I7789" t="s">
        <v>29917</v>
      </c>
      <c r="J7789" t="s">
        <v>30897</v>
      </c>
      <c r="K7789">
        <v>18</v>
      </c>
      <c r="L7789" s="1">
        <v>16.815217391304348</v>
      </c>
    </row>
    <row r="7790" spans="1:12" hidden="1" x14ac:dyDescent="0.25">
      <c r="A7790" t="s">
        <v>31953</v>
      </c>
      <c r="B7790" t="s">
        <v>31954</v>
      </c>
      <c r="C7790" s="1">
        <v>10.076086956521738</v>
      </c>
      <c r="D7790" s="1">
        <v>11.684782608695652</v>
      </c>
      <c r="E7790">
        <v>1</v>
      </c>
      <c r="F7790" t="s">
        <v>31955</v>
      </c>
      <c r="G7790" t="s">
        <v>19134</v>
      </c>
      <c r="H7790" t="s">
        <v>17</v>
      </c>
      <c r="I7790" t="s">
        <v>29917</v>
      </c>
      <c r="J7790" t="s">
        <v>30255</v>
      </c>
      <c r="K7790">
        <v>16</v>
      </c>
      <c r="L7790" s="1">
        <v>14.923913043478262</v>
      </c>
    </row>
    <row r="7791" spans="1:12" hidden="1" x14ac:dyDescent="0.25">
      <c r="A7791" t="s">
        <v>31956</v>
      </c>
      <c r="B7791" t="s">
        <v>31957</v>
      </c>
      <c r="E7791">
        <v>0</v>
      </c>
      <c r="F7791" t="s">
        <v>31958</v>
      </c>
      <c r="G7791" t="s">
        <v>31959</v>
      </c>
      <c r="H7791" t="s">
        <v>30140</v>
      </c>
      <c r="I7791" t="s">
        <v>29917</v>
      </c>
      <c r="J7791" t="s">
        <v>31960</v>
      </c>
      <c r="K7791">
        <v>66</v>
      </c>
      <c r="L7791" s="1">
        <v>20.913043478260871</v>
      </c>
    </row>
    <row r="7792" spans="1:12" hidden="1" x14ac:dyDescent="0.25">
      <c r="A7792" t="s">
        <v>31961</v>
      </c>
      <c r="B7792" t="s">
        <v>31962</v>
      </c>
      <c r="C7792" s="1">
        <v>22.641304347826086</v>
      </c>
      <c r="D7792" s="1">
        <v>44.195652173913047</v>
      </c>
      <c r="E7792">
        <v>1</v>
      </c>
      <c r="F7792" t="s">
        <v>31963</v>
      </c>
      <c r="G7792" t="s">
        <v>26296</v>
      </c>
      <c r="H7792" t="s">
        <v>30383</v>
      </c>
      <c r="I7792" t="s">
        <v>29917</v>
      </c>
      <c r="J7792" t="s">
        <v>31274</v>
      </c>
      <c r="K7792">
        <v>14</v>
      </c>
      <c r="L7792" s="1">
        <v>9.8478260869565215</v>
      </c>
    </row>
    <row r="7793" spans="1:12" hidden="1" x14ac:dyDescent="0.25">
      <c r="A7793" t="s">
        <v>31964</v>
      </c>
      <c r="B7793" t="s">
        <v>31965</v>
      </c>
      <c r="E7793">
        <v>0</v>
      </c>
      <c r="F7793" t="s">
        <v>31966</v>
      </c>
      <c r="G7793" t="s">
        <v>26350</v>
      </c>
      <c r="H7793" t="s">
        <v>27523</v>
      </c>
      <c r="I7793" t="s">
        <v>29917</v>
      </c>
      <c r="J7793" t="s">
        <v>30528</v>
      </c>
      <c r="K7793">
        <v>60</v>
      </c>
      <c r="L7793" s="1">
        <v>38.347826086956523</v>
      </c>
    </row>
    <row r="7794" spans="1:12" hidden="1" x14ac:dyDescent="0.25">
      <c r="A7794" t="s">
        <v>31967</v>
      </c>
      <c r="B7794" t="s">
        <v>31968</v>
      </c>
      <c r="C7794" s="1">
        <v>16.760869565217391</v>
      </c>
      <c r="D7794" s="1">
        <v>32.021739130434781</v>
      </c>
      <c r="E7794">
        <v>1</v>
      </c>
      <c r="F7794" t="s">
        <v>31969</v>
      </c>
      <c r="G7794" t="s">
        <v>19134</v>
      </c>
      <c r="H7794" t="s">
        <v>17</v>
      </c>
      <c r="I7794" t="s">
        <v>29917</v>
      </c>
      <c r="J7794" t="s">
        <v>31970</v>
      </c>
      <c r="K7794">
        <v>84</v>
      </c>
      <c r="L7794" s="1">
        <v>63.271739130434781</v>
      </c>
    </row>
    <row r="7795" spans="1:12" hidden="1" x14ac:dyDescent="0.25">
      <c r="A7795" t="s">
        <v>31971</v>
      </c>
      <c r="B7795" t="s">
        <v>31972</v>
      </c>
      <c r="C7795" s="1">
        <v>19.25</v>
      </c>
      <c r="D7795" s="1">
        <v>34.076086956521742</v>
      </c>
      <c r="E7795">
        <v>1</v>
      </c>
      <c r="F7795" t="s">
        <v>31973</v>
      </c>
      <c r="G7795" t="s">
        <v>31204</v>
      </c>
      <c r="H7795" t="s">
        <v>1861</v>
      </c>
      <c r="I7795" t="s">
        <v>29917</v>
      </c>
      <c r="J7795" t="s">
        <v>31205</v>
      </c>
      <c r="K7795">
        <v>87</v>
      </c>
      <c r="L7795" s="1">
        <v>66.173913043478265</v>
      </c>
    </row>
    <row r="7796" spans="1:12" hidden="1" x14ac:dyDescent="0.25">
      <c r="A7796" t="s">
        <v>31974</v>
      </c>
      <c r="B7796" t="s">
        <v>31975</v>
      </c>
      <c r="C7796" s="1">
        <v>70.771739130434781</v>
      </c>
      <c r="D7796" s="1">
        <v>110.53260869565217</v>
      </c>
      <c r="E7796">
        <v>1</v>
      </c>
      <c r="F7796" t="s">
        <v>31976</v>
      </c>
      <c r="G7796" t="s">
        <v>31977</v>
      </c>
      <c r="H7796" t="s">
        <v>31978</v>
      </c>
      <c r="I7796" t="s">
        <v>31979</v>
      </c>
      <c r="J7796" t="s">
        <v>31980</v>
      </c>
      <c r="K7796">
        <v>146</v>
      </c>
      <c r="L7796" s="1">
        <v>134.85869565217391</v>
      </c>
    </row>
    <row r="7797" spans="1:12" hidden="1" x14ac:dyDescent="0.25">
      <c r="A7797" t="s">
        <v>31981</v>
      </c>
      <c r="B7797" t="s">
        <v>31982</v>
      </c>
      <c r="C7797" s="1">
        <v>36.728260869565219</v>
      </c>
      <c r="D7797" s="1">
        <v>61.141304347826086</v>
      </c>
      <c r="E7797">
        <v>1</v>
      </c>
      <c r="F7797" t="s">
        <v>31983</v>
      </c>
      <c r="G7797" t="s">
        <v>31984</v>
      </c>
      <c r="H7797" t="s">
        <v>31985</v>
      </c>
      <c r="I7797" t="s">
        <v>31979</v>
      </c>
      <c r="J7797" t="s">
        <v>31986</v>
      </c>
      <c r="K7797">
        <v>150</v>
      </c>
      <c r="L7797" s="1">
        <v>82.934782608695656</v>
      </c>
    </row>
    <row r="7798" spans="1:12" hidden="1" x14ac:dyDescent="0.25">
      <c r="A7798" t="s">
        <v>31987</v>
      </c>
      <c r="B7798" t="s">
        <v>31988</v>
      </c>
      <c r="C7798" s="1">
        <v>13.652173913043478</v>
      </c>
      <c r="D7798" s="1">
        <v>18.586956521739129</v>
      </c>
      <c r="E7798">
        <v>1</v>
      </c>
      <c r="F7798" t="s">
        <v>31989</v>
      </c>
      <c r="G7798" t="s">
        <v>30755</v>
      </c>
      <c r="H7798" t="s">
        <v>31990</v>
      </c>
      <c r="I7798" t="s">
        <v>31979</v>
      </c>
      <c r="J7798" t="s">
        <v>31991</v>
      </c>
      <c r="K7798">
        <v>101</v>
      </c>
      <c r="L7798" s="1">
        <v>31.260869565217391</v>
      </c>
    </row>
    <row r="7799" spans="1:12" hidden="1" x14ac:dyDescent="0.25">
      <c r="A7799" t="s">
        <v>31992</v>
      </c>
      <c r="B7799" t="s">
        <v>31993</v>
      </c>
      <c r="C7799" s="1">
        <v>82.315217391304344</v>
      </c>
      <c r="D7799" s="1">
        <v>103.48913043478261</v>
      </c>
      <c r="E7799">
        <v>1</v>
      </c>
      <c r="F7799" t="s">
        <v>31994</v>
      </c>
      <c r="G7799" t="s">
        <v>31984</v>
      </c>
      <c r="H7799" t="s">
        <v>31985</v>
      </c>
      <c r="I7799" t="s">
        <v>31979</v>
      </c>
      <c r="J7799" t="s">
        <v>31986</v>
      </c>
      <c r="K7799">
        <v>186</v>
      </c>
      <c r="L7799" s="1">
        <v>134.67391304347825</v>
      </c>
    </row>
    <row r="7800" spans="1:12" hidden="1" x14ac:dyDescent="0.25">
      <c r="A7800" t="s">
        <v>31995</v>
      </c>
      <c r="B7800" t="s">
        <v>1086</v>
      </c>
      <c r="C7800" s="1">
        <v>29.173913043478262</v>
      </c>
      <c r="D7800" s="1">
        <v>43.619565217391305</v>
      </c>
      <c r="E7800">
        <v>1</v>
      </c>
      <c r="F7800" t="s">
        <v>31996</v>
      </c>
      <c r="G7800" t="s">
        <v>31997</v>
      </c>
      <c r="H7800" t="s">
        <v>31998</v>
      </c>
      <c r="I7800" t="s">
        <v>31979</v>
      </c>
      <c r="J7800" t="s">
        <v>31999</v>
      </c>
      <c r="K7800">
        <v>140</v>
      </c>
      <c r="L7800" s="1">
        <v>72.989130434782609</v>
      </c>
    </row>
    <row r="7801" spans="1:12" hidden="1" x14ac:dyDescent="0.25">
      <c r="A7801" t="s">
        <v>32000</v>
      </c>
      <c r="B7801" t="s">
        <v>32001</v>
      </c>
      <c r="C7801" s="1">
        <v>67.445652173913047</v>
      </c>
      <c r="D7801" s="1">
        <v>104.34782608695652</v>
      </c>
      <c r="E7801">
        <v>1</v>
      </c>
      <c r="F7801" t="s">
        <v>32002</v>
      </c>
      <c r="G7801" t="s">
        <v>31977</v>
      </c>
      <c r="H7801" t="s">
        <v>31978</v>
      </c>
      <c r="I7801" t="s">
        <v>31979</v>
      </c>
      <c r="J7801" t="s">
        <v>31980</v>
      </c>
      <c r="K7801">
        <v>278</v>
      </c>
      <c r="L7801" s="1">
        <v>145.14130434782609</v>
      </c>
    </row>
    <row r="7802" spans="1:12" hidden="1" x14ac:dyDescent="0.25">
      <c r="A7802" t="s">
        <v>32003</v>
      </c>
      <c r="B7802" t="s">
        <v>32004</v>
      </c>
      <c r="C7802" s="1">
        <v>28.478260869565219</v>
      </c>
      <c r="D7802" s="1">
        <v>32.771739130434781</v>
      </c>
      <c r="E7802">
        <v>1</v>
      </c>
      <c r="F7802" t="s">
        <v>32005</v>
      </c>
      <c r="G7802" t="s">
        <v>32006</v>
      </c>
      <c r="H7802" t="s">
        <v>32007</v>
      </c>
      <c r="I7802" t="s">
        <v>31979</v>
      </c>
      <c r="J7802" t="s">
        <v>32008</v>
      </c>
      <c r="K7802">
        <v>95</v>
      </c>
      <c r="L7802" s="1">
        <v>66.119565217391298</v>
      </c>
    </row>
    <row r="7803" spans="1:12" hidden="1" x14ac:dyDescent="0.25">
      <c r="A7803" t="s">
        <v>32009</v>
      </c>
      <c r="B7803" t="s">
        <v>32010</v>
      </c>
      <c r="C7803" s="1">
        <v>42.967391304347828</v>
      </c>
      <c r="D7803" s="1">
        <v>72.608695652173907</v>
      </c>
      <c r="E7803">
        <v>1</v>
      </c>
      <c r="F7803" t="s">
        <v>32011</v>
      </c>
      <c r="G7803" t="s">
        <v>31984</v>
      </c>
      <c r="H7803" t="s">
        <v>31985</v>
      </c>
      <c r="I7803" t="s">
        <v>31979</v>
      </c>
      <c r="J7803" t="s">
        <v>31986</v>
      </c>
      <c r="K7803">
        <v>160</v>
      </c>
      <c r="L7803" s="1">
        <v>110.09782608695652</v>
      </c>
    </row>
    <row r="7804" spans="1:12" hidden="1" x14ac:dyDescent="0.25">
      <c r="A7804" t="s">
        <v>32012</v>
      </c>
      <c r="B7804" t="s">
        <v>32013</v>
      </c>
      <c r="C7804" s="1">
        <v>24.228260869565219</v>
      </c>
      <c r="D7804" s="1">
        <v>47.75</v>
      </c>
      <c r="E7804">
        <v>1</v>
      </c>
      <c r="F7804" t="s">
        <v>32014</v>
      </c>
      <c r="G7804" t="s">
        <v>31977</v>
      </c>
      <c r="H7804" t="s">
        <v>31978</v>
      </c>
      <c r="I7804" t="s">
        <v>31979</v>
      </c>
      <c r="J7804" t="s">
        <v>31980</v>
      </c>
      <c r="K7804">
        <v>189</v>
      </c>
      <c r="L7804" s="1">
        <v>91.641304347826093</v>
      </c>
    </row>
    <row r="7805" spans="1:12" hidden="1" x14ac:dyDescent="0.25">
      <c r="A7805" t="s">
        <v>32015</v>
      </c>
      <c r="B7805" t="s">
        <v>32016</v>
      </c>
      <c r="C7805" s="1">
        <v>15.086956521739131</v>
      </c>
      <c r="D7805" s="1">
        <v>27.097826086956523</v>
      </c>
      <c r="E7805">
        <v>1</v>
      </c>
      <c r="F7805" t="s">
        <v>32017</v>
      </c>
      <c r="G7805" t="s">
        <v>32006</v>
      </c>
      <c r="H7805" t="s">
        <v>32007</v>
      </c>
      <c r="I7805" t="s">
        <v>31979</v>
      </c>
      <c r="J7805" t="s">
        <v>32018</v>
      </c>
      <c r="K7805">
        <v>53</v>
      </c>
      <c r="L7805" s="1">
        <v>34.869565217391305</v>
      </c>
    </row>
    <row r="7806" spans="1:12" hidden="1" x14ac:dyDescent="0.25">
      <c r="A7806" t="s">
        <v>32019</v>
      </c>
      <c r="B7806" t="s">
        <v>1545</v>
      </c>
      <c r="C7806" s="1">
        <v>13.673913043478262</v>
      </c>
      <c r="D7806" s="1">
        <v>18.858695652173914</v>
      </c>
      <c r="E7806">
        <v>1</v>
      </c>
      <c r="F7806" t="s">
        <v>32020</v>
      </c>
      <c r="G7806" t="s">
        <v>32021</v>
      </c>
      <c r="H7806" t="s">
        <v>14624</v>
      </c>
      <c r="I7806" t="s">
        <v>31979</v>
      </c>
      <c r="J7806" t="s">
        <v>32022</v>
      </c>
      <c r="K7806">
        <v>86</v>
      </c>
      <c r="L7806" s="1">
        <v>30.304347826086957</v>
      </c>
    </row>
    <row r="7807" spans="1:12" hidden="1" x14ac:dyDescent="0.25">
      <c r="A7807" t="s">
        <v>32023</v>
      </c>
      <c r="B7807" t="s">
        <v>32024</v>
      </c>
      <c r="C7807" s="1">
        <v>30.815217391304348</v>
      </c>
      <c r="D7807" s="1">
        <v>38.065217391304351</v>
      </c>
      <c r="E7807">
        <v>1</v>
      </c>
      <c r="F7807" t="s">
        <v>32025</v>
      </c>
      <c r="G7807" t="s">
        <v>32026</v>
      </c>
      <c r="H7807" t="s">
        <v>1847</v>
      </c>
      <c r="I7807" t="s">
        <v>31979</v>
      </c>
      <c r="J7807" t="s">
        <v>32027</v>
      </c>
      <c r="K7807">
        <v>101</v>
      </c>
      <c r="L7807" s="1">
        <v>81.119565217391298</v>
      </c>
    </row>
    <row r="7808" spans="1:12" hidden="1" x14ac:dyDescent="0.25">
      <c r="A7808" t="s">
        <v>32028</v>
      </c>
      <c r="B7808" t="s">
        <v>32029</v>
      </c>
      <c r="C7808" s="1">
        <v>64.641304347826093</v>
      </c>
      <c r="D7808" s="1">
        <v>77.217391304347828</v>
      </c>
      <c r="E7808">
        <v>1</v>
      </c>
      <c r="F7808" t="s">
        <v>32030</v>
      </c>
      <c r="G7808" t="s">
        <v>32006</v>
      </c>
      <c r="H7808" t="s">
        <v>32007</v>
      </c>
      <c r="I7808" t="s">
        <v>31979</v>
      </c>
      <c r="J7808" t="s">
        <v>32031</v>
      </c>
      <c r="K7808">
        <v>193</v>
      </c>
      <c r="L7808" s="1">
        <v>153.13043478260869</v>
      </c>
    </row>
    <row r="7809" spans="1:12" hidden="1" x14ac:dyDescent="0.25">
      <c r="A7809" t="s">
        <v>32032</v>
      </c>
      <c r="B7809" t="s">
        <v>32033</v>
      </c>
      <c r="C7809" s="1">
        <v>14.923913043478262</v>
      </c>
      <c r="D7809" s="1">
        <v>24.021739130434781</v>
      </c>
      <c r="E7809">
        <v>1</v>
      </c>
      <c r="F7809" t="s">
        <v>32034</v>
      </c>
      <c r="G7809" t="s">
        <v>2037</v>
      </c>
      <c r="H7809" t="s">
        <v>32035</v>
      </c>
      <c r="I7809" t="s">
        <v>31979</v>
      </c>
      <c r="J7809" t="s">
        <v>32036</v>
      </c>
      <c r="K7809">
        <v>108</v>
      </c>
      <c r="L7809" s="1">
        <v>34.586956521739133</v>
      </c>
    </row>
    <row r="7810" spans="1:12" hidden="1" x14ac:dyDescent="0.25">
      <c r="A7810" t="s">
        <v>32037</v>
      </c>
      <c r="B7810" t="s">
        <v>32038</v>
      </c>
      <c r="C7810" s="1">
        <v>17.086956521739129</v>
      </c>
      <c r="D7810" s="1">
        <v>26.804347826086957</v>
      </c>
      <c r="E7810">
        <v>1</v>
      </c>
      <c r="F7810" t="s">
        <v>32039</v>
      </c>
      <c r="G7810" t="s">
        <v>5279</v>
      </c>
      <c r="H7810" t="s">
        <v>32040</v>
      </c>
      <c r="I7810" t="s">
        <v>31979</v>
      </c>
      <c r="J7810" t="s">
        <v>32041</v>
      </c>
      <c r="K7810">
        <v>115</v>
      </c>
      <c r="L7810" s="1">
        <v>49.358695652173914</v>
      </c>
    </row>
    <row r="7811" spans="1:12" hidden="1" x14ac:dyDescent="0.25">
      <c r="A7811" t="s">
        <v>32042</v>
      </c>
      <c r="B7811" t="s">
        <v>32043</v>
      </c>
      <c r="C7811" s="1">
        <v>16.25</v>
      </c>
      <c r="D7811" s="1">
        <v>30.836956521739129</v>
      </c>
      <c r="E7811">
        <v>1</v>
      </c>
      <c r="F7811" t="s">
        <v>32044</v>
      </c>
      <c r="G7811" t="s">
        <v>32045</v>
      </c>
      <c r="H7811" t="s">
        <v>3647</v>
      </c>
      <c r="I7811" t="s">
        <v>31979</v>
      </c>
      <c r="J7811" t="s">
        <v>32046</v>
      </c>
      <c r="K7811">
        <v>70</v>
      </c>
      <c r="L7811" s="1">
        <v>48.847826086956523</v>
      </c>
    </row>
    <row r="7812" spans="1:12" hidden="1" x14ac:dyDescent="0.25">
      <c r="A7812" t="s">
        <v>32047</v>
      </c>
      <c r="B7812" t="s">
        <v>32048</v>
      </c>
      <c r="C7812" s="1">
        <v>12.847826086956522</v>
      </c>
      <c r="D7812" s="1">
        <v>18.239130434782609</v>
      </c>
      <c r="E7812">
        <v>1</v>
      </c>
      <c r="F7812" t="s">
        <v>32049</v>
      </c>
      <c r="G7812" t="s">
        <v>32050</v>
      </c>
      <c r="H7812" t="s">
        <v>32051</v>
      </c>
      <c r="I7812" t="s">
        <v>31979</v>
      </c>
      <c r="J7812" t="s">
        <v>32052</v>
      </c>
      <c r="K7812">
        <v>76</v>
      </c>
      <c r="L7812" s="1">
        <v>47.173913043478258</v>
      </c>
    </row>
    <row r="7813" spans="1:12" hidden="1" x14ac:dyDescent="0.25">
      <c r="A7813" t="s">
        <v>32053</v>
      </c>
      <c r="B7813" t="s">
        <v>32054</v>
      </c>
      <c r="C7813" s="1">
        <v>19.532608695652176</v>
      </c>
      <c r="D7813" s="1">
        <v>25.195652173913043</v>
      </c>
      <c r="E7813">
        <v>1</v>
      </c>
      <c r="F7813" t="s">
        <v>32055</v>
      </c>
      <c r="G7813" t="s">
        <v>32056</v>
      </c>
      <c r="H7813" t="s">
        <v>23</v>
      </c>
      <c r="I7813" t="s">
        <v>31979</v>
      </c>
      <c r="J7813" t="s">
        <v>32057</v>
      </c>
      <c r="K7813">
        <v>70</v>
      </c>
      <c r="L7813" s="1">
        <v>67.413043478260875</v>
      </c>
    </row>
    <row r="7814" spans="1:12" hidden="1" x14ac:dyDescent="0.25">
      <c r="A7814" t="s">
        <v>32058</v>
      </c>
      <c r="B7814" t="s">
        <v>32059</v>
      </c>
      <c r="C7814" s="1">
        <v>29.608695652173914</v>
      </c>
      <c r="D7814" s="1">
        <v>57.815217391304351</v>
      </c>
      <c r="E7814">
        <v>1</v>
      </c>
      <c r="F7814" t="s">
        <v>32060</v>
      </c>
      <c r="G7814" t="s">
        <v>32061</v>
      </c>
      <c r="H7814" t="s">
        <v>32062</v>
      </c>
      <c r="I7814" t="s">
        <v>31979</v>
      </c>
      <c r="J7814" t="s">
        <v>32063</v>
      </c>
      <c r="K7814">
        <v>186</v>
      </c>
      <c r="L7814" s="1">
        <v>67.304347826086953</v>
      </c>
    </row>
    <row r="7815" spans="1:12" hidden="1" x14ac:dyDescent="0.25">
      <c r="A7815" t="s">
        <v>32064</v>
      </c>
      <c r="B7815" t="s">
        <v>32065</v>
      </c>
      <c r="C7815" s="1">
        <v>9.6195652173913047</v>
      </c>
      <c r="D7815" s="1">
        <v>11.380434782608695</v>
      </c>
      <c r="E7815">
        <v>1</v>
      </c>
      <c r="F7815" t="s">
        <v>32066</v>
      </c>
      <c r="G7815" t="s">
        <v>29636</v>
      </c>
      <c r="H7815" t="s">
        <v>32067</v>
      </c>
      <c r="I7815" t="s">
        <v>31979</v>
      </c>
      <c r="J7815" t="s">
        <v>32068</v>
      </c>
      <c r="K7815">
        <v>53</v>
      </c>
      <c r="L7815" s="1">
        <v>24.445652173913043</v>
      </c>
    </row>
    <row r="7816" spans="1:12" hidden="1" x14ac:dyDescent="0.25">
      <c r="A7816" t="s">
        <v>32069</v>
      </c>
      <c r="B7816" t="s">
        <v>32070</v>
      </c>
      <c r="C7816" s="1">
        <v>18.793478260869566</v>
      </c>
      <c r="D7816" s="1">
        <v>22.228260869565219</v>
      </c>
      <c r="E7816">
        <v>1</v>
      </c>
      <c r="F7816" t="s">
        <v>32071</v>
      </c>
      <c r="G7816" t="s">
        <v>30755</v>
      </c>
      <c r="H7816" t="s">
        <v>31990</v>
      </c>
      <c r="I7816" t="s">
        <v>31979</v>
      </c>
      <c r="J7816" t="s">
        <v>31991</v>
      </c>
      <c r="K7816">
        <v>85</v>
      </c>
      <c r="L7816" s="1">
        <v>46.184782608695649</v>
      </c>
    </row>
    <row r="7817" spans="1:12" hidden="1" x14ac:dyDescent="0.25">
      <c r="A7817" t="s">
        <v>32072</v>
      </c>
      <c r="B7817" t="s">
        <v>32073</v>
      </c>
      <c r="C7817" s="1">
        <v>12.108695652173912</v>
      </c>
      <c r="D7817" s="1">
        <v>13.054347826086957</v>
      </c>
      <c r="E7817">
        <v>1</v>
      </c>
      <c r="F7817" t="s">
        <v>32074</v>
      </c>
      <c r="G7817" t="s">
        <v>32075</v>
      </c>
      <c r="H7817" t="s">
        <v>32076</v>
      </c>
      <c r="I7817" t="s">
        <v>31979</v>
      </c>
      <c r="J7817" t="s">
        <v>32077</v>
      </c>
      <c r="K7817">
        <v>62</v>
      </c>
      <c r="L7817" s="1">
        <v>25.217391304347824</v>
      </c>
    </row>
    <row r="7818" spans="1:12" hidden="1" x14ac:dyDescent="0.25">
      <c r="A7818" t="s">
        <v>32078</v>
      </c>
      <c r="B7818" t="s">
        <v>32079</v>
      </c>
      <c r="C7818" s="1">
        <v>28.576086956521738</v>
      </c>
      <c r="D7818" s="1">
        <v>37.945652173913047</v>
      </c>
      <c r="E7818">
        <v>1</v>
      </c>
      <c r="F7818" t="s">
        <v>32080</v>
      </c>
      <c r="G7818" t="s">
        <v>32021</v>
      </c>
      <c r="H7818" t="s">
        <v>14624</v>
      </c>
      <c r="I7818" t="s">
        <v>31979</v>
      </c>
      <c r="J7818" t="s">
        <v>32022</v>
      </c>
      <c r="K7818">
        <v>94</v>
      </c>
      <c r="L7818" s="1">
        <v>51.315217391304351</v>
      </c>
    </row>
    <row r="7819" spans="1:12" hidden="1" x14ac:dyDescent="0.25">
      <c r="A7819" t="s">
        <v>32081</v>
      </c>
      <c r="B7819" t="s">
        <v>32082</v>
      </c>
      <c r="C7819" s="1">
        <v>18.858695652173914</v>
      </c>
      <c r="D7819" s="1">
        <v>21.847826086956523</v>
      </c>
      <c r="E7819">
        <v>1</v>
      </c>
      <c r="F7819" t="s">
        <v>32083</v>
      </c>
      <c r="G7819" t="s">
        <v>32084</v>
      </c>
      <c r="H7819" t="s">
        <v>32085</v>
      </c>
      <c r="I7819" t="s">
        <v>31979</v>
      </c>
      <c r="J7819" t="s">
        <v>32086</v>
      </c>
      <c r="K7819">
        <v>75</v>
      </c>
      <c r="L7819" s="1">
        <v>32.891304347826086</v>
      </c>
    </row>
    <row r="7820" spans="1:12" hidden="1" x14ac:dyDescent="0.25">
      <c r="A7820" t="s">
        <v>32087</v>
      </c>
      <c r="B7820" t="s">
        <v>32088</v>
      </c>
      <c r="C7820" s="1">
        <v>11.695652173913043</v>
      </c>
      <c r="D7820" s="1">
        <v>19.532608695652176</v>
      </c>
      <c r="E7820">
        <v>1</v>
      </c>
      <c r="F7820" t="s">
        <v>32089</v>
      </c>
      <c r="G7820" t="s">
        <v>1749</v>
      </c>
      <c r="H7820" t="s">
        <v>32090</v>
      </c>
      <c r="I7820" t="s">
        <v>31979</v>
      </c>
      <c r="J7820" t="s">
        <v>32091</v>
      </c>
      <c r="K7820">
        <v>40</v>
      </c>
      <c r="L7820" s="1">
        <v>28.956521739130434</v>
      </c>
    </row>
    <row r="7821" spans="1:12" hidden="1" x14ac:dyDescent="0.25">
      <c r="A7821" t="s">
        <v>32092</v>
      </c>
      <c r="B7821" t="s">
        <v>32093</v>
      </c>
      <c r="E7821">
        <v>0</v>
      </c>
      <c r="F7821" t="s">
        <v>32094</v>
      </c>
      <c r="G7821" t="s">
        <v>32095</v>
      </c>
      <c r="H7821" t="s">
        <v>20386</v>
      </c>
      <c r="I7821" t="s">
        <v>31979</v>
      </c>
      <c r="J7821" t="s">
        <v>32096</v>
      </c>
      <c r="K7821">
        <v>45</v>
      </c>
      <c r="L7821" s="1">
        <v>29.032608695652176</v>
      </c>
    </row>
    <row r="7822" spans="1:12" hidden="1" x14ac:dyDescent="0.25">
      <c r="A7822" t="s">
        <v>32097</v>
      </c>
      <c r="B7822" t="s">
        <v>32098</v>
      </c>
      <c r="C7822" s="1">
        <v>12.663043478260869</v>
      </c>
      <c r="D7822" s="1">
        <v>13.793478260869565</v>
      </c>
      <c r="E7822">
        <v>1</v>
      </c>
      <c r="F7822" t="s">
        <v>32099</v>
      </c>
      <c r="G7822" t="s">
        <v>10605</v>
      </c>
      <c r="H7822" t="s">
        <v>32100</v>
      </c>
      <c r="I7822" t="s">
        <v>31979</v>
      </c>
      <c r="J7822" t="s">
        <v>32101</v>
      </c>
      <c r="K7822">
        <v>31</v>
      </c>
      <c r="L7822" s="1">
        <v>21.706521739130434</v>
      </c>
    </row>
    <row r="7823" spans="1:12" hidden="1" x14ac:dyDescent="0.25">
      <c r="A7823" t="s">
        <v>32102</v>
      </c>
      <c r="B7823" t="s">
        <v>18361</v>
      </c>
      <c r="C7823" s="1">
        <v>20.695652173913043</v>
      </c>
      <c r="D7823" s="1">
        <v>23.880434782608695</v>
      </c>
      <c r="E7823">
        <v>1</v>
      </c>
      <c r="F7823" t="s">
        <v>32103</v>
      </c>
      <c r="G7823" t="s">
        <v>32104</v>
      </c>
      <c r="H7823" t="s">
        <v>32105</v>
      </c>
      <c r="I7823" t="s">
        <v>31979</v>
      </c>
      <c r="J7823" t="s">
        <v>32106</v>
      </c>
      <c r="K7823">
        <v>60</v>
      </c>
      <c r="L7823" s="1">
        <v>49.467391304347828</v>
      </c>
    </row>
    <row r="7824" spans="1:12" hidden="1" x14ac:dyDescent="0.25">
      <c r="A7824" t="s">
        <v>32107</v>
      </c>
      <c r="B7824" t="s">
        <v>32108</v>
      </c>
      <c r="C7824" s="1">
        <v>13.380434782608695</v>
      </c>
      <c r="D7824" s="1">
        <v>21.75</v>
      </c>
      <c r="E7824">
        <v>1</v>
      </c>
      <c r="F7824" t="s">
        <v>32109</v>
      </c>
      <c r="G7824" t="s">
        <v>32110</v>
      </c>
      <c r="H7824" t="s">
        <v>32111</v>
      </c>
      <c r="I7824" t="s">
        <v>31979</v>
      </c>
      <c r="J7824" t="s">
        <v>32112</v>
      </c>
      <c r="K7824">
        <v>40</v>
      </c>
      <c r="L7824" s="1">
        <v>33.358695652173914</v>
      </c>
    </row>
    <row r="7825" spans="1:12" hidden="1" x14ac:dyDescent="0.25">
      <c r="A7825" t="s">
        <v>32113</v>
      </c>
      <c r="B7825" t="s">
        <v>32114</v>
      </c>
      <c r="C7825" s="1">
        <v>22.271739130434781</v>
      </c>
      <c r="D7825" s="1">
        <v>32.630434782608695</v>
      </c>
      <c r="E7825">
        <v>1</v>
      </c>
      <c r="F7825" t="s">
        <v>32115</v>
      </c>
      <c r="G7825" t="s">
        <v>2037</v>
      </c>
      <c r="H7825" t="s">
        <v>32035</v>
      </c>
      <c r="I7825" t="s">
        <v>31979</v>
      </c>
      <c r="J7825" t="s">
        <v>32036</v>
      </c>
      <c r="K7825">
        <v>90</v>
      </c>
      <c r="L7825" s="1">
        <v>67.771739130434781</v>
      </c>
    </row>
    <row r="7826" spans="1:12" hidden="1" x14ac:dyDescent="0.25">
      <c r="A7826" t="s">
        <v>32116</v>
      </c>
      <c r="B7826" t="s">
        <v>32117</v>
      </c>
      <c r="C7826" s="1">
        <v>18.336956521739129</v>
      </c>
      <c r="D7826" s="1">
        <v>26.195652173913043</v>
      </c>
      <c r="E7826">
        <v>1</v>
      </c>
      <c r="F7826" t="s">
        <v>32118</v>
      </c>
      <c r="G7826" t="s">
        <v>32119</v>
      </c>
      <c r="H7826" t="s">
        <v>32120</v>
      </c>
      <c r="I7826" t="s">
        <v>31979</v>
      </c>
      <c r="J7826" t="s">
        <v>32121</v>
      </c>
      <c r="K7826">
        <v>107</v>
      </c>
      <c r="L7826" s="1">
        <v>48.945652173913047</v>
      </c>
    </row>
    <row r="7827" spans="1:12" hidden="1" x14ac:dyDescent="0.25">
      <c r="A7827" t="s">
        <v>32122</v>
      </c>
      <c r="B7827" t="s">
        <v>32123</v>
      </c>
      <c r="C7827" s="1">
        <v>16.358695652173914</v>
      </c>
      <c r="D7827" s="1">
        <v>20.728260869565219</v>
      </c>
      <c r="E7827">
        <v>1</v>
      </c>
      <c r="F7827" t="s">
        <v>32124</v>
      </c>
      <c r="G7827" t="s">
        <v>2746</v>
      </c>
      <c r="H7827" t="s">
        <v>1847</v>
      </c>
      <c r="I7827" t="s">
        <v>31979</v>
      </c>
      <c r="J7827" t="s">
        <v>32125</v>
      </c>
      <c r="K7827">
        <v>49</v>
      </c>
      <c r="L7827" s="1">
        <v>37.684782608695649</v>
      </c>
    </row>
    <row r="7828" spans="1:12" hidden="1" x14ac:dyDescent="0.25">
      <c r="A7828" t="s">
        <v>32126</v>
      </c>
      <c r="B7828" t="s">
        <v>32127</v>
      </c>
      <c r="C7828" s="1">
        <v>11.75</v>
      </c>
      <c r="D7828" s="1">
        <v>15.739130434782609</v>
      </c>
      <c r="E7828">
        <v>1</v>
      </c>
      <c r="F7828" t="s">
        <v>32128</v>
      </c>
      <c r="G7828" t="s">
        <v>32129</v>
      </c>
      <c r="H7828" t="s">
        <v>32130</v>
      </c>
      <c r="I7828" t="s">
        <v>31979</v>
      </c>
      <c r="J7828" t="s">
        <v>32131</v>
      </c>
      <c r="K7828">
        <v>41</v>
      </c>
      <c r="L7828" s="1">
        <v>20.945652173913043</v>
      </c>
    </row>
    <row r="7829" spans="1:12" hidden="1" x14ac:dyDescent="0.25">
      <c r="A7829" t="s">
        <v>32132</v>
      </c>
      <c r="B7829" t="s">
        <v>32133</v>
      </c>
      <c r="C7829" s="1">
        <v>13.815217391304348</v>
      </c>
      <c r="D7829" s="1">
        <v>19.380434782608695</v>
      </c>
      <c r="E7829">
        <v>1</v>
      </c>
      <c r="F7829" t="s">
        <v>32134</v>
      </c>
      <c r="G7829" t="s">
        <v>10197</v>
      </c>
      <c r="H7829" t="s">
        <v>32135</v>
      </c>
      <c r="I7829" t="s">
        <v>31979</v>
      </c>
      <c r="J7829" t="s">
        <v>32136</v>
      </c>
      <c r="K7829">
        <v>82</v>
      </c>
      <c r="L7829" s="1">
        <v>40.413043478260867</v>
      </c>
    </row>
    <row r="7830" spans="1:12" hidden="1" x14ac:dyDescent="0.25">
      <c r="A7830" t="s">
        <v>32137</v>
      </c>
      <c r="B7830" t="s">
        <v>32138</v>
      </c>
      <c r="C7830" s="1">
        <v>20.195652173913043</v>
      </c>
      <c r="D7830" s="1">
        <v>24.076086956521738</v>
      </c>
      <c r="E7830">
        <v>1</v>
      </c>
      <c r="F7830" t="s">
        <v>32139</v>
      </c>
      <c r="G7830" t="s">
        <v>20602</v>
      </c>
      <c r="H7830" t="s">
        <v>12102</v>
      </c>
      <c r="I7830" t="s">
        <v>31979</v>
      </c>
      <c r="J7830" t="s">
        <v>32140</v>
      </c>
      <c r="K7830">
        <v>96</v>
      </c>
      <c r="L7830" s="1">
        <v>65.641304347826093</v>
      </c>
    </row>
    <row r="7831" spans="1:12" hidden="1" x14ac:dyDescent="0.25">
      <c r="A7831" t="s">
        <v>32141</v>
      </c>
      <c r="B7831" t="s">
        <v>32142</v>
      </c>
      <c r="C7831" s="1">
        <v>19.021739130434781</v>
      </c>
      <c r="D7831" s="1">
        <v>26.956521739130434</v>
      </c>
      <c r="E7831">
        <v>1</v>
      </c>
      <c r="F7831" t="s">
        <v>32143</v>
      </c>
      <c r="G7831" t="s">
        <v>32144</v>
      </c>
      <c r="H7831" t="s">
        <v>3647</v>
      </c>
      <c r="I7831" t="s">
        <v>31979</v>
      </c>
      <c r="J7831" t="s">
        <v>32145</v>
      </c>
      <c r="K7831">
        <v>75</v>
      </c>
      <c r="L7831" s="1">
        <v>38.663043478260867</v>
      </c>
    </row>
    <row r="7832" spans="1:12" hidden="1" x14ac:dyDescent="0.25">
      <c r="A7832" t="s">
        <v>32146</v>
      </c>
      <c r="B7832" t="s">
        <v>32147</v>
      </c>
      <c r="C7832" s="1">
        <v>19.782608695652176</v>
      </c>
      <c r="D7832" s="1">
        <v>29.445652173913043</v>
      </c>
      <c r="E7832">
        <v>1</v>
      </c>
      <c r="F7832" t="s">
        <v>32148</v>
      </c>
      <c r="G7832" t="s">
        <v>28696</v>
      </c>
      <c r="H7832" t="s">
        <v>31998</v>
      </c>
      <c r="I7832" t="s">
        <v>31979</v>
      </c>
      <c r="J7832" t="s">
        <v>32149</v>
      </c>
      <c r="K7832">
        <v>83</v>
      </c>
      <c r="L7832" s="1">
        <v>51.076086956521742</v>
      </c>
    </row>
    <row r="7833" spans="1:12" hidden="1" x14ac:dyDescent="0.25">
      <c r="A7833" t="s">
        <v>32150</v>
      </c>
      <c r="B7833" t="s">
        <v>32151</v>
      </c>
      <c r="C7833" s="1">
        <v>52.173913043478258</v>
      </c>
      <c r="D7833" s="1">
        <v>67.586956521739125</v>
      </c>
      <c r="E7833">
        <v>1</v>
      </c>
      <c r="F7833" t="s">
        <v>32152</v>
      </c>
      <c r="G7833" t="s">
        <v>32153</v>
      </c>
      <c r="H7833" t="s">
        <v>31998</v>
      </c>
      <c r="I7833" t="s">
        <v>31979</v>
      </c>
      <c r="J7833" t="s">
        <v>32154</v>
      </c>
      <c r="K7833">
        <v>105</v>
      </c>
      <c r="L7833" s="1">
        <v>91.695652173913047</v>
      </c>
    </row>
    <row r="7834" spans="1:12" hidden="1" x14ac:dyDescent="0.25">
      <c r="A7834" t="s">
        <v>32155</v>
      </c>
      <c r="B7834" t="s">
        <v>32156</v>
      </c>
      <c r="C7834" s="1">
        <v>16.760869565217391</v>
      </c>
      <c r="D7834" s="1">
        <v>22.217391304347824</v>
      </c>
      <c r="E7834">
        <v>1</v>
      </c>
      <c r="F7834" t="s">
        <v>32157</v>
      </c>
      <c r="G7834" t="s">
        <v>468</v>
      </c>
      <c r="H7834" t="s">
        <v>32158</v>
      </c>
      <c r="I7834" t="s">
        <v>31979</v>
      </c>
      <c r="J7834" t="s">
        <v>32159</v>
      </c>
      <c r="K7834">
        <v>98</v>
      </c>
      <c r="L7834" s="1">
        <v>43.902173913043477</v>
      </c>
    </row>
    <row r="7835" spans="1:12" hidden="1" x14ac:dyDescent="0.25">
      <c r="A7835" t="s">
        <v>32160</v>
      </c>
      <c r="B7835" t="s">
        <v>32161</v>
      </c>
      <c r="C7835" s="1">
        <v>10.891304347826088</v>
      </c>
      <c r="D7835" s="1">
        <v>24.467391304347824</v>
      </c>
      <c r="E7835">
        <v>1</v>
      </c>
      <c r="F7835" t="s">
        <v>32162</v>
      </c>
      <c r="G7835" t="s">
        <v>32061</v>
      </c>
      <c r="H7835" t="s">
        <v>32062</v>
      </c>
      <c r="I7835" t="s">
        <v>31979</v>
      </c>
      <c r="J7835" t="s">
        <v>32063</v>
      </c>
      <c r="K7835">
        <v>100</v>
      </c>
      <c r="L7835" s="1">
        <v>54.152173913043477</v>
      </c>
    </row>
    <row r="7836" spans="1:12" hidden="1" x14ac:dyDescent="0.25">
      <c r="A7836" t="s">
        <v>32163</v>
      </c>
      <c r="B7836" t="s">
        <v>32164</v>
      </c>
      <c r="C7836" s="1">
        <v>11.978260869565217</v>
      </c>
      <c r="D7836" s="1">
        <v>18.652173913043477</v>
      </c>
      <c r="E7836">
        <v>1</v>
      </c>
      <c r="F7836" t="s">
        <v>32165</v>
      </c>
      <c r="G7836" t="s">
        <v>32166</v>
      </c>
      <c r="H7836" t="s">
        <v>32167</v>
      </c>
      <c r="I7836" t="s">
        <v>31979</v>
      </c>
      <c r="J7836" t="s">
        <v>32168</v>
      </c>
      <c r="K7836">
        <v>41</v>
      </c>
      <c r="L7836" s="1">
        <v>28.108695652173914</v>
      </c>
    </row>
    <row r="7837" spans="1:12" hidden="1" x14ac:dyDescent="0.25">
      <c r="A7837" t="s">
        <v>32169</v>
      </c>
      <c r="B7837" t="s">
        <v>32170</v>
      </c>
      <c r="C7837" s="1">
        <v>18.108695652173914</v>
      </c>
      <c r="D7837" s="1">
        <v>23.380434782608695</v>
      </c>
      <c r="E7837">
        <v>1</v>
      </c>
      <c r="F7837" t="s">
        <v>32171</v>
      </c>
      <c r="G7837" t="s">
        <v>32119</v>
      </c>
      <c r="H7837" t="s">
        <v>32120</v>
      </c>
      <c r="I7837" t="s">
        <v>31979</v>
      </c>
      <c r="J7837" t="s">
        <v>32121</v>
      </c>
      <c r="K7837">
        <v>84</v>
      </c>
      <c r="L7837" s="1">
        <v>46.108695652173914</v>
      </c>
    </row>
    <row r="7838" spans="1:12" hidden="1" x14ac:dyDescent="0.25">
      <c r="A7838" t="s">
        <v>32172</v>
      </c>
      <c r="B7838" t="s">
        <v>32173</v>
      </c>
      <c r="C7838" s="1">
        <v>11.434782608695652</v>
      </c>
      <c r="D7838" s="1">
        <v>12.565217391304348</v>
      </c>
      <c r="E7838">
        <v>1</v>
      </c>
      <c r="F7838" t="s">
        <v>32174</v>
      </c>
      <c r="G7838" t="s">
        <v>11081</v>
      </c>
      <c r="H7838" t="s">
        <v>32090</v>
      </c>
      <c r="I7838" t="s">
        <v>31979</v>
      </c>
      <c r="J7838" t="s">
        <v>32175</v>
      </c>
      <c r="K7838">
        <v>28</v>
      </c>
      <c r="L7838" s="1">
        <v>27.891304347826086</v>
      </c>
    </row>
    <row r="7839" spans="1:12" hidden="1" x14ac:dyDescent="0.25">
      <c r="A7839" t="s">
        <v>32176</v>
      </c>
      <c r="B7839" t="s">
        <v>32177</v>
      </c>
      <c r="C7839" s="1">
        <v>52.217391304347828</v>
      </c>
      <c r="D7839" s="1">
        <v>67.554347826086953</v>
      </c>
      <c r="E7839">
        <v>1</v>
      </c>
      <c r="F7839" t="s">
        <v>32178</v>
      </c>
      <c r="G7839" t="s">
        <v>31997</v>
      </c>
      <c r="H7839" t="s">
        <v>31998</v>
      </c>
      <c r="I7839" t="s">
        <v>31979</v>
      </c>
      <c r="J7839" t="s">
        <v>31999</v>
      </c>
      <c r="K7839">
        <v>110</v>
      </c>
      <c r="L7839" s="1">
        <v>100.05434782608695</v>
      </c>
    </row>
    <row r="7840" spans="1:12" hidden="1" x14ac:dyDescent="0.25">
      <c r="A7840" t="s">
        <v>32179</v>
      </c>
      <c r="B7840" t="s">
        <v>32180</v>
      </c>
      <c r="C7840" s="1">
        <v>20.25</v>
      </c>
      <c r="D7840" s="1">
        <v>33.032608695652172</v>
      </c>
      <c r="E7840">
        <v>1</v>
      </c>
      <c r="F7840" t="s">
        <v>32181</v>
      </c>
      <c r="G7840" t="s">
        <v>23530</v>
      </c>
      <c r="H7840" t="s">
        <v>31985</v>
      </c>
      <c r="I7840" t="s">
        <v>31979</v>
      </c>
      <c r="J7840" t="s">
        <v>32182</v>
      </c>
      <c r="K7840">
        <v>79</v>
      </c>
      <c r="L7840" s="1">
        <v>43.891304347826086</v>
      </c>
    </row>
    <row r="7841" spans="1:12" hidden="1" x14ac:dyDescent="0.25">
      <c r="A7841" t="s">
        <v>32183</v>
      </c>
      <c r="B7841" t="s">
        <v>32184</v>
      </c>
      <c r="C7841" s="1">
        <v>50.521739130434781</v>
      </c>
      <c r="D7841" s="1">
        <v>59.695652173913047</v>
      </c>
      <c r="E7841">
        <v>1</v>
      </c>
      <c r="F7841" t="s">
        <v>32185</v>
      </c>
      <c r="G7841" t="s">
        <v>32186</v>
      </c>
      <c r="H7841" t="s">
        <v>32187</v>
      </c>
      <c r="I7841" t="s">
        <v>31979</v>
      </c>
      <c r="J7841" t="s">
        <v>32188</v>
      </c>
      <c r="K7841">
        <v>135</v>
      </c>
      <c r="L7841" s="1">
        <v>85.847826086956516</v>
      </c>
    </row>
    <row r="7842" spans="1:12" hidden="1" x14ac:dyDescent="0.25">
      <c r="A7842" t="s">
        <v>32189</v>
      </c>
      <c r="B7842" t="s">
        <v>32190</v>
      </c>
      <c r="C7842" s="1">
        <v>14.891304347826088</v>
      </c>
      <c r="D7842" s="1">
        <v>23.869565217391305</v>
      </c>
      <c r="E7842">
        <v>1</v>
      </c>
      <c r="F7842" t="s">
        <v>32191</v>
      </c>
      <c r="G7842" t="s">
        <v>2037</v>
      </c>
      <c r="H7842" t="s">
        <v>32035</v>
      </c>
      <c r="I7842" t="s">
        <v>31979</v>
      </c>
      <c r="J7842" t="s">
        <v>32036</v>
      </c>
      <c r="K7842">
        <v>101</v>
      </c>
      <c r="L7842" s="1">
        <v>36.836956521739133</v>
      </c>
    </row>
    <row r="7843" spans="1:12" hidden="1" x14ac:dyDescent="0.25">
      <c r="A7843" t="s">
        <v>32192</v>
      </c>
      <c r="B7843" t="s">
        <v>32193</v>
      </c>
      <c r="C7843" s="1">
        <v>10.793478260869565</v>
      </c>
      <c r="D7843" s="1">
        <v>21.586956521739129</v>
      </c>
      <c r="E7843">
        <v>1</v>
      </c>
      <c r="F7843" t="s">
        <v>32194</v>
      </c>
      <c r="G7843" t="s">
        <v>32021</v>
      </c>
      <c r="H7843" t="s">
        <v>14624</v>
      </c>
      <c r="I7843" t="s">
        <v>31979</v>
      </c>
      <c r="J7843" t="s">
        <v>32022</v>
      </c>
      <c r="K7843">
        <v>103</v>
      </c>
      <c r="L7843" s="1">
        <v>32.206521739130437</v>
      </c>
    </row>
    <row r="7844" spans="1:12" hidden="1" x14ac:dyDescent="0.25">
      <c r="A7844" t="s">
        <v>32195</v>
      </c>
      <c r="B7844" t="s">
        <v>32196</v>
      </c>
      <c r="C7844" s="1">
        <v>23</v>
      </c>
      <c r="D7844" s="1">
        <v>30.326086956521738</v>
      </c>
      <c r="E7844">
        <v>1</v>
      </c>
      <c r="F7844" t="s">
        <v>32197</v>
      </c>
      <c r="G7844" t="s">
        <v>17685</v>
      </c>
      <c r="H7844" t="s">
        <v>32198</v>
      </c>
      <c r="I7844" t="s">
        <v>31979</v>
      </c>
      <c r="J7844" t="s">
        <v>32199</v>
      </c>
      <c r="K7844">
        <v>59</v>
      </c>
      <c r="L7844" s="1">
        <v>48.717391304347828</v>
      </c>
    </row>
    <row r="7845" spans="1:12" hidden="1" x14ac:dyDescent="0.25">
      <c r="A7845" t="s">
        <v>32200</v>
      </c>
      <c r="B7845" t="s">
        <v>5908</v>
      </c>
      <c r="C7845" s="1">
        <v>25.858695652173914</v>
      </c>
      <c r="D7845" s="1">
        <v>42.597826086956523</v>
      </c>
      <c r="E7845">
        <v>1</v>
      </c>
      <c r="F7845" t="s">
        <v>32201</v>
      </c>
      <c r="G7845" t="s">
        <v>31984</v>
      </c>
      <c r="H7845" t="s">
        <v>31985</v>
      </c>
      <c r="I7845" t="s">
        <v>31979</v>
      </c>
      <c r="J7845" t="s">
        <v>32202</v>
      </c>
      <c r="K7845">
        <v>100</v>
      </c>
      <c r="L7845" s="1">
        <v>72.576086956521735</v>
      </c>
    </row>
    <row r="7846" spans="1:12" hidden="1" x14ac:dyDescent="0.25">
      <c r="A7846" t="s">
        <v>32203</v>
      </c>
      <c r="B7846" t="s">
        <v>32204</v>
      </c>
      <c r="C7846" s="1">
        <v>19.956521739130434</v>
      </c>
      <c r="D7846" s="1">
        <v>24.065217391304348</v>
      </c>
      <c r="E7846">
        <v>1</v>
      </c>
      <c r="F7846" t="s">
        <v>32205</v>
      </c>
      <c r="G7846" t="s">
        <v>18510</v>
      </c>
      <c r="H7846" t="s">
        <v>12425</v>
      </c>
      <c r="I7846" t="s">
        <v>31979</v>
      </c>
      <c r="J7846" t="s">
        <v>32206</v>
      </c>
      <c r="K7846">
        <v>93</v>
      </c>
      <c r="L7846" s="1">
        <v>47.108695652173914</v>
      </c>
    </row>
    <row r="7847" spans="1:12" hidden="1" x14ac:dyDescent="0.25">
      <c r="A7847" t="s">
        <v>32207</v>
      </c>
      <c r="B7847" t="s">
        <v>32208</v>
      </c>
      <c r="C7847" s="1">
        <v>25.467391304347824</v>
      </c>
      <c r="D7847" s="1">
        <v>42.565217391304351</v>
      </c>
      <c r="E7847">
        <v>1</v>
      </c>
      <c r="F7847" t="s">
        <v>32209</v>
      </c>
      <c r="G7847" t="s">
        <v>32061</v>
      </c>
      <c r="H7847" t="s">
        <v>32062</v>
      </c>
      <c r="I7847" t="s">
        <v>31979</v>
      </c>
      <c r="J7847" t="s">
        <v>32063</v>
      </c>
      <c r="K7847">
        <v>103</v>
      </c>
      <c r="L7847" s="1">
        <v>58.391304347826086</v>
      </c>
    </row>
    <row r="7848" spans="1:12" hidden="1" x14ac:dyDescent="0.25">
      <c r="A7848" t="s">
        <v>32210</v>
      </c>
      <c r="B7848" t="s">
        <v>32211</v>
      </c>
      <c r="C7848" s="1">
        <v>25.902173913043477</v>
      </c>
      <c r="D7848" s="1">
        <v>37.847826086956523</v>
      </c>
      <c r="E7848">
        <v>1</v>
      </c>
      <c r="F7848" t="s">
        <v>32212</v>
      </c>
      <c r="G7848" t="s">
        <v>31984</v>
      </c>
      <c r="H7848" t="s">
        <v>31985</v>
      </c>
      <c r="I7848" t="s">
        <v>31979</v>
      </c>
      <c r="J7848" t="s">
        <v>32213</v>
      </c>
      <c r="K7848">
        <v>129</v>
      </c>
      <c r="L7848" s="1">
        <v>59.054347826086953</v>
      </c>
    </row>
    <row r="7849" spans="1:12" hidden="1" x14ac:dyDescent="0.25">
      <c r="A7849" t="s">
        <v>32214</v>
      </c>
      <c r="B7849" t="s">
        <v>32215</v>
      </c>
      <c r="C7849" s="1">
        <v>17.858695652173914</v>
      </c>
      <c r="D7849" s="1">
        <v>30.467391304347824</v>
      </c>
      <c r="E7849">
        <v>1</v>
      </c>
      <c r="F7849" t="s">
        <v>32216</v>
      </c>
      <c r="G7849" t="s">
        <v>32217</v>
      </c>
      <c r="H7849" t="s">
        <v>32218</v>
      </c>
      <c r="I7849" t="s">
        <v>31979</v>
      </c>
      <c r="J7849" t="s">
        <v>32219</v>
      </c>
      <c r="K7849">
        <v>87</v>
      </c>
      <c r="L7849" s="1">
        <v>54.836956521739133</v>
      </c>
    </row>
    <row r="7850" spans="1:12" hidden="1" x14ac:dyDescent="0.25">
      <c r="A7850" t="s">
        <v>32220</v>
      </c>
      <c r="B7850" t="s">
        <v>32221</v>
      </c>
      <c r="C7850" s="1">
        <v>21.717391304347824</v>
      </c>
      <c r="D7850" s="1">
        <v>29.902173913043477</v>
      </c>
      <c r="E7850">
        <v>1</v>
      </c>
      <c r="F7850" t="s">
        <v>32222</v>
      </c>
      <c r="G7850" t="s">
        <v>25930</v>
      </c>
      <c r="H7850" t="s">
        <v>32158</v>
      </c>
      <c r="I7850" t="s">
        <v>31979</v>
      </c>
      <c r="J7850" t="s">
        <v>32223</v>
      </c>
      <c r="K7850">
        <v>50</v>
      </c>
      <c r="L7850" s="1">
        <v>35.945652173913047</v>
      </c>
    </row>
    <row r="7851" spans="1:12" hidden="1" x14ac:dyDescent="0.25">
      <c r="A7851" t="s">
        <v>32224</v>
      </c>
      <c r="B7851" t="s">
        <v>32225</v>
      </c>
      <c r="C7851" s="1">
        <v>22.206521739130434</v>
      </c>
      <c r="D7851" s="1">
        <v>26.913043478260871</v>
      </c>
      <c r="E7851">
        <v>1</v>
      </c>
      <c r="F7851" t="s">
        <v>32226</v>
      </c>
      <c r="G7851" t="s">
        <v>32006</v>
      </c>
      <c r="H7851" t="s">
        <v>32007</v>
      </c>
      <c r="I7851" t="s">
        <v>31979</v>
      </c>
      <c r="J7851" t="s">
        <v>32018</v>
      </c>
      <c r="K7851">
        <v>72</v>
      </c>
      <c r="L7851" s="1">
        <v>52.967391304347828</v>
      </c>
    </row>
    <row r="7852" spans="1:12" hidden="1" x14ac:dyDescent="0.25">
      <c r="A7852" t="s">
        <v>32227</v>
      </c>
      <c r="B7852" t="s">
        <v>32228</v>
      </c>
      <c r="C7852" s="1">
        <v>16.195652173913043</v>
      </c>
      <c r="D7852" s="1">
        <v>20.804347826086957</v>
      </c>
      <c r="E7852">
        <v>1</v>
      </c>
      <c r="F7852" t="s">
        <v>32229</v>
      </c>
      <c r="G7852" t="s">
        <v>32230</v>
      </c>
      <c r="H7852" t="s">
        <v>12064</v>
      </c>
      <c r="I7852" t="s">
        <v>31979</v>
      </c>
      <c r="J7852" t="s">
        <v>32231</v>
      </c>
      <c r="K7852">
        <v>42</v>
      </c>
      <c r="L7852" s="1">
        <v>37.956521739130437</v>
      </c>
    </row>
    <row r="7853" spans="1:12" hidden="1" x14ac:dyDescent="0.25">
      <c r="A7853" t="s">
        <v>32232</v>
      </c>
      <c r="B7853" t="s">
        <v>32233</v>
      </c>
      <c r="C7853" s="1">
        <v>41.913043478260867</v>
      </c>
      <c r="D7853" s="1">
        <v>54.771739130434781</v>
      </c>
      <c r="E7853">
        <v>1</v>
      </c>
      <c r="F7853" t="s">
        <v>32234</v>
      </c>
      <c r="G7853" t="s">
        <v>31997</v>
      </c>
      <c r="H7853" t="s">
        <v>31998</v>
      </c>
      <c r="I7853" t="s">
        <v>31979</v>
      </c>
      <c r="J7853" t="s">
        <v>31999</v>
      </c>
      <c r="K7853">
        <v>155</v>
      </c>
      <c r="L7853" s="1">
        <v>91.608695652173907</v>
      </c>
    </row>
    <row r="7854" spans="1:12" hidden="1" x14ac:dyDescent="0.25">
      <c r="A7854" t="s">
        <v>32235</v>
      </c>
      <c r="B7854" t="s">
        <v>32236</v>
      </c>
      <c r="C7854" s="1">
        <v>15.304347826086957</v>
      </c>
      <c r="D7854" s="1">
        <v>29.304347826086957</v>
      </c>
      <c r="E7854">
        <v>1</v>
      </c>
      <c r="F7854" t="s">
        <v>32237</v>
      </c>
      <c r="G7854" t="s">
        <v>14179</v>
      </c>
      <c r="H7854" t="s">
        <v>32238</v>
      </c>
      <c r="I7854" t="s">
        <v>31979</v>
      </c>
      <c r="J7854" t="s">
        <v>32239</v>
      </c>
      <c r="K7854">
        <v>36</v>
      </c>
      <c r="L7854" s="1">
        <v>32.282608695652172</v>
      </c>
    </row>
    <row r="7855" spans="1:12" hidden="1" x14ac:dyDescent="0.25">
      <c r="A7855" t="s">
        <v>32240</v>
      </c>
      <c r="B7855" t="s">
        <v>32241</v>
      </c>
      <c r="C7855" s="1">
        <v>16.826086956521738</v>
      </c>
      <c r="D7855" s="1">
        <v>19.869565217391305</v>
      </c>
      <c r="E7855">
        <v>1</v>
      </c>
      <c r="F7855" t="s">
        <v>32242</v>
      </c>
      <c r="G7855" t="s">
        <v>32243</v>
      </c>
      <c r="H7855" t="s">
        <v>2038</v>
      </c>
      <c r="I7855" t="s">
        <v>31979</v>
      </c>
      <c r="J7855" t="s">
        <v>32244</v>
      </c>
      <c r="K7855">
        <v>56</v>
      </c>
      <c r="L7855" s="1">
        <v>49.978260869565219</v>
      </c>
    </row>
    <row r="7856" spans="1:12" hidden="1" x14ac:dyDescent="0.25">
      <c r="A7856" t="s">
        <v>32245</v>
      </c>
      <c r="B7856" t="s">
        <v>32246</v>
      </c>
      <c r="C7856" s="1">
        <v>17.630434782608695</v>
      </c>
      <c r="D7856" s="1">
        <v>36.043478260869563</v>
      </c>
      <c r="E7856">
        <v>1</v>
      </c>
      <c r="F7856" t="s">
        <v>32247</v>
      </c>
      <c r="G7856" t="s">
        <v>32248</v>
      </c>
      <c r="H7856" t="s">
        <v>31998</v>
      </c>
      <c r="I7856" t="s">
        <v>31979</v>
      </c>
      <c r="J7856" t="s">
        <v>32249</v>
      </c>
      <c r="K7856">
        <v>100</v>
      </c>
      <c r="L7856" s="1">
        <v>64.608695652173907</v>
      </c>
    </row>
    <row r="7857" spans="1:12" hidden="1" x14ac:dyDescent="0.25">
      <c r="A7857" t="s">
        <v>32250</v>
      </c>
      <c r="B7857" t="s">
        <v>32251</v>
      </c>
      <c r="C7857" s="1">
        <v>10.347826086956522</v>
      </c>
      <c r="D7857" s="1">
        <v>29.043478260869566</v>
      </c>
      <c r="E7857">
        <v>1</v>
      </c>
      <c r="F7857" t="s">
        <v>32252</v>
      </c>
      <c r="G7857" t="s">
        <v>32253</v>
      </c>
      <c r="H7857" t="s">
        <v>32167</v>
      </c>
      <c r="I7857" t="s">
        <v>31979</v>
      </c>
      <c r="J7857" t="s">
        <v>32254</v>
      </c>
      <c r="K7857">
        <v>47</v>
      </c>
      <c r="L7857" s="1">
        <v>21.826086956521738</v>
      </c>
    </row>
    <row r="7858" spans="1:12" hidden="1" x14ac:dyDescent="0.25">
      <c r="A7858" t="s">
        <v>32255</v>
      </c>
      <c r="B7858" t="s">
        <v>32256</v>
      </c>
      <c r="C7858" s="1">
        <v>18.489130434782609</v>
      </c>
      <c r="D7858" s="1">
        <v>32.423913043478258</v>
      </c>
      <c r="E7858">
        <v>1</v>
      </c>
      <c r="F7858" t="s">
        <v>32257</v>
      </c>
      <c r="G7858" t="s">
        <v>32256</v>
      </c>
      <c r="H7858" t="s">
        <v>21354</v>
      </c>
      <c r="I7858" t="s">
        <v>31979</v>
      </c>
      <c r="J7858" t="s">
        <v>32258</v>
      </c>
      <c r="K7858">
        <v>60</v>
      </c>
      <c r="L7858" s="1">
        <v>47.239130434782609</v>
      </c>
    </row>
    <row r="7859" spans="1:12" hidden="1" x14ac:dyDescent="0.25">
      <c r="A7859" t="s">
        <v>32259</v>
      </c>
      <c r="B7859" t="s">
        <v>32260</v>
      </c>
      <c r="C7859" s="1">
        <v>24.597826086956523</v>
      </c>
      <c r="D7859" s="1">
        <v>49.163043478260867</v>
      </c>
      <c r="E7859">
        <v>1</v>
      </c>
      <c r="F7859" t="s">
        <v>32261</v>
      </c>
      <c r="G7859" t="s">
        <v>468</v>
      </c>
      <c r="H7859" t="s">
        <v>32158</v>
      </c>
      <c r="I7859" t="s">
        <v>31979</v>
      </c>
      <c r="J7859" t="s">
        <v>32159</v>
      </c>
      <c r="K7859">
        <v>58</v>
      </c>
      <c r="L7859" s="1">
        <v>48.108695652173914</v>
      </c>
    </row>
    <row r="7860" spans="1:12" hidden="1" x14ac:dyDescent="0.25">
      <c r="A7860" t="s">
        <v>32262</v>
      </c>
      <c r="B7860" t="s">
        <v>32263</v>
      </c>
      <c r="C7860" s="1">
        <v>13.652173913043478</v>
      </c>
      <c r="D7860" s="1">
        <v>15.923913043478262</v>
      </c>
      <c r="E7860">
        <v>1</v>
      </c>
      <c r="F7860" t="s">
        <v>32264</v>
      </c>
      <c r="G7860" t="s">
        <v>32265</v>
      </c>
      <c r="H7860" t="s">
        <v>237</v>
      </c>
      <c r="I7860" t="s">
        <v>31979</v>
      </c>
      <c r="J7860" t="s">
        <v>32266</v>
      </c>
      <c r="K7860">
        <v>32</v>
      </c>
      <c r="L7860" s="1">
        <v>22.434782608695652</v>
      </c>
    </row>
    <row r="7861" spans="1:12" hidden="1" x14ac:dyDescent="0.25">
      <c r="A7861" t="s">
        <v>32267</v>
      </c>
      <c r="B7861" t="s">
        <v>32268</v>
      </c>
      <c r="C7861" s="1">
        <v>26.728260869565219</v>
      </c>
      <c r="D7861" s="1">
        <v>50.336956521739133</v>
      </c>
      <c r="E7861">
        <v>1</v>
      </c>
      <c r="F7861" t="s">
        <v>32269</v>
      </c>
      <c r="G7861" t="s">
        <v>31984</v>
      </c>
      <c r="H7861" t="s">
        <v>31985</v>
      </c>
      <c r="I7861" t="s">
        <v>31979</v>
      </c>
      <c r="J7861" t="s">
        <v>31986</v>
      </c>
      <c r="K7861">
        <v>90</v>
      </c>
      <c r="L7861" s="1">
        <v>68.739130434782609</v>
      </c>
    </row>
    <row r="7862" spans="1:12" hidden="1" x14ac:dyDescent="0.25">
      <c r="A7862" t="s">
        <v>32270</v>
      </c>
      <c r="B7862" t="s">
        <v>32271</v>
      </c>
      <c r="C7862" s="1">
        <v>35.902173913043477</v>
      </c>
      <c r="D7862" s="1">
        <v>37.891304347826086</v>
      </c>
      <c r="E7862">
        <v>1</v>
      </c>
      <c r="F7862" t="s">
        <v>32272</v>
      </c>
      <c r="G7862" t="s">
        <v>32084</v>
      </c>
      <c r="H7862" t="s">
        <v>32085</v>
      </c>
      <c r="I7862" t="s">
        <v>31979</v>
      </c>
      <c r="J7862" t="s">
        <v>32086</v>
      </c>
      <c r="K7862">
        <v>80</v>
      </c>
      <c r="L7862" s="1">
        <v>72.510869565217391</v>
      </c>
    </row>
    <row r="7863" spans="1:12" hidden="1" x14ac:dyDescent="0.25">
      <c r="A7863" t="s">
        <v>32273</v>
      </c>
      <c r="B7863" t="s">
        <v>32274</v>
      </c>
      <c r="C7863" s="1">
        <v>12.532608695652174</v>
      </c>
      <c r="D7863" s="1">
        <v>14.467391304347826</v>
      </c>
      <c r="E7863">
        <v>1</v>
      </c>
      <c r="F7863" t="s">
        <v>32275</v>
      </c>
      <c r="G7863" t="s">
        <v>2117</v>
      </c>
      <c r="H7863" t="s">
        <v>237</v>
      </c>
      <c r="I7863" t="s">
        <v>31979</v>
      </c>
      <c r="J7863" t="s">
        <v>32276</v>
      </c>
      <c r="K7863">
        <v>39</v>
      </c>
      <c r="L7863" s="1">
        <v>26.347826086956523</v>
      </c>
    </row>
    <row r="7864" spans="1:12" hidden="1" x14ac:dyDescent="0.25">
      <c r="A7864" t="s">
        <v>32277</v>
      </c>
      <c r="B7864" t="s">
        <v>1545</v>
      </c>
      <c r="C7864" s="1">
        <v>11.065217391304348</v>
      </c>
      <c r="D7864" s="1">
        <v>18.065217391304348</v>
      </c>
      <c r="E7864">
        <v>1</v>
      </c>
      <c r="F7864" t="s">
        <v>32278</v>
      </c>
      <c r="G7864" t="s">
        <v>32144</v>
      </c>
      <c r="H7864" t="s">
        <v>3647</v>
      </c>
      <c r="I7864" t="s">
        <v>31979</v>
      </c>
      <c r="J7864" t="s">
        <v>32145</v>
      </c>
      <c r="K7864">
        <v>20</v>
      </c>
      <c r="L7864" s="1">
        <v>19.195652173913043</v>
      </c>
    </row>
    <row r="7865" spans="1:12" hidden="1" x14ac:dyDescent="0.25">
      <c r="A7865" t="s">
        <v>32279</v>
      </c>
      <c r="B7865" t="s">
        <v>32280</v>
      </c>
      <c r="E7865">
        <v>0</v>
      </c>
      <c r="F7865" t="s">
        <v>32281</v>
      </c>
      <c r="G7865" t="s">
        <v>32282</v>
      </c>
      <c r="H7865" t="s">
        <v>32238</v>
      </c>
      <c r="I7865" t="s">
        <v>31979</v>
      </c>
      <c r="J7865" t="s">
        <v>32283</v>
      </c>
      <c r="K7865">
        <v>40</v>
      </c>
      <c r="L7865" s="1">
        <v>25.793478260869566</v>
      </c>
    </row>
    <row r="7866" spans="1:12" hidden="1" x14ac:dyDescent="0.25">
      <c r="A7866" t="s">
        <v>32284</v>
      </c>
      <c r="B7866" t="s">
        <v>32285</v>
      </c>
      <c r="C7866" s="1">
        <v>50.847826086956523</v>
      </c>
      <c r="D7866" s="1">
        <v>53.369565217391305</v>
      </c>
      <c r="E7866">
        <v>1</v>
      </c>
      <c r="F7866" t="s">
        <v>32286</v>
      </c>
      <c r="G7866" t="s">
        <v>30755</v>
      </c>
      <c r="H7866" t="s">
        <v>31990</v>
      </c>
      <c r="I7866" t="s">
        <v>31979</v>
      </c>
      <c r="J7866" t="s">
        <v>31991</v>
      </c>
      <c r="K7866">
        <v>117</v>
      </c>
      <c r="L7866" s="1">
        <v>74.423913043478265</v>
      </c>
    </row>
    <row r="7867" spans="1:12" hidden="1" x14ac:dyDescent="0.25">
      <c r="A7867" t="s">
        <v>32287</v>
      </c>
      <c r="B7867" t="s">
        <v>32288</v>
      </c>
      <c r="C7867" s="1">
        <v>49.184782608695649</v>
      </c>
      <c r="D7867" s="1">
        <v>78.880434782608702</v>
      </c>
      <c r="E7867">
        <v>1</v>
      </c>
      <c r="F7867" t="s">
        <v>32289</v>
      </c>
      <c r="G7867" t="s">
        <v>12912</v>
      </c>
      <c r="H7867" t="s">
        <v>32290</v>
      </c>
      <c r="I7867" t="s">
        <v>32291</v>
      </c>
      <c r="J7867" t="s">
        <v>32292</v>
      </c>
      <c r="K7867">
        <v>104</v>
      </c>
      <c r="L7867" s="1">
        <v>92.978260869565219</v>
      </c>
    </row>
    <row r="7868" spans="1:12" hidden="1" x14ac:dyDescent="0.25">
      <c r="A7868" t="s">
        <v>32293</v>
      </c>
      <c r="B7868" t="s">
        <v>32294</v>
      </c>
      <c r="C7868" s="1">
        <v>99.076086956521735</v>
      </c>
      <c r="D7868" s="1">
        <v>124.79347826086956</v>
      </c>
      <c r="E7868">
        <v>1</v>
      </c>
      <c r="F7868" t="s">
        <v>32295</v>
      </c>
      <c r="G7868" t="s">
        <v>12912</v>
      </c>
      <c r="H7868" t="s">
        <v>32290</v>
      </c>
      <c r="I7868" t="s">
        <v>32291</v>
      </c>
      <c r="J7868" t="s">
        <v>32296</v>
      </c>
      <c r="K7868">
        <v>126</v>
      </c>
      <c r="L7868" s="1">
        <v>113.3695652173913</v>
      </c>
    </row>
    <row r="7869" spans="1:12" hidden="1" x14ac:dyDescent="0.25">
      <c r="A7869" t="s">
        <v>32297</v>
      </c>
      <c r="B7869" t="s">
        <v>32298</v>
      </c>
      <c r="C7869" s="1">
        <v>119.76086956521739</v>
      </c>
      <c r="D7869" s="1">
        <v>225.85869565217391</v>
      </c>
      <c r="E7869">
        <v>1</v>
      </c>
      <c r="F7869" t="s">
        <v>32299</v>
      </c>
      <c r="G7869" t="s">
        <v>32300</v>
      </c>
      <c r="H7869" t="s">
        <v>5875</v>
      </c>
      <c r="I7869" t="s">
        <v>32291</v>
      </c>
      <c r="J7869" t="s">
        <v>32301</v>
      </c>
      <c r="K7869">
        <v>254</v>
      </c>
      <c r="L7869" s="1">
        <v>217.80434782608697</v>
      </c>
    </row>
    <row r="7870" spans="1:12" hidden="1" x14ac:dyDescent="0.25">
      <c r="A7870" t="s">
        <v>32302</v>
      </c>
      <c r="B7870" t="s">
        <v>32303</v>
      </c>
      <c r="C7870" s="1">
        <v>10.858695652173912</v>
      </c>
      <c r="D7870" s="1">
        <v>12.141304347826088</v>
      </c>
      <c r="E7870">
        <v>1</v>
      </c>
      <c r="F7870" t="s">
        <v>32304</v>
      </c>
      <c r="G7870" t="s">
        <v>12912</v>
      </c>
      <c r="H7870" t="s">
        <v>32290</v>
      </c>
      <c r="I7870" t="s">
        <v>32291</v>
      </c>
      <c r="J7870" t="s">
        <v>32305</v>
      </c>
      <c r="K7870">
        <v>20</v>
      </c>
      <c r="L7870" s="1">
        <v>7.9130434782608692</v>
      </c>
    </row>
    <row r="7871" spans="1:12" hidden="1" x14ac:dyDescent="0.25">
      <c r="A7871" t="s">
        <v>32306</v>
      </c>
      <c r="B7871" t="s">
        <v>32307</v>
      </c>
      <c r="C7871" s="1">
        <v>59.75</v>
      </c>
      <c r="D7871" s="1">
        <v>81.086956521739125</v>
      </c>
      <c r="E7871">
        <v>1</v>
      </c>
      <c r="F7871" t="s">
        <v>32308</v>
      </c>
      <c r="G7871" t="s">
        <v>12912</v>
      </c>
      <c r="H7871" t="s">
        <v>32290</v>
      </c>
      <c r="I7871" t="s">
        <v>32291</v>
      </c>
      <c r="J7871" t="s">
        <v>32309</v>
      </c>
      <c r="K7871">
        <v>173</v>
      </c>
      <c r="L7871" s="1">
        <v>125.09782608695652</v>
      </c>
    </row>
    <row r="7872" spans="1:12" hidden="1" x14ac:dyDescent="0.25">
      <c r="A7872" t="s">
        <v>32310</v>
      </c>
      <c r="B7872" t="s">
        <v>32311</v>
      </c>
      <c r="C7872" s="1">
        <v>59.108695652173914</v>
      </c>
      <c r="D7872" s="1">
        <v>92.728260869565219</v>
      </c>
      <c r="E7872">
        <v>1</v>
      </c>
      <c r="F7872" t="s">
        <v>32312</v>
      </c>
      <c r="G7872" t="s">
        <v>32300</v>
      </c>
      <c r="H7872" t="s">
        <v>5875</v>
      </c>
      <c r="I7872" t="s">
        <v>32291</v>
      </c>
      <c r="J7872" t="s">
        <v>32313</v>
      </c>
      <c r="K7872">
        <v>175</v>
      </c>
      <c r="L7872" s="1">
        <v>137.65217391304347</v>
      </c>
    </row>
    <row r="7873" spans="1:12" hidden="1" x14ac:dyDescent="0.25">
      <c r="A7873" t="s">
        <v>32314</v>
      </c>
      <c r="B7873" t="s">
        <v>32315</v>
      </c>
      <c r="C7873" s="1">
        <v>11.989130434782609</v>
      </c>
      <c r="D7873" s="1">
        <v>22.478260869565219</v>
      </c>
      <c r="E7873">
        <v>1</v>
      </c>
      <c r="F7873" t="s">
        <v>32316</v>
      </c>
      <c r="G7873" t="s">
        <v>32317</v>
      </c>
      <c r="H7873" t="s">
        <v>32318</v>
      </c>
      <c r="I7873" t="s">
        <v>32291</v>
      </c>
      <c r="J7873" t="s">
        <v>32319</v>
      </c>
      <c r="K7873">
        <v>63</v>
      </c>
      <c r="L7873" s="1">
        <v>39.847826086956523</v>
      </c>
    </row>
    <row r="7874" spans="1:12" hidden="1" x14ac:dyDescent="0.25">
      <c r="A7874" t="s">
        <v>32320</v>
      </c>
      <c r="B7874" t="s">
        <v>32321</v>
      </c>
      <c r="C7874" s="1">
        <v>114.29347826086956</v>
      </c>
      <c r="D7874" s="1">
        <v>160.28260869565219</v>
      </c>
      <c r="E7874">
        <v>1</v>
      </c>
      <c r="F7874" t="s">
        <v>32322</v>
      </c>
      <c r="G7874" t="s">
        <v>12912</v>
      </c>
      <c r="H7874" t="s">
        <v>32290</v>
      </c>
      <c r="I7874" t="s">
        <v>32291</v>
      </c>
      <c r="J7874" t="s">
        <v>32305</v>
      </c>
      <c r="K7874">
        <v>214</v>
      </c>
      <c r="L7874" s="1">
        <v>166.42391304347825</v>
      </c>
    </row>
    <row r="7875" spans="1:12" hidden="1" x14ac:dyDescent="0.25">
      <c r="A7875" t="s">
        <v>32323</v>
      </c>
      <c r="B7875" t="s">
        <v>32324</v>
      </c>
      <c r="C7875" s="1">
        <v>38.978260869565219</v>
      </c>
      <c r="D7875" s="1">
        <v>60.119565217391305</v>
      </c>
      <c r="E7875">
        <v>1</v>
      </c>
      <c r="F7875" t="s">
        <v>32325</v>
      </c>
      <c r="G7875" t="s">
        <v>32300</v>
      </c>
      <c r="H7875" t="s">
        <v>5875</v>
      </c>
      <c r="I7875" t="s">
        <v>32291</v>
      </c>
      <c r="J7875" t="s">
        <v>32326</v>
      </c>
      <c r="K7875">
        <v>174</v>
      </c>
      <c r="L7875" s="1">
        <v>83.434782608695656</v>
      </c>
    </row>
    <row r="7876" spans="1:12" hidden="1" x14ac:dyDescent="0.25">
      <c r="A7876" t="s">
        <v>32327</v>
      </c>
      <c r="B7876" t="s">
        <v>32328</v>
      </c>
      <c r="C7876" s="1">
        <v>51.75</v>
      </c>
      <c r="D7876" s="1">
        <v>66.097826086956516</v>
      </c>
      <c r="E7876">
        <v>1</v>
      </c>
      <c r="F7876" t="s">
        <v>32329</v>
      </c>
      <c r="G7876" t="s">
        <v>32300</v>
      </c>
      <c r="H7876" t="s">
        <v>5875</v>
      </c>
      <c r="I7876" t="s">
        <v>32291</v>
      </c>
      <c r="J7876" t="s">
        <v>32330</v>
      </c>
      <c r="K7876">
        <v>105</v>
      </c>
      <c r="L7876" s="1">
        <v>87.347826086956516</v>
      </c>
    </row>
    <row r="7877" spans="1:12" hidden="1" x14ac:dyDescent="0.25">
      <c r="A7877" t="s">
        <v>32331</v>
      </c>
      <c r="B7877" t="s">
        <v>32332</v>
      </c>
      <c r="C7877" s="1">
        <v>19.510869565217391</v>
      </c>
      <c r="D7877" s="1">
        <v>42.086956521739133</v>
      </c>
      <c r="E7877">
        <v>1</v>
      </c>
      <c r="F7877" t="s">
        <v>32333</v>
      </c>
      <c r="G7877" t="s">
        <v>32334</v>
      </c>
      <c r="H7877" t="s">
        <v>2365</v>
      </c>
      <c r="I7877" t="s">
        <v>32291</v>
      </c>
      <c r="J7877" t="s">
        <v>32335</v>
      </c>
      <c r="K7877">
        <v>58</v>
      </c>
      <c r="L7877" s="1">
        <v>33.391304347826086</v>
      </c>
    </row>
    <row r="7878" spans="1:12" hidden="1" x14ac:dyDescent="0.25">
      <c r="A7878" t="s">
        <v>32336</v>
      </c>
      <c r="B7878" t="s">
        <v>32337</v>
      </c>
      <c r="C7878" s="1">
        <v>37.945652173913047</v>
      </c>
      <c r="D7878" s="1">
        <v>57.923913043478258</v>
      </c>
      <c r="E7878">
        <v>1</v>
      </c>
      <c r="F7878" t="s">
        <v>32338</v>
      </c>
      <c r="G7878" t="s">
        <v>32339</v>
      </c>
      <c r="H7878" t="s">
        <v>32340</v>
      </c>
      <c r="I7878" t="s">
        <v>32291</v>
      </c>
      <c r="J7878" t="s">
        <v>32341</v>
      </c>
      <c r="K7878">
        <v>60</v>
      </c>
      <c r="L7878" s="1">
        <v>52.978260869565219</v>
      </c>
    </row>
    <row r="7879" spans="1:12" hidden="1" x14ac:dyDescent="0.25">
      <c r="A7879" t="s">
        <v>32342</v>
      </c>
      <c r="B7879" t="s">
        <v>32343</v>
      </c>
      <c r="C7879" s="1">
        <v>18.619565217391305</v>
      </c>
      <c r="D7879" s="1">
        <v>25.076086956521738</v>
      </c>
      <c r="E7879">
        <v>1</v>
      </c>
      <c r="F7879" t="s">
        <v>32344</v>
      </c>
      <c r="G7879" t="s">
        <v>28636</v>
      </c>
      <c r="H7879" t="s">
        <v>32345</v>
      </c>
      <c r="I7879" t="s">
        <v>32291</v>
      </c>
      <c r="J7879" t="s">
        <v>32346</v>
      </c>
      <c r="K7879">
        <v>52</v>
      </c>
      <c r="L7879" s="1">
        <v>37.380434782608695</v>
      </c>
    </row>
    <row r="7880" spans="1:12" hidden="1" x14ac:dyDescent="0.25">
      <c r="A7880" t="s">
        <v>32347</v>
      </c>
      <c r="B7880" t="s">
        <v>32348</v>
      </c>
      <c r="C7880" s="1">
        <v>43.413043478260867</v>
      </c>
      <c r="D7880" s="1">
        <v>65.391304347826093</v>
      </c>
      <c r="E7880">
        <v>1</v>
      </c>
      <c r="F7880" t="s">
        <v>32349</v>
      </c>
      <c r="G7880" t="s">
        <v>12912</v>
      </c>
      <c r="H7880" t="s">
        <v>32290</v>
      </c>
      <c r="I7880" t="s">
        <v>32291</v>
      </c>
      <c r="J7880" t="s">
        <v>32296</v>
      </c>
      <c r="K7880">
        <v>122</v>
      </c>
      <c r="L7880" s="1">
        <v>73.793478260869563</v>
      </c>
    </row>
    <row r="7881" spans="1:12" hidden="1" x14ac:dyDescent="0.25">
      <c r="A7881" t="s">
        <v>32350</v>
      </c>
      <c r="B7881" t="s">
        <v>32351</v>
      </c>
      <c r="C7881" s="1">
        <v>38.826086956521742</v>
      </c>
      <c r="D7881" s="1">
        <v>46.956521739130437</v>
      </c>
      <c r="E7881">
        <v>1</v>
      </c>
      <c r="F7881" t="s">
        <v>32352</v>
      </c>
      <c r="G7881" t="s">
        <v>32353</v>
      </c>
      <c r="H7881" t="s">
        <v>30151</v>
      </c>
      <c r="I7881" t="s">
        <v>32291</v>
      </c>
      <c r="J7881" t="s">
        <v>32354</v>
      </c>
      <c r="K7881">
        <v>94</v>
      </c>
      <c r="L7881" s="1">
        <v>81.663043478260875</v>
      </c>
    </row>
    <row r="7882" spans="1:12" hidden="1" x14ac:dyDescent="0.25">
      <c r="A7882" t="s">
        <v>32355</v>
      </c>
      <c r="B7882" t="s">
        <v>32356</v>
      </c>
      <c r="C7882" s="1">
        <v>57.184782608695649</v>
      </c>
      <c r="D7882" s="1">
        <v>90.076086956521735</v>
      </c>
      <c r="E7882">
        <v>1</v>
      </c>
      <c r="F7882" t="s">
        <v>32357</v>
      </c>
      <c r="G7882" t="s">
        <v>32358</v>
      </c>
      <c r="H7882" t="s">
        <v>32359</v>
      </c>
      <c r="I7882" t="s">
        <v>32291</v>
      </c>
      <c r="J7882" t="s">
        <v>32360</v>
      </c>
      <c r="K7882">
        <v>102</v>
      </c>
      <c r="L7882" s="1">
        <v>95.597826086956516</v>
      </c>
    </row>
    <row r="7883" spans="1:12" hidden="1" x14ac:dyDescent="0.25">
      <c r="A7883" t="s">
        <v>32361</v>
      </c>
      <c r="B7883" t="s">
        <v>32362</v>
      </c>
      <c r="C7883" s="1">
        <v>34.826086956521742</v>
      </c>
      <c r="D7883" s="1">
        <v>45.032608695652172</v>
      </c>
      <c r="E7883">
        <v>1</v>
      </c>
      <c r="F7883" t="s">
        <v>32363</v>
      </c>
      <c r="G7883" t="s">
        <v>25623</v>
      </c>
      <c r="H7883" t="s">
        <v>5402</v>
      </c>
      <c r="I7883" t="s">
        <v>32291</v>
      </c>
      <c r="J7883" t="s">
        <v>32364</v>
      </c>
      <c r="K7883">
        <v>175</v>
      </c>
      <c r="L7883" s="1">
        <v>76.217391304347828</v>
      </c>
    </row>
    <row r="7884" spans="1:12" hidden="1" x14ac:dyDescent="0.25">
      <c r="A7884" t="s">
        <v>32365</v>
      </c>
      <c r="B7884" t="s">
        <v>32366</v>
      </c>
      <c r="C7884" s="1">
        <v>9.5978260869565215</v>
      </c>
      <c r="D7884" s="1">
        <v>12.336956521739131</v>
      </c>
      <c r="E7884">
        <v>1</v>
      </c>
      <c r="F7884" t="s">
        <v>32367</v>
      </c>
      <c r="G7884" t="s">
        <v>32368</v>
      </c>
      <c r="H7884" t="s">
        <v>17723</v>
      </c>
      <c r="I7884" t="s">
        <v>32291</v>
      </c>
      <c r="J7884" t="s">
        <v>32369</v>
      </c>
      <c r="K7884">
        <v>34</v>
      </c>
      <c r="L7884" s="1">
        <v>29.380434782608695</v>
      </c>
    </row>
    <row r="7885" spans="1:12" hidden="1" x14ac:dyDescent="0.25">
      <c r="A7885" t="s">
        <v>32370</v>
      </c>
      <c r="B7885" t="s">
        <v>32371</v>
      </c>
      <c r="C7885" s="1">
        <v>31.728260869565219</v>
      </c>
      <c r="D7885" s="1">
        <v>52.217391304347828</v>
      </c>
      <c r="E7885">
        <v>1</v>
      </c>
      <c r="F7885" t="s">
        <v>32372</v>
      </c>
      <c r="G7885" t="s">
        <v>32373</v>
      </c>
      <c r="H7885" t="s">
        <v>524</v>
      </c>
      <c r="I7885" t="s">
        <v>32291</v>
      </c>
      <c r="J7885" t="s">
        <v>32374</v>
      </c>
      <c r="K7885">
        <v>86</v>
      </c>
      <c r="L7885" s="1">
        <v>60.543478260869563</v>
      </c>
    </row>
    <row r="7886" spans="1:12" hidden="1" x14ac:dyDescent="0.25">
      <c r="A7886" t="s">
        <v>32375</v>
      </c>
      <c r="B7886" t="s">
        <v>32376</v>
      </c>
      <c r="C7886" s="1">
        <v>26.717391304347824</v>
      </c>
      <c r="D7886" s="1">
        <v>42.543478260869563</v>
      </c>
      <c r="E7886">
        <v>1</v>
      </c>
      <c r="F7886" t="s">
        <v>32377</v>
      </c>
      <c r="G7886" t="s">
        <v>32378</v>
      </c>
      <c r="H7886" t="s">
        <v>27581</v>
      </c>
      <c r="I7886" t="s">
        <v>32291</v>
      </c>
      <c r="J7886" t="s">
        <v>32379</v>
      </c>
      <c r="K7886">
        <v>72</v>
      </c>
      <c r="L7886" s="1">
        <v>53.467391304347828</v>
      </c>
    </row>
    <row r="7887" spans="1:12" hidden="1" x14ac:dyDescent="0.25">
      <c r="A7887" t="s">
        <v>32380</v>
      </c>
      <c r="B7887" t="s">
        <v>32381</v>
      </c>
      <c r="C7887" s="1">
        <v>67.326086956521735</v>
      </c>
      <c r="D7887" s="1">
        <v>106.33695652173913</v>
      </c>
      <c r="E7887">
        <v>1</v>
      </c>
      <c r="F7887" t="s">
        <v>32382</v>
      </c>
      <c r="G7887" t="s">
        <v>32300</v>
      </c>
      <c r="H7887" t="s">
        <v>5875</v>
      </c>
      <c r="I7887" t="s">
        <v>32291</v>
      </c>
      <c r="J7887" t="s">
        <v>32383</v>
      </c>
      <c r="K7887">
        <v>184</v>
      </c>
      <c r="L7887" s="1">
        <v>157.61956521739131</v>
      </c>
    </row>
    <row r="7888" spans="1:12" hidden="1" x14ac:dyDescent="0.25">
      <c r="A7888" t="s">
        <v>32384</v>
      </c>
      <c r="B7888" t="s">
        <v>32385</v>
      </c>
      <c r="C7888" s="1">
        <v>34.097826086956523</v>
      </c>
      <c r="D7888" s="1">
        <v>61.315217391304351</v>
      </c>
      <c r="E7888">
        <v>1</v>
      </c>
      <c r="F7888" t="s">
        <v>32386</v>
      </c>
      <c r="G7888" t="s">
        <v>32387</v>
      </c>
      <c r="H7888" t="s">
        <v>32388</v>
      </c>
      <c r="I7888" t="s">
        <v>32291</v>
      </c>
      <c r="J7888" t="s">
        <v>32389</v>
      </c>
      <c r="K7888">
        <v>100</v>
      </c>
      <c r="L7888" s="1">
        <v>79.554347826086953</v>
      </c>
    </row>
    <row r="7889" spans="1:12" hidden="1" x14ac:dyDescent="0.25">
      <c r="A7889" t="s">
        <v>32390</v>
      </c>
      <c r="B7889" t="s">
        <v>32391</v>
      </c>
      <c r="C7889" s="1">
        <v>13.282608695652174</v>
      </c>
      <c r="D7889" s="1">
        <v>20.760869565217391</v>
      </c>
      <c r="E7889">
        <v>1</v>
      </c>
      <c r="F7889" t="s">
        <v>32392</v>
      </c>
      <c r="G7889" t="s">
        <v>32393</v>
      </c>
      <c r="H7889" t="s">
        <v>10167</v>
      </c>
      <c r="I7889" t="s">
        <v>32291</v>
      </c>
      <c r="J7889" t="s">
        <v>32394</v>
      </c>
      <c r="K7889">
        <v>36</v>
      </c>
      <c r="L7889" s="1">
        <v>21.543478260869566</v>
      </c>
    </row>
    <row r="7890" spans="1:12" hidden="1" x14ac:dyDescent="0.25">
      <c r="A7890" t="s">
        <v>32395</v>
      </c>
      <c r="B7890" t="s">
        <v>32396</v>
      </c>
      <c r="C7890" s="1">
        <v>17.956521739130434</v>
      </c>
      <c r="D7890" s="1">
        <v>37.663043478260867</v>
      </c>
      <c r="E7890">
        <v>1</v>
      </c>
      <c r="F7890" t="s">
        <v>32397</v>
      </c>
      <c r="G7890" t="s">
        <v>32378</v>
      </c>
      <c r="H7890" t="s">
        <v>27581</v>
      </c>
      <c r="I7890" t="s">
        <v>32291</v>
      </c>
      <c r="J7890" t="s">
        <v>32379</v>
      </c>
      <c r="K7890">
        <v>77</v>
      </c>
      <c r="L7890" s="1">
        <v>51.673913043478258</v>
      </c>
    </row>
    <row r="7891" spans="1:12" hidden="1" x14ac:dyDescent="0.25">
      <c r="A7891" t="s">
        <v>32398</v>
      </c>
      <c r="B7891" t="s">
        <v>32399</v>
      </c>
      <c r="C7891" s="1">
        <v>84.358695652173907</v>
      </c>
      <c r="D7891" s="1">
        <v>125.31521739130434</v>
      </c>
      <c r="E7891">
        <v>1</v>
      </c>
      <c r="F7891" t="s">
        <v>32400</v>
      </c>
      <c r="G7891" t="s">
        <v>32401</v>
      </c>
      <c r="H7891" t="s">
        <v>1847</v>
      </c>
      <c r="I7891" t="s">
        <v>32291</v>
      </c>
      <c r="J7891" t="s">
        <v>32402</v>
      </c>
      <c r="K7891">
        <v>135</v>
      </c>
      <c r="L7891" s="1">
        <v>119.40217391304348</v>
      </c>
    </row>
    <row r="7892" spans="1:12" hidden="1" x14ac:dyDescent="0.25">
      <c r="A7892" t="s">
        <v>32403</v>
      </c>
      <c r="B7892" t="s">
        <v>32404</v>
      </c>
      <c r="C7892" s="1">
        <v>67.043478260869563</v>
      </c>
      <c r="D7892" s="1">
        <v>102.5</v>
      </c>
      <c r="E7892">
        <v>1</v>
      </c>
      <c r="F7892" t="s">
        <v>32405</v>
      </c>
      <c r="G7892" t="s">
        <v>32300</v>
      </c>
      <c r="H7892" t="s">
        <v>5875</v>
      </c>
      <c r="I7892" t="s">
        <v>32291</v>
      </c>
      <c r="J7892" t="s">
        <v>32406</v>
      </c>
      <c r="K7892">
        <v>165</v>
      </c>
      <c r="L7892" s="1">
        <v>110.66304347826087</v>
      </c>
    </row>
    <row r="7893" spans="1:12" hidden="1" x14ac:dyDescent="0.25">
      <c r="A7893" t="s">
        <v>32407</v>
      </c>
      <c r="B7893" t="s">
        <v>32408</v>
      </c>
      <c r="C7893" s="1">
        <v>51.402173913043477</v>
      </c>
      <c r="D7893" s="1">
        <v>81.771739130434781</v>
      </c>
      <c r="E7893">
        <v>1</v>
      </c>
      <c r="F7893" t="s">
        <v>32409</v>
      </c>
      <c r="G7893" t="s">
        <v>32393</v>
      </c>
      <c r="H7893" t="s">
        <v>10167</v>
      </c>
      <c r="I7893" t="s">
        <v>32291</v>
      </c>
      <c r="J7893" t="s">
        <v>32394</v>
      </c>
      <c r="K7893">
        <v>103</v>
      </c>
      <c r="L7893" s="1">
        <v>82.293478260869563</v>
      </c>
    </row>
    <row r="7894" spans="1:12" hidden="1" x14ac:dyDescent="0.25">
      <c r="A7894" t="s">
        <v>32410</v>
      </c>
      <c r="B7894" t="s">
        <v>32411</v>
      </c>
      <c r="C7894" s="1">
        <v>11.717391304347826</v>
      </c>
      <c r="D7894" s="1">
        <v>24.391304347826086</v>
      </c>
      <c r="E7894">
        <v>1</v>
      </c>
      <c r="F7894" t="s">
        <v>32412</v>
      </c>
      <c r="G7894" t="s">
        <v>32413</v>
      </c>
      <c r="H7894" t="s">
        <v>17723</v>
      </c>
      <c r="I7894" t="s">
        <v>32291</v>
      </c>
      <c r="J7894" t="s">
        <v>32414</v>
      </c>
      <c r="K7894">
        <v>47</v>
      </c>
      <c r="L7894" s="1">
        <v>26.032608695652176</v>
      </c>
    </row>
    <row r="7895" spans="1:12" hidden="1" x14ac:dyDescent="0.25">
      <c r="A7895" t="s">
        <v>32415</v>
      </c>
      <c r="B7895" t="s">
        <v>32416</v>
      </c>
      <c r="C7895" s="1">
        <v>53.456521739130437</v>
      </c>
      <c r="D7895" s="1">
        <v>81.108695652173907</v>
      </c>
      <c r="E7895">
        <v>1</v>
      </c>
      <c r="F7895" t="s">
        <v>32417</v>
      </c>
      <c r="G7895" t="s">
        <v>32418</v>
      </c>
      <c r="H7895" t="s">
        <v>237</v>
      </c>
      <c r="I7895" t="s">
        <v>32291</v>
      </c>
      <c r="J7895" t="s">
        <v>32419</v>
      </c>
      <c r="K7895">
        <v>108</v>
      </c>
      <c r="L7895" s="1">
        <v>88.467391304347828</v>
      </c>
    </row>
    <row r="7896" spans="1:12" hidden="1" x14ac:dyDescent="0.25">
      <c r="A7896" t="s">
        <v>32420</v>
      </c>
      <c r="B7896" t="s">
        <v>32421</v>
      </c>
      <c r="C7896" s="1">
        <v>13.576086956521738</v>
      </c>
      <c r="D7896" s="1">
        <v>20.989130434782609</v>
      </c>
      <c r="E7896">
        <v>1</v>
      </c>
      <c r="F7896" t="s">
        <v>32422</v>
      </c>
      <c r="G7896" t="s">
        <v>32423</v>
      </c>
      <c r="H7896" t="s">
        <v>32424</v>
      </c>
      <c r="I7896" t="s">
        <v>32291</v>
      </c>
      <c r="J7896" t="s">
        <v>32425</v>
      </c>
      <c r="K7896">
        <v>82</v>
      </c>
      <c r="L7896" s="1">
        <v>32.260869565217391</v>
      </c>
    </row>
    <row r="7897" spans="1:12" hidden="1" x14ac:dyDescent="0.25">
      <c r="A7897" t="s">
        <v>32426</v>
      </c>
      <c r="B7897" t="s">
        <v>32427</v>
      </c>
      <c r="C7897" s="1">
        <v>51.597826086956523</v>
      </c>
      <c r="D7897" s="1">
        <v>82.119565217391298</v>
      </c>
      <c r="E7897">
        <v>1</v>
      </c>
      <c r="F7897" t="s">
        <v>32428</v>
      </c>
      <c r="G7897" t="s">
        <v>10197</v>
      </c>
      <c r="H7897" t="s">
        <v>30473</v>
      </c>
      <c r="I7897" t="s">
        <v>32291</v>
      </c>
      <c r="J7897" t="s">
        <v>32429</v>
      </c>
      <c r="K7897">
        <v>145</v>
      </c>
      <c r="L7897" s="1">
        <v>87.119565217391298</v>
      </c>
    </row>
    <row r="7898" spans="1:12" hidden="1" x14ac:dyDescent="0.25">
      <c r="A7898" t="s">
        <v>32430</v>
      </c>
      <c r="B7898" t="s">
        <v>32431</v>
      </c>
      <c r="C7898" s="1">
        <v>25.967391304347824</v>
      </c>
      <c r="D7898" s="1">
        <v>41.804347826086953</v>
      </c>
      <c r="E7898">
        <v>1</v>
      </c>
      <c r="F7898" t="s">
        <v>32432</v>
      </c>
      <c r="G7898" t="s">
        <v>32433</v>
      </c>
      <c r="H7898" t="s">
        <v>32085</v>
      </c>
      <c r="I7898" t="s">
        <v>32291</v>
      </c>
      <c r="J7898" t="s">
        <v>32434</v>
      </c>
      <c r="K7898">
        <v>67</v>
      </c>
      <c r="L7898" s="1">
        <v>51.684782608695649</v>
      </c>
    </row>
    <row r="7899" spans="1:12" hidden="1" x14ac:dyDescent="0.25">
      <c r="A7899" t="s">
        <v>32435</v>
      </c>
      <c r="B7899" t="s">
        <v>32436</v>
      </c>
      <c r="C7899" s="1">
        <v>28.282608695652176</v>
      </c>
      <c r="D7899" s="1">
        <v>34.043478260869563</v>
      </c>
      <c r="E7899">
        <v>1</v>
      </c>
      <c r="F7899" t="s">
        <v>32437</v>
      </c>
      <c r="G7899" t="s">
        <v>32401</v>
      </c>
      <c r="H7899" t="s">
        <v>1847</v>
      </c>
      <c r="I7899" t="s">
        <v>32291</v>
      </c>
      <c r="J7899" t="s">
        <v>32402</v>
      </c>
      <c r="K7899">
        <v>68</v>
      </c>
      <c r="L7899" s="1">
        <v>45.521739130434781</v>
      </c>
    </row>
    <row r="7900" spans="1:12" hidden="1" x14ac:dyDescent="0.25">
      <c r="A7900" t="s">
        <v>32438</v>
      </c>
      <c r="B7900" t="s">
        <v>32439</v>
      </c>
      <c r="C7900" s="1">
        <v>41.532608695652172</v>
      </c>
      <c r="D7900" s="1">
        <v>76.586956521739125</v>
      </c>
      <c r="E7900">
        <v>1</v>
      </c>
      <c r="F7900" t="s">
        <v>32440</v>
      </c>
      <c r="G7900" t="s">
        <v>32441</v>
      </c>
      <c r="H7900" t="s">
        <v>32359</v>
      </c>
      <c r="I7900" t="s">
        <v>32291</v>
      </c>
      <c r="J7900" t="s">
        <v>32442</v>
      </c>
      <c r="K7900">
        <v>160</v>
      </c>
      <c r="L7900" s="1">
        <v>85.456521739130437</v>
      </c>
    </row>
    <row r="7901" spans="1:12" hidden="1" x14ac:dyDescent="0.25">
      <c r="A7901" t="s">
        <v>32443</v>
      </c>
      <c r="B7901" t="s">
        <v>32444</v>
      </c>
      <c r="C7901" s="1">
        <v>9.8586956521739122</v>
      </c>
      <c r="D7901" s="1">
        <v>22.586956521739129</v>
      </c>
      <c r="E7901">
        <v>1</v>
      </c>
      <c r="F7901" t="s">
        <v>32445</v>
      </c>
      <c r="G7901" t="s">
        <v>11314</v>
      </c>
      <c r="H7901" t="s">
        <v>4</v>
      </c>
      <c r="I7901" t="s">
        <v>32291</v>
      </c>
      <c r="J7901" t="s">
        <v>32446</v>
      </c>
      <c r="K7901">
        <v>42</v>
      </c>
      <c r="L7901" s="1">
        <v>23.641304347826086</v>
      </c>
    </row>
    <row r="7902" spans="1:12" hidden="1" x14ac:dyDescent="0.25">
      <c r="A7902" t="s">
        <v>32447</v>
      </c>
      <c r="B7902" t="s">
        <v>32448</v>
      </c>
      <c r="C7902" s="1">
        <v>33.271739130434781</v>
      </c>
      <c r="D7902" s="1">
        <v>53.054347826086953</v>
      </c>
      <c r="E7902">
        <v>1</v>
      </c>
      <c r="F7902" t="s">
        <v>32449</v>
      </c>
      <c r="G7902" t="s">
        <v>32300</v>
      </c>
      <c r="H7902" t="s">
        <v>5875</v>
      </c>
      <c r="I7902" t="s">
        <v>32291</v>
      </c>
      <c r="J7902" t="s">
        <v>32450</v>
      </c>
      <c r="K7902">
        <v>155</v>
      </c>
      <c r="L7902" s="1">
        <v>68.445652173913047</v>
      </c>
    </row>
    <row r="7903" spans="1:12" hidden="1" x14ac:dyDescent="0.25">
      <c r="A7903" t="s">
        <v>32451</v>
      </c>
      <c r="B7903" t="s">
        <v>32452</v>
      </c>
      <c r="C7903" s="1">
        <v>37.934782608695649</v>
      </c>
      <c r="D7903" s="1">
        <v>45.260869565217391</v>
      </c>
      <c r="E7903">
        <v>1</v>
      </c>
      <c r="F7903" t="s">
        <v>32453</v>
      </c>
      <c r="G7903" t="s">
        <v>32300</v>
      </c>
      <c r="H7903" t="s">
        <v>5875</v>
      </c>
      <c r="I7903" t="s">
        <v>32291</v>
      </c>
      <c r="J7903" t="s">
        <v>32454</v>
      </c>
      <c r="K7903">
        <v>106</v>
      </c>
      <c r="L7903" s="1">
        <v>85.684782608695656</v>
      </c>
    </row>
    <row r="7904" spans="1:12" hidden="1" x14ac:dyDescent="0.25">
      <c r="A7904" t="s">
        <v>32455</v>
      </c>
      <c r="B7904" t="s">
        <v>32456</v>
      </c>
      <c r="E7904">
        <v>0</v>
      </c>
      <c r="F7904" t="s">
        <v>32457</v>
      </c>
      <c r="G7904" t="s">
        <v>32418</v>
      </c>
      <c r="H7904" t="s">
        <v>237</v>
      </c>
      <c r="I7904" t="s">
        <v>32291</v>
      </c>
      <c r="J7904" t="s">
        <v>32458</v>
      </c>
      <c r="K7904">
        <v>67</v>
      </c>
    </row>
    <row r="7905" spans="1:12" hidden="1" x14ac:dyDescent="0.25">
      <c r="A7905" t="s">
        <v>32459</v>
      </c>
      <c r="B7905" t="s">
        <v>32460</v>
      </c>
      <c r="C7905" s="1">
        <v>28.086956521739129</v>
      </c>
      <c r="D7905" s="1">
        <v>49.880434782608695</v>
      </c>
      <c r="E7905">
        <v>1</v>
      </c>
      <c r="F7905" t="s">
        <v>32461</v>
      </c>
      <c r="G7905" t="s">
        <v>17992</v>
      </c>
      <c r="H7905" t="s">
        <v>20392</v>
      </c>
      <c r="I7905" t="s">
        <v>32291</v>
      </c>
      <c r="J7905" t="s">
        <v>32462</v>
      </c>
      <c r="K7905">
        <v>70</v>
      </c>
      <c r="L7905" s="1">
        <v>57.717391304347828</v>
      </c>
    </row>
    <row r="7906" spans="1:12" hidden="1" x14ac:dyDescent="0.25">
      <c r="A7906" t="s">
        <v>32463</v>
      </c>
      <c r="B7906" t="s">
        <v>32464</v>
      </c>
      <c r="E7906">
        <v>0</v>
      </c>
      <c r="F7906" t="s">
        <v>32465</v>
      </c>
      <c r="G7906" t="s">
        <v>3282</v>
      </c>
      <c r="H7906" t="s">
        <v>10831</v>
      </c>
      <c r="I7906" t="s">
        <v>32291</v>
      </c>
      <c r="J7906" t="s">
        <v>32466</v>
      </c>
      <c r="K7906">
        <v>147</v>
      </c>
    </row>
    <row r="7907" spans="1:12" hidden="1" x14ac:dyDescent="0.25">
      <c r="A7907" t="s">
        <v>32467</v>
      </c>
      <c r="B7907" t="s">
        <v>32468</v>
      </c>
      <c r="C7907" s="1">
        <v>27.173913043478262</v>
      </c>
      <c r="D7907" s="1">
        <v>47.336956521739133</v>
      </c>
      <c r="E7907">
        <v>1</v>
      </c>
      <c r="F7907" t="s">
        <v>32469</v>
      </c>
      <c r="G7907" t="s">
        <v>32470</v>
      </c>
      <c r="H7907" t="s">
        <v>14299</v>
      </c>
      <c r="I7907" t="s">
        <v>32291</v>
      </c>
      <c r="J7907" t="s">
        <v>32471</v>
      </c>
      <c r="K7907">
        <v>111</v>
      </c>
      <c r="L7907" s="1">
        <v>68.771739130434781</v>
      </c>
    </row>
    <row r="7908" spans="1:12" hidden="1" x14ac:dyDescent="0.25">
      <c r="A7908" t="s">
        <v>32472</v>
      </c>
      <c r="B7908" t="s">
        <v>32473</v>
      </c>
      <c r="E7908">
        <v>0</v>
      </c>
      <c r="F7908" t="s">
        <v>32474</v>
      </c>
      <c r="G7908" t="s">
        <v>32393</v>
      </c>
      <c r="H7908" t="s">
        <v>10167</v>
      </c>
      <c r="I7908" t="s">
        <v>32291</v>
      </c>
      <c r="J7908" t="s">
        <v>32394</v>
      </c>
      <c r="K7908">
        <v>85</v>
      </c>
    </row>
    <row r="7909" spans="1:12" hidden="1" x14ac:dyDescent="0.25">
      <c r="A7909" t="s">
        <v>32475</v>
      </c>
      <c r="B7909" t="s">
        <v>32476</v>
      </c>
      <c r="C7909" s="1">
        <v>36.423913043478258</v>
      </c>
      <c r="D7909" s="1">
        <v>56.652173913043477</v>
      </c>
      <c r="E7909">
        <v>1</v>
      </c>
      <c r="F7909" t="s">
        <v>32477</v>
      </c>
      <c r="G7909" t="s">
        <v>32393</v>
      </c>
      <c r="H7909" t="s">
        <v>10167</v>
      </c>
      <c r="I7909" t="s">
        <v>32291</v>
      </c>
      <c r="J7909" t="s">
        <v>32478</v>
      </c>
      <c r="K7909">
        <v>95</v>
      </c>
      <c r="L7909" s="1">
        <v>71.315217391304344</v>
      </c>
    </row>
    <row r="7910" spans="1:12" hidden="1" x14ac:dyDescent="0.25">
      <c r="A7910" t="s">
        <v>32479</v>
      </c>
      <c r="B7910" t="s">
        <v>32480</v>
      </c>
      <c r="E7910">
        <v>0</v>
      </c>
      <c r="F7910" t="s">
        <v>32481</v>
      </c>
      <c r="G7910" t="s">
        <v>32300</v>
      </c>
      <c r="H7910" t="s">
        <v>5875</v>
      </c>
      <c r="I7910" t="s">
        <v>32291</v>
      </c>
      <c r="J7910" t="s">
        <v>32482</v>
      </c>
      <c r="K7910">
        <v>74</v>
      </c>
    </row>
    <row r="7911" spans="1:12" hidden="1" x14ac:dyDescent="0.25">
      <c r="A7911" t="s">
        <v>32483</v>
      </c>
      <c r="B7911" t="s">
        <v>32484</v>
      </c>
      <c r="C7911" s="1">
        <v>22.576086956521738</v>
      </c>
      <c r="D7911" s="1">
        <v>37.945652173913047</v>
      </c>
      <c r="E7911">
        <v>1</v>
      </c>
      <c r="F7911" t="s">
        <v>32485</v>
      </c>
      <c r="G7911" t="s">
        <v>32486</v>
      </c>
      <c r="H7911" t="s">
        <v>31167</v>
      </c>
      <c r="I7911" t="s">
        <v>32291</v>
      </c>
      <c r="J7911" t="s">
        <v>32487</v>
      </c>
      <c r="K7911">
        <v>84</v>
      </c>
      <c r="L7911" s="1">
        <v>45.576086956521742</v>
      </c>
    </row>
    <row r="7912" spans="1:12" hidden="1" x14ac:dyDescent="0.25">
      <c r="A7912" t="s">
        <v>32488</v>
      </c>
      <c r="B7912" t="s">
        <v>32489</v>
      </c>
      <c r="C7912" s="1">
        <v>21.989130434782609</v>
      </c>
      <c r="D7912" s="1">
        <v>37.934782608695649</v>
      </c>
      <c r="E7912">
        <v>1</v>
      </c>
      <c r="F7912" t="s">
        <v>32490</v>
      </c>
      <c r="G7912" t="s">
        <v>32491</v>
      </c>
      <c r="H7912" t="s">
        <v>32492</v>
      </c>
      <c r="I7912" t="s">
        <v>32291</v>
      </c>
      <c r="J7912" t="s">
        <v>32493</v>
      </c>
      <c r="K7912">
        <v>64</v>
      </c>
      <c r="L7912" s="1">
        <v>43.554347826086953</v>
      </c>
    </row>
    <row r="7913" spans="1:12" hidden="1" x14ac:dyDescent="0.25">
      <c r="A7913" t="s">
        <v>32494</v>
      </c>
      <c r="B7913" t="s">
        <v>32495</v>
      </c>
      <c r="E7913">
        <v>0</v>
      </c>
      <c r="F7913" t="s">
        <v>32496</v>
      </c>
      <c r="G7913" t="s">
        <v>32497</v>
      </c>
      <c r="H7913" t="s">
        <v>32498</v>
      </c>
      <c r="I7913" t="s">
        <v>32291</v>
      </c>
      <c r="J7913" t="s">
        <v>32499</v>
      </c>
      <c r="K7913">
        <v>53</v>
      </c>
    </row>
    <row r="7914" spans="1:12" hidden="1" x14ac:dyDescent="0.25">
      <c r="A7914" t="s">
        <v>32500</v>
      </c>
      <c r="B7914" t="s">
        <v>32501</v>
      </c>
      <c r="C7914" s="1">
        <v>24.913043478260871</v>
      </c>
      <c r="D7914" s="1">
        <v>30.619565217391305</v>
      </c>
      <c r="E7914">
        <v>1</v>
      </c>
      <c r="F7914" t="s">
        <v>32502</v>
      </c>
      <c r="G7914" t="s">
        <v>988</v>
      </c>
      <c r="H7914" t="s">
        <v>19392</v>
      </c>
      <c r="I7914" t="s">
        <v>32291</v>
      </c>
      <c r="J7914" t="s">
        <v>32503</v>
      </c>
      <c r="K7914">
        <v>102</v>
      </c>
      <c r="L7914" s="1">
        <v>56.195652173913047</v>
      </c>
    </row>
    <row r="7915" spans="1:12" hidden="1" x14ac:dyDescent="0.25">
      <c r="A7915" t="s">
        <v>32504</v>
      </c>
      <c r="B7915" t="s">
        <v>32505</v>
      </c>
      <c r="E7915">
        <v>0</v>
      </c>
      <c r="F7915" t="s">
        <v>32506</v>
      </c>
      <c r="G7915" t="s">
        <v>18510</v>
      </c>
      <c r="H7915" t="s">
        <v>6320</v>
      </c>
      <c r="I7915" t="s">
        <v>32291</v>
      </c>
      <c r="J7915" t="s">
        <v>32507</v>
      </c>
      <c r="K7915">
        <v>41</v>
      </c>
    </row>
    <row r="7916" spans="1:12" hidden="1" x14ac:dyDescent="0.25">
      <c r="A7916" t="s">
        <v>32508</v>
      </c>
      <c r="B7916" t="s">
        <v>32509</v>
      </c>
      <c r="C7916" s="1">
        <v>25.869565217391305</v>
      </c>
      <c r="D7916" s="1">
        <v>32.706521739130437</v>
      </c>
      <c r="E7916">
        <v>1</v>
      </c>
      <c r="F7916" t="s">
        <v>32510</v>
      </c>
      <c r="G7916" t="s">
        <v>32317</v>
      </c>
      <c r="H7916" t="s">
        <v>32318</v>
      </c>
      <c r="I7916" t="s">
        <v>32291</v>
      </c>
      <c r="J7916" t="s">
        <v>32319</v>
      </c>
      <c r="K7916">
        <v>101</v>
      </c>
      <c r="L7916" s="1">
        <v>54.413043478260867</v>
      </c>
    </row>
    <row r="7917" spans="1:12" hidden="1" x14ac:dyDescent="0.25">
      <c r="A7917" t="s">
        <v>32511</v>
      </c>
      <c r="B7917" t="s">
        <v>32512</v>
      </c>
      <c r="C7917" s="1">
        <v>22.5</v>
      </c>
      <c r="D7917" s="1">
        <v>41.260869565217391</v>
      </c>
      <c r="E7917">
        <v>1</v>
      </c>
      <c r="F7917" t="s">
        <v>32513</v>
      </c>
      <c r="G7917" t="s">
        <v>3777</v>
      </c>
      <c r="H7917" t="s">
        <v>32514</v>
      </c>
      <c r="I7917" t="s">
        <v>32291</v>
      </c>
      <c r="J7917" t="s">
        <v>32515</v>
      </c>
      <c r="K7917">
        <v>75</v>
      </c>
      <c r="L7917" s="1">
        <v>57.25</v>
      </c>
    </row>
    <row r="7918" spans="1:12" hidden="1" x14ac:dyDescent="0.25">
      <c r="A7918" t="s">
        <v>32516</v>
      </c>
      <c r="B7918" t="s">
        <v>32517</v>
      </c>
      <c r="C7918" s="1">
        <v>18.260869565217391</v>
      </c>
      <c r="D7918" s="1">
        <v>31.706521739130434</v>
      </c>
      <c r="E7918">
        <v>1</v>
      </c>
      <c r="F7918" t="s">
        <v>32518</v>
      </c>
      <c r="G7918" t="s">
        <v>32519</v>
      </c>
      <c r="H7918" t="s">
        <v>32498</v>
      </c>
      <c r="I7918" t="s">
        <v>32291</v>
      </c>
      <c r="J7918" t="s">
        <v>32520</v>
      </c>
      <c r="K7918">
        <v>51</v>
      </c>
      <c r="L7918" s="1">
        <v>36.108695652173914</v>
      </c>
    </row>
    <row r="7919" spans="1:12" hidden="1" x14ac:dyDescent="0.25">
      <c r="A7919" t="s">
        <v>32521</v>
      </c>
      <c r="B7919" t="s">
        <v>32522</v>
      </c>
      <c r="C7919" s="1">
        <v>20.434782608695652</v>
      </c>
      <c r="D7919" s="1">
        <v>38.195652173913047</v>
      </c>
      <c r="E7919">
        <v>1</v>
      </c>
      <c r="F7919" t="s">
        <v>32523</v>
      </c>
      <c r="G7919" t="s">
        <v>110</v>
      </c>
      <c r="H7919" t="s">
        <v>5875</v>
      </c>
      <c r="I7919" t="s">
        <v>32291</v>
      </c>
      <c r="J7919" t="s">
        <v>32524</v>
      </c>
      <c r="K7919">
        <v>66</v>
      </c>
      <c r="L7919" s="1">
        <v>46.728260869565219</v>
      </c>
    </row>
    <row r="7920" spans="1:12" hidden="1" x14ac:dyDescent="0.25">
      <c r="A7920" t="s">
        <v>32525</v>
      </c>
      <c r="B7920" t="s">
        <v>32526</v>
      </c>
      <c r="C7920" s="1">
        <v>14.434782608695652</v>
      </c>
      <c r="D7920" s="1">
        <v>29.065217391304348</v>
      </c>
      <c r="E7920">
        <v>1</v>
      </c>
      <c r="F7920" t="s">
        <v>32527</v>
      </c>
      <c r="G7920" t="s">
        <v>32528</v>
      </c>
      <c r="H7920" t="s">
        <v>32529</v>
      </c>
      <c r="I7920" t="s">
        <v>32291</v>
      </c>
      <c r="J7920" t="s">
        <v>32530</v>
      </c>
      <c r="K7920">
        <v>44</v>
      </c>
      <c r="L7920" s="1">
        <v>34.141304347826086</v>
      </c>
    </row>
    <row r="7921" spans="1:12" hidden="1" x14ac:dyDescent="0.25">
      <c r="A7921" t="s">
        <v>32531</v>
      </c>
      <c r="B7921" t="s">
        <v>32532</v>
      </c>
      <c r="C7921" s="1">
        <v>41.423913043478258</v>
      </c>
      <c r="D7921" s="1">
        <v>49.956521739130437</v>
      </c>
      <c r="E7921">
        <v>1</v>
      </c>
      <c r="F7921" t="s">
        <v>32533</v>
      </c>
      <c r="G7921" t="s">
        <v>3282</v>
      </c>
      <c r="H7921" t="s">
        <v>10831</v>
      </c>
      <c r="I7921" t="s">
        <v>32291</v>
      </c>
      <c r="J7921" t="s">
        <v>32466</v>
      </c>
      <c r="K7921">
        <v>106</v>
      </c>
      <c r="L7921" s="1">
        <v>95.108695652173907</v>
      </c>
    </row>
    <row r="7922" spans="1:12" hidden="1" x14ac:dyDescent="0.25">
      <c r="A7922" t="s">
        <v>32534</v>
      </c>
      <c r="B7922" t="s">
        <v>32535</v>
      </c>
      <c r="C7922" s="1">
        <v>19.608695652173914</v>
      </c>
      <c r="D7922" s="1">
        <v>34.130434782608695</v>
      </c>
      <c r="E7922">
        <v>1</v>
      </c>
      <c r="F7922" t="s">
        <v>32536</v>
      </c>
      <c r="G7922" t="s">
        <v>32537</v>
      </c>
      <c r="H7922" t="s">
        <v>32538</v>
      </c>
      <c r="I7922" t="s">
        <v>32291</v>
      </c>
      <c r="J7922" t="s">
        <v>32539</v>
      </c>
      <c r="K7922">
        <v>70</v>
      </c>
      <c r="L7922" s="1">
        <v>39.228260869565219</v>
      </c>
    </row>
    <row r="7923" spans="1:12" hidden="1" x14ac:dyDescent="0.25">
      <c r="A7923" t="s">
        <v>32540</v>
      </c>
      <c r="B7923" t="s">
        <v>32541</v>
      </c>
      <c r="C7923" s="1">
        <v>26.402173913043477</v>
      </c>
      <c r="D7923" s="1">
        <v>44.380434782608695</v>
      </c>
      <c r="E7923">
        <v>1</v>
      </c>
      <c r="F7923" t="s">
        <v>32542</v>
      </c>
      <c r="G7923" t="s">
        <v>32491</v>
      </c>
      <c r="H7923" t="s">
        <v>32492</v>
      </c>
      <c r="I7923" t="s">
        <v>32291</v>
      </c>
      <c r="J7923" t="s">
        <v>32493</v>
      </c>
      <c r="K7923">
        <v>71</v>
      </c>
      <c r="L7923" s="1">
        <v>44.293478260869563</v>
      </c>
    </row>
    <row r="7924" spans="1:12" hidden="1" x14ac:dyDescent="0.25">
      <c r="A7924" t="s">
        <v>32543</v>
      </c>
      <c r="B7924" t="s">
        <v>32544</v>
      </c>
      <c r="C7924" s="1">
        <v>55.086956521739133</v>
      </c>
      <c r="D7924" s="1">
        <v>96.25</v>
      </c>
      <c r="E7924">
        <v>1</v>
      </c>
      <c r="F7924" t="s">
        <v>32545</v>
      </c>
      <c r="G7924" t="s">
        <v>32300</v>
      </c>
      <c r="H7924" t="s">
        <v>5875</v>
      </c>
      <c r="I7924" t="s">
        <v>32291</v>
      </c>
      <c r="J7924" t="s">
        <v>32546</v>
      </c>
      <c r="K7924">
        <v>146</v>
      </c>
      <c r="L7924" s="1">
        <v>80.380434782608702</v>
      </c>
    </row>
    <row r="7925" spans="1:12" hidden="1" x14ac:dyDescent="0.25">
      <c r="A7925" t="s">
        <v>32547</v>
      </c>
      <c r="B7925" t="s">
        <v>32548</v>
      </c>
      <c r="C7925" s="1">
        <v>28.75</v>
      </c>
      <c r="D7925" s="1">
        <v>47.663043478260867</v>
      </c>
      <c r="E7925">
        <v>1</v>
      </c>
      <c r="F7925" t="s">
        <v>32549</v>
      </c>
      <c r="G7925" t="s">
        <v>32550</v>
      </c>
      <c r="H7925" t="s">
        <v>32345</v>
      </c>
      <c r="I7925" t="s">
        <v>32291</v>
      </c>
      <c r="J7925" t="s">
        <v>32551</v>
      </c>
      <c r="K7925">
        <v>87</v>
      </c>
      <c r="L7925" s="1">
        <v>62.902173913043477</v>
      </c>
    </row>
    <row r="7926" spans="1:12" hidden="1" x14ac:dyDescent="0.25">
      <c r="A7926" t="s">
        <v>32552</v>
      </c>
      <c r="B7926" t="s">
        <v>32553</v>
      </c>
      <c r="C7926" s="1">
        <v>41.391304347826086</v>
      </c>
      <c r="D7926" s="1">
        <v>63.163043478260867</v>
      </c>
      <c r="E7926">
        <v>1</v>
      </c>
      <c r="F7926" t="s">
        <v>32554</v>
      </c>
      <c r="G7926" t="s">
        <v>99</v>
      </c>
      <c r="H7926" t="s">
        <v>22832</v>
      </c>
      <c r="I7926" t="s">
        <v>32291</v>
      </c>
      <c r="J7926" t="s">
        <v>32555</v>
      </c>
      <c r="K7926">
        <v>129</v>
      </c>
      <c r="L7926" s="1">
        <v>105.28260869565217</v>
      </c>
    </row>
    <row r="7927" spans="1:12" hidden="1" x14ac:dyDescent="0.25">
      <c r="A7927" t="s">
        <v>32556</v>
      </c>
      <c r="B7927" t="s">
        <v>32557</v>
      </c>
      <c r="E7927">
        <v>0</v>
      </c>
      <c r="F7927" t="s">
        <v>32558</v>
      </c>
      <c r="G7927" t="s">
        <v>6395</v>
      </c>
      <c r="H7927" t="s">
        <v>19181</v>
      </c>
      <c r="I7927" t="s">
        <v>32291</v>
      </c>
      <c r="J7927" t="s">
        <v>32559</v>
      </c>
      <c r="K7927">
        <v>54</v>
      </c>
      <c r="L7927" s="1">
        <v>3.3333333333333335</v>
      </c>
    </row>
    <row r="7928" spans="1:12" hidden="1" x14ac:dyDescent="0.25">
      <c r="A7928" t="s">
        <v>32560</v>
      </c>
      <c r="B7928" t="s">
        <v>32561</v>
      </c>
      <c r="C7928" s="1">
        <v>77.619565217391298</v>
      </c>
      <c r="D7928" s="1">
        <v>98.793478260869563</v>
      </c>
      <c r="E7928">
        <v>1</v>
      </c>
      <c r="F7928" t="s">
        <v>32562</v>
      </c>
      <c r="G7928" t="s">
        <v>12063</v>
      </c>
      <c r="H7928" t="s">
        <v>32563</v>
      </c>
      <c r="I7928" t="s">
        <v>32291</v>
      </c>
      <c r="J7928" t="s">
        <v>32564</v>
      </c>
      <c r="K7928">
        <v>151</v>
      </c>
      <c r="L7928" s="1">
        <v>132.4891304347826</v>
      </c>
    </row>
    <row r="7929" spans="1:12" hidden="1" x14ac:dyDescent="0.25">
      <c r="A7929" t="s">
        <v>32565</v>
      </c>
      <c r="B7929" t="s">
        <v>32566</v>
      </c>
      <c r="C7929" s="1">
        <v>41.717391304347828</v>
      </c>
      <c r="D7929" s="1">
        <v>73.836956521739125</v>
      </c>
      <c r="E7929">
        <v>1</v>
      </c>
      <c r="F7929" t="s">
        <v>32567</v>
      </c>
      <c r="G7929" t="s">
        <v>32568</v>
      </c>
      <c r="H7929" t="s">
        <v>5875</v>
      </c>
      <c r="I7929" t="s">
        <v>32291</v>
      </c>
      <c r="J7929" t="s">
        <v>32569</v>
      </c>
      <c r="K7929">
        <v>135</v>
      </c>
      <c r="L7929" s="1">
        <v>101.35869565217391</v>
      </c>
    </row>
    <row r="7930" spans="1:12" hidden="1" x14ac:dyDescent="0.25">
      <c r="A7930" t="s">
        <v>32570</v>
      </c>
      <c r="B7930" t="s">
        <v>32571</v>
      </c>
      <c r="C7930" s="1">
        <v>18.054347826086957</v>
      </c>
      <c r="D7930" s="1">
        <v>34.326086956521742</v>
      </c>
      <c r="E7930">
        <v>1</v>
      </c>
      <c r="F7930" t="s">
        <v>32572</v>
      </c>
      <c r="G7930" t="s">
        <v>26859</v>
      </c>
      <c r="H7930" t="s">
        <v>10698</v>
      </c>
      <c r="I7930" t="s">
        <v>32291</v>
      </c>
      <c r="J7930" t="s">
        <v>32573</v>
      </c>
      <c r="K7930">
        <v>60</v>
      </c>
      <c r="L7930" s="1">
        <v>39.402173913043477</v>
      </c>
    </row>
    <row r="7931" spans="1:12" hidden="1" x14ac:dyDescent="0.25">
      <c r="A7931" t="s">
        <v>32574</v>
      </c>
      <c r="B7931" t="s">
        <v>32575</v>
      </c>
      <c r="C7931" s="1">
        <v>40.902173913043477</v>
      </c>
      <c r="D7931" s="1">
        <v>74.434782608695656</v>
      </c>
      <c r="E7931">
        <v>1</v>
      </c>
      <c r="F7931" t="s">
        <v>32576</v>
      </c>
      <c r="G7931" t="s">
        <v>32300</v>
      </c>
      <c r="H7931" t="s">
        <v>5875</v>
      </c>
      <c r="I7931" t="s">
        <v>32291</v>
      </c>
      <c r="J7931" t="s">
        <v>32482</v>
      </c>
      <c r="K7931">
        <v>128</v>
      </c>
      <c r="L7931" s="1">
        <v>93.619565217391298</v>
      </c>
    </row>
    <row r="7932" spans="1:12" hidden="1" x14ac:dyDescent="0.25">
      <c r="A7932" t="s">
        <v>32577</v>
      </c>
      <c r="B7932" t="s">
        <v>32578</v>
      </c>
      <c r="C7932" s="1">
        <v>20.054347826086957</v>
      </c>
      <c r="D7932" s="1">
        <v>24.771739130434781</v>
      </c>
      <c r="E7932">
        <v>1</v>
      </c>
      <c r="F7932" t="s">
        <v>32579</v>
      </c>
      <c r="G7932" t="s">
        <v>16437</v>
      </c>
      <c r="H7932" t="s">
        <v>32492</v>
      </c>
      <c r="I7932" t="s">
        <v>32291</v>
      </c>
      <c r="J7932" t="s">
        <v>32580</v>
      </c>
      <c r="K7932">
        <v>88</v>
      </c>
      <c r="L7932" s="1">
        <v>42.858695652173914</v>
      </c>
    </row>
    <row r="7933" spans="1:12" hidden="1" x14ac:dyDescent="0.25">
      <c r="A7933" t="s">
        <v>32581</v>
      </c>
      <c r="B7933" t="s">
        <v>32582</v>
      </c>
      <c r="C7933" s="1">
        <v>15.760869565217391</v>
      </c>
      <c r="D7933" s="1">
        <v>29.489130434782609</v>
      </c>
      <c r="E7933">
        <v>1</v>
      </c>
      <c r="F7933" t="s">
        <v>32583</v>
      </c>
      <c r="G7933" t="s">
        <v>32584</v>
      </c>
      <c r="H7933" t="s">
        <v>32585</v>
      </c>
      <c r="I7933" t="s">
        <v>32291</v>
      </c>
      <c r="J7933" t="s">
        <v>32586</v>
      </c>
      <c r="K7933">
        <v>75</v>
      </c>
      <c r="L7933" s="1">
        <v>42.380434782608695</v>
      </c>
    </row>
    <row r="7934" spans="1:12" hidden="1" x14ac:dyDescent="0.25">
      <c r="A7934" t="s">
        <v>32587</v>
      </c>
      <c r="B7934" t="s">
        <v>32588</v>
      </c>
      <c r="C7934" s="1">
        <v>27.228260869565219</v>
      </c>
      <c r="D7934" s="1">
        <v>47.195652173913047</v>
      </c>
      <c r="E7934">
        <v>1</v>
      </c>
      <c r="F7934" t="s">
        <v>32589</v>
      </c>
      <c r="G7934" t="s">
        <v>291</v>
      </c>
      <c r="H7934" t="s">
        <v>32590</v>
      </c>
      <c r="I7934" t="s">
        <v>32291</v>
      </c>
      <c r="J7934" t="s">
        <v>32591</v>
      </c>
      <c r="K7934">
        <v>97</v>
      </c>
      <c r="L7934" s="1">
        <v>81.739130434782609</v>
      </c>
    </row>
    <row r="7935" spans="1:12" hidden="1" x14ac:dyDescent="0.25">
      <c r="A7935" t="s">
        <v>32592</v>
      </c>
      <c r="B7935" t="s">
        <v>32593</v>
      </c>
      <c r="C7935" s="1">
        <v>18.532608695652176</v>
      </c>
      <c r="D7935" s="1">
        <v>29.967391304347824</v>
      </c>
      <c r="E7935">
        <v>1</v>
      </c>
      <c r="F7935" t="s">
        <v>32594</v>
      </c>
      <c r="G7935" t="s">
        <v>18457</v>
      </c>
      <c r="H7935" t="s">
        <v>1847</v>
      </c>
      <c r="I7935" t="s">
        <v>32291</v>
      </c>
      <c r="J7935" t="s">
        <v>32595</v>
      </c>
      <c r="K7935">
        <v>60</v>
      </c>
      <c r="L7935" s="1">
        <v>44.836956521739133</v>
      </c>
    </row>
    <row r="7936" spans="1:12" hidden="1" x14ac:dyDescent="0.25">
      <c r="A7936" t="s">
        <v>32596</v>
      </c>
      <c r="B7936" t="s">
        <v>32597</v>
      </c>
      <c r="C7936" s="1">
        <v>21.293478260869566</v>
      </c>
      <c r="D7936" s="1">
        <v>35.5</v>
      </c>
      <c r="E7936">
        <v>1</v>
      </c>
      <c r="F7936" t="s">
        <v>32598</v>
      </c>
      <c r="G7936" t="s">
        <v>18395</v>
      </c>
      <c r="H7936" t="s">
        <v>32290</v>
      </c>
      <c r="I7936" t="s">
        <v>32291</v>
      </c>
      <c r="J7936" t="s">
        <v>32599</v>
      </c>
      <c r="K7936">
        <v>54</v>
      </c>
      <c r="L7936" s="1">
        <v>46.826086956521742</v>
      </c>
    </row>
    <row r="7937" spans="1:12" hidden="1" x14ac:dyDescent="0.25">
      <c r="A7937" t="s">
        <v>32600</v>
      </c>
      <c r="B7937" t="s">
        <v>32601</v>
      </c>
      <c r="C7937" s="1">
        <v>15.315217391304348</v>
      </c>
      <c r="D7937" s="1">
        <v>24.119565217391305</v>
      </c>
      <c r="E7937">
        <v>1</v>
      </c>
      <c r="F7937" t="s">
        <v>32602</v>
      </c>
      <c r="G7937" t="s">
        <v>32603</v>
      </c>
      <c r="H7937" t="s">
        <v>17302</v>
      </c>
      <c r="I7937" t="s">
        <v>32291</v>
      </c>
      <c r="J7937" t="s">
        <v>32604</v>
      </c>
      <c r="K7937">
        <v>62</v>
      </c>
      <c r="L7937" s="1">
        <v>35.826086956521742</v>
      </c>
    </row>
    <row r="7938" spans="1:12" hidden="1" x14ac:dyDescent="0.25">
      <c r="A7938" t="s">
        <v>32605</v>
      </c>
      <c r="B7938" t="s">
        <v>32606</v>
      </c>
      <c r="C7938" s="1">
        <v>24.728260869565219</v>
      </c>
      <c r="D7938" s="1">
        <v>40.413043478260867</v>
      </c>
      <c r="E7938">
        <v>1</v>
      </c>
      <c r="F7938" t="s">
        <v>32607</v>
      </c>
      <c r="G7938" t="s">
        <v>21706</v>
      </c>
      <c r="H7938" t="s">
        <v>32563</v>
      </c>
      <c r="I7938" t="s">
        <v>32291</v>
      </c>
      <c r="J7938" t="s">
        <v>32608</v>
      </c>
      <c r="K7938">
        <v>63</v>
      </c>
      <c r="L7938" s="1">
        <v>56.467391304347828</v>
      </c>
    </row>
    <row r="7939" spans="1:12" hidden="1" x14ac:dyDescent="0.25">
      <c r="A7939" t="s">
        <v>32609</v>
      </c>
      <c r="B7939" t="s">
        <v>32610</v>
      </c>
      <c r="C7939" s="1">
        <v>24.065217391304348</v>
      </c>
      <c r="D7939" s="1">
        <v>38.119565217391305</v>
      </c>
      <c r="E7939">
        <v>1</v>
      </c>
      <c r="F7939" t="s">
        <v>32611</v>
      </c>
      <c r="G7939" t="s">
        <v>32612</v>
      </c>
      <c r="H7939" t="s">
        <v>32613</v>
      </c>
      <c r="I7939" t="s">
        <v>32291</v>
      </c>
      <c r="J7939" t="s">
        <v>32614</v>
      </c>
      <c r="K7939">
        <v>63</v>
      </c>
      <c r="L7939" s="1">
        <v>58.402173913043477</v>
      </c>
    </row>
    <row r="7940" spans="1:12" hidden="1" x14ac:dyDescent="0.25">
      <c r="A7940" t="s">
        <v>32615</v>
      </c>
      <c r="B7940" t="s">
        <v>27817</v>
      </c>
      <c r="C7940" s="1">
        <v>34</v>
      </c>
      <c r="D7940" s="1">
        <v>56.173913043478258</v>
      </c>
      <c r="E7940">
        <v>1</v>
      </c>
      <c r="F7940" t="s">
        <v>32616</v>
      </c>
      <c r="G7940" t="s">
        <v>32617</v>
      </c>
      <c r="H7940" t="s">
        <v>286</v>
      </c>
      <c r="I7940" t="s">
        <v>32291</v>
      </c>
      <c r="J7940" t="s">
        <v>32618</v>
      </c>
      <c r="K7940">
        <v>84</v>
      </c>
      <c r="L7940" s="1">
        <v>57.902173913043477</v>
      </c>
    </row>
    <row r="7941" spans="1:12" hidden="1" x14ac:dyDescent="0.25">
      <c r="A7941" t="s">
        <v>32619</v>
      </c>
      <c r="B7941" t="s">
        <v>32620</v>
      </c>
      <c r="C7941" s="1">
        <v>77.978260869565219</v>
      </c>
      <c r="D7941" s="1">
        <v>92.260869565217391</v>
      </c>
      <c r="E7941">
        <v>1</v>
      </c>
      <c r="F7941" t="s">
        <v>32621</v>
      </c>
      <c r="G7941" t="s">
        <v>32300</v>
      </c>
      <c r="H7941" t="s">
        <v>5875</v>
      </c>
      <c r="I7941" t="s">
        <v>32291</v>
      </c>
      <c r="J7941" t="s">
        <v>32482</v>
      </c>
      <c r="K7941">
        <v>175</v>
      </c>
      <c r="L7941" s="1">
        <v>149.20652173913044</v>
      </c>
    </row>
    <row r="7942" spans="1:12" hidden="1" x14ac:dyDescent="0.25">
      <c r="A7942" t="s">
        <v>32622</v>
      </c>
      <c r="B7942" t="s">
        <v>32623</v>
      </c>
      <c r="C7942" s="1">
        <v>11.793478260869565</v>
      </c>
      <c r="D7942" s="1">
        <v>16.619565217391305</v>
      </c>
      <c r="E7942">
        <v>1</v>
      </c>
      <c r="F7942" t="s">
        <v>32624</v>
      </c>
      <c r="G7942" t="s">
        <v>32625</v>
      </c>
      <c r="H7942" t="s">
        <v>32626</v>
      </c>
      <c r="I7942" t="s">
        <v>32291</v>
      </c>
      <c r="J7942" t="s">
        <v>32627</v>
      </c>
      <c r="K7942">
        <v>70</v>
      </c>
      <c r="L7942" s="1">
        <v>30.065217391304348</v>
      </c>
    </row>
    <row r="7943" spans="1:12" hidden="1" x14ac:dyDescent="0.25">
      <c r="A7943" t="s">
        <v>32628</v>
      </c>
      <c r="B7943" t="s">
        <v>32629</v>
      </c>
      <c r="C7943" s="1">
        <v>17.706521739130434</v>
      </c>
      <c r="D7943" s="1">
        <v>31.597826086956523</v>
      </c>
      <c r="E7943">
        <v>1</v>
      </c>
      <c r="F7943" t="s">
        <v>32630</v>
      </c>
      <c r="G7943" t="s">
        <v>22371</v>
      </c>
      <c r="H7943" t="s">
        <v>32631</v>
      </c>
      <c r="I7943" t="s">
        <v>32291</v>
      </c>
      <c r="J7943" t="s">
        <v>32632</v>
      </c>
      <c r="K7943">
        <v>38</v>
      </c>
      <c r="L7943" s="1">
        <v>34.358695652173914</v>
      </c>
    </row>
    <row r="7944" spans="1:12" hidden="1" x14ac:dyDescent="0.25">
      <c r="A7944" t="s">
        <v>32633</v>
      </c>
      <c r="B7944" t="s">
        <v>32634</v>
      </c>
      <c r="E7944">
        <v>0</v>
      </c>
      <c r="F7944" t="s">
        <v>32635</v>
      </c>
      <c r="G7944" t="s">
        <v>10197</v>
      </c>
      <c r="H7944" t="s">
        <v>30473</v>
      </c>
      <c r="I7944" t="s">
        <v>32291</v>
      </c>
      <c r="J7944" t="s">
        <v>32636</v>
      </c>
      <c r="K7944">
        <v>48</v>
      </c>
      <c r="L7944" s="1">
        <v>10.266666666666667</v>
      </c>
    </row>
    <row r="7945" spans="1:12" hidden="1" x14ac:dyDescent="0.25">
      <c r="A7945" t="s">
        <v>32637</v>
      </c>
      <c r="B7945" t="s">
        <v>32638</v>
      </c>
      <c r="C7945" s="1">
        <v>13.032608695652174</v>
      </c>
      <c r="D7945" s="1">
        <v>17.565217391304348</v>
      </c>
      <c r="E7945">
        <v>1</v>
      </c>
      <c r="F7945" t="s">
        <v>32639</v>
      </c>
      <c r="G7945" t="s">
        <v>6480</v>
      </c>
      <c r="H7945" t="s">
        <v>12305</v>
      </c>
      <c r="I7945" t="s">
        <v>32291</v>
      </c>
      <c r="J7945" t="s">
        <v>32640</v>
      </c>
      <c r="K7945">
        <v>70</v>
      </c>
      <c r="L7945" s="1">
        <v>38</v>
      </c>
    </row>
    <row r="7946" spans="1:12" hidden="1" x14ac:dyDescent="0.25">
      <c r="A7946" t="s">
        <v>32641</v>
      </c>
      <c r="B7946" t="s">
        <v>32642</v>
      </c>
      <c r="C7946" s="1">
        <v>11.836956521739131</v>
      </c>
      <c r="D7946" s="1">
        <v>23.043478260869566</v>
      </c>
      <c r="E7946">
        <v>1</v>
      </c>
      <c r="F7946" t="s">
        <v>32643</v>
      </c>
      <c r="G7946" t="s">
        <v>32644</v>
      </c>
      <c r="H7946" t="s">
        <v>19364</v>
      </c>
      <c r="I7946" t="s">
        <v>32291</v>
      </c>
      <c r="J7946" t="s">
        <v>32645</v>
      </c>
      <c r="K7946">
        <v>64</v>
      </c>
      <c r="L7946" s="1">
        <v>30.75</v>
      </c>
    </row>
    <row r="7947" spans="1:12" hidden="1" x14ac:dyDescent="0.25">
      <c r="A7947" t="s">
        <v>32646</v>
      </c>
      <c r="B7947" t="s">
        <v>32647</v>
      </c>
      <c r="E7947">
        <v>0</v>
      </c>
      <c r="F7947" t="s">
        <v>32648</v>
      </c>
      <c r="G7947" t="s">
        <v>18809</v>
      </c>
      <c r="H7947" t="s">
        <v>32631</v>
      </c>
      <c r="I7947" t="s">
        <v>32291</v>
      </c>
      <c r="J7947" t="s">
        <v>32649</v>
      </c>
      <c r="K7947">
        <v>64</v>
      </c>
    </row>
    <row r="7948" spans="1:12" hidden="1" x14ac:dyDescent="0.25">
      <c r="A7948" t="s">
        <v>32650</v>
      </c>
      <c r="B7948" t="s">
        <v>32651</v>
      </c>
      <c r="C7948" s="1">
        <v>15.456521739130435</v>
      </c>
      <c r="D7948" s="1">
        <v>23.739130434782609</v>
      </c>
      <c r="E7948">
        <v>1</v>
      </c>
      <c r="F7948" t="s">
        <v>32652</v>
      </c>
      <c r="G7948" t="s">
        <v>20580</v>
      </c>
      <c r="H7948" t="s">
        <v>32085</v>
      </c>
      <c r="I7948" t="s">
        <v>32291</v>
      </c>
      <c r="J7948" t="s">
        <v>32653</v>
      </c>
      <c r="K7948">
        <v>66</v>
      </c>
      <c r="L7948" s="1">
        <v>36.630434782608695</v>
      </c>
    </row>
    <row r="7949" spans="1:12" hidden="1" x14ac:dyDescent="0.25">
      <c r="A7949" t="s">
        <v>32654</v>
      </c>
      <c r="B7949" t="s">
        <v>32655</v>
      </c>
      <c r="C7949" s="1">
        <v>32.130434782608695</v>
      </c>
      <c r="D7949" s="1">
        <v>52.586956521739133</v>
      </c>
      <c r="E7949">
        <v>1</v>
      </c>
      <c r="F7949" t="s">
        <v>32656</v>
      </c>
      <c r="G7949" t="s">
        <v>32418</v>
      </c>
      <c r="H7949" t="s">
        <v>237</v>
      </c>
      <c r="I7949" t="s">
        <v>32291</v>
      </c>
      <c r="J7949" t="s">
        <v>32458</v>
      </c>
      <c r="K7949">
        <v>83</v>
      </c>
      <c r="L7949" s="1">
        <v>53.467391304347828</v>
      </c>
    </row>
    <row r="7950" spans="1:12" hidden="1" x14ac:dyDescent="0.25">
      <c r="A7950" t="s">
        <v>32657</v>
      </c>
      <c r="B7950" t="s">
        <v>32658</v>
      </c>
      <c r="E7950">
        <v>0</v>
      </c>
      <c r="F7950" t="s">
        <v>32659</v>
      </c>
      <c r="G7950" t="s">
        <v>27151</v>
      </c>
      <c r="H7950" t="s">
        <v>19181</v>
      </c>
      <c r="I7950" t="s">
        <v>32291</v>
      </c>
      <c r="J7950" t="s">
        <v>32660</v>
      </c>
      <c r="K7950">
        <v>41</v>
      </c>
      <c r="L7950" s="1">
        <v>4.5</v>
      </c>
    </row>
    <row r="7951" spans="1:12" hidden="1" x14ac:dyDescent="0.25">
      <c r="A7951" t="s">
        <v>32661</v>
      </c>
      <c r="B7951" t="s">
        <v>32662</v>
      </c>
      <c r="C7951" s="1">
        <v>19.826086956521738</v>
      </c>
      <c r="D7951" s="1">
        <v>25</v>
      </c>
      <c r="E7951">
        <v>1</v>
      </c>
      <c r="F7951" t="s">
        <v>32663</v>
      </c>
      <c r="G7951" t="s">
        <v>32664</v>
      </c>
      <c r="H7951" t="s">
        <v>32085</v>
      </c>
      <c r="I7951" t="s">
        <v>32291</v>
      </c>
      <c r="J7951" t="s">
        <v>32665</v>
      </c>
      <c r="K7951">
        <v>64</v>
      </c>
      <c r="L7951" s="1">
        <v>39.75</v>
      </c>
    </row>
    <row r="7952" spans="1:12" hidden="1" x14ac:dyDescent="0.25">
      <c r="A7952" t="s">
        <v>32666</v>
      </c>
      <c r="B7952" t="s">
        <v>32667</v>
      </c>
      <c r="C7952" s="1">
        <v>26.934782608695652</v>
      </c>
      <c r="D7952" s="1">
        <v>34.293478260869563</v>
      </c>
      <c r="E7952">
        <v>1</v>
      </c>
      <c r="F7952" t="s">
        <v>32668</v>
      </c>
      <c r="G7952" t="s">
        <v>12912</v>
      </c>
      <c r="H7952" t="s">
        <v>32290</v>
      </c>
      <c r="I7952" t="s">
        <v>32291</v>
      </c>
      <c r="J7952" t="s">
        <v>32296</v>
      </c>
      <c r="K7952">
        <v>97</v>
      </c>
      <c r="L7952" s="1">
        <v>60.152173913043477</v>
      </c>
    </row>
    <row r="7953" spans="1:12" hidden="1" x14ac:dyDescent="0.25">
      <c r="A7953" t="s">
        <v>32669</v>
      </c>
      <c r="B7953" t="s">
        <v>32670</v>
      </c>
      <c r="C7953" s="1">
        <v>24.282608695652176</v>
      </c>
      <c r="D7953" s="1">
        <v>45.108695652173914</v>
      </c>
      <c r="E7953">
        <v>1</v>
      </c>
      <c r="F7953" t="s">
        <v>32671</v>
      </c>
      <c r="G7953" t="s">
        <v>32401</v>
      </c>
      <c r="H7953" t="s">
        <v>1847</v>
      </c>
      <c r="I7953" t="s">
        <v>32291</v>
      </c>
      <c r="J7953" t="s">
        <v>32402</v>
      </c>
      <c r="K7953">
        <v>71</v>
      </c>
      <c r="L7953" s="1">
        <v>65.782608695652172</v>
      </c>
    </row>
    <row r="7954" spans="1:12" hidden="1" x14ac:dyDescent="0.25">
      <c r="A7954" t="s">
        <v>32672</v>
      </c>
      <c r="B7954" t="s">
        <v>32673</v>
      </c>
      <c r="C7954" s="1">
        <v>18.108695652173914</v>
      </c>
      <c r="D7954" s="1">
        <v>27.119565217391305</v>
      </c>
      <c r="E7954">
        <v>1</v>
      </c>
      <c r="F7954" t="s">
        <v>32674</v>
      </c>
      <c r="G7954" t="s">
        <v>32675</v>
      </c>
      <c r="H7954" t="s">
        <v>5402</v>
      </c>
      <c r="I7954" t="s">
        <v>32291</v>
      </c>
      <c r="J7954" t="s">
        <v>32676</v>
      </c>
      <c r="K7954">
        <v>76</v>
      </c>
      <c r="L7954" s="1">
        <v>47.489130434782609</v>
      </c>
    </row>
    <row r="7955" spans="1:12" hidden="1" x14ac:dyDescent="0.25">
      <c r="A7955" t="s">
        <v>32677</v>
      </c>
      <c r="B7955" t="s">
        <v>32678</v>
      </c>
      <c r="E7955">
        <v>0</v>
      </c>
      <c r="F7955" t="s">
        <v>32679</v>
      </c>
      <c r="G7955" t="s">
        <v>13340</v>
      </c>
      <c r="H7955" t="s">
        <v>1969</v>
      </c>
      <c r="I7955" t="s">
        <v>32291</v>
      </c>
      <c r="J7955" t="s">
        <v>32680</v>
      </c>
      <c r="K7955">
        <v>104</v>
      </c>
      <c r="L7955" s="1">
        <v>1</v>
      </c>
    </row>
    <row r="7956" spans="1:12" hidden="1" x14ac:dyDescent="0.25">
      <c r="A7956" t="s">
        <v>32681</v>
      </c>
      <c r="B7956" t="s">
        <v>32682</v>
      </c>
      <c r="C7956" s="1">
        <v>20.097826086956523</v>
      </c>
      <c r="D7956" s="1">
        <v>39.163043478260867</v>
      </c>
      <c r="E7956">
        <v>1</v>
      </c>
      <c r="F7956" t="s">
        <v>32683</v>
      </c>
      <c r="G7956" t="s">
        <v>32684</v>
      </c>
      <c r="H7956" t="s">
        <v>1969</v>
      </c>
      <c r="I7956" t="s">
        <v>32291</v>
      </c>
      <c r="J7956" t="s">
        <v>32685</v>
      </c>
      <c r="K7956">
        <v>60</v>
      </c>
      <c r="L7956" s="1">
        <v>45.260869565217391</v>
      </c>
    </row>
    <row r="7957" spans="1:12" hidden="1" x14ac:dyDescent="0.25">
      <c r="A7957" t="s">
        <v>32686</v>
      </c>
      <c r="B7957" t="s">
        <v>32687</v>
      </c>
      <c r="C7957" s="1">
        <v>39.771739130434781</v>
      </c>
      <c r="D7957" s="1">
        <v>50.413043478260867</v>
      </c>
      <c r="E7957">
        <v>1</v>
      </c>
      <c r="F7957" t="s">
        <v>32688</v>
      </c>
      <c r="G7957" t="s">
        <v>32300</v>
      </c>
      <c r="H7957" t="s">
        <v>5875</v>
      </c>
      <c r="I7957" t="s">
        <v>32291</v>
      </c>
      <c r="J7957" t="s">
        <v>32689</v>
      </c>
      <c r="K7957">
        <v>126</v>
      </c>
      <c r="L7957" s="1">
        <v>85.097826086956516</v>
      </c>
    </row>
    <row r="7958" spans="1:12" hidden="1" x14ac:dyDescent="0.25">
      <c r="A7958" t="s">
        <v>32690</v>
      </c>
      <c r="B7958" t="s">
        <v>32691</v>
      </c>
      <c r="C7958" s="1">
        <v>12.402173913043478</v>
      </c>
      <c r="D7958" s="1">
        <v>15.826086956521738</v>
      </c>
      <c r="E7958">
        <v>1</v>
      </c>
      <c r="F7958" t="s">
        <v>32692</v>
      </c>
      <c r="G7958" t="s">
        <v>32693</v>
      </c>
      <c r="H7958" t="s">
        <v>32694</v>
      </c>
      <c r="I7958" t="s">
        <v>32291</v>
      </c>
      <c r="J7958" t="s">
        <v>32695</v>
      </c>
      <c r="K7958">
        <v>30</v>
      </c>
      <c r="L7958" s="1">
        <v>29.293478260869566</v>
      </c>
    </row>
    <row r="7959" spans="1:12" hidden="1" x14ac:dyDescent="0.25">
      <c r="A7959" t="s">
        <v>32696</v>
      </c>
      <c r="B7959" t="s">
        <v>32697</v>
      </c>
      <c r="C7959" s="1">
        <v>9.3913043478260878</v>
      </c>
      <c r="D7959" s="1">
        <v>14.673913043478262</v>
      </c>
      <c r="E7959">
        <v>1</v>
      </c>
      <c r="F7959" t="s">
        <v>32698</v>
      </c>
      <c r="G7959" t="s">
        <v>32699</v>
      </c>
      <c r="H7959" t="s">
        <v>32700</v>
      </c>
      <c r="I7959" t="s">
        <v>32291</v>
      </c>
      <c r="J7959" t="s">
        <v>32701</v>
      </c>
      <c r="K7959">
        <v>52</v>
      </c>
      <c r="L7959" s="1">
        <v>29.467391304347824</v>
      </c>
    </row>
    <row r="7960" spans="1:12" hidden="1" x14ac:dyDescent="0.25">
      <c r="A7960" t="s">
        <v>32702</v>
      </c>
      <c r="B7960" t="s">
        <v>32703</v>
      </c>
      <c r="C7960" s="1">
        <v>13.630434782608695</v>
      </c>
      <c r="D7960" s="1">
        <v>17.913043478260871</v>
      </c>
      <c r="E7960">
        <v>1</v>
      </c>
      <c r="F7960" t="s">
        <v>32704</v>
      </c>
      <c r="G7960" t="s">
        <v>32705</v>
      </c>
      <c r="H7960" t="s">
        <v>31167</v>
      </c>
      <c r="I7960" t="s">
        <v>32291</v>
      </c>
      <c r="J7960" t="s">
        <v>32706</v>
      </c>
      <c r="K7960">
        <v>61</v>
      </c>
      <c r="L7960" s="1">
        <v>31.402173913043477</v>
      </c>
    </row>
    <row r="7961" spans="1:12" hidden="1" x14ac:dyDescent="0.25">
      <c r="A7961" t="s">
        <v>32707</v>
      </c>
      <c r="B7961" t="s">
        <v>5949</v>
      </c>
      <c r="C7961" s="1">
        <v>14.108695652173912</v>
      </c>
      <c r="D7961" s="1">
        <v>17.315217391304348</v>
      </c>
      <c r="E7961">
        <v>1</v>
      </c>
      <c r="F7961" t="s">
        <v>32708</v>
      </c>
      <c r="G7961" t="s">
        <v>23530</v>
      </c>
      <c r="H7961" t="s">
        <v>17723</v>
      </c>
      <c r="I7961" t="s">
        <v>32291</v>
      </c>
      <c r="J7961" t="s">
        <v>32709</v>
      </c>
      <c r="K7961">
        <v>36</v>
      </c>
      <c r="L7961" s="1">
        <v>22.934782608695652</v>
      </c>
    </row>
    <row r="7962" spans="1:12" hidden="1" x14ac:dyDescent="0.25">
      <c r="A7962" t="s">
        <v>32710</v>
      </c>
      <c r="B7962" t="s">
        <v>32711</v>
      </c>
      <c r="C7962" s="1">
        <v>12.597826086956522</v>
      </c>
      <c r="D7962" s="1">
        <v>20.402173913043477</v>
      </c>
      <c r="E7962">
        <v>1</v>
      </c>
      <c r="F7962" t="s">
        <v>32712</v>
      </c>
      <c r="G7962" t="s">
        <v>32061</v>
      </c>
      <c r="H7962" t="s">
        <v>21444</v>
      </c>
      <c r="I7962" t="s">
        <v>32291</v>
      </c>
      <c r="J7962" t="s">
        <v>32713</v>
      </c>
      <c r="K7962">
        <v>40</v>
      </c>
      <c r="L7962" s="1">
        <v>24.75</v>
      </c>
    </row>
    <row r="7963" spans="1:12" hidden="1" x14ac:dyDescent="0.25">
      <c r="A7963" t="s">
        <v>32714</v>
      </c>
      <c r="B7963" t="s">
        <v>32715</v>
      </c>
      <c r="C7963" s="1">
        <v>15.315217391304348</v>
      </c>
      <c r="D7963" s="1">
        <v>29.141304347826086</v>
      </c>
      <c r="E7963">
        <v>1</v>
      </c>
      <c r="F7963" t="s">
        <v>32716</v>
      </c>
      <c r="G7963" t="s">
        <v>24665</v>
      </c>
      <c r="H7963" t="s">
        <v>17723</v>
      </c>
      <c r="I7963" t="s">
        <v>32291</v>
      </c>
      <c r="J7963" t="s">
        <v>32717</v>
      </c>
      <c r="K7963">
        <v>45</v>
      </c>
      <c r="L7963" s="1">
        <v>32.913043478260867</v>
      </c>
    </row>
    <row r="7964" spans="1:12" hidden="1" x14ac:dyDescent="0.25">
      <c r="A7964" t="s">
        <v>32718</v>
      </c>
      <c r="B7964" t="s">
        <v>32719</v>
      </c>
      <c r="C7964" s="1">
        <v>15.25</v>
      </c>
      <c r="D7964" s="1">
        <v>18.652173913043477</v>
      </c>
      <c r="E7964">
        <v>1</v>
      </c>
      <c r="F7964" t="s">
        <v>32720</v>
      </c>
      <c r="G7964" t="s">
        <v>2399</v>
      </c>
      <c r="H7964" t="s">
        <v>20770</v>
      </c>
      <c r="I7964" t="s">
        <v>32291</v>
      </c>
      <c r="J7964" t="s">
        <v>32721</v>
      </c>
      <c r="K7964">
        <v>53</v>
      </c>
      <c r="L7964" s="1">
        <v>39.369565217391305</v>
      </c>
    </row>
    <row r="7965" spans="1:12" hidden="1" x14ac:dyDescent="0.25">
      <c r="A7965" t="s">
        <v>32722</v>
      </c>
      <c r="B7965" t="s">
        <v>32723</v>
      </c>
      <c r="C7965" s="1">
        <v>15.728260869565217</v>
      </c>
      <c r="D7965" s="1">
        <v>37.141304347826086</v>
      </c>
      <c r="E7965">
        <v>1</v>
      </c>
      <c r="F7965" t="s">
        <v>32724</v>
      </c>
      <c r="G7965" t="s">
        <v>32725</v>
      </c>
      <c r="H7965" t="s">
        <v>32726</v>
      </c>
      <c r="I7965" t="s">
        <v>32291</v>
      </c>
      <c r="J7965" t="s">
        <v>32727</v>
      </c>
      <c r="K7965">
        <v>42</v>
      </c>
      <c r="L7965" s="1">
        <v>34.75</v>
      </c>
    </row>
    <row r="7966" spans="1:12" hidden="1" x14ac:dyDescent="0.25">
      <c r="A7966" t="s">
        <v>32728</v>
      </c>
      <c r="B7966" t="s">
        <v>32729</v>
      </c>
      <c r="C7966" s="1">
        <v>18.782608695652176</v>
      </c>
      <c r="D7966" s="1">
        <v>24.228260869565219</v>
      </c>
      <c r="E7966">
        <v>1</v>
      </c>
      <c r="F7966" t="s">
        <v>32730</v>
      </c>
      <c r="G7966" t="s">
        <v>32731</v>
      </c>
      <c r="H7966" t="s">
        <v>32732</v>
      </c>
      <c r="I7966" t="s">
        <v>32291</v>
      </c>
      <c r="J7966" t="s">
        <v>32733</v>
      </c>
      <c r="K7966">
        <v>69</v>
      </c>
      <c r="L7966" s="1">
        <v>38.260869565217391</v>
      </c>
    </row>
    <row r="7967" spans="1:12" hidden="1" x14ac:dyDescent="0.25">
      <c r="A7967" t="s">
        <v>32734</v>
      </c>
      <c r="B7967" t="s">
        <v>32735</v>
      </c>
      <c r="C7967" s="1">
        <v>19.293478260869566</v>
      </c>
      <c r="D7967" s="1">
        <v>25.826086956521738</v>
      </c>
      <c r="E7967">
        <v>1</v>
      </c>
      <c r="F7967" t="s">
        <v>32736</v>
      </c>
      <c r="G7967" t="s">
        <v>32737</v>
      </c>
      <c r="H7967" t="s">
        <v>32738</v>
      </c>
      <c r="I7967" t="s">
        <v>32291</v>
      </c>
      <c r="J7967" t="s">
        <v>32739</v>
      </c>
      <c r="K7967">
        <v>77</v>
      </c>
      <c r="L7967" s="1">
        <v>38</v>
      </c>
    </row>
    <row r="7968" spans="1:12" hidden="1" x14ac:dyDescent="0.25">
      <c r="A7968" t="s">
        <v>32740</v>
      </c>
      <c r="B7968" t="s">
        <v>32741</v>
      </c>
      <c r="C7968" s="1">
        <v>16.869565217391305</v>
      </c>
      <c r="D7968" s="1">
        <v>32.5</v>
      </c>
      <c r="E7968">
        <v>1</v>
      </c>
      <c r="F7968" t="s">
        <v>32742</v>
      </c>
      <c r="G7968" t="s">
        <v>32743</v>
      </c>
      <c r="H7968" t="s">
        <v>12305</v>
      </c>
      <c r="I7968" t="s">
        <v>32291</v>
      </c>
      <c r="J7968" t="s">
        <v>32744</v>
      </c>
      <c r="K7968">
        <v>58</v>
      </c>
      <c r="L7968" s="1">
        <v>33.641304347826086</v>
      </c>
    </row>
    <row r="7969" spans="1:12" hidden="1" x14ac:dyDescent="0.25">
      <c r="A7969" t="s">
        <v>32745</v>
      </c>
      <c r="B7969" t="s">
        <v>32746</v>
      </c>
      <c r="C7969" s="1">
        <v>14.5</v>
      </c>
      <c r="D7969" s="1">
        <v>32.076086956521742</v>
      </c>
      <c r="E7969">
        <v>1</v>
      </c>
      <c r="F7969" t="s">
        <v>32747</v>
      </c>
      <c r="G7969" t="s">
        <v>32748</v>
      </c>
      <c r="H7969" t="s">
        <v>32749</v>
      </c>
      <c r="I7969" t="s">
        <v>32291</v>
      </c>
      <c r="J7969" t="s">
        <v>32750</v>
      </c>
      <c r="K7969">
        <v>42</v>
      </c>
      <c r="L7969" s="1">
        <v>41</v>
      </c>
    </row>
    <row r="7970" spans="1:12" hidden="1" x14ac:dyDescent="0.25">
      <c r="A7970" t="s">
        <v>32751</v>
      </c>
      <c r="B7970" t="s">
        <v>32752</v>
      </c>
      <c r="C7970" s="1">
        <v>20.380434782608695</v>
      </c>
      <c r="D7970" s="1">
        <v>27.847826086956523</v>
      </c>
      <c r="E7970">
        <v>1</v>
      </c>
      <c r="F7970" t="s">
        <v>32753</v>
      </c>
      <c r="G7970" t="s">
        <v>32737</v>
      </c>
      <c r="H7970" t="s">
        <v>32738</v>
      </c>
      <c r="I7970" t="s">
        <v>32291</v>
      </c>
      <c r="J7970" t="s">
        <v>32739</v>
      </c>
      <c r="K7970">
        <v>60</v>
      </c>
      <c r="L7970" s="1">
        <v>45.847826086956523</v>
      </c>
    </row>
    <row r="7971" spans="1:12" hidden="1" x14ac:dyDescent="0.25">
      <c r="A7971" t="s">
        <v>32754</v>
      </c>
      <c r="B7971" t="s">
        <v>32755</v>
      </c>
      <c r="C7971" s="1">
        <v>16.434782608695652</v>
      </c>
      <c r="D7971" s="1">
        <v>20.423913043478262</v>
      </c>
      <c r="E7971">
        <v>1</v>
      </c>
      <c r="F7971" t="s">
        <v>32756</v>
      </c>
      <c r="G7971" t="s">
        <v>2623</v>
      </c>
      <c r="H7971" t="s">
        <v>2365</v>
      </c>
      <c r="I7971" t="s">
        <v>32291</v>
      </c>
      <c r="J7971" t="s">
        <v>32757</v>
      </c>
      <c r="K7971">
        <v>47</v>
      </c>
      <c r="L7971" s="1">
        <v>35.380434782608695</v>
      </c>
    </row>
    <row r="7972" spans="1:12" hidden="1" x14ac:dyDescent="0.25">
      <c r="A7972" t="s">
        <v>32758</v>
      </c>
      <c r="B7972" t="s">
        <v>32759</v>
      </c>
      <c r="C7972" s="1">
        <v>25.445652173913043</v>
      </c>
      <c r="D7972" s="1">
        <v>30.815217391304348</v>
      </c>
      <c r="E7972">
        <v>1</v>
      </c>
      <c r="F7972" t="s">
        <v>32760</v>
      </c>
      <c r="G7972" t="s">
        <v>15168</v>
      </c>
      <c r="H7972" t="s">
        <v>1945</v>
      </c>
      <c r="I7972" t="s">
        <v>32291</v>
      </c>
      <c r="J7972" t="s">
        <v>32761</v>
      </c>
      <c r="K7972">
        <v>60</v>
      </c>
      <c r="L7972" s="1">
        <v>55.206521739130437</v>
      </c>
    </row>
    <row r="7973" spans="1:12" hidden="1" x14ac:dyDescent="0.25">
      <c r="A7973" t="s">
        <v>32762</v>
      </c>
      <c r="B7973" t="s">
        <v>32763</v>
      </c>
      <c r="E7973">
        <v>0</v>
      </c>
      <c r="F7973" t="s">
        <v>32764</v>
      </c>
      <c r="G7973" t="s">
        <v>13469</v>
      </c>
      <c r="H7973" t="s">
        <v>10167</v>
      </c>
      <c r="I7973" t="s">
        <v>32291</v>
      </c>
      <c r="J7973" t="s">
        <v>32765</v>
      </c>
      <c r="K7973">
        <v>61</v>
      </c>
    </row>
    <row r="7974" spans="1:12" hidden="1" x14ac:dyDescent="0.25">
      <c r="A7974" t="s">
        <v>32766</v>
      </c>
      <c r="B7974" t="s">
        <v>32767</v>
      </c>
      <c r="C7974" s="1">
        <v>15.934782608695652</v>
      </c>
      <c r="D7974" s="1">
        <v>19.706521739130434</v>
      </c>
      <c r="E7974">
        <v>1</v>
      </c>
      <c r="F7974" t="s">
        <v>32768</v>
      </c>
      <c r="G7974" t="s">
        <v>7603</v>
      </c>
      <c r="H7974" t="s">
        <v>32120</v>
      </c>
      <c r="I7974" t="s">
        <v>32291</v>
      </c>
      <c r="J7974" t="s">
        <v>32769</v>
      </c>
      <c r="K7974">
        <v>35</v>
      </c>
      <c r="L7974" s="1">
        <v>32.793478260869563</v>
      </c>
    </row>
    <row r="7975" spans="1:12" hidden="1" x14ac:dyDescent="0.25">
      <c r="A7975" t="s">
        <v>32770</v>
      </c>
      <c r="B7975" t="s">
        <v>32771</v>
      </c>
      <c r="C7975" s="1">
        <v>16.956521739130434</v>
      </c>
      <c r="D7975" s="1">
        <v>29.902173913043477</v>
      </c>
      <c r="E7975">
        <v>1</v>
      </c>
      <c r="F7975" t="s">
        <v>32772</v>
      </c>
      <c r="G7975" t="s">
        <v>32773</v>
      </c>
      <c r="H7975" t="s">
        <v>1945</v>
      </c>
      <c r="I7975" t="s">
        <v>32291</v>
      </c>
      <c r="J7975" t="s">
        <v>32774</v>
      </c>
      <c r="K7975">
        <v>55</v>
      </c>
      <c r="L7975" s="1">
        <v>37.184782608695649</v>
      </c>
    </row>
    <row r="7976" spans="1:12" hidden="1" x14ac:dyDescent="0.25">
      <c r="A7976" t="s">
        <v>32775</v>
      </c>
      <c r="B7976" t="s">
        <v>32776</v>
      </c>
      <c r="C7976" s="1">
        <v>17.239130434782609</v>
      </c>
      <c r="D7976" s="1">
        <v>22.25</v>
      </c>
      <c r="E7976">
        <v>1</v>
      </c>
      <c r="F7976" t="s">
        <v>32777</v>
      </c>
      <c r="G7976" t="s">
        <v>32778</v>
      </c>
      <c r="H7976" t="s">
        <v>32738</v>
      </c>
      <c r="I7976" t="s">
        <v>32291</v>
      </c>
      <c r="J7976" t="s">
        <v>32779</v>
      </c>
      <c r="K7976">
        <v>61</v>
      </c>
      <c r="L7976" s="1">
        <v>42.597826086956523</v>
      </c>
    </row>
    <row r="7977" spans="1:12" hidden="1" x14ac:dyDescent="0.25">
      <c r="A7977" t="s">
        <v>32780</v>
      </c>
      <c r="B7977" t="s">
        <v>32781</v>
      </c>
      <c r="C7977" s="1">
        <v>31.619565217391305</v>
      </c>
      <c r="D7977" s="1">
        <v>39.271739130434781</v>
      </c>
      <c r="E7977">
        <v>1</v>
      </c>
      <c r="F7977" t="s">
        <v>32782</v>
      </c>
      <c r="G7977" t="s">
        <v>32550</v>
      </c>
      <c r="H7977" t="s">
        <v>32345</v>
      </c>
      <c r="I7977" t="s">
        <v>32291</v>
      </c>
      <c r="J7977" t="s">
        <v>32551</v>
      </c>
      <c r="K7977">
        <v>80</v>
      </c>
      <c r="L7977" s="1">
        <v>74.608695652173907</v>
      </c>
    </row>
    <row r="7978" spans="1:12" hidden="1" x14ac:dyDescent="0.25">
      <c r="A7978" t="s">
        <v>32783</v>
      </c>
      <c r="B7978" t="s">
        <v>32784</v>
      </c>
      <c r="C7978" s="1">
        <v>14.326086956521738</v>
      </c>
      <c r="D7978" s="1">
        <v>29</v>
      </c>
      <c r="E7978">
        <v>1</v>
      </c>
      <c r="F7978" t="s">
        <v>32785</v>
      </c>
      <c r="G7978" t="s">
        <v>32786</v>
      </c>
      <c r="H7978" t="s">
        <v>32631</v>
      </c>
      <c r="I7978" t="s">
        <v>32291</v>
      </c>
      <c r="J7978" t="s">
        <v>32787</v>
      </c>
      <c r="K7978">
        <v>34</v>
      </c>
      <c r="L7978" s="1">
        <v>26.695652173913043</v>
      </c>
    </row>
    <row r="7979" spans="1:12" hidden="1" x14ac:dyDescent="0.25">
      <c r="A7979" t="s">
        <v>32788</v>
      </c>
      <c r="B7979" t="s">
        <v>32789</v>
      </c>
      <c r="C7979" s="1">
        <v>20.597826086956523</v>
      </c>
      <c r="D7979" s="1">
        <v>25.402173913043477</v>
      </c>
      <c r="E7979">
        <v>1</v>
      </c>
      <c r="F7979" t="s">
        <v>32790</v>
      </c>
      <c r="G7979" t="s">
        <v>27863</v>
      </c>
      <c r="H7979" t="s">
        <v>28253</v>
      </c>
      <c r="I7979" t="s">
        <v>32291</v>
      </c>
      <c r="J7979" t="s">
        <v>32791</v>
      </c>
      <c r="K7979">
        <v>40</v>
      </c>
      <c r="L7979" s="1">
        <v>38.510869565217391</v>
      </c>
    </row>
    <row r="7980" spans="1:12" hidden="1" x14ac:dyDescent="0.25">
      <c r="A7980" t="s">
        <v>32792</v>
      </c>
      <c r="B7980" t="s">
        <v>32793</v>
      </c>
      <c r="C7980" s="1">
        <v>34.706521739130437</v>
      </c>
      <c r="D7980" s="1">
        <v>49.119565217391305</v>
      </c>
      <c r="E7980">
        <v>1</v>
      </c>
      <c r="F7980" t="s">
        <v>32794</v>
      </c>
      <c r="G7980" t="s">
        <v>663</v>
      </c>
      <c r="H7980" t="s">
        <v>237</v>
      </c>
      <c r="I7980" t="s">
        <v>32291</v>
      </c>
      <c r="J7980" t="s">
        <v>32795</v>
      </c>
      <c r="K7980">
        <v>70</v>
      </c>
      <c r="L7980" s="1">
        <v>61.554347826086953</v>
      </c>
    </row>
    <row r="7981" spans="1:12" hidden="1" x14ac:dyDescent="0.25">
      <c r="A7981" t="s">
        <v>32796</v>
      </c>
      <c r="B7981" t="s">
        <v>32797</v>
      </c>
      <c r="C7981" s="1">
        <v>16.565217391304348</v>
      </c>
      <c r="D7981" s="1">
        <v>20.304347826086957</v>
      </c>
      <c r="E7981">
        <v>1</v>
      </c>
      <c r="F7981" t="s">
        <v>32798</v>
      </c>
      <c r="G7981" t="s">
        <v>18033</v>
      </c>
      <c r="H7981" t="s">
        <v>237</v>
      </c>
      <c r="I7981" t="s">
        <v>32291</v>
      </c>
      <c r="J7981" t="s">
        <v>32799</v>
      </c>
      <c r="K7981">
        <v>50</v>
      </c>
      <c r="L7981" s="1">
        <v>45.195652173913047</v>
      </c>
    </row>
    <row r="7982" spans="1:12" hidden="1" x14ac:dyDescent="0.25">
      <c r="A7982" t="s">
        <v>32800</v>
      </c>
      <c r="B7982" t="s">
        <v>32801</v>
      </c>
      <c r="C7982" s="1">
        <v>11.815217391304348</v>
      </c>
      <c r="D7982" s="1">
        <v>14.565217391304348</v>
      </c>
      <c r="E7982">
        <v>1</v>
      </c>
      <c r="F7982" t="s">
        <v>32802</v>
      </c>
      <c r="G7982" t="s">
        <v>19466</v>
      </c>
      <c r="H7982" t="s">
        <v>32749</v>
      </c>
      <c r="I7982" t="s">
        <v>32291</v>
      </c>
      <c r="J7982" t="s">
        <v>32803</v>
      </c>
      <c r="K7982">
        <v>49</v>
      </c>
      <c r="L7982" s="1">
        <v>21.130434782608695</v>
      </c>
    </row>
    <row r="7983" spans="1:12" hidden="1" x14ac:dyDescent="0.25">
      <c r="A7983" t="s">
        <v>32804</v>
      </c>
      <c r="B7983" t="s">
        <v>32805</v>
      </c>
      <c r="C7983" s="1">
        <v>33.456521739130437</v>
      </c>
      <c r="D7983" s="1">
        <v>58.576086956521742</v>
      </c>
      <c r="E7983">
        <v>1</v>
      </c>
      <c r="F7983" t="s">
        <v>32806</v>
      </c>
      <c r="G7983" t="s">
        <v>32617</v>
      </c>
      <c r="H7983" t="s">
        <v>286</v>
      </c>
      <c r="I7983" t="s">
        <v>32291</v>
      </c>
      <c r="J7983" t="s">
        <v>32618</v>
      </c>
      <c r="K7983">
        <v>74</v>
      </c>
      <c r="L7983" s="1">
        <v>64.228260869565219</v>
      </c>
    </row>
    <row r="7984" spans="1:12" hidden="1" x14ac:dyDescent="0.25">
      <c r="A7984" t="s">
        <v>32807</v>
      </c>
      <c r="B7984" t="s">
        <v>32808</v>
      </c>
      <c r="C7984" s="1">
        <v>17.021739130434781</v>
      </c>
      <c r="D7984" s="1">
        <v>21.869565217391305</v>
      </c>
      <c r="E7984">
        <v>1</v>
      </c>
      <c r="F7984" t="s">
        <v>32809</v>
      </c>
      <c r="G7984" t="s">
        <v>32810</v>
      </c>
      <c r="H7984" t="s">
        <v>20386</v>
      </c>
      <c r="I7984" t="s">
        <v>32291</v>
      </c>
      <c r="J7984" t="s">
        <v>32811</v>
      </c>
      <c r="K7984">
        <v>57</v>
      </c>
      <c r="L7984" s="1">
        <v>45.75</v>
      </c>
    </row>
    <row r="7985" spans="1:12" hidden="1" x14ac:dyDescent="0.25">
      <c r="A7985" t="s">
        <v>32812</v>
      </c>
      <c r="B7985" t="s">
        <v>32813</v>
      </c>
      <c r="C7985" s="1">
        <v>13.597826086956522</v>
      </c>
      <c r="D7985" s="1">
        <v>29.586956521739129</v>
      </c>
      <c r="E7985">
        <v>1</v>
      </c>
      <c r="F7985" t="s">
        <v>32814</v>
      </c>
      <c r="G7985" t="s">
        <v>32815</v>
      </c>
      <c r="H7985" t="s">
        <v>237</v>
      </c>
      <c r="I7985" t="s">
        <v>32291</v>
      </c>
      <c r="J7985" t="s">
        <v>32816</v>
      </c>
      <c r="K7985">
        <v>45</v>
      </c>
      <c r="L7985" s="1">
        <v>29.934782608695652</v>
      </c>
    </row>
    <row r="7986" spans="1:12" hidden="1" x14ac:dyDescent="0.25">
      <c r="A7986" t="s">
        <v>32817</v>
      </c>
      <c r="B7986" t="s">
        <v>32818</v>
      </c>
      <c r="C7986" s="1">
        <v>16.586956521739129</v>
      </c>
      <c r="D7986" s="1">
        <v>30.782608695652176</v>
      </c>
      <c r="E7986">
        <v>1</v>
      </c>
      <c r="F7986" t="s">
        <v>32819</v>
      </c>
      <c r="G7986" t="s">
        <v>16307</v>
      </c>
      <c r="H7986" t="s">
        <v>32820</v>
      </c>
      <c r="I7986" t="s">
        <v>32291</v>
      </c>
      <c r="J7986" t="s">
        <v>32821</v>
      </c>
      <c r="K7986">
        <v>43</v>
      </c>
      <c r="L7986" s="1">
        <v>31.760869565217391</v>
      </c>
    </row>
    <row r="7987" spans="1:12" hidden="1" x14ac:dyDescent="0.25">
      <c r="A7987" t="s">
        <v>32822</v>
      </c>
      <c r="B7987" t="s">
        <v>32823</v>
      </c>
      <c r="C7987" s="1">
        <v>38.086956521739133</v>
      </c>
      <c r="D7987" s="1">
        <v>69.478260869565219</v>
      </c>
      <c r="E7987">
        <v>1</v>
      </c>
      <c r="F7987" t="s">
        <v>32824</v>
      </c>
      <c r="G7987" t="s">
        <v>32737</v>
      </c>
      <c r="H7987" t="s">
        <v>32738</v>
      </c>
      <c r="I7987" t="s">
        <v>32291</v>
      </c>
      <c r="J7987" t="s">
        <v>32825</v>
      </c>
      <c r="K7987">
        <v>75</v>
      </c>
      <c r="L7987" s="1">
        <v>71.347826086956516</v>
      </c>
    </row>
    <row r="7988" spans="1:12" hidden="1" x14ac:dyDescent="0.25">
      <c r="A7988" t="s">
        <v>32826</v>
      </c>
      <c r="B7988" t="s">
        <v>32827</v>
      </c>
      <c r="C7988" s="1">
        <v>24.75</v>
      </c>
      <c r="D7988" s="1">
        <v>37.543478260869563</v>
      </c>
      <c r="E7988">
        <v>1</v>
      </c>
      <c r="F7988" t="s">
        <v>32828</v>
      </c>
      <c r="G7988" t="s">
        <v>32300</v>
      </c>
      <c r="H7988" t="s">
        <v>5875</v>
      </c>
      <c r="I7988" t="s">
        <v>32291</v>
      </c>
      <c r="J7988" t="s">
        <v>32301</v>
      </c>
      <c r="K7988">
        <v>61</v>
      </c>
      <c r="L7988" s="1">
        <v>48.184782608695649</v>
      </c>
    </row>
    <row r="7989" spans="1:12" hidden="1" x14ac:dyDescent="0.25">
      <c r="A7989" t="s">
        <v>32829</v>
      </c>
      <c r="B7989" t="s">
        <v>32830</v>
      </c>
      <c r="C7989" s="1">
        <v>70</v>
      </c>
      <c r="D7989" s="1">
        <v>111.94565217391305</v>
      </c>
      <c r="E7989">
        <v>1</v>
      </c>
      <c r="F7989" t="s">
        <v>32831</v>
      </c>
      <c r="G7989" t="s">
        <v>12912</v>
      </c>
      <c r="H7989" t="s">
        <v>32290</v>
      </c>
      <c r="I7989" t="s">
        <v>32291</v>
      </c>
      <c r="J7989" t="s">
        <v>32832</v>
      </c>
      <c r="K7989">
        <v>126</v>
      </c>
      <c r="L7989" s="1">
        <v>114.89130434782609</v>
      </c>
    </row>
    <row r="7990" spans="1:12" hidden="1" x14ac:dyDescent="0.25">
      <c r="A7990" t="s">
        <v>32833</v>
      </c>
      <c r="B7990" t="s">
        <v>32834</v>
      </c>
      <c r="C7990" s="1">
        <v>15.163043478260869</v>
      </c>
      <c r="D7990" s="1">
        <v>18.597826086956523</v>
      </c>
      <c r="E7990">
        <v>1</v>
      </c>
      <c r="F7990" t="s">
        <v>32835</v>
      </c>
      <c r="G7990" t="s">
        <v>32836</v>
      </c>
      <c r="H7990" t="s">
        <v>19326</v>
      </c>
      <c r="I7990" t="s">
        <v>32291</v>
      </c>
      <c r="J7990" t="s">
        <v>32837</v>
      </c>
      <c r="K7990">
        <v>36</v>
      </c>
      <c r="L7990" s="1">
        <v>27.804347826086957</v>
      </c>
    </row>
    <row r="7991" spans="1:12" hidden="1" x14ac:dyDescent="0.25">
      <c r="A7991" t="s">
        <v>32838</v>
      </c>
      <c r="B7991" t="s">
        <v>32839</v>
      </c>
      <c r="C7991" s="1">
        <v>27.673913043478262</v>
      </c>
      <c r="D7991" s="1">
        <v>45</v>
      </c>
      <c r="E7991">
        <v>1</v>
      </c>
      <c r="F7991" t="s">
        <v>32840</v>
      </c>
      <c r="G7991" t="s">
        <v>32393</v>
      </c>
      <c r="H7991" t="s">
        <v>10167</v>
      </c>
      <c r="I7991" t="s">
        <v>32291</v>
      </c>
      <c r="J7991" t="s">
        <v>32394</v>
      </c>
      <c r="K7991">
        <v>76</v>
      </c>
      <c r="L7991" s="1">
        <v>64.902173913043484</v>
      </c>
    </row>
    <row r="7992" spans="1:12" hidden="1" x14ac:dyDescent="0.25">
      <c r="A7992" t="s">
        <v>32841</v>
      </c>
      <c r="B7992" t="s">
        <v>32842</v>
      </c>
      <c r="C7992" s="1">
        <v>15.902173913043478</v>
      </c>
      <c r="D7992" s="1">
        <v>28.043478260869566</v>
      </c>
      <c r="E7992">
        <v>1</v>
      </c>
      <c r="F7992" t="s">
        <v>32843</v>
      </c>
      <c r="G7992" t="s">
        <v>32844</v>
      </c>
      <c r="H7992" t="s">
        <v>27581</v>
      </c>
      <c r="I7992" t="s">
        <v>32291</v>
      </c>
      <c r="J7992" t="s">
        <v>32845</v>
      </c>
      <c r="K7992">
        <v>38</v>
      </c>
      <c r="L7992" s="1">
        <v>35.445652173913047</v>
      </c>
    </row>
    <row r="7993" spans="1:12" hidden="1" x14ac:dyDescent="0.25">
      <c r="A7993" t="s">
        <v>32846</v>
      </c>
      <c r="B7993" t="s">
        <v>32847</v>
      </c>
      <c r="C7993" s="1">
        <v>18.717391304347824</v>
      </c>
      <c r="D7993" s="1">
        <v>33.956521739130437</v>
      </c>
      <c r="E7993">
        <v>1</v>
      </c>
      <c r="F7993" t="s">
        <v>32848</v>
      </c>
      <c r="G7993" t="s">
        <v>905</v>
      </c>
      <c r="H7993" t="s">
        <v>32849</v>
      </c>
      <c r="I7993" t="s">
        <v>32291</v>
      </c>
      <c r="J7993" t="s">
        <v>32850</v>
      </c>
      <c r="K7993">
        <v>44</v>
      </c>
      <c r="L7993" s="1">
        <v>40.815217391304351</v>
      </c>
    </row>
    <row r="7994" spans="1:12" hidden="1" x14ac:dyDescent="0.25">
      <c r="A7994" t="s">
        <v>32851</v>
      </c>
      <c r="B7994" t="s">
        <v>32852</v>
      </c>
      <c r="C7994" s="1">
        <v>14.532608695652174</v>
      </c>
      <c r="D7994" s="1">
        <v>27.336956521739129</v>
      </c>
      <c r="E7994">
        <v>1</v>
      </c>
      <c r="F7994" t="s">
        <v>32853</v>
      </c>
      <c r="G7994" t="s">
        <v>32854</v>
      </c>
      <c r="H7994" t="s">
        <v>17302</v>
      </c>
      <c r="I7994" t="s">
        <v>32291</v>
      </c>
      <c r="J7994" t="s">
        <v>32855</v>
      </c>
      <c r="K7994">
        <v>43</v>
      </c>
      <c r="L7994" s="1">
        <v>35.804347826086953</v>
      </c>
    </row>
    <row r="7995" spans="1:12" hidden="1" x14ac:dyDescent="0.25">
      <c r="A7995" t="s">
        <v>32856</v>
      </c>
      <c r="B7995" t="s">
        <v>32857</v>
      </c>
      <c r="C7995" s="1">
        <v>29.391304347826086</v>
      </c>
      <c r="D7995" s="1">
        <v>48.293478260869563</v>
      </c>
      <c r="E7995">
        <v>1</v>
      </c>
      <c r="F7995" t="s">
        <v>32858</v>
      </c>
      <c r="G7995" t="s">
        <v>32859</v>
      </c>
      <c r="H7995" t="s">
        <v>1900</v>
      </c>
      <c r="I7995" t="s">
        <v>32291</v>
      </c>
      <c r="J7995" t="s">
        <v>32860</v>
      </c>
      <c r="K7995">
        <v>70</v>
      </c>
      <c r="L7995" s="1">
        <v>61.163043478260867</v>
      </c>
    </row>
    <row r="7996" spans="1:12" hidden="1" x14ac:dyDescent="0.25">
      <c r="A7996" t="s">
        <v>32861</v>
      </c>
      <c r="B7996" t="s">
        <v>32862</v>
      </c>
      <c r="C7996" s="1">
        <v>27.880434782608695</v>
      </c>
      <c r="D7996" s="1">
        <v>46.75</v>
      </c>
      <c r="E7996">
        <v>1</v>
      </c>
      <c r="F7996" t="s">
        <v>32863</v>
      </c>
      <c r="G7996" t="s">
        <v>32864</v>
      </c>
      <c r="H7996" t="s">
        <v>19713</v>
      </c>
      <c r="I7996" t="s">
        <v>32291</v>
      </c>
      <c r="J7996" t="s">
        <v>32865</v>
      </c>
      <c r="K7996">
        <v>64</v>
      </c>
      <c r="L7996" s="1">
        <v>54.445652173913047</v>
      </c>
    </row>
    <row r="7997" spans="1:12" hidden="1" x14ac:dyDescent="0.25">
      <c r="A7997" t="s">
        <v>32866</v>
      </c>
      <c r="B7997" t="s">
        <v>32867</v>
      </c>
      <c r="C7997" s="1">
        <v>18.630434782608695</v>
      </c>
      <c r="D7997" s="1">
        <v>33.076086956521742</v>
      </c>
      <c r="E7997">
        <v>1</v>
      </c>
      <c r="F7997" t="s">
        <v>32868</v>
      </c>
      <c r="G7997" t="s">
        <v>32869</v>
      </c>
      <c r="H7997" t="s">
        <v>10831</v>
      </c>
      <c r="I7997" t="s">
        <v>32291</v>
      </c>
      <c r="J7997" t="s">
        <v>32870</v>
      </c>
      <c r="K7997">
        <v>48</v>
      </c>
      <c r="L7997" s="1">
        <v>45.076086956521742</v>
      </c>
    </row>
    <row r="7998" spans="1:12" hidden="1" x14ac:dyDescent="0.25">
      <c r="A7998" t="s">
        <v>32871</v>
      </c>
      <c r="B7998" t="s">
        <v>32872</v>
      </c>
      <c r="C7998" s="1">
        <v>25.836956521739129</v>
      </c>
      <c r="D7998" s="1">
        <v>53.141304347826086</v>
      </c>
      <c r="E7998">
        <v>1</v>
      </c>
      <c r="F7998" t="s">
        <v>32873</v>
      </c>
      <c r="G7998" t="s">
        <v>394</v>
      </c>
      <c r="H7998" t="s">
        <v>28253</v>
      </c>
      <c r="I7998" t="s">
        <v>32291</v>
      </c>
      <c r="J7998" t="s">
        <v>32874</v>
      </c>
      <c r="K7998">
        <v>68</v>
      </c>
      <c r="L7998" s="1">
        <v>62.108695652173914</v>
      </c>
    </row>
    <row r="7999" spans="1:12" hidden="1" x14ac:dyDescent="0.25">
      <c r="A7999" t="s">
        <v>32875</v>
      </c>
      <c r="B7999" t="s">
        <v>32876</v>
      </c>
      <c r="C7999" s="1">
        <v>40.641304347826086</v>
      </c>
      <c r="D7999" s="1">
        <v>67.804347826086953</v>
      </c>
      <c r="E7999">
        <v>1</v>
      </c>
      <c r="F7999" t="s">
        <v>32877</v>
      </c>
      <c r="G7999" t="s">
        <v>32878</v>
      </c>
      <c r="H7999" t="s">
        <v>32590</v>
      </c>
      <c r="I7999" t="s">
        <v>32291</v>
      </c>
      <c r="J7999" t="s">
        <v>32879</v>
      </c>
      <c r="K7999">
        <v>85</v>
      </c>
      <c r="L7999" s="1">
        <v>80.391304347826093</v>
      </c>
    </row>
    <row r="8000" spans="1:12" hidden="1" x14ac:dyDescent="0.25">
      <c r="A8000" t="s">
        <v>32880</v>
      </c>
      <c r="B8000" t="s">
        <v>32881</v>
      </c>
      <c r="C8000" s="1">
        <v>28.891304347826086</v>
      </c>
      <c r="D8000" s="1">
        <v>52.032608695652172</v>
      </c>
      <c r="E8000">
        <v>1</v>
      </c>
      <c r="F8000" t="s">
        <v>32882</v>
      </c>
      <c r="G8000" t="s">
        <v>6395</v>
      </c>
      <c r="H8000" t="s">
        <v>19181</v>
      </c>
      <c r="I8000" t="s">
        <v>32291</v>
      </c>
      <c r="J8000" t="s">
        <v>32559</v>
      </c>
      <c r="K8000">
        <v>80</v>
      </c>
      <c r="L8000" s="1">
        <v>72.402173913043484</v>
      </c>
    </row>
    <row r="8001" spans="1:12" hidden="1" x14ac:dyDescent="0.25">
      <c r="A8001" t="s">
        <v>32883</v>
      </c>
      <c r="B8001" t="s">
        <v>32884</v>
      </c>
      <c r="C8001" s="1">
        <v>22.391304347826086</v>
      </c>
      <c r="D8001" s="1">
        <v>32.565217391304351</v>
      </c>
      <c r="E8001">
        <v>1</v>
      </c>
      <c r="F8001" t="s">
        <v>32885</v>
      </c>
      <c r="G8001" t="s">
        <v>3282</v>
      </c>
      <c r="H8001" t="s">
        <v>10831</v>
      </c>
      <c r="I8001" t="s">
        <v>32291</v>
      </c>
      <c r="J8001" t="s">
        <v>32466</v>
      </c>
      <c r="K8001">
        <v>43</v>
      </c>
      <c r="L8001" s="1">
        <v>36.608695652173914</v>
      </c>
    </row>
    <row r="8002" spans="1:12" hidden="1" x14ac:dyDescent="0.25">
      <c r="A8002" t="s">
        <v>32886</v>
      </c>
      <c r="B8002" t="s">
        <v>32887</v>
      </c>
      <c r="C8002" s="1">
        <v>16.836956521739129</v>
      </c>
      <c r="D8002" s="1">
        <v>35.228260869565219</v>
      </c>
      <c r="E8002">
        <v>1</v>
      </c>
      <c r="F8002" t="s">
        <v>32888</v>
      </c>
      <c r="G8002" t="s">
        <v>32889</v>
      </c>
      <c r="H8002" t="s">
        <v>1861</v>
      </c>
      <c r="I8002" t="s">
        <v>32291</v>
      </c>
      <c r="J8002" t="s">
        <v>32890</v>
      </c>
      <c r="K8002">
        <v>67</v>
      </c>
      <c r="L8002" s="1">
        <v>50.663043478260867</v>
      </c>
    </row>
    <row r="8003" spans="1:12" hidden="1" x14ac:dyDescent="0.25">
      <c r="A8003" t="s">
        <v>32891</v>
      </c>
      <c r="B8003" t="s">
        <v>32892</v>
      </c>
      <c r="C8003" s="1">
        <v>22.673913043478262</v>
      </c>
      <c r="D8003" s="1">
        <v>39.858695652173914</v>
      </c>
      <c r="E8003">
        <v>1</v>
      </c>
      <c r="F8003" t="s">
        <v>32893</v>
      </c>
      <c r="G8003" t="s">
        <v>32300</v>
      </c>
      <c r="H8003" t="s">
        <v>5875</v>
      </c>
      <c r="I8003" t="s">
        <v>32291</v>
      </c>
      <c r="J8003" t="s">
        <v>32894</v>
      </c>
      <c r="K8003">
        <v>100</v>
      </c>
      <c r="L8003" s="1">
        <v>51.836956521739133</v>
      </c>
    </row>
    <row r="8004" spans="1:12" hidden="1" x14ac:dyDescent="0.25">
      <c r="A8004" t="s">
        <v>32895</v>
      </c>
      <c r="B8004" t="s">
        <v>32896</v>
      </c>
      <c r="C8004" s="1">
        <v>30.043478260869566</v>
      </c>
      <c r="D8004" s="1">
        <v>47.021739130434781</v>
      </c>
      <c r="E8004">
        <v>1</v>
      </c>
      <c r="F8004" t="s">
        <v>32897</v>
      </c>
      <c r="G8004" t="s">
        <v>32300</v>
      </c>
      <c r="H8004" t="s">
        <v>5875</v>
      </c>
      <c r="I8004" t="s">
        <v>32291</v>
      </c>
      <c r="J8004" t="s">
        <v>32689</v>
      </c>
      <c r="K8004">
        <v>108</v>
      </c>
      <c r="L8004" s="1">
        <v>69.010869565217391</v>
      </c>
    </row>
    <row r="8005" spans="1:12" hidden="1" x14ac:dyDescent="0.25">
      <c r="A8005" t="s">
        <v>32898</v>
      </c>
      <c r="B8005" t="s">
        <v>32899</v>
      </c>
      <c r="C8005" s="1">
        <v>26.826086956521738</v>
      </c>
      <c r="D8005" s="1">
        <v>46.684782608695649</v>
      </c>
      <c r="E8005">
        <v>1</v>
      </c>
      <c r="F8005" t="s">
        <v>32900</v>
      </c>
      <c r="G8005" t="s">
        <v>32300</v>
      </c>
      <c r="H8005" t="s">
        <v>5875</v>
      </c>
      <c r="I8005" t="s">
        <v>32291</v>
      </c>
      <c r="J8005" t="s">
        <v>32901</v>
      </c>
      <c r="K8005">
        <v>70</v>
      </c>
      <c r="L8005" s="1">
        <v>61.989130434782609</v>
      </c>
    </row>
    <row r="8006" spans="1:12" hidden="1" x14ac:dyDescent="0.25">
      <c r="A8006" t="s">
        <v>32902</v>
      </c>
      <c r="B8006" t="s">
        <v>32903</v>
      </c>
      <c r="C8006" s="1">
        <v>13.510869565217391</v>
      </c>
      <c r="D8006" s="1">
        <v>15.836956521739131</v>
      </c>
      <c r="E8006">
        <v>1</v>
      </c>
      <c r="F8006" t="s">
        <v>32904</v>
      </c>
      <c r="G8006" t="s">
        <v>32905</v>
      </c>
      <c r="H8006" t="s">
        <v>32906</v>
      </c>
      <c r="I8006" t="s">
        <v>32291</v>
      </c>
      <c r="J8006" t="s">
        <v>32907</v>
      </c>
      <c r="K8006">
        <v>56</v>
      </c>
      <c r="L8006" s="1">
        <v>26.195652173913043</v>
      </c>
    </row>
    <row r="8007" spans="1:12" hidden="1" x14ac:dyDescent="0.25">
      <c r="A8007" t="s">
        <v>32908</v>
      </c>
      <c r="B8007" t="s">
        <v>32909</v>
      </c>
      <c r="C8007" s="1">
        <v>90.543478260869563</v>
      </c>
      <c r="D8007" s="1">
        <v>143.36956521739131</v>
      </c>
      <c r="E8007">
        <v>1</v>
      </c>
      <c r="F8007" t="s">
        <v>32910</v>
      </c>
      <c r="G8007" t="s">
        <v>32300</v>
      </c>
      <c r="H8007" t="s">
        <v>5875</v>
      </c>
      <c r="I8007" t="s">
        <v>32291</v>
      </c>
      <c r="J8007" t="s">
        <v>32454</v>
      </c>
      <c r="K8007">
        <v>140</v>
      </c>
      <c r="L8007" s="1">
        <v>133.33695652173913</v>
      </c>
    </row>
    <row r="8008" spans="1:12" hidden="1" x14ac:dyDescent="0.25">
      <c r="A8008" t="s">
        <v>32911</v>
      </c>
      <c r="B8008" t="s">
        <v>32912</v>
      </c>
      <c r="C8008" s="1">
        <v>19.239130434782609</v>
      </c>
      <c r="D8008" s="1">
        <v>25.434782608695652</v>
      </c>
      <c r="E8008">
        <v>1</v>
      </c>
      <c r="F8008" t="s">
        <v>32913</v>
      </c>
      <c r="G8008" t="s">
        <v>32914</v>
      </c>
      <c r="H8008" t="s">
        <v>10831</v>
      </c>
      <c r="I8008" t="s">
        <v>32291</v>
      </c>
      <c r="J8008" t="s">
        <v>32915</v>
      </c>
      <c r="K8008">
        <v>62</v>
      </c>
      <c r="L8008" s="1">
        <v>40.206521739130437</v>
      </c>
    </row>
    <row r="8009" spans="1:12" hidden="1" x14ac:dyDescent="0.25">
      <c r="A8009" t="s">
        <v>32916</v>
      </c>
      <c r="B8009" t="s">
        <v>30249</v>
      </c>
      <c r="C8009" s="1">
        <v>9.8695652173913047</v>
      </c>
      <c r="D8009" s="1">
        <v>13.413043478260869</v>
      </c>
      <c r="E8009">
        <v>1</v>
      </c>
      <c r="F8009" t="s">
        <v>32917</v>
      </c>
      <c r="G8009" t="s">
        <v>7800</v>
      </c>
      <c r="H8009" t="s">
        <v>31167</v>
      </c>
      <c r="I8009" t="s">
        <v>32291</v>
      </c>
      <c r="J8009" t="s">
        <v>32918</v>
      </c>
      <c r="K8009">
        <v>40</v>
      </c>
      <c r="L8009" s="1">
        <v>20.043478260869566</v>
      </c>
    </row>
    <row r="8010" spans="1:12" hidden="1" x14ac:dyDescent="0.25">
      <c r="A8010" t="s">
        <v>32919</v>
      </c>
      <c r="B8010" t="s">
        <v>32920</v>
      </c>
      <c r="C8010" s="1">
        <v>30.315217391304348</v>
      </c>
      <c r="D8010" s="1">
        <v>57.760869565217391</v>
      </c>
      <c r="E8010">
        <v>1</v>
      </c>
      <c r="F8010" t="s">
        <v>32921</v>
      </c>
      <c r="G8010" t="s">
        <v>32353</v>
      </c>
      <c r="H8010" t="s">
        <v>30151</v>
      </c>
      <c r="I8010" t="s">
        <v>32291</v>
      </c>
      <c r="J8010" t="s">
        <v>32354</v>
      </c>
      <c r="K8010">
        <v>86</v>
      </c>
      <c r="L8010" s="1">
        <v>72.597826086956516</v>
      </c>
    </row>
    <row r="8011" spans="1:12" hidden="1" x14ac:dyDescent="0.25">
      <c r="A8011" t="s">
        <v>32922</v>
      </c>
      <c r="B8011" t="s">
        <v>32923</v>
      </c>
      <c r="C8011" s="1">
        <v>15.293478260869565</v>
      </c>
      <c r="D8011" s="1">
        <v>23.586956521739129</v>
      </c>
      <c r="E8011">
        <v>1</v>
      </c>
      <c r="F8011" t="s">
        <v>32924</v>
      </c>
      <c r="G8011" t="s">
        <v>18692</v>
      </c>
      <c r="H8011" t="s">
        <v>32318</v>
      </c>
      <c r="I8011" t="s">
        <v>32291</v>
      </c>
      <c r="J8011" t="s">
        <v>32925</v>
      </c>
      <c r="K8011">
        <v>49</v>
      </c>
      <c r="L8011" s="1">
        <v>29.358695652173914</v>
      </c>
    </row>
    <row r="8012" spans="1:12" hidden="1" x14ac:dyDescent="0.25">
      <c r="A8012" t="s">
        <v>32926</v>
      </c>
      <c r="B8012" t="s">
        <v>32927</v>
      </c>
      <c r="C8012" s="1">
        <v>24.391304347826086</v>
      </c>
      <c r="D8012" s="1">
        <v>28.706521739130434</v>
      </c>
      <c r="E8012">
        <v>1</v>
      </c>
      <c r="F8012" t="s">
        <v>32928</v>
      </c>
      <c r="G8012" t="s">
        <v>32373</v>
      </c>
      <c r="H8012" t="s">
        <v>524</v>
      </c>
      <c r="I8012" t="s">
        <v>32291</v>
      </c>
      <c r="J8012" t="s">
        <v>32374</v>
      </c>
      <c r="K8012">
        <v>58</v>
      </c>
      <c r="L8012" s="1">
        <v>52.641304347826086</v>
      </c>
    </row>
    <row r="8013" spans="1:12" hidden="1" x14ac:dyDescent="0.25">
      <c r="A8013" t="s">
        <v>32929</v>
      </c>
      <c r="B8013" t="s">
        <v>32930</v>
      </c>
      <c r="C8013" s="1">
        <v>9.7934782608695645</v>
      </c>
      <c r="D8013" s="1">
        <v>14.163043478260869</v>
      </c>
      <c r="E8013">
        <v>1</v>
      </c>
      <c r="F8013" t="s">
        <v>32931</v>
      </c>
      <c r="G8013" t="s">
        <v>10648</v>
      </c>
      <c r="H8013" t="s">
        <v>32626</v>
      </c>
      <c r="I8013" t="s">
        <v>32291</v>
      </c>
      <c r="J8013" t="s">
        <v>32932</v>
      </c>
      <c r="K8013">
        <v>35</v>
      </c>
      <c r="L8013" s="1">
        <v>25.521739130434781</v>
      </c>
    </row>
    <row r="8014" spans="1:12" hidden="1" x14ac:dyDescent="0.25">
      <c r="A8014" t="s">
        <v>32933</v>
      </c>
      <c r="B8014" t="s">
        <v>32934</v>
      </c>
      <c r="C8014" s="1">
        <v>17.282608695652176</v>
      </c>
      <c r="D8014" s="1">
        <v>20.836956521739129</v>
      </c>
      <c r="E8014">
        <v>1</v>
      </c>
      <c r="F8014" t="s">
        <v>32935</v>
      </c>
      <c r="G8014" t="s">
        <v>5284</v>
      </c>
      <c r="H8014" t="s">
        <v>19326</v>
      </c>
      <c r="I8014" t="s">
        <v>32291</v>
      </c>
      <c r="J8014" t="s">
        <v>32936</v>
      </c>
      <c r="K8014">
        <v>58</v>
      </c>
      <c r="L8014" s="1">
        <v>35.5</v>
      </c>
    </row>
    <row r="8015" spans="1:12" hidden="1" x14ac:dyDescent="0.25">
      <c r="A8015" t="s">
        <v>32937</v>
      </c>
      <c r="B8015" t="s">
        <v>32938</v>
      </c>
      <c r="C8015" s="1">
        <v>11.141304347826088</v>
      </c>
      <c r="D8015" s="1">
        <v>12.217391304347826</v>
      </c>
      <c r="E8015">
        <v>1</v>
      </c>
      <c r="F8015" t="s">
        <v>32939</v>
      </c>
      <c r="G8015" t="s">
        <v>8156</v>
      </c>
      <c r="H8015" t="s">
        <v>32940</v>
      </c>
      <c r="I8015" t="s">
        <v>32291</v>
      </c>
      <c r="J8015" t="s">
        <v>32941</v>
      </c>
      <c r="K8015">
        <v>40</v>
      </c>
      <c r="L8015" s="1">
        <v>27.902173913043477</v>
      </c>
    </row>
    <row r="8016" spans="1:12" hidden="1" x14ac:dyDescent="0.25">
      <c r="A8016" t="s">
        <v>32942</v>
      </c>
      <c r="B8016" t="s">
        <v>32943</v>
      </c>
      <c r="C8016" s="1">
        <v>27.217391304347824</v>
      </c>
      <c r="D8016" s="1">
        <v>50.086956521739133</v>
      </c>
      <c r="E8016">
        <v>1</v>
      </c>
      <c r="F8016" t="s">
        <v>32944</v>
      </c>
      <c r="G8016" t="s">
        <v>32737</v>
      </c>
      <c r="H8016" t="s">
        <v>32738</v>
      </c>
      <c r="I8016" t="s">
        <v>32291</v>
      </c>
      <c r="J8016" t="s">
        <v>32739</v>
      </c>
      <c r="K8016">
        <v>58</v>
      </c>
      <c r="L8016" s="1">
        <v>50.510869565217391</v>
      </c>
    </row>
    <row r="8017" spans="1:12" hidden="1" x14ac:dyDescent="0.25">
      <c r="A8017" t="s">
        <v>32945</v>
      </c>
      <c r="B8017" t="s">
        <v>32946</v>
      </c>
      <c r="C8017" s="1">
        <v>19.282608695652176</v>
      </c>
      <c r="D8017" s="1">
        <v>22.902173913043477</v>
      </c>
      <c r="E8017">
        <v>1</v>
      </c>
      <c r="F8017" t="s">
        <v>32947</v>
      </c>
      <c r="G8017" t="s">
        <v>32948</v>
      </c>
      <c r="H8017" t="s">
        <v>32949</v>
      </c>
      <c r="I8017" t="s">
        <v>32291</v>
      </c>
      <c r="J8017" t="s">
        <v>32950</v>
      </c>
      <c r="K8017">
        <v>49</v>
      </c>
      <c r="L8017" s="1">
        <v>44.586956521739133</v>
      </c>
    </row>
    <row r="8018" spans="1:12" hidden="1" x14ac:dyDescent="0.25">
      <c r="A8018" t="s">
        <v>32951</v>
      </c>
      <c r="B8018" t="s">
        <v>17375</v>
      </c>
      <c r="C8018" s="1">
        <v>29.152173913043477</v>
      </c>
      <c r="D8018" s="1">
        <v>34.130434782608695</v>
      </c>
      <c r="E8018">
        <v>1</v>
      </c>
      <c r="F8018" t="s">
        <v>32952</v>
      </c>
      <c r="G8018" t="s">
        <v>32953</v>
      </c>
      <c r="H8018" t="s">
        <v>5725</v>
      </c>
      <c r="I8018" t="s">
        <v>32291</v>
      </c>
      <c r="J8018" t="s">
        <v>32954</v>
      </c>
      <c r="K8018">
        <v>67</v>
      </c>
      <c r="L8018" s="1">
        <v>61.510869565217391</v>
      </c>
    </row>
    <row r="8019" spans="1:12" hidden="1" x14ac:dyDescent="0.25">
      <c r="A8019" t="s">
        <v>32955</v>
      </c>
      <c r="B8019" t="s">
        <v>32956</v>
      </c>
      <c r="C8019" s="1">
        <v>8.5108695652173907</v>
      </c>
      <c r="D8019" s="1">
        <v>12.163043478260869</v>
      </c>
      <c r="E8019">
        <v>1</v>
      </c>
      <c r="F8019" t="s">
        <v>32957</v>
      </c>
      <c r="G8019" t="s">
        <v>31301</v>
      </c>
      <c r="H8019" t="s">
        <v>30151</v>
      </c>
      <c r="I8019" t="s">
        <v>32291</v>
      </c>
      <c r="J8019" t="s">
        <v>32958</v>
      </c>
      <c r="K8019">
        <v>26</v>
      </c>
      <c r="L8019" s="1">
        <v>17.978260869565219</v>
      </c>
    </row>
    <row r="8020" spans="1:12" hidden="1" x14ac:dyDescent="0.25">
      <c r="A8020" t="s">
        <v>32959</v>
      </c>
      <c r="B8020" t="s">
        <v>32960</v>
      </c>
      <c r="C8020" s="1">
        <v>27.543478260869566</v>
      </c>
      <c r="D8020" s="1">
        <v>48.978260869565219</v>
      </c>
      <c r="E8020">
        <v>1</v>
      </c>
      <c r="F8020" t="s">
        <v>32961</v>
      </c>
      <c r="G8020" t="s">
        <v>32962</v>
      </c>
      <c r="H8020" t="s">
        <v>32963</v>
      </c>
      <c r="I8020" t="s">
        <v>32291</v>
      </c>
      <c r="J8020" t="s">
        <v>32964</v>
      </c>
      <c r="K8020">
        <v>64</v>
      </c>
      <c r="L8020" s="1">
        <v>58.315217391304351</v>
      </c>
    </row>
    <row r="8021" spans="1:12" hidden="1" x14ac:dyDescent="0.25">
      <c r="A8021" t="s">
        <v>32965</v>
      </c>
      <c r="B8021" t="s">
        <v>32966</v>
      </c>
      <c r="C8021" s="1">
        <v>16.456521739130434</v>
      </c>
      <c r="D8021" s="1">
        <v>27.097826086956523</v>
      </c>
      <c r="E8021">
        <v>1</v>
      </c>
      <c r="F8021" t="s">
        <v>32967</v>
      </c>
      <c r="G8021" t="s">
        <v>32968</v>
      </c>
      <c r="H8021" t="s">
        <v>32849</v>
      </c>
      <c r="I8021" t="s">
        <v>32291</v>
      </c>
      <c r="J8021" t="s">
        <v>32969</v>
      </c>
      <c r="K8021">
        <v>49</v>
      </c>
      <c r="L8021" s="1">
        <v>33.695652173913047</v>
      </c>
    </row>
    <row r="8022" spans="1:12" hidden="1" x14ac:dyDescent="0.25">
      <c r="A8022" t="s">
        <v>32970</v>
      </c>
      <c r="B8022" t="s">
        <v>32971</v>
      </c>
      <c r="C8022" s="1">
        <v>14.163043478260869</v>
      </c>
      <c r="D8022" s="1">
        <v>15.489130434782609</v>
      </c>
      <c r="E8022">
        <v>1</v>
      </c>
      <c r="F8022" t="s">
        <v>32972</v>
      </c>
      <c r="G8022" t="s">
        <v>32973</v>
      </c>
      <c r="H8022" t="s">
        <v>32963</v>
      </c>
      <c r="I8022" t="s">
        <v>32291</v>
      </c>
      <c r="J8022" t="s">
        <v>32974</v>
      </c>
      <c r="K8022">
        <v>49</v>
      </c>
      <c r="L8022" s="1">
        <v>26.543478260869566</v>
      </c>
    </row>
    <row r="8023" spans="1:12" hidden="1" x14ac:dyDescent="0.25">
      <c r="A8023" t="s">
        <v>32975</v>
      </c>
      <c r="B8023" t="s">
        <v>18248</v>
      </c>
      <c r="C8023" s="1">
        <v>27.510869565217391</v>
      </c>
      <c r="D8023" s="1">
        <v>49.173913043478258</v>
      </c>
      <c r="E8023">
        <v>1</v>
      </c>
      <c r="F8023" t="s">
        <v>32976</v>
      </c>
      <c r="G8023" t="s">
        <v>13870</v>
      </c>
      <c r="H8023" t="s">
        <v>23</v>
      </c>
      <c r="I8023" t="s">
        <v>32291</v>
      </c>
      <c r="J8023" t="s">
        <v>32977</v>
      </c>
      <c r="K8023">
        <v>100</v>
      </c>
      <c r="L8023" s="1">
        <v>57.478260869565219</v>
      </c>
    </row>
    <row r="8024" spans="1:12" hidden="1" x14ac:dyDescent="0.25">
      <c r="A8024" t="s">
        <v>32978</v>
      </c>
      <c r="B8024" t="s">
        <v>32979</v>
      </c>
      <c r="C8024" s="1">
        <v>32.315217391304351</v>
      </c>
      <c r="D8024" s="1">
        <v>49.423913043478258</v>
      </c>
      <c r="E8024">
        <v>1</v>
      </c>
      <c r="F8024" t="s">
        <v>32980</v>
      </c>
      <c r="G8024" t="s">
        <v>5401</v>
      </c>
      <c r="H8024" t="s">
        <v>9413</v>
      </c>
      <c r="I8024" t="s">
        <v>32291</v>
      </c>
      <c r="J8024" t="s">
        <v>32981</v>
      </c>
      <c r="K8024">
        <v>64</v>
      </c>
      <c r="L8024" s="1">
        <v>62.989130434782609</v>
      </c>
    </row>
    <row r="8025" spans="1:12" hidden="1" x14ac:dyDescent="0.25">
      <c r="A8025" t="s">
        <v>32982</v>
      </c>
      <c r="B8025" t="s">
        <v>32983</v>
      </c>
      <c r="C8025" s="1">
        <v>50.021739130434781</v>
      </c>
      <c r="D8025" s="1">
        <v>76.684782608695656</v>
      </c>
      <c r="E8025">
        <v>1</v>
      </c>
      <c r="F8025" t="s">
        <v>32984</v>
      </c>
      <c r="G8025" t="s">
        <v>12912</v>
      </c>
      <c r="H8025" t="s">
        <v>32290</v>
      </c>
      <c r="I8025" t="s">
        <v>32291</v>
      </c>
      <c r="J8025" t="s">
        <v>32985</v>
      </c>
      <c r="K8025">
        <v>80</v>
      </c>
      <c r="L8025" s="1">
        <v>69.032608695652172</v>
      </c>
    </row>
    <row r="8026" spans="1:12" hidden="1" x14ac:dyDescent="0.25">
      <c r="A8026" t="s">
        <v>32986</v>
      </c>
      <c r="B8026" t="s">
        <v>32987</v>
      </c>
      <c r="C8026" s="1">
        <v>20.043478260869566</v>
      </c>
      <c r="D8026" s="1">
        <v>26.043478260869566</v>
      </c>
      <c r="E8026">
        <v>1</v>
      </c>
      <c r="F8026" t="s">
        <v>32988</v>
      </c>
      <c r="G8026" t="s">
        <v>6247</v>
      </c>
      <c r="H8026" t="s">
        <v>14299</v>
      </c>
      <c r="I8026" t="s">
        <v>32291</v>
      </c>
      <c r="J8026" t="s">
        <v>32989</v>
      </c>
      <c r="K8026">
        <v>61</v>
      </c>
      <c r="L8026" s="1">
        <v>48.663043478260867</v>
      </c>
    </row>
    <row r="8027" spans="1:12" hidden="1" x14ac:dyDescent="0.25">
      <c r="A8027" t="s">
        <v>32990</v>
      </c>
      <c r="B8027" t="s">
        <v>32991</v>
      </c>
      <c r="C8027" s="1">
        <v>58.521739130434781</v>
      </c>
      <c r="D8027" s="1">
        <v>91.945652173913047</v>
      </c>
      <c r="E8027">
        <v>1</v>
      </c>
      <c r="F8027" t="s">
        <v>32992</v>
      </c>
      <c r="G8027" t="s">
        <v>32993</v>
      </c>
      <c r="H8027" t="s">
        <v>32563</v>
      </c>
      <c r="I8027" t="s">
        <v>32291</v>
      </c>
      <c r="J8027" t="s">
        <v>32994</v>
      </c>
      <c r="K8027">
        <v>110</v>
      </c>
      <c r="L8027" s="1">
        <v>96.434782608695656</v>
      </c>
    </row>
    <row r="8028" spans="1:12" hidden="1" x14ac:dyDescent="0.25">
      <c r="A8028" t="s">
        <v>32995</v>
      </c>
      <c r="B8028" t="s">
        <v>32996</v>
      </c>
      <c r="C8028" s="1">
        <v>13.054347826086957</v>
      </c>
      <c r="D8028" s="1">
        <v>23.75</v>
      </c>
      <c r="E8028">
        <v>1</v>
      </c>
      <c r="F8028" t="s">
        <v>32997</v>
      </c>
      <c r="G8028" t="s">
        <v>32998</v>
      </c>
      <c r="H8028" t="s">
        <v>32694</v>
      </c>
      <c r="I8028" t="s">
        <v>32291</v>
      </c>
      <c r="J8028" t="s">
        <v>32999</v>
      </c>
      <c r="K8028">
        <v>28</v>
      </c>
      <c r="L8028" s="1">
        <v>22.434782608695652</v>
      </c>
    </row>
    <row r="8029" spans="1:12" hidden="1" x14ac:dyDescent="0.25">
      <c r="A8029" t="s">
        <v>33000</v>
      </c>
      <c r="B8029" t="s">
        <v>33001</v>
      </c>
      <c r="C8029" s="1">
        <v>30.326086956521738</v>
      </c>
      <c r="D8029" s="1">
        <v>51.945652173913047</v>
      </c>
      <c r="E8029">
        <v>1</v>
      </c>
      <c r="F8029" t="s">
        <v>33002</v>
      </c>
      <c r="G8029" t="s">
        <v>21821</v>
      </c>
      <c r="H8029" t="s">
        <v>33003</v>
      </c>
      <c r="I8029" t="s">
        <v>32291</v>
      </c>
      <c r="J8029" t="s">
        <v>33004</v>
      </c>
      <c r="K8029">
        <v>64</v>
      </c>
      <c r="L8029" s="1">
        <v>59.586956521739133</v>
      </c>
    </row>
    <row r="8030" spans="1:12" hidden="1" x14ac:dyDescent="0.25">
      <c r="A8030" t="s">
        <v>33005</v>
      </c>
      <c r="B8030" t="s">
        <v>33006</v>
      </c>
      <c r="C8030" s="1">
        <v>29.967391304347824</v>
      </c>
      <c r="D8030" s="1">
        <v>33.532608695652172</v>
      </c>
      <c r="E8030">
        <v>1</v>
      </c>
      <c r="F8030" t="s">
        <v>33007</v>
      </c>
      <c r="G8030" t="s">
        <v>32441</v>
      </c>
      <c r="H8030" t="s">
        <v>32359</v>
      </c>
      <c r="I8030" t="s">
        <v>32291</v>
      </c>
      <c r="J8030" t="s">
        <v>32442</v>
      </c>
      <c r="K8030">
        <v>66</v>
      </c>
      <c r="L8030" s="1">
        <v>58.054347826086953</v>
      </c>
    </row>
    <row r="8031" spans="1:12" hidden="1" x14ac:dyDescent="0.25">
      <c r="A8031" t="s">
        <v>33008</v>
      </c>
      <c r="B8031" t="s">
        <v>33009</v>
      </c>
      <c r="C8031" s="1">
        <v>17.565217391304348</v>
      </c>
      <c r="D8031" s="1">
        <v>20.869565217391305</v>
      </c>
      <c r="E8031">
        <v>1</v>
      </c>
      <c r="F8031" t="s">
        <v>33010</v>
      </c>
      <c r="G8031" t="s">
        <v>14478</v>
      </c>
      <c r="H8031" t="s">
        <v>292</v>
      </c>
      <c r="I8031" t="s">
        <v>32291</v>
      </c>
      <c r="J8031" t="s">
        <v>33011</v>
      </c>
      <c r="K8031">
        <v>37</v>
      </c>
      <c r="L8031" s="1">
        <v>30.989130434782609</v>
      </c>
    </row>
    <row r="8032" spans="1:12" hidden="1" x14ac:dyDescent="0.25">
      <c r="A8032" t="s">
        <v>33012</v>
      </c>
      <c r="B8032" t="s">
        <v>33013</v>
      </c>
      <c r="C8032" s="1">
        <v>16.880434782608695</v>
      </c>
      <c r="D8032" s="1">
        <v>30.565217391304348</v>
      </c>
      <c r="E8032">
        <v>1</v>
      </c>
      <c r="F8032" t="s">
        <v>33014</v>
      </c>
      <c r="G8032" t="s">
        <v>28076</v>
      </c>
      <c r="H8032" t="s">
        <v>32585</v>
      </c>
      <c r="I8032" t="s">
        <v>32291</v>
      </c>
      <c r="J8032" t="s">
        <v>33015</v>
      </c>
      <c r="K8032">
        <v>39</v>
      </c>
      <c r="L8032" s="1">
        <v>32.543478260869563</v>
      </c>
    </row>
    <row r="8033" spans="1:12" hidden="1" x14ac:dyDescent="0.25">
      <c r="A8033" t="s">
        <v>33016</v>
      </c>
      <c r="B8033" t="s">
        <v>33017</v>
      </c>
      <c r="C8033" s="1">
        <v>16.663043478260871</v>
      </c>
      <c r="D8033" s="1">
        <v>23.771739130434781</v>
      </c>
      <c r="E8033">
        <v>1</v>
      </c>
      <c r="F8033" t="s">
        <v>33018</v>
      </c>
      <c r="G8033" t="s">
        <v>32300</v>
      </c>
      <c r="H8033" t="s">
        <v>5875</v>
      </c>
      <c r="I8033" t="s">
        <v>32291</v>
      </c>
      <c r="J8033" t="s">
        <v>32546</v>
      </c>
      <c r="K8033">
        <v>45</v>
      </c>
      <c r="L8033" s="1">
        <v>32.478260869565219</v>
      </c>
    </row>
    <row r="8034" spans="1:12" hidden="1" x14ac:dyDescent="0.25">
      <c r="A8034" t="s">
        <v>33019</v>
      </c>
      <c r="B8034" t="s">
        <v>33020</v>
      </c>
      <c r="C8034" s="1">
        <v>101.04347826086956</v>
      </c>
      <c r="D8034" s="1">
        <v>135.42391304347825</v>
      </c>
      <c r="E8034">
        <v>1</v>
      </c>
      <c r="F8034" t="s">
        <v>33021</v>
      </c>
      <c r="G8034" t="s">
        <v>12912</v>
      </c>
      <c r="H8034" t="s">
        <v>32290</v>
      </c>
      <c r="I8034" t="s">
        <v>32291</v>
      </c>
      <c r="J8034" t="s">
        <v>32292</v>
      </c>
      <c r="K8034">
        <v>293</v>
      </c>
      <c r="L8034" s="1">
        <v>215.57608695652175</v>
      </c>
    </row>
    <row r="8035" spans="1:12" hidden="1" x14ac:dyDescent="0.25">
      <c r="A8035" t="s">
        <v>33022</v>
      </c>
      <c r="B8035" t="s">
        <v>33023</v>
      </c>
      <c r="C8035" s="1">
        <v>97.934782608695656</v>
      </c>
      <c r="D8035" s="1">
        <v>156.95652173913044</v>
      </c>
      <c r="E8035">
        <v>1</v>
      </c>
      <c r="F8035" t="s">
        <v>33024</v>
      </c>
      <c r="G8035" t="s">
        <v>32568</v>
      </c>
      <c r="H8035" t="s">
        <v>5875</v>
      </c>
      <c r="I8035" t="s">
        <v>32291</v>
      </c>
      <c r="J8035" t="s">
        <v>32569</v>
      </c>
      <c r="K8035">
        <v>140</v>
      </c>
      <c r="L8035" s="1">
        <v>132.68478260869566</v>
      </c>
    </row>
    <row r="8036" spans="1:12" hidden="1" x14ac:dyDescent="0.25">
      <c r="A8036" t="s">
        <v>33025</v>
      </c>
      <c r="B8036" t="s">
        <v>33026</v>
      </c>
      <c r="C8036" s="1">
        <v>10.586956521739131</v>
      </c>
      <c r="D8036" s="1">
        <v>15.141304347826088</v>
      </c>
      <c r="E8036">
        <v>1</v>
      </c>
      <c r="F8036" t="s">
        <v>33027</v>
      </c>
      <c r="G8036" t="s">
        <v>33028</v>
      </c>
      <c r="H8036" t="s">
        <v>292</v>
      </c>
      <c r="I8036" t="s">
        <v>32291</v>
      </c>
      <c r="J8036" t="s">
        <v>33029</v>
      </c>
      <c r="K8036">
        <v>31</v>
      </c>
      <c r="L8036" s="1">
        <v>29.684782608695652</v>
      </c>
    </row>
    <row r="8037" spans="1:12" hidden="1" x14ac:dyDescent="0.25">
      <c r="A8037" t="s">
        <v>33030</v>
      </c>
      <c r="B8037" t="s">
        <v>33031</v>
      </c>
      <c r="C8037" s="1">
        <v>52.554347826086953</v>
      </c>
      <c r="D8037" s="1">
        <v>78.608695652173907</v>
      </c>
      <c r="E8037">
        <v>1</v>
      </c>
      <c r="F8037" t="s">
        <v>33032</v>
      </c>
      <c r="G8037" t="s">
        <v>3282</v>
      </c>
      <c r="H8037" t="s">
        <v>10831</v>
      </c>
      <c r="I8037" t="s">
        <v>32291</v>
      </c>
      <c r="J8037" t="s">
        <v>32466</v>
      </c>
      <c r="K8037">
        <v>100</v>
      </c>
      <c r="L8037" s="1">
        <v>88.576086956521735</v>
      </c>
    </row>
    <row r="8038" spans="1:12" hidden="1" x14ac:dyDescent="0.25">
      <c r="A8038" t="s">
        <v>33033</v>
      </c>
      <c r="B8038" t="s">
        <v>33034</v>
      </c>
      <c r="C8038" s="1">
        <v>38.347826086956523</v>
      </c>
      <c r="D8038" s="1">
        <v>64.586956521739125</v>
      </c>
      <c r="E8038">
        <v>1</v>
      </c>
      <c r="F8038" t="s">
        <v>33035</v>
      </c>
      <c r="G8038" t="s">
        <v>1094</v>
      </c>
      <c r="H8038" t="s">
        <v>19181</v>
      </c>
      <c r="I8038" t="s">
        <v>32291</v>
      </c>
      <c r="J8038" t="s">
        <v>33036</v>
      </c>
      <c r="K8038">
        <v>82</v>
      </c>
      <c r="L8038" s="1">
        <v>71.641304347826093</v>
      </c>
    </row>
    <row r="8039" spans="1:12" hidden="1" x14ac:dyDescent="0.25">
      <c r="A8039" t="s">
        <v>33037</v>
      </c>
      <c r="B8039" t="s">
        <v>33038</v>
      </c>
      <c r="C8039" s="1">
        <v>21.75</v>
      </c>
      <c r="D8039" s="1">
        <v>29.554347826086957</v>
      </c>
      <c r="E8039">
        <v>1</v>
      </c>
      <c r="F8039" t="s">
        <v>33039</v>
      </c>
      <c r="G8039" t="s">
        <v>32300</v>
      </c>
      <c r="H8039" t="s">
        <v>5875</v>
      </c>
      <c r="I8039" t="s">
        <v>32291</v>
      </c>
      <c r="J8039" t="s">
        <v>33040</v>
      </c>
      <c r="K8039">
        <v>36</v>
      </c>
      <c r="L8039" s="1">
        <v>32.402173913043477</v>
      </c>
    </row>
    <row r="8040" spans="1:12" hidden="1" x14ac:dyDescent="0.25">
      <c r="A8040" t="s">
        <v>33041</v>
      </c>
      <c r="B8040" t="s">
        <v>33042</v>
      </c>
      <c r="C8040" s="1">
        <v>19.608695652173914</v>
      </c>
      <c r="D8040" s="1">
        <v>24.086956521739129</v>
      </c>
      <c r="E8040">
        <v>1</v>
      </c>
      <c r="F8040" t="s">
        <v>33043</v>
      </c>
      <c r="G8040" t="s">
        <v>3038</v>
      </c>
      <c r="H8040" t="s">
        <v>32529</v>
      </c>
      <c r="I8040" t="s">
        <v>32291</v>
      </c>
      <c r="J8040" t="s">
        <v>33044</v>
      </c>
      <c r="K8040">
        <v>45</v>
      </c>
      <c r="L8040" s="1">
        <v>39.869565217391305</v>
      </c>
    </row>
    <row r="8041" spans="1:12" hidden="1" x14ac:dyDescent="0.25">
      <c r="A8041" t="s">
        <v>33045</v>
      </c>
      <c r="B8041" t="s">
        <v>33046</v>
      </c>
      <c r="C8041" s="1">
        <v>17.891304347826086</v>
      </c>
      <c r="D8041" s="1">
        <v>28.543478260869566</v>
      </c>
      <c r="E8041">
        <v>1</v>
      </c>
      <c r="F8041" t="s">
        <v>33047</v>
      </c>
      <c r="G8041" t="s">
        <v>13870</v>
      </c>
      <c r="H8041" t="s">
        <v>23</v>
      </c>
      <c r="I8041" t="s">
        <v>32291</v>
      </c>
      <c r="J8041" t="s">
        <v>32977</v>
      </c>
      <c r="K8041">
        <v>39</v>
      </c>
      <c r="L8041" s="1">
        <v>38.423913043478258</v>
      </c>
    </row>
    <row r="8042" spans="1:12" hidden="1" x14ac:dyDescent="0.25">
      <c r="A8042" t="s">
        <v>33048</v>
      </c>
      <c r="B8042" t="s">
        <v>33049</v>
      </c>
      <c r="C8042" s="1">
        <v>20.271739130434781</v>
      </c>
      <c r="D8042" s="1">
        <v>27.043478260869566</v>
      </c>
      <c r="E8042">
        <v>1</v>
      </c>
      <c r="F8042" t="s">
        <v>33050</v>
      </c>
      <c r="G8042" t="s">
        <v>13340</v>
      </c>
      <c r="H8042" t="s">
        <v>1969</v>
      </c>
      <c r="I8042" t="s">
        <v>32291</v>
      </c>
      <c r="J8042" t="s">
        <v>32680</v>
      </c>
      <c r="K8042">
        <v>44</v>
      </c>
      <c r="L8042" s="1">
        <v>33.358695652173914</v>
      </c>
    </row>
    <row r="8043" spans="1:12" hidden="1" x14ac:dyDescent="0.25">
      <c r="A8043" t="s">
        <v>33051</v>
      </c>
      <c r="B8043" t="s">
        <v>33052</v>
      </c>
      <c r="C8043" s="1">
        <v>20.489130434782609</v>
      </c>
      <c r="D8043" s="1">
        <v>35.195652173913047</v>
      </c>
      <c r="E8043">
        <v>1</v>
      </c>
      <c r="F8043" t="s">
        <v>33053</v>
      </c>
      <c r="G8043" t="s">
        <v>33054</v>
      </c>
      <c r="H8043" t="s">
        <v>12305</v>
      </c>
      <c r="I8043" t="s">
        <v>32291</v>
      </c>
      <c r="J8043" t="s">
        <v>33055</v>
      </c>
      <c r="K8043">
        <v>47</v>
      </c>
      <c r="L8043" s="1">
        <v>45.597826086956523</v>
      </c>
    </row>
    <row r="8044" spans="1:12" hidden="1" x14ac:dyDescent="0.25">
      <c r="A8044" t="s">
        <v>33056</v>
      </c>
      <c r="B8044" t="s">
        <v>33057</v>
      </c>
      <c r="C8044" s="1">
        <v>20.315217391304348</v>
      </c>
      <c r="D8044" s="1">
        <v>25.032608695652176</v>
      </c>
      <c r="E8044">
        <v>1</v>
      </c>
      <c r="F8044" t="s">
        <v>33058</v>
      </c>
      <c r="G8044" t="s">
        <v>32393</v>
      </c>
      <c r="H8044" t="s">
        <v>10167</v>
      </c>
      <c r="I8044" t="s">
        <v>32291</v>
      </c>
      <c r="J8044" t="s">
        <v>32394</v>
      </c>
      <c r="K8044">
        <v>67</v>
      </c>
      <c r="L8044" s="1">
        <v>51.706521739130437</v>
      </c>
    </row>
    <row r="8045" spans="1:12" hidden="1" x14ac:dyDescent="0.25">
      <c r="A8045" t="s">
        <v>33059</v>
      </c>
      <c r="B8045" t="s">
        <v>33060</v>
      </c>
      <c r="C8045" s="1">
        <v>8.6739130434782616</v>
      </c>
      <c r="D8045" s="1">
        <v>8.6739130434782616</v>
      </c>
      <c r="E8045">
        <v>1</v>
      </c>
      <c r="F8045" t="s">
        <v>33061</v>
      </c>
      <c r="G8045" t="s">
        <v>5446</v>
      </c>
      <c r="H8045" t="s">
        <v>20344</v>
      </c>
      <c r="I8045" t="s">
        <v>32291</v>
      </c>
      <c r="J8045" t="s">
        <v>33062</v>
      </c>
      <c r="K8045">
        <v>26</v>
      </c>
      <c r="L8045" s="1">
        <v>20.771739130434781</v>
      </c>
    </row>
    <row r="8046" spans="1:12" hidden="1" x14ac:dyDescent="0.25">
      <c r="A8046" t="s">
        <v>33063</v>
      </c>
      <c r="B8046" t="s">
        <v>33064</v>
      </c>
      <c r="D8046" s="1">
        <v>2.5</v>
      </c>
      <c r="E8046">
        <v>0</v>
      </c>
      <c r="F8046" t="s">
        <v>33065</v>
      </c>
      <c r="G8046" t="s">
        <v>15869</v>
      </c>
      <c r="H8046" t="s">
        <v>32359</v>
      </c>
      <c r="I8046" t="s">
        <v>32291</v>
      </c>
      <c r="J8046" t="s">
        <v>33066</v>
      </c>
      <c r="K8046">
        <v>50</v>
      </c>
      <c r="L8046" s="1">
        <v>43.010869565217391</v>
      </c>
    </row>
    <row r="8047" spans="1:12" hidden="1" x14ac:dyDescent="0.25">
      <c r="A8047" t="s">
        <v>33067</v>
      </c>
      <c r="B8047" t="s">
        <v>33068</v>
      </c>
      <c r="C8047" s="1">
        <v>29.097826086956523</v>
      </c>
      <c r="D8047" s="1">
        <v>34.010869565217391</v>
      </c>
      <c r="E8047">
        <v>1</v>
      </c>
      <c r="F8047" t="s">
        <v>33069</v>
      </c>
      <c r="G8047" t="s">
        <v>12912</v>
      </c>
      <c r="H8047" t="s">
        <v>32290</v>
      </c>
      <c r="I8047" t="s">
        <v>32291</v>
      </c>
      <c r="J8047" t="s">
        <v>32309</v>
      </c>
      <c r="K8047">
        <v>34</v>
      </c>
      <c r="L8047" s="1">
        <v>45.369565217391305</v>
      </c>
    </row>
    <row r="8048" spans="1:12" hidden="1" x14ac:dyDescent="0.25">
      <c r="A8048" t="s">
        <v>33070</v>
      </c>
      <c r="B8048" t="s">
        <v>33071</v>
      </c>
      <c r="C8048" s="1">
        <v>21.184782608695652</v>
      </c>
      <c r="D8048" s="1">
        <v>41.043478260869563</v>
      </c>
      <c r="E8048">
        <v>1</v>
      </c>
      <c r="F8048" t="s">
        <v>33072</v>
      </c>
      <c r="G8048" t="s">
        <v>32300</v>
      </c>
      <c r="H8048" t="s">
        <v>5875</v>
      </c>
      <c r="I8048" t="s">
        <v>32291</v>
      </c>
      <c r="J8048" t="s">
        <v>32330</v>
      </c>
      <c r="K8048">
        <v>44</v>
      </c>
      <c r="L8048" s="1">
        <v>41.076086956521742</v>
      </c>
    </row>
    <row r="8049" spans="1:12" hidden="1" x14ac:dyDescent="0.25">
      <c r="A8049" t="s">
        <v>33073</v>
      </c>
      <c r="B8049" t="s">
        <v>33074</v>
      </c>
      <c r="C8049" s="1">
        <v>29.891304347826086</v>
      </c>
      <c r="D8049" s="1">
        <v>31.456521739130434</v>
      </c>
      <c r="E8049">
        <v>1</v>
      </c>
      <c r="F8049" t="s">
        <v>33075</v>
      </c>
      <c r="G8049" t="s">
        <v>18510</v>
      </c>
      <c r="H8049" t="s">
        <v>6320</v>
      </c>
      <c r="I8049" t="s">
        <v>32291</v>
      </c>
      <c r="J8049" t="s">
        <v>32507</v>
      </c>
      <c r="K8049">
        <v>61</v>
      </c>
      <c r="L8049" s="1">
        <v>53.076086956521742</v>
      </c>
    </row>
    <row r="8050" spans="1:12" hidden="1" x14ac:dyDescent="0.25">
      <c r="A8050" t="s">
        <v>33076</v>
      </c>
      <c r="B8050" t="s">
        <v>33077</v>
      </c>
      <c r="C8050" s="1">
        <v>43.836956521739133</v>
      </c>
      <c r="D8050" s="1">
        <v>67.293478260869563</v>
      </c>
      <c r="E8050">
        <v>1</v>
      </c>
      <c r="F8050" t="s">
        <v>33078</v>
      </c>
      <c r="G8050" t="s">
        <v>10197</v>
      </c>
      <c r="H8050" t="s">
        <v>30473</v>
      </c>
      <c r="I8050" t="s">
        <v>32291</v>
      </c>
      <c r="J8050" t="s">
        <v>32636</v>
      </c>
      <c r="K8050">
        <v>80</v>
      </c>
      <c r="L8050" s="1">
        <v>74.967391304347828</v>
      </c>
    </row>
    <row r="8051" spans="1:12" hidden="1" x14ac:dyDescent="0.25">
      <c r="A8051" t="s">
        <v>33079</v>
      </c>
      <c r="B8051" t="s">
        <v>33080</v>
      </c>
      <c r="C8051" s="1">
        <v>13.369565217391305</v>
      </c>
      <c r="D8051" s="1">
        <v>17.717391304347824</v>
      </c>
      <c r="E8051">
        <v>1</v>
      </c>
      <c r="F8051" t="s">
        <v>33081</v>
      </c>
      <c r="G8051" t="s">
        <v>32612</v>
      </c>
      <c r="H8051" t="s">
        <v>32613</v>
      </c>
      <c r="I8051" t="s">
        <v>32291</v>
      </c>
      <c r="J8051" t="s">
        <v>32614</v>
      </c>
      <c r="K8051">
        <v>46</v>
      </c>
      <c r="L8051" s="1">
        <v>32.75</v>
      </c>
    </row>
    <row r="8052" spans="1:12" hidden="1" x14ac:dyDescent="0.25">
      <c r="A8052" t="s">
        <v>33082</v>
      </c>
      <c r="B8052" t="s">
        <v>33083</v>
      </c>
      <c r="C8052" s="1">
        <v>33.782608695652172</v>
      </c>
      <c r="D8052" s="1">
        <v>45.782608695652172</v>
      </c>
      <c r="E8052">
        <v>1</v>
      </c>
      <c r="F8052" t="s">
        <v>33084</v>
      </c>
      <c r="G8052" t="s">
        <v>32993</v>
      </c>
      <c r="H8052" t="s">
        <v>32563</v>
      </c>
      <c r="I8052" t="s">
        <v>32291</v>
      </c>
      <c r="J8052" t="s">
        <v>33085</v>
      </c>
      <c r="K8052">
        <v>48</v>
      </c>
      <c r="L8052" s="1">
        <v>44.054347826086953</v>
      </c>
    </row>
    <row r="8053" spans="1:12" hidden="1" x14ac:dyDescent="0.25">
      <c r="A8053" t="s">
        <v>33086</v>
      </c>
      <c r="B8053" t="s">
        <v>33087</v>
      </c>
      <c r="C8053" s="1">
        <v>13.184782608695652</v>
      </c>
      <c r="D8053" s="1">
        <v>25.782608695652176</v>
      </c>
      <c r="E8053">
        <v>1</v>
      </c>
      <c r="F8053" t="s">
        <v>33088</v>
      </c>
      <c r="G8053" t="s">
        <v>33089</v>
      </c>
      <c r="H8053" t="s">
        <v>12102</v>
      </c>
      <c r="I8053" t="s">
        <v>32291</v>
      </c>
      <c r="J8053" t="s">
        <v>33090</v>
      </c>
      <c r="K8053">
        <v>60</v>
      </c>
      <c r="L8053" s="1">
        <v>32.043478260869563</v>
      </c>
    </row>
    <row r="8054" spans="1:12" hidden="1" x14ac:dyDescent="0.25">
      <c r="A8054" t="s">
        <v>33091</v>
      </c>
      <c r="B8054" t="s">
        <v>33092</v>
      </c>
      <c r="C8054" s="1">
        <v>30.467391304347824</v>
      </c>
      <c r="D8054" s="1">
        <v>49.380434782608695</v>
      </c>
      <c r="E8054">
        <v>1</v>
      </c>
      <c r="F8054" t="s">
        <v>33093</v>
      </c>
      <c r="G8054" t="s">
        <v>32878</v>
      </c>
      <c r="H8054" t="s">
        <v>32590</v>
      </c>
      <c r="I8054" t="s">
        <v>32291</v>
      </c>
      <c r="J8054" t="s">
        <v>32879</v>
      </c>
      <c r="K8054">
        <v>60</v>
      </c>
      <c r="L8054" s="1">
        <v>55.086956521739133</v>
      </c>
    </row>
    <row r="8055" spans="1:12" hidden="1" x14ac:dyDescent="0.25">
      <c r="A8055" t="s">
        <v>33094</v>
      </c>
      <c r="B8055" t="s">
        <v>33095</v>
      </c>
      <c r="C8055" s="1">
        <v>28.880434782608695</v>
      </c>
      <c r="D8055" s="1">
        <v>49.836956521739133</v>
      </c>
      <c r="E8055">
        <v>1</v>
      </c>
      <c r="F8055" t="s">
        <v>33096</v>
      </c>
      <c r="G8055" t="s">
        <v>33097</v>
      </c>
      <c r="H8055" t="s">
        <v>32120</v>
      </c>
      <c r="I8055" t="s">
        <v>32291</v>
      </c>
      <c r="J8055" t="s">
        <v>33098</v>
      </c>
      <c r="K8055">
        <v>60</v>
      </c>
      <c r="L8055" s="1">
        <v>56.989130434782609</v>
      </c>
    </row>
    <row r="8056" spans="1:12" hidden="1" x14ac:dyDescent="0.25">
      <c r="A8056" t="s">
        <v>33099</v>
      </c>
      <c r="B8056" t="s">
        <v>33100</v>
      </c>
      <c r="C8056" s="1">
        <v>11.619565217391305</v>
      </c>
      <c r="D8056" s="1">
        <v>21.576086956521738</v>
      </c>
      <c r="E8056">
        <v>1</v>
      </c>
      <c r="F8056" t="s">
        <v>33101</v>
      </c>
      <c r="G8056" t="s">
        <v>33102</v>
      </c>
      <c r="H8056" t="s">
        <v>13933</v>
      </c>
      <c r="I8056" t="s">
        <v>32291</v>
      </c>
      <c r="J8056" t="s">
        <v>33103</v>
      </c>
      <c r="K8056">
        <v>46</v>
      </c>
      <c r="L8056" s="1">
        <v>24.336956521739129</v>
      </c>
    </row>
    <row r="8057" spans="1:12" hidden="1" x14ac:dyDescent="0.25">
      <c r="A8057" t="s">
        <v>33104</v>
      </c>
      <c r="B8057" t="s">
        <v>33105</v>
      </c>
      <c r="C8057" s="1">
        <v>14.108695652173912</v>
      </c>
      <c r="D8057" s="1">
        <v>27.315217391304348</v>
      </c>
      <c r="E8057">
        <v>1</v>
      </c>
      <c r="F8057" t="s">
        <v>33106</v>
      </c>
      <c r="G8057" t="s">
        <v>12912</v>
      </c>
      <c r="H8057" t="s">
        <v>32290</v>
      </c>
      <c r="I8057" t="s">
        <v>32291</v>
      </c>
      <c r="J8057" t="s">
        <v>33107</v>
      </c>
      <c r="K8057">
        <v>47</v>
      </c>
      <c r="L8057" s="1">
        <v>24.130434782608695</v>
      </c>
    </row>
    <row r="8058" spans="1:12" hidden="1" x14ac:dyDescent="0.25">
      <c r="A8058" t="s">
        <v>33108</v>
      </c>
      <c r="B8058" t="s">
        <v>33109</v>
      </c>
      <c r="C8058" s="1">
        <v>31.706521739130434</v>
      </c>
      <c r="D8058" s="1">
        <v>41.260869565217391</v>
      </c>
      <c r="E8058">
        <v>1</v>
      </c>
      <c r="F8058" t="s">
        <v>33110</v>
      </c>
      <c r="G8058" t="s">
        <v>12912</v>
      </c>
      <c r="H8058" t="s">
        <v>32290</v>
      </c>
      <c r="I8058" t="s">
        <v>32291</v>
      </c>
      <c r="J8058" t="s">
        <v>33111</v>
      </c>
      <c r="K8058">
        <v>72</v>
      </c>
      <c r="L8058" s="1">
        <v>57.608695652173914</v>
      </c>
    </row>
    <row r="8059" spans="1:12" hidden="1" x14ac:dyDescent="0.25">
      <c r="A8059" t="s">
        <v>33112</v>
      </c>
      <c r="B8059" t="s">
        <v>33113</v>
      </c>
      <c r="C8059" s="1">
        <v>35.826086956521742</v>
      </c>
      <c r="D8059" s="1">
        <v>52.576086956521742</v>
      </c>
      <c r="E8059">
        <v>1</v>
      </c>
      <c r="F8059" t="s">
        <v>33114</v>
      </c>
      <c r="G8059" t="s">
        <v>32300</v>
      </c>
      <c r="H8059" t="s">
        <v>5875</v>
      </c>
      <c r="I8059" t="s">
        <v>32291</v>
      </c>
      <c r="J8059" t="s">
        <v>32313</v>
      </c>
      <c r="K8059">
        <v>76</v>
      </c>
      <c r="L8059" s="1">
        <v>64.130434782608702</v>
      </c>
    </row>
    <row r="8060" spans="1:12" hidden="1" x14ac:dyDescent="0.25">
      <c r="A8060" t="s">
        <v>33115</v>
      </c>
      <c r="B8060" t="s">
        <v>33116</v>
      </c>
      <c r="E8060">
        <v>0</v>
      </c>
      <c r="F8060" t="s">
        <v>33117</v>
      </c>
      <c r="G8060" t="s">
        <v>18809</v>
      </c>
      <c r="H8060" t="s">
        <v>32631</v>
      </c>
      <c r="I8060" t="s">
        <v>32291</v>
      </c>
      <c r="J8060" t="s">
        <v>32649</v>
      </c>
      <c r="K8060">
        <v>54</v>
      </c>
      <c r="L8060" s="1">
        <v>40.043478260869563</v>
      </c>
    </row>
    <row r="8061" spans="1:12" hidden="1" x14ac:dyDescent="0.25">
      <c r="A8061" t="s">
        <v>33118</v>
      </c>
      <c r="B8061" t="s">
        <v>33119</v>
      </c>
      <c r="C8061" s="1">
        <v>10.641304347826088</v>
      </c>
      <c r="D8061" s="1">
        <v>13.304347826086957</v>
      </c>
      <c r="E8061">
        <v>1</v>
      </c>
      <c r="F8061" t="s">
        <v>33120</v>
      </c>
      <c r="G8061" t="s">
        <v>33121</v>
      </c>
      <c r="H8061" t="s">
        <v>28747</v>
      </c>
      <c r="I8061" t="s">
        <v>32291</v>
      </c>
      <c r="J8061" t="s">
        <v>33122</v>
      </c>
      <c r="K8061">
        <v>30</v>
      </c>
      <c r="L8061" s="1">
        <v>19.717391304347824</v>
      </c>
    </row>
    <row r="8062" spans="1:12" hidden="1" x14ac:dyDescent="0.25">
      <c r="A8062" t="s">
        <v>33123</v>
      </c>
      <c r="B8062" t="s">
        <v>33124</v>
      </c>
      <c r="E8062">
        <v>0</v>
      </c>
      <c r="F8062" t="s">
        <v>33125</v>
      </c>
      <c r="G8062" t="s">
        <v>32737</v>
      </c>
      <c r="H8062" t="s">
        <v>32738</v>
      </c>
      <c r="I8062" t="s">
        <v>32291</v>
      </c>
      <c r="J8062" t="s">
        <v>32825</v>
      </c>
      <c r="K8062">
        <v>54</v>
      </c>
      <c r="L8062" s="1">
        <v>13.708333333333334</v>
      </c>
    </row>
    <row r="8063" spans="1:12" hidden="1" x14ac:dyDescent="0.25">
      <c r="A8063" t="s">
        <v>33126</v>
      </c>
      <c r="B8063" t="s">
        <v>33127</v>
      </c>
      <c r="C8063" s="1">
        <v>120.32608695652173</v>
      </c>
      <c r="D8063" s="1">
        <v>162.83695652173913</v>
      </c>
      <c r="E8063">
        <v>0</v>
      </c>
      <c r="F8063" t="s">
        <v>33128</v>
      </c>
      <c r="G8063" t="s">
        <v>32300</v>
      </c>
      <c r="H8063" t="s">
        <v>5875</v>
      </c>
      <c r="I8063" t="s">
        <v>32291</v>
      </c>
      <c r="J8063" t="s">
        <v>32482</v>
      </c>
      <c r="K8063">
        <v>116</v>
      </c>
      <c r="L8063" s="1">
        <v>104.28260869565217</v>
      </c>
    </row>
    <row r="8064" spans="1:12" hidden="1" x14ac:dyDescent="0.25">
      <c r="A8064" t="s">
        <v>33129</v>
      </c>
      <c r="B8064" t="s">
        <v>33130</v>
      </c>
      <c r="C8064" s="1">
        <v>9.6739130434782616</v>
      </c>
      <c r="D8064" s="1">
        <v>12.195652173913043</v>
      </c>
      <c r="E8064">
        <v>1</v>
      </c>
      <c r="F8064" t="s">
        <v>33131</v>
      </c>
      <c r="G8064" t="s">
        <v>33132</v>
      </c>
      <c r="H8064" t="s">
        <v>32726</v>
      </c>
      <c r="I8064" t="s">
        <v>32291</v>
      </c>
      <c r="J8064" t="s">
        <v>33133</v>
      </c>
      <c r="K8064">
        <v>25</v>
      </c>
      <c r="L8064" s="1">
        <v>18.184782608695652</v>
      </c>
    </row>
    <row r="8065" spans="1:12" hidden="1" x14ac:dyDescent="0.25">
      <c r="A8065" t="s">
        <v>33134</v>
      </c>
      <c r="B8065" t="s">
        <v>33135</v>
      </c>
      <c r="C8065" s="1">
        <v>20.010869565217391</v>
      </c>
      <c r="D8065" s="1">
        <v>22.554347826086957</v>
      </c>
      <c r="E8065">
        <v>1</v>
      </c>
      <c r="F8065" t="s">
        <v>33136</v>
      </c>
      <c r="G8065" t="s">
        <v>20644</v>
      </c>
      <c r="H8065" t="s">
        <v>22832</v>
      </c>
      <c r="I8065" t="s">
        <v>32291</v>
      </c>
      <c r="J8065" t="s">
        <v>33137</v>
      </c>
      <c r="K8065">
        <v>40</v>
      </c>
      <c r="L8065" s="1">
        <v>39.282608695652172</v>
      </c>
    </row>
    <row r="8066" spans="1:12" hidden="1" x14ac:dyDescent="0.25">
      <c r="A8066" t="s">
        <v>33138</v>
      </c>
      <c r="B8066" t="s">
        <v>33139</v>
      </c>
      <c r="C8066" s="1">
        <v>10.108695652173912</v>
      </c>
      <c r="D8066" s="1">
        <v>13.184782608695652</v>
      </c>
      <c r="E8066">
        <v>1</v>
      </c>
      <c r="F8066" t="s">
        <v>33140</v>
      </c>
      <c r="G8066" t="s">
        <v>33141</v>
      </c>
      <c r="H8066" t="s">
        <v>33142</v>
      </c>
      <c r="I8066" t="s">
        <v>32291</v>
      </c>
      <c r="J8066" t="s">
        <v>33143</v>
      </c>
      <c r="K8066">
        <v>30</v>
      </c>
      <c r="L8066" s="1">
        <v>22.858695652173914</v>
      </c>
    </row>
    <row r="8067" spans="1:12" hidden="1" x14ac:dyDescent="0.25">
      <c r="A8067" t="s">
        <v>33144</v>
      </c>
      <c r="B8067" t="s">
        <v>33145</v>
      </c>
      <c r="C8067" s="1">
        <v>12.945652173913043</v>
      </c>
      <c r="D8067" s="1">
        <v>14.228260869565217</v>
      </c>
      <c r="E8067">
        <v>1</v>
      </c>
      <c r="F8067" t="s">
        <v>33146</v>
      </c>
      <c r="G8067" t="s">
        <v>33147</v>
      </c>
      <c r="H8067" t="s">
        <v>33148</v>
      </c>
      <c r="I8067" t="s">
        <v>32291</v>
      </c>
      <c r="J8067" t="s">
        <v>33149</v>
      </c>
      <c r="K8067">
        <v>40</v>
      </c>
      <c r="L8067" s="1">
        <v>25.5</v>
      </c>
    </row>
    <row r="8068" spans="1:12" hidden="1" x14ac:dyDescent="0.25">
      <c r="A8068" t="s">
        <v>33150</v>
      </c>
      <c r="B8068" t="s">
        <v>33151</v>
      </c>
      <c r="C8068" s="1">
        <v>26.923913043478262</v>
      </c>
      <c r="D8068" s="1">
        <v>30.336956521739129</v>
      </c>
      <c r="E8068">
        <v>1</v>
      </c>
      <c r="F8068" t="s">
        <v>33152</v>
      </c>
      <c r="G8068" t="s">
        <v>5401</v>
      </c>
      <c r="H8068" t="s">
        <v>9413</v>
      </c>
      <c r="I8068" t="s">
        <v>32291</v>
      </c>
      <c r="J8068" t="s">
        <v>32981</v>
      </c>
      <c r="K8068">
        <v>48</v>
      </c>
      <c r="L8068" s="1">
        <v>41.597826086956523</v>
      </c>
    </row>
    <row r="8069" spans="1:12" hidden="1" x14ac:dyDescent="0.25">
      <c r="A8069" t="s">
        <v>33153</v>
      </c>
      <c r="B8069" t="s">
        <v>33154</v>
      </c>
      <c r="E8069">
        <v>0</v>
      </c>
      <c r="F8069" t="s">
        <v>33155</v>
      </c>
      <c r="G8069" t="s">
        <v>23654</v>
      </c>
      <c r="H8069" t="s">
        <v>32694</v>
      </c>
      <c r="I8069" t="s">
        <v>32291</v>
      </c>
      <c r="J8069" t="s">
        <v>33156</v>
      </c>
      <c r="K8069">
        <v>34</v>
      </c>
    </row>
    <row r="8070" spans="1:12" hidden="1" x14ac:dyDescent="0.25">
      <c r="A8070" t="s">
        <v>33157</v>
      </c>
      <c r="B8070" t="s">
        <v>33158</v>
      </c>
      <c r="C8070" s="1">
        <v>18.760869565217391</v>
      </c>
      <c r="D8070" s="1">
        <v>20.641304347826086</v>
      </c>
      <c r="E8070">
        <v>1</v>
      </c>
      <c r="F8070" t="s">
        <v>33159</v>
      </c>
      <c r="G8070" t="s">
        <v>33160</v>
      </c>
      <c r="H8070" t="s">
        <v>33161</v>
      </c>
      <c r="I8070" t="s">
        <v>32291</v>
      </c>
      <c r="J8070" t="s">
        <v>33162</v>
      </c>
      <c r="K8070">
        <v>50</v>
      </c>
      <c r="L8070" s="1">
        <v>29.489130434782609</v>
      </c>
    </row>
    <row r="8071" spans="1:12" hidden="1" x14ac:dyDescent="0.25">
      <c r="A8071" t="s">
        <v>33163</v>
      </c>
      <c r="B8071" t="s">
        <v>33164</v>
      </c>
      <c r="C8071" s="1">
        <v>12.521739130434783</v>
      </c>
      <c r="D8071" s="1">
        <v>21.326086956521738</v>
      </c>
      <c r="E8071">
        <v>1</v>
      </c>
      <c r="F8071" t="s">
        <v>33165</v>
      </c>
      <c r="G8071" t="s">
        <v>33166</v>
      </c>
      <c r="H8071" t="s">
        <v>20386</v>
      </c>
      <c r="I8071" t="s">
        <v>32291</v>
      </c>
      <c r="J8071" t="s">
        <v>33167</v>
      </c>
      <c r="K8071">
        <v>40</v>
      </c>
      <c r="L8071" s="1">
        <v>25.728260869565219</v>
      </c>
    </row>
    <row r="8072" spans="1:12" hidden="1" x14ac:dyDescent="0.25">
      <c r="A8072" t="s">
        <v>33168</v>
      </c>
      <c r="B8072" t="s">
        <v>33169</v>
      </c>
      <c r="C8072" s="1">
        <v>14.413043478260869</v>
      </c>
      <c r="D8072" s="1">
        <v>28.054347826086957</v>
      </c>
      <c r="E8072">
        <v>1</v>
      </c>
      <c r="F8072" t="s">
        <v>33170</v>
      </c>
      <c r="G8072" t="s">
        <v>33171</v>
      </c>
      <c r="H8072" t="s">
        <v>32514</v>
      </c>
      <c r="I8072" t="s">
        <v>32291</v>
      </c>
      <c r="J8072" t="s">
        <v>33172</v>
      </c>
      <c r="K8072">
        <v>39</v>
      </c>
      <c r="L8072" s="1">
        <v>33.945652173913047</v>
      </c>
    </row>
    <row r="8073" spans="1:12" hidden="1" x14ac:dyDescent="0.25">
      <c r="A8073" t="s">
        <v>33173</v>
      </c>
      <c r="B8073" t="s">
        <v>33174</v>
      </c>
      <c r="E8073">
        <v>0</v>
      </c>
      <c r="F8073" t="s">
        <v>33175</v>
      </c>
      <c r="G8073" t="s">
        <v>32962</v>
      </c>
      <c r="H8073" t="s">
        <v>32963</v>
      </c>
      <c r="I8073" t="s">
        <v>32291</v>
      </c>
      <c r="J8073" t="s">
        <v>32964</v>
      </c>
      <c r="K8073">
        <v>64</v>
      </c>
    </row>
    <row r="8074" spans="1:12" hidden="1" x14ac:dyDescent="0.25">
      <c r="A8074" t="s">
        <v>33176</v>
      </c>
      <c r="B8074" t="s">
        <v>33177</v>
      </c>
      <c r="C8074" s="1">
        <v>31.630434782608695</v>
      </c>
      <c r="D8074" s="1">
        <v>37.826086956521742</v>
      </c>
      <c r="E8074">
        <v>1</v>
      </c>
      <c r="F8074" t="s">
        <v>33178</v>
      </c>
      <c r="G8074" t="s">
        <v>32993</v>
      </c>
      <c r="H8074" t="s">
        <v>32563</v>
      </c>
      <c r="I8074" t="s">
        <v>32291</v>
      </c>
      <c r="J8074" t="s">
        <v>32994</v>
      </c>
      <c r="K8074">
        <v>115</v>
      </c>
      <c r="L8074" s="1">
        <v>77.445652173913047</v>
      </c>
    </row>
    <row r="8075" spans="1:12" hidden="1" x14ac:dyDescent="0.25">
      <c r="A8075" t="s">
        <v>33179</v>
      </c>
      <c r="B8075" t="s">
        <v>33180</v>
      </c>
      <c r="E8075">
        <v>0</v>
      </c>
      <c r="F8075" t="s">
        <v>33181</v>
      </c>
      <c r="G8075" t="s">
        <v>13094</v>
      </c>
      <c r="H8075" t="s">
        <v>20386</v>
      </c>
      <c r="I8075" t="s">
        <v>32291</v>
      </c>
      <c r="J8075" t="s">
        <v>33182</v>
      </c>
      <c r="K8075">
        <v>60</v>
      </c>
      <c r="L8075" s="1">
        <v>36.804347826086953</v>
      </c>
    </row>
    <row r="8076" spans="1:12" hidden="1" x14ac:dyDescent="0.25">
      <c r="A8076" t="s">
        <v>33183</v>
      </c>
      <c r="B8076" t="s">
        <v>33184</v>
      </c>
      <c r="C8076" s="1">
        <v>7.7391304347826084</v>
      </c>
      <c r="D8076" s="1">
        <v>7.7391304347826084</v>
      </c>
      <c r="E8076">
        <v>0</v>
      </c>
      <c r="F8076" t="s">
        <v>33185</v>
      </c>
      <c r="G8076" t="s">
        <v>33186</v>
      </c>
      <c r="H8076" t="s">
        <v>32340</v>
      </c>
      <c r="I8076" t="s">
        <v>32291</v>
      </c>
      <c r="J8076" t="s">
        <v>33187</v>
      </c>
      <c r="K8076">
        <v>36</v>
      </c>
      <c r="L8076" s="1">
        <v>6.3809523809523814</v>
      </c>
    </row>
    <row r="8077" spans="1:12" hidden="1" x14ac:dyDescent="0.25">
      <c r="A8077" t="s">
        <v>33188</v>
      </c>
      <c r="B8077" t="s">
        <v>33189</v>
      </c>
      <c r="C8077" s="1">
        <v>7.1521739130434785</v>
      </c>
      <c r="D8077" s="1">
        <v>7.6739130434782608</v>
      </c>
      <c r="E8077">
        <v>1</v>
      </c>
      <c r="F8077" t="s">
        <v>33190</v>
      </c>
      <c r="G8077" t="s">
        <v>33191</v>
      </c>
      <c r="H8077" t="s">
        <v>33192</v>
      </c>
      <c r="I8077" t="s">
        <v>33193</v>
      </c>
      <c r="J8077" t="s">
        <v>33194</v>
      </c>
      <c r="K8077">
        <v>25</v>
      </c>
      <c r="L8077" s="1">
        <v>23.804347826086957</v>
      </c>
    </row>
    <row r="8078" spans="1:12" hidden="1" x14ac:dyDescent="0.25">
      <c r="A8078" t="s">
        <v>33195</v>
      </c>
      <c r="B8078" t="s">
        <v>33196</v>
      </c>
      <c r="C8078" s="1">
        <v>11.815217391304348</v>
      </c>
      <c r="D8078" s="1">
        <v>13.782608695652174</v>
      </c>
      <c r="E8078">
        <v>1</v>
      </c>
      <c r="F8078" t="s">
        <v>33197</v>
      </c>
      <c r="G8078" t="s">
        <v>4873</v>
      </c>
      <c r="H8078" t="s">
        <v>33198</v>
      </c>
      <c r="I8078" t="s">
        <v>33193</v>
      </c>
      <c r="J8078" t="s">
        <v>33199</v>
      </c>
      <c r="K8078">
        <v>24</v>
      </c>
      <c r="L8078" s="1">
        <v>23.25</v>
      </c>
    </row>
    <row r="8079" spans="1:12" hidden="1" x14ac:dyDescent="0.25">
      <c r="A8079" t="s">
        <v>33200</v>
      </c>
      <c r="B8079" t="s">
        <v>33201</v>
      </c>
      <c r="C8079" s="1">
        <v>37.880434782608695</v>
      </c>
      <c r="D8079" s="1">
        <v>75.576086956521735</v>
      </c>
      <c r="E8079">
        <v>1</v>
      </c>
      <c r="F8079" t="s">
        <v>33202</v>
      </c>
      <c r="G8079" t="s">
        <v>33203</v>
      </c>
      <c r="H8079" t="s">
        <v>2014</v>
      </c>
      <c r="I8079" t="s">
        <v>33193</v>
      </c>
      <c r="J8079" t="s">
        <v>33204</v>
      </c>
      <c r="K8079">
        <v>81</v>
      </c>
      <c r="L8079" s="1">
        <v>75.978260869565219</v>
      </c>
    </row>
    <row r="8080" spans="1:12" hidden="1" x14ac:dyDescent="0.25">
      <c r="A8080" t="s">
        <v>33205</v>
      </c>
      <c r="B8080" t="s">
        <v>33206</v>
      </c>
      <c r="C8080" s="1">
        <v>63.282608695652172</v>
      </c>
      <c r="D8080" s="1">
        <v>75.152173913043484</v>
      </c>
      <c r="E8080">
        <v>1</v>
      </c>
      <c r="F8080" t="s">
        <v>33207</v>
      </c>
      <c r="G8080" t="s">
        <v>33203</v>
      </c>
      <c r="H8080" t="s">
        <v>2014</v>
      </c>
      <c r="I8080" t="s">
        <v>33193</v>
      </c>
      <c r="J8080" t="s">
        <v>33208</v>
      </c>
      <c r="K8080">
        <v>144</v>
      </c>
      <c r="L8080" s="1">
        <v>133.31521739130434</v>
      </c>
    </row>
    <row r="8081" spans="1:12" hidden="1" x14ac:dyDescent="0.25">
      <c r="A8081" t="s">
        <v>33209</v>
      </c>
      <c r="B8081" t="s">
        <v>33210</v>
      </c>
      <c r="C8081" s="1">
        <v>19.445652173913043</v>
      </c>
      <c r="D8081" s="1">
        <v>24.532608695652176</v>
      </c>
      <c r="E8081">
        <v>1</v>
      </c>
      <c r="F8081" t="s">
        <v>33211</v>
      </c>
      <c r="G8081" t="s">
        <v>33212</v>
      </c>
      <c r="H8081" t="s">
        <v>17400</v>
      </c>
      <c r="I8081" t="s">
        <v>33193</v>
      </c>
      <c r="J8081" t="s">
        <v>33213</v>
      </c>
      <c r="K8081">
        <v>49</v>
      </c>
      <c r="L8081" s="1">
        <v>36.141304347826086</v>
      </c>
    </row>
    <row r="8082" spans="1:12" hidden="1" x14ac:dyDescent="0.25">
      <c r="A8082" t="s">
        <v>33214</v>
      </c>
      <c r="B8082" t="s">
        <v>33215</v>
      </c>
      <c r="C8082" s="1">
        <v>50.315217391304351</v>
      </c>
      <c r="D8082" s="1">
        <v>82.206521739130437</v>
      </c>
      <c r="E8082">
        <v>1</v>
      </c>
      <c r="F8082" t="s">
        <v>33216</v>
      </c>
      <c r="G8082" t="s">
        <v>33203</v>
      </c>
      <c r="H8082" t="s">
        <v>2014</v>
      </c>
      <c r="I8082" t="s">
        <v>33193</v>
      </c>
      <c r="J8082" t="s">
        <v>33217</v>
      </c>
      <c r="K8082">
        <v>138</v>
      </c>
      <c r="L8082" s="1">
        <v>121.93478260869566</v>
      </c>
    </row>
    <row r="8083" spans="1:12" hidden="1" x14ac:dyDescent="0.25">
      <c r="A8083" t="s">
        <v>33218</v>
      </c>
      <c r="B8083" t="s">
        <v>33219</v>
      </c>
      <c r="C8083" s="1">
        <v>38.097826086956523</v>
      </c>
      <c r="D8083" s="1">
        <v>66.347826086956516</v>
      </c>
      <c r="E8083">
        <v>1</v>
      </c>
      <c r="F8083" t="s">
        <v>33220</v>
      </c>
      <c r="G8083" t="s">
        <v>33221</v>
      </c>
      <c r="H8083" t="s">
        <v>33222</v>
      </c>
      <c r="I8083" t="s">
        <v>33193</v>
      </c>
      <c r="J8083" t="s">
        <v>33223</v>
      </c>
      <c r="K8083">
        <v>99</v>
      </c>
      <c r="L8083" s="1">
        <v>79.815217391304344</v>
      </c>
    </row>
    <row r="8084" spans="1:12" hidden="1" x14ac:dyDescent="0.25">
      <c r="A8084" t="s">
        <v>33224</v>
      </c>
      <c r="B8084" t="s">
        <v>33225</v>
      </c>
      <c r="C8084" s="1">
        <v>34.608695652173914</v>
      </c>
      <c r="D8084" s="1">
        <v>67.315217391304344</v>
      </c>
      <c r="E8084">
        <v>1</v>
      </c>
      <c r="F8084" t="s">
        <v>33226</v>
      </c>
      <c r="G8084" t="s">
        <v>33203</v>
      </c>
      <c r="H8084" t="s">
        <v>2014</v>
      </c>
      <c r="I8084" t="s">
        <v>33193</v>
      </c>
      <c r="J8084" t="s">
        <v>33227</v>
      </c>
      <c r="K8084">
        <v>100</v>
      </c>
      <c r="L8084" s="1">
        <v>90.815217391304344</v>
      </c>
    </row>
    <row r="8085" spans="1:12" hidden="1" x14ac:dyDescent="0.25">
      <c r="A8085" t="s">
        <v>33228</v>
      </c>
      <c r="B8085" t="s">
        <v>33229</v>
      </c>
      <c r="C8085" s="1">
        <v>19.369565217391305</v>
      </c>
      <c r="D8085" s="1">
        <v>34.826086956521742</v>
      </c>
      <c r="E8085">
        <v>1</v>
      </c>
      <c r="F8085" t="s">
        <v>33230</v>
      </c>
      <c r="G8085" t="s">
        <v>27209</v>
      </c>
      <c r="H8085" t="s">
        <v>33231</v>
      </c>
      <c r="I8085" t="s">
        <v>33193</v>
      </c>
      <c r="J8085" t="s">
        <v>33232</v>
      </c>
      <c r="K8085">
        <v>73</v>
      </c>
      <c r="L8085" s="1">
        <v>51.586956521739133</v>
      </c>
    </row>
    <row r="8086" spans="1:12" hidden="1" x14ac:dyDescent="0.25">
      <c r="A8086" t="s">
        <v>33233</v>
      </c>
      <c r="B8086" t="s">
        <v>33234</v>
      </c>
      <c r="C8086" s="1">
        <v>21.836956521739129</v>
      </c>
      <c r="D8086" s="1">
        <v>25.554347826086957</v>
      </c>
      <c r="E8086">
        <v>1</v>
      </c>
      <c r="F8086" t="s">
        <v>33235</v>
      </c>
      <c r="G8086" t="s">
        <v>33236</v>
      </c>
      <c r="H8086" t="s">
        <v>2747</v>
      </c>
      <c r="I8086" t="s">
        <v>33193</v>
      </c>
      <c r="J8086" t="s">
        <v>33237</v>
      </c>
      <c r="K8086">
        <v>42</v>
      </c>
      <c r="L8086" s="1">
        <v>39.717391304347828</v>
      </c>
    </row>
    <row r="8087" spans="1:12" hidden="1" x14ac:dyDescent="0.25">
      <c r="A8087" t="s">
        <v>33238</v>
      </c>
      <c r="B8087" t="s">
        <v>33239</v>
      </c>
      <c r="C8087" s="1">
        <v>6.3369565217391308</v>
      </c>
      <c r="D8087" s="1">
        <v>9.0217391304347831</v>
      </c>
      <c r="E8087">
        <v>1</v>
      </c>
      <c r="F8087" t="s">
        <v>33240</v>
      </c>
      <c r="G8087" t="s">
        <v>33241</v>
      </c>
      <c r="H8087" t="s">
        <v>1847</v>
      </c>
      <c r="I8087" t="s">
        <v>33193</v>
      </c>
      <c r="J8087" t="s">
        <v>33242</v>
      </c>
      <c r="K8087">
        <v>16</v>
      </c>
      <c r="L8087" s="1">
        <v>13.934782608695652</v>
      </c>
    </row>
    <row r="8088" spans="1:12" hidden="1" x14ac:dyDescent="0.25">
      <c r="A8088" t="s">
        <v>33243</v>
      </c>
      <c r="B8088" t="s">
        <v>33244</v>
      </c>
      <c r="C8088" s="1">
        <v>9.3152173913043477</v>
      </c>
      <c r="D8088" s="1">
        <v>12.271739130434783</v>
      </c>
      <c r="E8088">
        <v>1</v>
      </c>
      <c r="F8088" t="s">
        <v>33245</v>
      </c>
      <c r="G8088" t="s">
        <v>27534</v>
      </c>
      <c r="H8088" t="s">
        <v>33246</v>
      </c>
      <c r="I8088" t="s">
        <v>33193</v>
      </c>
      <c r="J8088" t="s">
        <v>33247</v>
      </c>
      <c r="K8088">
        <v>97</v>
      </c>
      <c r="L8088" s="1">
        <v>30.369565217391305</v>
      </c>
    </row>
    <row r="8089" spans="1:12" hidden="1" x14ac:dyDescent="0.25">
      <c r="A8089" t="s">
        <v>33248</v>
      </c>
      <c r="B8089" t="s">
        <v>33249</v>
      </c>
      <c r="C8089" s="1">
        <v>57.043478260869563</v>
      </c>
      <c r="D8089" s="1">
        <v>92.532608695652172</v>
      </c>
      <c r="E8089">
        <v>1</v>
      </c>
      <c r="F8089" t="s">
        <v>33250</v>
      </c>
      <c r="G8089" t="s">
        <v>33251</v>
      </c>
      <c r="H8089" t="s">
        <v>2014</v>
      </c>
      <c r="I8089" t="s">
        <v>33193</v>
      </c>
      <c r="J8089" t="s">
        <v>33252</v>
      </c>
      <c r="K8089">
        <v>182</v>
      </c>
      <c r="L8089" s="1">
        <v>170.09782608695653</v>
      </c>
    </row>
    <row r="8090" spans="1:12" hidden="1" x14ac:dyDescent="0.25">
      <c r="A8090" t="s">
        <v>33253</v>
      </c>
      <c r="B8090" t="s">
        <v>33254</v>
      </c>
      <c r="C8090" s="1">
        <v>106.6304347826087</v>
      </c>
      <c r="D8090" s="1">
        <v>124.6195652173913</v>
      </c>
      <c r="E8090">
        <v>1</v>
      </c>
      <c r="F8090" t="s">
        <v>33255</v>
      </c>
      <c r="G8090" t="s">
        <v>20644</v>
      </c>
      <c r="H8090" t="s">
        <v>2014</v>
      </c>
      <c r="I8090" t="s">
        <v>33193</v>
      </c>
      <c r="J8090" t="s">
        <v>33256</v>
      </c>
      <c r="K8090">
        <v>266</v>
      </c>
      <c r="L8090" s="1">
        <v>256.79347826086956</v>
      </c>
    </row>
    <row r="8091" spans="1:12" hidden="1" x14ac:dyDescent="0.25">
      <c r="A8091" t="s">
        <v>33257</v>
      </c>
      <c r="B8091" t="s">
        <v>33258</v>
      </c>
      <c r="C8091" s="1">
        <v>44.858695652173914</v>
      </c>
      <c r="D8091" s="1">
        <v>63.293478260869563</v>
      </c>
      <c r="E8091">
        <v>1</v>
      </c>
      <c r="F8091" t="s">
        <v>33259</v>
      </c>
      <c r="G8091" t="s">
        <v>33203</v>
      </c>
      <c r="H8091" t="s">
        <v>2014</v>
      </c>
      <c r="I8091" t="s">
        <v>33193</v>
      </c>
      <c r="J8091" t="s">
        <v>33260</v>
      </c>
      <c r="K8091">
        <v>100</v>
      </c>
      <c r="L8091" s="1">
        <v>98.836956521739125</v>
      </c>
    </row>
    <row r="8092" spans="1:12" hidden="1" x14ac:dyDescent="0.25">
      <c r="A8092" t="s">
        <v>33261</v>
      </c>
      <c r="B8092" t="s">
        <v>33262</v>
      </c>
      <c r="C8092" s="1">
        <v>81.076086956521735</v>
      </c>
      <c r="D8092" s="1">
        <v>129.20652173913044</v>
      </c>
      <c r="E8092">
        <v>1</v>
      </c>
      <c r="F8092" t="s">
        <v>33263</v>
      </c>
      <c r="G8092" t="s">
        <v>20644</v>
      </c>
      <c r="H8092" t="s">
        <v>2014</v>
      </c>
      <c r="I8092" t="s">
        <v>33193</v>
      </c>
      <c r="J8092" t="s">
        <v>33264</v>
      </c>
      <c r="K8092">
        <v>242</v>
      </c>
      <c r="L8092" s="1">
        <v>173.54347826086956</v>
      </c>
    </row>
    <row r="8093" spans="1:12" hidden="1" x14ac:dyDescent="0.25">
      <c r="A8093" t="s">
        <v>33265</v>
      </c>
      <c r="B8093" t="s">
        <v>33266</v>
      </c>
      <c r="C8093" s="1">
        <v>37.956521739130437</v>
      </c>
      <c r="D8093" s="1">
        <v>70.967391304347828</v>
      </c>
      <c r="E8093">
        <v>1</v>
      </c>
      <c r="F8093" t="s">
        <v>33267</v>
      </c>
      <c r="G8093" t="s">
        <v>33221</v>
      </c>
      <c r="H8093" t="s">
        <v>33222</v>
      </c>
      <c r="I8093" t="s">
        <v>33193</v>
      </c>
      <c r="J8093" t="s">
        <v>33268</v>
      </c>
      <c r="K8093">
        <v>189</v>
      </c>
      <c r="L8093" s="1">
        <v>129.54347826086956</v>
      </c>
    </row>
    <row r="8094" spans="1:12" hidden="1" x14ac:dyDescent="0.25">
      <c r="A8094" t="s">
        <v>33269</v>
      </c>
      <c r="B8094" t="s">
        <v>33270</v>
      </c>
      <c r="C8094" s="1">
        <v>45.597826086956523</v>
      </c>
      <c r="D8094" s="1">
        <v>72.804347826086953</v>
      </c>
      <c r="E8094">
        <v>1</v>
      </c>
      <c r="F8094" t="s">
        <v>33271</v>
      </c>
      <c r="G8094" t="s">
        <v>33272</v>
      </c>
      <c r="H8094" t="s">
        <v>33222</v>
      </c>
      <c r="I8094" t="s">
        <v>33193</v>
      </c>
      <c r="J8094" t="s">
        <v>33273</v>
      </c>
      <c r="K8094">
        <v>125</v>
      </c>
      <c r="L8094" s="1">
        <v>120.66304347826087</v>
      </c>
    </row>
    <row r="8095" spans="1:12" hidden="1" x14ac:dyDescent="0.25">
      <c r="A8095" t="s">
        <v>33274</v>
      </c>
      <c r="B8095" t="s">
        <v>33275</v>
      </c>
      <c r="C8095" s="1">
        <v>43.010869565217391</v>
      </c>
      <c r="D8095" s="1">
        <v>78.771739130434781</v>
      </c>
      <c r="E8095">
        <v>1</v>
      </c>
      <c r="F8095" t="s">
        <v>33276</v>
      </c>
      <c r="G8095" t="s">
        <v>33203</v>
      </c>
      <c r="H8095" t="s">
        <v>2014</v>
      </c>
      <c r="I8095" t="s">
        <v>33193</v>
      </c>
      <c r="J8095" t="s">
        <v>33277</v>
      </c>
      <c r="K8095">
        <v>95</v>
      </c>
      <c r="L8095" s="1">
        <v>93.554347826086953</v>
      </c>
    </row>
    <row r="8096" spans="1:12" hidden="1" x14ac:dyDescent="0.25">
      <c r="A8096" t="s">
        <v>33278</v>
      </c>
      <c r="B8096" t="s">
        <v>33279</v>
      </c>
      <c r="C8096" s="1">
        <v>16.423913043478262</v>
      </c>
      <c r="D8096" s="1">
        <v>17.652173913043477</v>
      </c>
      <c r="E8096">
        <v>1</v>
      </c>
      <c r="F8096" t="s">
        <v>33280</v>
      </c>
      <c r="G8096" t="s">
        <v>33281</v>
      </c>
      <c r="H8096" t="s">
        <v>2014</v>
      </c>
      <c r="I8096" t="s">
        <v>33193</v>
      </c>
      <c r="J8096" t="s">
        <v>33282</v>
      </c>
      <c r="K8096">
        <v>47</v>
      </c>
      <c r="L8096" s="1">
        <v>39.315217391304351</v>
      </c>
    </row>
    <row r="8097" spans="1:12" hidden="1" x14ac:dyDescent="0.25">
      <c r="A8097" t="s">
        <v>33283</v>
      </c>
      <c r="B8097" t="s">
        <v>33284</v>
      </c>
      <c r="E8097">
        <v>0</v>
      </c>
      <c r="F8097" t="s">
        <v>33285</v>
      </c>
      <c r="G8097" t="s">
        <v>33203</v>
      </c>
      <c r="H8097" t="s">
        <v>2014</v>
      </c>
      <c r="I8097" t="s">
        <v>33193</v>
      </c>
      <c r="J8097" t="s">
        <v>33286</v>
      </c>
      <c r="K8097">
        <v>2</v>
      </c>
      <c r="L8097" s="1">
        <v>1.25</v>
      </c>
    </row>
    <row r="8098" spans="1:12" hidden="1" x14ac:dyDescent="0.25">
      <c r="A8098" t="s">
        <v>33287</v>
      </c>
      <c r="B8098" t="s">
        <v>33288</v>
      </c>
      <c r="C8098" s="1">
        <v>45.097826086956523</v>
      </c>
      <c r="D8098" s="1">
        <v>92.347826086956516</v>
      </c>
      <c r="E8098">
        <v>1</v>
      </c>
      <c r="F8098" t="s">
        <v>33289</v>
      </c>
      <c r="G8098" t="s">
        <v>33221</v>
      </c>
      <c r="H8098" t="s">
        <v>33222</v>
      </c>
      <c r="I8098" t="s">
        <v>33193</v>
      </c>
      <c r="J8098" t="s">
        <v>33290</v>
      </c>
      <c r="K8098">
        <v>198</v>
      </c>
      <c r="L8098" s="1">
        <v>100.91304347826087</v>
      </c>
    </row>
    <row r="8099" spans="1:12" hidden="1" x14ac:dyDescent="0.25">
      <c r="A8099" t="s">
        <v>33291</v>
      </c>
      <c r="B8099" t="s">
        <v>33292</v>
      </c>
      <c r="C8099" s="1">
        <v>72.413043478260875</v>
      </c>
      <c r="D8099" s="1">
        <v>123.60869565217391</v>
      </c>
      <c r="E8099">
        <v>1</v>
      </c>
      <c r="F8099" t="s">
        <v>33293</v>
      </c>
      <c r="G8099" t="s">
        <v>33203</v>
      </c>
      <c r="H8099" t="s">
        <v>2014</v>
      </c>
      <c r="I8099" t="s">
        <v>33193</v>
      </c>
      <c r="J8099" t="s">
        <v>33294</v>
      </c>
      <c r="K8099">
        <v>239</v>
      </c>
      <c r="L8099" s="1">
        <v>167.64130434782609</v>
      </c>
    </row>
    <row r="8100" spans="1:12" hidden="1" x14ac:dyDescent="0.25">
      <c r="A8100" t="s">
        <v>33295</v>
      </c>
      <c r="B8100" t="s">
        <v>33296</v>
      </c>
      <c r="C8100" s="1">
        <v>43.728260869565219</v>
      </c>
      <c r="D8100" s="1">
        <v>73.043478260869563</v>
      </c>
      <c r="E8100">
        <v>1</v>
      </c>
      <c r="F8100" t="s">
        <v>33297</v>
      </c>
      <c r="G8100" t="s">
        <v>33251</v>
      </c>
      <c r="H8100" t="s">
        <v>2014</v>
      </c>
      <c r="I8100" t="s">
        <v>33193</v>
      </c>
      <c r="J8100" t="s">
        <v>33252</v>
      </c>
      <c r="K8100">
        <v>98</v>
      </c>
      <c r="L8100" s="1">
        <v>88.434782608695656</v>
      </c>
    </row>
    <row r="8101" spans="1:12" hidden="1" x14ac:dyDescent="0.25">
      <c r="A8101" t="s">
        <v>33298</v>
      </c>
      <c r="B8101" t="s">
        <v>33299</v>
      </c>
      <c r="E8101">
        <v>0</v>
      </c>
      <c r="F8101" t="s">
        <v>33300</v>
      </c>
      <c r="G8101" t="s">
        <v>33301</v>
      </c>
      <c r="H8101" t="s">
        <v>33302</v>
      </c>
      <c r="I8101" t="s">
        <v>33193</v>
      </c>
      <c r="J8101" t="s">
        <v>33303</v>
      </c>
      <c r="K8101">
        <v>25</v>
      </c>
      <c r="L8101" s="1">
        <v>16.195652173913043</v>
      </c>
    </row>
    <row r="8102" spans="1:12" hidden="1" x14ac:dyDescent="0.25">
      <c r="A8102" t="s">
        <v>33304</v>
      </c>
      <c r="B8102" t="s">
        <v>33305</v>
      </c>
      <c r="C8102" s="1">
        <v>62.989130434782609</v>
      </c>
      <c r="D8102" s="1">
        <v>105.35869565217391</v>
      </c>
      <c r="E8102">
        <v>1</v>
      </c>
      <c r="F8102" t="s">
        <v>33306</v>
      </c>
      <c r="G8102" t="s">
        <v>33203</v>
      </c>
      <c r="H8102" t="s">
        <v>2014</v>
      </c>
      <c r="I8102" t="s">
        <v>33193</v>
      </c>
      <c r="J8102" t="s">
        <v>33307</v>
      </c>
      <c r="K8102">
        <v>155</v>
      </c>
      <c r="L8102" s="1">
        <v>135.29347826086956</v>
      </c>
    </row>
    <row r="8103" spans="1:12" hidden="1" x14ac:dyDescent="0.25">
      <c r="A8103" t="s">
        <v>33308</v>
      </c>
      <c r="B8103" t="s">
        <v>33309</v>
      </c>
      <c r="C8103" s="1">
        <v>38.228260869565219</v>
      </c>
      <c r="D8103" s="1">
        <v>61.086956521739133</v>
      </c>
      <c r="E8103">
        <v>1</v>
      </c>
      <c r="F8103" t="s">
        <v>33310</v>
      </c>
      <c r="G8103" t="s">
        <v>27209</v>
      </c>
      <c r="H8103" t="s">
        <v>33231</v>
      </c>
      <c r="I8103" t="s">
        <v>33193</v>
      </c>
      <c r="J8103" t="s">
        <v>33311</v>
      </c>
      <c r="K8103">
        <v>120</v>
      </c>
      <c r="L8103" s="1">
        <v>100.91304347826087</v>
      </c>
    </row>
    <row r="8104" spans="1:12" hidden="1" x14ac:dyDescent="0.25">
      <c r="A8104" t="s">
        <v>33312</v>
      </c>
      <c r="B8104" t="s">
        <v>33313</v>
      </c>
      <c r="C8104" s="1">
        <v>31.108695652173914</v>
      </c>
      <c r="D8104" s="1">
        <v>42.380434782608695</v>
      </c>
      <c r="E8104">
        <v>1</v>
      </c>
      <c r="F8104" t="s">
        <v>33314</v>
      </c>
      <c r="G8104" t="s">
        <v>33315</v>
      </c>
      <c r="H8104" t="s">
        <v>2014</v>
      </c>
      <c r="I8104" t="s">
        <v>33193</v>
      </c>
      <c r="J8104" t="s">
        <v>33316</v>
      </c>
      <c r="K8104">
        <v>112</v>
      </c>
      <c r="L8104" s="1">
        <v>63.119565217391305</v>
      </c>
    </row>
    <row r="8105" spans="1:12" hidden="1" x14ac:dyDescent="0.25">
      <c r="A8105" t="s">
        <v>33317</v>
      </c>
      <c r="B8105" t="s">
        <v>33318</v>
      </c>
      <c r="C8105" s="1">
        <v>82.934782608695656</v>
      </c>
      <c r="D8105" s="1">
        <v>148.65217391304347</v>
      </c>
      <c r="E8105">
        <v>1</v>
      </c>
      <c r="F8105" t="s">
        <v>33319</v>
      </c>
      <c r="G8105" t="s">
        <v>33203</v>
      </c>
      <c r="H8105" t="s">
        <v>2014</v>
      </c>
      <c r="I8105" t="s">
        <v>33193</v>
      </c>
      <c r="J8105" t="s">
        <v>33294</v>
      </c>
      <c r="K8105">
        <v>188</v>
      </c>
      <c r="L8105" s="1">
        <v>154.61956521739131</v>
      </c>
    </row>
    <row r="8106" spans="1:12" hidden="1" x14ac:dyDescent="0.25">
      <c r="A8106" t="s">
        <v>33320</v>
      </c>
      <c r="B8106" t="s">
        <v>33321</v>
      </c>
      <c r="C8106" s="1">
        <v>111.27173913043478</v>
      </c>
      <c r="D8106" s="1">
        <v>162.25</v>
      </c>
      <c r="E8106">
        <v>1</v>
      </c>
      <c r="F8106" t="s">
        <v>33322</v>
      </c>
      <c r="G8106" t="s">
        <v>20644</v>
      </c>
      <c r="H8106" t="s">
        <v>2014</v>
      </c>
      <c r="I8106" t="s">
        <v>33193</v>
      </c>
      <c r="J8106" t="s">
        <v>33323</v>
      </c>
      <c r="K8106">
        <v>255</v>
      </c>
      <c r="L8106" s="1">
        <v>231.47826086956522</v>
      </c>
    </row>
    <row r="8107" spans="1:12" hidden="1" x14ac:dyDescent="0.25">
      <c r="A8107" t="s">
        <v>33324</v>
      </c>
      <c r="B8107" t="s">
        <v>33325</v>
      </c>
      <c r="C8107" s="1">
        <v>65.423913043478265</v>
      </c>
      <c r="D8107" s="1">
        <v>102.90217391304348</v>
      </c>
      <c r="E8107">
        <v>1</v>
      </c>
      <c r="F8107" t="s">
        <v>33326</v>
      </c>
      <c r="G8107" t="s">
        <v>33203</v>
      </c>
      <c r="H8107" t="s">
        <v>2014</v>
      </c>
      <c r="I8107" t="s">
        <v>33193</v>
      </c>
      <c r="J8107" t="s">
        <v>33277</v>
      </c>
      <c r="K8107">
        <v>148</v>
      </c>
      <c r="L8107" s="1">
        <v>134.93478260869566</v>
      </c>
    </row>
    <row r="8108" spans="1:12" hidden="1" x14ac:dyDescent="0.25">
      <c r="A8108" t="s">
        <v>33327</v>
      </c>
      <c r="B8108" t="s">
        <v>33328</v>
      </c>
      <c r="C8108" s="1">
        <v>53.793478260869563</v>
      </c>
      <c r="D8108" s="1">
        <v>64.684782608695656</v>
      </c>
      <c r="E8108">
        <v>1</v>
      </c>
      <c r="F8108" t="s">
        <v>33329</v>
      </c>
      <c r="G8108" t="s">
        <v>33203</v>
      </c>
      <c r="H8108" t="s">
        <v>2014</v>
      </c>
      <c r="I8108" t="s">
        <v>33193</v>
      </c>
      <c r="J8108" t="s">
        <v>33330</v>
      </c>
      <c r="K8108">
        <v>225</v>
      </c>
      <c r="L8108" s="1">
        <v>227.83695652173913</v>
      </c>
    </row>
    <row r="8109" spans="1:12" hidden="1" x14ac:dyDescent="0.25">
      <c r="A8109" t="s">
        <v>33331</v>
      </c>
      <c r="B8109" t="s">
        <v>33332</v>
      </c>
      <c r="C8109" s="1">
        <v>35.576086956521742</v>
      </c>
      <c r="D8109" s="1">
        <v>48.152173913043477</v>
      </c>
      <c r="E8109">
        <v>1</v>
      </c>
      <c r="F8109" t="s">
        <v>33333</v>
      </c>
      <c r="G8109" t="s">
        <v>33334</v>
      </c>
      <c r="H8109" t="s">
        <v>33335</v>
      </c>
      <c r="I8109" t="s">
        <v>33193</v>
      </c>
      <c r="J8109" t="s">
        <v>33336</v>
      </c>
      <c r="K8109">
        <v>120</v>
      </c>
      <c r="L8109" s="1">
        <v>82.358695652173907</v>
      </c>
    </row>
    <row r="8110" spans="1:12" hidden="1" x14ac:dyDescent="0.25">
      <c r="A8110" t="s">
        <v>33337</v>
      </c>
      <c r="B8110" t="s">
        <v>33338</v>
      </c>
      <c r="C8110" s="1">
        <v>35.434782608695649</v>
      </c>
      <c r="D8110" s="1">
        <v>72.445652173913047</v>
      </c>
      <c r="E8110">
        <v>1</v>
      </c>
      <c r="F8110" t="s">
        <v>33339</v>
      </c>
      <c r="G8110" t="s">
        <v>33203</v>
      </c>
      <c r="H8110" t="s">
        <v>2014</v>
      </c>
      <c r="I8110" t="s">
        <v>33193</v>
      </c>
      <c r="J8110" t="s">
        <v>33286</v>
      </c>
      <c r="K8110">
        <v>120</v>
      </c>
      <c r="L8110" s="1">
        <v>77.630434782608702</v>
      </c>
    </row>
    <row r="8111" spans="1:12" hidden="1" x14ac:dyDescent="0.25">
      <c r="A8111" t="s">
        <v>33340</v>
      </c>
      <c r="B8111" t="s">
        <v>33341</v>
      </c>
      <c r="C8111" s="1">
        <v>53.347826086956523</v>
      </c>
      <c r="D8111" s="1">
        <v>93.706521739130437</v>
      </c>
      <c r="E8111">
        <v>1</v>
      </c>
      <c r="F8111" t="s">
        <v>33342</v>
      </c>
      <c r="G8111" t="s">
        <v>33221</v>
      </c>
      <c r="H8111" t="s">
        <v>33222</v>
      </c>
      <c r="I8111" t="s">
        <v>33193</v>
      </c>
      <c r="J8111" t="s">
        <v>33290</v>
      </c>
      <c r="K8111">
        <v>174</v>
      </c>
      <c r="L8111" s="1">
        <v>135.68478260869566</v>
      </c>
    </row>
    <row r="8112" spans="1:12" hidden="1" x14ac:dyDescent="0.25">
      <c r="A8112" t="s">
        <v>33343</v>
      </c>
      <c r="B8112" t="s">
        <v>33344</v>
      </c>
      <c r="C8112" s="1">
        <v>42.804347826086953</v>
      </c>
      <c r="D8112" s="1">
        <v>55.652173913043477</v>
      </c>
      <c r="E8112">
        <v>1</v>
      </c>
      <c r="F8112" t="s">
        <v>33345</v>
      </c>
      <c r="G8112" t="s">
        <v>33346</v>
      </c>
      <c r="H8112" t="s">
        <v>33347</v>
      </c>
      <c r="I8112" t="s">
        <v>33193</v>
      </c>
      <c r="J8112" t="s">
        <v>33348</v>
      </c>
      <c r="K8112">
        <v>112</v>
      </c>
      <c r="L8112" s="1">
        <v>95.489130434782609</v>
      </c>
    </row>
    <row r="8113" spans="1:12" hidden="1" x14ac:dyDescent="0.25">
      <c r="A8113" t="s">
        <v>33349</v>
      </c>
      <c r="B8113" t="s">
        <v>33350</v>
      </c>
      <c r="C8113" s="1">
        <v>43.054347826086953</v>
      </c>
      <c r="D8113" s="1">
        <v>63.760869565217391</v>
      </c>
      <c r="E8113">
        <v>1</v>
      </c>
      <c r="F8113" t="s">
        <v>33351</v>
      </c>
      <c r="G8113" t="s">
        <v>27209</v>
      </c>
      <c r="H8113" t="s">
        <v>33231</v>
      </c>
      <c r="I8113" t="s">
        <v>33193</v>
      </c>
      <c r="J8113" t="s">
        <v>33232</v>
      </c>
      <c r="K8113">
        <v>146</v>
      </c>
      <c r="L8113" s="1">
        <v>125.96739130434783</v>
      </c>
    </row>
    <row r="8114" spans="1:12" hidden="1" x14ac:dyDescent="0.25">
      <c r="A8114" t="s">
        <v>33352</v>
      </c>
      <c r="B8114" t="s">
        <v>1545</v>
      </c>
      <c r="C8114" s="1">
        <v>25.413043478260871</v>
      </c>
      <c r="D8114" s="1">
        <v>30.402173913043477</v>
      </c>
      <c r="E8114">
        <v>1</v>
      </c>
      <c r="F8114" t="s">
        <v>33353</v>
      </c>
      <c r="G8114" t="s">
        <v>33281</v>
      </c>
      <c r="H8114" t="s">
        <v>2014</v>
      </c>
      <c r="I8114" t="s">
        <v>33193</v>
      </c>
      <c r="J8114" t="s">
        <v>33282</v>
      </c>
      <c r="K8114">
        <v>87</v>
      </c>
      <c r="L8114" s="1">
        <v>77.771739130434781</v>
      </c>
    </row>
    <row r="8115" spans="1:12" hidden="1" x14ac:dyDescent="0.25">
      <c r="A8115" t="s">
        <v>33354</v>
      </c>
      <c r="B8115" t="s">
        <v>33355</v>
      </c>
      <c r="C8115" s="1">
        <v>91.315217391304344</v>
      </c>
      <c r="D8115" s="1">
        <v>103.04347826086956</v>
      </c>
      <c r="E8115">
        <v>1</v>
      </c>
      <c r="F8115" t="s">
        <v>33356</v>
      </c>
      <c r="G8115" t="s">
        <v>33281</v>
      </c>
      <c r="H8115" t="s">
        <v>2014</v>
      </c>
      <c r="I8115" t="s">
        <v>33193</v>
      </c>
      <c r="J8115" t="s">
        <v>33282</v>
      </c>
      <c r="K8115">
        <v>180</v>
      </c>
      <c r="L8115" s="1">
        <v>163.47826086956522</v>
      </c>
    </row>
    <row r="8116" spans="1:12" hidden="1" x14ac:dyDescent="0.25">
      <c r="A8116" t="s">
        <v>33357</v>
      </c>
      <c r="B8116" t="s">
        <v>33358</v>
      </c>
      <c r="C8116" s="1">
        <v>21.271739130434781</v>
      </c>
      <c r="D8116" s="1">
        <v>36.554347826086953</v>
      </c>
      <c r="E8116">
        <v>1</v>
      </c>
      <c r="F8116" t="s">
        <v>33359</v>
      </c>
      <c r="G8116" t="s">
        <v>33360</v>
      </c>
      <c r="H8116" t="s">
        <v>5875</v>
      </c>
      <c r="I8116" t="s">
        <v>33193</v>
      </c>
      <c r="J8116" t="s">
        <v>33361</v>
      </c>
      <c r="K8116">
        <v>60</v>
      </c>
      <c r="L8116" s="1">
        <v>54.760869565217391</v>
      </c>
    </row>
    <row r="8117" spans="1:12" hidden="1" x14ac:dyDescent="0.25">
      <c r="A8117" t="s">
        <v>33362</v>
      </c>
      <c r="B8117" t="s">
        <v>33363</v>
      </c>
      <c r="C8117" s="1">
        <v>87.717391304347828</v>
      </c>
      <c r="D8117" s="1">
        <v>129.96739130434781</v>
      </c>
      <c r="E8117">
        <v>1</v>
      </c>
      <c r="F8117" t="s">
        <v>33364</v>
      </c>
      <c r="G8117" t="s">
        <v>33203</v>
      </c>
      <c r="H8117" t="s">
        <v>2014</v>
      </c>
      <c r="I8117" t="s">
        <v>33193</v>
      </c>
      <c r="J8117" t="s">
        <v>33365</v>
      </c>
      <c r="K8117">
        <v>190</v>
      </c>
      <c r="L8117" s="1">
        <v>176.56521739130434</v>
      </c>
    </row>
    <row r="8118" spans="1:12" hidden="1" x14ac:dyDescent="0.25">
      <c r="A8118" t="s">
        <v>33366</v>
      </c>
      <c r="B8118" t="s">
        <v>33367</v>
      </c>
      <c r="C8118" s="1">
        <v>22.467391304347824</v>
      </c>
      <c r="D8118" s="1">
        <v>31.326086956521738</v>
      </c>
      <c r="E8118">
        <v>1</v>
      </c>
      <c r="F8118" t="s">
        <v>33368</v>
      </c>
      <c r="G8118" t="s">
        <v>33203</v>
      </c>
      <c r="H8118" t="s">
        <v>2014</v>
      </c>
      <c r="I8118" t="s">
        <v>33193</v>
      </c>
      <c r="J8118" t="s">
        <v>33369</v>
      </c>
      <c r="K8118">
        <v>35</v>
      </c>
      <c r="L8118" s="1">
        <v>30.891304347826086</v>
      </c>
    </row>
    <row r="8119" spans="1:12" hidden="1" x14ac:dyDescent="0.25">
      <c r="A8119" t="s">
        <v>33370</v>
      </c>
      <c r="B8119" t="s">
        <v>33371</v>
      </c>
      <c r="C8119" s="1">
        <v>31.869565217391305</v>
      </c>
      <c r="D8119" s="1">
        <v>41.402173913043477</v>
      </c>
      <c r="E8119">
        <v>1</v>
      </c>
      <c r="F8119" t="s">
        <v>33372</v>
      </c>
      <c r="G8119" t="s">
        <v>33373</v>
      </c>
      <c r="H8119" t="s">
        <v>33374</v>
      </c>
      <c r="I8119" t="s">
        <v>33193</v>
      </c>
      <c r="J8119" t="s">
        <v>33375</v>
      </c>
      <c r="K8119">
        <v>102</v>
      </c>
      <c r="L8119" s="1">
        <v>65.673913043478265</v>
      </c>
    </row>
    <row r="8120" spans="1:12" hidden="1" x14ac:dyDescent="0.25">
      <c r="A8120" t="s">
        <v>33376</v>
      </c>
      <c r="B8120" t="s">
        <v>33377</v>
      </c>
      <c r="C8120" s="1">
        <v>31.858695652173914</v>
      </c>
      <c r="D8120" s="1">
        <v>43.347826086956523</v>
      </c>
      <c r="E8120">
        <v>1</v>
      </c>
      <c r="F8120" t="s">
        <v>33378</v>
      </c>
      <c r="G8120" t="s">
        <v>33203</v>
      </c>
      <c r="H8120" t="s">
        <v>2014</v>
      </c>
      <c r="I8120" t="s">
        <v>33193</v>
      </c>
      <c r="J8120" t="s">
        <v>33379</v>
      </c>
      <c r="K8120">
        <v>60</v>
      </c>
      <c r="L8120" s="1">
        <v>54.010869565217391</v>
      </c>
    </row>
    <row r="8121" spans="1:12" hidden="1" x14ac:dyDescent="0.25">
      <c r="A8121" t="s">
        <v>33380</v>
      </c>
      <c r="B8121" t="s">
        <v>33381</v>
      </c>
      <c r="C8121" s="1">
        <v>41.195652173913047</v>
      </c>
      <c r="D8121" s="1">
        <v>60.956521739130437</v>
      </c>
      <c r="E8121">
        <v>1</v>
      </c>
      <c r="F8121" t="s">
        <v>33382</v>
      </c>
      <c r="G8121" t="s">
        <v>33203</v>
      </c>
      <c r="H8121" t="s">
        <v>2014</v>
      </c>
      <c r="I8121" t="s">
        <v>33193</v>
      </c>
      <c r="J8121" t="s">
        <v>33286</v>
      </c>
      <c r="K8121">
        <v>108</v>
      </c>
      <c r="L8121" s="1">
        <v>93.521739130434781</v>
      </c>
    </row>
    <row r="8122" spans="1:12" hidden="1" x14ac:dyDescent="0.25">
      <c r="A8122" t="s">
        <v>33383</v>
      </c>
      <c r="B8122" t="s">
        <v>33384</v>
      </c>
      <c r="C8122" s="1">
        <v>23.510869565217391</v>
      </c>
      <c r="D8122" s="1">
        <v>46.663043478260867</v>
      </c>
      <c r="E8122">
        <v>1</v>
      </c>
      <c r="F8122" t="s">
        <v>33385</v>
      </c>
      <c r="G8122" t="s">
        <v>33272</v>
      </c>
      <c r="H8122" t="s">
        <v>33222</v>
      </c>
      <c r="I8122" t="s">
        <v>33193</v>
      </c>
      <c r="J8122" t="s">
        <v>33386</v>
      </c>
      <c r="K8122">
        <v>120</v>
      </c>
      <c r="L8122" s="1">
        <v>86.706521739130437</v>
      </c>
    </row>
    <row r="8123" spans="1:12" hidden="1" x14ac:dyDescent="0.25">
      <c r="A8123" t="s">
        <v>33387</v>
      </c>
      <c r="B8123" t="s">
        <v>33388</v>
      </c>
      <c r="C8123" s="1">
        <v>60.293478260869563</v>
      </c>
      <c r="D8123" s="1">
        <v>102.1304347826087</v>
      </c>
      <c r="E8123">
        <v>1</v>
      </c>
      <c r="F8123" t="s">
        <v>33389</v>
      </c>
      <c r="G8123" t="s">
        <v>33203</v>
      </c>
      <c r="H8123" t="s">
        <v>2014</v>
      </c>
      <c r="I8123" t="s">
        <v>33193</v>
      </c>
      <c r="J8123" t="s">
        <v>33390</v>
      </c>
      <c r="K8123">
        <v>120</v>
      </c>
      <c r="L8123" s="1">
        <v>101.84782608695652</v>
      </c>
    </row>
    <row r="8124" spans="1:12" hidden="1" x14ac:dyDescent="0.25">
      <c r="A8124" t="s">
        <v>33391</v>
      </c>
      <c r="B8124" t="s">
        <v>33392</v>
      </c>
      <c r="C8124" s="1">
        <v>24.456521739130434</v>
      </c>
      <c r="D8124" s="1">
        <v>47.108695652173914</v>
      </c>
      <c r="E8124">
        <v>1</v>
      </c>
      <c r="F8124" t="s">
        <v>33393</v>
      </c>
      <c r="G8124" t="s">
        <v>33203</v>
      </c>
      <c r="H8124" t="s">
        <v>2014</v>
      </c>
      <c r="I8124" t="s">
        <v>33193</v>
      </c>
      <c r="J8124" t="s">
        <v>33394</v>
      </c>
      <c r="K8124">
        <v>38</v>
      </c>
      <c r="L8124" s="1">
        <v>35.5</v>
      </c>
    </row>
    <row r="8125" spans="1:12" hidden="1" x14ac:dyDescent="0.25">
      <c r="A8125" t="s">
        <v>33395</v>
      </c>
      <c r="B8125" t="s">
        <v>33396</v>
      </c>
      <c r="C8125" s="1">
        <v>13.315217391304348</v>
      </c>
      <c r="D8125" s="1">
        <v>20.663043478260871</v>
      </c>
      <c r="E8125">
        <v>1</v>
      </c>
      <c r="F8125" t="s">
        <v>33397</v>
      </c>
      <c r="G8125" t="s">
        <v>33203</v>
      </c>
      <c r="H8125" t="s">
        <v>2014</v>
      </c>
      <c r="I8125" t="s">
        <v>33193</v>
      </c>
      <c r="J8125" t="s">
        <v>33307</v>
      </c>
      <c r="K8125">
        <v>24</v>
      </c>
      <c r="L8125" s="1">
        <v>21.25</v>
      </c>
    </row>
    <row r="8126" spans="1:12" hidden="1" x14ac:dyDescent="0.25">
      <c r="A8126" t="s">
        <v>33398</v>
      </c>
      <c r="B8126" t="s">
        <v>33399</v>
      </c>
      <c r="C8126" s="1">
        <v>26.217391304347824</v>
      </c>
      <c r="D8126" s="1">
        <v>45.347826086956523</v>
      </c>
      <c r="E8126">
        <v>1</v>
      </c>
      <c r="F8126" t="s">
        <v>33400</v>
      </c>
      <c r="G8126" t="s">
        <v>33203</v>
      </c>
      <c r="H8126" t="s">
        <v>2014</v>
      </c>
      <c r="I8126" t="s">
        <v>33193</v>
      </c>
      <c r="J8126" t="s">
        <v>33369</v>
      </c>
      <c r="K8126">
        <v>38</v>
      </c>
      <c r="L8126" s="1">
        <v>37.663043478260867</v>
      </c>
    </row>
    <row r="8127" spans="1:12" hidden="1" x14ac:dyDescent="0.25">
      <c r="A8127" t="s">
        <v>33401</v>
      </c>
      <c r="B8127" t="s">
        <v>33402</v>
      </c>
      <c r="C8127" s="1">
        <v>62.478260869565219</v>
      </c>
      <c r="D8127" s="1">
        <v>103.14130434782609</v>
      </c>
      <c r="E8127">
        <v>1</v>
      </c>
      <c r="F8127" t="s">
        <v>33403</v>
      </c>
      <c r="G8127" t="s">
        <v>33203</v>
      </c>
      <c r="H8127" t="s">
        <v>2014</v>
      </c>
      <c r="I8127" t="s">
        <v>33193</v>
      </c>
      <c r="J8127" t="s">
        <v>33404</v>
      </c>
      <c r="K8127">
        <v>120</v>
      </c>
      <c r="L8127" s="1">
        <v>115.1304347826087</v>
      </c>
    </row>
    <row r="8128" spans="1:12" hidden="1" x14ac:dyDescent="0.25">
      <c r="A8128" t="s">
        <v>33405</v>
      </c>
      <c r="B8128" t="s">
        <v>33406</v>
      </c>
      <c r="C8128" s="1">
        <v>51.217391304347828</v>
      </c>
      <c r="D8128" s="1">
        <v>82.489130434782609</v>
      </c>
      <c r="E8128">
        <v>1</v>
      </c>
      <c r="F8128" t="s">
        <v>33407</v>
      </c>
      <c r="G8128" t="s">
        <v>33203</v>
      </c>
      <c r="H8128" t="s">
        <v>2014</v>
      </c>
      <c r="I8128" t="s">
        <v>33193</v>
      </c>
      <c r="J8128" t="s">
        <v>33408</v>
      </c>
      <c r="K8128">
        <v>144</v>
      </c>
      <c r="L8128" s="1">
        <v>127.60869565217391</v>
      </c>
    </row>
    <row r="8129" spans="1:12" hidden="1" x14ac:dyDescent="0.25">
      <c r="A8129" t="s">
        <v>33409</v>
      </c>
      <c r="B8129" t="s">
        <v>33410</v>
      </c>
      <c r="C8129" s="1">
        <v>64.173913043478265</v>
      </c>
      <c r="D8129" s="1">
        <v>86.206521739130437</v>
      </c>
      <c r="E8129">
        <v>1</v>
      </c>
      <c r="F8129" t="s">
        <v>33411</v>
      </c>
      <c r="G8129" t="s">
        <v>33203</v>
      </c>
      <c r="H8129" t="s">
        <v>2014</v>
      </c>
      <c r="I8129" t="s">
        <v>33193</v>
      </c>
      <c r="J8129" t="s">
        <v>33394</v>
      </c>
      <c r="K8129">
        <v>160</v>
      </c>
      <c r="L8129" s="1">
        <v>113.90217391304348</v>
      </c>
    </row>
    <row r="8130" spans="1:12" hidden="1" x14ac:dyDescent="0.25">
      <c r="A8130" t="s">
        <v>33412</v>
      </c>
      <c r="B8130" t="s">
        <v>33413</v>
      </c>
      <c r="C8130" s="1">
        <v>22.586956521739129</v>
      </c>
      <c r="D8130" s="1">
        <v>44.565217391304351</v>
      </c>
      <c r="E8130">
        <v>1</v>
      </c>
      <c r="F8130" t="s">
        <v>33414</v>
      </c>
      <c r="G8130" t="s">
        <v>33221</v>
      </c>
      <c r="H8130" t="s">
        <v>33222</v>
      </c>
      <c r="I8130" t="s">
        <v>33193</v>
      </c>
      <c r="J8130" t="s">
        <v>33415</v>
      </c>
      <c r="K8130">
        <v>42</v>
      </c>
      <c r="L8130" s="1">
        <v>41.608695652173914</v>
      </c>
    </row>
    <row r="8131" spans="1:12" hidden="1" x14ac:dyDescent="0.25">
      <c r="A8131" t="s">
        <v>33416</v>
      </c>
      <c r="B8131" t="s">
        <v>33417</v>
      </c>
      <c r="C8131" s="1">
        <v>23.228260869565219</v>
      </c>
      <c r="D8131" s="1">
        <v>49.826086956521742</v>
      </c>
      <c r="E8131">
        <v>1</v>
      </c>
      <c r="F8131" t="s">
        <v>33418</v>
      </c>
      <c r="G8131" t="s">
        <v>33203</v>
      </c>
      <c r="H8131" t="s">
        <v>2014</v>
      </c>
      <c r="I8131" t="s">
        <v>33193</v>
      </c>
      <c r="J8131" t="s">
        <v>33390</v>
      </c>
      <c r="K8131">
        <v>45</v>
      </c>
      <c r="L8131" s="1">
        <v>36.010869565217391</v>
      </c>
    </row>
    <row r="8132" spans="1:12" hidden="1" x14ac:dyDescent="0.25">
      <c r="A8132" t="s">
        <v>33419</v>
      </c>
      <c r="B8132" t="s">
        <v>33420</v>
      </c>
      <c r="C8132" s="1">
        <v>37.119565217391305</v>
      </c>
      <c r="D8132" s="1">
        <v>61.282608695652172</v>
      </c>
      <c r="E8132">
        <v>1</v>
      </c>
      <c r="F8132" t="s">
        <v>33421</v>
      </c>
      <c r="G8132" t="s">
        <v>33203</v>
      </c>
      <c r="H8132" t="s">
        <v>2014</v>
      </c>
      <c r="I8132" t="s">
        <v>33193</v>
      </c>
      <c r="J8132" t="s">
        <v>33422</v>
      </c>
      <c r="K8132">
        <v>60</v>
      </c>
      <c r="L8132" s="1">
        <v>52.130434782608695</v>
      </c>
    </row>
    <row r="8133" spans="1:12" hidden="1" x14ac:dyDescent="0.25">
      <c r="A8133" t="s">
        <v>33423</v>
      </c>
      <c r="B8133" t="s">
        <v>33424</v>
      </c>
      <c r="C8133" s="1">
        <v>61.652173913043477</v>
      </c>
      <c r="D8133" s="1">
        <v>108.3695652173913</v>
      </c>
      <c r="E8133">
        <v>1</v>
      </c>
      <c r="F8133" t="s">
        <v>33425</v>
      </c>
      <c r="G8133" t="s">
        <v>20644</v>
      </c>
      <c r="H8133" t="s">
        <v>2014</v>
      </c>
      <c r="I8133" t="s">
        <v>33193</v>
      </c>
      <c r="J8133" t="s">
        <v>33426</v>
      </c>
      <c r="K8133">
        <v>121</v>
      </c>
      <c r="L8133" s="1">
        <v>105.19565217391305</v>
      </c>
    </row>
    <row r="8134" spans="1:12" hidden="1" x14ac:dyDescent="0.25">
      <c r="A8134" t="s">
        <v>33427</v>
      </c>
      <c r="B8134" t="s">
        <v>33428</v>
      </c>
      <c r="C8134" s="1">
        <v>29.771739130434781</v>
      </c>
      <c r="D8134" s="1">
        <v>53.152173913043477</v>
      </c>
      <c r="E8134">
        <v>1</v>
      </c>
      <c r="F8134" t="s">
        <v>33429</v>
      </c>
      <c r="G8134" t="s">
        <v>33221</v>
      </c>
      <c r="H8134" t="s">
        <v>33222</v>
      </c>
      <c r="I8134" t="s">
        <v>33193</v>
      </c>
      <c r="J8134" t="s">
        <v>33430</v>
      </c>
      <c r="K8134">
        <v>141</v>
      </c>
      <c r="L8134" s="1">
        <v>91.413043478260875</v>
      </c>
    </row>
    <row r="8135" spans="1:12" hidden="1" x14ac:dyDescent="0.25">
      <c r="A8135" t="s">
        <v>33431</v>
      </c>
      <c r="B8135" t="s">
        <v>33432</v>
      </c>
      <c r="E8135">
        <v>0</v>
      </c>
      <c r="F8135" t="s">
        <v>33433</v>
      </c>
      <c r="G8135" t="s">
        <v>33203</v>
      </c>
      <c r="H8135" t="s">
        <v>2014</v>
      </c>
      <c r="I8135" t="s">
        <v>33193</v>
      </c>
      <c r="J8135" t="s">
        <v>33408</v>
      </c>
      <c r="K8135">
        <v>75</v>
      </c>
      <c r="L8135" s="1">
        <v>34.326086956521742</v>
      </c>
    </row>
    <row r="8136" spans="1:12" hidden="1" x14ac:dyDescent="0.25">
      <c r="A8136" t="s">
        <v>33434</v>
      </c>
      <c r="B8136" t="s">
        <v>33435</v>
      </c>
      <c r="C8136" s="1">
        <v>24.880434782608695</v>
      </c>
      <c r="D8136" s="1">
        <v>42.315217391304351</v>
      </c>
      <c r="E8136">
        <v>1</v>
      </c>
      <c r="F8136" t="s">
        <v>33436</v>
      </c>
      <c r="G8136" t="s">
        <v>33203</v>
      </c>
      <c r="H8136" t="s">
        <v>2014</v>
      </c>
      <c r="I8136" t="s">
        <v>33193</v>
      </c>
      <c r="J8136" t="s">
        <v>33437</v>
      </c>
      <c r="K8136">
        <v>38</v>
      </c>
      <c r="L8136" s="1">
        <v>37.054347826086953</v>
      </c>
    </row>
    <row r="8137" spans="1:12" hidden="1" x14ac:dyDescent="0.25">
      <c r="A8137" t="s">
        <v>33438</v>
      </c>
      <c r="B8137" t="s">
        <v>33439</v>
      </c>
      <c r="C8137" s="1">
        <v>6.6956521739130439</v>
      </c>
      <c r="D8137" s="1">
        <v>8.1521739130434785</v>
      </c>
      <c r="E8137">
        <v>0</v>
      </c>
      <c r="F8137" t="s">
        <v>33440</v>
      </c>
      <c r="G8137" t="s">
        <v>33221</v>
      </c>
      <c r="H8137" t="s">
        <v>33222</v>
      </c>
      <c r="I8137" t="s">
        <v>33193</v>
      </c>
      <c r="J8137" t="s">
        <v>33290</v>
      </c>
      <c r="K8137">
        <v>24</v>
      </c>
      <c r="L8137" s="1">
        <v>5.658823529411765</v>
      </c>
    </row>
    <row r="8138" spans="1:12" hidden="1" x14ac:dyDescent="0.25">
      <c r="A8138" t="s">
        <v>33441</v>
      </c>
      <c r="B8138" t="s">
        <v>33442</v>
      </c>
      <c r="C8138" s="1">
        <v>35.967391304347828</v>
      </c>
      <c r="D8138" s="1">
        <v>55.532608695652172</v>
      </c>
      <c r="E8138">
        <v>1</v>
      </c>
      <c r="F8138" t="s">
        <v>33443</v>
      </c>
      <c r="G8138" t="s">
        <v>27209</v>
      </c>
      <c r="H8138" t="s">
        <v>33231</v>
      </c>
      <c r="I8138" t="s">
        <v>33193</v>
      </c>
      <c r="J8138" t="s">
        <v>33311</v>
      </c>
      <c r="K8138">
        <v>80</v>
      </c>
      <c r="L8138" s="1">
        <v>50.228260869565219</v>
      </c>
    </row>
    <row r="8139" spans="1:12" hidden="1" x14ac:dyDescent="0.25">
      <c r="A8139" t="s">
        <v>33444</v>
      </c>
      <c r="B8139" t="s">
        <v>33445</v>
      </c>
      <c r="C8139" s="1">
        <v>33.445652173913047</v>
      </c>
      <c r="D8139" s="1">
        <v>56.184782608695649</v>
      </c>
      <c r="E8139">
        <v>1</v>
      </c>
      <c r="F8139" t="s">
        <v>33446</v>
      </c>
      <c r="G8139" t="s">
        <v>33272</v>
      </c>
      <c r="H8139" t="s">
        <v>33222</v>
      </c>
      <c r="I8139" t="s">
        <v>33193</v>
      </c>
      <c r="J8139" t="s">
        <v>33447</v>
      </c>
      <c r="K8139">
        <v>96</v>
      </c>
      <c r="L8139" s="1">
        <v>39.369565217391305</v>
      </c>
    </row>
    <row r="8140" spans="1:12" hidden="1" x14ac:dyDescent="0.25">
      <c r="A8140" t="s">
        <v>33448</v>
      </c>
      <c r="B8140" t="s">
        <v>33449</v>
      </c>
      <c r="E8140">
        <v>0</v>
      </c>
      <c r="F8140" t="s">
        <v>33450</v>
      </c>
      <c r="G8140" t="s">
        <v>33203</v>
      </c>
      <c r="H8140" t="s">
        <v>2014</v>
      </c>
      <c r="I8140" t="s">
        <v>33193</v>
      </c>
      <c r="J8140" t="s">
        <v>33390</v>
      </c>
      <c r="K8140">
        <v>72</v>
      </c>
      <c r="L8140" s="1">
        <v>21.956521739130434</v>
      </c>
    </row>
    <row r="8141" spans="1:12" hidden="1" x14ac:dyDescent="0.25">
      <c r="A8141" t="s">
        <v>33451</v>
      </c>
      <c r="B8141" t="s">
        <v>33452</v>
      </c>
      <c r="E8141">
        <v>0</v>
      </c>
      <c r="F8141" t="s">
        <v>33453</v>
      </c>
      <c r="G8141" t="s">
        <v>33203</v>
      </c>
      <c r="H8141" t="s">
        <v>2014</v>
      </c>
      <c r="I8141" t="s">
        <v>33193</v>
      </c>
      <c r="J8141" t="s">
        <v>33454</v>
      </c>
      <c r="K8141">
        <v>20</v>
      </c>
      <c r="L8141" s="1">
        <v>13.75</v>
      </c>
    </row>
    <row r="8142" spans="1:12" hidden="1" x14ac:dyDescent="0.25">
      <c r="A8142" t="s">
        <v>33455</v>
      </c>
      <c r="B8142" t="s">
        <v>33456</v>
      </c>
      <c r="C8142" s="1">
        <v>70.956521739130437</v>
      </c>
      <c r="D8142" s="1">
        <v>77</v>
      </c>
      <c r="E8142">
        <v>1</v>
      </c>
      <c r="F8142" t="s">
        <v>33457</v>
      </c>
      <c r="G8142" t="s">
        <v>33251</v>
      </c>
      <c r="H8142" t="s">
        <v>2014</v>
      </c>
      <c r="I8142" t="s">
        <v>33193</v>
      </c>
      <c r="J8142" t="s">
        <v>33252</v>
      </c>
      <c r="K8142">
        <v>176</v>
      </c>
      <c r="L8142" s="1">
        <v>184.22826086956522</v>
      </c>
    </row>
    <row r="8143" spans="1:12" hidden="1" x14ac:dyDescent="0.25">
      <c r="A8143" t="s">
        <v>33458</v>
      </c>
      <c r="B8143" t="s">
        <v>33459</v>
      </c>
      <c r="C8143" s="1">
        <v>69.652173913043484</v>
      </c>
      <c r="D8143" s="1">
        <v>90.206521739130437</v>
      </c>
      <c r="E8143">
        <v>1</v>
      </c>
      <c r="F8143" t="s">
        <v>33460</v>
      </c>
      <c r="G8143" t="s">
        <v>33461</v>
      </c>
      <c r="H8143" t="s">
        <v>7477</v>
      </c>
      <c r="I8143" t="s">
        <v>33462</v>
      </c>
      <c r="J8143" t="s">
        <v>33463</v>
      </c>
      <c r="K8143">
        <v>290</v>
      </c>
      <c r="L8143" s="1">
        <v>199.96739130434781</v>
      </c>
    </row>
    <row r="8144" spans="1:12" hidden="1" x14ac:dyDescent="0.25">
      <c r="A8144" t="s">
        <v>33464</v>
      </c>
      <c r="B8144" t="s">
        <v>33465</v>
      </c>
      <c r="C8144" s="1">
        <v>60.423913043478258</v>
      </c>
      <c r="D8144" s="1">
        <v>79.804347826086953</v>
      </c>
      <c r="E8144">
        <v>1</v>
      </c>
      <c r="F8144" t="s">
        <v>33466</v>
      </c>
      <c r="G8144" t="s">
        <v>6340</v>
      </c>
      <c r="H8144" t="s">
        <v>7477</v>
      </c>
      <c r="I8144" t="s">
        <v>33462</v>
      </c>
      <c r="J8144" t="s">
        <v>33467</v>
      </c>
      <c r="K8144">
        <v>124</v>
      </c>
      <c r="L8144" s="1">
        <v>117.15217391304348</v>
      </c>
    </row>
    <row r="8145" spans="1:12" hidden="1" x14ac:dyDescent="0.25">
      <c r="A8145" t="s">
        <v>33468</v>
      </c>
      <c r="B8145" t="s">
        <v>33469</v>
      </c>
      <c r="C8145" s="1">
        <v>41.5</v>
      </c>
      <c r="D8145" s="1">
        <v>48.217391304347828</v>
      </c>
      <c r="E8145">
        <v>1</v>
      </c>
      <c r="F8145" t="s">
        <v>33470</v>
      </c>
      <c r="G8145" t="s">
        <v>3025</v>
      </c>
      <c r="H8145" t="s">
        <v>33471</v>
      </c>
      <c r="I8145" t="s">
        <v>33462</v>
      </c>
      <c r="J8145" t="s">
        <v>33472</v>
      </c>
      <c r="K8145">
        <v>70</v>
      </c>
      <c r="L8145" s="1">
        <v>55.608695652173914</v>
      </c>
    </row>
    <row r="8146" spans="1:12" hidden="1" x14ac:dyDescent="0.25">
      <c r="A8146" t="s">
        <v>33473</v>
      </c>
      <c r="B8146" t="s">
        <v>33474</v>
      </c>
      <c r="C8146" s="1">
        <v>45.336956521739133</v>
      </c>
      <c r="D8146" s="1">
        <v>68.326086956521735</v>
      </c>
      <c r="E8146">
        <v>1</v>
      </c>
      <c r="F8146" t="s">
        <v>33475</v>
      </c>
      <c r="G8146" t="s">
        <v>7237</v>
      </c>
      <c r="H8146" t="s">
        <v>33476</v>
      </c>
      <c r="I8146" t="s">
        <v>33462</v>
      </c>
      <c r="J8146" t="s">
        <v>33477</v>
      </c>
      <c r="K8146">
        <v>112</v>
      </c>
      <c r="L8146" s="1">
        <v>98.597826086956516</v>
      </c>
    </row>
    <row r="8147" spans="1:12" hidden="1" x14ac:dyDescent="0.25">
      <c r="A8147" t="s">
        <v>33478</v>
      </c>
      <c r="B8147" t="s">
        <v>33479</v>
      </c>
      <c r="C8147" s="1">
        <v>27.444444444444443</v>
      </c>
      <c r="D8147" s="1">
        <v>48.269841269841272</v>
      </c>
      <c r="E8147">
        <v>1</v>
      </c>
      <c r="F8147" t="s">
        <v>33480</v>
      </c>
      <c r="G8147" t="s">
        <v>15573</v>
      </c>
      <c r="H8147" t="s">
        <v>33481</v>
      </c>
      <c r="I8147" t="s">
        <v>33462</v>
      </c>
      <c r="J8147" t="s">
        <v>33482</v>
      </c>
      <c r="K8147">
        <v>100</v>
      </c>
      <c r="L8147" s="1">
        <v>82.434782608695656</v>
      </c>
    </row>
    <row r="8148" spans="1:12" hidden="1" x14ac:dyDescent="0.25">
      <c r="A8148" t="s">
        <v>33483</v>
      </c>
      <c r="B8148" t="s">
        <v>33484</v>
      </c>
      <c r="C8148" s="1">
        <v>58.565217391304351</v>
      </c>
      <c r="D8148" s="1">
        <v>103.14130434782609</v>
      </c>
      <c r="E8148">
        <v>1</v>
      </c>
      <c r="F8148" t="s">
        <v>33485</v>
      </c>
      <c r="G8148" t="s">
        <v>33486</v>
      </c>
      <c r="H8148" t="s">
        <v>33487</v>
      </c>
      <c r="I8148" t="s">
        <v>33462</v>
      </c>
      <c r="J8148" t="s">
        <v>33488</v>
      </c>
      <c r="K8148">
        <v>156</v>
      </c>
      <c r="L8148" s="1">
        <v>109.96739130434783</v>
      </c>
    </row>
    <row r="8149" spans="1:12" hidden="1" x14ac:dyDescent="0.25">
      <c r="A8149" t="s">
        <v>33489</v>
      </c>
      <c r="B8149" t="s">
        <v>33490</v>
      </c>
      <c r="C8149" s="1">
        <v>36.619565217391305</v>
      </c>
      <c r="D8149" s="1">
        <v>52.5</v>
      </c>
      <c r="E8149">
        <v>1</v>
      </c>
      <c r="F8149" t="s">
        <v>33491</v>
      </c>
      <c r="G8149" t="s">
        <v>16023</v>
      </c>
      <c r="H8149" t="s">
        <v>33476</v>
      </c>
      <c r="I8149" t="s">
        <v>33462</v>
      </c>
      <c r="J8149" t="s">
        <v>33492</v>
      </c>
      <c r="K8149">
        <v>108</v>
      </c>
      <c r="L8149" s="1">
        <v>91.967391304347828</v>
      </c>
    </row>
    <row r="8150" spans="1:12" hidden="1" x14ac:dyDescent="0.25">
      <c r="A8150" t="s">
        <v>33493</v>
      </c>
      <c r="B8150" t="s">
        <v>33494</v>
      </c>
      <c r="C8150" s="1">
        <v>51.489130434782609</v>
      </c>
      <c r="D8150" s="1">
        <v>90.010869565217391</v>
      </c>
      <c r="E8150">
        <v>1</v>
      </c>
      <c r="F8150" t="s">
        <v>33495</v>
      </c>
      <c r="G8150" t="s">
        <v>6340</v>
      </c>
      <c r="H8150" t="s">
        <v>7477</v>
      </c>
      <c r="I8150" t="s">
        <v>33462</v>
      </c>
      <c r="J8150" t="s">
        <v>33467</v>
      </c>
      <c r="K8150">
        <v>114</v>
      </c>
      <c r="L8150" s="1">
        <v>106.22826086956522</v>
      </c>
    </row>
    <row r="8151" spans="1:12" hidden="1" x14ac:dyDescent="0.25">
      <c r="A8151" t="s">
        <v>33496</v>
      </c>
      <c r="B8151" t="s">
        <v>33497</v>
      </c>
      <c r="C8151" s="1">
        <v>32.728260869565219</v>
      </c>
      <c r="D8151" s="1">
        <v>43.097826086956523</v>
      </c>
      <c r="E8151">
        <v>1</v>
      </c>
      <c r="F8151" t="s">
        <v>33498</v>
      </c>
      <c r="G8151" t="s">
        <v>33461</v>
      </c>
      <c r="H8151" t="s">
        <v>7477</v>
      </c>
      <c r="I8151" t="s">
        <v>33462</v>
      </c>
      <c r="J8151" t="s">
        <v>33499</v>
      </c>
      <c r="K8151">
        <v>100</v>
      </c>
      <c r="L8151" s="1">
        <v>73.706521739130437</v>
      </c>
    </row>
    <row r="8152" spans="1:12" hidden="1" x14ac:dyDescent="0.25">
      <c r="A8152" t="s">
        <v>33500</v>
      </c>
      <c r="B8152" t="s">
        <v>33501</v>
      </c>
      <c r="C8152" s="1">
        <v>30.760869565217391</v>
      </c>
      <c r="D8152" s="1">
        <v>46.554347826086953</v>
      </c>
      <c r="E8152">
        <v>1</v>
      </c>
      <c r="F8152" t="s">
        <v>33502</v>
      </c>
      <c r="G8152" t="s">
        <v>6340</v>
      </c>
      <c r="H8152" t="s">
        <v>7477</v>
      </c>
      <c r="I8152" t="s">
        <v>33462</v>
      </c>
      <c r="J8152" t="s">
        <v>33503</v>
      </c>
      <c r="K8152">
        <v>70</v>
      </c>
      <c r="L8152" s="1">
        <v>66.217391304347828</v>
      </c>
    </row>
    <row r="8153" spans="1:12" hidden="1" x14ac:dyDescent="0.25">
      <c r="A8153" t="s">
        <v>33504</v>
      </c>
      <c r="B8153" t="s">
        <v>33505</v>
      </c>
      <c r="C8153" s="1">
        <v>42.847826086956523</v>
      </c>
      <c r="D8153" s="1">
        <v>52.173913043478258</v>
      </c>
      <c r="E8153">
        <v>1</v>
      </c>
      <c r="F8153" t="s">
        <v>33506</v>
      </c>
      <c r="G8153" t="s">
        <v>33507</v>
      </c>
      <c r="H8153" t="s">
        <v>33487</v>
      </c>
      <c r="I8153" t="s">
        <v>33462</v>
      </c>
      <c r="J8153" t="s">
        <v>33508</v>
      </c>
      <c r="K8153">
        <v>112</v>
      </c>
      <c r="L8153" s="1">
        <v>102.29347826086956</v>
      </c>
    </row>
    <row r="8154" spans="1:12" hidden="1" x14ac:dyDescent="0.25">
      <c r="A8154" t="s">
        <v>33509</v>
      </c>
      <c r="B8154" t="s">
        <v>33510</v>
      </c>
      <c r="C8154" s="1">
        <v>47.25</v>
      </c>
      <c r="D8154" s="1">
        <v>70.195652173913047</v>
      </c>
      <c r="E8154">
        <v>1</v>
      </c>
      <c r="F8154" t="s">
        <v>33511</v>
      </c>
      <c r="G8154" t="s">
        <v>33512</v>
      </c>
      <c r="H8154" t="s">
        <v>33513</v>
      </c>
      <c r="I8154" t="s">
        <v>33462</v>
      </c>
      <c r="J8154" t="s">
        <v>33514</v>
      </c>
      <c r="K8154">
        <v>120</v>
      </c>
      <c r="L8154" s="1">
        <v>116.55434782608695</v>
      </c>
    </row>
    <row r="8155" spans="1:12" hidden="1" x14ac:dyDescent="0.25">
      <c r="A8155" t="s">
        <v>33515</v>
      </c>
      <c r="B8155" t="s">
        <v>33516</v>
      </c>
      <c r="C8155" s="1">
        <v>25.869565217391305</v>
      </c>
      <c r="D8155" s="1">
        <v>38.760869565217391</v>
      </c>
      <c r="E8155">
        <v>1</v>
      </c>
      <c r="F8155" t="s">
        <v>33517</v>
      </c>
      <c r="G8155" t="s">
        <v>3263</v>
      </c>
      <c r="H8155" t="s">
        <v>15732</v>
      </c>
      <c r="I8155" t="s">
        <v>33462</v>
      </c>
      <c r="J8155" t="s">
        <v>33518</v>
      </c>
      <c r="K8155">
        <v>68</v>
      </c>
      <c r="L8155" s="1">
        <v>61.695652173913047</v>
      </c>
    </row>
    <row r="8156" spans="1:12" hidden="1" x14ac:dyDescent="0.25">
      <c r="A8156" t="s">
        <v>33519</v>
      </c>
      <c r="B8156" t="s">
        <v>33520</v>
      </c>
      <c r="C8156" s="1">
        <v>1</v>
      </c>
      <c r="D8156" s="1">
        <v>2.4153846153846152</v>
      </c>
      <c r="E8156">
        <v>0</v>
      </c>
      <c r="F8156" t="s">
        <v>33521</v>
      </c>
      <c r="G8156" t="s">
        <v>15573</v>
      </c>
      <c r="H8156" t="s">
        <v>33481</v>
      </c>
      <c r="I8156" t="s">
        <v>33462</v>
      </c>
      <c r="J8156" t="s">
        <v>33482</v>
      </c>
      <c r="K8156">
        <v>1</v>
      </c>
    </row>
    <row r="8157" spans="1:12" hidden="1" x14ac:dyDescent="0.25">
      <c r="A8157" t="s">
        <v>33522</v>
      </c>
      <c r="B8157" t="s">
        <v>33523</v>
      </c>
      <c r="C8157" s="1">
        <v>16.206521739130434</v>
      </c>
      <c r="D8157" s="1">
        <v>37.532608695652172</v>
      </c>
      <c r="E8157">
        <v>1</v>
      </c>
      <c r="F8157" t="s">
        <v>33524</v>
      </c>
      <c r="G8157" t="s">
        <v>6686</v>
      </c>
      <c r="H8157" t="s">
        <v>33487</v>
      </c>
      <c r="I8157" t="s">
        <v>33462</v>
      </c>
      <c r="J8157" t="s">
        <v>33525</v>
      </c>
      <c r="K8157">
        <v>32</v>
      </c>
      <c r="L8157" s="1">
        <v>29.597826086956523</v>
      </c>
    </row>
    <row r="8158" spans="1:12" hidden="1" x14ac:dyDescent="0.25">
      <c r="A8158" t="s">
        <v>33526</v>
      </c>
      <c r="B8158" t="s">
        <v>33527</v>
      </c>
      <c r="C8158" s="1">
        <v>38.576086956521742</v>
      </c>
      <c r="D8158" s="1">
        <v>74.152173913043484</v>
      </c>
      <c r="E8158">
        <v>1</v>
      </c>
      <c r="F8158" t="s">
        <v>33528</v>
      </c>
      <c r="G8158" t="s">
        <v>33529</v>
      </c>
      <c r="H8158" t="s">
        <v>33513</v>
      </c>
      <c r="I8158" t="s">
        <v>33462</v>
      </c>
      <c r="J8158" t="s">
        <v>33530</v>
      </c>
      <c r="K8158">
        <v>131</v>
      </c>
      <c r="L8158" s="1">
        <v>74.641304347826093</v>
      </c>
    </row>
    <row r="8159" spans="1:12" hidden="1" x14ac:dyDescent="0.25">
      <c r="A8159" t="s">
        <v>33531</v>
      </c>
      <c r="B8159" t="s">
        <v>33532</v>
      </c>
      <c r="C8159" s="1">
        <v>57.956521739130437</v>
      </c>
      <c r="D8159" s="1">
        <v>84.086956521739125</v>
      </c>
      <c r="E8159">
        <v>1</v>
      </c>
      <c r="F8159" t="s">
        <v>33533</v>
      </c>
      <c r="G8159" t="s">
        <v>3025</v>
      </c>
      <c r="H8159" t="s">
        <v>33471</v>
      </c>
      <c r="I8159" t="s">
        <v>33462</v>
      </c>
      <c r="J8159" t="s">
        <v>33472</v>
      </c>
      <c r="K8159">
        <v>176</v>
      </c>
      <c r="L8159" s="1">
        <v>151.43478260869566</v>
      </c>
    </row>
    <row r="8160" spans="1:12" hidden="1" x14ac:dyDescent="0.25">
      <c r="A8160" t="s">
        <v>33534</v>
      </c>
      <c r="B8160" t="s">
        <v>33535</v>
      </c>
      <c r="C8160" s="1">
        <v>88.826086956521735</v>
      </c>
      <c r="D8160" s="1">
        <v>121.84782608695652</v>
      </c>
      <c r="E8160">
        <v>1</v>
      </c>
      <c r="F8160" t="s">
        <v>33536</v>
      </c>
      <c r="G8160" t="s">
        <v>33537</v>
      </c>
      <c r="H8160" t="s">
        <v>33487</v>
      </c>
      <c r="I8160" t="s">
        <v>33462</v>
      </c>
      <c r="J8160" t="s">
        <v>33538</v>
      </c>
      <c r="K8160">
        <v>226</v>
      </c>
      <c r="L8160" s="1">
        <v>168.31521739130434</v>
      </c>
    </row>
    <row r="8161" spans="1:12" hidden="1" x14ac:dyDescent="0.25">
      <c r="A8161" t="s">
        <v>33539</v>
      </c>
      <c r="B8161" t="s">
        <v>33540</v>
      </c>
      <c r="C8161" s="1">
        <v>115.45652173913044</v>
      </c>
      <c r="D8161" s="1">
        <v>166.64130434782609</v>
      </c>
      <c r="E8161">
        <v>1</v>
      </c>
      <c r="F8161" t="s">
        <v>33541</v>
      </c>
      <c r="G8161" t="s">
        <v>7237</v>
      </c>
      <c r="H8161" t="s">
        <v>33476</v>
      </c>
      <c r="I8161" t="s">
        <v>33462</v>
      </c>
      <c r="J8161" t="s">
        <v>33477</v>
      </c>
      <c r="K8161">
        <v>215</v>
      </c>
      <c r="L8161" s="1">
        <v>196.07608695652175</v>
      </c>
    </row>
    <row r="8162" spans="1:12" hidden="1" x14ac:dyDescent="0.25">
      <c r="A8162" t="s">
        <v>33542</v>
      </c>
      <c r="B8162" t="s">
        <v>33543</v>
      </c>
      <c r="C8162" s="1">
        <v>130.5108695652174</v>
      </c>
      <c r="D8162" s="1">
        <v>157.08695652173913</v>
      </c>
      <c r="E8162">
        <v>1</v>
      </c>
      <c r="F8162" t="s">
        <v>33544</v>
      </c>
      <c r="G8162" t="s">
        <v>33545</v>
      </c>
      <c r="H8162" t="s">
        <v>7477</v>
      </c>
      <c r="I8162" t="s">
        <v>33462</v>
      </c>
      <c r="J8162" t="s">
        <v>33546</v>
      </c>
      <c r="K8162">
        <v>300</v>
      </c>
      <c r="L8162" s="1">
        <v>292.8478260869565</v>
      </c>
    </row>
    <row r="8163" spans="1:12" hidden="1" x14ac:dyDescent="0.25">
      <c r="A8163" t="s">
        <v>33547</v>
      </c>
      <c r="B8163" t="s">
        <v>33548</v>
      </c>
      <c r="C8163" s="1">
        <v>52.032608695652172</v>
      </c>
      <c r="D8163" s="1">
        <v>67.304347826086953</v>
      </c>
      <c r="E8163">
        <v>1</v>
      </c>
      <c r="F8163" t="s">
        <v>33549</v>
      </c>
      <c r="G8163" t="s">
        <v>33550</v>
      </c>
      <c r="H8163" t="s">
        <v>33487</v>
      </c>
      <c r="I8163" t="s">
        <v>33462</v>
      </c>
      <c r="J8163" t="s">
        <v>33538</v>
      </c>
      <c r="K8163">
        <v>78</v>
      </c>
      <c r="L8163" s="1">
        <v>70.945652173913047</v>
      </c>
    </row>
    <row r="8164" spans="1:12" hidden="1" x14ac:dyDescent="0.25">
      <c r="A8164" t="s">
        <v>33551</v>
      </c>
      <c r="B8164" t="s">
        <v>33552</v>
      </c>
      <c r="C8164" s="1">
        <v>38.054347826086953</v>
      </c>
      <c r="D8164" s="1">
        <v>55.293478260869563</v>
      </c>
      <c r="E8164">
        <v>1</v>
      </c>
      <c r="F8164" t="s">
        <v>33553</v>
      </c>
      <c r="G8164" t="s">
        <v>13239</v>
      </c>
      <c r="H8164" t="s">
        <v>33481</v>
      </c>
      <c r="I8164" t="s">
        <v>33462</v>
      </c>
      <c r="J8164" t="s">
        <v>33554</v>
      </c>
      <c r="K8164">
        <v>110</v>
      </c>
      <c r="L8164" s="1">
        <v>106.21739130434783</v>
      </c>
    </row>
    <row r="8165" spans="1:12" hidden="1" x14ac:dyDescent="0.25">
      <c r="A8165" t="s">
        <v>33555</v>
      </c>
      <c r="B8165" t="s">
        <v>33556</v>
      </c>
      <c r="C8165" s="1">
        <v>41.021739130434781</v>
      </c>
      <c r="D8165" s="1">
        <v>56.576086956521742</v>
      </c>
      <c r="E8165">
        <v>1</v>
      </c>
      <c r="F8165" t="s">
        <v>33557</v>
      </c>
      <c r="G8165" t="s">
        <v>33558</v>
      </c>
      <c r="H8165" t="s">
        <v>33559</v>
      </c>
      <c r="I8165" t="s">
        <v>33462</v>
      </c>
      <c r="J8165" t="s">
        <v>33560</v>
      </c>
      <c r="K8165">
        <v>106</v>
      </c>
      <c r="L8165" s="1">
        <v>99.760869565217391</v>
      </c>
    </row>
    <row r="8166" spans="1:12" hidden="1" x14ac:dyDescent="0.25">
      <c r="A8166" t="s">
        <v>33561</v>
      </c>
      <c r="B8166" t="s">
        <v>33562</v>
      </c>
      <c r="C8166" s="1">
        <v>55.010869565217391</v>
      </c>
      <c r="D8166" s="1">
        <v>71.565217391304344</v>
      </c>
      <c r="E8166">
        <v>1</v>
      </c>
      <c r="F8166" t="s">
        <v>33563</v>
      </c>
      <c r="G8166" t="s">
        <v>15328</v>
      </c>
      <c r="H8166" t="s">
        <v>7477</v>
      </c>
      <c r="I8166" t="s">
        <v>33462</v>
      </c>
      <c r="J8166" t="s">
        <v>33564</v>
      </c>
      <c r="K8166">
        <v>150</v>
      </c>
      <c r="L8166" s="1">
        <v>138.38043478260869</v>
      </c>
    </row>
    <row r="8167" spans="1:12" hidden="1" x14ac:dyDescent="0.25">
      <c r="A8167" t="s">
        <v>33565</v>
      </c>
      <c r="B8167" t="s">
        <v>33566</v>
      </c>
      <c r="C8167" s="1">
        <v>72.5</v>
      </c>
      <c r="D8167" s="1">
        <v>88.608695652173907</v>
      </c>
      <c r="E8167">
        <v>1</v>
      </c>
      <c r="F8167" t="s">
        <v>33567</v>
      </c>
      <c r="G8167" t="s">
        <v>33568</v>
      </c>
      <c r="H8167" t="s">
        <v>33481</v>
      </c>
      <c r="I8167" t="s">
        <v>33462</v>
      </c>
      <c r="J8167" t="s">
        <v>33569</v>
      </c>
      <c r="K8167">
        <v>135</v>
      </c>
      <c r="L8167" s="1">
        <v>123.71739130434783</v>
      </c>
    </row>
    <row r="8168" spans="1:12" hidden="1" x14ac:dyDescent="0.25">
      <c r="A8168" t="s">
        <v>33570</v>
      </c>
      <c r="B8168" t="s">
        <v>33571</v>
      </c>
      <c r="C8168" s="1">
        <v>76.673913043478265</v>
      </c>
      <c r="D8168" s="1">
        <v>90.108695652173907</v>
      </c>
      <c r="E8168">
        <v>1</v>
      </c>
      <c r="F8168" t="s">
        <v>33572</v>
      </c>
      <c r="G8168" t="s">
        <v>19996</v>
      </c>
      <c r="H8168" t="s">
        <v>33559</v>
      </c>
      <c r="I8168" t="s">
        <v>33462</v>
      </c>
      <c r="J8168" t="s">
        <v>33573</v>
      </c>
      <c r="K8168">
        <v>150</v>
      </c>
      <c r="L8168" s="1">
        <v>123.69565217391305</v>
      </c>
    </row>
    <row r="8169" spans="1:12" hidden="1" x14ac:dyDescent="0.25">
      <c r="A8169" t="s">
        <v>33574</v>
      </c>
      <c r="B8169" t="s">
        <v>33575</v>
      </c>
      <c r="C8169" s="1">
        <v>39.239130434782609</v>
      </c>
      <c r="D8169" s="1">
        <v>54.663043478260867</v>
      </c>
      <c r="E8169">
        <v>1</v>
      </c>
      <c r="F8169" t="s">
        <v>33576</v>
      </c>
      <c r="G8169" t="s">
        <v>18088</v>
      </c>
      <c r="H8169" t="s">
        <v>33487</v>
      </c>
      <c r="I8169" t="s">
        <v>33462</v>
      </c>
      <c r="J8169" t="s">
        <v>33577</v>
      </c>
      <c r="K8169">
        <v>117</v>
      </c>
      <c r="L8169" s="1">
        <v>93.076086956521735</v>
      </c>
    </row>
    <row r="8170" spans="1:12" hidden="1" x14ac:dyDescent="0.25">
      <c r="A8170" t="s">
        <v>33578</v>
      </c>
      <c r="B8170" t="s">
        <v>33579</v>
      </c>
      <c r="C8170" s="1">
        <v>158.43478260869566</v>
      </c>
      <c r="D8170" s="1">
        <v>208.08695652173913</v>
      </c>
      <c r="E8170">
        <v>1</v>
      </c>
      <c r="F8170" t="s">
        <v>33580</v>
      </c>
      <c r="G8170" t="s">
        <v>33581</v>
      </c>
      <c r="H8170" t="s">
        <v>33471</v>
      </c>
      <c r="I8170" t="s">
        <v>33462</v>
      </c>
      <c r="J8170" t="s">
        <v>33582</v>
      </c>
      <c r="K8170">
        <v>290</v>
      </c>
      <c r="L8170" s="1">
        <v>280.4021739130435</v>
      </c>
    </row>
    <row r="8171" spans="1:12" hidden="1" x14ac:dyDescent="0.25">
      <c r="A8171" t="s">
        <v>33583</v>
      </c>
      <c r="B8171" t="s">
        <v>33584</v>
      </c>
      <c r="C8171" s="1">
        <v>33.967391304347828</v>
      </c>
      <c r="D8171" s="1">
        <v>42.793478260869563</v>
      </c>
      <c r="E8171">
        <v>1</v>
      </c>
      <c r="F8171" t="s">
        <v>33585</v>
      </c>
      <c r="G8171" t="s">
        <v>6340</v>
      </c>
      <c r="H8171" t="s">
        <v>7477</v>
      </c>
      <c r="I8171" t="s">
        <v>33462</v>
      </c>
      <c r="J8171" t="s">
        <v>33467</v>
      </c>
      <c r="K8171">
        <v>70</v>
      </c>
      <c r="L8171" s="1">
        <v>62.293478260869563</v>
      </c>
    </row>
    <row r="8172" spans="1:12" hidden="1" x14ac:dyDescent="0.25">
      <c r="A8172" t="s">
        <v>33586</v>
      </c>
      <c r="B8172" t="s">
        <v>33587</v>
      </c>
      <c r="C8172" s="1">
        <v>40.25</v>
      </c>
      <c r="D8172" s="1">
        <v>54.065217391304351</v>
      </c>
      <c r="E8172">
        <v>1</v>
      </c>
      <c r="F8172" t="s">
        <v>33588</v>
      </c>
      <c r="G8172" t="s">
        <v>2103</v>
      </c>
      <c r="H8172" t="s">
        <v>33487</v>
      </c>
      <c r="I8172" t="s">
        <v>33462</v>
      </c>
      <c r="J8172" t="s">
        <v>33589</v>
      </c>
      <c r="K8172">
        <v>110</v>
      </c>
      <c r="L8172" s="1">
        <v>91.75</v>
      </c>
    </row>
    <row r="8173" spans="1:12" hidden="1" x14ac:dyDescent="0.25">
      <c r="A8173" t="s">
        <v>33590</v>
      </c>
      <c r="B8173" t="s">
        <v>33591</v>
      </c>
      <c r="C8173" s="1">
        <v>39.304347826086953</v>
      </c>
      <c r="D8173" s="1">
        <v>53.826086956521742</v>
      </c>
      <c r="E8173">
        <v>1</v>
      </c>
      <c r="F8173" t="s">
        <v>33592</v>
      </c>
      <c r="G8173" t="s">
        <v>33593</v>
      </c>
      <c r="H8173" t="s">
        <v>7477</v>
      </c>
      <c r="I8173" t="s">
        <v>33462</v>
      </c>
      <c r="J8173" t="s">
        <v>33594</v>
      </c>
      <c r="K8173">
        <v>99</v>
      </c>
      <c r="L8173" s="1">
        <v>93.510869565217391</v>
      </c>
    </row>
    <row r="8174" spans="1:12" hidden="1" x14ac:dyDescent="0.25">
      <c r="A8174" t="s">
        <v>33595</v>
      </c>
      <c r="B8174" t="s">
        <v>33596</v>
      </c>
      <c r="C8174" s="1">
        <v>61.619565217391305</v>
      </c>
      <c r="D8174" s="1">
        <v>83.793478260869563</v>
      </c>
      <c r="E8174">
        <v>1</v>
      </c>
      <c r="F8174" t="s">
        <v>33597</v>
      </c>
      <c r="G8174" t="s">
        <v>15328</v>
      </c>
      <c r="H8174" t="s">
        <v>7477</v>
      </c>
      <c r="I8174" t="s">
        <v>33462</v>
      </c>
      <c r="J8174" t="s">
        <v>33564</v>
      </c>
      <c r="K8174">
        <v>147</v>
      </c>
      <c r="L8174" s="1">
        <v>139.9891304347826</v>
      </c>
    </row>
    <row r="8175" spans="1:12" hidden="1" x14ac:dyDescent="0.25">
      <c r="A8175" t="s">
        <v>33598</v>
      </c>
      <c r="B8175" t="s">
        <v>33599</v>
      </c>
      <c r="C8175" s="1">
        <v>32.717391304347828</v>
      </c>
      <c r="D8175" s="1">
        <v>46.847826086956523</v>
      </c>
      <c r="E8175">
        <v>1</v>
      </c>
      <c r="F8175" t="s">
        <v>33600</v>
      </c>
      <c r="G8175" t="s">
        <v>6395</v>
      </c>
      <c r="H8175" t="s">
        <v>7477</v>
      </c>
      <c r="I8175" t="s">
        <v>33462</v>
      </c>
      <c r="J8175" t="s">
        <v>33601</v>
      </c>
      <c r="K8175">
        <v>82</v>
      </c>
      <c r="L8175" s="1">
        <v>75.380434782608702</v>
      </c>
    </row>
    <row r="8176" spans="1:12" hidden="1" x14ac:dyDescent="0.25">
      <c r="A8176" t="s">
        <v>33602</v>
      </c>
      <c r="B8176" t="s">
        <v>33603</v>
      </c>
      <c r="C8176" s="1">
        <v>30.597826086956523</v>
      </c>
      <c r="D8176" s="1">
        <v>43.869565217391305</v>
      </c>
      <c r="E8176">
        <v>1</v>
      </c>
      <c r="F8176" t="s">
        <v>33604</v>
      </c>
      <c r="G8176" t="s">
        <v>33558</v>
      </c>
      <c r="H8176" t="s">
        <v>33559</v>
      </c>
      <c r="I8176" t="s">
        <v>33462</v>
      </c>
      <c r="J8176" t="s">
        <v>33560</v>
      </c>
      <c r="K8176">
        <v>82</v>
      </c>
      <c r="L8176" s="1">
        <v>67.054347826086953</v>
      </c>
    </row>
    <row r="8177" spans="1:12" hidden="1" x14ac:dyDescent="0.25">
      <c r="A8177" t="s">
        <v>33605</v>
      </c>
      <c r="B8177" t="s">
        <v>33606</v>
      </c>
      <c r="C8177" s="1">
        <v>21.586956521739129</v>
      </c>
      <c r="D8177" s="1">
        <v>49.195652173913047</v>
      </c>
      <c r="E8177">
        <v>1</v>
      </c>
      <c r="F8177" t="s">
        <v>33607</v>
      </c>
      <c r="G8177" t="s">
        <v>3025</v>
      </c>
      <c r="H8177" t="s">
        <v>33471</v>
      </c>
      <c r="I8177" t="s">
        <v>33462</v>
      </c>
      <c r="J8177" t="s">
        <v>33472</v>
      </c>
      <c r="K8177">
        <v>85</v>
      </c>
      <c r="L8177" s="1">
        <v>46.206521739130437</v>
      </c>
    </row>
    <row r="8178" spans="1:12" hidden="1" x14ac:dyDescent="0.25">
      <c r="A8178" t="s">
        <v>33608</v>
      </c>
      <c r="B8178" t="s">
        <v>33609</v>
      </c>
      <c r="C8178" s="1">
        <v>30.108695652173914</v>
      </c>
      <c r="D8178" s="1">
        <v>44.608695652173914</v>
      </c>
      <c r="E8178">
        <v>1</v>
      </c>
      <c r="F8178" t="s">
        <v>33610</v>
      </c>
      <c r="G8178" t="s">
        <v>33550</v>
      </c>
      <c r="H8178" t="s">
        <v>33487</v>
      </c>
      <c r="I8178" t="s">
        <v>33462</v>
      </c>
      <c r="J8178" t="s">
        <v>33538</v>
      </c>
      <c r="K8178">
        <v>81</v>
      </c>
      <c r="L8178" s="1">
        <v>68.597826086956516</v>
      </c>
    </row>
    <row r="8179" spans="1:12" hidden="1" x14ac:dyDescent="0.25">
      <c r="A8179" t="s">
        <v>33611</v>
      </c>
      <c r="B8179" t="s">
        <v>33612</v>
      </c>
      <c r="C8179" s="1">
        <v>31.271739130434781</v>
      </c>
      <c r="D8179" s="1">
        <v>42.413043478260867</v>
      </c>
      <c r="E8179">
        <v>1</v>
      </c>
      <c r="F8179" t="s">
        <v>33613</v>
      </c>
      <c r="G8179" t="s">
        <v>14793</v>
      </c>
      <c r="H8179" t="s">
        <v>33559</v>
      </c>
      <c r="I8179" t="s">
        <v>33462</v>
      </c>
      <c r="J8179" t="s">
        <v>33614</v>
      </c>
      <c r="K8179">
        <v>72</v>
      </c>
      <c r="L8179" s="1">
        <v>68.293478260869563</v>
      </c>
    </row>
    <row r="8180" spans="1:12" hidden="1" x14ac:dyDescent="0.25">
      <c r="A8180" t="s">
        <v>33615</v>
      </c>
      <c r="B8180" t="s">
        <v>33616</v>
      </c>
      <c r="C8180" s="1">
        <v>36.130434782608695</v>
      </c>
      <c r="D8180" s="1">
        <v>62.782608695652172</v>
      </c>
      <c r="E8180">
        <v>1</v>
      </c>
      <c r="F8180" t="s">
        <v>33617</v>
      </c>
      <c r="G8180" t="s">
        <v>23488</v>
      </c>
      <c r="H8180" t="s">
        <v>33618</v>
      </c>
      <c r="I8180" t="s">
        <v>33462</v>
      </c>
      <c r="J8180" t="s">
        <v>33619</v>
      </c>
      <c r="K8180">
        <v>80</v>
      </c>
      <c r="L8180" s="1">
        <v>70.108695652173907</v>
      </c>
    </row>
    <row r="8181" spans="1:12" hidden="1" x14ac:dyDescent="0.25">
      <c r="A8181" t="s">
        <v>33620</v>
      </c>
      <c r="B8181" t="s">
        <v>33621</v>
      </c>
      <c r="C8181" s="1">
        <v>63.847826086956523</v>
      </c>
      <c r="D8181" s="1">
        <v>107.76086956521739</v>
      </c>
      <c r="E8181">
        <v>1</v>
      </c>
      <c r="F8181" t="s">
        <v>33622</v>
      </c>
      <c r="G8181" t="s">
        <v>6340</v>
      </c>
      <c r="H8181" t="s">
        <v>7477</v>
      </c>
      <c r="I8181" t="s">
        <v>33462</v>
      </c>
      <c r="J8181" t="s">
        <v>33467</v>
      </c>
      <c r="K8181">
        <v>122</v>
      </c>
      <c r="L8181" s="1">
        <v>114.60869565217391</v>
      </c>
    </row>
    <row r="8182" spans="1:12" hidden="1" x14ac:dyDescent="0.25">
      <c r="A8182" t="s">
        <v>33623</v>
      </c>
      <c r="B8182" t="s">
        <v>33624</v>
      </c>
      <c r="C8182" s="1">
        <v>19.467391304347824</v>
      </c>
      <c r="D8182" s="1">
        <v>29.934782608695652</v>
      </c>
      <c r="E8182">
        <v>1</v>
      </c>
      <c r="F8182" t="s">
        <v>33625</v>
      </c>
      <c r="G8182" t="s">
        <v>6395</v>
      </c>
      <c r="H8182" t="s">
        <v>7477</v>
      </c>
      <c r="I8182" t="s">
        <v>33462</v>
      </c>
      <c r="J8182" t="s">
        <v>33601</v>
      </c>
      <c r="K8182">
        <v>52</v>
      </c>
      <c r="L8182" s="1">
        <v>48.467391304347828</v>
      </c>
    </row>
    <row r="8183" spans="1:12" hidden="1" x14ac:dyDescent="0.25">
      <c r="A8183" t="s">
        <v>33626</v>
      </c>
      <c r="B8183" t="s">
        <v>33627</v>
      </c>
      <c r="C8183" s="1">
        <v>22.173913043478262</v>
      </c>
      <c r="D8183" s="1">
        <v>40.119565217391305</v>
      </c>
      <c r="E8183">
        <v>1</v>
      </c>
      <c r="F8183" t="s">
        <v>33628</v>
      </c>
      <c r="G8183" t="s">
        <v>7237</v>
      </c>
      <c r="H8183" t="s">
        <v>33476</v>
      </c>
      <c r="I8183" t="s">
        <v>33462</v>
      </c>
      <c r="J8183" t="s">
        <v>33477</v>
      </c>
      <c r="K8183">
        <v>54</v>
      </c>
      <c r="L8183" s="1">
        <v>46.152173913043477</v>
      </c>
    </row>
    <row r="8184" spans="1:12" hidden="1" x14ac:dyDescent="0.25">
      <c r="A8184" t="s">
        <v>33629</v>
      </c>
      <c r="B8184" t="s">
        <v>33630</v>
      </c>
      <c r="C8184" s="1">
        <v>25.021739130434781</v>
      </c>
      <c r="D8184" s="1">
        <v>47.260869565217391</v>
      </c>
      <c r="E8184">
        <v>1</v>
      </c>
      <c r="F8184" t="s">
        <v>33631</v>
      </c>
      <c r="G8184" t="s">
        <v>33512</v>
      </c>
      <c r="H8184" t="s">
        <v>33513</v>
      </c>
      <c r="I8184" t="s">
        <v>33462</v>
      </c>
      <c r="J8184" t="s">
        <v>33514</v>
      </c>
      <c r="K8184">
        <v>51</v>
      </c>
      <c r="L8184" s="1">
        <v>48.739130434782609</v>
      </c>
    </row>
    <row r="8185" spans="1:12" hidden="1" x14ac:dyDescent="0.25">
      <c r="A8185" t="s">
        <v>33632</v>
      </c>
      <c r="B8185" t="s">
        <v>33633</v>
      </c>
      <c r="C8185" s="1">
        <v>26.641304347826086</v>
      </c>
      <c r="D8185" s="1">
        <v>49.467391304347828</v>
      </c>
      <c r="E8185">
        <v>1</v>
      </c>
      <c r="F8185" t="s">
        <v>33634</v>
      </c>
      <c r="G8185" t="s">
        <v>6340</v>
      </c>
      <c r="H8185" t="s">
        <v>7477</v>
      </c>
      <c r="I8185" t="s">
        <v>33462</v>
      </c>
      <c r="J8185" t="s">
        <v>33467</v>
      </c>
      <c r="K8185">
        <v>51</v>
      </c>
      <c r="L8185" s="1">
        <v>46.445652173913047</v>
      </c>
    </row>
    <row r="8186" spans="1:12" hidden="1" x14ac:dyDescent="0.25">
      <c r="A8186" t="s">
        <v>33635</v>
      </c>
      <c r="B8186" t="s">
        <v>33636</v>
      </c>
      <c r="C8186" s="1">
        <v>26.054347826086957</v>
      </c>
      <c r="D8186" s="1">
        <v>46.608695652173914</v>
      </c>
      <c r="E8186">
        <v>1</v>
      </c>
      <c r="F8186" t="s">
        <v>33637</v>
      </c>
      <c r="G8186" t="s">
        <v>33638</v>
      </c>
      <c r="H8186" t="s">
        <v>33559</v>
      </c>
      <c r="I8186" t="s">
        <v>33462</v>
      </c>
      <c r="J8186" t="s">
        <v>33639</v>
      </c>
      <c r="K8186">
        <v>83</v>
      </c>
      <c r="L8186" s="1">
        <v>47.836956521739133</v>
      </c>
    </row>
    <row r="8187" spans="1:12" hidden="1" x14ac:dyDescent="0.25">
      <c r="A8187" t="s">
        <v>33640</v>
      </c>
      <c r="B8187" t="s">
        <v>33641</v>
      </c>
      <c r="C8187" s="1">
        <v>21.5</v>
      </c>
      <c r="D8187" s="1">
        <v>41.858695652173914</v>
      </c>
      <c r="E8187">
        <v>1</v>
      </c>
      <c r="F8187" t="s">
        <v>33642</v>
      </c>
      <c r="G8187" t="s">
        <v>6340</v>
      </c>
      <c r="H8187" t="s">
        <v>7477</v>
      </c>
      <c r="I8187" t="s">
        <v>33462</v>
      </c>
      <c r="J8187" t="s">
        <v>33643</v>
      </c>
      <c r="K8187">
        <v>40</v>
      </c>
      <c r="L8187" s="1">
        <v>38.815217391304351</v>
      </c>
    </row>
    <row r="8188" spans="1:12" hidden="1" x14ac:dyDescent="0.25">
      <c r="A8188" t="s">
        <v>33644</v>
      </c>
      <c r="B8188" t="s">
        <v>33645</v>
      </c>
      <c r="C8188" s="1">
        <v>32.945652173913047</v>
      </c>
      <c r="D8188" s="1">
        <v>49.195652173913047</v>
      </c>
      <c r="E8188">
        <v>1</v>
      </c>
      <c r="F8188" t="s">
        <v>33646</v>
      </c>
      <c r="G8188" t="s">
        <v>11314</v>
      </c>
      <c r="H8188" t="s">
        <v>33471</v>
      </c>
      <c r="I8188" t="s">
        <v>33462</v>
      </c>
      <c r="J8188" t="s">
        <v>33647</v>
      </c>
      <c r="K8188">
        <v>86</v>
      </c>
      <c r="L8188" s="1">
        <v>82.945652173913047</v>
      </c>
    </row>
    <row r="8189" spans="1:12" hidden="1" x14ac:dyDescent="0.25">
      <c r="A8189" t="s">
        <v>33648</v>
      </c>
      <c r="B8189" t="s">
        <v>33649</v>
      </c>
      <c r="C8189" s="1">
        <v>32.195652173913047</v>
      </c>
      <c r="D8189" s="1">
        <v>49.304347826086953</v>
      </c>
      <c r="E8189">
        <v>1</v>
      </c>
      <c r="F8189" t="s">
        <v>33650</v>
      </c>
      <c r="G8189" t="s">
        <v>3358</v>
      </c>
      <c r="H8189" t="s">
        <v>33618</v>
      </c>
      <c r="I8189" t="s">
        <v>33462</v>
      </c>
      <c r="J8189" t="s">
        <v>33651</v>
      </c>
      <c r="K8189">
        <v>86</v>
      </c>
      <c r="L8189" s="1">
        <v>78.891304347826093</v>
      </c>
    </row>
    <row r="8190" spans="1:12" hidden="1" x14ac:dyDescent="0.25">
      <c r="A8190" t="s">
        <v>33652</v>
      </c>
      <c r="B8190" t="s">
        <v>33653</v>
      </c>
      <c r="C8190" s="1">
        <v>27.304347826086957</v>
      </c>
      <c r="D8190" s="1">
        <v>37.75</v>
      </c>
      <c r="E8190">
        <v>1</v>
      </c>
      <c r="F8190" t="s">
        <v>33654</v>
      </c>
      <c r="G8190" t="s">
        <v>33655</v>
      </c>
      <c r="H8190" t="s">
        <v>33481</v>
      </c>
      <c r="I8190" t="s">
        <v>33462</v>
      </c>
      <c r="J8190" t="s">
        <v>33656</v>
      </c>
      <c r="K8190">
        <v>72</v>
      </c>
      <c r="L8190" s="1">
        <v>57.391304347826086</v>
      </c>
    </row>
    <row r="8191" spans="1:12" hidden="1" x14ac:dyDescent="0.25">
      <c r="A8191" t="s">
        <v>33657</v>
      </c>
      <c r="B8191" t="s">
        <v>33658</v>
      </c>
      <c r="C8191" s="1">
        <v>35</v>
      </c>
      <c r="D8191" s="1">
        <v>52.282608695652172</v>
      </c>
      <c r="E8191">
        <v>1</v>
      </c>
      <c r="F8191" t="s">
        <v>33659</v>
      </c>
      <c r="G8191" t="s">
        <v>3025</v>
      </c>
      <c r="H8191" t="s">
        <v>33471</v>
      </c>
      <c r="I8191" t="s">
        <v>33462</v>
      </c>
      <c r="J8191" t="s">
        <v>33472</v>
      </c>
      <c r="K8191">
        <v>85</v>
      </c>
      <c r="L8191" s="1">
        <v>81.554347826086953</v>
      </c>
    </row>
    <row r="8192" spans="1:12" hidden="1" x14ac:dyDescent="0.25">
      <c r="A8192" t="s">
        <v>33660</v>
      </c>
      <c r="B8192" t="s">
        <v>33661</v>
      </c>
      <c r="C8192" s="1">
        <v>58.413043478260867</v>
      </c>
      <c r="D8192" s="1">
        <v>99.456521739130437</v>
      </c>
      <c r="E8192">
        <v>1</v>
      </c>
      <c r="F8192" t="s">
        <v>33662</v>
      </c>
      <c r="G8192" t="s">
        <v>6340</v>
      </c>
      <c r="H8192" t="s">
        <v>7477</v>
      </c>
      <c r="I8192" t="s">
        <v>33462</v>
      </c>
      <c r="J8192" t="s">
        <v>33467</v>
      </c>
      <c r="K8192">
        <v>126</v>
      </c>
      <c r="L8192" s="1">
        <v>119.77173913043478</v>
      </c>
    </row>
    <row r="8193" spans="1:12" hidden="1" x14ac:dyDescent="0.25">
      <c r="A8193" t="s">
        <v>33663</v>
      </c>
      <c r="B8193" t="s">
        <v>33664</v>
      </c>
      <c r="C8193" s="1">
        <v>39.141304347826086</v>
      </c>
      <c r="D8193" s="1">
        <v>67.173913043478265</v>
      </c>
      <c r="E8193">
        <v>1</v>
      </c>
      <c r="F8193" t="s">
        <v>33665</v>
      </c>
      <c r="G8193" t="s">
        <v>33666</v>
      </c>
      <c r="H8193" t="s">
        <v>33471</v>
      </c>
      <c r="I8193" t="s">
        <v>33462</v>
      </c>
      <c r="J8193" t="s">
        <v>33667</v>
      </c>
      <c r="K8193">
        <v>108</v>
      </c>
      <c r="L8193" s="1">
        <v>97.956521739130437</v>
      </c>
    </row>
    <row r="8194" spans="1:12" hidden="1" x14ac:dyDescent="0.25">
      <c r="A8194" t="s">
        <v>33668</v>
      </c>
      <c r="B8194" t="s">
        <v>33669</v>
      </c>
      <c r="C8194" s="1">
        <v>26.347826086956523</v>
      </c>
      <c r="D8194" s="1">
        <v>39.358695652173914</v>
      </c>
      <c r="E8194">
        <v>1</v>
      </c>
      <c r="F8194" t="s">
        <v>33670</v>
      </c>
      <c r="G8194" t="s">
        <v>16023</v>
      </c>
      <c r="H8194" t="s">
        <v>33476</v>
      </c>
      <c r="I8194" t="s">
        <v>33462</v>
      </c>
      <c r="J8194" t="s">
        <v>33492</v>
      </c>
      <c r="K8194">
        <v>79</v>
      </c>
      <c r="L8194" s="1">
        <v>59.956521739130437</v>
      </c>
    </row>
    <row r="8195" spans="1:12" hidden="1" x14ac:dyDescent="0.25">
      <c r="A8195" t="s">
        <v>33671</v>
      </c>
      <c r="B8195" t="s">
        <v>33672</v>
      </c>
      <c r="C8195" s="1">
        <v>38.5</v>
      </c>
      <c r="D8195" s="1">
        <v>55.869565217391305</v>
      </c>
      <c r="E8195">
        <v>1</v>
      </c>
      <c r="F8195" t="s">
        <v>33673</v>
      </c>
      <c r="G8195" t="s">
        <v>33486</v>
      </c>
      <c r="H8195" t="s">
        <v>33487</v>
      </c>
      <c r="I8195" t="s">
        <v>33462</v>
      </c>
      <c r="J8195" t="s">
        <v>33488</v>
      </c>
      <c r="K8195">
        <v>102</v>
      </c>
      <c r="L8195" s="1">
        <v>90.336956521739125</v>
      </c>
    </row>
    <row r="8196" spans="1:12" hidden="1" x14ac:dyDescent="0.25">
      <c r="A8196" t="s">
        <v>33674</v>
      </c>
      <c r="B8196" t="s">
        <v>33675</v>
      </c>
      <c r="C8196" s="1">
        <v>37.945652173913047</v>
      </c>
      <c r="D8196" s="1">
        <v>50.554347826086953</v>
      </c>
      <c r="E8196">
        <v>1</v>
      </c>
      <c r="F8196" t="s">
        <v>33676</v>
      </c>
      <c r="G8196" t="s">
        <v>33677</v>
      </c>
      <c r="H8196" t="s">
        <v>2079</v>
      </c>
      <c r="I8196" t="s">
        <v>33462</v>
      </c>
      <c r="J8196" t="s">
        <v>33678</v>
      </c>
      <c r="K8196">
        <v>104</v>
      </c>
      <c r="L8196" s="1">
        <v>82.152173913043484</v>
      </c>
    </row>
    <row r="8197" spans="1:12" hidden="1" x14ac:dyDescent="0.25">
      <c r="A8197" t="s">
        <v>33679</v>
      </c>
      <c r="B8197" t="s">
        <v>33680</v>
      </c>
      <c r="C8197" s="1">
        <v>27.858695652173914</v>
      </c>
      <c r="D8197" s="1">
        <v>42.173913043478258</v>
      </c>
      <c r="E8197">
        <v>1</v>
      </c>
      <c r="F8197" t="s">
        <v>33681</v>
      </c>
      <c r="G8197" t="s">
        <v>33682</v>
      </c>
      <c r="H8197" t="s">
        <v>2079</v>
      </c>
      <c r="I8197" t="s">
        <v>33462</v>
      </c>
      <c r="J8197" t="s">
        <v>33683</v>
      </c>
      <c r="K8197">
        <v>87</v>
      </c>
      <c r="L8197" s="1">
        <v>72.163043478260875</v>
      </c>
    </row>
    <row r="8198" spans="1:12" hidden="1" x14ac:dyDescent="0.25">
      <c r="A8198" t="s">
        <v>33684</v>
      </c>
      <c r="B8198" t="s">
        <v>33685</v>
      </c>
      <c r="C8198" s="1">
        <v>14.934782608695652</v>
      </c>
      <c r="D8198" s="1">
        <v>36.108695652173914</v>
      </c>
      <c r="E8198">
        <v>1</v>
      </c>
      <c r="F8198" t="s">
        <v>33686</v>
      </c>
      <c r="G8198" t="s">
        <v>33558</v>
      </c>
      <c r="H8198" t="s">
        <v>33559</v>
      </c>
      <c r="I8198" t="s">
        <v>33462</v>
      </c>
      <c r="J8198" t="s">
        <v>33560</v>
      </c>
      <c r="K8198">
        <v>25</v>
      </c>
      <c r="L8198" s="1">
        <v>22.521739130434781</v>
      </c>
    </row>
    <row r="8199" spans="1:12" hidden="1" x14ac:dyDescent="0.25">
      <c r="A8199" t="s">
        <v>33687</v>
      </c>
      <c r="B8199" t="s">
        <v>33688</v>
      </c>
      <c r="C8199" s="1">
        <v>45.25</v>
      </c>
      <c r="D8199" s="1">
        <v>58.869565217391305</v>
      </c>
      <c r="E8199">
        <v>1</v>
      </c>
      <c r="F8199" t="s">
        <v>33689</v>
      </c>
      <c r="G8199" t="s">
        <v>15328</v>
      </c>
      <c r="H8199" t="s">
        <v>7477</v>
      </c>
      <c r="I8199" t="s">
        <v>33462</v>
      </c>
      <c r="J8199" t="s">
        <v>33564</v>
      </c>
      <c r="K8199">
        <v>102</v>
      </c>
      <c r="L8199" s="1">
        <v>86.456521739130437</v>
      </c>
    </row>
    <row r="8200" spans="1:12" hidden="1" x14ac:dyDescent="0.25">
      <c r="A8200" t="s">
        <v>33690</v>
      </c>
      <c r="B8200" t="s">
        <v>33691</v>
      </c>
      <c r="C8200" s="1">
        <v>46.032608695652172</v>
      </c>
      <c r="D8200" s="1">
        <v>61.141304347826086</v>
      </c>
      <c r="E8200">
        <v>1</v>
      </c>
      <c r="F8200" t="s">
        <v>33692</v>
      </c>
      <c r="G8200" t="s">
        <v>33693</v>
      </c>
      <c r="H8200" t="s">
        <v>2079</v>
      </c>
      <c r="I8200" t="s">
        <v>33462</v>
      </c>
      <c r="J8200" t="s">
        <v>33694</v>
      </c>
      <c r="K8200">
        <v>103</v>
      </c>
      <c r="L8200" s="1">
        <v>100.32608695652173</v>
      </c>
    </row>
    <row r="8201" spans="1:12" hidden="1" x14ac:dyDescent="0.25">
      <c r="A8201" t="s">
        <v>33695</v>
      </c>
      <c r="B8201" t="s">
        <v>33696</v>
      </c>
      <c r="C8201" s="1">
        <v>14.445652173913043</v>
      </c>
      <c r="D8201" s="1">
        <v>32.228260869565219</v>
      </c>
      <c r="E8201">
        <v>1</v>
      </c>
      <c r="F8201" t="s">
        <v>33697</v>
      </c>
      <c r="G8201" t="s">
        <v>6340</v>
      </c>
      <c r="H8201" t="s">
        <v>7477</v>
      </c>
      <c r="I8201" t="s">
        <v>33462</v>
      </c>
      <c r="J8201" t="s">
        <v>33467</v>
      </c>
      <c r="K8201">
        <v>22</v>
      </c>
      <c r="L8201" s="1">
        <v>21.641304347826086</v>
      </c>
    </row>
    <row r="8202" spans="1:12" hidden="1" x14ac:dyDescent="0.25">
      <c r="A8202" t="s">
        <v>33698</v>
      </c>
      <c r="B8202" t="s">
        <v>33699</v>
      </c>
      <c r="C8202" s="1">
        <v>15.934782608695652</v>
      </c>
      <c r="D8202" s="1">
        <v>36.554347826086953</v>
      </c>
      <c r="E8202">
        <v>1</v>
      </c>
      <c r="F8202" t="s">
        <v>33700</v>
      </c>
      <c r="G8202" t="s">
        <v>7237</v>
      </c>
      <c r="H8202" t="s">
        <v>33476</v>
      </c>
      <c r="I8202" t="s">
        <v>33462</v>
      </c>
      <c r="J8202" t="s">
        <v>33477</v>
      </c>
      <c r="K8202">
        <v>30</v>
      </c>
      <c r="L8202" s="1">
        <v>23.369565217391305</v>
      </c>
    </row>
    <row r="8203" spans="1:12" hidden="1" x14ac:dyDescent="0.25">
      <c r="A8203" t="s">
        <v>33701</v>
      </c>
      <c r="B8203" t="s">
        <v>33702</v>
      </c>
      <c r="C8203" s="1">
        <v>23.032608695652176</v>
      </c>
      <c r="D8203" s="1">
        <v>39.152173913043477</v>
      </c>
      <c r="E8203">
        <v>1</v>
      </c>
      <c r="F8203" t="s">
        <v>33703</v>
      </c>
      <c r="G8203" t="s">
        <v>3282</v>
      </c>
      <c r="H8203" t="s">
        <v>33487</v>
      </c>
      <c r="I8203" t="s">
        <v>33462</v>
      </c>
      <c r="J8203" t="s">
        <v>33704</v>
      </c>
      <c r="K8203">
        <v>50</v>
      </c>
      <c r="L8203" s="1">
        <v>42.521739130434781</v>
      </c>
    </row>
    <row r="8204" spans="1:12" hidden="1" x14ac:dyDescent="0.25">
      <c r="A8204" t="s">
        <v>33705</v>
      </c>
      <c r="B8204" t="s">
        <v>33706</v>
      </c>
      <c r="C8204" s="1">
        <v>12.597826086956522</v>
      </c>
      <c r="D8204" s="1">
        <v>12.597826086956522</v>
      </c>
      <c r="E8204">
        <v>1</v>
      </c>
      <c r="F8204" t="s">
        <v>33707</v>
      </c>
      <c r="G8204" t="s">
        <v>13082</v>
      </c>
      <c r="H8204" t="s">
        <v>7477</v>
      </c>
      <c r="I8204" t="s">
        <v>33462</v>
      </c>
      <c r="J8204" t="s">
        <v>33708</v>
      </c>
      <c r="K8204">
        <v>33</v>
      </c>
      <c r="L8204" s="1">
        <v>28.293478260869566</v>
      </c>
    </row>
    <row r="8205" spans="1:12" hidden="1" x14ac:dyDescent="0.25">
      <c r="A8205" t="s">
        <v>33709</v>
      </c>
      <c r="B8205" t="s">
        <v>33710</v>
      </c>
      <c r="C8205" s="1">
        <v>68.184782608695656</v>
      </c>
      <c r="D8205" s="1">
        <v>80.391304347826093</v>
      </c>
      <c r="E8205">
        <v>1</v>
      </c>
      <c r="F8205" t="s">
        <v>33711</v>
      </c>
      <c r="G8205" t="s">
        <v>33712</v>
      </c>
      <c r="H8205" t="s">
        <v>15732</v>
      </c>
      <c r="I8205" t="s">
        <v>33462</v>
      </c>
      <c r="J8205" t="s">
        <v>33518</v>
      </c>
      <c r="K8205">
        <v>156</v>
      </c>
      <c r="L8205" s="1">
        <v>138.85869565217391</v>
      </c>
    </row>
    <row r="8206" spans="1:12" hidden="1" x14ac:dyDescent="0.25">
      <c r="A8206" t="s">
        <v>33713</v>
      </c>
      <c r="B8206" t="s">
        <v>33714</v>
      </c>
      <c r="C8206" s="1">
        <v>30.847826086956523</v>
      </c>
      <c r="D8206" s="1">
        <v>45.586956521739133</v>
      </c>
      <c r="E8206">
        <v>1</v>
      </c>
      <c r="F8206" t="s">
        <v>33715</v>
      </c>
      <c r="G8206" t="s">
        <v>33716</v>
      </c>
      <c r="H8206" t="s">
        <v>33618</v>
      </c>
      <c r="I8206" t="s">
        <v>33462</v>
      </c>
      <c r="J8206" t="s">
        <v>33717</v>
      </c>
      <c r="K8206">
        <v>57</v>
      </c>
      <c r="L8206" s="1">
        <v>49.717391304347828</v>
      </c>
    </row>
    <row r="8207" spans="1:12" hidden="1" x14ac:dyDescent="0.25">
      <c r="A8207" t="s">
        <v>33718</v>
      </c>
      <c r="B8207" t="s">
        <v>33719</v>
      </c>
      <c r="C8207" s="1">
        <v>18.741176470588236</v>
      </c>
      <c r="D8207" s="1">
        <v>29.934782608695652</v>
      </c>
      <c r="E8207">
        <v>1</v>
      </c>
      <c r="F8207" t="s">
        <v>33720</v>
      </c>
      <c r="G8207" t="s">
        <v>33507</v>
      </c>
      <c r="H8207" t="s">
        <v>33487</v>
      </c>
      <c r="I8207" t="s">
        <v>33462</v>
      </c>
      <c r="J8207" t="s">
        <v>33508</v>
      </c>
      <c r="K8207">
        <v>62</v>
      </c>
      <c r="L8207" s="1">
        <v>57.989130434782609</v>
      </c>
    </row>
    <row r="8208" spans="1:12" hidden="1" x14ac:dyDescent="0.25">
      <c r="A8208" t="s">
        <v>33721</v>
      </c>
      <c r="B8208" t="s">
        <v>33722</v>
      </c>
      <c r="C8208" s="1">
        <v>18.510869565217391</v>
      </c>
      <c r="D8208" s="1">
        <v>30.554347826086957</v>
      </c>
      <c r="E8208">
        <v>1</v>
      </c>
      <c r="F8208" t="s">
        <v>33723</v>
      </c>
      <c r="G8208" t="s">
        <v>33545</v>
      </c>
      <c r="H8208" t="s">
        <v>7477</v>
      </c>
      <c r="I8208" t="s">
        <v>33462</v>
      </c>
      <c r="J8208" t="s">
        <v>33546</v>
      </c>
      <c r="K8208">
        <v>35</v>
      </c>
      <c r="L8208" s="1">
        <v>32.402173913043477</v>
      </c>
    </row>
    <row r="8209" spans="1:12" hidden="1" x14ac:dyDescent="0.25">
      <c r="A8209" t="s">
        <v>33724</v>
      </c>
      <c r="B8209" t="s">
        <v>33725</v>
      </c>
      <c r="C8209" s="1">
        <v>24.967391304347824</v>
      </c>
      <c r="D8209" s="1">
        <v>42.532608695652172</v>
      </c>
      <c r="E8209">
        <v>1</v>
      </c>
      <c r="F8209" t="s">
        <v>33726</v>
      </c>
      <c r="G8209" t="s">
        <v>2276</v>
      </c>
      <c r="H8209" t="s">
        <v>15732</v>
      </c>
      <c r="I8209" t="s">
        <v>33462</v>
      </c>
      <c r="J8209" t="s">
        <v>33727</v>
      </c>
      <c r="K8209">
        <v>53</v>
      </c>
      <c r="L8209" s="1">
        <v>51.184782608695649</v>
      </c>
    </row>
    <row r="8210" spans="1:12" hidden="1" x14ac:dyDescent="0.25">
      <c r="A8210" t="s">
        <v>33728</v>
      </c>
      <c r="B8210" t="s">
        <v>33729</v>
      </c>
      <c r="C8210" s="1">
        <v>25.75</v>
      </c>
      <c r="D8210" s="1">
        <v>34.923913043478258</v>
      </c>
      <c r="E8210">
        <v>1</v>
      </c>
      <c r="F8210" t="s">
        <v>33730</v>
      </c>
      <c r="G8210" t="s">
        <v>33731</v>
      </c>
      <c r="H8210" t="s">
        <v>33487</v>
      </c>
      <c r="I8210" t="s">
        <v>33462</v>
      </c>
      <c r="J8210" t="s">
        <v>33732</v>
      </c>
      <c r="K8210">
        <v>61</v>
      </c>
      <c r="L8210" s="1">
        <v>43.847826086956523</v>
      </c>
    </row>
    <row r="8211" spans="1:12" hidden="1" x14ac:dyDescent="0.25">
      <c r="A8211" t="s">
        <v>33733</v>
      </c>
      <c r="B8211" t="s">
        <v>33734</v>
      </c>
      <c r="C8211" s="1">
        <v>38.586956521739133</v>
      </c>
      <c r="D8211" s="1">
        <v>76.065217391304344</v>
      </c>
      <c r="E8211">
        <v>1</v>
      </c>
      <c r="F8211" t="s">
        <v>33735</v>
      </c>
      <c r="G8211" t="s">
        <v>8127</v>
      </c>
      <c r="H8211" t="s">
        <v>7477</v>
      </c>
      <c r="I8211" t="s">
        <v>33462</v>
      </c>
      <c r="J8211" t="s">
        <v>33736</v>
      </c>
      <c r="K8211">
        <v>101</v>
      </c>
      <c r="L8211" s="1">
        <v>93.010869565217391</v>
      </c>
    </row>
    <row r="8212" spans="1:12" hidden="1" x14ac:dyDescent="0.25">
      <c r="A8212" t="s">
        <v>33737</v>
      </c>
      <c r="B8212" t="s">
        <v>33738</v>
      </c>
      <c r="C8212" s="1">
        <v>47.978260869565219</v>
      </c>
      <c r="D8212" s="1">
        <v>59.684782608695649</v>
      </c>
      <c r="E8212">
        <v>1</v>
      </c>
      <c r="F8212" t="s">
        <v>33739</v>
      </c>
      <c r="G8212" t="s">
        <v>33512</v>
      </c>
      <c r="H8212" t="s">
        <v>33513</v>
      </c>
      <c r="I8212" t="s">
        <v>33462</v>
      </c>
      <c r="J8212" t="s">
        <v>33514</v>
      </c>
      <c r="K8212">
        <v>94</v>
      </c>
      <c r="L8212" s="1">
        <v>92.108695652173907</v>
      </c>
    </row>
    <row r="8213" spans="1:12" hidden="1" x14ac:dyDescent="0.25">
      <c r="A8213" t="s">
        <v>33740</v>
      </c>
      <c r="B8213" t="s">
        <v>33741</v>
      </c>
      <c r="C8213" s="1">
        <v>57.315217391304351</v>
      </c>
      <c r="D8213" s="1">
        <v>68.858695652173907</v>
      </c>
      <c r="E8213">
        <v>1</v>
      </c>
      <c r="F8213" t="s">
        <v>33742</v>
      </c>
      <c r="G8213" t="s">
        <v>23488</v>
      </c>
      <c r="H8213" t="s">
        <v>33618</v>
      </c>
      <c r="I8213" t="s">
        <v>33462</v>
      </c>
      <c r="J8213" t="s">
        <v>33619</v>
      </c>
      <c r="K8213">
        <v>100</v>
      </c>
      <c r="L8213" s="1">
        <v>96.706521739130437</v>
      </c>
    </row>
    <row r="8214" spans="1:12" hidden="1" x14ac:dyDescent="0.25">
      <c r="A8214" t="s">
        <v>33743</v>
      </c>
      <c r="B8214" t="s">
        <v>33744</v>
      </c>
      <c r="C8214" s="1">
        <v>60.826086956521742</v>
      </c>
      <c r="D8214" s="1">
        <v>101.33695652173913</v>
      </c>
      <c r="E8214">
        <v>1</v>
      </c>
      <c r="F8214" t="s">
        <v>33745</v>
      </c>
      <c r="G8214" t="s">
        <v>33746</v>
      </c>
      <c r="H8214" t="s">
        <v>33481</v>
      </c>
      <c r="I8214" t="s">
        <v>33462</v>
      </c>
      <c r="J8214" t="s">
        <v>33747</v>
      </c>
      <c r="K8214">
        <v>130</v>
      </c>
      <c r="L8214" s="1">
        <v>111.27173913043478</v>
      </c>
    </row>
    <row r="8215" spans="1:12" hidden="1" x14ac:dyDescent="0.25">
      <c r="A8215" t="s">
        <v>33748</v>
      </c>
      <c r="B8215" t="s">
        <v>33749</v>
      </c>
      <c r="C8215" s="1">
        <v>19.826086956521738</v>
      </c>
      <c r="D8215" s="1">
        <v>22.413043478260871</v>
      </c>
      <c r="E8215">
        <v>1</v>
      </c>
      <c r="F8215" t="s">
        <v>33750</v>
      </c>
      <c r="G8215" t="s">
        <v>33682</v>
      </c>
      <c r="H8215" t="s">
        <v>2079</v>
      </c>
      <c r="I8215" t="s">
        <v>33462</v>
      </c>
      <c r="J8215" t="s">
        <v>33683</v>
      </c>
      <c r="K8215">
        <v>45</v>
      </c>
      <c r="L8215" s="1">
        <v>39.021739130434781</v>
      </c>
    </row>
    <row r="8216" spans="1:12" hidden="1" x14ac:dyDescent="0.25">
      <c r="A8216" t="s">
        <v>33751</v>
      </c>
      <c r="B8216" t="s">
        <v>33752</v>
      </c>
      <c r="C8216" s="1">
        <v>52.195652173913047</v>
      </c>
      <c r="D8216" s="1">
        <v>61.75</v>
      </c>
      <c r="E8216">
        <v>1</v>
      </c>
      <c r="F8216" t="s">
        <v>33753</v>
      </c>
      <c r="G8216" t="s">
        <v>33754</v>
      </c>
      <c r="H8216" t="s">
        <v>33618</v>
      </c>
      <c r="I8216" t="s">
        <v>33462</v>
      </c>
      <c r="J8216" t="s">
        <v>33755</v>
      </c>
      <c r="K8216">
        <v>97</v>
      </c>
      <c r="L8216" s="1">
        <v>80.554347826086953</v>
      </c>
    </row>
    <row r="8217" spans="1:12" hidden="1" x14ac:dyDescent="0.25">
      <c r="A8217" t="s">
        <v>33756</v>
      </c>
      <c r="B8217" t="s">
        <v>33757</v>
      </c>
      <c r="C8217" s="1">
        <v>68.902173913043484</v>
      </c>
      <c r="D8217" s="1">
        <v>108.6304347826087</v>
      </c>
      <c r="E8217">
        <v>1</v>
      </c>
      <c r="F8217" t="s">
        <v>33758</v>
      </c>
      <c r="G8217" t="s">
        <v>33759</v>
      </c>
      <c r="H8217" t="s">
        <v>6352</v>
      </c>
      <c r="I8217" t="s">
        <v>33760</v>
      </c>
      <c r="J8217" t="s">
        <v>33761</v>
      </c>
      <c r="K8217">
        <v>200</v>
      </c>
      <c r="L8217" s="1">
        <v>157.67391304347825</v>
      </c>
    </row>
    <row r="8218" spans="1:12" hidden="1" x14ac:dyDescent="0.25">
      <c r="A8218" t="s">
        <v>33762</v>
      </c>
      <c r="B8218" t="s">
        <v>33763</v>
      </c>
      <c r="C8218" s="1">
        <v>27.239130434782609</v>
      </c>
      <c r="D8218" s="1">
        <v>69.695652173913047</v>
      </c>
      <c r="E8218">
        <v>1</v>
      </c>
      <c r="F8218" t="s">
        <v>33764</v>
      </c>
      <c r="G8218" t="s">
        <v>33765</v>
      </c>
      <c r="H8218" t="s">
        <v>22870</v>
      </c>
      <c r="I8218" t="s">
        <v>33760</v>
      </c>
      <c r="J8218" t="s">
        <v>33766</v>
      </c>
      <c r="K8218">
        <v>64</v>
      </c>
      <c r="L8218" s="1">
        <v>51.826086956521742</v>
      </c>
    </row>
    <row r="8219" spans="1:12" hidden="1" x14ac:dyDescent="0.25">
      <c r="A8219" t="s">
        <v>33767</v>
      </c>
      <c r="B8219" t="s">
        <v>33768</v>
      </c>
      <c r="C8219" s="1">
        <v>37.369565217391305</v>
      </c>
      <c r="D8219" s="1">
        <v>45.586956521739133</v>
      </c>
      <c r="E8219">
        <v>1</v>
      </c>
      <c r="F8219" t="s">
        <v>33769</v>
      </c>
      <c r="G8219" t="s">
        <v>33770</v>
      </c>
      <c r="H8219" t="s">
        <v>1911</v>
      </c>
      <c r="I8219" t="s">
        <v>33760</v>
      </c>
      <c r="J8219" t="s">
        <v>33771</v>
      </c>
      <c r="K8219">
        <v>106</v>
      </c>
      <c r="L8219" s="1">
        <v>89.652173913043484</v>
      </c>
    </row>
    <row r="8220" spans="1:12" hidden="1" x14ac:dyDescent="0.25">
      <c r="A8220" t="s">
        <v>33772</v>
      </c>
      <c r="B8220" t="s">
        <v>33773</v>
      </c>
      <c r="C8220" s="1">
        <v>35.108695652173914</v>
      </c>
      <c r="D8220" s="1">
        <v>57.891304347826086</v>
      </c>
      <c r="E8220">
        <v>1</v>
      </c>
      <c r="F8220" t="s">
        <v>33774</v>
      </c>
      <c r="G8220" t="s">
        <v>6894</v>
      </c>
      <c r="H8220" t="s">
        <v>11538</v>
      </c>
      <c r="I8220" t="s">
        <v>33760</v>
      </c>
      <c r="J8220" t="s">
        <v>33775</v>
      </c>
      <c r="K8220">
        <v>104</v>
      </c>
      <c r="L8220" s="1">
        <v>101.73913043478261</v>
      </c>
    </row>
    <row r="8221" spans="1:12" hidden="1" x14ac:dyDescent="0.25">
      <c r="A8221" t="s">
        <v>33776</v>
      </c>
      <c r="B8221" t="s">
        <v>33777</v>
      </c>
      <c r="C8221" s="1">
        <v>87.565217391304344</v>
      </c>
      <c r="D8221" s="1">
        <v>107.18478260869566</v>
      </c>
      <c r="E8221">
        <v>1</v>
      </c>
      <c r="F8221" t="s">
        <v>33778</v>
      </c>
      <c r="G8221" t="s">
        <v>33779</v>
      </c>
      <c r="H8221" t="s">
        <v>1911</v>
      </c>
      <c r="I8221" t="s">
        <v>33760</v>
      </c>
      <c r="J8221" t="s">
        <v>33780</v>
      </c>
      <c r="K8221">
        <v>300</v>
      </c>
      <c r="L8221" s="1">
        <v>206</v>
      </c>
    </row>
    <row r="8222" spans="1:12" hidden="1" x14ac:dyDescent="0.25">
      <c r="A8222" t="s">
        <v>33781</v>
      </c>
      <c r="B8222" t="s">
        <v>33782</v>
      </c>
      <c r="C8222" s="1">
        <v>89.858695652173907</v>
      </c>
      <c r="D8222" s="1">
        <v>112.56521739130434</v>
      </c>
      <c r="E8222">
        <v>1</v>
      </c>
      <c r="F8222" t="s">
        <v>33783</v>
      </c>
      <c r="G8222" t="s">
        <v>15128</v>
      </c>
      <c r="H8222" t="s">
        <v>1911</v>
      </c>
      <c r="I8222" t="s">
        <v>33760</v>
      </c>
      <c r="J8222" t="s">
        <v>33784</v>
      </c>
      <c r="K8222">
        <v>200</v>
      </c>
      <c r="L8222" s="1">
        <v>186.93478260869566</v>
      </c>
    </row>
    <row r="8223" spans="1:12" hidden="1" x14ac:dyDescent="0.25">
      <c r="A8223" t="s">
        <v>33785</v>
      </c>
      <c r="B8223" t="s">
        <v>33786</v>
      </c>
      <c r="C8223" s="1">
        <v>41.228260869565219</v>
      </c>
      <c r="D8223" s="1">
        <v>62.847826086956523</v>
      </c>
      <c r="E8223">
        <v>1</v>
      </c>
      <c r="F8223" t="s">
        <v>33787</v>
      </c>
      <c r="G8223" t="s">
        <v>33788</v>
      </c>
      <c r="H8223" t="s">
        <v>11538</v>
      </c>
      <c r="I8223" t="s">
        <v>33760</v>
      </c>
      <c r="J8223" t="s">
        <v>33789</v>
      </c>
      <c r="K8223">
        <v>108</v>
      </c>
      <c r="L8223" s="1">
        <v>100.76086956521739</v>
      </c>
    </row>
    <row r="8224" spans="1:12" hidden="1" x14ac:dyDescent="0.25">
      <c r="A8224" t="s">
        <v>33790</v>
      </c>
      <c r="B8224" t="s">
        <v>33791</v>
      </c>
      <c r="C8224" s="1">
        <v>29.717391304347824</v>
      </c>
      <c r="D8224" s="1">
        <v>34.989130434782609</v>
      </c>
      <c r="E8224">
        <v>1</v>
      </c>
      <c r="F8224" t="s">
        <v>33792</v>
      </c>
      <c r="G8224" t="s">
        <v>33793</v>
      </c>
      <c r="H8224" t="s">
        <v>33794</v>
      </c>
      <c r="I8224" t="s">
        <v>33760</v>
      </c>
      <c r="J8224" t="s">
        <v>33795</v>
      </c>
      <c r="K8224">
        <v>84</v>
      </c>
      <c r="L8224" s="1">
        <v>73.815217391304344</v>
      </c>
    </row>
    <row r="8225" spans="1:12" hidden="1" x14ac:dyDescent="0.25">
      <c r="A8225" t="s">
        <v>33796</v>
      </c>
      <c r="B8225" t="s">
        <v>33797</v>
      </c>
      <c r="C8225" s="1">
        <v>54.793478260869563</v>
      </c>
      <c r="D8225" s="1">
        <v>74.347826086956516</v>
      </c>
      <c r="E8225">
        <v>1</v>
      </c>
      <c r="F8225" t="s">
        <v>33798</v>
      </c>
      <c r="G8225" t="s">
        <v>33799</v>
      </c>
      <c r="H8225" t="s">
        <v>33800</v>
      </c>
      <c r="I8225" t="s">
        <v>33760</v>
      </c>
      <c r="J8225" t="s">
        <v>33801</v>
      </c>
      <c r="K8225">
        <v>183</v>
      </c>
      <c r="L8225" s="1">
        <v>126.58695652173913</v>
      </c>
    </row>
    <row r="8226" spans="1:12" hidden="1" x14ac:dyDescent="0.25">
      <c r="A8226" t="s">
        <v>33802</v>
      </c>
      <c r="B8226" t="s">
        <v>33803</v>
      </c>
      <c r="C8226" s="1">
        <v>180.80434782608697</v>
      </c>
      <c r="D8226" s="1">
        <v>238.16304347826087</v>
      </c>
      <c r="E8226">
        <v>1</v>
      </c>
      <c r="F8226" t="s">
        <v>33804</v>
      </c>
      <c r="G8226" t="s">
        <v>33805</v>
      </c>
      <c r="H8226" t="s">
        <v>33806</v>
      </c>
      <c r="I8226" t="s">
        <v>33760</v>
      </c>
      <c r="J8226" t="s">
        <v>33807</v>
      </c>
      <c r="K8226">
        <v>574</v>
      </c>
      <c r="L8226" s="1">
        <v>506.38043478260869</v>
      </c>
    </row>
    <row r="8227" spans="1:12" hidden="1" x14ac:dyDescent="0.25">
      <c r="A8227" t="s">
        <v>33808</v>
      </c>
      <c r="B8227" t="s">
        <v>33809</v>
      </c>
      <c r="C8227" s="1">
        <v>18.195652173913043</v>
      </c>
      <c r="D8227" s="1">
        <v>26.434782608695652</v>
      </c>
      <c r="E8227">
        <v>1</v>
      </c>
      <c r="F8227" t="s">
        <v>33810</v>
      </c>
      <c r="G8227" t="s">
        <v>7237</v>
      </c>
      <c r="H8227" t="s">
        <v>19383</v>
      </c>
      <c r="I8227" t="s">
        <v>33760</v>
      </c>
      <c r="J8227" t="s">
        <v>33811</v>
      </c>
      <c r="K8227">
        <v>28</v>
      </c>
      <c r="L8227" s="1">
        <v>25.076086956521738</v>
      </c>
    </row>
    <row r="8228" spans="1:12" hidden="1" x14ac:dyDescent="0.25">
      <c r="A8228" t="s">
        <v>33812</v>
      </c>
      <c r="B8228" t="s">
        <v>33813</v>
      </c>
      <c r="C8228" s="1">
        <v>102.73913043478261</v>
      </c>
      <c r="D8228" s="1">
        <v>176.36956521739131</v>
      </c>
      <c r="E8228">
        <v>1</v>
      </c>
      <c r="F8228" t="s">
        <v>33814</v>
      </c>
      <c r="G8228" t="s">
        <v>14721</v>
      </c>
      <c r="H8228" t="s">
        <v>33815</v>
      </c>
      <c r="I8228" t="s">
        <v>33760</v>
      </c>
      <c r="J8228" t="s">
        <v>33816</v>
      </c>
      <c r="K8228">
        <v>210</v>
      </c>
      <c r="L8228" s="1">
        <v>203.22826086956522</v>
      </c>
    </row>
    <row r="8229" spans="1:12" hidden="1" x14ac:dyDescent="0.25">
      <c r="A8229" t="s">
        <v>33817</v>
      </c>
      <c r="B8229" t="s">
        <v>16846</v>
      </c>
      <c r="C8229" s="1">
        <v>25.923913043478262</v>
      </c>
      <c r="D8229" s="1">
        <v>39.163043478260867</v>
      </c>
      <c r="E8229">
        <v>1</v>
      </c>
      <c r="F8229" t="s">
        <v>33818</v>
      </c>
      <c r="G8229" t="s">
        <v>6961</v>
      </c>
      <c r="H8229" t="s">
        <v>14105</v>
      </c>
      <c r="I8229" t="s">
        <v>33760</v>
      </c>
      <c r="J8229" t="s">
        <v>33819</v>
      </c>
      <c r="K8229">
        <v>60</v>
      </c>
      <c r="L8229" s="1">
        <v>50.413043478260867</v>
      </c>
    </row>
    <row r="8230" spans="1:12" hidden="1" x14ac:dyDescent="0.25">
      <c r="A8230" t="s">
        <v>33820</v>
      </c>
      <c r="B8230" t="s">
        <v>33821</v>
      </c>
      <c r="C8230" s="1">
        <v>93.717391304347828</v>
      </c>
      <c r="D8230" s="1">
        <v>181.41304347826087</v>
      </c>
      <c r="E8230">
        <v>1</v>
      </c>
      <c r="F8230" t="s">
        <v>33822</v>
      </c>
      <c r="G8230" t="s">
        <v>33823</v>
      </c>
      <c r="H8230" t="s">
        <v>24127</v>
      </c>
      <c r="I8230" t="s">
        <v>33760</v>
      </c>
      <c r="J8230" t="s">
        <v>33824</v>
      </c>
      <c r="K8230">
        <v>303</v>
      </c>
      <c r="L8230" s="1">
        <v>223.53260869565219</v>
      </c>
    </row>
    <row r="8231" spans="1:12" hidden="1" x14ac:dyDescent="0.25">
      <c r="A8231" t="s">
        <v>33825</v>
      </c>
      <c r="B8231" t="s">
        <v>33826</v>
      </c>
      <c r="C8231" s="1">
        <v>48.521739130434781</v>
      </c>
      <c r="D8231" s="1">
        <v>64.728260869565219</v>
      </c>
      <c r="E8231">
        <v>1</v>
      </c>
      <c r="F8231" t="s">
        <v>33827</v>
      </c>
      <c r="G8231" t="s">
        <v>33828</v>
      </c>
      <c r="H8231" t="s">
        <v>24127</v>
      </c>
      <c r="I8231" t="s">
        <v>33760</v>
      </c>
      <c r="J8231" t="s">
        <v>33829</v>
      </c>
      <c r="K8231">
        <v>122</v>
      </c>
      <c r="L8231" s="1">
        <v>106.68478260869566</v>
      </c>
    </row>
    <row r="8232" spans="1:12" hidden="1" x14ac:dyDescent="0.25">
      <c r="A8232" t="s">
        <v>33830</v>
      </c>
      <c r="B8232" t="s">
        <v>33831</v>
      </c>
      <c r="C8232" s="1">
        <v>34.554347826086953</v>
      </c>
      <c r="D8232" s="1">
        <v>45.782608695652172</v>
      </c>
      <c r="E8232">
        <v>1</v>
      </c>
      <c r="F8232" t="s">
        <v>33832</v>
      </c>
      <c r="G8232" t="s">
        <v>33833</v>
      </c>
      <c r="H8232" t="s">
        <v>33806</v>
      </c>
      <c r="I8232" t="s">
        <v>33760</v>
      </c>
      <c r="J8232" t="s">
        <v>33834</v>
      </c>
      <c r="K8232">
        <v>107</v>
      </c>
      <c r="L8232" s="1">
        <v>97.923913043478265</v>
      </c>
    </row>
    <row r="8233" spans="1:12" hidden="1" x14ac:dyDescent="0.25">
      <c r="A8233" t="s">
        <v>33835</v>
      </c>
      <c r="B8233" t="s">
        <v>33836</v>
      </c>
      <c r="C8233" s="1">
        <v>61.75</v>
      </c>
      <c r="D8233" s="1">
        <v>87.793478260869563</v>
      </c>
      <c r="E8233">
        <v>1</v>
      </c>
      <c r="F8233" t="s">
        <v>33837</v>
      </c>
      <c r="G8233" t="s">
        <v>33823</v>
      </c>
      <c r="H8233" t="s">
        <v>24127</v>
      </c>
      <c r="I8233" t="s">
        <v>33760</v>
      </c>
      <c r="J8233" t="s">
        <v>33824</v>
      </c>
      <c r="K8233">
        <v>152</v>
      </c>
      <c r="L8233" s="1">
        <v>138.86956521739131</v>
      </c>
    </row>
    <row r="8234" spans="1:12" hidden="1" x14ac:dyDescent="0.25">
      <c r="A8234" t="s">
        <v>33838</v>
      </c>
      <c r="B8234" t="s">
        <v>33839</v>
      </c>
      <c r="C8234" s="1">
        <v>89.847826086956516</v>
      </c>
      <c r="D8234" s="1">
        <v>104.75</v>
      </c>
      <c r="E8234">
        <v>1</v>
      </c>
      <c r="F8234" t="s">
        <v>33840</v>
      </c>
      <c r="G8234" t="s">
        <v>10296</v>
      </c>
      <c r="H8234" t="s">
        <v>6352</v>
      </c>
      <c r="I8234" t="s">
        <v>33760</v>
      </c>
      <c r="J8234" t="s">
        <v>33841</v>
      </c>
      <c r="K8234">
        <v>356</v>
      </c>
      <c r="L8234" s="1">
        <v>171.10869565217391</v>
      </c>
    </row>
    <row r="8235" spans="1:12" hidden="1" x14ac:dyDescent="0.25">
      <c r="A8235" t="s">
        <v>33842</v>
      </c>
      <c r="B8235" t="s">
        <v>33843</v>
      </c>
      <c r="C8235" s="1">
        <v>86.043478260869563</v>
      </c>
      <c r="D8235" s="1">
        <v>125.5</v>
      </c>
      <c r="E8235">
        <v>1</v>
      </c>
      <c r="F8235" t="s">
        <v>33844</v>
      </c>
      <c r="G8235" t="s">
        <v>33845</v>
      </c>
      <c r="H8235" t="s">
        <v>19383</v>
      </c>
      <c r="I8235" t="s">
        <v>33760</v>
      </c>
      <c r="J8235" t="s">
        <v>33846</v>
      </c>
      <c r="K8235">
        <v>189</v>
      </c>
      <c r="L8235" s="1">
        <v>162.78260869565219</v>
      </c>
    </row>
    <row r="8236" spans="1:12" hidden="1" x14ac:dyDescent="0.25">
      <c r="A8236" t="s">
        <v>33847</v>
      </c>
      <c r="B8236" t="s">
        <v>33848</v>
      </c>
      <c r="C8236" s="1">
        <v>56.184782608695649</v>
      </c>
      <c r="D8236" s="1">
        <v>83.195652173913047</v>
      </c>
      <c r="E8236">
        <v>1</v>
      </c>
      <c r="F8236" t="s">
        <v>33849</v>
      </c>
      <c r="G8236" t="s">
        <v>19161</v>
      </c>
      <c r="H8236" t="s">
        <v>7216</v>
      </c>
      <c r="I8236" t="s">
        <v>33760</v>
      </c>
      <c r="J8236" t="s">
        <v>33850</v>
      </c>
      <c r="K8236">
        <v>159</v>
      </c>
      <c r="L8236" s="1">
        <v>148.91304347826087</v>
      </c>
    </row>
    <row r="8237" spans="1:12" hidden="1" x14ac:dyDescent="0.25">
      <c r="A8237" t="s">
        <v>33851</v>
      </c>
      <c r="B8237" t="s">
        <v>33852</v>
      </c>
      <c r="C8237" s="1">
        <v>35.706521739130437</v>
      </c>
      <c r="D8237" s="1">
        <v>51.293478260869563</v>
      </c>
      <c r="E8237">
        <v>1</v>
      </c>
      <c r="F8237" t="s">
        <v>33853</v>
      </c>
      <c r="G8237" t="s">
        <v>33854</v>
      </c>
      <c r="H8237" t="s">
        <v>33855</v>
      </c>
      <c r="I8237" t="s">
        <v>33760</v>
      </c>
      <c r="J8237" t="s">
        <v>33856</v>
      </c>
      <c r="K8237">
        <v>114</v>
      </c>
      <c r="L8237" s="1">
        <v>104.98913043478261</v>
      </c>
    </row>
    <row r="8238" spans="1:12" hidden="1" x14ac:dyDescent="0.25">
      <c r="A8238" t="s">
        <v>33857</v>
      </c>
      <c r="B8238" t="s">
        <v>33858</v>
      </c>
      <c r="C8238" s="1">
        <v>61.663043478260867</v>
      </c>
      <c r="D8238" s="1">
        <v>85</v>
      </c>
      <c r="E8238">
        <v>1</v>
      </c>
      <c r="F8238" t="s">
        <v>33859</v>
      </c>
      <c r="G8238" t="s">
        <v>5868</v>
      </c>
      <c r="H8238" t="s">
        <v>33855</v>
      </c>
      <c r="I8238" t="s">
        <v>33760</v>
      </c>
      <c r="J8238" t="s">
        <v>33860</v>
      </c>
      <c r="K8238">
        <v>215</v>
      </c>
      <c r="L8238" s="1">
        <v>166.43478260869566</v>
      </c>
    </row>
    <row r="8239" spans="1:12" hidden="1" x14ac:dyDescent="0.25">
      <c r="A8239" t="s">
        <v>33861</v>
      </c>
      <c r="B8239" t="s">
        <v>33862</v>
      </c>
      <c r="C8239" s="1">
        <v>38.25</v>
      </c>
      <c r="D8239" s="1">
        <v>53.586956521739133</v>
      </c>
      <c r="E8239">
        <v>1</v>
      </c>
      <c r="F8239" t="s">
        <v>33863</v>
      </c>
      <c r="G8239" t="s">
        <v>663</v>
      </c>
      <c r="H8239" t="s">
        <v>19383</v>
      </c>
      <c r="I8239" t="s">
        <v>33760</v>
      </c>
      <c r="J8239" t="s">
        <v>33864</v>
      </c>
      <c r="K8239">
        <v>102</v>
      </c>
      <c r="L8239" s="1">
        <v>88.75</v>
      </c>
    </row>
    <row r="8240" spans="1:12" hidden="1" x14ac:dyDescent="0.25">
      <c r="A8240" t="s">
        <v>33865</v>
      </c>
      <c r="B8240" t="s">
        <v>33866</v>
      </c>
      <c r="C8240" s="1">
        <v>68.532608695652172</v>
      </c>
      <c r="D8240" s="1">
        <v>86.858695652173907</v>
      </c>
      <c r="E8240">
        <v>1</v>
      </c>
      <c r="F8240" t="s">
        <v>33867</v>
      </c>
      <c r="G8240" t="s">
        <v>17956</v>
      </c>
      <c r="H8240" t="s">
        <v>33868</v>
      </c>
      <c r="I8240" t="s">
        <v>33760</v>
      </c>
      <c r="J8240" t="s">
        <v>33869</v>
      </c>
      <c r="K8240">
        <v>214</v>
      </c>
      <c r="L8240" s="1">
        <v>135.83695652173913</v>
      </c>
    </row>
    <row r="8241" spans="1:12" hidden="1" x14ac:dyDescent="0.25">
      <c r="A8241" t="s">
        <v>33870</v>
      </c>
      <c r="B8241" t="s">
        <v>33871</v>
      </c>
      <c r="C8241" s="1">
        <v>34.989130434782609</v>
      </c>
      <c r="D8241" s="1">
        <v>59.684782608695649</v>
      </c>
      <c r="E8241">
        <v>1</v>
      </c>
      <c r="F8241" t="s">
        <v>33872</v>
      </c>
      <c r="G8241" t="s">
        <v>33873</v>
      </c>
      <c r="H8241" t="s">
        <v>33800</v>
      </c>
      <c r="I8241" t="s">
        <v>33760</v>
      </c>
      <c r="J8241" t="s">
        <v>33874</v>
      </c>
      <c r="K8241">
        <v>105</v>
      </c>
      <c r="L8241" s="1">
        <v>82.934782608695656</v>
      </c>
    </row>
    <row r="8242" spans="1:12" hidden="1" x14ac:dyDescent="0.25">
      <c r="A8242" t="s">
        <v>33875</v>
      </c>
      <c r="B8242" t="s">
        <v>33876</v>
      </c>
      <c r="C8242" s="1">
        <v>53.5</v>
      </c>
      <c r="D8242" s="1">
        <v>66.913043478260875</v>
      </c>
      <c r="E8242">
        <v>1</v>
      </c>
      <c r="F8242" t="s">
        <v>33877</v>
      </c>
      <c r="G8242" t="s">
        <v>33878</v>
      </c>
      <c r="H8242" t="s">
        <v>19383</v>
      </c>
      <c r="I8242" t="s">
        <v>33760</v>
      </c>
      <c r="J8242" t="s">
        <v>33879</v>
      </c>
      <c r="K8242">
        <v>113</v>
      </c>
      <c r="L8242" s="1">
        <v>96.445652173913047</v>
      </c>
    </row>
    <row r="8243" spans="1:12" hidden="1" x14ac:dyDescent="0.25">
      <c r="A8243" t="s">
        <v>33880</v>
      </c>
      <c r="B8243" t="s">
        <v>33881</v>
      </c>
      <c r="C8243" s="1">
        <v>33.010869565217391</v>
      </c>
      <c r="D8243" s="1">
        <v>41.326086956521742</v>
      </c>
      <c r="E8243">
        <v>1</v>
      </c>
      <c r="F8243" t="s">
        <v>33882</v>
      </c>
      <c r="G8243" t="s">
        <v>2103</v>
      </c>
      <c r="H8243" t="s">
        <v>33794</v>
      </c>
      <c r="I8243" t="s">
        <v>33760</v>
      </c>
      <c r="J8243" t="s">
        <v>33883</v>
      </c>
      <c r="K8243">
        <v>116</v>
      </c>
      <c r="L8243" s="1">
        <v>79.413043478260875</v>
      </c>
    </row>
    <row r="8244" spans="1:12" hidden="1" x14ac:dyDescent="0.25">
      <c r="A8244" t="s">
        <v>33884</v>
      </c>
      <c r="B8244" t="s">
        <v>33885</v>
      </c>
      <c r="C8244" s="1">
        <v>79.652173913043484</v>
      </c>
      <c r="D8244" s="1">
        <v>113.22826086956522</v>
      </c>
      <c r="E8244">
        <v>1</v>
      </c>
      <c r="F8244" t="s">
        <v>33886</v>
      </c>
      <c r="G8244" t="s">
        <v>33788</v>
      </c>
      <c r="H8244" t="s">
        <v>11538</v>
      </c>
      <c r="I8244" t="s">
        <v>33760</v>
      </c>
      <c r="J8244" t="s">
        <v>33887</v>
      </c>
      <c r="K8244">
        <v>215</v>
      </c>
      <c r="L8244" s="1">
        <v>179.29347826086956</v>
      </c>
    </row>
    <row r="8245" spans="1:12" hidden="1" x14ac:dyDescent="0.25">
      <c r="A8245" t="s">
        <v>33888</v>
      </c>
      <c r="B8245" t="s">
        <v>33889</v>
      </c>
      <c r="C8245" s="1">
        <v>39.391304347826086</v>
      </c>
      <c r="D8245" s="1">
        <v>58.760869565217391</v>
      </c>
      <c r="E8245">
        <v>1</v>
      </c>
      <c r="F8245" t="s">
        <v>33890</v>
      </c>
      <c r="G8245" t="s">
        <v>30161</v>
      </c>
      <c r="H8245" t="s">
        <v>14530</v>
      </c>
      <c r="I8245" t="s">
        <v>33760</v>
      </c>
      <c r="J8245" t="s">
        <v>33891</v>
      </c>
      <c r="K8245">
        <v>167</v>
      </c>
      <c r="L8245" s="1">
        <v>110.48913043478261</v>
      </c>
    </row>
    <row r="8246" spans="1:12" hidden="1" x14ac:dyDescent="0.25">
      <c r="A8246" t="s">
        <v>33892</v>
      </c>
      <c r="B8246" t="s">
        <v>33893</v>
      </c>
      <c r="C8246" s="1">
        <v>40.021739130434781</v>
      </c>
      <c r="D8246" s="1">
        <v>71.945652173913047</v>
      </c>
      <c r="E8246">
        <v>1</v>
      </c>
      <c r="F8246" t="s">
        <v>33894</v>
      </c>
      <c r="G8246" t="s">
        <v>33895</v>
      </c>
      <c r="H8246" t="s">
        <v>1911</v>
      </c>
      <c r="I8246" t="s">
        <v>33760</v>
      </c>
      <c r="J8246" t="s">
        <v>33896</v>
      </c>
      <c r="K8246">
        <v>114</v>
      </c>
      <c r="L8246" s="1">
        <v>98.25</v>
      </c>
    </row>
    <row r="8247" spans="1:12" hidden="1" x14ac:dyDescent="0.25">
      <c r="A8247" t="s">
        <v>33897</v>
      </c>
      <c r="B8247" t="s">
        <v>33898</v>
      </c>
      <c r="C8247" s="1">
        <v>52.728260869565219</v>
      </c>
      <c r="D8247" s="1">
        <v>76.445652173913047</v>
      </c>
      <c r="E8247">
        <v>1</v>
      </c>
      <c r="F8247" t="s">
        <v>33899</v>
      </c>
      <c r="G8247" t="s">
        <v>33823</v>
      </c>
      <c r="H8247" t="s">
        <v>24127</v>
      </c>
      <c r="I8247" t="s">
        <v>33760</v>
      </c>
      <c r="J8247" t="s">
        <v>33824</v>
      </c>
      <c r="K8247">
        <v>131</v>
      </c>
      <c r="L8247" s="1">
        <v>120.26086956521739</v>
      </c>
    </row>
    <row r="8248" spans="1:12" hidden="1" x14ac:dyDescent="0.25">
      <c r="A8248" t="s">
        <v>33900</v>
      </c>
      <c r="B8248" t="s">
        <v>33901</v>
      </c>
      <c r="E8248">
        <v>0</v>
      </c>
      <c r="F8248" t="s">
        <v>33902</v>
      </c>
      <c r="G8248" t="s">
        <v>33788</v>
      </c>
      <c r="H8248" t="s">
        <v>11538</v>
      </c>
      <c r="I8248" t="s">
        <v>33760</v>
      </c>
      <c r="J8248" t="s">
        <v>33903</v>
      </c>
      <c r="K8248">
        <v>162</v>
      </c>
      <c r="L8248" s="1">
        <v>125.67391304347827</v>
      </c>
    </row>
    <row r="8249" spans="1:12" hidden="1" x14ac:dyDescent="0.25">
      <c r="A8249" t="s">
        <v>33904</v>
      </c>
      <c r="B8249" t="s">
        <v>33905</v>
      </c>
      <c r="C8249" s="1">
        <v>21.945652173913043</v>
      </c>
      <c r="D8249" s="1">
        <v>36.25</v>
      </c>
      <c r="E8249">
        <v>1</v>
      </c>
      <c r="F8249" t="s">
        <v>33906</v>
      </c>
      <c r="G8249" t="s">
        <v>33907</v>
      </c>
      <c r="H8249" t="s">
        <v>33800</v>
      </c>
      <c r="I8249" t="s">
        <v>33760</v>
      </c>
      <c r="J8249" t="s">
        <v>33908</v>
      </c>
      <c r="K8249">
        <v>60</v>
      </c>
      <c r="L8249" s="1">
        <v>57.217391304347828</v>
      </c>
    </row>
    <row r="8250" spans="1:12" hidden="1" x14ac:dyDescent="0.25">
      <c r="A8250" t="s">
        <v>33909</v>
      </c>
      <c r="B8250" t="s">
        <v>33910</v>
      </c>
      <c r="C8250" s="1">
        <v>49.239130434782609</v>
      </c>
      <c r="D8250" s="1">
        <v>62.869565217391305</v>
      </c>
      <c r="E8250">
        <v>1</v>
      </c>
      <c r="F8250" t="s">
        <v>33911</v>
      </c>
      <c r="G8250" t="s">
        <v>33912</v>
      </c>
      <c r="H8250" t="s">
        <v>19383</v>
      </c>
      <c r="I8250" t="s">
        <v>33760</v>
      </c>
      <c r="J8250" t="s">
        <v>33913</v>
      </c>
      <c r="K8250">
        <v>99</v>
      </c>
      <c r="L8250" s="1">
        <v>85.532608695652172</v>
      </c>
    </row>
    <row r="8251" spans="1:12" hidden="1" x14ac:dyDescent="0.25">
      <c r="A8251" t="s">
        <v>33914</v>
      </c>
      <c r="B8251" t="s">
        <v>33915</v>
      </c>
      <c r="C8251" s="1">
        <v>14.933333333333334</v>
      </c>
      <c r="D8251" s="1">
        <v>22.565217391304348</v>
      </c>
      <c r="E8251">
        <v>1</v>
      </c>
      <c r="F8251" t="s">
        <v>33916</v>
      </c>
      <c r="G8251" t="s">
        <v>33917</v>
      </c>
      <c r="H8251" t="s">
        <v>33855</v>
      </c>
      <c r="I8251" t="s">
        <v>33760</v>
      </c>
      <c r="J8251" t="s">
        <v>33918</v>
      </c>
      <c r="K8251">
        <v>34</v>
      </c>
      <c r="L8251" s="1">
        <v>25.586956521739129</v>
      </c>
    </row>
    <row r="8252" spans="1:12" hidden="1" x14ac:dyDescent="0.25">
      <c r="A8252" t="s">
        <v>33919</v>
      </c>
      <c r="B8252" t="s">
        <v>33920</v>
      </c>
      <c r="C8252" s="1">
        <v>61.423913043478258</v>
      </c>
      <c r="D8252" s="1">
        <v>75.771739130434781</v>
      </c>
      <c r="E8252">
        <v>1</v>
      </c>
      <c r="F8252" t="s">
        <v>33921</v>
      </c>
      <c r="G8252" t="s">
        <v>33922</v>
      </c>
      <c r="H8252" t="s">
        <v>33923</v>
      </c>
      <c r="I8252" t="s">
        <v>33760</v>
      </c>
      <c r="J8252" t="s">
        <v>33924</v>
      </c>
      <c r="K8252">
        <v>183</v>
      </c>
      <c r="L8252" s="1">
        <v>135.28260869565219</v>
      </c>
    </row>
    <row r="8253" spans="1:12" hidden="1" x14ac:dyDescent="0.25">
      <c r="A8253" t="s">
        <v>33925</v>
      </c>
      <c r="B8253" t="s">
        <v>33926</v>
      </c>
      <c r="C8253" s="1">
        <v>30.260869565217391</v>
      </c>
      <c r="D8253" s="1">
        <v>38.728260869565219</v>
      </c>
      <c r="E8253">
        <v>1</v>
      </c>
      <c r="F8253" t="s">
        <v>33927</v>
      </c>
      <c r="G8253" t="s">
        <v>33928</v>
      </c>
      <c r="H8253" t="s">
        <v>33815</v>
      </c>
      <c r="I8253" t="s">
        <v>33760</v>
      </c>
      <c r="J8253" t="s">
        <v>33929</v>
      </c>
      <c r="K8253">
        <v>111</v>
      </c>
      <c r="L8253" s="1">
        <v>76.445652173913047</v>
      </c>
    </row>
    <row r="8254" spans="1:12" hidden="1" x14ac:dyDescent="0.25">
      <c r="A8254" t="s">
        <v>33930</v>
      </c>
      <c r="B8254" t="s">
        <v>33931</v>
      </c>
      <c r="C8254" s="1">
        <v>47.815217391304351</v>
      </c>
      <c r="D8254" s="1">
        <v>89.054347826086953</v>
      </c>
      <c r="E8254">
        <v>1</v>
      </c>
      <c r="F8254" t="s">
        <v>33932</v>
      </c>
      <c r="G8254" t="s">
        <v>33933</v>
      </c>
      <c r="H8254" t="s">
        <v>33800</v>
      </c>
      <c r="I8254" t="s">
        <v>33760</v>
      </c>
      <c r="J8254" t="s">
        <v>33934</v>
      </c>
      <c r="K8254">
        <v>127</v>
      </c>
      <c r="L8254" s="1">
        <v>98.641304347826093</v>
      </c>
    </row>
    <row r="8255" spans="1:12" hidden="1" x14ac:dyDescent="0.25">
      <c r="A8255" t="s">
        <v>33935</v>
      </c>
      <c r="B8255" t="s">
        <v>33936</v>
      </c>
      <c r="C8255" s="1">
        <v>81.402173913043484</v>
      </c>
      <c r="D8255" s="1">
        <v>111.52173913043478</v>
      </c>
      <c r="E8255">
        <v>1</v>
      </c>
      <c r="F8255" t="s">
        <v>33937</v>
      </c>
      <c r="G8255" t="s">
        <v>33938</v>
      </c>
      <c r="H8255" t="s">
        <v>1911</v>
      </c>
      <c r="I8255" t="s">
        <v>33760</v>
      </c>
      <c r="J8255" t="s">
        <v>33939</v>
      </c>
      <c r="K8255">
        <v>190</v>
      </c>
      <c r="L8255" s="1">
        <v>186.32608695652175</v>
      </c>
    </row>
    <row r="8256" spans="1:12" hidden="1" x14ac:dyDescent="0.25">
      <c r="A8256" t="s">
        <v>33940</v>
      </c>
      <c r="B8256" t="s">
        <v>33941</v>
      </c>
      <c r="C8256" s="1">
        <v>51.239130434782609</v>
      </c>
      <c r="D8256" s="1">
        <v>95.739130434782609</v>
      </c>
      <c r="E8256">
        <v>1</v>
      </c>
      <c r="F8256" t="s">
        <v>33942</v>
      </c>
      <c r="G8256" t="s">
        <v>33943</v>
      </c>
      <c r="H8256" t="s">
        <v>33800</v>
      </c>
      <c r="I8256" t="s">
        <v>33760</v>
      </c>
      <c r="J8256" t="s">
        <v>33944</v>
      </c>
      <c r="K8256">
        <v>130</v>
      </c>
      <c r="L8256" s="1">
        <v>107.47826086956522</v>
      </c>
    </row>
    <row r="8257" spans="1:12" hidden="1" x14ac:dyDescent="0.25">
      <c r="A8257" t="s">
        <v>33945</v>
      </c>
      <c r="B8257" t="s">
        <v>33946</v>
      </c>
      <c r="C8257" s="1">
        <v>45.271739130434781</v>
      </c>
      <c r="D8257" s="1">
        <v>71.032608695652172</v>
      </c>
      <c r="E8257">
        <v>1</v>
      </c>
      <c r="F8257" t="s">
        <v>33947</v>
      </c>
      <c r="G8257" t="s">
        <v>33948</v>
      </c>
      <c r="H8257" t="s">
        <v>14105</v>
      </c>
      <c r="I8257" t="s">
        <v>33760</v>
      </c>
      <c r="J8257" t="s">
        <v>33949</v>
      </c>
      <c r="K8257">
        <v>114</v>
      </c>
      <c r="L8257" s="1">
        <v>107.44565217391305</v>
      </c>
    </row>
    <row r="8258" spans="1:12" hidden="1" x14ac:dyDescent="0.25">
      <c r="A8258" t="s">
        <v>33950</v>
      </c>
      <c r="B8258" t="s">
        <v>33951</v>
      </c>
      <c r="C8258" s="1">
        <v>21.521739130434781</v>
      </c>
      <c r="D8258" s="1">
        <v>42.847826086956523</v>
      </c>
      <c r="E8258">
        <v>1</v>
      </c>
      <c r="F8258" t="s">
        <v>33952</v>
      </c>
      <c r="G8258" t="s">
        <v>33953</v>
      </c>
      <c r="H8258" t="s">
        <v>33815</v>
      </c>
      <c r="I8258" t="s">
        <v>33760</v>
      </c>
      <c r="J8258" t="s">
        <v>33954</v>
      </c>
      <c r="K8258">
        <v>49</v>
      </c>
      <c r="L8258" s="1">
        <v>44.195652173913047</v>
      </c>
    </row>
    <row r="8259" spans="1:12" hidden="1" x14ac:dyDescent="0.25">
      <c r="A8259" t="s">
        <v>33955</v>
      </c>
      <c r="B8259" t="s">
        <v>33956</v>
      </c>
      <c r="C8259" s="1">
        <v>44.641304347826086</v>
      </c>
      <c r="D8259" s="1">
        <v>53.206521739130437</v>
      </c>
      <c r="E8259">
        <v>1</v>
      </c>
      <c r="F8259" t="s">
        <v>33957</v>
      </c>
      <c r="G8259" t="s">
        <v>6430</v>
      </c>
      <c r="H8259" t="s">
        <v>1911</v>
      </c>
      <c r="I8259" t="s">
        <v>33760</v>
      </c>
      <c r="J8259" t="s">
        <v>33958</v>
      </c>
      <c r="K8259">
        <v>106</v>
      </c>
      <c r="L8259" s="1">
        <v>101.30434782608695</v>
      </c>
    </row>
    <row r="8260" spans="1:12" hidden="1" x14ac:dyDescent="0.25">
      <c r="A8260" t="s">
        <v>33959</v>
      </c>
      <c r="B8260" t="s">
        <v>33960</v>
      </c>
      <c r="C8260" s="1">
        <v>44.728260869565219</v>
      </c>
      <c r="D8260" s="1">
        <v>56.141304347826086</v>
      </c>
      <c r="E8260">
        <v>1</v>
      </c>
      <c r="F8260" t="s">
        <v>33961</v>
      </c>
      <c r="G8260" t="s">
        <v>26859</v>
      </c>
      <c r="H8260" t="s">
        <v>33815</v>
      </c>
      <c r="I8260" t="s">
        <v>33760</v>
      </c>
      <c r="J8260" t="s">
        <v>33962</v>
      </c>
      <c r="K8260">
        <v>120</v>
      </c>
      <c r="L8260" s="1">
        <v>108.83695652173913</v>
      </c>
    </row>
    <row r="8261" spans="1:12" hidden="1" x14ac:dyDescent="0.25">
      <c r="A8261" t="s">
        <v>33963</v>
      </c>
      <c r="B8261" t="s">
        <v>33964</v>
      </c>
      <c r="E8261">
        <v>0</v>
      </c>
      <c r="F8261" t="s">
        <v>33965</v>
      </c>
      <c r="G8261" t="s">
        <v>21669</v>
      </c>
      <c r="H8261" t="s">
        <v>1911</v>
      </c>
      <c r="I8261" t="s">
        <v>33760</v>
      </c>
      <c r="J8261" t="s">
        <v>33966</v>
      </c>
      <c r="K8261">
        <v>177</v>
      </c>
      <c r="L8261" s="1">
        <v>145.45652173913044</v>
      </c>
    </row>
    <row r="8262" spans="1:12" hidden="1" x14ac:dyDescent="0.25">
      <c r="A8262" t="s">
        <v>33967</v>
      </c>
      <c r="B8262" t="s">
        <v>33968</v>
      </c>
      <c r="C8262" s="1">
        <v>37.032608695652172</v>
      </c>
      <c r="D8262" s="1">
        <v>48.271739130434781</v>
      </c>
      <c r="E8262">
        <v>1</v>
      </c>
      <c r="F8262" t="s">
        <v>33969</v>
      </c>
      <c r="G8262" t="s">
        <v>33970</v>
      </c>
      <c r="H8262" t="s">
        <v>33800</v>
      </c>
      <c r="I8262" t="s">
        <v>33760</v>
      </c>
      <c r="J8262" t="s">
        <v>33874</v>
      </c>
      <c r="K8262">
        <v>110</v>
      </c>
      <c r="L8262" s="1">
        <v>94.260869565217391</v>
      </c>
    </row>
    <row r="8263" spans="1:12" hidden="1" x14ac:dyDescent="0.25">
      <c r="A8263" t="s">
        <v>33971</v>
      </c>
      <c r="B8263" t="s">
        <v>33972</v>
      </c>
      <c r="C8263" s="1">
        <v>29.869565217391305</v>
      </c>
      <c r="D8263" s="1">
        <v>37.065217391304351</v>
      </c>
      <c r="E8263">
        <v>1</v>
      </c>
      <c r="F8263" t="s">
        <v>33973</v>
      </c>
      <c r="G8263" t="s">
        <v>15128</v>
      </c>
      <c r="H8263" t="s">
        <v>1911</v>
      </c>
      <c r="I8263" t="s">
        <v>33760</v>
      </c>
      <c r="J8263" t="s">
        <v>33784</v>
      </c>
      <c r="K8263">
        <v>102</v>
      </c>
      <c r="L8263" s="1">
        <v>90.173913043478265</v>
      </c>
    </row>
    <row r="8264" spans="1:12" hidden="1" x14ac:dyDescent="0.25">
      <c r="A8264" t="s">
        <v>33974</v>
      </c>
      <c r="B8264" t="s">
        <v>33975</v>
      </c>
      <c r="C8264" s="1">
        <v>38.119565217391305</v>
      </c>
      <c r="D8264" s="1">
        <v>75.771739130434781</v>
      </c>
      <c r="E8264">
        <v>1</v>
      </c>
      <c r="F8264" t="s">
        <v>33976</v>
      </c>
      <c r="G8264" t="s">
        <v>12934</v>
      </c>
      <c r="H8264" t="s">
        <v>14105</v>
      </c>
      <c r="I8264" t="s">
        <v>33760</v>
      </c>
      <c r="J8264" t="s">
        <v>33977</v>
      </c>
      <c r="K8264">
        <v>119</v>
      </c>
      <c r="L8264" s="1">
        <v>104.41304347826087</v>
      </c>
    </row>
    <row r="8265" spans="1:12" hidden="1" x14ac:dyDescent="0.25">
      <c r="A8265" t="s">
        <v>33978</v>
      </c>
      <c r="B8265" t="s">
        <v>33979</v>
      </c>
      <c r="C8265" s="1">
        <v>56.478260869565219</v>
      </c>
      <c r="D8265" s="1">
        <v>74.413043478260875</v>
      </c>
      <c r="E8265">
        <v>1</v>
      </c>
      <c r="F8265" t="s">
        <v>33980</v>
      </c>
      <c r="G8265" t="s">
        <v>26859</v>
      </c>
      <c r="H8265" t="s">
        <v>33815</v>
      </c>
      <c r="I8265" t="s">
        <v>33760</v>
      </c>
      <c r="J8265" t="s">
        <v>33962</v>
      </c>
      <c r="K8265">
        <v>120</v>
      </c>
      <c r="L8265" s="1">
        <v>95.923913043478265</v>
      </c>
    </row>
    <row r="8266" spans="1:12" hidden="1" x14ac:dyDescent="0.25">
      <c r="A8266" t="s">
        <v>33981</v>
      </c>
      <c r="B8266" t="s">
        <v>33982</v>
      </c>
      <c r="C8266" s="1">
        <v>43.163043478260867</v>
      </c>
      <c r="D8266" s="1">
        <v>79.141304347826093</v>
      </c>
      <c r="E8266">
        <v>1</v>
      </c>
      <c r="F8266" t="s">
        <v>33983</v>
      </c>
      <c r="G8266" t="s">
        <v>33984</v>
      </c>
      <c r="H8266" t="s">
        <v>14105</v>
      </c>
      <c r="I8266" t="s">
        <v>33760</v>
      </c>
      <c r="J8266" t="s">
        <v>33985</v>
      </c>
      <c r="K8266">
        <v>126</v>
      </c>
      <c r="L8266" s="1">
        <v>98.641304347826093</v>
      </c>
    </row>
    <row r="8267" spans="1:12" hidden="1" x14ac:dyDescent="0.25">
      <c r="A8267" t="s">
        <v>33986</v>
      </c>
      <c r="B8267" t="s">
        <v>33987</v>
      </c>
      <c r="C8267" s="1">
        <v>101.89130434782609</v>
      </c>
      <c r="D8267" s="1">
        <v>184.35869565217391</v>
      </c>
      <c r="E8267">
        <v>1</v>
      </c>
      <c r="F8267" t="s">
        <v>33988</v>
      </c>
      <c r="G8267" t="s">
        <v>33989</v>
      </c>
      <c r="H8267" t="s">
        <v>33923</v>
      </c>
      <c r="I8267" t="s">
        <v>33760</v>
      </c>
      <c r="J8267" t="s">
        <v>33990</v>
      </c>
      <c r="K8267">
        <v>273</v>
      </c>
      <c r="L8267" s="1">
        <v>261.86956521739131</v>
      </c>
    </row>
    <row r="8268" spans="1:12" hidden="1" x14ac:dyDescent="0.25">
      <c r="A8268" t="s">
        <v>33991</v>
      </c>
      <c r="B8268" t="s">
        <v>33992</v>
      </c>
      <c r="C8268" s="1">
        <v>27.021739130434781</v>
      </c>
      <c r="D8268" s="1">
        <v>54.141304347826086</v>
      </c>
      <c r="E8268">
        <v>1</v>
      </c>
      <c r="F8268" t="s">
        <v>33993</v>
      </c>
      <c r="G8268" t="s">
        <v>10508</v>
      </c>
      <c r="H8268" t="s">
        <v>14105</v>
      </c>
      <c r="I8268" t="s">
        <v>33760</v>
      </c>
      <c r="J8268" t="s">
        <v>33994</v>
      </c>
      <c r="K8268">
        <v>100</v>
      </c>
      <c r="L8268" s="1">
        <v>70.793478260869563</v>
      </c>
    </row>
    <row r="8269" spans="1:12" hidden="1" x14ac:dyDescent="0.25">
      <c r="A8269" t="s">
        <v>33995</v>
      </c>
      <c r="B8269" t="s">
        <v>33996</v>
      </c>
      <c r="C8269" s="1">
        <v>54.858695652173914</v>
      </c>
      <c r="D8269" s="1">
        <v>90.554347826086953</v>
      </c>
      <c r="E8269">
        <v>1</v>
      </c>
      <c r="F8269" t="s">
        <v>33997</v>
      </c>
      <c r="G8269" t="s">
        <v>5441</v>
      </c>
      <c r="H8269" t="s">
        <v>33998</v>
      </c>
      <c r="I8269" t="s">
        <v>33760</v>
      </c>
      <c r="J8269" t="s">
        <v>33999</v>
      </c>
      <c r="K8269">
        <v>160</v>
      </c>
      <c r="L8269" s="1">
        <v>143.4891304347826</v>
      </c>
    </row>
    <row r="8270" spans="1:12" hidden="1" x14ac:dyDescent="0.25">
      <c r="A8270" t="s">
        <v>34000</v>
      </c>
      <c r="B8270" t="s">
        <v>34001</v>
      </c>
      <c r="C8270" s="1">
        <v>49.467391304347828</v>
      </c>
      <c r="D8270" s="1">
        <v>95.945652173913047</v>
      </c>
      <c r="E8270">
        <v>1</v>
      </c>
      <c r="F8270" t="s">
        <v>34002</v>
      </c>
      <c r="G8270" t="s">
        <v>34003</v>
      </c>
      <c r="H8270" t="s">
        <v>33800</v>
      </c>
      <c r="I8270" t="s">
        <v>33760</v>
      </c>
      <c r="J8270" t="s">
        <v>34004</v>
      </c>
      <c r="K8270">
        <v>202</v>
      </c>
      <c r="L8270" s="1">
        <v>116.72826086956522</v>
      </c>
    </row>
    <row r="8271" spans="1:12" hidden="1" x14ac:dyDescent="0.25">
      <c r="A8271" t="s">
        <v>34005</v>
      </c>
      <c r="B8271" t="s">
        <v>34006</v>
      </c>
      <c r="C8271" s="1">
        <v>39.945652173913047</v>
      </c>
      <c r="D8271" s="1">
        <v>74.239130434782609</v>
      </c>
      <c r="E8271">
        <v>1</v>
      </c>
      <c r="F8271" t="s">
        <v>34007</v>
      </c>
      <c r="G8271" t="s">
        <v>34008</v>
      </c>
      <c r="H8271" t="s">
        <v>19383</v>
      </c>
      <c r="I8271" t="s">
        <v>33760</v>
      </c>
      <c r="J8271" t="s">
        <v>34009</v>
      </c>
      <c r="K8271">
        <v>108</v>
      </c>
      <c r="L8271" s="1">
        <v>92.086956521739125</v>
      </c>
    </row>
    <row r="8272" spans="1:12" hidden="1" x14ac:dyDescent="0.25">
      <c r="A8272" t="s">
        <v>34010</v>
      </c>
      <c r="B8272" t="s">
        <v>24719</v>
      </c>
      <c r="C8272" s="1">
        <v>73.706521739130437</v>
      </c>
      <c r="D8272" s="1">
        <v>104.33695652173913</v>
      </c>
      <c r="E8272">
        <v>1</v>
      </c>
      <c r="F8272" t="s">
        <v>34011</v>
      </c>
      <c r="G8272" t="s">
        <v>15541</v>
      </c>
      <c r="H8272" t="s">
        <v>1911</v>
      </c>
      <c r="I8272" t="s">
        <v>33760</v>
      </c>
      <c r="J8272" t="s">
        <v>34012</v>
      </c>
      <c r="K8272">
        <v>227</v>
      </c>
      <c r="L8272" s="1">
        <v>156.07608695652175</v>
      </c>
    </row>
    <row r="8273" spans="1:12" hidden="1" x14ac:dyDescent="0.25">
      <c r="A8273" t="s">
        <v>34013</v>
      </c>
      <c r="B8273" t="s">
        <v>34014</v>
      </c>
      <c r="C8273" s="1">
        <v>32.586956521739133</v>
      </c>
      <c r="D8273" s="1">
        <v>40.293478260869563</v>
      </c>
      <c r="E8273">
        <v>1</v>
      </c>
      <c r="F8273" t="s">
        <v>34015</v>
      </c>
      <c r="G8273" t="s">
        <v>8156</v>
      </c>
      <c r="H8273" t="s">
        <v>14105</v>
      </c>
      <c r="I8273" t="s">
        <v>33760</v>
      </c>
      <c r="J8273" t="s">
        <v>34016</v>
      </c>
      <c r="K8273">
        <v>106</v>
      </c>
      <c r="L8273" s="1">
        <v>98.206521739130437</v>
      </c>
    </row>
    <row r="8274" spans="1:12" hidden="1" x14ac:dyDescent="0.25">
      <c r="A8274" t="s">
        <v>34017</v>
      </c>
      <c r="B8274" t="s">
        <v>34018</v>
      </c>
      <c r="E8274">
        <v>0</v>
      </c>
      <c r="F8274" t="s">
        <v>34019</v>
      </c>
      <c r="G8274" t="s">
        <v>34020</v>
      </c>
      <c r="H8274" t="s">
        <v>33998</v>
      </c>
      <c r="I8274" t="s">
        <v>33760</v>
      </c>
      <c r="J8274" t="s">
        <v>34021</v>
      </c>
      <c r="K8274">
        <v>235</v>
      </c>
      <c r="L8274" s="1">
        <v>176.22826086956522</v>
      </c>
    </row>
    <row r="8275" spans="1:12" hidden="1" x14ac:dyDescent="0.25">
      <c r="A8275" t="s">
        <v>34022</v>
      </c>
      <c r="B8275" t="s">
        <v>34023</v>
      </c>
      <c r="C8275" s="1">
        <v>66.652173913043484</v>
      </c>
      <c r="D8275" s="1">
        <v>98.163043478260875</v>
      </c>
      <c r="E8275">
        <v>1</v>
      </c>
      <c r="F8275" t="s">
        <v>34024</v>
      </c>
      <c r="G8275" t="s">
        <v>34025</v>
      </c>
      <c r="H8275" t="s">
        <v>14530</v>
      </c>
      <c r="I8275" t="s">
        <v>33760</v>
      </c>
      <c r="J8275" t="s">
        <v>34026</v>
      </c>
      <c r="K8275">
        <v>182</v>
      </c>
      <c r="L8275" s="1">
        <v>152.33695652173913</v>
      </c>
    </row>
    <row r="8276" spans="1:12" hidden="1" x14ac:dyDescent="0.25">
      <c r="A8276" t="s">
        <v>34027</v>
      </c>
      <c r="B8276" t="s">
        <v>34028</v>
      </c>
      <c r="C8276" s="1">
        <v>40.228260869565219</v>
      </c>
      <c r="D8276" s="1">
        <v>71.717391304347828</v>
      </c>
      <c r="E8276">
        <v>1</v>
      </c>
      <c r="F8276" t="s">
        <v>34029</v>
      </c>
      <c r="G8276" t="s">
        <v>10508</v>
      </c>
      <c r="H8276" t="s">
        <v>14105</v>
      </c>
      <c r="I8276" t="s">
        <v>33760</v>
      </c>
      <c r="J8276" t="s">
        <v>33994</v>
      </c>
      <c r="K8276">
        <v>56</v>
      </c>
      <c r="L8276" s="1">
        <v>47.532608695652172</v>
      </c>
    </row>
    <row r="8277" spans="1:12" hidden="1" x14ac:dyDescent="0.25">
      <c r="A8277" t="s">
        <v>34030</v>
      </c>
      <c r="B8277" t="s">
        <v>34031</v>
      </c>
      <c r="C8277" s="1">
        <v>83.413043478260875</v>
      </c>
      <c r="D8277" s="1">
        <v>102.21739130434783</v>
      </c>
      <c r="E8277">
        <v>1</v>
      </c>
      <c r="F8277" t="s">
        <v>34032</v>
      </c>
      <c r="G8277" t="s">
        <v>29785</v>
      </c>
      <c r="H8277" t="s">
        <v>33855</v>
      </c>
      <c r="I8277" t="s">
        <v>33760</v>
      </c>
      <c r="J8277" t="s">
        <v>34033</v>
      </c>
      <c r="K8277">
        <v>180</v>
      </c>
      <c r="L8277" s="1">
        <v>159.30434782608697</v>
      </c>
    </row>
    <row r="8278" spans="1:12" hidden="1" x14ac:dyDescent="0.25">
      <c r="A8278" t="s">
        <v>34034</v>
      </c>
      <c r="B8278" t="s">
        <v>34035</v>
      </c>
      <c r="C8278" s="1">
        <v>44.489130434782609</v>
      </c>
      <c r="D8278" s="1">
        <v>61.869565217391305</v>
      </c>
      <c r="E8278">
        <v>1</v>
      </c>
      <c r="F8278" t="s">
        <v>34036</v>
      </c>
      <c r="G8278" t="s">
        <v>33805</v>
      </c>
      <c r="H8278" t="s">
        <v>33806</v>
      </c>
      <c r="I8278" t="s">
        <v>33760</v>
      </c>
      <c r="J8278" t="s">
        <v>33807</v>
      </c>
      <c r="K8278">
        <v>96</v>
      </c>
      <c r="L8278" s="1">
        <v>81.260869565217391</v>
      </c>
    </row>
    <row r="8279" spans="1:12" hidden="1" x14ac:dyDescent="0.25">
      <c r="A8279" t="s">
        <v>34037</v>
      </c>
      <c r="B8279" t="s">
        <v>34038</v>
      </c>
      <c r="C8279" s="1">
        <v>53.380434782608695</v>
      </c>
      <c r="D8279" s="1">
        <v>70.173913043478265</v>
      </c>
      <c r="E8279">
        <v>1</v>
      </c>
      <c r="F8279" t="s">
        <v>34039</v>
      </c>
      <c r="G8279" t="s">
        <v>20734</v>
      </c>
      <c r="H8279" t="s">
        <v>22870</v>
      </c>
      <c r="I8279" t="s">
        <v>33760</v>
      </c>
      <c r="J8279" t="s">
        <v>34040</v>
      </c>
      <c r="K8279">
        <v>180</v>
      </c>
      <c r="L8279" s="1">
        <v>120.8695652173913</v>
      </c>
    </row>
    <row r="8280" spans="1:12" hidden="1" x14ac:dyDescent="0.25">
      <c r="A8280" t="s">
        <v>34041</v>
      </c>
      <c r="B8280" t="s">
        <v>34042</v>
      </c>
      <c r="C8280" s="1">
        <v>58.304347826086953</v>
      </c>
      <c r="D8280" s="1">
        <v>110.41304347826087</v>
      </c>
      <c r="E8280">
        <v>1</v>
      </c>
      <c r="F8280" t="s">
        <v>34043</v>
      </c>
      <c r="G8280" t="s">
        <v>10296</v>
      </c>
      <c r="H8280" t="s">
        <v>6352</v>
      </c>
      <c r="I8280" t="s">
        <v>33760</v>
      </c>
      <c r="J8280" t="s">
        <v>34044</v>
      </c>
      <c r="K8280">
        <v>122</v>
      </c>
      <c r="L8280" s="1">
        <v>118.95652173913044</v>
      </c>
    </row>
    <row r="8281" spans="1:12" hidden="1" x14ac:dyDescent="0.25">
      <c r="A8281" t="s">
        <v>34045</v>
      </c>
      <c r="B8281" t="s">
        <v>34046</v>
      </c>
      <c r="C8281" s="1">
        <v>47.152173913043477</v>
      </c>
      <c r="D8281" s="1">
        <v>62.141304347826086</v>
      </c>
      <c r="E8281">
        <v>1</v>
      </c>
      <c r="F8281" t="s">
        <v>34047</v>
      </c>
      <c r="G8281" t="s">
        <v>34048</v>
      </c>
      <c r="H8281" t="s">
        <v>33806</v>
      </c>
      <c r="I8281" t="s">
        <v>33760</v>
      </c>
      <c r="J8281" t="s">
        <v>34049</v>
      </c>
      <c r="K8281">
        <v>114</v>
      </c>
      <c r="L8281" s="1">
        <v>89.586956521739125</v>
      </c>
    </row>
    <row r="8282" spans="1:12" hidden="1" x14ac:dyDescent="0.25">
      <c r="A8282" t="s">
        <v>34050</v>
      </c>
      <c r="B8282" t="s">
        <v>34051</v>
      </c>
      <c r="C8282" s="1">
        <v>51.663043478260867</v>
      </c>
      <c r="D8282" s="1">
        <v>74.173913043478265</v>
      </c>
      <c r="E8282">
        <v>1</v>
      </c>
      <c r="F8282" t="s">
        <v>34052</v>
      </c>
      <c r="G8282" t="s">
        <v>25272</v>
      </c>
      <c r="H8282" t="s">
        <v>22870</v>
      </c>
      <c r="I8282" t="s">
        <v>33760</v>
      </c>
      <c r="J8282" t="s">
        <v>34053</v>
      </c>
      <c r="K8282">
        <v>176</v>
      </c>
      <c r="L8282" s="1">
        <v>126.30434782608695</v>
      </c>
    </row>
    <row r="8283" spans="1:12" hidden="1" x14ac:dyDescent="0.25">
      <c r="A8283" t="s">
        <v>34054</v>
      </c>
      <c r="B8283" t="s">
        <v>34055</v>
      </c>
      <c r="C8283" s="1">
        <v>39.978260869565219</v>
      </c>
      <c r="D8283" s="1">
        <v>51.597826086956523</v>
      </c>
      <c r="E8283">
        <v>1</v>
      </c>
      <c r="F8283" t="s">
        <v>34056</v>
      </c>
      <c r="G8283" t="s">
        <v>34057</v>
      </c>
      <c r="H8283" t="s">
        <v>33998</v>
      </c>
      <c r="I8283" t="s">
        <v>33760</v>
      </c>
      <c r="J8283" t="s">
        <v>34058</v>
      </c>
      <c r="K8283">
        <v>118</v>
      </c>
      <c r="L8283" s="1">
        <v>104.6304347826087</v>
      </c>
    </row>
    <row r="8284" spans="1:12" hidden="1" x14ac:dyDescent="0.25">
      <c r="A8284" t="s">
        <v>34059</v>
      </c>
      <c r="B8284" t="s">
        <v>34060</v>
      </c>
      <c r="C8284" s="1">
        <v>66.347826086956516</v>
      </c>
      <c r="D8284" s="1">
        <v>128.67391304347825</v>
      </c>
      <c r="E8284">
        <v>1</v>
      </c>
      <c r="F8284" t="s">
        <v>34061</v>
      </c>
      <c r="G8284" t="s">
        <v>25016</v>
      </c>
      <c r="H8284" t="s">
        <v>33800</v>
      </c>
      <c r="I8284" t="s">
        <v>33760</v>
      </c>
      <c r="J8284" t="s">
        <v>34062</v>
      </c>
      <c r="K8284">
        <v>140</v>
      </c>
      <c r="L8284" s="1">
        <v>123.67391304347827</v>
      </c>
    </row>
    <row r="8285" spans="1:12" hidden="1" x14ac:dyDescent="0.25">
      <c r="A8285" t="s">
        <v>34063</v>
      </c>
      <c r="B8285" t="s">
        <v>34064</v>
      </c>
      <c r="C8285" s="1">
        <v>60.489130434782609</v>
      </c>
      <c r="D8285" s="1">
        <v>98.804347826086953</v>
      </c>
      <c r="E8285">
        <v>1</v>
      </c>
      <c r="F8285" t="s">
        <v>34065</v>
      </c>
      <c r="G8285" t="s">
        <v>13904</v>
      </c>
      <c r="H8285" t="s">
        <v>7216</v>
      </c>
      <c r="I8285" t="s">
        <v>33760</v>
      </c>
      <c r="J8285" t="s">
        <v>34066</v>
      </c>
      <c r="K8285">
        <v>154</v>
      </c>
      <c r="L8285" s="1">
        <v>130.07608695652175</v>
      </c>
    </row>
    <row r="8286" spans="1:12" hidden="1" x14ac:dyDescent="0.25">
      <c r="A8286" t="s">
        <v>34067</v>
      </c>
      <c r="B8286" t="s">
        <v>34068</v>
      </c>
      <c r="C8286" s="1">
        <v>44.945652173913047</v>
      </c>
      <c r="D8286" s="1">
        <v>62.521739130434781</v>
      </c>
      <c r="E8286">
        <v>1</v>
      </c>
      <c r="F8286" t="s">
        <v>34069</v>
      </c>
      <c r="G8286" t="s">
        <v>34070</v>
      </c>
      <c r="H8286" t="s">
        <v>19383</v>
      </c>
      <c r="I8286" t="s">
        <v>33760</v>
      </c>
      <c r="J8286" t="s">
        <v>34071</v>
      </c>
      <c r="K8286">
        <v>130</v>
      </c>
      <c r="L8286" s="1">
        <v>100.67391304347827</v>
      </c>
    </row>
    <row r="8287" spans="1:12" hidden="1" x14ac:dyDescent="0.25">
      <c r="A8287" t="s">
        <v>34072</v>
      </c>
      <c r="B8287" t="s">
        <v>34073</v>
      </c>
      <c r="C8287" s="1">
        <v>50.347826086956523</v>
      </c>
      <c r="D8287" s="1">
        <v>72.793478260869563</v>
      </c>
      <c r="E8287">
        <v>1</v>
      </c>
      <c r="F8287" t="s">
        <v>34074</v>
      </c>
      <c r="G8287" t="s">
        <v>34075</v>
      </c>
      <c r="H8287" t="s">
        <v>22870</v>
      </c>
      <c r="I8287" t="s">
        <v>33760</v>
      </c>
      <c r="J8287" t="s">
        <v>34076</v>
      </c>
      <c r="K8287">
        <v>138</v>
      </c>
      <c r="L8287" s="1">
        <v>128.19565217391303</v>
      </c>
    </row>
    <row r="8288" spans="1:12" hidden="1" x14ac:dyDescent="0.25">
      <c r="A8288" t="s">
        <v>34077</v>
      </c>
      <c r="B8288" t="s">
        <v>34078</v>
      </c>
      <c r="C8288" s="1">
        <v>48.521739130434781</v>
      </c>
      <c r="D8288" s="1">
        <v>87.771739130434781</v>
      </c>
      <c r="E8288">
        <v>1</v>
      </c>
      <c r="F8288" t="s">
        <v>34079</v>
      </c>
      <c r="G8288" t="s">
        <v>34080</v>
      </c>
      <c r="H8288" t="s">
        <v>22870</v>
      </c>
      <c r="I8288" t="s">
        <v>33760</v>
      </c>
      <c r="J8288" t="s">
        <v>34081</v>
      </c>
      <c r="K8288">
        <v>180</v>
      </c>
      <c r="L8288" s="1">
        <v>134.83695652173913</v>
      </c>
    </row>
    <row r="8289" spans="1:12" hidden="1" x14ac:dyDescent="0.25">
      <c r="A8289" t="s">
        <v>34082</v>
      </c>
      <c r="B8289" t="s">
        <v>34083</v>
      </c>
      <c r="C8289" s="1">
        <v>53.706521739130437</v>
      </c>
      <c r="D8289" s="1">
        <v>96.195652173913047</v>
      </c>
      <c r="E8289">
        <v>1</v>
      </c>
      <c r="F8289" t="s">
        <v>34084</v>
      </c>
      <c r="G8289" t="s">
        <v>26859</v>
      </c>
      <c r="H8289" t="s">
        <v>33815</v>
      </c>
      <c r="I8289" t="s">
        <v>33760</v>
      </c>
      <c r="J8289" t="s">
        <v>33962</v>
      </c>
      <c r="K8289">
        <v>180</v>
      </c>
      <c r="L8289" s="1">
        <v>159.75</v>
      </c>
    </row>
    <row r="8290" spans="1:12" hidden="1" x14ac:dyDescent="0.25">
      <c r="A8290" t="s">
        <v>34085</v>
      </c>
      <c r="B8290" t="s">
        <v>34086</v>
      </c>
      <c r="C8290" s="1">
        <v>39.923913043478258</v>
      </c>
      <c r="D8290" s="1">
        <v>60.163043478260867</v>
      </c>
      <c r="E8290">
        <v>1</v>
      </c>
      <c r="F8290" t="s">
        <v>34087</v>
      </c>
      <c r="G8290" t="s">
        <v>34088</v>
      </c>
      <c r="H8290" t="s">
        <v>19383</v>
      </c>
      <c r="I8290" t="s">
        <v>33760</v>
      </c>
      <c r="J8290" t="s">
        <v>34089</v>
      </c>
      <c r="K8290">
        <v>124</v>
      </c>
      <c r="L8290" s="1">
        <v>109.41304347826087</v>
      </c>
    </row>
    <row r="8291" spans="1:12" hidden="1" x14ac:dyDescent="0.25">
      <c r="A8291" t="s">
        <v>34090</v>
      </c>
      <c r="B8291" t="s">
        <v>34091</v>
      </c>
      <c r="C8291" s="1">
        <v>16.739130434782609</v>
      </c>
      <c r="D8291" s="1">
        <v>30.554347826086957</v>
      </c>
      <c r="E8291">
        <v>1</v>
      </c>
      <c r="F8291" t="s">
        <v>34092</v>
      </c>
      <c r="G8291" t="s">
        <v>24628</v>
      </c>
      <c r="H8291" t="s">
        <v>33855</v>
      </c>
      <c r="I8291" t="s">
        <v>33760</v>
      </c>
      <c r="J8291" t="s">
        <v>34093</v>
      </c>
      <c r="K8291">
        <v>24</v>
      </c>
      <c r="L8291" s="1">
        <v>15.402173913043478</v>
      </c>
    </row>
    <row r="8292" spans="1:12" hidden="1" x14ac:dyDescent="0.25">
      <c r="A8292" t="s">
        <v>34094</v>
      </c>
      <c r="B8292" t="s">
        <v>34095</v>
      </c>
      <c r="C8292" s="1">
        <v>16.945652173913043</v>
      </c>
      <c r="D8292" s="1">
        <v>25.076086956521738</v>
      </c>
      <c r="E8292">
        <v>1</v>
      </c>
      <c r="F8292" t="s">
        <v>34096</v>
      </c>
      <c r="G8292" t="s">
        <v>34097</v>
      </c>
      <c r="H8292" t="s">
        <v>1911</v>
      </c>
      <c r="I8292" t="s">
        <v>33760</v>
      </c>
      <c r="J8292" t="s">
        <v>34098</v>
      </c>
      <c r="K8292">
        <v>24</v>
      </c>
      <c r="L8292" s="1">
        <v>22.032608695652176</v>
      </c>
    </row>
    <row r="8293" spans="1:12" hidden="1" x14ac:dyDescent="0.25">
      <c r="A8293" t="s">
        <v>34099</v>
      </c>
      <c r="B8293" t="s">
        <v>34100</v>
      </c>
      <c r="C8293" s="1">
        <v>52.739130434782609</v>
      </c>
      <c r="D8293" s="1">
        <v>88.760869565217391</v>
      </c>
      <c r="E8293">
        <v>1</v>
      </c>
      <c r="F8293" t="s">
        <v>34101</v>
      </c>
      <c r="G8293" t="s">
        <v>34102</v>
      </c>
      <c r="H8293" t="s">
        <v>24127</v>
      </c>
      <c r="I8293" t="s">
        <v>33760</v>
      </c>
      <c r="J8293" t="s">
        <v>34103</v>
      </c>
      <c r="K8293">
        <v>185</v>
      </c>
      <c r="L8293" s="1">
        <v>129.91304347826087</v>
      </c>
    </row>
    <row r="8294" spans="1:12" hidden="1" x14ac:dyDescent="0.25">
      <c r="A8294" t="s">
        <v>34104</v>
      </c>
      <c r="B8294" t="s">
        <v>34105</v>
      </c>
      <c r="C8294" s="1">
        <v>36.228260869565219</v>
      </c>
      <c r="D8294" s="1">
        <v>51.195652173913047</v>
      </c>
      <c r="E8294">
        <v>1</v>
      </c>
      <c r="F8294" t="s">
        <v>34106</v>
      </c>
      <c r="G8294" t="s">
        <v>34107</v>
      </c>
      <c r="H8294" t="s">
        <v>33855</v>
      </c>
      <c r="I8294" t="s">
        <v>33760</v>
      </c>
      <c r="J8294" t="s">
        <v>34108</v>
      </c>
      <c r="K8294">
        <v>124</v>
      </c>
      <c r="L8294" s="1">
        <v>97.75</v>
      </c>
    </row>
    <row r="8295" spans="1:12" hidden="1" x14ac:dyDescent="0.25">
      <c r="A8295" t="s">
        <v>34109</v>
      </c>
      <c r="B8295" t="s">
        <v>34110</v>
      </c>
      <c r="C8295" s="1">
        <v>54.054347826086953</v>
      </c>
      <c r="D8295" s="1">
        <v>115.09782608695652</v>
      </c>
      <c r="E8295">
        <v>1</v>
      </c>
      <c r="F8295" t="s">
        <v>34111</v>
      </c>
      <c r="G8295" t="s">
        <v>34112</v>
      </c>
      <c r="H8295" t="s">
        <v>33806</v>
      </c>
      <c r="I8295" t="s">
        <v>33760</v>
      </c>
      <c r="J8295" t="s">
        <v>34113</v>
      </c>
      <c r="K8295">
        <v>128</v>
      </c>
      <c r="L8295" s="1">
        <v>119.19565217391305</v>
      </c>
    </row>
    <row r="8296" spans="1:12" hidden="1" x14ac:dyDescent="0.25">
      <c r="A8296" t="s">
        <v>34114</v>
      </c>
      <c r="B8296" t="s">
        <v>30667</v>
      </c>
      <c r="C8296" s="1">
        <v>43.358695652173914</v>
      </c>
      <c r="D8296" s="1">
        <v>69.706521739130437</v>
      </c>
      <c r="E8296">
        <v>1</v>
      </c>
      <c r="F8296" t="s">
        <v>34115</v>
      </c>
      <c r="G8296" t="s">
        <v>34116</v>
      </c>
      <c r="H8296" t="s">
        <v>33800</v>
      </c>
      <c r="I8296" t="s">
        <v>33760</v>
      </c>
      <c r="J8296" t="s">
        <v>34117</v>
      </c>
      <c r="K8296">
        <v>123</v>
      </c>
      <c r="L8296" s="1">
        <v>91.706521739130437</v>
      </c>
    </row>
    <row r="8297" spans="1:12" hidden="1" x14ac:dyDescent="0.25">
      <c r="A8297" t="s">
        <v>34118</v>
      </c>
      <c r="B8297" t="s">
        <v>34119</v>
      </c>
      <c r="C8297" s="1">
        <v>72.597826086956516</v>
      </c>
      <c r="D8297" s="1">
        <v>105.02173913043478</v>
      </c>
      <c r="E8297">
        <v>1</v>
      </c>
      <c r="F8297" t="s">
        <v>34120</v>
      </c>
      <c r="G8297" t="s">
        <v>16680</v>
      </c>
      <c r="H8297" t="s">
        <v>19383</v>
      </c>
      <c r="I8297" t="s">
        <v>33760</v>
      </c>
      <c r="J8297" t="s">
        <v>34121</v>
      </c>
      <c r="K8297">
        <v>287</v>
      </c>
      <c r="L8297" s="1">
        <v>171.69565217391303</v>
      </c>
    </row>
    <row r="8298" spans="1:12" hidden="1" x14ac:dyDescent="0.25">
      <c r="A8298" t="s">
        <v>34122</v>
      </c>
      <c r="B8298" t="s">
        <v>34123</v>
      </c>
      <c r="C8298" s="1">
        <v>31.597826086956523</v>
      </c>
      <c r="D8298" s="1">
        <v>43.347826086956523</v>
      </c>
      <c r="E8298">
        <v>1</v>
      </c>
      <c r="F8298" t="s">
        <v>34124</v>
      </c>
      <c r="G8298" t="s">
        <v>34125</v>
      </c>
      <c r="H8298" t="s">
        <v>33806</v>
      </c>
      <c r="I8298" t="s">
        <v>33760</v>
      </c>
      <c r="J8298" t="s">
        <v>34126</v>
      </c>
      <c r="K8298">
        <v>90</v>
      </c>
      <c r="L8298" s="1">
        <v>70.75</v>
      </c>
    </row>
    <row r="8299" spans="1:12" hidden="1" x14ac:dyDescent="0.25">
      <c r="A8299" t="s">
        <v>34127</v>
      </c>
      <c r="B8299" t="s">
        <v>34128</v>
      </c>
      <c r="C8299" s="1">
        <v>104.93478260869566</v>
      </c>
      <c r="D8299" s="1">
        <v>142.97826086956522</v>
      </c>
      <c r="E8299">
        <v>1</v>
      </c>
      <c r="F8299" t="s">
        <v>34129</v>
      </c>
      <c r="G8299" t="s">
        <v>34130</v>
      </c>
      <c r="H8299" t="s">
        <v>11538</v>
      </c>
      <c r="I8299" t="s">
        <v>33760</v>
      </c>
      <c r="J8299" t="s">
        <v>34131</v>
      </c>
      <c r="K8299">
        <v>300</v>
      </c>
      <c r="L8299" s="1">
        <v>287.75</v>
      </c>
    </row>
    <row r="8300" spans="1:12" hidden="1" x14ac:dyDescent="0.25">
      <c r="A8300" t="s">
        <v>34132</v>
      </c>
      <c r="B8300" t="s">
        <v>34133</v>
      </c>
      <c r="C8300" s="1">
        <v>26.695652173913043</v>
      </c>
      <c r="D8300" s="1">
        <v>39.076086956521742</v>
      </c>
      <c r="E8300">
        <v>1</v>
      </c>
      <c r="F8300" t="s">
        <v>34134</v>
      </c>
      <c r="G8300" t="s">
        <v>34135</v>
      </c>
      <c r="H8300" t="s">
        <v>33794</v>
      </c>
      <c r="I8300" t="s">
        <v>33760</v>
      </c>
      <c r="J8300" t="s">
        <v>34136</v>
      </c>
      <c r="K8300">
        <v>60</v>
      </c>
      <c r="L8300" s="1">
        <v>51.554347826086953</v>
      </c>
    </row>
    <row r="8301" spans="1:12" hidden="1" x14ac:dyDescent="0.25">
      <c r="A8301" t="s">
        <v>34137</v>
      </c>
      <c r="B8301" t="s">
        <v>34138</v>
      </c>
      <c r="C8301" s="1">
        <v>24.445652173913043</v>
      </c>
      <c r="D8301" s="1">
        <v>45.380434782608695</v>
      </c>
      <c r="E8301">
        <v>1</v>
      </c>
      <c r="F8301" t="s">
        <v>34139</v>
      </c>
      <c r="G8301" t="s">
        <v>34140</v>
      </c>
      <c r="H8301" t="s">
        <v>33806</v>
      </c>
      <c r="I8301" t="s">
        <v>33760</v>
      </c>
      <c r="J8301" t="s">
        <v>34141</v>
      </c>
      <c r="K8301">
        <v>69</v>
      </c>
      <c r="L8301" s="1">
        <v>53.239130434782609</v>
      </c>
    </row>
    <row r="8302" spans="1:12" hidden="1" x14ac:dyDescent="0.25">
      <c r="A8302" t="s">
        <v>34142</v>
      </c>
      <c r="B8302" t="s">
        <v>34143</v>
      </c>
      <c r="C8302" s="1">
        <v>91.815217391304344</v>
      </c>
      <c r="D8302" s="1">
        <v>232.27173913043478</v>
      </c>
      <c r="E8302">
        <v>1</v>
      </c>
      <c r="F8302" t="s">
        <v>34144</v>
      </c>
      <c r="G8302" t="s">
        <v>5868</v>
      </c>
      <c r="H8302" t="s">
        <v>33855</v>
      </c>
      <c r="I8302" t="s">
        <v>33760</v>
      </c>
      <c r="J8302" t="s">
        <v>33860</v>
      </c>
      <c r="K8302">
        <v>264</v>
      </c>
      <c r="L8302" s="1">
        <v>130.52173913043478</v>
      </c>
    </row>
    <row r="8303" spans="1:12" hidden="1" x14ac:dyDescent="0.25">
      <c r="A8303" t="s">
        <v>34145</v>
      </c>
      <c r="B8303" t="s">
        <v>34146</v>
      </c>
      <c r="C8303" s="1">
        <v>91.271739130434781</v>
      </c>
      <c r="D8303" s="1">
        <v>114.58695652173913</v>
      </c>
      <c r="E8303">
        <v>1</v>
      </c>
      <c r="F8303" t="s">
        <v>34147</v>
      </c>
      <c r="G8303" t="s">
        <v>3038</v>
      </c>
      <c r="H8303" t="s">
        <v>33806</v>
      </c>
      <c r="I8303" t="s">
        <v>33760</v>
      </c>
      <c r="J8303" t="s">
        <v>34148</v>
      </c>
      <c r="K8303">
        <v>215</v>
      </c>
      <c r="L8303" s="1">
        <v>196.0108695652174</v>
      </c>
    </row>
    <row r="8304" spans="1:12" hidden="1" x14ac:dyDescent="0.25">
      <c r="A8304" t="s">
        <v>34149</v>
      </c>
      <c r="B8304" t="s">
        <v>34150</v>
      </c>
      <c r="C8304" s="1">
        <v>83.184782608695656</v>
      </c>
      <c r="D8304" s="1">
        <v>140.2608695652174</v>
      </c>
      <c r="E8304">
        <v>1</v>
      </c>
      <c r="F8304" t="s">
        <v>34151</v>
      </c>
      <c r="G8304" t="s">
        <v>34152</v>
      </c>
      <c r="H8304" t="s">
        <v>34153</v>
      </c>
      <c r="I8304" t="s">
        <v>33760</v>
      </c>
      <c r="J8304" t="s">
        <v>34154</v>
      </c>
      <c r="K8304">
        <v>240</v>
      </c>
      <c r="L8304" s="1">
        <v>223.64130434782609</v>
      </c>
    </row>
    <row r="8305" spans="1:12" hidden="1" x14ac:dyDescent="0.25">
      <c r="A8305" t="s">
        <v>34155</v>
      </c>
      <c r="B8305" t="s">
        <v>34156</v>
      </c>
      <c r="C8305" s="1">
        <v>36.902173913043477</v>
      </c>
      <c r="D8305" s="1">
        <v>47</v>
      </c>
      <c r="E8305">
        <v>1</v>
      </c>
      <c r="F8305" t="s">
        <v>34157</v>
      </c>
      <c r="G8305" t="s">
        <v>24628</v>
      </c>
      <c r="H8305" t="s">
        <v>33855</v>
      </c>
      <c r="I8305" t="s">
        <v>33760</v>
      </c>
      <c r="J8305" t="s">
        <v>34093</v>
      </c>
      <c r="K8305">
        <v>180</v>
      </c>
      <c r="L8305" s="1">
        <v>101.08695652173913</v>
      </c>
    </row>
    <row r="8306" spans="1:12" hidden="1" x14ac:dyDescent="0.25">
      <c r="A8306" t="s">
        <v>34158</v>
      </c>
      <c r="B8306" t="s">
        <v>8453</v>
      </c>
      <c r="C8306" s="1">
        <v>56.380434782608695</v>
      </c>
      <c r="D8306" s="1">
        <v>73.206521739130437</v>
      </c>
      <c r="E8306">
        <v>1</v>
      </c>
      <c r="F8306" t="s">
        <v>34159</v>
      </c>
      <c r="G8306" t="s">
        <v>34160</v>
      </c>
      <c r="H8306" t="s">
        <v>33800</v>
      </c>
      <c r="I8306" t="s">
        <v>33760</v>
      </c>
      <c r="J8306" t="s">
        <v>34161</v>
      </c>
      <c r="K8306">
        <v>178</v>
      </c>
      <c r="L8306" s="1">
        <v>158.77173913043478</v>
      </c>
    </row>
    <row r="8307" spans="1:12" hidden="1" x14ac:dyDescent="0.25">
      <c r="A8307" t="s">
        <v>34162</v>
      </c>
      <c r="B8307" t="s">
        <v>34163</v>
      </c>
      <c r="C8307" s="1">
        <v>71.108695652173907</v>
      </c>
      <c r="D8307" s="1">
        <v>107.14130434782609</v>
      </c>
      <c r="E8307">
        <v>1</v>
      </c>
      <c r="F8307" t="s">
        <v>6698</v>
      </c>
      <c r="G8307" t="s">
        <v>34102</v>
      </c>
      <c r="H8307" t="s">
        <v>24127</v>
      </c>
      <c r="I8307" t="s">
        <v>33760</v>
      </c>
      <c r="J8307" t="s">
        <v>34103</v>
      </c>
      <c r="K8307">
        <v>215</v>
      </c>
      <c r="L8307" s="1">
        <v>160.38043478260869</v>
      </c>
    </row>
    <row r="8308" spans="1:12" hidden="1" x14ac:dyDescent="0.25">
      <c r="A8308" t="s">
        <v>34164</v>
      </c>
      <c r="B8308" t="s">
        <v>34165</v>
      </c>
      <c r="C8308" s="1">
        <v>51.521739130434781</v>
      </c>
      <c r="D8308" s="1">
        <v>63.532608695652172</v>
      </c>
      <c r="E8308">
        <v>1</v>
      </c>
      <c r="F8308" t="s">
        <v>34166</v>
      </c>
      <c r="G8308" t="s">
        <v>34167</v>
      </c>
      <c r="H8308" t="s">
        <v>34168</v>
      </c>
      <c r="I8308" t="s">
        <v>33760</v>
      </c>
      <c r="J8308" t="s">
        <v>34169</v>
      </c>
      <c r="K8308">
        <v>120</v>
      </c>
      <c r="L8308" s="1">
        <v>100.21739130434783</v>
      </c>
    </row>
    <row r="8309" spans="1:12" hidden="1" x14ac:dyDescent="0.25">
      <c r="A8309" t="s">
        <v>34170</v>
      </c>
      <c r="B8309" t="s">
        <v>34171</v>
      </c>
      <c r="C8309" s="1">
        <v>102.75</v>
      </c>
      <c r="D8309" s="1">
        <v>164.54347826086956</v>
      </c>
      <c r="E8309">
        <v>1</v>
      </c>
      <c r="F8309" t="s">
        <v>34172</v>
      </c>
      <c r="G8309" t="s">
        <v>34173</v>
      </c>
      <c r="H8309" t="s">
        <v>6352</v>
      </c>
      <c r="I8309" t="s">
        <v>33760</v>
      </c>
      <c r="J8309" t="s">
        <v>34174</v>
      </c>
      <c r="K8309">
        <v>250</v>
      </c>
      <c r="L8309" s="1">
        <v>231.30434782608697</v>
      </c>
    </row>
    <row r="8310" spans="1:12" hidden="1" x14ac:dyDescent="0.25">
      <c r="A8310" t="s">
        <v>34175</v>
      </c>
      <c r="B8310" t="s">
        <v>34176</v>
      </c>
      <c r="C8310" s="1">
        <v>68.815217391304344</v>
      </c>
      <c r="D8310" s="1">
        <v>82.228260869565219</v>
      </c>
      <c r="E8310">
        <v>1</v>
      </c>
      <c r="F8310" t="s">
        <v>34177</v>
      </c>
      <c r="G8310" t="s">
        <v>25272</v>
      </c>
      <c r="H8310" t="s">
        <v>22870</v>
      </c>
      <c r="I8310" t="s">
        <v>33760</v>
      </c>
      <c r="J8310" t="s">
        <v>34053</v>
      </c>
      <c r="K8310">
        <v>151</v>
      </c>
      <c r="L8310" s="1">
        <v>143.60869565217391</v>
      </c>
    </row>
    <row r="8311" spans="1:12" hidden="1" x14ac:dyDescent="0.25">
      <c r="A8311" t="s">
        <v>34178</v>
      </c>
      <c r="B8311" t="s">
        <v>34179</v>
      </c>
      <c r="C8311" s="1">
        <v>48.934782608695649</v>
      </c>
      <c r="D8311" s="1">
        <v>122.15217391304348</v>
      </c>
      <c r="E8311">
        <v>1</v>
      </c>
      <c r="F8311" t="s">
        <v>34180</v>
      </c>
      <c r="G8311" t="s">
        <v>33788</v>
      </c>
      <c r="H8311" t="s">
        <v>11538</v>
      </c>
      <c r="I8311" t="s">
        <v>33760</v>
      </c>
      <c r="J8311" t="s">
        <v>33903</v>
      </c>
      <c r="K8311">
        <v>118</v>
      </c>
      <c r="L8311" s="1">
        <v>113.31521739130434</v>
      </c>
    </row>
    <row r="8312" spans="1:12" hidden="1" x14ac:dyDescent="0.25">
      <c r="A8312" t="s">
        <v>34181</v>
      </c>
      <c r="B8312" t="s">
        <v>34182</v>
      </c>
      <c r="C8312" s="1">
        <v>66.804347826086953</v>
      </c>
      <c r="D8312" s="1">
        <v>91.358695652173907</v>
      </c>
      <c r="E8312">
        <v>1</v>
      </c>
      <c r="F8312" t="s">
        <v>34183</v>
      </c>
      <c r="G8312" t="s">
        <v>34184</v>
      </c>
      <c r="H8312" t="s">
        <v>33868</v>
      </c>
      <c r="I8312" t="s">
        <v>33760</v>
      </c>
      <c r="J8312" t="s">
        <v>34185</v>
      </c>
      <c r="K8312">
        <v>174</v>
      </c>
      <c r="L8312" s="1">
        <v>123.59782608695652</v>
      </c>
    </row>
    <row r="8313" spans="1:12" hidden="1" x14ac:dyDescent="0.25">
      <c r="A8313" t="s">
        <v>34186</v>
      </c>
      <c r="B8313" t="s">
        <v>34187</v>
      </c>
      <c r="C8313" s="1">
        <v>65.358695652173907</v>
      </c>
      <c r="D8313" s="1">
        <v>132.52173913043478</v>
      </c>
      <c r="E8313">
        <v>1</v>
      </c>
      <c r="F8313" t="s">
        <v>34188</v>
      </c>
      <c r="G8313" t="s">
        <v>34189</v>
      </c>
      <c r="H8313" t="s">
        <v>11538</v>
      </c>
      <c r="I8313" t="s">
        <v>33760</v>
      </c>
      <c r="J8313" t="s">
        <v>34190</v>
      </c>
      <c r="K8313">
        <v>240</v>
      </c>
      <c r="L8313" s="1">
        <v>170.22826086956522</v>
      </c>
    </row>
    <row r="8314" spans="1:12" hidden="1" x14ac:dyDescent="0.25">
      <c r="A8314" t="s">
        <v>34191</v>
      </c>
      <c r="B8314" t="s">
        <v>34192</v>
      </c>
      <c r="C8314" s="1">
        <v>78.728260869565219</v>
      </c>
      <c r="D8314" s="1">
        <v>103.1195652173913</v>
      </c>
      <c r="E8314">
        <v>1</v>
      </c>
      <c r="F8314" t="s">
        <v>34193</v>
      </c>
      <c r="G8314" t="s">
        <v>5441</v>
      </c>
      <c r="H8314" t="s">
        <v>33998</v>
      </c>
      <c r="I8314" t="s">
        <v>33760</v>
      </c>
      <c r="J8314" t="s">
        <v>33999</v>
      </c>
      <c r="K8314">
        <v>242</v>
      </c>
      <c r="L8314" s="1">
        <v>194.08695652173913</v>
      </c>
    </row>
    <row r="8315" spans="1:12" hidden="1" x14ac:dyDescent="0.25">
      <c r="A8315" t="s">
        <v>34194</v>
      </c>
      <c r="B8315" t="s">
        <v>34195</v>
      </c>
      <c r="C8315" s="1">
        <v>48.739130434782609</v>
      </c>
      <c r="D8315" s="1">
        <v>59.152173913043477</v>
      </c>
      <c r="E8315">
        <v>1</v>
      </c>
      <c r="F8315" t="s">
        <v>34196</v>
      </c>
      <c r="G8315" t="s">
        <v>34197</v>
      </c>
      <c r="H8315" t="s">
        <v>33923</v>
      </c>
      <c r="I8315" t="s">
        <v>33760</v>
      </c>
      <c r="J8315" t="s">
        <v>34198</v>
      </c>
      <c r="K8315">
        <v>120</v>
      </c>
      <c r="L8315" s="1">
        <v>109.02173913043478</v>
      </c>
    </row>
    <row r="8316" spans="1:12" hidden="1" x14ac:dyDescent="0.25">
      <c r="A8316" t="s">
        <v>34199</v>
      </c>
      <c r="B8316" t="s">
        <v>34200</v>
      </c>
      <c r="C8316" s="1">
        <v>28.032608695652176</v>
      </c>
      <c r="D8316" s="1">
        <v>42.576086956521742</v>
      </c>
      <c r="E8316">
        <v>1</v>
      </c>
      <c r="F8316" t="s">
        <v>34201</v>
      </c>
      <c r="G8316" t="s">
        <v>34202</v>
      </c>
      <c r="H8316" t="s">
        <v>34168</v>
      </c>
      <c r="I8316" t="s">
        <v>33760</v>
      </c>
      <c r="J8316" t="s">
        <v>34203</v>
      </c>
      <c r="K8316">
        <v>116</v>
      </c>
      <c r="L8316" s="1">
        <v>107.68478260869566</v>
      </c>
    </row>
    <row r="8317" spans="1:12" hidden="1" x14ac:dyDescent="0.25">
      <c r="A8317" t="s">
        <v>34204</v>
      </c>
      <c r="B8317" t="s">
        <v>34205</v>
      </c>
      <c r="C8317" s="1">
        <v>62.130434782608695</v>
      </c>
      <c r="D8317" s="1">
        <v>95.75</v>
      </c>
      <c r="E8317">
        <v>1</v>
      </c>
      <c r="F8317" t="s">
        <v>34206</v>
      </c>
      <c r="G8317" t="s">
        <v>33828</v>
      </c>
      <c r="H8317" t="s">
        <v>24127</v>
      </c>
      <c r="I8317" t="s">
        <v>33760</v>
      </c>
      <c r="J8317" t="s">
        <v>33829</v>
      </c>
      <c r="K8317">
        <v>151</v>
      </c>
      <c r="L8317" s="1">
        <v>142.80434782608697</v>
      </c>
    </row>
    <row r="8318" spans="1:12" hidden="1" x14ac:dyDescent="0.25">
      <c r="A8318" t="s">
        <v>34207</v>
      </c>
      <c r="B8318" t="s">
        <v>34208</v>
      </c>
      <c r="C8318" s="1">
        <v>44.119565217391305</v>
      </c>
      <c r="D8318" s="1">
        <v>54.847826086956523</v>
      </c>
      <c r="E8318">
        <v>1</v>
      </c>
      <c r="F8318" t="s">
        <v>34209</v>
      </c>
      <c r="G8318" t="s">
        <v>33779</v>
      </c>
      <c r="H8318" t="s">
        <v>1911</v>
      </c>
      <c r="I8318" t="s">
        <v>33760</v>
      </c>
      <c r="J8318" t="s">
        <v>33780</v>
      </c>
      <c r="K8318">
        <v>130</v>
      </c>
      <c r="L8318" s="1">
        <v>92.923913043478265</v>
      </c>
    </row>
    <row r="8319" spans="1:12" hidden="1" x14ac:dyDescent="0.25">
      <c r="A8319" t="s">
        <v>34210</v>
      </c>
      <c r="B8319" t="s">
        <v>34211</v>
      </c>
      <c r="C8319" s="1">
        <v>58.478260869565219</v>
      </c>
      <c r="D8319" s="1">
        <v>105.48913043478261</v>
      </c>
      <c r="E8319">
        <v>1</v>
      </c>
      <c r="F8319" t="s">
        <v>34212</v>
      </c>
      <c r="G8319" t="s">
        <v>6340</v>
      </c>
      <c r="H8319" t="s">
        <v>33998</v>
      </c>
      <c r="I8319" t="s">
        <v>33760</v>
      </c>
      <c r="J8319" t="s">
        <v>34213</v>
      </c>
      <c r="K8319">
        <v>165</v>
      </c>
      <c r="L8319" s="1">
        <v>134.5108695652174</v>
      </c>
    </row>
    <row r="8320" spans="1:12" hidden="1" x14ac:dyDescent="0.25">
      <c r="A8320" t="s">
        <v>34214</v>
      </c>
      <c r="B8320" t="s">
        <v>34215</v>
      </c>
      <c r="C8320" s="1">
        <v>40.967391304347828</v>
      </c>
      <c r="D8320" s="1">
        <v>54.195652173913047</v>
      </c>
      <c r="E8320">
        <v>1</v>
      </c>
      <c r="F8320" t="s">
        <v>34216</v>
      </c>
      <c r="G8320" t="s">
        <v>34097</v>
      </c>
      <c r="H8320" t="s">
        <v>1911</v>
      </c>
      <c r="I8320" t="s">
        <v>33760</v>
      </c>
      <c r="J8320" t="s">
        <v>34098</v>
      </c>
      <c r="K8320">
        <v>122</v>
      </c>
      <c r="L8320" s="1">
        <v>98.913043478260875</v>
      </c>
    </row>
    <row r="8321" spans="1:12" hidden="1" x14ac:dyDescent="0.25">
      <c r="A8321" t="s">
        <v>34217</v>
      </c>
      <c r="B8321" t="s">
        <v>34218</v>
      </c>
      <c r="C8321" s="1">
        <v>45.608695652173914</v>
      </c>
      <c r="D8321" s="1">
        <v>72.184782608695656</v>
      </c>
      <c r="E8321">
        <v>1</v>
      </c>
      <c r="F8321" t="s">
        <v>34219</v>
      </c>
      <c r="G8321" t="s">
        <v>33873</v>
      </c>
      <c r="H8321" t="s">
        <v>33800</v>
      </c>
      <c r="I8321" t="s">
        <v>33760</v>
      </c>
      <c r="J8321" t="s">
        <v>33874</v>
      </c>
      <c r="K8321">
        <v>121</v>
      </c>
      <c r="L8321" s="1">
        <v>103.1195652173913</v>
      </c>
    </row>
    <row r="8322" spans="1:12" hidden="1" x14ac:dyDescent="0.25">
      <c r="A8322" t="s">
        <v>34220</v>
      </c>
      <c r="B8322" t="s">
        <v>34221</v>
      </c>
      <c r="C8322" s="1">
        <v>91.978260869565219</v>
      </c>
      <c r="D8322" s="1">
        <v>151.25</v>
      </c>
      <c r="E8322">
        <v>1</v>
      </c>
      <c r="F8322" t="s">
        <v>34222</v>
      </c>
      <c r="G8322" t="s">
        <v>737</v>
      </c>
      <c r="H8322" t="s">
        <v>1911</v>
      </c>
      <c r="I8322" t="s">
        <v>33760</v>
      </c>
      <c r="J8322" t="s">
        <v>34223</v>
      </c>
      <c r="K8322">
        <v>240</v>
      </c>
      <c r="L8322" s="1">
        <v>199.16304347826087</v>
      </c>
    </row>
    <row r="8323" spans="1:12" hidden="1" x14ac:dyDescent="0.25">
      <c r="A8323" t="s">
        <v>34224</v>
      </c>
      <c r="B8323" t="s">
        <v>34225</v>
      </c>
      <c r="C8323" s="1">
        <v>29.054347826086957</v>
      </c>
      <c r="D8323" s="1">
        <v>36.891304347826086</v>
      </c>
      <c r="E8323">
        <v>1</v>
      </c>
      <c r="F8323" t="s">
        <v>34226</v>
      </c>
      <c r="G8323" t="s">
        <v>33917</v>
      </c>
      <c r="H8323" t="s">
        <v>33855</v>
      </c>
      <c r="I8323" t="s">
        <v>33760</v>
      </c>
      <c r="J8323" t="s">
        <v>33918</v>
      </c>
      <c r="K8323">
        <v>201</v>
      </c>
      <c r="L8323" s="1">
        <v>68.445652173913047</v>
      </c>
    </row>
    <row r="8324" spans="1:12" hidden="1" x14ac:dyDescent="0.25">
      <c r="A8324" t="s">
        <v>34227</v>
      </c>
      <c r="B8324" t="s">
        <v>34228</v>
      </c>
      <c r="C8324" s="1">
        <v>57.793478260869563</v>
      </c>
      <c r="D8324" s="1">
        <v>78.836956521739125</v>
      </c>
      <c r="E8324">
        <v>1</v>
      </c>
      <c r="F8324" t="s">
        <v>34229</v>
      </c>
      <c r="G8324" t="s">
        <v>20483</v>
      </c>
      <c r="H8324" t="s">
        <v>10423</v>
      </c>
      <c r="I8324" t="s">
        <v>33760</v>
      </c>
      <c r="J8324" t="s">
        <v>34230</v>
      </c>
      <c r="K8324">
        <v>153</v>
      </c>
      <c r="L8324" s="1">
        <v>136.2608695652174</v>
      </c>
    </row>
    <row r="8325" spans="1:12" hidden="1" x14ac:dyDescent="0.25">
      <c r="A8325" t="s">
        <v>34231</v>
      </c>
      <c r="B8325" t="s">
        <v>34232</v>
      </c>
      <c r="C8325" s="1">
        <v>68.663043478260875</v>
      </c>
      <c r="D8325" s="1">
        <v>100.10869565217391</v>
      </c>
      <c r="E8325">
        <v>1</v>
      </c>
      <c r="F8325" t="s">
        <v>34233</v>
      </c>
      <c r="G8325" t="s">
        <v>33828</v>
      </c>
      <c r="H8325" t="s">
        <v>24127</v>
      </c>
      <c r="I8325" t="s">
        <v>33760</v>
      </c>
      <c r="J8325" t="s">
        <v>33829</v>
      </c>
      <c r="K8325">
        <v>180</v>
      </c>
      <c r="L8325" s="1">
        <v>153.92391304347825</v>
      </c>
    </row>
    <row r="8326" spans="1:12" hidden="1" x14ac:dyDescent="0.25">
      <c r="A8326" t="s">
        <v>34234</v>
      </c>
      <c r="B8326" t="s">
        <v>34235</v>
      </c>
      <c r="C8326" s="1">
        <v>33.097826086956523</v>
      </c>
      <c r="D8326" s="1">
        <v>52.826086956521742</v>
      </c>
      <c r="E8326">
        <v>1</v>
      </c>
      <c r="F8326" t="s">
        <v>34236</v>
      </c>
      <c r="G8326" t="s">
        <v>775</v>
      </c>
      <c r="H8326" t="s">
        <v>11538</v>
      </c>
      <c r="I8326" t="s">
        <v>33760</v>
      </c>
      <c r="J8326" t="s">
        <v>34237</v>
      </c>
      <c r="K8326">
        <v>120</v>
      </c>
      <c r="L8326" s="1">
        <v>74.423913043478265</v>
      </c>
    </row>
    <row r="8327" spans="1:12" hidden="1" x14ac:dyDescent="0.25">
      <c r="A8327" t="s">
        <v>34238</v>
      </c>
      <c r="B8327" t="s">
        <v>34239</v>
      </c>
      <c r="C8327" s="1">
        <v>26.826086956521738</v>
      </c>
      <c r="D8327" s="1">
        <v>36.423913043478258</v>
      </c>
      <c r="E8327">
        <v>1</v>
      </c>
      <c r="F8327" t="s">
        <v>34240</v>
      </c>
      <c r="G8327" t="s">
        <v>34241</v>
      </c>
      <c r="H8327" t="s">
        <v>33998</v>
      </c>
      <c r="I8327" t="s">
        <v>33760</v>
      </c>
      <c r="J8327" t="s">
        <v>34242</v>
      </c>
      <c r="K8327">
        <v>120</v>
      </c>
      <c r="L8327" s="1">
        <v>97.065217391304344</v>
      </c>
    </row>
    <row r="8328" spans="1:12" hidden="1" x14ac:dyDescent="0.25">
      <c r="A8328" t="s">
        <v>34243</v>
      </c>
      <c r="B8328" t="s">
        <v>34244</v>
      </c>
      <c r="C8328" s="1">
        <v>77.054347826086953</v>
      </c>
      <c r="D8328" s="1">
        <v>101.6195652173913</v>
      </c>
      <c r="E8328">
        <v>1</v>
      </c>
      <c r="F8328" t="s">
        <v>34245</v>
      </c>
      <c r="G8328" t="s">
        <v>34189</v>
      </c>
      <c r="H8328" t="s">
        <v>11538</v>
      </c>
      <c r="I8328" t="s">
        <v>33760</v>
      </c>
      <c r="J8328" t="s">
        <v>34190</v>
      </c>
      <c r="K8328">
        <v>240</v>
      </c>
      <c r="L8328" s="1">
        <v>207.68478260869566</v>
      </c>
    </row>
    <row r="8329" spans="1:12" hidden="1" x14ac:dyDescent="0.25">
      <c r="A8329" t="s">
        <v>34246</v>
      </c>
      <c r="B8329" t="s">
        <v>34247</v>
      </c>
      <c r="C8329" s="1">
        <v>86.815217391304344</v>
      </c>
      <c r="D8329" s="1">
        <v>156.43478260869566</v>
      </c>
      <c r="E8329">
        <v>1</v>
      </c>
      <c r="F8329" t="s">
        <v>34248</v>
      </c>
      <c r="G8329" t="s">
        <v>34249</v>
      </c>
      <c r="H8329" t="s">
        <v>33868</v>
      </c>
      <c r="I8329" t="s">
        <v>33760</v>
      </c>
      <c r="J8329" t="s">
        <v>34250</v>
      </c>
      <c r="K8329">
        <v>240</v>
      </c>
      <c r="L8329" s="1">
        <v>214.54347826086956</v>
      </c>
    </row>
    <row r="8330" spans="1:12" hidden="1" x14ac:dyDescent="0.25">
      <c r="A8330" t="s">
        <v>34251</v>
      </c>
      <c r="B8330" t="s">
        <v>34252</v>
      </c>
      <c r="C8330" s="1">
        <v>39.423913043478258</v>
      </c>
      <c r="D8330" s="1">
        <v>56.315217391304351</v>
      </c>
      <c r="E8330">
        <v>1</v>
      </c>
      <c r="F8330" t="s">
        <v>34253</v>
      </c>
      <c r="G8330" t="s">
        <v>34254</v>
      </c>
      <c r="H8330" t="s">
        <v>33868</v>
      </c>
      <c r="I8330" t="s">
        <v>33760</v>
      </c>
      <c r="J8330" t="s">
        <v>34255</v>
      </c>
      <c r="K8330">
        <v>120</v>
      </c>
      <c r="L8330" s="1">
        <v>101.46739130434783</v>
      </c>
    </row>
    <row r="8331" spans="1:12" hidden="1" x14ac:dyDescent="0.25">
      <c r="A8331" t="s">
        <v>34256</v>
      </c>
      <c r="B8331" t="s">
        <v>34257</v>
      </c>
      <c r="C8331" s="1">
        <v>56.554347826086953</v>
      </c>
      <c r="D8331" s="1">
        <v>74.586956521739125</v>
      </c>
      <c r="E8331">
        <v>1</v>
      </c>
      <c r="F8331" t="s">
        <v>34258</v>
      </c>
      <c r="G8331" t="s">
        <v>34259</v>
      </c>
      <c r="H8331" t="s">
        <v>33998</v>
      </c>
      <c r="I8331" t="s">
        <v>33760</v>
      </c>
      <c r="J8331" t="s">
        <v>34260</v>
      </c>
      <c r="K8331">
        <v>164</v>
      </c>
      <c r="L8331" s="1">
        <v>149.7608695652174</v>
      </c>
    </row>
    <row r="8332" spans="1:12" hidden="1" x14ac:dyDescent="0.25">
      <c r="A8332" t="s">
        <v>34261</v>
      </c>
      <c r="B8332" t="s">
        <v>34262</v>
      </c>
      <c r="C8332" s="1">
        <v>92.282608695652172</v>
      </c>
      <c r="D8332" s="1">
        <v>153.06521739130434</v>
      </c>
      <c r="E8332">
        <v>1</v>
      </c>
      <c r="F8332" t="s">
        <v>34263</v>
      </c>
      <c r="G8332" t="s">
        <v>34264</v>
      </c>
      <c r="H8332" t="s">
        <v>6352</v>
      </c>
      <c r="I8332" t="s">
        <v>33760</v>
      </c>
      <c r="J8332" t="s">
        <v>34265</v>
      </c>
      <c r="K8332">
        <v>230</v>
      </c>
      <c r="L8332" s="1">
        <v>217.04347826086956</v>
      </c>
    </row>
    <row r="8333" spans="1:12" hidden="1" x14ac:dyDescent="0.25">
      <c r="A8333" t="s">
        <v>34266</v>
      </c>
      <c r="B8333" t="s">
        <v>34267</v>
      </c>
      <c r="C8333" s="1">
        <v>84.097826086956516</v>
      </c>
      <c r="D8333" s="1">
        <v>102.29347826086956</v>
      </c>
      <c r="E8333">
        <v>1</v>
      </c>
      <c r="F8333" t="s">
        <v>34268</v>
      </c>
      <c r="G8333" t="s">
        <v>8156</v>
      </c>
      <c r="H8333" t="s">
        <v>14105</v>
      </c>
      <c r="I8333" t="s">
        <v>33760</v>
      </c>
      <c r="J8333" t="s">
        <v>34269</v>
      </c>
      <c r="K8333">
        <v>137</v>
      </c>
      <c r="L8333" s="1">
        <v>119.15217391304348</v>
      </c>
    </row>
    <row r="8334" spans="1:12" hidden="1" x14ac:dyDescent="0.25">
      <c r="A8334" t="s">
        <v>34270</v>
      </c>
      <c r="B8334" t="s">
        <v>34271</v>
      </c>
      <c r="C8334" s="1">
        <v>71.673913043478265</v>
      </c>
      <c r="D8334" s="1">
        <v>94.423913043478265</v>
      </c>
      <c r="E8334">
        <v>1</v>
      </c>
      <c r="F8334" t="s">
        <v>34272</v>
      </c>
      <c r="G8334" t="s">
        <v>33828</v>
      </c>
      <c r="H8334" t="s">
        <v>24127</v>
      </c>
      <c r="I8334" t="s">
        <v>33760</v>
      </c>
      <c r="J8334" t="s">
        <v>33829</v>
      </c>
      <c r="K8334">
        <v>190</v>
      </c>
      <c r="L8334" s="1">
        <v>160.15217391304347</v>
      </c>
    </row>
    <row r="8335" spans="1:12" hidden="1" x14ac:dyDescent="0.25">
      <c r="A8335" t="s">
        <v>34273</v>
      </c>
      <c r="B8335" t="s">
        <v>34274</v>
      </c>
      <c r="C8335" s="1">
        <v>50.076086956521742</v>
      </c>
      <c r="D8335" s="1">
        <v>79.978260869565219</v>
      </c>
      <c r="E8335">
        <v>1</v>
      </c>
      <c r="F8335" t="s">
        <v>34275</v>
      </c>
      <c r="G8335" t="s">
        <v>6430</v>
      </c>
      <c r="H8335" t="s">
        <v>1911</v>
      </c>
      <c r="I8335" t="s">
        <v>33760</v>
      </c>
      <c r="J8335" t="s">
        <v>33958</v>
      </c>
      <c r="K8335">
        <v>120</v>
      </c>
      <c r="L8335" s="1">
        <v>106</v>
      </c>
    </row>
    <row r="8336" spans="1:12" hidden="1" x14ac:dyDescent="0.25">
      <c r="A8336" t="s">
        <v>34276</v>
      </c>
      <c r="B8336" t="s">
        <v>34277</v>
      </c>
      <c r="C8336" s="1">
        <v>68.413043478260875</v>
      </c>
      <c r="D8336" s="1">
        <v>124.60869565217391</v>
      </c>
      <c r="E8336">
        <v>1</v>
      </c>
      <c r="F8336" t="s">
        <v>34278</v>
      </c>
      <c r="G8336" t="s">
        <v>34279</v>
      </c>
      <c r="H8336" t="s">
        <v>33998</v>
      </c>
      <c r="I8336" t="s">
        <v>33760</v>
      </c>
      <c r="J8336" t="s">
        <v>34280</v>
      </c>
      <c r="K8336">
        <v>171</v>
      </c>
      <c r="L8336" s="1">
        <v>160.93478260869566</v>
      </c>
    </row>
    <row r="8337" spans="1:12" hidden="1" x14ac:dyDescent="0.25">
      <c r="A8337" t="s">
        <v>34281</v>
      </c>
      <c r="B8337" t="s">
        <v>34282</v>
      </c>
      <c r="C8337" s="1">
        <v>67.728260869565219</v>
      </c>
      <c r="D8337" s="1">
        <v>89.521739130434781</v>
      </c>
      <c r="E8337">
        <v>1</v>
      </c>
      <c r="F8337" t="s">
        <v>34283</v>
      </c>
      <c r="G8337" t="s">
        <v>34189</v>
      </c>
      <c r="H8337" t="s">
        <v>11538</v>
      </c>
      <c r="I8337" t="s">
        <v>33760</v>
      </c>
      <c r="J8337" t="s">
        <v>34190</v>
      </c>
      <c r="K8337">
        <v>190</v>
      </c>
      <c r="L8337" s="1">
        <v>169.15217391304347</v>
      </c>
    </row>
    <row r="8338" spans="1:12" hidden="1" x14ac:dyDescent="0.25">
      <c r="A8338" t="s">
        <v>34284</v>
      </c>
      <c r="B8338" t="s">
        <v>34285</v>
      </c>
      <c r="C8338" s="1">
        <v>40.304347826086953</v>
      </c>
      <c r="D8338" s="1">
        <v>56.532608695652172</v>
      </c>
      <c r="E8338">
        <v>1</v>
      </c>
      <c r="F8338" t="s">
        <v>34286</v>
      </c>
      <c r="G8338" t="s">
        <v>33928</v>
      </c>
      <c r="H8338" t="s">
        <v>33815</v>
      </c>
      <c r="I8338" t="s">
        <v>33760</v>
      </c>
      <c r="J8338" t="s">
        <v>33929</v>
      </c>
      <c r="K8338">
        <v>120</v>
      </c>
      <c r="L8338" s="1">
        <v>105.26086956521739</v>
      </c>
    </row>
    <row r="8339" spans="1:12" hidden="1" x14ac:dyDescent="0.25">
      <c r="A8339" t="s">
        <v>34287</v>
      </c>
      <c r="B8339" t="s">
        <v>34288</v>
      </c>
      <c r="C8339" s="1">
        <v>39.913043478260867</v>
      </c>
      <c r="D8339" s="1">
        <v>53.032608695652172</v>
      </c>
      <c r="E8339">
        <v>1</v>
      </c>
      <c r="F8339" t="s">
        <v>34289</v>
      </c>
      <c r="G8339" t="s">
        <v>34290</v>
      </c>
      <c r="H8339" t="s">
        <v>33998</v>
      </c>
      <c r="I8339" t="s">
        <v>33760</v>
      </c>
      <c r="J8339" t="s">
        <v>34291</v>
      </c>
      <c r="K8339">
        <v>115</v>
      </c>
      <c r="L8339" s="1">
        <v>85.184782608695656</v>
      </c>
    </row>
    <row r="8340" spans="1:12" hidden="1" x14ac:dyDescent="0.25">
      <c r="A8340" t="s">
        <v>34292</v>
      </c>
      <c r="B8340" t="s">
        <v>34293</v>
      </c>
      <c r="C8340" s="1">
        <v>66.923913043478265</v>
      </c>
      <c r="D8340" s="1">
        <v>84.173913043478265</v>
      </c>
      <c r="E8340">
        <v>1</v>
      </c>
      <c r="F8340" t="s">
        <v>34294</v>
      </c>
      <c r="G8340" t="s">
        <v>468</v>
      </c>
      <c r="H8340" t="s">
        <v>14105</v>
      </c>
      <c r="I8340" t="s">
        <v>33760</v>
      </c>
      <c r="J8340" t="s">
        <v>33985</v>
      </c>
      <c r="K8340">
        <v>180</v>
      </c>
      <c r="L8340" s="1">
        <v>156.34782608695653</v>
      </c>
    </row>
    <row r="8341" spans="1:12" hidden="1" x14ac:dyDescent="0.25">
      <c r="A8341" t="s">
        <v>34295</v>
      </c>
      <c r="B8341" t="s">
        <v>34296</v>
      </c>
      <c r="C8341" s="1">
        <v>35.847826086956523</v>
      </c>
      <c r="D8341" s="1">
        <v>49.076086956521742</v>
      </c>
      <c r="E8341">
        <v>1</v>
      </c>
      <c r="F8341" t="s">
        <v>34297</v>
      </c>
      <c r="G8341" t="s">
        <v>2296</v>
      </c>
      <c r="H8341" t="s">
        <v>10423</v>
      </c>
      <c r="I8341" t="s">
        <v>33760</v>
      </c>
      <c r="J8341" t="s">
        <v>34298</v>
      </c>
      <c r="K8341">
        <v>120</v>
      </c>
      <c r="L8341" s="1">
        <v>102.60869565217391</v>
      </c>
    </row>
    <row r="8342" spans="1:12" hidden="1" x14ac:dyDescent="0.25">
      <c r="A8342" t="s">
        <v>34299</v>
      </c>
      <c r="B8342" t="s">
        <v>34300</v>
      </c>
      <c r="C8342" s="1">
        <v>63.576086956521742</v>
      </c>
      <c r="D8342" s="1">
        <v>84.097826086956516</v>
      </c>
      <c r="E8342">
        <v>1</v>
      </c>
      <c r="F8342" t="s">
        <v>34301</v>
      </c>
      <c r="G8342" t="s">
        <v>34302</v>
      </c>
      <c r="H8342" t="s">
        <v>11538</v>
      </c>
      <c r="I8342" t="s">
        <v>33760</v>
      </c>
      <c r="J8342" t="s">
        <v>34303</v>
      </c>
      <c r="K8342">
        <v>180</v>
      </c>
      <c r="L8342" s="1">
        <v>161.56521739130434</v>
      </c>
    </row>
    <row r="8343" spans="1:12" hidden="1" x14ac:dyDescent="0.25">
      <c r="A8343" t="s">
        <v>34304</v>
      </c>
      <c r="B8343" t="s">
        <v>34305</v>
      </c>
      <c r="C8343" s="1">
        <v>71.467391304347828</v>
      </c>
      <c r="D8343" s="1">
        <v>94.130434782608702</v>
      </c>
      <c r="E8343">
        <v>1</v>
      </c>
      <c r="F8343" t="s">
        <v>34306</v>
      </c>
      <c r="G8343" t="s">
        <v>34307</v>
      </c>
      <c r="H8343" t="s">
        <v>34308</v>
      </c>
      <c r="I8343" t="s">
        <v>33760</v>
      </c>
      <c r="J8343" t="s">
        <v>34309</v>
      </c>
      <c r="K8343">
        <v>185</v>
      </c>
      <c r="L8343" s="1">
        <v>168.29347826086956</v>
      </c>
    </row>
    <row r="8344" spans="1:12" hidden="1" x14ac:dyDescent="0.25">
      <c r="A8344" t="s">
        <v>34310</v>
      </c>
      <c r="B8344" t="s">
        <v>34311</v>
      </c>
      <c r="C8344" s="1">
        <v>42.684782608695649</v>
      </c>
      <c r="D8344" s="1">
        <v>64.228260869565219</v>
      </c>
      <c r="E8344">
        <v>1</v>
      </c>
      <c r="F8344" t="s">
        <v>34312</v>
      </c>
      <c r="G8344" t="s">
        <v>34202</v>
      </c>
      <c r="H8344" t="s">
        <v>34168</v>
      </c>
      <c r="I8344" t="s">
        <v>33760</v>
      </c>
      <c r="J8344" t="s">
        <v>34203</v>
      </c>
      <c r="K8344">
        <v>120</v>
      </c>
      <c r="L8344" s="1">
        <v>93.413043478260875</v>
      </c>
    </row>
    <row r="8345" spans="1:12" hidden="1" x14ac:dyDescent="0.25">
      <c r="A8345" t="s">
        <v>34313</v>
      </c>
      <c r="B8345" t="s">
        <v>34314</v>
      </c>
      <c r="C8345" s="1">
        <v>77.391304347826093</v>
      </c>
      <c r="D8345" s="1">
        <v>104.89130434782609</v>
      </c>
      <c r="E8345">
        <v>1</v>
      </c>
      <c r="F8345" t="s">
        <v>34315</v>
      </c>
      <c r="G8345" t="s">
        <v>34316</v>
      </c>
      <c r="H8345" t="s">
        <v>33815</v>
      </c>
      <c r="I8345" t="s">
        <v>33760</v>
      </c>
      <c r="J8345" t="s">
        <v>34317</v>
      </c>
      <c r="K8345">
        <v>227</v>
      </c>
      <c r="L8345" s="1">
        <v>171.91304347826087</v>
      </c>
    </row>
    <row r="8346" spans="1:12" hidden="1" x14ac:dyDescent="0.25">
      <c r="A8346" t="s">
        <v>34318</v>
      </c>
      <c r="B8346" t="s">
        <v>34319</v>
      </c>
      <c r="C8346" s="1">
        <v>58.608695652173914</v>
      </c>
      <c r="D8346" s="1">
        <v>58.608695652173914</v>
      </c>
      <c r="E8346">
        <v>1</v>
      </c>
      <c r="F8346" t="s">
        <v>34320</v>
      </c>
      <c r="G8346" t="s">
        <v>34321</v>
      </c>
      <c r="H8346" t="s">
        <v>34153</v>
      </c>
      <c r="I8346" t="s">
        <v>33760</v>
      </c>
      <c r="J8346" t="s">
        <v>34322</v>
      </c>
      <c r="K8346">
        <v>190</v>
      </c>
      <c r="L8346" s="1">
        <v>170.66304347826087</v>
      </c>
    </row>
    <row r="8347" spans="1:12" hidden="1" x14ac:dyDescent="0.25">
      <c r="A8347" t="s">
        <v>34323</v>
      </c>
      <c r="B8347" t="s">
        <v>34324</v>
      </c>
      <c r="C8347" s="1">
        <v>81.217391304347828</v>
      </c>
      <c r="D8347" s="1">
        <v>97.989130434782609</v>
      </c>
      <c r="E8347">
        <v>1</v>
      </c>
      <c r="F8347" t="s">
        <v>34325</v>
      </c>
      <c r="G8347" t="s">
        <v>34025</v>
      </c>
      <c r="H8347" t="s">
        <v>14530</v>
      </c>
      <c r="I8347" t="s">
        <v>33760</v>
      </c>
      <c r="J8347" t="s">
        <v>34026</v>
      </c>
      <c r="K8347">
        <v>190</v>
      </c>
      <c r="L8347" s="1">
        <v>172.72826086956522</v>
      </c>
    </row>
    <row r="8348" spans="1:12" hidden="1" x14ac:dyDescent="0.25">
      <c r="A8348" t="s">
        <v>34326</v>
      </c>
      <c r="B8348" t="s">
        <v>34327</v>
      </c>
      <c r="C8348" s="1">
        <v>34.717391304347828</v>
      </c>
      <c r="D8348" s="1">
        <v>47.489130434782609</v>
      </c>
      <c r="E8348">
        <v>1</v>
      </c>
      <c r="F8348" t="s">
        <v>34328</v>
      </c>
      <c r="G8348" t="s">
        <v>26859</v>
      </c>
      <c r="H8348" t="s">
        <v>33815</v>
      </c>
      <c r="I8348" t="s">
        <v>33760</v>
      </c>
      <c r="J8348" t="s">
        <v>33962</v>
      </c>
      <c r="K8348">
        <v>120</v>
      </c>
      <c r="L8348" s="1">
        <v>92.815217391304344</v>
      </c>
    </row>
    <row r="8349" spans="1:12" hidden="1" x14ac:dyDescent="0.25">
      <c r="A8349" t="s">
        <v>34329</v>
      </c>
      <c r="B8349" t="s">
        <v>34330</v>
      </c>
      <c r="C8349" s="1">
        <v>46.141304347826086</v>
      </c>
      <c r="D8349" s="1">
        <v>57.086956521739133</v>
      </c>
      <c r="E8349">
        <v>1</v>
      </c>
      <c r="F8349" t="s">
        <v>34331</v>
      </c>
      <c r="G8349" t="s">
        <v>8156</v>
      </c>
      <c r="H8349" t="s">
        <v>14105</v>
      </c>
      <c r="I8349" t="s">
        <v>33760</v>
      </c>
      <c r="J8349" t="s">
        <v>34332</v>
      </c>
      <c r="K8349">
        <v>131</v>
      </c>
      <c r="L8349" s="1">
        <v>100.68478260869566</v>
      </c>
    </row>
    <row r="8350" spans="1:12" hidden="1" x14ac:dyDescent="0.25">
      <c r="A8350" t="s">
        <v>34333</v>
      </c>
      <c r="B8350" t="s">
        <v>34334</v>
      </c>
      <c r="C8350" s="1">
        <v>147.21739130434781</v>
      </c>
      <c r="D8350" s="1">
        <v>227.65217391304347</v>
      </c>
      <c r="E8350">
        <v>1</v>
      </c>
      <c r="F8350" t="s">
        <v>34335</v>
      </c>
      <c r="G8350" t="s">
        <v>7248</v>
      </c>
      <c r="H8350" t="s">
        <v>24127</v>
      </c>
      <c r="I8350" t="s">
        <v>33760</v>
      </c>
      <c r="J8350" t="s">
        <v>34336</v>
      </c>
      <c r="K8350">
        <v>430</v>
      </c>
      <c r="L8350" s="1">
        <v>328.85869565217394</v>
      </c>
    </row>
    <row r="8351" spans="1:12" hidden="1" x14ac:dyDescent="0.25">
      <c r="A8351" t="s">
        <v>34337</v>
      </c>
      <c r="B8351" t="s">
        <v>34338</v>
      </c>
      <c r="C8351" s="1">
        <v>51.315217391304351</v>
      </c>
      <c r="D8351" s="1">
        <v>72.782608695652172</v>
      </c>
      <c r="E8351">
        <v>1</v>
      </c>
      <c r="F8351" t="s">
        <v>34339</v>
      </c>
      <c r="G8351" t="s">
        <v>34340</v>
      </c>
      <c r="H8351" t="s">
        <v>33794</v>
      </c>
      <c r="I8351" t="s">
        <v>33760</v>
      </c>
      <c r="J8351" t="s">
        <v>34341</v>
      </c>
      <c r="K8351">
        <v>152</v>
      </c>
      <c r="L8351" s="1">
        <v>114.39130434782609</v>
      </c>
    </row>
    <row r="8352" spans="1:12" hidden="1" x14ac:dyDescent="0.25">
      <c r="A8352" t="s">
        <v>34342</v>
      </c>
      <c r="B8352" t="s">
        <v>34343</v>
      </c>
      <c r="C8352" s="1">
        <v>37.619565217391305</v>
      </c>
      <c r="D8352" s="1">
        <v>53.728260869565219</v>
      </c>
      <c r="E8352">
        <v>1</v>
      </c>
      <c r="F8352" t="s">
        <v>34344</v>
      </c>
      <c r="G8352" t="s">
        <v>34345</v>
      </c>
      <c r="H8352" t="s">
        <v>1911</v>
      </c>
      <c r="I8352" t="s">
        <v>33760</v>
      </c>
      <c r="J8352" t="s">
        <v>34346</v>
      </c>
      <c r="K8352">
        <v>46</v>
      </c>
      <c r="L8352" s="1">
        <v>44.304347826086953</v>
      </c>
    </row>
    <row r="8353" spans="1:12" hidden="1" x14ac:dyDescent="0.25">
      <c r="A8353" t="s">
        <v>34347</v>
      </c>
      <c r="B8353" t="s">
        <v>34348</v>
      </c>
      <c r="C8353" s="1">
        <v>29.271739130434781</v>
      </c>
      <c r="D8353" s="1">
        <v>65.858695652173907</v>
      </c>
      <c r="E8353">
        <v>1</v>
      </c>
      <c r="F8353" t="s">
        <v>34349</v>
      </c>
      <c r="G8353" t="s">
        <v>546</v>
      </c>
      <c r="H8353" t="s">
        <v>33998</v>
      </c>
      <c r="I8353" t="s">
        <v>33760</v>
      </c>
      <c r="J8353" t="s">
        <v>34350</v>
      </c>
      <c r="K8353">
        <v>124</v>
      </c>
      <c r="L8353" s="1">
        <v>44.880434782608695</v>
      </c>
    </row>
    <row r="8354" spans="1:12" hidden="1" x14ac:dyDescent="0.25">
      <c r="A8354" t="s">
        <v>34351</v>
      </c>
      <c r="B8354" t="s">
        <v>34352</v>
      </c>
      <c r="C8354" s="1">
        <v>67.108695652173907</v>
      </c>
      <c r="D8354" s="1">
        <v>95.478260869565219</v>
      </c>
      <c r="E8354">
        <v>1</v>
      </c>
      <c r="F8354" t="s">
        <v>34353</v>
      </c>
      <c r="G8354" t="s">
        <v>34354</v>
      </c>
      <c r="H8354" t="s">
        <v>14530</v>
      </c>
      <c r="I8354" t="s">
        <v>33760</v>
      </c>
      <c r="J8354" t="s">
        <v>34355</v>
      </c>
      <c r="K8354">
        <v>167</v>
      </c>
      <c r="L8354" s="1">
        <v>148.47826086956522</v>
      </c>
    </row>
    <row r="8355" spans="1:12" hidden="1" x14ac:dyDescent="0.25">
      <c r="A8355" t="s">
        <v>34356</v>
      </c>
      <c r="B8355" t="s">
        <v>34357</v>
      </c>
      <c r="C8355" s="1">
        <v>59.989130434782609</v>
      </c>
      <c r="D8355" s="1">
        <v>105.09782608695652</v>
      </c>
      <c r="E8355">
        <v>1</v>
      </c>
      <c r="F8355" t="s">
        <v>34358</v>
      </c>
      <c r="G8355" t="s">
        <v>34359</v>
      </c>
      <c r="H8355" t="s">
        <v>33868</v>
      </c>
      <c r="I8355" t="s">
        <v>33760</v>
      </c>
      <c r="J8355" t="s">
        <v>34360</v>
      </c>
      <c r="K8355">
        <v>162</v>
      </c>
      <c r="L8355" s="1">
        <v>137.04347826086956</v>
      </c>
    </row>
    <row r="8356" spans="1:12" hidden="1" x14ac:dyDescent="0.25">
      <c r="A8356" t="s">
        <v>34361</v>
      </c>
      <c r="B8356" t="s">
        <v>34362</v>
      </c>
      <c r="C8356" s="1">
        <v>49.75</v>
      </c>
      <c r="D8356" s="1">
        <v>66.423913043478265</v>
      </c>
      <c r="E8356">
        <v>1</v>
      </c>
      <c r="F8356" t="s">
        <v>34363</v>
      </c>
      <c r="G8356" t="s">
        <v>33788</v>
      </c>
      <c r="H8356" t="s">
        <v>11538</v>
      </c>
      <c r="I8356" t="s">
        <v>33760</v>
      </c>
      <c r="J8356" t="s">
        <v>33903</v>
      </c>
      <c r="K8356">
        <v>120</v>
      </c>
      <c r="L8356" s="1">
        <v>104.60869565217391</v>
      </c>
    </row>
    <row r="8357" spans="1:12" hidden="1" x14ac:dyDescent="0.25">
      <c r="A8357" t="s">
        <v>34364</v>
      </c>
      <c r="B8357" t="s">
        <v>34365</v>
      </c>
      <c r="C8357" s="1">
        <v>57.5</v>
      </c>
      <c r="D8357" s="1">
        <v>72.641304347826093</v>
      </c>
      <c r="E8357">
        <v>1</v>
      </c>
      <c r="F8357" t="s">
        <v>34366</v>
      </c>
      <c r="G8357" t="s">
        <v>34367</v>
      </c>
      <c r="H8357" t="s">
        <v>34153</v>
      </c>
      <c r="I8357" t="s">
        <v>33760</v>
      </c>
      <c r="J8357" t="s">
        <v>34368</v>
      </c>
      <c r="K8357">
        <v>156</v>
      </c>
      <c r="L8357" s="1">
        <v>127.42391304347827</v>
      </c>
    </row>
    <row r="8358" spans="1:12" hidden="1" x14ac:dyDescent="0.25">
      <c r="A8358" t="s">
        <v>34369</v>
      </c>
      <c r="B8358" t="s">
        <v>34370</v>
      </c>
      <c r="C8358" s="1">
        <v>55.152173913043477</v>
      </c>
      <c r="D8358" s="1">
        <v>71.5</v>
      </c>
      <c r="E8358">
        <v>1</v>
      </c>
      <c r="F8358" t="s">
        <v>34371</v>
      </c>
      <c r="G8358" t="s">
        <v>34372</v>
      </c>
      <c r="H8358" t="s">
        <v>24127</v>
      </c>
      <c r="I8358" t="s">
        <v>33760</v>
      </c>
      <c r="J8358" t="s">
        <v>34373</v>
      </c>
      <c r="K8358">
        <v>180</v>
      </c>
      <c r="L8358" s="1">
        <v>139.77173913043478</v>
      </c>
    </row>
    <row r="8359" spans="1:12" hidden="1" x14ac:dyDescent="0.25">
      <c r="A8359" t="s">
        <v>34374</v>
      </c>
      <c r="B8359" t="s">
        <v>34375</v>
      </c>
      <c r="C8359" s="1">
        <v>160.64130434782609</v>
      </c>
      <c r="D8359" s="1">
        <v>238.79347826086956</v>
      </c>
      <c r="E8359">
        <v>1</v>
      </c>
      <c r="F8359" t="s">
        <v>34376</v>
      </c>
      <c r="G8359" t="s">
        <v>19161</v>
      </c>
      <c r="H8359" t="s">
        <v>7216</v>
      </c>
      <c r="I8359" t="s">
        <v>33760</v>
      </c>
      <c r="J8359" t="s">
        <v>33850</v>
      </c>
      <c r="K8359">
        <v>543</v>
      </c>
      <c r="L8359" s="1">
        <v>504.83695652173913</v>
      </c>
    </row>
    <row r="8360" spans="1:12" hidden="1" x14ac:dyDescent="0.25">
      <c r="A8360" t="s">
        <v>34377</v>
      </c>
      <c r="B8360" t="s">
        <v>34378</v>
      </c>
      <c r="C8360" s="1">
        <v>167.29347826086956</v>
      </c>
      <c r="D8360" s="1">
        <v>244.5</v>
      </c>
      <c r="E8360">
        <v>1</v>
      </c>
      <c r="F8360" t="s">
        <v>34379</v>
      </c>
      <c r="G8360" t="s">
        <v>33845</v>
      </c>
      <c r="H8360" t="s">
        <v>19383</v>
      </c>
      <c r="I8360" t="s">
        <v>33760</v>
      </c>
      <c r="J8360" t="s">
        <v>33846</v>
      </c>
      <c r="K8360">
        <v>547</v>
      </c>
      <c r="L8360" s="1">
        <v>507.11956521739131</v>
      </c>
    </row>
    <row r="8361" spans="1:12" hidden="1" x14ac:dyDescent="0.25">
      <c r="A8361" t="s">
        <v>34380</v>
      </c>
      <c r="B8361" t="s">
        <v>34381</v>
      </c>
      <c r="C8361" s="1">
        <v>57.195652173913047</v>
      </c>
      <c r="D8361" s="1">
        <v>76.934782608695656</v>
      </c>
      <c r="E8361">
        <v>1</v>
      </c>
      <c r="F8361" t="s">
        <v>34382</v>
      </c>
      <c r="G8361" t="s">
        <v>10296</v>
      </c>
      <c r="H8361" t="s">
        <v>6352</v>
      </c>
      <c r="I8361" t="s">
        <v>33760</v>
      </c>
      <c r="J8361" t="s">
        <v>34044</v>
      </c>
      <c r="K8361">
        <v>120</v>
      </c>
      <c r="L8361" s="1">
        <v>102.33695652173913</v>
      </c>
    </row>
    <row r="8362" spans="1:12" hidden="1" x14ac:dyDescent="0.25">
      <c r="A8362" t="s">
        <v>34383</v>
      </c>
      <c r="B8362" t="s">
        <v>34384</v>
      </c>
      <c r="C8362" s="1">
        <v>94.304347826086953</v>
      </c>
      <c r="D8362" s="1">
        <v>168.31521739130434</v>
      </c>
      <c r="E8362">
        <v>1</v>
      </c>
      <c r="F8362" t="s">
        <v>34385</v>
      </c>
      <c r="G8362" t="s">
        <v>33943</v>
      </c>
      <c r="H8362" t="s">
        <v>33800</v>
      </c>
      <c r="I8362" t="s">
        <v>33760</v>
      </c>
      <c r="J8362" t="s">
        <v>33944</v>
      </c>
      <c r="K8362">
        <v>232</v>
      </c>
      <c r="L8362" s="1">
        <v>205.22826086956522</v>
      </c>
    </row>
    <row r="8363" spans="1:12" hidden="1" x14ac:dyDescent="0.25">
      <c r="A8363" t="s">
        <v>34386</v>
      </c>
      <c r="B8363" t="s">
        <v>34387</v>
      </c>
      <c r="C8363" s="1">
        <v>70.5</v>
      </c>
      <c r="D8363" s="1">
        <v>84.076086956521735</v>
      </c>
      <c r="E8363">
        <v>1</v>
      </c>
      <c r="F8363" t="s">
        <v>34388</v>
      </c>
      <c r="G8363" t="s">
        <v>20734</v>
      </c>
      <c r="H8363" t="s">
        <v>22870</v>
      </c>
      <c r="I8363" t="s">
        <v>33760</v>
      </c>
      <c r="J8363" t="s">
        <v>34040</v>
      </c>
      <c r="K8363">
        <v>120</v>
      </c>
      <c r="L8363" s="1">
        <v>106.75</v>
      </c>
    </row>
    <row r="8364" spans="1:12" hidden="1" x14ac:dyDescent="0.25">
      <c r="A8364" t="s">
        <v>34389</v>
      </c>
      <c r="B8364" t="s">
        <v>34390</v>
      </c>
      <c r="C8364" s="1">
        <v>36.836956521739133</v>
      </c>
      <c r="D8364" s="1">
        <v>45.282608695652172</v>
      </c>
      <c r="E8364">
        <v>1</v>
      </c>
      <c r="F8364" t="s">
        <v>34391</v>
      </c>
      <c r="G8364" t="s">
        <v>18001</v>
      </c>
      <c r="H8364" t="s">
        <v>33923</v>
      </c>
      <c r="I8364" t="s">
        <v>33760</v>
      </c>
      <c r="J8364" t="s">
        <v>34392</v>
      </c>
      <c r="K8364">
        <v>108</v>
      </c>
      <c r="L8364" s="1">
        <v>96.043478260869563</v>
      </c>
    </row>
    <row r="8365" spans="1:12" hidden="1" x14ac:dyDescent="0.25">
      <c r="A8365" t="s">
        <v>34393</v>
      </c>
      <c r="B8365" t="s">
        <v>34394</v>
      </c>
      <c r="C8365" s="1">
        <v>21.869565217391305</v>
      </c>
      <c r="D8365" s="1">
        <v>26.076086956521738</v>
      </c>
      <c r="E8365">
        <v>1</v>
      </c>
      <c r="F8365" t="s">
        <v>34395</v>
      </c>
      <c r="G8365" t="s">
        <v>5441</v>
      </c>
      <c r="H8365" t="s">
        <v>33998</v>
      </c>
      <c r="I8365" t="s">
        <v>33760</v>
      </c>
      <c r="J8365" t="s">
        <v>33999</v>
      </c>
      <c r="K8365">
        <v>60</v>
      </c>
      <c r="L8365" s="1">
        <v>48.782608695652172</v>
      </c>
    </row>
    <row r="8366" spans="1:12" hidden="1" x14ac:dyDescent="0.25">
      <c r="A8366" t="s">
        <v>34396</v>
      </c>
      <c r="B8366" t="s">
        <v>34397</v>
      </c>
      <c r="C8366" s="1">
        <v>57.858695652173914</v>
      </c>
      <c r="D8366" s="1">
        <v>76.326086956521735</v>
      </c>
      <c r="E8366">
        <v>1</v>
      </c>
      <c r="F8366" t="s">
        <v>34398</v>
      </c>
      <c r="G8366" t="s">
        <v>21075</v>
      </c>
      <c r="H8366" t="s">
        <v>34153</v>
      </c>
      <c r="I8366" t="s">
        <v>33760</v>
      </c>
      <c r="J8366" t="s">
        <v>34399</v>
      </c>
      <c r="K8366">
        <v>180</v>
      </c>
      <c r="L8366" s="1">
        <v>156.52173913043478</v>
      </c>
    </row>
    <row r="8367" spans="1:12" hidden="1" x14ac:dyDescent="0.25">
      <c r="A8367" t="s">
        <v>34400</v>
      </c>
      <c r="B8367" t="s">
        <v>34401</v>
      </c>
      <c r="C8367" s="1">
        <v>59.923913043478258</v>
      </c>
      <c r="D8367" s="1">
        <v>71.173913043478265</v>
      </c>
      <c r="E8367">
        <v>1</v>
      </c>
      <c r="F8367" t="s">
        <v>34402</v>
      </c>
      <c r="G8367" t="s">
        <v>34345</v>
      </c>
      <c r="H8367" t="s">
        <v>1911</v>
      </c>
      <c r="I8367" t="s">
        <v>33760</v>
      </c>
      <c r="J8367" t="s">
        <v>34346</v>
      </c>
      <c r="K8367">
        <v>151</v>
      </c>
      <c r="L8367" s="1">
        <v>124.56521739130434</v>
      </c>
    </row>
    <row r="8368" spans="1:12" hidden="1" x14ac:dyDescent="0.25">
      <c r="A8368" t="s">
        <v>34403</v>
      </c>
      <c r="B8368" t="s">
        <v>34404</v>
      </c>
      <c r="C8368" s="1">
        <v>69.565217391304344</v>
      </c>
      <c r="D8368" s="1">
        <v>88.641304347826093</v>
      </c>
      <c r="E8368">
        <v>1</v>
      </c>
      <c r="F8368" t="s">
        <v>34405</v>
      </c>
      <c r="G8368" t="s">
        <v>34406</v>
      </c>
      <c r="H8368" t="s">
        <v>33855</v>
      </c>
      <c r="I8368" t="s">
        <v>33760</v>
      </c>
      <c r="J8368" t="s">
        <v>34407</v>
      </c>
      <c r="K8368">
        <v>204</v>
      </c>
      <c r="L8368" s="1">
        <v>194.15217391304347</v>
      </c>
    </row>
    <row r="8369" spans="1:12" hidden="1" x14ac:dyDescent="0.25">
      <c r="A8369" t="s">
        <v>34408</v>
      </c>
      <c r="B8369" t="s">
        <v>34409</v>
      </c>
      <c r="C8369" s="1">
        <v>54.826086956521742</v>
      </c>
      <c r="D8369" s="1">
        <v>63.402173913043477</v>
      </c>
      <c r="E8369">
        <v>1</v>
      </c>
      <c r="F8369" t="s">
        <v>34410</v>
      </c>
      <c r="G8369" t="s">
        <v>34316</v>
      </c>
      <c r="H8369" t="s">
        <v>33815</v>
      </c>
      <c r="I8369" t="s">
        <v>33760</v>
      </c>
      <c r="J8369" t="s">
        <v>34317</v>
      </c>
      <c r="K8369">
        <v>201</v>
      </c>
      <c r="L8369" s="1">
        <v>138.60869565217391</v>
      </c>
    </row>
    <row r="8370" spans="1:12" hidden="1" x14ac:dyDescent="0.25">
      <c r="A8370" t="s">
        <v>34411</v>
      </c>
      <c r="B8370" t="s">
        <v>34412</v>
      </c>
      <c r="C8370" s="1">
        <v>29.369565217391305</v>
      </c>
      <c r="D8370" s="1">
        <v>33.880434782608695</v>
      </c>
      <c r="E8370">
        <v>1</v>
      </c>
      <c r="F8370" t="s">
        <v>34413</v>
      </c>
      <c r="G8370" t="s">
        <v>5441</v>
      </c>
      <c r="H8370" t="s">
        <v>33998</v>
      </c>
      <c r="I8370" t="s">
        <v>33760</v>
      </c>
      <c r="J8370" t="s">
        <v>33999</v>
      </c>
      <c r="K8370">
        <v>68</v>
      </c>
      <c r="L8370" s="1">
        <v>56.760869565217391</v>
      </c>
    </row>
    <row r="8371" spans="1:12" hidden="1" x14ac:dyDescent="0.25">
      <c r="A8371" t="s">
        <v>34414</v>
      </c>
      <c r="B8371" t="s">
        <v>34415</v>
      </c>
      <c r="C8371" s="1">
        <v>35.891304347826086</v>
      </c>
      <c r="D8371" s="1">
        <v>47.086956521739133</v>
      </c>
      <c r="E8371">
        <v>1</v>
      </c>
      <c r="F8371" t="s">
        <v>34416</v>
      </c>
      <c r="G8371" t="s">
        <v>34107</v>
      </c>
      <c r="H8371" t="s">
        <v>33855</v>
      </c>
      <c r="I8371" t="s">
        <v>33760</v>
      </c>
      <c r="J8371" t="s">
        <v>34108</v>
      </c>
      <c r="K8371">
        <v>165</v>
      </c>
      <c r="L8371" s="1">
        <v>135.38043478260869</v>
      </c>
    </row>
    <row r="8372" spans="1:12" hidden="1" x14ac:dyDescent="0.25">
      <c r="A8372" t="s">
        <v>34417</v>
      </c>
      <c r="B8372" t="s">
        <v>34418</v>
      </c>
      <c r="C8372" s="1">
        <v>43.978260869565219</v>
      </c>
      <c r="D8372" s="1">
        <v>77.956521739130437</v>
      </c>
      <c r="E8372">
        <v>1</v>
      </c>
      <c r="F8372" t="s">
        <v>34419</v>
      </c>
      <c r="G8372" t="s">
        <v>34420</v>
      </c>
      <c r="H8372" t="s">
        <v>33998</v>
      </c>
      <c r="I8372" t="s">
        <v>33760</v>
      </c>
      <c r="J8372" t="s">
        <v>34421</v>
      </c>
      <c r="K8372">
        <v>120</v>
      </c>
      <c r="L8372" s="1">
        <v>100</v>
      </c>
    </row>
    <row r="8373" spans="1:12" hidden="1" x14ac:dyDescent="0.25">
      <c r="A8373" t="s">
        <v>34422</v>
      </c>
      <c r="B8373" t="s">
        <v>34423</v>
      </c>
      <c r="C8373" s="1">
        <v>69.630434782608702</v>
      </c>
      <c r="D8373" s="1">
        <v>88.739130434782609</v>
      </c>
      <c r="E8373">
        <v>1</v>
      </c>
      <c r="F8373" t="s">
        <v>34424</v>
      </c>
      <c r="G8373" t="s">
        <v>34420</v>
      </c>
      <c r="H8373" t="s">
        <v>33998</v>
      </c>
      <c r="I8373" t="s">
        <v>33760</v>
      </c>
      <c r="J8373" t="s">
        <v>34425</v>
      </c>
      <c r="K8373">
        <v>185</v>
      </c>
      <c r="L8373" s="1">
        <v>136.25</v>
      </c>
    </row>
    <row r="8374" spans="1:12" hidden="1" x14ac:dyDescent="0.25">
      <c r="A8374" t="s">
        <v>34426</v>
      </c>
      <c r="B8374" t="s">
        <v>34427</v>
      </c>
      <c r="C8374" s="1">
        <v>76.032608695652172</v>
      </c>
      <c r="D8374" s="1">
        <v>122.46739130434783</v>
      </c>
      <c r="E8374">
        <v>1</v>
      </c>
      <c r="F8374" t="s">
        <v>34428</v>
      </c>
      <c r="G8374" t="s">
        <v>34102</v>
      </c>
      <c r="H8374" t="s">
        <v>24127</v>
      </c>
      <c r="I8374" t="s">
        <v>33760</v>
      </c>
      <c r="J8374" t="s">
        <v>34103</v>
      </c>
      <c r="K8374">
        <v>190</v>
      </c>
      <c r="L8374" s="1">
        <v>174.53260869565219</v>
      </c>
    </row>
    <row r="8375" spans="1:12" hidden="1" x14ac:dyDescent="0.25">
      <c r="A8375" t="s">
        <v>34429</v>
      </c>
      <c r="B8375" t="s">
        <v>34430</v>
      </c>
      <c r="C8375" s="1">
        <v>57.934782608695649</v>
      </c>
      <c r="D8375" s="1">
        <v>86.869565217391298</v>
      </c>
      <c r="E8375">
        <v>1</v>
      </c>
      <c r="F8375" t="s">
        <v>34431</v>
      </c>
      <c r="G8375" t="s">
        <v>775</v>
      </c>
      <c r="H8375" t="s">
        <v>11538</v>
      </c>
      <c r="I8375" t="s">
        <v>33760</v>
      </c>
      <c r="J8375" t="s">
        <v>34432</v>
      </c>
      <c r="K8375">
        <v>188</v>
      </c>
      <c r="L8375" s="1">
        <v>172.81521739130434</v>
      </c>
    </row>
    <row r="8376" spans="1:12" hidden="1" x14ac:dyDescent="0.25">
      <c r="A8376" t="s">
        <v>34433</v>
      </c>
      <c r="B8376" t="s">
        <v>34434</v>
      </c>
      <c r="C8376" s="1">
        <v>60.260869565217391</v>
      </c>
      <c r="D8376" s="1">
        <v>106.04347826086956</v>
      </c>
      <c r="E8376">
        <v>1</v>
      </c>
      <c r="F8376" t="s">
        <v>34435</v>
      </c>
      <c r="G8376" t="s">
        <v>34102</v>
      </c>
      <c r="H8376" t="s">
        <v>24127</v>
      </c>
      <c r="I8376" t="s">
        <v>33760</v>
      </c>
      <c r="J8376" t="s">
        <v>34436</v>
      </c>
      <c r="K8376">
        <v>122</v>
      </c>
      <c r="L8376" s="1">
        <v>114.68478260869566</v>
      </c>
    </row>
    <row r="8377" spans="1:12" hidden="1" x14ac:dyDescent="0.25">
      <c r="A8377" t="s">
        <v>34437</v>
      </c>
      <c r="B8377" t="s">
        <v>34438</v>
      </c>
      <c r="C8377" s="1">
        <v>47.804347826086953</v>
      </c>
      <c r="D8377" s="1">
        <v>63</v>
      </c>
      <c r="E8377">
        <v>1</v>
      </c>
      <c r="F8377" t="s">
        <v>34439</v>
      </c>
      <c r="G8377" t="s">
        <v>34440</v>
      </c>
      <c r="H8377" t="s">
        <v>6352</v>
      </c>
      <c r="I8377" t="s">
        <v>33760</v>
      </c>
      <c r="J8377" t="s">
        <v>34441</v>
      </c>
      <c r="K8377">
        <v>120</v>
      </c>
      <c r="L8377" s="1">
        <v>96.673913043478265</v>
      </c>
    </row>
    <row r="8378" spans="1:12" hidden="1" x14ac:dyDescent="0.25">
      <c r="A8378" t="s">
        <v>34442</v>
      </c>
      <c r="B8378" t="s">
        <v>34443</v>
      </c>
      <c r="C8378" s="1">
        <v>61.989130434782609</v>
      </c>
      <c r="D8378" s="1">
        <v>75.347826086956516</v>
      </c>
      <c r="E8378">
        <v>1</v>
      </c>
      <c r="F8378" t="s">
        <v>34444</v>
      </c>
      <c r="G8378" t="s">
        <v>34340</v>
      </c>
      <c r="H8378" t="s">
        <v>33794</v>
      </c>
      <c r="I8378" t="s">
        <v>33760</v>
      </c>
      <c r="J8378" t="s">
        <v>34341</v>
      </c>
      <c r="K8378">
        <v>161</v>
      </c>
      <c r="L8378" s="1">
        <v>133.72826086956522</v>
      </c>
    </row>
    <row r="8379" spans="1:12" hidden="1" x14ac:dyDescent="0.25">
      <c r="A8379" t="s">
        <v>34445</v>
      </c>
      <c r="B8379" t="s">
        <v>34446</v>
      </c>
      <c r="C8379" s="1">
        <v>46.510869565217391</v>
      </c>
      <c r="D8379" s="1">
        <v>63.391304347826086</v>
      </c>
      <c r="E8379">
        <v>1</v>
      </c>
      <c r="F8379" t="s">
        <v>34447</v>
      </c>
      <c r="G8379" t="s">
        <v>6430</v>
      </c>
      <c r="H8379" t="s">
        <v>1911</v>
      </c>
      <c r="I8379" t="s">
        <v>33760</v>
      </c>
      <c r="J8379" t="s">
        <v>33958</v>
      </c>
      <c r="K8379">
        <v>120</v>
      </c>
      <c r="L8379" s="1">
        <v>110</v>
      </c>
    </row>
    <row r="8380" spans="1:12" hidden="1" x14ac:dyDescent="0.25">
      <c r="A8380" t="s">
        <v>34448</v>
      </c>
      <c r="B8380" t="s">
        <v>34449</v>
      </c>
      <c r="C8380" s="1">
        <v>45.358695652173914</v>
      </c>
      <c r="D8380" s="1">
        <v>64.141304347826093</v>
      </c>
      <c r="E8380">
        <v>1</v>
      </c>
      <c r="F8380" t="s">
        <v>34450</v>
      </c>
      <c r="G8380" t="s">
        <v>34259</v>
      </c>
      <c r="H8380" t="s">
        <v>33998</v>
      </c>
      <c r="I8380" t="s">
        <v>33760</v>
      </c>
      <c r="J8380" t="s">
        <v>34260</v>
      </c>
      <c r="K8380">
        <v>180</v>
      </c>
      <c r="L8380" s="1">
        <v>96.195652173913047</v>
      </c>
    </row>
    <row r="8381" spans="1:12" hidden="1" x14ac:dyDescent="0.25">
      <c r="A8381" t="s">
        <v>34451</v>
      </c>
      <c r="B8381" t="s">
        <v>34452</v>
      </c>
      <c r="C8381" s="1">
        <v>45.989130434782609</v>
      </c>
      <c r="D8381" s="1">
        <v>59.369565217391305</v>
      </c>
      <c r="E8381">
        <v>1</v>
      </c>
      <c r="F8381" t="s">
        <v>34453</v>
      </c>
      <c r="G8381" t="s">
        <v>5441</v>
      </c>
      <c r="H8381" t="s">
        <v>33998</v>
      </c>
      <c r="I8381" t="s">
        <v>33760</v>
      </c>
      <c r="J8381" t="s">
        <v>33999</v>
      </c>
      <c r="K8381">
        <v>120</v>
      </c>
      <c r="L8381" s="1">
        <v>103.79347826086956</v>
      </c>
    </row>
    <row r="8382" spans="1:12" hidden="1" x14ac:dyDescent="0.25">
      <c r="A8382" t="s">
        <v>34454</v>
      </c>
      <c r="B8382" t="s">
        <v>34455</v>
      </c>
      <c r="C8382" s="1">
        <v>41.978260869565219</v>
      </c>
      <c r="D8382" s="1">
        <v>51.076086956521742</v>
      </c>
      <c r="E8382">
        <v>1</v>
      </c>
      <c r="F8382" t="s">
        <v>34456</v>
      </c>
      <c r="G8382" t="s">
        <v>34457</v>
      </c>
      <c r="H8382" t="s">
        <v>33815</v>
      </c>
      <c r="I8382" t="s">
        <v>33760</v>
      </c>
      <c r="J8382" t="s">
        <v>34458</v>
      </c>
      <c r="K8382">
        <v>120</v>
      </c>
      <c r="L8382" s="1">
        <v>107.10869565217391</v>
      </c>
    </row>
    <row r="8383" spans="1:12" hidden="1" x14ac:dyDescent="0.25">
      <c r="A8383" t="s">
        <v>34459</v>
      </c>
      <c r="B8383" t="s">
        <v>34460</v>
      </c>
      <c r="C8383" s="1">
        <v>71.413043478260875</v>
      </c>
      <c r="D8383" s="1">
        <v>86.771739130434781</v>
      </c>
      <c r="E8383">
        <v>1</v>
      </c>
      <c r="F8383" t="s">
        <v>34461</v>
      </c>
      <c r="G8383" t="s">
        <v>10296</v>
      </c>
      <c r="H8383" t="s">
        <v>6352</v>
      </c>
      <c r="I8383" t="s">
        <v>33760</v>
      </c>
      <c r="J8383" t="s">
        <v>34462</v>
      </c>
      <c r="K8383">
        <v>280</v>
      </c>
      <c r="L8383" s="1">
        <v>212.91304347826087</v>
      </c>
    </row>
    <row r="8384" spans="1:12" hidden="1" x14ac:dyDescent="0.25">
      <c r="A8384" t="s">
        <v>34463</v>
      </c>
      <c r="B8384" t="s">
        <v>34464</v>
      </c>
      <c r="C8384" s="1">
        <v>90.706521739130437</v>
      </c>
      <c r="D8384" s="1">
        <v>156.53260869565219</v>
      </c>
      <c r="E8384">
        <v>1</v>
      </c>
      <c r="F8384" t="s">
        <v>34465</v>
      </c>
      <c r="G8384" t="s">
        <v>33788</v>
      </c>
      <c r="H8384" t="s">
        <v>11538</v>
      </c>
      <c r="I8384" t="s">
        <v>33760</v>
      </c>
      <c r="J8384" t="s">
        <v>33789</v>
      </c>
      <c r="K8384">
        <v>256</v>
      </c>
      <c r="L8384" s="1">
        <v>198.41304347826087</v>
      </c>
    </row>
    <row r="8385" spans="1:12" hidden="1" x14ac:dyDescent="0.25">
      <c r="A8385" t="s">
        <v>34466</v>
      </c>
      <c r="B8385" t="s">
        <v>34467</v>
      </c>
      <c r="C8385" s="1">
        <v>31.032608695652176</v>
      </c>
      <c r="D8385" s="1">
        <v>40.195652173913047</v>
      </c>
      <c r="E8385">
        <v>1</v>
      </c>
      <c r="F8385" t="s">
        <v>34468</v>
      </c>
      <c r="G8385" t="s">
        <v>34469</v>
      </c>
      <c r="H8385" t="s">
        <v>33800</v>
      </c>
      <c r="I8385" t="s">
        <v>33760</v>
      </c>
      <c r="J8385" t="s">
        <v>34470</v>
      </c>
      <c r="K8385">
        <v>132</v>
      </c>
      <c r="L8385" s="1">
        <v>103.18478260869566</v>
      </c>
    </row>
    <row r="8386" spans="1:12" hidden="1" x14ac:dyDescent="0.25">
      <c r="A8386" t="s">
        <v>34471</v>
      </c>
      <c r="B8386" t="s">
        <v>34472</v>
      </c>
      <c r="C8386" s="1">
        <v>90.347826086956516</v>
      </c>
      <c r="D8386" s="1">
        <v>142.57608695652175</v>
      </c>
      <c r="E8386">
        <v>1</v>
      </c>
      <c r="F8386" t="s">
        <v>34473</v>
      </c>
      <c r="G8386" t="s">
        <v>34474</v>
      </c>
      <c r="H8386" t="s">
        <v>1911</v>
      </c>
      <c r="I8386" t="s">
        <v>33760</v>
      </c>
      <c r="J8386" t="s">
        <v>34475</v>
      </c>
      <c r="K8386">
        <v>195</v>
      </c>
      <c r="L8386" s="1">
        <v>176.83695652173913</v>
      </c>
    </row>
    <row r="8387" spans="1:12" hidden="1" x14ac:dyDescent="0.25">
      <c r="A8387" t="s">
        <v>34476</v>
      </c>
      <c r="B8387" t="s">
        <v>34477</v>
      </c>
      <c r="C8387" s="1">
        <v>40.75</v>
      </c>
      <c r="D8387" s="1">
        <v>51.130434782608695</v>
      </c>
      <c r="E8387">
        <v>1</v>
      </c>
      <c r="F8387" t="s">
        <v>34478</v>
      </c>
      <c r="G8387" t="s">
        <v>34479</v>
      </c>
      <c r="H8387" t="s">
        <v>33800</v>
      </c>
      <c r="I8387" t="s">
        <v>33760</v>
      </c>
      <c r="J8387" t="s">
        <v>34480</v>
      </c>
      <c r="K8387">
        <v>120</v>
      </c>
      <c r="L8387" s="1">
        <v>105.21739130434783</v>
      </c>
    </row>
    <row r="8388" spans="1:12" hidden="1" x14ac:dyDescent="0.25">
      <c r="A8388" t="s">
        <v>34481</v>
      </c>
      <c r="B8388" t="s">
        <v>34482</v>
      </c>
      <c r="C8388" s="1">
        <v>52.260869565217391</v>
      </c>
      <c r="D8388" s="1">
        <v>95.336956521739125</v>
      </c>
      <c r="E8388">
        <v>1</v>
      </c>
      <c r="F8388" t="s">
        <v>34483</v>
      </c>
      <c r="G8388" t="s">
        <v>34484</v>
      </c>
      <c r="H8388" t="s">
        <v>33800</v>
      </c>
      <c r="I8388" t="s">
        <v>33760</v>
      </c>
      <c r="J8388" t="s">
        <v>34485</v>
      </c>
      <c r="K8388">
        <v>180</v>
      </c>
      <c r="L8388" s="1">
        <v>146.92391304347825</v>
      </c>
    </row>
    <row r="8389" spans="1:12" hidden="1" x14ac:dyDescent="0.25">
      <c r="A8389" t="s">
        <v>34486</v>
      </c>
      <c r="B8389" t="s">
        <v>34487</v>
      </c>
      <c r="C8389" s="1">
        <v>58.282608695652172</v>
      </c>
      <c r="D8389" s="1">
        <v>72.532608695652172</v>
      </c>
      <c r="E8389">
        <v>1</v>
      </c>
      <c r="F8389" t="s">
        <v>34488</v>
      </c>
      <c r="G8389" t="s">
        <v>546</v>
      </c>
      <c r="H8389" t="s">
        <v>33998</v>
      </c>
      <c r="I8389" t="s">
        <v>33760</v>
      </c>
      <c r="J8389" t="s">
        <v>34350</v>
      </c>
      <c r="K8389">
        <v>234</v>
      </c>
      <c r="L8389" s="1">
        <v>173.47826086956522</v>
      </c>
    </row>
    <row r="8390" spans="1:12" hidden="1" x14ac:dyDescent="0.25">
      <c r="A8390" t="s">
        <v>34489</v>
      </c>
      <c r="B8390" t="s">
        <v>34490</v>
      </c>
      <c r="C8390" s="1">
        <v>77.076086956521735</v>
      </c>
      <c r="D8390" s="1">
        <v>139.17391304347825</v>
      </c>
      <c r="E8390">
        <v>1</v>
      </c>
      <c r="F8390" t="s">
        <v>34491</v>
      </c>
      <c r="G8390" t="s">
        <v>34189</v>
      </c>
      <c r="H8390" t="s">
        <v>11538</v>
      </c>
      <c r="I8390" t="s">
        <v>33760</v>
      </c>
      <c r="J8390" t="s">
        <v>34190</v>
      </c>
      <c r="K8390">
        <v>119</v>
      </c>
      <c r="L8390" s="1">
        <v>107.6195652173913</v>
      </c>
    </row>
    <row r="8391" spans="1:12" hidden="1" x14ac:dyDescent="0.25">
      <c r="A8391" t="s">
        <v>34492</v>
      </c>
      <c r="B8391" t="s">
        <v>34493</v>
      </c>
      <c r="C8391" s="1">
        <v>82.847826086956516</v>
      </c>
      <c r="D8391" s="1">
        <v>156.5</v>
      </c>
      <c r="E8391">
        <v>1</v>
      </c>
      <c r="F8391" t="s">
        <v>34494</v>
      </c>
      <c r="G8391" t="s">
        <v>24265</v>
      </c>
      <c r="H8391" t="s">
        <v>33806</v>
      </c>
      <c r="I8391" t="s">
        <v>33760</v>
      </c>
      <c r="J8391" t="s">
        <v>34495</v>
      </c>
      <c r="K8391">
        <v>240</v>
      </c>
      <c r="L8391" s="1">
        <v>212.14130434782609</v>
      </c>
    </row>
    <row r="8392" spans="1:12" hidden="1" x14ac:dyDescent="0.25">
      <c r="A8392" t="s">
        <v>34496</v>
      </c>
      <c r="B8392" t="s">
        <v>34497</v>
      </c>
      <c r="C8392" s="1">
        <v>40.880434782608695</v>
      </c>
      <c r="D8392" s="1">
        <v>80.358695652173907</v>
      </c>
      <c r="E8392">
        <v>1</v>
      </c>
      <c r="F8392" t="s">
        <v>34498</v>
      </c>
      <c r="G8392" t="s">
        <v>26859</v>
      </c>
      <c r="H8392" t="s">
        <v>33815</v>
      </c>
      <c r="I8392" t="s">
        <v>33760</v>
      </c>
      <c r="J8392" t="s">
        <v>33962</v>
      </c>
      <c r="K8392">
        <v>170</v>
      </c>
      <c r="L8392" s="1">
        <v>146.71739130434781</v>
      </c>
    </row>
    <row r="8393" spans="1:12" hidden="1" x14ac:dyDescent="0.25">
      <c r="A8393" t="s">
        <v>34499</v>
      </c>
      <c r="B8393" t="s">
        <v>34500</v>
      </c>
      <c r="C8393" s="1">
        <v>20.677777777777777</v>
      </c>
      <c r="D8393" s="1">
        <v>21.5</v>
      </c>
      <c r="E8393">
        <v>1</v>
      </c>
      <c r="F8393" t="s">
        <v>34501</v>
      </c>
      <c r="G8393" t="s">
        <v>34116</v>
      </c>
      <c r="H8393" t="s">
        <v>33800</v>
      </c>
      <c r="I8393" t="s">
        <v>33760</v>
      </c>
      <c r="J8393" t="s">
        <v>34117</v>
      </c>
      <c r="K8393">
        <v>60</v>
      </c>
      <c r="L8393" s="1">
        <v>47.021739130434781</v>
      </c>
    </row>
    <row r="8394" spans="1:12" hidden="1" x14ac:dyDescent="0.25">
      <c r="A8394" t="s">
        <v>34502</v>
      </c>
      <c r="B8394" t="s">
        <v>34503</v>
      </c>
      <c r="C8394" s="1">
        <v>48.532608695652172</v>
      </c>
      <c r="D8394" s="1">
        <v>75.239130434782609</v>
      </c>
      <c r="E8394">
        <v>1</v>
      </c>
      <c r="F8394" t="s">
        <v>34504</v>
      </c>
      <c r="G8394" t="s">
        <v>16094</v>
      </c>
      <c r="H8394" t="s">
        <v>33998</v>
      </c>
      <c r="I8394" t="s">
        <v>33760</v>
      </c>
      <c r="J8394" t="s">
        <v>34213</v>
      </c>
      <c r="K8394">
        <v>200</v>
      </c>
      <c r="L8394" s="1">
        <v>131.16304347826087</v>
      </c>
    </row>
    <row r="8395" spans="1:12" hidden="1" x14ac:dyDescent="0.25">
      <c r="A8395" t="s">
        <v>34505</v>
      </c>
      <c r="B8395" t="s">
        <v>34506</v>
      </c>
      <c r="C8395" s="1">
        <v>60.195652173913047</v>
      </c>
      <c r="D8395" s="1">
        <v>68.510869565217391</v>
      </c>
      <c r="E8395">
        <v>1</v>
      </c>
      <c r="F8395" t="s">
        <v>34507</v>
      </c>
      <c r="G8395" t="s">
        <v>34202</v>
      </c>
      <c r="H8395" t="s">
        <v>34168</v>
      </c>
      <c r="I8395" t="s">
        <v>33760</v>
      </c>
      <c r="J8395" t="s">
        <v>34203</v>
      </c>
      <c r="K8395">
        <v>180</v>
      </c>
      <c r="L8395" s="1">
        <v>103.03260869565217</v>
      </c>
    </row>
    <row r="8396" spans="1:12" hidden="1" x14ac:dyDescent="0.25">
      <c r="A8396" t="s">
        <v>34508</v>
      </c>
      <c r="B8396" t="s">
        <v>34482</v>
      </c>
      <c r="C8396" s="1">
        <v>62.695652173913047</v>
      </c>
      <c r="D8396" s="1">
        <v>84.565217391304344</v>
      </c>
      <c r="E8396">
        <v>1</v>
      </c>
      <c r="F8396" t="s">
        <v>34509</v>
      </c>
      <c r="G8396" t="s">
        <v>34112</v>
      </c>
      <c r="H8396" t="s">
        <v>33806</v>
      </c>
      <c r="I8396" t="s">
        <v>33760</v>
      </c>
      <c r="J8396" t="s">
        <v>34113</v>
      </c>
      <c r="K8396">
        <v>180</v>
      </c>
      <c r="L8396" s="1">
        <v>152.70652173913044</v>
      </c>
    </row>
    <row r="8397" spans="1:12" hidden="1" x14ac:dyDescent="0.25">
      <c r="A8397" t="s">
        <v>34510</v>
      </c>
      <c r="B8397" t="s">
        <v>34511</v>
      </c>
      <c r="C8397" s="1">
        <v>24.282608695652176</v>
      </c>
      <c r="D8397" s="1">
        <v>48.326086956521742</v>
      </c>
      <c r="E8397">
        <v>1</v>
      </c>
      <c r="F8397" t="s">
        <v>34512</v>
      </c>
      <c r="G8397" t="s">
        <v>34513</v>
      </c>
      <c r="H8397" t="s">
        <v>11538</v>
      </c>
      <c r="I8397" t="s">
        <v>33760</v>
      </c>
      <c r="J8397" t="s">
        <v>34514</v>
      </c>
      <c r="K8397">
        <v>60</v>
      </c>
      <c r="L8397" s="1">
        <v>46.097826086956523</v>
      </c>
    </row>
    <row r="8398" spans="1:12" hidden="1" x14ac:dyDescent="0.25">
      <c r="A8398" t="s">
        <v>34515</v>
      </c>
      <c r="B8398" t="s">
        <v>34516</v>
      </c>
      <c r="C8398" s="1">
        <v>21.217391304347824</v>
      </c>
      <c r="D8398" s="1">
        <v>30.413043478260871</v>
      </c>
      <c r="E8398">
        <v>1</v>
      </c>
      <c r="F8398" t="s">
        <v>34517</v>
      </c>
      <c r="G8398" t="s">
        <v>16094</v>
      </c>
      <c r="H8398" t="s">
        <v>33998</v>
      </c>
      <c r="I8398" t="s">
        <v>33760</v>
      </c>
      <c r="J8398" t="s">
        <v>34213</v>
      </c>
      <c r="K8398">
        <v>64</v>
      </c>
      <c r="L8398" s="1">
        <v>48.434782608695649</v>
      </c>
    </row>
    <row r="8399" spans="1:12" hidden="1" x14ac:dyDescent="0.25">
      <c r="A8399" t="s">
        <v>34518</v>
      </c>
      <c r="B8399" t="s">
        <v>34519</v>
      </c>
      <c r="C8399" s="1">
        <v>37.5</v>
      </c>
      <c r="D8399" s="1">
        <v>50.673913043478258</v>
      </c>
      <c r="E8399">
        <v>1</v>
      </c>
      <c r="F8399" t="s">
        <v>34520</v>
      </c>
      <c r="G8399" t="s">
        <v>33873</v>
      </c>
      <c r="H8399" t="s">
        <v>33800</v>
      </c>
      <c r="I8399" t="s">
        <v>33760</v>
      </c>
      <c r="J8399" t="s">
        <v>33874</v>
      </c>
      <c r="K8399">
        <v>120</v>
      </c>
      <c r="L8399" s="1">
        <v>104.55434782608695</v>
      </c>
    </row>
    <row r="8400" spans="1:12" hidden="1" x14ac:dyDescent="0.25">
      <c r="A8400" t="s">
        <v>34521</v>
      </c>
      <c r="B8400" t="s">
        <v>34522</v>
      </c>
      <c r="C8400" s="1">
        <v>85.673913043478265</v>
      </c>
      <c r="D8400" s="1">
        <v>121.17391304347827</v>
      </c>
      <c r="E8400">
        <v>1</v>
      </c>
      <c r="F8400" t="s">
        <v>34523</v>
      </c>
      <c r="G8400" t="s">
        <v>33922</v>
      </c>
      <c r="H8400" t="s">
        <v>33923</v>
      </c>
      <c r="I8400" t="s">
        <v>33760</v>
      </c>
      <c r="J8400" t="s">
        <v>34524</v>
      </c>
      <c r="K8400">
        <v>260</v>
      </c>
      <c r="L8400" s="1">
        <v>217</v>
      </c>
    </row>
    <row r="8401" spans="1:12" hidden="1" x14ac:dyDescent="0.25">
      <c r="A8401" t="s">
        <v>34525</v>
      </c>
      <c r="B8401" t="s">
        <v>34526</v>
      </c>
      <c r="C8401" s="1">
        <v>25.978260869565219</v>
      </c>
      <c r="D8401" s="1">
        <v>46.108695652173914</v>
      </c>
      <c r="E8401">
        <v>1</v>
      </c>
      <c r="F8401" t="s">
        <v>34527</v>
      </c>
      <c r="G8401" t="s">
        <v>13239</v>
      </c>
      <c r="H8401" t="s">
        <v>34308</v>
      </c>
      <c r="I8401" t="s">
        <v>33760</v>
      </c>
      <c r="J8401" t="s">
        <v>34528</v>
      </c>
      <c r="K8401">
        <v>67</v>
      </c>
      <c r="L8401" s="1">
        <v>59.967391304347828</v>
      </c>
    </row>
    <row r="8402" spans="1:12" hidden="1" x14ac:dyDescent="0.25">
      <c r="A8402" t="s">
        <v>34529</v>
      </c>
      <c r="B8402" t="s">
        <v>34530</v>
      </c>
      <c r="C8402" s="1">
        <v>97.467391304347828</v>
      </c>
      <c r="D8402" s="1">
        <v>184.54347826086956</v>
      </c>
      <c r="E8402">
        <v>1</v>
      </c>
      <c r="F8402" t="s">
        <v>34531</v>
      </c>
      <c r="G8402" t="s">
        <v>16680</v>
      </c>
      <c r="H8402" t="s">
        <v>19383</v>
      </c>
      <c r="I8402" t="s">
        <v>33760</v>
      </c>
      <c r="J8402" t="s">
        <v>34121</v>
      </c>
      <c r="K8402">
        <v>283</v>
      </c>
      <c r="L8402" s="1">
        <v>264.57608695652175</v>
      </c>
    </row>
    <row r="8403" spans="1:12" hidden="1" x14ac:dyDescent="0.25">
      <c r="A8403" t="s">
        <v>34532</v>
      </c>
      <c r="B8403" t="s">
        <v>34533</v>
      </c>
      <c r="C8403" s="1">
        <v>31.989130434782609</v>
      </c>
      <c r="D8403" s="1">
        <v>45.717391304347828</v>
      </c>
      <c r="E8403">
        <v>1</v>
      </c>
      <c r="F8403" t="s">
        <v>34534</v>
      </c>
      <c r="G8403" t="s">
        <v>318</v>
      </c>
      <c r="H8403" t="s">
        <v>10423</v>
      </c>
      <c r="I8403" t="s">
        <v>33760</v>
      </c>
      <c r="J8403" t="s">
        <v>34535</v>
      </c>
      <c r="K8403">
        <v>180</v>
      </c>
      <c r="L8403" s="1">
        <v>99.967391304347828</v>
      </c>
    </row>
    <row r="8404" spans="1:12" hidden="1" x14ac:dyDescent="0.25">
      <c r="A8404" t="s">
        <v>34536</v>
      </c>
      <c r="B8404" t="s">
        <v>34537</v>
      </c>
      <c r="C8404" s="1">
        <v>49.608695652173914</v>
      </c>
      <c r="D8404" s="1">
        <v>60.315217391304351</v>
      </c>
      <c r="E8404">
        <v>1</v>
      </c>
      <c r="F8404" t="s">
        <v>34538</v>
      </c>
      <c r="G8404" t="s">
        <v>34173</v>
      </c>
      <c r="H8404" t="s">
        <v>6352</v>
      </c>
      <c r="I8404" t="s">
        <v>33760</v>
      </c>
      <c r="J8404" t="s">
        <v>34174</v>
      </c>
      <c r="K8404">
        <v>179</v>
      </c>
      <c r="L8404" s="1">
        <v>136.40217391304347</v>
      </c>
    </row>
    <row r="8405" spans="1:12" hidden="1" x14ac:dyDescent="0.25">
      <c r="A8405" t="s">
        <v>34539</v>
      </c>
      <c r="B8405" t="s">
        <v>34540</v>
      </c>
      <c r="C8405" s="1">
        <v>74.108695652173907</v>
      </c>
      <c r="D8405" s="1">
        <v>149.13043478260869</v>
      </c>
      <c r="E8405">
        <v>1</v>
      </c>
      <c r="F8405" t="s">
        <v>34541</v>
      </c>
      <c r="G8405" t="s">
        <v>6567</v>
      </c>
      <c r="H8405" t="s">
        <v>33806</v>
      </c>
      <c r="I8405" t="s">
        <v>33760</v>
      </c>
      <c r="J8405" t="s">
        <v>34542</v>
      </c>
      <c r="K8405">
        <v>236</v>
      </c>
      <c r="L8405" s="1">
        <v>197.64130434782609</v>
      </c>
    </row>
    <row r="8406" spans="1:12" hidden="1" x14ac:dyDescent="0.25">
      <c r="A8406" t="s">
        <v>34543</v>
      </c>
      <c r="B8406" t="s">
        <v>34544</v>
      </c>
      <c r="C8406" s="1">
        <v>104.75</v>
      </c>
      <c r="D8406" s="1">
        <v>160.14130434782609</v>
      </c>
      <c r="E8406">
        <v>1</v>
      </c>
      <c r="F8406" t="s">
        <v>34545</v>
      </c>
      <c r="G8406" t="s">
        <v>33989</v>
      </c>
      <c r="H8406" t="s">
        <v>33923</v>
      </c>
      <c r="I8406" t="s">
        <v>33760</v>
      </c>
      <c r="J8406" t="s">
        <v>33990</v>
      </c>
      <c r="K8406">
        <v>247</v>
      </c>
      <c r="L8406" s="1">
        <v>234.29347826086956</v>
      </c>
    </row>
    <row r="8407" spans="1:12" hidden="1" x14ac:dyDescent="0.25">
      <c r="A8407" t="s">
        <v>34546</v>
      </c>
      <c r="B8407" t="s">
        <v>34547</v>
      </c>
      <c r="C8407" s="1">
        <v>71.043478260869563</v>
      </c>
      <c r="D8407" s="1">
        <v>89.652173913043484</v>
      </c>
      <c r="E8407">
        <v>1</v>
      </c>
      <c r="F8407" t="s">
        <v>34548</v>
      </c>
      <c r="G8407" t="s">
        <v>34549</v>
      </c>
      <c r="H8407" t="s">
        <v>33806</v>
      </c>
      <c r="I8407" t="s">
        <v>33760</v>
      </c>
      <c r="J8407" t="s">
        <v>34550</v>
      </c>
      <c r="K8407">
        <v>240</v>
      </c>
      <c r="L8407" s="1">
        <v>181.19565217391303</v>
      </c>
    </row>
    <row r="8408" spans="1:12" hidden="1" x14ac:dyDescent="0.25">
      <c r="A8408" t="s">
        <v>34551</v>
      </c>
      <c r="B8408" t="s">
        <v>34552</v>
      </c>
      <c r="C8408" s="1">
        <v>60.315217391304351</v>
      </c>
      <c r="D8408" s="1">
        <v>107.29347826086956</v>
      </c>
      <c r="E8408">
        <v>1</v>
      </c>
      <c r="F8408" t="s">
        <v>34553</v>
      </c>
      <c r="G8408" t="s">
        <v>16094</v>
      </c>
      <c r="H8408" t="s">
        <v>33998</v>
      </c>
      <c r="I8408" t="s">
        <v>33760</v>
      </c>
      <c r="J8408" t="s">
        <v>34213</v>
      </c>
      <c r="K8408">
        <v>180</v>
      </c>
      <c r="L8408" s="1">
        <v>143.85869565217391</v>
      </c>
    </row>
    <row r="8409" spans="1:12" hidden="1" x14ac:dyDescent="0.25">
      <c r="A8409" t="s">
        <v>34554</v>
      </c>
      <c r="B8409" t="s">
        <v>34555</v>
      </c>
      <c r="C8409" s="1">
        <v>61.576086956521742</v>
      </c>
      <c r="D8409" s="1">
        <v>80.728260869565219</v>
      </c>
      <c r="E8409">
        <v>1</v>
      </c>
      <c r="F8409" t="s">
        <v>34556</v>
      </c>
      <c r="G8409" t="s">
        <v>33922</v>
      </c>
      <c r="H8409" t="s">
        <v>33923</v>
      </c>
      <c r="I8409" t="s">
        <v>33760</v>
      </c>
      <c r="J8409" t="s">
        <v>34557</v>
      </c>
      <c r="K8409">
        <v>180</v>
      </c>
      <c r="L8409" s="1">
        <v>154.39130434782609</v>
      </c>
    </row>
    <row r="8410" spans="1:12" hidden="1" x14ac:dyDescent="0.25">
      <c r="A8410" t="s">
        <v>34558</v>
      </c>
      <c r="B8410" t="s">
        <v>34559</v>
      </c>
      <c r="C8410" s="1">
        <v>23.858695652173914</v>
      </c>
      <c r="D8410" s="1">
        <v>35.532608695652172</v>
      </c>
      <c r="E8410">
        <v>1</v>
      </c>
      <c r="F8410" t="s">
        <v>34560</v>
      </c>
      <c r="G8410" t="s">
        <v>20483</v>
      </c>
      <c r="H8410" t="s">
        <v>10423</v>
      </c>
      <c r="I8410" t="s">
        <v>33760</v>
      </c>
      <c r="J8410" t="s">
        <v>34230</v>
      </c>
      <c r="K8410">
        <v>60</v>
      </c>
      <c r="L8410" s="1">
        <v>56.521739130434781</v>
      </c>
    </row>
    <row r="8411" spans="1:12" hidden="1" x14ac:dyDescent="0.25">
      <c r="A8411" t="s">
        <v>34561</v>
      </c>
      <c r="B8411" t="s">
        <v>34562</v>
      </c>
      <c r="C8411" s="1">
        <v>78.163043478260875</v>
      </c>
      <c r="D8411" s="1">
        <v>101.26086956521739</v>
      </c>
      <c r="E8411">
        <v>1</v>
      </c>
      <c r="F8411" t="s">
        <v>34563</v>
      </c>
      <c r="G8411" t="s">
        <v>34420</v>
      </c>
      <c r="H8411" t="s">
        <v>33998</v>
      </c>
      <c r="I8411" t="s">
        <v>33760</v>
      </c>
      <c r="J8411" t="s">
        <v>34425</v>
      </c>
      <c r="K8411">
        <v>204</v>
      </c>
      <c r="L8411" s="1">
        <v>181.57608695652175</v>
      </c>
    </row>
    <row r="8412" spans="1:12" hidden="1" x14ac:dyDescent="0.25">
      <c r="A8412" t="s">
        <v>34564</v>
      </c>
      <c r="B8412" t="s">
        <v>34565</v>
      </c>
      <c r="C8412" s="1">
        <v>46.934782608695649</v>
      </c>
      <c r="D8412" s="1">
        <v>95.413043478260875</v>
      </c>
      <c r="E8412">
        <v>1</v>
      </c>
      <c r="F8412" t="s">
        <v>34566</v>
      </c>
      <c r="G8412" t="s">
        <v>34567</v>
      </c>
      <c r="H8412" t="s">
        <v>33806</v>
      </c>
      <c r="I8412" t="s">
        <v>33760</v>
      </c>
      <c r="J8412" t="s">
        <v>34568</v>
      </c>
      <c r="K8412">
        <v>113</v>
      </c>
      <c r="L8412" s="1">
        <v>92.836956521739125</v>
      </c>
    </row>
    <row r="8413" spans="1:12" hidden="1" x14ac:dyDescent="0.25">
      <c r="A8413" t="s">
        <v>34569</v>
      </c>
      <c r="B8413" t="s">
        <v>8365</v>
      </c>
      <c r="C8413" s="1">
        <v>54.184782608695649</v>
      </c>
      <c r="D8413" s="1">
        <v>71.641304347826093</v>
      </c>
      <c r="E8413">
        <v>1</v>
      </c>
      <c r="F8413" t="s">
        <v>34570</v>
      </c>
      <c r="G8413" t="s">
        <v>34003</v>
      </c>
      <c r="H8413" t="s">
        <v>33800</v>
      </c>
      <c r="I8413" t="s">
        <v>33760</v>
      </c>
      <c r="J8413" t="s">
        <v>34004</v>
      </c>
      <c r="K8413">
        <v>170</v>
      </c>
      <c r="L8413" s="1">
        <v>161.53260869565219</v>
      </c>
    </row>
    <row r="8414" spans="1:12" hidden="1" x14ac:dyDescent="0.25">
      <c r="A8414" t="s">
        <v>34571</v>
      </c>
      <c r="B8414" t="s">
        <v>34572</v>
      </c>
      <c r="C8414" s="1">
        <v>45.228260869565219</v>
      </c>
      <c r="D8414" s="1">
        <v>67.793478260869563</v>
      </c>
      <c r="E8414">
        <v>1</v>
      </c>
      <c r="F8414" t="s">
        <v>34573</v>
      </c>
      <c r="G8414" t="s">
        <v>20483</v>
      </c>
      <c r="H8414" t="s">
        <v>10423</v>
      </c>
      <c r="I8414" t="s">
        <v>33760</v>
      </c>
      <c r="J8414" t="s">
        <v>34230</v>
      </c>
      <c r="K8414">
        <v>120</v>
      </c>
      <c r="L8414" s="1">
        <v>114.45652173913044</v>
      </c>
    </row>
    <row r="8415" spans="1:12" hidden="1" x14ac:dyDescent="0.25">
      <c r="A8415" t="s">
        <v>34574</v>
      </c>
      <c r="B8415" t="s">
        <v>34575</v>
      </c>
      <c r="C8415" s="1">
        <v>42.913043478260867</v>
      </c>
      <c r="D8415" s="1">
        <v>54.315217391304351</v>
      </c>
      <c r="E8415">
        <v>1</v>
      </c>
      <c r="F8415" t="s">
        <v>34576</v>
      </c>
      <c r="G8415" t="s">
        <v>34577</v>
      </c>
      <c r="H8415" t="s">
        <v>33868</v>
      </c>
      <c r="I8415" t="s">
        <v>33760</v>
      </c>
      <c r="J8415" t="s">
        <v>34578</v>
      </c>
      <c r="K8415">
        <v>151</v>
      </c>
      <c r="L8415" s="1">
        <v>101.51086956521739</v>
      </c>
    </row>
    <row r="8416" spans="1:12" hidden="1" x14ac:dyDescent="0.25">
      <c r="A8416" t="s">
        <v>34579</v>
      </c>
      <c r="B8416" t="s">
        <v>34580</v>
      </c>
      <c r="C8416" s="1">
        <v>25.663043478260871</v>
      </c>
      <c r="D8416" s="1">
        <v>31.315217391304348</v>
      </c>
      <c r="E8416">
        <v>1</v>
      </c>
      <c r="F8416" t="s">
        <v>34581</v>
      </c>
      <c r="G8416" t="s">
        <v>6866</v>
      </c>
      <c r="H8416" t="s">
        <v>6352</v>
      </c>
      <c r="I8416" t="s">
        <v>33760</v>
      </c>
      <c r="J8416" t="s">
        <v>34582</v>
      </c>
      <c r="K8416">
        <v>51</v>
      </c>
      <c r="L8416" s="1">
        <v>48.239130434782609</v>
      </c>
    </row>
    <row r="8417" spans="1:12" hidden="1" x14ac:dyDescent="0.25">
      <c r="A8417" t="s">
        <v>34583</v>
      </c>
      <c r="B8417" t="s">
        <v>34584</v>
      </c>
      <c r="C8417" s="1">
        <v>60.978260869565219</v>
      </c>
      <c r="D8417" s="1">
        <v>97.358695652173907</v>
      </c>
      <c r="E8417">
        <v>1</v>
      </c>
      <c r="F8417" t="s">
        <v>34585</v>
      </c>
      <c r="G8417" t="s">
        <v>34420</v>
      </c>
      <c r="H8417" t="s">
        <v>33998</v>
      </c>
      <c r="I8417" t="s">
        <v>33760</v>
      </c>
      <c r="J8417" t="s">
        <v>34586</v>
      </c>
      <c r="K8417">
        <v>180</v>
      </c>
      <c r="L8417" s="1">
        <v>126.33695652173913</v>
      </c>
    </row>
    <row r="8418" spans="1:12" hidden="1" x14ac:dyDescent="0.25">
      <c r="A8418" t="s">
        <v>34587</v>
      </c>
      <c r="B8418" t="s">
        <v>34588</v>
      </c>
      <c r="C8418" s="1">
        <v>42.206521739130437</v>
      </c>
      <c r="D8418" s="1">
        <v>63.326086956521742</v>
      </c>
      <c r="E8418">
        <v>1</v>
      </c>
      <c r="F8418" t="s">
        <v>34589</v>
      </c>
      <c r="G8418" t="s">
        <v>34590</v>
      </c>
      <c r="H8418" t="s">
        <v>6352</v>
      </c>
      <c r="I8418" t="s">
        <v>33760</v>
      </c>
      <c r="J8418" t="s">
        <v>34591</v>
      </c>
      <c r="K8418">
        <v>140</v>
      </c>
      <c r="L8418" s="1">
        <v>103.35869565217391</v>
      </c>
    </row>
    <row r="8419" spans="1:12" hidden="1" x14ac:dyDescent="0.25">
      <c r="A8419" t="s">
        <v>34592</v>
      </c>
      <c r="B8419" t="s">
        <v>34593</v>
      </c>
      <c r="C8419" s="1">
        <v>61.097826086956523</v>
      </c>
      <c r="D8419" s="1">
        <v>83.75</v>
      </c>
      <c r="E8419">
        <v>1</v>
      </c>
      <c r="F8419" t="s">
        <v>34594</v>
      </c>
      <c r="G8419" t="s">
        <v>5279</v>
      </c>
      <c r="H8419" t="s">
        <v>24127</v>
      </c>
      <c r="I8419" t="s">
        <v>33760</v>
      </c>
      <c r="J8419" t="s">
        <v>34595</v>
      </c>
      <c r="K8419">
        <v>138</v>
      </c>
      <c r="L8419" s="1">
        <v>115.44565217391305</v>
      </c>
    </row>
    <row r="8420" spans="1:12" hidden="1" x14ac:dyDescent="0.25">
      <c r="A8420" t="s">
        <v>34596</v>
      </c>
      <c r="B8420" t="s">
        <v>34597</v>
      </c>
      <c r="C8420" s="1">
        <v>66.119565217391298</v>
      </c>
      <c r="D8420" s="1">
        <v>82.75</v>
      </c>
      <c r="E8420">
        <v>1</v>
      </c>
      <c r="F8420" t="s">
        <v>34598</v>
      </c>
      <c r="G8420" t="s">
        <v>8156</v>
      </c>
      <c r="H8420" t="s">
        <v>14105</v>
      </c>
      <c r="I8420" t="s">
        <v>33760</v>
      </c>
      <c r="J8420" t="s">
        <v>34332</v>
      </c>
      <c r="K8420">
        <v>215</v>
      </c>
      <c r="L8420" s="1">
        <v>141.63043478260869</v>
      </c>
    </row>
    <row r="8421" spans="1:12" hidden="1" x14ac:dyDescent="0.25">
      <c r="A8421" t="s">
        <v>34599</v>
      </c>
      <c r="B8421" t="s">
        <v>34600</v>
      </c>
      <c r="C8421" s="1">
        <v>40.521739130434781</v>
      </c>
      <c r="D8421" s="1">
        <v>76.945652173913047</v>
      </c>
      <c r="E8421">
        <v>1</v>
      </c>
      <c r="F8421" t="s">
        <v>34601</v>
      </c>
      <c r="G8421" t="s">
        <v>5441</v>
      </c>
      <c r="H8421" t="s">
        <v>33998</v>
      </c>
      <c r="I8421" t="s">
        <v>33760</v>
      </c>
      <c r="J8421" t="s">
        <v>33999</v>
      </c>
      <c r="K8421">
        <v>123</v>
      </c>
      <c r="L8421" s="1">
        <v>97.543478260869563</v>
      </c>
    </row>
    <row r="8422" spans="1:12" hidden="1" x14ac:dyDescent="0.25">
      <c r="A8422" t="s">
        <v>34602</v>
      </c>
      <c r="B8422" t="s">
        <v>34603</v>
      </c>
      <c r="C8422" s="1">
        <v>57.652173913043477</v>
      </c>
      <c r="D8422" s="1">
        <v>77.760869565217391</v>
      </c>
      <c r="E8422">
        <v>1</v>
      </c>
      <c r="F8422" t="s">
        <v>34604</v>
      </c>
      <c r="G8422" t="s">
        <v>34605</v>
      </c>
      <c r="H8422" t="s">
        <v>33806</v>
      </c>
      <c r="I8422" t="s">
        <v>33760</v>
      </c>
      <c r="J8422" t="s">
        <v>34606</v>
      </c>
      <c r="K8422">
        <v>159</v>
      </c>
      <c r="L8422" s="1">
        <v>133.69565217391303</v>
      </c>
    </row>
    <row r="8423" spans="1:12" hidden="1" x14ac:dyDescent="0.25">
      <c r="A8423" t="s">
        <v>34607</v>
      </c>
      <c r="B8423" t="s">
        <v>34608</v>
      </c>
      <c r="C8423" s="1">
        <v>40.793478260869563</v>
      </c>
      <c r="D8423" s="1">
        <v>56.152173913043477</v>
      </c>
      <c r="E8423">
        <v>1</v>
      </c>
      <c r="F8423" t="s">
        <v>34609</v>
      </c>
      <c r="G8423" t="s">
        <v>34610</v>
      </c>
      <c r="H8423" t="s">
        <v>19383</v>
      </c>
      <c r="I8423" t="s">
        <v>33760</v>
      </c>
      <c r="J8423" t="s">
        <v>34611</v>
      </c>
      <c r="K8423">
        <v>84</v>
      </c>
      <c r="L8423" s="1">
        <v>72.684782608695656</v>
      </c>
    </row>
    <row r="8424" spans="1:12" hidden="1" x14ac:dyDescent="0.25">
      <c r="A8424" t="s">
        <v>34612</v>
      </c>
      <c r="B8424" t="s">
        <v>34613</v>
      </c>
      <c r="C8424" s="1">
        <v>58.510869565217391</v>
      </c>
      <c r="D8424" s="1">
        <v>81.695652173913047</v>
      </c>
      <c r="E8424">
        <v>1</v>
      </c>
      <c r="F8424" t="s">
        <v>34614</v>
      </c>
      <c r="G8424" t="s">
        <v>5868</v>
      </c>
      <c r="H8424" t="s">
        <v>33855</v>
      </c>
      <c r="I8424" t="s">
        <v>33760</v>
      </c>
      <c r="J8424" t="s">
        <v>33860</v>
      </c>
      <c r="K8424">
        <v>150</v>
      </c>
      <c r="L8424" s="1">
        <v>140.97826086956522</v>
      </c>
    </row>
    <row r="8425" spans="1:12" hidden="1" x14ac:dyDescent="0.25">
      <c r="A8425" t="s">
        <v>34615</v>
      </c>
      <c r="B8425" t="s">
        <v>34616</v>
      </c>
      <c r="C8425" s="1">
        <v>55.228260869565219</v>
      </c>
      <c r="D8425" s="1">
        <v>70.717391304347828</v>
      </c>
      <c r="E8425">
        <v>1</v>
      </c>
      <c r="F8425" t="s">
        <v>34617</v>
      </c>
      <c r="G8425" t="s">
        <v>33953</v>
      </c>
      <c r="H8425" t="s">
        <v>33815</v>
      </c>
      <c r="I8425" t="s">
        <v>33760</v>
      </c>
      <c r="J8425" t="s">
        <v>34618</v>
      </c>
      <c r="K8425">
        <v>180</v>
      </c>
      <c r="L8425" s="1">
        <v>146.72826086956522</v>
      </c>
    </row>
    <row r="8426" spans="1:12" hidden="1" x14ac:dyDescent="0.25">
      <c r="A8426" t="s">
        <v>34619</v>
      </c>
      <c r="B8426" t="s">
        <v>34620</v>
      </c>
      <c r="C8426" s="1">
        <v>50.565217391304351</v>
      </c>
      <c r="D8426" s="1">
        <v>72.75</v>
      </c>
      <c r="E8426">
        <v>1</v>
      </c>
      <c r="F8426" t="s">
        <v>34621</v>
      </c>
      <c r="G8426" t="s">
        <v>34241</v>
      </c>
      <c r="H8426" t="s">
        <v>33998</v>
      </c>
      <c r="I8426" t="s">
        <v>33760</v>
      </c>
      <c r="J8426" t="s">
        <v>34242</v>
      </c>
      <c r="K8426">
        <v>136</v>
      </c>
      <c r="L8426" s="1">
        <v>118.78260869565217</v>
      </c>
    </row>
    <row r="8427" spans="1:12" hidden="1" x14ac:dyDescent="0.25">
      <c r="A8427" t="s">
        <v>34622</v>
      </c>
      <c r="B8427" t="s">
        <v>34623</v>
      </c>
      <c r="C8427" s="1">
        <v>36.086956521739133</v>
      </c>
      <c r="D8427" s="1">
        <v>64.804347826086953</v>
      </c>
      <c r="E8427">
        <v>1</v>
      </c>
      <c r="F8427" t="s">
        <v>34624</v>
      </c>
      <c r="G8427" t="s">
        <v>34420</v>
      </c>
      <c r="H8427" t="s">
        <v>33998</v>
      </c>
      <c r="I8427" t="s">
        <v>33760</v>
      </c>
      <c r="J8427" t="s">
        <v>34586</v>
      </c>
      <c r="K8427">
        <v>120</v>
      </c>
      <c r="L8427" s="1">
        <v>80.478260869565219</v>
      </c>
    </row>
    <row r="8428" spans="1:12" hidden="1" x14ac:dyDescent="0.25">
      <c r="A8428" t="s">
        <v>34625</v>
      </c>
      <c r="B8428" t="s">
        <v>34626</v>
      </c>
      <c r="C8428" s="1">
        <v>66.641304347826093</v>
      </c>
      <c r="D8428" s="1">
        <v>116.54347826086956</v>
      </c>
      <c r="E8428">
        <v>1</v>
      </c>
      <c r="F8428" t="s">
        <v>34627</v>
      </c>
      <c r="G8428" t="s">
        <v>26859</v>
      </c>
      <c r="H8428" t="s">
        <v>33815</v>
      </c>
      <c r="I8428" t="s">
        <v>33760</v>
      </c>
      <c r="J8428" t="s">
        <v>33962</v>
      </c>
      <c r="K8428">
        <v>209</v>
      </c>
      <c r="L8428" s="1">
        <v>161.81521739130434</v>
      </c>
    </row>
    <row r="8429" spans="1:12" hidden="1" x14ac:dyDescent="0.25">
      <c r="A8429" t="s">
        <v>34628</v>
      </c>
      <c r="B8429" t="s">
        <v>34629</v>
      </c>
      <c r="C8429" s="1">
        <v>45</v>
      </c>
      <c r="D8429" s="1">
        <v>76.347826086956516</v>
      </c>
      <c r="E8429">
        <v>1</v>
      </c>
      <c r="F8429" t="s">
        <v>34630</v>
      </c>
      <c r="G8429" t="s">
        <v>34440</v>
      </c>
      <c r="H8429" t="s">
        <v>6352</v>
      </c>
      <c r="I8429" t="s">
        <v>33760</v>
      </c>
      <c r="J8429" t="s">
        <v>34441</v>
      </c>
      <c r="K8429">
        <v>136</v>
      </c>
      <c r="L8429" s="1">
        <v>99.413043478260875</v>
      </c>
    </row>
    <row r="8430" spans="1:12" hidden="1" x14ac:dyDescent="0.25">
      <c r="A8430" t="s">
        <v>34631</v>
      </c>
      <c r="B8430" t="s">
        <v>34632</v>
      </c>
      <c r="C8430" s="1">
        <v>41.239130434782609</v>
      </c>
      <c r="D8430" s="1">
        <v>70.173913043478265</v>
      </c>
      <c r="E8430">
        <v>1</v>
      </c>
      <c r="F8430" t="s">
        <v>34633</v>
      </c>
      <c r="G8430" t="s">
        <v>34634</v>
      </c>
      <c r="H8430" t="s">
        <v>22870</v>
      </c>
      <c r="I8430" t="s">
        <v>33760</v>
      </c>
      <c r="J8430" t="s">
        <v>34635</v>
      </c>
      <c r="K8430">
        <v>74</v>
      </c>
      <c r="L8430" s="1">
        <v>72.847826086956516</v>
      </c>
    </row>
    <row r="8431" spans="1:12" hidden="1" x14ac:dyDescent="0.25">
      <c r="A8431" t="s">
        <v>34636</v>
      </c>
      <c r="B8431" t="s">
        <v>34637</v>
      </c>
      <c r="C8431" s="1">
        <v>87.771739130434781</v>
      </c>
      <c r="D8431" s="1">
        <v>99.260869565217391</v>
      </c>
      <c r="E8431">
        <v>1</v>
      </c>
      <c r="F8431" t="s">
        <v>34638</v>
      </c>
      <c r="G8431" t="s">
        <v>10508</v>
      </c>
      <c r="H8431" t="s">
        <v>14105</v>
      </c>
      <c r="I8431" t="s">
        <v>33760</v>
      </c>
      <c r="J8431" t="s">
        <v>33994</v>
      </c>
      <c r="K8431">
        <v>180</v>
      </c>
      <c r="L8431" s="1">
        <v>168.16304347826087</v>
      </c>
    </row>
    <row r="8432" spans="1:12" hidden="1" x14ac:dyDescent="0.25">
      <c r="A8432" t="s">
        <v>34639</v>
      </c>
      <c r="B8432" t="s">
        <v>34640</v>
      </c>
      <c r="C8432" s="1">
        <v>53.532608695652172</v>
      </c>
      <c r="D8432" s="1">
        <v>101.67391304347827</v>
      </c>
      <c r="E8432">
        <v>1</v>
      </c>
      <c r="F8432" t="s">
        <v>34641</v>
      </c>
      <c r="G8432" t="s">
        <v>34642</v>
      </c>
      <c r="H8432" t="s">
        <v>33806</v>
      </c>
      <c r="I8432" t="s">
        <v>33760</v>
      </c>
      <c r="J8432" t="s">
        <v>34643</v>
      </c>
      <c r="K8432">
        <v>154</v>
      </c>
      <c r="L8432" s="1">
        <v>106.19565217391305</v>
      </c>
    </row>
    <row r="8433" spans="1:12" hidden="1" x14ac:dyDescent="0.25">
      <c r="A8433" t="s">
        <v>34644</v>
      </c>
      <c r="B8433" t="s">
        <v>34645</v>
      </c>
      <c r="C8433" s="1">
        <v>51.641304347826086</v>
      </c>
      <c r="D8433" s="1">
        <v>60.043478260869563</v>
      </c>
      <c r="E8433">
        <v>1</v>
      </c>
      <c r="F8433" t="s">
        <v>34646</v>
      </c>
      <c r="G8433" t="s">
        <v>34254</v>
      </c>
      <c r="H8433" t="s">
        <v>33868</v>
      </c>
      <c r="I8433" t="s">
        <v>33760</v>
      </c>
      <c r="J8433" t="s">
        <v>34255</v>
      </c>
      <c r="K8433">
        <v>151</v>
      </c>
      <c r="L8433" s="1">
        <v>130.95652173913044</v>
      </c>
    </row>
    <row r="8434" spans="1:12" hidden="1" x14ac:dyDescent="0.25">
      <c r="A8434" t="s">
        <v>34647</v>
      </c>
      <c r="B8434" t="s">
        <v>34648</v>
      </c>
      <c r="C8434" s="1">
        <v>59.217391304347828</v>
      </c>
      <c r="D8434" s="1">
        <v>74.826086956521735</v>
      </c>
      <c r="E8434">
        <v>1</v>
      </c>
      <c r="F8434" t="s">
        <v>34649</v>
      </c>
      <c r="G8434" t="s">
        <v>34650</v>
      </c>
      <c r="H8434" t="s">
        <v>1911</v>
      </c>
      <c r="I8434" t="s">
        <v>33760</v>
      </c>
      <c r="J8434" t="s">
        <v>34651</v>
      </c>
      <c r="K8434">
        <v>140</v>
      </c>
      <c r="L8434" s="1">
        <v>126.30434782608695</v>
      </c>
    </row>
    <row r="8435" spans="1:12" hidden="1" x14ac:dyDescent="0.25">
      <c r="A8435" t="s">
        <v>34652</v>
      </c>
      <c r="B8435" t="s">
        <v>34653</v>
      </c>
      <c r="C8435" s="1">
        <v>61.467391304347828</v>
      </c>
      <c r="D8435" s="1">
        <v>120.96739130434783</v>
      </c>
      <c r="E8435">
        <v>1</v>
      </c>
      <c r="F8435" t="s">
        <v>34654</v>
      </c>
      <c r="G8435" t="s">
        <v>34259</v>
      </c>
      <c r="H8435" t="s">
        <v>33998</v>
      </c>
      <c r="I8435" t="s">
        <v>33760</v>
      </c>
      <c r="J8435" t="s">
        <v>34260</v>
      </c>
      <c r="K8435">
        <v>137</v>
      </c>
      <c r="L8435" s="1">
        <v>121.70652173913044</v>
      </c>
    </row>
    <row r="8436" spans="1:12" hidden="1" x14ac:dyDescent="0.25">
      <c r="A8436" t="s">
        <v>34655</v>
      </c>
      <c r="B8436" t="s">
        <v>34656</v>
      </c>
      <c r="C8436" s="1">
        <v>26.336956521739129</v>
      </c>
      <c r="D8436" s="1">
        <v>39.25</v>
      </c>
      <c r="E8436">
        <v>1</v>
      </c>
      <c r="F8436" t="s">
        <v>34657</v>
      </c>
      <c r="G8436" t="s">
        <v>7248</v>
      </c>
      <c r="H8436" t="s">
        <v>24127</v>
      </c>
      <c r="I8436" t="s">
        <v>33760</v>
      </c>
      <c r="J8436" t="s">
        <v>34658</v>
      </c>
      <c r="K8436">
        <v>78</v>
      </c>
      <c r="L8436" s="1">
        <v>59.010869565217391</v>
      </c>
    </row>
    <row r="8437" spans="1:12" hidden="1" x14ac:dyDescent="0.25">
      <c r="A8437" t="s">
        <v>34659</v>
      </c>
      <c r="B8437" t="s">
        <v>34660</v>
      </c>
      <c r="C8437" s="1">
        <v>75.826086956521735</v>
      </c>
      <c r="D8437" s="1">
        <v>99</v>
      </c>
      <c r="E8437">
        <v>1</v>
      </c>
      <c r="F8437" t="s">
        <v>34661</v>
      </c>
      <c r="G8437" t="s">
        <v>11164</v>
      </c>
      <c r="H8437" t="s">
        <v>33923</v>
      </c>
      <c r="I8437" t="s">
        <v>33760</v>
      </c>
      <c r="J8437" t="s">
        <v>34662</v>
      </c>
      <c r="K8437">
        <v>215</v>
      </c>
      <c r="L8437" s="1">
        <v>181.83695652173913</v>
      </c>
    </row>
    <row r="8438" spans="1:12" hidden="1" x14ac:dyDescent="0.25">
      <c r="A8438" t="s">
        <v>34663</v>
      </c>
      <c r="B8438" t="s">
        <v>34664</v>
      </c>
      <c r="C8438" s="1">
        <v>143.06521739130434</v>
      </c>
      <c r="D8438" s="1">
        <v>171.69565217391303</v>
      </c>
      <c r="E8438">
        <v>1</v>
      </c>
      <c r="F8438" t="s">
        <v>34665</v>
      </c>
      <c r="G8438" t="s">
        <v>33805</v>
      </c>
      <c r="H8438" t="s">
        <v>33806</v>
      </c>
      <c r="I8438" t="s">
        <v>33760</v>
      </c>
      <c r="J8438" t="s">
        <v>33807</v>
      </c>
      <c r="K8438">
        <v>336</v>
      </c>
      <c r="L8438" s="1">
        <v>321.11956521739131</v>
      </c>
    </row>
    <row r="8439" spans="1:12" hidden="1" x14ac:dyDescent="0.25">
      <c r="A8439" t="s">
        <v>34666</v>
      </c>
      <c r="B8439" t="s">
        <v>34667</v>
      </c>
      <c r="C8439" s="1">
        <v>25.5</v>
      </c>
      <c r="D8439" s="1">
        <v>34.847826086956523</v>
      </c>
      <c r="E8439">
        <v>1</v>
      </c>
      <c r="F8439" t="s">
        <v>34668</v>
      </c>
      <c r="G8439" t="s">
        <v>16094</v>
      </c>
      <c r="H8439" t="s">
        <v>33998</v>
      </c>
      <c r="I8439" t="s">
        <v>33760</v>
      </c>
      <c r="J8439" t="s">
        <v>34213</v>
      </c>
      <c r="K8439">
        <v>66</v>
      </c>
      <c r="L8439" s="1">
        <v>58.206521739130437</v>
      </c>
    </row>
    <row r="8440" spans="1:12" hidden="1" x14ac:dyDescent="0.25">
      <c r="A8440" t="s">
        <v>34669</v>
      </c>
      <c r="B8440" t="s">
        <v>34670</v>
      </c>
      <c r="C8440" s="1">
        <v>44.260869565217391</v>
      </c>
      <c r="D8440" s="1">
        <v>54.956521739130437</v>
      </c>
      <c r="E8440">
        <v>1</v>
      </c>
      <c r="F8440" t="s">
        <v>34671</v>
      </c>
      <c r="G8440" t="s">
        <v>12701</v>
      </c>
      <c r="H8440" t="s">
        <v>33815</v>
      </c>
      <c r="I8440" t="s">
        <v>33760</v>
      </c>
      <c r="J8440" t="s">
        <v>34672</v>
      </c>
      <c r="K8440">
        <v>120</v>
      </c>
      <c r="L8440" s="1">
        <v>99.804347826086953</v>
      </c>
    </row>
    <row r="8441" spans="1:12" hidden="1" x14ac:dyDescent="0.25">
      <c r="A8441" t="s">
        <v>34673</v>
      </c>
      <c r="B8441" t="s">
        <v>34674</v>
      </c>
      <c r="C8441" s="1">
        <v>23.054347826086957</v>
      </c>
      <c r="D8441" s="1">
        <v>36.380434782608695</v>
      </c>
      <c r="E8441">
        <v>1</v>
      </c>
      <c r="F8441" t="s">
        <v>34675</v>
      </c>
      <c r="G8441" t="s">
        <v>5429</v>
      </c>
      <c r="H8441" t="s">
        <v>33806</v>
      </c>
      <c r="I8441" t="s">
        <v>33760</v>
      </c>
      <c r="J8441" t="s">
        <v>34676</v>
      </c>
      <c r="K8441">
        <v>62</v>
      </c>
      <c r="L8441" s="1">
        <v>50.141304347826086</v>
      </c>
    </row>
    <row r="8442" spans="1:12" hidden="1" x14ac:dyDescent="0.25">
      <c r="A8442" t="s">
        <v>34677</v>
      </c>
      <c r="B8442" t="s">
        <v>34678</v>
      </c>
      <c r="C8442" s="1">
        <v>42.586956521739133</v>
      </c>
      <c r="D8442" s="1">
        <v>62.402173913043477</v>
      </c>
      <c r="E8442">
        <v>1</v>
      </c>
      <c r="F8442" t="s">
        <v>34679</v>
      </c>
      <c r="G8442" t="s">
        <v>34680</v>
      </c>
      <c r="H8442" t="s">
        <v>34168</v>
      </c>
      <c r="I8442" t="s">
        <v>33760</v>
      </c>
      <c r="J8442" t="s">
        <v>34681</v>
      </c>
      <c r="K8442">
        <v>120</v>
      </c>
      <c r="L8442" s="1">
        <v>95.5</v>
      </c>
    </row>
    <row r="8443" spans="1:12" hidden="1" x14ac:dyDescent="0.25">
      <c r="A8443" t="s">
        <v>34682</v>
      </c>
      <c r="B8443" t="s">
        <v>34683</v>
      </c>
      <c r="C8443" s="1">
        <v>17</v>
      </c>
      <c r="D8443" s="1">
        <v>22.913043478260871</v>
      </c>
      <c r="E8443">
        <v>1</v>
      </c>
      <c r="F8443" t="s">
        <v>34684</v>
      </c>
      <c r="G8443" t="s">
        <v>10296</v>
      </c>
      <c r="H8443" t="s">
        <v>6352</v>
      </c>
      <c r="I8443" t="s">
        <v>33760</v>
      </c>
      <c r="J8443" t="s">
        <v>34044</v>
      </c>
      <c r="K8443">
        <v>30</v>
      </c>
      <c r="L8443" s="1">
        <v>25.641304347826086</v>
      </c>
    </row>
    <row r="8444" spans="1:12" hidden="1" x14ac:dyDescent="0.25">
      <c r="A8444" t="s">
        <v>34685</v>
      </c>
      <c r="B8444" t="s">
        <v>34686</v>
      </c>
      <c r="C8444" s="1">
        <v>88.152173913043484</v>
      </c>
      <c r="D8444" s="1">
        <v>113.39130434782609</v>
      </c>
      <c r="E8444">
        <v>1</v>
      </c>
      <c r="F8444" t="s">
        <v>34687</v>
      </c>
      <c r="G8444" t="s">
        <v>3236</v>
      </c>
      <c r="H8444" t="s">
        <v>24127</v>
      </c>
      <c r="I8444" t="s">
        <v>33760</v>
      </c>
      <c r="J8444" t="s">
        <v>34688</v>
      </c>
      <c r="K8444">
        <v>188</v>
      </c>
      <c r="L8444" s="1">
        <v>169.22826086956522</v>
      </c>
    </row>
    <row r="8445" spans="1:12" hidden="1" x14ac:dyDescent="0.25">
      <c r="A8445" t="s">
        <v>34689</v>
      </c>
      <c r="B8445" t="s">
        <v>34690</v>
      </c>
      <c r="C8445" s="1">
        <v>49.836956521739133</v>
      </c>
      <c r="D8445" s="1">
        <v>66.271739130434781</v>
      </c>
      <c r="E8445">
        <v>1</v>
      </c>
      <c r="F8445" t="s">
        <v>34691</v>
      </c>
      <c r="G8445" t="s">
        <v>34440</v>
      </c>
      <c r="H8445" t="s">
        <v>6352</v>
      </c>
      <c r="I8445" t="s">
        <v>33760</v>
      </c>
      <c r="J8445" t="s">
        <v>34441</v>
      </c>
      <c r="K8445">
        <v>154</v>
      </c>
      <c r="L8445" s="1">
        <v>118.91304347826087</v>
      </c>
    </row>
    <row r="8446" spans="1:12" hidden="1" x14ac:dyDescent="0.25">
      <c r="A8446" t="s">
        <v>34692</v>
      </c>
      <c r="B8446" t="s">
        <v>34693</v>
      </c>
      <c r="C8446" s="1">
        <v>28.858695652173914</v>
      </c>
      <c r="D8446" s="1">
        <v>33.043478260869563</v>
      </c>
      <c r="E8446">
        <v>1</v>
      </c>
      <c r="F8446" t="s">
        <v>34694</v>
      </c>
      <c r="G8446" t="s">
        <v>33907</v>
      </c>
      <c r="H8446" t="s">
        <v>33800</v>
      </c>
      <c r="I8446" t="s">
        <v>33760</v>
      </c>
      <c r="J8446" t="s">
        <v>33908</v>
      </c>
      <c r="K8446">
        <v>60</v>
      </c>
      <c r="L8446" s="1">
        <v>65.108695652173907</v>
      </c>
    </row>
    <row r="8447" spans="1:12" hidden="1" x14ac:dyDescent="0.25">
      <c r="A8447" t="s">
        <v>34695</v>
      </c>
      <c r="B8447" t="s">
        <v>34696</v>
      </c>
      <c r="C8447" s="1">
        <v>65.978260869565219</v>
      </c>
      <c r="D8447" s="1">
        <v>83.619565217391298</v>
      </c>
      <c r="E8447">
        <v>1</v>
      </c>
      <c r="F8447" t="s">
        <v>34697</v>
      </c>
      <c r="G8447" t="s">
        <v>7237</v>
      </c>
      <c r="H8447" t="s">
        <v>19383</v>
      </c>
      <c r="I8447" t="s">
        <v>33760</v>
      </c>
      <c r="J8447" t="s">
        <v>33811</v>
      </c>
      <c r="K8447">
        <v>155</v>
      </c>
      <c r="L8447" s="1">
        <v>149.86956521739131</v>
      </c>
    </row>
    <row r="8448" spans="1:12" hidden="1" x14ac:dyDescent="0.25">
      <c r="A8448" t="s">
        <v>34698</v>
      </c>
      <c r="B8448" t="s">
        <v>34699</v>
      </c>
      <c r="C8448" s="1">
        <v>29.065217391304348</v>
      </c>
      <c r="D8448" s="1">
        <v>43.619565217391305</v>
      </c>
      <c r="E8448">
        <v>1</v>
      </c>
      <c r="F8448" t="s">
        <v>34700</v>
      </c>
      <c r="G8448" t="s">
        <v>34701</v>
      </c>
      <c r="H8448" t="s">
        <v>22870</v>
      </c>
      <c r="I8448" t="s">
        <v>33760</v>
      </c>
      <c r="J8448" t="s">
        <v>34702</v>
      </c>
      <c r="K8448">
        <v>54</v>
      </c>
      <c r="L8448" s="1">
        <v>48.336956521739133</v>
      </c>
    </row>
    <row r="8449" spans="1:12" hidden="1" x14ac:dyDescent="0.25">
      <c r="A8449" t="s">
        <v>34703</v>
      </c>
      <c r="B8449" t="s">
        <v>34704</v>
      </c>
      <c r="C8449" s="1">
        <v>75.695652173913047</v>
      </c>
      <c r="D8449" s="1">
        <v>99.065217391304344</v>
      </c>
      <c r="E8449">
        <v>1</v>
      </c>
      <c r="F8449" t="s">
        <v>34705</v>
      </c>
      <c r="G8449" t="s">
        <v>33828</v>
      </c>
      <c r="H8449" t="s">
        <v>24127</v>
      </c>
      <c r="I8449" t="s">
        <v>33760</v>
      </c>
      <c r="J8449" t="s">
        <v>33829</v>
      </c>
      <c r="K8449">
        <v>230</v>
      </c>
      <c r="L8449" s="1">
        <v>181.97826086956522</v>
      </c>
    </row>
    <row r="8450" spans="1:12" hidden="1" x14ac:dyDescent="0.25">
      <c r="A8450" t="s">
        <v>34706</v>
      </c>
      <c r="B8450" t="s">
        <v>34707</v>
      </c>
      <c r="C8450" s="1">
        <v>61.054347826086953</v>
      </c>
      <c r="D8450" s="1">
        <v>71.434782608695656</v>
      </c>
      <c r="E8450">
        <v>1</v>
      </c>
      <c r="F8450" t="s">
        <v>34708</v>
      </c>
      <c r="G8450" t="s">
        <v>27720</v>
      </c>
      <c r="H8450" t="s">
        <v>33868</v>
      </c>
      <c r="I8450" t="s">
        <v>33760</v>
      </c>
      <c r="J8450" t="s">
        <v>34709</v>
      </c>
      <c r="K8450">
        <v>180</v>
      </c>
      <c r="L8450" s="1">
        <v>139.83695652173913</v>
      </c>
    </row>
    <row r="8451" spans="1:12" hidden="1" x14ac:dyDescent="0.25">
      <c r="A8451" t="s">
        <v>34710</v>
      </c>
      <c r="B8451" t="s">
        <v>34711</v>
      </c>
      <c r="C8451" s="1">
        <v>76.934782608695656</v>
      </c>
      <c r="D8451" s="1">
        <v>97.489130434782609</v>
      </c>
      <c r="E8451">
        <v>1</v>
      </c>
      <c r="F8451" t="s">
        <v>34712</v>
      </c>
      <c r="G8451" t="s">
        <v>34713</v>
      </c>
      <c r="H8451" t="s">
        <v>24127</v>
      </c>
      <c r="I8451" t="s">
        <v>33760</v>
      </c>
      <c r="J8451" t="s">
        <v>34714</v>
      </c>
      <c r="K8451">
        <v>212</v>
      </c>
      <c r="L8451" s="1">
        <v>161.68478260869566</v>
      </c>
    </row>
    <row r="8452" spans="1:12" hidden="1" x14ac:dyDescent="0.25">
      <c r="A8452" t="s">
        <v>34715</v>
      </c>
      <c r="B8452" t="s">
        <v>34716</v>
      </c>
      <c r="C8452" s="1">
        <v>67.423913043478265</v>
      </c>
      <c r="D8452" s="1">
        <v>103.97826086956522</v>
      </c>
      <c r="E8452">
        <v>1</v>
      </c>
      <c r="F8452" t="s">
        <v>34717</v>
      </c>
      <c r="G8452" t="s">
        <v>32844</v>
      </c>
      <c r="H8452" t="s">
        <v>33806</v>
      </c>
      <c r="I8452" t="s">
        <v>33760</v>
      </c>
      <c r="J8452" t="s">
        <v>34718</v>
      </c>
      <c r="K8452">
        <v>155</v>
      </c>
      <c r="L8452" s="1">
        <v>139.43478260869566</v>
      </c>
    </row>
    <row r="8453" spans="1:12" hidden="1" x14ac:dyDescent="0.25">
      <c r="A8453" t="s">
        <v>34719</v>
      </c>
      <c r="B8453" t="s">
        <v>34720</v>
      </c>
      <c r="C8453" s="1">
        <v>189.95652173913044</v>
      </c>
      <c r="D8453" s="1">
        <v>317.97826086956519</v>
      </c>
      <c r="E8453">
        <v>1</v>
      </c>
      <c r="F8453" t="s">
        <v>34721</v>
      </c>
      <c r="G8453" t="s">
        <v>26859</v>
      </c>
      <c r="H8453" t="s">
        <v>33815</v>
      </c>
      <c r="I8453" t="s">
        <v>33760</v>
      </c>
      <c r="J8453" t="s">
        <v>33962</v>
      </c>
      <c r="K8453">
        <v>406</v>
      </c>
      <c r="L8453" s="1">
        <v>340.26086956521738</v>
      </c>
    </row>
    <row r="8454" spans="1:12" hidden="1" x14ac:dyDescent="0.25">
      <c r="A8454" t="s">
        <v>34722</v>
      </c>
      <c r="B8454" t="s">
        <v>34723</v>
      </c>
      <c r="C8454" s="1">
        <v>35.695652173913047</v>
      </c>
      <c r="D8454" s="1">
        <v>49.717391304347828</v>
      </c>
      <c r="E8454">
        <v>1</v>
      </c>
      <c r="F8454" t="s">
        <v>34724</v>
      </c>
      <c r="G8454" t="s">
        <v>34725</v>
      </c>
      <c r="H8454" t="s">
        <v>6352</v>
      </c>
      <c r="I8454" t="s">
        <v>33760</v>
      </c>
      <c r="J8454" t="s">
        <v>34726</v>
      </c>
      <c r="K8454">
        <v>94</v>
      </c>
      <c r="L8454" s="1">
        <v>82.891304347826093</v>
      </c>
    </row>
    <row r="8455" spans="1:12" hidden="1" x14ac:dyDescent="0.25">
      <c r="A8455" t="s">
        <v>34727</v>
      </c>
      <c r="B8455" t="s">
        <v>34728</v>
      </c>
      <c r="C8455" s="1">
        <v>30.239130434782609</v>
      </c>
      <c r="D8455" s="1">
        <v>42.228260869565219</v>
      </c>
      <c r="E8455">
        <v>1</v>
      </c>
      <c r="F8455" t="s">
        <v>34729</v>
      </c>
      <c r="G8455" t="s">
        <v>3968</v>
      </c>
      <c r="H8455" t="s">
        <v>24127</v>
      </c>
      <c r="I8455" t="s">
        <v>33760</v>
      </c>
      <c r="J8455" t="s">
        <v>34730</v>
      </c>
      <c r="K8455">
        <v>64</v>
      </c>
      <c r="L8455" s="1">
        <v>59</v>
      </c>
    </row>
    <row r="8456" spans="1:12" hidden="1" x14ac:dyDescent="0.25">
      <c r="A8456" t="s">
        <v>34731</v>
      </c>
      <c r="B8456" t="s">
        <v>34732</v>
      </c>
      <c r="C8456" s="1">
        <v>59.282608695652172</v>
      </c>
      <c r="D8456" s="1">
        <v>81.467391304347828</v>
      </c>
      <c r="E8456">
        <v>1</v>
      </c>
      <c r="F8456" t="s">
        <v>34733</v>
      </c>
      <c r="G8456" t="s">
        <v>34160</v>
      </c>
      <c r="H8456" t="s">
        <v>33800</v>
      </c>
      <c r="I8456" t="s">
        <v>33760</v>
      </c>
      <c r="J8456" t="s">
        <v>34161</v>
      </c>
      <c r="K8456">
        <v>158</v>
      </c>
      <c r="L8456" s="1">
        <v>145.05434782608697</v>
      </c>
    </row>
    <row r="8457" spans="1:12" hidden="1" x14ac:dyDescent="0.25">
      <c r="A8457" t="s">
        <v>34734</v>
      </c>
      <c r="B8457" t="s">
        <v>34735</v>
      </c>
      <c r="C8457" s="1">
        <v>61.760869565217391</v>
      </c>
      <c r="D8457" s="1">
        <v>108.56521739130434</v>
      </c>
      <c r="E8457">
        <v>1</v>
      </c>
      <c r="F8457" t="s">
        <v>25139</v>
      </c>
      <c r="G8457" t="s">
        <v>34736</v>
      </c>
      <c r="H8457" t="s">
        <v>33800</v>
      </c>
      <c r="I8457" t="s">
        <v>33760</v>
      </c>
      <c r="J8457" t="s">
        <v>34737</v>
      </c>
      <c r="K8457">
        <v>147</v>
      </c>
      <c r="L8457" s="1">
        <v>140.28260869565219</v>
      </c>
    </row>
    <row r="8458" spans="1:12" hidden="1" x14ac:dyDescent="0.25">
      <c r="A8458" t="s">
        <v>34738</v>
      </c>
      <c r="B8458" t="s">
        <v>34739</v>
      </c>
      <c r="C8458" s="1">
        <v>50.978260869565219</v>
      </c>
      <c r="D8458" s="1">
        <v>69.945652173913047</v>
      </c>
      <c r="E8458">
        <v>1</v>
      </c>
      <c r="F8458" t="s">
        <v>34740</v>
      </c>
      <c r="G8458" t="s">
        <v>34197</v>
      </c>
      <c r="H8458" t="s">
        <v>33923</v>
      </c>
      <c r="I8458" t="s">
        <v>33760</v>
      </c>
      <c r="J8458" t="s">
        <v>34198</v>
      </c>
      <c r="K8458">
        <v>120</v>
      </c>
      <c r="L8458" s="1">
        <v>108.33695652173913</v>
      </c>
    </row>
    <row r="8459" spans="1:12" hidden="1" x14ac:dyDescent="0.25">
      <c r="A8459" t="s">
        <v>34741</v>
      </c>
      <c r="B8459" t="s">
        <v>34742</v>
      </c>
      <c r="C8459" s="1">
        <v>88.760869565217391</v>
      </c>
      <c r="D8459" s="1">
        <v>107.20652173913044</v>
      </c>
      <c r="E8459">
        <v>1</v>
      </c>
      <c r="F8459" t="s">
        <v>34743</v>
      </c>
      <c r="G8459" t="s">
        <v>20734</v>
      </c>
      <c r="H8459" t="s">
        <v>22870</v>
      </c>
      <c r="I8459" t="s">
        <v>33760</v>
      </c>
      <c r="J8459" t="s">
        <v>34040</v>
      </c>
      <c r="K8459">
        <v>265</v>
      </c>
      <c r="L8459" s="1">
        <v>202.44565217391303</v>
      </c>
    </row>
    <row r="8460" spans="1:12" hidden="1" x14ac:dyDescent="0.25">
      <c r="A8460" t="s">
        <v>34744</v>
      </c>
      <c r="B8460" t="s">
        <v>34745</v>
      </c>
      <c r="C8460" s="1">
        <v>50.641304347826086</v>
      </c>
      <c r="D8460" s="1">
        <v>96.989130434782609</v>
      </c>
      <c r="E8460">
        <v>1</v>
      </c>
      <c r="F8460" t="s">
        <v>34746</v>
      </c>
      <c r="G8460" t="s">
        <v>34747</v>
      </c>
      <c r="H8460" t="s">
        <v>33806</v>
      </c>
      <c r="I8460" t="s">
        <v>33760</v>
      </c>
      <c r="J8460" t="s">
        <v>34748</v>
      </c>
      <c r="K8460">
        <v>120</v>
      </c>
      <c r="L8460" s="1">
        <v>98.619565217391298</v>
      </c>
    </row>
    <row r="8461" spans="1:12" hidden="1" x14ac:dyDescent="0.25">
      <c r="A8461" t="s">
        <v>34749</v>
      </c>
      <c r="B8461" t="s">
        <v>34750</v>
      </c>
      <c r="C8461" s="1">
        <v>42.586956521739133</v>
      </c>
      <c r="D8461" s="1">
        <v>79.641304347826093</v>
      </c>
      <c r="E8461">
        <v>1</v>
      </c>
      <c r="F8461" t="s">
        <v>34751</v>
      </c>
      <c r="G8461" t="s">
        <v>12934</v>
      </c>
      <c r="H8461" t="s">
        <v>14105</v>
      </c>
      <c r="I8461" t="s">
        <v>33760</v>
      </c>
      <c r="J8461" t="s">
        <v>33977</v>
      </c>
      <c r="K8461">
        <v>180</v>
      </c>
      <c r="L8461" s="1">
        <v>136.91304347826087</v>
      </c>
    </row>
    <row r="8462" spans="1:12" hidden="1" x14ac:dyDescent="0.25">
      <c r="A8462" t="s">
        <v>34752</v>
      </c>
      <c r="B8462" t="s">
        <v>34753</v>
      </c>
      <c r="C8462" s="1">
        <v>73.858695652173907</v>
      </c>
      <c r="D8462" s="1">
        <v>91.739130434782609</v>
      </c>
      <c r="E8462">
        <v>1</v>
      </c>
      <c r="F8462" t="s">
        <v>34754</v>
      </c>
      <c r="G8462" t="s">
        <v>3236</v>
      </c>
      <c r="H8462" t="s">
        <v>24127</v>
      </c>
      <c r="I8462" t="s">
        <v>33760</v>
      </c>
      <c r="J8462" t="s">
        <v>34688</v>
      </c>
      <c r="K8462">
        <v>176</v>
      </c>
      <c r="L8462" s="1">
        <v>151.5108695652174</v>
      </c>
    </row>
    <row r="8463" spans="1:12" hidden="1" x14ac:dyDescent="0.25">
      <c r="A8463" t="s">
        <v>34755</v>
      </c>
      <c r="B8463" t="s">
        <v>34756</v>
      </c>
      <c r="C8463" s="1">
        <v>13.652173913043478</v>
      </c>
      <c r="D8463" s="1">
        <v>18.75</v>
      </c>
      <c r="E8463">
        <v>1</v>
      </c>
      <c r="F8463" t="s">
        <v>34757</v>
      </c>
      <c r="G8463" t="s">
        <v>34758</v>
      </c>
      <c r="H8463" t="s">
        <v>33800</v>
      </c>
      <c r="I8463" t="s">
        <v>33760</v>
      </c>
      <c r="J8463" t="s">
        <v>34759</v>
      </c>
      <c r="K8463">
        <v>32</v>
      </c>
      <c r="L8463" s="1">
        <v>28.445652173913043</v>
      </c>
    </row>
    <row r="8464" spans="1:12" hidden="1" x14ac:dyDescent="0.25">
      <c r="A8464" t="s">
        <v>34760</v>
      </c>
      <c r="B8464" t="s">
        <v>34761</v>
      </c>
      <c r="C8464" s="1">
        <v>40.293478260869563</v>
      </c>
      <c r="D8464" s="1">
        <v>52.793478260869563</v>
      </c>
      <c r="E8464">
        <v>1</v>
      </c>
      <c r="F8464" t="s">
        <v>34762</v>
      </c>
      <c r="G8464" t="s">
        <v>7248</v>
      </c>
      <c r="H8464" t="s">
        <v>24127</v>
      </c>
      <c r="I8464" t="s">
        <v>33760</v>
      </c>
      <c r="J8464" t="s">
        <v>34658</v>
      </c>
      <c r="K8464">
        <v>120</v>
      </c>
      <c r="L8464" s="1">
        <v>102.67391304347827</v>
      </c>
    </row>
    <row r="8465" spans="1:12" hidden="1" x14ac:dyDescent="0.25">
      <c r="A8465" t="s">
        <v>34763</v>
      </c>
      <c r="B8465" t="s">
        <v>34764</v>
      </c>
      <c r="C8465" s="1">
        <v>129.35869565217391</v>
      </c>
      <c r="D8465" s="1">
        <v>310.07608695652175</v>
      </c>
      <c r="E8465">
        <v>1</v>
      </c>
      <c r="F8465" t="s">
        <v>34765</v>
      </c>
      <c r="G8465" t="s">
        <v>34766</v>
      </c>
      <c r="H8465" t="s">
        <v>33806</v>
      </c>
      <c r="I8465" t="s">
        <v>33760</v>
      </c>
      <c r="J8465" t="s">
        <v>34767</v>
      </c>
      <c r="K8465">
        <v>298</v>
      </c>
      <c r="L8465" s="1">
        <v>286.38043478260869</v>
      </c>
    </row>
    <row r="8466" spans="1:12" hidden="1" x14ac:dyDescent="0.25">
      <c r="A8466" t="s">
        <v>34768</v>
      </c>
      <c r="B8466" t="s">
        <v>34769</v>
      </c>
      <c r="C8466" s="1">
        <v>50.826086956521742</v>
      </c>
      <c r="D8466" s="1">
        <v>71.456521739130437</v>
      </c>
      <c r="E8466">
        <v>1</v>
      </c>
      <c r="F8466" t="s">
        <v>34770</v>
      </c>
      <c r="G8466" t="s">
        <v>5429</v>
      </c>
      <c r="H8466" t="s">
        <v>33806</v>
      </c>
      <c r="I8466" t="s">
        <v>33760</v>
      </c>
      <c r="J8466" t="s">
        <v>34676</v>
      </c>
      <c r="K8466">
        <v>107</v>
      </c>
      <c r="L8466" s="1">
        <v>90.130434782608702</v>
      </c>
    </row>
    <row r="8467" spans="1:12" hidden="1" x14ac:dyDescent="0.25">
      <c r="A8467" t="s">
        <v>34771</v>
      </c>
      <c r="B8467" t="s">
        <v>34772</v>
      </c>
      <c r="C8467" s="1">
        <v>46.913043478260867</v>
      </c>
      <c r="D8467" s="1">
        <v>84.163043478260875</v>
      </c>
      <c r="E8467">
        <v>1</v>
      </c>
      <c r="F8467" t="s">
        <v>34773</v>
      </c>
      <c r="G8467" t="s">
        <v>13904</v>
      </c>
      <c r="H8467" t="s">
        <v>7216</v>
      </c>
      <c r="I8467" t="s">
        <v>33760</v>
      </c>
      <c r="J8467" t="s">
        <v>34066</v>
      </c>
      <c r="K8467">
        <v>128</v>
      </c>
      <c r="L8467" s="1">
        <v>99.358695652173907</v>
      </c>
    </row>
    <row r="8468" spans="1:12" hidden="1" x14ac:dyDescent="0.25">
      <c r="A8468" t="s">
        <v>34774</v>
      </c>
      <c r="B8468" t="s">
        <v>34775</v>
      </c>
      <c r="C8468" s="1">
        <v>40.010869565217391</v>
      </c>
      <c r="D8468" s="1">
        <v>50.967391304347828</v>
      </c>
      <c r="E8468">
        <v>1</v>
      </c>
      <c r="F8468" t="s">
        <v>34776</v>
      </c>
      <c r="G8468" t="s">
        <v>34590</v>
      </c>
      <c r="H8468" t="s">
        <v>6352</v>
      </c>
      <c r="I8468" t="s">
        <v>33760</v>
      </c>
      <c r="J8468" t="s">
        <v>34591</v>
      </c>
      <c r="K8468">
        <v>120</v>
      </c>
      <c r="L8468" s="1">
        <v>99.347826086956516</v>
      </c>
    </row>
    <row r="8469" spans="1:12" hidden="1" x14ac:dyDescent="0.25">
      <c r="A8469" t="s">
        <v>34777</v>
      </c>
      <c r="B8469" t="s">
        <v>34778</v>
      </c>
      <c r="C8469" s="1">
        <v>34.869565217391305</v>
      </c>
      <c r="D8469" s="1">
        <v>61.010869565217391</v>
      </c>
      <c r="E8469">
        <v>1</v>
      </c>
      <c r="F8469" t="s">
        <v>34779</v>
      </c>
      <c r="G8469" t="s">
        <v>34780</v>
      </c>
      <c r="H8469" t="s">
        <v>19383</v>
      </c>
      <c r="I8469" t="s">
        <v>33760</v>
      </c>
      <c r="J8469" t="s">
        <v>34781</v>
      </c>
      <c r="K8469">
        <v>35</v>
      </c>
      <c r="L8469" s="1">
        <v>34.869565217391305</v>
      </c>
    </row>
    <row r="8470" spans="1:12" hidden="1" x14ac:dyDescent="0.25">
      <c r="A8470" t="s">
        <v>34782</v>
      </c>
      <c r="B8470" t="s">
        <v>34783</v>
      </c>
      <c r="C8470" s="1">
        <v>36.163043478260867</v>
      </c>
      <c r="D8470" s="1">
        <v>48.880434782608695</v>
      </c>
      <c r="E8470">
        <v>1</v>
      </c>
      <c r="F8470" t="s">
        <v>34784</v>
      </c>
      <c r="G8470" t="s">
        <v>34785</v>
      </c>
      <c r="H8470" t="s">
        <v>6352</v>
      </c>
      <c r="I8470" t="s">
        <v>33760</v>
      </c>
      <c r="J8470" t="s">
        <v>34786</v>
      </c>
      <c r="K8470">
        <v>112</v>
      </c>
      <c r="L8470" s="1">
        <v>101.41304347826087</v>
      </c>
    </row>
    <row r="8471" spans="1:12" hidden="1" x14ac:dyDescent="0.25">
      <c r="A8471" t="s">
        <v>34787</v>
      </c>
      <c r="B8471" t="s">
        <v>34788</v>
      </c>
      <c r="C8471" s="1">
        <v>43.956521739130437</v>
      </c>
      <c r="D8471" s="1">
        <v>71.826086956521735</v>
      </c>
      <c r="E8471">
        <v>1</v>
      </c>
      <c r="F8471" t="s">
        <v>34789</v>
      </c>
      <c r="G8471" t="s">
        <v>34790</v>
      </c>
      <c r="H8471" t="s">
        <v>33806</v>
      </c>
      <c r="I8471" t="s">
        <v>33760</v>
      </c>
      <c r="J8471" t="s">
        <v>34791</v>
      </c>
      <c r="K8471">
        <v>120</v>
      </c>
      <c r="L8471" s="1">
        <v>108.92391304347827</v>
      </c>
    </row>
    <row r="8472" spans="1:12" hidden="1" x14ac:dyDescent="0.25">
      <c r="A8472" t="s">
        <v>34792</v>
      </c>
      <c r="B8472" t="s">
        <v>34793</v>
      </c>
      <c r="C8472" s="1">
        <v>50.902173913043477</v>
      </c>
      <c r="D8472" s="1">
        <v>90.119565217391298</v>
      </c>
      <c r="E8472">
        <v>1</v>
      </c>
      <c r="F8472" t="s">
        <v>34794</v>
      </c>
      <c r="G8472" t="s">
        <v>34116</v>
      </c>
      <c r="H8472" t="s">
        <v>33800</v>
      </c>
      <c r="I8472" t="s">
        <v>33760</v>
      </c>
      <c r="J8472" t="s">
        <v>34117</v>
      </c>
      <c r="K8472">
        <v>174</v>
      </c>
      <c r="L8472" s="1">
        <v>128.83695652173913</v>
      </c>
    </row>
    <row r="8473" spans="1:12" hidden="1" x14ac:dyDescent="0.25">
      <c r="A8473" t="s">
        <v>34795</v>
      </c>
      <c r="B8473" t="s">
        <v>34796</v>
      </c>
      <c r="C8473" s="1">
        <v>22.760869565217391</v>
      </c>
      <c r="D8473" s="1">
        <v>29.706521739130434</v>
      </c>
      <c r="E8473">
        <v>1</v>
      </c>
      <c r="F8473" t="s">
        <v>34797</v>
      </c>
      <c r="G8473" t="s">
        <v>34798</v>
      </c>
      <c r="H8473" t="s">
        <v>33815</v>
      </c>
      <c r="I8473" t="s">
        <v>33760</v>
      </c>
      <c r="J8473" t="s">
        <v>34799</v>
      </c>
      <c r="K8473">
        <v>41</v>
      </c>
      <c r="L8473" s="1">
        <v>40.195652173913047</v>
      </c>
    </row>
    <row r="8474" spans="1:12" hidden="1" x14ac:dyDescent="0.25">
      <c r="A8474" t="s">
        <v>34800</v>
      </c>
      <c r="B8474" t="s">
        <v>34801</v>
      </c>
      <c r="C8474" s="1">
        <v>7.9673913043478262</v>
      </c>
      <c r="D8474" s="1">
        <v>14.130434782608695</v>
      </c>
      <c r="E8474">
        <v>1</v>
      </c>
      <c r="F8474" t="s">
        <v>34802</v>
      </c>
      <c r="G8474" t="s">
        <v>3968</v>
      </c>
      <c r="H8474" t="s">
        <v>24127</v>
      </c>
      <c r="I8474" t="s">
        <v>33760</v>
      </c>
      <c r="J8474" t="s">
        <v>34730</v>
      </c>
      <c r="K8474">
        <v>18</v>
      </c>
      <c r="L8474" s="1">
        <v>17.130434782608695</v>
      </c>
    </row>
    <row r="8475" spans="1:12" hidden="1" x14ac:dyDescent="0.25">
      <c r="A8475" t="s">
        <v>34803</v>
      </c>
      <c r="B8475" t="s">
        <v>34804</v>
      </c>
      <c r="C8475" s="1">
        <v>32.739130434782609</v>
      </c>
      <c r="D8475" s="1">
        <v>36.054347826086953</v>
      </c>
      <c r="E8475">
        <v>1</v>
      </c>
      <c r="F8475" t="s">
        <v>34805</v>
      </c>
      <c r="G8475" t="s">
        <v>33938</v>
      </c>
      <c r="H8475" t="s">
        <v>1911</v>
      </c>
      <c r="I8475" t="s">
        <v>33760</v>
      </c>
      <c r="J8475" t="s">
        <v>33939</v>
      </c>
      <c r="K8475">
        <v>100</v>
      </c>
      <c r="L8475" s="1">
        <v>79.467391304347828</v>
      </c>
    </row>
    <row r="8476" spans="1:12" hidden="1" x14ac:dyDescent="0.25">
      <c r="A8476" t="s">
        <v>34806</v>
      </c>
      <c r="B8476" t="s">
        <v>34807</v>
      </c>
      <c r="C8476" s="1">
        <v>30.847826086956523</v>
      </c>
      <c r="D8476" s="1">
        <v>74.402173913043484</v>
      </c>
      <c r="E8476">
        <v>1</v>
      </c>
      <c r="F8476" t="s">
        <v>34808</v>
      </c>
      <c r="G8476" t="s">
        <v>6480</v>
      </c>
      <c r="H8476" t="s">
        <v>24127</v>
      </c>
      <c r="I8476" t="s">
        <v>33760</v>
      </c>
      <c r="J8476" t="s">
        <v>34809</v>
      </c>
      <c r="K8476">
        <v>40</v>
      </c>
      <c r="L8476" s="1">
        <v>36.554347826086953</v>
      </c>
    </row>
    <row r="8477" spans="1:12" hidden="1" x14ac:dyDescent="0.25">
      <c r="A8477" t="s">
        <v>34810</v>
      </c>
      <c r="B8477" t="s">
        <v>34811</v>
      </c>
      <c r="C8477" s="1">
        <v>52.076086956521742</v>
      </c>
      <c r="D8477" s="1">
        <v>64.989130434782609</v>
      </c>
      <c r="E8477">
        <v>1</v>
      </c>
      <c r="F8477" t="s">
        <v>34812</v>
      </c>
      <c r="G8477" t="s">
        <v>7248</v>
      </c>
      <c r="H8477" t="s">
        <v>24127</v>
      </c>
      <c r="I8477" t="s">
        <v>33760</v>
      </c>
      <c r="J8477" t="s">
        <v>34336</v>
      </c>
      <c r="K8477">
        <v>180</v>
      </c>
      <c r="L8477" s="1">
        <v>75.163043478260875</v>
      </c>
    </row>
    <row r="8478" spans="1:12" hidden="1" x14ac:dyDescent="0.25">
      <c r="A8478" t="s">
        <v>34813</v>
      </c>
      <c r="B8478" t="s">
        <v>34814</v>
      </c>
      <c r="C8478" s="1">
        <v>28.25</v>
      </c>
      <c r="D8478" s="1">
        <v>42.989130434782609</v>
      </c>
      <c r="E8478">
        <v>1</v>
      </c>
      <c r="F8478" t="s">
        <v>34815</v>
      </c>
      <c r="G8478" t="s">
        <v>34816</v>
      </c>
      <c r="H8478" t="s">
        <v>34168</v>
      </c>
      <c r="I8478" t="s">
        <v>33760</v>
      </c>
      <c r="J8478" t="s">
        <v>34817</v>
      </c>
      <c r="K8478">
        <v>60</v>
      </c>
      <c r="L8478" s="1">
        <v>51.771739130434781</v>
      </c>
    </row>
    <row r="8479" spans="1:12" hidden="1" x14ac:dyDescent="0.25">
      <c r="A8479" t="s">
        <v>34818</v>
      </c>
      <c r="B8479" t="s">
        <v>34819</v>
      </c>
      <c r="C8479" s="1">
        <v>44.141304347826086</v>
      </c>
      <c r="D8479" s="1">
        <v>59.826086956521742</v>
      </c>
      <c r="E8479">
        <v>1</v>
      </c>
      <c r="F8479" t="s">
        <v>34820</v>
      </c>
      <c r="G8479" t="s">
        <v>30161</v>
      </c>
      <c r="H8479" t="s">
        <v>14530</v>
      </c>
      <c r="I8479" t="s">
        <v>33760</v>
      </c>
      <c r="J8479" t="s">
        <v>33891</v>
      </c>
      <c r="K8479">
        <v>196</v>
      </c>
      <c r="L8479" s="1">
        <v>153.05434782608697</v>
      </c>
    </row>
    <row r="8480" spans="1:12" hidden="1" x14ac:dyDescent="0.25">
      <c r="A8480" t="s">
        <v>34821</v>
      </c>
      <c r="B8480" t="s">
        <v>34822</v>
      </c>
      <c r="C8480" s="1">
        <v>43.521739130434781</v>
      </c>
      <c r="D8480" s="1">
        <v>64.891304347826093</v>
      </c>
      <c r="E8480">
        <v>1</v>
      </c>
      <c r="F8480" t="s">
        <v>34823</v>
      </c>
      <c r="G8480" t="s">
        <v>34824</v>
      </c>
      <c r="H8480" t="s">
        <v>33800</v>
      </c>
      <c r="I8480" t="s">
        <v>33760</v>
      </c>
      <c r="J8480" t="s">
        <v>34825</v>
      </c>
      <c r="K8480">
        <v>135</v>
      </c>
      <c r="L8480" s="1">
        <v>117.6304347826087</v>
      </c>
    </row>
    <row r="8481" spans="1:12" hidden="1" x14ac:dyDescent="0.25">
      <c r="A8481" t="s">
        <v>34826</v>
      </c>
      <c r="B8481" t="s">
        <v>34827</v>
      </c>
      <c r="C8481" s="1">
        <v>33.315217391304351</v>
      </c>
      <c r="D8481" s="1">
        <v>42.826086956521742</v>
      </c>
      <c r="E8481">
        <v>1</v>
      </c>
      <c r="F8481" t="s">
        <v>34828</v>
      </c>
      <c r="G8481" t="s">
        <v>32844</v>
      </c>
      <c r="H8481" t="s">
        <v>33806</v>
      </c>
      <c r="I8481" t="s">
        <v>33760</v>
      </c>
      <c r="J8481" t="s">
        <v>34718</v>
      </c>
      <c r="K8481">
        <v>86</v>
      </c>
      <c r="L8481" s="1">
        <v>55.086956521739133</v>
      </c>
    </row>
    <row r="8482" spans="1:12" hidden="1" x14ac:dyDescent="0.25">
      <c r="A8482" t="s">
        <v>34829</v>
      </c>
      <c r="B8482" t="s">
        <v>34830</v>
      </c>
      <c r="C8482" s="1">
        <v>30.673913043478262</v>
      </c>
      <c r="D8482" s="1">
        <v>44.880434782608695</v>
      </c>
      <c r="E8482">
        <v>1</v>
      </c>
      <c r="F8482" t="s">
        <v>34831</v>
      </c>
      <c r="G8482" t="s">
        <v>34832</v>
      </c>
      <c r="H8482" t="s">
        <v>11538</v>
      </c>
      <c r="I8482" t="s">
        <v>33760</v>
      </c>
      <c r="J8482" t="s">
        <v>34833</v>
      </c>
      <c r="K8482">
        <v>60</v>
      </c>
      <c r="L8482" s="1">
        <v>53.956521739130437</v>
      </c>
    </row>
    <row r="8483" spans="1:12" hidden="1" x14ac:dyDescent="0.25">
      <c r="A8483" t="s">
        <v>34834</v>
      </c>
      <c r="B8483" t="s">
        <v>34835</v>
      </c>
      <c r="C8483" s="1">
        <v>24.195652173913043</v>
      </c>
      <c r="D8483" s="1">
        <v>28.282608695652176</v>
      </c>
      <c r="E8483">
        <v>1</v>
      </c>
      <c r="F8483" t="s">
        <v>34836</v>
      </c>
      <c r="G8483" t="s">
        <v>34837</v>
      </c>
      <c r="H8483" t="s">
        <v>34153</v>
      </c>
      <c r="I8483" t="s">
        <v>33760</v>
      </c>
      <c r="J8483" t="s">
        <v>34838</v>
      </c>
      <c r="K8483">
        <v>60</v>
      </c>
      <c r="L8483" s="1">
        <v>57.706521739130437</v>
      </c>
    </row>
    <row r="8484" spans="1:12" hidden="1" x14ac:dyDescent="0.25">
      <c r="A8484" t="s">
        <v>34839</v>
      </c>
      <c r="B8484" t="s">
        <v>34840</v>
      </c>
      <c r="C8484" s="1">
        <v>11.391304347826088</v>
      </c>
      <c r="D8484" s="1">
        <v>16.326086956521738</v>
      </c>
      <c r="E8484">
        <v>1</v>
      </c>
      <c r="F8484" t="s">
        <v>34841</v>
      </c>
      <c r="G8484" t="s">
        <v>13904</v>
      </c>
      <c r="H8484" t="s">
        <v>7216</v>
      </c>
      <c r="I8484" t="s">
        <v>33760</v>
      </c>
      <c r="J8484" t="s">
        <v>34066</v>
      </c>
      <c r="K8484">
        <v>31</v>
      </c>
      <c r="L8484" s="1">
        <v>22.913043478260871</v>
      </c>
    </row>
    <row r="8485" spans="1:12" hidden="1" x14ac:dyDescent="0.25">
      <c r="A8485" t="s">
        <v>34842</v>
      </c>
      <c r="B8485" t="s">
        <v>34843</v>
      </c>
      <c r="C8485" s="1">
        <v>48.206521739130437</v>
      </c>
      <c r="D8485" s="1">
        <v>68.260869565217391</v>
      </c>
      <c r="E8485">
        <v>1</v>
      </c>
      <c r="F8485" t="s">
        <v>34844</v>
      </c>
      <c r="G8485" t="s">
        <v>33922</v>
      </c>
      <c r="H8485" t="s">
        <v>33923</v>
      </c>
      <c r="I8485" t="s">
        <v>33760</v>
      </c>
      <c r="J8485" t="s">
        <v>33924</v>
      </c>
      <c r="K8485">
        <v>120</v>
      </c>
      <c r="L8485" s="1">
        <v>109.35869565217391</v>
      </c>
    </row>
    <row r="8486" spans="1:12" hidden="1" x14ac:dyDescent="0.25">
      <c r="A8486" t="s">
        <v>34845</v>
      </c>
      <c r="B8486" t="s">
        <v>34846</v>
      </c>
      <c r="E8486">
        <v>0</v>
      </c>
      <c r="F8486" t="s">
        <v>34847</v>
      </c>
      <c r="G8486" t="s">
        <v>34848</v>
      </c>
      <c r="H8486" t="s">
        <v>33800</v>
      </c>
      <c r="I8486" t="s">
        <v>33760</v>
      </c>
      <c r="J8486" t="s">
        <v>33874</v>
      </c>
      <c r="K8486">
        <v>100</v>
      </c>
      <c r="L8486" s="1">
        <v>61.728260869565219</v>
      </c>
    </row>
    <row r="8487" spans="1:12" hidden="1" x14ac:dyDescent="0.25">
      <c r="A8487" t="s">
        <v>34849</v>
      </c>
      <c r="B8487" t="s">
        <v>34850</v>
      </c>
      <c r="C8487" s="1">
        <v>28.217391304347824</v>
      </c>
      <c r="D8487" s="1">
        <v>42.902173913043477</v>
      </c>
      <c r="E8487">
        <v>1</v>
      </c>
      <c r="F8487" t="s">
        <v>34851</v>
      </c>
      <c r="G8487" t="s">
        <v>33823</v>
      </c>
      <c r="H8487" t="s">
        <v>24127</v>
      </c>
      <c r="I8487" t="s">
        <v>33760</v>
      </c>
      <c r="J8487" t="s">
        <v>33824</v>
      </c>
      <c r="K8487">
        <v>77</v>
      </c>
      <c r="L8487" s="1">
        <v>44.641304347826086</v>
      </c>
    </row>
    <row r="8488" spans="1:12" hidden="1" x14ac:dyDescent="0.25">
      <c r="A8488" t="s">
        <v>34852</v>
      </c>
      <c r="B8488" t="s">
        <v>34853</v>
      </c>
      <c r="C8488" s="1">
        <v>53.695652173913047</v>
      </c>
      <c r="D8488" s="1">
        <v>114.32608695652173</v>
      </c>
      <c r="E8488">
        <v>1</v>
      </c>
      <c r="F8488" t="s">
        <v>34854</v>
      </c>
      <c r="G8488" t="s">
        <v>34590</v>
      </c>
      <c r="H8488" t="s">
        <v>6352</v>
      </c>
      <c r="I8488" t="s">
        <v>33760</v>
      </c>
      <c r="J8488" t="s">
        <v>34591</v>
      </c>
      <c r="K8488">
        <v>108</v>
      </c>
      <c r="L8488" s="1">
        <v>98.586956521739125</v>
      </c>
    </row>
    <row r="8489" spans="1:12" hidden="1" x14ac:dyDescent="0.25">
      <c r="A8489" t="s">
        <v>34855</v>
      </c>
      <c r="B8489" t="s">
        <v>34856</v>
      </c>
      <c r="C8489" s="1">
        <v>33.913043478260867</v>
      </c>
      <c r="D8489" s="1">
        <v>52.956521739130437</v>
      </c>
      <c r="E8489">
        <v>1</v>
      </c>
      <c r="F8489" t="s">
        <v>34857</v>
      </c>
      <c r="G8489" t="s">
        <v>34858</v>
      </c>
      <c r="H8489" t="s">
        <v>33855</v>
      </c>
      <c r="I8489" t="s">
        <v>33760</v>
      </c>
      <c r="J8489" t="s">
        <v>34859</v>
      </c>
      <c r="K8489">
        <v>67</v>
      </c>
      <c r="L8489" s="1">
        <v>52.869565217391305</v>
      </c>
    </row>
    <row r="8490" spans="1:12" hidden="1" x14ac:dyDescent="0.25">
      <c r="A8490" t="s">
        <v>34860</v>
      </c>
      <c r="B8490" t="s">
        <v>34861</v>
      </c>
      <c r="C8490" s="1">
        <v>43.282608695652172</v>
      </c>
      <c r="D8490" s="1">
        <v>49.065217391304351</v>
      </c>
      <c r="E8490">
        <v>1</v>
      </c>
      <c r="F8490" t="s">
        <v>34862</v>
      </c>
      <c r="G8490" t="s">
        <v>25272</v>
      </c>
      <c r="H8490" t="s">
        <v>22870</v>
      </c>
      <c r="I8490" t="s">
        <v>33760</v>
      </c>
      <c r="J8490" t="s">
        <v>34053</v>
      </c>
      <c r="K8490">
        <v>82</v>
      </c>
      <c r="L8490" s="1">
        <v>91.934782608695656</v>
      </c>
    </row>
    <row r="8491" spans="1:12" hidden="1" x14ac:dyDescent="0.25">
      <c r="A8491" t="s">
        <v>34863</v>
      </c>
      <c r="B8491" t="s">
        <v>34864</v>
      </c>
      <c r="C8491" s="1">
        <v>57.086956521739133</v>
      </c>
      <c r="D8491" s="1">
        <v>82.663043478260875</v>
      </c>
      <c r="E8491">
        <v>1</v>
      </c>
      <c r="F8491" t="s">
        <v>34865</v>
      </c>
      <c r="G8491" t="s">
        <v>34420</v>
      </c>
      <c r="H8491" t="s">
        <v>33998</v>
      </c>
      <c r="I8491" t="s">
        <v>33760</v>
      </c>
      <c r="J8491" t="s">
        <v>34421</v>
      </c>
      <c r="K8491">
        <v>128</v>
      </c>
      <c r="L8491" s="1">
        <v>121.18478260869566</v>
      </c>
    </row>
    <row r="8492" spans="1:12" hidden="1" x14ac:dyDescent="0.25">
      <c r="A8492" t="s">
        <v>34866</v>
      </c>
      <c r="B8492" t="s">
        <v>34867</v>
      </c>
      <c r="C8492" s="1">
        <v>24.130434782608695</v>
      </c>
      <c r="D8492" s="1">
        <v>35.021739130434781</v>
      </c>
      <c r="E8492">
        <v>1</v>
      </c>
      <c r="F8492" t="s">
        <v>34868</v>
      </c>
      <c r="G8492" t="s">
        <v>33912</v>
      </c>
      <c r="H8492" t="s">
        <v>10423</v>
      </c>
      <c r="I8492" t="s">
        <v>33760</v>
      </c>
      <c r="J8492" t="s">
        <v>33913</v>
      </c>
      <c r="K8492">
        <v>62</v>
      </c>
      <c r="L8492" s="1">
        <v>45.130434782608695</v>
      </c>
    </row>
    <row r="8493" spans="1:12" hidden="1" x14ac:dyDescent="0.25">
      <c r="A8493" t="s">
        <v>34869</v>
      </c>
      <c r="B8493" t="s">
        <v>34870</v>
      </c>
      <c r="C8493" s="1">
        <v>74.402173913043484</v>
      </c>
      <c r="D8493" s="1">
        <v>93.032608695652172</v>
      </c>
      <c r="E8493">
        <v>1</v>
      </c>
      <c r="F8493" t="s">
        <v>34871</v>
      </c>
      <c r="G8493" t="s">
        <v>468</v>
      </c>
      <c r="H8493" t="s">
        <v>14105</v>
      </c>
      <c r="I8493" t="s">
        <v>33760</v>
      </c>
      <c r="J8493" t="s">
        <v>33949</v>
      </c>
      <c r="K8493">
        <v>218</v>
      </c>
      <c r="L8493" s="1">
        <v>191.81521739130434</v>
      </c>
    </row>
    <row r="8494" spans="1:12" hidden="1" x14ac:dyDescent="0.25">
      <c r="A8494" t="s">
        <v>34872</v>
      </c>
      <c r="B8494" t="s">
        <v>34873</v>
      </c>
      <c r="C8494" s="1">
        <v>72.184782608695656</v>
      </c>
      <c r="D8494" s="1">
        <v>106.76086956521739</v>
      </c>
      <c r="E8494">
        <v>1</v>
      </c>
      <c r="F8494" t="s">
        <v>34874</v>
      </c>
      <c r="G8494" t="s">
        <v>34875</v>
      </c>
      <c r="H8494" t="s">
        <v>22870</v>
      </c>
      <c r="I8494" t="s">
        <v>33760</v>
      </c>
      <c r="J8494" t="s">
        <v>34876</v>
      </c>
      <c r="K8494">
        <v>200</v>
      </c>
      <c r="L8494" s="1">
        <v>168.5108695652174</v>
      </c>
    </row>
    <row r="8495" spans="1:12" hidden="1" x14ac:dyDescent="0.25">
      <c r="A8495" t="s">
        <v>34877</v>
      </c>
      <c r="B8495" t="s">
        <v>34878</v>
      </c>
      <c r="C8495" s="1">
        <v>51.782608695652172</v>
      </c>
      <c r="D8495" s="1">
        <v>106.82608695652173</v>
      </c>
      <c r="E8495">
        <v>1</v>
      </c>
      <c r="F8495" t="s">
        <v>34879</v>
      </c>
      <c r="G8495" t="s">
        <v>33805</v>
      </c>
      <c r="H8495" t="s">
        <v>33806</v>
      </c>
      <c r="I8495" t="s">
        <v>33760</v>
      </c>
      <c r="J8495" t="s">
        <v>33807</v>
      </c>
      <c r="K8495">
        <v>110</v>
      </c>
      <c r="L8495" s="1">
        <v>95.521739130434781</v>
      </c>
    </row>
    <row r="8496" spans="1:12" hidden="1" x14ac:dyDescent="0.25">
      <c r="A8496" t="s">
        <v>34880</v>
      </c>
      <c r="B8496" t="s">
        <v>34881</v>
      </c>
      <c r="C8496" s="1">
        <v>31.978260869565219</v>
      </c>
      <c r="D8496" s="1">
        <v>43.923913043478258</v>
      </c>
      <c r="E8496">
        <v>1</v>
      </c>
      <c r="F8496" t="s">
        <v>34882</v>
      </c>
      <c r="G8496" t="s">
        <v>34883</v>
      </c>
      <c r="H8496" t="s">
        <v>34153</v>
      </c>
      <c r="I8496" t="s">
        <v>33760</v>
      </c>
      <c r="J8496" t="s">
        <v>34884</v>
      </c>
      <c r="K8496">
        <v>72</v>
      </c>
      <c r="L8496" s="1">
        <v>66.586956521739125</v>
      </c>
    </row>
    <row r="8497" spans="1:12" hidden="1" x14ac:dyDescent="0.25">
      <c r="A8497" t="s">
        <v>34885</v>
      </c>
      <c r="B8497" t="s">
        <v>34886</v>
      </c>
      <c r="C8497" s="1">
        <v>14.815217391304348</v>
      </c>
      <c r="D8497" s="1">
        <v>23.228260869565219</v>
      </c>
      <c r="E8497">
        <v>1</v>
      </c>
      <c r="F8497" t="s">
        <v>34887</v>
      </c>
      <c r="G8497" t="s">
        <v>13649</v>
      </c>
      <c r="H8497" t="s">
        <v>10423</v>
      </c>
      <c r="I8497" t="s">
        <v>33760</v>
      </c>
      <c r="J8497" t="s">
        <v>34888</v>
      </c>
      <c r="K8497">
        <v>33</v>
      </c>
      <c r="L8497" s="1">
        <v>32.836956521739133</v>
      </c>
    </row>
    <row r="8498" spans="1:12" hidden="1" x14ac:dyDescent="0.25">
      <c r="A8498" t="s">
        <v>34889</v>
      </c>
      <c r="B8498" t="s">
        <v>34890</v>
      </c>
      <c r="C8498" s="1">
        <v>7.5869565217391308</v>
      </c>
      <c r="D8498" s="1">
        <v>13</v>
      </c>
      <c r="E8498">
        <v>1</v>
      </c>
      <c r="F8498" t="s">
        <v>34891</v>
      </c>
      <c r="G8498" t="s">
        <v>34892</v>
      </c>
      <c r="H8498" t="s">
        <v>33923</v>
      </c>
      <c r="I8498" t="s">
        <v>33760</v>
      </c>
      <c r="J8498" t="s">
        <v>34893</v>
      </c>
      <c r="K8498">
        <v>17</v>
      </c>
      <c r="L8498" s="1">
        <v>10.815217391304348</v>
      </c>
    </row>
    <row r="8499" spans="1:12" hidden="1" x14ac:dyDescent="0.25">
      <c r="A8499" t="s">
        <v>34894</v>
      </c>
      <c r="B8499" t="s">
        <v>34895</v>
      </c>
      <c r="C8499" s="1">
        <v>47.978260869565219</v>
      </c>
      <c r="D8499" s="1">
        <v>69</v>
      </c>
      <c r="E8499">
        <v>1</v>
      </c>
      <c r="F8499" t="s">
        <v>34896</v>
      </c>
      <c r="G8499" t="s">
        <v>34897</v>
      </c>
      <c r="H8499" t="s">
        <v>34308</v>
      </c>
      <c r="I8499" t="s">
        <v>33760</v>
      </c>
      <c r="J8499" t="s">
        <v>34898</v>
      </c>
      <c r="K8499">
        <v>130</v>
      </c>
      <c r="L8499" s="1">
        <v>114.66304347826087</v>
      </c>
    </row>
    <row r="8500" spans="1:12" hidden="1" x14ac:dyDescent="0.25">
      <c r="A8500" t="s">
        <v>34899</v>
      </c>
      <c r="B8500" t="s">
        <v>34900</v>
      </c>
      <c r="C8500" s="1">
        <v>45.173913043478258</v>
      </c>
      <c r="D8500" s="1">
        <v>60.043478260869563</v>
      </c>
      <c r="E8500">
        <v>1</v>
      </c>
      <c r="F8500" t="s">
        <v>34901</v>
      </c>
      <c r="G8500" t="s">
        <v>34125</v>
      </c>
      <c r="H8500" t="s">
        <v>33806</v>
      </c>
      <c r="I8500" t="s">
        <v>33760</v>
      </c>
      <c r="J8500" t="s">
        <v>34126</v>
      </c>
      <c r="K8500">
        <v>96</v>
      </c>
      <c r="L8500" s="1">
        <v>72.695652173913047</v>
      </c>
    </row>
    <row r="8501" spans="1:12" hidden="1" x14ac:dyDescent="0.25">
      <c r="A8501" t="s">
        <v>34902</v>
      </c>
      <c r="B8501" t="s">
        <v>34903</v>
      </c>
      <c r="C8501" s="1">
        <v>33.163043478260867</v>
      </c>
      <c r="D8501" s="1">
        <v>43.478260869565219</v>
      </c>
      <c r="E8501">
        <v>1</v>
      </c>
      <c r="F8501" t="s">
        <v>34904</v>
      </c>
      <c r="G8501" t="s">
        <v>3968</v>
      </c>
      <c r="H8501" t="s">
        <v>24127</v>
      </c>
      <c r="I8501" t="s">
        <v>33760</v>
      </c>
      <c r="J8501" t="s">
        <v>34730</v>
      </c>
      <c r="K8501">
        <v>70</v>
      </c>
      <c r="L8501" s="1">
        <v>54.010869565217391</v>
      </c>
    </row>
    <row r="8502" spans="1:12" hidden="1" x14ac:dyDescent="0.25">
      <c r="A8502" t="s">
        <v>34905</v>
      </c>
      <c r="B8502" t="s">
        <v>34906</v>
      </c>
      <c r="C8502" s="1">
        <v>49.260869565217391</v>
      </c>
      <c r="D8502" s="1">
        <v>89.717391304347828</v>
      </c>
      <c r="E8502">
        <v>1</v>
      </c>
      <c r="F8502" t="s">
        <v>34907</v>
      </c>
      <c r="G8502" t="s">
        <v>34908</v>
      </c>
      <c r="H8502" t="s">
        <v>33806</v>
      </c>
      <c r="I8502" t="s">
        <v>33760</v>
      </c>
      <c r="J8502" t="s">
        <v>34909</v>
      </c>
      <c r="K8502">
        <v>110</v>
      </c>
      <c r="L8502" s="1">
        <v>78.173913043478265</v>
      </c>
    </row>
    <row r="8503" spans="1:12" hidden="1" x14ac:dyDescent="0.25">
      <c r="A8503" t="s">
        <v>34910</v>
      </c>
      <c r="B8503" t="s">
        <v>34911</v>
      </c>
      <c r="C8503" s="1">
        <v>39.684782608695649</v>
      </c>
      <c r="D8503" s="1">
        <v>78.195652173913047</v>
      </c>
      <c r="E8503">
        <v>1</v>
      </c>
      <c r="F8503" t="s">
        <v>34912</v>
      </c>
      <c r="G8503" t="s">
        <v>34913</v>
      </c>
      <c r="H8503" t="s">
        <v>33800</v>
      </c>
      <c r="I8503" t="s">
        <v>33760</v>
      </c>
      <c r="J8503" t="s">
        <v>34914</v>
      </c>
      <c r="K8503">
        <v>123</v>
      </c>
      <c r="L8503" s="1">
        <v>105.41304347826087</v>
      </c>
    </row>
    <row r="8504" spans="1:12" hidden="1" x14ac:dyDescent="0.25">
      <c r="A8504" t="s">
        <v>34915</v>
      </c>
      <c r="B8504" t="s">
        <v>34916</v>
      </c>
      <c r="C8504" s="1">
        <v>55.434782608695649</v>
      </c>
      <c r="D8504" s="1">
        <v>96.608695652173907</v>
      </c>
      <c r="E8504">
        <v>1</v>
      </c>
      <c r="F8504" t="s">
        <v>34917</v>
      </c>
      <c r="G8504" t="s">
        <v>12691</v>
      </c>
      <c r="H8504" t="s">
        <v>33806</v>
      </c>
      <c r="I8504" t="s">
        <v>33760</v>
      </c>
      <c r="J8504" t="s">
        <v>34918</v>
      </c>
      <c r="K8504">
        <v>210</v>
      </c>
      <c r="L8504" s="1">
        <v>159.30434782608697</v>
      </c>
    </row>
    <row r="8505" spans="1:12" hidden="1" x14ac:dyDescent="0.25">
      <c r="A8505" t="s">
        <v>34919</v>
      </c>
      <c r="B8505" t="s">
        <v>34920</v>
      </c>
      <c r="C8505" s="1">
        <v>29.771739130434781</v>
      </c>
      <c r="D8505" s="1">
        <v>44.717391304347828</v>
      </c>
      <c r="E8505">
        <v>1</v>
      </c>
      <c r="F8505" t="s">
        <v>34921</v>
      </c>
      <c r="G8505" t="s">
        <v>13904</v>
      </c>
      <c r="H8505" t="s">
        <v>7216</v>
      </c>
      <c r="I8505" t="s">
        <v>33760</v>
      </c>
      <c r="J8505" t="s">
        <v>34066</v>
      </c>
      <c r="K8505">
        <v>60</v>
      </c>
      <c r="L8505" s="1">
        <v>48.032608695652172</v>
      </c>
    </row>
    <row r="8506" spans="1:12" hidden="1" x14ac:dyDescent="0.25">
      <c r="A8506" t="s">
        <v>34922</v>
      </c>
      <c r="B8506" t="s">
        <v>34923</v>
      </c>
      <c r="C8506" s="1">
        <v>47.847826086956523</v>
      </c>
      <c r="D8506" s="1">
        <v>61.989130434782609</v>
      </c>
      <c r="E8506">
        <v>1</v>
      </c>
      <c r="F8506" t="s">
        <v>34924</v>
      </c>
      <c r="G8506" t="s">
        <v>15128</v>
      </c>
      <c r="H8506" t="s">
        <v>1911</v>
      </c>
      <c r="I8506" t="s">
        <v>33760</v>
      </c>
      <c r="J8506" t="s">
        <v>34925</v>
      </c>
      <c r="K8506">
        <v>124</v>
      </c>
      <c r="L8506" s="1">
        <v>113.01086956521739</v>
      </c>
    </row>
    <row r="8507" spans="1:12" hidden="1" x14ac:dyDescent="0.25">
      <c r="A8507" t="s">
        <v>34926</v>
      </c>
      <c r="B8507" t="s">
        <v>34927</v>
      </c>
      <c r="C8507" s="1">
        <v>18.978260869565219</v>
      </c>
      <c r="D8507" s="1">
        <v>35.478260869565219</v>
      </c>
      <c r="E8507">
        <v>1</v>
      </c>
      <c r="F8507" t="s">
        <v>34563</v>
      </c>
      <c r="G8507" t="s">
        <v>34420</v>
      </c>
      <c r="H8507" t="s">
        <v>33998</v>
      </c>
      <c r="I8507" t="s">
        <v>33760</v>
      </c>
      <c r="J8507" t="s">
        <v>34425</v>
      </c>
      <c r="K8507">
        <v>26</v>
      </c>
      <c r="L8507" s="1">
        <v>21.695652173913043</v>
      </c>
    </row>
    <row r="8508" spans="1:12" hidden="1" x14ac:dyDescent="0.25">
      <c r="A8508" t="s">
        <v>34928</v>
      </c>
      <c r="B8508" t="s">
        <v>34929</v>
      </c>
      <c r="E8508">
        <v>0</v>
      </c>
      <c r="F8508" t="s">
        <v>34930</v>
      </c>
      <c r="G8508" t="s">
        <v>25272</v>
      </c>
      <c r="H8508" t="s">
        <v>22870</v>
      </c>
      <c r="I8508" t="s">
        <v>33760</v>
      </c>
      <c r="J8508" t="s">
        <v>34053</v>
      </c>
      <c r="K8508">
        <v>64</v>
      </c>
      <c r="L8508" s="1">
        <v>47.695652173913047</v>
      </c>
    </row>
    <row r="8509" spans="1:12" hidden="1" x14ac:dyDescent="0.25">
      <c r="A8509" t="s">
        <v>34931</v>
      </c>
      <c r="B8509" t="s">
        <v>34932</v>
      </c>
      <c r="C8509" s="1">
        <v>23.467391304347824</v>
      </c>
      <c r="D8509" s="1">
        <v>27.315217391304348</v>
      </c>
      <c r="E8509">
        <v>1</v>
      </c>
      <c r="F8509" t="s">
        <v>34933</v>
      </c>
      <c r="G8509" t="s">
        <v>34934</v>
      </c>
      <c r="H8509" t="s">
        <v>33855</v>
      </c>
      <c r="I8509" t="s">
        <v>33760</v>
      </c>
      <c r="J8509" t="s">
        <v>33856</v>
      </c>
      <c r="K8509">
        <v>60</v>
      </c>
      <c r="L8509" s="1">
        <v>51.054347826086953</v>
      </c>
    </row>
    <row r="8510" spans="1:12" hidden="1" x14ac:dyDescent="0.25">
      <c r="A8510" t="s">
        <v>34935</v>
      </c>
      <c r="B8510" t="s">
        <v>34936</v>
      </c>
      <c r="C8510" s="1">
        <v>43.032608695652172</v>
      </c>
      <c r="D8510" s="1">
        <v>56.673913043478258</v>
      </c>
      <c r="E8510">
        <v>1</v>
      </c>
      <c r="F8510" t="s">
        <v>34937</v>
      </c>
      <c r="G8510" t="s">
        <v>33823</v>
      </c>
      <c r="H8510" t="s">
        <v>24127</v>
      </c>
      <c r="I8510" t="s">
        <v>33760</v>
      </c>
      <c r="J8510" t="s">
        <v>33824</v>
      </c>
      <c r="K8510">
        <v>120</v>
      </c>
      <c r="L8510" s="1">
        <v>102.09782608695652</v>
      </c>
    </row>
    <row r="8511" spans="1:12" hidden="1" x14ac:dyDescent="0.25">
      <c r="A8511" t="s">
        <v>34938</v>
      </c>
      <c r="B8511" t="s">
        <v>34939</v>
      </c>
      <c r="C8511" s="1">
        <v>63.347826086956523</v>
      </c>
      <c r="D8511" s="1">
        <v>83.293478260869563</v>
      </c>
      <c r="E8511">
        <v>1</v>
      </c>
      <c r="F8511" t="s">
        <v>34940</v>
      </c>
      <c r="G8511" t="s">
        <v>34941</v>
      </c>
      <c r="H8511" t="s">
        <v>6352</v>
      </c>
      <c r="I8511" t="s">
        <v>33760</v>
      </c>
      <c r="J8511" t="s">
        <v>34942</v>
      </c>
      <c r="K8511">
        <v>120</v>
      </c>
      <c r="L8511" s="1">
        <v>108.34782608695652</v>
      </c>
    </row>
    <row r="8512" spans="1:12" hidden="1" x14ac:dyDescent="0.25">
      <c r="A8512" t="s">
        <v>34943</v>
      </c>
      <c r="B8512" t="s">
        <v>34944</v>
      </c>
      <c r="C8512" s="1">
        <v>66.206521739130437</v>
      </c>
      <c r="D8512" s="1">
        <v>81.543478260869563</v>
      </c>
      <c r="E8512">
        <v>1</v>
      </c>
      <c r="F8512" t="s">
        <v>34945</v>
      </c>
      <c r="G8512" t="s">
        <v>33922</v>
      </c>
      <c r="H8512" t="s">
        <v>33923</v>
      </c>
      <c r="I8512" t="s">
        <v>33760</v>
      </c>
      <c r="J8512" t="s">
        <v>34946</v>
      </c>
      <c r="K8512">
        <v>139</v>
      </c>
      <c r="L8512" s="1">
        <v>125.70652173913044</v>
      </c>
    </row>
    <row r="8513" spans="1:12" hidden="1" x14ac:dyDescent="0.25">
      <c r="A8513" t="s">
        <v>34947</v>
      </c>
      <c r="B8513" t="s">
        <v>34948</v>
      </c>
      <c r="C8513" s="1">
        <v>60.163043478260867</v>
      </c>
      <c r="D8513" s="1">
        <v>117.70652173913044</v>
      </c>
      <c r="E8513">
        <v>1</v>
      </c>
      <c r="F8513" t="s">
        <v>34949</v>
      </c>
      <c r="G8513" t="s">
        <v>34259</v>
      </c>
      <c r="H8513" t="s">
        <v>33998</v>
      </c>
      <c r="I8513" t="s">
        <v>33760</v>
      </c>
      <c r="J8513" t="s">
        <v>34950</v>
      </c>
      <c r="K8513">
        <v>180</v>
      </c>
      <c r="L8513" s="1">
        <v>141.95652173913044</v>
      </c>
    </row>
    <row r="8514" spans="1:12" hidden="1" x14ac:dyDescent="0.25">
      <c r="A8514" t="s">
        <v>34951</v>
      </c>
      <c r="B8514" t="s">
        <v>34952</v>
      </c>
      <c r="C8514" s="1">
        <v>42.163043478260867</v>
      </c>
      <c r="D8514" s="1">
        <v>63.206521739130437</v>
      </c>
      <c r="E8514">
        <v>1</v>
      </c>
      <c r="F8514" t="s">
        <v>34953</v>
      </c>
      <c r="G8514" t="s">
        <v>34420</v>
      </c>
      <c r="H8514" t="s">
        <v>33998</v>
      </c>
      <c r="I8514" t="s">
        <v>33760</v>
      </c>
      <c r="J8514" t="s">
        <v>34425</v>
      </c>
      <c r="K8514">
        <v>149</v>
      </c>
      <c r="L8514" s="1">
        <v>119.39130434782609</v>
      </c>
    </row>
    <row r="8515" spans="1:12" hidden="1" x14ac:dyDescent="0.25">
      <c r="A8515" t="s">
        <v>34954</v>
      </c>
      <c r="B8515" t="s">
        <v>34955</v>
      </c>
      <c r="C8515" s="1">
        <v>41.967391304347828</v>
      </c>
      <c r="D8515" s="1">
        <v>58.989130434782609</v>
      </c>
      <c r="E8515">
        <v>1</v>
      </c>
      <c r="F8515" t="s">
        <v>34956</v>
      </c>
      <c r="G8515" t="s">
        <v>8156</v>
      </c>
      <c r="H8515" t="s">
        <v>14105</v>
      </c>
      <c r="I8515" t="s">
        <v>33760</v>
      </c>
      <c r="J8515" t="s">
        <v>34957</v>
      </c>
      <c r="K8515">
        <v>149</v>
      </c>
      <c r="L8515" s="1">
        <v>113.89130434782609</v>
      </c>
    </row>
    <row r="8516" spans="1:12" hidden="1" x14ac:dyDescent="0.25">
      <c r="A8516" t="s">
        <v>34958</v>
      </c>
      <c r="B8516" t="s">
        <v>34959</v>
      </c>
      <c r="C8516" s="1">
        <v>46.913043478260867</v>
      </c>
      <c r="D8516" s="1">
        <v>69.684782608695656</v>
      </c>
      <c r="E8516">
        <v>1</v>
      </c>
      <c r="F8516" t="s">
        <v>34960</v>
      </c>
      <c r="G8516" t="s">
        <v>34279</v>
      </c>
      <c r="H8516" t="s">
        <v>33998</v>
      </c>
      <c r="I8516" t="s">
        <v>33760</v>
      </c>
      <c r="J8516" t="s">
        <v>34280</v>
      </c>
      <c r="K8516">
        <v>120</v>
      </c>
      <c r="L8516" s="1">
        <v>116.43478260869566</v>
      </c>
    </row>
    <row r="8517" spans="1:12" hidden="1" x14ac:dyDescent="0.25">
      <c r="A8517" t="s">
        <v>34961</v>
      </c>
      <c r="B8517" t="s">
        <v>34962</v>
      </c>
      <c r="C8517" s="1">
        <v>26.597826086956523</v>
      </c>
      <c r="D8517" s="1">
        <v>37.173913043478258</v>
      </c>
      <c r="E8517">
        <v>1</v>
      </c>
      <c r="F8517" t="s">
        <v>34963</v>
      </c>
      <c r="G8517" t="s">
        <v>34372</v>
      </c>
      <c r="H8517" t="s">
        <v>24127</v>
      </c>
      <c r="I8517" t="s">
        <v>33760</v>
      </c>
      <c r="J8517" t="s">
        <v>34373</v>
      </c>
      <c r="K8517">
        <v>56</v>
      </c>
      <c r="L8517" s="1">
        <v>42.489130434782609</v>
      </c>
    </row>
    <row r="8518" spans="1:12" hidden="1" x14ac:dyDescent="0.25">
      <c r="A8518" t="s">
        <v>34964</v>
      </c>
      <c r="B8518" t="s">
        <v>34965</v>
      </c>
      <c r="C8518" s="1">
        <v>127.32608695652173</v>
      </c>
      <c r="D8518" s="1">
        <v>143.16304347826087</v>
      </c>
      <c r="E8518">
        <v>1</v>
      </c>
      <c r="F8518" t="s">
        <v>34966</v>
      </c>
      <c r="G8518" t="s">
        <v>7248</v>
      </c>
      <c r="H8518" t="s">
        <v>24127</v>
      </c>
      <c r="I8518" t="s">
        <v>33760</v>
      </c>
      <c r="J8518" t="s">
        <v>34658</v>
      </c>
      <c r="K8518">
        <v>340</v>
      </c>
      <c r="L8518" s="1">
        <v>293.82608695652175</v>
      </c>
    </row>
    <row r="8519" spans="1:12" hidden="1" x14ac:dyDescent="0.25">
      <c r="A8519" t="s">
        <v>34967</v>
      </c>
      <c r="B8519" t="s">
        <v>34968</v>
      </c>
      <c r="C8519" s="1">
        <v>145.32608695652175</v>
      </c>
      <c r="D8519" s="1">
        <v>176.43478260869566</v>
      </c>
      <c r="E8519">
        <v>1</v>
      </c>
      <c r="F8519" t="s">
        <v>34969</v>
      </c>
      <c r="G8519" t="s">
        <v>10296</v>
      </c>
      <c r="H8519" t="s">
        <v>6352</v>
      </c>
      <c r="I8519" t="s">
        <v>33760</v>
      </c>
      <c r="J8519" t="s">
        <v>34970</v>
      </c>
      <c r="K8519">
        <v>328</v>
      </c>
      <c r="L8519" s="1">
        <v>291.94565217391306</v>
      </c>
    </row>
    <row r="8520" spans="1:12" hidden="1" x14ac:dyDescent="0.25">
      <c r="A8520" t="s">
        <v>34971</v>
      </c>
      <c r="B8520" t="s">
        <v>34972</v>
      </c>
      <c r="C8520" s="1">
        <v>46.25</v>
      </c>
      <c r="D8520" s="1">
        <v>76.630434782608702</v>
      </c>
      <c r="E8520">
        <v>1</v>
      </c>
      <c r="F8520" t="s">
        <v>34973</v>
      </c>
      <c r="G8520" t="s">
        <v>34112</v>
      </c>
      <c r="H8520" t="s">
        <v>33806</v>
      </c>
      <c r="I8520" t="s">
        <v>33760</v>
      </c>
      <c r="J8520" t="s">
        <v>34113</v>
      </c>
      <c r="K8520">
        <v>196</v>
      </c>
      <c r="L8520" s="1">
        <v>72.434782608695656</v>
      </c>
    </row>
    <row r="8521" spans="1:12" hidden="1" x14ac:dyDescent="0.25">
      <c r="A8521" t="s">
        <v>34974</v>
      </c>
      <c r="B8521" t="s">
        <v>34975</v>
      </c>
      <c r="C8521" s="1">
        <v>62.923913043478258</v>
      </c>
      <c r="D8521" s="1">
        <v>80.228260869565219</v>
      </c>
      <c r="E8521">
        <v>1</v>
      </c>
      <c r="F8521" t="s">
        <v>34976</v>
      </c>
      <c r="G8521" t="s">
        <v>23488</v>
      </c>
      <c r="H8521" t="s">
        <v>11538</v>
      </c>
      <c r="I8521" t="s">
        <v>33760</v>
      </c>
      <c r="J8521" t="s">
        <v>34977</v>
      </c>
      <c r="K8521">
        <v>128</v>
      </c>
      <c r="L8521" s="1">
        <v>108.84782608695652</v>
      </c>
    </row>
    <row r="8522" spans="1:12" hidden="1" x14ac:dyDescent="0.25">
      <c r="A8522" t="s">
        <v>34978</v>
      </c>
      <c r="B8522" t="s">
        <v>34979</v>
      </c>
      <c r="C8522" s="1">
        <v>60.369565217391305</v>
      </c>
      <c r="D8522" s="1">
        <v>113.43478260869566</v>
      </c>
      <c r="E8522">
        <v>1</v>
      </c>
      <c r="F8522" t="s">
        <v>34980</v>
      </c>
      <c r="G8522" t="s">
        <v>34020</v>
      </c>
      <c r="H8522" t="s">
        <v>33998</v>
      </c>
      <c r="I8522" t="s">
        <v>33760</v>
      </c>
      <c r="J8522" t="s">
        <v>34021</v>
      </c>
      <c r="K8522">
        <v>180</v>
      </c>
      <c r="L8522" s="1">
        <v>164.66304347826087</v>
      </c>
    </row>
    <row r="8523" spans="1:12" hidden="1" x14ac:dyDescent="0.25">
      <c r="A8523" t="s">
        <v>34981</v>
      </c>
      <c r="B8523" t="s">
        <v>34982</v>
      </c>
      <c r="C8523" s="1">
        <v>46.184782608695649</v>
      </c>
      <c r="D8523" s="1">
        <v>90.108695652173907</v>
      </c>
      <c r="E8523">
        <v>1</v>
      </c>
      <c r="F8523" t="s">
        <v>34983</v>
      </c>
      <c r="G8523" t="s">
        <v>33799</v>
      </c>
      <c r="H8523" t="s">
        <v>33800</v>
      </c>
      <c r="I8523" t="s">
        <v>33760</v>
      </c>
      <c r="J8523" t="s">
        <v>33801</v>
      </c>
      <c r="K8523">
        <v>130</v>
      </c>
      <c r="L8523" s="1">
        <v>116.53260869565217</v>
      </c>
    </row>
    <row r="8524" spans="1:12" hidden="1" x14ac:dyDescent="0.25">
      <c r="A8524" t="s">
        <v>34984</v>
      </c>
      <c r="B8524" t="s">
        <v>34985</v>
      </c>
      <c r="C8524" s="1">
        <v>54.423913043478258</v>
      </c>
      <c r="D8524" s="1">
        <v>103.5</v>
      </c>
      <c r="E8524">
        <v>1</v>
      </c>
      <c r="F8524" t="s">
        <v>34986</v>
      </c>
      <c r="G8524" t="s">
        <v>34858</v>
      </c>
      <c r="H8524" t="s">
        <v>33855</v>
      </c>
      <c r="I8524" t="s">
        <v>33760</v>
      </c>
      <c r="J8524" t="s">
        <v>34859</v>
      </c>
      <c r="K8524">
        <v>144</v>
      </c>
      <c r="L8524" s="1">
        <v>125.04347826086956</v>
      </c>
    </row>
    <row r="8525" spans="1:12" hidden="1" x14ac:dyDescent="0.25">
      <c r="A8525" t="s">
        <v>34987</v>
      </c>
      <c r="B8525" t="s">
        <v>34988</v>
      </c>
      <c r="C8525" s="1">
        <v>52.173913043478258</v>
      </c>
      <c r="D8525" s="1">
        <v>65.706521739130437</v>
      </c>
      <c r="E8525">
        <v>1</v>
      </c>
      <c r="F8525" t="s">
        <v>34989</v>
      </c>
      <c r="G8525" t="s">
        <v>11164</v>
      </c>
      <c r="H8525" t="s">
        <v>33923</v>
      </c>
      <c r="I8525" t="s">
        <v>33760</v>
      </c>
      <c r="J8525" t="s">
        <v>34662</v>
      </c>
      <c r="K8525">
        <v>127</v>
      </c>
      <c r="L8525" s="1">
        <v>123.23913043478261</v>
      </c>
    </row>
    <row r="8526" spans="1:12" hidden="1" x14ac:dyDescent="0.25">
      <c r="A8526" t="s">
        <v>34990</v>
      </c>
      <c r="B8526" t="s">
        <v>34991</v>
      </c>
      <c r="C8526" s="1">
        <v>9.304347826086957</v>
      </c>
      <c r="D8526" s="1">
        <v>11.641304347826088</v>
      </c>
      <c r="E8526">
        <v>1</v>
      </c>
      <c r="F8526" t="s">
        <v>34992</v>
      </c>
      <c r="G8526" t="s">
        <v>34993</v>
      </c>
      <c r="H8526" t="s">
        <v>34308</v>
      </c>
      <c r="I8526" t="s">
        <v>33760</v>
      </c>
      <c r="J8526" t="s">
        <v>34994</v>
      </c>
      <c r="K8526">
        <v>36</v>
      </c>
      <c r="L8526" s="1">
        <v>27.369565217391305</v>
      </c>
    </row>
    <row r="8527" spans="1:12" hidden="1" x14ac:dyDescent="0.25">
      <c r="A8527" t="s">
        <v>34995</v>
      </c>
      <c r="B8527" t="s">
        <v>34996</v>
      </c>
      <c r="C8527" s="1">
        <v>45.108695652173914</v>
      </c>
      <c r="D8527" s="1">
        <v>83.152173913043484</v>
      </c>
      <c r="E8527">
        <v>1</v>
      </c>
      <c r="F8527" t="s">
        <v>34997</v>
      </c>
      <c r="G8527" t="s">
        <v>34998</v>
      </c>
      <c r="H8527" t="s">
        <v>19383</v>
      </c>
      <c r="I8527" t="s">
        <v>33760</v>
      </c>
      <c r="J8527" t="s">
        <v>34071</v>
      </c>
      <c r="K8527">
        <v>118</v>
      </c>
      <c r="L8527" s="1">
        <v>88.706521739130437</v>
      </c>
    </row>
    <row r="8528" spans="1:12" hidden="1" x14ac:dyDescent="0.25">
      <c r="A8528" t="s">
        <v>34999</v>
      </c>
      <c r="B8528" t="s">
        <v>35000</v>
      </c>
      <c r="C8528" s="1">
        <v>40.652173913043477</v>
      </c>
      <c r="D8528" s="1">
        <v>50.521739130434781</v>
      </c>
      <c r="E8528">
        <v>1</v>
      </c>
      <c r="F8528" t="s">
        <v>35001</v>
      </c>
      <c r="G8528" t="s">
        <v>34848</v>
      </c>
      <c r="H8528" t="s">
        <v>33800</v>
      </c>
      <c r="I8528" t="s">
        <v>33760</v>
      </c>
      <c r="J8528" t="s">
        <v>33874</v>
      </c>
      <c r="K8528">
        <v>86</v>
      </c>
      <c r="L8528" s="1">
        <v>64.380434782608702</v>
      </c>
    </row>
    <row r="8529" spans="1:12" hidden="1" x14ac:dyDescent="0.25">
      <c r="A8529" t="s">
        <v>35002</v>
      </c>
      <c r="B8529" t="s">
        <v>35003</v>
      </c>
      <c r="C8529" s="1">
        <v>13.152173913043478</v>
      </c>
      <c r="D8529" s="1">
        <v>25.641304347826086</v>
      </c>
      <c r="E8529">
        <v>1</v>
      </c>
      <c r="F8529" t="s">
        <v>35004</v>
      </c>
      <c r="G8529" t="s">
        <v>11941</v>
      </c>
      <c r="H8529" t="s">
        <v>24127</v>
      </c>
      <c r="I8529" t="s">
        <v>33760</v>
      </c>
      <c r="J8529" t="s">
        <v>34373</v>
      </c>
      <c r="K8529">
        <v>30</v>
      </c>
      <c r="L8529" s="1">
        <v>26.836956521739129</v>
      </c>
    </row>
    <row r="8530" spans="1:12" hidden="1" x14ac:dyDescent="0.25">
      <c r="A8530" t="s">
        <v>35005</v>
      </c>
      <c r="B8530" t="s">
        <v>35006</v>
      </c>
      <c r="C8530" s="1">
        <v>53.086956521739133</v>
      </c>
      <c r="D8530" s="1">
        <v>101.65217391304348</v>
      </c>
      <c r="E8530">
        <v>1</v>
      </c>
      <c r="F8530" t="s">
        <v>35007</v>
      </c>
      <c r="G8530" t="s">
        <v>35008</v>
      </c>
      <c r="H8530" t="s">
        <v>6352</v>
      </c>
      <c r="I8530" t="s">
        <v>33760</v>
      </c>
      <c r="J8530" t="s">
        <v>35009</v>
      </c>
      <c r="K8530">
        <v>132</v>
      </c>
      <c r="L8530" s="1">
        <v>104.25</v>
      </c>
    </row>
    <row r="8531" spans="1:12" hidden="1" x14ac:dyDescent="0.25">
      <c r="A8531" t="s">
        <v>35010</v>
      </c>
      <c r="B8531" t="s">
        <v>35011</v>
      </c>
      <c r="C8531" s="1">
        <v>94.532608695652172</v>
      </c>
      <c r="D8531" s="1">
        <v>179.16304347826087</v>
      </c>
      <c r="E8531">
        <v>1</v>
      </c>
      <c r="F8531" t="s">
        <v>35012</v>
      </c>
      <c r="G8531" t="s">
        <v>34908</v>
      </c>
      <c r="H8531" t="s">
        <v>33806</v>
      </c>
      <c r="I8531" t="s">
        <v>33760</v>
      </c>
      <c r="J8531" t="s">
        <v>34909</v>
      </c>
      <c r="K8531">
        <v>180</v>
      </c>
      <c r="L8531" s="1">
        <v>165.59782608695653</v>
      </c>
    </row>
    <row r="8532" spans="1:12" hidden="1" x14ac:dyDescent="0.25">
      <c r="A8532" t="s">
        <v>35013</v>
      </c>
      <c r="B8532" t="s">
        <v>35014</v>
      </c>
      <c r="C8532" s="1">
        <v>111.59782608695652</v>
      </c>
      <c r="D8532" s="1">
        <v>136.05434782608697</v>
      </c>
      <c r="E8532">
        <v>1</v>
      </c>
      <c r="F8532" t="s">
        <v>35015</v>
      </c>
      <c r="G8532" t="s">
        <v>35016</v>
      </c>
      <c r="H8532" t="s">
        <v>33923</v>
      </c>
      <c r="I8532" t="s">
        <v>33760</v>
      </c>
      <c r="J8532" t="s">
        <v>35017</v>
      </c>
      <c r="K8532">
        <v>334</v>
      </c>
      <c r="L8532" s="1">
        <v>263.35869565217394</v>
      </c>
    </row>
    <row r="8533" spans="1:12" hidden="1" x14ac:dyDescent="0.25">
      <c r="A8533" t="s">
        <v>35018</v>
      </c>
      <c r="B8533" t="s">
        <v>35019</v>
      </c>
      <c r="C8533" s="1">
        <v>36.434782608695649</v>
      </c>
      <c r="D8533" s="1">
        <v>78.543478260869563</v>
      </c>
      <c r="E8533">
        <v>1</v>
      </c>
      <c r="F8533" t="s">
        <v>35020</v>
      </c>
      <c r="G8533" t="s">
        <v>26859</v>
      </c>
      <c r="H8533" t="s">
        <v>33815</v>
      </c>
      <c r="I8533" t="s">
        <v>33760</v>
      </c>
      <c r="J8533" t="s">
        <v>33962</v>
      </c>
      <c r="K8533">
        <v>73</v>
      </c>
      <c r="L8533" s="1">
        <v>66.163043478260875</v>
      </c>
    </row>
    <row r="8534" spans="1:12" hidden="1" x14ac:dyDescent="0.25">
      <c r="A8534" t="s">
        <v>35021</v>
      </c>
      <c r="B8534" t="s">
        <v>35022</v>
      </c>
      <c r="C8534" s="1">
        <v>14.076086956521738</v>
      </c>
      <c r="D8534" s="1">
        <v>22.130434782608695</v>
      </c>
      <c r="E8534">
        <v>1</v>
      </c>
      <c r="F8534" t="s">
        <v>35023</v>
      </c>
      <c r="G8534" t="s">
        <v>34241</v>
      </c>
      <c r="H8534" t="s">
        <v>33998</v>
      </c>
      <c r="I8534" t="s">
        <v>33760</v>
      </c>
      <c r="J8534" t="s">
        <v>34242</v>
      </c>
      <c r="K8534">
        <v>20</v>
      </c>
      <c r="L8534" s="1">
        <v>15.445652173913043</v>
      </c>
    </row>
    <row r="8535" spans="1:12" hidden="1" x14ac:dyDescent="0.25">
      <c r="A8535" t="s">
        <v>35024</v>
      </c>
      <c r="B8535" t="s">
        <v>35025</v>
      </c>
      <c r="C8535" s="1">
        <v>38.880434782608695</v>
      </c>
      <c r="D8535" s="1">
        <v>76.369565217391298</v>
      </c>
      <c r="E8535">
        <v>1</v>
      </c>
      <c r="F8535" t="s">
        <v>35026</v>
      </c>
      <c r="G8535" t="s">
        <v>5279</v>
      </c>
      <c r="H8535" t="s">
        <v>24127</v>
      </c>
      <c r="I8535" t="s">
        <v>33760</v>
      </c>
      <c r="J8535" t="s">
        <v>34595</v>
      </c>
      <c r="K8535">
        <v>120</v>
      </c>
      <c r="L8535" s="1">
        <v>62.815217391304351</v>
      </c>
    </row>
    <row r="8536" spans="1:12" hidden="1" x14ac:dyDescent="0.25">
      <c r="A8536" t="s">
        <v>35027</v>
      </c>
      <c r="B8536" t="s">
        <v>35028</v>
      </c>
      <c r="C8536" s="1">
        <v>20.065217391304348</v>
      </c>
      <c r="D8536" s="1">
        <v>26.402173913043477</v>
      </c>
      <c r="E8536">
        <v>1</v>
      </c>
      <c r="F8536" t="s">
        <v>35029</v>
      </c>
      <c r="G8536" t="s">
        <v>34780</v>
      </c>
      <c r="H8536" t="s">
        <v>19383</v>
      </c>
      <c r="I8536" t="s">
        <v>33760</v>
      </c>
      <c r="J8536" t="s">
        <v>34781</v>
      </c>
      <c r="K8536">
        <v>53</v>
      </c>
      <c r="L8536" s="1">
        <v>38.760869565217391</v>
      </c>
    </row>
    <row r="8537" spans="1:12" hidden="1" x14ac:dyDescent="0.25">
      <c r="A8537" t="s">
        <v>35030</v>
      </c>
      <c r="B8537" t="s">
        <v>35031</v>
      </c>
      <c r="C8537" s="1">
        <v>37.315217391304351</v>
      </c>
      <c r="D8537" s="1">
        <v>84.880434782608702</v>
      </c>
      <c r="E8537">
        <v>1</v>
      </c>
      <c r="F8537" t="s">
        <v>35032</v>
      </c>
      <c r="G8537" t="s">
        <v>33917</v>
      </c>
      <c r="H8537" t="s">
        <v>33855</v>
      </c>
      <c r="I8537" t="s">
        <v>33760</v>
      </c>
      <c r="J8537" t="s">
        <v>33918</v>
      </c>
      <c r="K8537">
        <v>65</v>
      </c>
      <c r="L8537" s="1">
        <v>57.858695652173914</v>
      </c>
    </row>
    <row r="8538" spans="1:12" hidden="1" x14ac:dyDescent="0.25">
      <c r="A8538" t="s">
        <v>35033</v>
      </c>
      <c r="B8538" t="s">
        <v>35034</v>
      </c>
      <c r="C8538" s="1">
        <v>39.891304347826086</v>
      </c>
      <c r="D8538" s="1">
        <v>48.521739130434781</v>
      </c>
      <c r="E8538">
        <v>1</v>
      </c>
      <c r="F8538" t="s">
        <v>35035</v>
      </c>
      <c r="G8538" t="s">
        <v>15128</v>
      </c>
      <c r="H8538" t="s">
        <v>1911</v>
      </c>
      <c r="I8538" t="s">
        <v>33760</v>
      </c>
      <c r="J8538" t="s">
        <v>33784</v>
      </c>
      <c r="K8538">
        <v>128</v>
      </c>
      <c r="L8538" s="1">
        <v>110.19565217391305</v>
      </c>
    </row>
    <row r="8539" spans="1:12" hidden="1" x14ac:dyDescent="0.25">
      <c r="A8539" t="s">
        <v>35036</v>
      </c>
      <c r="B8539" t="s">
        <v>35037</v>
      </c>
      <c r="C8539" s="1">
        <v>56.032608695652172</v>
      </c>
      <c r="D8539" s="1">
        <v>108.72826086956522</v>
      </c>
      <c r="E8539">
        <v>1</v>
      </c>
      <c r="F8539" t="s">
        <v>35038</v>
      </c>
      <c r="G8539" t="s">
        <v>33907</v>
      </c>
      <c r="H8539" t="s">
        <v>33800</v>
      </c>
      <c r="I8539" t="s">
        <v>33760</v>
      </c>
      <c r="J8539" t="s">
        <v>33908</v>
      </c>
      <c r="K8539">
        <v>138</v>
      </c>
      <c r="L8539" s="1">
        <v>103.8804347826087</v>
      </c>
    </row>
    <row r="8540" spans="1:12" hidden="1" x14ac:dyDescent="0.25">
      <c r="A8540" t="s">
        <v>35039</v>
      </c>
      <c r="B8540" t="s">
        <v>35040</v>
      </c>
      <c r="C8540" s="1">
        <v>22.706521739130434</v>
      </c>
      <c r="D8540" s="1">
        <v>31.880434782608695</v>
      </c>
      <c r="E8540">
        <v>1</v>
      </c>
      <c r="F8540" t="s">
        <v>35041</v>
      </c>
      <c r="G8540" t="s">
        <v>35042</v>
      </c>
      <c r="H8540" t="s">
        <v>22870</v>
      </c>
      <c r="I8540" t="s">
        <v>33760</v>
      </c>
      <c r="J8540" t="s">
        <v>35043</v>
      </c>
      <c r="K8540">
        <v>50</v>
      </c>
      <c r="L8540" s="1">
        <v>43.510869565217391</v>
      </c>
    </row>
    <row r="8541" spans="1:12" hidden="1" x14ac:dyDescent="0.25">
      <c r="A8541" t="s">
        <v>35044</v>
      </c>
      <c r="B8541" t="s">
        <v>35045</v>
      </c>
      <c r="C8541" s="1">
        <v>37.923913043478258</v>
      </c>
      <c r="D8541" s="1">
        <v>57.836956521739133</v>
      </c>
      <c r="E8541">
        <v>1</v>
      </c>
      <c r="F8541" t="s">
        <v>35046</v>
      </c>
      <c r="G8541" t="s">
        <v>35047</v>
      </c>
      <c r="H8541" t="s">
        <v>14105</v>
      </c>
      <c r="I8541" t="s">
        <v>33760</v>
      </c>
      <c r="J8541" t="s">
        <v>34269</v>
      </c>
      <c r="K8541">
        <v>100</v>
      </c>
      <c r="L8541" s="1">
        <v>85.467391304347828</v>
      </c>
    </row>
    <row r="8542" spans="1:12" hidden="1" x14ac:dyDescent="0.25">
      <c r="A8542" t="s">
        <v>35048</v>
      </c>
      <c r="B8542" t="s">
        <v>35049</v>
      </c>
      <c r="C8542" s="1">
        <v>49.619565217391305</v>
      </c>
      <c r="D8542" s="1">
        <v>93.836956521739125</v>
      </c>
      <c r="E8542">
        <v>1</v>
      </c>
      <c r="F8542" t="s">
        <v>35050</v>
      </c>
      <c r="G8542" t="s">
        <v>16680</v>
      </c>
      <c r="H8542" t="s">
        <v>19383</v>
      </c>
      <c r="I8542" t="s">
        <v>33760</v>
      </c>
      <c r="J8542" t="s">
        <v>34121</v>
      </c>
      <c r="K8542">
        <v>178</v>
      </c>
      <c r="L8542" s="1">
        <v>83.271739130434781</v>
      </c>
    </row>
    <row r="8543" spans="1:12" hidden="1" x14ac:dyDescent="0.25">
      <c r="A8543" t="s">
        <v>35051</v>
      </c>
      <c r="B8543" t="s">
        <v>35052</v>
      </c>
      <c r="C8543" s="1">
        <v>12.978260869565217</v>
      </c>
      <c r="D8543" s="1">
        <v>19.391304347826086</v>
      </c>
      <c r="E8543">
        <v>1</v>
      </c>
      <c r="F8543" t="s">
        <v>35053</v>
      </c>
      <c r="G8543" t="s">
        <v>34420</v>
      </c>
      <c r="H8543" t="s">
        <v>33998</v>
      </c>
      <c r="I8543" t="s">
        <v>33760</v>
      </c>
      <c r="J8543" t="s">
        <v>34425</v>
      </c>
      <c r="K8543">
        <v>25</v>
      </c>
      <c r="L8543" s="1">
        <v>18.065217391304348</v>
      </c>
    </row>
    <row r="8544" spans="1:12" hidden="1" x14ac:dyDescent="0.25">
      <c r="A8544" t="s">
        <v>35054</v>
      </c>
      <c r="B8544" t="s">
        <v>35055</v>
      </c>
      <c r="C8544" s="1">
        <v>61.858695652173914</v>
      </c>
      <c r="D8544" s="1">
        <v>73.521739130434781</v>
      </c>
      <c r="E8544">
        <v>1</v>
      </c>
      <c r="F8544" t="s">
        <v>35056</v>
      </c>
      <c r="G8544" t="s">
        <v>35057</v>
      </c>
      <c r="H8544" t="s">
        <v>19383</v>
      </c>
      <c r="I8544" t="s">
        <v>33760</v>
      </c>
      <c r="J8544" t="s">
        <v>35058</v>
      </c>
      <c r="K8544">
        <v>113</v>
      </c>
      <c r="L8544" s="1">
        <v>105.5</v>
      </c>
    </row>
    <row r="8545" spans="1:12" hidden="1" x14ac:dyDescent="0.25">
      <c r="A8545" t="s">
        <v>35059</v>
      </c>
      <c r="B8545" t="s">
        <v>35060</v>
      </c>
      <c r="C8545" s="1">
        <v>51.391304347826086</v>
      </c>
      <c r="D8545" s="1">
        <v>70.804347826086953</v>
      </c>
      <c r="E8545">
        <v>1</v>
      </c>
      <c r="F8545" t="s">
        <v>35061</v>
      </c>
      <c r="G8545" t="s">
        <v>35062</v>
      </c>
      <c r="H8545" t="s">
        <v>19383</v>
      </c>
      <c r="I8545" t="s">
        <v>33760</v>
      </c>
      <c r="J8545" t="s">
        <v>35063</v>
      </c>
      <c r="K8545">
        <v>117</v>
      </c>
      <c r="L8545" s="1">
        <v>86.304347826086953</v>
      </c>
    </row>
    <row r="8546" spans="1:12" hidden="1" x14ac:dyDescent="0.25">
      <c r="A8546" t="s">
        <v>35064</v>
      </c>
      <c r="B8546" t="s">
        <v>35065</v>
      </c>
      <c r="C8546" s="1">
        <v>42.760869565217391</v>
      </c>
      <c r="D8546" s="1">
        <v>65.260869565217391</v>
      </c>
      <c r="E8546">
        <v>1</v>
      </c>
      <c r="F8546" t="s">
        <v>35066</v>
      </c>
      <c r="G8546" t="s">
        <v>34549</v>
      </c>
      <c r="H8546" t="s">
        <v>33806</v>
      </c>
      <c r="I8546" t="s">
        <v>33760</v>
      </c>
      <c r="J8546" t="s">
        <v>34550</v>
      </c>
      <c r="K8546">
        <v>73</v>
      </c>
      <c r="L8546" s="1">
        <v>56.445652173913047</v>
      </c>
    </row>
    <row r="8547" spans="1:12" hidden="1" x14ac:dyDescent="0.25">
      <c r="A8547" t="s">
        <v>35067</v>
      </c>
      <c r="B8547" t="s">
        <v>35068</v>
      </c>
      <c r="C8547" s="1">
        <v>23.695652173913043</v>
      </c>
      <c r="D8547" s="1">
        <v>44.032608695652172</v>
      </c>
      <c r="E8547">
        <v>1</v>
      </c>
      <c r="F8547" t="s">
        <v>35069</v>
      </c>
      <c r="G8547" t="s">
        <v>2775</v>
      </c>
      <c r="H8547" t="s">
        <v>33868</v>
      </c>
      <c r="I8547" t="s">
        <v>33760</v>
      </c>
      <c r="J8547" t="s">
        <v>35070</v>
      </c>
      <c r="K8547">
        <v>30</v>
      </c>
      <c r="L8547" s="1">
        <v>25.065217391304348</v>
      </c>
    </row>
    <row r="8548" spans="1:12" hidden="1" x14ac:dyDescent="0.25">
      <c r="A8548" t="s">
        <v>35071</v>
      </c>
      <c r="B8548" t="s">
        <v>35072</v>
      </c>
      <c r="C8548" s="1">
        <v>161.10869565217391</v>
      </c>
      <c r="D8548" s="1">
        <v>192.82608695652175</v>
      </c>
      <c r="E8548">
        <v>1</v>
      </c>
      <c r="F8548" t="s">
        <v>35073</v>
      </c>
      <c r="G8548" t="s">
        <v>34025</v>
      </c>
      <c r="H8548" t="s">
        <v>14530</v>
      </c>
      <c r="I8548" t="s">
        <v>33760</v>
      </c>
      <c r="J8548" t="s">
        <v>34026</v>
      </c>
      <c r="K8548">
        <v>300</v>
      </c>
      <c r="L8548" s="1">
        <v>287.79347826086956</v>
      </c>
    </row>
    <row r="8549" spans="1:12" hidden="1" x14ac:dyDescent="0.25">
      <c r="A8549" t="s">
        <v>35074</v>
      </c>
      <c r="B8549" t="s">
        <v>35075</v>
      </c>
      <c r="C8549" s="1">
        <v>44.728260869565219</v>
      </c>
      <c r="D8549" s="1">
        <v>64.804347826086953</v>
      </c>
      <c r="E8549">
        <v>1</v>
      </c>
      <c r="F8549" t="s">
        <v>35076</v>
      </c>
      <c r="G8549" t="s">
        <v>26643</v>
      </c>
      <c r="H8549" t="s">
        <v>33806</v>
      </c>
      <c r="I8549" t="s">
        <v>33760</v>
      </c>
      <c r="J8549" t="s">
        <v>35077</v>
      </c>
      <c r="K8549">
        <v>120</v>
      </c>
      <c r="L8549" s="1">
        <v>72.858695652173907</v>
      </c>
    </row>
    <row r="8550" spans="1:12" hidden="1" x14ac:dyDescent="0.25">
      <c r="A8550" t="s">
        <v>35078</v>
      </c>
      <c r="B8550" t="s">
        <v>35079</v>
      </c>
      <c r="C8550" s="1">
        <v>53.108695652173914</v>
      </c>
      <c r="D8550" s="1">
        <v>70.706521739130437</v>
      </c>
      <c r="E8550">
        <v>1</v>
      </c>
      <c r="F8550" t="s">
        <v>35080</v>
      </c>
      <c r="G8550" t="s">
        <v>34189</v>
      </c>
      <c r="H8550" t="s">
        <v>11538</v>
      </c>
      <c r="I8550" t="s">
        <v>33760</v>
      </c>
      <c r="J8550" t="s">
        <v>34190</v>
      </c>
      <c r="K8550">
        <v>110</v>
      </c>
      <c r="L8550" s="1">
        <v>94.141304347826093</v>
      </c>
    </row>
    <row r="8551" spans="1:12" hidden="1" x14ac:dyDescent="0.25">
      <c r="A8551" t="s">
        <v>35081</v>
      </c>
      <c r="B8551" t="s">
        <v>35082</v>
      </c>
      <c r="C8551" s="1">
        <v>44.880434782608695</v>
      </c>
      <c r="D8551" s="1">
        <v>56.869565217391305</v>
      </c>
      <c r="E8551">
        <v>1</v>
      </c>
      <c r="F8551" t="s">
        <v>35083</v>
      </c>
      <c r="G8551" t="s">
        <v>34189</v>
      </c>
      <c r="H8551" t="s">
        <v>11538</v>
      </c>
      <c r="I8551" t="s">
        <v>33760</v>
      </c>
      <c r="J8551" t="s">
        <v>34190</v>
      </c>
      <c r="K8551">
        <v>120</v>
      </c>
      <c r="L8551" s="1">
        <v>101.93478260869566</v>
      </c>
    </row>
    <row r="8552" spans="1:12" hidden="1" x14ac:dyDescent="0.25">
      <c r="A8552" t="s">
        <v>35084</v>
      </c>
      <c r="B8552" t="s">
        <v>35085</v>
      </c>
      <c r="C8552" s="1">
        <v>78.456521739130437</v>
      </c>
      <c r="D8552" s="1">
        <v>150.06521739130434</v>
      </c>
      <c r="E8552">
        <v>1</v>
      </c>
      <c r="F8552" t="s">
        <v>35086</v>
      </c>
      <c r="G8552" t="s">
        <v>33907</v>
      </c>
      <c r="H8552" t="s">
        <v>33800</v>
      </c>
      <c r="I8552" t="s">
        <v>33760</v>
      </c>
      <c r="J8552" t="s">
        <v>33908</v>
      </c>
      <c r="K8552">
        <v>130</v>
      </c>
      <c r="L8552" s="1">
        <v>119.95652173913044</v>
      </c>
    </row>
    <row r="8553" spans="1:12" hidden="1" x14ac:dyDescent="0.25">
      <c r="A8553" t="s">
        <v>35087</v>
      </c>
      <c r="B8553" t="s">
        <v>35088</v>
      </c>
      <c r="C8553" s="1">
        <v>56.217391304347828</v>
      </c>
      <c r="D8553" s="1">
        <v>117.67391304347827</v>
      </c>
      <c r="E8553">
        <v>1</v>
      </c>
      <c r="F8553" t="s">
        <v>35089</v>
      </c>
      <c r="G8553" t="s">
        <v>33833</v>
      </c>
      <c r="H8553" t="s">
        <v>33806</v>
      </c>
      <c r="I8553" t="s">
        <v>33760</v>
      </c>
      <c r="J8553" t="s">
        <v>33834</v>
      </c>
      <c r="K8553">
        <v>128</v>
      </c>
      <c r="L8553" s="1">
        <v>101.34782608695652</v>
      </c>
    </row>
    <row r="8554" spans="1:12" hidden="1" x14ac:dyDescent="0.25">
      <c r="A8554" t="s">
        <v>35090</v>
      </c>
      <c r="B8554" t="s">
        <v>35091</v>
      </c>
      <c r="C8554" s="1">
        <v>66.065217391304344</v>
      </c>
      <c r="D8554" s="1">
        <v>115.83695652173913</v>
      </c>
      <c r="E8554">
        <v>1</v>
      </c>
      <c r="F8554" t="s">
        <v>35092</v>
      </c>
      <c r="G8554" t="s">
        <v>34254</v>
      </c>
      <c r="H8554" t="s">
        <v>33868</v>
      </c>
      <c r="I8554" t="s">
        <v>33760</v>
      </c>
      <c r="J8554" t="s">
        <v>34255</v>
      </c>
      <c r="K8554">
        <v>186</v>
      </c>
      <c r="L8554" s="1">
        <v>158.06521739130434</v>
      </c>
    </row>
    <row r="8555" spans="1:12" hidden="1" x14ac:dyDescent="0.25">
      <c r="A8555" t="s">
        <v>35093</v>
      </c>
      <c r="B8555" t="s">
        <v>35094</v>
      </c>
      <c r="C8555" s="1">
        <v>51.326086956521742</v>
      </c>
      <c r="D8555" s="1">
        <v>93.315217391304344</v>
      </c>
      <c r="E8555">
        <v>1</v>
      </c>
      <c r="F8555" t="s">
        <v>35095</v>
      </c>
      <c r="G8555" t="s">
        <v>34116</v>
      </c>
      <c r="H8555" t="s">
        <v>33800</v>
      </c>
      <c r="I8555" t="s">
        <v>33760</v>
      </c>
      <c r="J8555" t="s">
        <v>34117</v>
      </c>
      <c r="K8555">
        <v>151</v>
      </c>
      <c r="L8555" s="1">
        <v>123.92391304347827</v>
      </c>
    </row>
    <row r="8556" spans="1:12" hidden="1" x14ac:dyDescent="0.25">
      <c r="A8556" t="s">
        <v>35096</v>
      </c>
      <c r="B8556" t="s">
        <v>35097</v>
      </c>
      <c r="C8556" s="1">
        <v>12.445652173913043</v>
      </c>
      <c r="D8556" s="1">
        <v>21.130434782608695</v>
      </c>
      <c r="E8556">
        <v>1</v>
      </c>
      <c r="F8556" t="s">
        <v>35098</v>
      </c>
      <c r="G8556" t="s">
        <v>12401</v>
      </c>
      <c r="H8556" t="s">
        <v>24127</v>
      </c>
      <c r="I8556" t="s">
        <v>33760</v>
      </c>
      <c r="J8556" t="s">
        <v>35099</v>
      </c>
      <c r="K8556">
        <v>20</v>
      </c>
      <c r="L8556" s="1">
        <v>13.630434782608695</v>
      </c>
    </row>
    <row r="8557" spans="1:12" hidden="1" x14ac:dyDescent="0.25">
      <c r="A8557" t="s">
        <v>35100</v>
      </c>
      <c r="B8557" t="s">
        <v>35101</v>
      </c>
      <c r="C8557" s="1">
        <v>47.847826086956523</v>
      </c>
      <c r="D8557" s="1">
        <v>64.597826086956516</v>
      </c>
      <c r="E8557">
        <v>1</v>
      </c>
      <c r="F8557" t="s">
        <v>35102</v>
      </c>
      <c r="G8557" t="s">
        <v>34321</v>
      </c>
      <c r="H8557" t="s">
        <v>34153</v>
      </c>
      <c r="I8557" t="s">
        <v>33760</v>
      </c>
      <c r="J8557" t="s">
        <v>34322</v>
      </c>
      <c r="K8557">
        <v>120</v>
      </c>
      <c r="L8557" s="1">
        <v>102.48913043478261</v>
      </c>
    </row>
    <row r="8558" spans="1:12" hidden="1" x14ac:dyDescent="0.25">
      <c r="A8558" t="s">
        <v>35103</v>
      </c>
      <c r="B8558" t="s">
        <v>35104</v>
      </c>
      <c r="C8558" s="1">
        <v>33.119565217391305</v>
      </c>
      <c r="D8558" s="1">
        <v>50</v>
      </c>
      <c r="E8558">
        <v>1</v>
      </c>
      <c r="F8558" t="s">
        <v>35105</v>
      </c>
      <c r="G8558" t="s">
        <v>33953</v>
      </c>
      <c r="H8558" t="s">
        <v>33815</v>
      </c>
      <c r="I8558" t="s">
        <v>33760</v>
      </c>
      <c r="J8558" t="s">
        <v>34618</v>
      </c>
      <c r="K8558">
        <v>68</v>
      </c>
      <c r="L8558" s="1">
        <v>59.380434782608695</v>
      </c>
    </row>
    <row r="8559" spans="1:12" hidden="1" x14ac:dyDescent="0.25">
      <c r="A8559" t="s">
        <v>35106</v>
      </c>
      <c r="B8559" t="s">
        <v>35107</v>
      </c>
      <c r="C8559" s="1">
        <v>40.956521739130437</v>
      </c>
      <c r="D8559" s="1">
        <v>56.793478260869563</v>
      </c>
      <c r="E8559">
        <v>1</v>
      </c>
      <c r="F8559" t="s">
        <v>35108</v>
      </c>
      <c r="G8559" t="s">
        <v>35109</v>
      </c>
      <c r="H8559" t="s">
        <v>34168</v>
      </c>
      <c r="I8559" t="s">
        <v>33760</v>
      </c>
      <c r="J8559" t="s">
        <v>34681</v>
      </c>
      <c r="K8559">
        <v>120</v>
      </c>
      <c r="L8559" s="1">
        <v>95.467391304347828</v>
      </c>
    </row>
    <row r="8560" spans="1:12" hidden="1" x14ac:dyDescent="0.25">
      <c r="A8560" t="s">
        <v>35110</v>
      </c>
      <c r="B8560" t="s">
        <v>35111</v>
      </c>
      <c r="C8560" s="1">
        <v>75.315217391304344</v>
      </c>
      <c r="D8560" s="1">
        <v>89.532608695652172</v>
      </c>
      <c r="E8560">
        <v>1</v>
      </c>
      <c r="F8560" t="s">
        <v>35112</v>
      </c>
      <c r="G8560" t="s">
        <v>34590</v>
      </c>
      <c r="H8560" t="s">
        <v>6352</v>
      </c>
      <c r="I8560" t="s">
        <v>33760</v>
      </c>
      <c r="J8560" t="s">
        <v>34591</v>
      </c>
      <c r="K8560">
        <v>180</v>
      </c>
      <c r="L8560" s="1">
        <v>164.45652173913044</v>
      </c>
    </row>
    <row r="8561" spans="1:12" hidden="1" x14ac:dyDescent="0.25">
      <c r="A8561" t="s">
        <v>35113</v>
      </c>
      <c r="B8561" t="s">
        <v>35114</v>
      </c>
      <c r="C8561" s="1">
        <v>71.956521739130437</v>
      </c>
      <c r="D8561" s="1">
        <v>87.913043478260875</v>
      </c>
      <c r="E8561">
        <v>1</v>
      </c>
      <c r="F8561" t="s">
        <v>35115</v>
      </c>
      <c r="G8561" t="s">
        <v>34875</v>
      </c>
      <c r="H8561" t="s">
        <v>22870</v>
      </c>
      <c r="I8561" t="s">
        <v>33760</v>
      </c>
      <c r="J8561" t="s">
        <v>34876</v>
      </c>
      <c r="K8561">
        <v>126</v>
      </c>
      <c r="L8561" s="1">
        <v>120.46739130434783</v>
      </c>
    </row>
    <row r="8562" spans="1:12" hidden="1" x14ac:dyDescent="0.25">
      <c r="A8562" t="s">
        <v>35116</v>
      </c>
      <c r="B8562" t="s">
        <v>35117</v>
      </c>
      <c r="C8562" s="1">
        <v>35.717391304347828</v>
      </c>
      <c r="D8562" s="1">
        <v>65.891304347826093</v>
      </c>
      <c r="E8562">
        <v>1</v>
      </c>
      <c r="F8562" t="s">
        <v>35118</v>
      </c>
      <c r="G8562" t="s">
        <v>35119</v>
      </c>
      <c r="H8562" t="s">
        <v>19383</v>
      </c>
      <c r="I8562" t="s">
        <v>33760</v>
      </c>
      <c r="J8562" t="s">
        <v>35120</v>
      </c>
      <c r="K8562">
        <v>94</v>
      </c>
      <c r="L8562" s="1">
        <v>62.706521739130437</v>
      </c>
    </row>
    <row r="8563" spans="1:12" hidden="1" x14ac:dyDescent="0.25">
      <c r="A8563" t="s">
        <v>35121</v>
      </c>
      <c r="B8563" t="s">
        <v>35122</v>
      </c>
      <c r="C8563" s="1">
        <v>7.3695652173913047</v>
      </c>
      <c r="D8563" s="1">
        <v>7.3695652173913047</v>
      </c>
      <c r="E8563">
        <v>1</v>
      </c>
      <c r="F8563" t="s">
        <v>35123</v>
      </c>
      <c r="G8563" t="s">
        <v>35124</v>
      </c>
      <c r="H8563" t="s">
        <v>33923</v>
      </c>
      <c r="I8563" t="s">
        <v>33760</v>
      </c>
      <c r="J8563" t="s">
        <v>35125</v>
      </c>
      <c r="K8563">
        <v>15</v>
      </c>
      <c r="L8563" s="1">
        <v>15.173913043478262</v>
      </c>
    </row>
    <row r="8564" spans="1:12" hidden="1" x14ac:dyDescent="0.25">
      <c r="A8564" t="s">
        <v>35126</v>
      </c>
      <c r="B8564" t="s">
        <v>35127</v>
      </c>
      <c r="C8564" s="1">
        <v>63.043478260869563</v>
      </c>
      <c r="D8564" s="1">
        <v>116.57608695652173</v>
      </c>
      <c r="E8564">
        <v>1</v>
      </c>
      <c r="F8564" t="s">
        <v>35128</v>
      </c>
      <c r="G8564" t="s">
        <v>34189</v>
      </c>
      <c r="H8564" t="s">
        <v>11538</v>
      </c>
      <c r="I8564" t="s">
        <v>33760</v>
      </c>
      <c r="J8564" t="s">
        <v>34190</v>
      </c>
      <c r="K8564">
        <v>124</v>
      </c>
      <c r="L8564" s="1">
        <v>112.91304347826087</v>
      </c>
    </row>
    <row r="8565" spans="1:12" hidden="1" x14ac:dyDescent="0.25">
      <c r="A8565" t="s">
        <v>35129</v>
      </c>
      <c r="B8565" t="s">
        <v>35130</v>
      </c>
      <c r="C8565" s="1">
        <v>37.652173913043477</v>
      </c>
      <c r="D8565" s="1">
        <v>46.717391304347828</v>
      </c>
      <c r="E8565">
        <v>1</v>
      </c>
      <c r="F8565" t="s">
        <v>35131</v>
      </c>
      <c r="G8565" t="s">
        <v>35132</v>
      </c>
      <c r="H8565" t="s">
        <v>33868</v>
      </c>
      <c r="I8565" t="s">
        <v>33760</v>
      </c>
      <c r="J8565" t="s">
        <v>35133</v>
      </c>
      <c r="K8565">
        <v>120</v>
      </c>
      <c r="L8565" s="1">
        <v>85.282608695652172</v>
      </c>
    </row>
    <row r="8566" spans="1:12" hidden="1" x14ac:dyDescent="0.25">
      <c r="A8566" t="s">
        <v>35134</v>
      </c>
      <c r="B8566" t="s">
        <v>35135</v>
      </c>
      <c r="C8566" s="1">
        <v>21.771739130434781</v>
      </c>
      <c r="D8566" s="1">
        <v>29.836956521739129</v>
      </c>
      <c r="E8566">
        <v>1</v>
      </c>
      <c r="F8566" t="s">
        <v>35136</v>
      </c>
      <c r="G8566" t="s">
        <v>34484</v>
      </c>
      <c r="H8566" t="s">
        <v>33800</v>
      </c>
      <c r="I8566" t="s">
        <v>33760</v>
      </c>
      <c r="J8566" t="s">
        <v>34485</v>
      </c>
      <c r="K8566">
        <v>43</v>
      </c>
      <c r="L8566" s="1">
        <v>38.934782608695649</v>
      </c>
    </row>
    <row r="8567" spans="1:12" hidden="1" x14ac:dyDescent="0.25">
      <c r="A8567" t="s">
        <v>35137</v>
      </c>
      <c r="B8567" t="s">
        <v>35138</v>
      </c>
      <c r="C8567" s="1">
        <v>60.445652173913047</v>
      </c>
      <c r="D8567" s="1">
        <v>78.510869565217391</v>
      </c>
      <c r="E8567">
        <v>1</v>
      </c>
      <c r="F8567" t="s">
        <v>35139</v>
      </c>
      <c r="G8567" t="s">
        <v>34321</v>
      </c>
      <c r="H8567" t="s">
        <v>34153</v>
      </c>
      <c r="I8567" t="s">
        <v>33760</v>
      </c>
      <c r="J8567" t="s">
        <v>34322</v>
      </c>
      <c r="K8567">
        <v>139</v>
      </c>
      <c r="L8567" s="1">
        <v>109.58695652173913</v>
      </c>
    </row>
    <row r="8568" spans="1:12" hidden="1" x14ac:dyDescent="0.25">
      <c r="A8568" t="s">
        <v>35140</v>
      </c>
      <c r="B8568" t="s">
        <v>35141</v>
      </c>
      <c r="C8568" s="1">
        <v>57.891304347826086</v>
      </c>
      <c r="D8568" s="1">
        <v>108.26086956521739</v>
      </c>
      <c r="E8568">
        <v>1</v>
      </c>
      <c r="F8568" t="s">
        <v>35142</v>
      </c>
      <c r="G8568" t="s">
        <v>33917</v>
      </c>
      <c r="H8568" t="s">
        <v>33855</v>
      </c>
      <c r="I8568" t="s">
        <v>33760</v>
      </c>
      <c r="J8568" t="s">
        <v>33918</v>
      </c>
      <c r="K8568">
        <v>124</v>
      </c>
      <c r="L8568" s="1">
        <v>100.1304347826087</v>
      </c>
    </row>
    <row r="8569" spans="1:12" hidden="1" x14ac:dyDescent="0.25">
      <c r="A8569" t="s">
        <v>35143</v>
      </c>
      <c r="B8569" t="s">
        <v>35144</v>
      </c>
      <c r="C8569" s="1">
        <v>57.434782608695649</v>
      </c>
      <c r="D8569" s="1">
        <v>95.260869565217391</v>
      </c>
      <c r="E8569">
        <v>1</v>
      </c>
      <c r="F8569" t="s">
        <v>35145</v>
      </c>
      <c r="G8569" t="s">
        <v>35146</v>
      </c>
      <c r="H8569" t="s">
        <v>6352</v>
      </c>
      <c r="I8569" t="s">
        <v>33760</v>
      </c>
      <c r="J8569" t="s">
        <v>35147</v>
      </c>
      <c r="K8569">
        <v>180</v>
      </c>
      <c r="L8569" s="1">
        <v>156.40217391304347</v>
      </c>
    </row>
    <row r="8570" spans="1:12" hidden="1" x14ac:dyDescent="0.25">
      <c r="A8570" t="s">
        <v>35148</v>
      </c>
      <c r="B8570" t="s">
        <v>35149</v>
      </c>
      <c r="C8570" s="1">
        <v>14.967391304347826</v>
      </c>
      <c r="D8570" s="1">
        <v>37.108695652173914</v>
      </c>
      <c r="E8570">
        <v>1</v>
      </c>
      <c r="F8570" t="s">
        <v>35150</v>
      </c>
      <c r="G8570" t="s">
        <v>468</v>
      </c>
      <c r="H8570" t="s">
        <v>14105</v>
      </c>
      <c r="I8570" t="s">
        <v>33760</v>
      </c>
      <c r="J8570" t="s">
        <v>33985</v>
      </c>
      <c r="K8570">
        <v>55</v>
      </c>
      <c r="L8570" s="1">
        <v>50.271739130434781</v>
      </c>
    </row>
    <row r="8571" spans="1:12" hidden="1" x14ac:dyDescent="0.25">
      <c r="A8571" t="s">
        <v>35151</v>
      </c>
      <c r="B8571" t="s">
        <v>35152</v>
      </c>
      <c r="C8571" s="1">
        <v>56.043478260869563</v>
      </c>
      <c r="D8571" s="1">
        <v>76.369565217391298</v>
      </c>
      <c r="E8571">
        <v>1</v>
      </c>
      <c r="F8571" t="s">
        <v>35153</v>
      </c>
      <c r="G8571" t="s">
        <v>20734</v>
      </c>
      <c r="H8571" t="s">
        <v>22870</v>
      </c>
      <c r="I8571" t="s">
        <v>33760</v>
      </c>
      <c r="J8571" t="s">
        <v>34040</v>
      </c>
      <c r="K8571">
        <v>148</v>
      </c>
      <c r="L8571" s="1">
        <v>120.81521739130434</v>
      </c>
    </row>
    <row r="8572" spans="1:12" hidden="1" x14ac:dyDescent="0.25">
      <c r="A8572" t="s">
        <v>35154</v>
      </c>
      <c r="B8572" t="s">
        <v>35155</v>
      </c>
      <c r="C8572" s="1">
        <v>44.869565217391305</v>
      </c>
      <c r="D8572" s="1">
        <v>101.66304347826087</v>
      </c>
      <c r="E8572">
        <v>1</v>
      </c>
      <c r="F8572" t="s">
        <v>35156</v>
      </c>
      <c r="G8572" t="s">
        <v>27691</v>
      </c>
      <c r="H8572" t="s">
        <v>34153</v>
      </c>
      <c r="I8572" t="s">
        <v>33760</v>
      </c>
      <c r="J8572" t="s">
        <v>34154</v>
      </c>
      <c r="K8572">
        <v>124</v>
      </c>
      <c r="L8572" s="1">
        <v>81.336956521739125</v>
      </c>
    </row>
    <row r="8573" spans="1:12" hidden="1" x14ac:dyDescent="0.25">
      <c r="A8573" t="s">
        <v>35157</v>
      </c>
      <c r="B8573" t="s">
        <v>35158</v>
      </c>
      <c r="C8573" s="1">
        <v>54.543478260869563</v>
      </c>
      <c r="D8573" s="1">
        <v>94.793478260869563</v>
      </c>
      <c r="E8573">
        <v>1</v>
      </c>
      <c r="F8573" t="s">
        <v>35159</v>
      </c>
      <c r="G8573" t="s">
        <v>35160</v>
      </c>
      <c r="H8573" t="s">
        <v>6352</v>
      </c>
      <c r="I8573" t="s">
        <v>33760</v>
      </c>
      <c r="J8573" t="s">
        <v>35161</v>
      </c>
      <c r="K8573">
        <v>108</v>
      </c>
      <c r="L8573" s="1">
        <v>86.663043478260875</v>
      </c>
    </row>
    <row r="8574" spans="1:12" hidden="1" x14ac:dyDescent="0.25">
      <c r="A8574" t="s">
        <v>35162</v>
      </c>
      <c r="B8574" t="s">
        <v>35163</v>
      </c>
      <c r="C8574" s="1">
        <v>23.782608695652176</v>
      </c>
      <c r="D8574" s="1">
        <v>32.760869565217391</v>
      </c>
      <c r="E8574">
        <v>1</v>
      </c>
      <c r="F8574" t="s">
        <v>35164</v>
      </c>
      <c r="G8574" t="s">
        <v>33770</v>
      </c>
      <c r="H8574" t="s">
        <v>1911</v>
      </c>
      <c r="I8574" t="s">
        <v>33760</v>
      </c>
      <c r="J8574" t="s">
        <v>33771</v>
      </c>
      <c r="K8574">
        <v>40</v>
      </c>
      <c r="L8574" s="1">
        <v>38.315217391304351</v>
      </c>
    </row>
    <row r="8575" spans="1:12" hidden="1" x14ac:dyDescent="0.25">
      <c r="A8575" t="s">
        <v>35165</v>
      </c>
      <c r="B8575" t="s">
        <v>35166</v>
      </c>
      <c r="C8575" s="1">
        <v>74.369565217391298</v>
      </c>
      <c r="D8575" s="1">
        <v>94.728260869565219</v>
      </c>
      <c r="E8575">
        <v>1</v>
      </c>
      <c r="F8575" t="s">
        <v>35167</v>
      </c>
      <c r="G8575" t="s">
        <v>35168</v>
      </c>
      <c r="H8575" t="s">
        <v>33855</v>
      </c>
      <c r="I8575" t="s">
        <v>33760</v>
      </c>
      <c r="J8575" t="s">
        <v>35169</v>
      </c>
      <c r="K8575">
        <v>220</v>
      </c>
      <c r="L8575" s="1">
        <v>167.59782608695653</v>
      </c>
    </row>
    <row r="8576" spans="1:12" hidden="1" x14ac:dyDescent="0.25">
      <c r="A8576" t="s">
        <v>35170</v>
      </c>
      <c r="B8576" t="s">
        <v>35171</v>
      </c>
      <c r="C8576" s="1">
        <v>30.347826086956523</v>
      </c>
      <c r="D8576" s="1">
        <v>35.315217391304351</v>
      </c>
      <c r="E8576">
        <v>1</v>
      </c>
      <c r="F8576" t="s">
        <v>35172</v>
      </c>
      <c r="G8576" t="s">
        <v>33989</v>
      </c>
      <c r="H8576" t="s">
        <v>33923</v>
      </c>
      <c r="I8576" t="s">
        <v>33760</v>
      </c>
      <c r="J8576" t="s">
        <v>33990</v>
      </c>
      <c r="K8576">
        <v>60</v>
      </c>
      <c r="L8576" s="1">
        <v>55.673913043478258</v>
      </c>
    </row>
    <row r="8577" spans="1:12" hidden="1" x14ac:dyDescent="0.25">
      <c r="A8577" t="s">
        <v>35173</v>
      </c>
      <c r="B8577" t="s">
        <v>35174</v>
      </c>
      <c r="C8577" s="1">
        <v>42.206521739130437</v>
      </c>
      <c r="D8577" s="1">
        <v>82.467391304347828</v>
      </c>
      <c r="E8577">
        <v>1</v>
      </c>
      <c r="F8577" t="s">
        <v>35175</v>
      </c>
      <c r="G8577" t="s">
        <v>5279</v>
      </c>
      <c r="H8577" t="s">
        <v>24127</v>
      </c>
      <c r="I8577" t="s">
        <v>33760</v>
      </c>
      <c r="J8577" t="s">
        <v>34595</v>
      </c>
      <c r="K8577">
        <v>124</v>
      </c>
      <c r="L8577" s="1">
        <v>79.336956521739125</v>
      </c>
    </row>
    <row r="8578" spans="1:12" hidden="1" x14ac:dyDescent="0.25">
      <c r="A8578" t="s">
        <v>35176</v>
      </c>
      <c r="B8578" t="s">
        <v>35177</v>
      </c>
      <c r="C8578" s="1">
        <v>12.336956521739131</v>
      </c>
      <c r="D8578" s="1">
        <v>21.413043478260871</v>
      </c>
      <c r="E8578">
        <v>1</v>
      </c>
      <c r="F8578" t="s">
        <v>35178</v>
      </c>
      <c r="G8578" t="s">
        <v>27845</v>
      </c>
      <c r="H8578" t="s">
        <v>24127</v>
      </c>
      <c r="I8578" t="s">
        <v>33760</v>
      </c>
      <c r="J8578" t="s">
        <v>35179</v>
      </c>
      <c r="K8578">
        <v>30</v>
      </c>
      <c r="L8578" s="1">
        <v>19.576086956521738</v>
      </c>
    </row>
    <row r="8579" spans="1:12" hidden="1" x14ac:dyDescent="0.25">
      <c r="A8579" t="s">
        <v>35180</v>
      </c>
      <c r="B8579" t="s">
        <v>35181</v>
      </c>
      <c r="C8579" s="1">
        <v>27.380434782608695</v>
      </c>
      <c r="D8579" s="1">
        <v>43.956521739130437</v>
      </c>
      <c r="E8579">
        <v>1</v>
      </c>
      <c r="F8579" t="s">
        <v>35182</v>
      </c>
      <c r="G8579" t="s">
        <v>34116</v>
      </c>
      <c r="H8579" t="s">
        <v>33800</v>
      </c>
      <c r="I8579" t="s">
        <v>33760</v>
      </c>
      <c r="J8579" t="s">
        <v>34117</v>
      </c>
      <c r="K8579">
        <v>150</v>
      </c>
      <c r="L8579" s="1">
        <v>59.402173913043477</v>
      </c>
    </row>
    <row r="8580" spans="1:12" hidden="1" x14ac:dyDescent="0.25">
      <c r="A8580" t="s">
        <v>35183</v>
      </c>
      <c r="B8580" t="s">
        <v>35184</v>
      </c>
      <c r="C8580" s="1">
        <v>28.597826086956523</v>
      </c>
      <c r="D8580" s="1">
        <v>54.271739130434781</v>
      </c>
      <c r="E8580">
        <v>1</v>
      </c>
      <c r="F8580" t="s">
        <v>35185</v>
      </c>
      <c r="G8580" t="s">
        <v>35186</v>
      </c>
      <c r="H8580" t="s">
        <v>35187</v>
      </c>
      <c r="I8580" t="s">
        <v>35188</v>
      </c>
      <c r="J8580" t="s">
        <v>35189</v>
      </c>
      <c r="K8580">
        <v>120</v>
      </c>
      <c r="L8580" s="1">
        <v>97.945652173913047</v>
      </c>
    </row>
    <row r="8581" spans="1:12" hidden="1" x14ac:dyDescent="0.25">
      <c r="A8581" t="s">
        <v>35190</v>
      </c>
      <c r="B8581" t="s">
        <v>35191</v>
      </c>
      <c r="C8581" s="1">
        <v>49.402173913043477</v>
      </c>
      <c r="D8581" s="1">
        <v>69.380434782608702</v>
      </c>
      <c r="E8581">
        <v>1</v>
      </c>
      <c r="F8581" t="s">
        <v>35192</v>
      </c>
      <c r="G8581" t="s">
        <v>35193</v>
      </c>
      <c r="H8581" t="s">
        <v>35194</v>
      </c>
      <c r="I8581" t="s">
        <v>35188</v>
      </c>
      <c r="J8581" t="s">
        <v>35195</v>
      </c>
      <c r="K8581">
        <v>140</v>
      </c>
      <c r="L8581" s="1">
        <v>126.47826086956522</v>
      </c>
    </row>
    <row r="8582" spans="1:12" hidden="1" x14ac:dyDescent="0.25">
      <c r="A8582" t="s">
        <v>35196</v>
      </c>
      <c r="B8582" t="s">
        <v>35197</v>
      </c>
      <c r="C8582" s="1">
        <v>44.521739130434781</v>
      </c>
      <c r="D8582" s="1">
        <v>65.347826086956516</v>
      </c>
      <c r="E8582">
        <v>1</v>
      </c>
      <c r="F8582" t="s">
        <v>35198</v>
      </c>
      <c r="G8582" t="s">
        <v>35199</v>
      </c>
      <c r="H8582" t="s">
        <v>35200</v>
      </c>
      <c r="I8582" t="s">
        <v>35188</v>
      </c>
      <c r="J8582" t="s">
        <v>35201</v>
      </c>
      <c r="K8582">
        <v>120</v>
      </c>
      <c r="L8582" s="1">
        <v>109.73913043478261</v>
      </c>
    </row>
    <row r="8583" spans="1:12" hidden="1" x14ac:dyDescent="0.25">
      <c r="A8583" t="s">
        <v>35202</v>
      </c>
      <c r="B8583" t="s">
        <v>35203</v>
      </c>
      <c r="C8583" s="1">
        <v>40.978260869565219</v>
      </c>
      <c r="D8583" s="1">
        <v>63.728260869565219</v>
      </c>
      <c r="E8583">
        <v>1</v>
      </c>
      <c r="F8583" t="s">
        <v>35204</v>
      </c>
      <c r="G8583" t="s">
        <v>35193</v>
      </c>
      <c r="H8583" t="s">
        <v>35194</v>
      </c>
      <c r="I8583" t="s">
        <v>35188</v>
      </c>
      <c r="J8583" t="s">
        <v>35205</v>
      </c>
      <c r="K8583">
        <v>120</v>
      </c>
      <c r="L8583" s="1">
        <v>113.91304347826087</v>
      </c>
    </row>
    <row r="8584" spans="1:12" hidden="1" x14ac:dyDescent="0.25">
      <c r="A8584" t="s">
        <v>35206</v>
      </c>
      <c r="B8584" t="s">
        <v>35207</v>
      </c>
      <c r="C8584" s="1">
        <v>20.760869565217391</v>
      </c>
      <c r="D8584" s="1">
        <v>25.586956521739129</v>
      </c>
      <c r="E8584">
        <v>1</v>
      </c>
      <c r="F8584" t="s">
        <v>35208</v>
      </c>
      <c r="G8584" t="s">
        <v>35193</v>
      </c>
      <c r="H8584" t="s">
        <v>35194</v>
      </c>
      <c r="I8584" t="s">
        <v>35188</v>
      </c>
      <c r="J8584" t="s">
        <v>35209</v>
      </c>
      <c r="K8584">
        <v>50</v>
      </c>
      <c r="L8584" s="1">
        <v>43.206521739130437</v>
      </c>
    </row>
    <row r="8585" spans="1:12" hidden="1" x14ac:dyDescent="0.25">
      <c r="A8585" t="s">
        <v>35210</v>
      </c>
      <c r="B8585" t="s">
        <v>35211</v>
      </c>
      <c r="C8585" s="1">
        <v>48.695652173913047</v>
      </c>
      <c r="D8585" s="1">
        <v>71.815217391304344</v>
      </c>
      <c r="E8585">
        <v>1</v>
      </c>
      <c r="F8585" t="s">
        <v>35212</v>
      </c>
      <c r="G8585" t="s">
        <v>35193</v>
      </c>
      <c r="H8585" t="s">
        <v>35194</v>
      </c>
      <c r="I8585" t="s">
        <v>35188</v>
      </c>
      <c r="J8585" t="s">
        <v>35205</v>
      </c>
      <c r="K8585">
        <v>120</v>
      </c>
      <c r="L8585" s="1">
        <v>112.69565217391305</v>
      </c>
    </row>
    <row r="8586" spans="1:12" hidden="1" x14ac:dyDescent="0.25">
      <c r="A8586" t="s">
        <v>35213</v>
      </c>
      <c r="B8586" t="s">
        <v>35214</v>
      </c>
      <c r="C8586" s="1">
        <v>48.652173913043477</v>
      </c>
      <c r="D8586" s="1">
        <v>66.902173913043484</v>
      </c>
      <c r="E8586">
        <v>1</v>
      </c>
      <c r="F8586" t="s">
        <v>35215</v>
      </c>
      <c r="G8586" t="s">
        <v>35193</v>
      </c>
      <c r="H8586" t="s">
        <v>35194</v>
      </c>
      <c r="I8586" t="s">
        <v>35188</v>
      </c>
      <c r="J8586" t="s">
        <v>35216</v>
      </c>
      <c r="K8586">
        <v>120</v>
      </c>
      <c r="L8586" s="1">
        <v>110</v>
      </c>
    </row>
    <row r="8587" spans="1:12" hidden="1" x14ac:dyDescent="0.25">
      <c r="A8587" t="s">
        <v>35217</v>
      </c>
      <c r="B8587" t="s">
        <v>35218</v>
      </c>
      <c r="C8587" s="1">
        <v>35.315217391304351</v>
      </c>
      <c r="D8587" s="1">
        <v>52.489130434782609</v>
      </c>
      <c r="E8587">
        <v>1</v>
      </c>
      <c r="F8587" t="s">
        <v>35219</v>
      </c>
      <c r="G8587" t="s">
        <v>35186</v>
      </c>
      <c r="H8587" t="s">
        <v>35187</v>
      </c>
      <c r="I8587" t="s">
        <v>35188</v>
      </c>
      <c r="J8587" t="s">
        <v>35189</v>
      </c>
      <c r="K8587">
        <v>118</v>
      </c>
      <c r="L8587" s="1">
        <v>105.59782608695652</v>
      </c>
    </row>
    <row r="8588" spans="1:12" hidden="1" x14ac:dyDescent="0.25">
      <c r="A8588" t="s">
        <v>35220</v>
      </c>
      <c r="B8588" t="s">
        <v>35221</v>
      </c>
      <c r="C8588" s="1">
        <v>30.369565217391305</v>
      </c>
      <c r="D8588" s="1">
        <v>64.663043478260875</v>
      </c>
      <c r="E8588">
        <v>1</v>
      </c>
      <c r="F8588" t="s">
        <v>35222</v>
      </c>
      <c r="G8588" t="s">
        <v>35223</v>
      </c>
      <c r="H8588" t="s">
        <v>35224</v>
      </c>
      <c r="I8588" t="s">
        <v>35188</v>
      </c>
      <c r="J8588" t="s">
        <v>35225</v>
      </c>
      <c r="K8588">
        <v>120</v>
      </c>
      <c r="L8588" s="1">
        <v>80.967391304347828</v>
      </c>
    </row>
    <row r="8589" spans="1:12" hidden="1" x14ac:dyDescent="0.25">
      <c r="A8589" t="s">
        <v>35226</v>
      </c>
      <c r="B8589" t="s">
        <v>35227</v>
      </c>
      <c r="C8589" s="1">
        <v>27.152173913043477</v>
      </c>
      <c r="D8589" s="1">
        <v>47.206521739130437</v>
      </c>
      <c r="E8589">
        <v>1</v>
      </c>
      <c r="F8589" t="s">
        <v>35228</v>
      </c>
      <c r="G8589" t="s">
        <v>35229</v>
      </c>
      <c r="H8589" t="s">
        <v>35230</v>
      </c>
      <c r="I8589" t="s">
        <v>35188</v>
      </c>
      <c r="J8589" t="s">
        <v>35231</v>
      </c>
      <c r="K8589">
        <v>118</v>
      </c>
      <c r="L8589" s="1">
        <v>82.989130434782609</v>
      </c>
    </row>
    <row r="8590" spans="1:12" hidden="1" x14ac:dyDescent="0.25">
      <c r="A8590" t="s">
        <v>35232</v>
      </c>
      <c r="B8590" t="s">
        <v>35233</v>
      </c>
      <c r="C8590" s="1">
        <v>49.358695652173914</v>
      </c>
      <c r="D8590" s="1">
        <v>69.206521739130437</v>
      </c>
      <c r="E8590">
        <v>1</v>
      </c>
      <c r="F8590" t="s">
        <v>35234</v>
      </c>
      <c r="G8590" t="s">
        <v>35193</v>
      </c>
      <c r="H8590" t="s">
        <v>35194</v>
      </c>
      <c r="I8590" t="s">
        <v>35188</v>
      </c>
      <c r="J8590" t="s">
        <v>35235</v>
      </c>
      <c r="K8590">
        <v>134</v>
      </c>
      <c r="L8590" s="1">
        <v>107.26086956521739</v>
      </c>
    </row>
    <row r="8591" spans="1:12" hidden="1" x14ac:dyDescent="0.25">
      <c r="A8591" t="s">
        <v>35236</v>
      </c>
      <c r="B8591" t="s">
        <v>35237</v>
      </c>
      <c r="C8591" s="1">
        <v>34.891304347826086</v>
      </c>
      <c r="D8591" s="1">
        <v>54.565217391304351</v>
      </c>
      <c r="E8591">
        <v>1</v>
      </c>
      <c r="F8591" t="s">
        <v>35238</v>
      </c>
      <c r="G8591" t="s">
        <v>35239</v>
      </c>
      <c r="H8591" t="s">
        <v>5716</v>
      </c>
      <c r="I8591" t="s">
        <v>35188</v>
      </c>
      <c r="J8591" t="s">
        <v>35240</v>
      </c>
      <c r="K8591">
        <v>117</v>
      </c>
      <c r="L8591" s="1">
        <v>92.652173913043484</v>
      </c>
    </row>
    <row r="8592" spans="1:12" hidden="1" x14ac:dyDescent="0.25">
      <c r="A8592" t="s">
        <v>35241</v>
      </c>
      <c r="B8592" t="s">
        <v>35242</v>
      </c>
      <c r="C8592" s="1">
        <v>44.173913043478258</v>
      </c>
      <c r="D8592" s="1">
        <v>63.391304347826086</v>
      </c>
      <c r="E8592">
        <v>1</v>
      </c>
      <c r="F8592" t="s">
        <v>35243</v>
      </c>
      <c r="G8592" t="s">
        <v>10715</v>
      </c>
      <c r="H8592" t="s">
        <v>35244</v>
      </c>
      <c r="I8592" t="s">
        <v>35188</v>
      </c>
      <c r="J8592" t="s">
        <v>35245</v>
      </c>
      <c r="K8592">
        <v>120</v>
      </c>
      <c r="L8592" s="1">
        <v>110.43478260869566</v>
      </c>
    </row>
    <row r="8593" spans="1:12" hidden="1" x14ac:dyDescent="0.25">
      <c r="A8593" t="s">
        <v>35246</v>
      </c>
      <c r="B8593" t="s">
        <v>35247</v>
      </c>
      <c r="C8593" s="1">
        <v>89.923913043478265</v>
      </c>
      <c r="D8593" s="1">
        <v>188.47826086956522</v>
      </c>
      <c r="E8593">
        <v>1</v>
      </c>
      <c r="F8593" t="s">
        <v>35248</v>
      </c>
      <c r="G8593" t="s">
        <v>35193</v>
      </c>
      <c r="H8593" t="s">
        <v>35194</v>
      </c>
      <c r="I8593" t="s">
        <v>35188</v>
      </c>
      <c r="J8593" t="s">
        <v>35249</v>
      </c>
      <c r="K8593">
        <v>369</v>
      </c>
      <c r="L8593" s="1">
        <v>322.91304347826087</v>
      </c>
    </row>
    <row r="8594" spans="1:12" hidden="1" x14ac:dyDescent="0.25">
      <c r="A8594" t="s">
        <v>35250</v>
      </c>
      <c r="B8594" t="s">
        <v>35251</v>
      </c>
      <c r="C8594" s="1">
        <v>61.217391304347828</v>
      </c>
      <c r="D8594" s="1">
        <v>83.010869565217391</v>
      </c>
      <c r="E8594">
        <v>1</v>
      </c>
      <c r="F8594" t="s">
        <v>35252</v>
      </c>
      <c r="G8594" t="s">
        <v>35223</v>
      </c>
      <c r="H8594" t="s">
        <v>35224</v>
      </c>
      <c r="I8594" t="s">
        <v>35188</v>
      </c>
      <c r="J8594" t="s">
        <v>35253</v>
      </c>
      <c r="K8594">
        <v>158</v>
      </c>
      <c r="L8594" s="1">
        <v>130.53260869565219</v>
      </c>
    </row>
    <row r="8595" spans="1:12" hidden="1" x14ac:dyDescent="0.25">
      <c r="A8595" t="s">
        <v>35254</v>
      </c>
      <c r="B8595" t="s">
        <v>35255</v>
      </c>
      <c r="C8595" s="1">
        <v>16.836956521739129</v>
      </c>
      <c r="D8595" s="1">
        <v>24.152173913043477</v>
      </c>
      <c r="E8595">
        <v>1</v>
      </c>
      <c r="F8595" t="s">
        <v>35256</v>
      </c>
      <c r="G8595" t="s">
        <v>35193</v>
      </c>
      <c r="H8595" t="s">
        <v>35194</v>
      </c>
      <c r="I8595" t="s">
        <v>35188</v>
      </c>
      <c r="J8595" t="s">
        <v>35209</v>
      </c>
      <c r="K8595">
        <v>60</v>
      </c>
      <c r="L8595" s="1">
        <v>28.934782608695652</v>
      </c>
    </row>
    <row r="8596" spans="1:12" hidden="1" x14ac:dyDescent="0.25">
      <c r="A8596" t="s">
        <v>35257</v>
      </c>
      <c r="B8596" t="s">
        <v>35258</v>
      </c>
      <c r="C8596" s="1">
        <v>28.967391304347824</v>
      </c>
      <c r="D8596" s="1">
        <v>48.239130434782609</v>
      </c>
      <c r="E8596">
        <v>1</v>
      </c>
      <c r="F8596" t="s">
        <v>35259</v>
      </c>
      <c r="G8596" t="s">
        <v>35193</v>
      </c>
      <c r="H8596" t="s">
        <v>35194</v>
      </c>
      <c r="I8596" t="s">
        <v>35188</v>
      </c>
      <c r="J8596" t="s">
        <v>35209</v>
      </c>
      <c r="K8596">
        <v>74</v>
      </c>
      <c r="L8596" s="1">
        <v>61.108695652173914</v>
      </c>
    </row>
    <row r="8597" spans="1:12" hidden="1" x14ac:dyDescent="0.25">
      <c r="A8597" t="s">
        <v>35260</v>
      </c>
      <c r="B8597" t="s">
        <v>35261</v>
      </c>
      <c r="C8597" s="1">
        <v>20.771739130434781</v>
      </c>
      <c r="D8597" s="1">
        <v>27.597826086956523</v>
      </c>
      <c r="E8597">
        <v>1</v>
      </c>
      <c r="F8597" t="s">
        <v>35262</v>
      </c>
      <c r="G8597" t="s">
        <v>35263</v>
      </c>
      <c r="H8597" t="s">
        <v>35264</v>
      </c>
      <c r="I8597" t="s">
        <v>35188</v>
      </c>
      <c r="J8597" t="s">
        <v>35265</v>
      </c>
      <c r="K8597">
        <v>66</v>
      </c>
      <c r="L8597" s="1">
        <v>59.913043478260867</v>
      </c>
    </row>
    <row r="8598" spans="1:12" hidden="1" x14ac:dyDescent="0.25">
      <c r="A8598" t="s">
        <v>35266</v>
      </c>
      <c r="B8598" t="s">
        <v>35267</v>
      </c>
      <c r="C8598" s="1">
        <v>12.826086956521738</v>
      </c>
      <c r="D8598" s="1">
        <v>26.130434782608695</v>
      </c>
      <c r="E8598">
        <v>1</v>
      </c>
      <c r="F8598" t="s">
        <v>35268</v>
      </c>
      <c r="G8598" t="s">
        <v>35269</v>
      </c>
      <c r="H8598" t="s">
        <v>35230</v>
      </c>
      <c r="I8598" t="s">
        <v>35188</v>
      </c>
      <c r="J8598" t="s">
        <v>35270</v>
      </c>
      <c r="K8598">
        <v>62</v>
      </c>
      <c r="L8598" s="1">
        <v>41.239130434782609</v>
      </c>
    </row>
    <row r="8599" spans="1:12" hidden="1" x14ac:dyDescent="0.25">
      <c r="A8599" t="s">
        <v>35271</v>
      </c>
      <c r="B8599" t="s">
        <v>35272</v>
      </c>
      <c r="C8599" s="1">
        <v>20.847826086956523</v>
      </c>
      <c r="D8599" s="1">
        <v>26.141304347826086</v>
      </c>
      <c r="E8599">
        <v>1</v>
      </c>
      <c r="F8599" t="s">
        <v>35273</v>
      </c>
      <c r="G8599" t="s">
        <v>35274</v>
      </c>
      <c r="H8599" t="s">
        <v>35275</v>
      </c>
      <c r="I8599" t="s">
        <v>35188</v>
      </c>
      <c r="J8599" t="s">
        <v>35276</v>
      </c>
      <c r="K8599">
        <v>80</v>
      </c>
      <c r="L8599" s="1">
        <v>71.989130434782609</v>
      </c>
    </row>
    <row r="8600" spans="1:12" hidden="1" x14ac:dyDescent="0.25">
      <c r="A8600" t="s">
        <v>35277</v>
      </c>
      <c r="B8600" t="s">
        <v>35278</v>
      </c>
      <c r="C8600" s="1">
        <v>48.565217391304351</v>
      </c>
      <c r="D8600" s="1">
        <v>74.326086956521735</v>
      </c>
      <c r="E8600">
        <v>1</v>
      </c>
      <c r="F8600" t="s">
        <v>35279</v>
      </c>
      <c r="G8600" t="s">
        <v>35193</v>
      </c>
      <c r="H8600" t="s">
        <v>35194</v>
      </c>
      <c r="I8600" t="s">
        <v>35188</v>
      </c>
      <c r="J8600" t="s">
        <v>35280</v>
      </c>
      <c r="K8600">
        <v>119</v>
      </c>
      <c r="L8600" s="1">
        <v>110.91304347826087</v>
      </c>
    </row>
    <row r="8601" spans="1:12" hidden="1" x14ac:dyDescent="0.25">
      <c r="A8601" t="s">
        <v>35281</v>
      </c>
      <c r="B8601" t="s">
        <v>35282</v>
      </c>
      <c r="C8601" s="1">
        <v>19.423913043478262</v>
      </c>
      <c r="D8601" s="1">
        <v>26.489130434782609</v>
      </c>
      <c r="E8601">
        <v>1</v>
      </c>
      <c r="F8601" t="s">
        <v>35283</v>
      </c>
      <c r="G8601" t="s">
        <v>35239</v>
      </c>
      <c r="H8601" t="s">
        <v>5716</v>
      </c>
      <c r="I8601" t="s">
        <v>35188</v>
      </c>
      <c r="J8601" t="s">
        <v>35240</v>
      </c>
      <c r="K8601">
        <v>90</v>
      </c>
      <c r="L8601" s="1">
        <v>63.467391304347828</v>
      </c>
    </row>
    <row r="8602" spans="1:12" hidden="1" x14ac:dyDescent="0.25">
      <c r="A8602" t="s">
        <v>35284</v>
      </c>
      <c r="B8602" t="s">
        <v>35285</v>
      </c>
      <c r="C8602" s="1">
        <v>30.097826086956523</v>
      </c>
      <c r="D8602" s="1">
        <v>41.75</v>
      </c>
      <c r="E8602">
        <v>1</v>
      </c>
      <c r="F8602" t="s">
        <v>35286</v>
      </c>
      <c r="G8602" t="s">
        <v>35287</v>
      </c>
      <c r="H8602" t="s">
        <v>35288</v>
      </c>
      <c r="I8602" t="s">
        <v>35188</v>
      </c>
      <c r="J8602" t="s">
        <v>35289</v>
      </c>
      <c r="K8602">
        <v>90</v>
      </c>
      <c r="L8602" s="1">
        <v>82.391304347826093</v>
      </c>
    </row>
    <row r="8603" spans="1:12" hidden="1" x14ac:dyDescent="0.25">
      <c r="A8603" t="s">
        <v>35290</v>
      </c>
      <c r="B8603" t="s">
        <v>35291</v>
      </c>
      <c r="C8603" s="1">
        <v>35.891304347826086</v>
      </c>
      <c r="D8603" s="1">
        <v>52.967391304347828</v>
      </c>
      <c r="E8603">
        <v>1</v>
      </c>
      <c r="F8603" t="s">
        <v>35292</v>
      </c>
      <c r="G8603" t="s">
        <v>35193</v>
      </c>
      <c r="H8603" t="s">
        <v>35194</v>
      </c>
      <c r="I8603" t="s">
        <v>35188</v>
      </c>
      <c r="J8603" t="s">
        <v>35293</v>
      </c>
      <c r="K8603">
        <v>120</v>
      </c>
      <c r="L8603" s="1">
        <v>102.89130434782609</v>
      </c>
    </row>
    <row r="8604" spans="1:12" hidden="1" x14ac:dyDescent="0.25">
      <c r="A8604" t="s">
        <v>35294</v>
      </c>
      <c r="B8604" t="s">
        <v>35295</v>
      </c>
      <c r="C8604" s="1">
        <v>25.771739130434781</v>
      </c>
      <c r="D8604" s="1">
        <v>32.054347826086953</v>
      </c>
      <c r="E8604">
        <v>1</v>
      </c>
      <c r="F8604" t="s">
        <v>35296</v>
      </c>
      <c r="G8604" t="s">
        <v>33203</v>
      </c>
      <c r="H8604" t="s">
        <v>35297</v>
      </c>
      <c r="I8604" t="s">
        <v>35188</v>
      </c>
      <c r="J8604" t="s">
        <v>35298</v>
      </c>
      <c r="K8604">
        <v>102</v>
      </c>
      <c r="L8604" s="1">
        <v>81.978260869565219</v>
      </c>
    </row>
    <row r="8605" spans="1:12" hidden="1" x14ac:dyDescent="0.25">
      <c r="A8605" t="s">
        <v>35299</v>
      </c>
      <c r="B8605" t="s">
        <v>35300</v>
      </c>
      <c r="C8605" s="1">
        <v>30.021739130434781</v>
      </c>
      <c r="D8605" s="1">
        <v>46.228260869565219</v>
      </c>
      <c r="E8605">
        <v>1</v>
      </c>
      <c r="F8605" t="s">
        <v>35301</v>
      </c>
      <c r="G8605" t="s">
        <v>6480</v>
      </c>
      <c r="H8605" t="s">
        <v>35302</v>
      </c>
      <c r="I8605" t="s">
        <v>35188</v>
      </c>
      <c r="J8605" t="s">
        <v>35303</v>
      </c>
      <c r="K8605">
        <v>95</v>
      </c>
      <c r="L8605" s="1">
        <v>85.608695652173907</v>
      </c>
    </row>
    <row r="8606" spans="1:12" hidden="1" x14ac:dyDescent="0.25">
      <c r="A8606" t="s">
        <v>35304</v>
      </c>
      <c r="B8606" t="s">
        <v>35305</v>
      </c>
      <c r="C8606" s="1">
        <v>34.184782608695649</v>
      </c>
      <c r="D8606" s="1">
        <v>45.347826086956523</v>
      </c>
      <c r="E8606">
        <v>1</v>
      </c>
      <c r="F8606" t="s">
        <v>35306</v>
      </c>
      <c r="G8606" t="s">
        <v>35223</v>
      </c>
      <c r="H8606" t="s">
        <v>35224</v>
      </c>
      <c r="I8606" t="s">
        <v>35188</v>
      </c>
      <c r="J8606" t="s">
        <v>35307</v>
      </c>
      <c r="K8606">
        <v>94</v>
      </c>
      <c r="L8606" s="1">
        <v>73.858695652173907</v>
      </c>
    </row>
    <row r="8607" spans="1:12" hidden="1" x14ac:dyDescent="0.25">
      <c r="A8607" t="s">
        <v>35308</v>
      </c>
      <c r="B8607" t="s">
        <v>35309</v>
      </c>
      <c r="C8607" s="1">
        <v>36.945652173913047</v>
      </c>
      <c r="D8607" s="1">
        <v>52.326086956521742</v>
      </c>
      <c r="E8607">
        <v>1</v>
      </c>
      <c r="F8607" t="s">
        <v>35310</v>
      </c>
      <c r="G8607" t="s">
        <v>35311</v>
      </c>
      <c r="H8607" t="s">
        <v>35312</v>
      </c>
      <c r="I8607" t="s">
        <v>35188</v>
      </c>
      <c r="J8607" t="s">
        <v>35313</v>
      </c>
      <c r="K8607">
        <v>120</v>
      </c>
      <c r="L8607" s="1">
        <v>100.76086956521739</v>
      </c>
    </row>
    <row r="8608" spans="1:12" hidden="1" x14ac:dyDescent="0.25">
      <c r="A8608" t="s">
        <v>35314</v>
      </c>
      <c r="B8608" t="s">
        <v>35315</v>
      </c>
      <c r="C8608" s="1">
        <v>45.75</v>
      </c>
      <c r="D8608" s="1">
        <v>72.054347826086953</v>
      </c>
      <c r="E8608">
        <v>1</v>
      </c>
      <c r="F8608" t="s">
        <v>35316</v>
      </c>
      <c r="G8608" t="s">
        <v>35193</v>
      </c>
      <c r="H8608" t="s">
        <v>35194</v>
      </c>
      <c r="I8608" t="s">
        <v>35188</v>
      </c>
      <c r="J8608" t="s">
        <v>35205</v>
      </c>
      <c r="K8608">
        <v>134</v>
      </c>
      <c r="L8608" s="1">
        <v>122.3695652173913</v>
      </c>
    </row>
    <row r="8609" spans="1:12" hidden="1" x14ac:dyDescent="0.25">
      <c r="A8609" t="s">
        <v>35317</v>
      </c>
      <c r="B8609" t="s">
        <v>35318</v>
      </c>
      <c r="C8609" s="1">
        <v>29.336956521739129</v>
      </c>
      <c r="D8609" s="1">
        <v>43.380434782608695</v>
      </c>
      <c r="E8609">
        <v>1</v>
      </c>
      <c r="F8609" t="s">
        <v>35319</v>
      </c>
      <c r="G8609" t="s">
        <v>35320</v>
      </c>
      <c r="H8609" t="s">
        <v>35321</v>
      </c>
      <c r="I8609" t="s">
        <v>35188</v>
      </c>
      <c r="J8609" t="s">
        <v>35322</v>
      </c>
      <c r="K8609">
        <v>102</v>
      </c>
      <c r="L8609" s="1">
        <v>82.586956521739125</v>
      </c>
    </row>
    <row r="8610" spans="1:12" hidden="1" x14ac:dyDescent="0.25">
      <c r="A8610" t="s">
        <v>35323</v>
      </c>
      <c r="B8610" t="s">
        <v>35324</v>
      </c>
      <c r="C8610" s="1">
        <v>31.032608695652176</v>
      </c>
      <c r="D8610" s="1">
        <v>60.391304347826086</v>
      </c>
      <c r="E8610">
        <v>1</v>
      </c>
      <c r="F8610" t="s">
        <v>35325</v>
      </c>
      <c r="G8610" t="s">
        <v>35326</v>
      </c>
      <c r="H8610" t="s">
        <v>35302</v>
      </c>
      <c r="I8610" t="s">
        <v>35188</v>
      </c>
      <c r="J8610" t="s">
        <v>35327</v>
      </c>
      <c r="K8610">
        <v>88</v>
      </c>
      <c r="L8610" s="1">
        <v>75.717391304347828</v>
      </c>
    </row>
    <row r="8611" spans="1:12" hidden="1" x14ac:dyDescent="0.25">
      <c r="A8611" t="s">
        <v>35328</v>
      </c>
      <c r="B8611" t="s">
        <v>35329</v>
      </c>
      <c r="C8611" s="1">
        <v>20.630434782608695</v>
      </c>
      <c r="D8611" s="1">
        <v>25.380434782608695</v>
      </c>
      <c r="E8611">
        <v>1</v>
      </c>
      <c r="F8611" t="s">
        <v>35330</v>
      </c>
      <c r="G8611" t="s">
        <v>35331</v>
      </c>
      <c r="H8611" t="s">
        <v>35332</v>
      </c>
      <c r="I8611" t="s">
        <v>35188</v>
      </c>
      <c r="J8611" t="s">
        <v>35333</v>
      </c>
      <c r="K8611">
        <v>66</v>
      </c>
      <c r="L8611" s="1">
        <v>55.869565217391305</v>
      </c>
    </row>
    <row r="8612" spans="1:12" hidden="1" x14ac:dyDescent="0.25">
      <c r="A8612" t="s">
        <v>35334</v>
      </c>
      <c r="B8612" t="s">
        <v>35335</v>
      </c>
      <c r="C8612" s="1">
        <v>31.826086956521738</v>
      </c>
      <c r="D8612" s="1">
        <v>41.815217391304351</v>
      </c>
      <c r="E8612">
        <v>1</v>
      </c>
      <c r="F8612" t="s">
        <v>35336</v>
      </c>
      <c r="G8612" t="s">
        <v>35193</v>
      </c>
      <c r="H8612" t="s">
        <v>35194</v>
      </c>
      <c r="I8612" t="s">
        <v>35188</v>
      </c>
      <c r="J8612" t="s">
        <v>35249</v>
      </c>
      <c r="K8612">
        <v>117</v>
      </c>
      <c r="L8612" s="1">
        <v>87.989130434782609</v>
      </c>
    </row>
    <row r="8613" spans="1:12" hidden="1" x14ac:dyDescent="0.25">
      <c r="A8613" t="s">
        <v>35337</v>
      </c>
      <c r="B8613" t="s">
        <v>35338</v>
      </c>
      <c r="C8613" s="1">
        <v>16.652173913043477</v>
      </c>
      <c r="D8613" s="1">
        <v>28.760869565217391</v>
      </c>
      <c r="E8613">
        <v>1</v>
      </c>
      <c r="F8613" t="s">
        <v>35339</v>
      </c>
      <c r="G8613" t="s">
        <v>4998</v>
      </c>
      <c r="H8613" t="s">
        <v>35340</v>
      </c>
      <c r="I8613" t="s">
        <v>35188</v>
      </c>
      <c r="J8613" t="s">
        <v>35341</v>
      </c>
      <c r="K8613">
        <v>70</v>
      </c>
      <c r="L8613" s="1">
        <v>43.326086956521742</v>
      </c>
    </row>
    <row r="8614" spans="1:12" hidden="1" x14ac:dyDescent="0.25">
      <c r="A8614" t="s">
        <v>35342</v>
      </c>
      <c r="B8614" t="s">
        <v>35343</v>
      </c>
      <c r="C8614" s="1">
        <v>23.402173913043477</v>
      </c>
      <c r="D8614" s="1">
        <v>34.782608695652172</v>
      </c>
      <c r="E8614">
        <v>1</v>
      </c>
      <c r="F8614" t="s">
        <v>35344</v>
      </c>
      <c r="G8614" t="s">
        <v>4998</v>
      </c>
      <c r="H8614" t="s">
        <v>35340</v>
      </c>
      <c r="I8614" t="s">
        <v>35188</v>
      </c>
      <c r="J8614" t="s">
        <v>35341</v>
      </c>
      <c r="K8614">
        <v>90</v>
      </c>
      <c r="L8614" s="1">
        <v>64.684782608695656</v>
      </c>
    </row>
    <row r="8615" spans="1:12" hidden="1" x14ac:dyDescent="0.25">
      <c r="A8615" t="s">
        <v>35345</v>
      </c>
      <c r="B8615" t="s">
        <v>35346</v>
      </c>
      <c r="C8615" s="1">
        <v>51.978260869565219</v>
      </c>
      <c r="D8615" s="1">
        <v>94.793478260869563</v>
      </c>
      <c r="E8615">
        <v>1</v>
      </c>
      <c r="F8615" t="s">
        <v>35347</v>
      </c>
      <c r="G8615" t="s">
        <v>4998</v>
      </c>
      <c r="H8615" t="s">
        <v>35340</v>
      </c>
      <c r="I8615" t="s">
        <v>35188</v>
      </c>
      <c r="J8615" t="s">
        <v>35341</v>
      </c>
      <c r="K8615">
        <v>104</v>
      </c>
      <c r="L8615" s="1">
        <v>89.728260869565219</v>
      </c>
    </row>
    <row r="8616" spans="1:12" hidden="1" x14ac:dyDescent="0.25">
      <c r="A8616" t="s">
        <v>35348</v>
      </c>
      <c r="B8616" t="s">
        <v>35349</v>
      </c>
      <c r="C8616" s="1">
        <v>17.608695652173914</v>
      </c>
      <c r="D8616" s="1">
        <v>28.141304347826086</v>
      </c>
      <c r="E8616">
        <v>1</v>
      </c>
      <c r="F8616" t="s">
        <v>35350</v>
      </c>
      <c r="G8616" t="s">
        <v>35351</v>
      </c>
      <c r="H8616" t="s">
        <v>35352</v>
      </c>
      <c r="I8616" t="s">
        <v>35188</v>
      </c>
      <c r="J8616" t="s">
        <v>35353</v>
      </c>
      <c r="K8616">
        <v>66</v>
      </c>
      <c r="L8616" s="1">
        <v>41.608695652173914</v>
      </c>
    </row>
    <row r="8617" spans="1:12" hidden="1" x14ac:dyDescent="0.25">
      <c r="A8617" t="s">
        <v>35354</v>
      </c>
      <c r="B8617" t="s">
        <v>35355</v>
      </c>
      <c r="C8617" s="1">
        <v>28.815217391304348</v>
      </c>
      <c r="D8617" s="1">
        <v>59.163043478260867</v>
      </c>
      <c r="E8617">
        <v>1</v>
      </c>
      <c r="F8617" t="s">
        <v>35356</v>
      </c>
      <c r="G8617" t="s">
        <v>5260</v>
      </c>
      <c r="H8617" t="s">
        <v>35357</v>
      </c>
      <c r="I8617" t="s">
        <v>35188</v>
      </c>
      <c r="J8617" t="s">
        <v>35358</v>
      </c>
      <c r="K8617">
        <v>105</v>
      </c>
      <c r="L8617" s="1">
        <v>54.847826086956523</v>
      </c>
    </row>
    <row r="8618" spans="1:12" hidden="1" x14ac:dyDescent="0.25">
      <c r="A8618" t="s">
        <v>35359</v>
      </c>
      <c r="B8618" t="s">
        <v>35360</v>
      </c>
      <c r="C8618" s="1">
        <v>24.326086956521738</v>
      </c>
      <c r="D8618" s="1">
        <v>27.923913043478262</v>
      </c>
      <c r="E8618">
        <v>1</v>
      </c>
      <c r="F8618" t="s">
        <v>35361</v>
      </c>
      <c r="G8618" t="s">
        <v>35193</v>
      </c>
      <c r="H8618" t="s">
        <v>35194</v>
      </c>
      <c r="I8618" t="s">
        <v>35188</v>
      </c>
      <c r="J8618" t="s">
        <v>35362</v>
      </c>
      <c r="K8618">
        <v>58</v>
      </c>
      <c r="L8618" s="1">
        <v>58.456521739130437</v>
      </c>
    </row>
    <row r="8619" spans="1:12" hidden="1" x14ac:dyDescent="0.25">
      <c r="A8619" t="s">
        <v>35363</v>
      </c>
      <c r="B8619" t="s">
        <v>35364</v>
      </c>
      <c r="C8619" s="1">
        <v>16.434782608695652</v>
      </c>
      <c r="D8619" s="1">
        <v>33.902173913043477</v>
      </c>
      <c r="E8619">
        <v>1</v>
      </c>
      <c r="F8619" t="s">
        <v>35365</v>
      </c>
      <c r="G8619" t="s">
        <v>35366</v>
      </c>
      <c r="H8619" t="s">
        <v>32498</v>
      </c>
      <c r="I8619" t="s">
        <v>35188</v>
      </c>
      <c r="J8619" t="s">
        <v>35367</v>
      </c>
      <c r="K8619">
        <v>80</v>
      </c>
      <c r="L8619" s="1">
        <v>40.228260869565219</v>
      </c>
    </row>
    <row r="8620" spans="1:12" hidden="1" x14ac:dyDescent="0.25">
      <c r="A8620" t="s">
        <v>35368</v>
      </c>
      <c r="B8620" t="s">
        <v>35369</v>
      </c>
      <c r="C8620" s="1">
        <v>36.75</v>
      </c>
      <c r="D8620" s="1">
        <v>51.358695652173914</v>
      </c>
      <c r="E8620">
        <v>1</v>
      </c>
      <c r="F8620" t="s">
        <v>35370</v>
      </c>
      <c r="G8620" t="s">
        <v>6670</v>
      </c>
      <c r="H8620" t="s">
        <v>35302</v>
      </c>
      <c r="I8620" t="s">
        <v>35188</v>
      </c>
      <c r="J8620" t="s">
        <v>35371</v>
      </c>
      <c r="K8620">
        <v>93</v>
      </c>
      <c r="L8620" s="1">
        <v>83.967391304347828</v>
      </c>
    </row>
    <row r="8621" spans="1:12" hidden="1" x14ac:dyDescent="0.25">
      <c r="A8621" t="s">
        <v>35372</v>
      </c>
      <c r="B8621" t="s">
        <v>35373</v>
      </c>
      <c r="C8621" s="1">
        <v>37.228260869565219</v>
      </c>
      <c r="D8621" s="1">
        <v>61</v>
      </c>
      <c r="E8621">
        <v>1</v>
      </c>
      <c r="F8621" t="s">
        <v>35374</v>
      </c>
      <c r="G8621" t="s">
        <v>10715</v>
      </c>
      <c r="H8621" t="s">
        <v>35244</v>
      </c>
      <c r="I8621" t="s">
        <v>35188</v>
      </c>
      <c r="J8621" t="s">
        <v>35375</v>
      </c>
      <c r="K8621">
        <v>118</v>
      </c>
      <c r="L8621" s="1">
        <v>105.08695652173913</v>
      </c>
    </row>
    <row r="8622" spans="1:12" hidden="1" x14ac:dyDescent="0.25">
      <c r="A8622" t="s">
        <v>35376</v>
      </c>
      <c r="B8622" t="s">
        <v>35377</v>
      </c>
      <c r="C8622" s="1">
        <v>33.989130434782609</v>
      </c>
      <c r="D8622" s="1">
        <v>41.858695652173914</v>
      </c>
      <c r="E8622">
        <v>1</v>
      </c>
      <c r="F8622" t="s">
        <v>35378</v>
      </c>
      <c r="G8622" t="s">
        <v>5260</v>
      </c>
      <c r="H8622" t="s">
        <v>35357</v>
      </c>
      <c r="I8622" t="s">
        <v>35188</v>
      </c>
      <c r="J8622" t="s">
        <v>35358</v>
      </c>
      <c r="K8622">
        <v>112</v>
      </c>
      <c r="L8622" s="1">
        <v>75.402173913043484</v>
      </c>
    </row>
    <row r="8623" spans="1:12" hidden="1" x14ac:dyDescent="0.25">
      <c r="A8623" t="s">
        <v>35379</v>
      </c>
      <c r="B8623" t="s">
        <v>35380</v>
      </c>
      <c r="C8623" s="1">
        <v>27.576086956521738</v>
      </c>
      <c r="D8623" s="1">
        <v>42.467391304347828</v>
      </c>
      <c r="E8623">
        <v>1</v>
      </c>
      <c r="F8623" t="s">
        <v>35381</v>
      </c>
      <c r="G8623" t="s">
        <v>35382</v>
      </c>
      <c r="H8623" t="s">
        <v>2118</v>
      </c>
      <c r="I8623" t="s">
        <v>35188</v>
      </c>
      <c r="J8623" t="s">
        <v>35383</v>
      </c>
      <c r="K8623">
        <v>100</v>
      </c>
      <c r="L8623" s="1">
        <v>80.043478260869563</v>
      </c>
    </row>
    <row r="8624" spans="1:12" hidden="1" x14ac:dyDescent="0.25">
      <c r="A8624" t="s">
        <v>35384</v>
      </c>
      <c r="B8624" t="s">
        <v>35385</v>
      </c>
      <c r="C8624" s="1">
        <v>51.282608695652172</v>
      </c>
      <c r="D8624" s="1">
        <v>65.228260869565219</v>
      </c>
      <c r="E8624">
        <v>1</v>
      </c>
      <c r="F8624" t="s">
        <v>35386</v>
      </c>
      <c r="G8624" t="s">
        <v>35387</v>
      </c>
      <c r="H8624" t="s">
        <v>35288</v>
      </c>
      <c r="I8624" t="s">
        <v>35188</v>
      </c>
      <c r="J8624" t="s">
        <v>35289</v>
      </c>
      <c r="K8624">
        <v>135</v>
      </c>
      <c r="L8624" s="1">
        <v>99.206521739130437</v>
      </c>
    </row>
    <row r="8625" spans="1:12" hidden="1" x14ac:dyDescent="0.25">
      <c r="A8625" t="s">
        <v>35388</v>
      </c>
      <c r="B8625" t="s">
        <v>35389</v>
      </c>
      <c r="C8625" s="1">
        <v>11.923913043478262</v>
      </c>
      <c r="D8625" s="1">
        <v>19.206521739130434</v>
      </c>
      <c r="E8625">
        <v>1</v>
      </c>
      <c r="F8625" t="s">
        <v>35390</v>
      </c>
      <c r="G8625" t="s">
        <v>11553</v>
      </c>
      <c r="H8625" t="s">
        <v>1911</v>
      </c>
      <c r="I8625" t="s">
        <v>35188</v>
      </c>
      <c r="J8625" t="s">
        <v>35391</v>
      </c>
      <c r="K8625">
        <v>45</v>
      </c>
      <c r="L8625" s="1">
        <v>33.554347826086953</v>
      </c>
    </row>
    <row r="8626" spans="1:12" hidden="1" x14ac:dyDescent="0.25">
      <c r="A8626" t="s">
        <v>35392</v>
      </c>
      <c r="B8626" t="s">
        <v>35393</v>
      </c>
      <c r="C8626" s="1">
        <v>50.434782608695649</v>
      </c>
      <c r="D8626" s="1">
        <v>91.163043478260875</v>
      </c>
      <c r="E8626">
        <v>1</v>
      </c>
      <c r="F8626" t="s">
        <v>35394</v>
      </c>
      <c r="G8626" t="s">
        <v>6670</v>
      </c>
      <c r="H8626" t="s">
        <v>35302</v>
      </c>
      <c r="I8626" t="s">
        <v>35188</v>
      </c>
      <c r="J8626" t="s">
        <v>35371</v>
      </c>
      <c r="K8626">
        <v>98</v>
      </c>
      <c r="L8626" s="1">
        <v>113.85869565217391</v>
      </c>
    </row>
    <row r="8627" spans="1:12" hidden="1" x14ac:dyDescent="0.25">
      <c r="A8627" t="s">
        <v>35395</v>
      </c>
      <c r="B8627" t="s">
        <v>35396</v>
      </c>
      <c r="C8627" s="1">
        <v>49.391304347826086</v>
      </c>
      <c r="D8627" s="1">
        <v>67.369565217391298</v>
      </c>
      <c r="E8627">
        <v>1</v>
      </c>
      <c r="F8627" t="s">
        <v>35397</v>
      </c>
      <c r="G8627" t="s">
        <v>33203</v>
      </c>
      <c r="H8627" t="s">
        <v>35297</v>
      </c>
      <c r="I8627" t="s">
        <v>35188</v>
      </c>
      <c r="J8627" t="s">
        <v>35298</v>
      </c>
      <c r="K8627">
        <v>176</v>
      </c>
      <c r="L8627" s="1">
        <v>124.08695652173913</v>
      </c>
    </row>
    <row r="8628" spans="1:12" hidden="1" x14ac:dyDescent="0.25">
      <c r="A8628" t="s">
        <v>35398</v>
      </c>
      <c r="B8628" t="s">
        <v>35399</v>
      </c>
      <c r="C8628" s="1">
        <v>34.206521739130437</v>
      </c>
      <c r="D8628" s="1">
        <v>57.434782608695649</v>
      </c>
      <c r="E8628">
        <v>1</v>
      </c>
      <c r="F8628" t="s">
        <v>35400</v>
      </c>
      <c r="G8628" t="s">
        <v>35401</v>
      </c>
      <c r="H8628" t="s">
        <v>35402</v>
      </c>
      <c r="I8628" t="s">
        <v>35188</v>
      </c>
      <c r="J8628" t="s">
        <v>35403</v>
      </c>
      <c r="K8628">
        <v>102</v>
      </c>
      <c r="L8628" s="1">
        <v>92.184782608695656</v>
      </c>
    </row>
    <row r="8629" spans="1:12" hidden="1" x14ac:dyDescent="0.25">
      <c r="A8629" t="s">
        <v>35404</v>
      </c>
      <c r="B8629" t="s">
        <v>35405</v>
      </c>
      <c r="C8629" s="1">
        <v>25.326086956521738</v>
      </c>
      <c r="D8629" s="1">
        <v>38.315217391304351</v>
      </c>
      <c r="E8629">
        <v>1</v>
      </c>
      <c r="F8629" t="s">
        <v>35406</v>
      </c>
      <c r="G8629" t="s">
        <v>35223</v>
      </c>
      <c r="H8629" t="s">
        <v>35224</v>
      </c>
      <c r="I8629" t="s">
        <v>35188</v>
      </c>
      <c r="J8629" t="s">
        <v>35307</v>
      </c>
      <c r="K8629">
        <v>62</v>
      </c>
      <c r="L8629" s="1">
        <v>59.956521739130437</v>
      </c>
    </row>
    <row r="8630" spans="1:12" hidden="1" x14ac:dyDescent="0.25">
      <c r="A8630" t="s">
        <v>35407</v>
      </c>
      <c r="B8630" t="s">
        <v>35408</v>
      </c>
      <c r="C8630" s="1">
        <v>19.315217391304348</v>
      </c>
      <c r="D8630" s="1">
        <v>52.380434782608695</v>
      </c>
      <c r="E8630">
        <v>1</v>
      </c>
      <c r="F8630" t="s">
        <v>35409</v>
      </c>
      <c r="G8630" t="s">
        <v>35223</v>
      </c>
      <c r="H8630" t="s">
        <v>35224</v>
      </c>
      <c r="I8630" t="s">
        <v>35188</v>
      </c>
      <c r="J8630" t="s">
        <v>35307</v>
      </c>
      <c r="K8630">
        <v>30</v>
      </c>
      <c r="L8630" s="1">
        <v>24.847826086956523</v>
      </c>
    </row>
    <row r="8631" spans="1:12" hidden="1" x14ac:dyDescent="0.25">
      <c r="A8631" t="s">
        <v>35410</v>
      </c>
      <c r="B8631" t="s">
        <v>35411</v>
      </c>
      <c r="C8631" s="1">
        <v>34.760869565217391</v>
      </c>
      <c r="D8631" s="1">
        <v>49.326086956521742</v>
      </c>
      <c r="E8631">
        <v>1</v>
      </c>
      <c r="F8631" t="s">
        <v>35412</v>
      </c>
      <c r="G8631" t="s">
        <v>6670</v>
      </c>
      <c r="H8631" t="s">
        <v>35302</v>
      </c>
      <c r="I8631" t="s">
        <v>35188</v>
      </c>
      <c r="J8631" t="s">
        <v>35371</v>
      </c>
      <c r="K8631">
        <v>101</v>
      </c>
      <c r="L8631" s="1">
        <v>89.565217391304344</v>
      </c>
    </row>
    <row r="8632" spans="1:12" hidden="1" x14ac:dyDescent="0.25">
      <c r="A8632" t="s">
        <v>35413</v>
      </c>
      <c r="B8632" t="s">
        <v>35414</v>
      </c>
      <c r="C8632" s="1">
        <v>15.836956521739131</v>
      </c>
      <c r="D8632" s="1">
        <v>37.989130434782609</v>
      </c>
      <c r="E8632">
        <v>1</v>
      </c>
      <c r="F8632" t="s">
        <v>35415</v>
      </c>
      <c r="G8632" t="s">
        <v>35416</v>
      </c>
      <c r="H8632" t="s">
        <v>32105</v>
      </c>
      <c r="I8632" t="s">
        <v>35188</v>
      </c>
      <c r="J8632" t="s">
        <v>35417</v>
      </c>
      <c r="K8632">
        <v>80</v>
      </c>
      <c r="L8632" s="1">
        <v>60.032608695652172</v>
      </c>
    </row>
    <row r="8633" spans="1:12" hidden="1" x14ac:dyDescent="0.25">
      <c r="A8633" t="s">
        <v>35418</v>
      </c>
      <c r="B8633" t="s">
        <v>35419</v>
      </c>
      <c r="C8633" s="1">
        <v>14.054347826086957</v>
      </c>
      <c r="D8633" s="1">
        <v>27.413043478260871</v>
      </c>
      <c r="E8633">
        <v>1</v>
      </c>
      <c r="F8633" t="s">
        <v>35420</v>
      </c>
      <c r="G8633" t="s">
        <v>35421</v>
      </c>
      <c r="H8633" t="s">
        <v>5716</v>
      </c>
      <c r="I8633" t="s">
        <v>35188</v>
      </c>
      <c r="J8633" t="s">
        <v>35422</v>
      </c>
      <c r="K8633">
        <v>40</v>
      </c>
      <c r="L8633" s="1">
        <v>32.423913043478258</v>
      </c>
    </row>
    <row r="8634" spans="1:12" hidden="1" x14ac:dyDescent="0.25">
      <c r="A8634" t="s">
        <v>35423</v>
      </c>
      <c r="B8634" t="s">
        <v>35424</v>
      </c>
      <c r="C8634" s="1">
        <v>10.827586206896552</v>
      </c>
      <c r="D8634" s="1">
        <v>20.945054945054945</v>
      </c>
      <c r="E8634">
        <v>1</v>
      </c>
      <c r="F8634" t="s">
        <v>35425</v>
      </c>
      <c r="G8634" t="s">
        <v>10715</v>
      </c>
      <c r="H8634" t="s">
        <v>35244</v>
      </c>
      <c r="I8634" t="s">
        <v>35188</v>
      </c>
      <c r="J8634" t="s">
        <v>35375</v>
      </c>
      <c r="K8634">
        <v>52</v>
      </c>
      <c r="L8634" s="1">
        <v>24.260869565217391</v>
      </c>
    </row>
    <row r="8635" spans="1:12" hidden="1" x14ac:dyDescent="0.25">
      <c r="A8635" t="s">
        <v>35426</v>
      </c>
      <c r="B8635" t="s">
        <v>35427</v>
      </c>
      <c r="C8635" s="1">
        <v>22.891304347826086</v>
      </c>
      <c r="D8635" s="1">
        <v>35.315217391304351</v>
      </c>
      <c r="E8635">
        <v>1</v>
      </c>
      <c r="F8635" t="s">
        <v>35428</v>
      </c>
      <c r="G8635" t="s">
        <v>35320</v>
      </c>
      <c r="H8635" t="s">
        <v>35321</v>
      </c>
      <c r="I8635" t="s">
        <v>35188</v>
      </c>
      <c r="J8635" t="s">
        <v>35322</v>
      </c>
      <c r="K8635">
        <v>62</v>
      </c>
      <c r="L8635" s="1">
        <v>56.836956521739133</v>
      </c>
    </row>
    <row r="8636" spans="1:12" hidden="1" x14ac:dyDescent="0.25">
      <c r="A8636" t="s">
        <v>35429</v>
      </c>
      <c r="B8636" t="s">
        <v>35430</v>
      </c>
      <c r="C8636" s="1">
        <v>27.304347826086957</v>
      </c>
      <c r="D8636" s="1">
        <v>56.086956521739133</v>
      </c>
      <c r="E8636">
        <v>1</v>
      </c>
      <c r="F8636" t="s">
        <v>35431</v>
      </c>
      <c r="G8636" t="s">
        <v>35193</v>
      </c>
      <c r="H8636" t="s">
        <v>35194</v>
      </c>
      <c r="I8636" t="s">
        <v>35188</v>
      </c>
      <c r="J8636" t="s">
        <v>35432</v>
      </c>
      <c r="K8636">
        <v>47</v>
      </c>
      <c r="L8636" s="1">
        <v>46.173913043478258</v>
      </c>
    </row>
    <row r="8637" spans="1:12" hidden="1" x14ac:dyDescent="0.25">
      <c r="A8637" t="s">
        <v>35433</v>
      </c>
      <c r="B8637" t="s">
        <v>35434</v>
      </c>
      <c r="C8637" s="1">
        <v>73.641304347826093</v>
      </c>
      <c r="D8637" s="1">
        <v>87.032608695652172</v>
      </c>
      <c r="E8637">
        <v>1</v>
      </c>
      <c r="F8637" t="s">
        <v>35435</v>
      </c>
      <c r="G8637" t="s">
        <v>3863</v>
      </c>
      <c r="H8637" t="s">
        <v>2118</v>
      </c>
      <c r="I8637" t="s">
        <v>35188</v>
      </c>
      <c r="J8637" t="s">
        <v>35436</v>
      </c>
      <c r="K8637">
        <v>200</v>
      </c>
      <c r="L8637" s="1">
        <v>131.61956521739131</v>
      </c>
    </row>
    <row r="8638" spans="1:12" hidden="1" x14ac:dyDescent="0.25">
      <c r="A8638" t="s">
        <v>35437</v>
      </c>
      <c r="B8638" t="s">
        <v>35438</v>
      </c>
      <c r="C8638" s="1">
        <v>27.532608695652176</v>
      </c>
      <c r="D8638" s="1">
        <v>47.021739130434781</v>
      </c>
      <c r="E8638">
        <v>1</v>
      </c>
      <c r="F8638" t="s">
        <v>35439</v>
      </c>
      <c r="G8638" t="s">
        <v>35193</v>
      </c>
      <c r="H8638" t="s">
        <v>35194</v>
      </c>
      <c r="I8638" t="s">
        <v>35188</v>
      </c>
      <c r="J8638" t="s">
        <v>35440</v>
      </c>
      <c r="K8638">
        <v>28</v>
      </c>
      <c r="L8638" s="1">
        <v>59.108695652173914</v>
      </c>
    </row>
    <row r="8639" spans="1:12" hidden="1" x14ac:dyDescent="0.25">
      <c r="A8639" t="s">
        <v>35441</v>
      </c>
      <c r="B8639" t="s">
        <v>35442</v>
      </c>
      <c r="C8639" s="1">
        <v>51.380434782608695</v>
      </c>
      <c r="D8639" s="1">
        <v>78.043478260869563</v>
      </c>
      <c r="E8639">
        <v>1</v>
      </c>
      <c r="F8639" t="s">
        <v>35443</v>
      </c>
      <c r="G8639" t="s">
        <v>35193</v>
      </c>
      <c r="H8639" t="s">
        <v>35194</v>
      </c>
      <c r="I8639" t="s">
        <v>35188</v>
      </c>
      <c r="J8639" t="s">
        <v>35209</v>
      </c>
      <c r="K8639">
        <v>178</v>
      </c>
      <c r="L8639" s="1">
        <v>131.45652173913044</v>
      </c>
    </row>
    <row r="8640" spans="1:12" hidden="1" x14ac:dyDescent="0.25">
      <c r="A8640" t="s">
        <v>35444</v>
      </c>
      <c r="B8640" t="s">
        <v>35445</v>
      </c>
      <c r="C8640" s="1">
        <v>44.543478260869563</v>
      </c>
      <c r="D8640" s="1">
        <v>85.869565217391298</v>
      </c>
      <c r="E8640">
        <v>1</v>
      </c>
      <c r="F8640" t="s">
        <v>35446</v>
      </c>
      <c r="G8640" t="s">
        <v>35193</v>
      </c>
      <c r="H8640" t="s">
        <v>35194</v>
      </c>
      <c r="I8640" t="s">
        <v>35188</v>
      </c>
      <c r="J8640" t="s">
        <v>35362</v>
      </c>
      <c r="K8640">
        <v>120</v>
      </c>
      <c r="L8640" s="1">
        <v>109.41304347826087</v>
      </c>
    </row>
    <row r="8641" spans="1:12" hidden="1" x14ac:dyDescent="0.25">
      <c r="A8641" t="s">
        <v>35447</v>
      </c>
      <c r="B8641" t="s">
        <v>35448</v>
      </c>
      <c r="C8641" s="1">
        <v>16.054347826086957</v>
      </c>
      <c r="D8641" s="1">
        <v>35.945652173913047</v>
      </c>
      <c r="E8641">
        <v>1</v>
      </c>
      <c r="F8641" t="s">
        <v>35449</v>
      </c>
      <c r="G8641" t="s">
        <v>35199</v>
      </c>
      <c r="H8641" t="s">
        <v>35200</v>
      </c>
      <c r="I8641" t="s">
        <v>35188</v>
      </c>
      <c r="J8641" t="s">
        <v>35201</v>
      </c>
      <c r="K8641">
        <v>136</v>
      </c>
      <c r="L8641" s="1">
        <v>83.760869565217391</v>
      </c>
    </row>
    <row r="8642" spans="1:12" hidden="1" x14ac:dyDescent="0.25">
      <c r="A8642" t="s">
        <v>35450</v>
      </c>
      <c r="B8642" t="s">
        <v>35451</v>
      </c>
      <c r="C8642" s="1">
        <v>18.956521739130434</v>
      </c>
      <c r="D8642" s="1">
        <v>35.195652173913047</v>
      </c>
      <c r="E8642">
        <v>1</v>
      </c>
      <c r="F8642" t="s">
        <v>35452</v>
      </c>
      <c r="G8642" t="s">
        <v>3722</v>
      </c>
      <c r="H8642" t="s">
        <v>35357</v>
      </c>
      <c r="I8642" t="s">
        <v>35188</v>
      </c>
      <c r="J8642" t="s">
        <v>35453</v>
      </c>
      <c r="K8642">
        <v>65</v>
      </c>
      <c r="L8642" s="1">
        <v>43.141304347826086</v>
      </c>
    </row>
    <row r="8643" spans="1:12" hidden="1" x14ac:dyDescent="0.25">
      <c r="A8643" t="s">
        <v>35454</v>
      </c>
      <c r="B8643" t="s">
        <v>35455</v>
      </c>
      <c r="C8643" s="1">
        <v>23.358695652173914</v>
      </c>
      <c r="D8643" s="1">
        <v>43.304347826086953</v>
      </c>
      <c r="E8643">
        <v>1</v>
      </c>
      <c r="F8643" t="s">
        <v>35456</v>
      </c>
      <c r="G8643" t="s">
        <v>35229</v>
      </c>
      <c r="H8643" t="s">
        <v>35230</v>
      </c>
      <c r="I8643" t="s">
        <v>35188</v>
      </c>
      <c r="J8643" t="s">
        <v>35231</v>
      </c>
      <c r="K8643">
        <v>80</v>
      </c>
      <c r="L8643" s="1">
        <v>69.869565217391298</v>
      </c>
    </row>
    <row r="8644" spans="1:12" hidden="1" x14ac:dyDescent="0.25">
      <c r="A8644" t="s">
        <v>35457</v>
      </c>
      <c r="B8644" t="s">
        <v>35458</v>
      </c>
      <c r="C8644" s="1">
        <v>18.978260869565219</v>
      </c>
      <c r="D8644" s="1">
        <v>27.760869565217391</v>
      </c>
      <c r="E8644">
        <v>1</v>
      </c>
      <c r="F8644" t="s">
        <v>35459</v>
      </c>
      <c r="G8644" t="s">
        <v>35199</v>
      </c>
      <c r="H8644" t="s">
        <v>35200</v>
      </c>
      <c r="I8644" t="s">
        <v>35188</v>
      </c>
      <c r="J8644" t="s">
        <v>35201</v>
      </c>
      <c r="K8644">
        <v>48</v>
      </c>
      <c r="L8644" s="1">
        <v>38.902173913043477</v>
      </c>
    </row>
    <row r="8645" spans="1:12" hidden="1" x14ac:dyDescent="0.25">
      <c r="A8645" t="s">
        <v>35460</v>
      </c>
      <c r="B8645" t="s">
        <v>35461</v>
      </c>
      <c r="C8645" s="1">
        <v>36.489130434782609</v>
      </c>
      <c r="D8645" s="1">
        <v>61.141304347826086</v>
      </c>
      <c r="E8645">
        <v>1</v>
      </c>
      <c r="F8645" t="s">
        <v>35462</v>
      </c>
      <c r="G8645" t="s">
        <v>35193</v>
      </c>
      <c r="H8645" t="s">
        <v>35194</v>
      </c>
      <c r="I8645" t="s">
        <v>35188</v>
      </c>
      <c r="J8645" t="s">
        <v>35432</v>
      </c>
      <c r="K8645">
        <v>111</v>
      </c>
      <c r="L8645" s="1">
        <v>92.228260869565219</v>
      </c>
    </row>
    <row r="8646" spans="1:12" hidden="1" x14ac:dyDescent="0.25">
      <c r="A8646" t="s">
        <v>35463</v>
      </c>
      <c r="B8646" t="s">
        <v>35464</v>
      </c>
      <c r="C8646" s="1">
        <v>25.945652173913043</v>
      </c>
      <c r="D8646" s="1">
        <v>57.043478260869563</v>
      </c>
      <c r="E8646">
        <v>1</v>
      </c>
      <c r="F8646" t="s">
        <v>35465</v>
      </c>
      <c r="G8646" t="s">
        <v>35223</v>
      </c>
      <c r="H8646" t="s">
        <v>35224</v>
      </c>
      <c r="I8646" t="s">
        <v>35188</v>
      </c>
      <c r="J8646" t="s">
        <v>35307</v>
      </c>
      <c r="K8646">
        <v>50</v>
      </c>
      <c r="L8646" s="1">
        <v>42.326086956521742</v>
      </c>
    </row>
    <row r="8647" spans="1:12" hidden="1" x14ac:dyDescent="0.25">
      <c r="A8647" t="s">
        <v>35466</v>
      </c>
      <c r="B8647" t="s">
        <v>35467</v>
      </c>
      <c r="C8647" s="1">
        <v>12.891304347826088</v>
      </c>
      <c r="D8647" s="1">
        <v>29.369565217391305</v>
      </c>
      <c r="E8647">
        <v>1</v>
      </c>
      <c r="F8647" t="s">
        <v>35468</v>
      </c>
      <c r="G8647" t="s">
        <v>6670</v>
      </c>
      <c r="H8647" t="s">
        <v>35302</v>
      </c>
      <c r="I8647" t="s">
        <v>35188</v>
      </c>
      <c r="J8647" t="s">
        <v>35371</v>
      </c>
      <c r="K8647">
        <v>50</v>
      </c>
      <c r="L8647" s="1">
        <v>14.847826086956522</v>
      </c>
    </row>
    <row r="8648" spans="1:12" hidden="1" x14ac:dyDescent="0.25">
      <c r="A8648" t="s">
        <v>35469</v>
      </c>
      <c r="B8648" t="s">
        <v>35470</v>
      </c>
      <c r="E8648">
        <v>0</v>
      </c>
      <c r="F8648" t="s">
        <v>35471</v>
      </c>
      <c r="G8648" t="s">
        <v>35472</v>
      </c>
      <c r="H8648" t="s">
        <v>35275</v>
      </c>
      <c r="I8648" t="s">
        <v>35188</v>
      </c>
      <c r="J8648" t="s">
        <v>35473</v>
      </c>
      <c r="K8648">
        <v>58</v>
      </c>
      <c r="L8648" s="1">
        <v>48.119565217391305</v>
      </c>
    </row>
    <row r="8649" spans="1:12" hidden="1" x14ac:dyDescent="0.25">
      <c r="A8649" t="s">
        <v>35474</v>
      </c>
      <c r="B8649" t="s">
        <v>35475</v>
      </c>
      <c r="C8649" s="1">
        <v>15.434782608695652</v>
      </c>
      <c r="D8649" s="1">
        <v>17.760869565217391</v>
      </c>
      <c r="E8649">
        <v>1</v>
      </c>
      <c r="F8649" t="s">
        <v>35476</v>
      </c>
      <c r="G8649" t="s">
        <v>35366</v>
      </c>
      <c r="H8649" t="s">
        <v>32498</v>
      </c>
      <c r="I8649" t="s">
        <v>35188</v>
      </c>
      <c r="J8649" t="s">
        <v>35367</v>
      </c>
      <c r="K8649">
        <v>37</v>
      </c>
      <c r="L8649" s="1">
        <v>26.391304347826086</v>
      </c>
    </row>
    <row r="8650" spans="1:12" hidden="1" x14ac:dyDescent="0.25">
      <c r="A8650" t="s">
        <v>35477</v>
      </c>
      <c r="B8650" t="s">
        <v>35478</v>
      </c>
      <c r="C8650" s="1">
        <v>8.1195652173913047</v>
      </c>
      <c r="D8650" s="1">
        <v>14.923913043478262</v>
      </c>
      <c r="E8650">
        <v>1</v>
      </c>
      <c r="F8650" t="s">
        <v>35479</v>
      </c>
      <c r="G8650" t="s">
        <v>35480</v>
      </c>
      <c r="H8650" t="s">
        <v>32498</v>
      </c>
      <c r="I8650" t="s">
        <v>35188</v>
      </c>
      <c r="J8650" t="s">
        <v>35481</v>
      </c>
      <c r="K8650">
        <v>34</v>
      </c>
      <c r="L8650" s="1">
        <v>29</v>
      </c>
    </row>
    <row r="8651" spans="1:12" hidden="1" x14ac:dyDescent="0.25">
      <c r="A8651" t="s">
        <v>35482</v>
      </c>
      <c r="B8651" t="s">
        <v>35483</v>
      </c>
      <c r="C8651" s="1">
        <v>39.608695652173914</v>
      </c>
      <c r="D8651" s="1">
        <v>72.554347826086953</v>
      </c>
      <c r="E8651">
        <v>1</v>
      </c>
      <c r="F8651" t="s">
        <v>35484</v>
      </c>
      <c r="G8651" t="s">
        <v>35485</v>
      </c>
      <c r="H8651" t="s">
        <v>35486</v>
      </c>
      <c r="I8651" t="s">
        <v>35487</v>
      </c>
      <c r="J8651" t="s">
        <v>35488</v>
      </c>
      <c r="K8651">
        <v>92</v>
      </c>
      <c r="L8651" s="1">
        <v>93.336956521739125</v>
      </c>
    </row>
    <row r="8652" spans="1:12" hidden="1" x14ac:dyDescent="0.25">
      <c r="A8652" t="s">
        <v>35489</v>
      </c>
      <c r="B8652" t="s">
        <v>35490</v>
      </c>
      <c r="C8652" s="1">
        <v>34.565217391304351</v>
      </c>
      <c r="D8652" s="1">
        <v>47.630434782608695</v>
      </c>
      <c r="E8652">
        <v>1</v>
      </c>
      <c r="F8652" t="s">
        <v>35491</v>
      </c>
      <c r="G8652" t="s">
        <v>988</v>
      </c>
      <c r="H8652" t="s">
        <v>35492</v>
      </c>
      <c r="I8652" t="s">
        <v>35487</v>
      </c>
      <c r="J8652" t="s">
        <v>35493</v>
      </c>
      <c r="K8652">
        <v>92</v>
      </c>
      <c r="L8652" s="1">
        <v>65.032608695652172</v>
      </c>
    </row>
    <row r="8653" spans="1:12" hidden="1" x14ac:dyDescent="0.25">
      <c r="A8653" t="s">
        <v>35494</v>
      </c>
      <c r="B8653" t="s">
        <v>35495</v>
      </c>
      <c r="C8653" s="1">
        <v>44.597826086956523</v>
      </c>
      <c r="D8653" s="1">
        <v>65.304347826086953</v>
      </c>
      <c r="E8653">
        <v>1</v>
      </c>
      <c r="F8653" t="s">
        <v>35496</v>
      </c>
      <c r="G8653" t="s">
        <v>35497</v>
      </c>
      <c r="H8653" t="s">
        <v>35486</v>
      </c>
      <c r="I8653" t="s">
        <v>35487</v>
      </c>
      <c r="J8653" t="s">
        <v>35498</v>
      </c>
      <c r="K8653">
        <v>131</v>
      </c>
      <c r="L8653" s="1">
        <v>99.271739130434781</v>
      </c>
    </row>
    <row r="8654" spans="1:12" hidden="1" x14ac:dyDescent="0.25">
      <c r="A8654" t="s">
        <v>35499</v>
      </c>
      <c r="B8654" t="s">
        <v>35500</v>
      </c>
      <c r="C8654" s="1">
        <v>56.543478260869563</v>
      </c>
      <c r="D8654" s="1">
        <v>97.804347826086953</v>
      </c>
      <c r="E8654">
        <v>1</v>
      </c>
      <c r="F8654" t="s">
        <v>35501</v>
      </c>
      <c r="G8654" t="s">
        <v>2540</v>
      </c>
      <c r="H8654" t="s">
        <v>12029</v>
      </c>
      <c r="I8654" t="s">
        <v>35487</v>
      </c>
      <c r="J8654" t="s">
        <v>35502</v>
      </c>
      <c r="K8654">
        <v>280</v>
      </c>
      <c r="L8654" s="1">
        <v>237.40217391304347</v>
      </c>
    </row>
    <row r="8655" spans="1:12" hidden="1" x14ac:dyDescent="0.25">
      <c r="A8655" t="s">
        <v>35503</v>
      </c>
      <c r="B8655" t="s">
        <v>35504</v>
      </c>
      <c r="C8655" s="1">
        <v>256.28260869565219</v>
      </c>
      <c r="D8655" s="1">
        <v>392.52173913043481</v>
      </c>
      <c r="E8655">
        <v>1</v>
      </c>
      <c r="F8655" t="s">
        <v>35505</v>
      </c>
      <c r="G8655" t="s">
        <v>16023</v>
      </c>
      <c r="H8655" t="s">
        <v>729</v>
      </c>
      <c r="I8655" t="s">
        <v>35487</v>
      </c>
      <c r="J8655" t="s">
        <v>35506</v>
      </c>
      <c r="K8655">
        <v>455</v>
      </c>
      <c r="L8655" s="1">
        <v>369.53260869565219</v>
      </c>
    </row>
    <row r="8656" spans="1:12" hidden="1" x14ac:dyDescent="0.25">
      <c r="A8656" t="s">
        <v>35507</v>
      </c>
      <c r="B8656" t="s">
        <v>35508</v>
      </c>
      <c r="C8656" s="1">
        <v>105.8695652173913</v>
      </c>
      <c r="D8656" s="1">
        <v>123.83695652173913</v>
      </c>
      <c r="E8656">
        <v>1</v>
      </c>
      <c r="F8656" t="s">
        <v>35509</v>
      </c>
      <c r="G8656" t="s">
        <v>35510</v>
      </c>
      <c r="H8656" t="s">
        <v>35511</v>
      </c>
      <c r="I8656" t="s">
        <v>35487</v>
      </c>
      <c r="J8656" t="s">
        <v>35512</v>
      </c>
      <c r="K8656">
        <v>264</v>
      </c>
      <c r="L8656" s="1">
        <v>241.11956521739131</v>
      </c>
    </row>
    <row r="8657" spans="1:12" hidden="1" x14ac:dyDescent="0.25">
      <c r="A8657" t="s">
        <v>35513</v>
      </c>
      <c r="B8657" t="s">
        <v>35514</v>
      </c>
      <c r="C8657" s="1">
        <v>115.81521739130434</v>
      </c>
      <c r="D8657" s="1">
        <v>196.17391304347825</v>
      </c>
      <c r="E8657">
        <v>1</v>
      </c>
      <c r="F8657" t="s">
        <v>35515</v>
      </c>
      <c r="G8657" t="s">
        <v>35516</v>
      </c>
      <c r="H8657" t="s">
        <v>35517</v>
      </c>
      <c r="I8657" t="s">
        <v>35487</v>
      </c>
      <c r="J8657" t="s">
        <v>35518</v>
      </c>
      <c r="K8657">
        <v>240</v>
      </c>
      <c r="L8657" s="1">
        <v>236.67391304347825</v>
      </c>
    </row>
    <row r="8658" spans="1:12" hidden="1" x14ac:dyDescent="0.25">
      <c r="A8658" t="s">
        <v>35519</v>
      </c>
      <c r="B8658" t="s">
        <v>35520</v>
      </c>
      <c r="C8658" s="1">
        <v>154.5108695652174</v>
      </c>
      <c r="D8658" s="1">
        <v>248.47826086956522</v>
      </c>
      <c r="E8658">
        <v>1</v>
      </c>
      <c r="F8658" t="s">
        <v>35521</v>
      </c>
      <c r="G8658" t="s">
        <v>35510</v>
      </c>
      <c r="H8658" t="s">
        <v>35511</v>
      </c>
      <c r="I8658" t="s">
        <v>35487</v>
      </c>
      <c r="J8658" t="s">
        <v>35512</v>
      </c>
      <c r="K8658">
        <v>366</v>
      </c>
      <c r="L8658" s="1">
        <v>354.21739130434781</v>
      </c>
    </row>
    <row r="8659" spans="1:12" hidden="1" x14ac:dyDescent="0.25">
      <c r="A8659" t="s">
        <v>35522</v>
      </c>
      <c r="B8659" t="s">
        <v>35523</v>
      </c>
      <c r="C8659" s="1">
        <v>48.260869565217391</v>
      </c>
      <c r="D8659" s="1">
        <v>60.858695652173914</v>
      </c>
      <c r="E8659">
        <v>1</v>
      </c>
      <c r="F8659" t="s">
        <v>35524</v>
      </c>
      <c r="G8659" t="s">
        <v>35525</v>
      </c>
      <c r="H8659" t="s">
        <v>35526</v>
      </c>
      <c r="I8659" t="s">
        <v>35487</v>
      </c>
      <c r="J8659" t="s">
        <v>35527</v>
      </c>
      <c r="K8659">
        <v>120</v>
      </c>
      <c r="L8659" s="1">
        <v>105.45652173913044</v>
      </c>
    </row>
    <row r="8660" spans="1:12" hidden="1" x14ac:dyDescent="0.25">
      <c r="A8660" t="s">
        <v>35528</v>
      </c>
      <c r="B8660" t="s">
        <v>35529</v>
      </c>
      <c r="C8660" s="1">
        <v>108.29347826086956</v>
      </c>
      <c r="D8660" s="1">
        <v>176.7608695652174</v>
      </c>
      <c r="E8660">
        <v>1</v>
      </c>
      <c r="F8660" t="s">
        <v>35530</v>
      </c>
      <c r="G8660" t="s">
        <v>35510</v>
      </c>
      <c r="H8660" t="s">
        <v>35511</v>
      </c>
      <c r="I8660" t="s">
        <v>35487</v>
      </c>
      <c r="J8660" t="s">
        <v>35531</v>
      </c>
      <c r="K8660">
        <v>236</v>
      </c>
      <c r="L8660" s="1">
        <v>227.65217391304347</v>
      </c>
    </row>
    <row r="8661" spans="1:12" hidden="1" x14ac:dyDescent="0.25">
      <c r="A8661" t="s">
        <v>35532</v>
      </c>
      <c r="B8661" t="s">
        <v>35533</v>
      </c>
      <c r="C8661" s="1">
        <v>327.75</v>
      </c>
      <c r="D8661" s="1">
        <v>371.55434782608694</v>
      </c>
      <c r="E8661">
        <v>1</v>
      </c>
      <c r="F8661" t="s">
        <v>35534</v>
      </c>
      <c r="G8661" t="s">
        <v>10255</v>
      </c>
      <c r="H8661" t="s">
        <v>35511</v>
      </c>
      <c r="I8661" t="s">
        <v>35487</v>
      </c>
      <c r="J8661" t="s">
        <v>35535</v>
      </c>
      <c r="K8661">
        <v>843</v>
      </c>
      <c r="L8661" s="1">
        <v>724.11956521739125</v>
      </c>
    </row>
    <row r="8662" spans="1:12" hidden="1" x14ac:dyDescent="0.25">
      <c r="A8662" t="s">
        <v>35536</v>
      </c>
      <c r="B8662" t="s">
        <v>35537</v>
      </c>
      <c r="C8662" s="1">
        <v>83.695652173913047</v>
      </c>
      <c r="D8662" s="1">
        <v>137.22826086956522</v>
      </c>
      <c r="E8662">
        <v>1</v>
      </c>
      <c r="F8662" t="s">
        <v>35538</v>
      </c>
      <c r="G8662" t="s">
        <v>35539</v>
      </c>
      <c r="H8662" t="s">
        <v>8394</v>
      </c>
      <c r="I8662" t="s">
        <v>35487</v>
      </c>
      <c r="J8662" t="s">
        <v>35540</v>
      </c>
      <c r="K8662">
        <v>180</v>
      </c>
      <c r="L8662" s="1">
        <v>171.05434782608697</v>
      </c>
    </row>
    <row r="8663" spans="1:12" hidden="1" x14ac:dyDescent="0.25">
      <c r="A8663" t="s">
        <v>35541</v>
      </c>
      <c r="B8663" t="s">
        <v>35542</v>
      </c>
      <c r="C8663" s="1">
        <v>100.72826086956522</v>
      </c>
      <c r="D8663" s="1">
        <v>223.7391304347826</v>
      </c>
      <c r="E8663">
        <v>1</v>
      </c>
      <c r="F8663" t="s">
        <v>35543</v>
      </c>
      <c r="G8663" t="s">
        <v>35544</v>
      </c>
      <c r="H8663" t="s">
        <v>8394</v>
      </c>
      <c r="I8663" t="s">
        <v>35487</v>
      </c>
      <c r="J8663" t="s">
        <v>35545</v>
      </c>
      <c r="K8663">
        <v>589</v>
      </c>
      <c r="L8663" s="1">
        <v>460.61956521739131</v>
      </c>
    </row>
    <row r="8664" spans="1:12" hidden="1" x14ac:dyDescent="0.25">
      <c r="A8664" t="s">
        <v>35546</v>
      </c>
      <c r="B8664" t="s">
        <v>35547</v>
      </c>
      <c r="C8664" s="1">
        <v>64.25</v>
      </c>
      <c r="D8664" s="1">
        <v>123.54347826086956</v>
      </c>
      <c r="E8664">
        <v>1</v>
      </c>
      <c r="F8664" t="s">
        <v>35548</v>
      </c>
      <c r="G8664" t="s">
        <v>2819</v>
      </c>
      <c r="H8664" t="s">
        <v>8394</v>
      </c>
      <c r="I8664" t="s">
        <v>35487</v>
      </c>
      <c r="J8664" t="s">
        <v>35549</v>
      </c>
      <c r="K8664">
        <v>182</v>
      </c>
      <c r="L8664" s="1">
        <v>171.94565217391303</v>
      </c>
    </row>
    <row r="8665" spans="1:12" hidden="1" x14ac:dyDescent="0.25">
      <c r="A8665" t="s">
        <v>35550</v>
      </c>
      <c r="B8665" t="s">
        <v>35551</v>
      </c>
      <c r="C8665" s="1">
        <v>67.217391304347828</v>
      </c>
      <c r="D8665" s="1">
        <v>106.98913043478261</v>
      </c>
      <c r="E8665">
        <v>1</v>
      </c>
      <c r="F8665" t="s">
        <v>35552</v>
      </c>
      <c r="G8665" t="s">
        <v>35553</v>
      </c>
      <c r="H8665" t="s">
        <v>35554</v>
      </c>
      <c r="I8665" t="s">
        <v>35487</v>
      </c>
      <c r="J8665" t="s">
        <v>35555</v>
      </c>
      <c r="K8665">
        <v>105</v>
      </c>
      <c r="L8665" s="1">
        <v>95.315217391304344</v>
      </c>
    </row>
    <row r="8666" spans="1:12" hidden="1" x14ac:dyDescent="0.25">
      <c r="A8666" t="s">
        <v>35556</v>
      </c>
      <c r="B8666" t="s">
        <v>35557</v>
      </c>
      <c r="C8666" s="1">
        <v>149.33695652173913</v>
      </c>
      <c r="D8666" s="1">
        <v>216.21739130434781</v>
      </c>
      <c r="E8666">
        <v>1</v>
      </c>
      <c r="F8666" t="s">
        <v>35558</v>
      </c>
      <c r="G8666" t="s">
        <v>35510</v>
      </c>
      <c r="H8666" t="s">
        <v>35511</v>
      </c>
      <c r="I8666" t="s">
        <v>35487</v>
      </c>
      <c r="J8666" t="s">
        <v>35512</v>
      </c>
      <c r="K8666">
        <v>400</v>
      </c>
      <c r="L8666" s="1">
        <v>365.36956521739131</v>
      </c>
    </row>
    <row r="8667" spans="1:12" hidden="1" x14ac:dyDescent="0.25">
      <c r="A8667" t="s">
        <v>35559</v>
      </c>
      <c r="B8667" t="s">
        <v>35560</v>
      </c>
      <c r="C8667" s="1">
        <v>51.5</v>
      </c>
      <c r="D8667" s="1">
        <v>63.043478260869563</v>
      </c>
      <c r="E8667">
        <v>1</v>
      </c>
      <c r="F8667" t="s">
        <v>35561</v>
      </c>
      <c r="G8667" t="s">
        <v>35510</v>
      </c>
      <c r="H8667" t="s">
        <v>35511</v>
      </c>
      <c r="I8667" t="s">
        <v>35487</v>
      </c>
      <c r="J8667" t="s">
        <v>35562</v>
      </c>
      <c r="K8667">
        <v>122</v>
      </c>
      <c r="L8667" s="1">
        <v>118.5</v>
      </c>
    </row>
    <row r="8668" spans="1:12" hidden="1" x14ac:dyDescent="0.25">
      <c r="A8668" t="s">
        <v>35563</v>
      </c>
      <c r="B8668" t="s">
        <v>35564</v>
      </c>
      <c r="C8668" s="1">
        <v>63.141304347826086</v>
      </c>
      <c r="D8668" s="1">
        <v>82.826086956521735</v>
      </c>
      <c r="E8668">
        <v>1</v>
      </c>
      <c r="F8668" t="s">
        <v>35565</v>
      </c>
      <c r="G8668" t="s">
        <v>15204</v>
      </c>
      <c r="H8668" t="s">
        <v>35566</v>
      </c>
      <c r="I8668" t="s">
        <v>35487</v>
      </c>
      <c r="J8668" t="s">
        <v>35567</v>
      </c>
      <c r="K8668">
        <v>138</v>
      </c>
      <c r="L8668" s="1">
        <v>137.7608695652174</v>
      </c>
    </row>
    <row r="8669" spans="1:12" hidden="1" x14ac:dyDescent="0.25">
      <c r="A8669" t="s">
        <v>35568</v>
      </c>
      <c r="B8669" t="s">
        <v>35569</v>
      </c>
      <c r="C8669" s="1">
        <v>31.25</v>
      </c>
      <c r="D8669" s="1">
        <v>49.760869565217391</v>
      </c>
      <c r="E8669">
        <v>1</v>
      </c>
      <c r="F8669" t="s">
        <v>35570</v>
      </c>
      <c r="G8669" t="s">
        <v>15261</v>
      </c>
      <c r="H8669" t="s">
        <v>24107</v>
      </c>
      <c r="I8669" t="s">
        <v>35487</v>
      </c>
      <c r="J8669" t="s">
        <v>35571</v>
      </c>
      <c r="K8669">
        <v>76</v>
      </c>
      <c r="L8669" s="1">
        <v>79.173913043478265</v>
      </c>
    </row>
    <row r="8670" spans="1:12" hidden="1" x14ac:dyDescent="0.25">
      <c r="A8670" t="s">
        <v>35572</v>
      </c>
      <c r="B8670" t="s">
        <v>35573</v>
      </c>
      <c r="C8670" s="1">
        <v>32.728260869565219</v>
      </c>
      <c r="D8670" s="1">
        <v>58.967391304347828</v>
      </c>
      <c r="E8670">
        <v>1</v>
      </c>
      <c r="F8670" t="s">
        <v>35574</v>
      </c>
      <c r="G8670" t="s">
        <v>35575</v>
      </c>
      <c r="H8670" t="s">
        <v>35576</v>
      </c>
      <c r="I8670" t="s">
        <v>35487</v>
      </c>
      <c r="J8670" t="s">
        <v>35577</v>
      </c>
      <c r="K8670">
        <v>100</v>
      </c>
      <c r="L8670" s="1">
        <v>98.043478260869563</v>
      </c>
    </row>
    <row r="8671" spans="1:12" hidden="1" x14ac:dyDescent="0.25">
      <c r="A8671" t="s">
        <v>35578</v>
      </c>
      <c r="B8671" t="s">
        <v>35579</v>
      </c>
      <c r="C8671" s="1">
        <v>122.68478260869566</v>
      </c>
      <c r="D8671" s="1">
        <v>179.22826086956522</v>
      </c>
      <c r="E8671">
        <v>1</v>
      </c>
      <c r="F8671" t="s">
        <v>35580</v>
      </c>
      <c r="G8671" t="s">
        <v>35581</v>
      </c>
      <c r="H8671" t="s">
        <v>35582</v>
      </c>
      <c r="I8671" t="s">
        <v>35487</v>
      </c>
      <c r="J8671" t="s">
        <v>35583</v>
      </c>
      <c r="K8671">
        <v>231</v>
      </c>
      <c r="L8671" s="1">
        <v>224.4891304347826</v>
      </c>
    </row>
    <row r="8672" spans="1:12" hidden="1" x14ac:dyDescent="0.25">
      <c r="A8672" t="s">
        <v>35584</v>
      </c>
      <c r="B8672" t="s">
        <v>35585</v>
      </c>
      <c r="C8672" s="1">
        <v>33</v>
      </c>
      <c r="D8672" s="1">
        <v>57.326086956521742</v>
      </c>
      <c r="E8672">
        <v>1</v>
      </c>
      <c r="F8672" t="s">
        <v>35586</v>
      </c>
      <c r="G8672" t="s">
        <v>35510</v>
      </c>
      <c r="H8672" t="s">
        <v>35511</v>
      </c>
      <c r="I8672" t="s">
        <v>35487</v>
      </c>
      <c r="J8672" t="s">
        <v>35587</v>
      </c>
      <c r="K8672">
        <v>77</v>
      </c>
      <c r="L8672" s="1">
        <v>72.619565217391298</v>
      </c>
    </row>
    <row r="8673" spans="1:12" hidden="1" x14ac:dyDescent="0.25">
      <c r="A8673" t="s">
        <v>35588</v>
      </c>
      <c r="B8673" t="s">
        <v>35589</v>
      </c>
      <c r="C8673" s="1">
        <v>171.88043478260869</v>
      </c>
      <c r="D8673" s="1">
        <v>247.59782608695653</v>
      </c>
      <c r="E8673">
        <v>1</v>
      </c>
      <c r="F8673" t="s">
        <v>35590</v>
      </c>
      <c r="G8673" t="s">
        <v>35553</v>
      </c>
      <c r="H8673" t="s">
        <v>35554</v>
      </c>
      <c r="I8673" t="s">
        <v>35487</v>
      </c>
      <c r="J8673" t="s">
        <v>35591</v>
      </c>
      <c r="K8673">
        <v>362</v>
      </c>
      <c r="L8673" s="1">
        <v>336.63043478260869</v>
      </c>
    </row>
    <row r="8674" spans="1:12" hidden="1" x14ac:dyDescent="0.25">
      <c r="A8674" t="s">
        <v>35592</v>
      </c>
      <c r="B8674" t="s">
        <v>35593</v>
      </c>
      <c r="C8674" s="1">
        <v>151.34782608695653</v>
      </c>
      <c r="D8674" s="1">
        <v>238.5108695652174</v>
      </c>
      <c r="E8674">
        <v>1</v>
      </c>
      <c r="F8674" t="s">
        <v>35594</v>
      </c>
      <c r="G8674" t="s">
        <v>35595</v>
      </c>
      <c r="H8674" t="s">
        <v>35596</v>
      </c>
      <c r="I8674" t="s">
        <v>35487</v>
      </c>
      <c r="J8674" t="s">
        <v>35597</v>
      </c>
      <c r="K8674">
        <v>305</v>
      </c>
      <c r="L8674" s="1">
        <v>289.44565217391306</v>
      </c>
    </row>
    <row r="8675" spans="1:12" hidden="1" x14ac:dyDescent="0.25">
      <c r="A8675" t="s">
        <v>35598</v>
      </c>
      <c r="B8675" t="s">
        <v>35599</v>
      </c>
      <c r="C8675" s="1">
        <v>49.739130434782609</v>
      </c>
      <c r="D8675" s="1">
        <v>63.358695652173914</v>
      </c>
      <c r="E8675">
        <v>1</v>
      </c>
      <c r="F8675" t="s">
        <v>35600</v>
      </c>
      <c r="G8675" t="s">
        <v>24828</v>
      </c>
      <c r="H8675" t="s">
        <v>35601</v>
      </c>
      <c r="I8675" t="s">
        <v>35487</v>
      </c>
      <c r="J8675" t="s">
        <v>35602</v>
      </c>
      <c r="K8675">
        <v>92</v>
      </c>
      <c r="L8675" s="1">
        <v>83.771739130434781</v>
      </c>
    </row>
    <row r="8676" spans="1:12" hidden="1" x14ac:dyDescent="0.25">
      <c r="A8676" t="s">
        <v>35603</v>
      </c>
      <c r="B8676" t="s">
        <v>35604</v>
      </c>
      <c r="C8676" s="1">
        <v>20.239130434782609</v>
      </c>
      <c r="D8676" s="1">
        <v>34.173913043478258</v>
      </c>
      <c r="E8676">
        <v>1</v>
      </c>
      <c r="F8676" t="s">
        <v>35605</v>
      </c>
      <c r="G8676" t="s">
        <v>35510</v>
      </c>
      <c r="H8676" t="s">
        <v>35511</v>
      </c>
      <c r="I8676" t="s">
        <v>35487</v>
      </c>
      <c r="J8676" t="s">
        <v>35606</v>
      </c>
      <c r="K8676">
        <v>46</v>
      </c>
      <c r="L8676" s="1">
        <v>44.815217391304351</v>
      </c>
    </row>
    <row r="8677" spans="1:12" hidden="1" x14ac:dyDescent="0.25">
      <c r="A8677" t="s">
        <v>35607</v>
      </c>
      <c r="B8677" t="s">
        <v>35608</v>
      </c>
      <c r="C8677" s="1">
        <v>284.60869565217394</v>
      </c>
      <c r="D8677" s="1">
        <v>318.38043478260869</v>
      </c>
      <c r="E8677">
        <v>1</v>
      </c>
      <c r="F8677" t="s">
        <v>35609</v>
      </c>
      <c r="G8677" t="s">
        <v>35610</v>
      </c>
      <c r="H8677" t="s">
        <v>35554</v>
      </c>
      <c r="I8677" t="s">
        <v>35487</v>
      </c>
      <c r="J8677" t="s">
        <v>35611</v>
      </c>
      <c r="K8677">
        <v>815</v>
      </c>
      <c r="L8677" s="1">
        <v>531.02173913043475</v>
      </c>
    </row>
    <row r="8678" spans="1:12" hidden="1" x14ac:dyDescent="0.25">
      <c r="A8678" t="s">
        <v>35612</v>
      </c>
      <c r="B8678" t="s">
        <v>35613</v>
      </c>
      <c r="C8678" s="1">
        <v>79.119565217391298</v>
      </c>
      <c r="D8678" s="1">
        <v>112.31521739130434</v>
      </c>
      <c r="E8678">
        <v>1</v>
      </c>
      <c r="F8678" t="s">
        <v>35614</v>
      </c>
      <c r="G8678" t="s">
        <v>35615</v>
      </c>
      <c r="H8678" t="s">
        <v>24107</v>
      </c>
      <c r="I8678" t="s">
        <v>35487</v>
      </c>
      <c r="J8678" t="s">
        <v>35616</v>
      </c>
      <c r="K8678">
        <v>195</v>
      </c>
      <c r="L8678" s="1">
        <v>180.7391304347826</v>
      </c>
    </row>
    <row r="8679" spans="1:12" hidden="1" x14ac:dyDescent="0.25">
      <c r="A8679" t="s">
        <v>35617</v>
      </c>
      <c r="B8679" t="s">
        <v>35618</v>
      </c>
      <c r="C8679" s="1">
        <v>62.141304347826086</v>
      </c>
      <c r="D8679" s="1">
        <v>74.434782608695656</v>
      </c>
      <c r="E8679">
        <v>1</v>
      </c>
      <c r="F8679" t="s">
        <v>35619</v>
      </c>
      <c r="G8679" t="s">
        <v>35620</v>
      </c>
      <c r="H8679" t="s">
        <v>237</v>
      </c>
      <c r="I8679" t="s">
        <v>35487</v>
      </c>
      <c r="J8679" t="s">
        <v>35621</v>
      </c>
      <c r="K8679">
        <v>120</v>
      </c>
      <c r="L8679" s="1">
        <v>113.45652173913044</v>
      </c>
    </row>
    <row r="8680" spans="1:12" hidden="1" x14ac:dyDescent="0.25">
      <c r="A8680" t="s">
        <v>35622</v>
      </c>
      <c r="B8680" t="s">
        <v>35623</v>
      </c>
      <c r="C8680" s="1">
        <v>20.391304347826086</v>
      </c>
      <c r="D8680" s="1">
        <v>25.793478260869566</v>
      </c>
      <c r="E8680">
        <v>1</v>
      </c>
      <c r="F8680" t="s">
        <v>35624</v>
      </c>
      <c r="G8680" t="s">
        <v>25779</v>
      </c>
      <c r="H8680" t="s">
        <v>12993</v>
      </c>
      <c r="I8680" t="s">
        <v>35487</v>
      </c>
      <c r="J8680" t="s">
        <v>35625</v>
      </c>
      <c r="K8680">
        <v>48</v>
      </c>
      <c r="L8680" s="1">
        <v>40.717391304347828</v>
      </c>
    </row>
    <row r="8681" spans="1:12" hidden="1" x14ac:dyDescent="0.25">
      <c r="A8681" t="s">
        <v>35626</v>
      </c>
      <c r="B8681" t="s">
        <v>35627</v>
      </c>
      <c r="C8681" s="1">
        <v>108.07608695652173</v>
      </c>
      <c r="D8681" s="1">
        <v>126.53260869565217</v>
      </c>
      <c r="E8681">
        <v>1</v>
      </c>
      <c r="F8681" t="s">
        <v>35628</v>
      </c>
      <c r="G8681" t="s">
        <v>6653</v>
      </c>
      <c r="H8681" t="s">
        <v>3511</v>
      </c>
      <c r="I8681" t="s">
        <v>35487</v>
      </c>
      <c r="J8681" t="s">
        <v>35629</v>
      </c>
      <c r="K8681">
        <v>240</v>
      </c>
      <c r="L8681" s="1">
        <v>230.86956521739131</v>
      </c>
    </row>
    <row r="8682" spans="1:12" hidden="1" x14ac:dyDescent="0.25">
      <c r="A8682" t="s">
        <v>35630</v>
      </c>
      <c r="B8682" t="s">
        <v>35631</v>
      </c>
      <c r="C8682" s="1">
        <v>36.510869565217391</v>
      </c>
      <c r="D8682" s="1">
        <v>56.684782608695649</v>
      </c>
      <c r="E8682">
        <v>1</v>
      </c>
      <c r="F8682" t="s">
        <v>35632</v>
      </c>
      <c r="G8682" t="s">
        <v>35633</v>
      </c>
      <c r="H8682" t="s">
        <v>35596</v>
      </c>
      <c r="I8682" t="s">
        <v>35487</v>
      </c>
      <c r="J8682" t="s">
        <v>35634</v>
      </c>
      <c r="K8682">
        <v>85</v>
      </c>
      <c r="L8682" s="1">
        <v>80.5</v>
      </c>
    </row>
    <row r="8683" spans="1:12" hidden="1" x14ac:dyDescent="0.25">
      <c r="A8683" t="s">
        <v>35635</v>
      </c>
      <c r="B8683" t="s">
        <v>35636</v>
      </c>
      <c r="C8683" s="1">
        <v>58.489130434782609</v>
      </c>
      <c r="D8683" s="1">
        <v>103.18478260869566</v>
      </c>
      <c r="E8683">
        <v>1</v>
      </c>
      <c r="F8683" t="s">
        <v>35637</v>
      </c>
      <c r="G8683" t="s">
        <v>35638</v>
      </c>
      <c r="H8683" t="s">
        <v>8394</v>
      </c>
      <c r="I8683" t="s">
        <v>35487</v>
      </c>
      <c r="J8683" t="s">
        <v>35639</v>
      </c>
      <c r="K8683">
        <v>169</v>
      </c>
      <c r="L8683" s="1">
        <v>162.82608695652175</v>
      </c>
    </row>
    <row r="8684" spans="1:12" hidden="1" x14ac:dyDescent="0.25">
      <c r="A8684" t="s">
        <v>35640</v>
      </c>
      <c r="B8684" t="s">
        <v>35641</v>
      </c>
      <c r="C8684" s="1">
        <v>16.989130434782609</v>
      </c>
      <c r="D8684" s="1">
        <v>27.206521739130434</v>
      </c>
      <c r="E8684">
        <v>1</v>
      </c>
      <c r="F8684" t="s">
        <v>35642</v>
      </c>
      <c r="G8684" t="s">
        <v>35643</v>
      </c>
      <c r="H8684" t="s">
        <v>35492</v>
      </c>
      <c r="I8684" t="s">
        <v>35487</v>
      </c>
      <c r="J8684" t="s">
        <v>35644</v>
      </c>
      <c r="K8684">
        <v>40</v>
      </c>
      <c r="L8684" s="1">
        <v>33.663043478260867</v>
      </c>
    </row>
    <row r="8685" spans="1:12" hidden="1" x14ac:dyDescent="0.25">
      <c r="A8685" t="s">
        <v>35645</v>
      </c>
      <c r="B8685" t="s">
        <v>35646</v>
      </c>
      <c r="C8685" s="1">
        <v>57.054347826086953</v>
      </c>
      <c r="D8685" s="1">
        <v>85.358695652173907</v>
      </c>
      <c r="E8685">
        <v>1</v>
      </c>
      <c r="F8685" t="s">
        <v>35647</v>
      </c>
      <c r="G8685" t="s">
        <v>35648</v>
      </c>
      <c r="H8685" t="s">
        <v>35486</v>
      </c>
      <c r="I8685" t="s">
        <v>35487</v>
      </c>
      <c r="J8685" t="s">
        <v>35649</v>
      </c>
      <c r="K8685">
        <v>200</v>
      </c>
      <c r="L8685" s="1">
        <v>120.01086956521739</v>
      </c>
    </row>
    <row r="8686" spans="1:12" hidden="1" x14ac:dyDescent="0.25">
      <c r="A8686" t="s">
        <v>35650</v>
      </c>
      <c r="B8686" t="s">
        <v>35651</v>
      </c>
      <c r="C8686" s="1">
        <v>67.369565217391298</v>
      </c>
      <c r="D8686" s="1">
        <v>80.478260869565219</v>
      </c>
      <c r="E8686">
        <v>1</v>
      </c>
      <c r="F8686" t="s">
        <v>35652</v>
      </c>
      <c r="G8686" t="s">
        <v>35510</v>
      </c>
      <c r="H8686" t="s">
        <v>35511</v>
      </c>
      <c r="I8686" t="s">
        <v>35487</v>
      </c>
      <c r="J8686" t="s">
        <v>35653</v>
      </c>
      <c r="K8686">
        <v>175</v>
      </c>
      <c r="L8686" s="1">
        <v>165.44565217391303</v>
      </c>
    </row>
    <row r="8687" spans="1:12" hidden="1" x14ac:dyDescent="0.25">
      <c r="A8687" t="s">
        <v>35654</v>
      </c>
      <c r="B8687" t="s">
        <v>35655</v>
      </c>
      <c r="C8687" s="1">
        <v>110.17391304347827</v>
      </c>
      <c r="D8687" s="1">
        <v>135.69565217391303</v>
      </c>
      <c r="E8687">
        <v>1</v>
      </c>
      <c r="F8687" t="s">
        <v>35656</v>
      </c>
      <c r="G8687" t="s">
        <v>35657</v>
      </c>
      <c r="H8687" t="s">
        <v>35486</v>
      </c>
      <c r="I8687" t="s">
        <v>35487</v>
      </c>
      <c r="J8687" t="s">
        <v>35658</v>
      </c>
      <c r="K8687">
        <v>315</v>
      </c>
      <c r="L8687" s="1">
        <v>289.93478260869563</v>
      </c>
    </row>
    <row r="8688" spans="1:12" hidden="1" x14ac:dyDescent="0.25">
      <c r="A8688" t="s">
        <v>35659</v>
      </c>
      <c r="B8688" t="s">
        <v>35660</v>
      </c>
      <c r="C8688" s="1">
        <v>147.5108695652174</v>
      </c>
      <c r="D8688" s="1">
        <v>361.81521739130437</v>
      </c>
      <c r="E8688">
        <v>1</v>
      </c>
      <c r="F8688" t="s">
        <v>35661</v>
      </c>
      <c r="G8688" t="s">
        <v>16023</v>
      </c>
      <c r="H8688" t="s">
        <v>729</v>
      </c>
      <c r="I8688" t="s">
        <v>35487</v>
      </c>
      <c r="J8688" t="s">
        <v>35662</v>
      </c>
      <c r="K8688">
        <v>470</v>
      </c>
      <c r="L8688" s="1">
        <v>357.42391304347825</v>
      </c>
    </row>
    <row r="8689" spans="1:12" hidden="1" x14ac:dyDescent="0.25">
      <c r="A8689" t="s">
        <v>35663</v>
      </c>
      <c r="B8689" t="s">
        <v>35664</v>
      </c>
      <c r="C8689" s="1">
        <v>82.782608695652172</v>
      </c>
      <c r="D8689" s="1">
        <v>101.59782608695652</v>
      </c>
      <c r="E8689">
        <v>1</v>
      </c>
      <c r="F8689" t="s">
        <v>35665</v>
      </c>
      <c r="G8689" t="s">
        <v>16023</v>
      </c>
      <c r="H8689" t="s">
        <v>729</v>
      </c>
      <c r="I8689" t="s">
        <v>35487</v>
      </c>
      <c r="J8689" t="s">
        <v>35666</v>
      </c>
      <c r="K8689">
        <v>229</v>
      </c>
      <c r="L8689" s="1">
        <v>182.21739130434781</v>
      </c>
    </row>
    <row r="8690" spans="1:12" hidden="1" x14ac:dyDescent="0.25">
      <c r="A8690" t="s">
        <v>35667</v>
      </c>
      <c r="B8690" t="s">
        <v>35668</v>
      </c>
      <c r="C8690" s="1">
        <v>70.347826086956516</v>
      </c>
      <c r="D8690" s="1">
        <v>111.34782608695652</v>
      </c>
      <c r="E8690">
        <v>1</v>
      </c>
      <c r="F8690" t="s">
        <v>35669</v>
      </c>
      <c r="G8690" t="s">
        <v>35670</v>
      </c>
      <c r="H8690" t="s">
        <v>24107</v>
      </c>
      <c r="I8690" t="s">
        <v>35487</v>
      </c>
      <c r="J8690" t="s">
        <v>35671</v>
      </c>
      <c r="K8690">
        <v>175</v>
      </c>
      <c r="L8690" s="1">
        <v>152.88043478260869</v>
      </c>
    </row>
    <row r="8691" spans="1:12" hidden="1" x14ac:dyDescent="0.25">
      <c r="A8691" t="s">
        <v>35672</v>
      </c>
      <c r="B8691" t="s">
        <v>35673</v>
      </c>
      <c r="C8691" s="1">
        <v>31.163043478260871</v>
      </c>
      <c r="D8691" s="1">
        <v>64.467391304347828</v>
      </c>
      <c r="E8691">
        <v>1</v>
      </c>
      <c r="F8691" t="s">
        <v>35674</v>
      </c>
      <c r="G8691" t="s">
        <v>35675</v>
      </c>
      <c r="H8691" t="s">
        <v>35676</v>
      </c>
      <c r="I8691" t="s">
        <v>35487</v>
      </c>
      <c r="J8691" t="s">
        <v>35677</v>
      </c>
      <c r="K8691">
        <v>82</v>
      </c>
      <c r="L8691" s="1">
        <v>85.271739130434781</v>
      </c>
    </row>
    <row r="8692" spans="1:12" hidden="1" x14ac:dyDescent="0.25">
      <c r="A8692" t="s">
        <v>35678</v>
      </c>
      <c r="B8692" t="s">
        <v>35679</v>
      </c>
      <c r="C8692" s="1">
        <v>59.923913043478258</v>
      </c>
      <c r="D8692" s="1">
        <v>104.60869565217391</v>
      </c>
      <c r="E8692">
        <v>1</v>
      </c>
      <c r="F8692" t="s">
        <v>35680</v>
      </c>
      <c r="G8692" t="s">
        <v>35681</v>
      </c>
      <c r="H8692" t="s">
        <v>35682</v>
      </c>
      <c r="I8692" t="s">
        <v>35487</v>
      </c>
      <c r="J8692" t="s">
        <v>35683</v>
      </c>
      <c r="K8692">
        <v>120</v>
      </c>
      <c r="L8692" s="1">
        <v>117.53260869565217</v>
      </c>
    </row>
    <row r="8693" spans="1:12" hidden="1" x14ac:dyDescent="0.25">
      <c r="A8693" t="s">
        <v>35684</v>
      </c>
      <c r="B8693" t="s">
        <v>35685</v>
      </c>
      <c r="C8693" s="1">
        <v>73.717391304347828</v>
      </c>
      <c r="D8693" s="1">
        <v>127.01086956521739</v>
      </c>
      <c r="E8693">
        <v>1</v>
      </c>
      <c r="F8693" t="s">
        <v>35686</v>
      </c>
      <c r="G8693" t="s">
        <v>35687</v>
      </c>
      <c r="H8693" t="s">
        <v>2104</v>
      </c>
      <c r="I8693" t="s">
        <v>35487</v>
      </c>
      <c r="J8693" t="s">
        <v>35688</v>
      </c>
      <c r="K8693">
        <v>176</v>
      </c>
      <c r="L8693" s="1">
        <v>173.83695652173913</v>
      </c>
    </row>
    <row r="8694" spans="1:12" hidden="1" x14ac:dyDescent="0.25">
      <c r="A8694" t="s">
        <v>35689</v>
      </c>
      <c r="B8694" t="s">
        <v>35690</v>
      </c>
      <c r="C8694" s="1">
        <v>101.26086956521739</v>
      </c>
      <c r="D8694" s="1">
        <v>151.27173913043478</v>
      </c>
      <c r="E8694">
        <v>1</v>
      </c>
      <c r="F8694" t="s">
        <v>35691</v>
      </c>
      <c r="G8694" t="s">
        <v>19070</v>
      </c>
      <c r="H8694" t="s">
        <v>35554</v>
      </c>
      <c r="I8694" t="s">
        <v>35487</v>
      </c>
      <c r="J8694" t="s">
        <v>35692</v>
      </c>
      <c r="K8694">
        <v>1389</v>
      </c>
      <c r="L8694" s="1">
        <v>162.39130434782609</v>
      </c>
    </row>
    <row r="8695" spans="1:12" hidden="1" x14ac:dyDescent="0.25">
      <c r="A8695" t="s">
        <v>35693</v>
      </c>
      <c r="B8695" t="s">
        <v>35694</v>
      </c>
      <c r="C8695" s="1">
        <v>65.641304347826093</v>
      </c>
      <c r="D8695" s="1">
        <v>80.456521739130437</v>
      </c>
      <c r="E8695">
        <v>1</v>
      </c>
      <c r="F8695" t="s">
        <v>35695</v>
      </c>
      <c r="G8695" t="s">
        <v>35696</v>
      </c>
      <c r="H8695" t="s">
        <v>35576</v>
      </c>
      <c r="I8695" t="s">
        <v>35487</v>
      </c>
      <c r="J8695" t="s">
        <v>35697</v>
      </c>
      <c r="K8695">
        <v>196</v>
      </c>
      <c r="L8695" s="1">
        <v>178.21739130434781</v>
      </c>
    </row>
    <row r="8696" spans="1:12" hidden="1" x14ac:dyDescent="0.25">
      <c r="A8696" t="s">
        <v>35698</v>
      </c>
      <c r="B8696" t="s">
        <v>35699</v>
      </c>
      <c r="C8696" s="1">
        <v>50.956521739130437</v>
      </c>
      <c r="D8696" s="1">
        <v>67.891304347826093</v>
      </c>
      <c r="E8696">
        <v>1</v>
      </c>
      <c r="F8696" t="s">
        <v>35700</v>
      </c>
      <c r="G8696" t="s">
        <v>35510</v>
      </c>
      <c r="H8696" t="s">
        <v>35511</v>
      </c>
      <c r="I8696" t="s">
        <v>35487</v>
      </c>
      <c r="J8696" t="s">
        <v>35512</v>
      </c>
      <c r="K8696">
        <v>146</v>
      </c>
      <c r="L8696" s="1">
        <v>134.45652173913044</v>
      </c>
    </row>
    <row r="8697" spans="1:12" hidden="1" x14ac:dyDescent="0.25">
      <c r="A8697" t="s">
        <v>35701</v>
      </c>
      <c r="B8697" t="s">
        <v>35702</v>
      </c>
      <c r="C8697" s="1">
        <v>122.45652173913044</v>
      </c>
      <c r="D8697" s="1">
        <v>193.07608695652175</v>
      </c>
      <c r="E8697">
        <v>1</v>
      </c>
      <c r="F8697" t="s">
        <v>35703</v>
      </c>
      <c r="G8697" t="s">
        <v>318</v>
      </c>
      <c r="H8697" t="s">
        <v>35704</v>
      </c>
      <c r="I8697" t="s">
        <v>35487</v>
      </c>
      <c r="J8697" t="s">
        <v>35705</v>
      </c>
      <c r="K8697">
        <v>242</v>
      </c>
      <c r="L8697" s="1">
        <v>158.56521739130434</v>
      </c>
    </row>
    <row r="8698" spans="1:12" hidden="1" x14ac:dyDescent="0.25">
      <c r="A8698" t="s">
        <v>35706</v>
      </c>
      <c r="B8698" t="s">
        <v>35707</v>
      </c>
      <c r="C8698" s="1">
        <v>114.53260869565217</v>
      </c>
      <c r="D8698" s="1">
        <v>170.59782608695653</v>
      </c>
      <c r="E8698">
        <v>1</v>
      </c>
      <c r="F8698" t="s">
        <v>35708</v>
      </c>
      <c r="G8698" t="s">
        <v>394</v>
      </c>
      <c r="H8698" t="s">
        <v>35709</v>
      </c>
      <c r="I8698" t="s">
        <v>35487</v>
      </c>
      <c r="J8698" t="s">
        <v>35710</v>
      </c>
      <c r="K8698">
        <v>345</v>
      </c>
      <c r="L8698" s="1">
        <v>272.85869565217394</v>
      </c>
    </row>
    <row r="8699" spans="1:12" hidden="1" x14ac:dyDescent="0.25">
      <c r="A8699" t="s">
        <v>35711</v>
      </c>
      <c r="B8699" t="s">
        <v>35712</v>
      </c>
      <c r="C8699" s="1">
        <v>337.71739130434781</v>
      </c>
      <c r="D8699" s="1">
        <v>512.14130434782612</v>
      </c>
      <c r="E8699">
        <v>1</v>
      </c>
      <c r="F8699" t="s">
        <v>35713</v>
      </c>
      <c r="G8699" t="s">
        <v>35553</v>
      </c>
      <c r="H8699" t="s">
        <v>35554</v>
      </c>
      <c r="I8699" t="s">
        <v>35487</v>
      </c>
      <c r="J8699" t="s">
        <v>35714</v>
      </c>
      <c r="K8699">
        <v>705</v>
      </c>
      <c r="L8699" s="1">
        <v>694.71739130434787</v>
      </c>
    </row>
    <row r="8700" spans="1:12" hidden="1" x14ac:dyDescent="0.25">
      <c r="A8700" t="s">
        <v>35715</v>
      </c>
      <c r="B8700" t="s">
        <v>35716</v>
      </c>
      <c r="C8700" s="1">
        <v>24.836956521739129</v>
      </c>
      <c r="D8700" s="1">
        <v>31.989130434782609</v>
      </c>
      <c r="E8700">
        <v>1</v>
      </c>
      <c r="F8700" t="s">
        <v>35717</v>
      </c>
      <c r="G8700" t="s">
        <v>35718</v>
      </c>
      <c r="H8700" t="s">
        <v>35719</v>
      </c>
      <c r="I8700" t="s">
        <v>35487</v>
      </c>
      <c r="J8700" t="s">
        <v>35720</v>
      </c>
      <c r="K8700">
        <v>77</v>
      </c>
      <c r="L8700" s="1">
        <v>73.5</v>
      </c>
    </row>
    <row r="8701" spans="1:12" hidden="1" x14ac:dyDescent="0.25">
      <c r="A8701" t="s">
        <v>35721</v>
      </c>
      <c r="B8701" t="s">
        <v>35722</v>
      </c>
      <c r="C8701" s="1">
        <v>32.826086956521742</v>
      </c>
      <c r="D8701" s="1">
        <v>40.445652173913047</v>
      </c>
      <c r="E8701">
        <v>1</v>
      </c>
      <c r="F8701" t="s">
        <v>35723</v>
      </c>
      <c r="G8701" t="s">
        <v>6653</v>
      </c>
      <c r="H8701" t="s">
        <v>3511</v>
      </c>
      <c r="I8701" t="s">
        <v>35487</v>
      </c>
      <c r="J8701" t="s">
        <v>35724</v>
      </c>
      <c r="K8701">
        <v>79</v>
      </c>
      <c r="L8701" s="1">
        <v>76.608695652173907</v>
      </c>
    </row>
    <row r="8702" spans="1:12" hidden="1" x14ac:dyDescent="0.25">
      <c r="A8702" t="s">
        <v>35725</v>
      </c>
      <c r="B8702" t="s">
        <v>35726</v>
      </c>
      <c r="C8702" s="1">
        <v>208.77173913043478</v>
      </c>
      <c r="D8702" s="1">
        <v>390.43478260869563</v>
      </c>
      <c r="E8702">
        <v>1</v>
      </c>
      <c r="F8702" t="s">
        <v>35727</v>
      </c>
      <c r="G8702" t="s">
        <v>16023</v>
      </c>
      <c r="H8702" t="s">
        <v>729</v>
      </c>
      <c r="I8702" t="s">
        <v>35487</v>
      </c>
      <c r="J8702" t="s">
        <v>35728</v>
      </c>
      <c r="K8702">
        <v>362</v>
      </c>
      <c r="L8702" s="1">
        <v>302.48913043478262</v>
      </c>
    </row>
    <row r="8703" spans="1:12" hidden="1" x14ac:dyDescent="0.25">
      <c r="A8703" t="s">
        <v>35729</v>
      </c>
      <c r="B8703" t="s">
        <v>35730</v>
      </c>
      <c r="C8703" s="1">
        <v>184.41304347826087</v>
      </c>
      <c r="D8703" s="1">
        <v>209.41304347826087</v>
      </c>
      <c r="E8703">
        <v>1</v>
      </c>
      <c r="F8703" t="s">
        <v>35731</v>
      </c>
      <c r="G8703" t="s">
        <v>35732</v>
      </c>
      <c r="H8703" t="s">
        <v>10192</v>
      </c>
      <c r="I8703" t="s">
        <v>35487</v>
      </c>
      <c r="J8703" t="s">
        <v>35733</v>
      </c>
      <c r="K8703">
        <v>304</v>
      </c>
      <c r="L8703" s="1">
        <v>298.21739130434781</v>
      </c>
    </row>
    <row r="8704" spans="1:12" hidden="1" x14ac:dyDescent="0.25">
      <c r="A8704" t="s">
        <v>35734</v>
      </c>
      <c r="B8704" t="s">
        <v>35735</v>
      </c>
      <c r="C8704" s="1">
        <v>107.8804347826087</v>
      </c>
      <c r="D8704" s="1">
        <v>157.59782608695653</v>
      </c>
      <c r="E8704">
        <v>1</v>
      </c>
      <c r="F8704" t="s">
        <v>35736</v>
      </c>
      <c r="G8704" t="s">
        <v>35737</v>
      </c>
      <c r="H8704" t="s">
        <v>35738</v>
      </c>
      <c r="I8704" t="s">
        <v>35487</v>
      </c>
      <c r="J8704" t="s">
        <v>35739</v>
      </c>
      <c r="K8704">
        <v>242</v>
      </c>
      <c r="L8704" s="1">
        <v>240.20652173913044</v>
      </c>
    </row>
    <row r="8705" spans="1:12" hidden="1" x14ac:dyDescent="0.25">
      <c r="A8705" t="s">
        <v>35740</v>
      </c>
      <c r="B8705" t="s">
        <v>35741</v>
      </c>
      <c r="C8705" s="1">
        <v>140.47826086956522</v>
      </c>
      <c r="D8705" s="1">
        <v>169.91304347826087</v>
      </c>
      <c r="E8705">
        <v>1</v>
      </c>
      <c r="F8705" t="s">
        <v>35742</v>
      </c>
      <c r="G8705" t="s">
        <v>18867</v>
      </c>
      <c r="H8705" t="s">
        <v>35601</v>
      </c>
      <c r="I8705" t="s">
        <v>35487</v>
      </c>
      <c r="J8705" t="s">
        <v>35743</v>
      </c>
      <c r="K8705">
        <v>240</v>
      </c>
      <c r="L8705" s="1">
        <v>232.2608695652174</v>
      </c>
    </row>
    <row r="8706" spans="1:12" hidden="1" x14ac:dyDescent="0.25">
      <c r="A8706" t="s">
        <v>35744</v>
      </c>
      <c r="B8706" t="s">
        <v>35745</v>
      </c>
      <c r="C8706" s="1">
        <v>77.086956521739125</v>
      </c>
      <c r="D8706" s="1">
        <v>111.18478260869566</v>
      </c>
      <c r="E8706">
        <v>1</v>
      </c>
      <c r="F8706" t="s">
        <v>35746</v>
      </c>
      <c r="G8706" t="s">
        <v>6653</v>
      </c>
      <c r="H8706" t="s">
        <v>3511</v>
      </c>
      <c r="I8706" t="s">
        <v>35487</v>
      </c>
      <c r="J8706" t="s">
        <v>35747</v>
      </c>
      <c r="K8706">
        <v>188</v>
      </c>
      <c r="L8706" s="1">
        <v>184.7608695652174</v>
      </c>
    </row>
    <row r="8707" spans="1:12" hidden="1" x14ac:dyDescent="0.25">
      <c r="A8707" t="s">
        <v>35748</v>
      </c>
      <c r="B8707" t="s">
        <v>35749</v>
      </c>
      <c r="C8707" s="1">
        <v>53.760869565217391</v>
      </c>
      <c r="D8707" s="1">
        <v>65.076086956521735</v>
      </c>
      <c r="E8707">
        <v>1</v>
      </c>
      <c r="F8707" t="s">
        <v>35750</v>
      </c>
      <c r="G8707" t="s">
        <v>35751</v>
      </c>
      <c r="H8707" t="s">
        <v>4</v>
      </c>
      <c r="I8707" t="s">
        <v>35487</v>
      </c>
      <c r="J8707" t="s">
        <v>35752</v>
      </c>
      <c r="K8707">
        <v>135</v>
      </c>
      <c r="L8707" s="1">
        <v>127.92391304347827</v>
      </c>
    </row>
    <row r="8708" spans="1:12" hidden="1" x14ac:dyDescent="0.25">
      <c r="A8708" t="s">
        <v>35753</v>
      </c>
      <c r="B8708" t="s">
        <v>35754</v>
      </c>
      <c r="C8708" s="1">
        <v>76.173913043478265</v>
      </c>
      <c r="D8708" s="1">
        <v>131.08695652173913</v>
      </c>
      <c r="E8708">
        <v>1</v>
      </c>
      <c r="F8708" t="s">
        <v>35755</v>
      </c>
      <c r="G8708" t="s">
        <v>11348</v>
      </c>
      <c r="H8708" t="s">
        <v>35756</v>
      </c>
      <c r="I8708" t="s">
        <v>35487</v>
      </c>
      <c r="J8708" t="s">
        <v>35757</v>
      </c>
      <c r="K8708">
        <v>160</v>
      </c>
      <c r="L8708" s="1">
        <v>150.57608695652175</v>
      </c>
    </row>
    <row r="8709" spans="1:12" hidden="1" x14ac:dyDescent="0.25">
      <c r="A8709" t="s">
        <v>35758</v>
      </c>
      <c r="B8709" t="s">
        <v>35759</v>
      </c>
      <c r="C8709" s="1">
        <v>80.369565217391298</v>
      </c>
      <c r="D8709" s="1">
        <v>139.9891304347826</v>
      </c>
      <c r="E8709">
        <v>1</v>
      </c>
      <c r="F8709" t="s">
        <v>35760</v>
      </c>
      <c r="G8709" t="s">
        <v>35761</v>
      </c>
      <c r="H8709" t="s">
        <v>35576</v>
      </c>
      <c r="I8709" t="s">
        <v>35487</v>
      </c>
      <c r="J8709" t="s">
        <v>35762</v>
      </c>
      <c r="K8709">
        <v>179</v>
      </c>
      <c r="L8709" s="1">
        <v>173.72826086956522</v>
      </c>
    </row>
    <row r="8710" spans="1:12" hidden="1" x14ac:dyDescent="0.25">
      <c r="A8710" t="s">
        <v>35763</v>
      </c>
      <c r="B8710" t="s">
        <v>35764</v>
      </c>
      <c r="C8710" s="1">
        <v>58.295454545454547</v>
      </c>
      <c r="D8710" s="1">
        <v>93.170454545454547</v>
      </c>
      <c r="E8710">
        <v>1</v>
      </c>
      <c r="F8710" t="s">
        <v>35765</v>
      </c>
      <c r="G8710" t="s">
        <v>6653</v>
      </c>
      <c r="H8710" t="s">
        <v>3511</v>
      </c>
      <c r="I8710" t="s">
        <v>35487</v>
      </c>
      <c r="J8710" t="s">
        <v>35766</v>
      </c>
      <c r="K8710">
        <v>148</v>
      </c>
      <c r="L8710" s="1">
        <v>132.34782608695653</v>
      </c>
    </row>
    <row r="8711" spans="1:12" hidden="1" x14ac:dyDescent="0.25">
      <c r="A8711" t="s">
        <v>35767</v>
      </c>
      <c r="B8711" t="s">
        <v>35768</v>
      </c>
      <c r="C8711" s="1">
        <v>250.34782608695653</v>
      </c>
      <c r="D8711" s="1">
        <v>444.96739130434781</v>
      </c>
      <c r="E8711">
        <v>1</v>
      </c>
      <c r="F8711" t="s">
        <v>35769</v>
      </c>
      <c r="G8711" t="s">
        <v>35770</v>
      </c>
      <c r="H8711" t="s">
        <v>35576</v>
      </c>
      <c r="I8711" t="s">
        <v>35487</v>
      </c>
      <c r="J8711" t="s">
        <v>35771</v>
      </c>
      <c r="K8711">
        <v>527</v>
      </c>
      <c r="L8711" s="1">
        <v>499.11956521739131</v>
      </c>
    </row>
    <row r="8712" spans="1:12" hidden="1" x14ac:dyDescent="0.25">
      <c r="A8712" t="s">
        <v>35772</v>
      </c>
      <c r="B8712" t="s">
        <v>35773</v>
      </c>
      <c r="C8712" s="1">
        <v>90.608695652173907</v>
      </c>
      <c r="D8712" s="1">
        <v>114.89130434782609</v>
      </c>
      <c r="E8712">
        <v>1</v>
      </c>
      <c r="F8712" t="s">
        <v>35774</v>
      </c>
      <c r="G8712" t="s">
        <v>25884</v>
      </c>
      <c r="H8712" t="s">
        <v>35576</v>
      </c>
      <c r="I8712" t="s">
        <v>35487</v>
      </c>
      <c r="J8712" t="s">
        <v>35775</v>
      </c>
      <c r="K8712">
        <v>227</v>
      </c>
      <c r="L8712" s="1">
        <v>214.2608695652174</v>
      </c>
    </row>
    <row r="8713" spans="1:12" hidden="1" x14ac:dyDescent="0.25">
      <c r="A8713" t="s">
        <v>35776</v>
      </c>
      <c r="B8713" t="s">
        <v>35777</v>
      </c>
      <c r="C8713" s="1">
        <v>291.68478260869563</v>
      </c>
      <c r="D8713" s="1">
        <v>473.16304347826087</v>
      </c>
      <c r="E8713">
        <v>1</v>
      </c>
      <c r="F8713" t="s">
        <v>35778</v>
      </c>
      <c r="G8713" t="s">
        <v>16437</v>
      </c>
      <c r="H8713" t="s">
        <v>35779</v>
      </c>
      <c r="I8713" t="s">
        <v>35487</v>
      </c>
      <c r="J8713" t="s">
        <v>35780</v>
      </c>
      <c r="K8713">
        <v>583</v>
      </c>
      <c r="L8713" s="1">
        <v>552.76086956521738</v>
      </c>
    </row>
    <row r="8714" spans="1:12" hidden="1" x14ac:dyDescent="0.25">
      <c r="A8714" t="s">
        <v>35781</v>
      </c>
      <c r="B8714" t="s">
        <v>35782</v>
      </c>
      <c r="C8714" s="1">
        <v>43.282608695652172</v>
      </c>
      <c r="D8714" s="1">
        <v>76.25</v>
      </c>
      <c r="E8714">
        <v>1</v>
      </c>
      <c r="F8714" t="s">
        <v>35783</v>
      </c>
      <c r="G8714" t="s">
        <v>35784</v>
      </c>
      <c r="H8714" t="s">
        <v>35576</v>
      </c>
      <c r="I8714" t="s">
        <v>35487</v>
      </c>
      <c r="J8714" t="s">
        <v>35785</v>
      </c>
      <c r="K8714">
        <v>100</v>
      </c>
      <c r="L8714" s="1">
        <v>94.369565217391298</v>
      </c>
    </row>
    <row r="8715" spans="1:12" hidden="1" x14ac:dyDescent="0.25">
      <c r="A8715" t="s">
        <v>35786</v>
      </c>
      <c r="B8715" t="s">
        <v>35787</v>
      </c>
      <c r="C8715" s="1">
        <v>59.630434782608695</v>
      </c>
      <c r="D8715" s="1">
        <v>105.08695652173913</v>
      </c>
      <c r="E8715">
        <v>1</v>
      </c>
      <c r="F8715" t="s">
        <v>35788</v>
      </c>
      <c r="G8715" t="s">
        <v>35789</v>
      </c>
      <c r="H8715" t="s">
        <v>8394</v>
      </c>
      <c r="I8715" t="s">
        <v>35487</v>
      </c>
      <c r="J8715" t="s">
        <v>35790</v>
      </c>
      <c r="K8715">
        <v>102</v>
      </c>
      <c r="L8715" s="1">
        <v>97.565217391304344</v>
      </c>
    </row>
    <row r="8716" spans="1:12" hidden="1" x14ac:dyDescent="0.25">
      <c r="A8716" t="s">
        <v>35791</v>
      </c>
      <c r="B8716" t="s">
        <v>35792</v>
      </c>
      <c r="C8716" s="1">
        <v>51.336956521739133</v>
      </c>
      <c r="D8716" s="1">
        <v>76.119565217391298</v>
      </c>
      <c r="E8716">
        <v>1</v>
      </c>
      <c r="F8716" t="s">
        <v>35793</v>
      </c>
      <c r="G8716" t="s">
        <v>35794</v>
      </c>
      <c r="H8716" t="s">
        <v>8394</v>
      </c>
      <c r="I8716" t="s">
        <v>35487</v>
      </c>
      <c r="J8716" t="s">
        <v>35795</v>
      </c>
      <c r="K8716">
        <v>102</v>
      </c>
      <c r="L8716" s="1">
        <v>101.25</v>
      </c>
    </row>
    <row r="8717" spans="1:12" hidden="1" x14ac:dyDescent="0.25">
      <c r="A8717" t="s">
        <v>35796</v>
      </c>
      <c r="B8717" t="s">
        <v>35797</v>
      </c>
      <c r="C8717" s="1">
        <v>63.836956521739133</v>
      </c>
      <c r="D8717" s="1">
        <v>85.478260869565219</v>
      </c>
      <c r="E8717">
        <v>1</v>
      </c>
      <c r="F8717" t="s">
        <v>35798</v>
      </c>
      <c r="G8717" t="s">
        <v>21152</v>
      </c>
      <c r="H8717" t="s">
        <v>19354</v>
      </c>
      <c r="I8717" t="s">
        <v>35487</v>
      </c>
      <c r="J8717" t="s">
        <v>35799</v>
      </c>
      <c r="K8717">
        <v>146</v>
      </c>
      <c r="L8717" s="1">
        <v>142.52173913043478</v>
      </c>
    </row>
    <row r="8718" spans="1:12" hidden="1" x14ac:dyDescent="0.25">
      <c r="A8718" t="s">
        <v>35800</v>
      </c>
      <c r="B8718" t="s">
        <v>35801</v>
      </c>
      <c r="C8718" s="1">
        <v>61.858695652173914</v>
      </c>
      <c r="D8718" s="1">
        <v>88.358695652173907</v>
      </c>
      <c r="E8718">
        <v>1</v>
      </c>
      <c r="F8718" t="s">
        <v>35802</v>
      </c>
      <c r="G8718" t="s">
        <v>25884</v>
      </c>
      <c r="H8718" t="s">
        <v>35576</v>
      </c>
      <c r="I8718" t="s">
        <v>35487</v>
      </c>
      <c r="J8718" t="s">
        <v>35803</v>
      </c>
      <c r="K8718">
        <v>143</v>
      </c>
      <c r="L8718" s="1">
        <v>138.66304347826087</v>
      </c>
    </row>
    <row r="8719" spans="1:12" hidden="1" x14ac:dyDescent="0.25">
      <c r="A8719" t="s">
        <v>35804</v>
      </c>
      <c r="B8719" t="s">
        <v>35805</v>
      </c>
      <c r="E8719">
        <v>0</v>
      </c>
      <c r="F8719" t="s">
        <v>35806</v>
      </c>
      <c r="G8719" t="s">
        <v>35784</v>
      </c>
      <c r="H8719" t="s">
        <v>35576</v>
      </c>
      <c r="I8719" t="s">
        <v>35487</v>
      </c>
      <c r="J8719" t="s">
        <v>35785</v>
      </c>
      <c r="K8719">
        <v>200</v>
      </c>
      <c r="L8719" s="1">
        <v>207.2608695652174</v>
      </c>
    </row>
    <row r="8720" spans="1:12" hidden="1" x14ac:dyDescent="0.25">
      <c r="A8720" t="s">
        <v>35807</v>
      </c>
      <c r="B8720" t="s">
        <v>35808</v>
      </c>
      <c r="C8720" s="1">
        <v>85.326086956521735</v>
      </c>
      <c r="D8720" s="1">
        <v>147.60869565217391</v>
      </c>
      <c r="E8720">
        <v>1</v>
      </c>
      <c r="F8720" t="s">
        <v>35809</v>
      </c>
      <c r="G8720" t="s">
        <v>35810</v>
      </c>
      <c r="H8720" t="s">
        <v>35582</v>
      </c>
      <c r="I8720" t="s">
        <v>35487</v>
      </c>
      <c r="J8720" t="s">
        <v>35811</v>
      </c>
      <c r="K8720">
        <v>203</v>
      </c>
      <c r="L8720" s="1">
        <v>187.20652173913044</v>
      </c>
    </row>
    <row r="8721" spans="1:12" hidden="1" x14ac:dyDescent="0.25">
      <c r="A8721" t="s">
        <v>35812</v>
      </c>
      <c r="B8721" t="s">
        <v>35813</v>
      </c>
      <c r="C8721" s="1">
        <v>66.184782608695656</v>
      </c>
      <c r="D8721" s="1">
        <v>82.097826086956516</v>
      </c>
      <c r="E8721">
        <v>1</v>
      </c>
      <c r="F8721" t="s">
        <v>35814</v>
      </c>
      <c r="G8721" t="s">
        <v>25884</v>
      </c>
      <c r="H8721" t="s">
        <v>35576</v>
      </c>
      <c r="I8721" t="s">
        <v>35487</v>
      </c>
      <c r="J8721" t="s">
        <v>35775</v>
      </c>
      <c r="K8721">
        <v>200</v>
      </c>
      <c r="L8721" s="1">
        <v>167.36956521739131</v>
      </c>
    </row>
    <row r="8722" spans="1:12" hidden="1" x14ac:dyDescent="0.25">
      <c r="A8722" t="s">
        <v>35815</v>
      </c>
      <c r="B8722" t="s">
        <v>35816</v>
      </c>
      <c r="C8722" s="1">
        <v>31.510869565217391</v>
      </c>
      <c r="D8722" s="1">
        <v>39.782608695652172</v>
      </c>
      <c r="E8722">
        <v>1</v>
      </c>
      <c r="F8722" t="s">
        <v>35817</v>
      </c>
      <c r="G8722" t="s">
        <v>35818</v>
      </c>
      <c r="H8722" t="s">
        <v>35576</v>
      </c>
      <c r="I8722" t="s">
        <v>35487</v>
      </c>
      <c r="J8722" t="s">
        <v>35819</v>
      </c>
      <c r="K8722">
        <v>70</v>
      </c>
      <c r="L8722" s="1">
        <v>66.880434782608702</v>
      </c>
    </row>
    <row r="8723" spans="1:12" hidden="1" x14ac:dyDescent="0.25">
      <c r="A8723" t="s">
        <v>35820</v>
      </c>
      <c r="B8723" t="s">
        <v>35821</v>
      </c>
      <c r="C8723" s="1">
        <v>47</v>
      </c>
      <c r="D8723" s="1">
        <v>73.826086956521735</v>
      </c>
      <c r="E8723">
        <v>1</v>
      </c>
      <c r="F8723" t="s">
        <v>35822</v>
      </c>
      <c r="G8723" t="s">
        <v>12527</v>
      </c>
      <c r="H8723" t="s">
        <v>8394</v>
      </c>
      <c r="I8723" t="s">
        <v>35487</v>
      </c>
      <c r="J8723" t="s">
        <v>35823</v>
      </c>
      <c r="K8723">
        <v>100</v>
      </c>
      <c r="L8723" s="1">
        <v>92.065217391304344</v>
      </c>
    </row>
    <row r="8724" spans="1:12" hidden="1" x14ac:dyDescent="0.25">
      <c r="A8724" t="s">
        <v>35824</v>
      </c>
      <c r="B8724" t="s">
        <v>35825</v>
      </c>
      <c r="C8724" s="1">
        <v>45.695652173913047</v>
      </c>
      <c r="D8724" s="1">
        <v>75.826086956521735</v>
      </c>
      <c r="E8724">
        <v>1</v>
      </c>
      <c r="F8724" t="s">
        <v>35826</v>
      </c>
      <c r="G8724" t="s">
        <v>3410</v>
      </c>
      <c r="H8724" t="s">
        <v>8394</v>
      </c>
      <c r="I8724" t="s">
        <v>35487</v>
      </c>
      <c r="J8724" t="s">
        <v>35827</v>
      </c>
      <c r="K8724">
        <v>100</v>
      </c>
      <c r="L8724" s="1">
        <v>95.456521739130437</v>
      </c>
    </row>
    <row r="8725" spans="1:12" hidden="1" x14ac:dyDescent="0.25">
      <c r="A8725" t="s">
        <v>35828</v>
      </c>
      <c r="B8725" t="s">
        <v>35829</v>
      </c>
      <c r="C8725" s="1">
        <v>48.967391304347828</v>
      </c>
      <c r="D8725" s="1">
        <v>89.826086956521735</v>
      </c>
      <c r="E8725">
        <v>1</v>
      </c>
      <c r="F8725" t="s">
        <v>35830</v>
      </c>
      <c r="G8725" t="s">
        <v>33537</v>
      </c>
      <c r="H8725" t="s">
        <v>24107</v>
      </c>
      <c r="I8725" t="s">
        <v>35487</v>
      </c>
      <c r="J8725" t="s">
        <v>35831</v>
      </c>
      <c r="K8725">
        <v>135</v>
      </c>
      <c r="L8725" s="1">
        <v>112.89130434782609</v>
      </c>
    </row>
    <row r="8726" spans="1:12" hidden="1" x14ac:dyDescent="0.25">
      <c r="A8726" t="s">
        <v>35832</v>
      </c>
      <c r="B8726" t="s">
        <v>35833</v>
      </c>
      <c r="C8726" s="1">
        <v>50.880434782608695</v>
      </c>
      <c r="D8726" s="1">
        <v>79.532608695652172</v>
      </c>
      <c r="E8726">
        <v>1</v>
      </c>
      <c r="F8726" t="s">
        <v>35834</v>
      </c>
      <c r="G8726" t="s">
        <v>35835</v>
      </c>
      <c r="H8726" t="s">
        <v>8394</v>
      </c>
      <c r="I8726" t="s">
        <v>35487</v>
      </c>
      <c r="J8726" t="s">
        <v>35836</v>
      </c>
      <c r="K8726">
        <v>100</v>
      </c>
      <c r="L8726" s="1">
        <v>108.55434782608695</v>
      </c>
    </row>
    <row r="8727" spans="1:12" hidden="1" x14ac:dyDescent="0.25">
      <c r="A8727" t="s">
        <v>35837</v>
      </c>
      <c r="B8727" t="s">
        <v>35838</v>
      </c>
      <c r="C8727" s="1">
        <v>63.380434782608695</v>
      </c>
      <c r="D8727" s="1">
        <v>79.369565217391298</v>
      </c>
      <c r="E8727">
        <v>1</v>
      </c>
      <c r="F8727" t="s">
        <v>35839</v>
      </c>
      <c r="G8727" t="s">
        <v>35840</v>
      </c>
      <c r="H8727" t="s">
        <v>8394</v>
      </c>
      <c r="I8727" t="s">
        <v>35487</v>
      </c>
      <c r="J8727" t="s">
        <v>35841</v>
      </c>
      <c r="K8727">
        <v>142</v>
      </c>
      <c r="L8727" s="1">
        <v>119.22826086956522</v>
      </c>
    </row>
    <row r="8728" spans="1:12" hidden="1" x14ac:dyDescent="0.25">
      <c r="A8728" t="s">
        <v>35842</v>
      </c>
      <c r="B8728" t="s">
        <v>35843</v>
      </c>
      <c r="C8728" s="1">
        <v>68.695652173913047</v>
      </c>
      <c r="D8728" s="1">
        <v>116.28260869565217</v>
      </c>
      <c r="E8728">
        <v>1</v>
      </c>
      <c r="F8728" t="s">
        <v>35844</v>
      </c>
      <c r="G8728" t="s">
        <v>35845</v>
      </c>
      <c r="H8728" t="s">
        <v>8394</v>
      </c>
      <c r="I8728" t="s">
        <v>35487</v>
      </c>
      <c r="J8728" t="s">
        <v>35846</v>
      </c>
      <c r="K8728">
        <v>185</v>
      </c>
      <c r="L8728" s="1">
        <v>170.64130434782609</v>
      </c>
    </row>
    <row r="8729" spans="1:12" hidden="1" x14ac:dyDescent="0.25">
      <c r="A8729" t="s">
        <v>35847</v>
      </c>
      <c r="B8729" t="s">
        <v>35848</v>
      </c>
      <c r="C8729" s="1">
        <v>92.543478260869563</v>
      </c>
      <c r="D8729" s="1">
        <v>132.07608695652175</v>
      </c>
      <c r="E8729">
        <v>1</v>
      </c>
      <c r="F8729" t="s">
        <v>35849</v>
      </c>
      <c r="G8729" t="s">
        <v>6653</v>
      </c>
      <c r="H8729" t="s">
        <v>3511</v>
      </c>
      <c r="I8729" t="s">
        <v>35487</v>
      </c>
      <c r="J8729" t="s">
        <v>35850</v>
      </c>
      <c r="K8729">
        <v>235</v>
      </c>
      <c r="L8729" s="1">
        <v>213.2608695652174</v>
      </c>
    </row>
    <row r="8730" spans="1:12" hidden="1" x14ac:dyDescent="0.25">
      <c r="A8730" t="s">
        <v>35851</v>
      </c>
      <c r="B8730" t="s">
        <v>35852</v>
      </c>
      <c r="C8730" s="1">
        <v>57.358695652173914</v>
      </c>
      <c r="D8730" s="1">
        <v>74.597826086956516</v>
      </c>
      <c r="E8730">
        <v>1</v>
      </c>
      <c r="F8730" t="s">
        <v>35853</v>
      </c>
      <c r="G8730" t="s">
        <v>28531</v>
      </c>
      <c r="H8730" t="s">
        <v>35601</v>
      </c>
      <c r="I8730" t="s">
        <v>35487</v>
      </c>
      <c r="J8730" t="s">
        <v>35854</v>
      </c>
      <c r="K8730">
        <v>173</v>
      </c>
      <c r="L8730" s="1">
        <v>157.89130434782609</v>
      </c>
    </row>
    <row r="8731" spans="1:12" hidden="1" x14ac:dyDescent="0.25">
      <c r="A8731" t="s">
        <v>35855</v>
      </c>
      <c r="B8731" t="s">
        <v>35856</v>
      </c>
      <c r="C8731" s="1">
        <v>59.054347826086953</v>
      </c>
      <c r="D8731" s="1">
        <v>98.771739130434781</v>
      </c>
      <c r="E8731">
        <v>1</v>
      </c>
      <c r="F8731" t="s">
        <v>35857</v>
      </c>
      <c r="G8731" t="s">
        <v>35575</v>
      </c>
      <c r="H8731" t="s">
        <v>35576</v>
      </c>
      <c r="I8731" t="s">
        <v>35487</v>
      </c>
      <c r="J8731" t="s">
        <v>35577</v>
      </c>
      <c r="K8731">
        <v>183</v>
      </c>
      <c r="L8731" s="1">
        <v>178.46739130434781</v>
      </c>
    </row>
    <row r="8732" spans="1:12" hidden="1" x14ac:dyDescent="0.25">
      <c r="A8732" t="s">
        <v>35858</v>
      </c>
      <c r="B8732" t="s">
        <v>35859</v>
      </c>
      <c r="C8732" s="1">
        <v>34.347826086956523</v>
      </c>
      <c r="D8732" s="1">
        <v>46.217391304347828</v>
      </c>
      <c r="E8732">
        <v>1</v>
      </c>
      <c r="F8732" t="s">
        <v>35860</v>
      </c>
      <c r="G8732" t="s">
        <v>35575</v>
      </c>
      <c r="H8732" t="s">
        <v>35576</v>
      </c>
      <c r="I8732" t="s">
        <v>35487</v>
      </c>
      <c r="J8732" t="s">
        <v>35577</v>
      </c>
      <c r="K8732">
        <v>102</v>
      </c>
      <c r="L8732" s="1">
        <v>98.163043478260875</v>
      </c>
    </row>
    <row r="8733" spans="1:12" hidden="1" x14ac:dyDescent="0.25">
      <c r="A8733" t="s">
        <v>35861</v>
      </c>
      <c r="B8733" t="s">
        <v>35862</v>
      </c>
      <c r="C8733" s="1">
        <v>53.826086956521742</v>
      </c>
      <c r="D8733" s="1">
        <v>67.391304347826093</v>
      </c>
      <c r="E8733">
        <v>1</v>
      </c>
      <c r="F8733" t="s">
        <v>35863</v>
      </c>
      <c r="G8733" t="s">
        <v>35864</v>
      </c>
      <c r="H8733" t="s">
        <v>35601</v>
      </c>
      <c r="I8733" t="s">
        <v>35487</v>
      </c>
      <c r="J8733" t="s">
        <v>35865</v>
      </c>
      <c r="K8733">
        <v>142</v>
      </c>
      <c r="L8733" s="1">
        <v>137.69565217391303</v>
      </c>
    </row>
    <row r="8734" spans="1:12" hidden="1" x14ac:dyDescent="0.25">
      <c r="A8734" t="s">
        <v>35866</v>
      </c>
      <c r="B8734" t="s">
        <v>35867</v>
      </c>
      <c r="C8734" s="1">
        <v>166.56521739130434</v>
      </c>
      <c r="D8734" s="1">
        <v>265.54347826086956</v>
      </c>
      <c r="E8734">
        <v>1</v>
      </c>
      <c r="F8734" t="s">
        <v>35868</v>
      </c>
      <c r="G8734" t="s">
        <v>6653</v>
      </c>
      <c r="H8734" t="s">
        <v>3511</v>
      </c>
      <c r="I8734" t="s">
        <v>35487</v>
      </c>
      <c r="J8734" t="s">
        <v>35869</v>
      </c>
      <c r="K8734">
        <v>364</v>
      </c>
      <c r="L8734" s="1">
        <v>358.44565217391306</v>
      </c>
    </row>
    <row r="8735" spans="1:12" hidden="1" x14ac:dyDescent="0.25">
      <c r="A8735" t="s">
        <v>35870</v>
      </c>
      <c r="B8735" t="s">
        <v>35871</v>
      </c>
      <c r="C8735" s="1">
        <v>148.72826086956522</v>
      </c>
      <c r="D8735" s="1">
        <v>202.77173913043478</v>
      </c>
      <c r="E8735">
        <v>1</v>
      </c>
      <c r="F8735" t="s">
        <v>35872</v>
      </c>
      <c r="G8735" t="s">
        <v>35873</v>
      </c>
      <c r="H8735" t="s">
        <v>24107</v>
      </c>
      <c r="I8735" t="s">
        <v>35487</v>
      </c>
      <c r="J8735" t="s">
        <v>35874</v>
      </c>
      <c r="K8735">
        <v>353</v>
      </c>
      <c r="L8735" s="1">
        <v>336.17391304347825</v>
      </c>
    </row>
    <row r="8736" spans="1:12" hidden="1" x14ac:dyDescent="0.25">
      <c r="A8736" t="s">
        <v>35875</v>
      </c>
      <c r="B8736" t="s">
        <v>35876</v>
      </c>
      <c r="C8736" s="1">
        <v>84.402173913043484</v>
      </c>
      <c r="D8736" s="1">
        <v>99.5</v>
      </c>
      <c r="E8736">
        <v>1</v>
      </c>
      <c r="F8736" t="s">
        <v>35877</v>
      </c>
      <c r="G8736" t="s">
        <v>35878</v>
      </c>
      <c r="H8736" t="s">
        <v>35601</v>
      </c>
      <c r="I8736" t="s">
        <v>35487</v>
      </c>
      <c r="J8736" t="s">
        <v>35879</v>
      </c>
      <c r="K8736">
        <v>180</v>
      </c>
      <c r="L8736" s="1">
        <v>168.60869565217391</v>
      </c>
    </row>
    <row r="8737" spans="1:12" hidden="1" x14ac:dyDescent="0.25">
      <c r="A8737" t="s">
        <v>35880</v>
      </c>
      <c r="B8737" t="s">
        <v>35881</v>
      </c>
      <c r="C8737" s="1">
        <v>83.858695652173907</v>
      </c>
      <c r="D8737" s="1">
        <v>134.33695652173913</v>
      </c>
      <c r="E8737">
        <v>1</v>
      </c>
      <c r="F8737" t="s">
        <v>35882</v>
      </c>
      <c r="G8737" t="s">
        <v>6653</v>
      </c>
      <c r="H8737" t="s">
        <v>3511</v>
      </c>
      <c r="I8737" t="s">
        <v>35487</v>
      </c>
      <c r="J8737" t="s">
        <v>35883</v>
      </c>
      <c r="K8737">
        <v>215</v>
      </c>
      <c r="L8737" s="1">
        <v>170.52173913043478</v>
      </c>
    </row>
    <row r="8738" spans="1:12" hidden="1" x14ac:dyDescent="0.25">
      <c r="A8738" t="s">
        <v>35884</v>
      </c>
      <c r="B8738" t="s">
        <v>35885</v>
      </c>
      <c r="C8738" s="1">
        <v>43.25</v>
      </c>
      <c r="D8738" s="1">
        <v>62.771739130434781</v>
      </c>
      <c r="E8738">
        <v>1</v>
      </c>
      <c r="F8738" t="s">
        <v>35886</v>
      </c>
      <c r="G8738" t="s">
        <v>35887</v>
      </c>
      <c r="H8738" t="s">
        <v>35601</v>
      </c>
      <c r="I8738" t="s">
        <v>35487</v>
      </c>
      <c r="J8738" t="s">
        <v>35888</v>
      </c>
      <c r="K8738">
        <v>100</v>
      </c>
      <c r="L8738" s="1">
        <v>91.032608695652172</v>
      </c>
    </row>
    <row r="8739" spans="1:12" hidden="1" x14ac:dyDescent="0.25">
      <c r="A8739" t="s">
        <v>35889</v>
      </c>
      <c r="B8739" t="s">
        <v>35890</v>
      </c>
      <c r="C8739" s="1">
        <v>88.521739130434781</v>
      </c>
      <c r="D8739" s="1">
        <v>164.40217391304347</v>
      </c>
      <c r="E8739">
        <v>1</v>
      </c>
      <c r="F8739" t="s">
        <v>35891</v>
      </c>
      <c r="G8739" t="s">
        <v>3358</v>
      </c>
      <c r="H8739" t="s">
        <v>35601</v>
      </c>
      <c r="I8739" t="s">
        <v>35487</v>
      </c>
      <c r="J8739" t="s">
        <v>35892</v>
      </c>
      <c r="K8739">
        <v>160</v>
      </c>
      <c r="L8739" s="1">
        <v>153.96739130434781</v>
      </c>
    </row>
    <row r="8740" spans="1:12" hidden="1" x14ac:dyDescent="0.25">
      <c r="A8740" t="s">
        <v>35893</v>
      </c>
      <c r="B8740" t="s">
        <v>35894</v>
      </c>
      <c r="C8740" s="1">
        <v>194.14130434782609</v>
      </c>
      <c r="D8740" s="1">
        <v>308.57608695652175</v>
      </c>
      <c r="E8740">
        <v>1</v>
      </c>
      <c r="F8740" t="s">
        <v>35895</v>
      </c>
      <c r="G8740" t="s">
        <v>16437</v>
      </c>
      <c r="H8740" t="s">
        <v>35779</v>
      </c>
      <c r="I8740" t="s">
        <v>35487</v>
      </c>
      <c r="J8740" t="s">
        <v>35896</v>
      </c>
      <c r="K8740">
        <v>513</v>
      </c>
      <c r="L8740" s="1">
        <v>471.33695652173913</v>
      </c>
    </row>
    <row r="8741" spans="1:12" hidden="1" x14ac:dyDescent="0.25">
      <c r="A8741" t="s">
        <v>35897</v>
      </c>
      <c r="B8741" t="s">
        <v>35898</v>
      </c>
      <c r="C8741" s="1">
        <v>56.456521739130437</v>
      </c>
      <c r="D8741" s="1">
        <v>102</v>
      </c>
      <c r="E8741">
        <v>1</v>
      </c>
      <c r="F8741" t="s">
        <v>35899</v>
      </c>
      <c r="G8741" t="s">
        <v>35900</v>
      </c>
      <c r="H8741" t="s">
        <v>35486</v>
      </c>
      <c r="I8741" t="s">
        <v>35487</v>
      </c>
      <c r="J8741" t="s">
        <v>35901</v>
      </c>
      <c r="K8741">
        <v>153</v>
      </c>
      <c r="L8741" s="1">
        <v>138.69565217391303</v>
      </c>
    </row>
    <row r="8742" spans="1:12" hidden="1" x14ac:dyDescent="0.25">
      <c r="A8742" t="s">
        <v>35902</v>
      </c>
      <c r="B8742" t="s">
        <v>35903</v>
      </c>
      <c r="C8742" s="1">
        <v>66.478260869565219</v>
      </c>
      <c r="D8742" s="1">
        <v>99.282608695652172</v>
      </c>
      <c r="E8742">
        <v>1</v>
      </c>
      <c r="F8742" t="s">
        <v>35904</v>
      </c>
      <c r="G8742" t="s">
        <v>35510</v>
      </c>
      <c r="H8742" t="s">
        <v>35511</v>
      </c>
      <c r="I8742" t="s">
        <v>35487</v>
      </c>
      <c r="J8742" t="s">
        <v>35512</v>
      </c>
      <c r="K8742">
        <v>167</v>
      </c>
      <c r="L8742" s="1">
        <v>152.39130434782609</v>
      </c>
    </row>
    <row r="8743" spans="1:12" hidden="1" x14ac:dyDescent="0.25">
      <c r="A8743" t="s">
        <v>35905</v>
      </c>
      <c r="B8743" t="s">
        <v>35906</v>
      </c>
      <c r="C8743" s="1">
        <v>32.923913043478258</v>
      </c>
      <c r="D8743" s="1">
        <v>58.869565217391305</v>
      </c>
      <c r="E8743">
        <v>1</v>
      </c>
      <c r="F8743" t="s">
        <v>35907</v>
      </c>
      <c r="G8743" t="s">
        <v>35908</v>
      </c>
      <c r="H8743" t="s">
        <v>35909</v>
      </c>
      <c r="I8743" t="s">
        <v>35487</v>
      </c>
      <c r="J8743" t="s">
        <v>35910</v>
      </c>
      <c r="K8743">
        <v>79</v>
      </c>
      <c r="L8743" s="1">
        <v>73.086956521739125</v>
      </c>
    </row>
    <row r="8744" spans="1:12" hidden="1" x14ac:dyDescent="0.25">
      <c r="A8744" t="s">
        <v>35911</v>
      </c>
      <c r="B8744" t="s">
        <v>35912</v>
      </c>
      <c r="C8744" s="1">
        <v>44.478260869565219</v>
      </c>
      <c r="D8744" s="1">
        <v>62.336956521739133</v>
      </c>
      <c r="E8744">
        <v>1</v>
      </c>
      <c r="F8744" t="s">
        <v>35913</v>
      </c>
      <c r="G8744" t="s">
        <v>16437</v>
      </c>
      <c r="H8744" t="s">
        <v>35779</v>
      </c>
      <c r="I8744" t="s">
        <v>35487</v>
      </c>
      <c r="J8744" t="s">
        <v>35914</v>
      </c>
      <c r="K8744">
        <v>132</v>
      </c>
      <c r="L8744" s="1">
        <v>129.42391304347825</v>
      </c>
    </row>
    <row r="8745" spans="1:12" hidden="1" x14ac:dyDescent="0.25">
      <c r="A8745" t="s">
        <v>35915</v>
      </c>
      <c r="B8745" t="s">
        <v>35916</v>
      </c>
      <c r="C8745" s="1">
        <v>123.6304347826087</v>
      </c>
      <c r="D8745" s="1">
        <v>149.20652173913044</v>
      </c>
      <c r="E8745">
        <v>1</v>
      </c>
      <c r="F8745" t="s">
        <v>35917</v>
      </c>
      <c r="G8745" t="s">
        <v>35732</v>
      </c>
      <c r="H8745" t="s">
        <v>10192</v>
      </c>
      <c r="I8745" t="s">
        <v>35487</v>
      </c>
      <c r="J8745" t="s">
        <v>35918</v>
      </c>
      <c r="K8745">
        <v>278</v>
      </c>
      <c r="L8745" s="1">
        <v>215.20652173913044</v>
      </c>
    </row>
    <row r="8746" spans="1:12" hidden="1" x14ac:dyDescent="0.25">
      <c r="A8746" t="s">
        <v>35919</v>
      </c>
      <c r="B8746" t="s">
        <v>35920</v>
      </c>
      <c r="C8746" s="1">
        <v>262.01086956521738</v>
      </c>
      <c r="D8746" s="1">
        <v>478.5978260869565</v>
      </c>
      <c r="E8746">
        <v>1</v>
      </c>
      <c r="F8746" t="s">
        <v>35921</v>
      </c>
      <c r="G8746" t="s">
        <v>16023</v>
      </c>
      <c r="H8746" t="s">
        <v>729</v>
      </c>
      <c r="I8746" t="s">
        <v>35487</v>
      </c>
      <c r="J8746" t="s">
        <v>35506</v>
      </c>
      <c r="K8746">
        <v>566</v>
      </c>
      <c r="L8746" s="1">
        <v>536.98913043478262</v>
      </c>
    </row>
    <row r="8747" spans="1:12" hidden="1" x14ac:dyDescent="0.25">
      <c r="A8747" t="s">
        <v>35922</v>
      </c>
      <c r="B8747" t="s">
        <v>35923</v>
      </c>
      <c r="C8747" s="1">
        <v>93.728260869565219</v>
      </c>
      <c r="D8747" s="1">
        <v>119.3695652173913</v>
      </c>
      <c r="E8747">
        <v>1</v>
      </c>
      <c r="F8747" t="s">
        <v>35924</v>
      </c>
      <c r="G8747" t="s">
        <v>35925</v>
      </c>
      <c r="H8747" t="s">
        <v>35576</v>
      </c>
      <c r="I8747" t="s">
        <v>35487</v>
      </c>
      <c r="J8747" t="s">
        <v>35926</v>
      </c>
      <c r="K8747">
        <v>280</v>
      </c>
      <c r="L8747" s="1">
        <v>204.88043478260869</v>
      </c>
    </row>
    <row r="8748" spans="1:12" hidden="1" x14ac:dyDescent="0.25">
      <c r="A8748" t="s">
        <v>35927</v>
      </c>
      <c r="B8748" t="s">
        <v>35928</v>
      </c>
      <c r="C8748" s="1">
        <v>226.68478260869566</v>
      </c>
      <c r="D8748" s="1">
        <v>332.43478260869563</v>
      </c>
      <c r="E8748">
        <v>1</v>
      </c>
      <c r="F8748" t="s">
        <v>35929</v>
      </c>
      <c r="G8748" t="s">
        <v>35510</v>
      </c>
      <c r="H8748" t="s">
        <v>35511</v>
      </c>
      <c r="I8748" t="s">
        <v>35487</v>
      </c>
      <c r="J8748" t="s">
        <v>35562</v>
      </c>
      <c r="K8748">
        <v>448</v>
      </c>
      <c r="L8748" s="1">
        <v>438.81521739130437</v>
      </c>
    </row>
    <row r="8749" spans="1:12" hidden="1" x14ac:dyDescent="0.25">
      <c r="A8749" t="s">
        <v>35930</v>
      </c>
      <c r="B8749" t="s">
        <v>35931</v>
      </c>
      <c r="C8749" s="1">
        <v>30.119565217391305</v>
      </c>
      <c r="D8749" s="1">
        <v>58.836956521739133</v>
      </c>
      <c r="E8749">
        <v>1</v>
      </c>
      <c r="F8749" t="s">
        <v>35932</v>
      </c>
      <c r="G8749" t="s">
        <v>12843</v>
      </c>
      <c r="H8749" t="s">
        <v>25885</v>
      </c>
      <c r="I8749" t="s">
        <v>35487</v>
      </c>
      <c r="J8749" t="s">
        <v>35933</v>
      </c>
      <c r="K8749">
        <v>62</v>
      </c>
      <c r="L8749" s="1">
        <v>61</v>
      </c>
    </row>
    <row r="8750" spans="1:12" hidden="1" x14ac:dyDescent="0.25">
      <c r="A8750" t="s">
        <v>35934</v>
      </c>
      <c r="B8750" t="s">
        <v>35935</v>
      </c>
      <c r="C8750" s="1">
        <v>58.989130434782609</v>
      </c>
      <c r="D8750" s="1">
        <v>72.173913043478265</v>
      </c>
      <c r="E8750">
        <v>1</v>
      </c>
      <c r="F8750" t="s">
        <v>35936</v>
      </c>
      <c r="G8750" t="s">
        <v>437</v>
      </c>
      <c r="H8750" t="s">
        <v>25613</v>
      </c>
      <c r="I8750" t="s">
        <v>35487</v>
      </c>
      <c r="J8750" t="s">
        <v>35937</v>
      </c>
      <c r="K8750">
        <v>131</v>
      </c>
      <c r="L8750" s="1">
        <v>125.30434782608695</v>
      </c>
    </row>
    <row r="8751" spans="1:12" hidden="1" x14ac:dyDescent="0.25">
      <c r="A8751" t="s">
        <v>35938</v>
      </c>
      <c r="B8751" t="s">
        <v>35939</v>
      </c>
      <c r="C8751" s="1">
        <v>22.336956521739129</v>
      </c>
      <c r="D8751" s="1">
        <v>29.630434782608695</v>
      </c>
      <c r="E8751">
        <v>1</v>
      </c>
      <c r="F8751" t="s">
        <v>35940</v>
      </c>
      <c r="G8751" t="s">
        <v>6419</v>
      </c>
      <c r="H8751" t="s">
        <v>35704</v>
      </c>
      <c r="I8751" t="s">
        <v>35487</v>
      </c>
      <c r="J8751" t="s">
        <v>35941</v>
      </c>
      <c r="K8751">
        <v>82</v>
      </c>
      <c r="L8751" s="1">
        <v>84.630434782608702</v>
      </c>
    </row>
    <row r="8752" spans="1:12" hidden="1" x14ac:dyDescent="0.25">
      <c r="A8752" t="s">
        <v>35942</v>
      </c>
      <c r="B8752" t="s">
        <v>35943</v>
      </c>
      <c r="C8752" s="1">
        <v>39.478260869565219</v>
      </c>
      <c r="D8752" s="1">
        <v>48.347826086956523</v>
      </c>
      <c r="E8752">
        <v>1</v>
      </c>
      <c r="F8752" t="s">
        <v>35944</v>
      </c>
      <c r="G8752" t="s">
        <v>19418</v>
      </c>
      <c r="H8752" t="s">
        <v>23312</v>
      </c>
      <c r="I8752" t="s">
        <v>35487</v>
      </c>
      <c r="J8752" t="s">
        <v>35945</v>
      </c>
      <c r="K8752">
        <v>80</v>
      </c>
      <c r="L8752" s="1">
        <v>77.119565217391298</v>
      </c>
    </row>
    <row r="8753" spans="1:12" hidden="1" x14ac:dyDescent="0.25">
      <c r="A8753" t="s">
        <v>35946</v>
      </c>
      <c r="B8753" t="s">
        <v>35947</v>
      </c>
      <c r="C8753" s="1">
        <v>120.47826086956522</v>
      </c>
      <c r="D8753" s="1">
        <v>203.71739130434781</v>
      </c>
      <c r="E8753">
        <v>1</v>
      </c>
      <c r="F8753" t="s">
        <v>35948</v>
      </c>
      <c r="G8753" t="s">
        <v>35794</v>
      </c>
      <c r="H8753" t="s">
        <v>8394</v>
      </c>
      <c r="I8753" t="s">
        <v>35487</v>
      </c>
      <c r="J8753" t="s">
        <v>35795</v>
      </c>
      <c r="K8753">
        <v>262</v>
      </c>
      <c r="L8753" s="1">
        <v>243.31521739130434</v>
      </c>
    </row>
    <row r="8754" spans="1:12" hidden="1" x14ac:dyDescent="0.25">
      <c r="A8754" t="s">
        <v>35949</v>
      </c>
      <c r="B8754" t="s">
        <v>35950</v>
      </c>
      <c r="C8754" s="1">
        <v>44.967391304347828</v>
      </c>
      <c r="D8754" s="1">
        <v>57.010869565217391</v>
      </c>
      <c r="E8754">
        <v>1</v>
      </c>
      <c r="F8754" t="s">
        <v>35951</v>
      </c>
      <c r="G8754" t="s">
        <v>15168</v>
      </c>
      <c r="H8754" t="s">
        <v>21693</v>
      </c>
      <c r="I8754" t="s">
        <v>35487</v>
      </c>
      <c r="J8754" t="s">
        <v>35952</v>
      </c>
      <c r="K8754">
        <v>120</v>
      </c>
      <c r="L8754" s="1">
        <v>114.29347826086956</v>
      </c>
    </row>
    <row r="8755" spans="1:12" hidden="1" x14ac:dyDescent="0.25">
      <c r="A8755" t="s">
        <v>35953</v>
      </c>
      <c r="B8755" t="s">
        <v>35954</v>
      </c>
      <c r="C8755" s="1">
        <v>146.95652173913044</v>
      </c>
      <c r="D8755" s="1">
        <v>177.33695652173913</v>
      </c>
      <c r="E8755">
        <v>1</v>
      </c>
      <c r="F8755" t="s">
        <v>35955</v>
      </c>
      <c r="G8755" t="s">
        <v>35956</v>
      </c>
      <c r="H8755" t="s">
        <v>24107</v>
      </c>
      <c r="I8755" t="s">
        <v>35487</v>
      </c>
      <c r="J8755" t="s">
        <v>35957</v>
      </c>
      <c r="K8755">
        <v>320</v>
      </c>
      <c r="L8755" s="1">
        <v>289.29347826086956</v>
      </c>
    </row>
    <row r="8756" spans="1:12" hidden="1" x14ac:dyDescent="0.25">
      <c r="A8756" t="s">
        <v>35958</v>
      </c>
      <c r="B8756" t="s">
        <v>35959</v>
      </c>
      <c r="C8756" s="1">
        <v>97.217391304347828</v>
      </c>
      <c r="D8756" s="1">
        <v>144.43478260869566</v>
      </c>
      <c r="E8756">
        <v>1</v>
      </c>
      <c r="F8756" t="s">
        <v>35960</v>
      </c>
      <c r="G8756" t="s">
        <v>35510</v>
      </c>
      <c r="H8756" t="s">
        <v>35511</v>
      </c>
      <c r="I8756" t="s">
        <v>35487</v>
      </c>
      <c r="J8756" t="s">
        <v>35653</v>
      </c>
      <c r="K8756">
        <v>200</v>
      </c>
      <c r="L8756" s="1">
        <v>187.83695652173913</v>
      </c>
    </row>
    <row r="8757" spans="1:12" hidden="1" x14ac:dyDescent="0.25">
      <c r="A8757" t="s">
        <v>35961</v>
      </c>
      <c r="B8757" t="s">
        <v>35962</v>
      </c>
      <c r="C8757" s="1">
        <v>15.989130434782609</v>
      </c>
      <c r="D8757" s="1">
        <v>23.217391304347824</v>
      </c>
      <c r="E8757">
        <v>1</v>
      </c>
      <c r="F8757" t="s">
        <v>35963</v>
      </c>
      <c r="G8757" t="s">
        <v>6658</v>
      </c>
      <c r="H8757" t="s">
        <v>12993</v>
      </c>
      <c r="I8757" t="s">
        <v>35487</v>
      </c>
      <c r="J8757" t="s">
        <v>35964</v>
      </c>
      <c r="K8757">
        <v>40</v>
      </c>
      <c r="L8757" s="1">
        <v>36.989130434782609</v>
      </c>
    </row>
    <row r="8758" spans="1:12" hidden="1" x14ac:dyDescent="0.25">
      <c r="A8758" t="s">
        <v>35965</v>
      </c>
      <c r="B8758" t="s">
        <v>35966</v>
      </c>
      <c r="C8758" s="1">
        <v>48.684782608695649</v>
      </c>
      <c r="D8758" s="1">
        <v>82.782608695652172</v>
      </c>
      <c r="E8758">
        <v>1</v>
      </c>
      <c r="F8758" t="s">
        <v>35967</v>
      </c>
      <c r="G8758" t="s">
        <v>35968</v>
      </c>
      <c r="H8758" t="s">
        <v>35969</v>
      </c>
      <c r="I8758" t="s">
        <v>35487</v>
      </c>
      <c r="J8758" t="s">
        <v>35970</v>
      </c>
      <c r="K8758">
        <v>120</v>
      </c>
      <c r="L8758" s="1">
        <v>113.25</v>
      </c>
    </row>
    <row r="8759" spans="1:12" hidden="1" x14ac:dyDescent="0.25">
      <c r="A8759" t="s">
        <v>35971</v>
      </c>
      <c r="B8759" t="s">
        <v>35972</v>
      </c>
      <c r="C8759" s="1">
        <v>24.695652173913043</v>
      </c>
      <c r="D8759" s="1">
        <v>30.989130434782609</v>
      </c>
      <c r="E8759">
        <v>1</v>
      </c>
      <c r="F8759" t="s">
        <v>35973</v>
      </c>
      <c r="G8759" t="s">
        <v>7248</v>
      </c>
      <c r="H8759" t="s">
        <v>10698</v>
      </c>
      <c r="I8759" t="s">
        <v>35487</v>
      </c>
      <c r="J8759" t="s">
        <v>35974</v>
      </c>
      <c r="K8759">
        <v>60</v>
      </c>
      <c r="L8759" s="1">
        <v>54.445652173913047</v>
      </c>
    </row>
    <row r="8760" spans="1:12" hidden="1" x14ac:dyDescent="0.25">
      <c r="A8760" t="s">
        <v>35975</v>
      </c>
      <c r="B8760" t="s">
        <v>35976</v>
      </c>
      <c r="C8760" s="1">
        <v>23.489130434782609</v>
      </c>
      <c r="D8760" s="1">
        <v>49.173913043478258</v>
      </c>
      <c r="E8760">
        <v>1</v>
      </c>
      <c r="F8760" t="s">
        <v>35977</v>
      </c>
      <c r="G8760" t="s">
        <v>35978</v>
      </c>
      <c r="H8760" t="s">
        <v>4</v>
      </c>
      <c r="I8760" t="s">
        <v>35487</v>
      </c>
      <c r="J8760" t="s">
        <v>35979</v>
      </c>
      <c r="K8760">
        <v>60</v>
      </c>
      <c r="L8760" s="1">
        <v>54.206521739130437</v>
      </c>
    </row>
    <row r="8761" spans="1:12" hidden="1" x14ac:dyDescent="0.25">
      <c r="A8761" t="s">
        <v>35980</v>
      </c>
      <c r="B8761" t="s">
        <v>35981</v>
      </c>
      <c r="C8761" s="1">
        <v>37.597826086956523</v>
      </c>
      <c r="D8761" s="1">
        <v>56</v>
      </c>
      <c r="E8761">
        <v>1</v>
      </c>
      <c r="F8761" t="s">
        <v>35982</v>
      </c>
      <c r="G8761" t="s">
        <v>24073</v>
      </c>
      <c r="H8761" t="s">
        <v>35486</v>
      </c>
      <c r="I8761" t="s">
        <v>35487</v>
      </c>
      <c r="J8761" t="s">
        <v>35983</v>
      </c>
      <c r="K8761">
        <v>88</v>
      </c>
      <c r="L8761" s="1">
        <v>82.663043478260875</v>
      </c>
    </row>
    <row r="8762" spans="1:12" hidden="1" x14ac:dyDescent="0.25">
      <c r="A8762" t="s">
        <v>35984</v>
      </c>
      <c r="B8762" t="s">
        <v>35985</v>
      </c>
      <c r="C8762" s="1">
        <v>16.382022471910112</v>
      </c>
      <c r="D8762" s="1">
        <v>24.067415730337078</v>
      </c>
      <c r="E8762">
        <v>1</v>
      </c>
      <c r="F8762" t="s">
        <v>35986</v>
      </c>
      <c r="G8762" t="s">
        <v>35525</v>
      </c>
      <c r="H8762" t="s">
        <v>35526</v>
      </c>
      <c r="I8762" t="s">
        <v>35487</v>
      </c>
      <c r="J8762" t="s">
        <v>35527</v>
      </c>
      <c r="K8762">
        <v>60</v>
      </c>
      <c r="L8762" s="1">
        <v>58.478260869565219</v>
      </c>
    </row>
    <row r="8763" spans="1:12" hidden="1" x14ac:dyDescent="0.25">
      <c r="A8763" t="s">
        <v>35987</v>
      </c>
      <c r="B8763" t="s">
        <v>35988</v>
      </c>
      <c r="C8763" s="1">
        <v>67.076086956521735</v>
      </c>
      <c r="D8763" s="1">
        <v>109.97826086956522</v>
      </c>
      <c r="E8763">
        <v>1</v>
      </c>
      <c r="F8763" t="s">
        <v>35989</v>
      </c>
      <c r="G8763" t="s">
        <v>35990</v>
      </c>
      <c r="H8763" t="s">
        <v>35682</v>
      </c>
      <c r="I8763" t="s">
        <v>35487</v>
      </c>
      <c r="J8763" t="s">
        <v>35991</v>
      </c>
      <c r="K8763">
        <v>180</v>
      </c>
      <c r="L8763" s="1">
        <v>155.93478260869566</v>
      </c>
    </row>
    <row r="8764" spans="1:12" hidden="1" x14ac:dyDescent="0.25">
      <c r="A8764" t="s">
        <v>35992</v>
      </c>
      <c r="B8764" t="s">
        <v>35993</v>
      </c>
      <c r="C8764" s="1">
        <v>223.68478260869566</v>
      </c>
      <c r="D8764" s="1">
        <v>353.31521739130437</v>
      </c>
      <c r="E8764">
        <v>1</v>
      </c>
      <c r="F8764" t="s">
        <v>35994</v>
      </c>
      <c r="G8764" t="s">
        <v>35510</v>
      </c>
      <c r="H8764" t="s">
        <v>35511</v>
      </c>
      <c r="I8764" t="s">
        <v>35487</v>
      </c>
      <c r="J8764" t="s">
        <v>35653</v>
      </c>
      <c r="K8764">
        <v>524</v>
      </c>
      <c r="L8764" s="1">
        <v>508.92391304347825</v>
      </c>
    </row>
    <row r="8765" spans="1:12" hidden="1" x14ac:dyDescent="0.25">
      <c r="A8765" t="s">
        <v>35995</v>
      </c>
      <c r="B8765" t="s">
        <v>35996</v>
      </c>
      <c r="C8765" s="1">
        <v>124.95652173913044</v>
      </c>
      <c r="D8765" s="1">
        <v>206.17391304347825</v>
      </c>
      <c r="E8765">
        <v>1</v>
      </c>
      <c r="F8765" t="s">
        <v>35997</v>
      </c>
      <c r="G8765" t="s">
        <v>35681</v>
      </c>
      <c r="H8765" t="s">
        <v>35682</v>
      </c>
      <c r="I8765" t="s">
        <v>35487</v>
      </c>
      <c r="J8765" t="s">
        <v>35998</v>
      </c>
      <c r="K8765">
        <v>356</v>
      </c>
      <c r="L8765" s="1">
        <v>304.5</v>
      </c>
    </row>
    <row r="8766" spans="1:12" hidden="1" x14ac:dyDescent="0.25">
      <c r="A8766" t="s">
        <v>35999</v>
      </c>
      <c r="B8766" t="s">
        <v>36000</v>
      </c>
      <c r="C8766" s="1">
        <v>39.815217391304351</v>
      </c>
      <c r="D8766" s="1">
        <v>77.641304347826093</v>
      </c>
      <c r="E8766">
        <v>1</v>
      </c>
      <c r="F8766" t="s">
        <v>36001</v>
      </c>
      <c r="G8766" t="s">
        <v>36002</v>
      </c>
      <c r="H8766" t="s">
        <v>8964</v>
      </c>
      <c r="I8766" t="s">
        <v>35487</v>
      </c>
      <c r="J8766" t="s">
        <v>36003</v>
      </c>
      <c r="K8766">
        <v>160</v>
      </c>
      <c r="L8766" s="1">
        <v>112.56521739130434</v>
      </c>
    </row>
    <row r="8767" spans="1:12" hidden="1" x14ac:dyDescent="0.25">
      <c r="A8767" t="s">
        <v>36004</v>
      </c>
      <c r="B8767" t="s">
        <v>36005</v>
      </c>
      <c r="C8767" s="1">
        <v>64.25</v>
      </c>
      <c r="D8767" s="1">
        <v>100.33695652173913</v>
      </c>
      <c r="E8767">
        <v>1</v>
      </c>
      <c r="F8767" t="s">
        <v>36006</v>
      </c>
      <c r="G8767" t="s">
        <v>27691</v>
      </c>
      <c r="H8767" t="s">
        <v>8394</v>
      </c>
      <c r="I8767" t="s">
        <v>35487</v>
      </c>
      <c r="J8767" t="s">
        <v>36007</v>
      </c>
      <c r="K8767">
        <v>123</v>
      </c>
      <c r="L8767" s="1">
        <v>112.70652173913044</v>
      </c>
    </row>
    <row r="8768" spans="1:12" hidden="1" x14ac:dyDescent="0.25">
      <c r="A8768" t="s">
        <v>36008</v>
      </c>
      <c r="B8768" t="s">
        <v>36009</v>
      </c>
      <c r="C8768" s="1">
        <v>212.57608695652175</v>
      </c>
      <c r="D8768" s="1">
        <v>352.70652173913044</v>
      </c>
      <c r="E8768">
        <v>1</v>
      </c>
      <c r="F8768" t="s">
        <v>36010</v>
      </c>
      <c r="G8768" t="s">
        <v>35553</v>
      </c>
      <c r="H8768" t="s">
        <v>35554</v>
      </c>
      <c r="I8768" t="s">
        <v>35487</v>
      </c>
      <c r="J8768" t="s">
        <v>35591</v>
      </c>
      <c r="K8768">
        <v>449</v>
      </c>
      <c r="L8768" s="1">
        <v>458.26086956521738</v>
      </c>
    </row>
    <row r="8769" spans="1:12" hidden="1" x14ac:dyDescent="0.25">
      <c r="A8769" t="s">
        <v>36011</v>
      </c>
      <c r="B8769" t="s">
        <v>36012</v>
      </c>
      <c r="C8769" s="1">
        <v>26.467391304347824</v>
      </c>
      <c r="D8769" s="1">
        <v>49.815217391304351</v>
      </c>
      <c r="E8769">
        <v>1</v>
      </c>
      <c r="F8769" t="s">
        <v>36013</v>
      </c>
      <c r="G8769" t="s">
        <v>10362</v>
      </c>
      <c r="H8769" t="s">
        <v>12029</v>
      </c>
      <c r="I8769" t="s">
        <v>35487</v>
      </c>
      <c r="J8769" t="s">
        <v>36014</v>
      </c>
      <c r="K8769">
        <v>80</v>
      </c>
      <c r="L8769" s="1">
        <v>71.706521739130437</v>
      </c>
    </row>
    <row r="8770" spans="1:12" hidden="1" x14ac:dyDescent="0.25">
      <c r="A8770" t="s">
        <v>36015</v>
      </c>
      <c r="B8770" t="s">
        <v>36016</v>
      </c>
      <c r="C8770" s="1">
        <v>42.880434782608695</v>
      </c>
      <c r="D8770" s="1">
        <v>61.706521739130437</v>
      </c>
      <c r="E8770">
        <v>1</v>
      </c>
      <c r="F8770" t="s">
        <v>36017</v>
      </c>
      <c r="G8770" t="s">
        <v>6386</v>
      </c>
      <c r="H8770" t="s">
        <v>15237</v>
      </c>
      <c r="I8770" t="s">
        <v>35487</v>
      </c>
      <c r="J8770" t="s">
        <v>36018</v>
      </c>
      <c r="K8770">
        <v>120</v>
      </c>
      <c r="L8770" s="1">
        <v>117.79347826086956</v>
      </c>
    </row>
    <row r="8771" spans="1:12" hidden="1" x14ac:dyDescent="0.25">
      <c r="A8771" t="s">
        <v>36019</v>
      </c>
      <c r="B8771" t="s">
        <v>36020</v>
      </c>
      <c r="C8771" s="1">
        <v>153.58695652173913</v>
      </c>
      <c r="D8771" s="1">
        <v>188.14130434782609</v>
      </c>
      <c r="E8771">
        <v>1</v>
      </c>
      <c r="F8771" t="s">
        <v>36021</v>
      </c>
      <c r="G8771" t="s">
        <v>15559</v>
      </c>
      <c r="H8771" t="s">
        <v>2973</v>
      </c>
      <c r="I8771" t="s">
        <v>35487</v>
      </c>
      <c r="J8771" t="s">
        <v>36022</v>
      </c>
      <c r="K8771">
        <v>360</v>
      </c>
      <c r="L8771" s="1">
        <v>337.77173913043481</v>
      </c>
    </row>
    <row r="8772" spans="1:12" hidden="1" x14ac:dyDescent="0.25">
      <c r="A8772" t="s">
        <v>36023</v>
      </c>
      <c r="B8772" t="s">
        <v>36024</v>
      </c>
      <c r="C8772" s="1">
        <v>239.82608695652175</v>
      </c>
      <c r="D8772" s="1">
        <v>394.93478260869563</v>
      </c>
      <c r="E8772">
        <v>1</v>
      </c>
      <c r="F8772" t="s">
        <v>36025</v>
      </c>
      <c r="G8772" t="s">
        <v>35732</v>
      </c>
      <c r="H8772" t="s">
        <v>10192</v>
      </c>
      <c r="I8772" t="s">
        <v>35487</v>
      </c>
      <c r="J8772" t="s">
        <v>35733</v>
      </c>
      <c r="K8772">
        <v>576</v>
      </c>
      <c r="L8772" s="1">
        <v>429.18478260869563</v>
      </c>
    </row>
    <row r="8773" spans="1:12" hidden="1" x14ac:dyDescent="0.25">
      <c r="A8773" t="s">
        <v>36026</v>
      </c>
      <c r="B8773" t="s">
        <v>36027</v>
      </c>
      <c r="C8773" s="1">
        <v>33.152173913043477</v>
      </c>
      <c r="D8773" s="1">
        <v>57.608695652173914</v>
      </c>
      <c r="E8773">
        <v>1</v>
      </c>
      <c r="F8773" t="s">
        <v>36028</v>
      </c>
      <c r="G8773" t="s">
        <v>437</v>
      </c>
      <c r="H8773" t="s">
        <v>25613</v>
      </c>
      <c r="I8773" t="s">
        <v>35487</v>
      </c>
      <c r="J8773" t="s">
        <v>35937</v>
      </c>
      <c r="K8773">
        <v>80</v>
      </c>
      <c r="L8773" s="1">
        <v>78.065217391304344</v>
      </c>
    </row>
    <row r="8774" spans="1:12" hidden="1" x14ac:dyDescent="0.25">
      <c r="A8774" t="s">
        <v>36029</v>
      </c>
      <c r="B8774" t="s">
        <v>36030</v>
      </c>
      <c r="C8774" s="1">
        <v>49.978260869565219</v>
      </c>
      <c r="D8774" s="1">
        <v>60.282608695652172</v>
      </c>
      <c r="E8774">
        <v>1</v>
      </c>
      <c r="F8774" t="s">
        <v>36031</v>
      </c>
      <c r="G8774" t="s">
        <v>6653</v>
      </c>
      <c r="H8774" t="s">
        <v>3511</v>
      </c>
      <c r="I8774" t="s">
        <v>35487</v>
      </c>
      <c r="J8774" t="s">
        <v>36032</v>
      </c>
      <c r="K8774">
        <v>119</v>
      </c>
      <c r="L8774" s="1">
        <v>112.82608695652173</v>
      </c>
    </row>
    <row r="8775" spans="1:12" hidden="1" x14ac:dyDescent="0.25">
      <c r="A8775" t="s">
        <v>36033</v>
      </c>
      <c r="B8775" t="s">
        <v>11635</v>
      </c>
      <c r="C8775" s="1">
        <v>151.96739130434781</v>
      </c>
      <c r="D8775" s="1">
        <v>252.25</v>
      </c>
      <c r="E8775">
        <v>1</v>
      </c>
      <c r="F8775" t="s">
        <v>36034</v>
      </c>
      <c r="G8775" t="s">
        <v>24461</v>
      </c>
      <c r="H8775" t="s">
        <v>729</v>
      </c>
      <c r="I8775" t="s">
        <v>35487</v>
      </c>
      <c r="J8775" t="s">
        <v>36035</v>
      </c>
      <c r="K8775">
        <v>288</v>
      </c>
      <c r="L8775" s="1">
        <v>276.77173913043481</v>
      </c>
    </row>
    <row r="8776" spans="1:12" hidden="1" x14ac:dyDescent="0.25">
      <c r="A8776" t="s">
        <v>36036</v>
      </c>
      <c r="B8776" t="s">
        <v>36037</v>
      </c>
      <c r="C8776" s="1">
        <v>70.043478260869563</v>
      </c>
      <c r="D8776" s="1">
        <v>85.282608695652172</v>
      </c>
      <c r="E8776">
        <v>1</v>
      </c>
      <c r="F8776" t="s">
        <v>36038</v>
      </c>
      <c r="G8776" t="s">
        <v>10255</v>
      </c>
      <c r="H8776" t="s">
        <v>35511</v>
      </c>
      <c r="I8776" t="s">
        <v>35487</v>
      </c>
      <c r="J8776" t="s">
        <v>35512</v>
      </c>
      <c r="K8776">
        <v>200</v>
      </c>
      <c r="L8776" s="1">
        <v>182.72826086956522</v>
      </c>
    </row>
    <row r="8777" spans="1:12" hidden="1" x14ac:dyDescent="0.25">
      <c r="A8777" t="s">
        <v>36039</v>
      </c>
      <c r="B8777" t="s">
        <v>36040</v>
      </c>
      <c r="C8777" s="1">
        <v>45.923913043478258</v>
      </c>
      <c r="D8777" s="1">
        <v>62.641304347826086</v>
      </c>
      <c r="E8777">
        <v>1</v>
      </c>
      <c r="F8777" t="s">
        <v>36041</v>
      </c>
      <c r="G8777" t="s">
        <v>35525</v>
      </c>
      <c r="H8777" t="s">
        <v>35526</v>
      </c>
      <c r="I8777" t="s">
        <v>35487</v>
      </c>
      <c r="J8777" t="s">
        <v>35527</v>
      </c>
      <c r="K8777">
        <v>160</v>
      </c>
      <c r="L8777" s="1">
        <v>113.70652173913044</v>
      </c>
    </row>
    <row r="8778" spans="1:12" hidden="1" x14ac:dyDescent="0.25">
      <c r="A8778" t="s">
        <v>36042</v>
      </c>
      <c r="B8778" t="s">
        <v>36043</v>
      </c>
      <c r="C8778" s="1">
        <v>94.108695652173907</v>
      </c>
      <c r="D8778" s="1">
        <v>118.47826086956522</v>
      </c>
      <c r="E8778">
        <v>1</v>
      </c>
      <c r="F8778" t="s">
        <v>36044</v>
      </c>
      <c r="G8778" t="s">
        <v>36045</v>
      </c>
      <c r="H8778" t="s">
        <v>8394</v>
      </c>
      <c r="I8778" t="s">
        <v>35487</v>
      </c>
      <c r="J8778" t="s">
        <v>36046</v>
      </c>
      <c r="K8778">
        <v>200</v>
      </c>
      <c r="L8778" s="1">
        <v>181.14130434782609</v>
      </c>
    </row>
    <row r="8779" spans="1:12" hidden="1" x14ac:dyDescent="0.25">
      <c r="A8779" t="s">
        <v>36047</v>
      </c>
      <c r="B8779" t="s">
        <v>36048</v>
      </c>
      <c r="C8779" s="1">
        <v>86.108695652173907</v>
      </c>
      <c r="D8779" s="1">
        <v>100.93478260869566</v>
      </c>
      <c r="E8779">
        <v>1</v>
      </c>
      <c r="F8779" t="s">
        <v>36049</v>
      </c>
      <c r="G8779" t="s">
        <v>36050</v>
      </c>
      <c r="H8779" t="s">
        <v>35517</v>
      </c>
      <c r="I8779" t="s">
        <v>35487</v>
      </c>
      <c r="J8779" t="s">
        <v>36051</v>
      </c>
      <c r="K8779">
        <v>210</v>
      </c>
      <c r="L8779" s="1">
        <v>197.36956521739131</v>
      </c>
    </row>
    <row r="8780" spans="1:12" hidden="1" x14ac:dyDescent="0.25">
      <c r="A8780" t="s">
        <v>36052</v>
      </c>
      <c r="B8780" t="s">
        <v>36053</v>
      </c>
      <c r="C8780" s="1">
        <v>68.065217391304344</v>
      </c>
      <c r="D8780" s="1">
        <v>98.793478260869563</v>
      </c>
      <c r="E8780">
        <v>1</v>
      </c>
      <c r="F8780" t="s">
        <v>36054</v>
      </c>
      <c r="G8780" t="s">
        <v>16437</v>
      </c>
      <c r="H8780" t="s">
        <v>35779</v>
      </c>
      <c r="I8780" t="s">
        <v>35487</v>
      </c>
      <c r="J8780" t="s">
        <v>35780</v>
      </c>
      <c r="K8780">
        <v>160</v>
      </c>
      <c r="L8780" s="1">
        <v>158.05434782608697</v>
      </c>
    </row>
    <row r="8781" spans="1:12" hidden="1" x14ac:dyDescent="0.25">
      <c r="A8781" t="s">
        <v>36055</v>
      </c>
      <c r="B8781" t="s">
        <v>36056</v>
      </c>
      <c r="C8781" s="1">
        <v>65.478260869565219</v>
      </c>
      <c r="D8781" s="1">
        <v>82.043478260869563</v>
      </c>
      <c r="E8781">
        <v>1</v>
      </c>
      <c r="F8781" t="s">
        <v>36057</v>
      </c>
      <c r="G8781" t="s">
        <v>36058</v>
      </c>
      <c r="H8781" t="s">
        <v>24107</v>
      </c>
      <c r="I8781" t="s">
        <v>35487</v>
      </c>
      <c r="J8781" t="s">
        <v>36059</v>
      </c>
      <c r="K8781">
        <v>181</v>
      </c>
      <c r="L8781" s="1">
        <v>133.71739130434781</v>
      </c>
    </row>
    <row r="8782" spans="1:12" hidden="1" x14ac:dyDescent="0.25">
      <c r="A8782" t="s">
        <v>36060</v>
      </c>
      <c r="B8782" t="s">
        <v>36061</v>
      </c>
      <c r="C8782" s="1">
        <v>10.652173913043478</v>
      </c>
      <c r="D8782" s="1">
        <v>17.728260869565219</v>
      </c>
      <c r="E8782">
        <v>1</v>
      </c>
      <c r="F8782" t="s">
        <v>36062</v>
      </c>
      <c r="G8782" t="s">
        <v>36063</v>
      </c>
      <c r="H8782" t="s">
        <v>35709</v>
      </c>
      <c r="I8782" t="s">
        <v>35487</v>
      </c>
      <c r="J8782" t="s">
        <v>36064</v>
      </c>
      <c r="K8782">
        <v>46</v>
      </c>
      <c r="L8782" s="1">
        <v>43.728260869565219</v>
      </c>
    </row>
    <row r="8783" spans="1:12" hidden="1" x14ac:dyDescent="0.25">
      <c r="A8783" t="s">
        <v>36065</v>
      </c>
      <c r="B8783" t="s">
        <v>36066</v>
      </c>
      <c r="C8783" s="1">
        <v>58.934782608695649</v>
      </c>
      <c r="D8783" s="1">
        <v>101.18478260869566</v>
      </c>
      <c r="E8783">
        <v>1</v>
      </c>
      <c r="F8783" t="s">
        <v>36067</v>
      </c>
      <c r="G8783" t="s">
        <v>36068</v>
      </c>
      <c r="H8783" t="s">
        <v>507</v>
      </c>
      <c r="I8783" t="s">
        <v>35487</v>
      </c>
      <c r="J8783" t="s">
        <v>36069</v>
      </c>
      <c r="K8783">
        <v>136</v>
      </c>
      <c r="L8783" s="1">
        <v>133.67391304347825</v>
      </c>
    </row>
    <row r="8784" spans="1:12" hidden="1" x14ac:dyDescent="0.25">
      <c r="A8784" t="s">
        <v>36070</v>
      </c>
      <c r="B8784" t="s">
        <v>36071</v>
      </c>
      <c r="C8784" s="1">
        <v>85.282608695652172</v>
      </c>
      <c r="D8784" s="1">
        <v>172.08695652173913</v>
      </c>
      <c r="E8784">
        <v>1</v>
      </c>
      <c r="F8784" t="s">
        <v>36072</v>
      </c>
      <c r="G8784" t="s">
        <v>35553</v>
      </c>
      <c r="H8784" t="s">
        <v>35554</v>
      </c>
      <c r="I8784" t="s">
        <v>35487</v>
      </c>
      <c r="J8784" t="s">
        <v>35714</v>
      </c>
      <c r="K8784">
        <v>205</v>
      </c>
      <c r="L8784" s="1">
        <v>196.92391304347825</v>
      </c>
    </row>
    <row r="8785" spans="1:12" hidden="1" x14ac:dyDescent="0.25">
      <c r="A8785" t="s">
        <v>36073</v>
      </c>
      <c r="B8785" t="s">
        <v>36074</v>
      </c>
      <c r="C8785" s="1">
        <v>52.521739130434781</v>
      </c>
      <c r="D8785" s="1">
        <v>73.619565217391298</v>
      </c>
      <c r="E8785">
        <v>1</v>
      </c>
      <c r="F8785" t="s">
        <v>36075</v>
      </c>
      <c r="G8785" t="s">
        <v>36076</v>
      </c>
      <c r="H8785" t="s">
        <v>35486</v>
      </c>
      <c r="I8785" t="s">
        <v>35487</v>
      </c>
      <c r="J8785" t="s">
        <v>36077</v>
      </c>
      <c r="K8785">
        <v>130</v>
      </c>
      <c r="L8785" s="1">
        <v>121.47826086956522</v>
      </c>
    </row>
    <row r="8786" spans="1:12" hidden="1" x14ac:dyDescent="0.25">
      <c r="A8786" t="s">
        <v>36078</v>
      </c>
      <c r="B8786" t="s">
        <v>36079</v>
      </c>
      <c r="C8786" s="1">
        <v>105.59782608695652</v>
      </c>
      <c r="D8786" s="1">
        <v>203.31521739130434</v>
      </c>
      <c r="E8786">
        <v>1</v>
      </c>
      <c r="F8786" t="s">
        <v>36080</v>
      </c>
      <c r="G8786" t="s">
        <v>36081</v>
      </c>
      <c r="H8786" t="s">
        <v>35486</v>
      </c>
      <c r="I8786" t="s">
        <v>35487</v>
      </c>
      <c r="J8786" t="s">
        <v>36082</v>
      </c>
      <c r="K8786">
        <v>300</v>
      </c>
      <c r="L8786" s="1">
        <v>273.02173913043481</v>
      </c>
    </row>
    <row r="8787" spans="1:12" hidden="1" x14ac:dyDescent="0.25">
      <c r="A8787" t="s">
        <v>36083</v>
      </c>
      <c r="B8787" t="s">
        <v>36084</v>
      </c>
      <c r="C8787" s="1">
        <v>86.010869565217391</v>
      </c>
      <c r="D8787" s="1">
        <v>146.58695652173913</v>
      </c>
      <c r="E8787">
        <v>1</v>
      </c>
      <c r="F8787" t="s">
        <v>36085</v>
      </c>
      <c r="G8787" t="s">
        <v>16023</v>
      </c>
      <c r="H8787" t="s">
        <v>729</v>
      </c>
      <c r="I8787" t="s">
        <v>35487</v>
      </c>
      <c r="J8787" t="s">
        <v>35506</v>
      </c>
      <c r="K8787">
        <v>182</v>
      </c>
      <c r="L8787" s="1">
        <v>157.7608695652174</v>
      </c>
    </row>
    <row r="8788" spans="1:12" hidden="1" x14ac:dyDescent="0.25">
      <c r="A8788" t="s">
        <v>36086</v>
      </c>
      <c r="B8788" t="s">
        <v>36087</v>
      </c>
      <c r="C8788" s="1">
        <v>181.75</v>
      </c>
      <c r="D8788" s="1">
        <v>306.04347826086956</v>
      </c>
      <c r="E8788">
        <v>1</v>
      </c>
      <c r="F8788" t="s">
        <v>36088</v>
      </c>
      <c r="G8788" t="s">
        <v>657</v>
      </c>
      <c r="H8788" t="s">
        <v>35738</v>
      </c>
      <c r="I8788" t="s">
        <v>35487</v>
      </c>
      <c r="J8788" t="s">
        <v>36089</v>
      </c>
      <c r="K8788">
        <v>362</v>
      </c>
      <c r="L8788" s="1">
        <v>355.13043478260869</v>
      </c>
    </row>
    <row r="8789" spans="1:12" hidden="1" x14ac:dyDescent="0.25">
      <c r="A8789" t="s">
        <v>36090</v>
      </c>
      <c r="B8789" t="s">
        <v>36091</v>
      </c>
      <c r="C8789" s="1">
        <v>83.804347826086953</v>
      </c>
      <c r="D8789" s="1">
        <v>107.69565217391305</v>
      </c>
      <c r="E8789">
        <v>1</v>
      </c>
      <c r="F8789" t="s">
        <v>36092</v>
      </c>
      <c r="G8789" t="s">
        <v>25884</v>
      </c>
      <c r="H8789" t="s">
        <v>35576</v>
      </c>
      <c r="I8789" t="s">
        <v>35487</v>
      </c>
      <c r="J8789" t="s">
        <v>35775</v>
      </c>
      <c r="K8789">
        <v>200</v>
      </c>
      <c r="L8789" s="1">
        <v>195.96739130434781</v>
      </c>
    </row>
    <row r="8790" spans="1:12" hidden="1" x14ac:dyDescent="0.25">
      <c r="A8790" t="s">
        <v>36093</v>
      </c>
      <c r="B8790" t="s">
        <v>36094</v>
      </c>
      <c r="C8790" s="1">
        <v>37.847826086956523</v>
      </c>
      <c r="D8790" s="1">
        <v>52.695652173913047</v>
      </c>
      <c r="E8790">
        <v>1</v>
      </c>
      <c r="F8790" t="s">
        <v>36095</v>
      </c>
      <c r="G8790" t="s">
        <v>8337</v>
      </c>
      <c r="H8790" t="s">
        <v>24127</v>
      </c>
      <c r="I8790" t="s">
        <v>35487</v>
      </c>
      <c r="J8790" t="s">
        <v>36096</v>
      </c>
      <c r="K8790">
        <v>156</v>
      </c>
      <c r="L8790" s="1">
        <v>101.56521739130434</v>
      </c>
    </row>
    <row r="8791" spans="1:12" hidden="1" x14ac:dyDescent="0.25">
      <c r="A8791" t="s">
        <v>36097</v>
      </c>
      <c r="B8791" t="s">
        <v>18543</v>
      </c>
      <c r="C8791" s="1">
        <v>58.228260869565219</v>
      </c>
      <c r="D8791" s="1">
        <v>77.021739130434781</v>
      </c>
      <c r="E8791">
        <v>1</v>
      </c>
      <c r="F8791" t="s">
        <v>36098</v>
      </c>
      <c r="G8791" t="s">
        <v>21152</v>
      </c>
      <c r="H8791" t="s">
        <v>19354</v>
      </c>
      <c r="I8791" t="s">
        <v>35487</v>
      </c>
      <c r="J8791" t="s">
        <v>35799</v>
      </c>
      <c r="K8791">
        <v>174</v>
      </c>
      <c r="L8791" s="1">
        <v>130.13043478260869</v>
      </c>
    </row>
    <row r="8792" spans="1:12" hidden="1" x14ac:dyDescent="0.25">
      <c r="A8792" t="s">
        <v>36099</v>
      </c>
      <c r="B8792" t="s">
        <v>36100</v>
      </c>
      <c r="C8792" s="1">
        <v>115.93478260869566</v>
      </c>
      <c r="D8792" s="1">
        <v>200.29347826086956</v>
      </c>
      <c r="E8792">
        <v>1</v>
      </c>
      <c r="F8792" t="s">
        <v>36101</v>
      </c>
      <c r="G8792" t="s">
        <v>13154</v>
      </c>
      <c r="H8792" t="s">
        <v>35486</v>
      </c>
      <c r="I8792" t="s">
        <v>35487</v>
      </c>
      <c r="J8792" t="s">
        <v>36102</v>
      </c>
      <c r="K8792">
        <v>240</v>
      </c>
      <c r="L8792" s="1">
        <v>200.60869565217391</v>
      </c>
    </row>
    <row r="8793" spans="1:12" hidden="1" x14ac:dyDescent="0.25">
      <c r="A8793" t="s">
        <v>36103</v>
      </c>
      <c r="B8793" t="s">
        <v>36104</v>
      </c>
      <c r="C8793" s="1">
        <v>100.1195652173913</v>
      </c>
      <c r="D8793" s="1">
        <v>132.5108695652174</v>
      </c>
      <c r="E8793">
        <v>1</v>
      </c>
      <c r="F8793" t="s">
        <v>36105</v>
      </c>
      <c r="G8793" t="s">
        <v>36106</v>
      </c>
      <c r="H8793" t="s">
        <v>35486</v>
      </c>
      <c r="I8793" t="s">
        <v>35487</v>
      </c>
      <c r="J8793" t="s">
        <v>36107</v>
      </c>
      <c r="K8793">
        <v>196</v>
      </c>
      <c r="L8793" s="1">
        <v>188.4891304347826</v>
      </c>
    </row>
    <row r="8794" spans="1:12" hidden="1" x14ac:dyDescent="0.25">
      <c r="A8794" t="s">
        <v>36108</v>
      </c>
      <c r="B8794" t="s">
        <v>36109</v>
      </c>
      <c r="C8794" s="1">
        <v>43.576086956521742</v>
      </c>
      <c r="D8794" s="1">
        <v>52.836956521739133</v>
      </c>
      <c r="E8794">
        <v>1</v>
      </c>
      <c r="F8794" t="s">
        <v>36110</v>
      </c>
      <c r="G8794" t="s">
        <v>35732</v>
      </c>
      <c r="H8794" t="s">
        <v>10192</v>
      </c>
      <c r="I8794" t="s">
        <v>35487</v>
      </c>
      <c r="J8794" t="s">
        <v>35918</v>
      </c>
      <c r="K8794">
        <v>120</v>
      </c>
      <c r="L8794" s="1">
        <v>113.6195652173913</v>
      </c>
    </row>
    <row r="8795" spans="1:12" hidden="1" x14ac:dyDescent="0.25">
      <c r="A8795" t="s">
        <v>36111</v>
      </c>
      <c r="B8795" t="s">
        <v>36112</v>
      </c>
      <c r="C8795" s="1">
        <v>52.065217391304351</v>
      </c>
      <c r="D8795" s="1">
        <v>64.978260869565219</v>
      </c>
      <c r="E8795">
        <v>1</v>
      </c>
      <c r="F8795" t="s">
        <v>36113</v>
      </c>
      <c r="G8795" t="s">
        <v>36114</v>
      </c>
      <c r="H8795" t="s">
        <v>24107</v>
      </c>
      <c r="I8795" t="s">
        <v>35487</v>
      </c>
      <c r="J8795" t="s">
        <v>36115</v>
      </c>
      <c r="K8795">
        <v>120</v>
      </c>
      <c r="L8795" s="1">
        <v>115.68478260869566</v>
      </c>
    </row>
    <row r="8796" spans="1:12" hidden="1" x14ac:dyDescent="0.25">
      <c r="A8796" t="s">
        <v>36116</v>
      </c>
      <c r="B8796" t="s">
        <v>36117</v>
      </c>
      <c r="C8796" s="1">
        <v>22.467391304347824</v>
      </c>
      <c r="D8796" s="1">
        <v>53.380434782608695</v>
      </c>
      <c r="E8796">
        <v>1</v>
      </c>
      <c r="F8796" t="s">
        <v>36118</v>
      </c>
      <c r="G8796" t="s">
        <v>36119</v>
      </c>
      <c r="H8796" t="s">
        <v>36120</v>
      </c>
      <c r="I8796" t="s">
        <v>35487</v>
      </c>
      <c r="J8796" t="s">
        <v>36121</v>
      </c>
      <c r="K8796">
        <v>62</v>
      </c>
      <c r="L8796" s="1">
        <v>58.217391304347828</v>
      </c>
    </row>
    <row r="8797" spans="1:12" hidden="1" x14ac:dyDescent="0.25">
      <c r="A8797" t="s">
        <v>36122</v>
      </c>
      <c r="B8797" t="s">
        <v>36123</v>
      </c>
      <c r="C8797" s="1">
        <v>75.923913043478265</v>
      </c>
      <c r="D8797" s="1">
        <v>120.78260869565217</v>
      </c>
      <c r="E8797">
        <v>1</v>
      </c>
      <c r="F8797" t="s">
        <v>36124</v>
      </c>
      <c r="G8797" t="s">
        <v>36125</v>
      </c>
      <c r="H8797" t="s">
        <v>8394</v>
      </c>
      <c r="I8797" t="s">
        <v>35487</v>
      </c>
      <c r="J8797" t="s">
        <v>36126</v>
      </c>
      <c r="K8797">
        <v>200</v>
      </c>
      <c r="L8797" s="1">
        <v>188.29347826086956</v>
      </c>
    </row>
    <row r="8798" spans="1:12" hidden="1" x14ac:dyDescent="0.25">
      <c r="A8798" t="s">
        <v>36127</v>
      </c>
      <c r="B8798" t="s">
        <v>36128</v>
      </c>
      <c r="C8798" s="1">
        <v>33.239130434782609</v>
      </c>
      <c r="D8798" s="1">
        <v>57.608695652173914</v>
      </c>
      <c r="E8798">
        <v>1</v>
      </c>
      <c r="F8798" t="s">
        <v>36129</v>
      </c>
      <c r="G8798" t="s">
        <v>657</v>
      </c>
      <c r="H8798" t="s">
        <v>35738</v>
      </c>
      <c r="I8798" t="s">
        <v>35487</v>
      </c>
      <c r="J8798" t="s">
        <v>36089</v>
      </c>
      <c r="K8798">
        <v>80</v>
      </c>
      <c r="L8798" s="1">
        <v>79.891304347826093</v>
      </c>
    </row>
    <row r="8799" spans="1:12" hidden="1" x14ac:dyDescent="0.25">
      <c r="A8799" t="s">
        <v>36130</v>
      </c>
      <c r="B8799" t="s">
        <v>36131</v>
      </c>
      <c r="C8799" s="1">
        <v>136.17391304347825</v>
      </c>
      <c r="D8799" s="1">
        <v>172.91304347826087</v>
      </c>
      <c r="E8799">
        <v>1</v>
      </c>
      <c r="F8799" t="s">
        <v>36132</v>
      </c>
      <c r="G8799" t="s">
        <v>36133</v>
      </c>
      <c r="H8799" t="s">
        <v>35601</v>
      </c>
      <c r="I8799" t="s">
        <v>35487</v>
      </c>
      <c r="J8799" t="s">
        <v>36134</v>
      </c>
      <c r="K8799">
        <v>320</v>
      </c>
      <c r="L8799" s="1">
        <v>310.1521739130435</v>
      </c>
    </row>
    <row r="8800" spans="1:12" hidden="1" x14ac:dyDescent="0.25">
      <c r="A8800" t="s">
        <v>36135</v>
      </c>
      <c r="B8800" t="s">
        <v>36136</v>
      </c>
      <c r="C8800" s="1">
        <v>113.70652173913044</v>
      </c>
      <c r="D8800" s="1">
        <v>146.21739130434781</v>
      </c>
      <c r="E8800">
        <v>1</v>
      </c>
      <c r="F8800" t="s">
        <v>36137</v>
      </c>
      <c r="G8800" t="s">
        <v>16437</v>
      </c>
      <c r="H8800" t="s">
        <v>35779</v>
      </c>
      <c r="I8800" t="s">
        <v>35487</v>
      </c>
      <c r="J8800" t="s">
        <v>36138</v>
      </c>
      <c r="K8800">
        <v>284</v>
      </c>
      <c r="L8800" s="1">
        <v>242.59782608695653</v>
      </c>
    </row>
    <row r="8801" spans="1:12" hidden="1" x14ac:dyDescent="0.25">
      <c r="A8801" t="s">
        <v>36139</v>
      </c>
      <c r="B8801" t="s">
        <v>36140</v>
      </c>
      <c r="C8801" s="1">
        <v>94.391304347826093</v>
      </c>
      <c r="D8801" s="1">
        <v>110.03260869565217</v>
      </c>
      <c r="E8801">
        <v>1</v>
      </c>
      <c r="F8801" t="s">
        <v>36141</v>
      </c>
      <c r="G8801" t="s">
        <v>28076</v>
      </c>
      <c r="H8801" t="s">
        <v>8394</v>
      </c>
      <c r="I8801" t="s">
        <v>35487</v>
      </c>
      <c r="J8801" t="s">
        <v>36142</v>
      </c>
      <c r="K8801">
        <v>202</v>
      </c>
      <c r="L8801" s="1">
        <v>225.30434782608697</v>
      </c>
    </row>
    <row r="8802" spans="1:12" hidden="1" x14ac:dyDescent="0.25">
      <c r="A8802" t="s">
        <v>36143</v>
      </c>
      <c r="B8802" t="s">
        <v>36144</v>
      </c>
      <c r="C8802" s="1">
        <v>84.847826086956516</v>
      </c>
      <c r="D8802" s="1">
        <v>145.60869565217391</v>
      </c>
      <c r="E8802">
        <v>1</v>
      </c>
      <c r="F8802" t="s">
        <v>36145</v>
      </c>
      <c r="G8802" t="s">
        <v>3922</v>
      </c>
      <c r="H8802" t="s">
        <v>35582</v>
      </c>
      <c r="I8802" t="s">
        <v>35487</v>
      </c>
      <c r="J8802" t="s">
        <v>36146</v>
      </c>
      <c r="K8802">
        <v>160</v>
      </c>
      <c r="L8802" s="1">
        <v>154.95652173913044</v>
      </c>
    </row>
    <row r="8803" spans="1:12" hidden="1" x14ac:dyDescent="0.25">
      <c r="A8803" t="s">
        <v>36147</v>
      </c>
      <c r="B8803" t="s">
        <v>36148</v>
      </c>
      <c r="C8803" s="1">
        <v>135.83695652173913</v>
      </c>
      <c r="D8803" s="1">
        <v>220.97826086956522</v>
      </c>
      <c r="E8803">
        <v>1</v>
      </c>
      <c r="F8803" t="s">
        <v>36149</v>
      </c>
      <c r="G8803" t="s">
        <v>15261</v>
      </c>
      <c r="H8803" t="s">
        <v>24107</v>
      </c>
      <c r="I8803" t="s">
        <v>35487</v>
      </c>
      <c r="J8803" t="s">
        <v>35571</v>
      </c>
      <c r="K8803">
        <v>315</v>
      </c>
      <c r="L8803" s="1">
        <v>279.96739130434781</v>
      </c>
    </row>
    <row r="8804" spans="1:12" hidden="1" x14ac:dyDescent="0.25">
      <c r="A8804" t="s">
        <v>36150</v>
      </c>
      <c r="B8804" t="s">
        <v>36151</v>
      </c>
      <c r="C8804" s="1">
        <v>79.597826086956516</v>
      </c>
      <c r="D8804" s="1">
        <v>94.445652173913047</v>
      </c>
      <c r="E8804">
        <v>1</v>
      </c>
      <c r="F8804" t="s">
        <v>36152</v>
      </c>
      <c r="G8804" t="s">
        <v>10255</v>
      </c>
      <c r="H8804" t="s">
        <v>35511</v>
      </c>
      <c r="I8804" t="s">
        <v>35487</v>
      </c>
      <c r="J8804" t="s">
        <v>35535</v>
      </c>
      <c r="K8804">
        <v>200</v>
      </c>
      <c r="L8804" s="1">
        <v>189.65217391304347</v>
      </c>
    </row>
    <row r="8805" spans="1:12" hidden="1" x14ac:dyDescent="0.25">
      <c r="A8805" t="s">
        <v>36153</v>
      </c>
      <c r="B8805" t="s">
        <v>36154</v>
      </c>
      <c r="C8805" s="1">
        <v>134.9891304347826</v>
      </c>
      <c r="D8805" s="1">
        <v>222.83695652173913</v>
      </c>
      <c r="E8805">
        <v>1</v>
      </c>
      <c r="F8805" t="s">
        <v>36155</v>
      </c>
      <c r="G8805" t="s">
        <v>6653</v>
      </c>
      <c r="H8805" t="s">
        <v>3511</v>
      </c>
      <c r="I8805" t="s">
        <v>35487</v>
      </c>
      <c r="J8805" t="s">
        <v>36156</v>
      </c>
      <c r="K8805">
        <v>320</v>
      </c>
      <c r="L8805" s="1">
        <v>292.68478260869563</v>
      </c>
    </row>
    <row r="8806" spans="1:12" hidden="1" x14ac:dyDescent="0.25">
      <c r="A8806" t="s">
        <v>36157</v>
      </c>
      <c r="B8806" t="s">
        <v>36158</v>
      </c>
      <c r="C8806" s="1">
        <v>61.184782608695649</v>
      </c>
      <c r="D8806" s="1">
        <v>72.532608695652172</v>
      </c>
      <c r="E8806">
        <v>1</v>
      </c>
      <c r="F8806" t="s">
        <v>36159</v>
      </c>
      <c r="G8806" t="s">
        <v>36160</v>
      </c>
      <c r="H8806" t="s">
        <v>36161</v>
      </c>
      <c r="I8806" t="s">
        <v>35487</v>
      </c>
      <c r="J8806" t="s">
        <v>36162</v>
      </c>
      <c r="K8806">
        <v>152</v>
      </c>
      <c r="L8806" s="1">
        <v>124.10869565217391</v>
      </c>
    </row>
    <row r="8807" spans="1:12" hidden="1" x14ac:dyDescent="0.25">
      <c r="A8807" t="s">
        <v>36163</v>
      </c>
      <c r="B8807" t="s">
        <v>36164</v>
      </c>
      <c r="C8807" s="1">
        <v>83.282608695652172</v>
      </c>
      <c r="D8807" s="1">
        <v>96.619565217391298</v>
      </c>
      <c r="E8807">
        <v>1</v>
      </c>
      <c r="F8807" t="s">
        <v>36165</v>
      </c>
      <c r="G8807" t="s">
        <v>6653</v>
      </c>
      <c r="H8807" t="s">
        <v>3511</v>
      </c>
      <c r="I8807" t="s">
        <v>35487</v>
      </c>
      <c r="J8807" t="s">
        <v>36166</v>
      </c>
      <c r="K8807">
        <v>189</v>
      </c>
      <c r="L8807" s="1">
        <v>179.69565217391303</v>
      </c>
    </row>
    <row r="8808" spans="1:12" hidden="1" x14ac:dyDescent="0.25">
      <c r="A8808" t="s">
        <v>36167</v>
      </c>
      <c r="B8808" t="s">
        <v>36168</v>
      </c>
      <c r="C8808" s="1">
        <v>123.53260869565217</v>
      </c>
      <c r="D8808" s="1">
        <v>143.20652173913044</v>
      </c>
      <c r="E8808">
        <v>1</v>
      </c>
      <c r="F8808" t="s">
        <v>36169</v>
      </c>
      <c r="G8808" t="s">
        <v>35990</v>
      </c>
      <c r="H8808" t="s">
        <v>35682</v>
      </c>
      <c r="I8808" t="s">
        <v>35487</v>
      </c>
      <c r="J8808" t="s">
        <v>35991</v>
      </c>
      <c r="K8808">
        <v>300</v>
      </c>
      <c r="L8808" s="1">
        <v>289.51086956521738</v>
      </c>
    </row>
    <row r="8809" spans="1:12" hidden="1" x14ac:dyDescent="0.25">
      <c r="A8809" t="s">
        <v>36170</v>
      </c>
      <c r="B8809" t="s">
        <v>36171</v>
      </c>
      <c r="C8809" s="1">
        <v>103.84782608695652</v>
      </c>
      <c r="D8809" s="1">
        <v>134.03260869565219</v>
      </c>
      <c r="E8809">
        <v>1</v>
      </c>
      <c r="F8809" t="s">
        <v>36172</v>
      </c>
      <c r="G8809" t="s">
        <v>35696</v>
      </c>
      <c r="H8809" t="s">
        <v>35576</v>
      </c>
      <c r="I8809" t="s">
        <v>35487</v>
      </c>
      <c r="J8809" t="s">
        <v>35697</v>
      </c>
      <c r="K8809">
        <v>240</v>
      </c>
      <c r="L8809" s="1">
        <v>201.61956521739131</v>
      </c>
    </row>
    <row r="8810" spans="1:12" hidden="1" x14ac:dyDescent="0.25">
      <c r="A8810" t="s">
        <v>36173</v>
      </c>
      <c r="B8810" t="s">
        <v>36174</v>
      </c>
      <c r="C8810" s="1">
        <v>91.956521739130437</v>
      </c>
      <c r="D8810" s="1">
        <v>135.83695652173913</v>
      </c>
      <c r="E8810">
        <v>1</v>
      </c>
      <c r="F8810" t="s">
        <v>36175</v>
      </c>
      <c r="G8810" t="s">
        <v>25884</v>
      </c>
      <c r="H8810" t="s">
        <v>35576</v>
      </c>
      <c r="I8810" t="s">
        <v>35487</v>
      </c>
      <c r="J8810" t="s">
        <v>35775</v>
      </c>
      <c r="K8810">
        <v>200</v>
      </c>
      <c r="L8810" s="1">
        <v>185.0108695652174</v>
      </c>
    </row>
    <row r="8811" spans="1:12" hidden="1" x14ac:dyDescent="0.25">
      <c r="A8811" t="s">
        <v>36176</v>
      </c>
      <c r="B8811" t="s">
        <v>36177</v>
      </c>
      <c r="C8811" s="1">
        <v>133.39130434782609</v>
      </c>
      <c r="D8811" s="1">
        <v>158.9891304347826</v>
      </c>
      <c r="E8811">
        <v>1</v>
      </c>
      <c r="F8811" t="s">
        <v>36178</v>
      </c>
      <c r="G8811" t="s">
        <v>36179</v>
      </c>
      <c r="H8811" t="s">
        <v>35486</v>
      </c>
      <c r="I8811" t="s">
        <v>35487</v>
      </c>
      <c r="J8811" t="s">
        <v>36180</v>
      </c>
      <c r="K8811">
        <v>300</v>
      </c>
      <c r="L8811" s="1">
        <v>293.28260869565219</v>
      </c>
    </row>
    <row r="8812" spans="1:12" hidden="1" x14ac:dyDescent="0.25">
      <c r="A8812" t="s">
        <v>36181</v>
      </c>
      <c r="B8812" t="s">
        <v>36182</v>
      </c>
      <c r="C8812" s="1">
        <v>80.554347826086953</v>
      </c>
      <c r="D8812" s="1">
        <v>134.93478260869566</v>
      </c>
      <c r="E8812">
        <v>1</v>
      </c>
      <c r="F8812" t="s">
        <v>36183</v>
      </c>
      <c r="G8812" t="s">
        <v>36184</v>
      </c>
      <c r="H8812" t="s">
        <v>8394</v>
      </c>
      <c r="I8812" t="s">
        <v>35487</v>
      </c>
      <c r="J8812" t="s">
        <v>36185</v>
      </c>
      <c r="K8812">
        <v>158</v>
      </c>
      <c r="L8812" s="1">
        <v>154.32608695652175</v>
      </c>
    </row>
    <row r="8813" spans="1:12" hidden="1" x14ac:dyDescent="0.25">
      <c r="A8813" t="s">
        <v>36186</v>
      </c>
      <c r="B8813" t="s">
        <v>36187</v>
      </c>
      <c r="C8813" s="1">
        <v>28.913043478260871</v>
      </c>
      <c r="D8813" s="1">
        <v>36.228260869565219</v>
      </c>
      <c r="E8813">
        <v>1</v>
      </c>
      <c r="F8813" t="s">
        <v>36188</v>
      </c>
      <c r="G8813" t="s">
        <v>36189</v>
      </c>
      <c r="H8813" t="s">
        <v>35576</v>
      </c>
      <c r="I8813" t="s">
        <v>35487</v>
      </c>
      <c r="J8813" t="s">
        <v>36190</v>
      </c>
      <c r="K8813">
        <v>60</v>
      </c>
      <c r="L8813" s="1">
        <v>57.021739130434781</v>
      </c>
    </row>
    <row r="8814" spans="1:12" hidden="1" x14ac:dyDescent="0.25">
      <c r="A8814" t="s">
        <v>36191</v>
      </c>
      <c r="B8814" t="s">
        <v>36192</v>
      </c>
      <c r="C8814" s="1">
        <v>97.956521739130437</v>
      </c>
      <c r="D8814" s="1">
        <v>160.72826086956522</v>
      </c>
      <c r="E8814">
        <v>1</v>
      </c>
      <c r="F8814" t="s">
        <v>36193</v>
      </c>
      <c r="G8814" t="s">
        <v>36194</v>
      </c>
      <c r="H8814" t="s">
        <v>286</v>
      </c>
      <c r="I8814" t="s">
        <v>35487</v>
      </c>
      <c r="J8814" t="s">
        <v>36195</v>
      </c>
      <c r="K8814">
        <v>196</v>
      </c>
      <c r="L8814" s="1">
        <v>193.03260869565219</v>
      </c>
    </row>
    <row r="8815" spans="1:12" hidden="1" x14ac:dyDescent="0.25">
      <c r="A8815" t="s">
        <v>36196</v>
      </c>
      <c r="B8815" t="s">
        <v>36197</v>
      </c>
      <c r="C8815" s="1">
        <v>105.53260869565217</v>
      </c>
      <c r="D8815" s="1">
        <v>179.52173913043478</v>
      </c>
      <c r="E8815">
        <v>1</v>
      </c>
      <c r="F8815" t="s">
        <v>36198</v>
      </c>
      <c r="G8815" t="s">
        <v>28904</v>
      </c>
      <c r="H8815" t="s">
        <v>24107</v>
      </c>
      <c r="I8815" t="s">
        <v>35487</v>
      </c>
      <c r="J8815" t="s">
        <v>36199</v>
      </c>
      <c r="K8815">
        <v>230</v>
      </c>
      <c r="L8815" s="1">
        <v>226.11956521739131</v>
      </c>
    </row>
    <row r="8816" spans="1:12" hidden="1" x14ac:dyDescent="0.25">
      <c r="A8816" t="s">
        <v>36200</v>
      </c>
      <c r="B8816" t="s">
        <v>36201</v>
      </c>
      <c r="C8816" s="1">
        <v>48.771739130434781</v>
      </c>
      <c r="D8816" s="1">
        <v>86.206521739130437</v>
      </c>
      <c r="E8816">
        <v>1</v>
      </c>
      <c r="F8816" t="s">
        <v>36202</v>
      </c>
      <c r="G8816" t="s">
        <v>36203</v>
      </c>
      <c r="H8816" t="s">
        <v>10423</v>
      </c>
      <c r="I8816" t="s">
        <v>35487</v>
      </c>
      <c r="J8816" t="s">
        <v>36204</v>
      </c>
      <c r="K8816">
        <v>120</v>
      </c>
      <c r="L8816" s="1">
        <v>114.43478260869566</v>
      </c>
    </row>
    <row r="8817" spans="1:12" hidden="1" x14ac:dyDescent="0.25">
      <c r="A8817" t="s">
        <v>36205</v>
      </c>
      <c r="B8817" t="s">
        <v>36206</v>
      </c>
      <c r="C8817" s="1">
        <v>49.782608695652172</v>
      </c>
      <c r="D8817" s="1">
        <v>78.043478260869563</v>
      </c>
      <c r="E8817">
        <v>1</v>
      </c>
      <c r="F8817" t="s">
        <v>36207</v>
      </c>
      <c r="G8817" t="s">
        <v>36208</v>
      </c>
      <c r="H8817" t="s">
        <v>35601</v>
      </c>
      <c r="I8817" t="s">
        <v>35487</v>
      </c>
      <c r="J8817" t="s">
        <v>36209</v>
      </c>
      <c r="K8817">
        <v>84</v>
      </c>
      <c r="L8817" s="1">
        <v>82.706521739130437</v>
      </c>
    </row>
    <row r="8818" spans="1:12" hidden="1" x14ac:dyDescent="0.25">
      <c r="A8818" t="s">
        <v>36210</v>
      </c>
      <c r="B8818" t="s">
        <v>36211</v>
      </c>
      <c r="C8818" s="1">
        <v>44.489130434782609</v>
      </c>
      <c r="D8818" s="1">
        <v>74.923913043478265</v>
      </c>
      <c r="E8818">
        <v>1</v>
      </c>
      <c r="F8818" t="s">
        <v>36212</v>
      </c>
      <c r="G8818" t="s">
        <v>22932</v>
      </c>
      <c r="H8818" t="s">
        <v>16144</v>
      </c>
      <c r="I8818" t="s">
        <v>35487</v>
      </c>
      <c r="J8818" t="s">
        <v>36213</v>
      </c>
      <c r="K8818">
        <v>105</v>
      </c>
      <c r="L8818" s="1">
        <v>98.391304347826093</v>
      </c>
    </row>
    <row r="8819" spans="1:12" hidden="1" x14ac:dyDescent="0.25">
      <c r="A8819" t="s">
        <v>36214</v>
      </c>
      <c r="B8819" t="s">
        <v>36215</v>
      </c>
      <c r="C8819" s="1">
        <v>90.065217391304344</v>
      </c>
      <c r="D8819" s="1">
        <v>134.61956521739131</v>
      </c>
      <c r="E8819">
        <v>1</v>
      </c>
      <c r="F8819" t="s">
        <v>36216</v>
      </c>
      <c r="G8819" t="s">
        <v>35784</v>
      </c>
      <c r="H8819" t="s">
        <v>35576</v>
      </c>
      <c r="I8819" t="s">
        <v>35487</v>
      </c>
      <c r="J8819" t="s">
        <v>35785</v>
      </c>
      <c r="K8819">
        <v>160</v>
      </c>
      <c r="L8819" s="1">
        <v>161.18478260869566</v>
      </c>
    </row>
    <row r="8820" spans="1:12" hidden="1" x14ac:dyDescent="0.25">
      <c r="A8820" t="s">
        <v>36217</v>
      </c>
      <c r="B8820" t="s">
        <v>36218</v>
      </c>
      <c r="C8820" s="1">
        <v>42.87341772151899</v>
      </c>
      <c r="D8820" s="1">
        <v>46.206521739130437</v>
      </c>
      <c r="E8820">
        <v>1</v>
      </c>
      <c r="F8820" t="s">
        <v>36219</v>
      </c>
      <c r="G8820" t="s">
        <v>36220</v>
      </c>
      <c r="H8820" t="s">
        <v>35582</v>
      </c>
      <c r="I8820" t="s">
        <v>35487</v>
      </c>
      <c r="J8820" t="s">
        <v>36221</v>
      </c>
      <c r="K8820">
        <v>96</v>
      </c>
      <c r="L8820" s="1">
        <v>88.391304347826093</v>
      </c>
    </row>
    <row r="8821" spans="1:12" hidden="1" x14ac:dyDescent="0.25">
      <c r="A8821" t="s">
        <v>36222</v>
      </c>
      <c r="B8821" t="s">
        <v>36223</v>
      </c>
      <c r="C8821" s="1">
        <v>63.467391304347828</v>
      </c>
      <c r="D8821" s="1">
        <v>108.17391304347827</v>
      </c>
      <c r="E8821">
        <v>1</v>
      </c>
      <c r="F8821" t="s">
        <v>36224</v>
      </c>
      <c r="G8821" t="s">
        <v>36225</v>
      </c>
      <c r="H8821" t="s">
        <v>35486</v>
      </c>
      <c r="I8821" t="s">
        <v>35487</v>
      </c>
      <c r="J8821" t="s">
        <v>36226</v>
      </c>
      <c r="K8821">
        <v>160</v>
      </c>
      <c r="L8821" s="1">
        <v>150.5</v>
      </c>
    </row>
    <row r="8822" spans="1:12" hidden="1" x14ac:dyDescent="0.25">
      <c r="A8822" t="s">
        <v>36227</v>
      </c>
      <c r="B8822" t="s">
        <v>36228</v>
      </c>
      <c r="C8822" s="1">
        <v>14.326086956521738</v>
      </c>
      <c r="D8822" s="1">
        <v>25.173913043478262</v>
      </c>
      <c r="E8822">
        <v>1</v>
      </c>
      <c r="F8822" t="s">
        <v>36229</v>
      </c>
      <c r="G8822" t="s">
        <v>36230</v>
      </c>
      <c r="H8822" t="s">
        <v>21693</v>
      </c>
      <c r="I8822" t="s">
        <v>35487</v>
      </c>
      <c r="J8822" t="s">
        <v>36231</v>
      </c>
      <c r="K8822">
        <v>30</v>
      </c>
      <c r="L8822" s="1">
        <v>29.880434782608695</v>
      </c>
    </row>
    <row r="8823" spans="1:12" hidden="1" x14ac:dyDescent="0.25">
      <c r="A8823" t="s">
        <v>36232</v>
      </c>
      <c r="B8823" t="s">
        <v>36233</v>
      </c>
      <c r="C8823" s="1">
        <v>44.141304347826086</v>
      </c>
      <c r="D8823" s="1">
        <v>87.086956521739125</v>
      </c>
      <c r="E8823">
        <v>1</v>
      </c>
      <c r="F8823" t="s">
        <v>36234</v>
      </c>
      <c r="G8823" t="s">
        <v>36235</v>
      </c>
      <c r="H8823" t="s">
        <v>2104</v>
      </c>
      <c r="I8823" t="s">
        <v>35487</v>
      </c>
      <c r="J8823" t="s">
        <v>36236</v>
      </c>
      <c r="K8823">
        <v>100</v>
      </c>
      <c r="L8823" s="1">
        <v>86.391304347826093</v>
      </c>
    </row>
    <row r="8824" spans="1:12" hidden="1" x14ac:dyDescent="0.25">
      <c r="A8824" t="s">
        <v>36237</v>
      </c>
      <c r="B8824" t="s">
        <v>36238</v>
      </c>
      <c r="C8824" s="1">
        <v>33.880434782608695</v>
      </c>
      <c r="D8824" s="1">
        <v>47.467391304347828</v>
      </c>
      <c r="E8824">
        <v>1</v>
      </c>
      <c r="F8824" t="s">
        <v>36239</v>
      </c>
      <c r="G8824" t="s">
        <v>36240</v>
      </c>
      <c r="H8824" t="s">
        <v>15732</v>
      </c>
      <c r="I8824" t="s">
        <v>35487</v>
      </c>
      <c r="J8824" t="s">
        <v>36241</v>
      </c>
      <c r="K8824">
        <v>87</v>
      </c>
      <c r="L8824" s="1">
        <v>78.456521739130437</v>
      </c>
    </row>
    <row r="8825" spans="1:12" hidden="1" x14ac:dyDescent="0.25">
      <c r="A8825" t="s">
        <v>36242</v>
      </c>
      <c r="B8825" t="s">
        <v>36243</v>
      </c>
      <c r="C8825" s="1">
        <v>98.717391304347828</v>
      </c>
      <c r="D8825" s="1">
        <v>168.93478260869566</v>
      </c>
      <c r="E8825">
        <v>1</v>
      </c>
      <c r="F8825" t="s">
        <v>36244</v>
      </c>
      <c r="G8825" t="s">
        <v>3245</v>
      </c>
      <c r="H8825" t="s">
        <v>35576</v>
      </c>
      <c r="I8825" t="s">
        <v>35487</v>
      </c>
      <c r="J8825" t="s">
        <v>36245</v>
      </c>
      <c r="K8825">
        <v>200</v>
      </c>
      <c r="L8825" s="1">
        <v>195.39130434782609</v>
      </c>
    </row>
    <row r="8826" spans="1:12" hidden="1" x14ac:dyDescent="0.25">
      <c r="A8826" t="s">
        <v>36246</v>
      </c>
      <c r="B8826" t="s">
        <v>36247</v>
      </c>
      <c r="C8826" s="1">
        <v>55.25</v>
      </c>
      <c r="D8826" s="1">
        <v>94.967391304347828</v>
      </c>
      <c r="E8826">
        <v>1</v>
      </c>
      <c r="F8826" t="s">
        <v>36248</v>
      </c>
      <c r="G8826" t="s">
        <v>36249</v>
      </c>
      <c r="H8826" t="s">
        <v>35486</v>
      </c>
      <c r="I8826" t="s">
        <v>35487</v>
      </c>
      <c r="J8826" t="s">
        <v>36250</v>
      </c>
      <c r="K8826">
        <v>121</v>
      </c>
      <c r="L8826" s="1">
        <v>106.56521739130434</v>
      </c>
    </row>
    <row r="8827" spans="1:12" hidden="1" x14ac:dyDescent="0.25">
      <c r="A8827" t="s">
        <v>36251</v>
      </c>
      <c r="B8827" t="s">
        <v>36252</v>
      </c>
      <c r="C8827" s="1">
        <v>122.55434782608695</v>
      </c>
      <c r="D8827" s="1">
        <v>201.57608695652175</v>
      </c>
      <c r="E8827">
        <v>1</v>
      </c>
      <c r="F8827" t="s">
        <v>36253</v>
      </c>
      <c r="G8827" t="s">
        <v>35510</v>
      </c>
      <c r="H8827" t="s">
        <v>35511</v>
      </c>
      <c r="I8827" t="s">
        <v>35487</v>
      </c>
      <c r="J8827" t="s">
        <v>36254</v>
      </c>
      <c r="K8827">
        <v>240</v>
      </c>
      <c r="L8827" s="1">
        <v>228.34782608695653</v>
      </c>
    </row>
    <row r="8828" spans="1:12" hidden="1" x14ac:dyDescent="0.25">
      <c r="A8828" t="s">
        <v>36255</v>
      </c>
      <c r="B8828" t="s">
        <v>36256</v>
      </c>
      <c r="C8828" s="1">
        <v>30.467391304347824</v>
      </c>
      <c r="D8828" s="1">
        <v>38.967391304347828</v>
      </c>
      <c r="E8828">
        <v>1</v>
      </c>
      <c r="F8828" t="s">
        <v>36257</v>
      </c>
      <c r="G8828" t="s">
        <v>36258</v>
      </c>
      <c r="H8828" t="s">
        <v>16144</v>
      </c>
      <c r="I8828" t="s">
        <v>35487</v>
      </c>
      <c r="J8828" t="s">
        <v>36259</v>
      </c>
      <c r="K8828">
        <v>114</v>
      </c>
      <c r="L8828" s="1">
        <v>70.130434782608702</v>
      </c>
    </row>
    <row r="8829" spans="1:12" hidden="1" x14ac:dyDescent="0.25">
      <c r="A8829" t="s">
        <v>36260</v>
      </c>
      <c r="B8829" t="s">
        <v>36261</v>
      </c>
      <c r="C8829" s="1">
        <v>40.543478260869563</v>
      </c>
      <c r="D8829" s="1">
        <v>70.152173913043484</v>
      </c>
      <c r="E8829">
        <v>1</v>
      </c>
      <c r="F8829" t="s">
        <v>36262</v>
      </c>
      <c r="G8829" t="s">
        <v>24706</v>
      </c>
      <c r="H8829" t="s">
        <v>36120</v>
      </c>
      <c r="I8829" t="s">
        <v>35487</v>
      </c>
      <c r="J8829" t="s">
        <v>36263</v>
      </c>
      <c r="K8829">
        <v>120</v>
      </c>
      <c r="L8829" s="1">
        <v>109.96739130434783</v>
      </c>
    </row>
    <row r="8830" spans="1:12" hidden="1" x14ac:dyDescent="0.25">
      <c r="A8830" t="s">
        <v>36264</v>
      </c>
      <c r="B8830" t="s">
        <v>36265</v>
      </c>
      <c r="C8830" s="1">
        <v>55.271739130434781</v>
      </c>
      <c r="D8830" s="1">
        <v>90.391304347826093</v>
      </c>
      <c r="E8830">
        <v>1</v>
      </c>
      <c r="F8830" t="s">
        <v>36266</v>
      </c>
      <c r="G8830" t="s">
        <v>36203</v>
      </c>
      <c r="H8830" t="s">
        <v>10423</v>
      </c>
      <c r="I8830" t="s">
        <v>35487</v>
      </c>
      <c r="J8830" t="s">
        <v>36204</v>
      </c>
      <c r="K8830">
        <v>120</v>
      </c>
      <c r="L8830" s="1">
        <v>114.02173913043478</v>
      </c>
    </row>
    <row r="8831" spans="1:12" hidden="1" x14ac:dyDescent="0.25">
      <c r="A8831" t="s">
        <v>36267</v>
      </c>
      <c r="B8831" t="s">
        <v>36268</v>
      </c>
      <c r="C8831" s="1">
        <v>103.01086956521739</v>
      </c>
      <c r="D8831" s="1">
        <v>130.42391304347825</v>
      </c>
      <c r="E8831">
        <v>1</v>
      </c>
      <c r="F8831" t="s">
        <v>36269</v>
      </c>
      <c r="G8831" t="s">
        <v>35864</v>
      </c>
      <c r="H8831" t="s">
        <v>35601</v>
      </c>
      <c r="I8831" t="s">
        <v>35487</v>
      </c>
      <c r="J8831" t="s">
        <v>35865</v>
      </c>
      <c r="K8831">
        <v>200</v>
      </c>
      <c r="L8831" s="1">
        <v>186.21739130434781</v>
      </c>
    </row>
    <row r="8832" spans="1:12" hidden="1" x14ac:dyDescent="0.25">
      <c r="A8832" t="s">
        <v>36270</v>
      </c>
      <c r="B8832" t="s">
        <v>36271</v>
      </c>
      <c r="C8832" s="1">
        <v>91.152173913043484</v>
      </c>
      <c r="D8832" s="1">
        <v>143.46739130434781</v>
      </c>
      <c r="E8832">
        <v>1</v>
      </c>
      <c r="F8832" t="s">
        <v>36272</v>
      </c>
      <c r="G8832" t="s">
        <v>35761</v>
      </c>
      <c r="H8832" t="s">
        <v>35576</v>
      </c>
      <c r="I8832" t="s">
        <v>35487</v>
      </c>
      <c r="J8832" t="s">
        <v>35762</v>
      </c>
      <c r="K8832">
        <v>200</v>
      </c>
      <c r="L8832" s="1">
        <v>196.53260869565219</v>
      </c>
    </row>
    <row r="8833" spans="1:12" hidden="1" x14ac:dyDescent="0.25">
      <c r="A8833" t="s">
        <v>36273</v>
      </c>
      <c r="B8833" t="s">
        <v>36274</v>
      </c>
      <c r="C8833" s="1">
        <v>135.86956521739131</v>
      </c>
      <c r="D8833" s="1">
        <v>163.82608695652175</v>
      </c>
      <c r="E8833">
        <v>1</v>
      </c>
      <c r="F8833" t="s">
        <v>36275</v>
      </c>
      <c r="G8833" t="s">
        <v>6653</v>
      </c>
      <c r="H8833" t="s">
        <v>3511</v>
      </c>
      <c r="I8833" t="s">
        <v>35487</v>
      </c>
      <c r="J8833" t="s">
        <v>36276</v>
      </c>
      <c r="K8833">
        <v>240</v>
      </c>
      <c r="L8833" s="1">
        <v>226.95652173913044</v>
      </c>
    </row>
    <row r="8834" spans="1:12" hidden="1" x14ac:dyDescent="0.25">
      <c r="A8834" t="s">
        <v>36277</v>
      </c>
      <c r="B8834" t="s">
        <v>36278</v>
      </c>
      <c r="C8834" s="1">
        <v>50.195652173913047</v>
      </c>
      <c r="D8834" s="1">
        <v>85.054347826086953</v>
      </c>
      <c r="E8834">
        <v>1</v>
      </c>
      <c r="F8834" t="s">
        <v>36279</v>
      </c>
      <c r="G8834" t="s">
        <v>2597</v>
      </c>
      <c r="H8834" t="s">
        <v>16144</v>
      </c>
      <c r="I8834" t="s">
        <v>35487</v>
      </c>
      <c r="J8834" t="s">
        <v>36280</v>
      </c>
      <c r="K8834">
        <v>120</v>
      </c>
      <c r="L8834" s="1">
        <v>110.16304347826087</v>
      </c>
    </row>
    <row r="8835" spans="1:12" hidden="1" x14ac:dyDescent="0.25">
      <c r="A8835" t="s">
        <v>36281</v>
      </c>
      <c r="B8835" t="s">
        <v>36282</v>
      </c>
      <c r="C8835" s="1">
        <v>41.652173913043477</v>
      </c>
      <c r="D8835" s="1">
        <v>74.576086956521735</v>
      </c>
      <c r="E8835">
        <v>1</v>
      </c>
      <c r="F8835" t="s">
        <v>36283</v>
      </c>
      <c r="G8835" t="s">
        <v>36284</v>
      </c>
      <c r="H8835" t="s">
        <v>286</v>
      </c>
      <c r="I8835" t="s">
        <v>35487</v>
      </c>
      <c r="J8835" t="s">
        <v>36285</v>
      </c>
      <c r="K8835">
        <v>120</v>
      </c>
      <c r="L8835" s="1">
        <v>117.98913043478261</v>
      </c>
    </row>
    <row r="8836" spans="1:12" hidden="1" x14ac:dyDescent="0.25">
      <c r="A8836" t="s">
        <v>36286</v>
      </c>
      <c r="B8836" t="s">
        <v>36287</v>
      </c>
      <c r="C8836" s="1">
        <v>183.27173913043478</v>
      </c>
      <c r="D8836" s="1">
        <v>301.22826086956519</v>
      </c>
      <c r="E8836">
        <v>1</v>
      </c>
      <c r="F8836" t="s">
        <v>36288</v>
      </c>
      <c r="G8836" t="s">
        <v>35732</v>
      </c>
      <c r="H8836" t="s">
        <v>10192</v>
      </c>
      <c r="I8836" t="s">
        <v>35487</v>
      </c>
      <c r="J8836" t="s">
        <v>36289</v>
      </c>
      <c r="K8836">
        <v>378</v>
      </c>
      <c r="L8836" s="1">
        <v>354.96739130434781</v>
      </c>
    </row>
    <row r="8837" spans="1:12" hidden="1" x14ac:dyDescent="0.25">
      <c r="A8837" t="s">
        <v>36290</v>
      </c>
      <c r="B8837" t="s">
        <v>36291</v>
      </c>
      <c r="C8837" s="1">
        <v>36.163043478260867</v>
      </c>
      <c r="D8837" s="1">
        <v>47.586956521739133</v>
      </c>
      <c r="E8837">
        <v>1</v>
      </c>
      <c r="F8837" t="s">
        <v>36292</v>
      </c>
      <c r="G8837" t="s">
        <v>36293</v>
      </c>
      <c r="H8837" t="s">
        <v>35576</v>
      </c>
      <c r="I8837" t="s">
        <v>35487</v>
      </c>
      <c r="J8837" t="s">
        <v>36294</v>
      </c>
      <c r="K8837">
        <v>80</v>
      </c>
      <c r="L8837" s="1">
        <v>77.510869565217391</v>
      </c>
    </row>
    <row r="8838" spans="1:12" hidden="1" x14ac:dyDescent="0.25">
      <c r="A8838" t="s">
        <v>36295</v>
      </c>
      <c r="B8838" t="s">
        <v>36296</v>
      </c>
      <c r="C8838" s="1">
        <v>225.07608695652175</v>
      </c>
      <c r="D8838" s="1">
        <v>387.77173913043481</v>
      </c>
      <c r="E8838">
        <v>1</v>
      </c>
      <c r="F8838" t="s">
        <v>36297</v>
      </c>
      <c r="G8838" t="s">
        <v>35553</v>
      </c>
      <c r="H8838" t="s">
        <v>35554</v>
      </c>
      <c r="I8838" t="s">
        <v>35487</v>
      </c>
      <c r="J8838" t="s">
        <v>36298</v>
      </c>
      <c r="K8838">
        <v>520</v>
      </c>
      <c r="L8838" s="1">
        <v>507.95652173913044</v>
      </c>
    </row>
    <row r="8839" spans="1:12" hidden="1" x14ac:dyDescent="0.25">
      <c r="A8839" t="s">
        <v>36299</v>
      </c>
      <c r="B8839" t="s">
        <v>36300</v>
      </c>
      <c r="C8839" s="1">
        <v>88.141304347826093</v>
      </c>
      <c r="D8839" s="1">
        <v>144.33695652173913</v>
      </c>
      <c r="E8839">
        <v>1</v>
      </c>
      <c r="F8839" t="s">
        <v>36301</v>
      </c>
      <c r="G8839" t="s">
        <v>36302</v>
      </c>
      <c r="H8839" t="s">
        <v>35576</v>
      </c>
      <c r="I8839" t="s">
        <v>35487</v>
      </c>
      <c r="J8839" t="s">
        <v>36303</v>
      </c>
      <c r="K8839">
        <v>200</v>
      </c>
      <c r="L8839" s="1">
        <v>194.39130434782609</v>
      </c>
    </row>
    <row r="8840" spans="1:12" hidden="1" x14ac:dyDescent="0.25">
      <c r="A8840" t="s">
        <v>36304</v>
      </c>
      <c r="B8840" t="s">
        <v>36305</v>
      </c>
      <c r="C8840" s="1">
        <v>60.880434782608695</v>
      </c>
      <c r="D8840" s="1">
        <v>73.847826086956516</v>
      </c>
      <c r="E8840">
        <v>1</v>
      </c>
      <c r="F8840" t="s">
        <v>36306</v>
      </c>
      <c r="G8840" t="s">
        <v>36106</v>
      </c>
      <c r="H8840" t="s">
        <v>35486</v>
      </c>
      <c r="I8840" t="s">
        <v>35487</v>
      </c>
      <c r="J8840" t="s">
        <v>36307</v>
      </c>
      <c r="K8840">
        <v>150</v>
      </c>
      <c r="L8840" s="1">
        <v>141.68478260869566</v>
      </c>
    </row>
    <row r="8841" spans="1:12" hidden="1" x14ac:dyDescent="0.25">
      <c r="A8841" t="s">
        <v>36308</v>
      </c>
      <c r="B8841" t="s">
        <v>36309</v>
      </c>
      <c r="C8841" s="1">
        <v>178.92391304347825</v>
      </c>
      <c r="D8841" s="1">
        <v>222.07608695652175</v>
      </c>
      <c r="E8841">
        <v>1</v>
      </c>
      <c r="F8841" t="s">
        <v>36310</v>
      </c>
      <c r="G8841" t="s">
        <v>16437</v>
      </c>
      <c r="H8841" t="s">
        <v>35779</v>
      </c>
      <c r="I8841" t="s">
        <v>35487</v>
      </c>
      <c r="J8841" t="s">
        <v>36311</v>
      </c>
      <c r="K8841">
        <v>455</v>
      </c>
      <c r="L8841" s="1">
        <v>370.30434782608694</v>
      </c>
    </row>
    <row r="8842" spans="1:12" hidden="1" x14ac:dyDescent="0.25">
      <c r="A8842" t="s">
        <v>36312</v>
      </c>
      <c r="B8842" t="s">
        <v>36313</v>
      </c>
      <c r="C8842" s="1">
        <v>24.934782608695652</v>
      </c>
      <c r="D8842" s="1">
        <v>32.815217391304351</v>
      </c>
      <c r="E8842">
        <v>1</v>
      </c>
      <c r="F8842" t="s">
        <v>36314</v>
      </c>
      <c r="G8842" t="s">
        <v>36315</v>
      </c>
      <c r="H8842" t="s">
        <v>15237</v>
      </c>
      <c r="I8842" t="s">
        <v>35487</v>
      </c>
      <c r="J8842" t="s">
        <v>36316</v>
      </c>
      <c r="K8842">
        <v>82</v>
      </c>
      <c r="L8842" s="1">
        <v>80.152173913043484</v>
      </c>
    </row>
    <row r="8843" spans="1:12" hidden="1" x14ac:dyDescent="0.25">
      <c r="A8843" t="s">
        <v>36317</v>
      </c>
      <c r="B8843" t="s">
        <v>36318</v>
      </c>
      <c r="C8843" s="1">
        <v>104.44565217391305</v>
      </c>
      <c r="D8843" s="1">
        <v>127.75</v>
      </c>
      <c r="E8843">
        <v>1</v>
      </c>
      <c r="F8843" t="s">
        <v>36319</v>
      </c>
      <c r="G8843" t="s">
        <v>13720</v>
      </c>
      <c r="H8843" t="s">
        <v>35779</v>
      </c>
      <c r="I8843" t="s">
        <v>35487</v>
      </c>
      <c r="J8843" t="s">
        <v>36320</v>
      </c>
      <c r="K8843">
        <v>156</v>
      </c>
      <c r="L8843" s="1">
        <v>158.20652173913044</v>
      </c>
    </row>
    <row r="8844" spans="1:12" hidden="1" x14ac:dyDescent="0.25">
      <c r="A8844" t="s">
        <v>36321</v>
      </c>
      <c r="B8844" t="s">
        <v>36322</v>
      </c>
      <c r="C8844" s="1">
        <v>61.554347826086953</v>
      </c>
      <c r="D8844" s="1">
        <v>74.369565217391298</v>
      </c>
      <c r="E8844">
        <v>1</v>
      </c>
      <c r="F8844" t="s">
        <v>36323</v>
      </c>
      <c r="G8844" t="s">
        <v>16023</v>
      </c>
      <c r="H8844" t="s">
        <v>729</v>
      </c>
      <c r="I8844" t="s">
        <v>35487</v>
      </c>
      <c r="J8844" t="s">
        <v>36324</v>
      </c>
      <c r="K8844">
        <v>160</v>
      </c>
      <c r="L8844" s="1">
        <v>137.55434782608697</v>
      </c>
    </row>
    <row r="8845" spans="1:12" hidden="1" x14ac:dyDescent="0.25">
      <c r="A8845" t="s">
        <v>36325</v>
      </c>
      <c r="B8845" t="s">
        <v>36326</v>
      </c>
      <c r="C8845" s="1">
        <v>63.021739130434781</v>
      </c>
      <c r="D8845" s="1">
        <v>94.543478260869563</v>
      </c>
      <c r="E8845">
        <v>1</v>
      </c>
      <c r="F8845" t="s">
        <v>36327</v>
      </c>
      <c r="G8845" t="s">
        <v>36328</v>
      </c>
      <c r="H8845" t="s">
        <v>35486</v>
      </c>
      <c r="I8845" t="s">
        <v>35487</v>
      </c>
      <c r="J8845" t="s">
        <v>36329</v>
      </c>
      <c r="K8845">
        <v>120</v>
      </c>
      <c r="L8845" s="1">
        <v>112.54347826086956</v>
      </c>
    </row>
    <row r="8846" spans="1:12" hidden="1" x14ac:dyDescent="0.25">
      <c r="A8846" t="s">
        <v>36330</v>
      </c>
      <c r="B8846" t="s">
        <v>36331</v>
      </c>
      <c r="C8846" s="1">
        <v>26.228260869565219</v>
      </c>
      <c r="D8846" s="1">
        <v>57.456521739130437</v>
      </c>
      <c r="E8846">
        <v>1</v>
      </c>
      <c r="F8846" t="s">
        <v>36332</v>
      </c>
      <c r="G8846" t="s">
        <v>36333</v>
      </c>
      <c r="H8846" t="s">
        <v>35704</v>
      </c>
      <c r="I8846" t="s">
        <v>35487</v>
      </c>
      <c r="J8846" t="s">
        <v>36334</v>
      </c>
      <c r="K8846">
        <v>80</v>
      </c>
      <c r="L8846" s="1">
        <v>71.608695652173907</v>
      </c>
    </row>
    <row r="8847" spans="1:12" hidden="1" x14ac:dyDescent="0.25">
      <c r="A8847" t="s">
        <v>36335</v>
      </c>
      <c r="B8847" t="s">
        <v>36336</v>
      </c>
      <c r="C8847" s="1">
        <v>83.543478260869563</v>
      </c>
      <c r="D8847" s="1">
        <v>103.89130434782609</v>
      </c>
      <c r="E8847">
        <v>1</v>
      </c>
      <c r="F8847" t="s">
        <v>36337</v>
      </c>
      <c r="G8847" t="s">
        <v>36063</v>
      </c>
      <c r="H8847" t="s">
        <v>35709</v>
      </c>
      <c r="I8847" t="s">
        <v>35487</v>
      </c>
      <c r="J8847" t="s">
        <v>36064</v>
      </c>
      <c r="K8847">
        <v>178</v>
      </c>
      <c r="L8847" s="1">
        <v>172.9891304347826</v>
      </c>
    </row>
    <row r="8848" spans="1:12" hidden="1" x14ac:dyDescent="0.25">
      <c r="A8848" t="s">
        <v>36338</v>
      </c>
      <c r="B8848" t="s">
        <v>36339</v>
      </c>
      <c r="C8848" s="1">
        <v>87.315217391304344</v>
      </c>
      <c r="D8848" s="1">
        <v>109.6304347826087</v>
      </c>
      <c r="E8848">
        <v>1</v>
      </c>
      <c r="F8848" t="s">
        <v>36340</v>
      </c>
      <c r="G8848" t="s">
        <v>18395</v>
      </c>
      <c r="H8848" t="s">
        <v>35719</v>
      </c>
      <c r="I8848" t="s">
        <v>35487</v>
      </c>
      <c r="J8848" t="s">
        <v>36341</v>
      </c>
      <c r="K8848">
        <v>200</v>
      </c>
      <c r="L8848" s="1">
        <v>189.0108695652174</v>
      </c>
    </row>
    <row r="8849" spans="1:12" hidden="1" x14ac:dyDescent="0.25">
      <c r="A8849" t="s">
        <v>36342</v>
      </c>
      <c r="B8849" t="s">
        <v>36343</v>
      </c>
      <c r="C8849" s="1">
        <v>76.130434782608702</v>
      </c>
      <c r="D8849" s="1">
        <v>107.53260869565217</v>
      </c>
      <c r="E8849">
        <v>1</v>
      </c>
      <c r="F8849" t="s">
        <v>36344</v>
      </c>
      <c r="G8849" t="s">
        <v>35510</v>
      </c>
      <c r="H8849" t="s">
        <v>35511</v>
      </c>
      <c r="I8849" t="s">
        <v>35487</v>
      </c>
      <c r="J8849" t="s">
        <v>35653</v>
      </c>
      <c r="K8849">
        <v>191</v>
      </c>
      <c r="L8849" s="1">
        <v>191.81521739130434</v>
      </c>
    </row>
    <row r="8850" spans="1:12" hidden="1" x14ac:dyDescent="0.25">
      <c r="A8850" t="s">
        <v>36345</v>
      </c>
      <c r="B8850" t="s">
        <v>36346</v>
      </c>
      <c r="C8850" s="1">
        <v>48.956521739130437</v>
      </c>
      <c r="D8850" s="1">
        <v>84.456521739130437</v>
      </c>
      <c r="E8850">
        <v>1</v>
      </c>
      <c r="F8850" t="s">
        <v>36347</v>
      </c>
      <c r="G8850" t="s">
        <v>36348</v>
      </c>
      <c r="H8850" t="s">
        <v>36120</v>
      </c>
      <c r="I8850" t="s">
        <v>35487</v>
      </c>
      <c r="J8850" t="s">
        <v>36349</v>
      </c>
      <c r="K8850">
        <v>100</v>
      </c>
      <c r="L8850" s="1">
        <v>91.619565217391298</v>
      </c>
    </row>
    <row r="8851" spans="1:12" hidden="1" x14ac:dyDescent="0.25">
      <c r="A8851" t="s">
        <v>36350</v>
      </c>
      <c r="B8851" t="s">
        <v>36351</v>
      </c>
      <c r="C8851" s="1">
        <v>123.47826086956522</v>
      </c>
      <c r="D8851" s="1">
        <v>170.10869565217391</v>
      </c>
      <c r="E8851">
        <v>1</v>
      </c>
      <c r="F8851" t="s">
        <v>36352</v>
      </c>
      <c r="G8851" t="s">
        <v>25884</v>
      </c>
      <c r="H8851" t="s">
        <v>35576</v>
      </c>
      <c r="I8851" t="s">
        <v>35487</v>
      </c>
      <c r="J8851" t="s">
        <v>35775</v>
      </c>
      <c r="K8851">
        <v>218</v>
      </c>
      <c r="L8851" s="1">
        <v>212.41304347826087</v>
      </c>
    </row>
    <row r="8852" spans="1:12" hidden="1" x14ac:dyDescent="0.25">
      <c r="A8852" t="s">
        <v>36353</v>
      </c>
      <c r="B8852" t="s">
        <v>36354</v>
      </c>
      <c r="C8852" s="1">
        <v>67.097826086956516</v>
      </c>
      <c r="D8852" s="1">
        <v>99.206521739130437</v>
      </c>
      <c r="E8852">
        <v>1</v>
      </c>
      <c r="F8852" t="s">
        <v>36355</v>
      </c>
      <c r="G8852" t="s">
        <v>36106</v>
      </c>
      <c r="H8852" t="s">
        <v>35486</v>
      </c>
      <c r="I8852" t="s">
        <v>35487</v>
      </c>
      <c r="J8852" t="s">
        <v>36356</v>
      </c>
      <c r="K8852">
        <v>160</v>
      </c>
      <c r="L8852" s="1">
        <v>154.90217391304347</v>
      </c>
    </row>
    <row r="8853" spans="1:12" hidden="1" x14ac:dyDescent="0.25">
      <c r="A8853" t="s">
        <v>36357</v>
      </c>
      <c r="B8853" t="s">
        <v>36358</v>
      </c>
      <c r="C8853" s="1">
        <v>39.847826086956523</v>
      </c>
      <c r="D8853" s="1">
        <v>51.336956521739133</v>
      </c>
      <c r="E8853">
        <v>1</v>
      </c>
      <c r="F8853" t="s">
        <v>36359</v>
      </c>
      <c r="G8853" t="s">
        <v>35687</v>
      </c>
      <c r="H8853" t="s">
        <v>2104</v>
      </c>
      <c r="I8853" t="s">
        <v>35487</v>
      </c>
      <c r="J8853" t="s">
        <v>35688</v>
      </c>
      <c r="K8853">
        <v>84</v>
      </c>
      <c r="L8853" s="1">
        <v>92.076086956521735</v>
      </c>
    </row>
    <row r="8854" spans="1:12" hidden="1" x14ac:dyDescent="0.25">
      <c r="A8854" t="s">
        <v>36360</v>
      </c>
      <c r="B8854" t="s">
        <v>36361</v>
      </c>
      <c r="C8854" s="1">
        <v>48.586956521739133</v>
      </c>
      <c r="D8854" s="1">
        <v>69.043478260869563</v>
      </c>
      <c r="E8854">
        <v>1</v>
      </c>
      <c r="F8854" t="s">
        <v>36362</v>
      </c>
      <c r="G8854" t="s">
        <v>36363</v>
      </c>
      <c r="H8854" t="s">
        <v>19354</v>
      </c>
      <c r="I8854" t="s">
        <v>35487</v>
      </c>
      <c r="J8854" t="s">
        <v>36364</v>
      </c>
      <c r="K8854">
        <v>120</v>
      </c>
      <c r="L8854" s="1">
        <v>112.35869565217391</v>
      </c>
    </row>
    <row r="8855" spans="1:12" hidden="1" x14ac:dyDescent="0.25">
      <c r="A8855" t="s">
        <v>36365</v>
      </c>
      <c r="B8855" t="s">
        <v>36366</v>
      </c>
      <c r="C8855" s="1">
        <v>28.49438202247191</v>
      </c>
      <c r="D8855" s="1">
        <v>33.782608695652172</v>
      </c>
      <c r="E8855">
        <v>1</v>
      </c>
      <c r="F8855" t="s">
        <v>36367</v>
      </c>
      <c r="G8855" t="s">
        <v>6419</v>
      </c>
      <c r="H8855" t="s">
        <v>35704</v>
      </c>
      <c r="I8855" t="s">
        <v>35487</v>
      </c>
      <c r="J8855" t="s">
        <v>35941</v>
      </c>
      <c r="K8855">
        <v>80</v>
      </c>
      <c r="L8855" s="1">
        <v>56.152173913043477</v>
      </c>
    </row>
    <row r="8856" spans="1:12" hidden="1" x14ac:dyDescent="0.25">
      <c r="A8856" t="s">
        <v>36368</v>
      </c>
      <c r="B8856" t="s">
        <v>36369</v>
      </c>
      <c r="C8856" s="1">
        <v>54.619565217391305</v>
      </c>
      <c r="D8856" s="1">
        <v>68.793478260869563</v>
      </c>
      <c r="E8856">
        <v>1</v>
      </c>
      <c r="F8856" t="s">
        <v>36370</v>
      </c>
      <c r="G8856" t="s">
        <v>36371</v>
      </c>
      <c r="H8856" t="s">
        <v>36372</v>
      </c>
      <c r="I8856" t="s">
        <v>35487</v>
      </c>
      <c r="J8856" t="s">
        <v>36373</v>
      </c>
      <c r="K8856">
        <v>120</v>
      </c>
      <c r="L8856" s="1">
        <v>113.59782608695652</v>
      </c>
    </row>
    <row r="8857" spans="1:12" hidden="1" x14ac:dyDescent="0.25">
      <c r="A8857" t="s">
        <v>36374</v>
      </c>
      <c r="B8857" t="s">
        <v>36375</v>
      </c>
      <c r="C8857" s="1">
        <v>90.728260869565219</v>
      </c>
      <c r="D8857" s="1">
        <v>139.13043478260869</v>
      </c>
      <c r="E8857">
        <v>1</v>
      </c>
      <c r="F8857" t="s">
        <v>36376</v>
      </c>
      <c r="G8857" t="s">
        <v>35510</v>
      </c>
      <c r="H8857" t="s">
        <v>35511</v>
      </c>
      <c r="I8857" t="s">
        <v>35487</v>
      </c>
      <c r="J8857" t="s">
        <v>35562</v>
      </c>
      <c r="K8857">
        <v>240</v>
      </c>
      <c r="L8857" s="1">
        <v>225.88043478260869</v>
      </c>
    </row>
    <row r="8858" spans="1:12" hidden="1" x14ac:dyDescent="0.25">
      <c r="A8858" t="s">
        <v>36377</v>
      </c>
      <c r="B8858" t="s">
        <v>36378</v>
      </c>
      <c r="C8858" s="1">
        <v>62.195652173913047</v>
      </c>
      <c r="D8858" s="1">
        <v>86.760869565217391</v>
      </c>
      <c r="E8858">
        <v>1</v>
      </c>
      <c r="F8858" t="s">
        <v>36379</v>
      </c>
      <c r="G8858" t="s">
        <v>36380</v>
      </c>
      <c r="H8858" t="s">
        <v>35709</v>
      </c>
      <c r="I8858" t="s">
        <v>35487</v>
      </c>
      <c r="J8858" t="s">
        <v>36381</v>
      </c>
      <c r="K8858">
        <v>108</v>
      </c>
      <c r="L8858" s="1">
        <v>100.46739130434783</v>
      </c>
    </row>
    <row r="8859" spans="1:12" hidden="1" x14ac:dyDescent="0.25">
      <c r="A8859" t="s">
        <v>36382</v>
      </c>
      <c r="B8859" t="s">
        <v>36383</v>
      </c>
      <c r="C8859" s="1">
        <v>181.46739130434781</v>
      </c>
      <c r="D8859" s="1">
        <v>218.39130434782609</v>
      </c>
      <c r="E8859">
        <v>1</v>
      </c>
      <c r="F8859" t="s">
        <v>36384</v>
      </c>
      <c r="G8859" t="s">
        <v>36385</v>
      </c>
      <c r="H8859" t="s">
        <v>35576</v>
      </c>
      <c r="I8859" t="s">
        <v>35487</v>
      </c>
      <c r="J8859" t="s">
        <v>36386</v>
      </c>
      <c r="K8859">
        <v>432</v>
      </c>
      <c r="L8859" s="1">
        <v>361.82608695652175</v>
      </c>
    </row>
    <row r="8860" spans="1:12" hidden="1" x14ac:dyDescent="0.25">
      <c r="A8860" t="s">
        <v>36387</v>
      </c>
      <c r="B8860" t="s">
        <v>36388</v>
      </c>
      <c r="C8860" s="1">
        <v>20.75</v>
      </c>
      <c r="D8860" s="1">
        <v>30.923913043478262</v>
      </c>
      <c r="E8860">
        <v>1</v>
      </c>
      <c r="F8860" t="s">
        <v>36389</v>
      </c>
      <c r="G8860" t="s">
        <v>14960</v>
      </c>
      <c r="H8860" t="s">
        <v>23312</v>
      </c>
      <c r="I8860" t="s">
        <v>35487</v>
      </c>
      <c r="J8860" t="s">
        <v>36390</v>
      </c>
      <c r="K8860">
        <v>61</v>
      </c>
      <c r="L8860" s="1">
        <v>49.119565217391305</v>
      </c>
    </row>
    <row r="8861" spans="1:12" hidden="1" x14ac:dyDescent="0.25">
      <c r="A8861" t="s">
        <v>36391</v>
      </c>
      <c r="B8861" t="s">
        <v>36392</v>
      </c>
      <c r="C8861" s="1">
        <v>67.554347826086953</v>
      </c>
      <c r="D8861" s="1">
        <v>121.01086956521739</v>
      </c>
      <c r="E8861">
        <v>1</v>
      </c>
      <c r="F8861" t="s">
        <v>36393</v>
      </c>
      <c r="G8861" t="s">
        <v>36220</v>
      </c>
      <c r="H8861" t="s">
        <v>35582</v>
      </c>
      <c r="I8861" t="s">
        <v>35487</v>
      </c>
      <c r="J8861" t="s">
        <v>36221</v>
      </c>
      <c r="K8861">
        <v>160</v>
      </c>
      <c r="L8861" s="1">
        <v>151.72826086956522</v>
      </c>
    </row>
    <row r="8862" spans="1:12" hidden="1" x14ac:dyDescent="0.25">
      <c r="A8862" t="s">
        <v>36394</v>
      </c>
      <c r="B8862" t="s">
        <v>36395</v>
      </c>
      <c r="C8862" s="1">
        <v>19.119565217391305</v>
      </c>
      <c r="D8862" s="1">
        <v>27.478260869565219</v>
      </c>
      <c r="E8862">
        <v>1</v>
      </c>
      <c r="F8862" t="s">
        <v>36396</v>
      </c>
      <c r="G8862" t="s">
        <v>16023</v>
      </c>
      <c r="H8862" t="s">
        <v>729</v>
      </c>
      <c r="I8862" t="s">
        <v>35487</v>
      </c>
      <c r="J8862" t="s">
        <v>35728</v>
      </c>
      <c r="K8862">
        <v>44</v>
      </c>
      <c r="L8862" s="1">
        <v>38.163043478260867</v>
      </c>
    </row>
    <row r="8863" spans="1:12" hidden="1" x14ac:dyDescent="0.25">
      <c r="A8863" t="s">
        <v>36397</v>
      </c>
      <c r="B8863" t="s">
        <v>36398</v>
      </c>
      <c r="C8863" s="1">
        <v>90.793478260869563</v>
      </c>
      <c r="D8863" s="1">
        <v>132.13043478260869</v>
      </c>
      <c r="E8863">
        <v>1</v>
      </c>
      <c r="F8863" t="s">
        <v>36399</v>
      </c>
      <c r="G8863" t="s">
        <v>16023</v>
      </c>
      <c r="H8863" t="s">
        <v>729</v>
      </c>
      <c r="I8863" t="s">
        <v>35487</v>
      </c>
      <c r="J8863" t="s">
        <v>36400</v>
      </c>
      <c r="K8863">
        <v>120</v>
      </c>
      <c r="L8863" s="1">
        <v>116.08695652173913</v>
      </c>
    </row>
    <row r="8864" spans="1:12" hidden="1" x14ac:dyDescent="0.25">
      <c r="A8864" t="s">
        <v>36401</v>
      </c>
      <c r="B8864" t="s">
        <v>36402</v>
      </c>
      <c r="C8864" s="1">
        <v>63.239130434782609</v>
      </c>
      <c r="D8864" s="1">
        <v>114.68478260869566</v>
      </c>
      <c r="E8864">
        <v>1</v>
      </c>
      <c r="F8864" t="s">
        <v>36403</v>
      </c>
      <c r="G8864" t="s">
        <v>36404</v>
      </c>
      <c r="H8864" t="s">
        <v>35682</v>
      </c>
      <c r="I8864" t="s">
        <v>35487</v>
      </c>
      <c r="J8864" t="s">
        <v>36405</v>
      </c>
      <c r="K8864">
        <v>160</v>
      </c>
      <c r="L8864" s="1">
        <v>152.16304347826087</v>
      </c>
    </row>
    <row r="8865" spans="1:12" hidden="1" x14ac:dyDescent="0.25">
      <c r="A8865" t="s">
        <v>36406</v>
      </c>
      <c r="B8865" t="s">
        <v>36407</v>
      </c>
      <c r="C8865" s="1">
        <v>134.11956521739131</v>
      </c>
      <c r="D8865" s="1">
        <v>161.71739130434781</v>
      </c>
      <c r="E8865">
        <v>1</v>
      </c>
      <c r="F8865" t="s">
        <v>36408</v>
      </c>
      <c r="G8865" t="s">
        <v>35732</v>
      </c>
      <c r="H8865" t="s">
        <v>10192</v>
      </c>
      <c r="I8865" t="s">
        <v>35487</v>
      </c>
      <c r="J8865" t="s">
        <v>36409</v>
      </c>
      <c r="K8865">
        <v>320</v>
      </c>
      <c r="L8865" s="1">
        <v>280.1521739130435</v>
      </c>
    </row>
    <row r="8866" spans="1:12" hidden="1" x14ac:dyDescent="0.25">
      <c r="A8866" t="s">
        <v>36410</v>
      </c>
      <c r="B8866" t="s">
        <v>36411</v>
      </c>
      <c r="C8866" s="1">
        <v>87.315217391304344</v>
      </c>
      <c r="D8866" s="1">
        <v>109.17391304347827</v>
      </c>
      <c r="E8866">
        <v>1</v>
      </c>
      <c r="F8866" t="s">
        <v>36412</v>
      </c>
      <c r="G8866" t="s">
        <v>35510</v>
      </c>
      <c r="H8866" t="s">
        <v>35511</v>
      </c>
      <c r="I8866" t="s">
        <v>35487</v>
      </c>
      <c r="J8866" t="s">
        <v>35562</v>
      </c>
      <c r="K8866">
        <v>200</v>
      </c>
      <c r="L8866" s="1">
        <v>195.13043478260869</v>
      </c>
    </row>
    <row r="8867" spans="1:12" hidden="1" x14ac:dyDescent="0.25">
      <c r="A8867" t="s">
        <v>36413</v>
      </c>
      <c r="B8867" t="s">
        <v>36414</v>
      </c>
      <c r="C8867" s="1">
        <v>50.586956521739133</v>
      </c>
      <c r="D8867" s="1">
        <v>83.75</v>
      </c>
      <c r="E8867">
        <v>1</v>
      </c>
      <c r="F8867" t="s">
        <v>36415</v>
      </c>
      <c r="G8867" t="s">
        <v>27151</v>
      </c>
      <c r="H8867" t="s">
        <v>12029</v>
      </c>
      <c r="I8867" t="s">
        <v>35487</v>
      </c>
      <c r="J8867" t="s">
        <v>36416</v>
      </c>
      <c r="K8867">
        <v>117</v>
      </c>
      <c r="L8867" s="1">
        <v>109.1304347826087</v>
      </c>
    </row>
    <row r="8868" spans="1:12" hidden="1" x14ac:dyDescent="0.25">
      <c r="A8868" t="s">
        <v>36417</v>
      </c>
      <c r="B8868" t="s">
        <v>36418</v>
      </c>
      <c r="C8868" s="1">
        <v>58.380434782608695</v>
      </c>
      <c r="D8868" s="1">
        <v>73.065217391304344</v>
      </c>
      <c r="E8868">
        <v>1</v>
      </c>
      <c r="F8868" t="s">
        <v>36419</v>
      </c>
      <c r="G8868" t="s">
        <v>36420</v>
      </c>
      <c r="H8868" t="s">
        <v>13095</v>
      </c>
      <c r="I8868" t="s">
        <v>35487</v>
      </c>
      <c r="J8868" t="s">
        <v>36421</v>
      </c>
      <c r="K8868">
        <v>120</v>
      </c>
      <c r="L8868" s="1">
        <v>112.78260869565217</v>
      </c>
    </row>
    <row r="8869" spans="1:12" hidden="1" x14ac:dyDescent="0.25">
      <c r="A8869" t="s">
        <v>36422</v>
      </c>
      <c r="B8869" t="s">
        <v>36423</v>
      </c>
      <c r="C8869" s="1">
        <v>57.717391304347828</v>
      </c>
      <c r="D8869" s="1">
        <v>65.413043478260875</v>
      </c>
      <c r="E8869">
        <v>1</v>
      </c>
      <c r="F8869" t="s">
        <v>36424</v>
      </c>
      <c r="G8869" t="s">
        <v>36425</v>
      </c>
      <c r="H8869" t="s">
        <v>36426</v>
      </c>
      <c r="I8869" t="s">
        <v>35487</v>
      </c>
      <c r="J8869" t="s">
        <v>36427</v>
      </c>
      <c r="K8869">
        <v>120</v>
      </c>
      <c r="L8869" s="1">
        <v>111.6304347826087</v>
      </c>
    </row>
    <row r="8870" spans="1:12" hidden="1" x14ac:dyDescent="0.25">
      <c r="A8870" t="s">
        <v>36428</v>
      </c>
      <c r="B8870" t="s">
        <v>36429</v>
      </c>
      <c r="C8870" s="1">
        <v>39.717391304347828</v>
      </c>
      <c r="D8870" s="1">
        <v>78.630434782608702</v>
      </c>
      <c r="E8870">
        <v>1</v>
      </c>
      <c r="F8870" t="s">
        <v>36430</v>
      </c>
      <c r="G8870" t="s">
        <v>657</v>
      </c>
      <c r="H8870" t="s">
        <v>35738</v>
      </c>
      <c r="I8870" t="s">
        <v>35487</v>
      </c>
      <c r="J8870" t="s">
        <v>36431</v>
      </c>
      <c r="K8870">
        <v>120</v>
      </c>
      <c r="L8870" s="1">
        <v>112.83695652173913</v>
      </c>
    </row>
    <row r="8871" spans="1:12" hidden="1" x14ac:dyDescent="0.25">
      <c r="A8871" t="s">
        <v>36432</v>
      </c>
      <c r="B8871" t="s">
        <v>36433</v>
      </c>
      <c r="C8871" s="1">
        <v>43.076086956521742</v>
      </c>
      <c r="D8871" s="1">
        <v>58.206521739130437</v>
      </c>
      <c r="E8871">
        <v>1</v>
      </c>
      <c r="F8871" t="s">
        <v>36434</v>
      </c>
      <c r="G8871" t="s">
        <v>36435</v>
      </c>
      <c r="H8871" t="s">
        <v>10698</v>
      </c>
      <c r="I8871" t="s">
        <v>35487</v>
      </c>
      <c r="J8871" t="s">
        <v>36436</v>
      </c>
      <c r="K8871">
        <v>130</v>
      </c>
      <c r="L8871" s="1">
        <v>96.097826086956516</v>
      </c>
    </row>
    <row r="8872" spans="1:12" hidden="1" x14ac:dyDescent="0.25">
      <c r="A8872" t="s">
        <v>36437</v>
      </c>
      <c r="B8872" t="s">
        <v>36438</v>
      </c>
      <c r="C8872" s="1">
        <v>85.836956521739125</v>
      </c>
      <c r="D8872" s="1">
        <v>101.26086956521739</v>
      </c>
      <c r="E8872">
        <v>1</v>
      </c>
      <c r="F8872" t="s">
        <v>36439</v>
      </c>
      <c r="G8872" t="s">
        <v>25884</v>
      </c>
      <c r="H8872" t="s">
        <v>35576</v>
      </c>
      <c r="I8872" t="s">
        <v>35487</v>
      </c>
      <c r="J8872" t="s">
        <v>36245</v>
      </c>
      <c r="K8872">
        <v>200</v>
      </c>
      <c r="L8872" s="1">
        <v>187.71739130434781</v>
      </c>
    </row>
    <row r="8873" spans="1:12" hidden="1" x14ac:dyDescent="0.25">
      <c r="A8873" t="s">
        <v>36440</v>
      </c>
      <c r="B8873" t="s">
        <v>36441</v>
      </c>
      <c r="C8873" s="1">
        <v>71.967391304347828</v>
      </c>
      <c r="D8873" s="1">
        <v>120.08695652173913</v>
      </c>
      <c r="E8873">
        <v>1</v>
      </c>
      <c r="F8873" t="s">
        <v>36442</v>
      </c>
      <c r="G8873" t="s">
        <v>36443</v>
      </c>
      <c r="H8873" t="s">
        <v>35582</v>
      </c>
      <c r="I8873" t="s">
        <v>35487</v>
      </c>
      <c r="J8873" t="s">
        <v>36444</v>
      </c>
      <c r="K8873">
        <v>120</v>
      </c>
      <c r="L8873" s="1">
        <v>115.6195652173913</v>
      </c>
    </row>
    <row r="8874" spans="1:12" hidden="1" x14ac:dyDescent="0.25">
      <c r="A8874" t="s">
        <v>36445</v>
      </c>
      <c r="B8874" t="s">
        <v>36446</v>
      </c>
      <c r="C8874" s="1">
        <v>166.10869565217391</v>
      </c>
      <c r="D8874" s="1">
        <v>229.90217391304347</v>
      </c>
      <c r="E8874">
        <v>1</v>
      </c>
      <c r="F8874" t="s">
        <v>36447</v>
      </c>
      <c r="G8874" t="s">
        <v>6653</v>
      </c>
      <c r="H8874" t="s">
        <v>3511</v>
      </c>
      <c r="I8874" t="s">
        <v>35487</v>
      </c>
      <c r="J8874" t="s">
        <v>36448</v>
      </c>
      <c r="K8874">
        <v>448</v>
      </c>
      <c r="L8874" s="1">
        <v>409.28260869565219</v>
      </c>
    </row>
    <row r="8875" spans="1:12" hidden="1" x14ac:dyDescent="0.25">
      <c r="A8875" t="s">
        <v>36449</v>
      </c>
      <c r="B8875" t="s">
        <v>36450</v>
      </c>
      <c r="C8875" s="1">
        <v>146.25</v>
      </c>
      <c r="D8875" s="1">
        <v>234.40217391304347</v>
      </c>
      <c r="E8875">
        <v>1</v>
      </c>
      <c r="F8875" t="s">
        <v>36451</v>
      </c>
      <c r="G8875" t="s">
        <v>988</v>
      </c>
      <c r="H8875" t="s">
        <v>35492</v>
      </c>
      <c r="I8875" t="s">
        <v>35487</v>
      </c>
      <c r="J8875" t="s">
        <v>35493</v>
      </c>
      <c r="K8875">
        <v>297</v>
      </c>
      <c r="L8875" s="1">
        <v>282.38043478260869</v>
      </c>
    </row>
    <row r="8876" spans="1:12" hidden="1" x14ac:dyDescent="0.25">
      <c r="A8876" t="s">
        <v>36452</v>
      </c>
      <c r="B8876" t="s">
        <v>36453</v>
      </c>
      <c r="C8876" s="1">
        <v>143.38043478260869</v>
      </c>
      <c r="D8876" s="1">
        <v>215.86956521739131</v>
      </c>
      <c r="E8876">
        <v>1</v>
      </c>
      <c r="F8876" t="s">
        <v>36454</v>
      </c>
      <c r="G8876" t="s">
        <v>36455</v>
      </c>
      <c r="H8876" t="s">
        <v>35486</v>
      </c>
      <c r="I8876" t="s">
        <v>35487</v>
      </c>
      <c r="J8876" t="s">
        <v>36456</v>
      </c>
      <c r="K8876">
        <v>304</v>
      </c>
      <c r="L8876" s="1">
        <v>291.46739130434781</v>
      </c>
    </row>
    <row r="8877" spans="1:12" hidden="1" x14ac:dyDescent="0.25">
      <c r="A8877" t="s">
        <v>36457</v>
      </c>
      <c r="B8877" t="s">
        <v>36458</v>
      </c>
      <c r="C8877" s="1">
        <v>47.413043478260867</v>
      </c>
      <c r="D8877" s="1">
        <v>94.228260869565219</v>
      </c>
      <c r="E8877">
        <v>1</v>
      </c>
      <c r="F8877" t="s">
        <v>36459</v>
      </c>
      <c r="G8877" t="s">
        <v>36460</v>
      </c>
      <c r="H8877" t="s">
        <v>36461</v>
      </c>
      <c r="I8877" t="s">
        <v>35487</v>
      </c>
      <c r="J8877" t="s">
        <v>36462</v>
      </c>
      <c r="K8877">
        <v>120</v>
      </c>
      <c r="L8877" s="1">
        <v>109.71739130434783</v>
      </c>
    </row>
    <row r="8878" spans="1:12" hidden="1" x14ac:dyDescent="0.25">
      <c r="A8878" t="s">
        <v>36463</v>
      </c>
      <c r="B8878" t="s">
        <v>36464</v>
      </c>
      <c r="C8878" s="1">
        <v>75.760869565217391</v>
      </c>
      <c r="D8878" s="1">
        <v>116.94565217391305</v>
      </c>
      <c r="E8878">
        <v>1</v>
      </c>
      <c r="F8878" t="s">
        <v>36465</v>
      </c>
      <c r="G8878" t="s">
        <v>35575</v>
      </c>
      <c r="H8878" t="s">
        <v>35576</v>
      </c>
      <c r="I8878" t="s">
        <v>35487</v>
      </c>
      <c r="J8878" t="s">
        <v>35577</v>
      </c>
      <c r="K8878">
        <v>200</v>
      </c>
      <c r="L8878" s="1">
        <v>186.16304347826087</v>
      </c>
    </row>
    <row r="8879" spans="1:12" hidden="1" x14ac:dyDescent="0.25">
      <c r="A8879" t="s">
        <v>36466</v>
      </c>
      <c r="B8879" t="s">
        <v>36467</v>
      </c>
      <c r="C8879" s="1">
        <v>82.902173913043484</v>
      </c>
      <c r="D8879" s="1">
        <v>105.34782608695652</v>
      </c>
      <c r="E8879">
        <v>1</v>
      </c>
      <c r="F8879" t="s">
        <v>36468</v>
      </c>
      <c r="G8879" t="s">
        <v>35510</v>
      </c>
      <c r="H8879" t="s">
        <v>35511</v>
      </c>
      <c r="I8879" t="s">
        <v>35487</v>
      </c>
      <c r="J8879" t="s">
        <v>36254</v>
      </c>
      <c r="K8879">
        <v>240</v>
      </c>
      <c r="L8879" s="1">
        <v>230.53260869565219</v>
      </c>
    </row>
    <row r="8880" spans="1:12" hidden="1" x14ac:dyDescent="0.25">
      <c r="A8880" t="s">
        <v>36469</v>
      </c>
      <c r="B8880" t="s">
        <v>36470</v>
      </c>
      <c r="C8880" s="1">
        <v>32.891304347826086</v>
      </c>
      <c r="D8880" s="1">
        <v>58.836956521739133</v>
      </c>
      <c r="E8880">
        <v>1</v>
      </c>
      <c r="F8880" t="s">
        <v>36471</v>
      </c>
      <c r="G8880" t="s">
        <v>5279</v>
      </c>
      <c r="H8880" t="s">
        <v>1767</v>
      </c>
      <c r="I8880" t="s">
        <v>35487</v>
      </c>
      <c r="J8880" t="s">
        <v>36472</v>
      </c>
      <c r="K8880">
        <v>120</v>
      </c>
      <c r="L8880" s="1">
        <v>100.8695652173913</v>
      </c>
    </row>
    <row r="8881" spans="1:12" hidden="1" x14ac:dyDescent="0.25">
      <c r="A8881" t="s">
        <v>36473</v>
      </c>
      <c r="B8881" t="s">
        <v>36474</v>
      </c>
      <c r="C8881" s="1">
        <v>66.869565217391298</v>
      </c>
      <c r="D8881" s="1">
        <v>95.358695652173907</v>
      </c>
      <c r="E8881">
        <v>1</v>
      </c>
      <c r="F8881" t="s">
        <v>36475</v>
      </c>
      <c r="G8881" t="s">
        <v>36476</v>
      </c>
      <c r="H8881" t="s">
        <v>24107</v>
      </c>
      <c r="I8881" t="s">
        <v>35487</v>
      </c>
      <c r="J8881" t="s">
        <v>36477</v>
      </c>
      <c r="K8881">
        <v>164</v>
      </c>
      <c r="L8881" s="1">
        <v>130.86956521739131</v>
      </c>
    </row>
    <row r="8882" spans="1:12" hidden="1" x14ac:dyDescent="0.25">
      <c r="A8882" t="s">
        <v>36478</v>
      </c>
      <c r="B8882" t="s">
        <v>36479</v>
      </c>
      <c r="C8882" s="1">
        <v>43.456521739130437</v>
      </c>
      <c r="D8882" s="1">
        <v>55.880434782608695</v>
      </c>
      <c r="E8882">
        <v>1</v>
      </c>
      <c r="F8882" t="s">
        <v>36480</v>
      </c>
      <c r="G8882" t="s">
        <v>32393</v>
      </c>
      <c r="H8882" t="s">
        <v>35601</v>
      </c>
      <c r="I8882" t="s">
        <v>35487</v>
      </c>
      <c r="J8882" t="s">
        <v>36481</v>
      </c>
      <c r="K8882">
        <v>90</v>
      </c>
      <c r="L8882" s="1">
        <v>81.25</v>
      </c>
    </row>
    <row r="8883" spans="1:12" hidden="1" x14ac:dyDescent="0.25">
      <c r="A8883" t="s">
        <v>36482</v>
      </c>
      <c r="B8883" t="s">
        <v>36483</v>
      </c>
      <c r="C8883" s="1">
        <v>68.75</v>
      </c>
      <c r="D8883" s="1">
        <v>102.31521739130434</v>
      </c>
      <c r="E8883">
        <v>1</v>
      </c>
      <c r="F8883" t="s">
        <v>36484</v>
      </c>
      <c r="G8883" t="s">
        <v>35968</v>
      </c>
      <c r="H8883" t="s">
        <v>35969</v>
      </c>
      <c r="I8883" t="s">
        <v>35487</v>
      </c>
      <c r="J8883" t="s">
        <v>35970</v>
      </c>
      <c r="K8883">
        <v>200</v>
      </c>
      <c r="L8883" s="1">
        <v>176.91304347826087</v>
      </c>
    </row>
    <row r="8884" spans="1:12" hidden="1" x14ac:dyDescent="0.25">
      <c r="A8884" t="s">
        <v>36485</v>
      </c>
      <c r="B8884" t="s">
        <v>36486</v>
      </c>
      <c r="C8884" s="1">
        <v>62.326086956521742</v>
      </c>
      <c r="D8884" s="1">
        <v>86.054347826086953</v>
      </c>
      <c r="E8884">
        <v>1</v>
      </c>
      <c r="F8884" t="s">
        <v>36487</v>
      </c>
      <c r="G8884" t="s">
        <v>36488</v>
      </c>
      <c r="H8884" t="s">
        <v>35682</v>
      </c>
      <c r="I8884" t="s">
        <v>35487</v>
      </c>
      <c r="J8884" t="s">
        <v>36489</v>
      </c>
      <c r="K8884">
        <v>160</v>
      </c>
      <c r="L8884" s="1">
        <v>155.41304347826087</v>
      </c>
    </row>
    <row r="8885" spans="1:12" hidden="1" x14ac:dyDescent="0.25">
      <c r="A8885" t="s">
        <v>36490</v>
      </c>
      <c r="B8885" t="s">
        <v>36491</v>
      </c>
      <c r="C8885" s="1">
        <v>151.16304347826087</v>
      </c>
      <c r="D8885" s="1">
        <v>170.09782608695653</v>
      </c>
      <c r="E8885">
        <v>1</v>
      </c>
      <c r="F8885" t="s">
        <v>36492</v>
      </c>
      <c r="G8885" t="s">
        <v>36493</v>
      </c>
      <c r="H8885" t="s">
        <v>36494</v>
      </c>
      <c r="I8885" t="s">
        <v>35487</v>
      </c>
      <c r="J8885" t="s">
        <v>36495</v>
      </c>
      <c r="K8885">
        <v>356</v>
      </c>
      <c r="L8885" s="1">
        <v>328.73913043478262</v>
      </c>
    </row>
    <row r="8886" spans="1:12" hidden="1" x14ac:dyDescent="0.25">
      <c r="A8886" t="s">
        <v>36496</v>
      </c>
      <c r="B8886" t="s">
        <v>36497</v>
      </c>
      <c r="C8886" s="1">
        <v>38.239130434782609</v>
      </c>
      <c r="D8886" s="1">
        <v>49.706521739130437</v>
      </c>
      <c r="E8886">
        <v>1</v>
      </c>
      <c r="F8886" t="s">
        <v>36498</v>
      </c>
      <c r="G8886" t="s">
        <v>89</v>
      </c>
      <c r="H8886" t="s">
        <v>2973</v>
      </c>
      <c r="I8886" t="s">
        <v>35487</v>
      </c>
      <c r="J8886" t="s">
        <v>36499</v>
      </c>
      <c r="K8886">
        <v>100</v>
      </c>
      <c r="L8886" s="1">
        <v>94.739130434782609</v>
      </c>
    </row>
    <row r="8887" spans="1:12" hidden="1" x14ac:dyDescent="0.25">
      <c r="A8887" t="s">
        <v>36500</v>
      </c>
      <c r="B8887" t="s">
        <v>36501</v>
      </c>
      <c r="C8887" s="1">
        <v>51.489130434782609</v>
      </c>
      <c r="D8887" s="1">
        <v>74.804347826086953</v>
      </c>
      <c r="E8887">
        <v>1</v>
      </c>
      <c r="F8887" t="s">
        <v>36502</v>
      </c>
      <c r="G8887" t="s">
        <v>36230</v>
      </c>
      <c r="H8887" t="s">
        <v>21693</v>
      </c>
      <c r="I8887" t="s">
        <v>35487</v>
      </c>
      <c r="J8887" t="s">
        <v>36231</v>
      </c>
      <c r="K8887">
        <v>160</v>
      </c>
      <c r="L8887" s="1">
        <v>140.59782608695653</v>
      </c>
    </row>
    <row r="8888" spans="1:12" hidden="1" x14ac:dyDescent="0.25">
      <c r="A8888" t="s">
        <v>36503</v>
      </c>
      <c r="B8888" t="s">
        <v>36504</v>
      </c>
      <c r="C8888" s="1">
        <v>51.847826086956523</v>
      </c>
      <c r="D8888" s="1">
        <v>96.315217391304344</v>
      </c>
      <c r="E8888">
        <v>1</v>
      </c>
      <c r="F8888" t="s">
        <v>36505</v>
      </c>
      <c r="G8888" t="s">
        <v>35657</v>
      </c>
      <c r="H8888" t="s">
        <v>35486</v>
      </c>
      <c r="I8888" t="s">
        <v>35487</v>
      </c>
      <c r="J8888" t="s">
        <v>36506</v>
      </c>
      <c r="K8888">
        <v>120</v>
      </c>
      <c r="L8888" s="1">
        <v>112.91304347826087</v>
      </c>
    </row>
    <row r="8889" spans="1:12" hidden="1" x14ac:dyDescent="0.25">
      <c r="A8889" t="s">
        <v>36507</v>
      </c>
      <c r="B8889" t="s">
        <v>36508</v>
      </c>
      <c r="C8889" s="1">
        <v>63.510869565217391</v>
      </c>
      <c r="D8889" s="1">
        <v>75.978260869565219</v>
      </c>
      <c r="E8889">
        <v>1</v>
      </c>
      <c r="F8889" t="s">
        <v>36509</v>
      </c>
      <c r="G8889" t="s">
        <v>4383</v>
      </c>
      <c r="H8889" t="s">
        <v>35909</v>
      </c>
      <c r="I8889" t="s">
        <v>35487</v>
      </c>
      <c r="J8889" t="s">
        <v>36510</v>
      </c>
      <c r="K8889">
        <v>203</v>
      </c>
      <c r="L8889" s="1">
        <v>167.35869565217391</v>
      </c>
    </row>
    <row r="8890" spans="1:12" hidden="1" x14ac:dyDescent="0.25">
      <c r="A8890" t="s">
        <v>36511</v>
      </c>
      <c r="B8890" t="s">
        <v>36512</v>
      </c>
      <c r="C8890" s="1">
        <v>27.413043478260871</v>
      </c>
      <c r="D8890" s="1">
        <v>36.336956521739133</v>
      </c>
      <c r="E8890">
        <v>1</v>
      </c>
      <c r="F8890" t="s">
        <v>36513</v>
      </c>
      <c r="G8890" t="s">
        <v>12970</v>
      </c>
      <c r="H8890" t="s">
        <v>36514</v>
      </c>
      <c r="I8890" t="s">
        <v>35487</v>
      </c>
      <c r="J8890" t="s">
        <v>36515</v>
      </c>
      <c r="K8890">
        <v>120</v>
      </c>
      <c r="L8890" s="1">
        <v>75.260869565217391</v>
      </c>
    </row>
    <row r="8891" spans="1:12" hidden="1" x14ac:dyDescent="0.25">
      <c r="A8891" t="s">
        <v>36516</v>
      </c>
      <c r="B8891" t="s">
        <v>36517</v>
      </c>
      <c r="C8891" s="1">
        <v>86.978260869565219</v>
      </c>
      <c r="D8891" s="1">
        <v>123.51086956521739</v>
      </c>
      <c r="E8891">
        <v>1</v>
      </c>
      <c r="F8891" t="s">
        <v>36518</v>
      </c>
      <c r="G8891" t="s">
        <v>36519</v>
      </c>
      <c r="H8891" t="s">
        <v>24107</v>
      </c>
      <c r="I8891" t="s">
        <v>35487</v>
      </c>
      <c r="J8891" t="s">
        <v>36520</v>
      </c>
      <c r="K8891">
        <v>160</v>
      </c>
      <c r="L8891" s="1">
        <v>151.0108695652174</v>
      </c>
    </row>
    <row r="8892" spans="1:12" hidden="1" x14ac:dyDescent="0.25">
      <c r="A8892" t="s">
        <v>36521</v>
      </c>
      <c r="B8892" t="s">
        <v>36522</v>
      </c>
      <c r="C8892" s="1">
        <v>51.793478260869563</v>
      </c>
      <c r="D8892" s="1">
        <v>84.076086956521735</v>
      </c>
      <c r="E8892">
        <v>1</v>
      </c>
      <c r="F8892" t="s">
        <v>36523</v>
      </c>
      <c r="G8892" t="s">
        <v>36524</v>
      </c>
      <c r="H8892" t="s">
        <v>24107</v>
      </c>
      <c r="I8892" t="s">
        <v>35487</v>
      </c>
      <c r="J8892" t="s">
        <v>36525</v>
      </c>
      <c r="K8892">
        <v>100</v>
      </c>
      <c r="L8892" s="1">
        <v>95.858695652173907</v>
      </c>
    </row>
    <row r="8893" spans="1:12" hidden="1" x14ac:dyDescent="0.25">
      <c r="A8893" t="s">
        <v>36526</v>
      </c>
      <c r="B8893" t="s">
        <v>36527</v>
      </c>
      <c r="C8893" s="1">
        <v>101.78260869565217</v>
      </c>
      <c r="D8893" s="1">
        <v>139.56521739130434</v>
      </c>
      <c r="E8893">
        <v>1</v>
      </c>
      <c r="F8893" t="s">
        <v>36528</v>
      </c>
      <c r="G8893" t="s">
        <v>7248</v>
      </c>
      <c r="H8893" t="s">
        <v>10698</v>
      </c>
      <c r="I8893" t="s">
        <v>35487</v>
      </c>
      <c r="J8893" t="s">
        <v>35974</v>
      </c>
      <c r="K8893">
        <v>182</v>
      </c>
      <c r="L8893" s="1">
        <v>171</v>
      </c>
    </row>
    <row r="8894" spans="1:12" hidden="1" x14ac:dyDescent="0.25">
      <c r="A8894" t="s">
        <v>36529</v>
      </c>
      <c r="B8894" t="s">
        <v>36530</v>
      </c>
      <c r="C8894" s="1">
        <v>44.554347826086953</v>
      </c>
      <c r="D8894" s="1">
        <v>74.467391304347828</v>
      </c>
      <c r="E8894">
        <v>1</v>
      </c>
      <c r="F8894" t="s">
        <v>36531</v>
      </c>
      <c r="G8894" t="s">
        <v>36532</v>
      </c>
      <c r="H8894" t="s">
        <v>36120</v>
      </c>
      <c r="I8894" t="s">
        <v>35487</v>
      </c>
      <c r="J8894" t="s">
        <v>36533</v>
      </c>
      <c r="K8894">
        <v>120</v>
      </c>
      <c r="L8894" s="1">
        <v>114.97826086956522</v>
      </c>
    </row>
    <row r="8895" spans="1:12" hidden="1" x14ac:dyDescent="0.25">
      <c r="A8895" t="s">
        <v>36534</v>
      </c>
      <c r="B8895" t="s">
        <v>36535</v>
      </c>
      <c r="C8895" s="1">
        <v>144.17391304347825</v>
      </c>
      <c r="D8895" s="1">
        <v>189.88043478260869</v>
      </c>
      <c r="E8895">
        <v>1</v>
      </c>
      <c r="F8895" t="s">
        <v>36536</v>
      </c>
      <c r="G8895" t="s">
        <v>36348</v>
      </c>
      <c r="H8895" t="s">
        <v>36120</v>
      </c>
      <c r="I8895" t="s">
        <v>35487</v>
      </c>
      <c r="J8895" t="s">
        <v>36349</v>
      </c>
      <c r="K8895">
        <v>328</v>
      </c>
      <c r="L8895" s="1">
        <v>306.30434782608694</v>
      </c>
    </row>
    <row r="8896" spans="1:12" hidden="1" x14ac:dyDescent="0.25">
      <c r="A8896" t="s">
        <v>36537</v>
      </c>
      <c r="B8896" t="s">
        <v>36538</v>
      </c>
      <c r="C8896" s="1">
        <v>89.119565217391298</v>
      </c>
      <c r="D8896" s="1">
        <v>113.43478260869566</v>
      </c>
      <c r="E8896">
        <v>1</v>
      </c>
      <c r="F8896" t="s">
        <v>36539</v>
      </c>
      <c r="G8896" t="s">
        <v>10627</v>
      </c>
      <c r="H8896" t="s">
        <v>10698</v>
      </c>
      <c r="I8896" t="s">
        <v>35487</v>
      </c>
      <c r="J8896" t="s">
        <v>36540</v>
      </c>
      <c r="K8896">
        <v>192</v>
      </c>
      <c r="L8896" s="1">
        <v>182.83695652173913</v>
      </c>
    </row>
    <row r="8897" spans="1:12" hidden="1" x14ac:dyDescent="0.25">
      <c r="A8897" t="s">
        <v>36541</v>
      </c>
      <c r="B8897" t="s">
        <v>36542</v>
      </c>
      <c r="C8897" s="1">
        <v>19.760869565217391</v>
      </c>
      <c r="D8897" s="1">
        <v>31.239130434782609</v>
      </c>
      <c r="E8897">
        <v>1</v>
      </c>
      <c r="F8897" t="s">
        <v>36543</v>
      </c>
      <c r="G8897" t="s">
        <v>36544</v>
      </c>
      <c r="H8897" t="s">
        <v>729</v>
      </c>
      <c r="I8897" t="s">
        <v>35487</v>
      </c>
      <c r="J8897" t="s">
        <v>36545</v>
      </c>
      <c r="K8897">
        <v>48</v>
      </c>
      <c r="L8897" s="1">
        <v>43.586956521739133</v>
      </c>
    </row>
    <row r="8898" spans="1:12" hidden="1" x14ac:dyDescent="0.25">
      <c r="A8898" t="s">
        <v>36546</v>
      </c>
      <c r="B8898" t="s">
        <v>36547</v>
      </c>
      <c r="C8898" s="1">
        <v>12.826086956521738</v>
      </c>
      <c r="D8898" s="1">
        <v>18.010869565217391</v>
      </c>
      <c r="E8898">
        <v>1</v>
      </c>
      <c r="F8898" t="s">
        <v>36548</v>
      </c>
      <c r="G8898" t="s">
        <v>36549</v>
      </c>
      <c r="H8898" t="s">
        <v>729</v>
      </c>
      <c r="I8898" t="s">
        <v>35487</v>
      </c>
      <c r="J8898" t="s">
        <v>36550</v>
      </c>
      <c r="K8898">
        <v>29</v>
      </c>
      <c r="L8898" s="1">
        <v>18.489130434782609</v>
      </c>
    </row>
    <row r="8899" spans="1:12" hidden="1" x14ac:dyDescent="0.25">
      <c r="A8899" t="s">
        <v>36551</v>
      </c>
      <c r="B8899" t="s">
        <v>28919</v>
      </c>
      <c r="C8899" s="1">
        <v>30.369565217391305</v>
      </c>
      <c r="D8899" s="1">
        <v>38.543478260869563</v>
      </c>
      <c r="E8899">
        <v>1</v>
      </c>
      <c r="F8899" t="s">
        <v>36552</v>
      </c>
      <c r="G8899" t="s">
        <v>36553</v>
      </c>
      <c r="H8899" t="s">
        <v>35779</v>
      </c>
      <c r="I8899" t="s">
        <v>35487</v>
      </c>
      <c r="J8899" t="s">
        <v>36554</v>
      </c>
      <c r="K8899">
        <v>80</v>
      </c>
      <c r="L8899" s="1">
        <v>80.065217391304344</v>
      </c>
    </row>
    <row r="8900" spans="1:12" hidden="1" x14ac:dyDescent="0.25">
      <c r="A8900" t="s">
        <v>36555</v>
      </c>
      <c r="B8900" t="s">
        <v>36556</v>
      </c>
      <c r="C8900" s="1">
        <v>48.282608695652172</v>
      </c>
      <c r="D8900" s="1">
        <v>92.891304347826093</v>
      </c>
      <c r="E8900">
        <v>1</v>
      </c>
      <c r="F8900" t="s">
        <v>36557</v>
      </c>
      <c r="G8900" t="s">
        <v>36558</v>
      </c>
      <c r="H8900" t="s">
        <v>24107</v>
      </c>
      <c r="I8900" t="s">
        <v>35487</v>
      </c>
      <c r="J8900" t="s">
        <v>36559</v>
      </c>
      <c r="K8900">
        <v>120</v>
      </c>
      <c r="L8900" s="1">
        <v>112.32608695652173</v>
      </c>
    </row>
    <row r="8901" spans="1:12" hidden="1" x14ac:dyDescent="0.25">
      <c r="A8901" t="s">
        <v>36560</v>
      </c>
      <c r="B8901" t="s">
        <v>36561</v>
      </c>
      <c r="C8901" s="1">
        <v>123.44565217391305</v>
      </c>
      <c r="D8901" s="1">
        <v>184.94565217391303</v>
      </c>
      <c r="E8901">
        <v>1</v>
      </c>
      <c r="F8901" t="s">
        <v>36562</v>
      </c>
      <c r="G8901" t="s">
        <v>6653</v>
      </c>
      <c r="H8901" t="s">
        <v>3511</v>
      </c>
      <c r="I8901" t="s">
        <v>35487</v>
      </c>
      <c r="J8901" t="s">
        <v>36563</v>
      </c>
      <c r="K8901">
        <v>320</v>
      </c>
      <c r="L8901" s="1">
        <v>274</v>
      </c>
    </row>
    <row r="8902" spans="1:12" hidden="1" x14ac:dyDescent="0.25">
      <c r="A8902" t="s">
        <v>36564</v>
      </c>
      <c r="B8902" t="s">
        <v>36565</v>
      </c>
      <c r="C8902" s="1">
        <v>84.25</v>
      </c>
      <c r="D8902" s="1">
        <v>140</v>
      </c>
      <c r="E8902">
        <v>1</v>
      </c>
      <c r="F8902" t="s">
        <v>36566</v>
      </c>
      <c r="G8902" t="s">
        <v>36567</v>
      </c>
      <c r="H8902" t="s">
        <v>25613</v>
      </c>
      <c r="I8902" t="s">
        <v>35487</v>
      </c>
      <c r="J8902" t="s">
        <v>36568</v>
      </c>
      <c r="K8902">
        <v>174</v>
      </c>
      <c r="L8902" s="1">
        <v>176.47826086956522</v>
      </c>
    </row>
    <row r="8903" spans="1:12" hidden="1" x14ac:dyDescent="0.25">
      <c r="A8903" t="s">
        <v>36569</v>
      </c>
      <c r="B8903" t="s">
        <v>36570</v>
      </c>
      <c r="C8903" s="1">
        <v>62.119565217391305</v>
      </c>
      <c r="D8903" s="1">
        <v>100.68478260869566</v>
      </c>
      <c r="E8903">
        <v>1</v>
      </c>
      <c r="F8903" t="s">
        <v>36571</v>
      </c>
      <c r="G8903" t="s">
        <v>36572</v>
      </c>
      <c r="H8903" t="s">
        <v>286</v>
      </c>
      <c r="I8903" t="s">
        <v>35487</v>
      </c>
      <c r="J8903" t="s">
        <v>36573</v>
      </c>
      <c r="K8903">
        <v>122</v>
      </c>
      <c r="L8903" s="1">
        <v>120.57608695652173</v>
      </c>
    </row>
    <row r="8904" spans="1:12" hidden="1" x14ac:dyDescent="0.25">
      <c r="A8904" t="s">
        <v>36574</v>
      </c>
      <c r="B8904" t="s">
        <v>36575</v>
      </c>
      <c r="E8904">
        <v>0</v>
      </c>
      <c r="F8904" t="s">
        <v>36576</v>
      </c>
      <c r="G8904" t="s">
        <v>35925</v>
      </c>
      <c r="H8904" t="s">
        <v>35576</v>
      </c>
      <c r="I8904" t="s">
        <v>35487</v>
      </c>
      <c r="J8904" t="s">
        <v>35926</v>
      </c>
      <c r="K8904">
        <v>200</v>
      </c>
      <c r="L8904" s="1">
        <v>180.11956521739131</v>
      </c>
    </row>
    <row r="8905" spans="1:12" hidden="1" x14ac:dyDescent="0.25">
      <c r="A8905" t="s">
        <v>36577</v>
      </c>
      <c r="B8905" t="s">
        <v>36578</v>
      </c>
      <c r="E8905">
        <v>0</v>
      </c>
      <c r="F8905" t="s">
        <v>36579</v>
      </c>
      <c r="G8905" t="s">
        <v>36580</v>
      </c>
      <c r="H8905" t="s">
        <v>35576</v>
      </c>
      <c r="I8905" t="s">
        <v>35487</v>
      </c>
      <c r="J8905" t="s">
        <v>36581</v>
      </c>
      <c r="K8905">
        <v>360</v>
      </c>
      <c r="L8905" s="1">
        <v>352.18478260869563</v>
      </c>
    </row>
    <row r="8906" spans="1:12" hidden="1" x14ac:dyDescent="0.25">
      <c r="A8906" t="s">
        <v>36582</v>
      </c>
      <c r="B8906" t="s">
        <v>36583</v>
      </c>
      <c r="C8906" s="1">
        <v>79.097826086956516</v>
      </c>
      <c r="D8906" s="1">
        <v>136.83695652173913</v>
      </c>
      <c r="E8906">
        <v>1</v>
      </c>
      <c r="F8906" t="s">
        <v>36584</v>
      </c>
      <c r="G8906" t="s">
        <v>36585</v>
      </c>
      <c r="H8906" t="s">
        <v>35582</v>
      </c>
      <c r="I8906" t="s">
        <v>35487</v>
      </c>
      <c r="J8906" t="s">
        <v>36586</v>
      </c>
      <c r="K8906">
        <v>182</v>
      </c>
      <c r="L8906" s="1">
        <v>177.72826086956522</v>
      </c>
    </row>
    <row r="8907" spans="1:12" hidden="1" x14ac:dyDescent="0.25">
      <c r="A8907" t="s">
        <v>36587</v>
      </c>
      <c r="B8907" t="s">
        <v>36588</v>
      </c>
      <c r="C8907" s="1">
        <v>41.793478260869563</v>
      </c>
      <c r="D8907" s="1">
        <v>50.380434782608695</v>
      </c>
      <c r="E8907">
        <v>1</v>
      </c>
      <c r="F8907" t="s">
        <v>36589</v>
      </c>
      <c r="G8907" t="s">
        <v>28531</v>
      </c>
      <c r="H8907" t="s">
        <v>35601</v>
      </c>
      <c r="I8907" t="s">
        <v>35487</v>
      </c>
      <c r="J8907" t="s">
        <v>36590</v>
      </c>
      <c r="K8907">
        <v>80</v>
      </c>
      <c r="L8907" s="1">
        <v>71.630434782608702</v>
      </c>
    </row>
    <row r="8908" spans="1:12" hidden="1" x14ac:dyDescent="0.25">
      <c r="A8908" t="s">
        <v>36591</v>
      </c>
      <c r="B8908" t="s">
        <v>36592</v>
      </c>
      <c r="C8908" s="1">
        <v>49.978260869565219</v>
      </c>
      <c r="D8908" s="1">
        <v>71.695652173913047</v>
      </c>
      <c r="E8908">
        <v>1</v>
      </c>
      <c r="F8908" t="s">
        <v>36593</v>
      </c>
      <c r="G8908" t="s">
        <v>36594</v>
      </c>
      <c r="H8908" t="s">
        <v>35486</v>
      </c>
      <c r="I8908" t="s">
        <v>35487</v>
      </c>
      <c r="J8908" t="s">
        <v>36595</v>
      </c>
      <c r="K8908">
        <v>120</v>
      </c>
      <c r="L8908" s="1">
        <v>98.086956521739125</v>
      </c>
    </row>
    <row r="8909" spans="1:12" hidden="1" x14ac:dyDescent="0.25">
      <c r="A8909" t="s">
        <v>36596</v>
      </c>
      <c r="B8909" t="s">
        <v>36597</v>
      </c>
      <c r="C8909" s="1">
        <v>46.369565217391305</v>
      </c>
      <c r="D8909" s="1">
        <v>86.684782608695656</v>
      </c>
      <c r="E8909">
        <v>1</v>
      </c>
      <c r="F8909" t="s">
        <v>36598</v>
      </c>
      <c r="G8909" t="s">
        <v>36599</v>
      </c>
      <c r="H8909" t="s">
        <v>90</v>
      </c>
      <c r="I8909" t="s">
        <v>35487</v>
      </c>
      <c r="J8909" t="s">
        <v>36600</v>
      </c>
      <c r="K8909">
        <v>120</v>
      </c>
      <c r="L8909" s="1">
        <v>106.07608695652173</v>
      </c>
    </row>
    <row r="8910" spans="1:12" hidden="1" x14ac:dyDescent="0.25">
      <c r="A8910" t="s">
        <v>36601</v>
      </c>
      <c r="B8910" t="s">
        <v>36602</v>
      </c>
      <c r="C8910" s="1">
        <v>76.206521739130437</v>
      </c>
      <c r="D8910" s="1">
        <v>108.01086956521739</v>
      </c>
      <c r="E8910">
        <v>1</v>
      </c>
      <c r="F8910" t="s">
        <v>36603</v>
      </c>
      <c r="G8910" t="s">
        <v>12843</v>
      </c>
      <c r="H8910" t="s">
        <v>25885</v>
      </c>
      <c r="I8910" t="s">
        <v>35487</v>
      </c>
      <c r="J8910" t="s">
        <v>35933</v>
      </c>
      <c r="K8910">
        <v>160</v>
      </c>
      <c r="L8910" s="1">
        <v>150.61956521739131</v>
      </c>
    </row>
    <row r="8911" spans="1:12" hidden="1" x14ac:dyDescent="0.25">
      <c r="A8911" t="s">
        <v>36604</v>
      </c>
      <c r="B8911" t="s">
        <v>36605</v>
      </c>
      <c r="C8911" s="1">
        <v>80.369565217391298</v>
      </c>
      <c r="D8911" s="1">
        <v>127.42391304347827</v>
      </c>
      <c r="E8911">
        <v>1</v>
      </c>
      <c r="F8911" t="s">
        <v>36606</v>
      </c>
      <c r="G8911" t="s">
        <v>24073</v>
      </c>
      <c r="H8911" t="s">
        <v>35486</v>
      </c>
      <c r="I8911" t="s">
        <v>35487</v>
      </c>
      <c r="J8911" t="s">
        <v>35983</v>
      </c>
      <c r="K8911">
        <v>225</v>
      </c>
      <c r="L8911" s="1">
        <v>194.67391304347825</v>
      </c>
    </row>
    <row r="8912" spans="1:12" hidden="1" x14ac:dyDescent="0.25">
      <c r="A8912" t="s">
        <v>36607</v>
      </c>
      <c r="B8912" t="s">
        <v>36608</v>
      </c>
      <c r="C8912" s="1">
        <v>75.336956521739125</v>
      </c>
      <c r="D8912" s="1">
        <v>152.41304347826087</v>
      </c>
      <c r="E8912">
        <v>1</v>
      </c>
      <c r="F8912" t="s">
        <v>36609</v>
      </c>
      <c r="G8912" t="s">
        <v>11348</v>
      </c>
      <c r="H8912" t="s">
        <v>35756</v>
      </c>
      <c r="I8912" t="s">
        <v>35487</v>
      </c>
      <c r="J8912" t="s">
        <v>36610</v>
      </c>
      <c r="K8912">
        <v>250</v>
      </c>
      <c r="L8912" s="1">
        <v>190.65217391304347</v>
      </c>
    </row>
    <row r="8913" spans="1:12" hidden="1" x14ac:dyDescent="0.25">
      <c r="A8913" t="s">
        <v>36611</v>
      </c>
      <c r="B8913" t="s">
        <v>36612</v>
      </c>
      <c r="C8913" s="1">
        <v>146.63043478260869</v>
      </c>
      <c r="D8913" s="1">
        <v>235.25</v>
      </c>
      <c r="E8913">
        <v>1</v>
      </c>
      <c r="F8913" t="s">
        <v>36613</v>
      </c>
      <c r="G8913" t="s">
        <v>25884</v>
      </c>
      <c r="H8913" t="s">
        <v>35576</v>
      </c>
      <c r="I8913" t="s">
        <v>35487</v>
      </c>
      <c r="J8913" t="s">
        <v>36614</v>
      </c>
      <c r="K8913">
        <v>320</v>
      </c>
      <c r="L8913" s="1">
        <v>314.51086956521738</v>
      </c>
    </row>
    <row r="8914" spans="1:12" hidden="1" x14ac:dyDescent="0.25">
      <c r="A8914" t="s">
        <v>36615</v>
      </c>
      <c r="B8914" t="s">
        <v>36616</v>
      </c>
      <c r="C8914" s="1">
        <v>77.076086956521735</v>
      </c>
      <c r="D8914" s="1">
        <v>99.217391304347828</v>
      </c>
      <c r="E8914">
        <v>1</v>
      </c>
      <c r="F8914" t="s">
        <v>36617</v>
      </c>
      <c r="G8914" t="s">
        <v>36618</v>
      </c>
      <c r="H8914" t="s">
        <v>237</v>
      </c>
      <c r="I8914" t="s">
        <v>35487</v>
      </c>
      <c r="J8914" t="s">
        <v>36619</v>
      </c>
      <c r="K8914">
        <v>160</v>
      </c>
      <c r="L8914" s="1">
        <v>151.85869565217391</v>
      </c>
    </row>
    <row r="8915" spans="1:12" hidden="1" x14ac:dyDescent="0.25">
      <c r="A8915" t="s">
        <v>36620</v>
      </c>
      <c r="B8915" t="s">
        <v>36621</v>
      </c>
      <c r="C8915" s="1">
        <v>67.978260869565219</v>
      </c>
      <c r="D8915" s="1">
        <v>84.869565217391298</v>
      </c>
      <c r="E8915">
        <v>1</v>
      </c>
      <c r="F8915" t="s">
        <v>36622</v>
      </c>
      <c r="G8915" t="s">
        <v>36623</v>
      </c>
      <c r="H8915" t="s">
        <v>20975</v>
      </c>
      <c r="I8915" t="s">
        <v>35487</v>
      </c>
      <c r="J8915" t="s">
        <v>36624</v>
      </c>
      <c r="K8915">
        <v>160</v>
      </c>
      <c r="L8915" s="1">
        <v>146.06521739130434</v>
      </c>
    </row>
    <row r="8916" spans="1:12" hidden="1" x14ac:dyDescent="0.25">
      <c r="A8916" t="s">
        <v>36625</v>
      </c>
      <c r="B8916" t="s">
        <v>36626</v>
      </c>
      <c r="C8916" s="1">
        <v>29.097826086956523</v>
      </c>
      <c r="D8916" s="1">
        <v>37.891304347826086</v>
      </c>
      <c r="E8916">
        <v>1</v>
      </c>
      <c r="F8916" t="s">
        <v>36627</v>
      </c>
      <c r="G8916" t="s">
        <v>36628</v>
      </c>
      <c r="H8916" t="s">
        <v>10423</v>
      </c>
      <c r="I8916" t="s">
        <v>35487</v>
      </c>
      <c r="J8916" t="s">
        <v>36629</v>
      </c>
      <c r="K8916">
        <v>82</v>
      </c>
      <c r="L8916" s="1">
        <v>75.891304347826093</v>
      </c>
    </row>
    <row r="8917" spans="1:12" hidden="1" x14ac:dyDescent="0.25">
      <c r="A8917" t="s">
        <v>36630</v>
      </c>
      <c r="B8917" t="s">
        <v>36631</v>
      </c>
      <c r="C8917" s="1">
        <v>127.22826086956522</v>
      </c>
      <c r="D8917" s="1">
        <v>213.16304347826087</v>
      </c>
      <c r="E8917">
        <v>1</v>
      </c>
      <c r="F8917" t="s">
        <v>36632</v>
      </c>
      <c r="G8917" t="s">
        <v>6509</v>
      </c>
      <c r="H8917" t="s">
        <v>23</v>
      </c>
      <c r="I8917" t="s">
        <v>35487</v>
      </c>
      <c r="J8917" t="s">
        <v>36633</v>
      </c>
      <c r="K8917">
        <v>272</v>
      </c>
      <c r="L8917" s="1">
        <v>263.94565217391306</v>
      </c>
    </row>
    <row r="8918" spans="1:12" hidden="1" x14ac:dyDescent="0.25">
      <c r="A8918" t="s">
        <v>36634</v>
      </c>
      <c r="B8918" t="s">
        <v>36635</v>
      </c>
      <c r="C8918" s="1">
        <v>58.260869565217391</v>
      </c>
      <c r="D8918" s="1">
        <v>102.14130434782609</v>
      </c>
      <c r="E8918">
        <v>1</v>
      </c>
      <c r="F8918" t="s">
        <v>36636</v>
      </c>
      <c r="G8918" t="s">
        <v>2819</v>
      </c>
      <c r="H8918" t="s">
        <v>8394</v>
      </c>
      <c r="I8918" t="s">
        <v>35487</v>
      </c>
      <c r="J8918" t="s">
        <v>35549</v>
      </c>
      <c r="K8918">
        <v>200</v>
      </c>
      <c r="L8918" s="1">
        <v>135.95652173913044</v>
      </c>
    </row>
    <row r="8919" spans="1:12" hidden="1" x14ac:dyDescent="0.25">
      <c r="A8919" t="s">
        <v>36637</v>
      </c>
      <c r="B8919" t="s">
        <v>36638</v>
      </c>
      <c r="C8919" s="1">
        <v>82.217391304347828</v>
      </c>
      <c r="D8919" s="1">
        <v>139.33695652173913</v>
      </c>
      <c r="E8919">
        <v>1</v>
      </c>
      <c r="F8919" t="s">
        <v>36639</v>
      </c>
      <c r="G8919" t="s">
        <v>36640</v>
      </c>
      <c r="H8919" t="s">
        <v>35601</v>
      </c>
      <c r="I8919" t="s">
        <v>35487</v>
      </c>
      <c r="J8919" t="s">
        <v>36641</v>
      </c>
      <c r="K8919">
        <v>160</v>
      </c>
      <c r="L8919" s="1">
        <v>140.22826086956522</v>
      </c>
    </row>
    <row r="8920" spans="1:12" hidden="1" x14ac:dyDescent="0.25">
      <c r="A8920" t="s">
        <v>36642</v>
      </c>
      <c r="B8920" t="s">
        <v>36643</v>
      </c>
      <c r="C8920" s="1">
        <v>48.945652173913047</v>
      </c>
      <c r="D8920" s="1">
        <v>73.141304347826093</v>
      </c>
      <c r="E8920">
        <v>1</v>
      </c>
      <c r="F8920" t="s">
        <v>36644</v>
      </c>
      <c r="G8920" t="s">
        <v>36645</v>
      </c>
      <c r="H8920" t="s">
        <v>35576</v>
      </c>
      <c r="I8920" t="s">
        <v>35487</v>
      </c>
      <c r="J8920" t="s">
        <v>36646</v>
      </c>
      <c r="K8920">
        <v>120</v>
      </c>
      <c r="L8920" s="1">
        <v>117.30434782608695</v>
      </c>
    </row>
    <row r="8921" spans="1:12" hidden="1" x14ac:dyDescent="0.25">
      <c r="A8921" t="s">
        <v>36647</v>
      </c>
      <c r="B8921" t="s">
        <v>36648</v>
      </c>
      <c r="C8921" s="1">
        <v>26.706521739130434</v>
      </c>
      <c r="D8921" s="1">
        <v>39.891304347826086</v>
      </c>
      <c r="E8921">
        <v>1</v>
      </c>
      <c r="F8921" t="s">
        <v>36649</v>
      </c>
      <c r="G8921" t="s">
        <v>36650</v>
      </c>
      <c r="H8921" t="s">
        <v>35601</v>
      </c>
      <c r="I8921" t="s">
        <v>35487</v>
      </c>
      <c r="J8921" t="s">
        <v>36651</v>
      </c>
      <c r="K8921">
        <v>80</v>
      </c>
      <c r="L8921" s="1">
        <v>70.586956521739125</v>
      </c>
    </row>
    <row r="8922" spans="1:12" hidden="1" x14ac:dyDescent="0.25">
      <c r="A8922" t="s">
        <v>36652</v>
      </c>
      <c r="B8922" t="s">
        <v>36653</v>
      </c>
      <c r="C8922" s="1">
        <v>97.228260869565219</v>
      </c>
      <c r="D8922" s="1">
        <v>120.58695652173913</v>
      </c>
      <c r="E8922">
        <v>1</v>
      </c>
      <c r="F8922" t="s">
        <v>36654</v>
      </c>
      <c r="G8922" t="s">
        <v>36302</v>
      </c>
      <c r="H8922" t="s">
        <v>35576</v>
      </c>
      <c r="I8922" t="s">
        <v>35487</v>
      </c>
      <c r="J8922" t="s">
        <v>36655</v>
      </c>
      <c r="K8922">
        <v>226</v>
      </c>
      <c r="L8922" s="1">
        <v>219.92391304347825</v>
      </c>
    </row>
    <row r="8923" spans="1:12" hidden="1" x14ac:dyDescent="0.25">
      <c r="A8923" t="s">
        <v>36656</v>
      </c>
      <c r="B8923" t="s">
        <v>36657</v>
      </c>
      <c r="C8923" s="1">
        <v>72.369565217391298</v>
      </c>
      <c r="D8923" s="1">
        <v>118.29347826086956</v>
      </c>
      <c r="E8923">
        <v>1</v>
      </c>
      <c r="F8923" t="s">
        <v>36658</v>
      </c>
      <c r="G8923" t="s">
        <v>28531</v>
      </c>
      <c r="H8923" t="s">
        <v>35601</v>
      </c>
      <c r="I8923" t="s">
        <v>35487</v>
      </c>
      <c r="J8923" t="s">
        <v>36659</v>
      </c>
      <c r="K8923">
        <v>160</v>
      </c>
      <c r="L8923" s="1">
        <v>153.0108695652174</v>
      </c>
    </row>
    <row r="8924" spans="1:12" hidden="1" x14ac:dyDescent="0.25">
      <c r="A8924" t="s">
        <v>36660</v>
      </c>
      <c r="B8924" t="s">
        <v>36661</v>
      </c>
      <c r="C8924" s="1">
        <v>112.42391304347827</v>
      </c>
      <c r="D8924" s="1">
        <v>139.4891304347826</v>
      </c>
      <c r="E8924">
        <v>1</v>
      </c>
      <c r="F8924" t="s">
        <v>36662</v>
      </c>
      <c r="G8924" t="s">
        <v>36663</v>
      </c>
      <c r="H8924" t="s">
        <v>12849</v>
      </c>
      <c r="I8924" t="s">
        <v>35487</v>
      </c>
      <c r="J8924" t="s">
        <v>36664</v>
      </c>
      <c r="K8924">
        <v>287</v>
      </c>
      <c r="L8924" s="1">
        <v>255.82608695652175</v>
      </c>
    </row>
    <row r="8925" spans="1:12" hidden="1" x14ac:dyDescent="0.25">
      <c r="A8925" t="s">
        <v>36665</v>
      </c>
      <c r="B8925" t="s">
        <v>36666</v>
      </c>
      <c r="E8925">
        <v>0</v>
      </c>
      <c r="F8925" t="s">
        <v>36667</v>
      </c>
      <c r="G8925" t="s">
        <v>16023</v>
      </c>
      <c r="H8925" t="s">
        <v>729</v>
      </c>
      <c r="I8925" t="s">
        <v>35487</v>
      </c>
      <c r="J8925" t="s">
        <v>35662</v>
      </c>
      <c r="K8925">
        <v>120</v>
      </c>
      <c r="L8925" s="1">
        <v>106.43478260869566</v>
      </c>
    </row>
    <row r="8926" spans="1:12" hidden="1" x14ac:dyDescent="0.25">
      <c r="A8926" t="s">
        <v>36668</v>
      </c>
      <c r="B8926" t="s">
        <v>36669</v>
      </c>
      <c r="C8926" s="1">
        <v>87.054347826086953</v>
      </c>
      <c r="D8926" s="1">
        <v>139.55434782608697</v>
      </c>
      <c r="E8926">
        <v>1</v>
      </c>
      <c r="F8926" t="s">
        <v>36670</v>
      </c>
      <c r="G8926" t="s">
        <v>36671</v>
      </c>
      <c r="H8926" t="s">
        <v>36120</v>
      </c>
      <c r="I8926" t="s">
        <v>35487</v>
      </c>
      <c r="J8926" t="s">
        <v>36672</v>
      </c>
      <c r="K8926">
        <v>200</v>
      </c>
      <c r="L8926" s="1">
        <v>167.4891304347826</v>
      </c>
    </row>
    <row r="8927" spans="1:12" hidden="1" x14ac:dyDescent="0.25">
      <c r="A8927" t="s">
        <v>36673</v>
      </c>
      <c r="B8927" t="s">
        <v>36674</v>
      </c>
      <c r="C8927" s="1">
        <v>53.043478260869563</v>
      </c>
      <c r="D8927" s="1">
        <v>96.054347826086953</v>
      </c>
      <c r="E8927">
        <v>1</v>
      </c>
      <c r="F8927" t="s">
        <v>36675</v>
      </c>
      <c r="G8927" t="s">
        <v>35648</v>
      </c>
      <c r="H8927" t="s">
        <v>35486</v>
      </c>
      <c r="I8927" t="s">
        <v>35487</v>
      </c>
      <c r="J8927" t="s">
        <v>35649</v>
      </c>
      <c r="K8927">
        <v>120</v>
      </c>
      <c r="L8927" s="1">
        <v>109.6304347826087</v>
      </c>
    </row>
    <row r="8928" spans="1:12" hidden="1" x14ac:dyDescent="0.25">
      <c r="A8928" t="s">
        <v>36676</v>
      </c>
      <c r="B8928" t="s">
        <v>36677</v>
      </c>
      <c r="C8928" s="1">
        <v>24.717391304347824</v>
      </c>
      <c r="D8928" s="1">
        <v>33.402173913043477</v>
      </c>
      <c r="E8928">
        <v>1</v>
      </c>
      <c r="F8928" t="s">
        <v>36678</v>
      </c>
      <c r="G8928" t="s">
        <v>36663</v>
      </c>
      <c r="H8928" t="s">
        <v>12849</v>
      </c>
      <c r="I8928" t="s">
        <v>35487</v>
      </c>
      <c r="J8928" t="s">
        <v>36664</v>
      </c>
      <c r="K8928">
        <v>95</v>
      </c>
      <c r="L8928" s="1">
        <v>34.695652173913047</v>
      </c>
    </row>
    <row r="8929" spans="1:12" hidden="1" x14ac:dyDescent="0.25">
      <c r="A8929" t="s">
        <v>36679</v>
      </c>
      <c r="B8929" t="s">
        <v>36680</v>
      </c>
      <c r="C8929" s="1">
        <v>206.29347826086956</v>
      </c>
      <c r="D8929" s="1">
        <v>310.32608695652175</v>
      </c>
      <c r="E8929">
        <v>1</v>
      </c>
      <c r="F8929" t="s">
        <v>36681</v>
      </c>
      <c r="G8929" t="s">
        <v>35510</v>
      </c>
      <c r="H8929" t="s">
        <v>35511</v>
      </c>
      <c r="I8929" t="s">
        <v>35487</v>
      </c>
      <c r="J8929" t="s">
        <v>36682</v>
      </c>
      <c r="K8929">
        <v>515</v>
      </c>
      <c r="L8929" s="1">
        <v>397.01086956521738</v>
      </c>
    </row>
    <row r="8930" spans="1:12" hidden="1" x14ac:dyDescent="0.25">
      <c r="A8930" t="s">
        <v>36683</v>
      </c>
      <c r="B8930" t="s">
        <v>36684</v>
      </c>
      <c r="C8930" s="1">
        <v>104.5</v>
      </c>
      <c r="D8930" s="1">
        <v>181.75</v>
      </c>
      <c r="E8930">
        <v>1</v>
      </c>
      <c r="F8930" t="s">
        <v>36685</v>
      </c>
      <c r="G8930" t="s">
        <v>25884</v>
      </c>
      <c r="H8930" t="s">
        <v>35576</v>
      </c>
      <c r="I8930" t="s">
        <v>35487</v>
      </c>
      <c r="J8930" t="s">
        <v>35775</v>
      </c>
      <c r="K8930">
        <v>278</v>
      </c>
      <c r="L8930" s="1">
        <v>253.81521739130434</v>
      </c>
    </row>
    <row r="8931" spans="1:12" hidden="1" x14ac:dyDescent="0.25">
      <c r="A8931" t="s">
        <v>36686</v>
      </c>
      <c r="B8931" t="s">
        <v>36687</v>
      </c>
      <c r="C8931" s="1">
        <v>45.695652173913047</v>
      </c>
      <c r="D8931" s="1">
        <v>60.130434782608695</v>
      </c>
      <c r="E8931">
        <v>1</v>
      </c>
      <c r="F8931" t="s">
        <v>36688</v>
      </c>
      <c r="G8931" t="s">
        <v>36225</v>
      </c>
      <c r="H8931" t="s">
        <v>35486</v>
      </c>
      <c r="I8931" t="s">
        <v>35487</v>
      </c>
      <c r="J8931" t="s">
        <v>36226</v>
      </c>
      <c r="K8931">
        <v>120</v>
      </c>
      <c r="L8931" s="1">
        <v>82.065217391304344</v>
      </c>
    </row>
    <row r="8932" spans="1:12" hidden="1" x14ac:dyDescent="0.25">
      <c r="A8932" t="s">
        <v>36689</v>
      </c>
      <c r="B8932" t="s">
        <v>36690</v>
      </c>
      <c r="C8932" s="1">
        <v>103.02173913043478</v>
      </c>
      <c r="D8932" s="1">
        <v>169.66304347826087</v>
      </c>
      <c r="E8932">
        <v>1</v>
      </c>
      <c r="F8932" t="s">
        <v>36691</v>
      </c>
      <c r="G8932" t="s">
        <v>35575</v>
      </c>
      <c r="H8932" t="s">
        <v>35576</v>
      </c>
      <c r="I8932" t="s">
        <v>35487</v>
      </c>
      <c r="J8932" t="s">
        <v>35577</v>
      </c>
      <c r="K8932">
        <v>200</v>
      </c>
      <c r="L8932" s="1">
        <v>195.5</v>
      </c>
    </row>
    <row r="8933" spans="1:12" hidden="1" x14ac:dyDescent="0.25">
      <c r="A8933" t="s">
        <v>36692</v>
      </c>
      <c r="B8933" t="s">
        <v>36693</v>
      </c>
      <c r="C8933" s="1">
        <v>55.086956521739133</v>
      </c>
      <c r="D8933" s="1">
        <v>83.804347826086953</v>
      </c>
      <c r="E8933">
        <v>1</v>
      </c>
      <c r="F8933" t="s">
        <v>36694</v>
      </c>
      <c r="G8933" t="s">
        <v>16277</v>
      </c>
      <c r="H8933" t="s">
        <v>15732</v>
      </c>
      <c r="I8933" t="s">
        <v>35487</v>
      </c>
      <c r="J8933" t="s">
        <v>36695</v>
      </c>
      <c r="K8933">
        <v>140</v>
      </c>
      <c r="L8933" s="1">
        <v>133.75</v>
      </c>
    </row>
    <row r="8934" spans="1:12" hidden="1" x14ac:dyDescent="0.25">
      <c r="A8934" t="s">
        <v>36696</v>
      </c>
      <c r="B8934" t="s">
        <v>36697</v>
      </c>
      <c r="C8934" s="1">
        <v>118.08695652173913</v>
      </c>
      <c r="D8934" s="1">
        <v>165.19565217391303</v>
      </c>
      <c r="E8934">
        <v>1</v>
      </c>
      <c r="F8934" t="s">
        <v>36698</v>
      </c>
      <c r="G8934" t="s">
        <v>25165</v>
      </c>
      <c r="H8934" t="s">
        <v>35909</v>
      </c>
      <c r="I8934" t="s">
        <v>35487</v>
      </c>
      <c r="J8934" t="s">
        <v>36699</v>
      </c>
      <c r="K8934">
        <v>280</v>
      </c>
      <c r="L8934" s="1">
        <v>261.54347826086956</v>
      </c>
    </row>
    <row r="8935" spans="1:12" hidden="1" x14ac:dyDescent="0.25">
      <c r="A8935" t="s">
        <v>36700</v>
      </c>
      <c r="B8935" t="s">
        <v>36701</v>
      </c>
      <c r="C8935" s="1">
        <v>85.304347826086953</v>
      </c>
      <c r="D8935" s="1">
        <v>144.57608695652175</v>
      </c>
      <c r="E8935">
        <v>1</v>
      </c>
      <c r="F8935" t="s">
        <v>36702</v>
      </c>
      <c r="G8935" t="s">
        <v>35675</v>
      </c>
      <c r="H8935" t="s">
        <v>35676</v>
      </c>
      <c r="I8935" t="s">
        <v>35487</v>
      </c>
      <c r="J8935" t="s">
        <v>35677</v>
      </c>
      <c r="K8935">
        <v>180</v>
      </c>
      <c r="L8935" s="1">
        <v>163.71739130434781</v>
      </c>
    </row>
    <row r="8936" spans="1:12" hidden="1" x14ac:dyDescent="0.25">
      <c r="A8936" t="s">
        <v>36703</v>
      </c>
      <c r="B8936" t="s">
        <v>36704</v>
      </c>
      <c r="C8936" s="1">
        <v>131.30434782608697</v>
      </c>
      <c r="D8936" s="1">
        <v>176.5</v>
      </c>
      <c r="E8936">
        <v>1</v>
      </c>
      <c r="F8936" t="s">
        <v>36705</v>
      </c>
      <c r="G8936" t="s">
        <v>35732</v>
      </c>
      <c r="H8936" t="s">
        <v>10192</v>
      </c>
      <c r="I8936" t="s">
        <v>35487</v>
      </c>
      <c r="J8936" t="s">
        <v>36409</v>
      </c>
      <c r="K8936">
        <v>300</v>
      </c>
      <c r="L8936" s="1">
        <v>288.06521739130437</v>
      </c>
    </row>
    <row r="8937" spans="1:12" hidden="1" x14ac:dyDescent="0.25">
      <c r="A8937" t="s">
        <v>36706</v>
      </c>
      <c r="B8937" t="s">
        <v>36707</v>
      </c>
      <c r="C8937" s="1">
        <v>22.630434782608695</v>
      </c>
      <c r="D8937" s="1">
        <v>30.271739130434781</v>
      </c>
      <c r="E8937">
        <v>1</v>
      </c>
      <c r="F8937" t="s">
        <v>36708</v>
      </c>
      <c r="G8937" t="s">
        <v>36650</v>
      </c>
      <c r="H8937" t="s">
        <v>35601</v>
      </c>
      <c r="I8937" t="s">
        <v>35487</v>
      </c>
      <c r="J8937" t="s">
        <v>36651</v>
      </c>
      <c r="K8937">
        <v>82</v>
      </c>
      <c r="L8937" s="1">
        <v>73.043478260869563</v>
      </c>
    </row>
    <row r="8938" spans="1:12" hidden="1" x14ac:dyDescent="0.25">
      <c r="A8938" t="s">
        <v>36709</v>
      </c>
      <c r="B8938" t="s">
        <v>36710</v>
      </c>
      <c r="C8938" s="1">
        <v>43.206521739130437</v>
      </c>
      <c r="D8938" s="1">
        <v>85.945652173913047</v>
      </c>
      <c r="E8938">
        <v>1</v>
      </c>
      <c r="F8938" t="s">
        <v>36711</v>
      </c>
      <c r="G8938" t="s">
        <v>36712</v>
      </c>
      <c r="H8938" t="s">
        <v>36120</v>
      </c>
      <c r="I8938" t="s">
        <v>35487</v>
      </c>
      <c r="J8938" t="s">
        <v>36713</v>
      </c>
      <c r="K8938">
        <v>122</v>
      </c>
      <c r="L8938" s="1">
        <v>116</v>
      </c>
    </row>
    <row r="8939" spans="1:12" hidden="1" x14ac:dyDescent="0.25">
      <c r="A8939" t="s">
        <v>36714</v>
      </c>
      <c r="B8939" t="s">
        <v>36715</v>
      </c>
      <c r="C8939" s="1">
        <v>100.95652173913044</v>
      </c>
      <c r="D8939" s="1">
        <v>123.33695652173913</v>
      </c>
      <c r="E8939">
        <v>1</v>
      </c>
      <c r="F8939" t="s">
        <v>36716</v>
      </c>
      <c r="G8939" t="s">
        <v>13154</v>
      </c>
      <c r="H8939" t="s">
        <v>35486</v>
      </c>
      <c r="I8939" t="s">
        <v>35487</v>
      </c>
      <c r="J8939" t="s">
        <v>36717</v>
      </c>
      <c r="K8939">
        <v>240</v>
      </c>
      <c r="L8939" s="1">
        <v>218.09782608695653</v>
      </c>
    </row>
    <row r="8940" spans="1:12" hidden="1" x14ac:dyDescent="0.25">
      <c r="A8940" t="s">
        <v>36718</v>
      </c>
      <c r="B8940" t="s">
        <v>36719</v>
      </c>
      <c r="C8940" s="1">
        <v>122.77173913043478</v>
      </c>
      <c r="D8940" s="1">
        <v>145.84782608695653</v>
      </c>
      <c r="E8940">
        <v>1</v>
      </c>
      <c r="F8940" t="s">
        <v>36720</v>
      </c>
      <c r="G8940" t="s">
        <v>35553</v>
      </c>
      <c r="H8940" t="s">
        <v>35554</v>
      </c>
      <c r="I8940" t="s">
        <v>35487</v>
      </c>
      <c r="J8940" t="s">
        <v>36721</v>
      </c>
      <c r="K8940">
        <v>295</v>
      </c>
      <c r="L8940" s="1">
        <v>288.58695652173913</v>
      </c>
    </row>
    <row r="8941" spans="1:12" hidden="1" x14ac:dyDescent="0.25">
      <c r="A8941" t="s">
        <v>36722</v>
      </c>
      <c r="B8941" t="s">
        <v>36723</v>
      </c>
      <c r="C8941" s="1">
        <v>286.79347826086956</v>
      </c>
      <c r="D8941" s="1">
        <v>527.02173913043475</v>
      </c>
      <c r="E8941">
        <v>1</v>
      </c>
      <c r="F8941" t="s">
        <v>36724</v>
      </c>
      <c r="G8941" t="s">
        <v>35510</v>
      </c>
      <c r="H8941" t="s">
        <v>35511</v>
      </c>
      <c r="I8941" t="s">
        <v>35487</v>
      </c>
      <c r="J8941" t="s">
        <v>35606</v>
      </c>
      <c r="K8941">
        <v>816</v>
      </c>
      <c r="L8941" s="1">
        <v>710.67391304347825</v>
      </c>
    </row>
    <row r="8942" spans="1:12" hidden="1" x14ac:dyDescent="0.25">
      <c r="A8942" t="s">
        <v>36725</v>
      </c>
      <c r="B8942" t="s">
        <v>36726</v>
      </c>
      <c r="C8942" s="1">
        <v>75.043478260869563</v>
      </c>
      <c r="D8942" s="1">
        <v>129.29347826086956</v>
      </c>
      <c r="E8942">
        <v>1</v>
      </c>
      <c r="F8942" t="s">
        <v>36727</v>
      </c>
      <c r="G8942" t="s">
        <v>15713</v>
      </c>
      <c r="H8942" t="s">
        <v>2973</v>
      </c>
      <c r="I8942" t="s">
        <v>35487</v>
      </c>
      <c r="J8942" t="s">
        <v>36728</v>
      </c>
      <c r="K8942">
        <v>190</v>
      </c>
      <c r="L8942" s="1">
        <v>176.02173913043478</v>
      </c>
    </row>
    <row r="8943" spans="1:12" hidden="1" x14ac:dyDescent="0.25">
      <c r="A8943" t="s">
        <v>36729</v>
      </c>
      <c r="B8943" t="s">
        <v>36730</v>
      </c>
      <c r="C8943" s="1">
        <v>100.79347826086956</v>
      </c>
      <c r="D8943" s="1">
        <v>131.55434782608697</v>
      </c>
      <c r="E8943">
        <v>1</v>
      </c>
      <c r="F8943" t="s">
        <v>36731</v>
      </c>
      <c r="G8943" t="s">
        <v>11348</v>
      </c>
      <c r="H8943" t="s">
        <v>35756</v>
      </c>
      <c r="I8943" t="s">
        <v>35487</v>
      </c>
      <c r="J8943" t="s">
        <v>36732</v>
      </c>
      <c r="K8943">
        <v>210</v>
      </c>
      <c r="L8943" s="1">
        <v>203.18478260869566</v>
      </c>
    </row>
    <row r="8944" spans="1:12" hidden="1" x14ac:dyDescent="0.25">
      <c r="A8944" t="s">
        <v>36733</v>
      </c>
      <c r="B8944" t="s">
        <v>36734</v>
      </c>
      <c r="C8944" s="1">
        <v>86.380434782608702</v>
      </c>
      <c r="D8944" s="1">
        <v>102.30434782608695</v>
      </c>
      <c r="E8944">
        <v>1</v>
      </c>
      <c r="F8944" t="s">
        <v>36735</v>
      </c>
      <c r="G8944" t="s">
        <v>35516</v>
      </c>
      <c r="H8944" t="s">
        <v>35517</v>
      </c>
      <c r="I8944" t="s">
        <v>35487</v>
      </c>
      <c r="J8944" t="s">
        <v>36736</v>
      </c>
      <c r="K8944">
        <v>160</v>
      </c>
      <c r="L8944" s="1">
        <v>156.5108695652174</v>
      </c>
    </row>
    <row r="8945" spans="1:12" hidden="1" x14ac:dyDescent="0.25">
      <c r="A8945" t="s">
        <v>36737</v>
      </c>
      <c r="B8945" t="s">
        <v>36738</v>
      </c>
      <c r="C8945" s="1">
        <v>40.456521739130437</v>
      </c>
      <c r="D8945" s="1">
        <v>64.021739130434781</v>
      </c>
      <c r="E8945">
        <v>1</v>
      </c>
      <c r="F8945" t="s">
        <v>36739</v>
      </c>
      <c r="G8945" t="s">
        <v>36740</v>
      </c>
      <c r="H8945" t="s">
        <v>729</v>
      </c>
      <c r="I8945" t="s">
        <v>35487</v>
      </c>
      <c r="J8945" t="s">
        <v>36741</v>
      </c>
      <c r="K8945">
        <v>80</v>
      </c>
      <c r="L8945" s="1">
        <v>78.75</v>
      </c>
    </row>
    <row r="8946" spans="1:12" hidden="1" x14ac:dyDescent="0.25">
      <c r="A8946" t="s">
        <v>36742</v>
      </c>
      <c r="B8946" t="s">
        <v>36743</v>
      </c>
      <c r="C8946" s="1">
        <v>138.56521739130434</v>
      </c>
      <c r="D8946" s="1">
        <v>233.02173913043478</v>
      </c>
      <c r="E8946">
        <v>1</v>
      </c>
      <c r="F8946" t="s">
        <v>36744</v>
      </c>
      <c r="G8946" t="s">
        <v>35878</v>
      </c>
      <c r="H8946" t="s">
        <v>35601</v>
      </c>
      <c r="I8946" t="s">
        <v>35487</v>
      </c>
      <c r="J8946" t="s">
        <v>35879</v>
      </c>
      <c r="K8946">
        <v>272</v>
      </c>
      <c r="L8946" s="1">
        <v>260.43478260869563</v>
      </c>
    </row>
    <row r="8947" spans="1:12" hidden="1" x14ac:dyDescent="0.25">
      <c r="A8947" t="s">
        <v>36745</v>
      </c>
      <c r="B8947" t="s">
        <v>36746</v>
      </c>
      <c r="C8947" s="1">
        <v>279.55434782608694</v>
      </c>
      <c r="D8947" s="1">
        <v>435.5978260869565</v>
      </c>
      <c r="E8947">
        <v>1</v>
      </c>
      <c r="F8947" t="s">
        <v>36747</v>
      </c>
      <c r="G8947" t="s">
        <v>6653</v>
      </c>
      <c r="H8947" t="s">
        <v>3511</v>
      </c>
      <c r="I8947" t="s">
        <v>35487</v>
      </c>
      <c r="J8947" t="s">
        <v>35724</v>
      </c>
      <c r="K8947">
        <v>510</v>
      </c>
      <c r="L8947" s="1">
        <v>496.05434782608694</v>
      </c>
    </row>
    <row r="8948" spans="1:12" hidden="1" x14ac:dyDescent="0.25">
      <c r="A8948" t="s">
        <v>36748</v>
      </c>
      <c r="B8948" t="s">
        <v>36749</v>
      </c>
      <c r="C8948" s="1">
        <v>37.076086956521742</v>
      </c>
      <c r="D8948" s="1">
        <v>52.326086956521742</v>
      </c>
      <c r="E8948">
        <v>1</v>
      </c>
      <c r="F8948" t="s">
        <v>36750</v>
      </c>
      <c r="G8948" t="s">
        <v>27151</v>
      </c>
      <c r="H8948" t="s">
        <v>12029</v>
      </c>
      <c r="I8948" t="s">
        <v>35487</v>
      </c>
      <c r="J8948" t="s">
        <v>36416</v>
      </c>
      <c r="K8948">
        <v>120</v>
      </c>
      <c r="L8948" s="1">
        <v>77.380434782608702</v>
      </c>
    </row>
    <row r="8949" spans="1:12" hidden="1" x14ac:dyDescent="0.25">
      <c r="A8949" t="s">
        <v>36751</v>
      </c>
      <c r="B8949" t="s">
        <v>36752</v>
      </c>
      <c r="C8949" s="1">
        <v>79.608695652173907</v>
      </c>
      <c r="D8949" s="1">
        <v>122.96739130434783</v>
      </c>
      <c r="E8949">
        <v>1</v>
      </c>
      <c r="F8949" t="s">
        <v>36753</v>
      </c>
      <c r="G8949" t="s">
        <v>36754</v>
      </c>
      <c r="H8949" t="s">
        <v>35576</v>
      </c>
      <c r="I8949" t="s">
        <v>35487</v>
      </c>
      <c r="J8949" t="s">
        <v>36755</v>
      </c>
      <c r="K8949">
        <v>200</v>
      </c>
      <c r="L8949" s="1">
        <v>185.17391304347825</v>
      </c>
    </row>
    <row r="8950" spans="1:12" hidden="1" x14ac:dyDescent="0.25">
      <c r="A8950" t="s">
        <v>36756</v>
      </c>
      <c r="B8950" t="s">
        <v>36757</v>
      </c>
      <c r="C8950" s="1">
        <v>25.489130434782609</v>
      </c>
      <c r="D8950" s="1">
        <v>53.184782608695649</v>
      </c>
      <c r="E8950">
        <v>1</v>
      </c>
      <c r="F8950" t="s">
        <v>36758</v>
      </c>
      <c r="G8950" t="s">
        <v>16023</v>
      </c>
      <c r="H8950" t="s">
        <v>729</v>
      </c>
      <c r="I8950" t="s">
        <v>35487</v>
      </c>
      <c r="J8950" t="s">
        <v>36759</v>
      </c>
      <c r="K8950">
        <v>80</v>
      </c>
      <c r="L8950" s="1">
        <v>61.369565217391305</v>
      </c>
    </row>
    <row r="8951" spans="1:12" hidden="1" x14ac:dyDescent="0.25">
      <c r="A8951" t="s">
        <v>36760</v>
      </c>
      <c r="B8951" t="s">
        <v>36761</v>
      </c>
      <c r="C8951" s="1">
        <v>110.71739130434783</v>
      </c>
      <c r="D8951" s="1">
        <v>205.94565217391303</v>
      </c>
      <c r="E8951">
        <v>1</v>
      </c>
      <c r="F8951" t="s">
        <v>36762</v>
      </c>
      <c r="G8951" t="s">
        <v>36763</v>
      </c>
      <c r="H8951" t="s">
        <v>12029</v>
      </c>
      <c r="I8951" t="s">
        <v>35487</v>
      </c>
      <c r="J8951" t="s">
        <v>36764</v>
      </c>
      <c r="K8951">
        <v>188</v>
      </c>
      <c r="L8951" s="1">
        <v>174.96739130434781</v>
      </c>
    </row>
    <row r="8952" spans="1:12" hidden="1" x14ac:dyDescent="0.25">
      <c r="A8952" t="s">
        <v>36765</v>
      </c>
      <c r="B8952" t="s">
        <v>36766</v>
      </c>
      <c r="C8952" s="1">
        <v>110.39130434782609</v>
      </c>
      <c r="D8952" s="1">
        <v>129.82608695652175</v>
      </c>
      <c r="E8952">
        <v>1</v>
      </c>
      <c r="F8952" t="s">
        <v>36767</v>
      </c>
      <c r="G8952" t="s">
        <v>16023</v>
      </c>
      <c r="H8952" t="s">
        <v>729</v>
      </c>
      <c r="I8952" t="s">
        <v>35487</v>
      </c>
      <c r="J8952" t="s">
        <v>35728</v>
      </c>
      <c r="K8952">
        <v>204</v>
      </c>
      <c r="L8952" s="1">
        <v>190.72826086956522</v>
      </c>
    </row>
    <row r="8953" spans="1:12" hidden="1" x14ac:dyDescent="0.25">
      <c r="A8953" t="s">
        <v>36768</v>
      </c>
      <c r="B8953" t="s">
        <v>36769</v>
      </c>
      <c r="C8953" s="1">
        <v>32.021739130434781</v>
      </c>
      <c r="D8953" s="1">
        <v>63.054347826086953</v>
      </c>
      <c r="E8953">
        <v>1</v>
      </c>
      <c r="F8953" t="s">
        <v>36770</v>
      </c>
      <c r="G8953" t="s">
        <v>20631</v>
      </c>
      <c r="H8953" t="s">
        <v>24127</v>
      </c>
      <c r="I8953" t="s">
        <v>35487</v>
      </c>
      <c r="J8953" t="s">
        <v>36771</v>
      </c>
      <c r="K8953">
        <v>100</v>
      </c>
      <c r="L8953" s="1">
        <v>95.782608695652172</v>
      </c>
    </row>
    <row r="8954" spans="1:12" hidden="1" x14ac:dyDescent="0.25">
      <c r="A8954" t="s">
        <v>36772</v>
      </c>
      <c r="B8954" t="s">
        <v>36773</v>
      </c>
      <c r="C8954" s="1">
        <v>95.021739130434781</v>
      </c>
      <c r="D8954" s="1">
        <v>135.86956521739131</v>
      </c>
      <c r="E8954">
        <v>1</v>
      </c>
      <c r="F8954" t="s">
        <v>36774</v>
      </c>
      <c r="G8954" t="s">
        <v>35633</v>
      </c>
      <c r="H8954" t="s">
        <v>35596</v>
      </c>
      <c r="I8954" t="s">
        <v>35487</v>
      </c>
      <c r="J8954" t="s">
        <v>36775</v>
      </c>
      <c r="K8954">
        <v>200</v>
      </c>
      <c r="L8954" s="1">
        <v>181.5</v>
      </c>
    </row>
    <row r="8955" spans="1:12" hidden="1" x14ac:dyDescent="0.25">
      <c r="A8955" t="s">
        <v>36776</v>
      </c>
      <c r="B8955" t="s">
        <v>36777</v>
      </c>
      <c r="C8955" s="1">
        <v>67.521739130434781</v>
      </c>
      <c r="D8955" s="1">
        <v>95.978260869565219</v>
      </c>
      <c r="E8955">
        <v>1</v>
      </c>
      <c r="F8955" t="s">
        <v>36778</v>
      </c>
      <c r="G8955" t="s">
        <v>36779</v>
      </c>
      <c r="H8955" t="s">
        <v>36426</v>
      </c>
      <c r="I8955" t="s">
        <v>35487</v>
      </c>
      <c r="J8955" t="s">
        <v>36780</v>
      </c>
      <c r="K8955">
        <v>165</v>
      </c>
      <c r="L8955" s="1">
        <v>154.08695652173913</v>
      </c>
    </row>
    <row r="8956" spans="1:12" hidden="1" x14ac:dyDescent="0.25">
      <c r="A8956" t="s">
        <v>36781</v>
      </c>
      <c r="B8956" t="s">
        <v>36782</v>
      </c>
      <c r="C8956" s="1">
        <v>34.967391304347828</v>
      </c>
      <c r="D8956" s="1">
        <v>44.902173913043477</v>
      </c>
      <c r="E8956">
        <v>1</v>
      </c>
      <c r="F8956" t="s">
        <v>36783</v>
      </c>
      <c r="G8956" t="s">
        <v>36784</v>
      </c>
      <c r="H8956" t="s">
        <v>24127</v>
      </c>
      <c r="I8956" t="s">
        <v>35487</v>
      </c>
      <c r="J8956" t="s">
        <v>36785</v>
      </c>
      <c r="K8956">
        <v>84</v>
      </c>
      <c r="L8956" s="1">
        <v>77.913043478260875</v>
      </c>
    </row>
    <row r="8957" spans="1:12" hidden="1" x14ac:dyDescent="0.25">
      <c r="A8957" t="s">
        <v>36786</v>
      </c>
      <c r="B8957" t="s">
        <v>36787</v>
      </c>
      <c r="C8957" s="1">
        <v>92.923913043478265</v>
      </c>
      <c r="D8957" s="1">
        <v>152.63043478260869</v>
      </c>
      <c r="E8957">
        <v>1</v>
      </c>
      <c r="F8957" t="s">
        <v>36788</v>
      </c>
      <c r="G8957" t="s">
        <v>36045</v>
      </c>
      <c r="H8957" t="s">
        <v>8394</v>
      </c>
      <c r="I8957" t="s">
        <v>35487</v>
      </c>
      <c r="J8957" t="s">
        <v>36046</v>
      </c>
      <c r="K8957">
        <v>214</v>
      </c>
      <c r="L8957" s="1">
        <v>206.2608695652174</v>
      </c>
    </row>
    <row r="8958" spans="1:12" hidden="1" x14ac:dyDescent="0.25">
      <c r="A8958" t="s">
        <v>36789</v>
      </c>
      <c r="B8958" t="s">
        <v>36790</v>
      </c>
      <c r="C8958" s="1">
        <v>140.69565217391303</v>
      </c>
      <c r="D8958" s="1">
        <v>225.27173913043478</v>
      </c>
      <c r="E8958">
        <v>1</v>
      </c>
      <c r="F8958" t="s">
        <v>36791</v>
      </c>
      <c r="G8958" t="s">
        <v>35510</v>
      </c>
      <c r="H8958" t="s">
        <v>35511</v>
      </c>
      <c r="I8958" t="s">
        <v>35487</v>
      </c>
      <c r="J8958" t="s">
        <v>35587</v>
      </c>
      <c r="K8958">
        <v>386</v>
      </c>
      <c r="L8958" s="1">
        <v>310.20652173913044</v>
      </c>
    </row>
    <row r="8959" spans="1:12" hidden="1" x14ac:dyDescent="0.25">
      <c r="A8959" t="s">
        <v>36792</v>
      </c>
      <c r="B8959" t="s">
        <v>36793</v>
      </c>
      <c r="C8959" s="1">
        <v>84.130434782608702</v>
      </c>
      <c r="D8959" s="1">
        <v>125.06521739130434</v>
      </c>
      <c r="E8959">
        <v>1</v>
      </c>
      <c r="F8959" t="s">
        <v>36794</v>
      </c>
      <c r="G8959" t="s">
        <v>16406</v>
      </c>
      <c r="H8959" t="s">
        <v>19354</v>
      </c>
      <c r="I8959" t="s">
        <v>35487</v>
      </c>
      <c r="J8959" t="s">
        <v>36795</v>
      </c>
      <c r="K8959">
        <v>216</v>
      </c>
      <c r="L8959" s="1">
        <v>204.71739130434781</v>
      </c>
    </row>
    <row r="8960" spans="1:12" hidden="1" x14ac:dyDescent="0.25">
      <c r="A8960" t="s">
        <v>36796</v>
      </c>
      <c r="B8960" t="s">
        <v>36797</v>
      </c>
      <c r="E8960">
        <v>0</v>
      </c>
      <c r="F8960" t="s">
        <v>36798</v>
      </c>
      <c r="G8960" t="s">
        <v>35510</v>
      </c>
      <c r="H8960" t="s">
        <v>35511</v>
      </c>
      <c r="I8960" t="s">
        <v>35487</v>
      </c>
      <c r="J8960" t="s">
        <v>35653</v>
      </c>
      <c r="K8960">
        <v>200</v>
      </c>
      <c r="L8960" s="1">
        <v>187.35869565217391</v>
      </c>
    </row>
    <row r="8961" spans="1:12" hidden="1" x14ac:dyDescent="0.25">
      <c r="A8961" t="s">
        <v>36799</v>
      </c>
      <c r="B8961" t="s">
        <v>36800</v>
      </c>
      <c r="C8961" s="1">
        <v>119.42391304347827</v>
      </c>
      <c r="D8961" s="1">
        <v>150.0108695652174</v>
      </c>
      <c r="E8961">
        <v>1</v>
      </c>
      <c r="F8961" t="s">
        <v>36801</v>
      </c>
      <c r="G8961" t="s">
        <v>36802</v>
      </c>
      <c r="H8961" t="s">
        <v>24107</v>
      </c>
      <c r="I8961" t="s">
        <v>35487</v>
      </c>
      <c r="J8961" t="s">
        <v>36803</v>
      </c>
      <c r="K8961">
        <v>250</v>
      </c>
      <c r="L8961" s="1">
        <v>244.90217391304347</v>
      </c>
    </row>
    <row r="8962" spans="1:12" hidden="1" x14ac:dyDescent="0.25">
      <c r="A8962" t="s">
        <v>36804</v>
      </c>
      <c r="B8962" t="s">
        <v>36805</v>
      </c>
      <c r="C8962" s="1">
        <v>67.902173913043484</v>
      </c>
      <c r="D8962" s="1">
        <v>89.673913043478265</v>
      </c>
      <c r="E8962">
        <v>1</v>
      </c>
      <c r="F8962" t="s">
        <v>36806</v>
      </c>
      <c r="G8962" t="s">
        <v>16023</v>
      </c>
      <c r="H8962" t="s">
        <v>729</v>
      </c>
      <c r="I8962" t="s">
        <v>35487</v>
      </c>
      <c r="J8962" t="s">
        <v>36807</v>
      </c>
      <c r="K8962">
        <v>200</v>
      </c>
      <c r="L8962" s="1">
        <v>132.15217391304347</v>
      </c>
    </row>
    <row r="8963" spans="1:12" hidden="1" x14ac:dyDescent="0.25">
      <c r="A8963" t="s">
        <v>36808</v>
      </c>
      <c r="B8963" t="s">
        <v>36809</v>
      </c>
      <c r="C8963" s="1">
        <v>52.684782608695649</v>
      </c>
      <c r="D8963" s="1">
        <v>87.641304347826093</v>
      </c>
      <c r="E8963">
        <v>1</v>
      </c>
      <c r="F8963" t="s">
        <v>36810</v>
      </c>
      <c r="G8963" t="s">
        <v>14544</v>
      </c>
      <c r="H8963" t="s">
        <v>36811</v>
      </c>
      <c r="I8963" t="s">
        <v>35487</v>
      </c>
      <c r="J8963" t="s">
        <v>36812</v>
      </c>
      <c r="K8963">
        <v>120</v>
      </c>
      <c r="L8963" s="1">
        <v>108.55434782608695</v>
      </c>
    </row>
    <row r="8964" spans="1:12" hidden="1" x14ac:dyDescent="0.25">
      <c r="A8964" t="s">
        <v>36813</v>
      </c>
      <c r="B8964" t="s">
        <v>36814</v>
      </c>
      <c r="C8964" s="1">
        <v>17.239130434782609</v>
      </c>
      <c r="D8964" s="1">
        <v>33.467391304347828</v>
      </c>
      <c r="E8964">
        <v>1</v>
      </c>
      <c r="F8964" t="s">
        <v>36815</v>
      </c>
      <c r="G8964" t="s">
        <v>35900</v>
      </c>
      <c r="H8964" t="s">
        <v>35486</v>
      </c>
      <c r="I8964" t="s">
        <v>35487</v>
      </c>
      <c r="J8964" t="s">
        <v>35901</v>
      </c>
      <c r="K8964">
        <v>79</v>
      </c>
      <c r="L8964" s="1">
        <v>39.652173913043477</v>
      </c>
    </row>
    <row r="8965" spans="1:12" hidden="1" x14ac:dyDescent="0.25">
      <c r="A8965" t="s">
        <v>36816</v>
      </c>
      <c r="B8965" t="s">
        <v>36817</v>
      </c>
      <c r="C8965" s="1">
        <v>221.2391304347826</v>
      </c>
      <c r="D8965" s="1">
        <v>270.46739130434781</v>
      </c>
      <c r="E8965">
        <v>1</v>
      </c>
      <c r="F8965" t="s">
        <v>36818</v>
      </c>
      <c r="G8965" t="s">
        <v>35553</v>
      </c>
      <c r="H8965" t="s">
        <v>35554</v>
      </c>
      <c r="I8965" t="s">
        <v>35487</v>
      </c>
      <c r="J8965" t="s">
        <v>36819</v>
      </c>
      <c r="K8965">
        <v>514</v>
      </c>
      <c r="L8965" s="1">
        <v>508.31521739130437</v>
      </c>
    </row>
    <row r="8966" spans="1:12" hidden="1" x14ac:dyDescent="0.25">
      <c r="A8966" t="s">
        <v>36820</v>
      </c>
      <c r="B8966" t="s">
        <v>36821</v>
      </c>
      <c r="C8966" s="1">
        <v>104.18478260869566</v>
      </c>
      <c r="D8966" s="1">
        <v>139.04347826086956</v>
      </c>
      <c r="E8966">
        <v>1</v>
      </c>
      <c r="F8966" t="s">
        <v>36822</v>
      </c>
      <c r="G8966" t="s">
        <v>35510</v>
      </c>
      <c r="H8966" t="s">
        <v>35511</v>
      </c>
      <c r="I8966" t="s">
        <v>35487</v>
      </c>
      <c r="J8966" t="s">
        <v>36682</v>
      </c>
      <c r="K8966">
        <v>240</v>
      </c>
      <c r="L8966" s="1">
        <v>240.20652173913044</v>
      </c>
    </row>
    <row r="8967" spans="1:12" hidden="1" x14ac:dyDescent="0.25">
      <c r="A8967" t="s">
        <v>36823</v>
      </c>
      <c r="B8967" t="s">
        <v>36824</v>
      </c>
      <c r="C8967" s="1">
        <v>22.336956521739129</v>
      </c>
      <c r="D8967" s="1">
        <v>33.641304347826086</v>
      </c>
      <c r="E8967">
        <v>1</v>
      </c>
      <c r="F8967" t="s">
        <v>36825</v>
      </c>
      <c r="G8967" t="s">
        <v>36160</v>
      </c>
      <c r="H8967" t="s">
        <v>36161</v>
      </c>
      <c r="I8967" t="s">
        <v>35487</v>
      </c>
      <c r="J8967" t="s">
        <v>36162</v>
      </c>
      <c r="K8967">
        <v>46</v>
      </c>
      <c r="L8967" s="1">
        <v>44.728260869565219</v>
      </c>
    </row>
    <row r="8968" spans="1:12" hidden="1" x14ac:dyDescent="0.25">
      <c r="A8968" t="s">
        <v>36826</v>
      </c>
      <c r="B8968" t="s">
        <v>36827</v>
      </c>
      <c r="C8968" s="1">
        <v>114.19565217391305</v>
      </c>
      <c r="D8968" s="1">
        <v>141.14130434782609</v>
      </c>
      <c r="E8968">
        <v>1</v>
      </c>
      <c r="F8968" t="s">
        <v>36828</v>
      </c>
      <c r="G8968" t="s">
        <v>35510</v>
      </c>
      <c r="H8968" t="s">
        <v>35511</v>
      </c>
      <c r="I8968" t="s">
        <v>35487</v>
      </c>
      <c r="J8968" t="s">
        <v>35562</v>
      </c>
      <c r="K8968">
        <v>243</v>
      </c>
      <c r="L8968" s="1">
        <v>232.81521739130434</v>
      </c>
    </row>
    <row r="8969" spans="1:12" hidden="1" x14ac:dyDescent="0.25">
      <c r="A8969" t="s">
        <v>36829</v>
      </c>
      <c r="B8969" t="s">
        <v>36830</v>
      </c>
      <c r="C8969" s="1">
        <v>31.326086956521738</v>
      </c>
      <c r="D8969" s="1">
        <v>34.543478260869563</v>
      </c>
      <c r="E8969">
        <v>1</v>
      </c>
      <c r="F8969" t="s">
        <v>36831</v>
      </c>
      <c r="G8969" t="s">
        <v>36832</v>
      </c>
      <c r="H8969" t="s">
        <v>12029</v>
      </c>
      <c r="I8969" t="s">
        <v>35487</v>
      </c>
      <c r="J8969" t="s">
        <v>36833</v>
      </c>
      <c r="K8969">
        <v>86</v>
      </c>
      <c r="L8969" s="1">
        <v>44.880434782608695</v>
      </c>
    </row>
    <row r="8970" spans="1:12" hidden="1" x14ac:dyDescent="0.25">
      <c r="A8970" t="s">
        <v>36834</v>
      </c>
      <c r="B8970" t="s">
        <v>36835</v>
      </c>
      <c r="C8970" s="1">
        <v>132.96739130434781</v>
      </c>
      <c r="D8970" s="1">
        <v>173.0108695652174</v>
      </c>
      <c r="E8970">
        <v>1</v>
      </c>
      <c r="F8970" t="s">
        <v>36836</v>
      </c>
      <c r="G8970" t="s">
        <v>2819</v>
      </c>
      <c r="H8970" t="s">
        <v>8394</v>
      </c>
      <c r="I8970" t="s">
        <v>35487</v>
      </c>
      <c r="J8970" t="s">
        <v>35549</v>
      </c>
      <c r="K8970">
        <v>278</v>
      </c>
      <c r="L8970" s="1">
        <v>257.81521739130437</v>
      </c>
    </row>
    <row r="8971" spans="1:12" hidden="1" x14ac:dyDescent="0.25">
      <c r="A8971" t="s">
        <v>36837</v>
      </c>
      <c r="B8971" t="s">
        <v>36838</v>
      </c>
      <c r="C8971" s="1">
        <v>60.217391304347828</v>
      </c>
      <c r="D8971" s="1">
        <v>74.543478260869563</v>
      </c>
      <c r="E8971">
        <v>1</v>
      </c>
      <c r="F8971" t="s">
        <v>36839</v>
      </c>
      <c r="G8971" t="s">
        <v>22638</v>
      </c>
      <c r="H8971" t="s">
        <v>36426</v>
      </c>
      <c r="I8971" t="s">
        <v>35487</v>
      </c>
      <c r="J8971" t="s">
        <v>36840</v>
      </c>
      <c r="K8971">
        <v>126</v>
      </c>
      <c r="L8971" s="1">
        <v>107.57608695652173</v>
      </c>
    </row>
    <row r="8972" spans="1:12" hidden="1" x14ac:dyDescent="0.25">
      <c r="A8972" t="s">
        <v>36841</v>
      </c>
      <c r="B8972" t="s">
        <v>36842</v>
      </c>
      <c r="C8972" s="1">
        <v>88.054347826086953</v>
      </c>
      <c r="D8972" s="1">
        <v>133.56521739130434</v>
      </c>
      <c r="E8972">
        <v>1</v>
      </c>
      <c r="F8972" t="s">
        <v>36843</v>
      </c>
      <c r="G8972" t="s">
        <v>35732</v>
      </c>
      <c r="H8972" t="s">
        <v>10192</v>
      </c>
      <c r="I8972" t="s">
        <v>35487</v>
      </c>
      <c r="J8972" t="s">
        <v>35733</v>
      </c>
      <c r="K8972">
        <v>238</v>
      </c>
      <c r="L8972" s="1">
        <v>219.75</v>
      </c>
    </row>
    <row r="8973" spans="1:12" hidden="1" x14ac:dyDescent="0.25">
      <c r="A8973" t="s">
        <v>36844</v>
      </c>
      <c r="B8973" t="s">
        <v>36845</v>
      </c>
      <c r="C8973" s="1">
        <v>140.03260869565219</v>
      </c>
      <c r="D8973" s="1">
        <v>208.70652173913044</v>
      </c>
      <c r="E8973">
        <v>1</v>
      </c>
      <c r="F8973" t="s">
        <v>36846</v>
      </c>
      <c r="G8973" t="s">
        <v>36293</v>
      </c>
      <c r="H8973" t="s">
        <v>35576</v>
      </c>
      <c r="I8973" t="s">
        <v>35487</v>
      </c>
      <c r="J8973" t="s">
        <v>36294</v>
      </c>
      <c r="K8973">
        <v>314</v>
      </c>
      <c r="L8973" s="1">
        <v>311.97826086956519</v>
      </c>
    </row>
    <row r="8974" spans="1:12" hidden="1" x14ac:dyDescent="0.25">
      <c r="A8974" t="s">
        <v>36847</v>
      </c>
      <c r="B8974" t="s">
        <v>36848</v>
      </c>
      <c r="C8974" s="1">
        <v>99.608695652173907</v>
      </c>
      <c r="D8974" s="1">
        <v>210.59782608695653</v>
      </c>
      <c r="E8974">
        <v>1</v>
      </c>
      <c r="F8974" t="s">
        <v>36849</v>
      </c>
      <c r="G8974" t="s">
        <v>36850</v>
      </c>
      <c r="H8974" t="s">
        <v>35601</v>
      </c>
      <c r="I8974" t="s">
        <v>35487</v>
      </c>
      <c r="J8974" t="s">
        <v>36851</v>
      </c>
      <c r="K8974">
        <v>160</v>
      </c>
      <c r="L8974" s="1">
        <v>155.19565217391303</v>
      </c>
    </row>
    <row r="8975" spans="1:12" hidden="1" x14ac:dyDescent="0.25">
      <c r="A8975" t="s">
        <v>36852</v>
      </c>
      <c r="B8975" t="s">
        <v>36853</v>
      </c>
      <c r="C8975" s="1">
        <v>148.30434782608697</v>
      </c>
      <c r="D8975" s="1">
        <v>228.16304347826087</v>
      </c>
      <c r="E8975">
        <v>1</v>
      </c>
      <c r="F8975" t="s">
        <v>36854</v>
      </c>
      <c r="G8975" t="s">
        <v>36302</v>
      </c>
      <c r="H8975" t="s">
        <v>35576</v>
      </c>
      <c r="I8975" t="s">
        <v>35487</v>
      </c>
      <c r="J8975" t="s">
        <v>36303</v>
      </c>
      <c r="K8975">
        <v>320</v>
      </c>
      <c r="L8975" s="1">
        <v>305.47826086956519</v>
      </c>
    </row>
    <row r="8976" spans="1:12" hidden="1" x14ac:dyDescent="0.25">
      <c r="A8976" t="s">
        <v>36855</v>
      </c>
      <c r="B8976" t="s">
        <v>36856</v>
      </c>
      <c r="C8976" s="1">
        <v>104.58695652173913</v>
      </c>
      <c r="D8976" s="1">
        <v>159.69565217391303</v>
      </c>
      <c r="E8976">
        <v>1</v>
      </c>
      <c r="F8976" t="s">
        <v>36857</v>
      </c>
      <c r="G8976" t="s">
        <v>35510</v>
      </c>
      <c r="H8976" t="s">
        <v>35511</v>
      </c>
      <c r="I8976" t="s">
        <v>35487</v>
      </c>
      <c r="J8976" t="s">
        <v>36858</v>
      </c>
      <c r="K8976">
        <v>200</v>
      </c>
      <c r="L8976" s="1">
        <v>200.94565217391303</v>
      </c>
    </row>
    <row r="8977" spans="1:12" hidden="1" x14ac:dyDescent="0.25">
      <c r="A8977" t="s">
        <v>36859</v>
      </c>
      <c r="B8977" t="s">
        <v>36860</v>
      </c>
      <c r="E8977">
        <v>0</v>
      </c>
      <c r="F8977" t="s">
        <v>36861</v>
      </c>
      <c r="G8977" t="s">
        <v>36862</v>
      </c>
      <c r="H8977" t="s">
        <v>35601</v>
      </c>
      <c r="I8977" t="s">
        <v>35487</v>
      </c>
      <c r="J8977" t="s">
        <v>36863</v>
      </c>
      <c r="K8977">
        <v>202</v>
      </c>
      <c r="L8977" s="1">
        <v>1.9891304347826086</v>
      </c>
    </row>
    <row r="8978" spans="1:12" hidden="1" x14ac:dyDescent="0.25">
      <c r="A8978" t="s">
        <v>36864</v>
      </c>
      <c r="B8978" t="s">
        <v>36865</v>
      </c>
      <c r="C8978" s="1">
        <v>85.065217391304344</v>
      </c>
      <c r="D8978" s="1">
        <v>113.52173913043478</v>
      </c>
      <c r="E8978">
        <v>1</v>
      </c>
      <c r="F8978" t="s">
        <v>36866</v>
      </c>
      <c r="G8978" t="s">
        <v>36867</v>
      </c>
      <c r="H8978" t="s">
        <v>35486</v>
      </c>
      <c r="I8978" t="s">
        <v>35487</v>
      </c>
      <c r="J8978" t="s">
        <v>36868</v>
      </c>
      <c r="K8978">
        <v>192</v>
      </c>
      <c r="L8978" s="1">
        <v>176.86956521739131</v>
      </c>
    </row>
    <row r="8979" spans="1:12" hidden="1" x14ac:dyDescent="0.25">
      <c r="A8979" t="s">
        <v>36869</v>
      </c>
      <c r="B8979" t="s">
        <v>36870</v>
      </c>
      <c r="C8979" s="1">
        <v>68.489130434782609</v>
      </c>
      <c r="D8979" s="1">
        <v>129.17391304347825</v>
      </c>
      <c r="E8979">
        <v>1</v>
      </c>
      <c r="F8979" t="s">
        <v>36871</v>
      </c>
      <c r="G8979" t="s">
        <v>36872</v>
      </c>
      <c r="H8979" t="s">
        <v>36461</v>
      </c>
      <c r="I8979" t="s">
        <v>35487</v>
      </c>
      <c r="J8979" t="s">
        <v>36873</v>
      </c>
      <c r="K8979">
        <v>163</v>
      </c>
      <c r="L8979" s="1">
        <v>150.30434782608697</v>
      </c>
    </row>
    <row r="8980" spans="1:12" hidden="1" x14ac:dyDescent="0.25">
      <c r="A8980" t="s">
        <v>36874</v>
      </c>
      <c r="B8980" t="s">
        <v>36875</v>
      </c>
      <c r="C8980" s="1">
        <v>39.717391304347828</v>
      </c>
      <c r="D8980" s="1">
        <v>66.923913043478265</v>
      </c>
      <c r="E8980">
        <v>1</v>
      </c>
      <c r="F8980" t="s">
        <v>36876</v>
      </c>
      <c r="G8980" t="s">
        <v>15204</v>
      </c>
      <c r="H8980" t="s">
        <v>35566</v>
      </c>
      <c r="I8980" t="s">
        <v>35487</v>
      </c>
      <c r="J8980" t="s">
        <v>35567</v>
      </c>
      <c r="K8980">
        <v>80</v>
      </c>
      <c r="L8980" s="1">
        <v>73.717391304347828</v>
      </c>
    </row>
    <row r="8981" spans="1:12" hidden="1" x14ac:dyDescent="0.25">
      <c r="A8981" t="s">
        <v>36877</v>
      </c>
      <c r="B8981" t="s">
        <v>36878</v>
      </c>
      <c r="C8981" s="1">
        <v>160.95652173913044</v>
      </c>
      <c r="D8981" s="1">
        <v>219.27173913043478</v>
      </c>
      <c r="E8981">
        <v>1</v>
      </c>
      <c r="F8981" t="s">
        <v>36879</v>
      </c>
      <c r="G8981" t="s">
        <v>6653</v>
      </c>
      <c r="H8981" t="s">
        <v>3511</v>
      </c>
      <c r="I8981" t="s">
        <v>35487</v>
      </c>
      <c r="J8981" t="s">
        <v>36563</v>
      </c>
      <c r="K8981">
        <v>360</v>
      </c>
      <c r="L8981" s="1">
        <v>355.02173913043481</v>
      </c>
    </row>
    <row r="8982" spans="1:12" hidden="1" x14ac:dyDescent="0.25">
      <c r="A8982" t="s">
        <v>36880</v>
      </c>
      <c r="B8982" t="s">
        <v>36881</v>
      </c>
      <c r="C8982" s="1">
        <v>61.739130434782609</v>
      </c>
      <c r="D8982" s="1">
        <v>80.206521739130437</v>
      </c>
      <c r="E8982">
        <v>1</v>
      </c>
      <c r="F8982" t="s">
        <v>36882</v>
      </c>
      <c r="G8982" t="s">
        <v>36883</v>
      </c>
      <c r="H8982" t="s">
        <v>24107</v>
      </c>
      <c r="I8982" t="s">
        <v>35487</v>
      </c>
      <c r="J8982" t="s">
        <v>36884</v>
      </c>
      <c r="K8982">
        <v>143</v>
      </c>
      <c r="L8982" s="1">
        <v>124.15217391304348</v>
      </c>
    </row>
    <row r="8983" spans="1:12" hidden="1" x14ac:dyDescent="0.25">
      <c r="A8983" t="s">
        <v>36885</v>
      </c>
      <c r="B8983" t="s">
        <v>36886</v>
      </c>
      <c r="C8983" s="1">
        <v>62.891304347826086</v>
      </c>
      <c r="D8983" s="1">
        <v>71.021739130434781</v>
      </c>
      <c r="E8983">
        <v>1</v>
      </c>
      <c r="F8983" t="s">
        <v>36887</v>
      </c>
      <c r="G8983" t="s">
        <v>35657</v>
      </c>
      <c r="H8983" t="s">
        <v>35486</v>
      </c>
      <c r="I8983" t="s">
        <v>35487</v>
      </c>
      <c r="J8983" t="s">
        <v>35658</v>
      </c>
      <c r="K8983">
        <v>200</v>
      </c>
      <c r="L8983" s="1">
        <v>149.70652173913044</v>
      </c>
    </row>
    <row r="8984" spans="1:12" hidden="1" x14ac:dyDescent="0.25">
      <c r="A8984" t="s">
        <v>36888</v>
      </c>
      <c r="B8984" t="s">
        <v>36889</v>
      </c>
      <c r="C8984" s="1">
        <v>185.0108695652174</v>
      </c>
      <c r="D8984" s="1">
        <v>268.03260869565219</v>
      </c>
      <c r="E8984">
        <v>1</v>
      </c>
      <c r="F8984" t="s">
        <v>36890</v>
      </c>
      <c r="G8984" t="s">
        <v>6653</v>
      </c>
      <c r="H8984" t="s">
        <v>3511</v>
      </c>
      <c r="I8984" t="s">
        <v>35487</v>
      </c>
      <c r="J8984" t="s">
        <v>35869</v>
      </c>
      <c r="K8984">
        <v>400</v>
      </c>
      <c r="L8984" s="1">
        <v>387.30434782608694</v>
      </c>
    </row>
    <row r="8985" spans="1:12" hidden="1" x14ac:dyDescent="0.25">
      <c r="A8985" t="s">
        <v>36891</v>
      </c>
      <c r="B8985" t="s">
        <v>36892</v>
      </c>
      <c r="C8985" s="1">
        <v>40.239130434782609</v>
      </c>
      <c r="D8985" s="1">
        <v>76.989130434782609</v>
      </c>
      <c r="E8985">
        <v>1</v>
      </c>
      <c r="F8985" t="s">
        <v>36893</v>
      </c>
      <c r="G8985" t="s">
        <v>35553</v>
      </c>
      <c r="H8985" t="s">
        <v>35554</v>
      </c>
      <c r="I8985" t="s">
        <v>35487</v>
      </c>
      <c r="J8985" t="s">
        <v>36721</v>
      </c>
      <c r="K8985">
        <v>58</v>
      </c>
      <c r="L8985" s="1">
        <v>55.152173913043477</v>
      </c>
    </row>
    <row r="8986" spans="1:12" hidden="1" x14ac:dyDescent="0.25">
      <c r="A8986" t="s">
        <v>36894</v>
      </c>
      <c r="B8986" t="s">
        <v>36895</v>
      </c>
      <c r="C8986" s="1">
        <v>73.304347826086953</v>
      </c>
      <c r="D8986" s="1">
        <v>110.85869565217391</v>
      </c>
      <c r="E8986">
        <v>1</v>
      </c>
      <c r="F8986" t="s">
        <v>36896</v>
      </c>
      <c r="G8986" t="s">
        <v>36897</v>
      </c>
      <c r="H8986" t="s">
        <v>36494</v>
      </c>
      <c r="I8986" t="s">
        <v>35487</v>
      </c>
      <c r="J8986" t="s">
        <v>36898</v>
      </c>
      <c r="K8986">
        <v>257</v>
      </c>
      <c r="L8986" s="1">
        <v>131.65217391304347</v>
      </c>
    </row>
    <row r="8987" spans="1:12" hidden="1" x14ac:dyDescent="0.25">
      <c r="A8987" t="s">
        <v>36899</v>
      </c>
      <c r="B8987" t="s">
        <v>36900</v>
      </c>
      <c r="C8987" s="1">
        <v>67.173913043478265</v>
      </c>
      <c r="D8987" s="1">
        <v>81.206521739130437</v>
      </c>
      <c r="E8987">
        <v>1</v>
      </c>
      <c r="F8987" t="s">
        <v>36901</v>
      </c>
      <c r="G8987" t="s">
        <v>36404</v>
      </c>
      <c r="H8987" t="s">
        <v>35682</v>
      </c>
      <c r="I8987" t="s">
        <v>35487</v>
      </c>
      <c r="J8987" t="s">
        <v>36405</v>
      </c>
      <c r="K8987">
        <v>150</v>
      </c>
      <c r="L8987" s="1">
        <v>146.44565217391303</v>
      </c>
    </row>
    <row r="8988" spans="1:12" hidden="1" x14ac:dyDescent="0.25">
      <c r="A8988" t="s">
        <v>36902</v>
      </c>
      <c r="B8988" t="s">
        <v>36903</v>
      </c>
      <c r="C8988" s="1">
        <v>96.543478260869563</v>
      </c>
      <c r="D8988" s="1">
        <v>117.54347826086956</v>
      </c>
      <c r="E8988">
        <v>1</v>
      </c>
      <c r="F8988" t="s">
        <v>36904</v>
      </c>
      <c r="G8988" t="s">
        <v>35553</v>
      </c>
      <c r="H8988" t="s">
        <v>35554</v>
      </c>
      <c r="I8988" t="s">
        <v>35487</v>
      </c>
      <c r="J8988" t="s">
        <v>36905</v>
      </c>
      <c r="K8988">
        <v>200</v>
      </c>
      <c r="L8988" s="1">
        <v>196.93478260869566</v>
      </c>
    </row>
    <row r="8989" spans="1:12" hidden="1" x14ac:dyDescent="0.25">
      <c r="A8989" t="s">
        <v>36906</v>
      </c>
      <c r="B8989" t="s">
        <v>36907</v>
      </c>
      <c r="C8989" s="1">
        <v>54.934782608695649</v>
      </c>
      <c r="D8989" s="1">
        <v>89.445652173913047</v>
      </c>
      <c r="E8989">
        <v>1</v>
      </c>
      <c r="F8989" t="s">
        <v>36908</v>
      </c>
      <c r="G8989" t="s">
        <v>6653</v>
      </c>
      <c r="H8989" t="s">
        <v>3511</v>
      </c>
      <c r="I8989" t="s">
        <v>35487</v>
      </c>
      <c r="J8989" t="s">
        <v>35724</v>
      </c>
      <c r="K8989">
        <v>135</v>
      </c>
      <c r="L8989" s="1">
        <v>128.90217391304347</v>
      </c>
    </row>
    <row r="8990" spans="1:12" hidden="1" x14ac:dyDescent="0.25">
      <c r="A8990" t="s">
        <v>36909</v>
      </c>
      <c r="B8990" t="s">
        <v>36910</v>
      </c>
      <c r="C8990" s="1">
        <v>53.423913043478258</v>
      </c>
      <c r="D8990" s="1">
        <v>99.054347826086953</v>
      </c>
      <c r="E8990">
        <v>1</v>
      </c>
      <c r="F8990" t="s">
        <v>36911</v>
      </c>
      <c r="G8990" t="s">
        <v>35510</v>
      </c>
      <c r="H8990" t="s">
        <v>35511</v>
      </c>
      <c r="I8990" t="s">
        <v>35487</v>
      </c>
      <c r="J8990" t="s">
        <v>35535</v>
      </c>
      <c r="K8990">
        <v>120</v>
      </c>
      <c r="L8990" s="1">
        <v>99.576086956521735</v>
      </c>
    </row>
    <row r="8991" spans="1:12" hidden="1" x14ac:dyDescent="0.25">
      <c r="A8991" t="s">
        <v>36912</v>
      </c>
      <c r="B8991" t="s">
        <v>36913</v>
      </c>
      <c r="C8991" s="1">
        <v>33.402173913043477</v>
      </c>
      <c r="D8991" s="1">
        <v>53.771739130434781</v>
      </c>
      <c r="E8991">
        <v>1</v>
      </c>
      <c r="F8991" t="s">
        <v>36914</v>
      </c>
      <c r="G8991" t="s">
        <v>36915</v>
      </c>
      <c r="H8991" t="s">
        <v>35738</v>
      </c>
      <c r="I8991" t="s">
        <v>35487</v>
      </c>
      <c r="J8991" t="s">
        <v>36916</v>
      </c>
      <c r="K8991">
        <v>80</v>
      </c>
      <c r="L8991" s="1">
        <v>76.391304347826093</v>
      </c>
    </row>
    <row r="8992" spans="1:12" hidden="1" x14ac:dyDescent="0.25">
      <c r="A8992" t="s">
        <v>36917</v>
      </c>
      <c r="B8992" t="s">
        <v>36918</v>
      </c>
      <c r="C8992" s="1">
        <v>39.239130434782609</v>
      </c>
      <c r="D8992" s="1">
        <v>58.5</v>
      </c>
      <c r="E8992">
        <v>1</v>
      </c>
      <c r="F8992" t="s">
        <v>36919</v>
      </c>
      <c r="G8992" t="s">
        <v>6439</v>
      </c>
      <c r="H8992" t="s">
        <v>2973</v>
      </c>
      <c r="I8992" t="s">
        <v>35487</v>
      </c>
      <c r="J8992" t="s">
        <v>36920</v>
      </c>
      <c r="K8992">
        <v>98</v>
      </c>
      <c r="L8992" s="1">
        <v>98.119565217391298</v>
      </c>
    </row>
    <row r="8993" spans="1:12" hidden="1" x14ac:dyDescent="0.25">
      <c r="A8993" t="s">
        <v>36921</v>
      </c>
      <c r="B8993" t="s">
        <v>36922</v>
      </c>
      <c r="C8993" s="1">
        <v>33.565217391304351</v>
      </c>
      <c r="D8993" s="1">
        <v>46.271739130434781</v>
      </c>
      <c r="E8993">
        <v>1</v>
      </c>
      <c r="F8993" t="s">
        <v>36923</v>
      </c>
      <c r="G8993" t="s">
        <v>35681</v>
      </c>
      <c r="H8993" t="s">
        <v>35682</v>
      </c>
      <c r="I8993" t="s">
        <v>35487</v>
      </c>
      <c r="J8993" t="s">
        <v>36924</v>
      </c>
      <c r="K8993">
        <v>54</v>
      </c>
      <c r="L8993" s="1">
        <v>51.076086956521742</v>
      </c>
    </row>
    <row r="8994" spans="1:12" hidden="1" x14ac:dyDescent="0.25">
      <c r="A8994" t="s">
        <v>36925</v>
      </c>
      <c r="B8994" t="s">
        <v>36926</v>
      </c>
      <c r="C8994" s="1">
        <v>36.641304347826086</v>
      </c>
      <c r="D8994" s="1">
        <v>51.271739130434781</v>
      </c>
      <c r="E8994">
        <v>1</v>
      </c>
      <c r="F8994" t="s">
        <v>36927</v>
      </c>
      <c r="G8994" t="s">
        <v>36663</v>
      </c>
      <c r="H8994" t="s">
        <v>12849</v>
      </c>
      <c r="I8994" t="s">
        <v>35487</v>
      </c>
      <c r="J8994" t="s">
        <v>36664</v>
      </c>
      <c r="K8994">
        <v>89</v>
      </c>
      <c r="L8994" s="1">
        <v>77.445652173913047</v>
      </c>
    </row>
    <row r="8995" spans="1:12" hidden="1" x14ac:dyDescent="0.25">
      <c r="A8995" t="s">
        <v>36928</v>
      </c>
      <c r="B8995" t="s">
        <v>36929</v>
      </c>
      <c r="C8995" s="1">
        <v>175.21739130434781</v>
      </c>
      <c r="D8995" s="1">
        <v>203.68478260869566</v>
      </c>
      <c r="E8995">
        <v>1</v>
      </c>
      <c r="F8995" t="s">
        <v>36930</v>
      </c>
      <c r="G8995" t="s">
        <v>36931</v>
      </c>
      <c r="H8995" t="s">
        <v>35576</v>
      </c>
      <c r="I8995" t="s">
        <v>35487</v>
      </c>
      <c r="J8995" t="s">
        <v>36303</v>
      </c>
      <c r="K8995">
        <v>400</v>
      </c>
      <c r="L8995" s="1">
        <v>375.8478260869565</v>
      </c>
    </row>
    <row r="8996" spans="1:12" hidden="1" x14ac:dyDescent="0.25">
      <c r="A8996" t="s">
        <v>36932</v>
      </c>
      <c r="B8996" t="s">
        <v>36933</v>
      </c>
      <c r="C8996" s="1">
        <v>53.010869565217391</v>
      </c>
      <c r="D8996" s="1">
        <v>87.945652173913047</v>
      </c>
      <c r="E8996">
        <v>1</v>
      </c>
      <c r="F8996" t="s">
        <v>36934</v>
      </c>
      <c r="G8996" t="s">
        <v>36740</v>
      </c>
      <c r="H8996" t="s">
        <v>729</v>
      </c>
      <c r="I8996" t="s">
        <v>35487</v>
      </c>
      <c r="J8996" t="s">
        <v>36741</v>
      </c>
      <c r="K8996">
        <v>140</v>
      </c>
      <c r="L8996" s="1">
        <v>131.04347826086956</v>
      </c>
    </row>
    <row r="8997" spans="1:12" hidden="1" x14ac:dyDescent="0.25">
      <c r="A8997" t="s">
        <v>36935</v>
      </c>
      <c r="B8997" t="s">
        <v>36936</v>
      </c>
      <c r="C8997" s="1">
        <v>33.858695652173914</v>
      </c>
      <c r="D8997" s="1">
        <v>40.913043478260867</v>
      </c>
      <c r="E8997">
        <v>1</v>
      </c>
      <c r="F8997" t="s">
        <v>36937</v>
      </c>
      <c r="G8997" t="s">
        <v>36938</v>
      </c>
      <c r="H8997" t="s">
        <v>36426</v>
      </c>
      <c r="I8997" t="s">
        <v>35487</v>
      </c>
      <c r="J8997" t="s">
        <v>36939</v>
      </c>
      <c r="K8997">
        <v>83</v>
      </c>
      <c r="L8997" s="1">
        <v>78.923913043478265</v>
      </c>
    </row>
    <row r="8998" spans="1:12" hidden="1" x14ac:dyDescent="0.25">
      <c r="A8998" t="s">
        <v>36940</v>
      </c>
      <c r="B8998" t="s">
        <v>36941</v>
      </c>
      <c r="C8998" s="1">
        <v>42.054347826086953</v>
      </c>
      <c r="D8998" s="1">
        <v>56.434782608695649</v>
      </c>
      <c r="E8998">
        <v>1</v>
      </c>
      <c r="F8998" t="s">
        <v>36942</v>
      </c>
      <c r="G8998" t="s">
        <v>36943</v>
      </c>
      <c r="H8998" t="s">
        <v>36372</v>
      </c>
      <c r="I8998" t="s">
        <v>35487</v>
      </c>
      <c r="J8998" t="s">
        <v>36944</v>
      </c>
      <c r="K8998">
        <v>120</v>
      </c>
      <c r="L8998" s="1">
        <v>88.358695652173907</v>
      </c>
    </row>
    <row r="8999" spans="1:12" hidden="1" x14ac:dyDescent="0.25">
      <c r="A8999" t="s">
        <v>36945</v>
      </c>
      <c r="B8999" t="s">
        <v>36946</v>
      </c>
      <c r="C8999" s="1">
        <v>248.7608695652174</v>
      </c>
      <c r="D8999" s="1">
        <v>286.20652173913044</v>
      </c>
      <c r="E8999">
        <v>1</v>
      </c>
      <c r="F8999" t="s">
        <v>36947</v>
      </c>
      <c r="G8999" t="s">
        <v>6653</v>
      </c>
      <c r="H8999" t="s">
        <v>3511</v>
      </c>
      <c r="I8999" t="s">
        <v>35487</v>
      </c>
      <c r="J8999" t="s">
        <v>36948</v>
      </c>
      <c r="K8999">
        <v>538</v>
      </c>
      <c r="L8999" s="1">
        <v>450.1521739130435</v>
      </c>
    </row>
    <row r="9000" spans="1:12" hidden="1" x14ac:dyDescent="0.25">
      <c r="A9000" t="s">
        <v>36949</v>
      </c>
      <c r="B9000" t="s">
        <v>36950</v>
      </c>
      <c r="C9000" s="1">
        <v>73.010869565217391</v>
      </c>
      <c r="D9000" s="1">
        <v>113.52173913043478</v>
      </c>
      <c r="E9000">
        <v>1</v>
      </c>
      <c r="F9000" t="s">
        <v>36951</v>
      </c>
      <c r="G9000" t="s">
        <v>6653</v>
      </c>
      <c r="H9000" t="s">
        <v>3511</v>
      </c>
      <c r="I9000" t="s">
        <v>35487</v>
      </c>
      <c r="J9000" t="s">
        <v>36952</v>
      </c>
      <c r="K9000">
        <v>140</v>
      </c>
      <c r="L9000" s="1">
        <v>135.17391304347825</v>
      </c>
    </row>
    <row r="9001" spans="1:12" hidden="1" x14ac:dyDescent="0.25">
      <c r="A9001" t="s">
        <v>36953</v>
      </c>
      <c r="B9001" t="s">
        <v>36954</v>
      </c>
      <c r="C9001" s="1">
        <v>165.82608695652175</v>
      </c>
      <c r="D9001" s="1">
        <v>302.0978260869565</v>
      </c>
      <c r="E9001">
        <v>1</v>
      </c>
      <c r="F9001" t="s">
        <v>36955</v>
      </c>
      <c r="G9001" t="s">
        <v>36956</v>
      </c>
      <c r="H9001" t="s">
        <v>24107</v>
      </c>
      <c r="I9001" t="s">
        <v>35487</v>
      </c>
      <c r="J9001" t="s">
        <v>36957</v>
      </c>
      <c r="K9001">
        <v>450</v>
      </c>
      <c r="L9001" s="1">
        <v>413.57608695652175</v>
      </c>
    </row>
    <row r="9002" spans="1:12" hidden="1" x14ac:dyDescent="0.25">
      <c r="A9002" t="s">
        <v>36958</v>
      </c>
      <c r="B9002" t="s">
        <v>36959</v>
      </c>
      <c r="C9002" s="1">
        <v>48.815217391304351</v>
      </c>
      <c r="D9002" s="1">
        <v>93.119565217391298</v>
      </c>
      <c r="E9002">
        <v>1</v>
      </c>
      <c r="F9002" t="s">
        <v>36960</v>
      </c>
      <c r="G9002" t="s">
        <v>12788</v>
      </c>
      <c r="H9002" t="s">
        <v>35756</v>
      </c>
      <c r="I9002" t="s">
        <v>35487</v>
      </c>
      <c r="J9002" t="s">
        <v>36961</v>
      </c>
      <c r="K9002">
        <v>127</v>
      </c>
      <c r="L9002" s="1">
        <v>125.80434782608695</v>
      </c>
    </row>
    <row r="9003" spans="1:12" hidden="1" x14ac:dyDescent="0.25">
      <c r="A9003" t="s">
        <v>36962</v>
      </c>
      <c r="B9003" t="s">
        <v>36963</v>
      </c>
      <c r="C9003" s="1">
        <v>181.04347826086956</v>
      </c>
      <c r="D9003" s="1">
        <v>205.20652173913044</v>
      </c>
      <c r="E9003">
        <v>1</v>
      </c>
      <c r="F9003" t="s">
        <v>36964</v>
      </c>
      <c r="G9003" t="s">
        <v>27151</v>
      </c>
      <c r="H9003" t="s">
        <v>12029</v>
      </c>
      <c r="I9003" t="s">
        <v>35487</v>
      </c>
      <c r="J9003" t="s">
        <v>36416</v>
      </c>
      <c r="K9003">
        <v>320</v>
      </c>
      <c r="L9003" s="1">
        <v>311.16304347826087</v>
      </c>
    </row>
    <row r="9004" spans="1:12" hidden="1" x14ac:dyDescent="0.25">
      <c r="A9004" t="s">
        <v>36965</v>
      </c>
      <c r="B9004" t="s">
        <v>36966</v>
      </c>
      <c r="C9004" s="1">
        <v>49.413043478260867</v>
      </c>
      <c r="D9004" s="1">
        <v>70.076086956521735</v>
      </c>
      <c r="E9004">
        <v>1</v>
      </c>
      <c r="F9004" t="s">
        <v>36967</v>
      </c>
      <c r="G9004" t="s">
        <v>36599</v>
      </c>
      <c r="H9004" t="s">
        <v>90</v>
      </c>
      <c r="I9004" t="s">
        <v>35487</v>
      </c>
      <c r="J9004" t="s">
        <v>36600</v>
      </c>
      <c r="K9004">
        <v>120</v>
      </c>
      <c r="L9004" s="1">
        <v>117.8804347826087</v>
      </c>
    </row>
    <row r="9005" spans="1:12" hidden="1" x14ac:dyDescent="0.25">
      <c r="A9005" t="s">
        <v>36968</v>
      </c>
      <c r="B9005" t="s">
        <v>36969</v>
      </c>
      <c r="C9005" s="1">
        <v>120.64130434782609</v>
      </c>
      <c r="D9005" s="1">
        <v>149.71739130434781</v>
      </c>
      <c r="E9005">
        <v>1</v>
      </c>
      <c r="F9005" t="s">
        <v>36970</v>
      </c>
      <c r="G9005" t="s">
        <v>6653</v>
      </c>
      <c r="H9005" t="s">
        <v>3511</v>
      </c>
      <c r="I9005" t="s">
        <v>35487</v>
      </c>
      <c r="J9005" t="s">
        <v>36971</v>
      </c>
      <c r="K9005">
        <v>271</v>
      </c>
      <c r="L9005" s="1">
        <v>262.64130434782606</v>
      </c>
    </row>
    <row r="9006" spans="1:12" hidden="1" x14ac:dyDescent="0.25">
      <c r="A9006" t="s">
        <v>36972</v>
      </c>
      <c r="B9006" t="s">
        <v>36973</v>
      </c>
      <c r="C9006" s="1">
        <v>86.163043478260875</v>
      </c>
      <c r="D9006" s="1">
        <v>178.96739130434781</v>
      </c>
      <c r="E9006">
        <v>1</v>
      </c>
      <c r="F9006" t="s">
        <v>36974</v>
      </c>
      <c r="G9006" t="s">
        <v>36763</v>
      </c>
      <c r="H9006" t="s">
        <v>12029</v>
      </c>
      <c r="I9006" t="s">
        <v>35487</v>
      </c>
      <c r="J9006" t="s">
        <v>36764</v>
      </c>
      <c r="K9006">
        <v>242</v>
      </c>
      <c r="L9006" s="1">
        <v>200.19565217391303</v>
      </c>
    </row>
    <row r="9007" spans="1:12" hidden="1" x14ac:dyDescent="0.25">
      <c r="A9007" t="s">
        <v>36975</v>
      </c>
      <c r="B9007" t="s">
        <v>36976</v>
      </c>
      <c r="C9007" s="1">
        <v>37.445652173913047</v>
      </c>
      <c r="D9007" s="1">
        <v>68.032608695652172</v>
      </c>
      <c r="E9007">
        <v>1</v>
      </c>
      <c r="F9007" t="s">
        <v>36977</v>
      </c>
      <c r="G9007" t="s">
        <v>36978</v>
      </c>
      <c r="H9007" t="s">
        <v>35779</v>
      </c>
      <c r="I9007" t="s">
        <v>35487</v>
      </c>
      <c r="J9007" t="s">
        <v>36979</v>
      </c>
      <c r="K9007">
        <v>82</v>
      </c>
      <c r="L9007" s="1">
        <v>74.673913043478265</v>
      </c>
    </row>
    <row r="9008" spans="1:12" hidden="1" x14ac:dyDescent="0.25">
      <c r="A9008" t="s">
        <v>36980</v>
      </c>
      <c r="B9008" t="s">
        <v>36981</v>
      </c>
      <c r="C9008" s="1">
        <v>34.75</v>
      </c>
      <c r="D9008" s="1">
        <v>63.804347826086953</v>
      </c>
      <c r="E9008">
        <v>1</v>
      </c>
      <c r="F9008" t="s">
        <v>36982</v>
      </c>
      <c r="G9008" t="s">
        <v>36983</v>
      </c>
      <c r="H9008" t="s">
        <v>10423</v>
      </c>
      <c r="I9008" t="s">
        <v>35487</v>
      </c>
      <c r="J9008" t="s">
        <v>36984</v>
      </c>
      <c r="K9008">
        <v>80</v>
      </c>
      <c r="L9008" s="1">
        <v>75.826086956521735</v>
      </c>
    </row>
    <row r="9009" spans="1:12" hidden="1" x14ac:dyDescent="0.25">
      <c r="A9009" t="s">
        <v>36985</v>
      </c>
      <c r="B9009" t="s">
        <v>36986</v>
      </c>
      <c r="C9009" s="1">
        <v>24.195652173913043</v>
      </c>
      <c r="D9009" s="1">
        <v>31.978260869565219</v>
      </c>
      <c r="E9009">
        <v>1</v>
      </c>
      <c r="F9009" t="s">
        <v>36987</v>
      </c>
      <c r="G9009" t="s">
        <v>16023</v>
      </c>
      <c r="H9009" t="s">
        <v>729</v>
      </c>
      <c r="I9009" t="s">
        <v>35487</v>
      </c>
      <c r="J9009" t="s">
        <v>35506</v>
      </c>
      <c r="K9009">
        <v>54</v>
      </c>
      <c r="L9009" s="1">
        <v>49.510869565217391</v>
      </c>
    </row>
    <row r="9010" spans="1:12" hidden="1" x14ac:dyDescent="0.25">
      <c r="A9010" t="s">
        <v>36988</v>
      </c>
      <c r="B9010" t="s">
        <v>36989</v>
      </c>
      <c r="C9010" s="1">
        <v>284.31521739130437</v>
      </c>
      <c r="D9010" s="1">
        <v>461.58695652173913</v>
      </c>
      <c r="E9010">
        <v>1</v>
      </c>
      <c r="F9010" t="s">
        <v>36990</v>
      </c>
      <c r="G9010" t="s">
        <v>27691</v>
      </c>
      <c r="H9010" t="s">
        <v>8394</v>
      </c>
      <c r="I9010" t="s">
        <v>35487</v>
      </c>
      <c r="J9010" t="s">
        <v>36007</v>
      </c>
      <c r="K9010">
        <v>606</v>
      </c>
      <c r="L9010" s="1">
        <v>555.03260869565213</v>
      </c>
    </row>
    <row r="9011" spans="1:12" hidden="1" x14ac:dyDescent="0.25">
      <c r="A9011" t="s">
        <v>36991</v>
      </c>
      <c r="B9011" t="s">
        <v>36992</v>
      </c>
      <c r="C9011" s="1">
        <v>48.858695652173914</v>
      </c>
      <c r="D9011" s="1">
        <v>83.543478260869563</v>
      </c>
      <c r="E9011">
        <v>1</v>
      </c>
      <c r="F9011" t="s">
        <v>36993</v>
      </c>
      <c r="G9011" t="s">
        <v>16023</v>
      </c>
      <c r="H9011" t="s">
        <v>729</v>
      </c>
      <c r="I9011" t="s">
        <v>35487</v>
      </c>
      <c r="J9011" t="s">
        <v>36994</v>
      </c>
      <c r="K9011">
        <v>124</v>
      </c>
      <c r="L9011" s="1">
        <v>123.71739130434783</v>
      </c>
    </row>
    <row r="9012" spans="1:12" hidden="1" x14ac:dyDescent="0.25">
      <c r="A9012" t="s">
        <v>36995</v>
      </c>
      <c r="B9012" t="s">
        <v>36996</v>
      </c>
      <c r="C9012" s="1">
        <v>77.554347826086953</v>
      </c>
      <c r="D9012" s="1">
        <v>91.684782608695656</v>
      </c>
      <c r="E9012">
        <v>1</v>
      </c>
      <c r="F9012" t="s">
        <v>36997</v>
      </c>
      <c r="G9012" t="s">
        <v>35510</v>
      </c>
      <c r="H9012" t="s">
        <v>35511</v>
      </c>
      <c r="I9012" t="s">
        <v>35487</v>
      </c>
      <c r="J9012" t="s">
        <v>36998</v>
      </c>
      <c r="K9012">
        <v>213</v>
      </c>
      <c r="L9012" s="1">
        <v>209.89130434782609</v>
      </c>
    </row>
    <row r="9013" spans="1:12" hidden="1" x14ac:dyDescent="0.25">
      <c r="A9013" t="s">
        <v>36999</v>
      </c>
      <c r="B9013" t="s">
        <v>37000</v>
      </c>
      <c r="E9013">
        <v>0</v>
      </c>
      <c r="F9013" t="s">
        <v>37001</v>
      </c>
      <c r="G9013" t="s">
        <v>6653</v>
      </c>
      <c r="H9013" t="s">
        <v>3511</v>
      </c>
      <c r="I9013" t="s">
        <v>35487</v>
      </c>
      <c r="J9013" t="s">
        <v>36971</v>
      </c>
      <c r="K9013">
        <v>200</v>
      </c>
      <c r="L9013" s="1">
        <v>198.40217391304347</v>
      </c>
    </row>
    <row r="9014" spans="1:12" hidden="1" x14ac:dyDescent="0.25">
      <c r="A9014" t="s">
        <v>37002</v>
      </c>
      <c r="B9014" t="s">
        <v>37003</v>
      </c>
      <c r="C9014" s="1">
        <v>123.22826086956522</v>
      </c>
      <c r="D9014" s="1">
        <v>157.68478260869566</v>
      </c>
      <c r="E9014">
        <v>1</v>
      </c>
      <c r="F9014" t="s">
        <v>37004</v>
      </c>
      <c r="G9014" t="s">
        <v>37005</v>
      </c>
      <c r="H9014" t="s">
        <v>8394</v>
      </c>
      <c r="I9014" t="s">
        <v>35487</v>
      </c>
      <c r="J9014" t="s">
        <v>37006</v>
      </c>
      <c r="K9014">
        <v>266</v>
      </c>
      <c r="L9014" s="1">
        <v>238.29347826086956</v>
      </c>
    </row>
    <row r="9015" spans="1:12" hidden="1" x14ac:dyDescent="0.25">
      <c r="A9015" t="s">
        <v>37007</v>
      </c>
      <c r="B9015" t="s">
        <v>37008</v>
      </c>
      <c r="C9015" s="1">
        <v>88.967391304347828</v>
      </c>
      <c r="D9015" s="1">
        <v>144.80434782608697</v>
      </c>
      <c r="E9015">
        <v>1</v>
      </c>
      <c r="F9015" t="s">
        <v>37009</v>
      </c>
      <c r="G9015" t="s">
        <v>6653</v>
      </c>
      <c r="H9015" t="s">
        <v>3511</v>
      </c>
      <c r="I9015" t="s">
        <v>35487</v>
      </c>
      <c r="J9015" t="s">
        <v>36032</v>
      </c>
      <c r="K9015">
        <v>200</v>
      </c>
      <c r="L9015" s="1">
        <v>187.82608695652175</v>
      </c>
    </row>
    <row r="9016" spans="1:12" hidden="1" x14ac:dyDescent="0.25">
      <c r="A9016" t="s">
        <v>37010</v>
      </c>
      <c r="B9016" t="s">
        <v>37011</v>
      </c>
      <c r="C9016" s="1">
        <v>108.41304347826087</v>
      </c>
      <c r="D9016" s="1">
        <v>145.93478260869566</v>
      </c>
      <c r="E9016">
        <v>1</v>
      </c>
      <c r="F9016" t="s">
        <v>37012</v>
      </c>
      <c r="G9016" t="s">
        <v>35732</v>
      </c>
      <c r="H9016" t="s">
        <v>10192</v>
      </c>
      <c r="I9016" t="s">
        <v>35487</v>
      </c>
      <c r="J9016" t="s">
        <v>35918</v>
      </c>
      <c r="K9016">
        <v>300</v>
      </c>
      <c r="L9016" s="1">
        <v>272.31521739130437</v>
      </c>
    </row>
    <row r="9017" spans="1:12" hidden="1" x14ac:dyDescent="0.25">
      <c r="A9017" t="s">
        <v>37013</v>
      </c>
      <c r="B9017" t="s">
        <v>37014</v>
      </c>
      <c r="C9017" s="1">
        <v>103.64130434782609</v>
      </c>
      <c r="D9017" s="1">
        <v>154.79347826086956</v>
      </c>
      <c r="E9017">
        <v>1</v>
      </c>
      <c r="F9017" t="s">
        <v>37015</v>
      </c>
      <c r="G9017" t="s">
        <v>12322</v>
      </c>
      <c r="H9017" t="s">
        <v>12993</v>
      </c>
      <c r="I9017" t="s">
        <v>35487</v>
      </c>
      <c r="J9017" t="s">
        <v>37016</v>
      </c>
      <c r="K9017">
        <v>266</v>
      </c>
      <c r="L9017" s="1">
        <v>250.56521739130434</v>
      </c>
    </row>
    <row r="9018" spans="1:12" hidden="1" x14ac:dyDescent="0.25">
      <c r="A9018" t="s">
        <v>37017</v>
      </c>
      <c r="B9018" t="s">
        <v>37018</v>
      </c>
      <c r="E9018">
        <v>0</v>
      </c>
      <c r="F9018" t="s">
        <v>37019</v>
      </c>
      <c r="G9018" t="s">
        <v>10362</v>
      </c>
      <c r="H9018" t="s">
        <v>12029</v>
      </c>
      <c r="I9018" t="s">
        <v>35487</v>
      </c>
      <c r="J9018" t="s">
        <v>36014</v>
      </c>
      <c r="K9018">
        <v>80</v>
      </c>
      <c r="L9018" s="1">
        <v>70.282608695652172</v>
      </c>
    </row>
    <row r="9019" spans="1:12" hidden="1" x14ac:dyDescent="0.25">
      <c r="A9019" t="s">
        <v>37020</v>
      </c>
      <c r="B9019" t="s">
        <v>37021</v>
      </c>
      <c r="C9019" s="1">
        <v>34.576086956521742</v>
      </c>
      <c r="D9019" s="1">
        <v>57.076086956521742</v>
      </c>
      <c r="E9019">
        <v>1</v>
      </c>
      <c r="F9019" t="s">
        <v>37022</v>
      </c>
      <c r="G9019" t="s">
        <v>36063</v>
      </c>
      <c r="H9019" t="s">
        <v>35709</v>
      </c>
      <c r="I9019" t="s">
        <v>35487</v>
      </c>
      <c r="J9019" t="s">
        <v>36064</v>
      </c>
      <c r="K9019">
        <v>98</v>
      </c>
      <c r="L9019" s="1">
        <v>91.641304347826093</v>
      </c>
    </row>
    <row r="9020" spans="1:12" hidden="1" x14ac:dyDescent="0.25">
      <c r="A9020" t="s">
        <v>37023</v>
      </c>
      <c r="B9020" t="s">
        <v>37024</v>
      </c>
      <c r="C9020" s="1">
        <v>75.380434782608702</v>
      </c>
      <c r="D9020" s="1">
        <v>155.10869565217391</v>
      </c>
      <c r="E9020">
        <v>1</v>
      </c>
      <c r="F9020" t="s">
        <v>37025</v>
      </c>
      <c r="G9020" t="s">
        <v>37026</v>
      </c>
      <c r="H9020" t="s">
        <v>1767</v>
      </c>
      <c r="I9020" t="s">
        <v>35487</v>
      </c>
      <c r="J9020" t="s">
        <v>37027</v>
      </c>
      <c r="K9020">
        <v>236</v>
      </c>
      <c r="L9020" s="1">
        <v>233.69565217391303</v>
      </c>
    </row>
    <row r="9021" spans="1:12" hidden="1" x14ac:dyDescent="0.25">
      <c r="A9021" t="s">
        <v>37028</v>
      </c>
      <c r="B9021" t="s">
        <v>37029</v>
      </c>
      <c r="C9021" s="1">
        <v>50.304347826086953</v>
      </c>
      <c r="D9021" s="1">
        <v>97.304347826086953</v>
      </c>
      <c r="E9021">
        <v>1</v>
      </c>
      <c r="F9021" t="s">
        <v>37030</v>
      </c>
      <c r="G9021" t="s">
        <v>10943</v>
      </c>
      <c r="H9021" t="s">
        <v>35676</v>
      </c>
      <c r="I9021" t="s">
        <v>35487</v>
      </c>
      <c r="J9021" t="s">
        <v>37031</v>
      </c>
      <c r="K9021">
        <v>160</v>
      </c>
      <c r="L9021" s="1">
        <v>92.413043478260875</v>
      </c>
    </row>
    <row r="9022" spans="1:12" hidden="1" x14ac:dyDescent="0.25">
      <c r="A9022" t="s">
        <v>37032</v>
      </c>
      <c r="B9022" t="s">
        <v>37033</v>
      </c>
      <c r="C9022" s="1">
        <v>36.989130434782609</v>
      </c>
      <c r="D9022" s="1">
        <v>46.25</v>
      </c>
      <c r="E9022">
        <v>1</v>
      </c>
      <c r="F9022" t="s">
        <v>37034</v>
      </c>
      <c r="G9022" t="s">
        <v>37035</v>
      </c>
      <c r="H9022" t="s">
        <v>24107</v>
      </c>
      <c r="I9022" t="s">
        <v>35487</v>
      </c>
      <c r="J9022" t="s">
        <v>37036</v>
      </c>
      <c r="K9022">
        <v>84</v>
      </c>
      <c r="L9022" s="1">
        <v>84.739130434782609</v>
      </c>
    </row>
    <row r="9023" spans="1:12" hidden="1" x14ac:dyDescent="0.25">
      <c r="A9023" t="s">
        <v>37037</v>
      </c>
      <c r="B9023" t="s">
        <v>37038</v>
      </c>
      <c r="C9023" s="1">
        <v>56.858695652173914</v>
      </c>
      <c r="D9023" s="1">
        <v>74.347826086956516</v>
      </c>
      <c r="E9023">
        <v>1</v>
      </c>
      <c r="F9023" t="s">
        <v>37039</v>
      </c>
      <c r="G9023" t="s">
        <v>37040</v>
      </c>
      <c r="H9023" t="s">
        <v>729</v>
      </c>
      <c r="I9023" t="s">
        <v>35487</v>
      </c>
      <c r="J9023" t="s">
        <v>37041</v>
      </c>
      <c r="K9023">
        <v>120</v>
      </c>
      <c r="L9023" s="1">
        <v>107.40217391304348</v>
      </c>
    </row>
    <row r="9024" spans="1:12" hidden="1" x14ac:dyDescent="0.25">
      <c r="A9024" t="s">
        <v>37042</v>
      </c>
      <c r="B9024" t="s">
        <v>37043</v>
      </c>
      <c r="C9024" s="1">
        <v>219.63043478260869</v>
      </c>
      <c r="D9024" s="1">
        <v>250.7608695652174</v>
      </c>
      <c r="E9024">
        <v>1</v>
      </c>
      <c r="F9024" t="s">
        <v>37044</v>
      </c>
      <c r="G9024" t="s">
        <v>35553</v>
      </c>
      <c r="H9024" t="s">
        <v>35554</v>
      </c>
      <c r="I9024" t="s">
        <v>35487</v>
      </c>
      <c r="J9024" t="s">
        <v>36819</v>
      </c>
      <c r="K9024">
        <v>409</v>
      </c>
      <c r="L9024" s="1">
        <v>398.21739130434781</v>
      </c>
    </row>
    <row r="9025" spans="1:12" hidden="1" x14ac:dyDescent="0.25">
      <c r="A9025" t="s">
        <v>37045</v>
      </c>
      <c r="B9025" t="s">
        <v>37046</v>
      </c>
      <c r="C9025" s="1">
        <v>75.619565217391298</v>
      </c>
      <c r="D9025" s="1">
        <v>89.228260869565219</v>
      </c>
      <c r="E9025">
        <v>1</v>
      </c>
      <c r="F9025" t="s">
        <v>37047</v>
      </c>
      <c r="G9025" t="s">
        <v>35575</v>
      </c>
      <c r="H9025" t="s">
        <v>35576</v>
      </c>
      <c r="I9025" t="s">
        <v>35487</v>
      </c>
      <c r="J9025" t="s">
        <v>35577</v>
      </c>
      <c r="K9025">
        <v>228</v>
      </c>
      <c r="L9025" s="1">
        <v>201.41304347826087</v>
      </c>
    </row>
    <row r="9026" spans="1:12" hidden="1" x14ac:dyDescent="0.25">
      <c r="A9026" t="s">
        <v>37048</v>
      </c>
      <c r="B9026" t="s">
        <v>37049</v>
      </c>
      <c r="C9026" s="1">
        <v>60.630434782608695</v>
      </c>
      <c r="D9026" s="1">
        <v>101.23913043478261</v>
      </c>
      <c r="E9026">
        <v>1</v>
      </c>
      <c r="F9026" t="s">
        <v>37050</v>
      </c>
      <c r="G9026" t="s">
        <v>24461</v>
      </c>
      <c r="H9026" t="s">
        <v>729</v>
      </c>
      <c r="I9026" t="s">
        <v>35487</v>
      </c>
      <c r="J9026" t="s">
        <v>36035</v>
      </c>
      <c r="K9026">
        <v>74</v>
      </c>
      <c r="L9026" s="1">
        <v>70.793478260869563</v>
      </c>
    </row>
    <row r="9027" spans="1:12" hidden="1" x14ac:dyDescent="0.25">
      <c r="A9027" t="s">
        <v>37051</v>
      </c>
      <c r="B9027" t="s">
        <v>37052</v>
      </c>
      <c r="C9027" s="1">
        <v>40.086956521739133</v>
      </c>
      <c r="D9027" s="1">
        <v>77.836956521739125</v>
      </c>
      <c r="E9027">
        <v>1</v>
      </c>
      <c r="F9027" t="s">
        <v>37053</v>
      </c>
      <c r="G9027" t="s">
        <v>22638</v>
      </c>
      <c r="H9027" t="s">
        <v>36426</v>
      </c>
      <c r="I9027" t="s">
        <v>35487</v>
      </c>
      <c r="J9027" t="s">
        <v>36840</v>
      </c>
      <c r="K9027">
        <v>82</v>
      </c>
      <c r="L9027" s="1">
        <v>81.347826086956516</v>
      </c>
    </row>
    <row r="9028" spans="1:12" hidden="1" x14ac:dyDescent="0.25">
      <c r="A9028" t="s">
        <v>37054</v>
      </c>
      <c r="B9028" t="s">
        <v>37055</v>
      </c>
      <c r="C9028" s="1">
        <v>47.576086956521742</v>
      </c>
      <c r="D9028" s="1">
        <v>66.663043478260875</v>
      </c>
      <c r="E9028">
        <v>1</v>
      </c>
      <c r="F9028" t="s">
        <v>37056</v>
      </c>
      <c r="G9028" t="s">
        <v>36068</v>
      </c>
      <c r="H9028" t="s">
        <v>507</v>
      </c>
      <c r="I9028" t="s">
        <v>35487</v>
      </c>
      <c r="J9028" t="s">
        <v>36069</v>
      </c>
      <c r="K9028">
        <v>120</v>
      </c>
      <c r="L9028" s="1">
        <v>108.89130434782609</v>
      </c>
    </row>
    <row r="9029" spans="1:12" hidden="1" x14ac:dyDescent="0.25">
      <c r="A9029" t="s">
        <v>37057</v>
      </c>
      <c r="B9029" t="s">
        <v>37058</v>
      </c>
      <c r="C9029" s="1">
        <v>82.902173913043484</v>
      </c>
      <c r="D9029" s="1">
        <v>96.532608695652172</v>
      </c>
      <c r="E9029">
        <v>1</v>
      </c>
      <c r="F9029" t="s">
        <v>37059</v>
      </c>
      <c r="G9029" t="s">
        <v>36740</v>
      </c>
      <c r="H9029" t="s">
        <v>729</v>
      </c>
      <c r="I9029" t="s">
        <v>35487</v>
      </c>
      <c r="J9029" t="s">
        <v>36741</v>
      </c>
      <c r="K9029">
        <v>196</v>
      </c>
      <c r="L9029" s="1">
        <v>135.31521739130434</v>
      </c>
    </row>
    <row r="9030" spans="1:12" hidden="1" x14ac:dyDescent="0.25">
      <c r="A9030" t="s">
        <v>37060</v>
      </c>
      <c r="B9030" t="s">
        <v>37061</v>
      </c>
      <c r="C9030" s="1">
        <v>49.423913043478258</v>
      </c>
      <c r="D9030" s="1">
        <v>62.184782608695649</v>
      </c>
      <c r="E9030">
        <v>1</v>
      </c>
      <c r="F9030" t="s">
        <v>37062</v>
      </c>
      <c r="G9030" t="s">
        <v>3358</v>
      </c>
      <c r="H9030" t="s">
        <v>35601</v>
      </c>
      <c r="I9030" t="s">
        <v>35487</v>
      </c>
      <c r="J9030" t="s">
        <v>35892</v>
      </c>
      <c r="K9030">
        <v>96</v>
      </c>
      <c r="L9030" s="1">
        <v>92.065217391304344</v>
      </c>
    </row>
    <row r="9031" spans="1:12" hidden="1" x14ac:dyDescent="0.25">
      <c r="A9031" t="s">
        <v>37063</v>
      </c>
      <c r="B9031" t="s">
        <v>37064</v>
      </c>
      <c r="C9031" s="1">
        <v>57.326086956521742</v>
      </c>
      <c r="D9031" s="1">
        <v>71.858695652173907</v>
      </c>
      <c r="E9031">
        <v>1</v>
      </c>
      <c r="F9031" t="s">
        <v>37065</v>
      </c>
      <c r="G9031" t="s">
        <v>23014</v>
      </c>
      <c r="H9031" t="s">
        <v>36372</v>
      </c>
      <c r="I9031" t="s">
        <v>35487</v>
      </c>
      <c r="J9031" t="s">
        <v>37066</v>
      </c>
      <c r="K9031">
        <v>115</v>
      </c>
      <c r="L9031" s="1">
        <v>112.78260869565217</v>
      </c>
    </row>
    <row r="9032" spans="1:12" hidden="1" x14ac:dyDescent="0.25">
      <c r="A9032" t="s">
        <v>37067</v>
      </c>
      <c r="B9032" t="s">
        <v>37068</v>
      </c>
      <c r="C9032" s="1">
        <v>32.880434782608695</v>
      </c>
      <c r="D9032" s="1">
        <v>60.336956521739133</v>
      </c>
      <c r="E9032">
        <v>1</v>
      </c>
      <c r="F9032" t="s">
        <v>37069</v>
      </c>
      <c r="G9032" t="s">
        <v>29141</v>
      </c>
      <c r="H9032" t="s">
        <v>23</v>
      </c>
      <c r="I9032" t="s">
        <v>35487</v>
      </c>
      <c r="J9032" t="s">
        <v>37070</v>
      </c>
      <c r="K9032">
        <v>90</v>
      </c>
      <c r="L9032" s="1">
        <v>84.891304347826093</v>
      </c>
    </row>
    <row r="9033" spans="1:12" hidden="1" x14ac:dyDescent="0.25">
      <c r="A9033" t="s">
        <v>37071</v>
      </c>
      <c r="B9033" t="s">
        <v>37072</v>
      </c>
      <c r="C9033" s="1">
        <v>193.65217391304347</v>
      </c>
      <c r="D9033" s="1">
        <v>339.77173913043481</v>
      </c>
      <c r="E9033">
        <v>1</v>
      </c>
      <c r="F9033" t="s">
        <v>37073</v>
      </c>
      <c r="G9033" t="s">
        <v>35510</v>
      </c>
      <c r="H9033" t="s">
        <v>35511</v>
      </c>
      <c r="I9033" t="s">
        <v>35487</v>
      </c>
      <c r="J9033" t="s">
        <v>35531</v>
      </c>
      <c r="K9033">
        <v>480</v>
      </c>
      <c r="L9033" s="1">
        <v>470.5978260869565</v>
      </c>
    </row>
    <row r="9034" spans="1:12" hidden="1" x14ac:dyDescent="0.25">
      <c r="A9034" t="s">
        <v>37074</v>
      </c>
      <c r="B9034" t="s">
        <v>37075</v>
      </c>
      <c r="C9034" s="1">
        <v>102.45652173913044</v>
      </c>
      <c r="D9034" s="1">
        <v>190.45652173913044</v>
      </c>
      <c r="E9034">
        <v>1</v>
      </c>
      <c r="F9034" t="s">
        <v>37076</v>
      </c>
      <c r="G9034" t="s">
        <v>35575</v>
      </c>
      <c r="H9034" t="s">
        <v>35576</v>
      </c>
      <c r="I9034" t="s">
        <v>35487</v>
      </c>
      <c r="J9034" t="s">
        <v>35577</v>
      </c>
      <c r="K9034">
        <v>298</v>
      </c>
      <c r="L9034" s="1">
        <v>294.91304347826087</v>
      </c>
    </row>
    <row r="9035" spans="1:12" hidden="1" x14ac:dyDescent="0.25">
      <c r="A9035" t="s">
        <v>37077</v>
      </c>
      <c r="B9035" t="s">
        <v>37078</v>
      </c>
      <c r="C9035" s="1">
        <v>90.544444444444451</v>
      </c>
      <c r="D9035" s="1">
        <v>134.89130434782609</v>
      </c>
      <c r="E9035">
        <v>1</v>
      </c>
      <c r="F9035" t="s">
        <v>37079</v>
      </c>
      <c r="G9035" t="s">
        <v>35510</v>
      </c>
      <c r="H9035" t="s">
        <v>35511</v>
      </c>
      <c r="I9035" t="s">
        <v>35487</v>
      </c>
      <c r="J9035" t="s">
        <v>37080</v>
      </c>
      <c r="K9035">
        <v>200</v>
      </c>
      <c r="L9035" s="1">
        <v>204.81521739130434</v>
      </c>
    </row>
    <row r="9036" spans="1:12" hidden="1" x14ac:dyDescent="0.25">
      <c r="A9036" t="s">
        <v>37081</v>
      </c>
      <c r="B9036" t="s">
        <v>37082</v>
      </c>
      <c r="C9036" s="1">
        <v>34.326086956521742</v>
      </c>
      <c r="D9036" s="1">
        <v>67.358695652173907</v>
      </c>
      <c r="E9036">
        <v>1</v>
      </c>
      <c r="F9036" t="s">
        <v>37083</v>
      </c>
      <c r="G9036" t="s">
        <v>22967</v>
      </c>
      <c r="H9036" t="s">
        <v>12029</v>
      </c>
      <c r="I9036" t="s">
        <v>35487</v>
      </c>
      <c r="J9036" t="s">
        <v>37084</v>
      </c>
      <c r="K9036">
        <v>92</v>
      </c>
      <c r="L9036" s="1">
        <v>86.293478260869563</v>
      </c>
    </row>
    <row r="9037" spans="1:12" hidden="1" x14ac:dyDescent="0.25">
      <c r="A9037" t="s">
        <v>37085</v>
      </c>
      <c r="B9037" t="s">
        <v>37086</v>
      </c>
      <c r="C9037" s="1">
        <v>34.184782608695649</v>
      </c>
      <c r="D9037" s="1">
        <v>46.358695652173914</v>
      </c>
      <c r="E9037">
        <v>1</v>
      </c>
      <c r="F9037" t="s">
        <v>37087</v>
      </c>
      <c r="G9037" t="s">
        <v>27777</v>
      </c>
      <c r="H9037" t="s">
        <v>36461</v>
      </c>
      <c r="I9037" t="s">
        <v>35487</v>
      </c>
      <c r="J9037" t="s">
        <v>37088</v>
      </c>
      <c r="K9037">
        <v>80</v>
      </c>
      <c r="L9037" s="1">
        <v>70.5</v>
      </c>
    </row>
    <row r="9038" spans="1:12" hidden="1" x14ac:dyDescent="0.25">
      <c r="A9038" t="s">
        <v>37089</v>
      </c>
      <c r="B9038" t="s">
        <v>37090</v>
      </c>
      <c r="C9038" s="1">
        <v>32.141304347826086</v>
      </c>
      <c r="D9038" s="1">
        <v>74.641304347826093</v>
      </c>
      <c r="E9038">
        <v>1</v>
      </c>
      <c r="F9038" t="s">
        <v>37091</v>
      </c>
      <c r="G9038" t="s">
        <v>16282</v>
      </c>
      <c r="H9038" t="s">
        <v>12029</v>
      </c>
      <c r="I9038" t="s">
        <v>35487</v>
      </c>
      <c r="J9038" t="s">
        <v>37092</v>
      </c>
      <c r="K9038">
        <v>120</v>
      </c>
      <c r="L9038" s="1">
        <v>99.945652173913047</v>
      </c>
    </row>
    <row r="9039" spans="1:12" hidden="1" x14ac:dyDescent="0.25">
      <c r="A9039" t="s">
        <v>37093</v>
      </c>
      <c r="B9039" t="s">
        <v>37094</v>
      </c>
      <c r="C9039" s="1">
        <v>29.858695652173914</v>
      </c>
      <c r="D9039" s="1">
        <v>58.826086956521742</v>
      </c>
      <c r="E9039">
        <v>1</v>
      </c>
      <c r="F9039" t="s">
        <v>37095</v>
      </c>
      <c r="G9039" t="s">
        <v>37096</v>
      </c>
      <c r="H9039" t="s">
        <v>237</v>
      </c>
      <c r="I9039" t="s">
        <v>35487</v>
      </c>
      <c r="J9039" t="s">
        <v>37097</v>
      </c>
      <c r="K9039">
        <v>80</v>
      </c>
      <c r="L9039" s="1">
        <v>76.608695652173907</v>
      </c>
    </row>
    <row r="9040" spans="1:12" hidden="1" x14ac:dyDescent="0.25">
      <c r="A9040" t="s">
        <v>37098</v>
      </c>
      <c r="B9040" t="s">
        <v>37099</v>
      </c>
      <c r="C9040" s="1">
        <v>55.065217391304351</v>
      </c>
      <c r="D9040" s="1">
        <v>108.29347826086956</v>
      </c>
      <c r="E9040">
        <v>1</v>
      </c>
      <c r="F9040" t="s">
        <v>37100</v>
      </c>
      <c r="G9040" t="s">
        <v>10362</v>
      </c>
      <c r="H9040" t="s">
        <v>12029</v>
      </c>
      <c r="I9040" t="s">
        <v>35487</v>
      </c>
      <c r="J9040" t="s">
        <v>36014</v>
      </c>
      <c r="K9040">
        <v>160</v>
      </c>
      <c r="L9040" s="1">
        <v>148.42391304347825</v>
      </c>
    </row>
    <row r="9041" spans="1:12" hidden="1" x14ac:dyDescent="0.25">
      <c r="A9041" t="s">
        <v>37101</v>
      </c>
      <c r="B9041" t="s">
        <v>37102</v>
      </c>
      <c r="C9041" s="1">
        <v>20</v>
      </c>
      <c r="D9041" s="1">
        <v>41</v>
      </c>
      <c r="E9041">
        <v>1</v>
      </c>
      <c r="F9041" t="s">
        <v>37103</v>
      </c>
      <c r="G9041" t="s">
        <v>14544</v>
      </c>
      <c r="H9041" t="s">
        <v>36811</v>
      </c>
      <c r="I9041" t="s">
        <v>35487</v>
      </c>
      <c r="J9041" t="s">
        <v>36812</v>
      </c>
      <c r="K9041">
        <v>80</v>
      </c>
      <c r="L9041" s="1">
        <v>50.706521739130437</v>
      </c>
    </row>
    <row r="9042" spans="1:12" hidden="1" x14ac:dyDescent="0.25">
      <c r="A9042" t="s">
        <v>37104</v>
      </c>
      <c r="B9042" t="s">
        <v>37105</v>
      </c>
      <c r="C9042" s="1">
        <v>61.195652173913047</v>
      </c>
      <c r="D9042" s="1">
        <v>78.902173913043484</v>
      </c>
      <c r="E9042">
        <v>1</v>
      </c>
      <c r="F9042" t="s">
        <v>37106</v>
      </c>
      <c r="G9042" t="s">
        <v>37107</v>
      </c>
      <c r="H9042" t="s">
        <v>35676</v>
      </c>
      <c r="I9042" t="s">
        <v>35487</v>
      </c>
      <c r="J9042" t="s">
        <v>37108</v>
      </c>
      <c r="K9042">
        <v>160</v>
      </c>
      <c r="L9042" s="1">
        <v>139.45652173913044</v>
      </c>
    </row>
    <row r="9043" spans="1:12" hidden="1" x14ac:dyDescent="0.25">
      <c r="A9043" t="s">
        <v>37109</v>
      </c>
      <c r="B9043" t="s">
        <v>37110</v>
      </c>
      <c r="C9043" s="1">
        <v>16.804347826086957</v>
      </c>
      <c r="D9043" s="1">
        <v>24.858695652173914</v>
      </c>
      <c r="E9043">
        <v>1</v>
      </c>
      <c r="F9043" t="s">
        <v>37111</v>
      </c>
      <c r="G9043" t="s">
        <v>16406</v>
      </c>
      <c r="H9043" t="s">
        <v>19354</v>
      </c>
      <c r="I9043" t="s">
        <v>35487</v>
      </c>
      <c r="J9043" t="s">
        <v>36795</v>
      </c>
      <c r="K9043">
        <v>40</v>
      </c>
      <c r="L9043" s="1">
        <v>33.75</v>
      </c>
    </row>
    <row r="9044" spans="1:12" hidden="1" x14ac:dyDescent="0.25">
      <c r="A9044" t="s">
        <v>37112</v>
      </c>
      <c r="B9044" t="s">
        <v>37113</v>
      </c>
      <c r="C9044" s="1">
        <v>43.282608695652172</v>
      </c>
      <c r="D9044" s="1">
        <v>81.608695652173907</v>
      </c>
      <c r="E9044">
        <v>1</v>
      </c>
      <c r="F9044" t="s">
        <v>37114</v>
      </c>
      <c r="G9044" t="s">
        <v>37115</v>
      </c>
      <c r="H9044" t="s">
        <v>24107</v>
      </c>
      <c r="I9044" t="s">
        <v>35487</v>
      </c>
      <c r="J9044" t="s">
        <v>37116</v>
      </c>
      <c r="K9044">
        <v>120</v>
      </c>
      <c r="L9044" s="1">
        <v>109.6195652173913</v>
      </c>
    </row>
    <row r="9045" spans="1:12" hidden="1" x14ac:dyDescent="0.25">
      <c r="A9045" t="s">
        <v>37117</v>
      </c>
      <c r="B9045" t="s">
        <v>37118</v>
      </c>
      <c r="C9045" s="1">
        <v>36.684782608695649</v>
      </c>
      <c r="D9045" s="1">
        <v>41.239130434782609</v>
      </c>
      <c r="E9045">
        <v>1</v>
      </c>
      <c r="F9045" t="s">
        <v>37119</v>
      </c>
      <c r="G9045" t="s">
        <v>36663</v>
      </c>
      <c r="H9045" t="s">
        <v>12849</v>
      </c>
      <c r="I9045" t="s">
        <v>35487</v>
      </c>
      <c r="J9045" t="s">
        <v>36664</v>
      </c>
      <c r="K9045">
        <v>80</v>
      </c>
      <c r="L9045" s="1">
        <v>69.945652173913047</v>
      </c>
    </row>
    <row r="9046" spans="1:12" hidden="1" x14ac:dyDescent="0.25">
      <c r="A9046" t="s">
        <v>37120</v>
      </c>
      <c r="B9046" t="s">
        <v>37121</v>
      </c>
      <c r="C9046" s="1">
        <v>74.608695652173907</v>
      </c>
      <c r="D9046" s="1">
        <v>149.46739130434781</v>
      </c>
      <c r="E9046">
        <v>1</v>
      </c>
      <c r="F9046" t="s">
        <v>37122</v>
      </c>
      <c r="G9046" t="s">
        <v>27151</v>
      </c>
      <c r="H9046" t="s">
        <v>12029</v>
      </c>
      <c r="I9046" t="s">
        <v>35487</v>
      </c>
      <c r="J9046" t="s">
        <v>37123</v>
      </c>
      <c r="K9046">
        <v>220</v>
      </c>
      <c r="L9046" s="1">
        <v>205.47826086956522</v>
      </c>
    </row>
    <row r="9047" spans="1:12" hidden="1" x14ac:dyDescent="0.25">
      <c r="A9047" t="s">
        <v>37124</v>
      </c>
      <c r="B9047" t="s">
        <v>37125</v>
      </c>
      <c r="C9047" s="1">
        <v>34.728260869565219</v>
      </c>
      <c r="D9047" s="1">
        <v>71.010869565217391</v>
      </c>
      <c r="E9047">
        <v>1</v>
      </c>
      <c r="F9047" t="s">
        <v>37126</v>
      </c>
      <c r="G9047" t="s">
        <v>37127</v>
      </c>
      <c r="H9047" t="s">
        <v>35738</v>
      </c>
      <c r="I9047" t="s">
        <v>35487</v>
      </c>
      <c r="J9047" t="s">
        <v>37128</v>
      </c>
      <c r="K9047">
        <v>82</v>
      </c>
      <c r="L9047" s="1">
        <v>67.978260869565219</v>
      </c>
    </row>
    <row r="9048" spans="1:12" hidden="1" x14ac:dyDescent="0.25">
      <c r="A9048" t="s">
        <v>37129</v>
      </c>
      <c r="B9048" t="s">
        <v>37130</v>
      </c>
      <c r="C9048" s="1">
        <v>55.304347826086953</v>
      </c>
      <c r="D9048" s="1">
        <v>104.70652173913044</v>
      </c>
      <c r="E9048">
        <v>1</v>
      </c>
      <c r="F9048" t="s">
        <v>37131</v>
      </c>
      <c r="G9048" t="s">
        <v>36640</v>
      </c>
      <c r="H9048" t="s">
        <v>35601</v>
      </c>
      <c r="I9048" t="s">
        <v>35487</v>
      </c>
      <c r="J9048" t="s">
        <v>36641</v>
      </c>
      <c r="K9048">
        <v>120</v>
      </c>
      <c r="L9048" s="1">
        <v>111.94565217391305</v>
      </c>
    </row>
    <row r="9049" spans="1:12" hidden="1" x14ac:dyDescent="0.25">
      <c r="A9049" t="s">
        <v>37132</v>
      </c>
      <c r="B9049" t="s">
        <v>37133</v>
      </c>
      <c r="C9049" s="1">
        <v>48.380434782608695</v>
      </c>
      <c r="D9049" s="1">
        <v>84.195652173913047</v>
      </c>
      <c r="E9049">
        <v>1</v>
      </c>
      <c r="F9049" t="s">
        <v>37134</v>
      </c>
      <c r="G9049" t="s">
        <v>6653</v>
      </c>
      <c r="H9049" t="s">
        <v>3511</v>
      </c>
      <c r="I9049" t="s">
        <v>35487</v>
      </c>
      <c r="J9049" t="s">
        <v>37135</v>
      </c>
      <c r="K9049">
        <v>120</v>
      </c>
      <c r="L9049" s="1">
        <v>116.1304347826087</v>
      </c>
    </row>
    <row r="9050" spans="1:12" hidden="1" x14ac:dyDescent="0.25">
      <c r="A9050" t="s">
        <v>37136</v>
      </c>
      <c r="B9050" t="s">
        <v>37137</v>
      </c>
      <c r="C9050" s="1">
        <v>32.315217391304351</v>
      </c>
      <c r="D9050" s="1">
        <v>45.739130434782609</v>
      </c>
      <c r="E9050">
        <v>1</v>
      </c>
      <c r="F9050" t="s">
        <v>37138</v>
      </c>
      <c r="G9050" t="s">
        <v>35818</v>
      </c>
      <c r="H9050" t="s">
        <v>35576</v>
      </c>
      <c r="I9050" t="s">
        <v>35487</v>
      </c>
      <c r="J9050" t="s">
        <v>37139</v>
      </c>
      <c r="K9050">
        <v>53</v>
      </c>
      <c r="L9050" s="1">
        <v>50.402173913043477</v>
      </c>
    </row>
    <row r="9051" spans="1:12" hidden="1" x14ac:dyDescent="0.25">
      <c r="A9051" t="s">
        <v>37140</v>
      </c>
      <c r="B9051" t="s">
        <v>37141</v>
      </c>
      <c r="C9051" s="1">
        <v>18.260869565217391</v>
      </c>
      <c r="D9051" s="1">
        <v>25.086956521739129</v>
      </c>
      <c r="E9051">
        <v>1</v>
      </c>
      <c r="F9051" t="s">
        <v>37142</v>
      </c>
      <c r="G9051" t="s">
        <v>37143</v>
      </c>
      <c r="H9051" t="s">
        <v>35601</v>
      </c>
      <c r="I9051" t="s">
        <v>35487</v>
      </c>
      <c r="J9051" t="s">
        <v>37144</v>
      </c>
      <c r="K9051">
        <v>40</v>
      </c>
      <c r="L9051" s="1">
        <v>36.739130434782609</v>
      </c>
    </row>
    <row r="9052" spans="1:12" hidden="1" x14ac:dyDescent="0.25">
      <c r="A9052" t="s">
        <v>37145</v>
      </c>
      <c r="B9052" t="s">
        <v>37146</v>
      </c>
      <c r="C9052" s="1">
        <v>145.80434782608697</v>
      </c>
      <c r="D9052" s="1">
        <v>173.57608695652175</v>
      </c>
      <c r="E9052">
        <v>1</v>
      </c>
      <c r="F9052" t="s">
        <v>37147</v>
      </c>
      <c r="G9052" t="s">
        <v>6653</v>
      </c>
      <c r="H9052" t="s">
        <v>3511</v>
      </c>
      <c r="I9052" t="s">
        <v>35487</v>
      </c>
      <c r="J9052" t="s">
        <v>37148</v>
      </c>
      <c r="K9052">
        <v>295</v>
      </c>
      <c r="L9052" s="1">
        <v>287.68478260869563</v>
      </c>
    </row>
    <row r="9053" spans="1:12" hidden="1" x14ac:dyDescent="0.25">
      <c r="A9053" t="s">
        <v>37149</v>
      </c>
      <c r="B9053" t="s">
        <v>37150</v>
      </c>
      <c r="C9053" s="1">
        <v>17.5</v>
      </c>
      <c r="D9053" s="1">
        <v>23.478260869565219</v>
      </c>
      <c r="E9053">
        <v>1</v>
      </c>
      <c r="F9053" t="s">
        <v>37151</v>
      </c>
      <c r="G9053" t="s">
        <v>37152</v>
      </c>
      <c r="H9053" t="s">
        <v>36372</v>
      </c>
      <c r="I9053" t="s">
        <v>35487</v>
      </c>
      <c r="J9053" t="s">
        <v>37153</v>
      </c>
      <c r="K9053">
        <v>37</v>
      </c>
      <c r="L9053" s="1">
        <v>36.652173913043477</v>
      </c>
    </row>
    <row r="9054" spans="1:12" hidden="1" x14ac:dyDescent="0.25">
      <c r="A9054" t="s">
        <v>37154</v>
      </c>
      <c r="B9054" t="s">
        <v>37155</v>
      </c>
      <c r="C9054" s="1">
        <v>66.304347826086953</v>
      </c>
      <c r="D9054" s="1">
        <v>111.97826086956522</v>
      </c>
      <c r="E9054">
        <v>1</v>
      </c>
      <c r="F9054" t="s">
        <v>37156</v>
      </c>
      <c r="G9054" t="s">
        <v>36106</v>
      </c>
      <c r="H9054" t="s">
        <v>35486</v>
      </c>
      <c r="I9054" t="s">
        <v>35487</v>
      </c>
      <c r="J9054" t="s">
        <v>36107</v>
      </c>
      <c r="K9054">
        <v>183</v>
      </c>
      <c r="L9054" s="1">
        <v>175.4891304347826</v>
      </c>
    </row>
    <row r="9055" spans="1:12" hidden="1" x14ac:dyDescent="0.25">
      <c r="A9055" t="s">
        <v>37157</v>
      </c>
      <c r="B9055" t="s">
        <v>37158</v>
      </c>
      <c r="C9055" s="1">
        <v>111.15217391304348</v>
      </c>
      <c r="D9055" s="1">
        <v>134.65217391304347</v>
      </c>
      <c r="E9055">
        <v>1</v>
      </c>
      <c r="F9055" t="s">
        <v>37159</v>
      </c>
      <c r="G9055" t="s">
        <v>36050</v>
      </c>
      <c r="H9055" t="s">
        <v>35517</v>
      </c>
      <c r="I9055" t="s">
        <v>35487</v>
      </c>
      <c r="J9055" t="s">
        <v>36051</v>
      </c>
      <c r="K9055">
        <v>262</v>
      </c>
      <c r="L9055" s="1">
        <v>230.80434782608697</v>
      </c>
    </row>
    <row r="9056" spans="1:12" hidden="1" x14ac:dyDescent="0.25">
      <c r="A9056" t="s">
        <v>37160</v>
      </c>
      <c r="B9056" t="s">
        <v>37161</v>
      </c>
      <c r="C9056" s="1">
        <v>52.369565217391305</v>
      </c>
      <c r="D9056" s="1">
        <v>62.336956521739133</v>
      </c>
      <c r="E9056">
        <v>1</v>
      </c>
      <c r="F9056" t="s">
        <v>37162</v>
      </c>
      <c r="G9056" t="s">
        <v>36348</v>
      </c>
      <c r="H9056" t="s">
        <v>36120</v>
      </c>
      <c r="I9056" t="s">
        <v>35487</v>
      </c>
      <c r="J9056" t="s">
        <v>36349</v>
      </c>
      <c r="K9056">
        <v>120</v>
      </c>
      <c r="L9056" s="1">
        <v>116.08695652173913</v>
      </c>
    </row>
    <row r="9057" spans="1:12" hidden="1" x14ac:dyDescent="0.25">
      <c r="A9057" t="s">
        <v>37163</v>
      </c>
      <c r="B9057" t="s">
        <v>37164</v>
      </c>
      <c r="C9057" s="1">
        <v>28.402173913043477</v>
      </c>
      <c r="D9057" s="1">
        <v>50.228260869565219</v>
      </c>
      <c r="E9057">
        <v>1</v>
      </c>
      <c r="F9057" t="s">
        <v>37165</v>
      </c>
      <c r="G9057" t="s">
        <v>36106</v>
      </c>
      <c r="H9057" t="s">
        <v>35486</v>
      </c>
      <c r="I9057" t="s">
        <v>35487</v>
      </c>
      <c r="J9057" t="s">
        <v>36107</v>
      </c>
      <c r="K9057">
        <v>60</v>
      </c>
      <c r="L9057" s="1">
        <v>51.576086956521742</v>
      </c>
    </row>
    <row r="9058" spans="1:12" hidden="1" x14ac:dyDescent="0.25">
      <c r="A9058" t="s">
        <v>37166</v>
      </c>
      <c r="B9058" t="s">
        <v>37167</v>
      </c>
      <c r="C9058" s="1">
        <v>18.75</v>
      </c>
      <c r="D9058" s="1">
        <v>27.391304347826086</v>
      </c>
      <c r="E9058">
        <v>1</v>
      </c>
      <c r="F9058" t="s">
        <v>37168</v>
      </c>
      <c r="G9058" t="s">
        <v>16023</v>
      </c>
      <c r="H9058" t="s">
        <v>729</v>
      </c>
      <c r="I9058" t="s">
        <v>35487</v>
      </c>
      <c r="J9058" t="s">
        <v>36400</v>
      </c>
      <c r="K9058">
        <v>40</v>
      </c>
      <c r="L9058" s="1">
        <v>35.054347826086953</v>
      </c>
    </row>
    <row r="9059" spans="1:12" hidden="1" x14ac:dyDescent="0.25">
      <c r="A9059" t="s">
        <v>37169</v>
      </c>
      <c r="B9059" t="s">
        <v>37170</v>
      </c>
      <c r="C9059" s="1">
        <v>19.532608695652176</v>
      </c>
      <c r="D9059" s="1">
        <v>26.902173913043477</v>
      </c>
      <c r="E9059">
        <v>1</v>
      </c>
      <c r="F9059" t="s">
        <v>37171</v>
      </c>
      <c r="G9059" t="s">
        <v>16023</v>
      </c>
      <c r="H9059" t="s">
        <v>729</v>
      </c>
      <c r="I9059" t="s">
        <v>35487</v>
      </c>
      <c r="J9059" t="s">
        <v>35666</v>
      </c>
      <c r="K9059">
        <v>40</v>
      </c>
      <c r="L9059" s="1">
        <v>37.532608695652172</v>
      </c>
    </row>
    <row r="9060" spans="1:12" hidden="1" x14ac:dyDescent="0.25">
      <c r="A9060" t="s">
        <v>37172</v>
      </c>
      <c r="B9060" t="s">
        <v>37173</v>
      </c>
      <c r="C9060" s="1">
        <v>21.163043478260871</v>
      </c>
      <c r="D9060" s="1">
        <v>29.195652173913043</v>
      </c>
      <c r="E9060">
        <v>1</v>
      </c>
      <c r="F9060" t="s">
        <v>37174</v>
      </c>
      <c r="G9060" t="s">
        <v>16023</v>
      </c>
      <c r="H9060" t="s">
        <v>729</v>
      </c>
      <c r="I9060" t="s">
        <v>35487</v>
      </c>
      <c r="J9060" t="s">
        <v>35666</v>
      </c>
      <c r="K9060">
        <v>40</v>
      </c>
      <c r="L9060" s="1">
        <v>37.043478260869563</v>
      </c>
    </row>
    <row r="9061" spans="1:12" hidden="1" x14ac:dyDescent="0.25">
      <c r="A9061" t="s">
        <v>37175</v>
      </c>
      <c r="B9061" t="s">
        <v>37176</v>
      </c>
      <c r="C9061" s="1">
        <v>22.923913043478262</v>
      </c>
      <c r="D9061" s="1">
        <v>27.847826086956523</v>
      </c>
      <c r="E9061">
        <v>1</v>
      </c>
      <c r="F9061" t="s">
        <v>37177</v>
      </c>
      <c r="G9061" t="s">
        <v>37107</v>
      </c>
      <c r="H9061" t="s">
        <v>35676</v>
      </c>
      <c r="I9061" t="s">
        <v>35487</v>
      </c>
      <c r="J9061" t="s">
        <v>37108</v>
      </c>
      <c r="K9061">
        <v>140</v>
      </c>
      <c r="L9061" s="1">
        <v>87.826086956521735</v>
      </c>
    </row>
    <row r="9062" spans="1:12" hidden="1" x14ac:dyDescent="0.25">
      <c r="A9062" t="s">
        <v>37178</v>
      </c>
      <c r="B9062" t="s">
        <v>37179</v>
      </c>
      <c r="C9062" s="1">
        <v>75.391304347826093</v>
      </c>
      <c r="D9062" s="1">
        <v>110.58695652173913</v>
      </c>
      <c r="E9062">
        <v>1</v>
      </c>
      <c r="F9062" t="s">
        <v>37180</v>
      </c>
      <c r="G9062" t="s">
        <v>16023</v>
      </c>
      <c r="H9062" t="s">
        <v>729</v>
      </c>
      <c r="I9062" t="s">
        <v>35487</v>
      </c>
      <c r="J9062" t="s">
        <v>37181</v>
      </c>
      <c r="K9062">
        <v>120</v>
      </c>
      <c r="L9062" s="1">
        <v>114.27173913043478</v>
      </c>
    </row>
    <row r="9063" spans="1:12" hidden="1" x14ac:dyDescent="0.25">
      <c r="A9063" t="s">
        <v>37182</v>
      </c>
      <c r="B9063" t="s">
        <v>37183</v>
      </c>
      <c r="C9063" s="1">
        <v>156.90217391304347</v>
      </c>
      <c r="D9063" s="1">
        <v>187.94565217391303</v>
      </c>
      <c r="E9063">
        <v>1</v>
      </c>
      <c r="F9063" t="s">
        <v>37184</v>
      </c>
      <c r="G9063" t="s">
        <v>36106</v>
      </c>
      <c r="H9063" t="s">
        <v>35486</v>
      </c>
      <c r="I9063" t="s">
        <v>35487</v>
      </c>
      <c r="J9063" t="s">
        <v>36107</v>
      </c>
      <c r="K9063">
        <v>296</v>
      </c>
      <c r="L9063" s="1">
        <v>282.11956521739131</v>
      </c>
    </row>
    <row r="9064" spans="1:12" hidden="1" x14ac:dyDescent="0.25">
      <c r="A9064" t="s">
        <v>37185</v>
      </c>
      <c r="B9064" t="s">
        <v>37186</v>
      </c>
      <c r="C9064" s="1">
        <v>134.60869565217391</v>
      </c>
      <c r="D9064" s="1">
        <v>198.16304347826087</v>
      </c>
      <c r="E9064">
        <v>1</v>
      </c>
      <c r="F9064" t="s">
        <v>37187</v>
      </c>
      <c r="G9064" t="s">
        <v>6653</v>
      </c>
      <c r="H9064" t="s">
        <v>3511</v>
      </c>
      <c r="I9064" t="s">
        <v>35487</v>
      </c>
      <c r="J9064" t="s">
        <v>35766</v>
      </c>
      <c r="K9064">
        <v>320</v>
      </c>
      <c r="L9064" s="1">
        <v>292.21739130434781</v>
      </c>
    </row>
    <row r="9065" spans="1:12" hidden="1" x14ac:dyDescent="0.25">
      <c r="A9065" t="s">
        <v>37188</v>
      </c>
      <c r="B9065" t="s">
        <v>37189</v>
      </c>
      <c r="C9065" s="1">
        <v>117.14130434782609</v>
      </c>
      <c r="D9065" s="1">
        <v>144.57608695652175</v>
      </c>
      <c r="E9065">
        <v>1</v>
      </c>
      <c r="F9065" t="s">
        <v>37190</v>
      </c>
      <c r="G9065" t="s">
        <v>6653</v>
      </c>
      <c r="H9065" t="s">
        <v>3511</v>
      </c>
      <c r="I9065" t="s">
        <v>35487</v>
      </c>
      <c r="J9065" t="s">
        <v>37191</v>
      </c>
      <c r="K9065">
        <v>200</v>
      </c>
      <c r="L9065" s="1">
        <v>191.57608695652175</v>
      </c>
    </row>
    <row r="9066" spans="1:12" hidden="1" x14ac:dyDescent="0.25">
      <c r="A9066" t="s">
        <v>37192</v>
      </c>
      <c r="B9066" t="s">
        <v>37193</v>
      </c>
      <c r="C9066" s="1">
        <v>156.5</v>
      </c>
      <c r="D9066" s="1">
        <v>261.35869565217394</v>
      </c>
      <c r="E9066">
        <v>1</v>
      </c>
      <c r="F9066" t="s">
        <v>37194</v>
      </c>
      <c r="G9066" t="s">
        <v>11348</v>
      </c>
      <c r="H9066" t="s">
        <v>35756</v>
      </c>
      <c r="I9066" t="s">
        <v>35487</v>
      </c>
      <c r="J9066" t="s">
        <v>36732</v>
      </c>
      <c r="K9066">
        <v>302</v>
      </c>
      <c r="L9066" s="1">
        <v>282.25</v>
      </c>
    </row>
    <row r="9067" spans="1:12" hidden="1" x14ac:dyDescent="0.25">
      <c r="A9067" t="s">
        <v>37195</v>
      </c>
      <c r="B9067" t="s">
        <v>37196</v>
      </c>
      <c r="C9067" s="1">
        <v>61.576086956521742</v>
      </c>
      <c r="D9067" s="1">
        <v>71.760869565217391</v>
      </c>
      <c r="E9067">
        <v>1</v>
      </c>
      <c r="F9067" t="s">
        <v>37197</v>
      </c>
      <c r="G9067" t="s">
        <v>16277</v>
      </c>
      <c r="H9067" t="s">
        <v>15732</v>
      </c>
      <c r="I9067" t="s">
        <v>35487</v>
      </c>
      <c r="J9067" t="s">
        <v>36695</v>
      </c>
      <c r="K9067">
        <v>146</v>
      </c>
      <c r="L9067" s="1">
        <v>115.77173913043478</v>
      </c>
    </row>
    <row r="9068" spans="1:12" hidden="1" x14ac:dyDescent="0.25">
      <c r="A9068" t="s">
        <v>37198</v>
      </c>
      <c r="B9068" t="s">
        <v>37199</v>
      </c>
      <c r="C9068" s="1">
        <v>84.521739130434781</v>
      </c>
      <c r="D9068" s="1">
        <v>105.6195652173913</v>
      </c>
      <c r="E9068">
        <v>1</v>
      </c>
      <c r="F9068" t="s">
        <v>37200</v>
      </c>
      <c r="G9068" t="s">
        <v>36302</v>
      </c>
      <c r="H9068" t="s">
        <v>35576</v>
      </c>
      <c r="I9068" t="s">
        <v>35487</v>
      </c>
      <c r="J9068" t="s">
        <v>36303</v>
      </c>
      <c r="K9068">
        <v>220</v>
      </c>
      <c r="L9068" s="1">
        <v>164.90217391304347</v>
      </c>
    </row>
    <row r="9069" spans="1:12" hidden="1" x14ac:dyDescent="0.25">
      <c r="A9069" t="s">
        <v>37201</v>
      </c>
      <c r="B9069" t="s">
        <v>37202</v>
      </c>
      <c r="C9069" s="1">
        <v>44.902173913043477</v>
      </c>
      <c r="D9069" s="1">
        <v>57.836956521739133</v>
      </c>
      <c r="E9069">
        <v>1</v>
      </c>
      <c r="F9069" t="s">
        <v>37203</v>
      </c>
      <c r="G9069" t="s">
        <v>37204</v>
      </c>
      <c r="H9069" t="s">
        <v>1767</v>
      </c>
      <c r="I9069" t="s">
        <v>35487</v>
      </c>
      <c r="J9069" t="s">
        <v>37205</v>
      </c>
      <c r="K9069">
        <v>120</v>
      </c>
      <c r="L9069" s="1">
        <v>110.89130434782609</v>
      </c>
    </row>
    <row r="9070" spans="1:12" hidden="1" x14ac:dyDescent="0.25">
      <c r="A9070" t="s">
        <v>37206</v>
      </c>
      <c r="B9070" t="s">
        <v>37207</v>
      </c>
      <c r="C9070" s="1">
        <v>124.6304347826087</v>
      </c>
      <c r="D9070" s="1">
        <v>247.2608695652174</v>
      </c>
      <c r="E9070">
        <v>1</v>
      </c>
      <c r="F9070" t="s">
        <v>37208</v>
      </c>
      <c r="G9070" t="s">
        <v>37209</v>
      </c>
      <c r="H9070" t="s">
        <v>35601</v>
      </c>
      <c r="I9070" t="s">
        <v>35487</v>
      </c>
      <c r="J9070" t="s">
        <v>37210</v>
      </c>
      <c r="K9070">
        <v>184</v>
      </c>
      <c r="L9070" s="1">
        <v>178.52173913043478</v>
      </c>
    </row>
    <row r="9071" spans="1:12" hidden="1" x14ac:dyDescent="0.25">
      <c r="A9071" t="s">
        <v>37211</v>
      </c>
      <c r="B9071" t="s">
        <v>37212</v>
      </c>
      <c r="C9071" s="1">
        <v>67.489130434782609</v>
      </c>
      <c r="D9071" s="1">
        <v>93.336956521739125</v>
      </c>
      <c r="E9071">
        <v>1</v>
      </c>
      <c r="F9071" t="s">
        <v>37213</v>
      </c>
      <c r="G9071" t="s">
        <v>37214</v>
      </c>
      <c r="H9071" t="s">
        <v>25885</v>
      </c>
      <c r="I9071" t="s">
        <v>35487</v>
      </c>
      <c r="J9071" t="s">
        <v>37215</v>
      </c>
      <c r="K9071">
        <v>140</v>
      </c>
      <c r="L9071" s="1">
        <v>133.68478260869566</v>
      </c>
    </row>
    <row r="9072" spans="1:12" hidden="1" x14ac:dyDescent="0.25">
      <c r="A9072" t="s">
        <v>37216</v>
      </c>
      <c r="B9072" t="s">
        <v>37217</v>
      </c>
      <c r="C9072" s="1">
        <v>40.25</v>
      </c>
      <c r="D9072" s="1">
        <v>72.489130434782609</v>
      </c>
      <c r="E9072">
        <v>1</v>
      </c>
      <c r="F9072" t="s">
        <v>37218</v>
      </c>
      <c r="G9072" t="s">
        <v>37219</v>
      </c>
      <c r="H9072" t="s">
        <v>24107</v>
      </c>
      <c r="I9072" t="s">
        <v>35487</v>
      </c>
      <c r="J9072" t="s">
        <v>37220</v>
      </c>
      <c r="K9072">
        <v>100</v>
      </c>
      <c r="L9072" s="1">
        <v>96.173913043478265</v>
      </c>
    </row>
    <row r="9073" spans="1:12" hidden="1" x14ac:dyDescent="0.25">
      <c r="A9073" t="s">
        <v>37221</v>
      </c>
      <c r="B9073" t="s">
        <v>37222</v>
      </c>
      <c r="C9073" s="1">
        <v>62.706521739130437</v>
      </c>
      <c r="D9073" s="1">
        <v>98.456521739130437</v>
      </c>
      <c r="E9073">
        <v>1</v>
      </c>
      <c r="F9073" t="s">
        <v>37223</v>
      </c>
      <c r="G9073" t="s">
        <v>6653</v>
      </c>
      <c r="H9073" t="s">
        <v>3511</v>
      </c>
      <c r="I9073" t="s">
        <v>35487</v>
      </c>
      <c r="J9073" t="s">
        <v>37135</v>
      </c>
      <c r="K9073">
        <v>140</v>
      </c>
      <c r="L9073" s="1">
        <v>126.5</v>
      </c>
    </row>
    <row r="9074" spans="1:12" hidden="1" x14ac:dyDescent="0.25">
      <c r="A9074" t="s">
        <v>37224</v>
      </c>
      <c r="B9074" t="s">
        <v>37225</v>
      </c>
      <c r="C9074" s="1">
        <v>76.043478260869563</v>
      </c>
      <c r="D9074" s="1">
        <v>128.7391304347826</v>
      </c>
      <c r="E9074">
        <v>1</v>
      </c>
      <c r="F9074" t="s">
        <v>37226</v>
      </c>
      <c r="G9074" t="s">
        <v>28531</v>
      </c>
      <c r="H9074" t="s">
        <v>35601</v>
      </c>
      <c r="I9074" t="s">
        <v>35487</v>
      </c>
      <c r="J9074" t="s">
        <v>37227</v>
      </c>
      <c r="K9074">
        <v>200</v>
      </c>
      <c r="L9074" s="1">
        <v>186.22826086956522</v>
      </c>
    </row>
    <row r="9075" spans="1:12" hidden="1" x14ac:dyDescent="0.25">
      <c r="A9075" t="s">
        <v>37228</v>
      </c>
      <c r="B9075" t="s">
        <v>37229</v>
      </c>
      <c r="C9075" s="1">
        <v>30.510869565217391</v>
      </c>
      <c r="D9075" s="1">
        <v>39.054347826086953</v>
      </c>
      <c r="E9075">
        <v>1</v>
      </c>
      <c r="F9075" t="s">
        <v>37230</v>
      </c>
      <c r="G9075" t="s">
        <v>37231</v>
      </c>
      <c r="H9075" t="s">
        <v>15732</v>
      </c>
      <c r="I9075" t="s">
        <v>35487</v>
      </c>
      <c r="J9075" t="s">
        <v>37232</v>
      </c>
      <c r="K9075">
        <v>64</v>
      </c>
      <c r="L9075" s="1">
        <v>54.347826086956523</v>
      </c>
    </row>
    <row r="9076" spans="1:12" hidden="1" x14ac:dyDescent="0.25">
      <c r="A9076" t="s">
        <v>37233</v>
      </c>
      <c r="B9076" t="s">
        <v>37234</v>
      </c>
      <c r="C9076" s="1">
        <v>39.989130434782609</v>
      </c>
      <c r="D9076" s="1">
        <v>80.989130434782609</v>
      </c>
      <c r="E9076">
        <v>1</v>
      </c>
      <c r="F9076" t="s">
        <v>37235</v>
      </c>
      <c r="G9076" t="s">
        <v>28531</v>
      </c>
      <c r="H9076" t="s">
        <v>35601</v>
      </c>
      <c r="I9076" t="s">
        <v>35487</v>
      </c>
      <c r="J9076" t="s">
        <v>37227</v>
      </c>
      <c r="K9076">
        <v>95</v>
      </c>
      <c r="L9076" s="1">
        <v>92.847826086956516</v>
      </c>
    </row>
    <row r="9077" spans="1:12" hidden="1" x14ac:dyDescent="0.25">
      <c r="A9077" t="s">
        <v>37236</v>
      </c>
      <c r="B9077" t="s">
        <v>37237</v>
      </c>
      <c r="C9077" s="1">
        <v>38.445652173913047</v>
      </c>
      <c r="D9077" s="1">
        <v>51.25</v>
      </c>
      <c r="E9077">
        <v>1</v>
      </c>
      <c r="F9077" t="s">
        <v>37238</v>
      </c>
      <c r="G9077" t="s">
        <v>37239</v>
      </c>
      <c r="H9077" t="s">
        <v>23312</v>
      </c>
      <c r="I9077" t="s">
        <v>35487</v>
      </c>
      <c r="J9077" t="s">
        <v>37240</v>
      </c>
      <c r="K9077">
        <v>100</v>
      </c>
      <c r="L9077" s="1">
        <v>91.065217391304344</v>
      </c>
    </row>
    <row r="9078" spans="1:12" hidden="1" x14ac:dyDescent="0.25">
      <c r="A9078" t="s">
        <v>37241</v>
      </c>
      <c r="B9078" t="s">
        <v>37242</v>
      </c>
      <c r="C9078" s="1">
        <v>59.641304347826086</v>
      </c>
      <c r="D9078" s="1">
        <v>86.326086956521735</v>
      </c>
      <c r="E9078">
        <v>1</v>
      </c>
      <c r="F9078" t="s">
        <v>37243</v>
      </c>
      <c r="G9078" t="s">
        <v>37244</v>
      </c>
      <c r="H9078" t="s">
        <v>36372</v>
      </c>
      <c r="I9078" t="s">
        <v>35487</v>
      </c>
      <c r="J9078" t="s">
        <v>37245</v>
      </c>
      <c r="K9078">
        <v>160</v>
      </c>
      <c r="L9078" s="1">
        <v>130.55434782608697</v>
      </c>
    </row>
    <row r="9079" spans="1:12" hidden="1" x14ac:dyDescent="0.25">
      <c r="A9079" t="s">
        <v>37246</v>
      </c>
      <c r="B9079" t="s">
        <v>37247</v>
      </c>
      <c r="C9079" s="1">
        <v>278.05434782608694</v>
      </c>
      <c r="D9079" s="1">
        <v>330.1521739130435</v>
      </c>
      <c r="E9079">
        <v>1</v>
      </c>
      <c r="F9079" t="s">
        <v>37248</v>
      </c>
      <c r="G9079" t="s">
        <v>35510</v>
      </c>
      <c r="H9079" t="s">
        <v>35511</v>
      </c>
      <c r="I9079" t="s">
        <v>35487</v>
      </c>
      <c r="J9079" t="s">
        <v>35653</v>
      </c>
      <c r="K9079">
        <v>720</v>
      </c>
      <c r="L9079" s="1">
        <v>673.73913043478262</v>
      </c>
    </row>
    <row r="9080" spans="1:12" hidden="1" x14ac:dyDescent="0.25">
      <c r="A9080" t="s">
        <v>37249</v>
      </c>
      <c r="B9080" t="s">
        <v>37250</v>
      </c>
      <c r="C9080" s="1">
        <v>50.217391304347828</v>
      </c>
      <c r="D9080" s="1">
        <v>84.184782608695656</v>
      </c>
      <c r="E9080">
        <v>1</v>
      </c>
      <c r="F9080" t="s">
        <v>37251</v>
      </c>
      <c r="G9080" t="s">
        <v>35595</v>
      </c>
      <c r="H9080" t="s">
        <v>35596</v>
      </c>
      <c r="I9080" t="s">
        <v>35487</v>
      </c>
      <c r="J9080" t="s">
        <v>35597</v>
      </c>
      <c r="K9080">
        <v>122</v>
      </c>
      <c r="L9080" s="1">
        <v>111.02173913043478</v>
      </c>
    </row>
    <row r="9081" spans="1:12" hidden="1" x14ac:dyDescent="0.25">
      <c r="A9081" t="s">
        <v>37252</v>
      </c>
      <c r="B9081" t="s">
        <v>37253</v>
      </c>
      <c r="C9081" s="1">
        <v>75.576086956521735</v>
      </c>
      <c r="D9081" s="1">
        <v>110.94565217391305</v>
      </c>
      <c r="E9081">
        <v>1</v>
      </c>
      <c r="F9081" t="s">
        <v>37254</v>
      </c>
      <c r="G9081" t="s">
        <v>35864</v>
      </c>
      <c r="H9081" t="s">
        <v>35601</v>
      </c>
      <c r="I9081" t="s">
        <v>35487</v>
      </c>
      <c r="J9081" t="s">
        <v>35865</v>
      </c>
      <c r="K9081">
        <v>220</v>
      </c>
      <c r="L9081" s="1">
        <v>176.96739130434781</v>
      </c>
    </row>
    <row r="9082" spans="1:12" hidden="1" x14ac:dyDescent="0.25">
      <c r="A9082" t="s">
        <v>37255</v>
      </c>
      <c r="B9082" t="s">
        <v>37256</v>
      </c>
      <c r="C9082" s="1">
        <v>73.315217391304344</v>
      </c>
      <c r="D9082" s="1">
        <v>120.23913043478261</v>
      </c>
      <c r="E9082">
        <v>1</v>
      </c>
      <c r="F9082" t="s">
        <v>37257</v>
      </c>
      <c r="G9082" t="s">
        <v>6653</v>
      </c>
      <c r="H9082" t="s">
        <v>3511</v>
      </c>
      <c r="I9082" t="s">
        <v>35487</v>
      </c>
      <c r="J9082" t="s">
        <v>36032</v>
      </c>
      <c r="K9082">
        <v>200</v>
      </c>
      <c r="L9082" s="1">
        <v>153.16304347826087</v>
      </c>
    </row>
    <row r="9083" spans="1:12" hidden="1" x14ac:dyDescent="0.25">
      <c r="A9083" t="s">
        <v>37258</v>
      </c>
      <c r="B9083" t="s">
        <v>37259</v>
      </c>
      <c r="C9083" s="1">
        <v>119.29347826086956</v>
      </c>
      <c r="D9083" s="1">
        <v>241.22826086956522</v>
      </c>
      <c r="E9083">
        <v>1</v>
      </c>
      <c r="F9083" t="s">
        <v>37260</v>
      </c>
      <c r="G9083" t="s">
        <v>37261</v>
      </c>
      <c r="H9083" t="s">
        <v>36426</v>
      </c>
      <c r="I9083" t="s">
        <v>35487</v>
      </c>
      <c r="J9083" t="s">
        <v>37262</v>
      </c>
      <c r="K9083">
        <v>200</v>
      </c>
      <c r="L9083" s="1">
        <v>188.53260869565219</v>
      </c>
    </row>
    <row r="9084" spans="1:12" hidden="1" x14ac:dyDescent="0.25">
      <c r="A9084" t="s">
        <v>37263</v>
      </c>
      <c r="B9084" t="s">
        <v>37264</v>
      </c>
      <c r="C9084" s="1">
        <v>231</v>
      </c>
      <c r="D9084" s="1">
        <v>306.04347826086956</v>
      </c>
      <c r="E9084">
        <v>1</v>
      </c>
      <c r="F9084" t="s">
        <v>37265</v>
      </c>
      <c r="G9084" t="s">
        <v>28531</v>
      </c>
      <c r="H9084" t="s">
        <v>35601</v>
      </c>
      <c r="I9084" t="s">
        <v>35487</v>
      </c>
      <c r="J9084" t="s">
        <v>37266</v>
      </c>
      <c r="K9084">
        <v>390</v>
      </c>
      <c r="L9084" s="1">
        <v>385.64130434782606</v>
      </c>
    </row>
    <row r="9085" spans="1:12" hidden="1" x14ac:dyDescent="0.25">
      <c r="A9085" t="s">
        <v>37267</v>
      </c>
      <c r="B9085" t="s">
        <v>37268</v>
      </c>
      <c r="C9085" s="1">
        <v>49.673913043478258</v>
      </c>
      <c r="D9085" s="1">
        <v>61.010869565217391</v>
      </c>
      <c r="E9085">
        <v>1</v>
      </c>
      <c r="F9085" t="s">
        <v>37269</v>
      </c>
      <c r="G9085" t="s">
        <v>37270</v>
      </c>
      <c r="H9085" t="s">
        <v>16144</v>
      </c>
      <c r="I9085" t="s">
        <v>35487</v>
      </c>
      <c r="J9085" t="s">
        <v>37271</v>
      </c>
      <c r="K9085">
        <v>120</v>
      </c>
      <c r="L9085" s="1">
        <v>113.29347826086956</v>
      </c>
    </row>
    <row r="9086" spans="1:12" hidden="1" x14ac:dyDescent="0.25">
      <c r="A9086" t="s">
        <v>37272</v>
      </c>
      <c r="B9086" t="s">
        <v>37273</v>
      </c>
      <c r="C9086" s="1">
        <v>216.0108695652174</v>
      </c>
      <c r="D9086" s="1">
        <v>261.5</v>
      </c>
      <c r="E9086">
        <v>1</v>
      </c>
      <c r="F9086" t="s">
        <v>37274</v>
      </c>
      <c r="G9086" t="s">
        <v>6653</v>
      </c>
      <c r="H9086" t="s">
        <v>3511</v>
      </c>
      <c r="I9086" t="s">
        <v>35487</v>
      </c>
      <c r="J9086" t="s">
        <v>36156</v>
      </c>
      <c r="K9086">
        <v>420</v>
      </c>
      <c r="L9086" s="1">
        <v>429.27173913043481</v>
      </c>
    </row>
    <row r="9087" spans="1:12" hidden="1" x14ac:dyDescent="0.25">
      <c r="A9087" t="s">
        <v>37275</v>
      </c>
      <c r="B9087" t="s">
        <v>37276</v>
      </c>
      <c r="C9087" s="1">
        <v>97.119565217391298</v>
      </c>
      <c r="D9087" s="1">
        <v>170.7608695652174</v>
      </c>
      <c r="E9087">
        <v>1</v>
      </c>
      <c r="F9087" t="s">
        <v>37277</v>
      </c>
      <c r="G9087" t="s">
        <v>6439</v>
      </c>
      <c r="H9087" t="s">
        <v>2973</v>
      </c>
      <c r="I9087" t="s">
        <v>35487</v>
      </c>
      <c r="J9087" t="s">
        <v>36920</v>
      </c>
      <c r="K9087">
        <v>230</v>
      </c>
      <c r="L9087" s="1">
        <v>208.80434782608697</v>
      </c>
    </row>
    <row r="9088" spans="1:12" hidden="1" x14ac:dyDescent="0.25">
      <c r="A9088" t="s">
        <v>37278</v>
      </c>
      <c r="B9088" t="s">
        <v>37279</v>
      </c>
      <c r="C9088" s="1">
        <v>134.42391304347825</v>
      </c>
      <c r="D9088" s="1">
        <v>177.5</v>
      </c>
      <c r="E9088">
        <v>1</v>
      </c>
      <c r="F9088" t="s">
        <v>37280</v>
      </c>
      <c r="G9088" t="s">
        <v>6653</v>
      </c>
      <c r="H9088" t="s">
        <v>3511</v>
      </c>
      <c r="I9088" t="s">
        <v>35487</v>
      </c>
      <c r="J9088" t="s">
        <v>36971</v>
      </c>
      <c r="K9088">
        <v>240</v>
      </c>
      <c r="L9088" s="1">
        <v>232.45652173913044</v>
      </c>
    </row>
    <row r="9089" spans="1:12" hidden="1" x14ac:dyDescent="0.25">
      <c r="A9089" t="s">
        <v>37281</v>
      </c>
      <c r="B9089" t="s">
        <v>37282</v>
      </c>
      <c r="C9089" s="1">
        <v>34.489130434782609</v>
      </c>
      <c r="D9089" s="1">
        <v>63.217391304347828</v>
      </c>
      <c r="E9089">
        <v>1</v>
      </c>
      <c r="F9089" t="s">
        <v>37283</v>
      </c>
      <c r="G9089" t="s">
        <v>37284</v>
      </c>
      <c r="H9089" t="s">
        <v>2973</v>
      </c>
      <c r="I9089" t="s">
        <v>35487</v>
      </c>
      <c r="J9089" t="s">
        <v>37285</v>
      </c>
      <c r="K9089">
        <v>134</v>
      </c>
      <c r="L9089" s="1">
        <v>112.45652173913044</v>
      </c>
    </row>
    <row r="9090" spans="1:12" hidden="1" x14ac:dyDescent="0.25">
      <c r="A9090" t="s">
        <v>37286</v>
      </c>
      <c r="B9090" t="s">
        <v>37287</v>
      </c>
      <c r="C9090" s="1">
        <v>27.478260869565219</v>
      </c>
      <c r="D9090" s="1">
        <v>60.967391304347828</v>
      </c>
      <c r="E9090">
        <v>1</v>
      </c>
      <c r="F9090" t="s">
        <v>37288</v>
      </c>
      <c r="G9090" t="s">
        <v>6708</v>
      </c>
      <c r="H9090" t="s">
        <v>35526</v>
      </c>
      <c r="I9090" t="s">
        <v>35487</v>
      </c>
      <c r="J9090" t="s">
        <v>37289</v>
      </c>
      <c r="K9090">
        <v>80</v>
      </c>
      <c r="L9090" s="1">
        <v>67.728260869565219</v>
      </c>
    </row>
    <row r="9091" spans="1:12" hidden="1" x14ac:dyDescent="0.25">
      <c r="A9091" t="s">
        <v>37290</v>
      </c>
      <c r="B9091" t="s">
        <v>37291</v>
      </c>
      <c r="C9091" s="1">
        <v>90.086956521739125</v>
      </c>
      <c r="D9091" s="1">
        <v>150.39130434782609</v>
      </c>
      <c r="E9091">
        <v>1</v>
      </c>
      <c r="F9091" t="s">
        <v>37292</v>
      </c>
      <c r="G9091" t="s">
        <v>35510</v>
      </c>
      <c r="H9091" t="s">
        <v>35511</v>
      </c>
      <c r="I9091" t="s">
        <v>35487</v>
      </c>
      <c r="J9091" t="s">
        <v>35512</v>
      </c>
      <c r="K9091">
        <v>240</v>
      </c>
      <c r="L9091" s="1">
        <v>224.40217391304347</v>
      </c>
    </row>
    <row r="9092" spans="1:12" hidden="1" x14ac:dyDescent="0.25">
      <c r="A9092" t="s">
        <v>37293</v>
      </c>
      <c r="B9092" t="s">
        <v>37294</v>
      </c>
      <c r="C9092" s="1">
        <v>42.586956521739133</v>
      </c>
      <c r="D9092" s="1">
        <v>54.141304347826086</v>
      </c>
      <c r="E9092">
        <v>1</v>
      </c>
      <c r="F9092" t="s">
        <v>37295</v>
      </c>
      <c r="G9092" t="s">
        <v>19418</v>
      </c>
      <c r="H9092" t="s">
        <v>23312</v>
      </c>
      <c r="I9092" t="s">
        <v>35487</v>
      </c>
      <c r="J9092" t="s">
        <v>35945</v>
      </c>
      <c r="K9092">
        <v>120</v>
      </c>
      <c r="L9092" s="1">
        <v>113.46739130434783</v>
      </c>
    </row>
    <row r="9093" spans="1:12" hidden="1" x14ac:dyDescent="0.25">
      <c r="A9093" t="s">
        <v>37296</v>
      </c>
      <c r="B9093" t="s">
        <v>37297</v>
      </c>
      <c r="C9093" s="1">
        <v>147.09782608695653</v>
      </c>
      <c r="D9093" s="1">
        <v>283.18478260869563</v>
      </c>
      <c r="E9093">
        <v>1</v>
      </c>
      <c r="F9093" t="s">
        <v>37298</v>
      </c>
      <c r="G9093" t="s">
        <v>37299</v>
      </c>
      <c r="H9093" t="s">
        <v>35601</v>
      </c>
      <c r="I9093" t="s">
        <v>35487</v>
      </c>
      <c r="J9093" t="s">
        <v>37300</v>
      </c>
      <c r="K9093">
        <v>230</v>
      </c>
      <c r="L9093" s="1">
        <v>221.71739130434781</v>
      </c>
    </row>
    <row r="9094" spans="1:12" hidden="1" x14ac:dyDescent="0.25">
      <c r="A9094" t="s">
        <v>37301</v>
      </c>
      <c r="B9094" t="s">
        <v>37302</v>
      </c>
      <c r="C9094" s="1">
        <v>41.021739130434781</v>
      </c>
      <c r="D9094" s="1">
        <v>63.826086956521742</v>
      </c>
      <c r="E9094">
        <v>1</v>
      </c>
      <c r="F9094" t="s">
        <v>37303</v>
      </c>
      <c r="G9094" t="s">
        <v>28531</v>
      </c>
      <c r="H9094" t="s">
        <v>35601</v>
      </c>
      <c r="I9094" t="s">
        <v>35487</v>
      </c>
      <c r="J9094" t="s">
        <v>37304</v>
      </c>
      <c r="K9094">
        <v>120</v>
      </c>
      <c r="L9094" s="1">
        <v>109.72826086956522</v>
      </c>
    </row>
    <row r="9095" spans="1:12" hidden="1" x14ac:dyDescent="0.25">
      <c r="A9095" t="s">
        <v>37305</v>
      </c>
      <c r="B9095" t="s">
        <v>37306</v>
      </c>
      <c r="C9095" s="1">
        <v>318.29347826086956</v>
      </c>
      <c r="D9095" s="1">
        <v>374.48913043478262</v>
      </c>
      <c r="E9095">
        <v>1</v>
      </c>
      <c r="F9095" t="s">
        <v>37307</v>
      </c>
      <c r="G9095" t="s">
        <v>35553</v>
      </c>
      <c r="H9095" t="s">
        <v>35554</v>
      </c>
      <c r="I9095" t="s">
        <v>35487</v>
      </c>
      <c r="J9095" t="s">
        <v>37308</v>
      </c>
      <c r="K9095">
        <v>679</v>
      </c>
      <c r="L9095" s="1">
        <v>536.46739130434787</v>
      </c>
    </row>
    <row r="9096" spans="1:12" hidden="1" x14ac:dyDescent="0.25">
      <c r="A9096" t="s">
        <v>37309</v>
      </c>
      <c r="B9096" t="s">
        <v>37310</v>
      </c>
      <c r="C9096" s="1">
        <v>51.076086956521742</v>
      </c>
      <c r="D9096" s="1">
        <v>75.858695652173907</v>
      </c>
      <c r="E9096">
        <v>1</v>
      </c>
      <c r="F9096" t="s">
        <v>37311</v>
      </c>
      <c r="G9096" t="s">
        <v>35575</v>
      </c>
      <c r="H9096" t="s">
        <v>35576</v>
      </c>
      <c r="I9096" t="s">
        <v>35487</v>
      </c>
      <c r="J9096" t="s">
        <v>35577</v>
      </c>
      <c r="K9096">
        <v>120</v>
      </c>
      <c r="L9096" s="1">
        <v>115.41304347826087</v>
      </c>
    </row>
    <row r="9097" spans="1:12" hidden="1" x14ac:dyDescent="0.25">
      <c r="A9097" t="s">
        <v>37312</v>
      </c>
      <c r="B9097" t="s">
        <v>37313</v>
      </c>
      <c r="C9097" s="1">
        <v>50.641304347826086</v>
      </c>
      <c r="D9097" s="1">
        <v>90.695652173913047</v>
      </c>
      <c r="E9097">
        <v>1</v>
      </c>
      <c r="F9097" t="s">
        <v>37314</v>
      </c>
      <c r="G9097" t="s">
        <v>35900</v>
      </c>
      <c r="H9097" t="s">
        <v>35486</v>
      </c>
      <c r="I9097" t="s">
        <v>35487</v>
      </c>
      <c r="J9097" t="s">
        <v>35901</v>
      </c>
      <c r="K9097">
        <v>54</v>
      </c>
      <c r="L9097" s="1">
        <v>52.652173913043477</v>
      </c>
    </row>
    <row r="9098" spans="1:12" hidden="1" x14ac:dyDescent="0.25">
      <c r="A9098" t="s">
        <v>37315</v>
      </c>
      <c r="B9098" t="s">
        <v>37316</v>
      </c>
      <c r="C9098" s="1">
        <v>63.923913043478258</v>
      </c>
      <c r="D9098" s="1">
        <v>77.282608695652172</v>
      </c>
      <c r="E9098">
        <v>1</v>
      </c>
      <c r="F9098" t="s">
        <v>37317</v>
      </c>
      <c r="G9098" t="s">
        <v>16023</v>
      </c>
      <c r="H9098" t="s">
        <v>729</v>
      </c>
      <c r="I9098" t="s">
        <v>35487</v>
      </c>
      <c r="J9098" t="s">
        <v>36807</v>
      </c>
      <c r="K9098">
        <v>147</v>
      </c>
      <c r="L9098" s="1">
        <v>143.55434782608697</v>
      </c>
    </row>
    <row r="9099" spans="1:12" hidden="1" x14ac:dyDescent="0.25">
      <c r="A9099" t="s">
        <v>37318</v>
      </c>
      <c r="B9099" t="s">
        <v>37319</v>
      </c>
      <c r="C9099" s="1">
        <v>44.445652173913047</v>
      </c>
      <c r="D9099" s="1">
        <v>57.608695652173914</v>
      </c>
      <c r="E9099">
        <v>1</v>
      </c>
      <c r="F9099" t="s">
        <v>37320</v>
      </c>
      <c r="G9099" t="s">
        <v>37261</v>
      </c>
      <c r="H9099" t="s">
        <v>36426</v>
      </c>
      <c r="I9099" t="s">
        <v>35487</v>
      </c>
      <c r="J9099" t="s">
        <v>37262</v>
      </c>
      <c r="K9099">
        <v>80</v>
      </c>
      <c r="L9099" s="1">
        <v>77.760869565217391</v>
      </c>
    </row>
    <row r="9100" spans="1:12" hidden="1" x14ac:dyDescent="0.25">
      <c r="A9100" t="s">
        <v>37321</v>
      </c>
      <c r="B9100" t="s">
        <v>37322</v>
      </c>
      <c r="C9100" s="1">
        <v>71.195652173913047</v>
      </c>
      <c r="D9100" s="1">
        <v>134.04347826086956</v>
      </c>
      <c r="E9100">
        <v>1</v>
      </c>
      <c r="F9100" t="s">
        <v>37323</v>
      </c>
      <c r="G9100" t="s">
        <v>36872</v>
      </c>
      <c r="H9100" t="s">
        <v>36461</v>
      </c>
      <c r="I9100" t="s">
        <v>35487</v>
      </c>
      <c r="J9100" t="s">
        <v>36873</v>
      </c>
      <c r="K9100">
        <v>160</v>
      </c>
      <c r="L9100" s="1">
        <v>147.70652173913044</v>
      </c>
    </row>
    <row r="9101" spans="1:12" hidden="1" x14ac:dyDescent="0.25">
      <c r="A9101" t="s">
        <v>37324</v>
      </c>
      <c r="B9101" t="s">
        <v>37325</v>
      </c>
      <c r="C9101" s="1">
        <v>122.3695652173913</v>
      </c>
      <c r="D9101" s="1">
        <v>165.16304347826087</v>
      </c>
      <c r="E9101">
        <v>1</v>
      </c>
      <c r="F9101" t="s">
        <v>37326</v>
      </c>
      <c r="G9101" t="s">
        <v>6653</v>
      </c>
      <c r="H9101" t="s">
        <v>3511</v>
      </c>
      <c r="I9101" t="s">
        <v>35487</v>
      </c>
      <c r="J9101" t="s">
        <v>37327</v>
      </c>
      <c r="K9101">
        <v>270</v>
      </c>
      <c r="L9101" s="1">
        <v>265.11956521739131</v>
      </c>
    </row>
    <row r="9102" spans="1:12" hidden="1" x14ac:dyDescent="0.25">
      <c r="A9102" t="s">
        <v>37328</v>
      </c>
      <c r="B9102" t="s">
        <v>37329</v>
      </c>
      <c r="C9102" s="1">
        <v>103.82608695652173</v>
      </c>
      <c r="D9102" s="1">
        <v>180.35869565217391</v>
      </c>
      <c r="E9102">
        <v>1</v>
      </c>
      <c r="F9102" t="s">
        <v>37330</v>
      </c>
      <c r="G9102" t="s">
        <v>37331</v>
      </c>
      <c r="H9102" t="s">
        <v>24107</v>
      </c>
      <c r="I9102" t="s">
        <v>35487</v>
      </c>
      <c r="J9102" t="s">
        <v>37332</v>
      </c>
      <c r="K9102">
        <v>240</v>
      </c>
      <c r="L9102" s="1">
        <v>230.81521739130434</v>
      </c>
    </row>
    <row r="9103" spans="1:12" hidden="1" x14ac:dyDescent="0.25">
      <c r="A9103" t="s">
        <v>37333</v>
      </c>
      <c r="B9103" t="s">
        <v>37334</v>
      </c>
      <c r="C9103" s="1">
        <v>63.086956521739133</v>
      </c>
      <c r="D9103" s="1">
        <v>114.79347826086956</v>
      </c>
      <c r="E9103">
        <v>1</v>
      </c>
      <c r="F9103" t="s">
        <v>37335</v>
      </c>
      <c r="G9103" t="s">
        <v>36488</v>
      </c>
      <c r="H9103" t="s">
        <v>35682</v>
      </c>
      <c r="I9103" t="s">
        <v>35487</v>
      </c>
      <c r="J9103" t="s">
        <v>36489</v>
      </c>
      <c r="K9103">
        <v>122</v>
      </c>
      <c r="L9103" s="1">
        <v>118.69565217391305</v>
      </c>
    </row>
    <row r="9104" spans="1:12" hidden="1" x14ac:dyDescent="0.25">
      <c r="A9104" t="s">
        <v>37336</v>
      </c>
      <c r="B9104" t="s">
        <v>37337</v>
      </c>
      <c r="C9104" s="1">
        <v>55</v>
      </c>
      <c r="D9104" s="1">
        <v>68.641304347826093</v>
      </c>
      <c r="E9104">
        <v>1</v>
      </c>
      <c r="F9104" t="s">
        <v>37338</v>
      </c>
      <c r="G9104" t="s">
        <v>35575</v>
      </c>
      <c r="H9104" t="s">
        <v>35576</v>
      </c>
      <c r="I9104" t="s">
        <v>35487</v>
      </c>
      <c r="J9104" t="s">
        <v>35577</v>
      </c>
      <c r="K9104">
        <v>240</v>
      </c>
      <c r="L9104" s="1">
        <v>222.97826086956522</v>
      </c>
    </row>
    <row r="9105" spans="1:12" hidden="1" x14ac:dyDescent="0.25">
      <c r="A9105" t="s">
        <v>37339</v>
      </c>
      <c r="B9105" t="s">
        <v>37340</v>
      </c>
      <c r="C9105" s="1">
        <v>109.98913043478261</v>
      </c>
      <c r="D9105" s="1">
        <v>144.94565217391303</v>
      </c>
      <c r="E9105">
        <v>1</v>
      </c>
      <c r="F9105" t="s">
        <v>37341</v>
      </c>
      <c r="G9105" t="s">
        <v>6653</v>
      </c>
      <c r="H9105" t="s">
        <v>3511</v>
      </c>
      <c r="I9105" t="s">
        <v>35487</v>
      </c>
      <c r="J9105" t="s">
        <v>36156</v>
      </c>
      <c r="K9105">
        <v>200</v>
      </c>
      <c r="L9105" s="1">
        <v>192.68478260869566</v>
      </c>
    </row>
    <row r="9106" spans="1:12" hidden="1" x14ac:dyDescent="0.25">
      <c r="A9106" t="s">
        <v>37342</v>
      </c>
      <c r="B9106" t="s">
        <v>37343</v>
      </c>
      <c r="C9106" s="1">
        <v>81.652173913043484</v>
      </c>
      <c r="D9106" s="1">
        <v>103.30434782608695</v>
      </c>
      <c r="E9106">
        <v>1</v>
      </c>
      <c r="F9106" t="s">
        <v>37344</v>
      </c>
      <c r="G9106" t="s">
        <v>37345</v>
      </c>
      <c r="H9106" t="s">
        <v>35779</v>
      </c>
      <c r="I9106" t="s">
        <v>35487</v>
      </c>
      <c r="J9106" t="s">
        <v>37346</v>
      </c>
      <c r="K9106">
        <v>160</v>
      </c>
      <c r="L9106" s="1">
        <v>145.03260869565219</v>
      </c>
    </row>
    <row r="9107" spans="1:12" hidden="1" x14ac:dyDescent="0.25">
      <c r="A9107" t="s">
        <v>37347</v>
      </c>
      <c r="B9107" t="s">
        <v>37348</v>
      </c>
      <c r="C9107" s="1">
        <v>66.119565217391298</v>
      </c>
      <c r="D9107" s="1">
        <v>83.956521739130437</v>
      </c>
      <c r="E9107">
        <v>1</v>
      </c>
      <c r="F9107" t="s">
        <v>37349</v>
      </c>
      <c r="G9107" t="s">
        <v>37299</v>
      </c>
      <c r="H9107" t="s">
        <v>35601</v>
      </c>
      <c r="I9107" t="s">
        <v>35487</v>
      </c>
      <c r="J9107" t="s">
        <v>37300</v>
      </c>
      <c r="K9107">
        <v>166</v>
      </c>
      <c r="L9107" s="1">
        <v>141.30434782608697</v>
      </c>
    </row>
    <row r="9108" spans="1:12" hidden="1" x14ac:dyDescent="0.25">
      <c r="A9108" t="s">
        <v>37350</v>
      </c>
      <c r="B9108" t="s">
        <v>37351</v>
      </c>
      <c r="C9108" s="1">
        <v>43.815217391304351</v>
      </c>
      <c r="D9108" s="1">
        <v>96.923913043478265</v>
      </c>
      <c r="E9108">
        <v>1</v>
      </c>
      <c r="F9108" t="s">
        <v>37352</v>
      </c>
      <c r="G9108" t="s">
        <v>657</v>
      </c>
      <c r="H9108" t="s">
        <v>35738</v>
      </c>
      <c r="I9108" t="s">
        <v>35487</v>
      </c>
      <c r="J9108" t="s">
        <v>36089</v>
      </c>
      <c r="K9108">
        <v>80</v>
      </c>
      <c r="L9108" s="1">
        <v>78.554347826086953</v>
      </c>
    </row>
    <row r="9109" spans="1:12" hidden="1" x14ac:dyDescent="0.25">
      <c r="A9109" t="s">
        <v>37353</v>
      </c>
      <c r="B9109" t="s">
        <v>37354</v>
      </c>
      <c r="C9109" s="1">
        <v>117.45652173913044</v>
      </c>
      <c r="D9109" s="1">
        <v>193.88043478260869</v>
      </c>
      <c r="E9109">
        <v>1</v>
      </c>
      <c r="F9109" t="s">
        <v>37355</v>
      </c>
      <c r="G9109" t="s">
        <v>35670</v>
      </c>
      <c r="H9109" t="s">
        <v>24107</v>
      </c>
      <c r="I9109" t="s">
        <v>35487</v>
      </c>
      <c r="J9109" t="s">
        <v>35671</v>
      </c>
      <c r="K9109">
        <v>300</v>
      </c>
      <c r="L9109" s="1">
        <v>270.5</v>
      </c>
    </row>
    <row r="9110" spans="1:12" hidden="1" x14ac:dyDescent="0.25">
      <c r="A9110" t="s">
        <v>37356</v>
      </c>
      <c r="B9110" t="s">
        <v>37357</v>
      </c>
      <c r="C9110" s="1">
        <v>65.304347826086953</v>
      </c>
      <c r="D9110" s="1">
        <v>76.413043478260875</v>
      </c>
      <c r="E9110">
        <v>1</v>
      </c>
      <c r="F9110" t="s">
        <v>37358</v>
      </c>
      <c r="G9110" t="s">
        <v>35575</v>
      </c>
      <c r="H9110" t="s">
        <v>35576</v>
      </c>
      <c r="I9110" t="s">
        <v>35487</v>
      </c>
      <c r="J9110" t="s">
        <v>35577</v>
      </c>
      <c r="K9110">
        <v>163</v>
      </c>
      <c r="L9110" s="1">
        <v>141.54347826086956</v>
      </c>
    </row>
    <row r="9111" spans="1:12" hidden="1" x14ac:dyDescent="0.25">
      <c r="A9111" t="s">
        <v>37359</v>
      </c>
      <c r="B9111" t="s">
        <v>37360</v>
      </c>
      <c r="C9111" s="1">
        <v>48.565217391304351</v>
      </c>
      <c r="D9111" s="1">
        <v>59.021739130434781</v>
      </c>
      <c r="E9111">
        <v>1</v>
      </c>
      <c r="F9111" t="s">
        <v>37361</v>
      </c>
      <c r="G9111" t="s">
        <v>15541</v>
      </c>
      <c r="H9111" t="s">
        <v>19354</v>
      </c>
      <c r="I9111" t="s">
        <v>35487</v>
      </c>
      <c r="J9111" t="s">
        <v>37362</v>
      </c>
      <c r="K9111">
        <v>120</v>
      </c>
      <c r="L9111" s="1">
        <v>111.89130434782609</v>
      </c>
    </row>
    <row r="9112" spans="1:12" hidden="1" x14ac:dyDescent="0.25">
      <c r="A9112" t="s">
        <v>37363</v>
      </c>
      <c r="B9112" t="s">
        <v>37364</v>
      </c>
      <c r="C9112" s="1">
        <v>47.173913043478258</v>
      </c>
      <c r="D9112" s="1">
        <v>92.663043478260875</v>
      </c>
      <c r="E9112">
        <v>1</v>
      </c>
      <c r="F9112" t="s">
        <v>37365</v>
      </c>
      <c r="G9112" t="s">
        <v>15559</v>
      </c>
      <c r="H9112" t="s">
        <v>2973</v>
      </c>
      <c r="I9112" t="s">
        <v>35487</v>
      </c>
      <c r="J9112" t="s">
        <v>36022</v>
      </c>
      <c r="K9112">
        <v>120</v>
      </c>
      <c r="L9112" s="1">
        <v>113.70652173913044</v>
      </c>
    </row>
    <row r="9113" spans="1:12" hidden="1" x14ac:dyDescent="0.25">
      <c r="A9113" t="s">
        <v>37366</v>
      </c>
      <c r="B9113" t="s">
        <v>37367</v>
      </c>
      <c r="C9113" s="1">
        <v>26.608695652173914</v>
      </c>
      <c r="D9113" s="1">
        <v>39.663043478260867</v>
      </c>
      <c r="E9113">
        <v>1</v>
      </c>
      <c r="F9113" t="s">
        <v>37368</v>
      </c>
      <c r="G9113" t="s">
        <v>37369</v>
      </c>
      <c r="H9113" t="s">
        <v>90</v>
      </c>
      <c r="I9113" t="s">
        <v>35487</v>
      </c>
      <c r="J9113" t="s">
        <v>37370</v>
      </c>
      <c r="K9113">
        <v>70</v>
      </c>
      <c r="L9113" s="1">
        <v>65.119565217391298</v>
      </c>
    </row>
    <row r="9114" spans="1:12" hidden="1" x14ac:dyDescent="0.25">
      <c r="A9114" t="s">
        <v>37371</v>
      </c>
      <c r="B9114" t="s">
        <v>37372</v>
      </c>
      <c r="C9114" s="1">
        <v>53.978260869565219</v>
      </c>
      <c r="D9114" s="1">
        <v>70.913043478260875</v>
      </c>
      <c r="E9114">
        <v>1</v>
      </c>
      <c r="F9114" t="s">
        <v>37373</v>
      </c>
      <c r="G9114" t="s">
        <v>37374</v>
      </c>
      <c r="H9114" t="s">
        <v>35486</v>
      </c>
      <c r="I9114" t="s">
        <v>35487</v>
      </c>
      <c r="J9114" t="s">
        <v>36077</v>
      </c>
      <c r="K9114">
        <v>126</v>
      </c>
      <c r="L9114" s="1">
        <v>123.47826086956522</v>
      </c>
    </row>
    <row r="9115" spans="1:12" hidden="1" x14ac:dyDescent="0.25">
      <c r="A9115" t="s">
        <v>37375</v>
      </c>
      <c r="B9115" t="s">
        <v>37376</v>
      </c>
      <c r="C9115" s="1">
        <v>42.880434782608695</v>
      </c>
      <c r="D9115" s="1">
        <v>61.804347826086953</v>
      </c>
      <c r="E9115">
        <v>1</v>
      </c>
      <c r="F9115" t="s">
        <v>37377</v>
      </c>
      <c r="G9115" t="s">
        <v>36058</v>
      </c>
      <c r="H9115" t="s">
        <v>24107</v>
      </c>
      <c r="I9115" t="s">
        <v>35487</v>
      </c>
      <c r="J9115" t="s">
        <v>36059</v>
      </c>
      <c r="K9115">
        <v>60</v>
      </c>
      <c r="L9115" s="1">
        <v>51.630434782608695</v>
      </c>
    </row>
    <row r="9116" spans="1:12" hidden="1" x14ac:dyDescent="0.25">
      <c r="A9116" t="s">
        <v>37378</v>
      </c>
      <c r="B9116" t="s">
        <v>37379</v>
      </c>
      <c r="C9116" s="1">
        <v>98.5</v>
      </c>
      <c r="D9116" s="1">
        <v>158.18478260869566</v>
      </c>
      <c r="E9116">
        <v>1</v>
      </c>
      <c r="F9116" t="s">
        <v>37380</v>
      </c>
      <c r="G9116" t="s">
        <v>27691</v>
      </c>
      <c r="H9116" t="s">
        <v>8394</v>
      </c>
      <c r="I9116" t="s">
        <v>35487</v>
      </c>
      <c r="J9116" t="s">
        <v>36007</v>
      </c>
      <c r="K9116">
        <v>200</v>
      </c>
      <c r="L9116" s="1">
        <v>189.72826086956522</v>
      </c>
    </row>
    <row r="9117" spans="1:12" hidden="1" x14ac:dyDescent="0.25">
      <c r="A9117" t="s">
        <v>37381</v>
      </c>
      <c r="B9117" t="s">
        <v>37382</v>
      </c>
      <c r="C9117" s="1">
        <v>52.945652173913047</v>
      </c>
      <c r="D9117" s="1">
        <v>68.5</v>
      </c>
      <c r="E9117">
        <v>1</v>
      </c>
      <c r="F9117" t="s">
        <v>37383</v>
      </c>
      <c r="G9117" t="s">
        <v>36258</v>
      </c>
      <c r="H9117" t="s">
        <v>16144</v>
      </c>
      <c r="I9117" t="s">
        <v>35487</v>
      </c>
      <c r="J9117" t="s">
        <v>36259</v>
      </c>
      <c r="K9117">
        <v>122</v>
      </c>
      <c r="L9117" s="1">
        <v>105.43478260869566</v>
      </c>
    </row>
    <row r="9118" spans="1:12" hidden="1" x14ac:dyDescent="0.25">
      <c r="A9118" t="s">
        <v>37384</v>
      </c>
      <c r="B9118" t="s">
        <v>37385</v>
      </c>
      <c r="C9118" s="1">
        <v>20.891304347826086</v>
      </c>
      <c r="D9118" s="1">
        <v>31.032608695652176</v>
      </c>
      <c r="E9118">
        <v>1</v>
      </c>
      <c r="F9118" t="s">
        <v>37386</v>
      </c>
      <c r="G9118" t="s">
        <v>37387</v>
      </c>
      <c r="H9118" t="s">
        <v>2973</v>
      </c>
      <c r="I9118" t="s">
        <v>35487</v>
      </c>
      <c r="J9118" t="s">
        <v>37388</v>
      </c>
      <c r="K9118">
        <v>46</v>
      </c>
      <c r="L9118" s="1">
        <v>43.065217391304351</v>
      </c>
    </row>
    <row r="9119" spans="1:12" hidden="1" x14ac:dyDescent="0.25">
      <c r="A9119" t="s">
        <v>37389</v>
      </c>
      <c r="B9119" t="s">
        <v>37390</v>
      </c>
      <c r="C9119" s="1">
        <v>34.163043478260867</v>
      </c>
      <c r="D9119" s="1">
        <v>64.956521739130437</v>
      </c>
      <c r="E9119">
        <v>1</v>
      </c>
      <c r="F9119" t="s">
        <v>37391</v>
      </c>
      <c r="G9119" t="s">
        <v>15808</v>
      </c>
      <c r="H9119" t="s">
        <v>35738</v>
      </c>
      <c r="I9119" t="s">
        <v>35487</v>
      </c>
      <c r="J9119" t="s">
        <v>37392</v>
      </c>
      <c r="K9119">
        <v>80</v>
      </c>
      <c r="L9119" s="1">
        <v>74.336956521739125</v>
      </c>
    </row>
    <row r="9120" spans="1:12" hidden="1" x14ac:dyDescent="0.25">
      <c r="A9120" t="s">
        <v>37393</v>
      </c>
      <c r="B9120" t="s">
        <v>37394</v>
      </c>
      <c r="C9120" s="1">
        <v>103.64130434782609</v>
      </c>
      <c r="D9120" s="1">
        <v>209.53260869565219</v>
      </c>
      <c r="E9120">
        <v>1</v>
      </c>
      <c r="F9120" t="s">
        <v>37395</v>
      </c>
      <c r="G9120" t="s">
        <v>37396</v>
      </c>
      <c r="H9120" t="s">
        <v>24107</v>
      </c>
      <c r="I9120" t="s">
        <v>35487</v>
      </c>
      <c r="J9120" t="s">
        <v>37116</v>
      </c>
      <c r="K9120">
        <v>160</v>
      </c>
      <c r="L9120" s="1">
        <v>152.94565217391303</v>
      </c>
    </row>
    <row r="9121" spans="1:12" hidden="1" x14ac:dyDescent="0.25">
      <c r="A9121" t="s">
        <v>37397</v>
      </c>
      <c r="B9121" t="s">
        <v>37398</v>
      </c>
      <c r="C9121" s="1">
        <v>78.728260869565219</v>
      </c>
      <c r="D9121" s="1">
        <v>96.108695652173907</v>
      </c>
      <c r="E9121">
        <v>1</v>
      </c>
      <c r="F9121" t="s">
        <v>37399</v>
      </c>
      <c r="G9121" t="s">
        <v>35510</v>
      </c>
      <c r="H9121" t="s">
        <v>35511</v>
      </c>
      <c r="I9121" t="s">
        <v>35487</v>
      </c>
      <c r="J9121" t="s">
        <v>35512</v>
      </c>
      <c r="K9121">
        <v>200</v>
      </c>
      <c r="L9121" s="1">
        <v>190.61956521739131</v>
      </c>
    </row>
    <row r="9122" spans="1:12" hidden="1" x14ac:dyDescent="0.25">
      <c r="A9122" t="s">
        <v>37400</v>
      </c>
      <c r="B9122" t="s">
        <v>37401</v>
      </c>
      <c r="C9122" s="1">
        <v>264.70652173913044</v>
      </c>
      <c r="D9122" s="1">
        <v>413.93478260869563</v>
      </c>
      <c r="E9122">
        <v>1</v>
      </c>
      <c r="F9122" t="s">
        <v>37402</v>
      </c>
      <c r="G9122" t="s">
        <v>37403</v>
      </c>
      <c r="H9122" t="s">
        <v>24107</v>
      </c>
      <c r="I9122" t="s">
        <v>35487</v>
      </c>
      <c r="J9122" t="s">
        <v>37404</v>
      </c>
      <c r="K9122">
        <v>460</v>
      </c>
      <c r="L9122" s="1">
        <v>437.60869565217394</v>
      </c>
    </row>
    <row r="9123" spans="1:12" hidden="1" x14ac:dyDescent="0.25">
      <c r="A9123" t="s">
        <v>37405</v>
      </c>
      <c r="B9123" t="s">
        <v>37406</v>
      </c>
      <c r="C9123" s="1">
        <v>137.19565217391303</v>
      </c>
      <c r="D9123" s="1">
        <v>175.72826086956522</v>
      </c>
      <c r="E9123">
        <v>1</v>
      </c>
      <c r="F9123" t="s">
        <v>37407</v>
      </c>
      <c r="G9123" t="s">
        <v>37408</v>
      </c>
      <c r="H9123" t="s">
        <v>35756</v>
      </c>
      <c r="I9123" t="s">
        <v>35487</v>
      </c>
      <c r="J9123" t="s">
        <v>37409</v>
      </c>
      <c r="K9123">
        <v>192</v>
      </c>
      <c r="L9123" s="1">
        <v>189.64130434782609</v>
      </c>
    </row>
    <row r="9124" spans="1:12" hidden="1" x14ac:dyDescent="0.25">
      <c r="A9124" t="s">
        <v>37410</v>
      </c>
      <c r="B9124" t="s">
        <v>37411</v>
      </c>
      <c r="C9124" s="1">
        <v>91.25</v>
      </c>
      <c r="D9124" s="1">
        <v>154.19565217391303</v>
      </c>
      <c r="E9124">
        <v>1</v>
      </c>
      <c r="F9124" t="s">
        <v>37412</v>
      </c>
      <c r="G9124" t="s">
        <v>37413</v>
      </c>
      <c r="H9124" t="s">
        <v>8394</v>
      </c>
      <c r="I9124" t="s">
        <v>35487</v>
      </c>
      <c r="J9124" t="s">
        <v>37414</v>
      </c>
      <c r="K9124">
        <v>120</v>
      </c>
      <c r="L9124" s="1">
        <v>112.26086956521739</v>
      </c>
    </row>
    <row r="9125" spans="1:12" hidden="1" x14ac:dyDescent="0.25">
      <c r="A9125" t="s">
        <v>37415</v>
      </c>
      <c r="B9125" t="s">
        <v>37416</v>
      </c>
      <c r="C9125" s="1">
        <v>61.206521739130437</v>
      </c>
      <c r="D9125" s="1">
        <v>95.391304347826093</v>
      </c>
      <c r="E9125">
        <v>1</v>
      </c>
      <c r="F9125" t="s">
        <v>37417</v>
      </c>
      <c r="G9125" t="s">
        <v>37418</v>
      </c>
      <c r="H9125" t="s">
        <v>35517</v>
      </c>
      <c r="I9125" t="s">
        <v>35487</v>
      </c>
      <c r="J9125" t="s">
        <v>37419</v>
      </c>
      <c r="K9125">
        <v>112</v>
      </c>
      <c r="L9125" s="1">
        <v>106.65217391304348</v>
      </c>
    </row>
    <row r="9126" spans="1:12" hidden="1" x14ac:dyDescent="0.25">
      <c r="A9126" t="s">
        <v>37420</v>
      </c>
      <c r="B9126" t="s">
        <v>37421</v>
      </c>
      <c r="C9126" s="1">
        <v>186.02173913043478</v>
      </c>
      <c r="D9126" s="1">
        <v>312.57608695652175</v>
      </c>
      <c r="E9126">
        <v>1</v>
      </c>
      <c r="F9126" t="s">
        <v>37422</v>
      </c>
      <c r="G9126" t="s">
        <v>37423</v>
      </c>
      <c r="H9126" t="s">
        <v>8394</v>
      </c>
      <c r="I9126" t="s">
        <v>35487</v>
      </c>
      <c r="J9126" t="s">
        <v>37424</v>
      </c>
      <c r="K9126">
        <v>256</v>
      </c>
      <c r="L9126" s="1">
        <v>235.86956521739131</v>
      </c>
    </row>
    <row r="9127" spans="1:12" hidden="1" x14ac:dyDescent="0.25">
      <c r="A9127" t="s">
        <v>37425</v>
      </c>
      <c r="B9127" t="s">
        <v>37426</v>
      </c>
      <c r="C9127" s="1">
        <v>144.88043478260869</v>
      </c>
      <c r="D9127" s="1">
        <v>218.68478260869566</v>
      </c>
      <c r="E9127">
        <v>1</v>
      </c>
      <c r="F9127" t="s">
        <v>37427</v>
      </c>
      <c r="G9127" t="s">
        <v>6653</v>
      </c>
      <c r="H9127" t="s">
        <v>3511</v>
      </c>
      <c r="I9127" t="s">
        <v>35487</v>
      </c>
      <c r="J9127" t="s">
        <v>37428</v>
      </c>
      <c r="K9127">
        <v>225</v>
      </c>
      <c r="L9127" s="1">
        <v>227.66304347826087</v>
      </c>
    </row>
    <row r="9128" spans="1:12" hidden="1" x14ac:dyDescent="0.25">
      <c r="A9128" t="s">
        <v>37429</v>
      </c>
      <c r="B9128" t="s">
        <v>37430</v>
      </c>
      <c r="C9128" s="1">
        <v>46.336956521739133</v>
      </c>
      <c r="D9128" s="1">
        <v>98.086956521739125</v>
      </c>
      <c r="E9128">
        <v>1</v>
      </c>
      <c r="F9128" t="s">
        <v>37431</v>
      </c>
      <c r="G9128" t="s">
        <v>37432</v>
      </c>
      <c r="H9128" t="s">
        <v>90</v>
      </c>
      <c r="I9128" t="s">
        <v>35487</v>
      </c>
      <c r="J9128" t="s">
        <v>37433</v>
      </c>
      <c r="K9128">
        <v>120</v>
      </c>
      <c r="L9128" s="1">
        <v>117.58695652173913</v>
      </c>
    </row>
    <row r="9129" spans="1:12" hidden="1" x14ac:dyDescent="0.25">
      <c r="A9129" t="s">
        <v>37434</v>
      </c>
      <c r="B9129" t="s">
        <v>37435</v>
      </c>
      <c r="C9129" s="1">
        <v>49.315217391304351</v>
      </c>
      <c r="D9129" s="1">
        <v>62.5</v>
      </c>
      <c r="E9129">
        <v>1</v>
      </c>
      <c r="F9129" t="s">
        <v>37436</v>
      </c>
      <c r="G9129" t="s">
        <v>35516</v>
      </c>
      <c r="H9129" t="s">
        <v>35517</v>
      </c>
      <c r="I9129" t="s">
        <v>35487</v>
      </c>
      <c r="J9129" t="s">
        <v>36736</v>
      </c>
      <c r="K9129">
        <v>82</v>
      </c>
      <c r="L9129" s="1">
        <v>80.293478260869563</v>
      </c>
    </row>
    <row r="9130" spans="1:12" hidden="1" x14ac:dyDescent="0.25">
      <c r="A9130" t="s">
        <v>37437</v>
      </c>
      <c r="B9130" t="s">
        <v>37438</v>
      </c>
      <c r="E9130">
        <v>0</v>
      </c>
      <c r="F9130" t="s">
        <v>37439</v>
      </c>
      <c r="G9130" t="s">
        <v>22932</v>
      </c>
      <c r="H9130" t="s">
        <v>16144</v>
      </c>
      <c r="I9130" t="s">
        <v>35487</v>
      </c>
      <c r="J9130" t="s">
        <v>36213</v>
      </c>
      <c r="K9130">
        <v>120</v>
      </c>
      <c r="L9130" s="1">
        <v>110.5</v>
      </c>
    </row>
    <row r="9131" spans="1:12" hidden="1" x14ac:dyDescent="0.25">
      <c r="A9131" t="s">
        <v>37440</v>
      </c>
      <c r="B9131" t="s">
        <v>37441</v>
      </c>
      <c r="C9131" s="1">
        <v>102.44565217391305</v>
      </c>
      <c r="D9131" s="1">
        <v>135.70652173913044</v>
      </c>
      <c r="E9131">
        <v>1</v>
      </c>
      <c r="F9131" t="s">
        <v>37442</v>
      </c>
      <c r="G9131" t="s">
        <v>6653</v>
      </c>
      <c r="H9131" t="s">
        <v>3511</v>
      </c>
      <c r="I9131" t="s">
        <v>35487</v>
      </c>
      <c r="J9131" t="s">
        <v>37443</v>
      </c>
      <c r="K9131">
        <v>200</v>
      </c>
      <c r="L9131" s="1">
        <v>196.03260869565219</v>
      </c>
    </row>
    <row r="9132" spans="1:12" hidden="1" x14ac:dyDescent="0.25">
      <c r="A9132" t="s">
        <v>37444</v>
      </c>
      <c r="B9132" t="s">
        <v>37445</v>
      </c>
      <c r="C9132" s="1">
        <v>38.510869565217391</v>
      </c>
      <c r="D9132" s="1">
        <v>66.315217391304344</v>
      </c>
      <c r="E9132">
        <v>1</v>
      </c>
      <c r="F9132" t="s">
        <v>37446</v>
      </c>
      <c r="G9132" t="s">
        <v>36284</v>
      </c>
      <c r="H9132" t="s">
        <v>286</v>
      </c>
      <c r="I9132" t="s">
        <v>35487</v>
      </c>
      <c r="J9132" t="s">
        <v>36285</v>
      </c>
      <c r="K9132">
        <v>88</v>
      </c>
      <c r="L9132" s="1">
        <v>86.163043478260875</v>
      </c>
    </row>
    <row r="9133" spans="1:12" hidden="1" x14ac:dyDescent="0.25">
      <c r="A9133" t="s">
        <v>37447</v>
      </c>
      <c r="B9133" t="s">
        <v>37448</v>
      </c>
      <c r="C9133" s="1">
        <v>70.065217391304344</v>
      </c>
      <c r="D9133" s="1">
        <v>108.92391304347827</v>
      </c>
      <c r="E9133">
        <v>1</v>
      </c>
      <c r="F9133" t="s">
        <v>37449</v>
      </c>
      <c r="G9133" t="s">
        <v>37450</v>
      </c>
      <c r="H9133" t="s">
        <v>35779</v>
      </c>
      <c r="I9133" t="s">
        <v>35487</v>
      </c>
      <c r="J9133" t="s">
        <v>37451</v>
      </c>
      <c r="K9133">
        <v>120</v>
      </c>
      <c r="L9133" s="1">
        <v>111.33695652173913</v>
      </c>
    </row>
    <row r="9134" spans="1:12" hidden="1" x14ac:dyDescent="0.25">
      <c r="A9134" t="s">
        <v>37452</v>
      </c>
      <c r="B9134" t="s">
        <v>37453</v>
      </c>
      <c r="C9134" s="1">
        <v>31.130434782608695</v>
      </c>
      <c r="D9134" s="1">
        <v>64.782608695652172</v>
      </c>
      <c r="E9134">
        <v>1</v>
      </c>
      <c r="F9134" t="s">
        <v>37454</v>
      </c>
      <c r="G9134" t="s">
        <v>35900</v>
      </c>
      <c r="H9134" t="s">
        <v>35486</v>
      </c>
      <c r="I9134" t="s">
        <v>35487</v>
      </c>
      <c r="J9134" t="s">
        <v>35901</v>
      </c>
      <c r="K9134">
        <v>49</v>
      </c>
      <c r="L9134" s="1">
        <v>47.108695652173914</v>
      </c>
    </row>
    <row r="9135" spans="1:12" hidden="1" x14ac:dyDescent="0.25">
      <c r="A9135" t="s">
        <v>37455</v>
      </c>
      <c r="B9135" t="s">
        <v>37456</v>
      </c>
      <c r="C9135" s="1">
        <v>77.945652173913047</v>
      </c>
      <c r="D9135" s="1">
        <v>110.44565217391305</v>
      </c>
      <c r="E9135">
        <v>1</v>
      </c>
      <c r="F9135" t="s">
        <v>37457</v>
      </c>
      <c r="G9135" t="s">
        <v>35794</v>
      </c>
      <c r="H9135" t="s">
        <v>8394</v>
      </c>
      <c r="I9135" t="s">
        <v>35487</v>
      </c>
      <c r="J9135" t="s">
        <v>35795</v>
      </c>
      <c r="K9135">
        <v>154</v>
      </c>
      <c r="L9135" s="1">
        <v>146.91304347826087</v>
      </c>
    </row>
    <row r="9136" spans="1:12" hidden="1" x14ac:dyDescent="0.25">
      <c r="A9136" t="s">
        <v>37458</v>
      </c>
      <c r="B9136" t="s">
        <v>37459</v>
      </c>
      <c r="C9136" s="1">
        <v>147</v>
      </c>
      <c r="D9136" s="1">
        <v>254.82608695652175</v>
      </c>
      <c r="E9136">
        <v>1</v>
      </c>
      <c r="F9136" t="s">
        <v>37460</v>
      </c>
      <c r="G9136" t="s">
        <v>37461</v>
      </c>
      <c r="H9136" t="s">
        <v>8394</v>
      </c>
      <c r="I9136" t="s">
        <v>35487</v>
      </c>
      <c r="J9136" t="s">
        <v>37462</v>
      </c>
      <c r="K9136">
        <v>336</v>
      </c>
      <c r="L9136" s="1">
        <v>268.83695652173913</v>
      </c>
    </row>
    <row r="9137" spans="1:12" hidden="1" x14ac:dyDescent="0.25">
      <c r="A9137" t="s">
        <v>37463</v>
      </c>
      <c r="B9137" t="s">
        <v>37464</v>
      </c>
      <c r="C9137" s="1">
        <v>61.184782608695649</v>
      </c>
      <c r="D9137" s="1">
        <v>89.467391304347828</v>
      </c>
      <c r="E9137">
        <v>1</v>
      </c>
      <c r="F9137" t="s">
        <v>37465</v>
      </c>
      <c r="G9137" t="s">
        <v>36476</v>
      </c>
      <c r="H9137" t="s">
        <v>24107</v>
      </c>
      <c r="I9137" t="s">
        <v>35487</v>
      </c>
      <c r="J9137" t="s">
        <v>36477</v>
      </c>
      <c r="K9137">
        <v>120</v>
      </c>
      <c r="L9137" s="1">
        <v>111.34782608695652</v>
      </c>
    </row>
    <row r="9138" spans="1:12" hidden="1" x14ac:dyDescent="0.25">
      <c r="A9138" t="s">
        <v>37466</v>
      </c>
      <c r="B9138" t="s">
        <v>37467</v>
      </c>
      <c r="C9138" s="1">
        <v>156.32608695652175</v>
      </c>
      <c r="D9138" s="1">
        <v>190.84782608695653</v>
      </c>
      <c r="E9138">
        <v>1</v>
      </c>
      <c r="F9138" t="s">
        <v>37468</v>
      </c>
      <c r="G9138" t="s">
        <v>6653</v>
      </c>
      <c r="H9138" t="s">
        <v>3511</v>
      </c>
      <c r="I9138" t="s">
        <v>35487</v>
      </c>
      <c r="J9138" t="s">
        <v>37327</v>
      </c>
      <c r="K9138">
        <v>380</v>
      </c>
      <c r="L9138" s="1">
        <v>370.57608695652175</v>
      </c>
    </row>
    <row r="9139" spans="1:12" hidden="1" x14ac:dyDescent="0.25">
      <c r="A9139" t="s">
        <v>37469</v>
      </c>
      <c r="B9139" t="s">
        <v>37470</v>
      </c>
      <c r="C9139" s="1">
        <v>59.706521739130437</v>
      </c>
      <c r="D9139" s="1">
        <v>81.141304347826093</v>
      </c>
      <c r="E9139">
        <v>1</v>
      </c>
      <c r="F9139" t="s">
        <v>37471</v>
      </c>
      <c r="G9139" t="s">
        <v>37472</v>
      </c>
      <c r="H9139" t="s">
        <v>19354</v>
      </c>
      <c r="I9139" t="s">
        <v>35487</v>
      </c>
      <c r="J9139" t="s">
        <v>37473</v>
      </c>
      <c r="K9139">
        <v>134</v>
      </c>
      <c r="L9139" s="1">
        <v>130.56521739130434</v>
      </c>
    </row>
    <row r="9140" spans="1:12" hidden="1" x14ac:dyDescent="0.25">
      <c r="A9140" t="s">
        <v>37474</v>
      </c>
      <c r="B9140" t="s">
        <v>37475</v>
      </c>
      <c r="C9140" s="1">
        <v>79.043478260869563</v>
      </c>
      <c r="D9140" s="1">
        <v>101.68478260869566</v>
      </c>
      <c r="E9140">
        <v>1</v>
      </c>
      <c r="F9140" t="s">
        <v>37476</v>
      </c>
      <c r="G9140" t="s">
        <v>35510</v>
      </c>
      <c r="H9140" t="s">
        <v>35511</v>
      </c>
      <c r="I9140" t="s">
        <v>35487</v>
      </c>
      <c r="J9140" t="s">
        <v>35653</v>
      </c>
      <c r="K9140">
        <v>200</v>
      </c>
      <c r="L9140" s="1">
        <v>191.55434782608697</v>
      </c>
    </row>
    <row r="9141" spans="1:12" hidden="1" x14ac:dyDescent="0.25">
      <c r="A9141" t="s">
        <v>37477</v>
      </c>
      <c r="B9141" t="s">
        <v>37478</v>
      </c>
      <c r="C9141" s="1">
        <v>184.89130434782609</v>
      </c>
      <c r="D9141" s="1">
        <v>223.30434782608697</v>
      </c>
      <c r="E9141">
        <v>1</v>
      </c>
      <c r="F9141" t="s">
        <v>37479</v>
      </c>
      <c r="G9141" t="s">
        <v>36302</v>
      </c>
      <c r="H9141" t="s">
        <v>35576</v>
      </c>
      <c r="I9141" t="s">
        <v>35487</v>
      </c>
      <c r="J9141" t="s">
        <v>37480</v>
      </c>
      <c r="K9141">
        <v>320</v>
      </c>
      <c r="L9141" s="1">
        <v>317.95652173913044</v>
      </c>
    </row>
    <row r="9142" spans="1:12" hidden="1" x14ac:dyDescent="0.25">
      <c r="A9142" t="s">
        <v>37481</v>
      </c>
      <c r="B9142" t="s">
        <v>37482</v>
      </c>
      <c r="C9142" s="1">
        <v>21.119565217391305</v>
      </c>
      <c r="D9142" s="1">
        <v>43.836956521739133</v>
      </c>
      <c r="E9142">
        <v>1</v>
      </c>
      <c r="F9142" t="s">
        <v>37483</v>
      </c>
      <c r="G9142" t="s">
        <v>35510</v>
      </c>
      <c r="H9142" t="s">
        <v>35511</v>
      </c>
      <c r="I9142" t="s">
        <v>35487</v>
      </c>
      <c r="J9142" t="s">
        <v>37484</v>
      </c>
      <c r="K9142">
        <v>66</v>
      </c>
      <c r="L9142" s="1">
        <v>63.543478260869563</v>
      </c>
    </row>
    <row r="9143" spans="1:12" hidden="1" x14ac:dyDescent="0.25">
      <c r="A9143" t="s">
        <v>37485</v>
      </c>
      <c r="B9143" t="s">
        <v>37486</v>
      </c>
      <c r="C9143" s="1">
        <v>56.336956521739133</v>
      </c>
      <c r="D9143" s="1">
        <v>100.55434782608695</v>
      </c>
      <c r="E9143">
        <v>1</v>
      </c>
      <c r="F9143" t="s">
        <v>37487</v>
      </c>
      <c r="G9143" t="s">
        <v>35696</v>
      </c>
      <c r="H9143" t="s">
        <v>35576</v>
      </c>
      <c r="I9143" t="s">
        <v>35487</v>
      </c>
      <c r="J9143" t="s">
        <v>35697</v>
      </c>
      <c r="K9143">
        <v>120</v>
      </c>
      <c r="L9143" s="1">
        <v>115.53260869565217</v>
      </c>
    </row>
    <row r="9144" spans="1:12" hidden="1" x14ac:dyDescent="0.25">
      <c r="A9144" t="s">
        <v>37488</v>
      </c>
      <c r="B9144" t="s">
        <v>37489</v>
      </c>
      <c r="C9144" s="1">
        <v>39.293478260869563</v>
      </c>
      <c r="D9144" s="1">
        <v>80.054347826086953</v>
      </c>
      <c r="E9144">
        <v>1</v>
      </c>
      <c r="F9144" t="s">
        <v>37490</v>
      </c>
      <c r="G9144" t="s">
        <v>10362</v>
      </c>
      <c r="H9144" t="s">
        <v>12029</v>
      </c>
      <c r="I9144" t="s">
        <v>35487</v>
      </c>
      <c r="J9144" t="s">
        <v>36014</v>
      </c>
      <c r="K9144">
        <v>120</v>
      </c>
      <c r="L9144" s="1">
        <v>112.23913043478261</v>
      </c>
    </row>
    <row r="9145" spans="1:12" hidden="1" x14ac:dyDescent="0.25">
      <c r="A9145" t="s">
        <v>37491</v>
      </c>
      <c r="B9145" t="s">
        <v>35660</v>
      </c>
      <c r="C9145" s="1">
        <v>41.902173913043477</v>
      </c>
      <c r="D9145" s="1">
        <v>53.260869565217391</v>
      </c>
      <c r="E9145">
        <v>1</v>
      </c>
      <c r="F9145" t="s">
        <v>37492</v>
      </c>
      <c r="G9145" t="s">
        <v>24461</v>
      </c>
      <c r="H9145" t="s">
        <v>729</v>
      </c>
      <c r="I9145" t="s">
        <v>35487</v>
      </c>
      <c r="J9145" t="s">
        <v>36035</v>
      </c>
      <c r="K9145">
        <v>72</v>
      </c>
      <c r="L9145" s="1">
        <v>70.847826086956516</v>
      </c>
    </row>
    <row r="9146" spans="1:12" hidden="1" x14ac:dyDescent="0.25">
      <c r="A9146" t="s">
        <v>37493</v>
      </c>
      <c r="B9146" t="s">
        <v>37494</v>
      </c>
      <c r="C9146" s="1">
        <v>42.771739130434781</v>
      </c>
      <c r="D9146" s="1">
        <v>53.565217391304351</v>
      </c>
      <c r="E9146">
        <v>1</v>
      </c>
      <c r="F9146" t="s">
        <v>37495</v>
      </c>
      <c r="G9146" t="s">
        <v>10362</v>
      </c>
      <c r="H9146" t="s">
        <v>12029</v>
      </c>
      <c r="I9146" t="s">
        <v>35487</v>
      </c>
      <c r="J9146" t="s">
        <v>36014</v>
      </c>
      <c r="K9146">
        <v>100</v>
      </c>
      <c r="L9146" s="1">
        <v>96.228260869565219</v>
      </c>
    </row>
    <row r="9147" spans="1:12" hidden="1" x14ac:dyDescent="0.25">
      <c r="A9147" t="s">
        <v>37496</v>
      </c>
      <c r="B9147" t="s">
        <v>37497</v>
      </c>
      <c r="C9147" s="1">
        <v>103.46739130434783</v>
      </c>
      <c r="D9147" s="1">
        <v>132.91304347826087</v>
      </c>
      <c r="E9147">
        <v>1</v>
      </c>
      <c r="F9147" t="s">
        <v>37498</v>
      </c>
      <c r="G9147" t="s">
        <v>37499</v>
      </c>
      <c r="H9147" t="s">
        <v>35582</v>
      </c>
      <c r="I9147" t="s">
        <v>35487</v>
      </c>
      <c r="J9147" t="s">
        <v>37500</v>
      </c>
      <c r="K9147">
        <v>180</v>
      </c>
      <c r="L9147" s="1">
        <v>173.25</v>
      </c>
    </row>
    <row r="9148" spans="1:12" hidden="1" x14ac:dyDescent="0.25">
      <c r="A9148" t="s">
        <v>37501</v>
      </c>
      <c r="B9148" t="s">
        <v>37502</v>
      </c>
      <c r="C9148" s="1">
        <v>39.423913043478258</v>
      </c>
      <c r="D9148" s="1">
        <v>69.032608695652172</v>
      </c>
      <c r="E9148">
        <v>1</v>
      </c>
      <c r="F9148" t="s">
        <v>37503</v>
      </c>
      <c r="G9148" t="s">
        <v>7307</v>
      </c>
      <c r="H9148" t="s">
        <v>35756</v>
      </c>
      <c r="I9148" t="s">
        <v>35487</v>
      </c>
      <c r="J9148" t="s">
        <v>37504</v>
      </c>
      <c r="K9148">
        <v>120</v>
      </c>
      <c r="L9148" s="1">
        <v>93.663043478260875</v>
      </c>
    </row>
    <row r="9149" spans="1:12" hidden="1" x14ac:dyDescent="0.25">
      <c r="A9149" t="s">
        <v>37505</v>
      </c>
      <c r="B9149" t="s">
        <v>37506</v>
      </c>
      <c r="C9149" s="1">
        <v>55.358695652173914</v>
      </c>
      <c r="D9149" s="1">
        <v>72.184782608695656</v>
      </c>
      <c r="E9149">
        <v>1</v>
      </c>
      <c r="F9149" t="s">
        <v>37507</v>
      </c>
      <c r="G9149" t="s">
        <v>35575</v>
      </c>
      <c r="H9149" t="s">
        <v>35576</v>
      </c>
      <c r="I9149" t="s">
        <v>35487</v>
      </c>
      <c r="J9149" t="s">
        <v>35577</v>
      </c>
      <c r="K9149">
        <v>215</v>
      </c>
      <c r="L9149" s="1">
        <v>188.9891304347826</v>
      </c>
    </row>
    <row r="9150" spans="1:12" hidden="1" x14ac:dyDescent="0.25">
      <c r="A9150" t="s">
        <v>37508</v>
      </c>
      <c r="B9150" t="s">
        <v>37509</v>
      </c>
      <c r="C9150" s="1">
        <v>73.543478260869563</v>
      </c>
      <c r="D9150" s="1">
        <v>87.913043478260875</v>
      </c>
      <c r="E9150">
        <v>1</v>
      </c>
      <c r="F9150" t="s">
        <v>37510</v>
      </c>
      <c r="G9150" t="s">
        <v>35925</v>
      </c>
      <c r="H9150" t="s">
        <v>35576</v>
      </c>
      <c r="I9150" t="s">
        <v>35487</v>
      </c>
      <c r="J9150" t="s">
        <v>35926</v>
      </c>
      <c r="K9150">
        <v>280</v>
      </c>
      <c r="L9150" s="1">
        <v>263</v>
      </c>
    </row>
    <row r="9151" spans="1:12" hidden="1" x14ac:dyDescent="0.25">
      <c r="A9151" t="s">
        <v>37511</v>
      </c>
      <c r="B9151" t="s">
        <v>37512</v>
      </c>
      <c r="C9151" s="1">
        <v>106.23913043478261</v>
      </c>
      <c r="D9151" s="1">
        <v>174.40217391304347</v>
      </c>
      <c r="E9151">
        <v>1</v>
      </c>
      <c r="F9151" t="s">
        <v>37513</v>
      </c>
      <c r="G9151" t="s">
        <v>28904</v>
      </c>
      <c r="H9151" t="s">
        <v>24107</v>
      </c>
      <c r="I9151" t="s">
        <v>35487</v>
      </c>
      <c r="J9151" t="s">
        <v>36199</v>
      </c>
      <c r="K9151">
        <v>252</v>
      </c>
      <c r="L9151" s="1">
        <v>244.88043478260869</v>
      </c>
    </row>
    <row r="9152" spans="1:12" hidden="1" x14ac:dyDescent="0.25">
      <c r="A9152" t="s">
        <v>37514</v>
      </c>
      <c r="B9152" t="s">
        <v>37515</v>
      </c>
      <c r="C9152" s="1">
        <v>43.684782608695649</v>
      </c>
      <c r="D9152" s="1">
        <v>55.304347826086953</v>
      </c>
      <c r="E9152">
        <v>1</v>
      </c>
      <c r="F9152" t="s">
        <v>37516</v>
      </c>
      <c r="G9152" t="s">
        <v>36425</v>
      </c>
      <c r="H9152" t="s">
        <v>36426</v>
      </c>
      <c r="I9152" t="s">
        <v>35487</v>
      </c>
      <c r="J9152" t="s">
        <v>37517</v>
      </c>
      <c r="K9152">
        <v>160</v>
      </c>
      <c r="L9152" s="1">
        <v>123.03260869565217</v>
      </c>
    </row>
    <row r="9153" spans="1:12" hidden="1" x14ac:dyDescent="0.25">
      <c r="A9153" t="s">
        <v>37518</v>
      </c>
      <c r="B9153" t="s">
        <v>31419</v>
      </c>
      <c r="C9153" s="1">
        <v>61.739130434782609</v>
      </c>
      <c r="D9153" s="1">
        <v>116.96739130434783</v>
      </c>
      <c r="E9153">
        <v>1</v>
      </c>
      <c r="F9153" t="s">
        <v>37519</v>
      </c>
      <c r="G9153" t="s">
        <v>35510</v>
      </c>
      <c r="H9153" t="s">
        <v>35511</v>
      </c>
      <c r="I9153" t="s">
        <v>35487</v>
      </c>
      <c r="J9153" t="s">
        <v>37520</v>
      </c>
      <c r="K9153">
        <v>240</v>
      </c>
      <c r="L9153" s="1">
        <v>224.10869565217391</v>
      </c>
    </row>
    <row r="9154" spans="1:12" hidden="1" x14ac:dyDescent="0.25">
      <c r="A9154" t="s">
        <v>37521</v>
      </c>
      <c r="B9154" t="s">
        <v>37522</v>
      </c>
      <c r="C9154" s="1">
        <v>70.695652173913047</v>
      </c>
      <c r="D9154" s="1">
        <v>90.782608695652172</v>
      </c>
      <c r="E9154">
        <v>1</v>
      </c>
      <c r="F9154" t="s">
        <v>37523</v>
      </c>
      <c r="G9154" t="s">
        <v>14544</v>
      </c>
      <c r="H9154" t="s">
        <v>36811</v>
      </c>
      <c r="I9154" t="s">
        <v>35487</v>
      </c>
      <c r="J9154" t="s">
        <v>36812</v>
      </c>
      <c r="K9154">
        <v>200</v>
      </c>
      <c r="L9154" s="1">
        <v>200.11956521739131</v>
      </c>
    </row>
    <row r="9155" spans="1:12" hidden="1" x14ac:dyDescent="0.25">
      <c r="A9155" t="s">
        <v>37524</v>
      </c>
      <c r="B9155" t="s">
        <v>37525</v>
      </c>
      <c r="C9155" s="1">
        <v>34.771739130434781</v>
      </c>
      <c r="D9155" s="1">
        <v>61.141304347826086</v>
      </c>
      <c r="E9155">
        <v>1</v>
      </c>
      <c r="F9155" t="s">
        <v>37526</v>
      </c>
      <c r="G9155" t="s">
        <v>36184</v>
      </c>
      <c r="H9155" t="s">
        <v>8394</v>
      </c>
      <c r="I9155" t="s">
        <v>35487</v>
      </c>
      <c r="J9155" t="s">
        <v>36185</v>
      </c>
      <c r="K9155">
        <v>66</v>
      </c>
      <c r="L9155" s="1">
        <v>59.206521739130437</v>
      </c>
    </row>
    <row r="9156" spans="1:12" hidden="1" x14ac:dyDescent="0.25">
      <c r="A9156" t="s">
        <v>37527</v>
      </c>
      <c r="B9156" t="s">
        <v>37528</v>
      </c>
      <c r="C9156" s="1">
        <v>72.967391304347828</v>
      </c>
      <c r="D9156" s="1">
        <v>94.695652173913047</v>
      </c>
      <c r="E9156">
        <v>1</v>
      </c>
      <c r="F9156" t="s">
        <v>37529</v>
      </c>
      <c r="G9156" t="s">
        <v>6653</v>
      </c>
      <c r="H9156" t="s">
        <v>3511</v>
      </c>
      <c r="I9156" t="s">
        <v>35487</v>
      </c>
      <c r="J9156" t="s">
        <v>36563</v>
      </c>
      <c r="K9156">
        <v>200</v>
      </c>
      <c r="L9156" s="1">
        <v>189</v>
      </c>
    </row>
    <row r="9157" spans="1:12" hidden="1" x14ac:dyDescent="0.25">
      <c r="A9157" t="s">
        <v>37530</v>
      </c>
      <c r="B9157" t="s">
        <v>37531</v>
      </c>
      <c r="C9157" s="1">
        <v>70.076086956521735</v>
      </c>
      <c r="D9157" s="1">
        <v>124.60869565217391</v>
      </c>
      <c r="E9157">
        <v>1</v>
      </c>
      <c r="F9157" t="s">
        <v>37532</v>
      </c>
      <c r="G9157" t="s">
        <v>37533</v>
      </c>
      <c r="H9157" t="s">
        <v>36120</v>
      </c>
      <c r="I9157" t="s">
        <v>35487</v>
      </c>
      <c r="J9157" t="s">
        <v>37534</v>
      </c>
      <c r="K9157">
        <v>160</v>
      </c>
      <c r="L9157" s="1">
        <v>150.97826086956522</v>
      </c>
    </row>
    <row r="9158" spans="1:12" hidden="1" x14ac:dyDescent="0.25">
      <c r="A9158" t="s">
        <v>37535</v>
      </c>
      <c r="B9158" t="s">
        <v>37536</v>
      </c>
      <c r="C9158" s="1">
        <v>26.956521739130434</v>
      </c>
      <c r="D9158" s="1">
        <v>43.195652173913047</v>
      </c>
      <c r="E9158">
        <v>1</v>
      </c>
      <c r="F9158" t="s">
        <v>37537</v>
      </c>
      <c r="G9158" t="s">
        <v>35510</v>
      </c>
      <c r="H9158" t="s">
        <v>35511</v>
      </c>
      <c r="I9158" t="s">
        <v>35487</v>
      </c>
      <c r="J9158" t="s">
        <v>37484</v>
      </c>
      <c r="K9158">
        <v>90</v>
      </c>
      <c r="L9158" s="1">
        <v>86.054347826086953</v>
      </c>
    </row>
    <row r="9159" spans="1:12" hidden="1" x14ac:dyDescent="0.25">
      <c r="A9159" t="s">
        <v>37538</v>
      </c>
      <c r="B9159" t="s">
        <v>37539</v>
      </c>
      <c r="C9159" s="1">
        <v>82.184782608695656</v>
      </c>
      <c r="D9159" s="1">
        <v>101.97826086956522</v>
      </c>
      <c r="E9159">
        <v>1</v>
      </c>
      <c r="F9159" t="s">
        <v>37540</v>
      </c>
      <c r="G9159" t="s">
        <v>37209</v>
      </c>
      <c r="H9159" t="s">
        <v>35601</v>
      </c>
      <c r="I9159" t="s">
        <v>35487</v>
      </c>
      <c r="J9159" t="s">
        <v>37210</v>
      </c>
      <c r="K9159">
        <v>172</v>
      </c>
      <c r="L9159" s="1">
        <v>153.41304347826087</v>
      </c>
    </row>
    <row r="9160" spans="1:12" hidden="1" x14ac:dyDescent="0.25">
      <c r="A9160" t="s">
        <v>37541</v>
      </c>
      <c r="B9160" t="s">
        <v>37542</v>
      </c>
      <c r="C9160" s="1">
        <v>85.130434782608702</v>
      </c>
      <c r="D9160" s="1">
        <v>106.72826086956522</v>
      </c>
      <c r="E9160">
        <v>1</v>
      </c>
      <c r="F9160" t="s">
        <v>37543</v>
      </c>
      <c r="G9160" t="s">
        <v>35510</v>
      </c>
      <c r="H9160" t="s">
        <v>35511</v>
      </c>
      <c r="I9160" t="s">
        <v>35487</v>
      </c>
      <c r="J9160" t="s">
        <v>36682</v>
      </c>
      <c r="K9160">
        <v>240</v>
      </c>
      <c r="L9160" s="1">
        <v>232.82608695652175</v>
      </c>
    </row>
    <row r="9161" spans="1:12" hidden="1" x14ac:dyDescent="0.25">
      <c r="A9161" t="s">
        <v>37544</v>
      </c>
      <c r="B9161" t="s">
        <v>37545</v>
      </c>
      <c r="C9161" s="1">
        <v>101.3695652173913</v>
      </c>
      <c r="D9161" s="1">
        <v>133.94565217391303</v>
      </c>
      <c r="E9161">
        <v>1</v>
      </c>
      <c r="F9161" t="s">
        <v>37546</v>
      </c>
      <c r="G9161" t="s">
        <v>29305</v>
      </c>
      <c r="H9161" t="s">
        <v>24107</v>
      </c>
      <c r="I9161" t="s">
        <v>35487</v>
      </c>
      <c r="J9161" t="s">
        <v>37547</v>
      </c>
      <c r="K9161">
        <v>240</v>
      </c>
      <c r="L9161" s="1">
        <v>226.84782608695653</v>
      </c>
    </row>
    <row r="9162" spans="1:12" hidden="1" x14ac:dyDescent="0.25">
      <c r="A9162" t="s">
        <v>37548</v>
      </c>
      <c r="B9162" t="s">
        <v>37549</v>
      </c>
      <c r="C9162" s="1">
        <v>74.663043478260875</v>
      </c>
      <c r="D9162" s="1">
        <v>107.73913043478261</v>
      </c>
      <c r="E9162">
        <v>1</v>
      </c>
      <c r="F9162" t="s">
        <v>37550</v>
      </c>
      <c r="G9162" t="s">
        <v>35873</v>
      </c>
      <c r="H9162" t="s">
        <v>24107</v>
      </c>
      <c r="I9162" t="s">
        <v>35487</v>
      </c>
      <c r="J9162" t="s">
        <v>35874</v>
      </c>
      <c r="K9162">
        <v>162</v>
      </c>
      <c r="L9162" s="1">
        <v>160.39130434782609</v>
      </c>
    </row>
    <row r="9163" spans="1:12" hidden="1" x14ac:dyDescent="0.25">
      <c r="A9163" t="s">
        <v>37551</v>
      </c>
      <c r="B9163" t="s">
        <v>37552</v>
      </c>
      <c r="C9163" s="1">
        <v>117.68478260869566</v>
      </c>
      <c r="D9163" s="1">
        <v>244.21739130434781</v>
      </c>
      <c r="E9163">
        <v>1</v>
      </c>
      <c r="F9163" t="s">
        <v>37553</v>
      </c>
      <c r="G9163" t="s">
        <v>35864</v>
      </c>
      <c r="H9163" t="s">
        <v>35601</v>
      </c>
      <c r="I9163" t="s">
        <v>35487</v>
      </c>
      <c r="J9163" t="s">
        <v>35865</v>
      </c>
      <c r="K9163">
        <v>192</v>
      </c>
      <c r="L9163" s="1">
        <v>184.91304347826087</v>
      </c>
    </row>
    <row r="9164" spans="1:12" hidden="1" x14ac:dyDescent="0.25">
      <c r="A9164" t="s">
        <v>37554</v>
      </c>
      <c r="B9164" t="s">
        <v>37555</v>
      </c>
      <c r="C9164" s="1">
        <v>194.11956521739131</v>
      </c>
      <c r="D9164" s="1">
        <v>228.57608695652175</v>
      </c>
      <c r="E9164">
        <v>1</v>
      </c>
      <c r="F9164" t="s">
        <v>37556</v>
      </c>
      <c r="G9164" t="s">
        <v>37557</v>
      </c>
      <c r="H9164" t="s">
        <v>24107</v>
      </c>
      <c r="I9164" t="s">
        <v>35487</v>
      </c>
      <c r="J9164" t="s">
        <v>37558</v>
      </c>
      <c r="K9164">
        <v>350</v>
      </c>
      <c r="L9164" s="1">
        <v>346.88043478260869</v>
      </c>
    </row>
    <row r="9165" spans="1:12" hidden="1" x14ac:dyDescent="0.25">
      <c r="A9165" t="s">
        <v>37559</v>
      </c>
      <c r="B9165" t="s">
        <v>37560</v>
      </c>
      <c r="C9165" s="1">
        <v>35.369565217391305</v>
      </c>
      <c r="D9165" s="1">
        <v>52.532608695652172</v>
      </c>
      <c r="E9165">
        <v>1</v>
      </c>
      <c r="F9165" t="s">
        <v>37561</v>
      </c>
      <c r="G9165" t="s">
        <v>6419</v>
      </c>
      <c r="H9165" t="s">
        <v>35704</v>
      </c>
      <c r="I9165" t="s">
        <v>35487</v>
      </c>
      <c r="J9165" t="s">
        <v>35941</v>
      </c>
      <c r="K9165">
        <v>80</v>
      </c>
      <c r="L9165" s="1">
        <v>79.75</v>
      </c>
    </row>
    <row r="9166" spans="1:12" hidden="1" x14ac:dyDescent="0.25">
      <c r="A9166" t="s">
        <v>37562</v>
      </c>
      <c r="B9166" t="s">
        <v>37563</v>
      </c>
      <c r="C9166" s="1">
        <v>64.239130434782609</v>
      </c>
      <c r="D9166" s="1">
        <v>110.41304347826087</v>
      </c>
      <c r="E9166">
        <v>1</v>
      </c>
      <c r="F9166" t="s">
        <v>37564</v>
      </c>
      <c r="G9166" t="s">
        <v>657</v>
      </c>
      <c r="H9166" t="s">
        <v>35738</v>
      </c>
      <c r="I9166" t="s">
        <v>35487</v>
      </c>
      <c r="J9166" t="s">
        <v>36089</v>
      </c>
      <c r="K9166">
        <v>122</v>
      </c>
      <c r="L9166" s="1">
        <v>115.3695652173913</v>
      </c>
    </row>
    <row r="9167" spans="1:12" hidden="1" x14ac:dyDescent="0.25">
      <c r="A9167" t="s">
        <v>37565</v>
      </c>
      <c r="B9167" t="s">
        <v>37566</v>
      </c>
      <c r="C9167" s="1">
        <v>84.989130434782609</v>
      </c>
      <c r="D9167" s="1">
        <v>137.45652173913044</v>
      </c>
      <c r="E9167">
        <v>1</v>
      </c>
      <c r="F9167" t="s">
        <v>37567</v>
      </c>
      <c r="G9167" t="s">
        <v>37219</v>
      </c>
      <c r="H9167" t="s">
        <v>24107</v>
      </c>
      <c r="I9167" t="s">
        <v>35487</v>
      </c>
      <c r="J9167" t="s">
        <v>37220</v>
      </c>
      <c r="K9167">
        <v>180</v>
      </c>
      <c r="L9167" s="1">
        <v>167.17391304347825</v>
      </c>
    </row>
    <row r="9168" spans="1:12" hidden="1" x14ac:dyDescent="0.25">
      <c r="A9168" t="s">
        <v>37568</v>
      </c>
      <c r="B9168" t="s">
        <v>37569</v>
      </c>
      <c r="C9168" s="1">
        <v>14.619565217391305</v>
      </c>
      <c r="D9168" s="1">
        <v>20.271739130434781</v>
      </c>
      <c r="E9168">
        <v>1</v>
      </c>
      <c r="F9168" t="s">
        <v>37570</v>
      </c>
      <c r="G9168" t="s">
        <v>35553</v>
      </c>
      <c r="H9168" t="s">
        <v>35554</v>
      </c>
      <c r="I9168" t="s">
        <v>35487</v>
      </c>
      <c r="J9168" t="s">
        <v>37571</v>
      </c>
      <c r="K9168">
        <v>40</v>
      </c>
      <c r="L9168" s="1">
        <v>33.826086956521742</v>
      </c>
    </row>
    <row r="9169" spans="1:12" hidden="1" x14ac:dyDescent="0.25">
      <c r="A9169" t="s">
        <v>37572</v>
      </c>
      <c r="B9169" t="s">
        <v>37573</v>
      </c>
      <c r="C9169" s="1">
        <v>45.728260869565219</v>
      </c>
      <c r="D9169" s="1">
        <v>63.054347826086953</v>
      </c>
      <c r="E9169">
        <v>1</v>
      </c>
      <c r="F9169" t="s">
        <v>37574</v>
      </c>
      <c r="G9169" t="s">
        <v>35510</v>
      </c>
      <c r="H9169" t="s">
        <v>35511</v>
      </c>
      <c r="I9169" t="s">
        <v>35487</v>
      </c>
      <c r="J9169" t="s">
        <v>37575</v>
      </c>
      <c r="K9169">
        <v>200</v>
      </c>
      <c r="L9169" s="1">
        <v>116.41304347826087</v>
      </c>
    </row>
    <row r="9170" spans="1:12" hidden="1" x14ac:dyDescent="0.25">
      <c r="A9170" t="s">
        <v>37576</v>
      </c>
      <c r="B9170" t="s">
        <v>37577</v>
      </c>
      <c r="C9170" s="1">
        <v>58.586956521739133</v>
      </c>
      <c r="D9170" s="1">
        <v>95.25</v>
      </c>
      <c r="E9170">
        <v>1</v>
      </c>
      <c r="F9170" t="s">
        <v>37578</v>
      </c>
      <c r="G9170" t="s">
        <v>37579</v>
      </c>
      <c r="H9170" t="s">
        <v>35779</v>
      </c>
      <c r="I9170" t="s">
        <v>35487</v>
      </c>
      <c r="J9170" t="s">
        <v>37580</v>
      </c>
      <c r="K9170">
        <v>160</v>
      </c>
      <c r="L9170" s="1">
        <v>154.45652173913044</v>
      </c>
    </row>
    <row r="9171" spans="1:12" hidden="1" x14ac:dyDescent="0.25">
      <c r="A9171" t="s">
        <v>37581</v>
      </c>
      <c r="B9171" t="s">
        <v>37582</v>
      </c>
      <c r="C9171" s="1">
        <v>111.73913043478261</v>
      </c>
      <c r="D9171" s="1">
        <v>183.91304347826087</v>
      </c>
      <c r="E9171">
        <v>1</v>
      </c>
      <c r="F9171" t="s">
        <v>37583</v>
      </c>
      <c r="G9171" t="s">
        <v>37584</v>
      </c>
      <c r="H9171" t="s">
        <v>35909</v>
      </c>
      <c r="I9171" t="s">
        <v>35487</v>
      </c>
      <c r="J9171" t="s">
        <v>37585</v>
      </c>
      <c r="K9171">
        <v>258</v>
      </c>
      <c r="L9171" s="1">
        <v>247.04347826086956</v>
      </c>
    </row>
    <row r="9172" spans="1:12" hidden="1" x14ac:dyDescent="0.25">
      <c r="A9172" t="s">
        <v>37586</v>
      </c>
      <c r="B9172" t="s">
        <v>37587</v>
      </c>
      <c r="C9172" s="1">
        <v>56.228260869565219</v>
      </c>
      <c r="D9172" s="1">
        <v>68.086956521739125</v>
      </c>
      <c r="E9172">
        <v>1</v>
      </c>
      <c r="F9172" t="s">
        <v>37588</v>
      </c>
      <c r="G9172" t="s">
        <v>37589</v>
      </c>
      <c r="H9172" t="s">
        <v>1767</v>
      </c>
      <c r="I9172" t="s">
        <v>35487</v>
      </c>
      <c r="J9172" t="s">
        <v>37590</v>
      </c>
      <c r="K9172">
        <v>120</v>
      </c>
      <c r="L9172" s="1">
        <v>112.20652173913044</v>
      </c>
    </row>
    <row r="9173" spans="1:12" hidden="1" x14ac:dyDescent="0.25">
      <c r="A9173" t="s">
        <v>37591</v>
      </c>
      <c r="B9173" t="s">
        <v>37592</v>
      </c>
      <c r="C9173" s="1">
        <v>84.152173913043484</v>
      </c>
      <c r="D9173" s="1">
        <v>144.09782608695653</v>
      </c>
      <c r="E9173">
        <v>1</v>
      </c>
      <c r="F9173" t="s">
        <v>37593</v>
      </c>
      <c r="G9173" t="s">
        <v>37594</v>
      </c>
      <c r="H9173" t="s">
        <v>35756</v>
      </c>
      <c r="I9173" t="s">
        <v>35487</v>
      </c>
      <c r="J9173" t="s">
        <v>37595</v>
      </c>
      <c r="K9173">
        <v>160</v>
      </c>
      <c r="L9173" s="1">
        <v>152.35869565217391</v>
      </c>
    </row>
    <row r="9174" spans="1:12" hidden="1" x14ac:dyDescent="0.25">
      <c r="A9174" t="s">
        <v>37596</v>
      </c>
      <c r="B9174" t="s">
        <v>37597</v>
      </c>
      <c r="C9174" s="1">
        <v>44.119565217391305</v>
      </c>
      <c r="D9174" s="1">
        <v>57.663043478260867</v>
      </c>
      <c r="E9174">
        <v>1</v>
      </c>
      <c r="F9174" t="s">
        <v>37598</v>
      </c>
      <c r="G9174" t="s">
        <v>35968</v>
      </c>
      <c r="H9174" t="s">
        <v>35969</v>
      </c>
      <c r="I9174" t="s">
        <v>35487</v>
      </c>
      <c r="J9174" t="s">
        <v>35970</v>
      </c>
      <c r="K9174">
        <v>80</v>
      </c>
      <c r="L9174" s="1">
        <v>75.163043478260875</v>
      </c>
    </row>
    <row r="9175" spans="1:12" hidden="1" x14ac:dyDescent="0.25">
      <c r="A9175" t="s">
        <v>37599</v>
      </c>
      <c r="B9175" t="s">
        <v>37600</v>
      </c>
      <c r="C9175" s="1">
        <v>53.771739130434781</v>
      </c>
      <c r="D9175" s="1">
        <v>98.152173913043484</v>
      </c>
      <c r="E9175">
        <v>1</v>
      </c>
      <c r="F9175" t="s">
        <v>37601</v>
      </c>
      <c r="G9175" t="s">
        <v>16023</v>
      </c>
      <c r="H9175" t="s">
        <v>729</v>
      </c>
      <c r="I9175" t="s">
        <v>35487</v>
      </c>
      <c r="J9175" t="s">
        <v>35666</v>
      </c>
      <c r="K9175">
        <v>120</v>
      </c>
      <c r="L9175" s="1">
        <v>113.43478260869566</v>
      </c>
    </row>
    <row r="9176" spans="1:12" hidden="1" x14ac:dyDescent="0.25">
      <c r="A9176" t="s">
        <v>37602</v>
      </c>
      <c r="B9176" t="s">
        <v>37603</v>
      </c>
      <c r="C9176" s="1">
        <v>136.82608695652175</v>
      </c>
      <c r="D9176" s="1">
        <v>200.65217391304347</v>
      </c>
      <c r="E9176">
        <v>1</v>
      </c>
      <c r="F9176" t="s">
        <v>37604</v>
      </c>
      <c r="G9176" t="s">
        <v>36302</v>
      </c>
      <c r="H9176" t="s">
        <v>35576</v>
      </c>
      <c r="I9176" t="s">
        <v>35487</v>
      </c>
      <c r="J9176" t="s">
        <v>37605</v>
      </c>
      <c r="K9176">
        <v>250</v>
      </c>
      <c r="L9176" s="1">
        <v>219.71739130434781</v>
      </c>
    </row>
    <row r="9177" spans="1:12" hidden="1" x14ac:dyDescent="0.25">
      <c r="A9177" t="s">
        <v>37606</v>
      </c>
      <c r="B9177" t="s">
        <v>37607</v>
      </c>
      <c r="C9177" s="1">
        <v>78.597826086956516</v>
      </c>
      <c r="D9177" s="1">
        <v>120.8695652173913</v>
      </c>
      <c r="E9177">
        <v>1</v>
      </c>
      <c r="F9177" t="s">
        <v>37608</v>
      </c>
      <c r="G9177" t="s">
        <v>35510</v>
      </c>
      <c r="H9177" t="s">
        <v>35511</v>
      </c>
      <c r="I9177" t="s">
        <v>35487</v>
      </c>
      <c r="J9177" t="s">
        <v>37080</v>
      </c>
      <c r="K9177">
        <v>205</v>
      </c>
      <c r="L9177" s="1">
        <v>198.41304347826087</v>
      </c>
    </row>
    <row r="9178" spans="1:12" hidden="1" x14ac:dyDescent="0.25">
      <c r="A9178" t="s">
        <v>37609</v>
      </c>
      <c r="B9178" t="s">
        <v>37610</v>
      </c>
      <c r="C9178" s="1">
        <v>219.90217391304347</v>
      </c>
      <c r="D9178" s="1">
        <v>309.4021739130435</v>
      </c>
      <c r="E9178">
        <v>1</v>
      </c>
      <c r="F9178" t="s">
        <v>37611</v>
      </c>
      <c r="G9178" t="s">
        <v>35732</v>
      </c>
      <c r="H9178" t="s">
        <v>10192</v>
      </c>
      <c r="I9178" t="s">
        <v>35487</v>
      </c>
      <c r="J9178" t="s">
        <v>36409</v>
      </c>
      <c r="K9178">
        <v>372</v>
      </c>
      <c r="L9178" s="1">
        <v>366.5978260869565</v>
      </c>
    </row>
    <row r="9179" spans="1:12" hidden="1" x14ac:dyDescent="0.25">
      <c r="A9179" t="s">
        <v>37612</v>
      </c>
      <c r="B9179" t="s">
        <v>37613</v>
      </c>
      <c r="C9179" s="1">
        <v>65.869565217391298</v>
      </c>
      <c r="D9179" s="1">
        <v>113.78260869565217</v>
      </c>
      <c r="E9179">
        <v>1</v>
      </c>
      <c r="F9179" t="s">
        <v>37614</v>
      </c>
      <c r="G9179" t="s">
        <v>37615</v>
      </c>
      <c r="H9179" t="s">
        <v>36494</v>
      </c>
      <c r="I9179" t="s">
        <v>35487</v>
      </c>
      <c r="J9179" t="s">
        <v>37616</v>
      </c>
      <c r="K9179">
        <v>120</v>
      </c>
      <c r="L9179" s="1">
        <v>116.73913043478261</v>
      </c>
    </row>
    <row r="9180" spans="1:12" hidden="1" x14ac:dyDescent="0.25">
      <c r="A9180" t="s">
        <v>37617</v>
      </c>
      <c r="B9180" t="s">
        <v>37618</v>
      </c>
      <c r="C9180" s="1">
        <v>102.04347826086956</v>
      </c>
      <c r="D9180" s="1">
        <v>157</v>
      </c>
      <c r="E9180">
        <v>1</v>
      </c>
      <c r="F9180" t="s">
        <v>37619</v>
      </c>
      <c r="G9180" t="s">
        <v>35510</v>
      </c>
      <c r="H9180" t="s">
        <v>35511</v>
      </c>
      <c r="I9180" t="s">
        <v>35487</v>
      </c>
      <c r="J9180" t="s">
        <v>37620</v>
      </c>
      <c r="K9180">
        <v>199</v>
      </c>
      <c r="L9180" s="1">
        <v>192.20652173913044</v>
      </c>
    </row>
    <row r="9181" spans="1:12" hidden="1" x14ac:dyDescent="0.25">
      <c r="A9181" t="s">
        <v>37621</v>
      </c>
      <c r="B9181" t="s">
        <v>37622</v>
      </c>
      <c r="C9181" s="1">
        <v>82.097826086956516</v>
      </c>
      <c r="D9181" s="1">
        <v>129.79347826086956</v>
      </c>
      <c r="E9181">
        <v>1</v>
      </c>
      <c r="F9181" t="s">
        <v>37623</v>
      </c>
      <c r="G9181" t="s">
        <v>36862</v>
      </c>
      <c r="H9181" t="s">
        <v>35601</v>
      </c>
      <c r="I9181" t="s">
        <v>35487</v>
      </c>
      <c r="J9181" t="s">
        <v>36863</v>
      </c>
      <c r="K9181">
        <v>160</v>
      </c>
      <c r="L9181" s="1">
        <v>152.18478260869566</v>
      </c>
    </row>
    <row r="9182" spans="1:12" hidden="1" x14ac:dyDescent="0.25">
      <c r="A9182" t="s">
        <v>37624</v>
      </c>
      <c r="B9182" t="s">
        <v>37625</v>
      </c>
      <c r="C9182" s="1">
        <v>92.021739130434781</v>
      </c>
      <c r="D9182" s="1">
        <v>153.69565217391303</v>
      </c>
      <c r="E9182">
        <v>1</v>
      </c>
      <c r="F9182" t="s">
        <v>37626</v>
      </c>
      <c r="G9182" t="s">
        <v>16023</v>
      </c>
      <c r="H9182" t="s">
        <v>729</v>
      </c>
      <c r="I9182" t="s">
        <v>35487</v>
      </c>
      <c r="J9182" t="s">
        <v>35728</v>
      </c>
      <c r="K9182">
        <v>145</v>
      </c>
      <c r="L9182" s="1">
        <v>140.91304347826087</v>
      </c>
    </row>
    <row r="9183" spans="1:12" hidden="1" x14ac:dyDescent="0.25">
      <c r="A9183" t="s">
        <v>37627</v>
      </c>
      <c r="B9183" t="s">
        <v>37628</v>
      </c>
      <c r="C9183" s="1">
        <v>37.282608695652172</v>
      </c>
      <c r="D9183" s="1">
        <v>59.771739130434781</v>
      </c>
      <c r="E9183">
        <v>1</v>
      </c>
      <c r="F9183" t="s">
        <v>37629</v>
      </c>
      <c r="G9183" t="s">
        <v>35510</v>
      </c>
      <c r="H9183" t="s">
        <v>35511</v>
      </c>
      <c r="I9183" t="s">
        <v>35487</v>
      </c>
      <c r="J9183" t="s">
        <v>37620</v>
      </c>
      <c r="K9183">
        <v>108</v>
      </c>
      <c r="L9183" s="1">
        <v>99.945652173913047</v>
      </c>
    </row>
    <row r="9184" spans="1:12" hidden="1" x14ac:dyDescent="0.25">
      <c r="A9184" t="s">
        <v>37630</v>
      </c>
      <c r="B9184" t="s">
        <v>37631</v>
      </c>
      <c r="C9184" s="1">
        <v>81.717391304347828</v>
      </c>
      <c r="D9184" s="1">
        <v>117.89130434782609</v>
      </c>
      <c r="E9184">
        <v>1</v>
      </c>
      <c r="F9184" t="s">
        <v>37632</v>
      </c>
      <c r="G9184" t="s">
        <v>37633</v>
      </c>
      <c r="H9184" t="s">
        <v>24107</v>
      </c>
      <c r="I9184" t="s">
        <v>35487</v>
      </c>
      <c r="J9184" t="s">
        <v>37634</v>
      </c>
      <c r="K9184">
        <v>180</v>
      </c>
      <c r="L9184" s="1">
        <v>170.66304347826087</v>
      </c>
    </row>
    <row r="9185" spans="1:12" hidden="1" x14ac:dyDescent="0.25">
      <c r="A9185" t="s">
        <v>37635</v>
      </c>
      <c r="B9185" t="s">
        <v>37636</v>
      </c>
      <c r="C9185" s="1">
        <v>60.978260869565219</v>
      </c>
      <c r="D9185" s="1">
        <v>94.434782608695656</v>
      </c>
      <c r="E9185">
        <v>1</v>
      </c>
      <c r="F9185" t="s">
        <v>37637</v>
      </c>
      <c r="G9185" t="s">
        <v>37638</v>
      </c>
      <c r="H9185" t="s">
        <v>2973</v>
      </c>
      <c r="I9185" t="s">
        <v>35487</v>
      </c>
      <c r="J9185" t="s">
        <v>37639</v>
      </c>
      <c r="K9185">
        <v>120</v>
      </c>
      <c r="L9185" s="1">
        <v>104.56521739130434</v>
      </c>
    </row>
    <row r="9186" spans="1:12" hidden="1" x14ac:dyDescent="0.25">
      <c r="A9186" t="s">
        <v>37640</v>
      </c>
      <c r="B9186" t="s">
        <v>37641</v>
      </c>
      <c r="C9186" s="1">
        <v>45.043478260869563</v>
      </c>
      <c r="D9186" s="1">
        <v>56.010869565217391</v>
      </c>
      <c r="E9186">
        <v>1</v>
      </c>
      <c r="F9186" t="s">
        <v>37642</v>
      </c>
      <c r="G9186" t="s">
        <v>988</v>
      </c>
      <c r="H9186" t="s">
        <v>35492</v>
      </c>
      <c r="I9186" t="s">
        <v>35487</v>
      </c>
      <c r="J9186" t="s">
        <v>35493</v>
      </c>
      <c r="K9186">
        <v>80</v>
      </c>
      <c r="L9186" s="1">
        <v>75.902173913043484</v>
      </c>
    </row>
    <row r="9187" spans="1:12" hidden="1" x14ac:dyDescent="0.25">
      <c r="A9187" t="s">
        <v>37643</v>
      </c>
      <c r="B9187" t="s">
        <v>37644</v>
      </c>
      <c r="C9187" s="1">
        <v>64.75</v>
      </c>
      <c r="D9187" s="1">
        <v>112.68478260869566</v>
      </c>
      <c r="E9187">
        <v>1</v>
      </c>
      <c r="F9187" t="s">
        <v>37645</v>
      </c>
      <c r="G9187" t="s">
        <v>37646</v>
      </c>
      <c r="H9187" t="s">
        <v>729</v>
      </c>
      <c r="I9187" t="s">
        <v>35487</v>
      </c>
      <c r="J9187" t="s">
        <v>37647</v>
      </c>
      <c r="K9187">
        <v>122</v>
      </c>
      <c r="L9187" s="1">
        <v>116.14130434782609</v>
      </c>
    </row>
    <row r="9188" spans="1:12" hidden="1" x14ac:dyDescent="0.25">
      <c r="A9188" t="s">
        <v>37648</v>
      </c>
      <c r="B9188" t="s">
        <v>37649</v>
      </c>
      <c r="C9188" s="1">
        <v>125.32608695652173</v>
      </c>
      <c r="D9188" s="1">
        <v>204.78260869565219</v>
      </c>
      <c r="E9188">
        <v>1</v>
      </c>
      <c r="F9188" t="s">
        <v>37650</v>
      </c>
      <c r="G9188" t="s">
        <v>36125</v>
      </c>
      <c r="H9188" t="s">
        <v>8394</v>
      </c>
      <c r="I9188" t="s">
        <v>35487</v>
      </c>
      <c r="J9188" t="s">
        <v>36126</v>
      </c>
      <c r="K9188">
        <v>280</v>
      </c>
      <c r="L9188" s="1">
        <v>267.88043478260869</v>
      </c>
    </row>
    <row r="9189" spans="1:12" hidden="1" x14ac:dyDescent="0.25">
      <c r="A9189" t="s">
        <v>37651</v>
      </c>
      <c r="B9189" t="s">
        <v>37652</v>
      </c>
      <c r="C9189" s="1">
        <v>71.206521739130437</v>
      </c>
      <c r="D9189" s="1">
        <v>126.73913043478261</v>
      </c>
      <c r="E9189">
        <v>1</v>
      </c>
      <c r="F9189" t="s">
        <v>37653</v>
      </c>
      <c r="G9189" t="s">
        <v>12843</v>
      </c>
      <c r="H9189" t="s">
        <v>25885</v>
      </c>
      <c r="I9189" t="s">
        <v>35487</v>
      </c>
      <c r="J9189" t="s">
        <v>35933</v>
      </c>
      <c r="K9189">
        <v>126</v>
      </c>
      <c r="L9189" s="1">
        <v>122.83695652173913</v>
      </c>
    </row>
    <row r="9190" spans="1:12" hidden="1" x14ac:dyDescent="0.25">
      <c r="A9190" t="s">
        <v>37654</v>
      </c>
      <c r="B9190" t="s">
        <v>37655</v>
      </c>
      <c r="C9190" s="1">
        <v>66.521739130434781</v>
      </c>
      <c r="D9190" s="1">
        <v>86.728260869565219</v>
      </c>
      <c r="E9190">
        <v>1</v>
      </c>
      <c r="F9190" t="s">
        <v>37656</v>
      </c>
      <c r="G9190" t="s">
        <v>37657</v>
      </c>
      <c r="H9190" t="s">
        <v>36120</v>
      </c>
      <c r="I9190" t="s">
        <v>35487</v>
      </c>
      <c r="J9190" t="s">
        <v>37658</v>
      </c>
      <c r="K9190">
        <v>160</v>
      </c>
      <c r="L9190" s="1">
        <v>136.9891304347826</v>
      </c>
    </row>
    <row r="9191" spans="1:12" hidden="1" x14ac:dyDescent="0.25">
      <c r="A9191" t="s">
        <v>37659</v>
      </c>
      <c r="B9191" t="s">
        <v>37660</v>
      </c>
      <c r="C9191" s="1">
        <v>56.760869565217391</v>
      </c>
      <c r="D9191" s="1">
        <v>72.076086956521735</v>
      </c>
      <c r="E9191">
        <v>1</v>
      </c>
      <c r="F9191" t="s">
        <v>37661</v>
      </c>
      <c r="G9191" t="s">
        <v>36425</v>
      </c>
      <c r="H9191" t="s">
        <v>36426</v>
      </c>
      <c r="I9191" t="s">
        <v>35487</v>
      </c>
      <c r="J9191" t="s">
        <v>37662</v>
      </c>
      <c r="K9191">
        <v>123</v>
      </c>
      <c r="L9191" s="1">
        <v>109.17391304347827</v>
      </c>
    </row>
    <row r="9192" spans="1:12" hidden="1" x14ac:dyDescent="0.25">
      <c r="A9192" t="s">
        <v>37663</v>
      </c>
      <c r="B9192" t="s">
        <v>37664</v>
      </c>
      <c r="C9192" s="1">
        <v>143.41304347826087</v>
      </c>
      <c r="D9192" s="1">
        <v>241.19565217391303</v>
      </c>
      <c r="E9192">
        <v>1</v>
      </c>
      <c r="F9192" t="s">
        <v>37665</v>
      </c>
      <c r="G9192" t="s">
        <v>37666</v>
      </c>
      <c r="H9192" t="s">
        <v>35576</v>
      </c>
      <c r="I9192" t="s">
        <v>35487</v>
      </c>
      <c r="J9192" t="s">
        <v>37667</v>
      </c>
      <c r="K9192">
        <v>280</v>
      </c>
      <c r="L9192" s="1">
        <v>252.84782608695653</v>
      </c>
    </row>
    <row r="9193" spans="1:12" hidden="1" x14ac:dyDescent="0.25">
      <c r="A9193" t="s">
        <v>37668</v>
      </c>
      <c r="B9193" t="s">
        <v>37669</v>
      </c>
      <c r="C9193" s="1">
        <v>110.25</v>
      </c>
      <c r="D9193" s="1">
        <v>189.06521739130434</v>
      </c>
      <c r="E9193">
        <v>1</v>
      </c>
      <c r="F9193" t="s">
        <v>37670</v>
      </c>
      <c r="G9193" t="s">
        <v>35553</v>
      </c>
      <c r="H9193" t="s">
        <v>35554</v>
      </c>
      <c r="I9193" t="s">
        <v>35487</v>
      </c>
      <c r="J9193" t="s">
        <v>35692</v>
      </c>
      <c r="K9193">
        <v>320</v>
      </c>
      <c r="L9193" s="1">
        <v>316.38043478260869</v>
      </c>
    </row>
    <row r="9194" spans="1:12" hidden="1" x14ac:dyDescent="0.25">
      <c r="A9194" t="s">
        <v>37671</v>
      </c>
      <c r="B9194" t="s">
        <v>37672</v>
      </c>
      <c r="C9194" s="1">
        <v>30.456521739130434</v>
      </c>
      <c r="D9194" s="1">
        <v>41.489130434782609</v>
      </c>
      <c r="E9194">
        <v>1</v>
      </c>
      <c r="F9194" t="s">
        <v>37673</v>
      </c>
      <c r="G9194" t="s">
        <v>35525</v>
      </c>
      <c r="H9194" t="s">
        <v>35526</v>
      </c>
      <c r="I9194" t="s">
        <v>35487</v>
      </c>
      <c r="J9194" t="s">
        <v>35527</v>
      </c>
      <c r="K9194">
        <v>48</v>
      </c>
      <c r="L9194" s="1">
        <v>45.054347826086953</v>
      </c>
    </row>
    <row r="9195" spans="1:12" hidden="1" x14ac:dyDescent="0.25">
      <c r="A9195" t="s">
        <v>37674</v>
      </c>
      <c r="B9195" t="s">
        <v>37675</v>
      </c>
      <c r="C9195" s="1">
        <v>66.847826086956516</v>
      </c>
      <c r="D9195" s="1">
        <v>125.68478260869566</v>
      </c>
      <c r="E9195">
        <v>1</v>
      </c>
      <c r="F9195" t="s">
        <v>37676</v>
      </c>
      <c r="G9195" t="s">
        <v>27151</v>
      </c>
      <c r="H9195" t="s">
        <v>12029</v>
      </c>
      <c r="I9195" t="s">
        <v>35487</v>
      </c>
      <c r="J9195" t="s">
        <v>36416</v>
      </c>
      <c r="K9195">
        <v>120</v>
      </c>
      <c r="L9195" s="1">
        <v>114.58695652173913</v>
      </c>
    </row>
    <row r="9196" spans="1:12" hidden="1" x14ac:dyDescent="0.25">
      <c r="A9196" t="s">
        <v>37677</v>
      </c>
      <c r="B9196" t="s">
        <v>37678</v>
      </c>
      <c r="C9196" s="1">
        <v>84.380434782608702</v>
      </c>
      <c r="D9196" s="1">
        <v>152.57608695652175</v>
      </c>
      <c r="E9196">
        <v>1</v>
      </c>
      <c r="F9196" t="s">
        <v>37679</v>
      </c>
      <c r="G9196" t="s">
        <v>37680</v>
      </c>
      <c r="H9196" t="s">
        <v>35486</v>
      </c>
      <c r="I9196" t="s">
        <v>35487</v>
      </c>
      <c r="J9196" t="s">
        <v>37681</v>
      </c>
      <c r="K9196">
        <v>197</v>
      </c>
      <c r="L9196" s="1">
        <v>193.55434782608697</v>
      </c>
    </row>
    <row r="9197" spans="1:12" hidden="1" x14ac:dyDescent="0.25">
      <c r="A9197" t="s">
        <v>37682</v>
      </c>
      <c r="B9197" t="s">
        <v>37683</v>
      </c>
      <c r="C9197" s="1">
        <v>140.65217391304347</v>
      </c>
      <c r="D9197" s="1">
        <v>221.64130434782609</v>
      </c>
      <c r="E9197">
        <v>1</v>
      </c>
      <c r="F9197" t="s">
        <v>37684</v>
      </c>
      <c r="G9197" t="s">
        <v>12527</v>
      </c>
      <c r="H9197" t="s">
        <v>8394</v>
      </c>
      <c r="I9197" t="s">
        <v>35487</v>
      </c>
      <c r="J9197" t="s">
        <v>35823</v>
      </c>
      <c r="K9197">
        <v>280</v>
      </c>
      <c r="L9197" s="1">
        <v>262.55434782608694</v>
      </c>
    </row>
    <row r="9198" spans="1:12" hidden="1" x14ac:dyDescent="0.25">
      <c r="A9198" t="s">
        <v>37685</v>
      </c>
      <c r="B9198" t="s">
        <v>37686</v>
      </c>
      <c r="C9198" s="1">
        <v>54.521739130434781</v>
      </c>
      <c r="D9198" s="1">
        <v>73.195652173913047</v>
      </c>
      <c r="E9198">
        <v>1</v>
      </c>
      <c r="F9198" t="s">
        <v>37687</v>
      </c>
      <c r="G9198" t="s">
        <v>33731</v>
      </c>
      <c r="H9198" t="s">
        <v>35486</v>
      </c>
      <c r="I9198" t="s">
        <v>35487</v>
      </c>
      <c r="J9198" t="s">
        <v>37688</v>
      </c>
      <c r="K9198">
        <v>84</v>
      </c>
      <c r="L9198" s="1">
        <v>78.456521739130437</v>
      </c>
    </row>
    <row r="9199" spans="1:12" hidden="1" x14ac:dyDescent="0.25">
      <c r="A9199" t="s">
        <v>37689</v>
      </c>
      <c r="B9199" t="s">
        <v>37690</v>
      </c>
      <c r="C9199" s="1">
        <v>134.90217391304347</v>
      </c>
      <c r="D9199" s="1">
        <v>237.52173913043478</v>
      </c>
      <c r="E9199">
        <v>1</v>
      </c>
      <c r="F9199" t="s">
        <v>37691</v>
      </c>
      <c r="G9199" t="s">
        <v>35544</v>
      </c>
      <c r="H9199" t="s">
        <v>8394</v>
      </c>
      <c r="I9199" t="s">
        <v>35487</v>
      </c>
      <c r="J9199" t="s">
        <v>35545</v>
      </c>
      <c r="K9199">
        <v>280</v>
      </c>
      <c r="L9199" s="1">
        <v>264.69565217391306</v>
      </c>
    </row>
    <row r="9200" spans="1:12" hidden="1" x14ac:dyDescent="0.25">
      <c r="A9200" t="s">
        <v>37692</v>
      </c>
      <c r="B9200" t="s">
        <v>37693</v>
      </c>
      <c r="C9200" s="1">
        <v>111.3695652173913</v>
      </c>
      <c r="D9200" s="1">
        <v>171.38043478260869</v>
      </c>
      <c r="E9200">
        <v>1</v>
      </c>
      <c r="F9200" t="s">
        <v>37694</v>
      </c>
      <c r="G9200" t="s">
        <v>25884</v>
      </c>
      <c r="H9200" t="s">
        <v>35576</v>
      </c>
      <c r="I9200" t="s">
        <v>35487</v>
      </c>
      <c r="J9200" t="s">
        <v>35775</v>
      </c>
      <c r="K9200">
        <v>280</v>
      </c>
      <c r="L9200" s="1">
        <v>266.56521739130437</v>
      </c>
    </row>
    <row r="9201" spans="1:12" hidden="1" x14ac:dyDescent="0.25">
      <c r="A9201" t="s">
        <v>37695</v>
      </c>
      <c r="B9201" t="s">
        <v>37696</v>
      </c>
      <c r="C9201" s="1">
        <v>19.608695652173914</v>
      </c>
      <c r="D9201" s="1">
        <v>43.684782608695649</v>
      </c>
      <c r="E9201">
        <v>1</v>
      </c>
      <c r="F9201" t="s">
        <v>37697</v>
      </c>
      <c r="G9201" t="s">
        <v>37579</v>
      </c>
      <c r="H9201" t="s">
        <v>35779</v>
      </c>
      <c r="I9201" t="s">
        <v>35487</v>
      </c>
      <c r="J9201" t="s">
        <v>37580</v>
      </c>
      <c r="K9201">
        <v>40</v>
      </c>
      <c r="L9201" s="1">
        <v>37.869565217391305</v>
      </c>
    </row>
    <row r="9202" spans="1:12" hidden="1" x14ac:dyDescent="0.25">
      <c r="A9202" t="s">
        <v>37698</v>
      </c>
      <c r="B9202" t="s">
        <v>37699</v>
      </c>
      <c r="C9202" s="1">
        <v>72.032608695652172</v>
      </c>
      <c r="D9202" s="1">
        <v>88.391304347826093</v>
      </c>
      <c r="E9202">
        <v>1</v>
      </c>
      <c r="F9202" t="s">
        <v>37700</v>
      </c>
      <c r="G9202" t="s">
        <v>27151</v>
      </c>
      <c r="H9202" t="s">
        <v>12029</v>
      </c>
      <c r="I9202" t="s">
        <v>35487</v>
      </c>
      <c r="J9202" t="s">
        <v>37701</v>
      </c>
      <c r="K9202">
        <v>202</v>
      </c>
      <c r="L9202" s="1">
        <v>188.83695652173913</v>
      </c>
    </row>
    <row r="9203" spans="1:12" hidden="1" x14ac:dyDescent="0.25">
      <c r="A9203" t="s">
        <v>37702</v>
      </c>
      <c r="B9203" t="s">
        <v>37703</v>
      </c>
      <c r="C9203" s="1">
        <v>17.076086956521738</v>
      </c>
      <c r="D9203" s="1">
        <v>62.641304347826086</v>
      </c>
      <c r="E9203">
        <v>1</v>
      </c>
      <c r="F9203" t="s">
        <v>37365</v>
      </c>
      <c r="G9203" t="s">
        <v>15559</v>
      </c>
      <c r="H9203" t="s">
        <v>2973</v>
      </c>
      <c r="I9203" t="s">
        <v>35487</v>
      </c>
      <c r="J9203" t="s">
        <v>36022</v>
      </c>
      <c r="K9203">
        <v>40</v>
      </c>
      <c r="L9203" s="1">
        <v>32.956521739130437</v>
      </c>
    </row>
    <row r="9204" spans="1:12" hidden="1" x14ac:dyDescent="0.25">
      <c r="A9204" t="s">
        <v>37704</v>
      </c>
      <c r="B9204" t="s">
        <v>37705</v>
      </c>
      <c r="C9204" s="1">
        <v>49.521739130434781</v>
      </c>
      <c r="D9204" s="1">
        <v>65.413043478260875</v>
      </c>
      <c r="E9204">
        <v>1</v>
      </c>
      <c r="F9204" t="s">
        <v>37706</v>
      </c>
      <c r="G9204" t="s">
        <v>4383</v>
      </c>
      <c r="H9204" t="s">
        <v>35909</v>
      </c>
      <c r="I9204" t="s">
        <v>35487</v>
      </c>
      <c r="J9204" t="s">
        <v>36510</v>
      </c>
      <c r="K9204">
        <v>120</v>
      </c>
      <c r="L9204" s="1">
        <v>97.010869565217391</v>
      </c>
    </row>
    <row r="9205" spans="1:12" hidden="1" x14ac:dyDescent="0.25">
      <c r="A9205" t="s">
        <v>37707</v>
      </c>
      <c r="B9205" t="s">
        <v>37708</v>
      </c>
      <c r="C9205" s="1">
        <v>155.66304347826087</v>
      </c>
      <c r="D9205" s="1">
        <v>196.72826086956522</v>
      </c>
      <c r="E9205">
        <v>1</v>
      </c>
      <c r="F9205" t="s">
        <v>37709</v>
      </c>
      <c r="G9205" t="s">
        <v>25884</v>
      </c>
      <c r="H9205" t="s">
        <v>35576</v>
      </c>
      <c r="I9205" t="s">
        <v>35487</v>
      </c>
      <c r="J9205" t="s">
        <v>35775</v>
      </c>
      <c r="K9205">
        <v>302</v>
      </c>
      <c r="L9205" s="1">
        <v>292.21739130434781</v>
      </c>
    </row>
    <row r="9206" spans="1:12" hidden="1" x14ac:dyDescent="0.25">
      <c r="A9206" t="s">
        <v>37710</v>
      </c>
      <c r="B9206" t="s">
        <v>37711</v>
      </c>
      <c r="C9206" s="1">
        <v>155.11956521739131</v>
      </c>
      <c r="D9206" s="1">
        <v>180.2391304347826</v>
      </c>
      <c r="E9206">
        <v>1</v>
      </c>
      <c r="F9206" t="s">
        <v>37712</v>
      </c>
      <c r="G9206" t="s">
        <v>6653</v>
      </c>
      <c r="H9206" t="s">
        <v>3511</v>
      </c>
      <c r="I9206" t="s">
        <v>35487</v>
      </c>
      <c r="J9206" t="s">
        <v>36948</v>
      </c>
      <c r="K9206">
        <v>320</v>
      </c>
      <c r="L9206" s="1">
        <v>310.55434782608694</v>
      </c>
    </row>
    <row r="9207" spans="1:12" hidden="1" x14ac:dyDescent="0.25">
      <c r="A9207" t="s">
        <v>37713</v>
      </c>
      <c r="B9207" t="s">
        <v>37714</v>
      </c>
      <c r="C9207" s="1">
        <v>67.086956521739125</v>
      </c>
      <c r="D9207" s="1">
        <v>111.03260869565217</v>
      </c>
      <c r="E9207">
        <v>1</v>
      </c>
      <c r="F9207" t="s">
        <v>37715</v>
      </c>
      <c r="G9207" t="s">
        <v>36867</v>
      </c>
      <c r="H9207" t="s">
        <v>35486</v>
      </c>
      <c r="I9207" t="s">
        <v>35487</v>
      </c>
      <c r="J9207" t="s">
        <v>36868</v>
      </c>
      <c r="K9207">
        <v>200</v>
      </c>
      <c r="L9207" s="1">
        <v>160.27173913043478</v>
      </c>
    </row>
    <row r="9208" spans="1:12" hidden="1" x14ac:dyDescent="0.25">
      <c r="A9208" t="s">
        <v>37716</v>
      </c>
      <c r="B9208" t="s">
        <v>37717</v>
      </c>
      <c r="C9208" s="1">
        <v>94.641304347826093</v>
      </c>
      <c r="D9208" s="1">
        <v>110.06521739130434</v>
      </c>
      <c r="E9208">
        <v>1</v>
      </c>
      <c r="F9208" t="s">
        <v>37718</v>
      </c>
      <c r="G9208" t="s">
        <v>36125</v>
      </c>
      <c r="H9208" t="s">
        <v>8394</v>
      </c>
      <c r="I9208" t="s">
        <v>35487</v>
      </c>
      <c r="J9208" t="s">
        <v>36126</v>
      </c>
      <c r="K9208">
        <v>251</v>
      </c>
      <c r="L9208" s="1">
        <v>231.36956521739131</v>
      </c>
    </row>
    <row r="9209" spans="1:12" hidden="1" x14ac:dyDescent="0.25">
      <c r="A9209" t="s">
        <v>37719</v>
      </c>
      <c r="B9209" t="s">
        <v>37720</v>
      </c>
      <c r="C9209" s="1">
        <v>71.869565217391298</v>
      </c>
      <c r="D9209" s="1">
        <v>102.51086956521739</v>
      </c>
      <c r="E9209">
        <v>1</v>
      </c>
      <c r="F9209" t="s">
        <v>37721</v>
      </c>
      <c r="G9209" t="s">
        <v>37722</v>
      </c>
      <c r="H9209" t="s">
        <v>35486</v>
      </c>
      <c r="I9209" t="s">
        <v>35487</v>
      </c>
      <c r="J9209" t="s">
        <v>37723</v>
      </c>
      <c r="K9209">
        <v>160</v>
      </c>
      <c r="L9209" s="1">
        <v>156.20652173913044</v>
      </c>
    </row>
    <row r="9210" spans="1:12" hidden="1" x14ac:dyDescent="0.25">
      <c r="A9210" t="s">
        <v>37724</v>
      </c>
      <c r="B9210" t="s">
        <v>37725</v>
      </c>
      <c r="C9210" s="1">
        <v>80.695652173913047</v>
      </c>
      <c r="D9210" s="1">
        <v>132.21739130434781</v>
      </c>
      <c r="E9210">
        <v>1</v>
      </c>
      <c r="F9210" t="s">
        <v>37726</v>
      </c>
      <c r="G9210" t="s">
        <v>36671</v>
      </c>
      <c r="H9210" t="s">
        <v>36120</v>
      </c>
      <c r="I9210" t="s">
        <v>35487</v>
      </c>
      <c r="J9210" t="s">
        <v>37727</v>
      </c>
      <c r="K9210">
        <v>160</v>
      </c>
      <c r="L9210" s="1">
        <v>154.04347826086956</v>
      </c>
    </row>
    <row r="9211" spans="1:12" hidden="1" x14ac:dyDescent="0.25">
      <c r="A9211" t="s">
        <v>37728</v>
      </c>
      <c r="B9211" t="s">
        <v>37729</v>
      </c>
      <c r="C9211" s="1">
        <v>137.88043478260869</v>
      </c>
      <c r="D9211" s="1">
        <v>163.52173913043478</v>
      </c>
      <c r="E9211">
        <v>1</v>
      </c>
      <c r="F9211" t="s">
        <v>37730</v>
      </c>
      <c r="G9211" t="s">
        <v>6653</v>
      </c>
      <c r="H9211" t="s">
        <v>3511</v>
      </c>
      <c r="I9211" t="s">
        <v>35487</v>
      </c>
      <c r="J9211" t="s">
        <v>37428</v>
      </c>
      <c r="K9211">
        <v>280</v>
      </c>
      <c r="L9211" s="1">
        <v>272.79347826086956</v>
      </c>
    </row>
    <row r="9212" spans="1:12" hidden="1" x14ac:dyDescent="0.25">
      <c r="A9212" t="s">
        <v>37731</v>
      </c>
      <c r="B9212" t="s">
        <v>37732</v>
      </c>
      <c r="C9212" s="1">
        <v>83.923913043478265</v>
      </c>
      <c r="D9212" s="1">
        <v>135.67391304347825</v>
      </c>
      <c r="E9212">
        <v>1</v>
      </c>
      <c r="F9212" t="s">
        <v>37733</v>
      </c>
      <c r="G9212" t="s">
        <v>11348</v>
      </c>
      <c r="H9212" t="s">
        <v>35756</v>
      </c>
      <c r="I9212" t="s">
        <v>35487</v>
      </c>
      <c r="J9212" t="s">
        <v>37734</v>
      </c>
      <c r="K9212">
        <v>200</v>
      </c>
      <c r="L9212" s="1">
        <v>194.89130434782609</v>
      </c>
    </row>
    <row r="9213" spans="1:12" hidden="1" x14ac:dyDescent="0.25">
      <c r="A9213" t="s">
        <v>37735</v>
      </c>
      <c r="B9213" t="s">
        <v>37736</v>
      </c>
      <c r="C9213" s="1">
        <v>96.532608695652172</v>
      </c>
      <c r="D9213" s="1">
        <v>165.88043478260869</v>
      </c>
      <c r="E9213">
        <v>1</v>
      </c>
      <c r="F9213" t="s">
        <v>37737</v>
      </c>
      <c r="G9213" t="s">
        <v>37738</v>
      </c>
      <c r="H9213" t="s">
        <v>35576</v>
      </c>
      <c r="I9213" t="s">
        <v>35487</v>
      </c>
      <c r="J9213" t="s">
        <v>37739</v>
      </c>
      <c r="K9213">
        <v>240</v>
      </c>
      <c r="L9213" s="1">
        <v>232.66304347826087</v>
      </c>
    </row>
    <row r="9214" spans="1:12" hidden="1" x14ac:dyDescent="0.25">
      <c r="A9214" t="s">
        <v>37740</v>
      </c>
      <c r="B9214" t="s">
        <v>37741</v>
      </c>
      <c r="C9214" s="1">
        <v>59.206521739130437</v>
      </c>
      <c r="D9214" s="1">
        <v>92.184782608695656</v>
      </c>
      <c r="E9214">
        <v>1</v>
      </c>
      <c r="F9214" t="s">
        <v>37742</v>
      </c>
      <c r="G9214" t="s">
        <v>14544</v>
      </c>
      <c r="H9214" t="s">
        <v>36811</v>
      </c>
      <c r="I9214" t="s">
        <v>35487</v>
      </c>
      <c r="J9214" t="s">
        <v>36812</v>
      </c>
      <c r="K9214">
        <v>120</v>
      </c>
      <c r="L9214" s="1">
        <v>116.31521739130434</v>
      </c>
    </row>
    <row r="9215" spans="1:12" hidden="1" x14ac:dyDescent="0.25">
      <c r="A9215" t="s">
        <v>37743</v>
      </c>
      <c r="B9215" t="s">
        <v>3343</v>
      </c>
      <c r="C9215" s="1">
        <v>25.358695652173914</v>
      </c>
      <c r="D9215" s="1">
        <v>29.760869565217391</v>
      </c>
      <c r="E9215">
        <v>1</v>
      </c>
      <c r="F9215" t="s">
        <v>37744</v>
      </c>
      <c r="G9215" t="s">
        <v>35864</v>
      </c>
      <c r="H9215" t="s">
        <v>35601</v>
      </c>
      <c r="I9215" t="s">
        <v>35487</v>
      </c>
      <c r="J9215" t="s">
        <v>35865</v>
      </c>
      <c r="K9215">
        <v>48</v>
      </c>
      <c r="L9215" s="1">
        <v>43.673913043478258</v>
      </c>
    </row>
    <row r="9216" spans="1:12" hidden="1" x14ac:dyDescent="0.25">
      <c r="A9216" t="s">
        <v>37745</v>
      </c>
      <c r="B9216" t="s">
        <v>37746</v>
      </c>
      <c r="C9216" s="1">
        <v>62.130434782608695</v>
      </c>
      <c r="D9216" s="1">
        <v>111.82608695652173</v>
      </c>
      <c r="E9216">
        <v>1</v>
      </c>
      <c r="F9216" t="s">
        <v>37747</v>
      </c>
      <c r="G9216" t="s">
        <v>37748</v>
      </c>
      <c r="H9216" t="s">
        <v>8394</v>
      </c>
      <c r="I9216" t="s">
        <v>35487</v>
      </c>
      <c r="J9216" t="s">
        <v>37749</v>
      </c>
      <c r="K9216">
        <v>150</v>
      </c>
      <c r="L9216" s="1">
        <v>137.57608695652175</v>
      </c>
    </row>
    <row r="9217" spans="1:12" hidden="1" x14ac:dyDescent="0.25">
      <c r="A9217" t="s">
        <v>37750</v>
      </c>
      <c r="B9217" t="s">
        <v>37751</v>
      </c>
      <c r="C9217" s="1">
        <v>160.43478260869566</v>
      </c>
      <c r="D9217" s="1">
        <v>266.32608695652175</v>
      </c>
      <c r="E9217">
        <v>1</v>
      </c>
      <c r="F9217" t="s">
        <v>37752</v>
      </c>
      <c r="G9217" t="s">
        <v>37753</v>
      </c>
      <c r="H9217" t="s">
        <v>24107</v>
      </c>
      <c r="I9217" t="s">
        <v>35487</v>
      </c>
      <c r="J9217" t="s">
        <v>37754</v>
      </c>
      <c r="K9217">
        <v>320</v>
      </c>
      <c r="L9217" s="1">
        <v>298.1521739130435</v>
      </c>
    </row>
    <row r="9218" spans="1:12" hidden="1" x14ac:dyDescent="0.25">
      <c r="A9218" t="s">
        <v>37755</v>
      </c>
      <c r="B9218" t="s">
        <v>37756</v>
      </c>
      <c r="C9218" s="1">
        <v>95.206521739130437</v>
      </c>
      <c r="D9218" s="1">
        <v>156.36956521739131</v>
      </c>
      <c r="E9218">
        <v>1</v>
      </c>
      <c r="F9218" t="s">
        <v>37757</v>
      </c>
      <c r="G9218" t="s">
        <v>2819</v>
      </c>
      <c r="H9218" t="s">
        <v>8394</v>
      </c>
      <c r="I9218" t="s">
        <v>35487</v>
      </c>
      <c r="J9218" t="s">
        <v>35549</v>
      </c>
      <c r="K9218">
        <v>240</v>
      </c>
      <c r="L9218" s="1">
        <v>225.34782608695653</v>
      </c>
    </row>
    <row r="9219" spans="1:12" hidden="1" x14ac:dyDescent="0.25">
      <c r="A9219" t="s">
        <v>37758</v>
      </c>
      <c r="B9219" t="s">
        <v>37759</v>
      </c>
      <c r="C9219" s="1">
        <v>111.01086956521739</v>
      </c>
      <c r="D9219" s="1">
        <v>197.16304347826087</v>
      </c>
      <c r="E9219">
        <v>1</v>
      </c>
      <c r="F9219" t="s">
        <v>37760</v>
      </c>
      <c r="G9219" t="s">
        <v>37761</v>
      </c>
      <c r="H9219" t="s">
        <v>35576</v>
      </c>
      <c r="I9219" t="s">
        <v>35487</v>
      </c>
      <c r="J9219" t="s">
        <v>37762</v>
      </c>
      <c r="K9219">
        <v>280</v>
      </c>
      <c r="L9219" s="1">
        <v>273.51086956521738</v>
      </c>
    </row>
    <row r="9220" spans="1:12" hidden="1" x14ac:dyDescent="0.25">
      <c r="A9220" t="s">
        <v>37763</v>
      </c>
      <c r="B9220" t="s">
        <v>37764</v>
      </c>
      <c r="C9220" s="1">
        <v>123.39130434782609</v>
      </c>
      <c r="D9220" s="1">
        <v>222.4891304347826</v>
      </c>
      <c r="E9220">
        <v>1</v>
      </c>
      <c r="F9220" t="s">
        <v>37765</v>
      </c>
      <c r="G9220" t="s">
        <v>35873</v>
      </c>
      <c r="H9220" t="s">
        <v>24107</v>
      </c>
      <c r="I9220" t="s">
        <v>35487</v>
      </c>
      <c r="J9220" t="s">
        <v>35874</v>
      </c>
      <c r="K9220">
        <v>240</v>
      </c>
      <c r="L9220" s="1">
        <v>220.08695652173913</v>
      </c>
    </row>
    <row r="9221" spans="1:12" hidden="1" x14ac:dyDescent="0.25">
      <c r="A9221" t="s">
        <v>37766</v>
      </c>
      <c r="B9221" t="s">
        <v>37767</v>
      </c>
      <c r="C9221" s="1">
        <v>16.586956521739129</v>
      </c>
      <c r="D9221" s="1">
        <v>21.619565217391305</v>
      </c>
      <c r="E9221">
        <v>1</v>
      </c>
      <c r="F9221" t="s">
        <v>37768</v>
      </c>
      <c r="G9221" t="s">
        <v>35553</v>
      </c>
      <c r="H9221" t="s">
        <v>35554</v>
      </c>
      <c r="I9221" t="s">
        <v>35487</v>
      </c>
      <c r="J9221" t="s">
        <v>37769</v>
      </c>
      <c r="K9221">
        <v>22</v>
      </c>
      <c r="L9221" s="1">
        <v>18.076086956521738</v>
      </c>
    </row>
    <row r="9222" spans="1:12" hidden="1" x14ac:dyDescent="0.25">
      <c r="A9222" t="s">
        <v>37770</v>
      </c>
      <c r="B9222" t="s">
        <v>37771</v>
      </c>
      <c r="C9222" s="1">
        <v>17.706521739130434</v>
      </c>
      <c r="D9222" s="1">
        <v>32.532608695652172</v>
      </c>
      <c r="E9222">
        <v>1</v>
      </c>
      <c r="F9222" t="s">
        <v>37772</v>
      </c>
      <c r="G9222" t="s">
        <v>37773</v>
      </c>
      <c r="H9222" t="s">
        <v>35582</v>
      </c>
      <c r="I9222" t="s">
        <v>35487</v>
      </c>
      <c r="J9222" t="s">
        <v>37774</v>
      </c>
      <c r="K9222">
        <v>25</v>
      </c>
      <c r="L9222" s="1">
        <v>20.032608695652176</v>
      </c>
    </row>
    <row r="9223" spans="1:12" hidden="1" x14ac:dyDescent="0.25">
      <c r="A9223" t="s">
        <v>37775</v>
      </c>
      <c r="B9223" t="s">
        <v>37776</v>
      </c>
      <c r="C9223" s="1">
        <v>60.760869565217391</v>
      </c>
      <c r="D9223" s="1">
        <v>77.858695652173907</v>
      </c>
      <c r="E9223">
        <v>1</v>
      </c>
      <c r="F9223" t="s">
        <v>37777</v>
      </c>
      <c r="G9223" t="s">
        <v>25360</v>
      </c>
      <c r="H9223" t="s">
        <v>8964</v>
      </c>
      <c r="I9223" t="s">
        <v>35487</v>
      </c>
      <c r="J9223" t="s">
        <v>37778</v>
      </c>
      <c r="K9223">
        <v>160</v>
      </c>
      <c r="L9223" s="1">
        <v>148.55434782608697</v>
      </c>
    </row>
    <row r="9224" spans="1:12" hidden="1" x14ac:dyDescent="0.25">
      <c r="A9224" t="s">
        <v>37779</v>
      </c>
      <c r="B9224" t="s">
        <v>37780</v>
      </c>
      <c r="C9224" s="1">
        <v>13.163043478260869</v>
      </c>
      <c r="D9224" s="1">
        <v>20.641304347826086</v>
      </c>
      <c r="E9224">
        <v>0</v>
      </c>
      <c r="F9224" t="s">
        <v>37781</v>
      </c>
      <c r="G9224" t="s">
        <v>16023</v>
      </c>
      <c r="H9224" t="s">
        <v>729</v>
      </c>
      <c r="I9224" t="s">
        <v>35487</v>
      </c>
      <c r="J9224" t="s">
        <v>35662</v>
      </c>
      <c r="K9224">
        <v>28</v>
      </c>
    </row>
    <row r="9225" spans="1:12" hidden="1" x14ac:dyDescent="0.25">
      <c r="A9225" t="s">
        <v>37782</v>
      </c>
      <c r="B9225" t="s">
        <v>37783</v>
      </c>
      <c r="C9225" s="1">
        <v>105.41304347826087</v>
      </c>
      <c r="D9225" s="1">
        <v>168.05434782608697</v>
      </c>
      <c r="E9225">
        <v>1</v>
      </c>
      <c r="F9225" t="s">
        <v>37784</v>
      </c>
      <c r="G9225" t="s">
        <v>6653</v>
      </c>
      <c r="H9225" t="s">
        <v>3511</v>
      </c>
      <c r="I9225" t="s">
        <v>35487</v>
      </c>
      <c r="J9225" t="s">
        <v>37785</v>
      </c>
      <c r="K9225">
        <v>240</v>
      </c>
      <c r="L9225" s="1">
        <v>220.03260869565219</v>
      </c>
    </row>
    <row r="9226" spans="1:12" hidden="1" x14ac:dyDescent="0.25">
      <c r="A9226" t="s">
        <v>37786</v>
      </c>
      <c r="B9226" t="s">
        <v>37787</v>
      </c>
      <c r="C9226" s="1">
        <v>71.043478260869563</v>
      </c>
      <c r="D9226" s="1">
        <v>118.39130434782609</v>
      </c>
      <c r="E9226">
        <v>1</v>
      </c>
      <c r="F9226" t="s">
        <v>37788</v>
      </c>
      <c r="G9226" t="s">
        <v>36671</v>
      </c>
      <c r="H9226" t="s">
        <v>36120</v>
      </c>
      <c r="I9226" t="s">
        <v>35487</v>
      </c>
      <c r="J9226" t="s">
        <v>36672</v>
      </c>
      <c r="K9226">
        <v>190</v>
      </c>
      <c r="L9226" s="1">
        <v>156.31521739130434</v>
      </c>
    </row>
    <row r="9227" spans="1:12" hidden="1" x14ac:dyDescent="0.25">
      <c r="A9227" t="s">
        <v>37789</v>
      </c>
      <c r="B9227" t="s">
        <v>37790</v>
      </c>
      <c r="C9227" s="1">
        <v>57.347826086956523</v>
      </c>
      <c r="D9227" s="1">
        <v>72.184782608695656</v>
      </c>
      <c r="E9227">
        <v>1</v>
      </c>
      <c r="F9227" t="s">
        <v>37791</v>
      </c>
      <c r="G9227" t="s">
        <v>37533</v>
      </c>
      <c r="H9227" t="s">
        <v>36120</v>
      </c>
      <c r="I9227" t="s">
        <v>35487</v>
      </c>
      <c r="J9227" t="s">
        <v>37534</v>
      </c>
      <c r="K9227">
        <v>160</v>
      </c>
      <c r="L9227" s="1">
        <v>137.93478260869566</v>
      </c>
    </row>
    <row r="9228" spans="1:12" hidden="1" x14ac:dyDescent="0.25">
      <c r="A9228" t="s">
        <v>37792</v>
      </c>
      <c r="B9228" t="s">
        <v>37793</v>
      </c>
      <c r="C9228" s="1">
        <v>60.597826086956523</v>
      </c>
      <c r="D9228" s="1">
        <v>114.75</v>
      </c>
      <c r="E9228">
        <v>1</v>
      </c>
      <c r="F9228" t="s">
        <v>37794</v>
      </c>
      <c r="G9228" t="s">
        <v>35657</v>
      </c>
      <c r="H9228" t="s">
        <v>35486</v>
      </c>
      <c r="I9228" t="s">
        <v>35487</v>
      </c>
      <c r="J9228" t="s">
        <v>35658</v>
      </c>
      <c r="K9228">
        <v>120</v>
      </c>
      <c r="L9228" s="1">
        <v>108.26086956521739</v>
      </c>
    </row>
    <row r="9229" spans="1:12" hidden="1" x14ac:dyDescent="0.25">
      <c r="A9229" t="s">
        <v>37795</v>
      </c>
      <c r="B9229" t="s">
        <v>37796</v>
      </c>
      <c r="C9229" s="1">
        <v>73.597826086956516</v>
      </c>
      <c r="D9229" s="1">
        <v>98.695652173913047</v>
      </c>
      <c r="E9229">
        <v>1</v>
      </c>
      <c r="F9229" t="s">
        <v>37797</v>
      </c>
      <c r="G9229" t="s">
        <v>11348</v>
      </c>
      <c r="H9229" t="s">
        <v>35756</v>
      </c>
      <c r="I9229" t="s">
        <v>35487</v>
      </c>
      <c r="J9229" t="s">
        <v>35757</v>
      </c>
      <c r="K9229">
        <v>92</v>
      </c>
      <c r="L9229" s="1">
        <v>87.760869565217391</v>
      </c>
    </row>
    <row r="9230" spans="1:12" hidden="1" x14ac:dyDescent="0.25">
      <c r="A9230" t="s">
        <v>37798</v>
      </c>
      <c r="B9230" t="s">
        <v>37799</v>
      </c>
      <c r="C9230" s="1">
        <v>130.72826086956522</v>
      </c>
      <c r="D9230" s="1">
        <v>193.2608695652174</v>
      </c>
      <c r="E9230">
        <v>1</v>
      </c>
      <c r="F9230" t="s">
        <v>37800</v>
      </c>
      <c r="G9230" t="s">
        <v>37801</v>
      </c>
      <c r="H9230" t="s">
        <v>8394</v>
      </c>
      <c r="I9230" t="s">
        <v>35487</v>
      </c>
      <c r="J9230" t="s">
        <v>37802</v>
      </c>
      <c r="K9230">
        <v>280</v>
      </c>
      <c r="L9230" s="1">
        <v>268.81521739130437</v>
      </c>
    </row>
    <row r="9231" spans="1:12" hidden="1" x14ac:dyDescent="0.25">
      <c r="A9231" t="s">
        <v>37803</v>
      </c>
      <c r="B9231" t="s">
        <v>37804</v>
      </c>
      <c r="C9231" s="1">
        <v>124.28260869565217</v>
      </c>
      <c r="D9231" s="1">
        <v>194.58695652173913</v>
      </c>
      <c r="E9231">
        <v>1</v>
      </c>
      <c r="F9231" t="s">
        <v>37805</v>
      </c>
      <c r="G9231" t="s">
        <v>2991</v>
      </c>
      <c r="H9231" t="s">
        <v>35486</v>
      </c>
      <c r="I9231" t="s">
        <v>35487</v>
      </c>
      <c r="J9231" t="s">
        <v>37806</v>
      </c>
      <c r="K9231">
        <v>252</v>
      </c>
      <c r="L9231" s="1">
        <v>235.77173913043478</v>
      </c>
    </row>
    <row r="9232" spans="1:12" hidden="1" x14ac:dyDescent="0.25">
      <c r="A9232" t="s">
        <v>37807</v>
      </c>
      <c r="B9232" t="s">
        <v>37808</v>
      </c>
      <c r="C9232" s="1">
        <v>32.434782608695649</v>
      </c>
      <c r="D9232" s="1">
        <v>42.956521739130437</v>
      </c>
      <c r="E9232">
        <v>1</v>
      </c>
      <c r="F9232" t="s">
        <v>37809</v>
      </c>
      <c r="G9232" t="s">
        <v>37810</v>
      </c>
      <c r="H9232" t="s">
        <v>24107</v>
      </c>
      <c r="I9232" t="s">
        <v>35487</v>
      </c>
      <c r="J9232" t="s">
        <v>37811</v>
      </c>
      <c r="K9232">
        <v>60</v>
      </c>
      <c r="L9232" s="1">
        <v>57.097826086956523</v>
      </c>
    </row>
    <row r="9233" spans="1:12" hidden="1" x14ac:dyDescent="0.25">
      <c r="A9233" t="s">
        <v>37812</v>
      </c>
      <c r="B9233" t="s">
        <v>37813</v>
      </c>
      <c r="C9233" s="1">
        <v>176.21739130434781</v>
      </c>
      <c r="D9233" s="1">
        <v>271.88043478260869</v>
      </c>
      <c r="E9233">
        <v>1</v>
      </c>
      <c r="F9233" t="s">
        <v>37814</v>
      </c>
      <c r="G9233" t="s">
        <v>28531</v>
      </c>
      <c r="H9233" t="s">
        <v>35601</v>
      </c>
      <c r="I9233" t="s">
        <v>35487</v>
      </c>
      <c r="J9233" t="s">
        <v>37815</v>
      </c>
      <c r="K9233">
        <v>300</v>
      </c>
      <c r="L9233" s="1">
        <v>271.56521739130437</v>
      </c>
    </row>
    <row r="9234" spans="1:12" hidden="1" x14ac:dyDescent="0.25">
      <c r="A9234" t="s">
        <v>37816</v>
      </c>
      <c r="B9234" t="s">
        <v>37817</v>
      </c>
      <c r="C9234" s="1">
        <v>49.782608695652172</v>
      </c>
      <c r="D9234" s="1">
        <v>66.532608695652172</v>
      </c>
      <c r="E9234">
        <v>1</v>
      </c>
      <c r="F9234" t="s">
        <v>37818</v>
      </c>
      <c r="G9234" t="s">
        <v>37819</v>
      </c>
      <c r="H9234" t="s">
        <v>24107</v>
      </c>
      <c r="I9234" t="s">
        <v>35487</v>
      </c>
      <c r="J9234" t="s">
        <v>37820</v>
      </c>
      <c r="K9234">
        <v>120</v>
      </c>
      <c r="L9234" s="1">
        <v>103.27173913043478</v>
      </c>
    </row>
    <row r="9235" spans="1:12" hidden="1" x14ac:dyDescent="0.25">
      <c r="A9235" t="s">
        <v>37821</v>
      </c>
      <c r="B9235" t="s">
        <v>37822</v>
      </c>
      <c r="C9235" s="1">
        <v>109.08695652173913</v>
      </c>
      <c r="D9235" s="1">
        <v>172.38043478260869</v>
      </c>
      <c r="E9235">
        <v>1</v>
      </c>
      <c r="F9235" t="s">
        <v>37823</v>
      </c>
      <c r="G9235" t="s">
        <v>33537</v>
      </c>
      <c r="H9235" t="s">
        <v>24107</v>
      </c>
      <c r="I9235" t="s">
        <v>35487</v>
      </c>
      <c r="J9235" t="s">
        <v>35831</v>
      </c>
      <c r="K9235">
        <v>188</v>
      </c>
      <c r="L9235" s="1">
        <v>179.90217391304347</v>
      </c>
    </row>
    <row r="9236" spans="1:12" hidden="1" x14ac:dyDescent="0.25">
      <c r="A9236" t="s">
        <v>37824</v>
      </c>
      <c r="B9236" t="s">
        <v>37825</v>
      </c>
      <c r="C9236" s="1">
        <v>145.58695652173913</v>
      </c>
      <c r="D9236" s="1">
        <v>199.04347826086956</v>
      </c>
      <c r="E9236">
        <v>1</v>
      </c>
      <c r="F9236" t="s">
        <v>37826</v>
      </c>
      <c r="G9236" t="s">
        <v>37827</v>
      </c>
      <c r="H9236" t="s">
        <v>35576</v>
      </c>
      <c r="I9236" t="s">
        <v>35487</v>
      </c>
      <c r="J9236" t="s">
        <v>37828</v>
      </c>
      <c r="K9236">
        <v>280</v>
      </c>
      <c r="L9236" s="1">
        <v>276.26086956521738</v>
      </c>
    </row>
    <row r="9237" spans="1:12" hidden="1" x14ac:dyDescent="0.25">
      <c r="A9237" t="s">
        <v>37829</v>
      </c>
      <c r="B9237" t="s">
        <v>37830</v>
      </c>
      <c r="C9237" s="1">
        <v>128.32608695652175</v>
      </c>
      <c r="D9237" s="1">
        <v>151.53260869565219</v>
      </c>
      <c r="E9237">
        <v>1</v>
      </c>
      <c r="F9237" t="s">
        <v>37831</v>
      </c>
      <c r="G9237" t="s">
        <v>4661</v>
      </c>
      <c r="H9237" t="s">
        <v>24107</v>
      </c>
      <c r="I9237" t="s">
        <v>35487</v>
      </c>
      <c r="J9237" t="s">
        <v>37832</v>
      </c>
      <c r="K9237">
        <v>280</v>
      </c>
      <c r="L9237" s="1">
        <v>268.85869565217394</v>
      </c>
    </row>
    <row r="9238" spans="1:12" hidden="1" x14ac:dyDescent="0.25">
      <c r="A9238" t="s">
        <v>37833</v>
      </c>
      <c r="B9238" t="s">
        <v>37834</v>
      </c>
      <c r="C9238" s="1">
        <v>159.19565217391303</v>
      </c>
      <c r="D9238" s="1">
        <v>230.59782608695653</v>
      </c>
      <c r="E9238">
        <v>1</v>
      </c>
      <c r="F9238" t="s">
        <v>37835</v>
      </c>
      <c r="G9238" t="s">
        <v>24628</v>
      </c>
      <c r="H9238" t="s">
        <v>24107</v>
      </c>
      <c r="I9238" t="s">
        <v>35487</v>
      </c>
      <c r="J9238" t="s">
        <v>37836</v>
      </c>
      <c r="K9238">
        <v>320</v>
      </c>
      <c r="L9238" s="1">
        <v>305.04347826086956</v>
      </c>
    </row>
    <row r="9239" spans="1:12" hidden="1" x14ac:dyDescent="0.25">
      <c r="A9239" t="s">
        <v>37837</v>
      </c>
      <c r="B9239" t="s">
        <v>37838</v>
      </c>
      <c r="C9239" s="1">
        <v>32.260869565217391</v>
      </c>
      <c r="D9239" s="1">
        <v>55.597826086956523</v>
      </c>
      <c r="E9239">
        <v>1</v>
      </c>
      <c r="F9239" t="s">
        <v>37839</v>
      </c>
      <c r="G9239" t="s">
        <v>36114</v>
      </c>
      <c r="H9239" t="s">
        <v>24107</v>
      </c>
      <c r="I9239" t="s">
        <v>35487</v>
      </c>
      <c r="J9239" t="s">
        <v>36115</v>
      </c>
      <c r="K9239">
        <v>66</v>
      </c>
      <c r="L9239" s="1">
        <v>63.663043478260867</v>
      </c>
    </row>
    <row r="9240" spans="1:12" hidden="1" x14ac:dyDescent="0.25">
      <c r="A9240" t="s">
        <v>37840</v>
      </c>
      <c r="B9240" t="s">
        <v>37841</v>
      </c>
      <c r="C9240" s="1">
        <v>109.81521739130434</v>
      </c>
      <c r="D9240" s="1">
        <v>193.57608695652175</v>
      </c>
      <c r="E9240">
        <v>1</v>
      </c>
      <c r="F9240" t="s">
        <v>37842</v>
      </c>
      <c r="G9240" t="s">
        <v>11967</v>
      </c>
      <c r="H9240" t="s">
        <v>36426</v>
      </c>
      <c r="I9240" t="s">
        <v>35487</v>
      </c>
      <c r="J9240" t="s">
        <v>37843</v>
      </c>
      <c r="K9240">
        <v>250</v>
      </c>
      <c r="L9240" s="1">
        <v>237.96739130434781</v>
      </c>
    </row>
    <row r="9241" spans="1:12" hidden="1" x14ac:dyDescent="0.25">
      <c r="A9241" t="s">
        <v>37844</v>
      </c>
      <c r="B9241" t="s">
        <v>37845</v>
      </c>
      <c r="C9241" s="1">
        <v>9.945652173913043</v>
      </c>
      <c r="D9241" s="1">
        <v>13.467391304347826</v>
      </c>
      <c r="E9241">
        <v>1</v>
      </c>
      <c r="F9241" t="s">
        <v>37846</v>
      </c>
      <c r="G9241" t="s">
        <v>37722</v>
      </c>
      <c r="H9241" t="s">
        <v>35486</v>
      </c>
      <c r="I9241" t="s">
        <v>35487</v>
      </c>
      <c r="J9241" t="s">
        <v>37723</v>
      </c>
      <c r="K9241">
        <v>20</v>
      </c>
      <c r="L9241" s="1">
        <v>14.576086956521738</v>
      </c>
    </row>
    <row r="9242" spans="1:12" hidden="1" x14ac:dyDescent="0.25">
      <c r="A9242" t="s">
        <v>37847</v>
      </c>
      <c r="B9242" t="s">
        <v>37848</v>
      </c>
      <c r="C9242" s="1">
        <v>102.18478260869566</v>
      </c>
      <c r="D9242" s="1">
        <v>227.86956521739131</v>
      </c>
      <c r="E9242">
        <v>1</v>
      </c>
      <c r="F9242" t="s">
        <v>37849</v>
      </c>
      <c r="G9242" t="s">
        <v>37584</v>
      </c>
      <c r="H9242" t="s">
        <v>35909</v>
      </c>
      <c r="I9242" t="s">
        <v>35487</v>
      </c>
      <c r="J9242" t="s">
        <v>37585</v>
      </c>
      <c r="K9242">
        <v>280</v>
      </c>
      <c r="L9242" s="1">
        <v>263.58695652173913</v>
      </c>
    </row>
    <row r="9243" spans="1:12" hidden="1" x14ac:dyDescent="0.25">
      <c r="A9243" t="s">
        <v>37850</v>
      </c>
      <c r="B9243" t="s">
        <v>37851</v>
      </c>
      <c r="C9243" s="1">
        <v>117.8804347826087</v>
      </c>
      <c r="D9243" s="1">
        <v>155.94565217391303</v>
      </c>
      <c r="E9243">
        <v>1</v>
      </c>
      <c r="F9243" t="s">
        <v>37852</v>
      </c>
      <c r="G9243" t="s">
        <v>6653</v>
      </c>
      <c r="H9243" t="s">
        <v>3511</v>
      </c>
      <c r="I9243" t="s">
        <v>35487</v>
      </c>
      <c r="J9243" t="s">
        <v>35850</v>
      </c>
      <c r="K9243">
        <v>288</v>
      </c>
      <c r="L9243" s="1">
        <v>295.22826086956519</v>
      </c>
    </row>
    <row r="9244" spans="1:12" hidden="1" x14ac:dyDescent="0.25">
      <c r="A9244" t="s">
        <v>37853</v>
      </c>
      <c r="B9244" t="s">
        <v>37854</v>
      </c>
      <c r="C9244" s="1">
        <v>16.152173913043477</v>
      </c>
      <c r="D9244" s="1">
        <v>23.717391304347824</v>
      </c>
      <c r="E9244">
        <v>1</v>
      </c>
      <c r="F9244" t="s">
        <v>37855</v>
      </c>
      <c r="G9244" t="s">
        <v>37856</v>
      </c>
      <c r="H9244" t="s">
        <v>35486</v>
      </c>
      <c r="I9244" t="s">
        <v>35487</v>
      </c>
      <c r="J9244" t="s">
        <v>36595</v>
      </c>
      <c r="K9244">
        <v>42</v>
      </c>
      <c r="L9244" s="1">
        <v>18.413043478260871</v>
      </c>
    </row>
    <row r="9245" spans="1:12" hidden="1" x14ac:dyDescent="0.25">
      <c r="A9245" t="s">
        <v>37857</v>
      </c>
      <c r="B9245" t="s">
        <v>7348</v>
      </c>
      <c r="C9245" s="1">
        <v>20.021739130434781</v>
      </c>
      <c r="D9245" s="1">
        <v>26.326086956521738</v>
      </c>
      <c r="E9245">
        <v>1</v>
      </c>
      <c r="F9245" t="s">
        <v>37858</v>
      </c>
      <c r="G9245" t="s">
        <v>35510</v>
      </c>
      <c r="H9245" t="s">
        <v>35511</v>
      </c>
      <c r="I9245" t="s">
        <v>35487</v>
      </c>
      <c r="J9245" t="s">
        <v>37080</v>
      </c>
      <c r="K9245">
        <v>30</v>
      </c>
      <c r="L9245" s="1">
        <v>29.652173913043477</v>
      </c>
    </row>
    <row r="9246" spans="1:12" hidden="1" x14ac:dyDescent="0.25">
      <c r="A9246" t="s">
        <v>37859</v>
      </c>
      <c r="B9246" t="s">
        <v>37860</v>
      </c>
      <c r="C9246" s="1">
        <v>91.358695652173907</v>
      </c>
      <c r="D9246" s="1">
        <v>170.39130434782609</v>
      </c>
      <c r="E9246">
        <v>1</v>
      </c>
      <c r="F9246" t="s">
        <v>37861</v>
      </c>
      <c r="G9246" t="s">
        <v>37862</v>
      </c>
      <c r="H9246" t="s">
        <v>24107</v>
      </c>
      <c r="I9246" t="s">
        <v>35487</v>
      </c>
      <c r="J9246" t="s">
        <v>37863</v>
      </c>
      <c r="K9246">
        <v>280</v>
      </c>
      <c r="L9246" s="1">
        <v>261.78260869565219</v>
      </c>
    </row>
    <row r="9247" spans="1:12" hidden="1" x14ac:dyDescent="0.25">
      <c r="A9247" t="s">
        <v>37864</v>
      </c>
      <c r="B9247" t="s">
        <v>37865</v>
      </c>
      <c r="C9247" s="1">
        <v>18.945652173913043</v>
      </c>
      <c r="D9247" s="1">
        <v>28.532608695652176</v>
      </c>
      <c r="E9247">
        <v>1</v>
      </c>
      <c r="F9247" t="s">
        <v>37866</v>
      </c>
      <c r="G9247" t="s">
        <v>35681</v>
      </c>
      <c r="H9247" t="s">
        <v>35682</v>
      </c>
      <c r="I9247" t="s">
        <v>35487</v>
      </c>
      <c r="J9247" t="s">
        <v>37867</v>
      </c>
      <c r="K9247">
        <v>20</v>
      </c>
      <c r="L9247" s="1">
        <v>18.467391304347824</v>
      </c>
    </row>
    <row r="9248" spans="1:12" hidden="1" x14ac:dyDescent="0.25">
      <c r="A9248" t="s">
        <v>37868</v>
      </c>
      <c r="B9248" t="s">
        <v>37869</v>
      </c>
      <c r="C9248" s="1">
        <v>14.195652173913043</v>
      </c>
      <c r="D9248" s="1">
        <v>26.293478260869566</v>
      </c>
      <c r="E9248">
        <v>1</v>
      </c>
      <c r="F9248" t="s">
        <v>37870</v>
      </c>
      <c r="G9248" t="s">
        <v>36558</v>
      </c>
      <c r="H9248" t="s">
        <v>24107</v>
      </c>
      <c r="I9248" t="s">
        <v>35487</v>
      </c>
      <c r="J9248" t="s">
        <v>36559</v>
      </c>
      <c r="K9248">
        <v>16</v>
      </c>
      <c r="L9248" s="1">
        <v>10.097826086956522</v>
      </c>
    </row>
    <row r="9249" spans="1:12" hidden="1" x14ac:dyDescent="0.25">
      <c r="A9249" t="s">
        <v>37871</v>
      </c>
      <c r="B9249" t="s">
        <v>37872</v>
      </c>
      <c r="C9249" s="1">
        <v>26.228260869565219</v>
      </c>
      <c r="D9249" s="1">
        <v>34.032608695652172</v>
      </c>
      <c r="E9249">
        <v>1</v>
      </c>
      <c r="F9249" t="s">
        <v>37873</v>
      </c>
      <c r="G9249" t="s">
        <v>36862</v>
      </c>
      <c r="H9249" t="s">
        <v>35601</v>
      </c>
      <c r="I9249" t="s">
        <v>35487</v>
      </c>
      <c r="J9249" t="s">
        <v>36863</v>
      </c>
      <c r="K9249">
        <v>60</v>
      </c>
      <c r="L9249" s="1">
        <v>53.282608695652172</v>
      </c>
    </row>
    <row r="9250" spans="1:12" hidden="1" x14ac:dyDescent="0.25">
      <c r="A9250" t="s">
        <v>37874</v>
      </c>
      <c r="B9250" t="s">
        <v>37875</v>
      </c>
      <c r="C9250" s="1">
        <v>12.565217391304348</v>
      </c>
      <c r="D9250" s="1">
        <v>24.565217391304348</v>
      </c>
      <c r="E9250">
        <v>1</v>
      </c>
      <c r="F9250" t="s">
        <v>37876</v>
      </c>
      <c r="G9250" t="s">
        <v>36302</v>
      </c>
      <c r="H9250" t="s">
        <v>35576</v>
      </c>
      <c r="I9250" t="s">
        <v>35487</v>
      </c>
      <c r="J9250" t="s">
        <v>36655</v>
      </c>
      <c r="K9250">
        <v>7</v>
      </c>
      <c r="L9250" s="1">
        <v>8.7717391304347831</v>
      </c>
    </row>
    <row r="9251" spans="1:12" hidden="1" x14ac:dyDescent="0.25">
      <c r="A9251" t="s">
        <v>37877</v>
      </c>
      <c r="B9251" t="s">
        <v>37878</v>
      </c>
      <c r="C9251" s="1">
        <v>71.434782608695656</v>
      </c>
      <c r="D9251" s="1">
        <v>98.380434782608702</v>
      </c>
      <c r="E9251">
        <v>1</v>
      </c>
      <c r="F9251" t="s">
        <v>37879</v>
      </c>
      <c r="G9251" t="s">
        <v>36599</v>
      </c>
      <c r="H9251" t="s">
        <v>90</v>
      </c>
      <c r="I9251" t="s">
        <v>35487</v>
      </c>
      <c r="J9251" t="s">
        <v>36600</v>
      </c>
      <c r="K9251">
        <v>160</v>
      </c>
      <c r="L9251" s="1">
        <v>146.02173913043478</v>
      </c>
    </row>
    <row r="9252" spans="1:12" hidden="1" x14ac:dyDescent="0.25">
      <c r="A9252" t="s">
        <v>37880</v>
      </c>
      <c r="B9252" t="s">
        <v>37881</v>
      </c>
      <c r="C9252" s="1">
        <v>21.695652173913043</v>
      </c>
      <c r="D9252" s="1">
        <v>31.630434782608695</v>
      </c>
      <c r="E9252">
        <v>1</v>
      </c>
      <c r="F9252" t="s">
        <v>37882</v>
      </c>
      <c r="G9252" t="s">
        <v>35908</v>
      </c>
      <c r="H9252" t="s">
        <v>35909</v>
      </c>
      <c r="I9252" t="s">
        <v>35487</v>
      </c>
      <c r="J9252" t="s">
        <v>35910</v>
      </c>
      <c r="K9252">
        <v>40</v>
      </c>
      <c r="L9252" s="1">
        <v>35.815217391304351</v>
      </c>
    </row>
    <row r="9253" spans="1:12" hidden="1" x14ac:dyDescent="0.25">
      <c r="A9253" t="s">
        <v>37883</v>
      </c>
      <c r="B9253" t="s">
        <v>37884</v>
      </c>
      <c r="C9253" s="1">
        <v>18.641304347826086</v>
      </c>
      <c r="D9253" s="1">
        <v>25.934782608695652</v>
      </c>
      <c r="E9253">
        <v>1</v>
      </c>
      <c r="F9253" t="s">
        <v>37885</v>
      </c>
      <c r="G9253" t="s">
        <v>37886</v>
      </c>
      <c r="H9253" t="s">
        <v>35682</v>
      </c>
      <c r="I9253" t="s">
        <v>35487</v>
      </c>
      <c r="J9253" t="s">
        <v>36405</v>
      </c>
      <c r="K9253">
        <v>32</v>
      </c>
      <c r="L9253" s="1">
        <v>30.532608695652176</v>
      </c>
    </row>
    <row r="9254" spans="1:12" hidden="1" x14ac:dyDescent="0.25">
      <c r="A9254" t="s">
        <v>37887</v>
      </c>
      <c r="B9254" t="s">
        <v>37888</v>
      </c>
      <c r="C9254" s="1">
        <v>16.869565217391305</v>
      </c>
      <c r="D9254" s="1">
        <v>40.163043478260867</v>
      </c>
      <c r="E9254">
        <v>1</v>
      </c>
      <c r="F9254" t="s">
        <v>37889</v>
      </c>
      <c r="G9254" t="s">
        <v>37890</v>
      </c>
      <c r="H9254" t="s">
        <v>35756</v>
      </c>
      <c r="I9254" t="s">
        <v>35487</v>
      </c>
      <c r="J9254" t="s">
        <v>37891</v>
      </c>
      <c r="K9254">
        <v>24</v>
      </c>
      <c r="L9254" s="1">
        <v>23.467391304347824</v>
      </c>
    </row>
    <row r="9255" spans="1:12" hidden="1" x14ac:dyDescent="0.25">
      <c r="A9255" t="s">
        <v>37892</v>
      </c>
      <c r="B9255" t="s">
        <v>37893</v>
      </c>
      <c r="C9255" s="1">
        <v>29.858695652173914</v>
      </c>
      <c r="D9255" s="1">
        <v>38.413043478260867</v>
      </c>
      <c r="E9255">
        <v>1</v>
      </c>
      <c r="F9255" t="s">
        <v>37894</v>
      </c>
      <c r="G9255" t="s">
        <v>35539</v>
      </c>
      <c r="H9255" t="s">
        <v>8394</v>
      </c>
      <c r="I9255" t="s">
        <v>35487</v>
      </c>
      <c r="J9255" t="s">
        <v>35540</v>
      </c>
      <c r="K9255">
        <v>56</v>
      </c>
      <c r="L9255" s="1">
        <v>51.847826086956523</v>
      </c>
    </row>
    <row r="9256" spans="1:12" hidden="1" x14ac:dyDescent="0.25">
      <c r="A9256" t="s">
        <v>37895</v>
      </c>
      <c r="B9256" t="s">
        <v>37896</v>
      </c>
      <c r="C9256" s="1">
        <v>9.4347826086956523</v>
      </c>
      <c r="D9256" s="1">
        <v>15.282608695652174</v>
      </c>
      <c r="E9256">
        <v>1</v>
      </c>
      <c r="F9256" t="s">
        <v>37897</v>
      </c>
      <c r="G9256" t="s">
        <v>25884</v>
      </c>
      <c r="H9256" t="s">
        <v>35576</v>
      </c>
      <c r="I9256" t="s">
        <v>35487</v>
      </c>
      <c r="J9256" t="s">
        <v>36614</v>
      </c>
      <c r="K9256">
        <v>16</v>
      </c>
      <c r="L9256" s="1">
        <v>43.880434782608695</v>
      </c>
    </row>
    <row r="9257" spans="1:12" hidden="1" x14ac:dyDescent="0.25">
      <c r="A9257" t="s">
        <v>37898</v>
      </c>
      <c r="B9257" t="s">
        <v>37899</v>
      </c>
      <c r="C9257" s="1">
        <v>18.402173913043477</v>
      </c>
      <c r="D9257" s="1">
        <v>22.326086956521738</v>
      </c>
      <c r="E9257">
        <v>1</v>
      </c>
      <c r="F9257" t="s">
        <v>37900</v>
      </c>
      <c r="G9257" t="s">
        <v>36740</v>
      </c>
      <c r="H9257" t="s">
        <v>729</v>
      </c>
      <c r="I9257" t="s">
        <v>35487</v>
      </c>
      <c r="J9257" t="s">
        <v>36741</v>
      </c>
      <c r="K9257">
        <v>20</v>
      </c>
      <c r="L9257" s="1">
        <v>19.565217391304348</v>
      </c>
    </row>
    <row r="9258" spans="1:12" hidden="1" x14ac:dyDescent="0.25">
      <c r="A9258" t="s">
        <v>37901</v>
      </c>
      <c r="B9258" t="s">
        <v>37902</v>
      </c>
      <c r="C9258" s="1">
        <v>12.239130434782609</v>
      </c>
      <c r="D9258" s="1">
        <v>16.695652173913043</v>
      </c>
      <c r="E9258">
        <v>1</v>
      </c>
      <c r="F9258" t="s">
        <v>37903</v>
      </c>
      <c r="G9258" t="s">
        <v>25884</v>
      </c>
      <c r="H9258" t="s">
        <v>35576</v>
      </c>
      <c r="I9258" t="s">
        <v>35487</v>
      </c>
      <c r="J9258" t="s">
        <v>36614</v>
      </c>
      <c r="K9258">
        <v>6</v>
      </c>
      <c r="L9258" s="1">
        <v>3.8913043478260869</v>
      </c>
    </row>
    <row r="9259" spans="1:12" hidden="1" x14ac:dyDescent="0.25">
      <c r="A9259" t="s">
        <v>37904</v>
      </c>
      <c r="B9259" t="s">
        <v>37905</v>
      </c>
      <c r="D9259" s="1">
        <v>1.0555555555555556</v>
      </c>
      <c r="E9259">
        <v>0</v>
      </c>
      <c r="F9259" t="s">
        <v>37906</v>
      </c>
      <c r="G9259" t="s">
        <v>6509</v>
      </c>
      <c r="H9259" t="s">
        <v>23</v>
      </c>
      <c r="I9259" t="s">
        <v>35487</v>
      </c>
      <c r="J9259" t="s">
        <v>36633</v>
      </c>
      <c r="K9259">
        <v>168</v>
      </c>
      <c r="L9259" s="1">
        <v>164.47826086956522</v>
      </c>
    </row>
    <row r="9260" spans="1:12" hidden="1" x14ac:dyDescent="0.25">
      <c r="A9260" t="s">
        <v>37907</v>
      </c>
      <c r="B9260" t="s">
        <v>37908</v>
      </c>
      <c r="E9260">
        <v>0</v>
      </c>
      <c r="F9260" t="s">
        <v>37909</v>
      </c>
      <c r="G9260" t="s">
        <v>35633</v>
      </c>
      <c r="H9260" t="s">
        <v>35596</v>
      </c>
      <c r="I9260" t="s">
        <v>35487</v>
      </c>
      <c r="J9260" t="s">
        <v>35634</v>
      </c>
      <c r="K9260">
        <v>26</v>
      </c>
    </row>
    <row r="9261" spans="1:12" hidden="1" x14ac:dyDescent="0.25">
      <c r="A9261" t="s">
        <v>37910</v>
      </c>
      <c r="B9261" t="s">
        <v>37911</v>
      </c>
      <c r="E9261">
        <v>0</v>
      </c>
      <c r="F9261" t="s">
        <v>37912</v>
      </c>
      <c r="G9261" t="s">
        <v>37913</v>
      </c>
      <c r="H9261" t="s">
        <v>35486</v>
      </c>
      <c r="I9261" t="s">
        <v>35487</v>
      </c>
      <c r="J9261" t="s">
        <v>37914</v>
      </c>
      <c r="K9261">
        <v>12</v>
      </c>
      <c r="L9261" s="1">
        <v>8.8913043478260878</v>
      </c>
    </row>
    <row r="9262" spans="1:12" hidden="1" x14ac:dyDescent="0.25">
      <c r="A9262" t="s">
        <v>37915</v>
      </c>
      <c r="B9262" t="s">
        <v>37916</v>
      </c>
      <c r="E9262">
        <v>0</v>
      </c>
      <c r="F9262" t="s">
        <v>37917</v>
      </c>
      <c r="G9262" t="s">
        <v>16437</v>
      </c>
      <c r="H9262" t="s">
        <v>35779</v>
      </c>
      <c r="I9262" t="s">
        <v>35487</v>
      </c>
      <c r="J9262" t="s">
        <v>35896</v>
      </c>
      <c r="K9262">
        <v>20</v>
      </c>
      <c r="L9262" s="1">
        <v>15.804347826086957</v>
      </c>
    </row>
    <row r="9263" spans="1:12" hidden="1" x14ac:dyDescent="0.25">
      <c r="A9263" t="s">
        <v>37918</v>
      </c>
      <c r="B9263" t="s">
        <v>37919</v>
      </c>
      <c r="C9263" s="1">
        <v>14.369565217391305</v>
      </c>
      <c r="D9263" s="1">
        <v>22.065217391304348</v>
      </c>
      <c r="E9263">
        <v>1</v>
      </c>
      <c r="F9263" t="s">
        <v>37920</v>
      </c>
      <c r="G9263" t="s">
        <v>3410</v>
      </c>
      <c r="H9263" t="s">
        <v>8394</v>
      </c>
      <c r="I9263" t="s">
        <v>35487</v>
      </c>
      <c r="J9263" t="s">
        <v>35827</v>
      </c>
      <c r="K9263">
        <v>20</v>
      </c>
      <c r="L9263" s="1">
        <v>20</v>
      </c>
    </row>
    <row r="9264" spans="1:12" hidden="1" x14ac:dyDescent="0.25">
      <c r="A9264" t="s">
        <v>37921</v>
      </c>
      <c r="B9264" t="s">
        <v>37922</v>
      </c>
      <c r="C9264" s="1">
        <v>15.380434782608695</v>
      </c>
      <c r="D9264" s="1">
        <v>32.228260869565219</v>
      </c>
      <c r="E9264">
        <v>1</v>
      </c>
      <c r="F9264" t="s">
        <v>37923</v>
      </c>
      <c r="G9264" t="s">
        <v>37773</v>
      </c>
      <c r="H9264" t="s">
        <v>35582</v>
      </c>
      <c r="I9264" t="s">
        <v>35487</v>
      </c>
      <c r="J9264" t="s">
        <v>37774</v>
      </c>
      <c r="K9264">
        <v>24</v>
      </c>
      <c r="L9264" s="1">
        <v>18.119565217391305</v>
      </c>
    </row>
    <row r="9265" spans="1:12" hidden="1" x14ac:dyDescent="0.25">
      <c r="A9265" t="s">
        <v>37924</v>
      </c>
      <c r="B9265" t="s">
        <v>37925</v>
      </c>
      <c r="C9265" s="1">
        <v>22.706521739130434</v>
      </c>
      <c r="D9265" s="1">
        <v>39.978260869565219</v>
      </c>
      <c r="E9265">
        <v>1</v>
      </c>
      <c r="F9265" t="s">
        <v>37926</v>
      </c>
      <c r="G9265" t="s">
        <v>37722</v>
      </c>
      <c r="H9265" t="s">
        <v>35486</v>
      </c>
      <c r="I9265" t="s">
        <v>35487</v>
      </c>
      <c r="J9265" t="s">
        <v>37723</v>
      </c>
      <c r="K9265">
        <v>24</v>
      </c>
      <c r="L9265" s="1">
        <v>24.434782608695652</v>
      </c>
    </row>
    <row r="9266" spans="1:12" hidden="1" x14ac:dyDescent="0.25">
      <c r="A9266" t="s">
        <v>37927</v>
      </c>
      <c r="B9266" t="s">
        <v>37928</v>
      </c>
      <c r="C9266" s="1">
        <v>37.510869565217391</v>
      </c>
      <c r="D9266" s="1">
        <v>49.815217391304351</v>
      </c>
      <c r="E9266">
        <v>1</v>
      </c>
      <c r="F9266" t="s">
        <v>37929</v>
      </c>
      <c r="G9266" t="s">
        <v>22074</v>
      </c>
      <c r="H9266" t="s">
        <v>15237</v>
      </c>
      <c r="I9266" t="s">
        <v>35487</v>
      </c>
      <c r="J9266" t="s">
        <v>37930</v>
      </c>
      <c r="K9266">
        <v>176</v>
      </c>
      <c r="L9266" s="1">
        <v>104.56521739130434</v>
      </c>
    </row>
    <row r="9267" spans="1:12" hidden="1" x14ac:dyDescent="0.25">
      <c r="A9267" t="s">
        <v>37931</v>
      </c>
      <c r="B9267" t="s">
        <v>37932</v>
      </c>
      <c r="C9267" s="1">
        <v>159.63043478260869</v>
      </c>
      <c r="D9267" s="1">
        <v>270</v>
      </c>
      <c r="E9267">
        <v>1</v>
      </c>
      <c r="F9267" t="s">
        <v>37933</v>
      </c>
      <c r="G9267" t="s">
        <v>36385</v>
      </c>
      <c r="H9267" t="s">
        <v>35576</v>
      </c>
      <c r="I9267" t="s">
        <v>35487</v>
      </c>
      <c r="J9267" t="s">
        <v>37934</v>
      </c>
      <c r="K9267">
        <v>124</v>
      </c>
      <c r="L9267" s="1">
        <v>123.1195652173913</v>
      </c>
    </row>
    <row r="9268" spans="1:12" hidden="1" x14ac:dyDescent="0.25">
      <c r="A9268" t="s">
        <v>37935</v>
      </c>
      <c r="B9268" t="s">
        <v>37936</v>
      </c>
      <c r="C9268" s="1">
        <v>196.34782608695653</v>
      </c>
      <c r="D9268" s="1">
        <v>343.76086956521738</v>
      </c>
      <c r="E9268">
        <v>1</v>
      </c>
      <c r="F9268" t="s">
        <v>37937</v>
      </c>
      <c r="G9268" t="s">
        <v>35657</v>
      </c>
      <c r="H9268" t="s">
        <v>35486</v>
      </c>
      <c r="I9268" t="s">
        <v>35487</v>
      </c>
      <c r="J9268" t="s">
        <v>35658</v>
      </c>
      <c r="K9268">
        <v>169</v>
      </c>
      <c r="L9268" s="1">
        <v>167.10869565217391</v>
      </c>
    </row>
    <row r="9269" spans="1:12" hidden="1" x14ac:dyDescent="0.25">
      <c r="A9269" t="s">
        <v>37938</v>
      </c>
      <c r="B9269" t="s">
        <v>37939</v>
      </c>
      <c r="C9269" s="1">
        <v>31.771739130434781</v>
      </c>
      <c r="D9269" s="1">
        <v>39.228260869565219</v>
      </c>
      <c r="E9269">
        <v>1</v>
      </c>
      <c r="F9269" t="s">
        <v>37940</v>
      </c>
      <c r="G9269" t="s">
        <v>37941</v>
      </c>
      <c r="H9269" t="s">
        <v>90</v>
      </c>
      <c r="I9269" t="s">
        <v>37942</v>
      </c>
      <c r="J9269" t="s">
        <v>37943</v>
      </c>
      <c r="K9269">
        <v>141</v>
      </c>
      <c r="L9269" s="1">
        <v>98.684782608695656</v>
      </c>
    </row>
    <row r="9270" spans="1:12" hidden="1" x14ac:dyDescent="0.25">
      <c r="A9270" t="s">
        <v>37944</v>
      </c>
      <c r="B9270" t="s">
        <v>37945</v>
      </c>
      <c r="C9270" s="1">
        <v>51.521739130434781</v>
      </c>
      <c r="D9270" s="1">
        <v>81.217391304347828</v>
      </c>
      <c r="E9270">
        <v>1</v>
      </c>
      <c r="F9270" t="s">
        <v>37946</v>
      </c>
      <c r="G9270" t="s">
        <v>7156</v>
      </c>
      <c r="H9270" t="s">
        <v>37947</v>
      </c>
      <c r="I9270" t="s">
        <v>37942</v>
      </c>
      <c r="J9270" t="s">
        <v>37948</v>
      </c>
      <c r="K9270">
        <v>73</v>
      </c>
      <c r="L9270" s="1">
        <v>67.467391304347828</v>
      </c>
    </row>
    <row r="9271" spans="1:12" hidden="1" x14ac:dyDescent="0.25">
      <c r="A9271" t="s">
        <v>37949</v>
      </c>
      <c r="B9271" t="s">
        <v>37950</v>
      </c>
      <c r="C9271" s="1">
        <v>29.315217391304348</v>
      </c>
      <c r="D9271" s="1">
        <v>49.847826086956523</v>
      </c>
      <c r="E9271">
        <v>1</v>
      </c>
      <c r="F9271" t="s">
        <v>37951</v>
      </c>
      <c r="G9271" t="s">
        <v>7191</v>
      </c>
      <c r="H9271" t="s">
        <v>37952</v>
      </c>
      <c r="I9271" t="s">
        <v>37942</v>
      </c>
      <c r="J9271" t="s">
        <v>37953</v>
      </c>
      <c r="K9271">
        <v>90</v>
      </c>
      <c r="L9271" s="1">
        <v>82.478260869565219</v>
      </c>
    </row>
    <row r="9272" spans="1:12" hidden="1" x14ac:dyDescent="0.25">
      <c r="A9272" t="s">
        <v>37954</v>
      </c>
      <c r="B9272" t="s">
        <v>37955</v>
      </c>
      <c r="C9272" s="1">
        <v>36.75</v>
      </c>
      <c r="D9272" s="1">
        <v>57.152173913043477</v>
      </c>
      <c r="E9272">
        <v>1</v>
      </c>
      <c r="F9272" t="s">
        <v>37956</v>
      </c>
      <c r="G9272" t="s">
        <v>37957</v>
      </c>
      <c r="H9272" t="s">
        <v>10721</v>
      </c>
      <c r="I9272" t="s">
        <v>37942</v>
      </c>
      <c r="J9272" t="s">
        <v>37958</v>
      </c>
      <c r="K9272">
        <v>90</v>
      </c>
      <c r="L9272" s="1">
        <v>78.173913043478265</v>
      </c>
    </row>
    <row r="9273" spans="1:12" hidden="1" x14ac:dyDescent="0.25">
      <c r="A9273" t="s">
        <v>37959</v>
      </c>
      <c r="B9273" t="s">
        <v>37960</v>
      </c>
      <c r="C9273" s="1">
        <v>22.663043478260871</v>
      </c>
      <c r="D9273" s="1">
        <v>29.804347826086957</v>
      </c>
      <c r="E9273">
        <v>1</v>
      </c>
      <c r="F9273" t="s">
        <v>37961</v>
      </c>
      <c r="G9273" t="s">
        <v>37962</v>
      </c>
      <c r="H9273" t="s">
        <v>37963</v>
      </c>
      <c r="I9273" t="s">
        <v>37942</v>
      </c>
      <c r="J9273" t="s">
        <v>37964</v>
      </c>
      <c r="K9273">
        <v>56</v>
      </c>
      <c r="L9273" s="1">
        <v>53.793478260869563</v>
      </c>
    </row>
    <row r="9274" spans="1:12" hidden="1" x14ac:dyDescent="0.25">
      <c r="A9274" t="s">
        <v>37965</v>
      </c>
      <c r="B9274" t="s">
        <v>37966</v>
      </c>
      <c r="C9274" s="1">
        <v>53.826086956521742</v>
      </c>
      <c r="D9274" s="1">
        <v>83.130434782608702</v>
      </c>
      <c r="E9274">
        <v>1</v>
      </c>
      <c r="F9274" t="s">
        <v>37967</v>
      </c>
      <c r="G9274" t="s">
        <v>833</v>
      </c>
      <c r="H9274" t="s">
        <v>37968</v>
      </c>
      <c r="I9274" t="s">
        <v>37942</v>
      </c>
      <c r="J9274" t="s">
        <v>37969</v>
      </c>
      <c r="K9274">
        <v>134</v>
      </c>
      <c r="L9274" s="1">
        <v>124.22826086956522</v>
      </c>
    </row>
    <row r="9275" spans="1:12" hidden="1" x14ac:dyDescent="0.25">
      <c r="A9275" t="s">
        <v>37970</v>
      </c>
      <c r="B9275" t="s">
        <v>37971</v>
      </c>
      <c r="C9275" s="1">
        <v>37.760869565217391</v>
      </c>
      <c r="D9275" s="1">
        <v>64.445652173913047</v>
      </c>
      <c r="E9275">
        <v>1</v>
      </c>
      <c r="F9275" t="s">
        <v>37972</v>
      </c>
      <c r="G9275" t="s">
        <v>25689</v>
      </c>
      <c r="H9275" t="s">
        <v>37973</v>
      </c>
      <c r="I9275" t="s">
        <v>37942</v>
      </c>
      <c r="J9275" t="s">
        <v>37974</v>
      </c>
      <c r="K9275">
        <v>133</v>
      </c>
      <c r="L9275" s="1">
        <v>95.880434782608702</v>
      </c>
    </row>
    <row r="9276" spans="1:12" hidden="1" x14ac:dyDescent="0.25">
      <c r="A9276" t="s">
        <v>37975</v>
      </c>
      <c r="B9276" t="s">
        <v>37976</v>
      </c>
      <c r="C9276" s="1">
        <v>48.413043478260867</v>
      </c>
      <c r="D9276" s="1">
        <v>87.282608695652172</v>
      </c>
      <c r="E9276">
        <v>1</v>
      </c>
      <c r="F9276" t="s">
        <v>37977</v>
      </c>
      <c r="G9276" t="s">
        <v>29800</v>
      </c>
      <c r="H9276" t="s">
        <v>37978</v>
      </c>
      <c r="I9276" t="s">
        <v>37942</v>
      </c>
      <c r="J9276" t="s">
        <v>37979</v>
      </c>
      <c r="K9276">
        <v>91</v>
      </c>
      <c r="L9276" s="1">
        <v>70.184782608695656</v>
      </c>
    </row>
    <row r="9277" spans="1:12" hidden="1" x14ac:dyDescent="0.25">
      <c r="A9277" t="s">
        <v>37980</v>
      </c>
      <c r="B9277" t="s">
        <v>37981</v>
      </c>
      <c r="C9277" s="1">
        <v>19.923913043478262</v>
      </c>
      <c r="D9277" s="1">
        <v>28.086956521739129</v>
      </c>
      <c r="E9277">
        <v>1</v>
      </c>
      <c r="F9277" t="s">
        <v>37982</v>
      </c>
      <c r="G9277" t="s">
        <v>37983</v>
      </c>
      <c r="H9277" t="s">
        <v>37984</v>
      </c>
      <c r="I9277" t="s">
        <v>37942</v>
      </c>
      <c r="J9277" t="s">
        <v>37985</v>
      </c>
      <c r="K9277">
        <v>77</v>
      </c>
      <c r="L9277" s="1">
        <v>63.434782608695649</v>
      </c>
    </row>
    <row r="9278" spans="1:12" hidden="1" x14ac:dyDescent="0.25">
      <c r="A9278" t="s">
        <v>37986</v>
      </c>
      <c r="B9278" t="s">
        <v>37987</v>
      </c>
      <c r="C9278" s="1">
        <v>33.978260869565219</v>
      </c>
      <c r="D9278" s="1">
        <v>45.065217391304351</v>
      </c>
      <c r="E9278">
        <v>1</v>
      </c>
      <c r="F9278" t="s">
        <v>37988</v>
      </c>
      <c r="G9278" t="s">
        <v>20580</v>
      </c>
      <c r="H9278" t="s">
        <v>37989</v>
      </c>
      <c r="I9278" t="s">
        <v>37942</v>
      </c>
      <c r="J9278" t="s">
        <v>37990</v>
      </c>
      <c r="K9278">
        <v>106</v>
      </c>
      <c r="L9278" s="1">
        <v>99.75</v>
      </c>
    </row>
    <row r="9279" spans="1:12" hidden="1" x14ac:dyDescent="0.25">
      <c r="A9279" t="s">
        <v>37991</v>
      </c>
      <c r="B9279" t="s">
        <v>37992</v>
      </c>
      <c r="C9279" s="1">
        <v>61.054347826086953</v>
      </c>
      <c r="D9279" s="1">
        <v>69.728260869565219</v>
      </c>
      <c r="E9279">
        <v>1</v>
      </c>
      <c r="F9279" t="s">
        <v>37993</v>
      </c>
      <c r="G9279" t="s">
        <v>25689</v>
      </c>
      <c r="H9279" t="s">
        <v>37973</v>
      </c>
      <c r="I9279" t="s">
        <v>37942</v>
      </c>
      <c r="J9279" t="s">
        <v>37994</v>
      </c>
      <c r="K9279">
        <v>142</v>
      </c>
      <c r="L9279" s="1">
        <v>131.52173913043478</v>
      </c>
    </row>
    <row r="9280" spans="1:12" hidden="1" x14ac:dyDescent="0.25">
      <c r="A9280" t="s">
        <v>37995</v>
      </c>
      <c r="B9280" t="s">
        <v>37996</v>
      </c>
      <c r="C9280" s="1">
        <v>29.934782608695652</v>
      </c>
      <c r="D9280" s="1">
        <v>37.663043478260867</v>
      </c>
      <c r="E9280">
        <v>1</v>
      </c>
      <c r="F9280" t="s">
        <v>37997</v>
      </c>
      <c r="G9280" t="s">
        <v>833</v>
      </c>
      <c r="H9280" t="s">
        <v>37968</v>
      </c>
      <c r="I9280" t="s">
        <v>37942</v>
      </c>
      <c r="J9280" t="s">
        <v>37998</v>
      </c>
      <c r="K9280">
        <v>105</v>
      </c>
      <c r="L9280" s="1">
        <v>76.847826086956516</v>
      </c>
    </row>
    <row r="9281" spans="1:12" hidden="1" x14ac:dyDescent="0.25">
      <c r="A9281" t="s">
        <v>37999</v>
      </c>
      <c r="B9281" t="s">
        <v>38000</v>
      </c>
      <c r="C9281" s="1">
        <v>43.989130434782609</v>
      </c>
      <c r="D9281" s="1">
        <v>53.934782608695649</v>
      </c>
      <c r="E9281">
        <v>1</v>
      </c>
      <c r="F9281" t="s">
        <v>38001</v>
      </c>
      <c r="G9281" t="s">
        <v>38002</v>
      </c>
      <c r="H9281" t="s">
        <v>298</v>
      </c>
      <c r="I9281" t="s">
        <v>37942</v>
      </c>
      <c r="J9281" t="s">
        <v>38003</v>
      </c>
      <c r="K9281">
        <v>96</v>
      </c>
      <c r="L9281" s="1">
        <v>89.847826086956516</v>
      </c>
    </row>
    <row r="9282" spans="1:12" hidden="1" x14ac:dyDescent="0.25">
      <c r="A9282" t="s">
        <v>38004</v>
      </c>
      <c r="B9282" t="s">
        <v>38005</v>
      </c>
      <c r="C9282" s="1">
        <v>49.065217391304351</v>
      </c>
      <c r="D9282" s="1">
        <v>58.728260869565219</v>
      </c>
      <c r="E9282">
        <v>1</v>
      </c>
      <c r="F9282" t="s">
        <v>38006</v>
      </c>
      <c r="G9282" t="s">
        <v>38007</v>
      </c>
      <c r="H9282" t="s">
        <v>37968</v>
      </c>
      <c r="I9282" t="s">
        <v>37942</v>
      </c>
      <c r="J9282" t="s">
        <v>38008</v>
      </c>
      <c r="K9282">
        <v>118</v>
      </c>
      <c r="L9282" s="1">
        <v>107.09782608695652</v>
      </c>
    </row>
    <row r="9283" spans="1:12" hidden="1" x14ac:dyDescent="0.25">
      <c r="A9283" t="s">
        <v>38009</v>
      </c>
      <c r="B9283" t="s">
        <v>38010</v>
      </c>
      <c r="C9283" s="1">
        <v>53.945652173913047</v>
      </c>
      <c r="D9283" s="1">
        <v>94.282608695652172</v>
      </c>
      <c r="E9283">
        <v>1</v>
      </c>
      <c r="F9283" t="s">
        <v>38011</v>
      </c>
      <c r="G9283" t="s">
        <v>31867</v>
      </c>
      <c r="H9283" t="s">
        <v>37973</v>
      </c>
      <c r="I9283" t="s">
        <v>37942</v>
      </c>
      <c r="J9283" t="s">
        <v>38012</v>
      </c>
      <c r="K9283">
        <v>169</v>
      </c>
      <c r="L9283" s="1">
        <v>149.52173913043478</v>
      </c>
    </row>
    <row r="9284" spans="1:12" hidden="1" x14ac:dyDescent="0.25">
      <c r="A9284" t="s">
        <v>38013</v>
      </c>
      <c r="B9284" t="s">
        <v>38014</v>
      </c>
      <c r="C9284" s="1">
        <v>64.717391304347828</v>
      </c>
      <c r="D9284" s="1">
        <v>85.641304347826093</v>
      </c>
      <c r="E9284">
        <v>1</v>
      </c>
      <c r="F9284" t="s">
        <v>38015</v>
      </c>
      <c r="G9284" t="s">
        <v>38016</v>
      </c>
      <c r="H9284" t="s">
        <v>38017</v>
      </c>
      <c r="I9284" t="s">
        <v>37942</v>
      </c>
      <c r="J9284" t="s">
        <v>38018</v>
      </c>
      <c r="K9284">
        <v>146</v>
      </c>
      <c r="L9284" s="1">
        <v>137.39130434782609</v>
      </c>
    </row>
    <row r="9285" spans="1:12" hidden="1" x14ac:dyDescent="0.25">
      <c r="A9285" t="s">
        <v>38019</v>
      </c>
      <c r="B9285" t="s">
        <v>38020</v>
      </c>
      <c r="C9285" s="1">
        <v>41.434782608695649</v>
      </c>
      <c r="D9285" s="1">
        <v>72.510869565217391</v>
      </c>
      <c r="E9285">
        <v>1</v>
      </c>
      <c r="F9285" t="s">
        <v>38021</v>
      </c>
      <c r="G9285" t="s">
        <v>38022</v>
      </c>
      <c r="H9285" t="s">
        <v>10721</v>
      </c>
      <c r="I9285" t="s">
        <v>37942</v>
      </c>
      <c r="J9285" t="s">
        <v>38023</v>
      </c>
      <c r="K9285">
        <v>100</v>
      </c>
      <c r="L9285" s="1">
        <v>103.23913043478261</v>
      </c>
    </row>
    <row r="9286" spans="1:12" hidden="1" x14ac:dyDescent="0.25">
      <c r="A9286" t="s">
        <v>38024</v>
      </c>
      <c r="B9286" t="s">
        <v>38025</v>
      </c>
      <c r="C9286" s="1">
        <v>69.402173913043484</v>
      </c>
      <c r="D9286" s="1">
        <v>84.402173913043484</v>
      </c>
      <c r="E9286">
        <v>1</v>
      </c>
      <c r="F9286" t="s">
        <v>38026</v>
      </c>
      <c r="G9286" t="s">
        <v>38027</v>
      </c>
      <c r="H9286" t="s">
        <v>38028</v>
      </c>
      <c r="I9286" t="s">
        <v>37942</v>
      </c>
      <c r="J9286" t="s">
        <v>38029</v>
      </c>
      <c r="K9286">
        <v>176</v>
      </c>
      <c r="L9286" s="1">
        <v>144.80434782608697</v>
      </c>
    </row>
    <row r="9287" spans="1:12" hidden="1" x14ac:dyDescent="0.25">
      <c r="A9287" t="s">
        <v>38030</v>
      </c>
      <c r="B9287" t="s">
        <v>38031</v>
      </c>
      <c r="E9287">
        <v>0</v>
      </c>
      <c r="F9287" t="s">
        <v>38032</v>
      </c>
      <c r="G9287" t="s">
        <v>38033</v>
      </c>
      <c r="H9287" t="s">
        <v>38034</v>
      </c>
      <c r="I9287" t="s">
        <v>37942</v>
      </c>
      <c r="J9287" t="s">
        <v>38035</v>
      </c>
      <c r="K9287">
        <v>92</v>
      </c>
      <c r="L9287" s="1">
        <v>88.489130434782609</v>
      </c>
    </row>
    <row r="9288" spans="1:12" hidden="1" x14ac:dyDescent="0.25">
      <c r="A9288" t="s">
        <v>38036</v>
      </c>
      <c r="B9288" t="s">
        <v>38037</v>
      </c>
      <c r="C9288" s="1">
        <v>40.391304347826086</v>
      </c>
      <c r="D9288" s="1">
        <v>61.652173913043477</v>
      </c>
      <c r="E9288">
        <v>1</v>
      </c>
      <c r="F9288" t="s">
        <v>38038</v>
      </c>
      <c r="G9288" t="s">
        <v>38039</v>
      </c>
      <c r="H9288" t="s">
        <v>37984</v>
      </c>
      <c r="I9288" t="s">
        <v>37942</v>
      </c>
      <c r="J9288" t="s">
        <v>38040</v>
      </c>
      <c r="K9288">
        <v>97</v>
      </c>
      <c r="L9288" s="1">
        <v>92.434782608695656</v>
      </c>
    </row>
    <row r="9289" spans="1:12" hidden="1" x14ac:dyDescent="0.25">
      <c r="A9289" t="s">
        <v>38041</v>
      </c>
      <c r="B9289" t="s">
        <v>38042</v>
      </c>
      <c r="C9289" s="1">
        <v>49.891304347826086</v>
      </c>
      <c r="D9289" s="1">
        <v>76.706521739130437</v>
      </c>
      <c r="E9289">
        <v>1</v>
      </c>
      <c r="F9289" t="s">
        <v>38043</v>
      </c>
      <c r="G9289" t="s">
        <v>29800</v>
      </c>
      <c r="H9289" t="s">
        <v>37978</v>
      </c>
      <c r="I9289" t="s">
        <v>37942</v>
      </c>
      <c r="J9289" t="s">
        <v>38044</v>
      </c>
      <c r="K9289">
        <v>157</v>
      </c>
      <c r="L9289" s="1">
        <v>107.52173913043478</v>
      </c>
    </row>
    <row r="9290" spans="1:12" hidden="1" x14ac:dyDescent="0.25">
      <c r="A9290" t="s">
        <v>38045</v>
      </c>
      <c r="B9290" t="s">
        <v>38046</v>
      </c>
      <c r="C9290" s="1">
        <v>66.380434782608702</v>
      </c>
      <c r="D9290" s="1">
        <v>77.663043478260875</v>
      </c>
      <c r="E9290">
        <v>1</v>
      </c>
      <c r="F9290" t="s">
        <v>38047</v>
      </c>
      <c r="G9290" t="s">
        <v>663</v>
      </c>
      <c r="H9290" t="s">
        <v>33487</v>
      </c>
      <c r="I9290" t="s">
        <v>37942</v>
      </c>
      <c r="J9290" t="s">
        <v>38048</v>
      </c>
      <c r="K9290">
        <v>170</v>
      </c>
      <c r="L9290" s="1">
        <v>158.4891304347826</v>
      </c>
    </row>
    <row r="9291" spans="1:12" hidden="1" x14ac:dyDescent="0.25">
      <c r="A9291" t="s">
        <v>38049</v>
      </c>
      <c r="B9291" t="s">
        <v>38050</v>
      </c>
      <c r="C9291" s="1">
        <v>37.836956521739133</v>
      </c>
      <c r="D9291" s="1">
        <v>48.673913043478258</v>
      </c>
      <c r="E9291">
        <v>1</v>
      </c>
      <c r="F9291" t="s">
        <v>38051</v>
      </c>
      <c r="G9291" t="s">
        <v>38052</v>
      </c>
      <c r="H9291" t="s">
        <v>38053</v>
      </c>
      <c r="I9291" t="s">
        <v>37942</v>
      </c>
      <c r="J9291" t="s">
        <v>38054</v>
      </c>
      <c r="K9291">
        <v>95</v>
      </c>
      <c r="L9291" s="1">
        <v>91.510869565217391</v>
      </c>
    </row>
    <row r="9292" spans="1:12" hidden="1" x14ac:dyDescent="0.25">
      <c r="A9292" t="s">
        <v>38055</v>
      </c>
      <c r="B9292" t="s">
        <v>38056</v>
      </c>
      <c r="C9292" s="1">
        <v>37.217391304347828</v>
      </c>
      <c r="D9292" s="1">
        <v>59.445652173913047</v>
      </c>
      <c r="E9292">
        <v>1</v>
      </c>
      <c r="F9292" t="s">
        <v>38057</v>
      </c>
      <c r="G9292" t="s">
        <v>7156</v>
      </c>
      <c r="H9292" t="s">
        <v>37947</v>
      </c>
      <c r="I9292" t="s">
        <v>37942</v>
      </c>
      <c r="J9292" t="s">
        <v>37948</v>
      </c>
      <c r="K9292">
        <v>96</v>
      </c>
      <c r="L9292" s="1">
        <v>82.054347826086953</v>
      </c>
    </row>
    <row r="9293" spans="1:12" hidden="1" x14ac:dyDescent="0.25">
      <c r="A9293" t="s">
        <v>38058</v>
      </c>
      <c r="B9293" t="s">
        <v>38059</v>
      </c>
      <c r="C9293" s="1">
        <v>55.92307692307692</v>
      </c>
      <c r="D9293" s="1">
        <v>73.340659340659343</v>
      </c>
      <c r="E9293">
        <v>1</v>
      </c>
      <c r="F9293" t="s">
        <v>38060</v>
      </c>
      <c r="G9293" t="s">
        <v>29785</v>
      </c>
      <c r="H9293" t="s">
        <v>38061</v>
      </c>
      <c r="I9293" t="s">
        <v>37942</v>
      </c>
      <c r="J9293" t="s">
        <v>38062</v>
      </c>
      <c r="K9293">
        <v>115</v>
      </c>
      <c r="L9293" s="1">
        <v>106.71739130434783</v>
      </c>
    </row>
    <row r="9294" spans="1:12" hidden="1" x14ac:dyDescent="0.25">
      <c r="A9294" t="s">
        <v>38063</v>
      </c>
      <c r="B9294" t="s">
        <v>38064</v>
      </c>
      <c r="C9294" s="1">
        <v>35.902173913043477</v>
      </c>
      <c r="D9294" s="1">
        <v>66.858695652173907</v>
      </c>
      <c r="E9294">
        <v>1</v>
      </c>
      <c r="F9294" t="s">
        <v>38065</v>
      </c>
      <c r="G9294" t="s">
        <v>7156</v>
      </c>
      <c r="H9294" t="s">
        <v>37947</v>
      </c>
      <c r="I9294" t="s">
        <v>37942</v>
      </c>
      <c r="J9294" t="s">
        <v>37948</v>
      </c>
      <c r="K9294">
        <v>125</v>
      </c>
      <c r="L9294" s="1">
        <v>118.68478260869566</v>
      </c>
    </row>
    <row r="9295" spans="1:12" hidden="1" x14ac:dyDescent="0.25">
      <c r="A9295" t="s">
        <v>38066</v>
      </c>
      <c r="B9295" t="s">
        <v>38067</v>
      </c>
      <c r="C9295" s="1">
        <v>35.119565217391305</v>
      </c>
      <c r="D9295" s="1">
        <v>42</v>
      </c>
      <c r="E9295">
        <v>1</v>
      </c>
      <c r="F9295" t="s">
        <v>38068</v>
      </c>
      <c r="G9295" t="s">
        <v>19265</v>
      </c>
      <c r="H9295" t="s">
        <v>19592</v>
      </c>
      <c r="I9295" t="s">
        <v>37942</v>
      </c>
      <c r="J9295" t="s">
        <v>38069</v>
      </c>
      <c r="K9295">
        <v>110</v>
      </c>
      <c r="L9295" s="1">
        <v>79.282608695652172</v>
      </c>
    </row>
    <row r="9296" spans="1:12" hidden="1" x14ac:dyDescent="0.25">
      <c r="A9296" t="s">
        <v>38070</v>
      </c>
      <c r="B9296" t="s">
        <v>38071</v>
      </c>
      <c r="C9296" s="1">
        <v>6</v>
      </c>
      <c r="D9296" s="1">
        <v>19.68888888888889</v>
      </c>
      <c r="E9296">
        <v>0</v>
      </c>
      <c r="F9296" t="s">
        <v>38072</v>
      </c>
      <c r="G9296" t="s">
        <v>20580</v>
      </c>
      <c r="H9296" t="s">
        <v>37989</v>
      </c>
      <c r="I9296" t="s">
        <v>37942</v>
      </c>
      <c r="J9296" t="s">
        <v>38073</v>
      </c>
      <c r="K9296">
        <v>100</v>
      </c>
      <c r="L9296" s="1">
        <v>94.586956521739125</v>
      </c>
    </row>
    <row r="9297" spans="1:12" hidden="1" x14ac:dyDescent="0.25">
      <c r="A9297" t="s">
        <v>38074</v>
      </c>
      <c r="B9297" t="s">
        <v>38075</v>
      </c>
      <c r="C9297" s="1">
        <v>39.804347826086953</v>
      </c>
      <c r="D9297" s="1">
        <v>51.858695652173914</v>
      </c>
      <c r="E9297">
        <v>1</v>
      </c>
      <c r="F9297" t="s">
        <v>38076</v>
      </c>
      <c r="G9297" t="s">
        <v>7156</v>
      </c>
      <c r="H9297" t="s">
        <v>37947</v>
      </c>
      <c r="I9297" t="s">
        <v>37942</v>
      </c>
      <c r="J9297" t="s">
        <v>37948</v>
      </c>
      <c r="K9297">
        <v>126</v>
      </c>
      <c r="L9297" s="1">
        <v>94.130434782608702</v>
      </c>
    </row>
    <row r="9298" spans="1:12" hidden="1" x14ac:dyDescent="0.25">
      <c r="A9298" t="s">
        <v>38077</v>
      </c>
      <c r="B9298" t="s">
        <v>38078</v>
      </c>
      <c r="C9298" s="1">
        <v>39.728260869565219</v>
      </c>
      <c r="D9298" s="1">
        <v>50.271739130434781</v>
      </c>
      <c r="E9298">
        <v>1</v>
      </c>
      <c r="F9298" t="s">
        <v>38079</v>
      </c>
      <c r="G9298" t="s">
        <v>819</v>
      </c>
      <c r="H9298" t="s">
        <v>38080</v>
      </c>
      <c r="I9298" t="s">
        <v>37942</v>
      </c>
      <c r="J9298" t="s">
        <v>38081</v>
      </c>
      <c r="K9298">
        <v>120</v>
      </c>
      <c r="L9298" s="1">
        <v>92.554347826086953</v>
      </c>
    </row>
    <row r="9299" spans="1:12" hidden="1" x14ac:dyDescent="0.25">
      <c r="A9299" t="s">
        <v>38082</v>
      </c>
      <c r="B9299" t="s">
        <v>38083</v>
      </c>
      <c r="C9299" s="1">
        <v>35.760869565217391</v>
      </c>
      <c r="D9299" s="1">
        <v>59.5</v>
      </c>
      <c r="E9299">
        <v>1</v>
      </c>
      <c r="F9299" t="s">
        <v>38084</v>
      </c>
      <c r="G9299" t="s">
        <v>29800</v>
      </c>
      <c r="H9299" t="s">
        <v>37978</v>
      </c>
      <c r="I9299" t="s">
        <v>37942</v>
      </c>
      <c r="J9299" t="s">
        <v>38085</v>
      </c>
      <c r="K9299">
        <v>95</v>
      </c>
      <c r="L9299" s="1">
        <v>86.293478260869563</v>
      </c>
    </row>
    <row r="9300" spans="1:12" hidden="1" x14ac:dyDescent="0.25">
      <c r="A9300" t="s">
        <v>38086</v>
      </c>
      <c r="B9300" t="s">
        <v>38087</v>
      </c>
      <c r="C9300" s="1">
        <v>27.554347826086957</v>
      </c>
      <c r="D9300" s="1">
        <v>34.891304347826086</v>
      </c>
      <c r="E9300">
        <v>1</v>
      </c>
      <c r="F9300" t="s">
        <v>38088</v>
      </c>
      <c r="G9300" t="s">
        <v>38039</v>
      </c>
      <c r="H9300" t="s">
        <v>37984</v>
      </c>
      <c r="I9300" t="s">
        <v>37942</v>
      </c>
      <c r="J9300" t="s">
        <v>38040</v>
      </c>
      <c r="K9300">
        <v>60</v>
      </c>
      <c r="L9300" s="1">
        <v>47.358695652173914</v>
      </c>
    </row>
    <row r="9301" spans="1:12" hidden="1" x14ac:dyDescent="0.25">
      <c r="A9301" t="s">
        <v>38089</v>
      </c>
      <c r="B9301" t="s">
        <v>38090</v>
      </c>
      <c r="C9301" s="1">
        <v>35.369565217391305</v>
      </c>
      <c r="D9301" s="1">
        <v>42.793478260869563</v>
      </c>
      <c r="E9301">
        <v>1</v>
      </c>
      <c r="F9301" t="s">
        <v>38091</v>
      </c>
      <c r="G9301" t="s">
        <v>38092</v>
      </c>
      <c r="H9301" t="s">
        <v>38093</v>
      </c>
      <c r="I9301" t="s">
        <v>37942</v>
      </c>
      <c r="J9301" t="s">
        <v>38094</v>
      </c>
      <c r="K9301">
        <v>104</v>
      </c>
      <c r="L9301" s="1">
        <v>81.989130434782609</v>
      </c>
    </row>
    <row r="9302" spans="1:12" hidden="1" x14ac:dyDescent="0.25">
      <c r="A9302" t="s">
        <v>38095</v>
      </c>
      <c r="B9302" t="s">
        <v>38096</v>
      </c>
      <c r="C9302" s="1">
        <v>36.641304347826086</v>
      </c>
      <c r="D9302" s="1">
        <v>46.184782608695649</v>
      </c>
      <c r="E9302">
        <v>1</v>
      </c>
      <c r="F9302" t="s">
        <v>38097</v>
      </c>
      <c r="G9302" t="s">
        <v>7156</v>
      </c>
      <c r="H9302" t="s">
        <v>37947</v>
      </c>
      <c r="I9302" t="s">
        <v>37942</v>
      </c>
      <c r="J9302" t="s">
        <v>38098</v>
      </c>
      <c r="K9302">
        <v>111</v>
      </c>
      <c r="L9302" s="1">
        <v>95.434782608695656</v>
      </c>
    </row>
    <row r="9303" spans="1:12" hidden="1" x14ac:dyDescent="0.25">
      <c r="A9303" t="s">
        <v>38099</v>
      </c>
      <c r="B9303" t="s">
        <v>38100</v>
      </c>
      <c r="C9303" s="1">
        <v>40.956521739130437</v>
      </c>
      <c r="D9303" s="1">
        <v>56.315217391304351</v>
      </c>
      <c r="E9303">
        <v>1</v>
      </c>
      <c r="F9303" t="s">
        <v>38101</v>
      </c>
      <c r="G9303" t="s">
        <v>38102</v>
      </c>
      <c r="H9303" t="s">
        <v>38103</v>
      </c>
      <c r="I9303" t="s">
        <v>37942</v>
      </c>
      <c r="J9303" t="s">
        <v>38104</v>
      </c>
      <c r="K9303">
        <v>80</v>
      </c>
      <c r="L9303" s="1">
        <v>66.945652173913047</v>
      </c>
    </row>
    <row r="9304" spans="1:12" hidden="1" x14ac:dyDescent="0.25">
      <c r="A9304" t="s">
        <v>38105</v>
      </c>
      <c r="B9304" t="s">
        <v>38106</v>
      </c>
      <c r="C9304" s="1">
        <v>60.239130434782609</v>
      </c>
      <c r="D9304" s="1">
        <v>102.58695652173913</v>
      </c>
      <c r="E9304">
        <v>1</v>
      </c>
      <c r="F9304" t="s">
        <v>38107</v>
      </c>
      <c r="G9304" t="s">
        <v>37957</v>
      </c>
      <c r="H9304" t="s">
        <v>10721</v>
      </c>
      <c r="I9304" t="s">
        <v>37942</v>
      </c>
      <c r="J9304" t="s">
        <v>38108</v>
      </c>
      <c r="K9304">
        <v>117</v>
      </c>
      <c r="L9304" s="1">
        <v>109.21739130434783</v>
      </c>
    </row>
    <row r="9305" spans="1:12" hidden="1" x14ac:dyDescent="0.25">
      <c r="A9305" t="s">
        <v>38109</v>
      </c>
      <c r="B9305" t="s">
        <v>38110</v>
      </c>
      <c r="C9305" s="1">
        <v>26.032608695652176</v>
      </c>
      <c r="D9305" s="1">
        <v>38.663043478260867</v>
      </c>
      <c r="E9305">
        <v>1</v>
      </c>
      <c r="F9305" t="s">
        <v>38111</v>
      </c>
      <c r="G9305" t="s">
        <v>38112</v>
      </c>
      <c r="H9305" t="s">
        <v>38113</v>
      </c>
      <c r="I9305" t="s">
        <v>37942</v>
      </c>
      <c r="J9305" t="s">
        <v>38114</v>
      </c>
      <c r="K9305">
        <v>90</v>
      </c>
      <c r="L9305" s="1">
        <v>78.315217391304344</v>
      </c>
    </row>
    <row r="9306" spans="1:12" hidden="1" x14ac:dyDescent="0.25">
      <c r="A9306" t="s">
        <v>38115</v>
      </c>
      <c r="B9306" t="s">
        <v>38116</v>
      </c>
      <c r="C9306" s="1">
        <v>58.934782608695649</v>
      </c>
      <c r="D9306" s="1">
        <v>72.804347826086953</v>
      </c>
      <c r="E9306">
        <v>1</v>
      </c>
      <c r="F9306" t="s">
        <v>38117</v>
      </c>
      <c r="G9306" t="s">
        <v>38118</v>
      </c>
      <c r="H9306" t="s">
        <v>37968</v>
      </c>
      <c r="I9306" t="s">
        <v>37942</v>
      </c>
      <c r="J9306" t="s">
        <v>38119</v>
      </c>
      <c r="K9306">
        <v>129</v>
      </c>
      <c r="L9306" s="1">
        <v>116.66304347826087</v>
      </c>
    </row>
    <row r="9307" spans="1:12" hidden="1" x14ac:dyDescent="0.25">
      <c r="A9307" t="s">
        <v>38120</v>
      </c>
      <c r="B9307" t="s">
        <v>38121</v>
      </c>
      <c r="C9307" s="1">
        <v>40.760869565217391</v>
      </c>
      <c r="D9307" s="1">
        <v>51.076086956521742</v>
      </c>
      <c r="E9307">
        <v>1</v>
      </c>
      <c r="F9307" t="s">
        <v>38122</v>
      </c>
      <c r="G9307" t="s">
        <v>5868</v>
      </c>
      <c r="H9307" t="s">
        <v>38123</v>
      </c>
      <c r="I9307" t="s">
        <v>37942</v>
      </c>
      <c r="J9307" t="s">
        <v>38124</v>
      </c>
      <c r="K9307">
        <v>105</v>
      </c>
      <c r="L9307" s="1">
        <v>82.054347826086953</v>
      </c>
    </row>
    <row r="9308" spans="1:12" hidden="1" x14ac:dyDescent="0.25">
      <c r="A9308" t="s">
        <v>38125</v>
      </c>
      <c r="B9308" t="s">
        <v>38126</v>
      </c>
      <c r="C9308" s="1">
        <v>81.402173913043484</v>
      </c>
      <c r="D9308" s="1">
        <v>97.369565217391298</v>
      </c>
      <c r="E9308">
        <v>1</v>
      </c>
      <c r="F9308" t="s">
        <v>38127</v>
      </c>
      <c r="G9308" t="s">
        <v>37957</v>
      </c>
      <c r="H9308" t="s">
        <v>10721</v>
      </c>
      <c r="I9308" t="s">
        <v>37942</v>
      </c>
      <c r="J9308" t="s">
        <v>38128</v>
      </c>
      <c r="K9308">
        <v>230</v>
      </c>
      <c r="L9308" s="1">
        <v>188.35869565217391</v>
      </c>
    </row>
    <row r="9309" spans="1:12" hidden="1" x14ac:dyDescent="0.25">
      <c r="A9309" t="s">
        <v>38129</v>
      </c>
      <c r="B9309" t="s">
        <v>38130</v>
      </c>
      <c r="C9309" s="1">
        <v>60.358695652173914</v>
      </c>
      <c r="D9309" s="1">
        <v>68.554347826086953</v>
      </c>
      <c r="E9309">
        <v>1</v>
      </c>
      <c r="F9309" t="s">
        <v>38131</v>
      </c>
      <c r="G9309" t="s">
        <v>38118</v>
      </c>
      <c r="H9309" t="s">
        <v>37968</v>
      </c>
      <c r="I9309" t="s">
        <v>37942</v>
      </c>
      <c r="J9309" t="s">
        <v>38132</v>
      </c>
      <c r="K9309">
        <v>115</v>
      </c>
      <c r="L9309" s="1">
        <v>109.84782608695652</v>
      </c>
    </row>
    <row r="9310" spans="1:12" hidden="1" x14ac:dyDescent="0.25">
      <c r="A9310" t="s">
        <v>38133</v>
      </c>
      <c r="B9310" t="s">
        <v>38134</v>
      </c>
      <c r="C9310" s="1">
        <v>43.989130434782609</v>
      </c>
      <c r="D9310" s="1">
        <v>59.978260869565219</v>
      </c>
      <c r="E9310">
        <v>1</v>
      </c>
      <c r="F9310" t="s">
        <v>38135</v>
      </c>
      <c r="G9310" t="s">
        <v>38136</v>
      </c>
      <c r="H9310" t="s">
        <v>38137</v>
      </c>
      <c r="I9310" t="s">
        <v>37942</v>
      </c>
      <c r="J9310" t="s">
        <v>38138</v>
      </c>
      <c r="K9310">
        <v>99</v>
      </c>
      <c r="L9310" s="1">
        <v>92.25</v>
      </c>
    </row>
    <row r="9311" spans="1:12" hidden="1" x14ac:dyDescent="0.25">
      <c r="A9311" t="s">
        <v>38139</v>
      </c>
      <c r="B9311" t="s">
        <v>38140</v>
      </c>
      <c r="C9311" s="1">
        <v>52.913043478260867</v>
      </c>
      <c r="D9311" s="1">
        <v>75.586956521739125</v>
      </c>
      <c r="E9311">
        <v>1</v>
      </c>
      <c r="F9311" t="s">
        <v>38141</v>
      </c>
      <c r="G9311" t="s">
        <v>38142</v>
      </c>
      <c r="H9311" t="s">
        <v>37973</v>
      </c>
      <c r="I9311" t="s">
        <v>37942</v>
      </c>
      <c r="J9311" t="s">
        <v>38143</v>
      </c>
      <c r="K9311">
        <v>168</v>
      </c>
      <c r="L9311" s="1">
        <v>132.09782608695653</v>
      </c>
    </row>
    <row r="9312" spans="1:12" hidden="1" x14ac:dyDescent="0.25">
      <c r="A9312" t="s">
        <v>38144</v>
      </c>
      <c r="B9312" t="s">
        <v>38145</v>
      </c>
      <c r="C9312" s="1">
        <v>27.945652173913043</v>
      </c>
      <c r="D9312" s="1">
        <v>37.684782608695649</v>
      </c>
      <c r="E9312">
        <v>1</v>
      </c>
      <c r="F9312" t="s">
        <v>38146</v>
      </c>
      <c r="G9312" t="s">
        <v>10158</v>
      </c>
      <c r="H9312" t="s">
        <v>1911</v>
      </c>
      <c r="I9312" t="s">
        <v>37942</v>
      </c>
      <c r="J9312" t="s">
        <v>38147</v>
      </c>
      <c r="K9312">
        <v>70</v>
      </c>
      <c r="L9312" s="1">
        <v>58.815217391304351</v>
      </c>
    </row>
    <row r="9313" spans="1:12" hidden="1" x14ac:dyDescent="0.25">
      <c r="A9313" t="s">
        <v>38148</v>
      </c>
      <c r="B9313" t="s">
        <v>38149</v>
      </c>
      <c r="C9313" s="1">
        <v>39.663043478260867</v>
      </c>
      <c r="D9313" s="1">
        <v>66.586956521739125</v>
      </c>
      <c r="E9313">
        <v>1</v>
      </c>
      <c r="F9313" t="s">
        <v>38150</v>
      </c>
      <c r="G9313" t="s">
        <v>38151</v>
      </c>
      <c r="H9313" t="s">
        <v>38152</v>
      </c>
      <c r="I9313" t="s">
        <v>37942</v>
      </c>
      <c r="J9313" t="s">
        <v>38153</v>
      </c>
      <c r="K9313">
        <v>114</v>
      </c>
      <c r="L9313" s="1">
        <v>99.684782608695656</v>
      </c>
    </row>
    <row r="9314" spans="1:12" hidden="1" x14ac:dyDescent="0.25">
      <c r="A9314" t="s">
        <v>38154</v>
      </c>
      <c r="B9314" t="s">
        <v>38155</v>
      </c>
      <c r="C9314" s="1">
        <v>73.326086956521735</v>
      </c>
      <c r="D9314" s="1">
        <v>104.8804347826087</v>
      </c>
      <c r="E9314">
        <v>1</v>
      </c>
      <c r="F9314" t="s">
        <v>38156</v>
      </c>
      <c r="G9314" t="s">
        <v>31867</v>
      </c>
      <c r="H9314" t="s">
        <v>37973</v>
      </c>
      <c r="I9314" t="s">
        <v>37942</v>
      </c>
      <c r="J9314" t="s">
        <v>38012</v>
      </c>
      <c r="K9314">
        <v>166</v>
      </c>
      <c r="L9314" s="1">
        <v>146.03260869565219</v>
      </c>
    </row>
    <row r="9315" spans="1:12" hidden="1" x14ac:dyDescent="0.25">
      <c r="A9315" t="s">
        <v>38157</v>
      </c>
      <c r="B9315" t="s">
        <v>38158</v>
      </c>
      <c r="C9315" s="1">
        <v>25.184782608695652</v>
      </c>
      <c r="D9315" s="1">
        <v>44.260869565217391</v>
      </c>
      <c r="E9315">
        <v>1</v>
      </c>
      <c r="F9315" t="s">
        <v>38159</v>
      </c>
      <c r="G9315" t="s">
        <v>38160</v>
      </c>
      <c r="H9315" t="s">
        <v>37978</v>
      </c>
      <c r="I9315" t="s">
        <v>37942</v>
      </c>
      <c r="J9315" t="s">
        <v>38161</v>
      </c>
      <c r="K9315">
        <v>60</v>
      </c>
      <c r="L9315" s="1">
        <v>53.826086956521742</v>
      </c>
    </row>
    <row r="9316" spans="1:12" hidden="1" x14ac:dyDescent="0.25">
      <c r="A9316" t="s">
        <v>38162</v>
      </c>
      <c r="B9316" t="s">
        <v>38163</v>
      </c>
      <c r="C9316" s="1">
        <v>33.358695652173914</v>
      </c>
      <c r="D9316" s="1">
        <v>56.076086956521742</v>
      </c>
      <c r="E9316">
        <v>1</v>
      </c>
      <c r="F9316" t="s">
        <v>38164</v>
      </c>
      <c r="G9316" t="s">
        <v>38118</v>
      </c>
      <c r="H9316" t="s">
        <v>10721</v>
      </c>
      <c r="I9316" t="s">
        <v>37942</v>
      </c>
      <c r="J9316" t="s">
        <v>38165</v>
      </c>
      <c r="K9316">
        <v>100</v>
      </c>
      <c r="L9316" s="1">
        <v>79.826086956521735</v>
      </c>
    </row>
    <row r="9317" spans="1:12" hidden="1" x14ac:dyDescent="0.25">
      <c r="A9317" t="s">
        <v>38166</v>
      </c>
      <c r="B9317" t="s">
        <v>38167</v>
      </c>
      <c r="C9317" s="1">
        <v>52.054347826086953</v>
      </c>
      <c r="D9317" s="1">
        <v>99.945652173913047</v>
      </c>
      <c r="E9317">
        <v>1</v>
      </c>
      <c r="F9317" t="s">
        <v>38168</v>
      </c>
      <c r="G9317" t="s">
        <v>38092</v>
      </c>
      <c r="H9317" t="s">
        <v>38093</v>
      </c>
      <c r="I9317" t="s">
        <v>37942</v>
      </c>
      <c r="J9317" t="s">
        <v>38169</v>
      </c>
      <c r="K9317">
        <v>120</v>
      </c>
      <c r="L9317" s="1">
        <v>114.01086956521739</v>
      </c>
    </row>
    <row r="9318" spans="1:12" hidden="1" x14ac:dyDescent="0.25">
      <c r="A9318" t="s">
        <v>38170</v>
      </c>
      <c r="B9318" t="s">
        <v>38171</v>
      </c>
      <c r="C9318" s="1">
        <v>37.206521739130437</v>
      </c>
      <c r="D9318" s="1">
        <v>70.467391304347828</v>
      </c>
      <c r="E9318">
        <v>1</v>
      </c>
      <c r="F9318" t="s">
        <v>38172</v>
      </c>
      <c r="G9318" t="s">
        <v>38173</v>
      </c>
      <c r="H9318" t="s">
        <v>38174</v>
      </c>
      <c r="I9318" t="s">
        <v>37942</v>
      </c>
      <c r="J9318" t="s">
        <v>38175</v>
      </c>
      <c r="K9318">
        <v>76</v>
      </c>
      <c r="L9318" s="1">
        <v>72</v>
      </c>
    </row>
    <row r="9319" spans="1:12" hidden="1" x14ac:dyDescent="0.25">
      <c r="A9319" t="s">
        <v>38176</v>
      </c>
      <c r="B9319" t="s">
        <v>38177</v>
      </c>
      <c r="C9319" s="1">
        <v>39.456521739130437</v>
      </c>
      <c r="D9319" s="1">
        <v>48.391304347826086</v>
      </c>
      <c r="E9319">
        <v>1</v>
      </c>
      <c r="F9319" t="s">
        <v>38178</v>
      </c>
      <c r="G9319" t="s">
        <v>30459</v>
      </c>
      <c r="H9319" t="s">
        <v>38152</v>
      </c>
      <c r="I9319" t="s">
        <v>37942</v>
      </c>
      <c r="J9319" t="s">
        <v>38179</v>
      </c>
      <c r="K9319">
        <v>90</v>
      </c>
      <c r="L9319" s="1">
        <v>83.358695652173907</v>
      </c>
    </row>
    <row r="9320" spans="1:12" hidden="1" x14ac:dyDescent="0.25">
      <c r="A9320" t="s">
        <v>38180</v>
      </c>
      <c r="B9320" t="s">
        <v>38181</v>
      </c>
      <c r="C9320" s="1">
        <v>26.239130434782609</v>
      </c>
      <c r="D9320" s="1">
        <v>47.239130434782609</v>
      </c>
      <c r="E9320">
        <v>1</v>
      </c>
      <c r="F9320" t="s">
        <v>38182</v>
      </c>
      <c r="G9320" t="s">
        <v>38183</v>
      </c>
      <c r="H9320" t="s">
        <v>38028</v>
      </c>
      <c r="I9320" t="s">
        <v>37942</v>
      </c>
      <c r="J9320" t="s">
        <v>38184</v>
      </c>
      <c r="K9320">
        <v>50</v>
      </c>
      <c r="L9320" s="1">
        <v>39.163043478260867</v>
      </c>
    </row>
    <row r="9321" spans="1:12" hidden="1" x14ac:dyDescent="0.25">
      <c r="A9321" t="s">
        <v>38185</v>
      </c>
      <c r="B9321" t="s">
        <v>38186</v>
      </c>
      <c r="C9321" s="1">
        <v>80.989130434782609</v>
      </c>
      <c r="D9321" s="1">
        <v>97.956521739130437</v>
      </c>
      <c r="E9321">
        <v>1</v>
      </c>
      <c r="F9321" t="s">
        <v>38187</v>
      </c>
      <c r="G9321" t="s">
        <v>38188</v>
      </c>
      <c r="H9321" t="s">
        <v>10698</v>
      </c>
      <c r="I9321" t="s">
        <v>37942</v>
      </c>
      <c r="J9321" t="s">
        <v>38189</v>
      </c>
      <c r="K9321">
        <v>200</v>
      </c>
      <c r="L9321" s="1">
        <v>178.32608695652175</v>
      </c>
    </row>
    <row r="9322" spans="1:12" hidden="1" x14ac:dyDescent="0.25">
      <c r="A9322" t="s">
        <v>38190</v>
      </c>
      <c r="B9322" t="s">
        <v>38191</v>
      </c>
      <c r="C9322" s="1">
        <v>52.641304347826086</v>
      </c>
      <c r="D9322" s="1">
        <v>66.934782608695656</v>
      </c>
      <c r="E9322">
        <v>1</v>
      </c>
      <c r="F9322" t="s">
        <v>38192</v>
      </c>
      <c r="G9322" t="s">
        <v>6632</v>
      </c>
      <c r="H9322" t="s">
        <v>20744</v>
      </c>
      <c r="I9322" t="s">
        <v>37942</v>
      </c>
      <c r="J9322" t="s">
        <v>38193</v>
      </c>
      <c r="K9322">
        <v>185</v>
      </c>
      <c r="L9322" s="1">
        <v>125.16304347826087</v>
      </c>
    </row>
    <row r="9323" spans="1:12" hidden="1" x14ac:dyDescent="0.25">
      <c r="A9323" t="s">
        <v>38194</v>
      </c>
      <c r="B9323" t="s">
        <v>38195</v>
      </c>
      <c r="C9323" s="1">
        <v>30.673913043478262</v>
      </c>
      <c r="D9323" s="1">
        <v>42.043478260869563</v>
      </c>
      <c r="E9323">
        <v>1</v>
      </c>
      <c r="F9323" t="s">
        <v>38196</v>
      </c>
      <c r="G9323" t="s">
        <v>833</v>
      </c>
      <c r="H9323" t="s">
        <v>37968</v>
      </c>
      <c r="I9323" t="s">
        <v>37942</v>
      </c>
      <c r="J9323" t="s">
        <v>38197</v>
      </c>
      <c r="K9323">
        <v>126</v>
      </c>
      <c r="L9323" s="1">
        <v>82.315217391304344</v>
      </c>
    </row>
    <row r="9324" spans="1:12" hidden="1" x14ac:dyDescent="0.25">
      <c r="A9324" t="s">
        <v>38198</v>
      </c>
      <c r="B9324" t="s">
        <v>38199</v>
      </c>
      <c r="C9324" s="1">
        <v>50.282608695652172</v>
      </c>
      <c r="D9324" s="1">
        <v>66.804347826086953</v>
      </c>
      <c r="E9324">
        <v>1</v>
      </c>
      <c r="F9324" t="s">
        <v>38200</v>
      </c>
      <c r="G9324" t="s">
        <v>7191</v>
      </c>
      <c r="H9324" t="s">
        <v>37952</v>
      </c>
      <c r="I9324" t="s">
        <v>37942</v>
      </c>
      <c r="J9324" t="s">
        <v>38201</v>
      </c>
      <c r="K9324">
        <v>140</v>
      </c>
      <c r="L9324" s="1">
        <v>126.69565217391305</v>
      </c>
    </row>
    <row r="9325" spans="1:12" hidden="1" x14ac:dyDescent="0.25">
      <c r="A9325" t="s">
        <v>38202</v>
      </c>
      <c r="B9325" t="s">
        <v>38203</v>
      </c>
      <c r="C9325" s="1">
        <v>31.641304347826086</v>
      </c>
      <c r="D9325" s="1">
        <v>53.543478260869563</v>
      </c>
      <c r="E9325">
        <v>1</v>
      </c>
      <c r="F9325" t="s">
        <v>38204</v>
      </c>
      <c r="G9325" t="s">
        <v>38205</v>
      </c>
      <c r="H9325" t="s">
        <v>14780</v>
      </c>
      <c r="I9325" t="s">
        <v>37942</v>
      </c>
      <c r="J9325" t="s">
        <v>38206</v>
      </c>
      <c r="K9325">
        <v>58</v>
      </c>
      <c r="L9325" s="1">
        <v>46.652173913043477</v>
      </c>
    </row>
    <row r="9326" spans="1:12" hidden="1" x14ac:dyDescent="0.25">
      <c r="A9326" t="s">
        <v>38207</v>
      </c>
      <c r="B9326" t="s">
        <v>38208</v>
      </c>
      <c r="C9326" s="1">
        <v>39.782608695652172</v>
      </c>
      <c r="D9326" s="1">
        <v>72.413043478260875</v>
      </c>
      <c r="E9326">
        <v>1</v>
      </c>
      <c r="F9326" t="s">
        <v>38209</v>
      </c>
      <c r="G9326" t="s">
        <v>38136</v>
      </c>
      <c r="H9326" t="s">
        <v>38137</v>
      </c>
      <c r="I9326" t="s">
        <v>37942</v>
      </c>
      <c r="J9326" t="s">
        <v>38138</v>
      </c>
      <c r="K9326">
        <v>100</v>
      </c>
      <c r="L9326" s="1">
        <v>92.141304347826093</v>
      </c>
    </row>
    <row r="9327" spans="1:12" hidden="1" x14ac:dyDescent="0.25">
      <c r="A9327" t="s">
        <v>38210</v>
      </c>
      <c r="B9327" t="s">
        <v>38211</v>
      </c>
      <c r="C9327" s="1">
        <v>40.228260869565219</v>
      </c>
      <c r="D9327" s="1">
        <v>57.413043478260867</v>
      </c>
      <c r="E9327">
        <v>1</v>
      </c>
      <c r="F9327" t="s">
        <v>38212</v>
      </c>
      <c r="G9327" t="s">
        <v>38213</v>
      </c>
      <c r="H9327" t="s">
        <v>10698</v>
      </c>
      <c r="I9327" t="s">
        <v>37942</v>
      </c>
      <c r="J9327" t="s">
        <v>38214</v>
      </c>
      <c r="K9327">
        <v>150</v>
      </c>
      <c r="L9327" s="1">
        <v>111.25</v>
      </c>
    </row>
    <row r="9328" spans="1:12" hidden="1" x14ac:dyDescent="0.25">
      <c r="A9328" t="s">
        <v>38215</v>
      </c>
      <c r="B9328" t="s">
        <v>38216</v>
      </c>
      <c r="C9328" s="1">
        <v>32.934782608695649</v>
      </c>
      <c r="D9328" s="1">
        <v>61.641304347826086</v>
      </c>
      <c r="E9328">
        <v>1</v>
      </c>
      <c r="F9328" t="s">
        <v>38217</v>
      </c>
      <c r="G9328" t="s">
        <v>38218</v>
      </c>
      <c r="H9328" t="s">
        <v>2365</v>
      </c>
      <c r="I9328" t="s">
        <v>37942</v>
      </c>
      <c r="J9328" t="s">
        <v>38219</v>
      </c>
      <c r="K9328">
        <v>70</v>
      </c>
      <c r="L9328" s="1">
        <v>60.478260869565219</v>
      </c>
    </row>
    <row r="9329" spans="1:12" hidden="1" x14ac:dyDescent="0.25">
      <c r="A9329" t="s">
        <v>38220</v>
      </c>
      <c r="B9329" t="s">
        <v>38221</v>
      </c>
      <c r="C9329" s="1">
        <v>33.717391304347828</v>
      </c>
      <c r="D9329" s="1">
        <v>44.804347826086953</v>
      </c>
      <c r="E9329">
        <v>1</v>
      </c>
      <c r="F9329" t="s">
        <v>38222</v>
      </c>
      <c r="G9329" t="s">
        <v>38223</v>
      </c>
      <c r="H9329" t="s">
        <v>38224</v>
      </c>
      <c r="I9329" t="s">
        <v>37942</v>
      </c>
      <c r="J9329" t="s">
        <v>38225</v>
      </c>
      <c r="K9329">
        <v>147</v>
      </c>
      <c r="L9329" s="1">
        <v>92.739130434782609</v>
      </c>
    </row>
    <row r="9330" spans="1:12" hidden="1" x14ac:dyDescent="0.25">
      <c r="A9330" t="s">
        <v>38226</v>
      </c>
      <c r="B9330" t="s">
        <v>38227</v>
      </c>
      <c r="C9330" s="1">
        <v>40.510869565217391</v>
      </c>
      <c r="D9330" s="1">
        <v>50.619565217391305</v>
      </c>
      <c r="E9330">
        <v>1</v>
      </c>
      <c r="F9330" t="s">
        <v>38228</v>
      </c>
      <c r="G9330" t="s">
        <v>38229</v>
      </c>
      <c r="H9330" t="s">
        <v>38230</v>
      </c>
      <c r="I9330" t="s">
        <v>37942</v>
      </c>
      <c r="J9330" t="s">
        <v>38231</v>
      </c>
      <c r="K9330">
        <v>96</v>
      </c>
      <c r="L9330" s="1">
        <v>77.75</v>
      </c>
    </row>
    <row r="9331" spans="1:12" hidden="1" x14ac:dyDescent="0.25">
      <c r="A9331" t="s">
        <v>38232</v>
      </c>
      <c r="B9331" t="s">
        <v>38233</v>
      </c>
      <c r="C9331" s="1">
        <v>35.184782608695649</v>
      </c>
      <c r="D9331" s="1">
        <v>43.576086956521742</v>
      </c>
      <c r="E9331">
        <v>1</v>
      </c>
      <c r="F9331" t="s">
        <v>38234</v>
      </c>
      <c r="G9331" t="s">
        <v>3025</v>
      </c>
      <c r="H9331" t="s">
        <v>38235</v>
      </c>
      <c r="I9331" t="s">
        <v>37942</v>
      </c>
      <c r="J9331" t="s">
        <v>38236</v>
      </c>
      <c r="K9331">
        <v>120</v>
      </c>
      <c r="L9331" s="1">
        <v>95.804347826086953</v>
      </c>
    </row>
    <row r="9332" spans="1:12" hidden="1" x14ac:dyDescent="0.25">
      <c r="A9332" t="s">
        <v>38237</v>
      </c>
      <c r="B9332" t="s">
        <v>38238</v>
      </c>
      <c r="C9332" s="1">
        <v>32.804347826086953</v>
      </c>
      <c r="D9332" s="1">
        <v>43.760869565217391</v>
      </c>
      <c r="E9332">
        <v>1</v>
      </c>
      <c r="F9332" t="s">
        <v>38239</v>
      </c>
      <c r="G9332" t="s">
        <v>38240</v>
      </c>
      <c r="H9332" t="s">
        <v>37989</v>
      </c>
      <c r="I9332" t="s">
        <v>37942</v>
      </c>
      <c r="J9332" t="s">
        <v>38241</v>
      </c>
      <c r="K9332">
        <v>120</v>
      </c>
      <c r="L9332" s="1">
        <v>79.097826086956516</v>
      </c>
    </row>
    <row r="9333" spans="1:12" hidden="1" x14ac:dyDescent="0.25">
      <c r="A9333" t="s">
        <v>38242</v>
      </c>
      <c r="B9333" t="s">
        <v>38243</v>
      </c>
      <c r="C9333" s="1">
        <v>39.456521739130437</v>
      </c>
      <c r="D9333" s="1">
        <v>48.239130434782609</v>
      </c>
      <c r="E9333">
        <v>1</v>
      </c>
      <c r="F9333" t="s">
        <v>38244</v>
      </c>
      <c r="G9333" t="s">
        <v>833</v>
      </c>
      <c r="H9333" t="s">
        <v>37968</v>
      </c>
      <c r="I9333" t="s">
        <v>37942</v>
      </c>
      <c r="J9333" t="s">
        <v>38245</v>
      </c>
      <c r="K9333">
        <v>120</v>
      </c>
      <c r="L9333" s="1">
        <v>95.315217391304344</v>
      </c>
    </row>
    <row r="9334" spans="1:12" hidden="1" x14ac:dyDescent="0.25">
      <c r="A9334" t="s">
        <v>38246</v>
      </c>
      <c r="B9334" t="s">
        <v>38247</v>
      </c>
      <c r="C9334" s="1">
        <v>38.336956521739133</v>
      </c>
      <c r="D9334" s="1">
        <v>47.684782608695649</v>
      </c>
      <c r="E9334">
        <v>1</v>
      </c>
      <c r="F9334" t="s">
        <v>38248</v>
      </c>
      <c r="G9334" t="s">
        <v>38249</v>
      </c>
      <c r="H9334" t="s">
        <v>10439</v>
      </c>
      <c r="I9334" t="s">
        <v>37942</v>
      </c>
      <c r="J9334" t="s">
        <v>38250</v>
      </c>
      <c r="K9334">
        <v>120</v>
      </c>
      <c r="L9334" s="1">
        <v>88.489130434782609</v>
      </c>
    </row>
    <row r="9335" spans="1:12" hidden="1" x14ac:dyDescent="0.25">
      <c r="A9335" t="s">
        <v>38251</v>
      </c>
      <c r="B9335" t="s">
        <v>38252</v>
      </c>
      <c r="C9335" s="1">
        <v>26.489130434782609</v>
      </c>
      <c r="D9335" s="1">
        <v>33.423913043478258</v>
      </c>
      <c r="E9335">
        <v>1</v>
      </c>
      <c r="F9335" t="s">
        <v>38253</v>
      </c>
      <c r="G9335" t="s">
        <v>25689</v>
      </c>
      <c r="H9335" t="s">
        <v>37973</v>
      </c>
      <c r="I9335" t="s">
        <v>37942</v>
      </c>
      <c r="J9335" t="s">
        <v>38254</v>
      </c>
      <c r="K9335">
        <v>100</v>
      </c>
      <c r="L9335" s="1">
        <v>74.684782608695656</v>
      </c>
    </row>
    <row r="9336" spans="1:12" hidden="1" x14ac:dyDescent="0.25">
      <c r="A9336" t="s">
        <v>38255</v>
      </c>
      <c r="B9336" t="s">
        <v>38256</v>
      </c>
      <c r="C9336" s="1">
        <v>43.119565217391305</v>
      </c>
      <c r="D9336" s="1">
        <v>57.086956521739133</v>
      </c>
      <c r="E9336">
        <v>1</v>
      </c>
      <c r="F9336" t="s">
        <v>38257</v>
      </c>
      <c r="G9336" t="s">
        <v>38258</v>
      </c>
      <c r="H9336" t="s">
        <v>38259</v>
      </c>
      <c r="I9336" t="s">
        <v>37942</v>
      </c>
      <c r="J9336" t="s">
        <v>38260</v>
      </c>
      <c r="K9336">
        <v>100</v>
      </c>
      <c r="L9336" s="1">
        <v>92.021739130434781</v>
      </c>
    </row>
    <row r="9337" spans="1:12" hidden="1" x14ac:dyDescent="0.25">
      <c r="A9337" t="s">
        <v>38261</v>
      </c>
      <c r="B9337" t="s">
        <v>38262</v>
      </c>
      <c r="C9337" s="1">
        <v>28.141304347826086</v>
      </c>
      <c r="D9337" s="1">
        <v>49.347826086956523</v>
      </c>
      <c r="E9337">
        <v>1</v>
      </c>
      <c r="F9337" t="s">
        <v>38263</v>
      </c>
      <c r="G9337" t="s">
        <v>38264</v>
      </c>
      <c r="H9337" t="s">
        <v>21235</v>
      </c>
      <c r="I9337" t="s">
        <v>37942</v>
      </c>
      <c r="J9337" t="s">
        <v>38265</v>
      </c>
      <c r="K9337">
        <v>120</v>
      </c>
      <c r="L9337" s="1">
        <v>90.467391304347828</v>
      </c>
    </row>
    <row r="9338" spans="1:12" hidden="1" x14ac:dyDescent="0.25">
      <c r="A9338" t="s">
        <v>38266</v>
      </c>
      <c r="B9338" t="s">
        <v>38267</v>
      </c>
      <c r="C9338" s="1">
        <v>17.641304347826086</v>
      </c>
      <c r="D9338" s="1">
        <v>27.978260869565219</v>
      </c>
      <c r="E9338">
        <v>1</v>
      </c>
      <c r="F9338" t="s">
        <v>38268</v>
      </c>
      <c r="G9338" t="s">
        <v>6632</v>
      </c>
      <c r="H9338" t="s">
        <v>20744</v>
      </c>
      <c r="I9338" t="s">
        <v>37942</v>
      </c>
      <c r="J9338" t="s">
        <v>38269</v>
      </c>
      <c r="K9338">
        <v>58</v>
      </c>
      <c r="L9338" s="1">
        <v>26.554347826086957</v>
      </c>
    </row>
    <row r="9339" spans="1:12" hidden="1" x14ac:dyDescent="0.25">
      <c r="A9339" t="s">
        <v>38270</v>
      </c>
      <c r="B9339" t="s">
        <v>38271</v>
      </c>
      <c r="C9339" s="1">
        <v>56.413043478260867</v>
      </c>
      <c r="D9339" s="1">
        <v>70.054347826086953</v>
      </c>
      <c r="E9339">
        <v>1</v>
      </c>
      <c r="F9339" t="s">
        <v>38272</v>
      </c>
      <c r="G9339" t="s">
        <v>25689</v>
      </c>
      <c r="H9339" t="s">
        <v>37973</v>
      </c>
      <c r="I9339" t="s">
        <v>37942</v>
      </c>
      <c r="J9339" t="s">
        <v>38273</v>
      </c>
      <c r="K9339">
        <v>207</v>
      </c>
      <c r="L9339" s="1">
        <v>153.61956521739131</v>
      </c>
    </row>
    <row r="9340" spans="1:12" hidden="1" x14ac:dyDescent="0.25">
      <c r="A9340" t="s">
        <v>38274</v>
      </c>
      <c r="B9340" t="s">
        <v>38275</v>
      </c>
      <c r="C9340" s="1">
        <v>50.793478260869563</v>
      </c>
      <c r="D9340" s="1">
        <v>66.5</v>
      </c>
      <c r="E9340">
        <v>1</v>
      </c>
      <c r="F9340" t="s">
        <v>38276</v>
      </c>
      <c r="G9340" t="s">
        <v>38277</v>
      </c>
      <c r="H9340" t="s">
        <v>10233</v>
      </c>
      <c r="I9340" t="s">
        <v>37942</v>
      </c>
      <c r="J9340" t="s">
        <v>38278</v>
      </c>
      <c r="K9340">
        <v>150</v>
      </c>
      <c r="L9340" s="1">
        <v>130.21739130434781</v>
      </c>
    </row>
    <row r="9341" spans="1:12" hidden="1" x14ac:dyDescent="0.25">
      <c r="A9341" t="s">
        <v>38279</v>
      </c>
      <c r="B9341" t="s">
        <v>38280</v>
      </c>
      <c r="C9341" s="1">
        <v>49.239130434782609</v>
      </c>
      <c r="D9341" s="1">
        <v>58.043478260869563</v>
      </c>
      <c r="E9341">
        <v>1</v>
      </c>
      <c r="F9341" t="s">
        <v>38281</v>
      </c>
      <c r="G9341" t="s">
        <v>681</v>
      </c>
      <c r="H9341" t="s">
        <v>37989</v>
      </c>
      <c r="I9341" t="s">
        <v>37942</v>
      </c>
      <c r="J9341" t="s">
        <v>38282</v>
      </c>
      <c r="K9341">
        <v>140</v>
      </c>
      <c r="L9341" s="1">
        <v>112.19565217391305</v>
      </c>
    </row>
    <row r="9342" spans="1:12" hidden="1" x14ac:dyDescent="0.25">
      <c r="A9342" t="s">
        <v>38283</v>
      </c>
      <c r="B9342" t="s">
        <v>38284</v>
      </c>
      <c r="C9342" s="1">
        <v>43.119565217391305</v>
      </c>
      <c r="D9342" s="1">
        <v>51.945652173913047</v>
      </c>
      <c r="E9342">
        <v>1</v>
      </c>
      <c r="F9342" t="s">
        <v>38285</v>
      </c>
      <c r="G9342" t="s">
        <v>38286</v>
      </c>
      <c r="H9342" t="s">
        <v>7801</v>
      </c>
      <c r="I9342" t="s">
        <v>37942</v>
      </c>
      <c r="J9342" t="s">
        <v>38287</v>
      </c>
      <c r="K9342">
        <v>154</v>
      </c>
      <c r="L9342" s="1">
        <v>115.1195652173913</v>
      </c>
    </row>
    <row r="9343" spans="1:12" hidden="1" x14ac:dyDescent="0.25">
      <c r="A9343" t="s">
        <v>38288</v>
      </c>
      <c r="B9343" t="s">
        <v>38289</v>
      </c>
      <c r="C9343" s="1">
        <v>58.760869565217391</v>
      </c>
      <c r="D9343" s="1">
        <v>70.956521739130437</v>
      </c>
      <c r="E9343">
        <v>1</v>
      </c>
      <c r="F9343" t="s">
        <v>38290</v>
      </c>
      <c r="G9343" t="s">
        <v>38173</v>
      </c>
      <c r="H9343" t="s">
        <v>38174</v>
      </c>
      <c r="I9343" t="s">
        <v>37942</v>
      </c>
      <c r="J9343" t="s">
        <v>38291</v>
      </c>
      <c r="K9343">
        <v>180</v>
      </c>
      <c r="L9343" s="1">
        <v>141.85869565217391</v>
      </c>
    </row>
    <row r="9344" spans="1:12" hidden="1" x14ac:dyDescent="0.25">
      <c r="A9344" t="s">
        <v>38292</v>
      </c>
      <c r="B9344" t="s">
        <v>38293</v>
      </c>
      <c r="C9344" s="1">
        <v>30.880434782608695</v>
      </c>
      <c r="D9344" s="1">
        <v>38.739130434782609</v>
      </c>
      <c r="E9344">
        <v>1</v>
      </c>
      <c r="F9344" t="s">
        <v>38294</v>
      </c>
      <c r="G9344" t="s">
        <v>833</v>
      </c>
      <c r="H9344" t="s">
        <v>37968</v>
      </c>
      <c r="I9344" t="s">
        <v>37942</v>
      </c>
      <c r="J9344" t="s">
        <v>38295</v>
      </c>
      <c r="K9344">
        <v>40</v>
      </c>
      <c r="L9344" s="1">
        <v>39.597826086956523</v>
      </c>
    </row>
    <row r="9345" spans="1:12" hidden="1" x14ac:dyDescent="0.25">
      <c r="A9345" t="s">
        <v>38296</v>
      </c>
      <c r="B9345" t="s">
        <v>38297</v>
      </c>
      <c r="C9345" s="1">
        <v>17.021739130434781</v>
      </c>
      <c r="D9345" s="1">
        <v>24.217391304347824</v>
      </c>
      <c r="E9345">
        <v>1</v>
      </c>
      <c r="F9345" t="s">
        <v>38298</v>
      </c>
      <c r="G9345" t="s">
        <v>37957</v>
      </c>
      <c r="H9345" t="s">
        <v>10721</v>
      </c>
      <c r="I9345" t="s">
        <v>37942</v>
      </c>
      <c r="J9345" t="s">
        <v>38299</v>
      </c>
      <c r="K9345">
        <v>40</v>
      </c>
      <c r="L9345" s="1">
        <v>36.032608695652172</v>
      </c>
    </row>
    <row r="9346" spans="1:12" hidden="1" x14ac:dyDescent="0.25">
      <c r="A9346" t="s">
        <v>38300</v>
      </c>
      <c r="B9346" t="s">
        <v>38301</v>
      </c>
      <c r="C9346" s="1">
        <v>28.717391304347824</v>
      </c>
      <c r="D9346" s="1">
        <v>37.076086956521742</v>
      </c>
      <c r="E9346">
        <v>1</v>
      </c>
      <c r="F9346" t="s">
        <v>38302</v>
      </c>
      <c r="G9346" t="s">
        <v>38303</v>
      </c>
      <c r="H9346" t="s">
        <v>38304</v>
      </c>
      <c r="I9346" t="s">
        <v>37942</v>
      </c>
      <c r="J9346" t="s">
        <v>38305</v>
      </c>
      <c r="K9346">
        <v>92</v>
      </c>
      <c r="L9346" s="1">
        <v>67.695652173913047</v>
      </c>
    </row>
    <row r="9347" spans="1:12" hidden="1" x14ac:dyDescent="0.25">
      <c r="A9347" t="s">
        <v>38306</v>
      </c>
      <c r="B9347" t="s">
        <v>38307</v>
      </c>
      <c r="C9347" s="1">
        <v>52.173913043478258</v>
      </c>
      <c r="D9347" s="1">
        <v>92.652173913043484</v>
      </c>
      <c r="E9347">
        <v>1</v>
      </c>
      <c r="F9347" t="s">
        <v>38308</v>
      </c>
      <c r="G9347" t="s">
        <v>38309</v>
      </c>
      <c r="H9347" t="s">
        <v>2427</v>
      </c>
      <c r="I9347" t="s">
        <v>37942</v>
      </c>
      <c r="J9347" t="s">
        <v>38310</v>
      </c>
      <c r="K9347">
        <v>154</v>
      </c>
      <c r="L9347" s="1">
        <v>132.91304347826087</v>
      </c>
    </row>
    <row r="9348" spans="1:12" hidden="1" x14ac:dyDescent="0.25">
      <c r="A9348" t="s">
        <v>38311</v>
      </c>
      <c r="B9348" t="s">
        <v>38312</v>
      </c>
      <c r="C9348" s="1">
        <v>57.521739130434781</v>
      </c>
      <c r="D9348" s="1">
        <v>119.35869565217391</v>
      </c>
      <c r="E9348">
        <v>1</v>
      </c>
      <c r="F9348" t="s">
        <v>38313</v>
      </c>
      <c r="G9348" t="s">
        <v>38092</v>
      </c>
      <c r="H9348" t="s">
        <v>38093</v>
      </c>
      <c r="I9348" t="s">
        <v>37942</v>
      </c>
      <c r="J9348" t="s">
        <v>38094</v>
      </c>
      <c r="K9348">
        <v>82</v>
      </c>
      <c r="L9348" s="1">
        <v>96.260869565217391</v>
      </c>
    </row>
    <row r="9349" spans="1:12" hidden="1" x14ac:dyDescent="0.25">
      <c r="A9349" t="s">
        <v>38314</v>
      </c>
      <c r="B9349" t="s">
        <v>38315</v>
      </c>
      <c r="C9349" s="1">
        <v>55.326086956521742</v>
      </c>
      <c r="D9349" s="1">
        <v>103.91304347826087</v>
      </c>
      <c r="E9349">
        <v>1</v>
      </c>
      <c r="F9349" t="s">
        <v>38316</v>
      </c>
      <c r="G9349" t="s">
        <v>6632</v>
      </c>
      <c r="H9349" t="s">
        <v>20744</v>
      </c>
      <c r="I9349" t="s">
        <v>37942</v>
      </c>
      <c r="J9349" t="s">
        <v>38193</v>
      </c>
      <c r="K9349">
        <v>115</v>
      </c>
      <c r="L9349" s="1">
        <v>105.71739130434783</v>
      </c>
    </row>
    <row r="9350" spans="1:12" hidden="1" x14ac:dyDescent="0.25">
      <c r="A9350" t="s">
        <v>38317</v>
      </c>
      <c r="B9350" t="s">
        <v>38318</v>
      </c>
      <c r="C9350" s="1">
        <v>47.434782608695649</v>
      </c>
      <c r="D9350" s="1">
        <v>59.010869565217391</v>
      </c>
      <c r="E9350">
        <v>1</v>
      </c>
      <c r="F9350" t="s">
        <v>38319</v>
      </c>
      <c r="G9350" t="s">
        <v>38002</v>
      </c>
      <c r="H9350" t="s">
        <v>298</v>
      </c>
      <c r="I9350" t="s">
        <v>37942</v>
      </c>
      <c r="J9350" t="s">
        <v>38003</v>
      </c>
      <c r="K9350">
        <v>238</v>
      </c>
      <c r="L9350" s="1">
        <v>118.53260869565217</v>
      </c>
    </row>
    <row r="9351" spans="1:12" hidden="1" x14ac:dyDescent="0.25">
      <c r="A9351" t="s">
        <v>38320</v>
      </c>
      <c r="B9351" t="s">
        <v>38321</v>
      </c>
      <c r="C9351" s="1">
        <v>51.673913043478258</v>
      </c>
      <c r="D9351" s="1">
        <v>60.760869565217391</v>
      </c>
      <c r="E9351">
        <v>1</v>
      </c>
      <c r="F9351" t="s">
        <v>38322</v>
      </c>
      <c r="G9351" t="s">
        <v>38323</v>
      </c>
      <c r="H9351" t="s">
        <v>38324</v>
      </c>
      <c r="I9351" t="s">
        <v>37942</v>
      </c>
      <c r="J9351" t="s">
        <v>38325</v>
      </c>
      <c r="K9351">
        <v>175</v>
      </c>
      <c r="L9351" s="1">
        <v>133.59782608695653</v>
      </c>
    </row>
    <row r="9352" spans="1:12" hidden="1" x14ac:dyDescent="0.25">
      <c r="A9352" t="s">
        <v>38326</v>
      </c>
      <c r="B9352" t="s">
        <v>38327</v>
      </c>
      <c r="C9352" s="1">
        <v>37.934782608695649</v>
      </c>
      <c r="D9352" s="1">
        <v>62.119565217391305</v>
      </c>
      <c r="E9352">
        <v>1</v>
      </c>
      <c r="F9352" t="s">
        <v>38328</v>
      </c>
      <c r="G9352" t="s">
        <v>38329</v>
      </c>
      <c r="H9352" t="s">
        <v>1847</v>
      </c>
      <c r="I9352" t="s">
        <v>37942</v>
      </c>
      <c r="J9352" t="s">
        <v>38330</v>
      </c>
      <c r="K9352">
        <v>120</v>
      </c>
      <c r="L9352" s="1">
        <v>94.836956521739125</v>
      </c>
    </row>
    <row r="9353" spans="1:12" hidden="1" x14ac:dyDescent="0.25">
      <c r="A9353" t="s">
        <v>38331</v>
      </c>
      <c r="B9353" t="s">
        <v>38332</v>
      </c>
      <c r="C9353" s="1">
        <v>91.836956521739125</v>
      </c>
      <c r="D9353" s="1">
        <v>113.53260869565217</v>
      </c>
      <c r="E9353">
        <v>1</v>
      </c>
      <c r="F9353" t="s">
        <v>38333</v>
      </c>
      <c r="G9353" t="s">
        <v>7191</v>
      </c>
      <c r="H9353" t="s">
        <v>37952</v>
      </c>
      <c r="I9353" t="s">
        <v>37942</v>
      </c>
      <c r="J9353" t="s">
        <v>38334</v>
      </c>
      <c r="K9353">
        <v>105</v>
      </c>
      <c r="L9353" s="1">
        <v>99.25</v>
      </c>
    </row>
    <row r="9354" spans="1:12" hidden="1" x14ac:dyDescent="0.25">
      <c r="A9354" t="s">
        <v>38335</v>
      </c>
      <c r="B9354" t="s">
        <v>38336</v>
      </c>
      <c r="C9354" s="1">
        <v>79.271739130434781</v>
      </c>
      <c r="D9354" s="1">
        <v>96.423913043478265</v>
      </c>
      <c r="E9354">
        <v>1</v>
      </c>
      <c r="F9354" t="s">
        <v>38337</v>
      </c>
      <c r="G9354" t="s">
        <v>13904</v>
      </c>
      <c r="H9354" t="s">
        <v>38093</v>
      </c>
      <c r="I9354" t="s">
        <v>37942</v>
      </c>
      <c r="J9354" t="s">
        <v>38338</v>
      </c>
      <c r="K9354">
        <v>174</v>
      </c>
      <c r="L9354" s="1">
        <v>155.33695652173913</v>
      </c>
    </row>
    <row r="9355" spans="1:12" hidden="1" x14ac:dyDescent="0.25">
      <c r="A9355" t="s">
        <v>38339</v>
      </c>
      <c r="B9355" t="s">
        <v>38340</v>
      </c>
      <c r="C9355" s="1">
        <v>34.25</v>
      </c>
      <c r="D9355" s="1">
        <v>42.608695652173914</v>
      </c>
      <c r="E9355">
        <v>1</v>
      </c>
      <c r="F9355" t="s">
        <v>38341</v>
      </c>
      <c r="G9355" t="s">
        <v>38342</v>
      </c>
      <c r="H9355" t="s">
        <v>38343</v>
      </c>
      <c r="I9355" t="s">
        <v>37942</v>
      </c>
      <c r="J9355" t="s">
        <v>38344</v>
      </c>
      <c r="K9355">
        <v>118</v>
      </c>
      <c r="L9355" s="1">
        <v>90.576086956521735</v>
      </c>
    </row>
    <row r="9356" spans="1:12" hidden="1" x14ac:dyDescent="0.25">
      <c r="A9356" t="s">
        <v>38345</v>
      </c>
      <c r="B9356" t="s">
        <v>38346</v>
      </c>
      <c r="C9356" s="1">
        <v>36.369565217391305</v>
      </c>
      <c r="D9356" s="1">
        <v>43.032608695652172</v>
      </c>
      <c r="E9356">
        <v>1</v>
      </c>
      <c r="F9356" t="s">
        <v>38347</v>
      </c>
      <c r="G9356" t="s">
        <v>18490</v>
      </c>
      <c r="H9356" t="s">
        <v>38034</v>
      </c>
      <c r="I9356" t="s">
        <v>37942</v>
      </c>
      <c r="J9356" t="s">
        <v>38348</v>
      </c>
      <c r="K9356">
        <v>134</v>
      </c>
      <c r="L9356" s="1">
        <v>78.489130434782609</v>
      </c>
    </row>
    <row r="9357" spans="1:12" hidden="1" x14ac:dyDescent="0.25">
      <c r="A9357" t="s">
        <v>38349</v>
      </c>
      <c r="B9357" t="s">
        <v>38350</v>
      </c>
      <c r="C9357" s="1">
        <v>38.380434782608695</v>
      </c>
      <c r="D9357" s="1">
        <v>42.380434782608695</v>
      </c>
      <c r="E9357">
        <v>1</v>
      </c>
      <c r="F9357" t="s">
        <v>38351</v>
      </c>
      <c r="G9357" t="s">
        <v>38352</v>
      </c>
      <c r="H9357" t="s">
        <v>38353</v>
      </c>
      <c r="I9357" t="s">
        <v>37942</v>
      </c>
      <c r="J9357" t="s">
        <v>38354</v>
      </c>
      <c r="K9357">
        <v>130</v>
      </c>
      <c r="L9357" s="1">
        <v>93.923913043478265</v>
      </c>
    </row>
    <row r="9358" spans="1:12" hidden="1" x14ac:dyDescent="0.25">
      <c r="A9358" t="s">
        <v>38355</v>
      </c>
      <c r="B9358" t="s">
        <v>38356</v>
      </c>
      <c r="C9358" s="1">
        <v>41.456521739130437</v>
      </c>
      <c r="D9358" s="1">
        <v>50.217391304347828</v>
      </c>
      <c r="E9358">
        <v>1</v>
      </c>
      <c r="F9358" t="s">
        <v>38357</v>
      </c>
      <c r="G9358" t="s">
        <v>227</v>
      </c>
      <c r="H9358" t="s">
        <v>38358</v>
      </c>
      <c r="I9358" t="s">
        <v>37942</v>
      </c>
      <c r="J9358" t="s">
        <v>38359</v>
      </c>
      <c r="K9358">
        <v>110</v>
      </c>
      <c r="L9358" s="1">
        <v>104.85869565217391</v>
      </c>
    </row>
    <row r="9359" spans="1:12" hidden="1" x14ac:dyDescent="0.25">
      <c r="A9359" t="s">
        <v>38360</v>
      </c>
      <c r="B9359" t="s">
        <v>38361</v>
      </c>
      <c r="C9359" s="1">
        <v>16.086956521739129</v>
      </c>
      <c r="D9359" s="1">
        <v>31.891304347826086</v>
      </c>
      <c r="E9359">
        <v>1</v>
      </c>
      <c r="F9359" t="s">
        <v>38362</v>
      </c>
      <c r="G9359" t="s">
        <v>6357</v>
      </c>
      <c r="H9359" t="s">
        <v>38113</v>
      </c>
      <c r="I9359" t="s">
        <v>37942</v>
      </c>
      <c r="J9359" t="s">
        <v>38363</v>
      </c>
      <c r="K9359">
        <v>40</v>
      </c>
      <c r="L9359" s="1">
        <v>36.891304347826086</v>
      </c>
    </row>
    <row r="9360" spans="1:12" hidden="1" x14ac:dyDescent="0.25">
      <c r="A9360" t="s">
        <v>38364</v>
      </c>
      <c r="B9360" t="s">
        <v>38365</v>
      </c>
      <c r="C9360" s="1">
        <v>46.891304347826086</v>
      </c>
      <c r="D9360" s="1">
        <v>66.456521739130437</v>
      </c>
      <c r="E9360">
        <v>1</v>
      </c>
      <c r="F9360" t="s">
        <v>38366</v>
      </c>
      <c r="G9360" t="s">
        <v>38367</v>
      </c>
      <c r="H9360" t="s">
        <v>38368</v>
      </c>
      <c r="I9360" t="s">
        <v>37942</v>
      </c>
      <c r="J9360" t="s">
        <v>38369</v>
      </c>
      <c r="K9360">
        <v>147</v>
      </c>
      <c r="L9360" s="1">
        <v>112.60869565217391</v>
      </c>
    </row>
    <row r="9361" spans="1:12" hidden="1" x14ac:dyDescent="0.25">
      <c r="A9361" t="s">
        <v>38370</v>
      </c>
      <c r="B9361" t="s">
        <v>38371</v>
      </c>
      <c r="C9361" s="1">
        <v>68.076086956521735</v>
      </c>
      <c r="D9361" s="1">
        <v>87.391304347826093</v>
      </c>
      <c r="E9361">
        <v>1</v>
      </c>
      <c r="F9361" t="s">
        <v>38372</v>
      </c>
      <c r="G9361" t="s">
        <v>569</v>
      </c>
      <c r="H9361" t="s">
        <v>38373</v>
      </c>
      <c r="I9361" t="s">
        <v>37942</v>
      </c>
      <c r="J9361" t="s">
        <v>38374</v>
      </c>
      <c r="K9361">
        <v>152</v>
      </c>
      <c r="L9361" s="1">
        <v>135.59782608695653</v>
      </c>
    </row>
    <row r="9362" spans="1:12" hidden="1" x14ac:dyDescent="0.25">
      <c r="A9362" t="s">
        <v>38375</v>
      </c>
      <c r="B9362" t="s">
        <v>38376</v>
      </c>
      <c r="C9362" s="1">
        <v>60.445652173913047</v>
      </c>
      <c r="D9362" s="1">
        <v>71.760869565217391</v>
      </c>
      <c r="E9362">
        <v>1</v>
      </c>
      <c r="F9362" t="s">
        <v>38377</v>
      </c>
      <c r="G9362" t="s">
        <v>38342</v>
      </c>
      <c r="H9362" t="s">
        <v>38343</v>
      </c>
      <c r="I9362" t="s">
        <v>37942</v>
      </c>
      <c r="J9362" t="s">
        <v>38378</v>
      </c>
      <c r="K9362">
        <v>162</v>
      </c>
      <c r="L9362" s="1">
        <v>135.55434782608697</v>
      </c>
    </row>
    <row r="9363" spans="1:12" hidden="1" x14ac:dyDescent="0.25">
      <c r="A9363" t="s">
        <v>38379</v>
      </c>
      <c r="B9363" t="s">
        <v>38380</v>
      </c>
      <c r="C9363" s="1">
        <v>43.478260869565219</v>
      </c>
      <c r="D9363" s="1">
        <v>56.684782608695649</v>
      </c>
      <c r="E9363">
        <v>1</v>
      </c>
      <c r="F9363" t="s">
        <v>38381</v>
      </c>
      <c r="G9363" t="s">
        <v>38382</v>
      </c>
      <c r="H9363" t="s">
        <v>38383</v>
      </c>
      <c r="I9363" t="s">
        <v>37942</v>
      </c>
      <c r="J9363" t="s">
        <v>38384</v>
      </c>
      <c r="K9363">
        <v>92</v>
      </c>
      <c r="L9363" s="1">
        <v>89.195652173913047</v>
      </c>
    </row>
    <row r="9364" spans="1:12" hidden="1" x14ac:dyDescent="0.25">
      <c r="A9364" t="s">
        <v>38385</v>
      </c>
      <c r="B9364" t="s">
        <v>38386</v>
      </c>
      <c r="C9364" s="1">
        <v>50.239130434782609</v>
      </c>
      <c r="D9364" s="1">
        <v>91.793478260869563</v>
      </c>
      <c r="E9364">
        <v>1</v>
      </c>
      <c r="F9364" t="s">
        <v>38387</v>
      </c>
      <c r="G9364" t="s">
        <v>29636</v>
      </c>
      <c r="H9364" t="s">
        <v>2427</v>
      </c>
      <c r="I9364" t="s">
        <v>37942</v>
      </c>
      <c r="J9364" t="s">
        <v>38388</v>
      </c>
      <c r="K9364">
        <v>160</v>
      </c>
      <c r="L9364" s="1">
        <v>131.97826086956522</v>
      </c>
    </row>
    <row r="9365" spans="1:12" hidden="1" x14ac:dyDescent="0.25">
      <c r="A9365" t="s">
        <v>38389</v>
      </c>
      <c r="B9365" t="s">
        <v>38390</v>
      </c>
      <c r="C9365" s="1">
        <v>66.804347826086953</v>
      </c>
      <c r="D9365" s="1">
        <v>87.119565217391298</v>
      </c>
      <c r="E9365">
        <v>1</v>
      </c>
      <c r="F9365" t="s">
        <v>38391</v>
      </c>
      <c r="G9365" t="s">
        <v>38118</v>
      </c>
      <c r="H9365" t="s">
        <v>37968</v>
      </c>
      <c r="I9365" t="s">
        <v>37942</v>
      </c>
      <c r="J9365" t="s">
        <v>38119</v>
      </c>
      <c r="K9365">
        <v>199</v>
      </c>
      <c r="L9365" s="1">
        <v>166.41304347826087</v>
      </c>
    </row>
    <row r="9366" spans="1:12" hidden="1" x14ac:dyDescent="0.25">
      <c r="A9366" t="s">
        <v>38392</v>
      </c>
      <c r="B9366" t="s">
        <v>38393</v>
      </c>
      <c r="C9366" s="1">
        <v>32.065217391304351</v>
      </c>
      <c r="D9366" s="1">
        <v>41.706521739130437</v>
      </c>
      <c r="E9366">
        <v>1</v>
      </c>
      <c r="F9366" t="s">
        <v>38394</v>
      </c>
      <c r="G9366" t="s">
        <v>38395</v>
      </c>
      <c r="H9366" t="s">
        <v>38396</v>
      </c>
      <c r="I9366" t="s">
        <v>37942</v>
      </c>
      <c r="J9366" t="s">
        <v>38397</v>
      </c>
      <c r="K9366">
        <v>96</v>
      </c>
      <c r="L9366" s="1">
        <v>90.445652173913047</v>
      </c>
    </row>
    <row r="9367" spans="1:12" hidden="1" x14ac:dyDescent="0.25">
      <c r="A9367" t="s">
        <v>38398</v>
      </c>
      <c r="B9367" t="s">
        <v>38399</v>
      </c>
      <c r="C9367" s="1">
        <v>34.978260869565219</v>
      </c>
      <c r="D9367" s="1">
        <v>48.108695652173914</v>
      </c>
      <c r="E9367">
        <v>1</v>
      </c>
      <c r="F9367" t="s">
        <v>38400</v>
      </c>
      <c r="G9367" t="s">
        <v>37983</v>
      </c>
      <c r="H9367" t="s">
        <v>37984</v>
      </c>
      <c r="I9367" t="s">
        <v>37942</v>
      </c>
      <c r="J9367" t="s">
        <v>38401</v>
      </c>
      <c r="K9367">
        <v>120</v>
      </c>
      <c r="L9367" s="1">
        <v>94.467391304347828</v>
      </c>
    </row>
    <row r="9368" spans="1:12" hidden="1" x14ac:dyDescent="0.25">
      <c r="A9368" t="s">
        <v>38402</v>
      </c>
      <c r="B9368" t="s">
        <v>38403</v>
      </c>
      <c r="C9368" s="1">
        <v>59.521739130434781</v>
      </c>
      <c r="D9368" s="1">
        <v>72.076086956521735</v>
      </c>
      <c r="E9368">
        <v>1</v>
      </c>
      <c r="F9368" t="s">
        <v>38404</v>
      </c>
      <c r="G9368" t="s">
        <v>38405</v>
      </c>
      <c r="H9368" t="s">
        <v>38406</v>
      </c>
      <c r="I9368" t="s">
        <v>37942</v>
      </c>
      <c r="J9368" t="s">
        <v>38407</v>
      </c>
      <c r="K9368">
        <v>138</v>
      </c>
      <c r="L9368" s="1">
        <v>144.91304347826087</v>
      </c>
    </row>
    <row r="9369" spans="1:12" hidden="1" x14ac:dyDescent="0.25">
      <c r="A9369" t="s">
        <v>38408</v>
      </c>
      <c r="B9369" t="s">
        <v>38409</v>
      </c>
      <c r="C9369" s="1">
        <v>40.239130434782609</v>
      </c>
      <c r="D9369" s="1">
        <v>55.510869565217391</v>
      </c>
      <c r="E9369">
        <v>1</v>
      </c>
      <c r="F9369" t="s">
        <v>38410</v>
      </c>
      <c r="G9369" t="s">
        <v>38027</v>
      </c>
      <c r="H9369" t="s">
        <v>38028</v>
      </c>
      <c r="I9369" t="s">
        <v>37942</v>
      </c>
      <c r="J9369" t="s">
        <v>38029</v>
      </c>
      <c r="K9369">
        <v>120</v>
      </c>
      <c r="L9369" s="1">
        <v>89.423913043478265</v>
      </c>
    </row>
    <row r="9370" spans="1:12" hidden="1" x14ac:dyDescent="0.25">
      <c r="A9370" t="s">
        <v>38411</v>
      </c>
      <c r="B9370" t="s">
        <v>38412</v>
      </c>
      <c r="C9370" s="1">
        <v>25.423913043478262</v>
      </c>
      <c r="D9370" s="1">
        <v>41.913043478260867</v>
      </c>
      <c r="E9370">
        <v>1</v>
      </c>
      <c r="F9370" t="s">
        <v>38413</v>
      </c>
      <c r="G9370" t="s">
        <v>16383</v>
      </c>
      <c r="H9370" t="s">
        <v>38224</v>
      </c>
      <c r="I9370" t="s">
        <v>37942</v>
      </c>
      <c r="J9370" t="s">
        <v>38414</v>
      </c>
      <c r="K9370">
        <v>131</v>
      </c>
      <c r="L9370" s="1">
        <v>64.304347826086953</v>
      </c>
    </row>
    <row r="9371" spans="1:12" hidden="1" x14ac:dyDescent="0.25">
      <c r="A9371" t="s">
        <v>38415</v>
      </c>
      <c r="B9371" t="s">
        <v>38416</v>
      </c>
      <c r="C9371" s="1">
        <v>33.326086956521742</v>
      </c>
      <c r="D9371" s="1">
        <v>38.902173913043477</v>
      </c>
      <c r="E9371">
        <v>1</v>
      </c>
      <c r="F9371" t="s">
        <v>38417</v>
      </c>
      <c r="G9371" t="s">
        <v>29785</v>
      </c>
      <c r="H9371" t="s">
        <v>38061</v>
      </c>
      <c r="I9371" t="s">
        <v>37942</v>
      </c>
      <c r="J9371" t="s">
        <v>38062</v>
      </c>
      <c r="K9371">
        <v>62</v>
      </c>
      <c r="L9371" s="1">
        <v>52.369565217391305</v>
      </c>
    </row>
    <row r="9372" spans="1:12" hidden="1" x14ac:dyDescent="0.25">
      <c r="A9372" t="s">
        <v>38418</v>
      </c>
      <c r="B9372" t="s">
        <v>38419</v>
      </c>
      <c r="C9372" s="1">
        <v>49.956521739130437</v>
      </c>
      <c r="D9372" s="1">
        <v>72.619565217391298</v>
      </c>
      <c r="E9372">
        <v>1</v>
      </c>
      <c r="F9372" t="s">
        <v>38420</v>
      </c>
      <c r="G9372" t="s">
        <v>569</v>
      </c>
      <c r="H9372" t="s">
        <v>38373</v>
      </c>
      <c r="I9372" t="s">
        <v>37942</v>
      </c>
      <c r="J9372" t="s">
        <v>38374</v>
      </c>
      <c r="K9372">
        <v>120</v>
      </c>
      <c r="L9372" s="1">
        <v>110.14130434782609</v>
      </c>
    </row>
    <row r="9373" spans="1:12" hidden="1" x14ac:dyDescent="0.25">
      <c r="A9373" t="s">
        <v>38421</v>
      </c>
      <c r="B9373" t="s">
        <v>38422</v>
      </c>
      <c r="C9373" s="1">
        <v>21.782608695652176</v>
      </c>
      <c r="D9373" s="1">
        <v>40.923913043478258</v>
      </c>
      <c r="E9373">
        <v>1</v>
      </c>
      <c r="F9373" t="s">
        <v>38423</v>
      </c>
      <c r="G9373" t="s">
        <v>38424</v>
      </c>
      <c r="H9373" t="s">
        <v>38383</v>
      </c>
      <c r="I9373" t="s">
        <v>37942</v>
      </c>
      <c r="J9373" t="s">
        <v>38425</v>
      </c>
      <c r="K9373">
        <v>104</v>
      </c>
      <c r="L9373" s="1">
        <v>71.054347826086953</v>
      </c>
    </row>
    <row r="9374" spans="1:12" hidden="1" x14ac:dyDescent="0.25">
      <c r="A9374" t="s">
        <v>38426</v>
      </c>
      <c r="B9374" t="s">
        <v>38427</v>
      </c>
      <c r="C9374" s="1">
        <v>31.369565217391305</v>
      </c>
      <c r="D9374" s="1">
        <v>48.336956521739133</v>
      </c>
      <c r="E9374">
        <v>1</v>
      </c>
      <c r="F9374" t="s">
        <v>38428</v>
      </c>
      <c r="G9374" t="s">
        <v>3025</v>
      </c>
      <c r="H9374" t="s">
        <v>38235</v>
      </c>
      <c r="I9374" t="s">
        <v>37942</v>
      </c>
      <c r="J9374" t="s">
        <v>38236</v>
      </c>
      <c r="K9374">
        <v>120</v>
      </c>
      <c r="L9374" s="1">
        <v>83.413043478260875</v>
      </c>
    </row>
    <row r="9375" spans="1:12" hidden="1" x14ac:dyDescent="0.25">
      <c r="A9375" t="s">
        <v>38429</v>
      </c>
      <c r="B9375" t="s">
        <v>38430</v>
      </c>
      <c r="C9375" s="1">
        <v>29.597826086956523</v>
      </c>
      <c r="D9375" s="1">
        <v>34.619565217391305</v>
      </c>
      <c r="E9375">
        <v>1</v>
      </c>
      <c r="F9375" t="s">
        <v>38431</v>
      </c>
      <c r="G9375" t="s">
        <v>38016</v>
      </c>
      <c r="H9375" t="s">
        <v>38017</v>
      </c>
      <c r="I9375" t="s">
        <v>37942</v>
      </c>
      <c r="J9375" t="s">
        <v>38018</v>
      </c>
      <c r="K9375">
        <v>108</v>
      </c>
      <c r="L9375" s="1">
        <v>67.684782608695656</v>
      </c>
    </row>
    <row r="9376" spans="1:12" hidden="1" x14ac:dyDescent="0.25">
      <c r="A9376" t="s">
        <v>38432</v>
      </c>
      <c r="B9376" t="s">
        <v>38433</v>
      </c>
      <c r="C9376" s="1">
        <v>37.423913043478258</v>
      </c>
      <c r="D9376" s="1">
        <v>46.869565217391305</v>
      </c>
      <c r="E9376">
        <v>1</v>
      </c>
      <c r="F9376" t="s">
        <v>38434</v>
      </c>
      <c r="G9376" t="s">
        <v>38435</v>
      </c>
      <c r="H9376" t="s">
        <v>38436</v>
      </c>
      <c r="I9376" t="s">
        <v>37942</v>
      </c>
      <c r="J9376" t="s">
        <v>38437</v>
      </c>
      <c r="K9376">
        <v>127</v>
      </c>
      <c r="L9376" s="1">
        <v>82.521739130434781</v>
      </c>
    </row>
    <row r="9377" spans="1:12" hidden="1" x14ac:dyDescent="0.25">
      <c r="A9377" t="s">
        <v>38438</v>
      </c>
      <c r="B9377" t="s">
        <v>38439</v>
      </c>
      <c r="C9377" s="1">
        <v>62.967391304347828</v>
      </c>
      <c r="D9377" s="1">
        <v>110.30434782608695</v>
      </c>
      <c r="E9377">
        <v>1</v>
      </c>
      <c r="F9377" t="s">
        <v>38440</v>
      </c>
      <c r="G9377" t="s">
        <v>3025</v>
      </c>
      <c r="H9377" t="s">
        <v>38235</v>
      </c>
      <c r="I9377" t="s">
        <v>37942</v>
      </c>
      <c r="J9377" t="s">
        <v>38441</v>
      </c>
      <c r="K9377">
        <v>160</v>
      </c>
      <c r="L9377" s="1">
        <v>132.86956521739131</v>
      </c>
    </row>
    <row r="9378" spans="1:12" hidden="1" x14ac:dyDescent="0.25">
      <c r="A9378" t="s">
        <v>38442</v>
      </c>
      <c r="B9378" t="s">
        <v>38443</v>
      </c>
      <c r="C9378" s="1">
        <v>42.967391304347828</v>
      </c>
      <c r="D9378" s="1">
        <v>53.065217391304351</v>
      </c>
      <c r="E9378">
        <v>1</v>
      </c>
      <c r="F9378" t="s">
        <v>38444</v>
      </c>
      <c r="G9378" t="s">
        <v>38445</v>
      </c>
      <c r="H9378" t="s">
        <v>10552</v>
      </c>
      <c r="I9378" t="s">
        <v>37942</v>
      </c>
      <c r="J9378" t="s">
        <v>38446</v>
      </c>
      <c r="K9378">
        <v>120</v>
      </c>
      <c r="L9378" s="1">
        <v>108.07608695652173</v>
      </c>
    </row>
    <row r="9379" spans="1:12" hidden="1" x14ac:dyDescent="0.25">
      <c r="A9379" t="s">
        <v>38447</v>
      </c>
      <c r="B9379" t="s">
        <v>38448</v>
      </c>
      <c r="C9379" s="1">
        <v>38.032608695652172</v>
      </c>
      <c r="D9379" s="1">
        <v>55.173913043478258</v>
      </c>
      <c r="E9379">
        <v>1</v>
      </c>
      <c r="F9379" t="s">
        <v>38449</v>
      </c>
      <c r="G9379" t="s">
        <v>38450</v>
      </c>
      <c r="H9379" t="s">
        <v>599</v>
      </c>
      <c r="I9379" t="s">
        <v>37942</v>
      </c>
      <c r="J9379" t="s">
        <v>38451</v>
      </c>
      <c r="K9379">
        <v>134</v>
      </c>
      <c r="L9379" s="1">
        <v>100.17391304347827</v>
      </c>
    </row>
    <row r="9380" spans="1:12" hidden="1" x14ac:dyDescent="0.25">
      <c r="A9380" t="s">
        <v>38452</v>
      </c>
      <c r="B9380" t="s">
        <v>38453</v>
      </c>
      <c r="C9380" s="1">
        <v>37.913043478260867</v>
      </c>
      <c r="D9380" s="1">
        <v>46.826086956521742</v>
      </c>
      <c r="E9380">
        <v>1</v>
      </c>
      <c r="F9380" t="s">
        <v>38454</v>
      </c>
      <c r="G9380" t="s">
        <v>23854</v>
      </c>
      <c r="H9380" t="s">
        <v>38137</v>
      </c>
      <c r="I9380" t="s">
        <v>37942</v>
      </c>
      <c r="J9380" t="s">
        <v>38455</v>
      </c>
      <c r="K9380">
        <v>120</v>
      </c>
      <c r="L9380" s="1">
        <v>108.71739130434783</v>
      </c>
    </row>
    <row r="9381" spans="1:12" hidden="1" x14ac:dyDescent="0.25">
      <c r="A9381" t="s">
        <v>38456</v>
      </c>
      <c r="B9381" t="s">
        <v>38457</v>
      </c>
      <c r="C9381" s="1">
        <v>181.27173913043478</v>
      </c>
      <c r="D9381" s="1">
        <v>204.58695652173913</v>
      </c>
      <c r="E9381">
        <v>0</v>
      </c>
      <c r="F9381" t="s">
        <v>38458</v>
      </c>
      <c r="G9381" t="s">
        <v>19265</v>
      </c>
      <c r="H9381" t="s">
        <v>19592</v>
      </c>
      <c r="I9381" t="s">
        <v>37942</v>
      </c>
      <c r="J9381" t="s">
        <v>38069</v>
      </c>
      <c r="K9381">
        <v>248</v>
      </c>
      <c r="L9381" s="1">
        <v>140.06521739130434</v>
      </c>
    </row>
    <row r="9382" spans="1:12" hidden="1" x14ac:dyDescent="0.25">
      <c r="A9382" t="s">
        <v>38459</v>
      </c>
      <c r="B9382" t="s">
        <v>38460</v>
      </c>
      <c r="C9382" s="1">
        <v>33.989130434782609</v>
      </c>
      <c r="D9382" s="1">
        <v>62.391304347826086</v>
      </c>
      <c r="E9382">
        <v>1</v>
      </c>
      <c r="F9382" t="s">
        <v>38461</v>
      </c>
      <c r="G9382" t="s">
        <v>38462</v>
      </c>
      <c r="H9382" t="s">
        <v>38463</v>
      </c>
      <c r="I9382" t="s">
        <v>37942</v>
      </c>
      <c r="J9382" t="s">
        <v>38464</v>
      </c>
      <c r="K9382">
        <v>120</v>
      </c>
      <c r="L9382" s="1">
        <v>95.054347826086953</v>
      </c>
    </row>
    <row r="9383" spans="1:12" hidden="1" x14ac:dyDescent="0.25">
      <c r="A9383" t="s">
        <v>38465</v>
      </c>
      <c r="B9383" t="s">
        <v>38466</v>
      </c>
      <c r="C9383" s="1">
        <v>3.5652173913043477</v>
      </c>
      <c r="D9383" s="1">
        <v>3.5652173913043477</v>
      </c>
      <c r="E9383">
        <v>0</v>
      </c>
      <c r="F9383" t="s">
        <v>38467</v>
      </c>
      <c r="G9383" t="s">
        <v>29785</v>
      </c>
      <c r="H9383" t="s">
        <v>38061</v>
      </c>
      <c r="I9383" t="s">
        <v>37942</v>
      </c>
      <c r="J9383" t="s">
        <v>38468</v>
      </c>
      <c r="K9383">
        <v>52</v>
      </c>
      <c r="L9383" s="1">
        <v>46.391304347826086</v>
      </c>
    </row>
    <row r="9384" spans="1:12" hidden="1" x14ac:dyDescent="0.25">
      <c r="A9384" t="s">
        <v>38469</v>
      </c>
      <c r="B9384" t="s">
        <v>38470</v>
      </c>
      <c r="C9384" s="1">
        <v>60.978260869565219</v>
      </c>
      <c r="D9384" s="1">
        <v>72.652173913043484</v>
      </c>
      <c r="E9384">
        <v>1</v>
      </c>
      <c r="F9384" t="s">
        <v>38471</v>
      </c>
      <c r="G9384" t="s">
        <v>38472</v>
      </c>
      <c r="H9384" t="s">
        <v>38473</v>
      </c>
      <c r="I9384" t="s">
        <v>37942</v>
      </c>
      <c r="J9384" t="s">
        <v>38474</v>
      </c>
      <c r="K9384">
        <v>159</v>
      </c>
      <c r="L9384" s="1">
        <v>133.58695652173913</v>
      </c>
    </row>
    <row r="9385" spans="1:12" hidden="1" x14ac:dyDescent="0.25">
      <c r="A9385" t="s">
        <v>38475</v>
      </c>
      <c r="B9385" t="s">
        <v>38476</v>
      </c>
      <c r="C9385" s="1">
        <v>31.391304347826086</v>
      </c>
      <c r="D9385" s="1">
        <v>60.402173913043477</v>
      </c>
      <c r="E9385">
        <v>1</v>
      </c>
      <c r="F9385" t="s">
        <v>38477</v>
      </c>
      <c r="G9385" t="s">
        <v>23363</v>
      </c>
      <c r="H9385" t="s">
        <v>37989</v>
      </c>
      <c r="I9385" t="s">
        <v>37942</v>
      </c>
      <c r="J9385" t="s">
        <v>38478</v>
      </c>
      <c r="K9385">
        <v>60</v>
      </c>
      <c r="L9385" s="1">
        <v>55.326086956521742</v>
      </c>
    </row>
    <row r="9386" spans="1:12" hidden="1" x14ac:dyDescent="0.25">
      <c r="A9386" t="s">
        <v>38479</v>
      </c>
      <c r="B9386" t="s">
        <v>38480</v>
      </c>
      <c r="C9386" s="1">
        <v>48.097826086956523</v>
      </c>
      <c r="D9386" s="1">
        <v>61.413043478260867</v>
      </c>
      <c r="E9386">
        <v>1</v>
      </c>
      <c r="F9386" t="s">
        <v>38481</v>
      </c>
      <c r="G9386" t="s">
        <v>38102</v>
      </c>
      <c r="H9386" t="s">
        <v>38103</v>
      </c>
      <c r="I9386" t="s">
        <v>37942</v>
      </c>
      <c r="J9386" t="s">
        <v>38104</v>
      </c>
      <c r="K9386">
        <v>136</v>
      </c>
      <c r="L9386" s="1">
        <v>123.95652173913044</v>
      </c>
    </row>
    <row r="9387" spans="1:12" hidden="1" x14ac:dyDescent="0.25">
      <c r="A9387" t="s">
        <v>38482</v>
      </c>
      <c r="B9387" t="s">
        <v>38483</v>
      </c>
      <c r="C9387" s="1">
        <v>52.358695652173914</v>
      </c>
      <c r="D9387" s="1">
        <v>91.641304347826093</v>
      </c>
      <c r="E9387">
        <v>1</v>
      </c>
      <c r="F9387" t="s">
        <v>38484</v>
      </c>
      <c r="G9387" t="s">
        <v>37983</v>
      </c>
      <c r="H9387" t="s">
        <v>37984</v>
      </c>
      <c r="I9387" t="s">
        <v>37942</v>
      </c>
      <c r="J9387" t="s">
        <v>38485</v>
      </c>
      <c r="K9387">
        <v>120</v>
      </c>
      <c r="L9387" s="1">
        <v>109.81521739130434</v>
      </c>
    </row>
    <row r="9388" spans="1:12" hidden="1" x14ac:dyDescent="0.25">
      <c r="A9388" t="s">
        <v>38486</v>
      </c>
      <c r="B9388" t="s">
        <v>38487</v>
      </c>
      <c r="C9388" s="1">
        <v>19.880434782608695</v>
      </c>
      <c r="D9388" s="1">
        <v>27.086956521739129</v>
      </c>
      <c r="E9388">
        <v>1</v>
      </c>
      <c r="F9388" t="s">
        <v>38488</v>
      </c>
      <c r="G9388" t="s">
        <v>38489</v>
      </c>
      <c r="H9388" t="s">
        <v>2973</v>
      </c>
      <c r="I9388" t="s">
        <v>37942</v>
      </c>
      <c r="J9388" t="s">
        <v>38490</v>
      </c>
      <c r="K9388">
        <v>30</v>
      </c>
      <c r="L9388" s="1">
        <v>20.782608695652176</v>
      </c>
    </row>
    <row r="9389" spans="1:12" hidden="1" x14ac:dyDescent="0.25">
      <c r="A9389" t="s">
        <v>38491</v>
      </c>
      <c r="B9389" t="s">
        <v>38492</v>
      </c>
      <c r="C9389" s="1">
        <v>44.510869565217391</v>
      </c>
      <c r="D9389" s="1">
        <v>70.358695652173907</v>
      </c>
      <c r="E9389">
        <v>1</v>
      </c>
      <c r="F9389" t="s">
        <v>38493</v>
      </c>
      <c r="G9389" t="s">
        <v>25689</v>
      </c>
      <c r="H9389" t="s">
        <v>37973</v>
      </c>
      <c r="I9389" t="s">
        <v>37942</v>
      </c>
      <c r="J9389" t="s">
        <v>38494</v>
      </c>
      <c r="K9389">
        <v>120</v>
      </c>
      <c r="L9389" s="1">
        <v>106.44565217391305</v>
      </c>
    </row>
    <row r="9390" spans="1:12" hidden="1" x14ac:dyDescent="0.25">
      <c r="A9390" t="s">
        <v>38495</v>
      </c>
      <c r="B9390" t="s">
        <v>38496</v>
      </c>
      <c r="C9390" s="1">
        <v>34.967391304347828</v>
      </c>
      <c r="D9390" s="1">
        <v>62.880434782608695</v>
      </c>
      <c r="E9390">
        <v>1</v>
      </c>
      <c r="F9390" t="s">
        <v>38497</v>
      </c>
      <c r="G9390" t="s">
        <v>29800</v>
      </c>
      <c r="H9390" t="s">
        <v>37978</v>
      </c>
      <c r="I9390" t="s">
        <v>37942</v>
      </c>
      <c r="J9390" t="s">
        <v>38085</v>
      </c>
      <c r="K9390">
        <v>125</v>
      </c>
      <c r="L9390" s="1">
        <v>96.184782608695656</v>
      </c>
    </row>
    <row r="9391" spans="1:12" hidden="1" x14ac:dyDescent="0.25">
      <c r="A9391" t="s">
        <v>38498</v>
      </c>
      <c r="B9391" t="s">
        <v>38499</v>
      </c>
      <c r="C9391" s="1">
        <v>27.576086956521738</v>
      </c>
      <c r="D9391" s="1">
        <v>52.065217391304351</v>
      </c>
      <c r="E9391">
        <v>1</v>
      </c>
      <c r="F9391" t="s">
        <v>38500</v>
      </c>
      <c r="G9391" t="s">
        <v>38501</v>
      </c>
      <c r="H9391" t="s">
        <v>38502</v>
      </c>
      <c r="I9391" t="s">
        <v>37942</v>
      </c>
      <c r="J9391" t="s">
        <v>38503</v>
      </c>
      <c r="K9391">
        <v>118</v>
      </c>
      <c r="L9391" s="1">
        <v>76.989130434782609</v>
      </c>
    </row>
    <row r="9392" spans="1:12" hidden="1" x14ac:dyDescent="0.25">
      <c r="A9392" t="s">
        <v>38504</v>
      </c>
      <c r="B9392" t="s">
        <v>21216</v>
      </c>
      <c r="C9392" s="1">
        <v>38.130434782608695</v>
      </c>
      <c r="D9392" s="1">
        <v>50.5</v>
      </c>
      <c r="E9392">
        <v>1</v>
      </c>
      <c r="F9392" t="s">
        <v>38505</v>
      </c>
      <c r="G9392" t="s">
        <v>37983</v>
      </c>
      <c r="H9392" t="s">
        <v>37984</v>
      </c>
      <c r="I9392" t="s">
        <v>37942</v>
      </c>
      <c r="J9392" t="s">
        <v>38401</v>
      </c>
      <c r="K9392">
        <v>120</v>
      </c>
      <c r="L9392" s="1">
        <v>98.630434782608702</v>
      </c>
    </row>
    <row r="9393" spans="1:12" hidden="1" x14ac:dyDescent="0.25">
      <c r="A9393" t="s">
        <v>38506</v>
      </c>
      <c r="B9393" t="s">
        <v>38507</v>
      </c>
      <c r="C9393" s="1">
        <v>59.456521739130437</v>
      </c>
      <c r="D9393" s="1">
        <v>76.239130434782609</v>
      </c>
      <c r="E9393">
        <v>1</v>
      </c>
      <c r="F9393" t="s">
        <v>38508</v>
      </c>
      <c r="G9393" t="s">
        <v>38249</v>
      </c>
      <c r="H9393" t="s">
        <v>10439</v>
      </c>
      <c r="I9393" t="s">
        <v>37942</v>
      </c>
      <c r="J9393" t="s">
        <v>38250</v>
      </c>
      <c r="K9393">
        <v>176</v>
      </c>
      <c r="L9393" s="1">
        <v>132</v>
      </c>
    </row>
    <row r="9394" spans="1:12" hidden="1" x14ac:dyDescent="0.25">
      <c r="A9394" t="s">
        <v>38509</v>
      </c>
      <c r="B9394" t="s">
        <v>38510</v>
      </c>
      <c r="C9394" s="1">
        <v>35.630434782608695</v>
      </c>
      <c r="D9394" s="1">
        <v>45.717391304347828</v>
      </c>
      <c r="E9394">
        <v>1</v>
      </c>
      <c r="F9394" t="s">
        <v>38511</v>
      </c>
      <c r="G9394" t="s">
        <v>22837</v>
      </c>
      <c r="H9394" t="s">
        <v>237</v>
      </c>
      <c r="I9394" t="s">
        <v>37942</v>
      </c>
      <c r="J9394" t="s">
        <v>38512</v>
      </c>
      <c r="K9394">
        <v>100</v>
      </c>
      <c r="L9394" s="1">
        <v>93.097826086956516</v>
      </c>
    </row>
    <row r="9395" spans="1:12" hidden="1" x14ac:dyDescent="0.25">
      <c r="A9395" t="s">
        <v>38513</v>
      </c>
      <c r="B9395" t="s">
        <v>38514</v>
      </c>
      <c r="C9395" s="1">
        <v>48.206521739130437</v>
      </c>
      <c r="D9395" s="1">
        <v>85.163043478260875</v>
      </c>
      <c r="E9395">
        <v>1</v>
      </c>
      <c r="F9395" t="s">
        <v>38515</v>
      </c>
      <c r="G9395" t="s">
        <v>38516</v>
      </c>
      <c r="H9395" t="s">
        <v>38436</v>
      </c>
      <c r="I9395" t="s">
        <v>37942</v>
      </c>
      <c r="J9395" t="s">
        <v>38517</v>
      </c>
      <c r="K9395">
        <v>107</v>
      </c>
      <c r="L9395" s="1">
        <v>103.96739130434783</v>
      </c>
    </row>
    <row r="9396" spans="1:12" hidden="1" x14ac:dyDescent="0.25">
      <c r="A9396" t="s">
        <v>38518</v>
      </c>
      <c r="B9396" t="s">
        <v>38519</v>
      </c>
      <c r="C9396" s="1">
        <v>26.760869565217391</v>
      </c>
      <c r="D9396" s="1">
        <v>39.913043478260867</v>
      </c>
      <c r="E9396">
        <v>1</v>
      </c>
      <c r="F9396" t="s">
        <v>38520</v>
      </c>
      <c r="G9396" t="s">
        <v>38521</v>
      </c>
      <c r="H9396" t="s">
        <v>38522</v>
      </c>
      <c r="I9396" t="s">
        <v>37942</v>
      </c>
      <c r="J9396" t="s">
        <v>38523</v>
      </c>
      <c r="K9396">
        <v>147</v>
      </c>
      <c r="L9396" s="1">
        <v>76.456521739130437</v>
      </c>
    </row>
    <row r="9397" spans="1:12" hidden="1" x14ac:dyDescent="0.25">
      <c r="A9397" t="s">
        <v>38524</v>
      </c>
      <c r="B9397" t="s">
        <v>38525</v>
      </c>
      <c r="C9397" s="1">
        <v>19.532608695652176</v>
      </c>
      <c r="D9397" s="1">
        <v>29.032608695652176</v>
      </c>
      <c r="E9397">
        <v>1</v>
      </c>
      <c r="F9397" t="s">
        <v>38526</v>
      </c>
      <c r="G9397" t="s">
        <v>37957</v>
      </c>
      <c r="H9397" t="s">
        <v>10721</v>
      </c>
      <c r="I9397" t="s">
        <v>37942</v>
      </c>
      <c r="J9397" t="s">
        <v>38299</v>
      </c>
      <c r="K9397">
        <v>38</v>
      </c>
      <c r="L9397" s="1">
        <v>41.565217391304351</v>
      </c>
    </row>
    <row r="9398" spans="1:12" hidden="1" x14ac:dyDescent="0.25">
      <c r="A9398" t="s">
        <v>38527</v>
      </c>
      <c r="B9398" t="s">
        <v>38528</v>
      </c>
      <c r="C9398" s="1">
        <v>31.336956521739129</v>
      </c>
      <c r="D9398" s="1">
        <v>36.989130434782609</v>
      </c>
      <c r="E9398">
        <v>1</v>
      </c>
      <c r="F9398" t="s">
        <v>38529</v>
      </c>
      <c r="G9398" t="s">
        <v>20631</v>
      </c>
      <c r="H9398" t="s">
        <v>38530</v>
      </c>
      <c r="I9398" t="s">
        <v>37942</v>
      </c>
      <c r="J9398" t="s">
        <v>38531</v>
      </c>
      <c r="K9398">
        <v>94</v>
      </c>
      <c r="L9398" s="1">
        <v>74.402173913043484</v>
      </c>
    </row>
    <row r="9399" spans="1:12" hidden="1" x14ac:dyDescent="0.25">
      <c r="A9399" t="s">
        <v>38532</v>
      </c>
      <c r="B9399" t="s">
        <v>38533</v>
      </c>
      <c r="C9399" s="1">
        <v>40.304347826086953</v>
      </c>
      <c r="D9399" s="1">
        <v>50.391304347826086</v>
      </c>
      <c r="E9399">
        <v>1</v>
      </c>
      <c r="F9399" t="s">
        <v>38534</v>
      </c>
      <c r="G9399" t="s">
        <v>38535</v>
      </c>
      <c r="H9399" t="s">
        <v>38536</v>
      </c>
      <c r="I9399" t="s">
        <v>37942</v>
      </c>
      <c r="J9399" t="s">
        <v>38537</v>
      </c>
      <c r="K9399">
        <v>105</v>
      </c>
      <c r="L9399" s="1">
        <v>91.945652173913047</v>
      </c>
    </row>
    <row r="9400" spans="1:12" hidden="1" x14ac:dyDescent="0.25">
      <c r="A9400" t="s">
        <v>38538</v>
      </c>
      <c r="B9400" t="s">
        <v>38539</v>
      </c>
      <c r="C9400" s="1">
        <v>29.304347826086957</v>
      </c>
      <c r="D9400" s="1">
        <v>48.945652173913047</v>
      </c>
      <c r="E9400">
        <v>1</v>
      </c>
      <c r="F9400" t="s">
        <v>38540</v>
      </c>
      <c r="G9400" t="s">
        <v>38541</v>
      </c>
      <c r="H9400" t="s">
        <v>14530</v>
      </c>
      <c r="I9400" t="s">
        <v>37942</v>
      </c>
      <c r="J9400" t="s">
        <v>38542</v>
      </c>
      <c r="K9400">
        <v>85</v>
      </c>
      <c r="L9400" s="1">
        <v>75.956521739130437</v>
      </c>
    </row>
    <row r="9401" spans="1:12" hidden="1" x14ac:dyDescent="0.25">
      <c r="A9401" t="s">
        <v>38543</v>
      </c>
      <c r="B9401" t="s">
        <v>38544</v>
      </c>
      <c r="C9401" s="1">
        <v>48.445652173913047</v>
      </c>
      <c r="D9401" s="1">
        <v>74.445652173913047</v>
      </c>
      <c r="E9401">
        <v>1</v>
      </c>
      <c r="F9401" t="s">
        <v>38545</v>
      </c>
      <c r="G9401" t="s">
        <v>38395</v>
      </c>
      <c r="H9401" t="s">
        <v>38396</v>
      </c>
      <c r="I9401" t="s">
        <v>37942</v>
      </c>
      <c r="J9401" t="s">
        <v>38397</v>
      </c>
      <c r="K9401">
        <v>129</v>
      </c>
      <c r="L9401" s="1">
        <v>118.53260869565217</v>
      </c>
    </row>
    <row r="9402" spans="1:12" hidden="1" x14ac:dyDescent="0.25">
      <c r="A9402" t="s">
        <v>38546</v>
      </c>
      <c r="B9402" t="s">
        <v>38547</v>
      </c>
      <c r="C9402" s="1">
        <v>46.358695652173914</v>
      </c>
      <c r="D9402" s="1">
        <v>57.793478260869563</v>
      </c>
      <c r="E9402">
        <v>1</v>
      </c>
      <c r="F9402" t="s">
        <v>38548</v>
      </c>
      <c r="G9402" t="s">
        <v>7367</v>
      </c>
      <c r="H9402" t="s">
        <v>38549</v>
      </c>
      <c r="I9402" t="s">
        <v>37942</v>
      </c>
      <c r="J9402" t="s">
        <v>38550</v>
      </c>
      <c r="K9402">
        <v>140</v>
      </c>
      <c r="L9402" s="1">
        <v>135.08695652173913</v>
      </c>
    </row>
    <row r="9403" spans="1:12" hidden="1" x14ac:dyDescent="0.25">
      <c r="A9403" t="s">
        <v>38551</v>
      </c>
      <c r="B9403" t="s">
        <v>38552</v>
      </c>
      <c r="C9403" s="1">
        <v>27.739130434782609</v>
      </c>
      <c r="D9403" s="1">
        <v>55.956521739130437</v>
      </c>
      <c r="E9403">
        <v>1</v>
      </c>
      <c r="F9403" t="s">
        <v>38553</v>
      </c>
      <c r="G9403" t="s">
        <v>8631</v>
      </c>
      <c r="H9403" t="s">
        <v>564</v>
      </c>
      <c r="I9403" t="s">
        <v>37942</v>
      </c>
      <c r="J9403" t="s">
        <v>38554</v>
      </c>
      <c r="K9403">
        <v>83</v>
      </c>
      <c r="L9403" s="1">
        <v>71.119565217391298</v>
      </c>
    </row>
    <row r="9404" spans="1:12" hidden="1" x14ac:dyDescent="0.25">
      <c r="A9404" t="s">
        <v>38555</v>
      </c>
      <c r="B9404" t="s">
        <v>38556</v>
      </c>
      <c r="C9404" s="1">
        <v>63.141304347826086</v>
      </c>
      <c r="D9404" s="1">
        <v>80.717391304347828</v>
      </c>
      <c r="E9404">
        <v>1</v>
      </c>
      <c r="F9404" t="s">
        <v>38557</v>
      </c>
      <c r="G9404" t="s">
        <v>819</v>
      </c>
      <c r="H9404" t="s">
        <v>38080</v>
      </c>
      <c r="I9404" t="s">
        <v>37942</v>
      </c>
      <c r="J9404" t="s">
        <v>38558</v>
      </c>
      <c r="K9404">
        <v>239</v>
      </c>
      <c r="L9404" s="1">
        <v>146.44565217391303</v>
      </c>
    </row>
    <row r="9405" spans="1:12" hidden="1" x14ac:dyDescent="0.25">
      <c r="A9405" t="s">
        <v>38559</v>
      </c>
      <c r="B9405" t="s">
        <v>38560</v>
      </c>
      <c r="C9405" s="1">
        <v>43</v>
      </c>
      <c r="D9405" s="1">
        <v>70.554347826086953</v>
      </c>
      <c r="E9405">
        <v>1</v>
      </c>
      <c r="F9405" t="s">
        <v>38561</v>
      </c>
      <c r="G9405" t="s">
        <v>2540</v>
      </c>
      <c r="H9405" t="s">
        <v>38562</v>
      </c>
      <c r="I9405" t="s">
        <v>37942</v>
      </c>
      <c r="J9405" t="s">
        <v>38563</v>
      </c>
      <c r="K9405">
        <v>212</v>
      </c>
      <c r="L9405" s="1">
        <v>107.47826086956522</v>
      </c>
    </row>
    <row r="9406" spans="1:12" hidden="1" x14ac:dyDescent="0.25">
      <c r="A9406" t="s">
        <v>38564</v>
      </c>
      <c r="B9406" t="s">
        <v>38565</v>
      </c>
      <c r="C9406" s="1">
        <v>21.630434782608695</v>
      </c>
      <c r="D9406" s="1">
        <v>27.880434782608695</v>
      </c>
      <c r="E9406">
        <v>1</v>
      </c>
      <c r="F9406" t="s">
        <v>38566</v>
      </c>
      <c r="G9406" t="s">
        <v>38445</v>
      </c>
      <c r="H9406" t="s">
        <v>10552</v>
      </c>
      <c r="I9406" t="s">
        <v>37942</v>
      </c>
      <c r="J9406" t="s">
        <v>38446</v>
      </c>
      <c r="K9406">
        <v>121</v>
      </c>
      <c r="L9406" s="1">
        <v>48.652173913043477</v>
      </c>
    </row>
    <row r="9407" spans="1:12" hidden="1" x14ac:dyDescent="0.25">
      <c r="A9407" t="s">
        <v>38567</v>
      </c>
      <c r="B9407" t="s">
        <v>38568</v>
      </c>
      <c r="C9407" s="1">
        <v>50.119565217391305</v>
      </c>
      <c r="D9407" s="1">
        <v>64.532608695652172</v>
      </c>
      <c r="E9407">
        <v>1</v>
      </c>
      <c r="F9407" t="s">
        <v>38569</v>
      </c>
      <c r="G9407" t="s">
        <v>38570</v>
      </c>
      <c r="H9407" t="s">
        <v>37984</v>
      </c>
      <c r="I9407" t="s">
        <v>37942</v>
      </c>
      <c r="J9407" t="s">
        <v>38571</v>
      </c>
      <c r="K9407">
        <v>122</v>
      </c>
      <c r="L9407" s="1">
        <v>109.81521739130434</v>
      </c>
    </row>
    <row r="9408" spans="1:12" hidden="1" x14ac:dyDescent="0.25">
      <c r="A9408" t="s">
        <v>38572</v>
      </c>
      <c r="B9408" t="s">
        <v>38573</v>
      </c>
      <c r="C9408" s="1">
        <v>40.413043478260867</v>
      </c>
      <c r="D9408" s="1">
        <v>50.413043478260867</v>
      </c>
      <c r="E9408">
        <v>1</v>
      </c>
      <c r="F9408" t="s">
        <v>38574</v>
      </c>
      <c r="G9408" t="s">
        <v>38445</v>
      </c>
      <c r="H9408" t="s">
        <v>10552</v>
      </c>
      <c r="I9408" t="s">
        <v>37942</v>
      </c>
      <c r="J9408" t="s">
        <v>38446</v>
      </c>
      <c r="K9408">
        <v>100</v>
      </c>
      <c r="L9408" s="1">
        <v>91.152173913043484</v>
      </c>
    </row>
    <row r="9409" spans="1:12" hidden="1" x14ac:dyDescent="0.25">
      <c r="A9409" t="s">
        <v>38575</v>
      </c>
      <c r="B9409" t="s">
        <v>38576</v>
      </c>
      <c r="C9409" s="1">
        <v>30.630434782608695</v>
      </c>
      <c r="D9409" s="1">
        <v>37.032608695652172</v>
      </c>
      <c r="E9409">
        <v>1</v>
      </c>
      <c r="F9409" t="s">
        <v>38577</v>
      </c>
      <c r="G9409" t="s">
        <v>38205</v>
      </c>
      <c r="H9409" t="s">
        <v>14780</v>
      </c>
      <c r="I9409" t="s">
        <v>37942</v>
      </c>
      <c r="J9409" t="s">
        <v>38578</v>
      </c>
      <c r="K9409">
        <v>150</v>
      </c>
      <c r="L9409" s="1">
        <v>73.347826086956516</v>
      </c>
    </row>
    <row r="9410" spans="1:12" hidden="1" x14ac:dyDescent="0.25">
      <c r="A9410" t="s">
        <v>38579</v>
      </c>
      <c r="B9410" t="s">
        <v>38580</v>
      </c>
      <c r="C9410" s="1">
        <v>30.956521739130434</v>
      </c>
      <c r="D9410" s="1">
        <v>53.652173913043477</v>
      </c>
      <c r="E9410">
        <v>1</v>
      </c>
      <c r="F9410" t="s">
        <v>38581</v>
      </c>
      <c r="G9410" t="s">
        <v>38489</v>
      </c>
      <c r="H9410" t="s">
        <v>2973</v>
      </c>
      <c r="I9410" t="s">
        <v>37942</v>
      </c>
      <c r="J9410" t="s">
        <v>38490</v>
      </c>
      <c r="K9410">
        <v>108</v>
      </c>
      <c r="L9410" s="1">
        <v>79.347826086956516</v>
      </c>
    </row>
    <row r="9411" spans="1:12" hidden="1" x14ac:dyDescent="0.25">
      <c r="A9411" t="s">
        <v>38582</v>
      </c>
      <c r="B9411" t="s">
        <v>38583</v>
      </c>
      <c r="C9411" s="1">
        <v>34.358695652173914</v>
      </c>
      <c r="D9411" s="1">
        <v>40.945652173913047</v>
      </c>
      <c r="E9411">
        <v>1</v>
      </c>
      <c r="F9411" t="s">
        <v>38584</v>
      </c>
      <c r="G9411" t="s">
        <v>38585</v>
      </c>
      <c r="H9411" t="s">
        <v>38586</v>
      </c>
      <c r="I9411" t="s">
        <v>37942</v>
      </c>
      <c r="J9411" t="s">
        <v>38587</v>
      </c>
      <c r="K9411">
        <v>126</v>
      </c>
      <c r="L9411" s="1">
        <v>87.5</v>
      </c>
    </row>
    <row r="9412" spans="1:12" hidden="1" x14ac:dyDescent="0.25">
      <c r="A9412" t="s">
        <v>38588</v>
      </c>
      <c r="B9412" t="s">
        <v>38589</v>
      </c>
      <c r="C9412" s="1">
        <v>34.869565217391305</v>
      </c>
      <c r="D9412" s="1">
        <v>41.576086956521742</v>
      </c>
      <c r="E9412">
        <v>1</v>
      </c>
      <c r="F9412" t="s">
        <v>38590</v>
      </c>
      <c r="G9412" t="s">
        <v>11169</v>
      </c>
      <c r="H9412" t="s">
        <v>33487</v>
      </c>
      <c r="I9412" t="s">
        <v>37942</v>
      </c>
      <c r="J9412" t="s">
        <v>38591</v>
      </c>
      <c r="K9412">
        <v>110</v>
      </c>
      <c r="L9412" s="1">
        <v>90.510869565217391</v>
      </c>
    </row>
    <row r="9413" spans="1:12" hidden="1" x14ac:dyDescent="0.25">
      <c r="A9413" t="s">
        <v>38592</v>
      </c>
      <c r="B9413" t="s">
        <v>38593</v>
      </c>
      <c r="C9413" s="1">
        <v>52.641304347826086</v>
      </c>
      <c r="D9413" s="1">
        <v>63.173913043478258</v>
      </c>
      <c r="E9413">
        <v>1</v>
      </c>
      <c r="F9413" t="s">
        <v>38594</v>
      </c>
      <c r="G9413" t="s">
        <v>7367</v>
      </c>
      <c r="H9413" t="s">
        <v>38549</v>
      </c>
      <c r="I9413" t="s">
        <v>37942</v>
      </c>
      <c r="J9413" t="s">
        <v>38550</v>
      </c>
      <c r="K9413">
        <v>128</v>
      </c>
      <c r="L9413" s="1">
        <v>112.16304347826087</v>
      </c>
    </row>
    <row r="9414" spans="1:12" hidden="1" x14ac:dyDescent="0.25">
      <c r="A9414" t="s">
        <v>38595</v>
      </c>
      <c r="B9414" t="s">
        <v>38596</v>
      </c>
      <c r="C9414" s="1">
        <v>35.282608695652172</v>
      </c>
      <c r="D9414" s="1">
        <v>42.25</v>
      </c>
      <c r="E9414">
        <v>1</v>
      </c>
      <c r="F9414" t="s">
        <v>38597</v>
      </c>
      <c r="G9414" t="s">
        <v>29636</v>
      </c>
      <c r="H9414" t="s">
        <v>2427</v>
      </c>
      <c r="I9414" t="s">
        <v>37942</v>
      </c>
      <c r="J9414" t="s">
        <v>38388</v>
      </c>
      <c r="K9414">
        <v>100</v>
      </c>
      <c r="L9414" s="1">
        <v>85.608695652173907</v>
      </c>
    </row>
    <row r="9415" spans="1:12" hidden="1" x14ac:dyDescent="0.25">
      <c r="A9415" t="s">
        <v>38598</v>
      </c>
      <c r="B9415" t="s">
        <v>38599</v>
      </c>
      <c r="C9415" s="1">
        <v>57.804347826086953</v>
      </c>
      <c r="D9415" s="1">
        <v>69.760869565217391</v>
      </c>
      <c r="E9415">
        <v>1</v>
      </c>
      <c r="F9415" t="s">
        <v>38600</v>
      </c>
      <c r="G9415" t="s">
        <v>38092</v>
      </c>
      <c r="H9415" t="s">
        <v>38093</v>
      </c>
      <c r="I9415" t="s">
        <v>37942</v>
      </c>
      <c r="J9415" t="s">
        <v>38169</v>
      </c>
      <c r="K9415">
        <v>150</v>
      </c>
      <c r="L9415" s="1">
        <v>130.41304347826087</v>
      </c>
    </row>
    <row r="9416" spans="1:12" hidden="1" x14ac:dyDescent="0.25">
      <c r="A9416" t="s">
        <v>38601</v>
      </c>
      <c r="B9416" t="s">
        <v>38602</v>
      </c>
      <c r="C9416" s="1">
        <v>50.271739130434781</v>
      </c>
      <c r="D9416" s="1">
        <v>58.717391304347828</v>
      </c>
      <c r="E9416">
        <v>1</v>
      </c>
      <c r="F9416" t="s">
        <v>38603</v>
      </c>
      <c r="G9416" t="s">
        <v>38604</v>
      </c>
      <c r="H9416" t="s">
        <v>38358</v>
      </c>
      <c r="I9416" t="s">
        <v>37942</v>
      </c>
      <c r="J9416" t="s">
        <v>38605</v>
      </c>
      <c r="K9416">
        <v>140</v>
      </c>
      <c r="L9416" s="1">
        <v>108.1304347826087</v>
      </c>
    </row>
    <row r="9417" spans="1:12" hidden="1" x14ac:dyDescent="0.25">
      <c r="A9417" t="s">
        <v>38606</v>
      </c>
      <c r="B9417" t="s">
        <v>38607</v>
      </c>
      <c r="C9417" s="1">
        <v>52.054347826086953</v>
      </c>
      <c r="D9417" s="1">
        <v>61.423913043478258</v>
      </c>
      <c r="E9417">
        <v>1</v>
      </c>
      <c r="F9417" t="s">
        <v>38608</v>
      </c>
      <c r="G9417" t="s">
        <v>29785</v>
      </c>
      <c r="H9417" t="s">
        <v>38061</v>
      </c>
      <c r="I9417" t="s">
        <v>37942</v>
      </c>
      <c r="J9417" t="s">
        <v>38062</v>
      </c>
      <c r="K9417">
        <v>122</v>
      </c>
      <c r="L9417" s="1">
        <v>115.29347826086956</v>
      </c>
    </row>
    <row r="9418" spans="1:12" hidden="1" x14ac:dyDescent="0.25">
      <c r="A9418" t="s">
        <v>38609</v>
      </c>
      <c r="B9418" t="s">
        <v>38610</v>
      </c>
      <c r="C9418" s="1">
        <v>56.858695652173914</v>
      </c>
      <c r="D9418" s="1">
        <v>68.739130434782609</v>
      </c>
      <c r="E9418">
        <v>1</v>
      </c>
      <c r="F9418" t="s">
        <v>38611</v>
      </c>
      <c r="G9418" t="s">
        <v>5868</v>
      </c>
      <c r="H9418" t="s">
        <v>38123</v>
      </c>
      <c r="I9418" t="s">
        <v>37942</v>
      </c>
      <c r="J9418" t="s">
        <v>38124</v>
      </c>
      <c r="K9418">
        <v>100</v>
      </c>
      <c r="L9418" s="1">
        <v>94.489130434782609</v>
      </c>
    </row>
    <row r="9419" spans="1:12" hidden="1" x14ac:dyDescent="0.25">
      <c r="A9419" t="s">
        <v>38612</v>
      </c>
      <c r="B9419" t="s">
        <v>38613</v>
      </c>
      <c r="C9419" s="1">
        <v>36.673913043478258</v>
      </c>
      <c r="D9419" s="1">
        <v>50.097826086956523</v>
      </c>
      <c r="E9419">
        <v>1</v>
      </c>
      <c r="F9419" t="s">
        <v>38614</v>
      </c>
      <c r="G9419" t="s">
        <v>7191</v>
      </c>
      <c r="H9419" t="s">
        <v>37952</v>
      </c>
      <c r="I9419" t="s">
        <v>37942</v>
      </c>
      <c r="J9419" t="s">
        <v>37953</v>
      </c>
      <c r="K9419">
        <v>120</v>
      </c>
      <c r="L9419" s="1">
        <v>83.673913043478265</v>
      </c>
    </row>
    <row r="9420" spans="1:12" hidden="1" x14ac:dyDescent="0.25">
      <c r="A9420" t="s">
        <v>38615</v>
      </c>
      <c r="B9420" t="s">
        <v>38616</v>
      </c>
      <c r="C9420" s="1">
        <v>55.282608695652172</v>
      </c>
      <c r="D9420" s="1">
        <v>68.293478260869563</v>
      </c>
      <c r="E9420">
        <v>1</v>
      </c>
      <c r="F9420" t="s">
        <v>38617</v>
      </c>
      <c r="G9420" t="s">
        <v>38405</v>
      </c>
      <c r="H9420" t="s">
        <v>38406</v>
      </c>
      <c r="I9420" t="s">
        <v>37942</v>
      </c>
      <c r="J9420" t="s">
        <v>38407</v>
      </c>
      <c r="K9420">
        <v>165</v>
      </c>
      <c r="L9420" s="1">
        <v>136.36956521739131</v>
      </c>
    </row>
    <row r="9421" spans="1:12" hidden="1" x14ac:dyDescent="0.25">
      <c r="A9421" t="s">
        <v>38618</v>
      </c>
      <c r="B9421" t="s">
        <v>38619</v>
      </c>
      <c r="C9421" s="1">
        <v>69.195652173913047</v>
      </c>
      <c r="D9421" s="1">
        <v>113.08695652173913</v>
      </c>
      <c r="E9421">
        <v>1</v>
      </c>
      <c r="F9421" t="s">
        <v>38620</v>
      </c>
      <c r="G9421" t="s">
        <v>25689</v>
      </c>
      <c r="H9421" t="s">
        <v>37973</v>
      </c>
      <c r="I9421" t="s">
        <v>37942</v>
      </c>
      <c r="J9421" t="s">
        <v>38254</v>
      </c>
      <c r="K9421">
        <v>180</v>
      </c>
      <c r="L9421" s="1">
        <v>146.39130434782609</v>
      </c>
    </row>
    <row r="9422" spans="1:12" hidden="1" x14ac:dyDescent="0.25">
      <c r="A9422" t="s">
        <v>38621</v>
      </c>
      <c r="B9422" t="s">
        <v>38622</v>
      </c>
      <c r="C9422" s="1">
        <v>37.891304347826086</v>
      </c>
      <c r="D9422" s="1">
        <v>56.217391304347828</v>
      </c>
      <c r="E9422">
        <v>1</v>
      </c>
      <c r="F9422" t="s">
        <v>38623</v>
      </c>
      <c r="G9422" t="s">
        <v>10422</v>
      </c>
      <c r="H9422" t="s">
        <v>10423</v>
      </c>
      <c r="I9422" t="s">
        <v>37942</v>
      </c>
      <c r="J9422" t="s">
        <v>38624</v>
      </c>
      <c r="K9422">
        <v>140</v>
      </c>
      <c r="L9422" s="1">
        <v>96.847826086956516</v>
      </c>
    </row>
    <row r="9423" spans="1:12" hidden="1" x14ac:dyDescent="0.25">
      <c r="A9423" t="s">
        <v>38625</v>
      </c>
      <c r="B9423" t="s">
        <v>38626</v>
      </c>
      <c r="C9423" s="1">
        <v>49.108695652173914</v>
      </c>
      <c r="D9423" s="1">
        <v>56.152173913043477</v>
      </c>
      <c r="E9423">
        <v>1</v>
      </c>
      <c r="F9423" t="s">
        <v>38627</v>
      </c>
      <c r="G9423" t="s">
        <v>37143</v>
      </c>
      <c r="H9423" t="s">
        <v>33487</v>
      </c>
      <c r="I9423" t="s">
        <v>37942</v>
      </c>
      <c r="J9423" t="s">
        <v>38628</v>
      </c>
      <c r="K9423">
        <v>112</v>
      </c>
      <c r="L9423" s="1">
        <v>106.75</v>
      </c>
    </row>
    <row r="9424" spans="1:12" hidden="1" x14ac:dyDescent="0.25">
      <c r="A9424" t="s">
        <v>38629</v>
      </c>
      <c r="B9424" t="s">
        <v>38630</v>
      </c>
      <c r="C9424" s="1">
        <v>17.086956521739129</v>
      </c>
      <c r="D9424" s="1">
        <v>23.478260869565219</v>
      </c>
      <c r="E9424">
        <v>1</v>
      </c>
      <c r="F9424" t="s">
        <v>38631</v>
      </c>
      <c r="G9424" t="s">
        <v>38472</v>
      </c>
      <c r="H9424" t="s">
        <v>38473</v>
      </c>
      <c r="I9424" t="s">
        <v>37942</v>
      </c>
      <c r="J9424" t="s">
        <v>38474</v>
      </c>
      <c r="K9424">
        <v>27</v>
      </c>
      <c r="L9424" s="1">
        <v>26.010869565217391</v>
      </c>
    </row>
    <row r="9425" spans="1:12" hidden="1" x14ac:dyDescent="0.25">
      <c r="A9425" t="s">
        <v>38632</v>
      </c>
      <c r="B9425" t="s">
        <v>38633</v>
      </c>
      <c r="C9425" s="1">
        <v>35.782608695652172</v>
      </c>
      <c r="D9425" s="1">
        <v>46.043478260869563</v>
      </c>
      <c r="E9425">
        <v>1</v>
      </c>
      <c r="F9425" t="s">
        <v>38634</v>
      </c>
      <c r="G9425" t="s">
        <v>25689</v>
      </c>
      <c r="H9425" t="s">
        <v>37973</v>
      </c>
      <c r="I9425" t="s">
        <v>37942</v>
      </c>
      <c r="J9425" t="s">
        <v>38635</v>
      </c>
      <c r="K9425">
        <v>116</v>
      </c>
      <c r="L9425" s="1">
        <v>87.228260869565219</v>
      </c>
    </row>
    <row r="9426" spans="1:12" hidden="1" x14ac:dyDescent="0.25">
      <c r="A9426" t="s">
        <v>38636</v>
      </c>
      <c r="B9426" t="s">
        <v>38637</v>
      </c>
      <c r="E9426">
        <v>0</v>
      </c>
      <c r="F9426" t="s">
        <v>38638</v>
      </c>
      <c r="G9426" t="s">
        <v>38382</v>
      </c>
      <c r="H9426" t="s">
        <v>38383</v>
      </c>
      <c r="I9426" t="s">
        <v>37942</v>
      </c>
      <c r="J9426" t="s">
        <v>38384</v>
      </c>
      <c r="K9426">
        <v>122</v>
      </c>
    </row>
    <row r="9427" spans="1:12" hidden="1" x14ac:dyDescent="0.25">
      <c r="A9427" t="s">
        <v>38639</v>
      </c>
      <c r="B9427" t="s">
        <v>38640</v>
      </c>
      <c r="C9427" s="1">
        <v>18.521739130434781</v>
      </c>
      <c r="D9427" s="1">
        <v>24.195652173913043</v>
      </c>
      <c r="E9427">
        <v>1</v>
      </c>
      <c r="F9427" t="s">
        <v>38641</v>
      </c>
      <c r="G9427" t="s">
        <v>38642</v>
      </c>
      <c r="H9427" t="s">
        <v>38643</v>
      </c>
      <c r="I9427" t="s">
        <v>37942</v>
      </c>
      <c r="J9427" t="s">
        <v>38644</v>
      </c>
      <c r="K9427">
        <v>43</v>
      </c>
      <c r="L9427" s="1">
        <v>34.304347826086953</v>
      </c>
    </row>
    <row r="9428" spans="1:12" hidden="1" x14ac:dyDescent="0.25">
      <c r="A9428" t="s">
        <v>38645</v>
      </c>
      <c r="B9428" t="s">
        <v>38646</v>
      </c>
      <c r="C9428" s="1">
        <v>52.217391304347828</v>
      </c>
      <c r="D9428" s="1">
        <v>64.239130434782609</v>
      </c>
      <c r="E9428">
        <v>1</v>
      </c>
      <c r="F9428" t="s">
        <v>38647</v>
      </c>
      <c r="G9428" t="s">
        <v>27728</v>
      </c>
      <c r="H9428" t="s">
        <v>21235</v>
      </c>
      <c r="I9428" t="s">
        <v>37942</v>
      </c>
      <c r="J9428" t="s">
        <v>38648</v>
      </c>
      <c r="K9428">
        <v>120</v>
      </c>
      <c r="L9428" s="1">
        <v>113.90217391304348</v>
      </c>
    </row>
    <row r="9429" spans="1:12" hidden="1" x14ac:dyDescent="0.25">
      <c r="A9429" t="s">
        <v>38649</v>
      </c>
      <c r="B9429" t="s">
        <v>38650</v>
      </c>
      <c r="C9429" s="1">
        <v>42.684782608695649</v>
      </c>
      <c r="D9429" s="1">
        <v>62.673913043478258</v>
      </c>
      <c r="E9429">
        <v>1</v>
      </c>
      <c r="F9429" t="s">
        <v>38651</v>
      </c>
      <c r="G9429" t="s">
        <v>21268</v>
      </c>
      <c r="H9429" t="s">
        <v>14446</v>
      </c>
      <c r="I9429" t="s">
        <v>37942</v>
      </c>
      <c r="J9429" t="s">
        <v>38652</v>
      </c>
      <c r="K9429">
        <v>183</v>
      </c>
      <c r="L9429" s="1">
        <v>101.56521739130434</v>
      </c>
    </row>
    <row r="9430" spans="1:12" hidden="1" x14ac:dyDescent="0.25">
      <c r="A9430" t="s">
        <v>38653</v>
      </c>
      <c r="B9430" t="s">
        <v>38654</v>
      </c>
      <c r="C9430" s="1">
        <v>16</v>
      </c>
      <c r="D9430" s="1">
        <v>22.760869565217391</v>
      </c>
      <c r="E9430">
        <v>1</v>
      </c>
      <c r="F9430" t="s">
        <v>38655</v>
      </c>
      <c r="G9430" t="s">
        <v>37143</v>
      </c>
      <c r="H9430" t="s">
        <v>33487</v>
      </c>
      <c r="I9430" t="s">
        <v>37942</v>
      </c>
      <c r="J9430" t="s">
        <v>38628</v>
      </c>
      <c r="K9430">
        <v>121</v>
      </c>
      <c r="L9430" s="1">
        <v>99.815217391304344</v>
      </c>
    </row>
    <row r="9431" spans="1:12" hidden="1" x14ac:dyDescent="0.25">
      <c r="A9431" t="s">
        <v>38656</v>
      </c>
      <c r="B9431" t="s">
        <v>38657</v>
      </c>
      <c r="C9431" s="1">
        <v>55.282608695652172</v>
      </c>
      <c r="D9431" s="1">
        <v>68.5</v>
      </c>
      <c r="E9431">
        <v>1</v>
      </c>
      <c r="F9431" t="s">
        <v>38658</v>
      </c>
      <c r="G9431" t="s">
        <v>38329</v>
      </c>
      <c r="H9431" t="s">
        <v>1847</v>
      </c>
      <c r="I9431" t="s">
        <v>37942</v>
      </c>
      <c r="J9431" t="s">
        <v>38659</v>
      </c>
      <c r="K9431">
        <v>117</v>
      </c>
      <c r="L9431" s="1">
        <v>108.31521739130434</v>
      </c>
    </row>
    <row r="9432" spans="1:12" hidden="1" x14ac:dyDescent="0.25">
      <c r="A9432" t="s">
        <v>38660</v>
      </c>
      <c r="B9432" t="s">
        <v>38661</v>
      </c>
      <c r="C9432" s="1">
        <v>36.076086956521742</v>
      </c>
      <c r="D9432" s="1">
        <v>59.315217391304351</v>
      </c>
      <c r="E9432">
        <v>1</v>
      </c>
      <c r="F9432" t="s">
        <v>38662</v>
      </c>
      <c r="G9432" t="s">
        <v>15204</v>
      </c>
      <c r="H9432" t="s">
        <v>38304</v>
      </c>
      <c r="I9432" t="s">
        <v>37942</v>
      </c>
      <c r="J9432" t="s">
        <v>38663</v>
      </c>
      <c r="K9432">
        <v>100</v>
      </c>
      <c r="L9432" s="1">
        <v>74.684782608695656</v>
      </c>
    </row>
    <row r="9433" spans="1:12" hidden="1" x14ac:dyDescent="0.25">
      <c r="A9433" t="s">
        <v>38664</v>
      </c>
      <c r="B9433" t="s">
        <v>38665</v>
      </c>
      <c r="C9433" s="1">
        <v>20.934782608695652</v>
      </c>
      <c r="D9433" s="1">
        <v>35.260869565217391</v>
      </c>
      <c r="E9433">
        <v>1</v>
      </c>
      <c r="F9433" t="s">
        <v>38666</v>
      </c>
      <c r="G9433" t="s">
        <v>38667</v>
      </c>
      <c r="H9433" t="s">
        <v>14780</v>
      </c>
      <c r="I9433" t="s">
        <v>37942</v>
      </c>
      <c r="J9433" t="s">
        <v>38668</v>
      </c>
      <c r="K9433">
        <v>50</v>
      </c>
      <c r="L9433" s="1">
        <v>46.369565217391305</v>
      </c>
    </row>
    <row r="9434" spans="1:12" hidden="1" x14ac:dyDescent="0.25">
      <c r="A9434" t="s">
        <v>38669</v>
      </c>
      <c r="B9434" t="s">
        <v>38670</v>
      </c>
      <c r="C9434" s="1">
        <v>48.543478260869563</v>
      </c>
      <c r="D9434" s="1">
        <v>73.739130434782609</v>
      </c>
      <c r="E9434">
        <v>1</v>
      </c>
      <c r="F9434" t="s">
        <v>38671</v>
      </c>
      <c r="G9434" t="s">
        <v>10158</v>
      </c>
      <c r="H9434" t="s">
        <v>1911</v>
      </c>
      <c r="I9434" t="s">
        <v>37942</v>
      </c>
      <c r="J9434" t="s">
        <v>38672</v>
      </c>
      <c r="K9434">
        <v>147</v>
      </c>
      <c r="L9434" s="1">
        <v>122.91304347826087</v>
      </c>
    </row>
    <row r="9435" spans="1:12" hidden="1" x14ac:dyDescent="0.25">
      <c r="A9435" t="s">
        <v>38673</v>
      </c>
      <c r="B9435" t="s">
        <v>38674</v>
      </c>
      <c r="C9435" s="1">
        <v>37.978260869565219</v>
      </c>
      <c r="D9435" s="1">
        <v>46.304347826086953</v>
      </c>
      <c r="E9435">
        <v>1</v>
      </c>
      <c r="F9435" t="s">
        <v>38675</v>
      </c>
      <c r="G9435" t="s">
        <v>38676</v>
      </c>
      <c r="H9435" t="s">
        <v>38343</v>
      </c>
      <c r="I9435" t="s">
        <v>37942</v>
      </c>
      <c r="J9435" t="s">
        <v>38677</v>
      </c>
      <c r="K9435">
        <v>107</v>
      </c>
      <c r="L9435" s="1">
        <v>89.380434782608702</v>
      </c>
    </row>
    <row r="9436" spans="1:12" hidden="1" x14ac:dyDescent="0.25">
      <c r="A9436" t="s">
        <v>38678</v>
      </c>
      <c r="B9436" t="s">
        <v>38679</v>
      </c>
      <c r="C9436" s="1">
        <v>36.75</v>
      </c>
      <c r="D9436" s="1">
        <v>55.423913043478258</v>
      </c>
      <c r="E9436">
        <v>1</v>
      </c>
      <c r="F9436" t="s">
        <v>38680</v>
      </c>
      <c r="G9436" t="s">
        <v>38681</v>
      </c>
      <c r="H9436" t="s">
        <v>38235</v>
      </c>
      <c r="I9436" t="s">
        <v>37942</v>
      </c>
      <c r="J9436" t="s">
        <v>38682</v>
      </c>
      <c r="K9436">
        <v>107</v>
      </c>
      <c r="L9436" s="1">
        <v>90.141304347826093</v>
      </c>
    </row>
    <row r="9437" spans="1:12" hidden="1" x14ac:dyDescent="0.25">
      <c r="A9437" t="s">
        <v>38683</v>
      </c>
      <c r="B9437" t="s">
        <v>38684</v>
      </c>
      <c r="C9437" s="1">
        <v>47.663043478260867</v>
      </c>
      <c r="D9437" s="1">
        <v>75.065217391304344</v>
      </c>
      <c r="E9437">
        <v>1</v>
      </c>
      <c r="F9437" t="s">
        <v>38685</v>
      </c>
      <c r="G9437" t="s">
        <v>38258</v>
      </c>
      <c r="H9437" t="s">
        <v>38259</v>
      </c>
      <c r="I9437" t="s">
        <v>37942</v>
      </c>
      <c r="J9437" t="s">
        <v>38260</v>
      </c>
      <c r="K9437">
        <v>117</v>
      </c>
      <c r="L9437" s="1">
        <v>107.6304347826087</v>
      </c>
    </row>
    <row r="9438" spans="1:12" hidden="1" x14ac:dyDescent="0.25">
      <c r="A9438" t="s">
        <v>38686</v>
      </c>
      <c r="B9438" t="s">
        <v>38687</v>
      </c>
      <c r="C9438" s="1">
        <v>21.478260869565219</v>
      </c>
      <c r="D9438" s="1">
        <v>32.565217391304351</v>
      </c>
      <c r="E9438">
        <v>1</v>
      </c>
      <c r="F9438" t="s">
        <v>38688</v>
      </c>
      <c r="G9438" t="s">
        <v>10615</v>
      </c>
      <c r="H9438" t="s">
        <v>38689</v>
      </c>
      <c r="I9438" t="s">
        <v>37942</v>
      </c>
      <c r="J9438" t="s">
        <v>38690</v>
      </c>
      <c r="K9438">
        <v>90</v>
      </c>
      <c r="L9438" s="1">
        <v>63.695652173913047</v>
      </c>
    </row>
    <row r="9439" spans="1:12" hidden="1" x14ac:dyDescent="0.25">
      <c r="A9439" t="s">
        <v>38691</v>
      </c>
      <c r="B9439" t="s">
        <v>38692</v>
      </c>
      <c r="C9439" s="1">
        <v>21.434782608695652</v>
      </c>
      <c r="D9439" s="1">
        <v>26.652173913043477</v>
      </c>
      <c r="E9439">
        <v>1</v>
      </c>
      <c r="F9439" t="s">
        <v>38693</v>
      </c>
      <c r="G9439" t="s">
        <v>38694</v>
      </c>
      <c r="H9439" t="s">
        <v>38695</v>
      </c>
      <c r="I9439" t="s">
        <v>37942</v>
      </c>
      <c r="J9439" t="s">
        <v>38696</v>
      </c>
      <c r="K9439">
        <v>78</v>
      </c>
      <c r="L9439" s="1">
        <v>45.195652173913047</v>
      </c>
    </row>
    <row r="9440" spans="1:12" hidden="1" x14ac:dyDescent="0.25">
      <c r="A9440" t="s">
        <v>38697</v>
      </c>
      <c r="B9440" t="s">
        <v>38698</v>
      </c>
      <c r="C9440" s="1">
        <v>38.206521739130437</v>
      </c>
      <c r="D9440" s="1">
        <v>48.206521739130437</v>
      </c>
      <c r="E9440">
        <v>1</v>
      </c>
      <c r="F9440" t="s">
        <v>38699</v>
      </c>
      <c r="G9440" t="s">
        <v>11314</v>
      </c>
      <c r="H9440" t="s">
        <v>243</v>
      </c>
      <c r="I9440" t="s">
        <v>37942</v>
      </c>
      <c r="J9440" t="s">
        <v>38700</v>
      </c>
      <c r="K9440">
        <v>200</v>
      </c>
      <c r="L9440" s="1">
        <v>80.836956521739125</v>
      </c>
    </row>
    <row r="9441" spans="1:12" hidden="1" x14ac:dyDescent="0.25">
      <c r="A9441" t="s">
        <v>38701</v>
      </c>
      <c r="B9441" t="s">
        <v>38702</v>
      </c>
      <c r="C9441" s="1">
        <v>45.956521739130437</v>
      </c>
      <c r="D9441" s="1">
        <v>87.336956521739125</v>
      </c>
      <c r="E9441">
        <v>1</v>
      </c>
      <c r="F9441" t="s">
        <v>38703</v>
      </c>
      <c r="G9441" t="s">
        <v>38704</v>
      </c>
      <c r="H9441" t="s">
        <v>38343</v>
      </c>
      <c r="I9441" t="s">
        <v>37942</v>
      </c>
      <c r="J9441" t="s">
        <v>38705</v>
      </c>
      <c r="K9441">
        <v>106</v>
      </c>
      <c r="L9441" s="1">
        <v>94.434782608695656</v>
      </c>
    </row>
    <row r="9442" spans="1:12" hidden="1" x14ac:dyDescent="0.25">
      <c r="A9442" t="s">
        <v>38706</v>
      </c>
      <c r="B9442" t="s">
        <v>38707</v>
      </c>
      <c r="C9442" s="1">
        <v>50.521739130434781</v>
      </c>
      <c r="D9442" s="1">
        <v>59.673913043478258</v>
      </c>
      <c r="E9442">
        <v>1</v>
      </c>
      <c r="F9442" t="s">
        <v>38708</v>
      </c>
      <c r="G9442" t="s">
        <v>38709</v>
      </c>
      <c r="H9442" t="s">
        <v>38710</v>
      </c>
      <c r="I9442" t="s">
        <v>37942</v>
      </c>
      <c r="J9442" t="s">
        <v>38711</v>
      </c>
      <c r="K9442">
        <v>157</v>
      </c>
      <c r="L9442" s="1">
        <v>116.70652173913044</v>
      </c>
    </row>
    <row r="9443" spans="1:12" hidden="1" x14ac:dyDescent="0.25">
      <c r="A9443" t="s">
        <v>38712</v>
      </c>
      <c r="B9443" t="s">
        <v>38713</v>
      </c>
      <c r="C9443" s="1">
        <v>42.163043478260867</v>
      </c>
      <c r="D9443" s="1">
        <v>51.836956521739133</v>
      </c>
      <c r="E9443">
        <v>1</v>
      </c>
      <c r="F9443" t="s">
        <v>38714</v>
      </c>
      <c r="G9443" t="s">
        <v>6925</v>
      </c>
      <c r="H9443" t="s">
        <v>286</v>
      </c>
      <c r="I9443" t="s">
        <v>37942</v>
      </c>
      <c r="J9443" t="s">
        <v>38715</v>
      </c>
      <c r="K9443">
        <v>114</v>
      </c>
      <c r="L9443" s="1">
        <v>102.32608695652173</v>
      </c>
    </row>
    <row r="9444" spans="1:12" hidden="1" x14ac:dyDescent="0.25">
      <c r="A9444" t="s">
        <v>38716</v>
      </c>
      <c r="B9444" t="s">
        <v>38717</v>
      </c>
      <c r="C9444" s="1">
        <v>30.423913043478262</v>
      </c>
      <c r="D9444" s="1">
        <v>51.152173913043477</v>
      </c>
      <c r="E9444">
        <v>1</v>
      </c>
      <c r="F9444" t="s">
        <v>38718</v>
      </c>
      <c r="G9444" t="s">
        <v>20631</v>
      </c>
      <c r="H9444" t="s">
        <v>38530</v>
      </c>
      <c r="I9444" t="s">
        <v>37942</v>
      </c>
      <c r="J9444" t="s">
        <v>38531</v>
      </c>
      <c r="K9444">
        <v>90</v>
      </c>
      <c r="L9444" s="1">
        <v>69.815217391304344</v>
      </c>
    </row>
    <row r="9445" spans="1:12" hidden="1" x14ac:dyDescent="0.25">
      <c r="A9445" t="s">
        <v>38719</v>
      </c>
      <c r="B9445" t="s">
        <v>38720</v>
      </c>
      <c r="C9445" s="1">
        <v>40.695652173913047</v>
      </c>
      <c r="D9445" s="1">
        <v>49</v>
      </c>
      <c r="E9445">
        <v>1</v>
      </c>
      <c r="F9445" t="s">
        <v>38721</v>
      </c>
      <c r="G9445" t="s">
        <v>38722</v>
      </c>
      <c r="H9445" t="s">
        <v>1911</v>
      </c>
      <c r="I9445" t="s">
        <v>37942</v>
      </c>
      <c r="J9445" t="s">
        <v>38723</v>
      </c>
      <c r="K9445">
        <v>110</v>
      </c>
      <c r="L9445" s="1">
        <v>99.489130434782609</v>
      </c>
    </row>
    <row r="9446" spans="1:12" hidden="1" x14ac:dyDescent="0.25">
      <c r="A9446" t="s">
        <v>38724</v>
      </c>
      <c r="B9446" t="s">
        <v>38725</v>
      </c>
      <c r="C9446" s="1">
        <v>37.239130434782609</v>
      </c>
      <c r="D9446" s="1">
        <v>47.043478260869563</v>
      </c>
      <c r="E9446">
        <v>1</v>
      </c>
      <c r="F9446" t="s">
        <v>38726</v>
      </c>
      <c r="G9446" t="s">
        <v>6632</v>
      </c>
      <c r="H9446" t="s">
        <v>20744</v>
      </c>
      <c r="I9446" t="s">
        <v>37942</v>
      </c>
      <c r="J9446" t="s">
        <v>38727</v>
      </c>
      <c r="K9446">
        <v>97</v>
      </c>
      <c r="L9446" s="1">
        <v>89.347826086956516</v>
      </c>
    </row>
    <row r="9447" spans="1:12" hidden="1" x14ac:dyDescent="0.25">
      <c r="A9447" t="s">
        <v>38728</v>
      </c>
      <c r="B9447" t="s">
        <v>38729</v>
      </c>
      <c r="C9447" s="1">
        <v>41.543478260869563</v>
      </c>
      <c r="D9447" s="1">
        <v>50.782608695652172</v>
      </c>
      <c r="E9447">
        <v>1</v>
      </c>
      <c r="F9447" t="s">
        <v>38730</v>
      </c>
      <c r="G9447" t="s">
        <v>38731</v>
      </c>
      <c r="H9447" t="s">
        <v>10308</v>
      </c>
      <c r="I9447" t="s">
        <v>37942</v>
      </c>
      <c r="J9447" t="s">
        <v>38732</v>
      </c>
      <c r="K9447">
        <v>127</v>
      </c>
      <c r="L9447" s="1">
        <v>94.478260869565219</v>
      </c>
    </row>
    <row r="9448" spans="1:12" hidden="1" x14ac:dyDescent="0.25">
      <c r="A9448" t="s">
        <v>38733</v>
      </c>
      <c r="B9448" t="s">
        <v>38734</v>
      </c>
      <c r="C9448" s="1">
        <v>14.836956521739131</v>
      </c>
      <c r="D9448" s="1">
        <v>28.282608695652176</v>
      </c>
      <c r="E9448">
        <v>1</v>
      </c>
      <c r="F9448" t="s">
        <v>38735</v>
      </c>
      <c r="G9448" t="s">
        <v>833</v>
      </c>
      <c r="H9448" t="s">
        <v>37968</v>
      </c>
      <c r="I9448" t="s">
        <v>37942</v>
      </c>
      <c r="J9448" t="s">
        <v>38245</v>
      </c>
      <c r="K9448">
        <v>23</v>
      </c>
      <c r="L9448" s="1">
        <v>20.391304347826086</v>
      </c>
    </row>
    <row r="9449" spans="1:12" hidden="1" x14ac:dyDescent="0.25">
      <c r="A9449" t="s">
        <v>38736</v>
      </c>
      <c r="B9449" t="s">
        <v>38737</v>
      </c>
      <c r="C9449" s="1">
        <v>34.347826086956523</v>
      </c>
      <c r="D9449" s="1">
        <v>48.728260869565219</v>
      </c>
      <c r="E9449">
        <v>1</v>
      </c>
      <c r="F9449" t="s">
        <v>38738</v>
      </c>
      <c r="G9449" t="s">
        <v>38002</v>
      </c>
      <c r="H9449" t="s">
        <v>298</v>
      </c>
      <c r="I9449" t="s">
        <v>37942</v>
      </c>
      <c r="J9449" t="s">
        <v>38003</v>
      </c>
      <c r="K9449">
        <v>100</v>
      </c>
      <c r="L9449" s="1">
        <v>84.532608695652172</v>
      </c>
    </row>
    <row r="9450" spans="1:12" hidden="1" x14ac:dyDescent="0.25">
      <c r="A9450" t="s">
        <v>38739</v>
      </c>
      <c r="B9450" t="s">
        <v>38740</v>
      </c>
      <c r="C9450" s="1">
        <v>15.010869565217391</v>
      </c>
      <c r="D9450" s="1">
        <v>18.630434782608695</v>
      </c>
      <c r="E9450">
        <v>1</v>
      </c>
      <c r="F9450" t="s">
        <v>38741</v>
      </c>
      <c r="G9450" t="s">
        <v>23854</v>
      </c>
      <c r="H9450" t="s">
        <v>38137</v>
      </c>
      <c r="I9450" t="s">
        <v>37942</v>
      </c>
      <c r="J9450" t="s">
        <v>38455</v>
      </c>
      <c r="K9450">
        <v>33</v>
      </c>
      <c r="L9450" s="1">
        <v>31.184782608695652</v>
      </c>
    </row>
    <row r="9451" spans="1:12" hidden="1" x14ac:dyDescent="0.25">
      <c r="A9451" t="s">
        <v>38742</v>
      </c>
      <c r="B9451" t="s">
        <v>38743</v>
      </c>
      <c r="C9451" s="1">
        <v>64.565217391304344</v>
      </c>
      <c r="D9451" s="1">
        <v>74.978260869565219</v>
      </c>
      <c r="E9451">
        <v>1</v>
      </c>
      <c r="F9451" t="s">
        <v>38744</v>
      </c>
      <c r="G9451" t="s">
        <v>38258</v>
      </c>
      <c r="H9451" t="s">
        <v>38259</v>
      </c>
      <c r="I9451" t="s">
        <v>37942</v>
      </c>
      <c r="J9451" t="s">
        <v>38260</v>
      </c>
      <c r="K9451">
        <v>141</v>
      </c>
      <c r="L9451" s="1">
        <v>136.33695652173913</v>
      </c>
    </row>
    <row r="9452" spans="1:12" hidden="1" x14ac:dyDescent="0.25">
      <c r="A9452" t="s">
        <v>38745</v>
      </c>
      <c r="B9452" t="s">
        <v>38746</v>
      </c>
      <c r="C9452" s="1">
        <v>41.293478260869563</v>
      </c>
      <c r="D9452" s="1">
        <v>49.108695652173914</v>
      </c>
      <c r="E9452">
        <v>1</v>
      </c>
      <c r="F9452" t="s">
        <v>38747</v>
      </c>
      <c r="G9452" t="s">
        <v>38748</v>
      </c>
      <c r="H9452" t="s">
        <v>38749</v>
      </c>
      <c r="I9452" t="s">
        <v>37942</v>
      </c>
      <c r="J9452" t="s">
        <v>38750</v>
      </c>
      <c r="K9452">
        <v>132</v>
      </c>
      <c r="L9452" s="1">
        <v>112.3695652173913</v>
      </c>
    </row>
    <row r="9453" spans="1:12" hidden="1" x14ac:dyDescent="0.25">
      <c r="A9453" t="s">
        <v>38751</v>
      </c>
      <c r="B9453" t="s">
        <v>38752</v>
      </c>
      <c r="C9453" s="1">
        <v>31.016129032258064</v>
      </c>
      <c r="D9453" s="1">
        <v>38.956521739130437</v>
      </c>
      <c r="E9453">
        <v>1</v>
      </c>
      <c r="F9453" t="s">
        <v>38753</v>
      </c>
      <c r="G9453" t="s">
        <v>38173</v>
      </c>
      <c r="H9453" t="s">
        <v>38174</v>
      </c>
      <c r="I9453" t="s">
        <v>37942</v>
      </c>
      <c r="J9453" t="s">
        <v>38175</v>
      </c>
      <c r="K9453">
        <v>90</v>
      </c>
      <c r="L9453" s="1">
        <v>72.619565217391298</v>
      </c>
    </row>
    <row r="9454" spans="1:12" hidden="1" x14ac:dyDescent="0.25">
      <c r="A9454" t="s">
        <v>38754</v>
      </c>
      <c r="B9454" t="s">
        <v>38755</v>
      </c>
      <c r="C9454" s="1">
        <v>48.380434782608695</v>
      </c>
      <c r="D9454" s="1">
        <v>78.706521739130437</v>
      </c>
      <c r="E9454">
        <v>1</v>
      </c>
      <c r="F9454" t="s">
        <v>38756</v>
      </c>
      <c r="G9454" t="s">
        <v>29636</v>
      </c>
      <c r="H9454" t="s">
        <v>2427</v>
      </c>
      <c r="I9454" t="s">
        <v>37942</v>
      </c>
      <c r="J9454" t="s">
        <v>38388</v>
      </c>
      <c r="K9454">
        <v>120</v>
      </c>
      <c r="L9454" s="1">
        <v>110</v>
      </c>
    </row>
    <row r="9455" spans="1:12" hidden="1" x14ac:dyDescent="0.25">
      <c r="A9455" t="s">
        <v>38757</v>
      </c>
      <c r="B9455" t="s">
        <v>38758</v>
      </c>
      <c r="C9455" s="1">
        <v>56.445652173913047</v>
      </c>
      <c r="D9455" s="1">
        <v>76.402173913043484</v>
      </c>
      <c r="E9455">
        <v>1</v>
      </c>
      <c r="F9455" t="s">
        <v>38759</v>
      </c>
      <c r="G9455" t="s">
        <v>16383</v>
      </c>
      <c r="H9455" t="s">
        <v>38224</v>
      </c>
      <c r="I9455" t="s">
        <v>37942</v>
      </c>
      <c r="J9455" t="s">
        <v>38414</v>
      </c>
      <c r="K9455">
        <v>130</v>
      </c>
      <c r="L9455" s="1">
        <v>119.1195652173913</v>
      </c>
    </row>
    <row r="9456" spans="1:12" hidden="1" x14ac:dyDescent="0.25">
      <c r="A9456" t="s">
        <v>38760</v>
      </c>
      <c r="B9456" t="s">
        <v>38761</v>
      </c>
      <c r="C9456" s="1">
        <v>41.510869565217391</v>
      </c>
      <c r="D9456" s="1">
        <v>62.130434782608695</v>
      </c>
      <c r="E9456">
        <v>1</v>
      </c>
      <c r="F9456" t="s">
        <v>38762</v>
      </c>
      <c r="G9456" t="s">
        <v>38763</v>
      </c>
      <c r="H9456" t="s">
        <v>10721</v>
      </c>
      <c r="I9456" t="s">
        <v>37942</v>
      </c>
      <c r="J9456" t="s">
        <v>37958</v>
      </c>
      <c r="K9456">
        <v>131</v>
      </c>
      <c r="L9456" s="1">
        <v>112.27173913043478</v>
      </c>
    </row>
    <row r="9457" spans="1:12" hidden="1" x14ac:dyDescent="0.25">
      <c r="A9457" t="s">
        <v>38764</v>
      </c>
      <c r="B9457" t="s">
        <v>38765</v>
      </c>
      <c r="C9457" s="1">
        <v>24.576086956521738</v>
      </c>
      <c r="D9457" s="1">
        <v>32.304347826086953</v>
      </c>
      <c r="E9457">
        <v>1</v>
      </c>
      <c r="F9457" t="s">
        <v>38766</v>
      </c>
      <c r="G9457" t="s">
        <v>38205</v>
      </c>
      <c r="H9457" t="s">
        <v>14780</v>
      </c>
      <c r="I9457" t="s">
        <v>37942</v>
      </c>
      <c r="J9457" t="s">
        <v>38767</v>
      </c>
      <c r="K9457">
        <v>134</v>
      </c>
      <c r="L9457" s="1">
        <v>71.554347826086953</v>
      </c>
    </row>
    <row r="9458" spans="1:12" hidden="1" x14ac:dyDescent="0.25">
      <c r="A9458" t="s">
        <v>38768</v>
      </c>
      <c r="B9458" t="s">
        <v>38769</v>
      </c>
      <c r="C9458" s="1">
        <v>53.217391304347828</v>
      </c>
      <c r="D9458" s="1">
        <v>72.989130434782609</v>
      </c>
      <c r="E9458">
        <v>1</v>
      </c>
      <c r="F9458" t="s">
        <v>38770</v>
      </c>
      <c r="G9458" t="s">
        <v>6632</v>
      </c>
      <c r="H9458" t="s">
        <v>20744</v>
      </c>
      <c r="I9458" t="s">
        <v>37942</v>
      </c>
      <c r="J9458" t="s">
        <v>38771</v>
      </c>
      <c r="K9458">
        <v>148</v>
      </c>
      <c r="L9458" s="1">
        <v>124.66304347826087</v>
      </c>
    </row>
    <row r="9459" spans="1:12" hidden="1" x14ac:dyDescent="0.25">
      <c r="A9459" t="s">
        <v>38772</v>
      </c>
      <c r="B9459" t="s">
        <v>38773</v>
      </c>
      <c r="C9459" s="1">
        <v>23.478260869565219</v>
      </c>
      <c r="D9459" s="1">
        <v>35.532608695652172</v>
      </c>
      <c r="E9459">
        <v>1</v>
      </c>
      <c r="F9459" t="s">
        <v>38774</v>
      </c>
      <c r="G9459" t="s">
        <v>16543</v>
      </c>
      <c r="H9459" t="s">
        <v>20744</v>
      </c>
      <c r="I9459" t="s">
        <v>37942</v>
      </c>
      <c r="J9459" t="s">
        <v>38775</v>
      </c>
      <c r="K9459">
        <v>70</v>
      </c>
      <c r="L9459" s="1">
        <v>66.217391304347828</v>
      </c>
    </row>
    <row r="9460" spans="1:12" hidden="1" x14ac:dyDescent="0.25">
      <c r="A9460" t="s">
        <v>38776</v>
      </c>
      <c r="B9460" t="s">
        <v>38777</v>
      </c>
      <c r="C9460" s="1">
        <v>23.510869565217391</v>
      </c>
      <c r="D9460" s="1">
        <v>29.739130434782609</v>
      </c>
      <c r="E9460">
        <v>1</v>
      </c>
      <c r="F9460" t="s">
        <v>38778</v>
      </c>
      <c r="G9460" t="s">
        <v>38779</v>
      </c>
      <c r="H9460" t="s">
        <v>38780</v>
      </c>
      <c r="I9460" t="s">
        <v>37942</v>
      </c>
      <c r="J9460" t="s">
        <v>38781</v>
      </c>
      <c r="K9460">
        <v>100</v>
      </c>
      <c r="L9460" s="1">
        <v>51.75</v>
      </c>
    </row>
    <row r="9461" spans="1:12" hidden="1" x14ac:dyDescent="0.25">
      <c r="A9461" t="s">
        <v>38782</v>
      </c>
      <c r="B9461" t="s">
        <v>38783</v>
      </c>
      <c r="C9461" s="1">
        <v>53.989130434782609</v>
      </c>
      <c r="D9461" s="1">
        <v>77.641304347826093</v>
      </c>
      <c r="E9461">
        <v>1</v>
      </c>
      <c r="F9461" t="s">
        <v>38784</v>
      </c>
      <c r="G9461" t="s">
        <v>318</v>
      </c>
      <c r="H9461" t="s">
        <v>38785</v>
      </c>
      <c r="I9461" t="s">
        <v>37942</v>
      </c>
      <c r="J9461" t="s">
        <v>38786</v>
      </c>
      <c r="K9461">
        <v>160</v>
      </c>
      <c r="L9461" s="1">
        <v>128.31521739130434</v>
      </c>
    </row>
    <row r="9462" spans="1:12" hidden="1" x14ac:dyDescent="0.25">
      <c r="A9462" t="s">
        <v>38787</v>
      </c>
      <c r="B9462" t="s">
        <v>38788</v>
      </c>
      <c r="C9462" s="1">
        <v>30.054347826086957</v>
      </c>
      <c r="D9462" s="1">
        <v>40.391304347826086</v>
      </c>
      <c r="E9462">
        <v>1</v>
      </c>
      <c r="F9462" t="s">
        <v>38789</v>
      </c>
      <c r="G9462" t="s">
        <v>38790</v>
      </c>
      <c r="H9462" t="s">
        <v>38791</v>
      </c>
      <c r="I9462" t="s">
        <v>37942</v>
      </c>
      <c r="J9462" t="s">
        <v>38792</v>
      </c>
      <c r="K9462">
        <v>96</v>
      </c>
      <c r="L9462" s="1">
        <v>77.043478260869563</v>
      </c>
    </row>
    <row r="9463" spans="1:12" hidden="1" x14ac:dyDescent="0.25">
      <c r="A9463" t="s">
        <v>38793</v>
      </c>
      <c r="B9463" t="s">
        <v>38794</v>
      </c>
      <c r="C9463" s="1">
        <v>40.239130434782609</v>
      </c>
      <c r="D9463" s="1">
        <v>49.076086956521742</v>
      </c>
      <c r="E9463">
        <v>1</v>
      </c>
      <c r="F9463" t="s">
        <v>38795</v>
      </c>
      <c r="G9463" t="s">
        <v>38796</v>
      </c>
      <c r="H9463" t="s">
        <v>10192</v>
      </c>
      <c r="I9463" t="s">
        <v>37942</v>
      </c>
      <c r="J9463" t="s">
        <v>38797</v>
      </c>
      <c r="K9463">
        <v>105</v>
      </c>
      <c r="L9463" s="1">
        <v>89.097826086956516</v>
      </c>
    </row>
    <row r="9464" spans="1:12" hidden="1" x14ac:dyDescent="0.25">
      <c r="A9464" t="s">
        <v>38798</v>
      </c>
      <c r="B9464" t="s">
        <v>38799</v>
      </c>
      <c r="C9464" s="1">
        <v>32.543478260869563</v>
      </c>
      <c r="D9464" s="1">
        <v>40.869565217391305</v>
      </c>
      <c r="E9464">
        <v>1</v>
      </c>
      <c r="F9464" t="s">
        <v>38800</v>
      </c>
      <c r="G9464" t="s">
        <v>38801</v>
      </c>
      <c r="H9464" t="s">
        <v>38802</v>
      </c>
      <c r="I9464" t="s">
        <v>37942</v>
      </c>
      <c r="J9464" t="s">
        <v>38803</v>
      </c>
      <c r="K9464">
        <v>100</v>
      </c>
      <c r="L9464" s="1">
        <v>89.663043478260875</v>
      </c>
    </row>
    <row r="9465" spans="1:12" hidden="1" x14ac:dyDescent="0.25">
      <c r="A9465" t="s">
        <v>38804</v>
      </c>
      <c r="B9465" t="s">
        <v>38805</v>
      </c>
      <c r="C9465" s="1">
        <v>51.043478260869563</v>
      </c>
      <c r="D9465" s="1">
        <v>64.228260869565219</v>
      </c>
      <c r="E9465">
        <v>1</v>
      </c>
      <c r="F9465" t="s">
        <v>38806</v>
      </c>
      <c r="G9465" t="s">
        <v>17600</v>
      </c>
      <c r="H9465" t="s">
        <v>38807</v>
      </c>
      <c r="I9465" t="s">
        <v>37942</v>
      </c>
      <c r="J9465" t="s">
        <v>38808</v>
      </c>
      <c r="K9465">
        <v>210</v>
      </c>
      <c r="L9465" s="1">
        <v>126.85869565217391</v>
      </c>
    </row>
    <row r="9466" spans="1:12" hidden="1" x14ac:dyDescent="0.25">
      <c r="A9466" t="s">
        <v>38809</v>
      </c>
      <c r="B9466" t="s">
        <v>38810</v>
      </c>
      <c r="C9466" s="1">
        <v>38.771739130434781</v>
      </c>
      <c r="D9466" s="1">
        <v>45.326086956521742</v>
      </c>
      <c r="E9466">
        <v>1</v>
      </c>
      <c r="F9466" t="s">
        <v>38811</v>
      </c>
      <c r="G9466" t="s">
        <v>38812</v>
      </c>
      <c r="H9466" t="s">
        <v>31646</v>
      </c>
      <c r="I9466" t="s">
        <v>37942</v>
      </c>
      <c r="J9466" t="s">
        <v>38813</v>
      </c>
      <c r="K9466">
        <v>58</v>
      </c>
      <c r="L9466" s="1">
        <v>51.597826086956523</v>
      </c>
    </row>
    <row r="9467" spans="1:12" hidden="1" x14ac:dyDescent="0.25">
      <c r="A9467" t="s">
        <v>38814</v>
      </c>
      <c r="B9467" t="s">
        <v>38815</v>
      </c>
      <c r="C9467" s="1">
        <v>39.989130434782609</v>
      </c>
      <c r="D9467" s="1">
        <v>47.445652173913047</v>
      </c>
      <c r="E9467">
        <v>1</v>
      </c>
      <c r="F9467" t="s">
        <v>38816</v>
      </c>
      <c r="G9467" t="s">
        <v>38642</v>
      </c>
      <c r="H9467" t="s">
        <v>38643</v>
      </c>
      <c r="I9467" t="s">
        <v>37942</v>
      </c>
      <c r="J9467" t="s">
        <v>38644</v>
      </c>
      <c r="K9467">
        <v>98</v>
      </c>
      <c r="L9467" s="1">
        <v>90.956521739130437</v>
      </c>
    </row>
    <row r="9468" spans="1:12" hidden="1" x14ac:dyDescent="0.25">
      <c r="A9468" t="s">
        <v>38817</v>
      </c>
      <c r="B9468" t="s">
        <v>38818</v>
      </c>
      <c r="C9468" s="1">
        <v>63.619565217391305</v>
      </c>
      <c r="D9468" s="1">
        <v>105.75</v>
      </c>
      <c r="E9468">
        <v>1</v>
      </c>
      <c r="F9468" t="s">
        <v>38819</v>
      </c>
      <c r="G9468" t="s">
        <v>5868</v>
      </c>
      <c r="H9468" t="s">
        <v>38123</v>
      </c>
      <c r="I9468" t="s">
        <v>37942</v>
      </c>
      <c r="J9468" t="s">
        <v>38820</v>
      </c>
      <c r="K9468">
        <v>160</v>
      </c>
      <c r="L9468" s="1">
        <v>125.43478260869566</v>
      </c>
    </row>
    <row r="9469" spans="1:12" hidden="1" x14ac:dyDescent="0.25">
      <c r="A9469" t="s">
        <v>38821</v>
      </c>
      <c r="B9469" t="s">
        <v>38822</v>
      </c>
      <c r="C9469" s="1">
        <v>27.141304347826086</v>
      </c>
      <c r="D9469" s="1">
        <v>36.641304347826086</v>
      </c>
      <c r="E9469">
        <v>1</v>
      </c>
      <c r="F9469" t="s">
        <v>38823</v>
      </c>
      <c r="G9469" t="s">
        <v>38824</v>
      </c>
      <c r="H9469" t="s">
        <v>17</v>
      </c>
      <c r="I9469" t="s">
        <v>37942</v>
      </c>
      <c r="J9469" t="s">
        <v>38825</v>
      </c>
      <c r="K9469">
        <v>106</v>
      </c>
      <c r="L9469" s="1">
        <v>82.652173913043484</v>
      </c>
    </row>
    <row r="9470" spans="1:12" hidden="1" x14ac:dyDescent="0.25">
      <c r="A9470" t="s">
        <v>38826</v>
      </c>
      <c r="B9470" t="s">
        <v>38827</v>
      </c>
      <c r="C9470" s="1">
        <v>36.195652173913047</v>
      </c>
      <c r="D9470" s="1">
        <v>46.086956521739133</v>
      </c>
      <c r="E9470">
        <v>1</v>
      </c>
      <c r="F9470" t="s">
        <v>38828</v>
      </c>
      <c r="G9470" t="s">
        <v>37983</v>
      </c>
      <c r="H9470" t="s">
        <v>37984</v>
      </c>
      <c r="I9470" t="s">
        <v>37942</v>
      </c>
      <c r="J9470" t="s">
        <v>38829</v>
      </c>
      <c r="K9470">
        <v>98</v>
      </c>
      <c r="L9470" s="1">
        <v>90.423913043478265</v>
      </c>
    </row>
    <row r="9471" spans="1:12" hidden="1" x14ac:dyDescent="0.25">
      <c r="A9471" t="s">
        <v>38830</v>
      </c>
      <c r="B9471" t="s">
        <v>38831</v>
      </c>
      <c r="C9471" s="1">
        <v>27.913043478260871</v>
      </c>
      <c r="D9471" s="1">
        <v>36.423913043478258</v>
      </c>
      <c r="E9471">
        <v>1</v>
      </c>
      <c r="F9471" t="s">
        <v>38832</v>
      </c>
      <c r="G9471" t="s">
        <v>25689</v>
      </c>
      <c r="H9471" t="s">
        <v>37973</v>
      </c>
      <c r="I9471" t="s">
        <v>37942</v>
      </c>
      <c r="J9471" t="s">
        <v>37994</v>
      </c>
      <c r="K9471">
        <v>100</v>
      </c>
      <c r="L9471" s="1">
        <v>65.706521739130437</v>
      </c>
    </row>
    <row r="9472" spans="1:12" hidden="1" x14ac:dyDescent="0.25">
      <c r="A9472" t="s">
        <v>38833</v>
      </c>
      <c r="B9472" t="s">
        <v>38834</v>
      </c>
      <c r="C9472" s="1">
        <v>30.717391304347824</v>
      </c>
      <c r="D9472" s="1">
        <v>36.771739130434781</v>
      </c>
      <c r="E9472">
        <v>1</v>
      </c>
      <c r="F9472" t="s">
        <v>38835</v>
      </c>
      <c r="G9472" t="s">
        <v>27621</v>
      </c>
      <c r="H9472" t="s">
        <v>38836</v>
      </c>
      <c r="I9472" t="s">
        <v>37942</v>
      </c>
      <c r="J9472" t="s">
        <v>38837</v>
      </c>
      <c r="K9472">
        <v>140</v>
      </c>
      <c r="L9472" s="1">
        <v>88.967391304347828</v>
      </c>
    </row>
    <row r="9473" spans="1:12" hidden="1" x14ac:dyDescent="0.25">
      <c r="A9473" t="s">
        <v>38838</v>
      </c>
      <c r="B9473" t="s">
        <v>38839</v>
      </c>
      <c r="C9473" s="1">
        <v>27.489130434782609</v>
      </c>
      <c r="D9473" s="1">
        <v>38.413043478260867</v>
      </c>
      <c r="E9473">
        <v>1</v>
      </c>
      <c r="F9473" t="s">
        <v>38840</v>
      </c>
      <c r="G9473" t="s">
        <v>38223</v>
      </c>
      <c r="H9473" t="s">
        <v>38224</v>
      </c>
      <c r="I9473" t="s">
        <v>37942</v>
      </c>
      <c r="J9473" t="s">
        <v>38225</v>
      </c>
      <c r="K9473">
        <v>48</v>
      </c>
      <c r="L9473" s="1">
        <v>37.434782608695649</v>
      </c>
    </row>
    <row r="9474" spans="1:12" hidden="1" x14ac:dyDescent="0.25">
      <c r="A9474" t="s">
        <v>38841</v>
      </c>
      <c r="B9474" t="s">
        <v>38842</v>
      </c>
      <c r="C9474" s="1">
        <v>15</v>
      </c>
      <c r="D9474" s="1">
        <v>18.467391304347824</v>
      </c>
      <c r="E9474">
        <v>1</v>
      </c>
      <c r="F9474" t="s">
        <v>38843</v>
      </c>
      <c r="G9474" t="s">
        <v>38342</v>
      </c>
      <c r="H9474" t="s">
        <v>38343</v>
      </c>
      <c r="I9474" t="s">
        <v>37942</v>
      </c>
      <c r="J9474" t="s">
        <v>38844</v>
      </c>
      <c r="K9474">
        <v>50</v>
      </c>
      <c r="L9474" s="1">
        <v>44.173913043478258</v>
      </c>
    </row>
    <row r="9475" spans="1:12" hidden="1" x14ac:dyDescent="0.25">
      <c r="A9475" t="s">
        <v>38845</v>
      </c>
      <c r="B9475" t="s">
        <v>38846</v>
      </c>
      <c r="C9475" s="1">
        <v>21.108695652173914</v>
      </c>
      <c r="D9475" s="1">
        <v>41.347826086956523</v>
      </c>
      <c r="E9475">
        <v>1</v>
      </c>
      <c r="F9475" t="s">
        <v>38847</v>
      </c>
      <c r="G9475" t="s">
        <v>38848</v>
      </c>
      <c r="H9475" t="s">
        <v>38849</v>
      </c>
      <c r="I9475" t="s">
        <v>37942</v>
      </c>
      <c r="J9475" t="s">
        <v>38850</v>
      </c>
      <c r="K9475">
        <v>50</v>
      </c>
      <c r="L9475" s="1">
        <v>43.043478260869563</v>
      </c>
    </row>
    <row r="9476" spans="1:12" hidden="1" x14ac:dyDescent="0.25">
      <c r="A9476" t="s">
        <v>38851</v>
      </c>
      <c r="B9476" t="s">
        <v>38852</v>
      </c>
      <c r="C9476" s="1">
        <v>53.25</v>
      </c>
      <c r="D9476" s="1">
        <v>60.380434782608695</v>
      </c>
      <c r="E9476">
        <v>1</v>
      </c>
      <c r="F9476" t="s">
        <v>38853</v>
      </c>
      <c r="G9476" t="s">
        <v>681</v>
      </c>
      <c r="H9476" t="s">
        <v>37989</v>
      </c>
      <c r="I9476" t="s">
        <v>37942</v>
      </c>
      <c r="J9476" t="s">
        <v>38282</v>
      </c>
      <c r="K9476">
        <v>114</v>
      </c>
      <c r="L9476" s="1">
        <v>92.228260869565219</v>
      </c>
    </row>
    <row r="9477" spans="1:12" hidden="1" x14ac:dyDescent="0.25">
      <c r="A9477" t="s">
        <v>38854</v>
      </c>
      <c r="B9477" t="s">
        <v>38855</v>
      </c>
      <c r="C9477" s="1">
        <v>38.826086956521742</v>
      </c>
      <c r="D9477" s="1">
        <v>48.304347826086953</v>
      </c>
      <c r="E9477">
        <v>1</v>
      </c>
      <c r="F9477" t="s">
        <v>38856</v>
      </c>
      <c r="G9477" t="s">
        <v>37962</v>
      </c>
      <c r="H9477" t="s">
        <v>37963</v>
      </c>
      <c r="I9477" t="s">
        <v>37942</v>
      </c>
      <c r="J9477" t="s">
        <v>37964</v>
      </c>
      <c r="K9477">
        <v>140</v>
      </c>
      <c r="L9477" s="1">
        <v>110.06521739130434</v>
      </c>
    </row>
    <row r="9478" spans="1:12" hidden="1" x14ac:dyDescent="0.25">
      <c r="A9478" t="s">
        <v>38857</v>
      </c>
      <c r="B9478" t="s">
        <v>38858</v>
      </c>
      <c r="C9478" s="1">
        <v>31.032608695652176</v>
      </c>
      <c r="D9478" s="1">
        <v>39.25</v>
      </c>
      <c r="E9478">
        <v>1</v>
      </c>
      <c r="F9478" t="s">
        <v>38859</v>
      </c>
      <c r="G9478" t="s">
        <v>38205</v>
      </c>
      <c r="H9478" t="s">
        <v>14780</v>
      </c>
      <c r="I9478" t="s">
        <v>37942</v>
      </c>
      <c r="J9478" t="s">
        <v>38767</v>
      </c>
      <c r="K9478">
        <v>120</v>
      </c>
      <c r="L9478" s="1">
        <v>80.869565217391298</v>
      </c>
    </row>
    <row r="9479" spans="1:12" hidden="1" x14ac:dyDescent="0.25">
      <c r="A9479" t="s">
        <v>38860</v>
      </c>
      <c r="B9479" t="s">
        <v>38861</v>
      </c>
      <c r="C9479" s="1">
        <v>28.119565217391305</v>
      </c>
      <c r="D9479" s="1">
        <v>33.934782608695649</v>
      </c>
      <c r="E9479">
        <v>1</v>
      </c>
      <c r="F9479" t="s">
        <v>38862</v>
      </c>
      <c r="G9479" t="s">
        <v>546</v>
      </c>
      <c r="H9479" t="s">
        <v>38863</v>
      </c>
      <c r="I9479" t="s">
        <v>37942</v>
      </c>
      <c r="J9479" t="s">
        <v>38864</v>
      </c>
      <c r="K9479">
        <v>80</v>
      </c>
      <c r="L9479" s="1">
        <v>71.260869565217391</v>
      </c>
    </row>
    <row r="9480" spans="1:12" hidden="1" x14ac:dyDescent="0.25">
      <c r="A9480" t="s">
        <v>38865</v>
      </c>
      <c r="B9480" t="s">
        <v>38866</v>
      </c>
      <c r="C9480" s="1">
        <v>41.532608695652172</v>
      </c>
      <c r="D9480" s="1">
        <v>48.510869565217391</v>
      </c>
      <c r="E9480">
        <v>1</v>
      </c>
      <c r="F9480" t="s">
        <v>38867</v>
      </c>
      <c r="G9480" t="s">
        <v>17520</v>
      </c>
      <c r="H9480" t="s">
        <v>38103</v>
      </c>
      <c r="I9480" t="s">
        <v>37942</v>
      </c>
      <c r="J9480" t="s">
        <v>38868</v>
      </c>
      <c r="K9480">
        <v>100</v>
      </c>
      <c r="L9480" s="1">
        <v>93.152173913043484</v>
      </c>
    </row>
    <row r="9481" spans="1:12" hidden="1" x14ac:dyDescent="0.25">
      <c r="A9481" t="s">
        <v>38869</v>
      </c>
      <c r="B9481" t="s">
        <v>38870</v>
      </c>
      <c r="E9481">
        <v>0</v>
      </c>
      <c r="F9481" t="s">
        <v>38871</v>
      </c>
      <c r="G9481" t="s">
        <v>29785</v>
      </c>
      <c r="H9481" t="s">
        <v>38061</v>
      </c>
      <c r="I9481" t="s">
        <v>37942</v>
      </c>
      <c r="J9481" t="s">
        <v>38062</v>
      </c>
      <c r="K9481">
        <v>90</v>
      </c>
    </row>
    <row r="9482" spans="1:12" hidden="1" x14ac:dyDescent="0.25">
      <c r="A9482" t="s">
        <v>38872</v>
      </c>
      <c r="B9482" t="s">
        <v>38873</v>
      </c>
      <c r="C9482" s="1">
        <v>27.391304347826086</v>
      </c>
      <c r="D9482" s="1">
        <v>32.826086956521742</v>
      </c>
      <c r="E9482">
        <v>1</v>
      </c>
      <c r="F9482" t="s">
        <v>38874</v>
      </c>
      <c r="G9482" t="s">
        <v>20644</v>
      </c>
      <c r="H9482" t="s">
        <v>38875</v>
      </c>
      <c r="I9482" t="s">
        <v>37942</v>
      </c>
      <c r="J9482" t="s">
        <v>38876</v>
      </c>
      <c r="K9482">
        <v>60</v>
      </c>
      <c r="L9482" s="1">
        <v>55.391304347826086</v>
      </c>
    </row>
    <row r="9483" spans="1:12" hidden="1" x14ac:dyDescent="0.25">
      <c r="A9483" t="s">
        <v>38877</v>
      </c>
      <c r="B9483" t="s">
        <v>38878</v>
      </c>
      <c r="C9483" s="1">
        <v>38.163043478260867</v>
      </c>
      <c r="D9483" s="1">
        <v>49.195652173913047</v>
      </c>
      <c r="E9483">
        <v>1</v>
      </c>
      <c r="F9483" t="s">
        <v>38879</v>
      </c>
      <c r="G9483" t="s">
        <v>11553</v>
      </c>
      <c r="H9483" t="s">
        <v>38406</v>
      </c>
      <c r="I9483" t="s">
        <v>37942</v>
      </c>
      <c r="J9483" t="s">
        <v>38880</v>
      </c>
      <c r="K9483">
        <v>90</v>
      </c>
      <c r="L9483" s="1">
        <v>78.467391304347828</v>
      </c>
    </row>
    <row r="9484" spans="1:12" hidden="1" x14ac:dyDescent="0.25">
      <c r="A9484" t="s">
        <v>38881</v>
      </c>
      <c r="B9484" t="s">
        <v>38882</v>
      </c>
      <c r="E9484">
        <v>0</v>
      </c>
      <c r="F9484" t="s">
        <v>38883</v>
      </c>
      <c r="G9484" t="s">
        <v>38884</v>
      </c>
      <c r="H9484" t="s">
        <v>38802</v>
      </c>
      <c r="I9484" t="s">
        <v>37942</v>
      </c>
      <c r="J9484" t="s">
        <v>38885</v>
      </c>
      <c r="K9484">
        <v>175</v>
      </c>
      <c r="L9484" s="1">
        <v>103.89130434782609</v>
      </c>
    </row>
    <row r="9485" spans="1:12" hidden="1" x14ac:dyDescent="0.25">
      <c r="A9485" t="s">
        <v>38886</v>
      </c>
      <c r="B9485" t="s">
        <v>38887</v>
      </c>
      <c r="C9485" s="1">
        <v>29.945652173913043</v>
      </c>
      <c r="D9485" s="1">
        <v>37.423913043478258</v>
      </c>
      <c r="E9485">
        <v>1</v>
      </c>
      <c r="F9485" t="s">
        <v>38888</v>
      </c>
      <c r="G9485" t="s">
        <v>2345</v>
      </c>
      <c r="H9485" t="s">
        <v>237</v>
      </c>
      <c r="I9485" t="s">
        <v>37942</v>
      </c>
      <c r="J9485" t="s">
        <v>38889</v>
      </c>
      <c r="K9485">
        <v>80</v>
      </c>
      <c r="L9485" s="1">
        <v>75.086956521739125</v>
      </c>
    </row>
    <row r="9486" spans="1:12" hidden="1" x14ac:dyDescent="0.25">
      <c r="A9486" t="s">
        <v>38890</v>
      </c>
      <c r="B9486" t="s">
        <v>38891</v>
      </c>
      <c r="C9486" s="1">
        <v>41.782608695652172</v>
      </c>
      <c r="D9486" s="1">
        <v>53.532608695652172</v>
      </c>
      <c r="E9486">
        <v>1</v>
      </c>
      <c r="F9486" t="s">
        <v>38892</v>
      </c>
      <c r="G9486" t="s">
        <v>20644</v>
      </c>
      <c r="H9486" t="s">
        <v>38875</v>
      </c>
      <c r="I9486" t="s">
        <v>37942</v>
      </c>
      <c r="J9486" t="s">
        <v>38893</v>
      </c>
      <c r="K9486">
        <v>92</v>
      </c>
      <c r="L9486" s="1">
        <v>88.282608695652172</v>
      </c>
    </row>
    <row r="9487" spans="1:12" hidden="1" x14ac:dyDescent="0.25">
      <c r="A9487" t="s">
        <v>38894</v>
      </c>
      <c r="B9487" t="s">
        <v>38895</v>
      </c>
      <c r="C9487" s="1">
        <v>36.521739130434781</v>
      </c>
      <c r="D9487" s="1">
        <v>46.836956521739133</v>
      </c>
      <c r="E9487">
        <v>1</v>
      </c>
      <c r="F9487" t="s">
        <v>38896</v>
      </c>
      <c r="G9487" t="s">
        <v>38205</v>
      </c>
      <c r="H9487" t="s">
        <v>14780</v>
      </c>
      <c r="I9487" t="s">
        <v>37942</v>
      </c>
      <c r="J9487" t="s">
        <v>38206</v>
      </c>
      <c r="K9487">
        <v>100</v>
      </c>
      <c r="L9487" s="1">
        <v>88.967391304347828</v>
      </c>
    </row>
    <row r="9488" spans="1:12" hidden="1" x14ac:dyDescent="0.25">
      <c r="A9488" t="s">
        <v>38897</v>
      </c>
      <c r="B9488" t="s">
        <v>38898</v>
      </c>
      <c r="C9488" s="1">
        <v>25.152173913043477</v>
      </c>
      <c r="D9488" s="1">
        <v>32.706521739130437</v>
      </c>
      <c r="E9488">
        <v>1</v>
      </c>
      <c r="F9488" t="s">
        <v>38899</v>
      </c>
      <c r="G9488" t="s">
        <v>38900</v>
      </c>
      <c r="H9488" t="s">
        <v>38304</v>
      </c>
      <c r="I9488" t="s">
        <v>37942</v>
      </c>
      <c r="J9488" t="s">
        <v>38901</v>
      </c>
      <c r="K9488">
        <v>80</v>
      </c>
      <c r="L9488" s="1">
        <v>55.739130434782609</v>
      </c>
    </row>
    <row r="9489" spans="1:12" hidden="1" x14ac:dyDescent="0.25">
      <c r="A9489" t="s">
        <v>38902</v>
      </c>
      <c r="B9489" t="s">
        <v>38903</v>
      </c>
      <c r="C9489" s="1">
        <v>40.119565217391305</v>
      </c>
      <c r="D9489" s="1">
        <v>47.967391304347828</v>
      </c>
      <c r="E9489">
        <v>1</v>
      </c>
      <c r="F9489" t="s">
        <v>38904</v>
      </c>
      <c r="G9489" t="s">
        <v>38905</v>
      </c>
      <c r="H9489" t="s">
        <v>38396</v>
      </c>
      <c r="I9489" t="s">
        <v>37942</v>
      </c>
      <c r="J9489" t="s">
        <v>38906</v>
      </c>
      <c r="K9489">
        <v>100</v>
      </c>
      <c r="L9489" s="1">
        <v>93.586956521739125</v>
      </c>
    </row>
    <row r="9490" spans="1:12" hidden="1" x14ac:dyDescent="0.25">
      <c r="A9490" t="s">
        <v>38907</v>
      </c>
      <c r="B9490" t="s">
        <v>38908</v>
      </c>
      <c r="C9490" s="1">
        <v>11.239130434782609</v>
      </c>
      <c r="D9490" s="1">
        <v>19.989130434782609</v>
      </c>
      <c r="E9490">
        <v>1</v>
      </c>
      <c r="F9490" t="s">
        <v>38909</v>
      </c>
      <c r="G9490" t="s">
        <v>31867</v>
      </c>
      <c r="H9490" t="s">
        <v>37973</v>
      </c>
      <c r="I9490" t="s">
        <v>37942</v>
      </c>
      <c r="J9490" t="s">
        <v>38012</v>
      </c>
      <c r="K9490">
        <v>16</v>
      </c>
      <c r="L9490" s="1">
        <v>14.521739130434783</v>
      </c>
    </row>
    <row r="9491" spans="1:12" hidden="1" x14ac:dyDescent="0.25">
      <c r="A9491" t="s">
        <v>38910</v>
      </c>
      <c r="B9491" t="s">
        <v>38911</v>
      </c>
      <c r="C9491" s="1">
        <v>35</v>
      </c>
      <c r="D9491" s="1">
        <v>50.347826086956523</v>
      </c>
      <c r="E9491">
        <v>1</v>
      </c>
      <c r="F9491" t="s">
        <v>38912</v>
      </c>
      <c r="G9491" t="s">
        <v>37983</v>
      </c>
      <c r="H9491" t="s">
        <v>37984</v>
      </c>
      <c r="I9491" t="s">
        <v>37942</v>
      </c>
      <c r="J9491" t="s">
        <v>38829</v>
      </c>
      <c r="K9491">
        <v>70</v>
      </c>
      <c r="L9491" s="1">
        <v>66.739130434782609</v>
      </c>
    </row>
    <row r="9492" spans="1:12" hidden="1" x14ac:dyDescent="0.25">
      <c r="A9492" t="s">
        <v>38913</v>
      </c>
      <c r="B9492" t="s">
        <v>38914</v>
      </c>
      <c r="C9492" s="1">
        <v>34.293478260869563</v>
      </c>
      <c r="D9492" s="1">
        <v>48.902173913043477</v>
      </c>
      <c r="E9492">
        <v>1</v>
      </c>
      <c r="F9492" t="s">
        <v>38915</v>
      </c>
      <c r="G9492" t="s">
        <v>38264</v>
      </c>
      <c r="H9492" t="s">
        <v>21235</v>
      </c>
      <c r="I9492" t="s">
        <v>37942</v>
      </c>
      <c r="J9492" t="s">
        <v>38265</v>
      </c>
      <c r="K9492">
        <v>100</v>
      </c>
      <c r="L9492" s="1">
        <v>91.282608695652172</v>
      </c>
    </row>
    <row r="9493" spans="1:12" hidden="1" x14ac:dyDescent="0.25">
      <c r="A9493" t="s">
        <v>38916</v>
      </c>
      <c r="B9493" t="s">
        <v>38917</v>
      </c>
      <c r="C9493" s="1">
        <v>45.086956521739133</v>
      </c>
      <c r="D9493" s="1">
        <v>55.771739130434781</v>
      </c>
      <c r="E9493">
        <v>1</v>
      </c>
      <c r="F9493" t="s">
        <v>38918</v>
      </c>
      <c r="G9493" t="s">
        <v>9963</v>
      </c>
      <c r="H9493" t="s">
        <v>298</v>
      </c>
      <c r="I9493" t="s">
        <v>37942</v>
      </c>
      <c r="J9493" t="s">
        <v>38919</v>
      </c>
      <c r="K9493">
        <v>128</v>
      </c>
      <c r="L9493" s="1">
        <v>103.02173913043478</v>
      </c>
    </row>
    <row r="9494" spans="1:12" hidden="1" x14ac:dyDescent="0.25">
      <c r="A9494" t="s">
        <v>38920</v>
      </c>
      <c r="B9494" t="s">
        <v>38921</v>
      </c>
      <c r="C9494" s="1">
        <v>40.423913043478258</v>
      </c>
      <c r="D9494" s="1">
        <v>61.228260869565219</v>
      </c>
      <c r="E9494">
        <v>1</v>
      </c>
      <c r="F9494" t="s">
        <v>38922</v>
      </c>
      <c r="G9494" t="s">
        <v>25689</v>
      </c>
      <c r="H9494" t="s">
        <v>37973</v>
      </c>
      <c r="I9494" t="s">
        <v>37942</v>
      </c>
      <c r="J9494" t="s">
        <v>38923</v>
      </c>
      <c r="K9494">
        <v>124</v>
      </c>
      <c r="L9494" s="1">
        <v>103.66304347826087</v>
      </c>
    </row>
    <row r="9495" spans="1:12" hidden="1" x14ac:dyDescent="0.25">
      <c r="A9495" t="s">
        <v>38924</v>
      </c>
      <c r="B9495" t="s">
        <v>38925</v>
      </c>
      <c r="C9495" s="1">
        <v>40.565217391304351</v>
      </c>
      <c r="D9495" s="1">
        <v>49.021739130434781</v>
      </c>
      <c r="E9495">
        <v>1</v>
      </c>
      <c r="F9495" t="s">
        <v>38926</v>
      </c>
      <c r="G9495" t="s">
        <v>19265</v>
      </c>
      <c r="H9495" t="s">
        <v>19592</v>
      </c>
      <c r="I9495" t="s">
        <v>37942</v>
      </c>
      <c r="J9495" t="s">
        <v>38927</v>
      </c>
      <c r="K9495">
        <v>81</v>
      </c>
      <c r="L9495" s="1">
        <v>84.021739130434781</v>
      </c>
    </row>
    <row r="9496" spans="1:12" hidden="1" x14ac:dyDescent="0.25">
      <c r="A9496" t="s">
        <v>38928</v>
      </c>
      <c r="B9496" t="s">
        <v>38929</v>
      </c>
      <c r="C9496" s="1">
        <v>23.032608695652176</v>
      </c>
      <c r="D9496" s="1">
        <v>36.260869565217391</v>
      </c>
      <c r="E9496">
        <v>1</v>
      </c>
      <c r="F9496" t="s">
        <v>38930</v>
      </c>
      <c r="G9496" t="s">
        <v>20580</v>
      </c>
      <c r="H9496" t="s">
        <v>37989</v>
      </c>
      <c r="I9496" t="s">
        <v>37942</v>
      </c>
      <c r="J9496" t="s">
        <v>38073</v>
      </c>
      <c r="K9496">
        <v>64</v>
      </c>
      <c r="L9496" s="1">
        <v>59.597826086956523</v>
      </c>
    </row>
    <row r="9497" spans="1:12" hidden="1" x14ac:dyDescent="0.25">
      <c r="A9497" t="s">
        <v>38931</v>
      </c>
      <c r="B9497" t="s">
        <v>38932</v>
      </c>
      <c r="C9497" s="1">
        <v>53.239130434782609</v>
      </c>
      <c r="D9497" s="1">
        <v>65.826086956521735</v>
      </c>
      <c r="E9497">
        <v>1</v>
      </c>
      <c r="F9497" t="s">
        <v>38933</v>
      </c>
      <c r="G9497" t="s">
        <v>19377</v>
      </c>
      <c r="H9497" t="s">
        <v>4</v>
      </c>
      <c r="I9497" t="s">
        <v>37942</v>
      </c>
      <c r="J9497" t="s">
        <v>38934</v>
      </c>
      <c r="K9497">
        <v>166</v>
      </c>
      <c r="L9497" s="1">
        <v>146.25</v>
      </c>
    </row>
    <row r="9498" spans="1:12" hidden="1" x14ac:dyDescent="0.25">
      <c r="A9498" t="s">
        <v>38935</v>
      </c>
      <c r="B9498" t="s">
        <v>38936</v>
      </c>
      <c r="C9498" s="1">
        <v>41.195652173913047</v>
      </c>
      <c r="D9498" s="1">
        <v>65.326086956521735</v>
      </c>
      <c r="E9498">
        <v>1</v>
      </c>
      <c r="F9498" t="s">
        <v>38937</v>
      </c>
      <c r="G9498" t="s">
        <v>38938</v>
      </c>
      <c r="H9498" t="s">
        <v>38849</v>
      </c>
      <c r="I9498" t="s">
        <v>37942</v>
      </c>
      <c r="J9498" t="s">
        <v>38939</v>
      </c>
      <c r="K9498">
        <v>108</v>
      </c>
      <c r="L9498" s="1">
        <v>98.652173913043484</v>
      </c>
    </row>
    <row r="9499" spans="1:12" hidden="1" x14ac:dyDescent="0.25">
      <c r="A9499" t="s">
        <v>38940</v>
      </c>
      <c r="B9499" t="s">
        <v>38941</v>
      </c>
      <c r="C9499" s="1">
        <v>53.836956521739133</v>
      </c>
      <c r="D9499" s="1">
        <v>64.576086956521735</v>
      </c>
      <c r="E9499">
        <v>1</v>
      </c>
      <c r="F9499" t="s">
        <v>38942</v>
      </c>
      <c r="G9499" t="s">
        <v>38943</v>
      </c>
      <c r="H9499" t="s">
        <v>38123</v>
      </c>
      <c r="I9499" t="s">
        <v>37942</v>
      </c>
      <c r="J9499" t="s">
        <v>38944</v>
      </c>
      <c r="K9499">
        <v>120</v>
      </c>
      <c r="L9499" s="1">
        <v>112.44565217391305</v>
      </c>
    </row>
    <row r="9500" spans="1:12" hidden="1" x14ac:dyDescent="0.25">
      <c r="A9500" t="s">
        <v>38945</v>
      </c>
      <c r="B9500" t="s">
        <v>38946</v>
      </c>
      <c r="C9500" s="1">
        <v>24.021739130434781</v>
      </c>
      <c r="D9500" s="1">
        <v>29.630434782608695</v>
      </c>
      <c r="E9500">
        <v>1</v>
      </c>
      <c r="F9500" t="s">
        <v>38947</v>
      </c>
      <c r="G9500" t="s">
        <v>5855</v>
      </c>
      <c r="H9500" t="s">
        <v>38948</v>
      </c>
      <c r="I9500" t="s">
        <v>37942</v>
      </c>
      <c r="J9500" t="s">
        <v>38949</v>
      </c>
      <c r="K9500">
        <v>72</v>
      </c>
      <c r="L9500" s="1">
        <v>54.032608695652172</v>
      </c>
    </row>
    <row r="9501" spans="1:12" hidden="1" x14ac:dyDescent="0.25">
      <c r="A9501" t="s">
        <v>38950</v>
      </c>
      <c r="B9501" t="s">
        <v>38951</v>
      </c>
      <c r="C9501" s="1">
        <v>42.836956521739133</v>
      </c>
      <c r="D9501" s="1">
        <v>54.597826086956523</v>
      </c>
      <c r="E9501">
        <v>1</v>
      </c>
      <c r="F9501" t="s">
        <v>38952</v>
      </c>
      <c r="G9501" t="s">
        <v>38223</v>
      </c>
      <c r="H9501" t="s">
        <v>38224</v>
      </c>
      <c r="I9501" t="s">
        <v>37942</v>
      </c>
      <c r="J9501" t="s">
        <v>38953</v>
      </c>
      <c r="K9501">
        <v>94</v>
      </c>
      <c r="L9501" s="1">
        <v>86.858695652173907</v>
      </c>
    </row>
    <row r="9502" spans="1:12" hidden="1" x14ac:dyDescent="0.25">
      <c r="A9502" t="s">
        <v>38954</v>
      </c>
      <c r="B9502" t="s">
        <v>38955</v>
      </c>
      <c r="C9502" s="1">
        <v>59.608695652173914</v>
      </c>
      <c r="D9502" s="1">
        <v>85.891304347826093</v>
      </c>
      <c r="E9502">
        <v>1</v>
      </c>
      <c r="F9502" t="s">
        <v>38956</v>
      </c>
      <c r="G9502" t="s">
        <v>10943</v>
      </c>
      <c r="H9502" t="s">
        <v>38152</v>
      </c>
      <c r="I9502" t="s">
        <v>37942</v>
      </c>
      <c r="J9502" t="s">
        <v>38957</v>
      </c>
      <c r="K9502">
        <v>131</v>
      </c>
      <c r="L9502" s="1">
        <v>123.20652173913044</v>
      </c>
    </row>
    <row r="9503" spans="1:12" hidden="1" x14ac:dyDescent="0.25">
      <c r="A9503" t="s">
        <v>38958</v>
      </c>
      <c r="B9503" t="s">
        <v>38959</v>
      </c>
      <c r="C9503" s="1">
        <v>23.467391304347824</v>
      </c>
      <c r="D9503" s="1">
        <v>41.945652173913047</v>
      </c>
      <c r="E9503">
        <v>1</v>
      </c>
      <c r="F9503" t="s">
        <v>38960</v>
      </c>
      <c r="G9503" t="s">
        <v>38681</v>
      </c>
      <c r="H9503" t="s">
        <v>20744</v>
      </c>
      <c r="I9503" t="s">
        <v>37942</v>
      </c>
      <c r="J9503" t="s">
        <v>38961</v>
      </c>
      <c r="K9503">
        <v>50</v>
      </c>
      <c r="L9503" s="1">
        <v>43.989130434782609</v>
      </c>
    </row>
    <row r="9504" spans="1:12" hidden="1" x14ac:dyDescent="0.25">
      <c r="A9504" t="s">
        <v>38962</v>
      </c>
      <c r="B9504" t="s">
        <v>38963</v>
      </c>
      <c r="C9504" s="1">
        <v>55.75</v>
      </c>
      <c r="D9504" s="1">
        <v>71.097826086956516</v>
      </c>
      <c r="E9504">
        <v>1</v>
      </c>
      <c r="F9504" t="s">
        <v>38964</v>
      </c>
      <c r="G9504" t="s">
        <v>38188</v>
      </c>
      <c r="H9504" t="s">
        <v>10698</v>
      </c>
      <c r="I9504" t="s">
        <v>37942</v>
      </c>
      <c r="J9504" t="s">
        <v>38189</v>
      </c>
      <c r="K9504">
        <v>130</v>
      </c>
      <c r="L9504" s="1">
        <v>109.59782608695652</v>
      </c>
    </row>
    <row r="9505" spans="1:12" hidden="1" x14ac:dyDescent="0.25">
      <c r="A9505" t="s">
        <v>38965</v>
      </c>
      <c r="B9505" t="s">
        <v>38966</v>
      </c>
      <c r="C9505" s="1">
        <v>29.869565217391305</v>
      </c>
      <c r="D9505" s="1">
        <v>37.586956521739133</v>
      </c>
      <c r="E9505">
        <v>1</v>
      </c>
      <c r="F9505" t="s">
        <v>38967</v>
      </c>
      <c r="G9505" t="s">
        <v>20644</v>
      </c>
      <c r="H9505" t="s">
        <v>38875</v>
      </c>
      <c r="I9505" t="s">
        <v>37942</v>
      </c>
      <c r="J9505" t="s">
        <v>38893</v>
      </c>
      <c r="K9505">
        <v>78</v>
      </c>
      <c r="L9505" s="1">
        <v>71.336956521739125</v>
      </c>
    </row>
    <row r="9506" spans="1:12" hidden="1" x14ac:dyDescent="0.25">
      <c r="A9506" t="s">
        <v>38968</v>
      </c>
      <c r="B9506" t="s">
        <v>38969</v>
      </c>
      <c r="C9506" s="1">
        <v>17.967391304347824</v>
      </c>
      <c r="D9506" s="1">
        <v>24.641304347826086</v>
      </c>
      <c r="E9506">
        <v>1</v>
      </c>
      <c r="F9506" t="s">
        <v>38970</v>
      </c>
      <c r="G9506" t="s">
        <v>10158</v>
      </c>
      <c r="H9506" t="s">
        <v>1911</v>
      </c>
      <c r="I9506" t="s">
        <v>37942</v>
      </c>
      <c r="J9506" t="s">
        <v>38672</v>
      </c>
      <c r="K9506">
        <v>60</v>
      </c>
      <c r="L9506" s="1">
        <v>39.728260869565219</v>
      </c>
    </row>
    <row r="9507" spans="1:12" hidden="1" x14ac:dyDescent="0.25">
      <c r="A9507" t="s">
        <v>38971</v>
      </c>
      <c r="B9507" t="s">
        <v>38972</v>
      </c>
      <c r="C9507" s="1">
        <v>40.75</v>
      </c>
      <c r="D9507" s="1">
        <v>53.793478260869563</v>
      </c>
      <c r="E9507">
        <v>1</v>
      </c>
      <c r="F9507" t="s">
        <v>38973</v>
      </c>
      <c r="G9507" t="s">
        <v>1755</v>
      </c>
      <c r="H9507" t="s">
        <v>14530</v>
      </c>
      <c r="I9507" t="s">
        <v>37942</v>
      </c>
      <c r="J9507" t="s">
        <v>38542</v>
      </c>
      <c r="K9507">
        <v>86</v>
      </c>
      <c r="L9507" s="1">
        <v>80.847826086956516</v>
      </c>
    </row>
    <row r="9508" spans="1:12" hidden="1" x14ac:dyDescent="0.25">
      <c r="A9508" t="s">
        <v>38974</v>
      </c>
      <c r="B9508" t="s">
        <v>38975</v>
      </c>
      <c r="C9508" s="1">
        <v>41.815217391304351</v>
      </c>
      <c r="D9508" s="1">
        <v>82.804347826086953</v>
      </c>
      <c r="E9508">
        <v>1</v>
      </c>
      <c r="F9508" t="s">
        <v>38976</v>
      </c>
      <c r="G9508" t="s">
        <v>38977</v>
      </c>
      <c r="H9508" t="s">
        <v>38643</v>
      </c>
      <c r="I9508" t="s">
        <v>37942</v>
      </c>
      <c r="J9508" t="s">
        <v>38978</v>
      </c>
      <c r="K9508">
        <v>112</v>
      </c>
      <c r="L9508" s="1">
        <v>103.17391304347827</v>
      </c>
    </row>
    <row r="9509" spans="1:12" hidden="1" x14ac:dyDescent="0.25">
      <c r="A9509" t="s">
        <v>38979</v>
      </c>
      <c r="B9509" t="s">
        <v>38980</v>
      </c>
      <c r="C9509" s="1">
        <v>39.75</v>
      </c>
      <c r="D9509" s="1">
        <v>52.739130434782609</v>
      </c>
      <c r="E9509">
        <v>1</v>
      </c>
      <c r="F9509" t="s">
        <v>38981</v>
      </c>
      <c r="G9509" t="s">
        <v>38342</v>
      </c>
      <c r="H9509" t="s">
        <v>38343</v>
      </c>
      <c r="I9509" t="s">
        <v>37942</v>
      </c>
      <c r="J9509" t="s">
        <v>38378</v>
      </c>
      <c r="K9509">
        <v>77</v>
      </c>
      <c r="L9509" s="1">
        <v>70.576086956521735</v>
      </c>
    </row>
    <row r="9510" spans="1:12" hidden="1" x14ac:dyDescent="0.25">
      <c r="A9510" t="s">
        <v>38982</v>
      </c>
      <c r="B9510" t="s">
        <v>38983</v>
      </c>
      <c r="C9510" s="1">
        <v>26.423913043478262</v>
      </c>
      <c r="D9510" s="1">
        <v>33.989130434782609</v>
      </c>
      <c r="E9510">
        <v>1</v>
      </c>
      <c r="F9510" t="s">
        <v>38984</v>
      </c>
      <c r="G9510" t="s">
        <v>38985</v>
      </c>
      <c r="H9510" t="s">
        <v>2365</v>
      </c>
      <c r="I9510" t="s">
        <v>37942</v>
      </c>
      <c r="J9510" t="s">
        <v>38986</v>
      </c>
      <c r="K9510">
        <v>99</v>
      </c>
      <c r="L9510" s="1">
        <v>74.652173913043484</v>
      </c>
    </row>
    <row r="9511" spans="1:12" hidden="1" x14ac:dyDescent="0.25">
      <c r="A9511" t="s">
        <v>38987</v>
      </c>
      <c r="B9511" t="s">
        <v>38988</v>
      </c>
      <c r="C9511" s="1">
        <v>45.347826086956523</v>
      </c>
      <c r="D9511" s="1">
        <v>55.326086956521742</v>
      </c>
      <c r="E9511">
        <v>1</v>
      </c>
      <c r="F9511" t="s">
        <v>38989</v>
      </c>
      <c r="G9511" t="s">
        <v>1755</v>
      </c>
      <c r="H9511" t="s">
        <v>14530</v>
      </c>
      <c r="I9511" t="s">
        <v>37942</v>
      </c>
      <c r="J9511" t="s">
        <v>38542</v>
      </c>
      <c r="K9511">
        <v>106</v>
      </c>
      <c r="L9511" s="1">
        <v>93.967391304347828</v>
      </c>
    </row>
    <row r="9512" spans="1:12" hidden="1" x14ac:dyDescent="0.25">
      <c r="A9512" t="s">
        <v>38990</v>
      </c>
      <c r="B9512" t="s">
        <v>38991</v>
      </c>
      <c r="C9512" s="1">
        <v>34.097826086956523</v>
      </c>
      <c r="D9512" s="1">
        <v>41.608695652173914</v>
      </c>
      <c r="E9512">
        <v>1</v>
      </c>
      <c r="F9512" t="s">
        <v>38992</v>
      </c>
      <c r="G9512" t="s">
        <v>38022</v>
      </c>
      <c r="H9512" t="s">
        <v>10721</v>
      </c>
      <c r="I9512" t="s">
        <v>37942</v>
      </c>
      <c r="J9512" t="s">
        <v>38023</v>
      </c>
      <c r="K9512">
        <v>92</v>
      </c>
      <c r="L9512" s="1">
        <v>76.521739130434781</v>
      </c>
    </row>
    <row r="9513" spans="1:12" hidden="1" x14ac:dyDescent="0.25">
      <c r="A9513" t="s">
        <v>38993</v>
      </c>
      <c r="B9513" t="s">
        <v>38994</v>
      </c>
      <c r="C9513" s="1">
        <v>26.369565217391305</v>
      </c>
      <c r="D9513" s="1">
        <v>35.586956521739133</v>
      </c>
      <c r="E9513">
        <v>1</v>
      </c>
      <c r="F9513" t="s">
        <v>38995</v>
      </c>
      <c r="G9513" t="s">
        <v>38996</v>
      </c>
      <c r="H9513" t="s">
        <v>1467</v>
      </c>
      <c r="I9513" t="s">
        <v>37942</v>
      </c>
      <c r="J9513" t="s">
        <v>38997</v>
      </c>
      <c r="K9513">
        <v>80</v>
      </c>
      <c r="L9513" s="1">
        <v>67.75</v>
      </c>
    </row>
    <row r="9514" spans="1:12" hidden="1" x14ac:dyDescent="0.25">
      <c r="A9514" t="s">
        <v>38998</v>
      </c>
      <c r="B9514" t="s">
        <v>38999</v>
      </c>
      <c r="C9514" s="1">
        <v>28.619565217391305</v>
      </c>
      <c r="D9514" s="1">
        <v>49.369565217391305</v>
      </c>
      <c r="E9514">
        <v>1</v>
      </c>
      <c r="F9514" t="s">
        <v>39000</v>
      </c>
      <c r="G9514" t="s">
        <v>39001</v>
      </c>
      <c r="H9514" t="s">
        <v>38863</v>
      </c>
      <c r="I9514" t="s">
        <v>37942</v>
      </c>
      <c r="J9514" t="s">
        <v>39002</v>
      </c>
      <c r="K9514">
        <v>69</v>
      </c>
      <c r="L9514" s="1">
        <v>58.934782608695649</v>
      </c>
    </row>
    <row r="9515" spans="1:12" hidden="1" x14ac:dyDescent="0.25">
      <c r="A9515" t="s">
        <v>39003</v>
      </c>
      <c r="B9515" t="s">
        <v>39004</v>
      </c>
      <c r="C9515" s="1">
        <v>38.271739130434781</v>
      </c>
      <c r="D9515" s="1">
        <v>60.565217391304351</v>
      </c>
      <c r="E9515">
        <v>1</v>
      </c>
      <c r="F9515" t="s">
        <v>39005</v>
      </c>
      <c r="G9515" t="s">
        <v>38535</v>
      </c>
      <c r="H9515" t="s">
        <v>38536</v>
      </c>
      <c r="I9515" t="s">
        <v>37942</v>
      </c>
      <c r="J9515" t="s">
        <v>39006</v>
      </c>
      <c r="K9515">
        <v>110</v>
      </c>
      <c r="L9515" s="1">
        <v>93.304347826086953</v>
      </c>
    </row>
    <row r="9516" spans="1:12" hidden="1" x14ac:dyDescent="0.25">
      <c r="A9516" t="s">
        <v>39007</v>
      </c>
      <c r="B9516" t="s">
        <v>39008</v>
      </c>
      <c r="C9516" s="1">
        <v>26.260869565217391</v>
      </c>
      <c r="D9516" s="1">
        <v>33.239130434782609</v>
      </c>
      <c r="E9516">
        <v>1</v>
      </c>
      <c r="F9516" t="s">
        <v>39009</v>
      </c>
      <c r="G9516" t="s">
        <v>19377</v>
      </c>
      <c r="H9516" t="s">
        <v>4</v>
      </c>
      <c r="I9516" t="s">
        <v>37942</v>
      </c>
      <c r="J9516" t="s">
        <v>38934</v>
      </c>
      <c r="K9516">
        <v>92</v>
      </c>
      <c r="L9516" s="1">
        <v>66.434782608695656</v>
      </c>
    </row>
    <row r="9517" spans="1:12" hidden="1" x14ac:dyDescent="0.25">
      <c r="A9517" t="s">
        <v>39010</v>
      </c>
      <c r="B9517" t="s">
        <v>39011</v>
      </c>
      <c r="C9517" s="1">
        <v>54.75</v>
      </c>
      <c r="D9517" s="1">
        <v>68.402173913043484</v>
      </c>
      <c r="E9517">
        <v>1</v>
      </c>
      <c r="F9517" t="s">
        <v>39012</v>
      </c>
      <c r="G9517" t="s">
        <v>39013</v>
      </c>
      <c r="H9517" t="s">
        <v>39014</v>
      </c>
      <c r="I9517" t="s">
        <v>37942</v>
      </c>
      <c r="J9517" t="s">
        <v>39015</v>
      </c>
      <c r="K9517">
        <v>151</v>
      </c>
      <c r="L9517" s="1">
        <v>130.2608695652174</v>
      </c>
    </row>
    <row r="9518" spans="1:12" hidden="1" x14ac:dyDescent="0.25">
      <c r="A9518" t="s">
        <v>39016</v>
      </c>
      <c r="B9518" t="s">
        <v>39017</v>
      </c>
      <c r="C9518" s="1">
        <v>37.728260869565219</v>
      </c>
      <c r="D9518" s="1">
        <v>47.684782608695649</v>
      </c>
      <c r="E9518">
        <v>1</v>
      </c>
      <c r="F9518" t="s">
        <v>39018</v>
      </c>
      <c r="G9518" t="s">
        <v>3025</v>
      </c>
      <c r="H9518" t="s">
        <v>38235</v>
      </c>
      <c r="I9518" t="s">
        <v>37942</v>
      </c>
      <c r="J9518" t="s">
        <v>38236</v>
      </c>
      <c r="K9518">
        <v>90</v>
      </c>
      <c r="L9518" s="1">
        <v>85.967391304347828</v>
      </c>
    </row>
    <row r="9519" spans="1:12" hidden="1" x14ac:dyDescent="0.25">
      <c r="A9519" t="s">
        <v>39019</v>
      </c>
      <c r="B9519" t="s">
        <v>39020</v>
      </c>
      <c r="C9519" s="1">
        <v>31.304347826086957</v>
      </c>
      <c r="D9519" s="1">
        <v>43.891304347826086</v>
      </c>
      <c r="E9519">
        <v>1</v>
      </c>
      <c r="F9519" t="s">
        <v>39021</v>
      </c>
      <c r="G9519" t="s">
        <v>39022</v>
      </c>
      <c r="H9519" t="s">
        <v>38123</v>
      </c>
      <c r="I9519" t="s">
        <v>37942</v>
      </c>
      <c r="J9519" t="s">
        <v>39023</v>
      </c>
      <c r="K9519">
        <v>117</v>
      </c>
      <c r="L9519" s="1">
        <v>80.173913043478265</v>
      </c>
    </row>
    <row r="9520" spans="1:12" hidden="1" x14ac:dyDescent="0.25">
      <c r="A9520" t="s">
        <v>39024</v>
      </c>
      <c r="B9520" t="s">
        <v>39025</v>
      </c>
      <c r="C9520" s="1">
        <v>42.836956521739133</v>
      </c>
      <c r="D9520" s="1">
        <v>65.173913043478265</v>
      </c>
      <c r="E9520">
        <v>1</v>
      </c>
      <c r="F9520" t="s">
        <v>39026</v>
      </c>
      <c r="G9520" t="s">
        <v>38323</v>
      </c>
      <c r="H9520" t="s">
        <v>38324</v>
      </c>
      <c r="I9520" t="s">
        <v>37942</v>
      </c>
      <c r="J9520" t="s">
        <v>39027</v>
      </c>
      <c r="K9520">
        <v>106</v>
      </c>
      <c r="L9520" s="1">
        <v>93.478260869565219</v>
      </c>
    </row>
    <row r="9521" spans="1:12" hidden="1" x14ac:dyDescent="0.25">
      <c r="A9521" t="s">
        <v>39028</v>
      </c>
      <c r="B9521" t="s">
        <v>39029</v>
      </c>
      <c r="C9521" s="1">
        <v>41.032608695652172</v>
      </c>
      <c r="D9521" s="1">
        <v>51.945652173913047</v>
      </c>
      <c r="E9521">
        <v>1</v>
      </c>
      <c r="F9521" t="s">
        <v>39030</v>
      </c>
      <c r="G9521" t="s">
        <v>23474</v>
      </c>
      <c r="H9521" t="s">
        <v>507</v>
      </c>
      <c r="I9521" t="s">
        <v>37942</v>
      </c>
      <c r="J9521" t="s">
        <v>39031</v>
      </c>
      <c r="K9521">
        <v>115</v>
      </c>
      <c r="L9521" s="1">
        <v>103.91304347826087</v>
      </c>
    </row>
    <row r="9522" spans="1:12" hidden="1" x14ac:dyDescent="0.25">
      <c r="A9522" t="s">
        <v>39032</v>
      </c>
      <c r="B9522" t="s">
        <v>39033</v>
      </c>
      <c r="C9522" s="1">
        <v>14.847826086956522</v>
      </c>
      <c r="D9522" s="1">
        <v>28.369565217391305</v>
      </c>
      <c r="E9522">
        <v>1</v>
      </c>
      <c r="F9522" t="s">
        <v>39034</v>
      </c>
      <c r="G9522" t="s">
        <v>39035</v>
      </c>
      <c r="H9522" t="s">
        <v>14530</v>
      </c>
      <c r="I9522" t="s">
        <v>37942</v>
      </c>
      <c r="J9522" t="s">
        <v>39036</v>
      </c>
      <c r="K9522">
        <v>58</v>
      </c>
      <c r="L9522" s="1">
        <v>45.923913043478258</v>
      </c>
    </row>
    <row r="9523" spans="1:12" hidden="1" x14ac:dyDescent="0.25">
      <c r="A9523" t="s">
        <v>39037</v>
      </c>
      <c r="B9523" t="s">
        <v>39038</v>
      </c>
      <c r="C9523" s="1">
        <v>59.847826086956523</v>
      </c>
      <c r="D9523" s="1">
        <v>83.043478260869563</v>
      </c>
      <c r="E9523">
        <v>1</v>
      </c>
      <c r="F9523" t="s">
        <v>39039</v>
      </c>
      <c r="G9523" t="s">
        <v>29800</v>
      </c>
      <c r="H9523" t="s">
        <v>37978</v>
      </c>
      <c r="I9523" t="s">
        <v>37942</v>
      </c>
      <c r="J9523" t="s">
        <v>39040</v>
      </c>
      <c r="K9523">
        <v>120</v>
      </c>
      <c r="L9523" s="1">
        <v>112.59782608695652</v>
      </c>
    </row>
    <row r="9524" spans="1:12" hidden="1" x14ac:dyDescent="0.25">
      <c r="A9524" t="s">
        <v>39041</v>
      </c>
      <c r="B9524" t="s">
        <v>39042</v>
      </c>
      <c r="C9524" s="1">
        <v>31.434782608695652</v>
      </c>
      <c r="D9524" s="1">
        <v>36.619565217391305</v>
      </c>
      <c r="E9524">
        <v>1</v>
      </c>
      <c r="F9524" t="s">
        <v>39043</v>
      </c>
      <c r="G9524" t="s">
        <v>38027</v>
      </c>
      <c r="H9524" t="s">
        <v>38028</v>
      </c>
      <c r="I9524" t="s">
        <v>37942</v>
      </c>
      <c r="J9524" t="s">
        <v>38029</v>
      </c>
      <c r="K9524">
        <v>144</v>
      </c>
      <c r="L9524" s="1">
        <v>83.391304347826093</v>
      </c>
    </row>
    <row r="9525" spans="1:12" hidden="1" x14ac:dyDescent="0.25">
      <c r="A9525" t="s">
        <v>39044</v>
      </c>
      <c r="B9525" t="s">
        <v>39045</v>
      </c>
      <c r="C9525" s="1">
        <v>38.891304347826086</v>
      </c>
      <c r="D9525" s="1">
        <v>63.956521739130437</v>
      </c>
      <c r="E9525">
        <v>1</v>
      </c>
      <c r="F9525" t="s">
        <v>39046</v>
      </c>
      <c r="G9525" t="s">
        <v>38535</v>
      </c>
      <c r="H9525" t="s">
        <v>38536</v>
      </c>
      <c r="I9525" t="s">
        <v>37942</v>
      </c>
      <c r="J9525" t="s">
        <v>39006</v>
      </c>
      <c r="K9525">
        <v>116</v>
      </c>
      <c r="L9525" s="1">
        <v>98.728260869565219</v>
      </c>
    </row>
    <row r="9526" spans="1:12" hidden="1" x14ac:dyDescent="0.25">
      <c r="A9526" t="s">
        <v>39047</v>
      </c>
      <c r="B9526" t="s">
        <v>39048</v>
      </c>
      <c r="C9526" s="1">
        <v>46.076086956521742</v>
      </c>
      <c r="D9526" s="1">
        <v>58.728260869565219</v>
      </c>
      <c r="E9526">
        <v>1</v>
      </c>
      <c r="F9526" t="s">
        <v>39049</v>
      </c>
      <c r="G9526" t="s">
        <v>19265</v>
      </c>
      <c r="H9526" t="s">
        <v>19592</v>
      </c>
      <c r="I9526" t="s">
        <v>37942</v>
      </c>
      <c r="J9526" t="s">
        <v>38069</v>
      </c>
      <c r="K9526">
        <v>95</v>
      </c>
      <c r="L9526" s="1">
        <v>87.358695652173907</v>
      </c>
    </row>
    <row r="9527" spans="1:12" hidden="1" x14ac:dyDescent="0.25">
      <c r="A9527" t="s">
        <v>39050</v>
      </c>
      <c r="B9527" t="s">
        <v>39051</v>
      </c>
      <c r="C9527" s="1">
        <v>26.380434782608695</v>
      </c>
      <c r="D9527" s="1">
        <v>56.423913043478258</v>
      </c>
      <c r="E9527">
        <v>1</v>
      </c>
      <c r="F9527" t="s">
        <v>39052</v>
      </c>
      <c r="G9527" t="s">
        <v>6549</v>
      </c>
      <c r="H9527" t="s">
        <v>38802</v>
      </c>
      <c r="I9527" t="s">
        <v>37942</v>
      </c>
      <c r="J9527" t="s">
        <v>39053</v>
      </c>
      <c r="K9527">
        <v>99</v>
      </c>
      <c r="L9527" s="1">
        <v>80.304347826086953</v>
      </c>
    </row>
    <row r="9528" spans="1:12" hidden="1" x14ac:dyDescent="0.25">
      <c r="A9528" t="s">
        <v>39054</v>
      </c>
      <c r="B9528" t="s">
        <v>39055</v>
      </c>
      <c r="C9528" s="1">
        <v>18.532608695652176</v>
      </c>
      <c r="D9528" s="1">
        <v>25.532608695652176</v>
      </c>
      <c r="E9528">
        <v>1</v>
      </c>
      <c r="F9528" t="s">
        <v>39056</v>
      </c>
      <c r="G9528" t="s">
        <v>39057</v>
      </c>
      <c r="H9528" t="s">
        <v>38849</v>
      </c>
      <c r="I9528" t="s">
        <v>37942</v>
      </c>
      <c r="J9528" t="s">
        <v>39058</v>
      </c>
      <c r="K9528">
        <v>62</v>
      </c>
      <c r="L9528" s="1">
        <v>47.032608695652172</v>
      </c>
    </row>
    <row r="9529" spans="1:12" hidden="1" x14ac:dyDescent="0.25">
      <c r="A9529" t="s">
        <v>39059</v>
      </c>
      <c r="B9529" t="s">
        <v>20800</v>
      </c>
      <c r="E9529">
        <v>0</v>
      </c>
      <c r="F9529" t="s">
        <v>39060</v>
      </c>
      <c r="G9529" t="s">
        <v>1755</v>
      </c>
      <c r="H9529" t="s">
        <v>14530</v>
      </c>
      <c r="I9529" t="s">
        <v>37942</v>
      </c>
      <c r="J9529" t="s">
        <v>39061</v>
      </c>
      <c r="K9529">
        <v>120</v>
      </c>
    </row>
    <row r="9530" spans="1:12" hidden="1" x14ac:dyDescent="0.25">
      <c r="A9530" t="s">
        <v>39062</v>
      </c>
      <c r="B9530" t="s">
        <v>39063</v>
      </c>
      <c r="E9530">
        <v>0</v>
      </c>
      <c r="F9530" t="s">
        <v>39064</v>
      </c>
      <c r="G9530" t="s">
        <v>569</v>
      </c>
      <c r="H9530" t="s">
        <v>38373</v>
      </c>
      <c r="I9530" t="s">
        <v>37942</v>
      </c>
      <c r="J9530" t="s">
        <v>38374</v>
      </c>
      <c r="K9530">
        <v>130</v>
      </c>
      <c r="L9530" s="1">
        <v>83.880434782608702</v>
      </c>
    </row>
    <row r="9531" spans="1:12" hidden="1" x14ac:dyDescent="0.25">
      <c r="A9531" t="s">
        <v>39065</v>
      </c>
      <c r="B9531" t="s">
        <v>39066</v>
      </c>
      <c r="C9531" s="1">
        <v>33.173913043478258</v>
      </c>
      <c r="D9531" s="1">
        <v>58.163043478260867</v>
      </c>
      <c r="E9531">
        <v>1</v>
      </c>
      <c r="F9531" t="s">
        <v>39067</v>
      </c>
      <c r="G9531" t="s">
        <v>39068</v>
      </c>
      <c r="H9531" t="s">
        <v>10192</v>
      </c>
      <c r="I9531" t="s">
        <v>37942</v>
      </c>
      <c r="J9531" t="s">
        <v>39069</v>
      </c>
      <c r="K9531">
        <v>120</v>
      </c>
      <c r="L9531" s="1">
        <v>82.239130434782609</v>
      </c>
    </row>
    <row r="9532" spans="1:12" hidden="1" x14ac:dyDescent="0.25">
      <c r="A9532" t="s">
        <v>39070</v>
      </c>
      <c r="B9532" t="s">
        <v>39071</v>
      </c>
      <c r="C9532" s="1">
        <v>65.065217391304344</v>
      </c>
      <c r="D9532" s="1">
        <v>84.891304347826093</v>
      </c>
      <c r="E9532">
        <v>1</v>
      </c>
      <c r="F9532" t="s">
        <v>39072</v>
      </c>
      <c r="G9532" t="s">
        <v>1755</v>
      </c>
      <c r="H9532" t="s">
        <v>14530</v>
      </c>
      <c r="I9532" t="s">
        <v>37942</v>
      </c>
      <c r="J9532" t="s">
        <v>39073</v>
      </c>
      <c r="K9532">
        <v>170</v>
      </c>
      <c r="L9532" s="1">
        <v>127.08695652173913</v>
      </c>
    </row>
    <row r="9533" spans="1:12" hidden="1" x14ac:dyDescent="0.25">
      <c r="A9533" t="s">
        <v>39074</v>
      </c>
      <c r="B9533" t="s">
        <v>39075</v>
      </c>
      <c r="C9533" s="1">
        <v>34.391304347826086</v>
      </c>
      <c r="D9533" s="1">
        <v>42.130434782608695</v>
      </c>
      <c r="E9533">
        <v>1</v>
      </c>
      <c r="F9533" t="s">
        <v>39076</v>
      </c>
      <c r="G9533" t="s">
        <v>39077</v>
      </c>
      <c r="H9533" t="s">
        <v>38113</v>
      </c>
      <c r="I9533" t="s">
        <v>37942</v>
      </c>
      <c r="J9533" t="s">
        <v>39078</v>
      </c>
      <c r="K9533">
        <v>96</v>
      </c>
      <c r="L9533" s="1">
        <v>88.945652173913047</v>
      </c>
    </row>
    <row r="9534" spans="1:12" hidden="1" x14ac:dyDescent="0.25">
      <c r="A9534" t="s">
        <v>39079</v>
      </c>
      <c r="B9534" t="s">
        <v>39080</v>
      </c>
      <c r="C9534" s="1">
        <v>57.619565217391305</v>
      </c>
      <c r="D9534" s="1">
        <v>75.184782608695656</v>
      </c>
      <c r="E9534">
        <v>1</v>
      </c>
      <c r="F9534" t="s">
        <v>39081</v>
      </c>
      <c r="G9534" t="s">
        <v>38812</v>
      </c>
      <c r="H9534" t="s">
        <v>31646</v>
      </c>
      <c r="I9534" t="s">
        <v>37942</v>
      </c>
      <c r="J9534" t="s">
        <v>38813</v>
      </c>
      <c r="K9534">
        <v>149</v>
      </c>
      <c r="L9534" s="1">
        <v>129.5</v>
      </c>
    </row>
    <row r="9535" spans="1:12" hidden="1" x14ac:dyDescent="0.25">
      <c r="A9535" t="s">
        <v>39082</v>
      </c>
      <c r="B9535" t="s">
        <v>39083</v>
      </c>
      <c r="C9535" s="1">
        <v>22.608695652173914</v>
      </c>
      <c r="D9535" s="1">
        <v>40.228260869565219</v>
      </c>
      <c r="E9535">
        <v>1</v>
      </c>
      <c r="F9535" t="s">
        <v>39084</v>
      </c>
      <c r="G9535" t="s">
        <v>39085</v>
      </c>
      <c r="H9535" t="s">
        <v>38373</v>
      </c>
      <c r="I9535" t="s">
        <v>37942</v>
      </c>
      <c r="J9535" t="s">
        <v>39086</v>
      </c>
      <c r="K9535">
        <v>56</v>
      </c>
      <c r="L9535" s="1">
        <v>61.5</v>
      </c>
    </row>
    <row r="9536" spans="1:12" hidden="1" x14ac:dyDescent="0.25">
      <c r="A9536" t="s">
        <v>39087</v>
      </c>
      <c r="B9536" t="s">
        <v>39088</v>
      </c>
      <c r="C9536" s="1">
        <v>19.836956521739129</v>
      </c>
      <c r="D9536" s="1">
        <v>31.836956521739129</v>
      </c>
      <c r="E9536">
        <v>1</v>
      </c>
      <c r="F9536" t="s">
        <v>39089</v>
      </c>
      <c r="G9536" t="s">
        <v>38329</v>
      </c>
      <c r="H9536" t="s">
        <v>1847</v>
      </c>
      <c r="I9536" t="s">
        <v>37942</v>
      </c>
      <c r="J9536" t="s">
        <v>38330</v>
      </c>
      <c r="K9536">
        <v>63</v>
      </c>
      <c r="L9536" s="1">
        <v>57.021739130434781</v>
      </c>
    </row>
    <row r="9537" spans="1:12" hidden="1" x14ac:dyDescent="0.25">
      <c r="A9537" t="s">
        <v>39090</v>
      </c>
      <c r="B9537" t="s">
        <v>39091</v>
      </c>
      <c r="C9537" s="1">
        <v>6.5434782608695654</v>
      </c>
      <c r="D9537" s="1">
        <v>12.652173913043478</v>
      </c>
      <c r="E9537">
        <v>1</v>
      </c>
      <c r="F9537" t="s">
        <v>39092</v>
      </c>
      <c r="G9537" t="s">
        <v>39093</v>
      </c>
      <c r="H9537" t="s">
        <v>10439</v>
      </c>
      <c r="I9537" t="s">
        <v>37942</v>
      </c>
      <c r="J9537" t="s">
        <v>39094</v>
      </c>
      <c r="K9537">
        <v>10</v>
      </c>
      <c r="L9537" s="1">
        <v>7.8586956521739131</v>
      </c>
    </row>
    <row r="9538" spans="1:12" hidden="1" x14ac:dyDescent="0.25">
      <c r="A9538" t="s">
        <v>39095</v>
      </c>
      <c r="B9538" t="s">
        <v>39096</v>
      </c>
      <c r="C9538" s="1">
        <v>41.760869565217391</v>
      </c>
      <c r="D9538" s="1">
        <v>56.445652173913047</v>
      </c>
      <c r="E9538">
        <v>1</v>
      </c>
      <c r="F9538" t="s">
        <v>39097</v>
      </c>
      <c r="G9538" t="s">
        <v>25689</v>
      </c>
      <c r="H9538" t="s">
        <v>37973</v>
      </c>
      <c r="I9538" t="s">
        <v>37942</v>
      </c>
      <c r="J9538" t="s">
        <v>39098</v>
      </c>
      <c r="K9538">
        <v>120</v>
      </c>
      <c r="L9538" s="1">
        <v>101.94565217391305</v>
      </c>
    </row>
    <row r="9539" spans="1:12" hidden="1" x14ac:dyDescent="0.25">
      <c r="A9539" t="s">
        <v>39099</v>
      </c>
      <c r="B9539" t="s">
        <v>39100</v>
      </c>
      <c r="C9539" s="1">
        <v>53.630434782608695</v>
      </c>
      <c r="D9539" s="1">
        <v>65.119565217391298</v>
      </c>
      <c r="E9539">
        <v>1</v>
      </c>
      <c r="F9539" t="s">
        <v>39101</v>
      </c>
      <c r="G9539" t="s">
        <v>18134</v>
      </c>
      <c r="H9539" t="s">
        <v>37978</v>
      </c>
      <c r="I9539" t="s">
        <v>37942</v>
      </c>
      <c r="J9539" t="s">
        <v>39102</v>
      </c>
      <c r="K9539">
        <v>120</v>
      </c>
      <c r="L9539" s="1">
        <v>112.80434782608695</v>
      </c>
    </row>
    <row r="9540" spans="1:12" hidden="1" x14ac:dyDescent="0.25">
      <c r="A9540" t="s">
        <v>39103</v>
      </c>
      <c r="B9540" t="s">
        <v>39104</v>
      </c>
      <c r="C9540" s="1">
        <v>24.086956521739129</v>
      </c>
      <c r="D9540" s="1">
        <v>37.532608695652172</v>
      </c>
      <c r="E9540">
        <v>1</v>
      </c>
      <c r="F9540" t="s">
        <v>39105</v>
      </c>
      <c r="G9540" t="s">
        <v>39106</v>
      </c>
      <c r="H9540" t="s">
        <v>37968</v>
      </c>
      <c r="I9540" t="s">
        <v>37942</v>
      </c>
      <c r="J9540" t="s">
        <v>39107</v>
      </c>
      <c r="K9540">
        <v>60</v>
      </c>
      <c r="L9540" s="1">
        <v>55.728260869565219</v>
      </c>
    </row>
    <row r="9541" spans="1:12" hidden="1" x14ac:dyDescent="0.25">
      <c r="A9541" t="s">
        <v>39108</v>
      </c>
      <c r="B9541" t="s">
        <v>39109</v>
      </c>
      <c r="C9541" s="1">
        <v>36.423913043478258</v>
      </c>
      <c r="D9541" s="1">
        <v>50.858695652173914</v>
      </c>
      <c r="E9541">
        <v>1</v>
      </c>
      <c r="F9541" t="s">
        <v>39110</v>
      </c>
      <c r="G9541" t="s">
        <v>833</v>
      </c>
      <c r="H9541" t="s">
        <v>37968</v>
      </c>
      <c r="I9541" t="s">
        <v>37942</v>
      </c>
      <c r="J9541" t="s">
        <v>37998</v>
      </c>
      <c r="K9541">
        <v>107</v>
      </c>
      <c r="L9541" s="1">
        <v>88.934782608695656</v>
      </c>
    </row>
    <row r="9542" spans="1:12" hidden="1" x14ac:dyDescent="0.25">
      <c r="A9542" t="s">
        <v>39111</v>
      </c>
      <c r="B9542" t="s">
        <v>39112</v>
      </c>
      <c r="C9542" s="1">
        <v>22.5</v>
      </c>
      <c r="D9542" s="1">
        <v>28.891304347826086</v>
      </c>
      <c r="E9542">
        <v>1</v>
      </c>
      <c r="F9542" t="s">
        <v>39113</v>
      </c>
      <c r="G9542" t="s">
        <v>38052</v>
      </c>
      <c r="H9542" t="s">
        <v>38053</v>
      </c>
      <c r="I9542" t="s">
        <v>37942</v>
      </c>
      <c r="J9542" t="s">
        <v>38054</v>
      </c>
      <c r="K9542">
        <v>66</v>
      </c>
      <c r="L9542" s="1">
        <v>59.163043478260867</v>
      </c>
    </row>
    <row r="9543" spans="1:12" hidden="1" x14ac:dyDescent="0.25">
      <c r="A9543" t="s">
        <v>39114</v>
      </c>
      <c r="B9543" t="s">
        <v>39115</v>
      </c>
      <c r="C9543" s="1">
        <v>46.565217391304351</v>
      </c>
      <c r="D9543" s="1">
        <v>97.260869565217391</v>
      </c>
      <c r="E9543">
        <v>1</v>
      </c>
      <c r="F9543" t="s">
        <v>39116</v>
      </c>
      <c r="G9543" t="s">
        <v>39117</v>
      </c>
      <c r="H9543" t="s">
        <v>37984</v>
      </c>
      <c r="I9543" t="s">
        <v>37942</v>
      </c>
      <c r="J9543" t="s">
        <v>39118</v>
      </c>
      <c r="K9543">
        <v>118</v>
      </c>
      <c r="L9543" s="1">
        <v>104.5</v>
      </c>
    </row>
    <row r="9544" spans="1:12" hidden="1" x14ac:dyDescent="0.25">
      <c r="A9544" t="s">
        <v>39119</v>
      </c>
      <c r="B9544" t="s">
        <v>39120</v>
      </c>
      <c r="C9544" s="1">
        <v>17.913043478260871</v>
      </c>
      <c r="D9544" s="1">
        <v>23.728260869565219</v>
      </c>
      <c r="E9544">
        <v>1</v>
      </c>
      <c r="F9544" t="s">
        <v>39121</v>
      </c>
      <c r="G9544" t="s">
        <v>39122</v>
      </c>
      <c r="H9544" t="s">
        <v>10809</v>
      </c>
      <c r="I9544" t="s">
        <v>37942</v>
      </c>
      <c r="J9544" t="s">
        <v>39123</v>
      </c>
      <c r="K9544">
        <v>80</v>
      </c>
      <c r="L9544" s="1">
        <v>57.836956521739133</v>
      </c>
    </row>
    <row r="9545" spans="1:12" hidden="1" x14ac:dyDescent="0.25">
      <c r="A9545" t="s">
        <v>39124</v>
      </c>
      <c r="B9545" t="s">
        <v>39125</v>
      </c>
      <c r="C9545" s="1">
        <v>41.271739130434781</v>
      </c>
      <c r="D9545" s="1">
        <v>48.641304347826086</v>
      </c>
      <c r="E9545">
        <v>1</v>
      </c>
      <c r="F9545" t="s">
        <v>39126</v>
      </c>
      <c r="G9545" t="s">
        <v>38676</v>
      </c>
      <c r="H9545" t="s">
        <v>38343</v>
      </c>
      <c r="I9545" t="s">
        <v>37942</v>
      </c>
      <c r="J9545" t="s">
        <v>38677</v>
      </c>
      <c r="K9545">
        <v>54</v>
      </c>
      <c r="L9545" s="1">
        <v>64.130434782608702</v>
      </c>
    </row>
    <row r="9546" spans="1:12" hidden="1" x14ac:dyDescent="0.25">
      <c r="A9546" t="s">
        <v>39127</v>
      </c>
      <c r="B9546" t="s">
        <v>39128</v>
      </c>
      <c r="C9546" s="1">
        <v>16.913043478260871</v>
      </c>
      <c r="D9546" s="1">
        <v>24.097826086956523</v>
      </c>
      <c r="E9546">
        <v>1</v>
      </c>
      <c r="F9546" t="s">
        <v>39129</v>
      </c>
      <c r="G9546" t="s">
        <v>30459</v>
      </c>
      <c r="H9546" t="s">
        <v>38152</v>
      </c>
      <c r="I9546" t="s">
        <v>37942</v>
      </c>
      <c r="J9546" t="s">
        <v>39130</v>
      </c>
      <c r="K9546">
        <v>50</v>
      </c>
      <c r="L9546" s="1">
        <v>37.445652173913047</v>
      </c>
    </row>
    <row r="9547" spans="1:12" hidden="1" x14ac:dyDescent="0.25">
      <c r="A9547" t="s">
        <v>39131</v>
      </c>
      <c r="B9547" t="s">
        <v>39132</v>
      </c>
      <c r="C9547" s="1">
        <v>1.0163934426229508</v>
      </c>
      <c r="D9547" s="1">
        <v>2.847826086956522</v>
      </c>
      <c r="E9547">
        <v>0</v>
      </c>
      <c r="F9547" t="s">
        <v>39133</v>
      </c>
      <c r="G9547" t="s">
        <v>38516</v>
      </c>
      <c r="H9547" t="s">
        <v>38436</v>
      </c>
      <c r="I9547" t="s">
        <v>37942</v>
      </c>
      <c r="J9547" t="s">
        <v>38517</v>
      </c>
      <c r="K9547">
        <v>89</v>
      </c>
    </row>
    <row r="9548" spans="1:12" hidden="1" x14ac:dyDescent="0.25">
      <c r="A9548" t="s">
        <v>39134</v>
      </c>
      <c r="B9548" t="s">
        <v>39135</v>
      </c>
      <c r="C9548" s="1">
        <v>38.869565217391305</v>
      </c>
      <c r="D9548" s="1">
        <v>52.391304347826086</v>
      </c>
      <c r="E9548">
        <v>1</v>
      </c>
      <c r="F9548" t="s">
        <v>39136</v>
      </c>
      <c r="G9548" t="s">
        <v>38824</v>
      </c>
      <c r="H9548" t="s">
        <v>17</v>
      </c>
      <c r="I9548" t="s">
        <v>37942</v>
      </c>
      <c r="J9548" t="s">
        <v>38825</v>
      </c>
      <c r="K9548">
        <v>94</v>
      </c>
      <c r="L9548" s="1">
        <v>89.369565217391298</v>
      </c>
    </row>
    <row r="9549" spans="1:12" hidden="1" x14ac:dyDescent="0.25">
      <c r="A9549" t="s">
        <v>39137</v>
      </c>
      <c r="B9549" t="s">
        <v>39138</v>
      </c>
      <c r="C9549" s="1">
        <v>51.684782608695649</v>
      </c>
      <c r="D9549" s="1">
        <v>91.945652173913047</v>
      </c>
      <c r="E9549">
        <v>1</v>
      </c>
      <c r="F9549" t="s">
        <v>39139</v>
      </c>
      <c r="G9549" t="s">
        <v>39093</v>
      </c>
      <c r="H9549" t="s">
        <v>10439</v>
      </c>
      <c r="I9549" t="s">
        <v>37942</v>
      </c>
      <c r="J9549" t="s">
        <v>39094</v>
      </c>
      <c r="K9549">
        <v>111</v>
      </c>
      <c r="L9549" s="1">
        <v>96.641304347826093</v>
      </c>
    </row>
    <row r="9550" spans="1:12" hidden="1" x14ac:dyDescent="0.25">
      <c r="A9550" t="s">
        <v>39140</v>
      </c>
      <c r="B9550" t="s">
        <v>39141</v>
      </c>
      <c r="C9550" s="1">
        <v>36.478260869565219</v>
      </c>
      <c r="D9550" s="1">
        <v>54.054347826086953</v>
      </c>
      <c r="E9550">
        <v>1</v>
      </c>
      <c r="F9550" t="s">
        <v>39142</v>
      </c>
      <c r="G9550" t="s">
        <v>39143</v>
      </c>
      <c r="H9550" t="s">
        <v>37978</v>
      </c>
      <c r="I9550" t="s">
        <v>37942</v>
      </c>
      <c r="J9550" t="s">
        <v>39144</v>
      </c>
      <c r="K9550">
        <v>120</v>
      </c>
      <c r="L9550" s="1">
        <v>92.282608695652172</v>
      </c>
    </row>
    <row r="9551" spans="1:12" hidden="1" x14ac:dyDescent="0.25">
      <c r="A9551" t="s">
        <v>39145</v>
      </c>
      <c r="B9551" t="s">
        <v>39146</v>
      </c>
      <c r="C9551" s="1">
        <v>18.532608695652176</v>
      </c>
      <c r="D9551" s="1">
        <v>41.891304347826086</v>
      </c>
      <c r="E9551">
        <v>1</v>
      </c>
      <c r="F9551" t="s">
        <v>39147</v>
      </c>
      <c r="G9551" t="s">
        <v>5855</v>
      </c>
      <c r="H9551" t="s">
        <v>38948</v>
      </c>
      <c r="I9551" t="s">
        <v>37942</v>
      </c>
      <c r="J9551" t="s">
        <v>38949</v>
      </c>
      <c r="K9551">
        <v>60</v>
      </c>
      <c r="L9551" s="1">
        <v>52.25</v>
      </c>
    </row>
    <row r="9552" spans="1:12" hidden="1" x14ac:dyDescent="0.25">
      <c r="A9552" t="s">
        <v>39148</v>
      </c>
      <c r="B9552" t="s">
        <v>39149</v>
      </c>
      <c r="C9552" s="1">
        <v>35.880434782608695</v>
      </c>
      <c r="D9552" s="1">
        <v>67.239130434782609</v>
      </c>
      <c r="E9552">
        <v>1</v>
      </c>
      <c r="F9552" t="s">
        <v>39150</v>
      </c>
      <c r="G9552" t="s">
        <v>25689</v>
      </c>
      <c r="H9552" t="s">
        <v>37973</v>
      </c>
      <c r="I9552" t="s">
        <v>37942</v>
      </c>
      <c r="J9552" t="s">
        <v>39151</v>
      </c>
      <c r="K9552">
        <v>90</v>
      </c>
      <c r="L9552" s="1">
        <v>85.239130434782609</v>
      </c>
    </row>
    <row r="9553" spans="1:12" hidden="1" x14ac:dyDescent="0.25">
      <c r="A9553" t="s">
        <v>39152</v>
      </c>
      <c r="B9553" t="s">
        <v>39153</v>
      </c>
      <c r="C9553" s="1">
        <v>19.891304347826086</v>
      </c>
      <c r="D9553" s="1">
        <v>25.521739130434781</v>
      </c>
      <c r="E9553">
        <v>1</v>
      </c>
      <c r="F9553" t="s">
        <v>39154</v>
      </c>
      <c r="G9553" t="s">
        <v>39155</v>
      </c>
      <c r="H9553" t="s">
        <v>39156</v>
      </c>
      <c r="I9553" t="s">
        <v>37942</v>
      </c>
      <c r="J9553" t="s">
        <v>39157</v>
      </c>
      <c r="K9553">
        <v>70</v>
      </c>
      <c r="L9553" s="1">
        <v>50.391304347826086</v>
      </c>
    </row>
    <row r="9554" spans="1:12" hidden="1" x14ac:dyDescent="0.25">
      <c r="A9554" t="s">
        <v>39158</v>
      </c>
      <c r="B9554" t="s">
        <v>39159</v>
      </c>
      <c r="C9554" s="1">
        <v>15.369565217391305</v>
      </c>
      <c r="D9554" s="1">
        <v>27.934782608695652</v>
      </c>
      <c r="E9554">
        <v>1</v>
      </c>
      <c r="F9554" t="s">
        <v>39160</v>
      </c>
      <c r="G9554" t="s">
        <v>39161</v>
      </c>
      <c r="H9554" t="s">
        <v>39162</v>
      </c>
      <c r="I9554" t="s">
        <v>37942</v>
      </c>
      <c r="J9554" t="s">
        <v>39163</v>
      </c>
      <c r="K9554">
        <v>80</v>
      </c>
      <c r="L9554" s="1">
        <v>34.456521739130437</v>
      </c>
    </row>
    <row r="9555" spans="1:12" hidden="1" x14ac:dyDescent="0.25">
      <c r="A9555" t="s">
        <v>39164</v>
      </c>
      <c r="B9555" t="s">
        <v>39165</v>
      </c>
      <c r="C9555" s="1">
        <v>56.75</v>
      </c>
      <c r="D9555" s="1">
        <v>78.021739130434781</v>
      </c>
      <c r="E9555">
        <v>1</v>
      </c>
      <c r="F9555" t="s">
        <v>39166</v>
      </c>
      <c r="G9555" t="s">
        <v>7156</v>
      </c>
      <c r="H9555" t="s">
        <v>37947</v>
      </c>
      <c r="I9555" t="s">
        <v>37942</v>
      </c>
      <c r="J9555" t="s">
        <v>39167</v>
      </c>
      <c r="K9555">
        <v>140</v>
      </c>
      <c r="L9555" s="1">
        <v>115.3804347826087</v>
      </c>
    </row>
    <row r="9556" spans="1:12" hidden="1" x14ac:dyDescent="0.25">
      <c r="A9556" t="s">
        <v>39168</v>
      </c>
      <c r="B9556" t="s">
        <v>39169</v>
      </c>
      <c r="C9556" s="1">
        <v>31.543478260869566</v>
      </c>
      <c r="D9556" s="1">
        <v>44</v>
      </c>
      <c r="E9556">
        <v>1</v>
      </c>
      <c r="F9556" t="s">
        <v>39170</v>
      </c>
      <c r="G9556" t="s">
        <v>21314</v>
      </c>
      <c r="H9556" t="s">
        <v>38061</v>
      </c>
      <c r="I9556" t="s">
        <v>37942</v>
      </c>
      <c r="J9556" t="s">
        <v>39171</v>
      </c>
      <c r="K9556">
        <v>84</v>
      </c>
      <c r="L9556" s="1">
        <v>67.304347826086953</v>
      </c>
    </row>
    <row r="9557" spans="1:12" hidden="1" x14ac:dyDescent="0.25">
      <c r="A9557" t="s">
        <v>39172</v>
      </c>
      <c r="B9557" t="s">
        <v>39173</v>
      </c>
      <c r="C9557" s="1">
        <v>45.304347826086953</v>
      </c>
      <c r="D9557" s="1">
        <v>55.228260869565219</v>
      </c>
      <c r="E9557">
        <v>1</v>
      </c>
      <c r="F9557" t="s">
        <v>39174</v>
      </c>
      <c r="G9557" t="s">
        <v>23854</v>
      </c>
      <c r="H9557" t="s">
        <v>38137</v>
      </c>
      <c r="I9557" t="s">
        <v>37942</v>
      </c>
      <c r="J9557" t="s">
        <v>38455</v>
      </c>
      <c r="K9557">
        <v>120</v>
      </c>
      <c r="L9557" s="1">
        <v>98.217391304347828</v>
      </c>
    </row>
    <row r="9558" spans="1:12" hidden="1" x14ac:dyDescent="0.25">
      <c r="A9558" t="s">
        <v>39175</v>
      </c>
      <c r="B9558" t="s">
        <v>39176</v>
      </c>
      <c r="C9558" s="1">
        <v>30.054347826086957</v>
      </c>
      <c r="D9558" s="1">
        <v>39.25</v>
      </c>
      <c r="E9558">
        <v>1</v>
      </c>
      <c r="F9558" t="s">
        <v>39177</v>
      </c>
      <c r="G9558" t="s">
        <v>30459</v>
      </c>
      <c r="H9558" t="s">
        <v>38152</v>
      </c>
      <c r="I9558" t="s">
        <v>37942</v>
      </c>
      <c r="J9558" t="s">
        <v>38179</v>
      </c>
      <c r="K9558">
        <v>90</v>
      </c>
      <c r="L9558" s="1">
        <v>69.336956521739125</v>
      </c>
    </row>
    <row r="9559" spans="1:12" hidden="1" x14ac:dyDescent="0.25">
      <c r="A9559" t="s">
        <v>39178</v>
      </c>
      <c r="B9559" t="s">
        <v>39179</v>
      </c>
      <c r="C9559" s="1">
        <v>25.195652173913043</v>
      </c>
      <c r="D9559" s="1">
        <v>31.173913043478262</v>
      </c>
      <c r="E9559">
        <v>1</v>
      </c>
      <c r="F9559" t="s">
        <v>39180</v>
      </c>
      <c r="G9559" t="s">
        <v>318</v>
      </c>
      <c r="H9559" t="s">
        <v>38785</v>
      </c>
      <c r="I9559" t="s">
        <v>37942</v>
      </c>
      <c r="J9559" t="s">
        <v>38786</v>
      </c>
      <c r="K9559">
        <v>80</v>
      </c>
      <c r="L9559" s="1">
        <v>67.130434782608702</v>
      </c>
    </row>
    <row r="9560" spans="1:12" hidden="1" x14ac:dyDescent="0.25">
      <c r="A9560" t="s">
        <v>39181</v>
      </c>
      <c r="B9560" t="s">
        <v>39182</v>
      </c>
      <c r="C9560" s="1">
        <v>41.097826086956523</v>
      </c>
      <c r="D9560" s="1">
        <v>56.304347826086953</v>
      </c>
      <c r="E9560">
        <v>1</v>
      </c>
      <c r="F9560" t="s">
        <v>39183</v>
      </c>
      <c r="G9560" t="s">
        <v>6749</v>
      </c>
      <c r="H9560" t="s">
        <v>37984</v>
      </c>
      <c r="I9560" t="s">
        <v>37942</v>
      </c>
      <c r="J9560" t="s">
        <v>39184</v>
      </c>
      <c r="K9560">
        <v>106</v>
      </c>
      <c r="L9560" s="1">
        <v>95.771739130434781</v>
      </c>
    </row>
    <row r="9561" spans="1:12" hidden="1" x14ac:dyDescent="0.25">
      <c r="A9561" t="s">
        <v>39185</v>
      </c>
      <c r="B9561" t="s">
        <v>39186</v>
      </c>
      <c r="C9561" s="1">
        <v>41.956521739130437</v>
      </c>
      <c r="D9561" s="1">
        <v>53.326086956521742</v>
      </c>
      <c r="E9561">
        <v>1</v>
      </c>
      <c r="F9561" t="s">
        <v>39187</v>
      </c>
      <c r="G9561" t="s">
        <v>1755</v>
      </c>
      <c r="H9561" t="s">
        <v>14530</v>
      </c>
      <c r="I9561" t="s">
        <v>37942</v>
      </c>
      <c r="J9561" t="s">
        <v>39188</v>
      </c>
      <c r="K9561">
        <v>98</v>
      </c>
      <c r="L9561" s="1">
        <v>87.989130434782609</v>
      </c>
    </row>
    <row r="9562" spans="1:12" hidden="1" x14ac:dyDescent="0.25">
      <c r="A9562" t="s">
        <v>39189</v>
      </c>
      <c r="B9562" t="s">
        <v>39190</v>
      </c>
      <c r="C9562" s="1">
        <v>38.836956521739133</v>
      </c>
      <c r="D9562" s="1">
        <v>49.869565217391305</v>
      </c>
      <c r="E9562">
        <v>1</v>
      </c>
      <c r="F9562" t="s">
        <v>39191</v>
      </c>
      <c r="G9562" t="s">
        <v>20995</v>
      </c>
      <c r="H9562" t="s">
        <v>37973</v>
      </c>
      <c r="I9562" t="s">
        <v>37942</v>
      </c>
      <c r="J9562" t="s">
        <v>39192</v>
      </c>
      <c r="K9562">
        <v>106</v>
      </c>
      <c r="L9562" s="1">
        <v>74.913043478260875</v>
      </c>
    </row>
    <row r="9563" spans="1:12" hidden="1" x14ac:dyDescent="0.25">
      <c r="A9563" t="s">
        <v>39193</v>
      </c>
      <c r="B9563" t="s">
        <v>39194</v>
      </c>
      <c r="C9563" s="1">
        <v>19.467391304347824</v>
      </c>
      <c r="D9563" s="1">
        <v>30.423913043478262</v>
      </c>
      <c r="E9563">
        <v>1</v>
      </c>
      <c r="F9563" t="s">
        <v>39195</v>
      </c>
      <c r="G9563" t="s">
        <v>39196</v>
      </c>
      <c r="H9563" t="s">
        <v>38230</v>
      </c>
      <c r="I9563" t="s">
        <v>37942</v>
      </c>
      <c r="J9563" t="s">
        <v>39197</v>
      </c>
      <c r="K9563">
        <v>15</v>
      </c>
      <c r="L9563" s="1">
        <v>34.858695652173914</v>
      </c>
    </row>
    <row r="9564" spans="1:12" hidden="1" x14ac:dyDescent="0.25">
      <c r="A9564" t="s">
        <v>39198</v>
      </c>
      <c r="B9564" t="s">
        <v>39199</v>
      </c>
      <c r="C9564" s="1">
        <v>57.054347826086953</v>
      </c>
      <c r="D9564" s="1">
        <v>70.054347826086953</v>
      </c>
      <c r="E9564">
        <v>1</v>
      </c>
      <c r="F9564" t="s">
        <v>39200</v>
      </c>
      <c r="G9564" t="s">
        <v>39201</v>
      </c>
      <c r="H9564" t="s">
        <v>37978</v>
      </c>
      <c r="I9564" t="s">
        <v>37942</v>
      </c>
      <c r="J9564" t="s">
        <v>39202</v>
      </c>
      <c r="K9564">
        <v>130</v>
      </c>
      <c r="L9564" s="1">
        <v>124.26086956521739</v>
      </c>
    </row>
    <row r="9565" spans="1:12" hidden="1" x14ac:dyDescent="0.25">
      <c r="A9565" t="s">
        <v>39203</v>
      </c>
      <c r="B9565" t="s">
        <v>39204</v>
      </c>
      <c r="C9565" s="1">
        <v>32</v>
      </c>
      <c r="D9565" s="1">
        <v>43.097826086956523</v>
      </c>
      <c r="E9565">
        <v>1</v>
      </c>
      <c r="F9565" t="s">
        <v>39205</v>
      </c>
      <c r="G9565" t="s">
        <v>39206</v>
      </c>
      <c r="H9565" t="s">
        <v>37984</v>
      </c>
      <c r="I9565" t="s">
        <v>37942</v>
      </c>
      <c r="J9565" t="s">
        <v>39207</v>
      </c>
      <c r="K9565">
        <v>106</v>
      </c>
      <c r="L9565" s="1">
        <v>95.402173913043484</v>
      </c>
    </row>
    <row r="9566" spans="1:12" hidden="1" x14ac:dyDescent="0.25">
      <c r="A9566" t="s">
        <v>39208</v>
      </c>
      <c r="B9566" t="s">
        <v>39209</v>
      </c>
      <c r="C9566" s="1">
        <v>36.717391304347828</v>
      </c>
      <c r="D9566" s="1">
        <v>67.619565217391298</v>
      </c>
      <c r="E9566">
        <v>1</v>
      </c>
      <c r="F9566" t="s">
        <v>39210</v>
      </c>
      <c r="G9566" t="s">
        <v>20580</v>
      </c>
      <c r="H9566" t="s">
        <v>37989</v>
      </c>
      <c r="I9566" t="s">
        <v>37942</v>
      </c>
      <c r="J9566" t="s">
        <v>37990</v>
      </c>
      <c r="K9566">
        <v>90</v>
      </c>
      <c r="L9566" s="1">
        <v>78.173913043478265</v>
      </c>
    </row>
    <row r="9567" spans="1:12" hidden="1" x14ac:dyDescent="0.25">
      <c r="A9567" t="s">
        <v>39211</v>
      </c>
      <c r="B9567" t="s">
        <v>39212</v>
      </c>
      <c r="C9567" s="1">
        <v>60.065217391304351</v>
      </c>
      <c r="D9567" s="1">
        <v>101.95652173913044</v>
      </c>
      <c r="E9567">
        <v>1</v>
      </c>
      <c r="F9567" t="s">
        <v>39213</v>
      </c>
      <c r="G9567" t="s">
        <v>5868</v>
      </c>
      <c r="H9567" t="s">
        <v>38123</v>
      </c>
      <c r="I9567" t="s">
        <v>37942</v>
      </c>
      <c r="J9567" t="s">
        <v>38820</v>
      </c>
      <c r="K9567">
        <v>180</v>
      </c>
      <c r="L9567" s="1">
        <v>168.5108695652174</v>
      </c>
    </row>
    <row r="9568" spans="1:12" hidden="1" x14ac:dyDescent="0.25">
      <c r="A9568" t="s">
        <v>39214</v>
      </c>
      <c r="B9568" t="s">
        <v>39215</v>
      </c>
      <c r="C9568" s="1">
        <v>50.521739130434781</v>
      </c>
      <c r="D9568" s="1">
        <v>59.760869565217391</v>
      </c>
      <c r="E9568">
        <v>1</v>
      </c>
      <c r="F9568" t="s">
        <v>39216</v>
      </c>
      <c r="G9568" t="s">
        <v>39217</v>
      </c>
      <c r="H9568" t="s">
        <v>10233</v>
      </c>
      <c r="I9568" t="s">
        <v>37942</v>
      </c>
      <c r="J9568" t="s">
        <v>39218</v>
      </c>
      <c r="K9568">
        <v>140</v>
      </c>
      <c r="L9568" s="1">
        <v>124.34782608695652</v>
      </c>
    </row>
    <row r="9569" spans="1:12" hidden="1" x14ac:dyDescent="0.25">
      <c r="A9569" t="s">
        <v>39219</v>
      </c>
      <c r="B9569" t="s">
        <v>39220</v>
      </c>
      <c r="C9569" s="1">
        <v>31.717391304347824</v>
      </c>
      <c r="D9569" s="1">
        <v>41.75</v>
      </c>
      <c r="E9569">
        <v>1</v>
      </c>
      <c r="F9569" t="s">
        <v>39221</v>
      </c>
      <c r="G9569" t="s">
        <v>19265</v>
      </c>
      <c r="H9569" t="s">
        <v>19592</v>
      </c>
      <c r="I9569" t="s">
        <v>37942</v>
      </c>
      <c r="J9569" t="s">
        <v>38069</v>
      </c>
      <c r="K9569">
        <v>90</v>
      </c>
      <c r="L9569" s="1">
        <v>67.228260869565219</v>
      </c>
    </row>
    <row r="9570" spans="1:12" hidden="1" x14ac:dyDescent="0.25">
      <c r="A9570" t="s">
        <v>39222</v>
      </c>
      <c r="B9570" t="s">
        <v>39223</v>
      </c>
      <c r="C9570" s="1">
        <v>14.358695652173912</v>
      </c>
      <c r="D9570" s="1">
        <v>17.5</v>
      </c>
      <c r="E9570">
        <v>1</v>
      </c>
      <c r="F9570" t="s">
        <v>39224</v>
      </c>
      <c r="G9570" t="s">
        <v>39225</v>
      </c>
      <c r="H9570" t="s">
        <v>38103</v>
      </c>
      <c r="I9570" t="s">
        <v>37942</v>
      </c>
      <c r="J9570" t="s">
        <v>39226</v>
      </c>
      <c r="K9570">
        <v>30</v>
      </c>
      <c r="L9570" s="1">
        <v>28.532608695652176</v>
      </c>
    </row>
    <row r="9571" spans="1:12" hidden="1" x14ac:dyDescent="0.25">
      <c r="A9571" t="s">
        <v>39227</v>
      </c>
      <c r="B9571" t="s">
        <v>39228</v>
      </c>
      <c r="C9571" s="1">
        <v>19</v>
      </c>
      <c r="D9571" s="1">
        <v>32.228260869565219</v>
      </c>
      <c r="E9571">
        <v>1</v>
      </c>
      <c r="F9571" t="s">
        <v>39229</v>
      </c>
      <c r="G9571" t="s">
        <v>39230</v>
      </c>
      <c r="H9571" t="s">
        <v>599</v>
      </c>
      <c r="I9571" t="s">
        <v>37942</v>
      </c>
      <c r="J9571" t="s">
        <v>39231</v>
      </c>
      <c r="K9571">
        <v>76</v>
      </c>
      <c r="L9571" s="1">
        <v>53.413043478260867</v>
      </c>
    </row>
    <row r="9572" spans="1:12" hidden="1" x14ac:dyDescent="0.25">
      <c r="A9572" t="s">
        <v>39232</v>
      </c>
      <c r="B9572" t="s">
        <v>39233</v>
      </c>
      <c r="C9572" s="1">
        <v>29.271739130434781</v>
      </c>
      <c r="D9572" s="1">
        <v>35.402173913043477</v>
      </c>
      <c r="E9572">
        <v>1</v>
      </c>
      <c r="F9572" t="s">
        <v>39234</v>
      </c>
      <c r="G9572" t="s">
        <v>6632</v>
      </c>
      <c r="H9572" t="s">
        <v>20744</v>
      </c>
      <c r="I9572" t="s">
        <v>37942</v>
      </c>
      <c r="J9572" t="s">
        <v>38771</v>
      </c>
      <c r="K9572">
        <v>60</v>
      </c>
      <c r="L9572" s="1">
        <v>55.978260869565219</v>
      </c>
    </row>
    <row r="9573" spans="1:12" hidden="1" x14ac:dyDescent="0.25">
      <c r="A9573" t="s">
        <v>39235</v>
      </c>
      <c r="B9573" t="s">
        <v>39236</v>
      </c>
      <c r="C9573" s="1">
        <v>30.760869565217391</v>
      </c>
      <c r="D9573" s="1">
        <v>38.565217391304351</v>
      </c>
      <c r="E9573">
        <v>1</v>
      </c>
      <c r="F9573" t="s">
        <v>39237</v>
      </c>
      <c r="G9573" t="s">
        <v>29141</v>
      </c>
      <c r="H9573" t="s">
        <v>38028</v>
      </c>
      <c r="I9573" t="s">
        <v>37942</v>
      </c>
      <c r="J9573" t="s">
        <v>39238</v>
      </c>
      <c r="K9573">
        <v>90</v>
      </c>
      <c r="L9573" s="1">
        <v>84.793478260869563</v>
      </c>
    </row>
    <row r="9574" spans="1:12" hidden="1" x14ac:dyDescent="0.25">
      <c r="A9574" t="s">
        <v>39239</v>
      </c>
      <c r="B9574" t="s">
        <v>39240</v>
      </c>
      <c r="E9574">
        <v>0</v>
      </c>
      <c r="F9574" t="s">
        <v>39241</v>
      </c>
      <c r="G9574" t="s">
        <v>39057</v>
      </c>
      <c r="H9574" t="s">
        <v>38849</v>
      </c>
      <c r="I9574" t="s">
        <v>37942</v>
      </c>
      <c r="J9574" t="s">
        <v>39058</v>
      </c>
      <c r="K9574">
        <v>60</v>
      </c>
      <c r="L9574" s="1">
        <v>48.434782608695649</v>
      </c>
    </row>
    <row r="9575" spans="1:12" hidden="1" x14ac:dyDescent="0.25">
      <c r="A9575" t="s">
        <v>39242</v>
      </c>
      <c r="B9575" t="s">
        <v>39243</v>
      </c>
      <c r="C9575" s="1">
        <v>23.478260869565219</v>
      </c>
      <c r="D9575" s="1">
        <v>28.989130434782609</v>
      </c>
      <c r="E9575">
        <v>1</v>
      </c>
      <c r="F9575" t="s">
        <v>39244</v>
      </c>
      <c r="G9575" t="s">
        <v>37983</v>
      </c>
      <c r="H9575" t="s">
        <v>37984</v>
      </c>
      <c r="I9575" t="s">
        <v>37942</v>
      </c>
      <c r="J9575" t="s">
        <v>38485</v>
      </c>
      <c r="K9575">
        <v>80</v>
      </c>
      <c r="L9575" s="1">
        <v>35.880434782608695</v>
      </c>
    </row>
    <row r="9576" spans="1:12" hidden="1" x14ac:dyDescent="0.25">
      <c r="A9576" t="s">
        <v>39245</v>
      </c>
      <c r="B9576" t="s">
        <v>39246</v>
      </c>
      <c r="C9576" s="1">
        <v>32.467391304347828</v>
      </c>
      <c r="D9576" s="1">
        <v>45.195652173913047</v>
      </c>
      <c r="E9576">
        <v>1</v>
      </c>
      <c r="F9576" t="s">
        <v>39247</v>
      </c>
      <c r="G9576" t="s">
        <v>39248</v>
      </c>
      <c r="H9576" t="s">
        <v>292</v>
      </c>
      <c r="I9576" t="s">
        <v>37942</v>
      </c>
      <c r="J9576" t="s">
        <v>39249</v>
      </c>
      <c r="K9576">
        <v>90</v>
      </c>
      <c r="L9576" s="1">
        <v>79.565217391304344</v>
      </c>
    </row>
    <row r="9577" spans="1:12" hidden="1" x14ac:dyDescent="0.25">
      <c r="A9577" t="s">
        <v>39250</v>
      </c>
      <c r="B9577" t="s">
        <v>39251</v>
      </c>
      <c r="C9577" s="1">
        <v>72.445652173913047</v>
      </c>
      <c r="D9577" s="1">
        <v>88.445652173913047</v>
      </c>
      <c r="E9577">
        <v>1</v>
      </c>
      <c r="F9577" t="s">
        <v>39252</v>
      </c>
      <c r="G9577" t="s">
        <v>7156</v>
      </c>
      <c r="H9577" t="s">
        <v>37947</v>
      </c>
      <c r="I9577" t="s">
        <v>37942</v>
      </c>
      <c r="J9577" t="s">
        <v>38098</v>
      </c>
      <c r="K9577">
        <v>232</v>
      </c>
      <c r="L9577" s="1">
        <v>183.79347826086956</v>
      </c>
    </row>
    <row r="9578" spans="1:12" hidden="1" x14ac:dyDescent="0.25">
      <c r="A9578" t="s">
        <v>39253</v>
      </c>
      <c r="B9578" t="s">
        <v>39254</v>
      </c>
      <c r="C9578" s="1">
        <v>29.782608695652176</v>
      </c>
      <c r="D9578" s="1">
        <v>47.815217391304351</v>
      </c>
      <c r="E9578">
        <v>1</v>
      </c>
      <c r="F9578" t="s">
        <v>39255</v>
      </c>
      <c r="G9578" t="s">
        <v>39256</v>
      </c>
      <c r="H9578" t="s">
        <v>37978</v>
      </c>
      <c r="I9578" t="s">
        <v>37942</v>
      </c>
      <c r="J9578" t="s">
        <v>39257</v>
      </c>
      <c r="K9578">
        <v>80</v>
      </c>
      <c r="L9578" s="1">
        <v>70.586956521739125</v>
      </c>
    </row>
    <row r="9579" spans="1:12" hidden="1" x14ac:dyDescent="0.25">
      <c r="A9579" t="s">
        <v>39258</v>
      </c>
      <c r="B9579" t="s">
        <v>39259</v>
      </c>
      <c r="C9579" s="1">
        <v>19.228260869565219</v>
      </c>
      <c r="D9579" s="1">
        <v>23.836956521739129</v>
      </c>
      <c r="E9579">
        <v>1</v>
      </c>
      <c r="F9579" t="s">
        <v>39260</v>
      </c>
      <c r="G9579" t="s">
        <v>39261</v>
      </c>
      <c r="H9579" t="s">
        <v>243</v>
      </c>
      <c r="I9579" t="s">
        <v>37942</v>
      </c>
      <c r="J9579" t="s">
        <v>39262</v>
      </c>
      <c r="K9579">
        <v>80</v>
      </c>
      <c r="L9579" s="1">
        <v>58.076086956521742</v>
      </c>
    </row>
    <row r="9580" spans="1:12" hidden="1" x14ac:dyDescent="0.25">
      <c r="A9580" t="s">
        <v>39263</v>
      </c>
      <c r="B9580" t="s">
        <v>39264</v>
      </c>
      <c r="C9580" s="1">
        <v>30.510869565217391</v>
      </c>
      <c r="D9580" s="1">
        <v>40.25</v>
      </c>
      <c r="E9580">
        <v>1</v>
      </c>
      <c r="F9580" t="s">
        <v>39265</v>
      </c>
      <c r="G9580" t="s">
        <v>37983</v>
      </c>
      <c r="H9580" t="s">
        <v>37984</v>
      </c>
      <c r="I9580" t="s">
        <v>37942</v>
      </c>
      <c r="J9580" t="s">
        <v>39266</v>
      </c>
      <c r="K9580">
        <v>60</v>
      </c>
      <c r="L9580" s="1">
        <v>55.815217391304351</v>
      </c>
    </row>
    <row r="9581" spans="1:12" hidden="1" x14ac:dyDescent="0.25">
      <c r="A9581" t="s">
        <v>39267</v>
      </c>
      <c r="B9581" t="s">
        <v>39268</v>
      </c>
      <c r="C9581" s="1">
        <v>32.847826086956523</v>
      </c>
      <c r="D9581" s="1">
        <v>39.75</v>
      </c>
      <c r="E9581">
        <v>1</v>
      </c>
      <c r="F9581" t="s">
        <v>39269</v>
      </c>
      <c r="G9581" t="s">
        <v>34875</v>
      </c>
      <c r="H9581" t="s">
        <v>2973</v>
      </c>
      <c r="I9581" t="s">
        <v>37942</v>
      </c>
      <c r="J9581" t="s">
        <v>39270</v>
      </c>
      <c r="K9581">
        <v>80</v>
      </c>
      <c r="L9581" s="1">
        <v>69.847826086956516</v>
      </c>
    </row>
    <row r="9582" spans="1:12" hidden="1" x14ac:dyDescent="0.25">
      <c r="A9582" t="s">
        <v>39271</v>
      </c>
      <c r="B9582" t="s">
        <v>39272</v>
      </c>
      <c r="C9582" s="1">
        <v>28.576086956521738</v>
      </c>
      <c r="D9582" s="1">
        <v>43.913043478260867</v>
      </c>
      <c r="E9582">
        <v>1</v>
      </c>
      <c r="F9582" t="s">
        <v>39273</v>
      </c>
      <c r="G9582" t="s">
        <v>38342</v>
      </c>
      <c r="H9582" t="s">
        <v>38343</v>
      </c>
      <c r="I9582" t="s">
        <v>37942</v>
      </c>
      <c r="J9582" t="s">
        <v>38378</v>
      </c>
      <c r="K9582">
        <v>60</v>
      </c>
      <c r="L9582" s="1">
        <v>50.347826086956523</v>
      </c>
    </row>
    <row r="9583" spans="1:12" hidden="1" x14ac:dyDescent="0.25">
      <c r="A9583" t="s">
        <v>39274</v>
      </c>
      <c r="B9583" t="s">
        <v>39275</v>
      </c>
      <c r="C9583" s="1">
        <v>23.717391304347824</v>
      </c>
      <c r="D9583" s="1">
        <v>34.858695652173914</v>
      </c>
      <c r="E9583">
        <v>1</v>
      </c>
      <c r="F9583" t="s">
        <v>39276</v>
      </c>
      <c r="G9583" t="s">
        <v>38173</v>
      </c>
      <c r="H9583" t="s">
        <v>38174</v>
      </c>
      <c r="I9583" t="s">
        <v>37942</v>
      </c>
      <c r="J9583" t="s">
        <v>38175</v>
      </c>
      <c r="K9583">
        <v>60</v>
      </c>
      <c r="L9583" s="1">
        <v>52.804347826086953</v>
      </c>
    </row>
    <row r="9584" spans="1:12" hidden="1" x14ac:dyDescent="0.25">
      <c r="A9584" t="s">
        <v>39277</v>
      </c>
      <c r="B9584" t="s">
        <v>39278</v>
      </c>
      <c r="C9584" s="1">
        <v>83.304347826086953</v>
      </c>
      <c r="D9584" s="1">
        <v>104</v>
      </c>
      <c r="E9584">
        <v>1</v>
      </c>
      <c r="F9584" t="s">
        <v>39279</v>
      </c>
      <c r="G9584" t="s">
        <v>38763</v>
      </c>
      <c r="H9584" t="s">
        <v>10721</v>
      </c>
      <c r="I9584" t="s">
        <v>37942</v>
      </c>
      <c r="J9584" t="s">
        <v>39280</v>
      </c>
      <c r="K9584">
        <v>170</v>
      </c>
      <c r="L9584" s="1">
        <v>158.34782608695653</v>
      </c>
    </row>
    <row r="9585" spans="1:12" hidden="1" x14ac:dyDescent="0.25">
      <c r="A9585" t="s">
        <v>39281</v>
      </c>
      <c r="B9585" t="s">
        <v>39282</v>
      </c>
      <c r="C9585" s="1">
        <v>50.782608695652172</v>
      </c>
      <c r="D9585" s="1">
        <v>60.152173913043477</v>
      </c>
      <c r="E9585">
        <v>1</v>
      </c>
      <c r="F9585" t="s">
        <v>39283</v>
      </c>
      <c r="G9585" t="s">
        <v>39143</v>
      </c>
      <c r="H9585" t="s">
        <v>37978</v>
      </c>
      <c r="I9585" t="s">
        <v>37942</v>
      </c>
      <c r="J9585" t="s">
        <v>39284</v>
      </c>
      <c r="K9585">
        <v>71</v>
      </c>
      <c r="L9585" s="1">
        <v>68.054347826086953</v>
      </c>
    </row>
    <row r="9586" spans="1:12" hidden="1" x14ac:dyDescent="0.25">
      <c r="A9586" t="s">
        <v>39285</v>
      </c>
      <c r="B9586" t="s">
        <v>39286</v>
      </c>
      <c r="C9586" s="1">
        <v>37.641304347826086</v>
      </c>
      <c r="D9586" s="1">
        <v>49.75</v>
      </c>
      <c r="E9586">
        <v>1</v>
      </c>
      <c r="F9586" t="s">
        <v>39287</v>
      </c>
      <c r="G9586" t="s">
        <v>39288</v>
      </c>
      <c r="H9586" t="s">
        <v>10552</v>
      </c>
      <c r="I9586" t="s">
        <v>37942</v>
      </c>
      <c r="J9586" t="s">
        <v>39289</v>
      </c>
      <c r="K9586">
        <v>100</v>
      </c>
      <c r="L9586" s="1">
        <v>84.271739130434781</v>
      </c>
    </row>
    <row r="9587" spans="1:12" hidden="1" x14ac:dyDescent="0.25">
      <c r="A9587" t="s">
        <v>39290</v>
      </c>
      <c r="B9587" t="s">
        <v>39291</v>
      </c>
      <c r="C9587" s="1">
        <v>32.239130434782609</v>
      </c>
      <c r="D9587" s="1">
        <v>45.989130434782609</v>
      </c>
      <c r="E9587">
        <v>1</v>
      </c>
      <c r="F9587" t="s">
        <v>39292</v>
      </c>
      <c r="G9587" t="s">
        <v>37983</v>
      </c>
      <c r="H9587" t="s">
        <v>37984</v>
      </c>
      <c r="I9587" t="s">
        <v>37942</v>
      </c>
      <c r="J9587" t="s">
        <v>37985</v>
      </c>
      <c r="K9587">
        <v>100</v>
      </c>
      <c r="L9587" s="1">
        <v>92.021739130434781</v>
      </c>
    </row>
    <row r="9588" spans="1:12" hidden="1" x14ac:dyDescent="0.25">
      <c r="A9588" t="s">
        <v>39293</v>
      </c>
      <c r="B9588" t="s">
        <v>39294</v>
      </c>
      <c r="C9588" s="1">
        <v>46.630434782608695</v>
      </c>
      <c r="D9588" s="1">
        <v>58.434782608695649</v>
      </c>
      <c r="E9588">
        <v>1</v>
      </c>
      <c r="F9588" t="s">
        <v>39295</v>
      </c>
      <c r="G9588" t="s">
        <v>833</v>
      </c>
      <c r="H9588" t="s">
        <v>37968</v>
      </c>
      <c r="I9588" t="s">
        <v>37942</v>
      </c>
      <c r="J9588" t="s">
        <v>38245</v>
      </c>
      <c r="K9588">
        <v>210</v>
      </c>
      <c r="L9588" s="1">
        <v>129.57608695652175</v>
      </c>
    </row>
    <row r="9589" spans="1:12" hidden="1" x14ac:dyDescent="0.25">
      <c r="A9589" t="s">
        <v>39296</v>
      </c>
      <c r="B9589" t="s">
        <v>39297</v>
      </c>
      <c r="C9589" s="1">
        <v>31.445652173913043</v>
      </c>
      <c r="D9589" s="1">
        <v>49.532608695652172</v>
      </c>
      <c r="E9589">
        <v>1</v>
      </c>
      <c r="F9589" t="s">
        <v>39298</v>
      </c>
      <c r="G9589" t="s">
        <v>39077</v>
      </c>
      <c r="H9589" t="s">
        <v>38113</v>
      </c>
      <c r="I9589" t="s">
        <v>37942</v>
      </c>
      <c r="J9589" t="s">
        <v>39078</v>
      </c>
      <c r="K9589">
        <v>96</v>
      </c>
      <c r="L9589" s="1">
        <v>88.532608695652172</v>
      </c>
    </row>
    <row r="9590" spans="1:12" hidden="1" x14ac:dyDescent="0.25">
      <c r="A9590" t="s">
        <v>39299</v>
      </c>
      <c r="B9590" t="s">
        <v>39300</v>
      </c>
      <c r="C9590" s="1">
        <v>23.695652173913043</v>
      </c>
      <c r="D9590" s="1">
        <v>36.065217391304351</v>
      </c>
      <c r="E9590">
        <v>1</v>
      </c>
      <c r="F9590" t="s">
        <v>39301</v>
      </c>
      <c r="G9590" t="s">
        <v>39302</v>
      </c>
      <c r="H9590" t="s">
        <v>298</v>
      </c>
      <c r="I9590" t="s">
        <v>37942</v>
      </c>
      <c r="J9590" t="s">
        <v>39303</v>
      </c>
      <c r="K9590">
        <v>68</v>
      </c>
      <c r="L9590" s="1">
        <v>57.195652173913047</v>
      </c>
    </row>
    <row r="9591" spans="1:12" hidden="1" x14ac:dyDescent="0.25">
      <c r="A9591" t="s">
        <v>39304</v>
      </c>
      <c r="B9591" t="s">
        <v>39305</v>
      </c>
      <c r="C9591" s="1">
        <v>34</v>
      </c>
      <c r="D9591" s="1">
        <v>63.086956521739133</v>
      </c>
      <c r="E9591">
        <v>1</v>
      </c>
      <c r="F9591" t="s">
        <v>39306</v>
      </c>
      <c r="G9591" t="s">
        <v>38342</v>
      </c>
      <c r="H9591" t="s">
        <v>38343</v>
      </c>
      <c r="I9591" t="s">
        <v>37942</v>
      </c>
      <c r="J9591" t="s">
        <v>38344</v>
      </c>
      <c r="K9591">
        <v>80</v>
      </c>
      <c r="L9591" s="1">
        <v>75.206521739130437</v>
      </c>
    </row>
    <row r="9592" spans="1:12" hidden="1" x14ac:dyDescent="0.25">
      <c r="A9592" t="s">
        <v>39307</v>
      </c>
      <c r="B9592" t="s">
        <v>39308</v>
      </c>
      <c r="C9592" s="1">
        <v>49.206521739130437</v>
      </c>
      <c r="D9592" s="1">
        <v>76.434782608695656</v>
      </c>
      <c r="E9592">
        <v>1</v>
      </c>
      <c r="F9592" t="s">
        <v>39309</v>
      </c>
      <c r="G9592" t="s">
        <v>7156</v>
      </c>
      <c r="H9592" t="s">
        <v>37947</v>
      </c>
      <c r="I9592" t="s">
        <v>37942</v>
      </c>
      <c r="J9592" t="s">
        <v>39310</v>
      </c>
      <c r="K9592">
        <v>132</v>
      </c>
      <c r="L9592" s="1">
        <v>114.35869565217391</v>
      </c>
    </row>
    <row r="9593" spans="1:12" hidden="1" x14ac:dyDescent="0.25">
      <c r="A9593" t="s">
        <v>39311</v>
      </c>
      <c r="B9593" t="s">
        <v>39312</v>
      </c>
      <c r="C9593" s="1">
        <v>16.891304347826086</v>
      </c>
      <c r="D9593" s="1">
        <v>22.282608695652176</v>
      </c>
      <c r="E9593">
        <v>1</v>
      </c>
      <c r="F9593" t="s">
        <v>39313</v>
      </c>
      <c r="G9593" t="s">
        <v>10197</v>
      </c>
      <c r="H9593" t="s">
        <v>2365</v>
      </c>
      <c r="I9593" t="s">
        <v>37942</v>
      </c>
      <c r="J9593" t="s">
        <v>39314</v>
      </c>
      <c r="K9593">
        <v>33</v>
      </c>
      <c r="L9593" s="1">
        <v>22.673913043478262</v>
      </c>
    </row>
    <row r="9594" spans="1:12" hidden="1" x14ac:dyDescent="0.25">
      <c r="A9594" t="s">
        <v>39315</v>
      </c>
      <c r="B9594" t="s">
        <v>39316</v>
      </c>
      <c r="C9594" s="1">
        <v>42.434782608695649</v>
      </c>
      <c r="D9594" s="1">
        <v>79.195652173913047</v>
      </c>
      <c r="E9594">
        <v>1</v>
      </c>
      <c r="F9594" t="s">
        <v>39317</v>
      </c>
      <c r="G9594" t="s">
        <v>833</v>
      </c>
      <c r="H9594" t="s">
        <v>37968</v>
      </c>
      <c r="I9594" t="s">
        <v>37942</v>
      </c>
      <c r="J9594" t="s">
        <v>38245</v>
      </c>
      <c r="K9594">
        <v>110</v>
      </c>
      <c r="L9594" s="1">
        <v>97.054347826086953</v>
      </c>
    </row>
    <row r="9595" spans="1:12" hidden="1" x14ac:dyDescent="0.25">
      <c r="A9595" t="s">
        <v>39318</v>
      </c>
      <c r="B9595" t="s">
        <v>39319</v>
      </c>
      <c r="C9595" s="1">
        <v>26.228260869565219</v>
      </c>
      <c r="D9595" s="1">
        <v>50.217391304347828</v>
      </c>
      <c r="E9595">
        <v>1</v>
      </c>
      <c r="F9595" t="s">
        <v>39320</v>
      </c>
      <c r="G9595" t="s">
        <v>38521</v>
      </c>
      <c r="H9595" t="s">
        <v>38522</v>
      </c>
      <c r="I9595" t="s">
        <v>37942</v>
      </c>
      <c r="J9595" t="s">
        <v>38523</v>
      </c>
      <c r="K9595">
        <v>110</v>
      </c>
      <c r="L9595" s="1">
        <v>64.902173913043484</v>
      </c>
    </row>
    <row r="9596" spans="1:12" hidden="1" x14ac:dyDescent="0.25">
      <c r="A9596" t="s">
        <v>39321</v>
      </c>
      <c r="B9596" t="s">
        <v>39322</v>
      </c>
      <c r="C9596" s="1">
        <v>28.021739130434781</v>
      </c>
      <c r="D9596" s="1">
        <v>57.641304347826086</v>
      </c>
      <c r="E9596">
        <v>1</v>
      </c>
      <c r="F9596" t="s">
        <v>39323</v>
      </c>
      <c r="G9596" t="s">
        <v>38205</v>
      </c>
      <c r="H9596" t="s">
        <v>14780</v>
      </c>
      <c r="I9596" t="s">
        <v>37942</v>
      </c>
      <c r="J9596" t="s">
        <v>38206</v>
      </c>
      <c r="K9596">
        <v>80</v>
      </c>
      <c r="L9596" s="1">
        <v>69.554347826086953</v>
      </c>
    </row>
    <row r="9597" spans="1:12" hidden="1" x14ac:dyDescent="0.25">
      <c r="A9597" t="s">
        <v>39324</v>
      </c>
      <c r="B9597" t="s">
        <v>39325</v>
      </c>
      <c r="C9597" s="1">
        <v>20.532608695652176</v>
      </c>
      <c r="D9597" s="1">
        <v>34.445652173913047</v>
      </c>
      <c r="E9597">
        <v>1</v>
      </c>
      <c r="F9597" t="s">
        <v>39326</v>
      </c>
      <c r="G9597" t="s">
        <v>38102</v>
      </c>
      <c r="H9597" t="s">
        <v>38103</v>
      </c>
      <c r="I9597" t="s">
        <v>37942</v>
      </c>
      <c r="J9597" t="s">
        <v>38104</v>
      </c>
      <c r="K9597">
        <v>60</v>
      </c>
      <c r="L9597" s="1">
        <v>56.315217391304351</v>
      </c>
    </row>
    <row r="9598" spans="1:12" hidden="1" x14ac:dyDescent="0.25">
      <c r="A9598" t="s">
        <v>39327</v>
      </c>
      <c r="B9598" t="s">
        <v>39328</v>
      </c>
      <c r="C9598" s="1">
        <v>30.065217391304348</v>
      </c>
      <c r="D9598" s="1">
        <v>39.456521739130437</v>
      </c>
      <c r="E9598">
        <v>1</v>
      </c>
      <c r="F9598" t="s">
        <v>39329</v>
      </c>
      <c r="G9598" t="s">
        <v>38535</v>
      </c>
      <c r="H9598" t="s">
        <v>38536</v>
      </c>
      <c r="I9598" t="s">
        <v>37942</v>
      </c>
      <c r="J9598" t="s">
        <v>39006</v>
      </c>
      <c r="K9598">
        <v>60</v>
      </c>
      <c r="L9598" s="1">
        <v>55.510869565217391</v>
      </c>
    </row>
    <row r="9599" spans="1:12" hidden="1" x14ac:dyDescent="0.25">
      <c r="A9599" t="s">
        <v>39330</v>
      </c>
      <c r="B9599" t="s">
        <v>39331</v>
      </c>
      <c r="C9599" s="1">
        <v>27.478260869565219</v>
      </c>
      <c r="D9599" s="1">
        <v>38.25</v>
      </c>
      <c r="E9599">
        <v>1</v>
      </c>
      <c r="F9599" t="s">
        <v>39332</v>
      </c>
      <c r="G9599" t="s">
        <v>38367</v>
      </c>
      <c r="H9599" t="s">
        <v>38368</v>
      </c>
      <c r="I9599" t="s">
        <v>37942</v>
      </c>
      <c r="J9599" t="s">
        <v>38369</v>
      </c>
      <c r="K9599">
        <v>76</v>
      </c>
      <c r="L9599" s="1">
        <v>68.869565217391298</v>
      </c>
    </row>
    <row r="9600" spans="1:12" hidden="1" x14ac:dyDescent="0.25">
      <c r="A9600" t="s">
        <v>39333</v>
      </c>
      <c r="B9600" t="s">
        <v>39334</v>
      </c>
      <c r="E9600">
        <v>0</v>
      </c>
      <c r="F9600" t="s">
        <v>39335</v>
      </c>
      <c r="G9600" t="s">
        <v>25689</v>
      </c>
      <c r="H9600" t="s">
        <v>37973</v>
      </c>
      <c r="I9600" t="s">
        <v>37942</v>
      </c>
      <c r="J9600" t="s">
        <v>37974</v>
      </c>
      <c r="K9600">
        <v>12</v>
      </c>
      <c r="L9600" s="1">
        <v>13.489130434782609</v>
      </c>
    </row>
    <row r="9601" spans="1:12" hidden="1" x14ac:dyDescent="0.25">
      <c r="A9601" t="s">
        <v>39336</v>
      </c>
      <c r="B9601" t="s">
        <v>39337</v>
      </c>
      <c r="C9601" s="1">
        <v>29.391304347826086</v>
      </c>
      <c r="D9601" s="1">
        <v>52.076086956521742</v>
      </c>
      <c r="E9601">
        <v>1</v>
      </c>
      <c r="F9601" t="s">
        <v>39338</v>
      </c>
      <c r="G9601" t="s">
        <v>7191</v>
      </c>
      <c r="H9601" t="s">
        <v>37952</v>
      </c>
      <c r="I9601" t="s">
        <v>37942</v>
      </c>
      <c r="J9601" t="s">
        <v>39339</v>
      </c>
      <c r="K9601">
        <v>82</v>
      </c>
      <c r="L9601" s="1">
        <v>73.836956521739125</v>
      </c>
    </row>
    <row r="9602" spans="1:12" hidden="1" x14ac:dyDescent="0.25">
      <c r="A9602" t="s">
        <v>39340</v>
      </c>
      <c r="B9602" t="s">
        <v>39341</v>
      </c>
      <c r="C9602" s="1">
        <v>31.434782608695652</v>
      </c>
      <c r="D9602" s="1">
        <v>58.369565217391305</v>
      </c>
      <c r="E9602">
        <v>1</v>
      </c>
      <c r="F9602" t="s">
        <v>39342</v>
      </c>
      <c r="G9602" t="s">
        <v>25689</v>
      </c>
      <c r="H9602" t="s">
        <v>37973</v>
      </c>
      <c r="I9602" t="s">
        <v>37942</v>
      </c>
      <c r="J9602" t="s">
        <v>39343</v>
      </c>
      <c r="K9602">
        <v>100</v>
      </c>
      <c r="L9602" s="1">
        <v>90.271739130434781</v>
      </c>
    </row>
    <row r="9603" spans="1:12" hidden="1" x14ac:dyDescent="0.25">
      <c r="A9603" t="s">
        <v>39344</v>
      </c>
      <c r="B9603" t="s">
        <v>39345</v>
      </c>
      <c r="C9603" s="1">
        <v>34.804347826086953</v>
      </c>
      <c r="D9603" s="1">
        <v>55.423913043478258</v>
      </c>
      <c r="E9603">
        <v>1</v>
      </c>
      <c r="F9603" t="s">
        <v>39346</v>
      </c>
      <c r="G9603" t="s">
        <v>2540</v>
      </c>
      <c r="H9603" t="s">
        <v>38562</v>
      </c>
      <c r="I9603" t="s">
        <v>37942</v>
      </c>
      <c r="J9603" t="s">
        <v>39347</v>
      </c>
      <c r="K9603">
        <v>100</v>
      </c>
      <c r="L9603" s="1">
        <v>85.695652173913047</v>
      </c>
    </row>
    <row r="9604" spans="1:12" hidden="1" x14ac:dyDescent="0.25">
      <c r="A9604" t="s">
        <v>39348</v>
      </c>
      <c r="B9604" t="s">
        <v>39349</v>
      </c>
      <c r="C9604" s="1">
        <v>25.847826086956523</v>
      </c>
      <c r="D9604" s="1">
        <v>37.739130434782609</v>
      </c>
      <c r="E9604">
        <v>1</v>
      </c>
      <c r="F9604" t="s">
        <v>39350</v>
      </c>
      <c r="G9604" t="s">
        <v>25689</v>
      </c>
      <c r="H9604" t="s">
        <v>37973</v>
      </c>
      <c r="I9604" t="s">
        <v>37942</v>
      </c>
      <c r="J9604" t="s">
        <v>38635</v>
      </c>
      <c r="K9604">
        <v>70</v>
      </c>
      <c r="L9604" s="1">
        <v>65.532608695652172</v>
      </c>
    </row>
    <row r="9605" spans="1:12" hidden="1" x14ac:dyDescent="0.25">
      <c r="A9605" t="s">
        <v>39351</v>
      </c>
      <c r="B9605" t="s">
        <v>39352</v>
      </c>
      <c r="C9605" s="1">
        <v>15.695652173913043</v>
      </c>
      <c r="D9605" s="1">
        <v>22.402173913043477</v>
      </c>
      <c r="E9605">
        <v>1</v>
      </c>
      <c r="F9605" t="s">
        <v>39353</v>
      </c>
      <c r="G9605" t="s">
        <v>833</v>
      </c>
      <c r="H9605" t="s">
        <v>37968</v>
      </c>
      <c r="I9605" t="s">
        <v>37942</v>
      </c>
      <c r="J9605" t="s">
        <v>38295</v>
      </c>
      <c r="K9605">
        <v>20</v>
      </c>
      <c r="L9605" s="1">
        <v>18.445652173913043</v>
      </c>
    </row>
    <row r="9606" spans="1:12" hidden="1" x14ac:dyDescent="0.25">
      <c r="A9606" t="s">
        <v>39354</v>
      </c>
      <c r="B9606" t="s">
        <v>39355</v>
      </c>
      <c r="C9606" s="1">
        <v>28.847826086956523</v>
      </c>
      <c r="D9606" s="1">
        <v>44</v>
      </c>
      <c r="E9606">
        <v>1</v>
      </c>
      <c r="F9606" t="s">
        <v>39356</v>
      </c>
      <c r="G9606" t="s">
        <v>17981</v>
      </c>
      <c r="H9606" t="s">
        <v>38463</v>
      </c>
      <c r="I9606" t="s">
        <v>37942</v>
      </c>
      <c r="J9606" t="s">
        <v>39357</v>
      </c>
      <c r="K9606">
        <v>72</v>
      </c>
      <c r="L9606" s="1">
        <v>46.065217391304351</v>
      </c>
    </row>
    <row r="9607" spans="1:12" hidden="1" x14ac:dyDescent="0.25">
      <c r="A9607" t="s">
        <v>39358</v>
      </c>
      <c r="B9607" t="s">
        <v>39359</v>
      </c>
      <c r="C9607" s="1">
        <v>29.554347826086957</v>
      </c>
      <c r="D9607" s="1">
        <v>43.402173913043477</v>
      </c>
      <c r="E9607">
        <v>1</v>
      </c>
      <c r="F9607" t="s">
        <v>39360</v>
      </c>
      <c r="G9607" t="s">
        <v>39361</v>
      </c>
      <c r="H9607" t="s">
        <v>37984</v>
      </c>
      <c r="I9607" t="s">
        <v>37942</v>
      </c>
      <c r="J9607" t="s">
        <v>39362</v>
      </c>
      <c r="K9607">
        <v>100</v>
      </c>
      <c r="L9607" s="1">
        <v>81.967391304347828</v>
      </c>
    </row>
    <row r="9608" spans="1:12" hidden="1" x14ac:dyDescent="0.25">
      <c r="A9608" t="s">
        <v>39363</v>
      </c>
      <c r="B9608" t="s">
        <v>39364</v>
      </c>
      <c r="C9608" s="1">
        <v>39</v>
      </c>
      <c r="D9608" s="1">
        <v>48.695652173913047</v>
      </c>
      <c r="E9608">
        <v>1</v>
      </c>
      <c r="F9608" t="s">
        <v>39365</v>
      </c>
      <c r="G9608" t="s">
        <v>38905</v>
      </c>
      <c r="H9608" t="s">
        <v>38396</v>
      </c>
      <c r="I9608" t="s">
        <v>37942</v>
      </c>
      <c r="J9608" t="s">
        <v>39366</v>
      </c>
      <c r="K9608">
        <v>100</v>
      </c>
      <c r="L9608" s="1">
        <v>97.228260869565219</v>
      </c>
    </row>
    <row r="9609" spans="1:12" hidden="1" x14ac:dyDescent="0.25">
      <c r="A9609" t="s">
        <v>39367</v>
      </c>
      <c r="B9609" t="s">
        <v>39368</v>
      </c>
      <c r="C9609" s="1">
        <v>58.826086956521742</v>
      </c>
      <c r="D9609" s="1">
        <v>73.847826086956516</v>
      </c>
      <c r="E9609">
        <v>1</v>
      </c>
      <c r="F9609" t="s">
        <v>39369</v>
      </c>
      <c r="G9609" t="s">
        <v>38763</v>
      </c>
      <c r="H9609" t="s">
        <v>10721</v>
      </c>
      <c r="I9609" t="s">
        <v>37942</v>
      </c>
      <c r="J9609" t="s">
        <v>38299</v>
      </c>
      <c r="K9609">
        <v>100</v>
      </c>
      <c r="L9609" s="1">
        <v>89.956521739130437</v>
      </c>
    </row>
    <row r="9610" spans="1:12" hidden="1" x14ac:dyDescent="0.25">
      <c r="A9610" t="s">
        <v>39370</v>
      </c>
      <c r="B9610" t="s">
        <v>39371</v>
      </c>
      <c r="C9610" s="1">
        <v>36.315217391304351</v>
      </c>
      <c r="D9610" s="1">
        <v>65.304347826086953</v>
      </c>
      <c r="E9610">
        <v>1</v>
      </c>
      <c r="F9610" t="s">
        <v>39372</v>
      </c>
      <c r="G9610" t="s">
        <v>1755</v>
      </c>
      <c r="H9610" t="s">
        <v>14530</v>
      </c>
      <c r="I9610" t="s">
        <v>37942</v>
      </c>
      <c r="J9610" t="s">
        <v>38542</v>
      </c>
      <c r="K9610">
        <v>80</v>
      </c>
      <c r="L9610" s="1">
        <v>67.75</v>
      </c>
    </row>
    <row r="9611" spans="1:12" hidden="1" x14ac:dyDescent="0.25">
      <c r="A9611" t="s">
        <v>39373</v>
      </c>
      <c r="B9611" t="s">
        <v>39374</v>
      </c>
      <c r="C9611" s="1">
        <v>12.293478260869565</v>
      </c>
      <c r="D9611" s="1">
        <v>18.684782608695652</v>
      </c>
      <c r="E9611">
        <v>0</v>
      </c>
      <c r="F9611" t="s">
        <v>39375</v>
      </c>
      <c r="G9611" t="s">
        <v>25689</v>
      </c>
      <c r="H9611" t="s">
        <v>37973</v>
      </c>
      <c r="I9611" t="s">
        <v>37942</v>
      </c>
      <c r="J9611" t="s">
        <v>39376</v>
      </c>
      <c r="K9611">
        <v>14</v>
      </c>
      <c r="L9611" s="1">
        <v>6.3043478260869561</v>
      </c>
    </row>
    <row r="9612" spans="1:12" hidden="1" x14ac:dyDescent="0.25">
      <c r="A9612" t="s">
        <v>39377</v>
      </c>
      <c r="B9612" t="s">
        <v>39378</v>
      </c>
      <c r="C9612" s="1">
        <v>24.771739130434781</v>
      </c>
      <c r="D9612" s="1">
        <v>33.478260869565219</v>
      </c>
      <c r="E9612">
        <v>1</v>
      </c>
      <c r="F9612" t="s">
        <v>39379</v>
      </c>
      <c r="G9612" t="s">
        <v>38264</v>
      </c>
      <c r="H9612" t="s">
        <v>21235</v>
      </c>
      <c r="I9612" t="s">
        <v>37942</v>
      </c>
      <c r="J9612" t="s">
        <v>38265</v>
      </c>
      <c r="K9612">
        <v>60</v>
      </c>
      <c r="L9612" s="1">
        <v>39.652173913043477</v>
      </c>
    </row>
    <row r="9613" spans="1:12" hidden="1" x14ac:dyDescent="0.25">
      <c r="A9613" t="s">
        <v>39380</v>
      </c>
      <c r="B9613" t="s">
        <v>39381</v>
      </c>
      <c r="E9613">
        <v>0</v>
      </c>
      <c r="F9613" t="s">
        <v>20796</v>
      </c>
      <c r="G9613" t="s">
        <v>38521</v>
      </c>
      <c r="H9613" t="s">
        <v>38522</v>
      </c>
      <c r="I9613" t="s">
        <v>37942</v>
      </c>
      <c r="J9613" t="s">
        <v>38523</v>
      </c>
      <c r="K9613">
        <v>10</v>
      </c>
    </row>
    <row r="9614" spans="1:12" hidden="1" x14ac:dyDescent="0.25">
      <c r="A9614" t="s">
        <v>39382</v>
      </c>
      <c r="B9614" t="s">
        <v>39383</v>
      </c>
      <c r="C9614" s="1">
        <v>26.869565217391305</v>
      </c>
      <c r="D9614" s="1">
        <v>34.673913043478258</v>
      </c>
      <c r="E9614">
        <v>1</v>
      </c>
      <c r="F9614" t="s">
        <v>39384</v>
      </c>
      <c r="G9614" t="s">
        <v>39385</v>
      </c>
      <c r="H9614" t="s">
        <v>38536</v>
      </c>
      <c r="I9614" t="s">
        <v>37942</v>
      </c>
      <c r="J9614" t="s">
        <v>39386</v>
      </c>
      <c r="K9614">
        <v>70</v>
      </c>
      <c r="L9614" s="1">
        <v>63.326086956521742</v>
      </c>
    </row>
    <row r="9615" spans="1:12" hidden="1" x14ac:dyDescent="0.25">
      <c r="A9615" t="s">
        <v>39387</v>
      </c>
      <c r="B9615" t="s">
        <v>39388</v>
      </c>
      <c r="C9615" s="1">
        <v>43.619565217391305</v>
      </c>
      <c r="D9615" s="1">
        <v>63.891304347826086</v>
      </c>
      <c r="E9615">
        <v>1</v>
      </c>
      <c r="F9615" t="s">
        <v>39389</v>
      </c>
      <c r="G9615" t="s">
        <v>25689</v>
      </c>
      <c r="H9615" t="s">
        <v>37973</v>
      </c>
      <c r="I9615" t="s">
        <v>37942</v>
      </c>
      <c r="J9615" t="s">
        <v>38273</v>
      </c>
      <c r="K9615">
        <v>120</v>
      </c>
      <c r="L9615" s="1">
        <v>109.14130434782609</v>
      </c>
    </row>
    <row r="9616" spans="1:12" hidden="1" x14ac:dyDescent="0.25">
      <c r="A9616" t="s">
        <v>39390</v>
      </c>
      <c r="B9616" t="s">
        <v>39391</v>
      </c>
      <c r="C9616" s="1">
        <v>31.206521739130434</v>
      </c>
      <c r="D9616" s="1">
        <v>39.652173913043477</v>
      </c>
      <c r="E9616">
        <v>1</v>
      </c>
      <c r="F9616" t="s">
        <v>39392</v>
      </c>
      <c r="G9616" t="s">
        <v>39393</v>
      </c>
      <c r="H9616" t="s">
        <v>38373</v>
      </c>
      <c r="I9616" t="s">
        <v>37942</v>
      </c>
      <c r="J9616" t="s">
        <v>39394</v>
      </c>
      <c r="K9616">
        <v>82</v>
      </c>
      <c r="L9616" s="1">
        <v>75.086956521739125</v>
      </c>
    </row>
    <row r="9617" spans="1:12" hidden="1" x14ac:dyDescent="0.25">
      <c r="A9617" t="s">
        <v>39395</v>
      </c>
      <c r="B9617" t="s">
        <v>39396</v>
      </c>
      <c r="C9617" s="1">
        <v>23.576086956521738</v>
      </c>
      <c r="D9617" s="1">
        <v>29.782608695652176</v>
      </c>
      <c r="E9617">
        <v>1</v>
      </c>
      <c r="F9617" t="s">
        <v>39397</v>
      </c>
      <c r="G9617" t="s">
        <v>2276</v>
      </c>
      <c r="H9617" t="s">
        <v>38383</v>
      </c>
      <c r="I9617" t="s">
        <v>37942</v>
      </c>
      <c r="J9617" t="s">
        <v>39398</v>
      </c>
      <c r="K9617">
        <v>64</v>
      </c>
      <c r="L9617" s="1">
        <v>51.206521739130437</v>
      </c>
    </row>
    <row r="9618" spans="1:12" hidden="1" x14ac:dyDescent="0.25">
      <c r="A9618" t="s">
        <v>39399</v>
      </c>
      <c r="B9618" t="s">
        <v>39400</v>
      </c>
      <c r="C9618" s="1">
        <v>73.434782608695656</v>
      </c>
      <c r="D9618" s="1">
        <v>137.42391304347825</v>
      </c>
      <c r="E9618">
        <v>1</v>
      </c>
      <c r="F9618" t="s">
        <v>39401</v>
      </c>
      <c r="G9618" t="s">
        <v>1755</v>
      </c>
      <c r="H9618" t="s">
        <v>14530</v>
      </c>
      <c r="I9618" t="s">
        <v>37942</v>
      </c>
      <c r="J9618" t="s">
        <v>38542</v>
      </c>
      <c r="K9618">
        <v>150</v>
      </c>
      <c r="L9618" s="1">
        <v>136.41304347826087</v>
      </c>
    </row>
    <row r="9619" spans="1:12" hidden="1" x14ac:dyDescent="0.25">
      <c r="A9619" t="s">
        <v>39402</v>
      </c>
      <c r="B9619" t="s">
        <v>39403</v>
      </c>
      <c r="C9619" s="1">
        <v>44</v>
      </c>
      <c r="D9619" s="1">
        <v>61.293478260869563</v>
      </c>
      <c r="E9619">
        <v>1</v>
      </c>
      <c r="F9619" t="s">
        <v>39404</v>
      </c>
      <c r="G9619" t="s">
        <v>39405</v>
      </c>
      <c r="H9619" t="s">
        <v>14780</v>
      </c>
      <c r="I9619" t="s">
        <v>37942</v>
      </c>
      <c r="J9619" t="s">
        <v>39406</v>
      </c>
      <c r="K9619">
        <v>130</v>
      </c>
      <c r="L9619" s="1">
        <v>110.93478260869566</v>
      </c>
    </row>
    <row r="9620" spans="1:12" hidden="1" x14ac:dyDescent="0.25">
      <c r="A9620" t="s">
        <v>39407</v>
      </c>
      <c r="B9620" t="s">
        <v>39408</v>
      </c>
      <c r="C9620" s="1">
        <v>38.793478260869563</v>
      </c>
      <c r="D9620" s="1">
        <v>46.086956521739133</v>
      </c>
      <c r="E9620">
        <v>1</v>
      </c>
      <c r="F9620" t="s">
        <v>39409</v>
      </c>
      <c r="G9620" t="s">
        <v>38342</v>
      </c>
      <c r="H9620" t="s">
        <v>38343</v>
      </c>
      <c r="I9620" t="s">
        <v>37942</v>
      </c>
      <c r="J9620" t="s">
        <v>38378</v>
      </c>
      <c r="K9620">
        <v>120</v>
      </c>
      <c r="L9620" s="1">
        <v>89.891304347826093</v>
      </c>
    </row>
    <row r="9621" spans="1:12" hidden="1" x14ac:dyDescent="0.25">
      <c r="A9621" t="s">
        <v>39410</v>
      </c>
      <c r="B9621" t="s">
        <v>39411</v>
      </c>
      <c r="C9621" s="1">
        <v>34.619565217391305</v>
      </c>
      <c r="D9621" s="1">
        <v>45.978260869565219</v>
      </c>
      <c r="E9621">
        <v>1</v>
      </c>
      <c r="F9621" t="s">
        <v>39412</v>
      </c>
      <c r="G9621" t="s">
        <v>25689</v>
      </c>
      <c r="H9621" t="s">
        <v>37973</v>
      </c>
      <c r="I9621" t="s">
        <v>37942</v>
      </c>
      <c r="J9621" t="s">
        <v>39413</v>
      </c>
      <c r="K9621">
        <v>56</v>
      </c>
      <c r="L9621" s="1">
        <v>49.021739130434781</v>
      </c>
    </row>
    <row r="9622" spans="1:12" hidden="1" x14ac:dyDescent="0.25">
      <c r="A9622" t="s">
        <v>39414</v>
      </c>
      <c r="B9622" t="s">
        <v>39415</v>
      </c>
      <c r="C9622" s="1">
        <v>28.989130434782609</v>
      </c>
      <c r="D9622" s="1">
        <v>53.619565217391305</v>
      </c>
      <c r="E9622">
        <v>1</v>
      </c>
      <c r="F9622" t="s">
        <v>39416</v>
      </c>
      <c r="G9622" t="s">
        <v>5868</v>
      </c>
      <c r="H9622" t="s">
        <v>38123</v>
      </c>
      <c r="I9622" t="s">
        <v>37942</v>
      </c>
      <c r="J9622" t="s">
        <v>38124</v>
      </c>
      <c r="K9622">
        <v>90</v>
      </c>
      <c r="L9622" s="1">
        <v>78.793478260869563</v>
      </c>
    </row>
    <row r="9623" spans="1:12" hidden="1" x14ac:dyDescent="0.25">
      <c r="A9623" t="s">
        <v>39417</v>
      </c>
      <c r="B9623" t="s">
        <v>39418</v>
      </c>
      <c r="C9623" s="1">
        <v>38.315217391304351</v>
      </c>
      <c r="D9623" s="1">
        <v>57.597826086956523</v>
      </c>
      <c r="E9623">
        <v>1</v>
      </c>
      <c r="F9623" t="s">
        <v>39419</v>
      </c>
      <c r="G9623" t="s">
        <v>29800</v>
      </c>
      <c r="H9623" t="s">
        <v>37978</v>
      </c>
      <c r="I9623" t="s">
        <v>37942</v>
      </c>
      <c r="J9623" t="s">
        <v>39420</v>
      </c>
      <c r="K9623">
        <v>90</v>
      </c>
      <c r="L9623" s="1">
        <v>84.684782608695656</v>
      </c>
    </row>
    <row r="9624" spans="1:12" hidden="1" x14ac:dyDescent="0.25">
      <c r="A9624" t="s">
        <v>39421</v>
      </c>
      <c r="B9624" t="s">
        <v>39422</v>
      </c>
      <c r="C9624" s="1">
        <v>19.413043478260871</v>
      </c>
      <c r="D9624" s="1">
        <v>26.478260869565219</v>
      </c>
      <c r="E9624">
        <v>1</v>
      </c>
      <c r="F9624" t="s">
        <v>39423</v>
      </c>
      <c r="G9624" t="s">
        <v>39424</v>
      </c>
      <c r="H9624" t="s">
        <v>38396</v>
      </c>
      <c r="I9624" t="s">
        <v>37942</v>
      </c>
      <c r="J9624" t="s">
        <v>39425</v>
      </c>
      <c r="K9624">
        <v>45</v>
      </c>
      <c r="L9624" s="1">
        <v>31.043478260869566</v>
      </c>
    </row>
    <row r="9625" spans="1:12" hidden="1" x14ac:dyDescent="0.25">
      <c r="A9625" t="s">
        <v>39426</v>
      </c>
      <c r="B9625" t="s">
        <v>39427</v>
      </c>
      <c r="C9625" s="1">
        <v>50.815217391304351</v>
      </c>
      <c r="D9625" s="1">
        <v>64.945652173913047</v>
      </c>
      <c r="E9625">
        <v>1</v>
      </c>
      <c r="F9625" t="s">
        <v>39428</v>
      </c>
      <c r="G9625" t="s">
        <v>7156</v>
      </c>
      <c r="H9625" t="s">
        <v>37947</v>
      </c>
      <c r="I9625" t="s">
        <v>37942</v>
      </c>
      <c r="J9625" t="s">
        <v>37948</v>
      </c>
      <c r="K9625">
        <v>110</v>
      </c>
      <c r="L9625" s="1">
        <v>90.336956521739125</v>
      </c>
    </row>
    <row r="9626" spans="1:12" hidden="1" x14ac:dyDescent="0.25">
      <c r="A9626" t="s">
        <v>39429</v>
      </c>
      <c r="B9626" t="s">
        <v>39430</v>
      </c>
      <c r="C9626" s="1">
        <v>41.913043478260867</v>
      </c>
      <c r="D9626" s="1">
        <v>50.25</v>
      </c>
      <c r="E9626">
        <v>1</v>
      </c>
      <c r="F9626" t="s">
        <v>39431</v>
      </c>
      <c r="G9626" t="s">
        <v>39432</v>
      </c>
      <c r="H9626" t="s">
        <v>1911</v>
      </c>
      <c r="I9626" t="s">
        <v>37942</v>
      </c>
      <c r="J9626" t="s">
        <v>39433</v>
      </c>
      <c r="K9626">
        <v>120</v>
      </c>
      <c r="L9626" s="1">
        <v>99.826086956521735</v>
      </c>
    </row>
    <row r="9627" spans="1:12" hidden="1" x14ac:dyDescent="0.25">
      <c r="A9627" t="s">
        <v>39434</v>
      </c>
      <c r="B9627" t="s">
        <v>39435</v>
      </c>
      <c r="C9627" s="1">
        <v>36.163043478260867</v>
      </c>
      <c r="D9627" s="1">
        <v>59.826086956521742</v>
      </c>
      <c r="E9627">
        <v>1</v>
      </c>
      <c r="F9627" t="s">
        <v>39436</v>
      </c>
      <c r="G9627" t="s">
        <v>6632</v>
      </c>
      <c r="H9627" t="s">
        <v>20744</v>
      </c>
      <c r="I9627" t="s">
        <v>37942</v>
      </c>
      <c r="J9627" t="s">
        <v>38771</v>
      </c>
      <c r="K9627">
        <v>90</v>
      </c>
      <c r="L9627" s="1">
        <v>83.989130434782609</v>
      </c>
    </row>
    <row r="9628" spans="1:12" hidden="1" x14ac:dyDescent="0.25">
      <c r="A9628" t="s">
        <v>39437</v>
      </c>
      <c r="B9628" t="s">
        <v>39438</v>
      </c>
      <c r="C9628" s="1">
        <v>54.826086956521742</v>
      </c>
      <c r="D9628" s="1">
        <v>96.315217391304344</v>
      </c>
      <c r="E9628">
        <v>1</v>
      </c>
      <c r="F9628" t="s">
        <v>39439</v>
      </c>
      <c r="G9628" t="s">
        <v>1755</v>
      </c>
      <c r="H9628" t="s">
        <v>14530</v>
      </c>
      <c r="I9628" t="s">
        <v>37942</v>
      </c>
      <c r="J9628" t="s">
        <v>39061</v>
      </c>
      <c r="K9628">
        <v>136</v>
      </c>
      <c r="L9628" s="1">
        <v>118.1304347826087</v>
      </c>
    </row>
    <row r="9629" spans="1:12" hidden="1" x14ac:dyDescent="0.25">
      <c r="A9629" t="s">
        <v>39440</v>
      </c>
      <c r="B9629" t="s">
        <v>39441</v>
      </c>
      <c r="C9629" s="1">
        <v>52.163043478260867</v>
      </c>
      <c r="D9629" s="1">
        <v>56.097826086956523</v>
      </c>
      <c r="E9629">
        <v>1</v>
      </c>
      <c r="F9629" t="s">
        <v>39442</v>
      </c>
      <c r="G9629" t="s">
        <v>833</v>
      </c>
      <c r="H9629" t="s">
        <v>37968</v>
      </c>
      <c r="I9629" t="s">
        <v>37942</v>
      </c>
      <c r="J9629" t="s">
        <v>38197</v>
      </c>
      <c r="K9629">
        <v>60</v>
      </c>
      <c r="L9629" s="1">
        <v>59.173913043478258</v>
      </c>
    </row>
    <row r="9630" spans="1:12" hidden="1" x14ac:dyDescent="0.25">
      <c r="A9630" t="s">
        <v>39443</v>
      </c>
      <c r="B9630" t="s">
        <v>39444</v>
      </c>
      <c r="C9630" s="1">
        <v>33.826086956521742</v>
      </c>
      <c r="D9630" s="1">
        <v>43.086956521739133</v>
      </c>
      <c r="E9630">
        <v>1</v>
      </c>
      <c r="F9630" t="s">
        <v>39445</v>
      </c>
      <c r="G9630" t="s">
        <v>7191</v>
      </c>
      <c r="H9630" t="s">
        <v>37952</v>
      </c>
      <c r="I9630" t="s">
        <v>37942</v>
      </c>
      <c r="J9630" t="s">
        <v>39446</v>
      </c>
      <c r="K9630">
        <v>90</v>
      </c>
      <c r="L9630" s="1">
        <v>83.347826086956516</v>
      </c>
    </row>
    <row r="9631" spans="1:12" hidden="1" x14ac:dyDescent="0.25">
      <c r="A9631" t="s">
        <v>39447</v>
      </c>
      <c r="B9631" t="s">
        <v>39448</v>
      </c>
      <c r="C9631" s="1">
        <v>53.934782608695649</v>
      </c>
      <c r="D9631" s="1">
        <v>73.858695652173907</v>
      </c>
      <c r="E9631">
        <v>1</v>
      </c>
      <c r="F9631" t="s">
        <v>39449</v>
      </c>
      <c r="G9631" t="s">
        <v>39450</v>
      </c>
      <c r="H9631" t="s">
        <v>37978</v>
      </c>
      <c r="I9631" t="s">
        <v>37942</v>
      </c>
      <c r="J9631" t="s">
        <v>39451</v>
      </c>
      <c r="K9631">
        <v>107</v>
      </c>
      <c r="L9631" s="1">
        <v>99.456521739130437</v>
      </c>
    </row>
    <row r="9632" spans="1:12" hidden="1" x14ac:dyDescent="0.25">
      <c r="A9632" t="s">
        <v>39452</v>
      </c>
      <c r="B9632" t="s">
        <v>39453</v>
      </c>
      <c r="C9632" s="1">
        <v>43.663043478260867</v>
      </c>
      <c r="D9632" s="1">
        <v>57.010869565217391</v>
      </c>
      <c r="E9632">
        <v>1</v>
      </c>
      <c r="F9632" t="s">
        <v>39454</v>
      </c>
      <c r="G9632" t="s">
        <v>29097</v>
      </c>
      <c r="H9632" t="s">
        <v>38028</v>
      </c>
      <c r="I9632" t="s">
        <v>37942</v>
      </c>
      <c r="J9632" t="s">
        <v>39455</v>
      </c>
      <c r="K9632">
        <v>90</v>
      </c>
      <c r="L9632" s="1">
        <v>84.032608695652172</v>
      </c>
    </row>
    <row r="9633" spans="1:12" hidden="1" x14ac:dyDescent="0.25">
      <c r="A9633" t="s">
        <v>39456</v>
      </c>
      <c r="B9633" t="s">
        <v>39457</v>
      </c>
      <c r="C9633" s="1">
        <v>50.347826086956523</v>
      </c>
      <c r="D9633" s="1">
        <v>59.858695652173914</v>
      </c>
      <c r="E9633">
        <v>1</v>
      </c>
      <c r="F9633" t="s">
        <v>39458</v>
      </c>
      <c r="G9633" t="s">
        <v>38472</v>
      </c>
      <c r="H9633" t="s">
        <v>38473</v>
      </c>
      <c r="I9633" t="s">
        <v>37942</v>
      </c>
      <c r="J9633" t="s">
        <v>38474</v>
      </c>
      <c r="K9633">
        <v>118</v>
      </c>
      <c r="L9633" s="1">
        <v>107.96739130434783</v>
      </c>
    </row>
    <row r="9634" spans="1:12" hidden="1" x14ac:dyDescent="0.25">
      <c r="A9634" t="s">
        <v>39459</v>
      </c>
      <c r="B9634" t="s">
        <v>39460</v>
      </c>
      <c r="C9634" s="1">
        <v>33.913043478260867</v>
      </c>
      <c r="D9634" s="1">
        <v>44.010869565217391</v>
      </c>
      <c r="E9634">
        <v>1</v>
      </c>
      <c r="F9634" t="s">
        <v>39461</v>
      </c>
      <c r="G9634" t="s">
        <v>38223</v>
      </c>
      <c r="H9634" t="s">
        <v>38224</v>
      </c>
      <c r="I9634" t="s">
        <v>37942</v>
      </c>
      <c r="J9634" t="s">
        <v>38953</v>
      </c>
      <c r="K9634">
        <v>103</v>
      </c>
      <c r="L9634" s="1">
        <v>94.945652173913047</v>
      </c>
    </row>
    <row r="9635" spans="1:12" hidden="1" x14ac:dyDescent="0.25">
      <c r="A9635" t="s">
        <v>39462</v>
      </c>
      <c r="B9635" t="s">
        <v>39463</v>
      </c>
      <c r="C9635" s="1">
        <v>23.239130434782609</v>
      </c>
      <c r="D9635" s="1">
        <v>27.956521739130434</v>
      </c>
      <c r="E9635">
        <v>1</v>
      </c>
      <c r="F9635" t="s">
        <v>39464</v>
      </c>
      <c r="G9635" t="s">
        <v>569</v>
      </c>
      <c r="H9635" t="s">
        <v>38373</v>
      </c>
      <c r="I9635" t="s">
        <v>37942</v>
      </c>
      <c r="J9635" t="s">
        <v>39465</v>
      </c>
      <c r="K9635">
        <v>6</v>
      </c>
      <c r="L9635" s="1">
        <v>2</v>
      </c>
    </row>
    <row r="9636" spans="1:12" hidden="1" x14ac:dyDescent="0.25">
      <c r="A9636" t="s">
        <v>39466</v>
      </c>
      <c r="B9636" t="s">
        <v>39467</v>
      </c>
      <c r="C9636" s="1">
        <v>32.5</v>
      </c>
      <c r="D9636" s="1">
        <v>42.141304347826086</v>
      </c>
      <c r="E9636">
        <v>1</v>
      </c>
      <c r="F9636" t="s">
        <v>39468</v>
      </c>
      <c r="G9636" t="s">
        <v>29800</v>
      </c>
      <c r="H9636" t="s">
        <v>37978</v>
      </c>
      <c r="I9636" t="s">
        <v>37942</v>
      </c>
      <c r="J9636" t="s">
        <v>39469</v>
      </c>
      <c r="K9636">
        <v>180</v>
      </c>
      <c r="L9636" s="1">
        <v>105.66304347826087</v>
      </c>
    </row>
    <row r="9637" spans="1:12" hidden="1" x14ac:dyDescent="0.25">
      <c r="A9637" t="s">
        <v>39470</v>
      </c>
      <c r="B9637" t="s">
        <v>39471</v>
      </c>
      <c r="C9637" s="1">
        <v>33.586956521739133</v>
      </c>
      <c r="D9637" s="1">
        <v>41.652173913043477</v>
      </c>
      <c r="E9637">
        <v>1</v>
      </c>
      <c r="F9637" t="s">
        <v>39472</v>
      </c>
      <c r="G9637" t="s">
        <v>1899</v>
      </c>
      <c r="H9637" t="s">
        <v>38259</v>
      </c>
      <c r="I9637" t="s">
        <v>37942</v>
      </c>
      <c r="J9637" t="s">
        <v>39473</v>
      </c>
      <c r="K9637">
        <v>60</v>
      </c>
      <c r="L9637" s="1">
        <v>57.217391304347828</v>
      </c>
    </row>
    <row r="9638" spans="1:12" hidden="1" x14ac:dyDescent="0.25">
      <c r="A9638" t="s">
        <v>39474</v>
      </c>
      <c r="B9638" t="s">
        <v>39475</v>
      </c>
      <c r="C9638" s="1">
        <v>29.086956521739129</v>
      </c>
      <c r="D9638" s="1">
        <v>54.032608695652172</v>
      </c>
      <c r="E9638">
        <v>1</v>
      </c>
      <c r="F9638" t="s">
        <v>39476</v>
      </c>
      <c r="G9638" t="s">
        <v>2453</v>
      </c>
      <c r="H9638" t="s">
        <v>38235</v>
      </c>
      <c r="I9638" t="s">
        <v>37942</v>
      </c>
      <c r="J9638" t="s">
        <v>39477</v>
      </c>
      <c r="K9638">
        <v>70</v>
      </c>
      <c r="L9638" s="1">
        <v>65.413043478260875</v>
      </c>
    </row>
    <row r="9639" spans="1:12" hidden="1" x14ac:dyDescent="0.25">
      <c r="A9639" t="s">
        <v>39478</v>
      </c>
      <c r="B9639" t="s">
        <v>39479</v>
      </c>
      <c r="C9639" s="1">
        <v>42.131868131868131</v>
      </c>
      <c r="D9639" s="1">
        <v>50.021739130434781</v>
      </c>
      <c r="E9639">
        <v>1</v>
      </c>
      <c r="F9639" t="s">
        <v>39480</v>
      </c>
      <c r="G9639" t="s">
        <v>39481</v>
      </c>
      <c r="H9639" t="s">
        <v>38093</v>
      </c>
      <c r="I9639" t="s">
        <v>37942</v>
      </c>
      <c r="J9639" t="s">
        <v>39482</v>
      </c>
      <c r="K9639">
        <v>90</v>
      </c>
      <c r="L9639" s="1">
        <v>79.989130434782609</v>
      </c>
    </row>
    <row r="9640" spans="1:12" hidden="1" x14ac:dyDescent="0.25">
      <c r="A9640" t="s">
        <v>39483</v>
      </c>
      <c r="B9640" t="s">
        <v>39484</v>
      </c>
      <c r="C9640" s="1">
        <v>34.195652173913047</v>
      </c>
      <c r="D9640" s="1">
        <v>50.282608695652172</v>
      </c>
      <c r="E9640">
        <v>1</v>
      </c>
      <c r="F9640" t="s">
        <v>39485</v>
      </c>
      <c r="G9640" t="s">
        <v>38027</v>
      </c>
      <c r="H9640" t="s">
        <v>38028</v>
      </c>
      <c r="I9640" t="s">
        <v>37942</v>
      </c>
      <c r="J9640" t="s">
        <v>38029</v>
      </c>
      <c r="K9640">
        <v>60</v>
      </c>
      <c r="L9640" s="1">
        <v>52.304347826086953</v>
      </c>
    </row>
    <row r="9641" spans="1:12" hidden="1" x14ac:dyDescent="0.25">
      <c r="A9641" t="s">
        <v>39486</v>
      </c>
      <c r="B9641" t="s">
        <v>39487</v>
      </c>
      <c r="C9641" s="1">
        <v>41.836956521739133</v>
      </c>
      <c r="D9641" s="1">
        <v>65.195652173913047</v>
      </c>
      <c r="E9641">
        <v>1</v>
      </c>
      <c r="F9641" t="s">
        <v>39488</v>
      </c>
      <c r="G9641" t="s">
        <v>1527</v>
      </c>
      <c r="H9641" t="s">
        <v>38406</v>
      </c>
      <c r="I9641" t="s">
        <v>37942</v>
      </c>
      <c r="J9641" t="s">
        <v>39489</v>
      </c>
      <c r="K9641">
        <v>100</v>
      </c>
      <c r="L9641" s="1">
        <v>89.847826086956516</v>
      </c>
    </row>
    <row r="9642" spans="1:12" hidden="1" x14ac:dyDescent="0.25">
      <c r="A9642" t="s">
        <v>39490</v>
      </c>
      <c r="B9642" t="s">
        <v>39491</v>
      </c>
      <c r="C9642" s="1">
        <v>27.836956521739129</v>
      </c>
      <c r="D9642" s="1">
        <v>35.043478260869563</v>
      </c>
      <c r="E9642">
        <v>1</v>
      </c>
      <c r="F9642" t="s">
        <v>39492</v>
      </c>
      <c r="G9642" t="s">
        <v>681</v>
      </c>
      <c r="H9642" t="s">
        <v>37989</v>
      </c>
      <c r="I9642" t="s">
        <v>37942</v>
      </c>
      <c r="J9642" t="s">
        <v>38282</v>
      </c>
      <c r="K9642">
        <v>120</v>
      </c>
      <c r="L9642" s="1">
        <v>76.260869565217391</v>
      </c>
    </row>
    <row r="9643" spans="1:12" hidden="1" x14ac:dyDescent="0.25">
      <c r="A9643" t="s">
        <v>39493</v>
      </c>
      <c r="B9643" t="s">
        <v>39494</v>
      </c>
      <c r="E9643">
        <v>0</v>
      </c>
      <c r="F9643" t="s">
        <v>39495</v>
      </c>
      <c r="G9643" t="s">
        <v>38424</v>
      </c>
      <c r="H9643" t="s">
        <v>38383</v>
      </c>
      <c r="I9643" t="s">
        <v>37942</v>
      </c>
      <c r="J9643" t="s">
        <v>38425</v>
      </c>
      <c r="K9643">
        <v>42</v>
      </c>
      <c r="L9643" s="1">
        <v>30.30952380952381</v>
      </c>
    </row>
    <row r="9644" spans="1:12" hidden="1" x14ac:dyDescent="0.25">
      <c r="A9644" t="s">
        <v>39496</v>
      </c>
      <c r="B9644" t="s">
        <v>39497</v>
      </c>
      <c r="C9644" s="1">
        <v>28.304347826086957</v>
      </c>
      <c r="D9644" s="1">
        <v>48.923913043478258</v>
      </c>
      <c r="E9644">
        <v>1</v>
      </c>
      <c r="F9644" t="s">
        <v>39498</v>
      </c>
      <c r="G9644" t="s">
        <v>39499</v>
      </c>
      <c r="H9644" t="s">
        <v>14780</v>
      </c>
      <c r="I9644" t="s">
        <v>37942</v>
      </c>
      <c r="J9644" t="s">
        <v>39500</v>
      </c>
      <c r="K9644">
        <v>90</v>
      </c>
      <c r="L9644" s="1">
        <v>79.608695652173907</v>
      </c>
    </row>
    <row r="9645" spans="1:12" hidden="1" x14ac:dyDescent="0.25">
      <c r="A9645" t="s">
        <v>39501</v>
      </c>
      <c r="B9645" t="s">
        <v>39502</v>
      </c>
      <c r="C9645" s="1">
        <v>41.989130434782609</v>
      </c>
      <c r="D9645" s="1">
        <v>60.717391304347828</v>
      </c>
      <c r="E9645">
        <v>1</v>
      </c>
      <c r="F9645" t="s">
        <v>39503</v>
      </c>
      <c r="G9645" t="s">
        <v>39504</v>
      </c>
      <c r="H9645" t="s">
        <v>298</v>
      </c>
      <c r="I9645" t="s">
        <v>37942</v>
      </c>
      <c r="J9645" t="s">
        <v>39505</v>
      </c>
      <c r="K9645">
        <v>90</v>
      </c>
      <c r="L9645" s="1">
        <v>86.130434782608702</v>
      </c>
    </row>
    <row r="9646" spans="1:12" hidden="1" x14ac:dyDescent="0.25">
      <c r="A9646" t="s">
        <v>39506</v>
      </c>
      <c r="B9646" t="s">
        <v>39507</v>
      </c>
      <c r="C9646" s="1">
        <v>5.9069767441860463</v>
      </c>
      <c r="D9646" s="1">
        <v>10.855555555555556</v>
      </c>
      <c r="E9646">
        <v>1</v>
      </c>
      <c r="F9646" t="s">
        <v>39508</v>
      </c>
      <c r="G9646" t="s">
        <v>3025</v>
      </c>
      <c r="H9646" t="s">
        <v>38235</v>
      </c>
      <c r="I9646" t="s">
        <v>37942</v>
      </c>
      <c r="J9646" t="s">
        <v>38441</v>
      </c>
      <c r="K9646">
        <v>8</v>
      </c>
      <c r="L9646" s="1">
        <v>2.1630434782608696</v>
      </c>
    </row>
    <row r="9647" spans="1:12" hidden="1" x14ac:dyDescent="0.25">
      <c r="A9647" t="s">
        <v>39509</v>
      </c>
      <c r="B9647" t="s">
        <v>39510</v>
      </c>
      <c r="C9647" s="1">
        <v>33.434782608695649</v>
      </c>
      <c r="D9647" s="1">
        <v>65.108695652173907</v>
      </c>
      <c r="E9647">
        <v>1</v>
      </c>
      <c r="F9647" t="s">
        <v>39511</v>
      </c>
      <c r="G9647" t="s">
        <v>39288</v>
      </c>
      <c r="H9647" t="s">
        <v>10552</v>
      </c>
      <c r="I9647" t="s">
        <v>37942</v>
      </c>
      <c r="J9647" t="s">
        <v>39289</v>
      </c>
      <c r="K9647">
        <v>90</v>
      </c>
      <c r="L9647" s="1">
        <v>82.586956521739125</v>
      </c>
    </row>
    <row r="9648" spans="1:12" hidden="1" x14ac:dyDescent="0.25">
      <c r="A9648" t="s">
        <v>39512</v>
      </c>
      <c r="B9648" t="s">
        <v>39513</v>
      </c>
      <c r="C9648" s="1">
        <v>32.771739130434781</v>
      </c>
      <c r="D9648" s="1">
        <v>38.956521739130437</v>
      </c>
      <c r="E9648">
        <v>1</v>
      </c>
      <c r="F9648" t="s">
        <v>39514</v>
      </c>
      <c r="G9648" t="s">
        <v>22171</v>
      </c>
      <c r="H9648" t="s">
        <v>37968</v>
      </c>
      <c r="I9648" t="s">
        <v>37942</v>
      </c>
      <c r="J9648" t="s">
        <v>39515</v>
      </c>
      <c r="K9648">
        <v>60</v>
      </c>
      <c r="L9648" s="1">
        <v>55.434782608695649</v>
      </c>
    </row>
    <row r="9649" spans="1:12" hidden="1" x14ac:dyDescent="0.25">
      <c r="A9649" t="s">
        <v>39516</v>
      </c>
      <c r="B9649" t="s">
        <v>39517</v>
      </c>
      <c r="C9649" s="1">
        <v>55.402173913043477</v>
      </c>
      <c r="D9649" s="1">
        <v>81.163043478260875</v>
      </c>
      <c r="E9649">
        <v>1</v>
      </c>
      <c r="F9649" t="s">
        <v>39518</v>
      </c>
      <c r="G9649" t="s">
        <v>29800</v>
      </c>
      <c r="H9649" t="s">
        <v>37978</v>
      </c>
      <c r="I9649" t="s">
        <v>37942</v>
      </c>
      <c r="J9649" t="s">
        <v>39519</v>
      </c>
      <c r="K9649">
        <v>132</v>
      </c>
      <c r="L9649" s="1">
        <v>120.69565217391305</v>
      </c>
    </row>
    <row r="9650" spans="1:12" hidden="1" x14ac:dyDescent="0.25">
      <c r="A9650" t="s">
        <v>39520</v>
      </c>
      <c r="B9650" t="s">
        <v>39521</v>
      </c>
      <c r="C9650" s="1">
        <v>35.478260869565219</v>
      </c>
      <c r="D9650" s="1">
        <v>54.630434782608695</v>
      </c>
      <c r="E9650">
        <v>1</v>
      </c>
      <c r="F9650" t="s">
        <v>39522</v>
      </c>
      <c r="G9650" t="s">
        <v>11169</v>
      </c>
      <c r="H9650" t="s">
        <v>33487</v>
      </c>
      <c r="I9650" t="s">
        <v>37942</v>
      </c>
      <c r="J9650" t="s">
        <v>38591</v>
      </c>
      <c r="K9650">
        <v>40</v>
      </c>
      <c r="L9650" s="1">
        <v>76.010869565217391</v>
      </c>
    </row>
    <row r="9651" spans="1:12" hidden="1" x14ac:dyDescent="0.25">
      <c r="A9651" t="s">
        <v>39523</v>
      </c>
      <c r="B9651" t="s">
        <v>39524</v>
      </c>
      <c r="C9651" s="1">
        <v>53.402173913043477</v>
      </c>
      <c r="D9651" s="1">
        <v>95.108695652173907</v>
      </c>
      <c r="E9651">
        <v>1</v>
      </c>
      <c r="F9651" t="s">
        <v>39525</v>
      </c>
      <c r="G9651" t="s">
        <v>6632</v>
      </c>
      <c r="H9651" t="s">
        <v>20744</v>
      </c>
      <c r="I9651" t="s">
        <v>37942</v>
      </c>
      <c r="J9651" t="s">
        <v>38269</v>
      </c>
      <c r="K9651">
        <v>99</v>
      </c>
      <c r="L9651" s="1">
        <v>88.423913043478265</v>
      </c>
    </row>
    <row r="9652" spans="1:12" hidden="1" x14ac:dyDescent="0.25">
      <c r="A9652" t="s">
        <v>39526</v>
      </c>
      <c r="B9652" t="s">
        <v>39527</v>
      </c>
      <c r="C9652" s="1">
        <v>23.347826086956523</v>
      </c>
      <c r="D9652" s="1">
        <v>37.304347826086953</v>
      </c>
      <c r="E9652">
        <v>1</v>
      </c>
      <c r="F9652" t="s">
        <v>39528</v>
      </c>
      <c r="G9652" t="s">
        <v>8631</v>
      </c>
      <c r="H9652" t="s">
        <v>564</v>
      </c>
      <c r="I9652" t="s">
        <v>37942</v>
      </c>
      <c r="J9652" t="s">
        <v>39529</v>
      </c>
      <c r="K9652">
        <v>80</v>
      </c>
      <c r="L9652" s="1">
        <v>63.173913043478258</v>
      </c>
    </row>
    <row r="9653" spans="1:12" hidden="1" x14ac:dyDescent="0.25">
      <c r="A9653" t="s">
        <v>39530</v>
      </c>
      <c r="B9653" t="s">
        <v>39531</v>
      </c>
      <c r="C9653" s="1">
        <v>7.7065217391304346</v>
      </c>
      <c r="D9653" s="1">
        <v>11.130434782608695</v>
      </c>
      <c r="E9653">
        <v>1</v>
      </c>
      <c r="F9653" t="s">
        <v>39532</v>
      </c>
      <c r="G9653" t="s">
        <v>38489</v>
      </c>
      <c r="H9653" t="s">
        <v>37947</v>
      </c>
      <c r="I9653" t="s">
        <v>37942</v>
      </c>
      <c r="J9653" t="s">
        <v>39533</v>
      </c>
      <c r="K9653">
        <v>12</v>
      </c>
      <c r="L9653" s="1">
        <v>10.239130434782609</v>
      </c>
    </row>
    <row r="9654" spans="1:12" hidden="1" x14ac:dyDescent="0.25">
      <c r="A9654" t="s">
        <v>39534</v>
      </c>
      <c r="B9654" t="s">
        <v>39535</v>
      </c>
      <c r="C9654" s="1">
        <v>50.913043478260867</v>
      </c>
      <c r="D9654" s="1">
        <v>52.641304347826086</v>
      </c>
      <c r="E9654">
        <v>1</v>
      </c>
      <c r="F9654" t="s">
        <v>39536</v>
      </c>
      <c r="G9654" t="s">
        <v>8631</v>
      </c>
      <c r="H9654" t="s">
        <v>564</v>
      </c>
      <c r="I9654" t="s">
        <v>37942</v>
      </c>
      <c r="J9654" t="s">
        <v>38554</v>
      </c>
      <c r="K9654">
        <v>131</v>
      </c>
      <c r="L9654" s="1">
        <v>116.20652173913044</v>
      </c>
    </row>
    <row r="9655" spans="1:12" hidden="1" x14ac:dyDescent="0.25">
      <c r="A9655" t="s">
        <v>39537</v>
      </c>
      <c r="B9655" t="s">
        <v>39538</v>
      </c>
      <c r="C9655" s="1">
        <v>41.130434782608695</v>
      </c>
      <c r="D9655" s="1">
        <v>53.923913043478258</v>
      </c>
      <c r="E9655">
        <v>1</v>
      </c>
      <c r="F9655" t="s">
        <v>39539</v>
      </c>
      <c r="G9655" t="s">
        <v>21152</v>
      </c>
      <c r="H9655" t="s">
        <v>37968</v>
      </c>
      <c r="I9655" t="s">
        <v>37942</v>
      </c>
      <c r="J9655" t="s">
        <v>39540</v>
      </c>
      <c r="K9655">
        <v>120</v>
      </c>
      <c r="L9655" s="1">
        <v>110.80434782608695</v>
      </c>
    </row>
    <row r="9656" spans="1:12" hidden="1" x14ac:dyDescent="0.25">
      <c r="A9656" t="s">
        <v>39541</v>
      </c>
      <c r="B9656" t="s">
        <v>39542</v>
      </c>
      <c r="C9656" s="1">
        <v>42.413043478260867</v>
      </c>
      <c r="D9656" s="1">
        <v>49.695652173913047</v>
      </c>
      <c r="E9656">
        <v>1</v>
      </c>
      <c r="F9656" t="s">
        <v>39543</v>
      </c>
      <c r="G9656" t="s">
        <v>7191</v>
      </c>
      <c r="H9656" t="s">
        <v>37952</v>
      </c>
      <c r="I9656" t="s">
        <v>37942</v>
      </c>
      <c r="J9656" t="s">
        <v>37953</v>
      </c>
      <c r="K9656">
        <v>110</v>
      </c>
      <c r="L9656" s="1">
        <v>89.25</v>
      </c>
    </row>
    <row r="9657" spans="1:12" hidden="1" x14ac:dyDescent="0.25">
      <c r="A9657" t="s">
        <v>39544</v>
      </c>
      <c r="B9657" t="s">
        <v>39545</v>
      </c>
      <c r="C9657" s="1">
        <v>58.586956521739133</v>
      </c>
      <c r="D9657" s="1">
        <v>107.69565217391305</v>
      </c>
      <c r="E9657">
        <v>1</v>
      </c>
      <c r="F9657" t="s">
        <v>39546</v>
      </c>
      <c r="G9657" t="s">
        <v>29800</v>
      </c>
      <c r="H9657" t="s">
        <v>37978</v>
      </c>
      <c r="I9657" t="s">
        <v>37942</v>
      </c>
      <c r="J9657" t="s">
        <v>39547</v>
      </c>
      <c r="K9657">
        <v>150</v>
      </c>
      <c r="L9657" s="1">
        <v>137.56521739130434</v>
      </c>
    </row>
    <row r="9658" spans="1:12" hidden="1" x14ac:dyDescent="0.25">
      <c r="A9658" t="s">
        <v>39548</v>
      </c>
      <c r="B9658" t="s">
        <v>39549</v>
      </c>
      <c r="C9658" s="1">
        <v>8.7065217391304355</v>
      </c>
      <c r="D9658" s="1">
        <v>16.630434782608695</v>
      </c>
      <c r="E9658">
        <v>0</v>
      </c>
      <c r="F9658" t="s">
        <v>39550</v>
      </c>
      <c r="G9658" t="s">
        <v>39217</v>
      </c>
      <c r="H9658" t="s">
        <v>10233</v>
      </c>
      <c r="I9658" t="s">
        <v>37942</v>
      </c>
      <c r="J9658" t="s">
        <v>39218</v>
      </c>
      <c r="K9658">
        <v>16</v>
      </c>
      <c r="L9658" s="1">
        <v>4.7391304347826084</v>
      </c>
    </row>
    <row r="9659" spans="1:12" hidden="1" x14ac:dyDescent="0.25">
      <c r="A9659" t="s">
        <v>39551</v>
      </c>
      <c r="B9659" t="s">
        <v>39552</v>
      </c>
      <c r="C9659" s="1">
        <v>60.119565217391305</v>
      </c>
      <c r="D9659" s="1">
        <v>87.771739130434781</v>
      </c>
      <c r="E9659">
        <v>1</v>
      </c>
      <c r="F9659" t="s">
        <v>39553</v>
      </c>
      <c r="G9659" t="s">
        <v>38142</v>
      </c>
      <c r="H9659" t="s">
        <v>37973</v>
      </c>
      <c r="I9659" t="s">
        <v>37942</v>
      </c>
      <c r="J9659" t="s">
        <v>38143</v>
      </c>
      <c r="K9659">
        <v>114</v>
      </c>
      <c r="L9659" s="1">
        <v>99.260869565217391</v>
      </c>
    </row>
    <row r="9660" spans="1:12" hidden="1" x14ac:dyDescent="0.25">
      <c r="A9660" t="s">
        <v>39554</v>
      </c>
      <c r="B9660" t="s">
        <v>39555</v>
      </c>
      <c r="C9660" s="1">
        <v>3.3</v>
      </c>
      <c r="D9660" s="1">
        <v>5.166666666666667</v>
      </c>
      <c r="E9660">
        <v>1</v>
      </c>
      <c r="F9660" t="s">
        <v>39556</v>
      </c>
      <c r="G9660" t="s">
        <v>7156</v>
      </c>
      <c r="H9660" t="s">
        <v>37947</v>
      </c>
      <c r="I9660" t="s">
        <v>37942</v>
      </c>
      <c r="J9660" t="s">
        <v>37948</v>
      </c>
      <c r="K9660">
        <v>4</v>
      </c>
      <c r="L9660" s="1">
        <v>1.2162162162162162</v>
      </c>
    </row>
    <row r="9661" spans="1:12" hidden="1" x14ac:dyDescent="0.25">
      <c r="A9661" t="s">
        <v>39557</v>
      </c>
      <c r="B9661" t="s">
        <v>39558</v>
      </c>
      <c r="C9661" s="1">
        <v>35.706521739130437</v>
      </c>
      <c r="D9661" s="1">
        <v>61.510869565217391</v>
      </c>
      <c r="E9661">
        <v>1</v>
      </c>
      <c r="F9661" t="s">
        <v>39559</v>
      </c>
      <c r="G9661" t="s">
        <v>30970</v>
      </c>
      <c r="H9661" t="s">
        <v>38230</v>
      </c>
      <c r="I9661" t="s">
        <v>37942</v>
      </c>
      <c r="J9661" t="s">
        <v>39197</v>
      </c>
      <c r="K9661">
        <v>117</v>
      </c>
      <c r="L9661" s="1">
        <v>87.543478260869563</v>
      </c>
    </row>
    <row r="9662" spans="1:12" hidden="1" x14ac:dyDescent="0.25">
      <c r="A9662" t="s">
        <v>39560</v>
      </c>
      <c r="B9662" t="s">
        <v>39561</v>
      </c>
      <c r="C9662" s="1">
        <v>69.434782608695656</v>
      </c>
      <c r="D9662" s="1">
        <v>115.18478260869566</v>
      </c>
      <c r="E9662">
        <v>1</v>
      </c>
      <c r="F9662" t="s">
        <v>39562</v>
      </c>
      <c r="G9662" t="s">
        <v>25689</v>
      </c>
      <c r="H9662" t="s">
        <v>37973</v>
      </c>
      <c r="I9662" t="s">
        <v>37942</v>
      </c>
      <c r="J9662" t="s">
        <v>39563</v>
      </c>
      <c r="K9662">
        <v>120</v>
      </c>
      <c r="L9662" s="1">
        <v>114.84782608695652</v>
      </c>
    </row>
    <row r="9663" spans="1:12" hidden="1" x14ac:dyDescent="0.25">
      <c r="A9663" t="s">
        <v>39564</v>
      </c>
      <c r="B9663" t="s">
        <v>39565</v>
      </c>
      <c r="C9663" s="1">
        <v>9.554347826086957</v>
      </c>
      <c r="D9663" s="1">
        <v>14.271739130434783</v>
      </c>
      <c r="E9663">
        <v>1</v>
      </c>
      <c r="F9663" t="s">
        <v>39566</v>
      </c>
      <c r="G9663" t="s">
        <v>5868</v>
      </c>
      <c r="H9663" t="s">
        <v>38123</v>
      </c>
      <c r="I9663" t="s">
        <v>37942</v>
      </c>
      <c r="J9663" t="s">
        <v>38124</v>
      </c>
      <c r="K9663">
        <v>16</v>
      </c>
      <c r="L9663" s="1">
        <v>15.608695652173912</v>
      </c>
    </row>
    <row r="9664" spans="1:12" hidden="1" x14ac:dyDescent="0.25">
      <c r="A9664" t="s">
        <v>39567</v>
      </c>
      <c r="B9664" t="s">
        <v>39568</v>
      </c>
      <c r="C9664" s="1">
        <v>26.010869565217391</v>
      </c>
      <c r="D9664" s="1">
        <v>31.489130434782609</v>
      </c>
      <c r="E9664">
        <v>1</v>
      </c>
      <c r="F9664" t="s">
        <v>39569</v>
      </c>
      <c r="G9664" t="s">
        <v>29800</v>
      </c>
      <c r="H9664" t="s">
        <v>37978</v>
      </c>
      <c r="I9664" t="s">
        <v>37942</v>
      </c>
      <c r="J9664" t="s">
        <v>39420</v>
      </c>
      <c r="K9664">
        <v>36</v>
      </c>
      <c r="L9664" s="1">
        <v>33.586956521739133</v>
      </c>
    </row>
    <row r="9665" spans="1:12" hidden="1" x14ac:dyDescent="0.25">
      <c r="A9665" t="s">
        <v>39570</v>
      </c>
      <c r="B9665" t="s">
        <v>39571</v>
      </c>
      <c r="C9665" s="1">
        <v>58.108695652173914</v>
      </c>
      <c r="D9665" s="1">
        <v>73.434782608695656</v>
      </c>
      <c r="E9665">
        <v>1</v>
      </c>
      <c r="F9665" t="s">
        <v>39572</v>
      </c>
      <c r="G9665" t="s">
        <v>833</v>
      </c>
      <c r="H9665" t="s">
        <v>37968</v>
      </c>
      <c r="I9665" t="s">
        <v>37942</v>
      </c>
      <c r="J9665" t="s">
        <v>38197</v>
      </c>
      <c r="K9665">
        <v>135</v>
      </c>
      <c r="L9665" s="1">
        <v>128.0108695652174</v>
      </c>
    </row>
    <row r="9666" spans="1:12" hidden="1" x14ac:dyDescent="0.25">
      <c r="A9666" t="s">
        <v>39573</v>
      </c>
      <c r="B9666" t="s">
        <v>39574</v>
      </c>
      <c r="C9666" s="1">
        <v>59.576086956521742</v>
      </c>
      <c r="D9666" s="1">
        <v>72.108695652173907</v>
      </c>
      <c r="E9666">
        <v>1</v>
      </c>
      <c r="F9666" t="s">
        <v>39575</v>
      </c>
      <c r="G9666" t="s">
        <v>39576</v>
      </c>
      <c r="H9666" t="s">
        <v>37968</v>
      </c>
      <c r="I9666" t="s">
        <v>37942</v>
      </c>
      <c r="J9666" t="s">
        <v>39577</v>
      </c>
      <c r="K9666">
        <v>134</v>
      </c>
      <c r="L9666" s="1">
        <v>122.51086956521739</v>
      </c>
    </row>
    <row r="9667" spans="1:12" hidden="1" x14ac:dyDescent="0.25">
      <c r="A9667" t="s">
        <v>39578</v>
      </c>
      <c r="B9667" t="s">
        <v>39579</v>
      </c>
      <c r="C9667" s="1">
        <v>31.793478260869566</v>
      </c>
      <c r="D9667" s="1">
        <v>52.315217391304351</v>
      </c>
      <c r="E9667">
        <v>1</v>
      </c>
      <c r="F9667" t="s">
        <v>39580</v>
      </c>
      <c r="G9667" t="s">
        <v>39581</v>
      </c>
      <c r="H9667" t="s">
        <v>38802</v>
      </c>
      <c r="I9667" t="s">
        <v>37942</v>
      </c>
      <c r="J9667" t="s">
        <v>39582</v>
      </c>
      <c r="K9667">
        <v>90</v>
      </c>
      <c r="L9667" s="1">
        <v>84.402173913043484</v>
      </c>
    </row>
    <row r="9668" spans="1:12" hidden="1" x14ac:dyDescent="0.25">
      <c r="A9668" t="s">
        <v>39583</v>
      </c>
      <c r="B9668" t="s">
        <v>39584</v>
      </c>
      <c r="C9668" s="1">
        <v>45.826086956521742</v>
      </c>
      <c r="D9668" s="1">
        <v>78.532608695652172</v>
      </c>
      <c r="E9668">
        <v>1</v>
      </c>
      <c r="F9668" t="s">
        <v>39585</v>
      </c>
      <c r="G9668" t="s">
        <v>39586</v>
      </c>
      <c r="H9668" t="s">
        <v>1911</v>
      </c>
      <c r="I9668" t="s">
        <v>37942</v>
      </c>
      <c r="J9668" t="s">
        <v>39587</v>
      </c>
      <c r="K9668">
        <v>100</v>
      </c>
      <c r="L9668" s="1">
        <v>91.032608695652172</v>
      </c>
    </row>
    <row r="9669" spans="1:12" hidden="1" x14ac:dyDescent="0.25">
      <c r="A9669" t="s">
        <v>39588</v>
      </c>
      <c r="B9669" t="s">
        <v>39589</v>
      </c>
      <c r="C9669" s="1">
        <v>37.760869565217391</v>
      </c>
      <c r="D9669" s="1">
        <v>70.902173913043484</v>
      </c>
      <c r="E9669">
        <v>1</v>
      </c>
      <c r="F9669" t="s">
        <v>39590</v>
      </c>
      <c r="G9669" t="s">
        <v>7156</v>
      </c>
      <c r="H9669" t="s">
        <v>37947</v>
      </c>
      <c r="I9669" t="s">
        <v>37942</v>
      </c>
      <c r="J9669" t="s">
        <v>37948</v>
      </c>
      <c r="K9669">
        <v>138</v>
      </c>
      <c r="L9669" s="1">
        <v>121.02173913043478</v>
      </c>
    </row>
    <row r="9670" spans="1:12" hidden="1" x14ac:dyDescent="0.25">
      <c r="A9670" t="s">
        <v>39591</v>
      </c>
      <c r="B9670" t="s">
        <v>39592</v>
      </c>
      <c r="C9670" s="1">
        <v>43.619565217391305</v>
      </c>
      <c r="D9670" s="1">
        <v>52.891304347826086</v>
      </c>
      <c r="E9670">
        <v>1</v>
      </c>
      <c r="F9670" t="s">
        <v>39593</v>
      </c>
      <c r="G9670" t="s">
        <v>21152</v>
      </c>
      <c r="H9670" t="s">
        <v>37968</v>
      </c>
      <c r="I9670" t="s">
        <v>37942</v>
      </c>
      <c r="J9670" t="s">
        <v>39540</v>
      </c>
      <c r="K9670">
        <v>150</v>
      </c>
      <c r="L9670" s="1">
        <v>104.57608695652173</v>
      </c>
    </row>
    <row r="9671" spans="1:12" hidden="1" x14ac:dyDescent="0.25">
      <c r="A9671" t="s">
        <v>39594</v>
      </c>
      <c r="B9671" t="s">
        <v>39595</v>
      </c>
      <c r="C9671" s="1">
        <v>35.282608695652172</v>
      </c>
      <c r="D9671" s="1">
        <v>42.173913043478258</v>
      </c>
      <c r="E9671">
        <v>1</v>
      </c>
      <c r="F9671" t="s">
        <v>39596</v>
      </c>
      <c r="G9671" t="s">
        <v>1755</v>
      </c>
      <c r="H9671" t="s">
        <v>14530</v>
      </c>
      <c r="I9671" t="s">
        <v>37942</v>
      </c>
      <c r="J9671" t="s">
        <v>39597</v>
      </c>
      <c r="K9671">
        <v>90</v>
      </c>
      <c r="L9671" s="1">
        <v>79.347826086956516</v>
      </c>
    </row>
    <row r="9672" spans="1:12" hidden="1" x14ac:dyDescent="0.25">
      <c r="A9672" t="s">
        <v>39598</v>
      </c>
      <c r="B9672" t="s">
        <v>39599</v>
      </c>
      <c r="C9672" s="1">
        <v>44.152173913043477</v>
      </c>
      <c r="D9672" s="1">
        <v>89.336956521739125</v>
      </c>
      <c r="E9672">
        <v>1</v>
      </c>
      <c r="F9672" t="s">
        <v>39600</v>
      </c>
      <c r="G9672" t="s">
        <v>7191</v>
      </c>
      <c r="H9672" t="s">
        <v>37952</v>
      </c>
      <c r="I9672" t="s">
        <v>37942</v>
      </c>
      <c r="J9672" t="s">
        <v>39446</v>
      </c>
      <c r="K9672">
        <v>100</v>
      </c>
      <c r="L9672" s="1">
        <v>96.739130434782609</v>
      </c>
    </row>
    <row r="9673" spans="1:12" hidden="1" x14ac:dyDescent="0.25">
      <c r="A9673" t="s">
        <v>39601</v>
      </c>
      <c r="B9673" t="s">
        <v>39602</v>
      </c>
      <c r="C9673" s="1">
        <v>61.630434782608695</v>
      </c>
      <c r="D9673" s="1">
        <v>85.086956521739125</v>
      </c>
      <c r="E9673">
        <v>1</v>
      </c>
      <c r="F9673" t="s">
        <v>39603</v>
      </c>
      <c r="G9673" t="s">
        <v>29800</v>
      </c>
      <c r="H9673" t="s">
        <v>37978</v>
      </c>
      <c r="I9673" t="s">
        <v>37942</v>
      </c>
      <c r="J9673" t="s">
        <v>39604</v>
      </c>
      <c r="K9673">
        <v>134</v>
      </c>
      <c r="L9673" s="1">
        <v>107.33695652173913</v>
      </c>
    </row>
    <row r="9674" spans="1:12" hidden="1" x14ac:dyDescent="0.25">
      <c r="A9674" t="s">
        <v>39605</v>
      </c>
      <c r="B9674" t="s">
        <v>39606</v>
      </c>
      <c r="C9674" s="1">
        <v>54.728260869565219</v>
      </c>
      <c r="D9674" s="1">
        <v>65.815217391304344</v>
      </c>
      <c r="E9674">
        <v>1</v>
      </c>
      <c r="F9674" t="s">
        <v>39607</v>
      </c>
      <c r="G9674" t="s">
        <v>37983</v>
      </c>
      <c r="H9674" t="s">
        <v>37984</v>
      </c>
      <c r="I9674" t="s">
        <v>37942</v>
      </c>
      <c r="J9674" t="s">
        <v>38829</v>
      </c>
      <c r="K9674">
        <v>62</v>
      </c>
      <c r="L9674" s="1">
        <v>60.032608695652172</v>
      </c>
    </row>
    <row r="9675" spans="1:12" hidden="1" x14ac:dyDescent="0.25">
      <c r="A9675" t="s">
        <v>39608</v>
      </c>
      <c r="B9675" t="s">
        <v>39609</v>
      </c>
      <c r="C9675" s="1">
        <v>32.445652173913047</v>
      </c>
      <c r="D9675" s="1">
        <v>42.478260869565219</v>
      </c>
      <c r="E9675">
        <v>1</v>
      </c>
      <c r="F9675" t="s">
        <v>39610</v>
      </c>
      <c r="G9675" t="s">
        <v>7191</v>
      </c>
      <c r="H9675" t="s">
        <v>37952</v>
      </c>
      <c r="I9675" t="s">
        <v>37942</v>
      </c>
      <c r="J9675" t="s">
        <v>39446</v>
      </c>
      <c r="K9675">
        <v>80</v>
      </c>
      <c r="L9675" s="1">
        <v>76.402173913043484</v>
      </c>
    </row>
    <row r="9676" spans="1:12" hidden="1" x14ac:dyDescent="0.25">
      <c r="A9676" t="s">
        <v>39611</v>
      </c>
      <c r="B9676" t="s">
        <v>39612</v>
      </c>
      <c r="C9676" s="1">
        <v>43.913043478260867</v>
      </c>
      <c r="D9676" s="1">
        <v>86.076086956521735</v>
      </c>
      <c r="E9676">
        <v>1</v>
      </c>
      <c r="F9676" t="s">
        <v>39613</v>
      </c>
      <c r="G9676" t="s">
        <v>38039</v>
      </c>
      <c r="H9676" t="s">
        <v>37984</v>
      </c>
      <c r="I9676" t="s">
        <v>37942</v>
      </c>
      <c r="J9676" t="s">
        <v>38040</v>
      </c>
      <c r="K9676">
        <v>100</v>
      </c>
      <c r="L9676" s="1">
        <v>95.891304347826093</v>
      </c>
    </row>
    <row r="9677" spans="1:12" hidden="1" x14ac:dyDescent="0.25">
      <c r="A9677" t="s">
        <v>39614</v>
      </c>
      <c r="B9677" t="s">
        <v>39615</v>
      </c>
      <c r="C9677" s="1">
        <v>18.804347826086957</v>
      </c>
      <c r="D9677" s="1">
        <v>45.239130434782609</v>
      </c>
      <c r="E9677">
        <v>1</v>
      </c>
      <c r="F9677" t="s">
        <v>39616</v>
      </c>
      <c r="G9677" t="s">
        <v>38763</v>
      </c>
      <c r="H9677" t="s">
        <v>10721</v>
      </c>
      <c r="I9677" t="s">
        <v>37942</v>
      </c>
      <c r="J9677" t="s">
        <v>37958</v>
      </c>
      <c r="K9677">
        <v>40</v>
      </c>
      <c r="L9677" s="1">
        <v>25.347826086956523</v>
      </c>
    </row>
    <row r="9678" spans="1:12" hidden="1" x14ac:dyDescent="0.25">
      <c r="A9678" t="s">
        <v>39617</v>
      </c>
      <c r="B9678" t="s">
        <v>39618</v>
      </c>
      <c r="C9678" s="1">
        <v>62.326086956521742</v>
      </c>
      <c r="D9678" s="1">
        <v>112.65217391304348</v>
      </c>
      <c r="E9678">
        <v>1</v>
      </c>
      <c r="F9678" t="s">
        <v>39619</v>
      </c>
      <c r="G9678" t="s">
        <v>38323</v>
      </c>
      <c r="H9678" t="s">
        <v>38324</v>
      </c>
      <c r="I9678" t="s">
        <v>37942</v>
      </c>
      <c r="J9678" t="s">
        <v>39620</v>
      </c>
      <c r="K9678">
        <v>100</v>
      </c>
      <c r="L9678" s="1">
        <v>96.043478260869563</v>
      </c>
    </row>
    <row r="9679" spans="1:12" hidden="1" x14ac:dyDescent="0.25">
      <c r="A9679" t="s">
        <v>39621</v>
      </c>
      <c r="B9679" t="s">
        <v>39622</v>
      </c>
      <c r="C9679" s="1">
        <v>34.815217391304351</v>
      </c>
      <c r="D9679" s="1">
        <v>59</v>
      </c>
      <c r="E9679">
        <v>1</v>
      </c>
      <c r="F9679" t="s">
        <v>39623</v>
      </c>
      <c r="G9679" t="s">
        <v>39424</v>
      </c>
      <c r="H9679" t="s">
        <v>37978</v>
      </c>
      <c r="I9679" t="s">
        <v>37942</v>
      </c>
      <c r="J9679" t="s">
        <v>39425</v>
      </c>
      <c r="K9679">
        <v>100</v>
      </c>
      <c r="L9679" s="1">
        <v>94.423913043478265</v>
      </c>
    </row>
    <row r="9680" spans="1:12" hidden="1" x14ac:dyDescent="0.25">
      <c r="A9680" t="s">
        <v>39624</v>
      </c>
      <c r="B9680" t="s">
        <v>39625</v>
      </c>
      <c r="C9680" s="1">
        <v>39.989130434782609</v>
      </c>
      <c r="D9680" s="1">
        <v>51.195652173913047</v>
      </c>
      <c r="E9680">
        <v>1</v>
      </c>
      <c r="F9680" t="s">
        <v>39626</v>
      </c>
      <c r="G9680" t="s">
        <v>39627</v>
      </c>
      <c r="H9680" t="s">
        <v>37973</v>
      </c>
      <c r="I9680" t="s">
        <v>37942</v>
      </c>
      <c r="J9680" t="s">
        <v>39628</v>
      </c>
      <c r="K9680">
        <v>120</v>
      </c>
      <c r="L9680" s="1">
        <v>100.14130434782609</v>
      </c>
    </row>
    <row r="9681" spans="1:12" hidden="1" x14ac:dyDescent="0.25">
      <c r="A9681" t="s">
        <v>39629</v>
      </c>
      <c r="B9681" t="s">
        <v>39630</v>
      </c>
      <c r="C9681" s="1">
        <v>31.228260869565219</v>
      </c>
      <c r="D9681" s="1">
        <v>65.869565217391298</v>
      </c>
      <c r="E9681">
        <v>1</v>
      </c>
      <c r="F9681" t="s">
        <v>39631</v>
      </c>
      <c r="G9681" t="s">
        <v>25689</v>
      </c>
      <c r="H9681" t="s">
        <v>37973</v>
      </c>
      <c r="I9681" t="s">
        <v>37942</v>
      </c>
      <c r="J9681" t="s">
        <v>39632</v>
      </c>
      <c r="K9681">
        <v>120</v>
      </c>
      <c r="L9681" s="1">
        <v>96.195652173913047</v>
      </c>
    </row>
    <row r="9682" spans="1:12" hidden="1" x14ac:dyDescent="0.25">
      <c r="A9682" t="s">
        <v>39633</v>
      </c>
      <c r="B9682" t="s">
        <v>39634</v>
      </c>
      <c r="C9682" s="1">
        <v>10.619565217391305</v>
      </c>
      <c r="D9682" s="1">
        <v>19.228260869565219</v>
      </c>
      <c r="E9682">
        <v>1</v>
      </c>
      <c r="F9682" t="s">
        <v>39635</v>
      </c>
      <c r="G9682" t="s">
        <v>25689</v>
      </c>
      <c r="H9682" t="s">
        <v>37973</v>
      </c>
      <c r="I9682" t="s">
        <v>37942</v>
      </c>
      <c r="J9682" t="s">
        <v>39413</v>
      </c>
      <c r="K9682">
        <v>19</v>
      </c>
      <c r="L9682" s="1">
        <v>12.489130434782609</v>
      </c>
    </row>
    <row r="9683" spans="1:12" hidden="1" x14ac:dyDescent="0.25">
      <c r="A9683" t="s">
        <v>39636</v>
      </c>
      <c r="B9683" t="s">
        <v>39637</v>
      </c>
      <c r="C9683" s="1">
        <v>55.347826086956523</v>
      </c>
      <c r="D9683" s="1">
        <v>98.880434782608702</v>
      </c>
      <c r="E9683">
        <v>1</v>
      </c>
      <c r="F9683" t="s">
        <v>39638</v>
      </c>
      <c r="G9683" t="s">
        <v>38240</v>
      </c>
      <c r="H9683" t="s">
        <v>10721</v>
      </c>
      <c r="I9683" t="s">
        <v>37942</v>
      </c>
      <c r="J9683" t="s">
        <v>38241</v>
      </c>
      <c r="K9683">
        <v>100</v>
      </c>
      <c r="L9683" s="1">
        <v>90.923913043478265</v>
      </c>
    </row>
    <row r="9684" spans="1:12" hidden="1" x14ac:dyDescent="0.25">
      <c r="A9684" t="s">
        <v>39639</v>
      </c>
      <c r="B9684" t="s">
        <v>39640</v>
      </c>
      <c r="C9684" s="1">
        <v>36.608695652173914</v>
      </c>
      <c r="D9684" s="1">
        <v>66.934782608695656</v>
      </c>
      <c r="E9684">
        <v>1</v>
      </c>
      <c r="F9684" t="s">
        <v>39641</v>
      </c>
      <c r="G9684" t="s">
        <v>10158</v>
      </c>
      <c r="H9684" t="s">
        <v>1911</v>
      </c>
      <c r="I9684" t="s">
        <v>37942</v>
      </c>
      <c r="J9684" t="s">
        <v>39642</v>
      </c>
      <c r="K9684">
        <v>90</v>
      </c>
      <c r="L9684" s="1">
        <v>83.369565217391298</v>
      </c>
    </row>
    <row r="9685" spans="1:12" hidden="1" x14ac:dyDescent="0.25">
      <c r="A9685" t="s">
        <v>39643</v>
      </c>
      <c r="B9685" t="s">
        <v>39644</v>
      </c>
      <c r="C9685" s="1">
        <v>35.369565217391305</v>
      </c>
      <c r="D9685" s="1">
        <v>46.206521739130437</v>
      </c>
      <c r="E9685">
        <v>1</v>
      </c>
      <c r="F9685" t="s">
        <v>39645</v>
      </c>
      <c r="G9685" t="s">
        <v>39646</v>
      </c>
      <c r="H9685" t="s">
        <v>37973</v>
      </c>
      <c r="I9685" t="s">
        <v>37942</v>
      </c>
      <c r="J9685" t="s">
        <v>39647</v>
      </c>
      <c r="K9685">
        <v>102</v>
      </c>
      <c r="L9685" s="1">
        <v>90.793478260869563</v>
      </c>
    </row>
    <row r="9686" spans="1:12" hidden="1" x14ac:dyDescent="0.25">
      <c r="A9686" t="s">
        <v>39648</v>
      </c>
      <c r="B9686" t="s">
        <v>39649</v>
      </c>
      <c r="C9686" s="1">
        <v>11.065217391304348</v>
      </c>
      <c r="D9686" s="1">
        <v>17.706521739130434</v>
      </c>
      <c r="E9686">
        <v>1</v>
      </c>
      <c r="F9686" t="s">
        <v>39650</v>
      </c>
      <c r="G9686" t="s">
        <v>7191</v>
      </c>
      <c r="H9686" t="s">
        <v>37952</v>
      </c>
      <c r="I9686" t="s">
        <v>37942</v>
      </c>
      <c r="J9686" t="s">
        <v>38201</v>
      </c>
      <c r="K9686">
        <v>20</v>
      </c>
      <c r="L9686" s="1">
        <v>18.771739130434781</v>
      </c>
    </row>
    <row r="9687" spans="1:12" hidden="1" x14ac:dyDescent="0.25">
      <c r="A9687" t="s">
        <v>39651</v>
      </c>
      <c r="B9687" t="s">
        <v>39652</v>
      </c>
      <c r="C9687" s="1">
        <v>46.336956521739133</v>
      </c>
      <c r="D9687" s="1">
        <v>63.869565217391305</v>
      </c>
      <c r="E9687">
        <v>1</v>
      </c>
      <c r="F9687" t="s">
        <v>39653</v>
      </c>
      <c r="G9687" t="s">
        <v>11553</v>
      </c>
      <c r="H9687" t="s">
        <v>38406</v>
      </c>
      <c r="I9687" t="s">
        <v>37942</v>
      </c>
      <c r="J9687" t="s">
        <v>38880</v>
      </c>
      <c r="K9687">
        <v>100</v>
      </c>
      <c r="L9687" s="1">
        <v>93.456521739130437</v>
      </c>
    </row>
    <row r="9688" spans="1:12" hidden="1" x14ac:dyDescent="0.25">
      <c r="A9688" t="s">
        <v>39654</v>
      </c>
      <c r="B9688" t="s">
        <v>39655</v>
      </c>
      <c r="C9688" s="1">
        <v>43.413043478260867</v>
      </c>
      <c r="D9688" s="1">
        <v>89.347826086956516</v>
      </c>
      <c r="E9688">
        <v>1</v>
      </c>
      <c r="F9688" t="s">
        <v>39656</v>
      </c>
      <c r="G9688" t="s">
        <v>38142</v>
      </c>
      <c r="H9688" t="s">
        <v>37973</v>
      </c>
      <c r="I9688" t="s">
        <v>37942</v>
      </c>
      <c r="J9688" t="s">
        <v>38143</v>
      </c>
      <c r="K9688">
        <v>90</v>
      </c>
      <c r="L9688" s="1">
        <v>86.076086956521735</v>
      </c>
    </row>
    <row r="9689" spans="1:12" hidden="1" x14ac:dyDescent="0.25">
      <c r="A9689" t="s">
        <v>39657</v>
      </c>
      <c r="B9689" t="s">
        <v>39658</v>
      </c>
      <c r="C9689" s="1">
        <v>20.521739130434781</v>
      </c>
      <c r="D9689" s="1">
        <v>45.815217391304351</v>
      </c>
      <c r="E9689">
        <v>1</v>
      </c>
      <c r="F9689" t="s">
        <v>39659</v>
      </c>
      <c r="G9689" t="s">
        <v>7191</v>
      </c>
      <c r="H9689" t="s">
        <v>37952</v>
      </c>
      <c r="I9689" t="s">
        <v>37942</v>
      </c>
      <c r="J9689" t="s">
        <v>39339</v>
      </c>
      <c r="K9689">
        <v>30</v>
      </c>
      <c r="L9689" s="1">
        <v>28.75</v>
      </c>
    </row>
    <row r="9690" spans="1:12" hidden="1" x14ac:dyDescent="0.25">
      <c r="A9690" t="s">
        <v>39660</v>
      </c>
      <c r="B9690" t="s">
        <v>39661</v>
      </c>
      <c r="C9690" s="1">
        <v>9.695652173913043</v>
      </c>
      <c r="D9690" s="1">
        <v>16.902173913043477</v>
      </c>
      <c r="E9690">
        <v>1</v>
      </c>
      <c r="F9690" t="s">
        <v>39662</v>
      </c>
      <c r="G9690" t="s">
        <v>29800</v>
      </c>
      <c r="H9690" t="s">
        <v>37978</v>
      </c>
      <c r="I9690" t="s">
        <v>37942</v>
      </c>
      <c r="J9690" t="s">
        <v>39663</v>
      </c>
      <c r="K9690">
        <v>15</v>
      </c>
      <c r="L9690" s="1">
        <v>12.880434782608695</v>
      </c>
    </row>
    <row r="9691" spans="1:12" hidden="1" x14ac:dyDescent="0.25">
      <c r="A9691" t="s">
        <v>39664</v>
      </c>
      <c r="B9691" t="s">
        <v>39665</v>
      </c>
      <c r="C9691" s="1">
        <v>8.5</v>
      </c>
      <c r="D9691" s="1">
        <v>17.5</v>
      </c>
      <c r="E9691">
        <v>1</v>
      </c>
      <c r="F9691" t="s">
        <v>39666</v>
      </c>
      <c r="G9691" t="s">
        <v>38763</v>
      </c>
      <c r="H9691" t="s">
        <v>10721</v>
      </c>
      <c r="I9691" t="s">
        <v>37942</v>
      </c>
      <c r="J9691" t="s">
        <v>38128</v>
      </c>
      <c r="K9691">
        <v>6</v>
      </c>
      <c r="L9691" s="1">
        <v>3.347826086956522</v>
      </c>
    </row>
    <row r="9692" spans="1:12" hidden="1" x14ac:dyDescent="0.25">
      <c r="A9692" t="s">
        <v>39667</v>
      </c>
      <c r="B9692" t="s">
        <v>39668</v>
      </c>
      <c r="E9692">
        <v>0</v>
      </c>
      <c r="F9692" t="s">
        <v>39669</v>
      </c>
      <c r="G9692" t="s">
        <v>18134</v>
      </c>
      <c r="H9692" t="s">
        <v>37978</v>
      </c>
      <c r="I9692" t="s">
        <v>37942</v>
      </c>
      <c r="J9692" t="s">
        <v>39102</v>
      </c>
      <c r="K9692">
        <v>100</v>
      </c>
      <c r="L9692" s="1">
        <v>84.413043478260875</v>
      </c>
    </row>
    <row r="9693" spans="1:12" hidden="1" x14ac:dyDescent="0.25">
      <c r="A9693" t="s">
        <v>39670</v>
      </c>
      <c r="B9693" t="s">
        <v>39671</v>
      </c>
      <c r="C9693" s="1">
        <v>27.5</v>
      </c>
      <c r="D9693" s="1">
        <v>35.869565217391305</v>
      </c>
      <c r="E9693">
        <v>1</v>
      </c>
      <c r="F9693" t="s">
        <v>39672</v>
      </c>
      <c r="G9693" t="s">
        <v>39673</v>
      </c>
      <c r="H9693" t="s">
        <v>38802</v>
      </c>
      <c r="I9693" t="s">
        <v>37942</v>
      </c>
      <c r="J9693" t="s">
        <v>39674</v>
      </c>
      <c r="K9693">
        <v>100</v>
      </c>
      <c r="L9693" s="1">
        <v>85.217391304347828</v>
      </c>
    </row>
    <row r="9694" spans="1:12" hidden="1" x14ac:dyDescent="0.25">
      <c r="A9694" t="s">
        <v>39675</v>
      </c>
      <c r="B9694" t="s">
        <v>39676</v>
      </c>
      <c r="C9694" s="1">
        <v>29.293478260869566</v>
      </c>
      <c r="D9694" s="1">
        <v>56.260869565217391</v>
      </c>
      <c r="E9694">
        <v>1</v>
      </c>
      <c r="F9694" t="s">
        <v>39677</v>
      </c>
      <c r="G9694" t="s">
        <v>38489</v>
      </c>
      <c r="H9694" t="s">
        <v>37947</v>
      </c>
      <c r="I9694" t="s">
        <v>37942</v>
      </c>
      <c r="J9694" t="s">
        <v>39533</v>
      </c>
      <c r="K9694">
        <v>108</v>
      </c>
      <c r="L9694" s="1">
        <v>64.793478260869563</v>
      </c>
    </row>
    <row r="9695" spans="1:12" hidden="1" x14ac:dyDescent="0.25">
      <c r="A9695" t="s">
        <v>39678</v>
      </c>
      <c r="B9695" t="s">
        <v>39679</v>
      </c>
      <c r="C9695" s="1">
        <v>153.20652173913044</v>
      </c>
      <c r="D9695" s="1">
        <v>168.44565217391303</v>
      </c>
      <c r="E9695">
        <v>0</v>
      </c>
      <c r="F9695" t="s">
        <v>39680</v>
      </c>
      <c r="G9695" t="s">
        <v>38039</v>
      </c>
      <c r="H9695" t="s">
        <v>37984</v>
      </c>
      <c r="I9695" t="s">
        <v>37942</v>
      </c>
      <c r="J9695" t="s">
        <v>38040</v>
      </c>
      <c r="K9695">
        <v>165</v>
      </c>
      <c r="L9695" s="1">
        <v>154.68478260869566</v>
      </c>
    </row>
    <row r="9696" spans="1:12" hidden="1" x14ac:dyDescent="0.25">
      <c r="A9696" t="s">
        <v>39681</v>
      </c>
      <c r="B9696" t="s">
        <v>39682</v>
      </c>
      <c r="C9696" s="1">
        <v>167.7608695652174</v>
      </c>
      <c r="D9696" s="1">
        <v>192.30434782608697</v>
      </c>
      <c r="E9696">
        <v>0</v>
      </c>
      <c r="F9696" t="s">
        <v>39683</v>
      </c>
      <c r="G9696" t="s">
        <v>38188</v>
      </c>
      <c r="H9696" t="s">
        <v>10698</v>
      </c>
      <c r="I9696" t="s">
        <v>37942</v>
      </c>
      <c r="J9696" t="s">
        <v>39684</v>
      </c>
      <c r="K9696">
        <v>96</v>
      </c>
      <c r="L9696" s="1">
        <v>131.09782608695653</v>
      </c>
    </row>
    <row r="9697" spans="1:12" hidden="1" x14ac:dyDescent="0.25">
      <c r="A9697" t="s">
        <v>39685</v>
      </c>
      <c r="B9697" t="s">
        <v>39686</v>
      </c>
      <c r="C9697" s="1">
        <v>34.173913043478258</v>
      </c>
      <c r="D9697" s="1">
        <v>60.336956521739133</v>
      </c>
      <c r="E9697">
        <v>1</v>
      </c>
      <c r="F9697" t="s">
        <v>39687</v>
      </c>
      <c r="G9697" t="s">
        <v>39688</v>
      </c>
      <c r="H9697" t="s">
        <v>14299</v>
      </c>
      <c r="I9697" t="s">
        <v>39689</v>
      </c>
      <c r="J9697" t="s">
        <v>39690</v>
      </c>
      <c r="K9697">
        <v>110</v>
      </c>
      <c r="L9697" s="1">
        <v>64.228260869565219</v>
      </c>
    </row>
    <row r="9698" spans="1:12" hidden="1" x14ac:dyDescent="0.25">
      <c r="A9698" t="s">
        <v>39691</v>
      </c>
      <c r="B9698" t="s">
        <v>39692</v>
      </c>
      <c r="C9698" s="1">
        <v>30.097826086956523</v>
      </c>
      <c r="D9698" s="1">
        <v>42.054347826086953</v>
      </c>
      <c r="E9698">
        <v>1</v>
      </c>
      <c r="F9698" t="s">
        <v>39693</v>
      </c>
      <c r="G9698" t="s">
        <v>39694</v>
      </c>
      <c r="H9698" t="s">
        <v>39695</v>
      </c>
      <c r="I9698" t="s">
        <v>39689</v>
      </c>
      <c r="J9698" t="s">
        <v>39696</v>
      </c>
      <c r="K9698">
        <v>114</v>
      </c>
      <c r="L9698" s="1">
        <v>61.445652173913047</v>
      </c>
    </row>
    <row r="9699" spans="1:12" hidden="1" x14ac:dyDescent="0.25">
      <c r="A9699" t="s">
        <v>39697</v>
      </c>
      <c r="B9699" t="s">
        <v>39698</v>
      </c>
      <c r="C9699" s="1">
        <v>22.663043478260871</v>
      </c>
      <c r="D9699" s="1">
        <v>26.054347826086957</v>
      </c>
      <c r="E9699">
        <v>1</v>
      </c>
      <c r="F9699" t="s">
        <v>39699</v>
      </c>
      <c r="G9699" t="s">
        <v>39700</v>
      </c>
      <c r="H9699" t="s">
        <v>32585</v>
      </c>
      <c r="I9699" t="s">
        <v>39689</v>
      </c>
      <c r="J9699" t="s">
        <v>39701</v>
      </c>
      <c r="K9699">
        <v>52</v>
      </c>
      <c r="L9699" s="1">
        <v>48.608695652173914</v>
      </c>
    </row>
    <row r="9700" spans="1:12" hidden="1" x14ac:dyDescent="0.25">
      <c r="A9700" t="s">
        <v>39702</v>
      </c>
      <c r="B9700" t="s">
        <v>39703</v>
      </c>
      <c r="C9700" s="1">
        <v>22.478260869565219</v>
      </c>
      <c r="D9700" s="1">
        <v>29.184782608695652</v>
      </c>
      <c r="E9700">
        <v>1</v>
      </c>
      <c r="F9700" t="s">
        <v>39704</v>
      </c>
      <c r="G9700" t="s">
        <v>39705</v>
      </c>
      <c r="H9700" t="s">
        <v>12425</v>
      </c>
      <c r="I9700" t="s">
        <v>39689</v>
      </c>
      <c r="J9700" t="s">
        <v>39706</v>
      </c>
      <c r="K9700">
        <v>52</v>
      </c>
      <c r="L9700" s="1">
        <v>43.489130434782609</v>
      </c>
    </row>
    <row r="9701" spans="1:12" hidden="1" x14ac:dyDescent="0.25">
      <c r="A9701" t="s">
        <v>39707</v>
      </c>
      <c r="B9701" t="s">
        <v>39708</v>
      </c>
      <c r="C9701" s="1">
        <v>10.793478260869565</v>
      </c>
      <c r="D9701" s="1">
        <v>13.434782608695652</v>
      </c>
      <c r="E9701">
        <v>1</v>
      </c>
      <c r="F9701" t="s">
        <v>39709</v>
      </c>
      <c r="G9701" t="s">
        <v>39710</v>
      </c>
      <c r="H9701" t="s">
        <v>39711</v>
      </c>
      <c r="I9701" t="s">
        <v>39689</v>
      </c>
      <c r="J9701" t="s">
        <v>39712</v>
      </c>
      <c r="K9701">
        <v>30</v>
      </c>
      <c r="L9701" s="1">
        <v>26.445652173913043</v>
      </c>
    </row>
    <row r="9702" spans="1:12" hidden="1" x14ac:dyDescent="0.25">
      <c r="A9702" t="s">
        <v>39713</v>
      </c>
      <c r="B9702" t="s">
        <v>39714</v>
      </c>
      <c r="C9702" s="1">
        <v>35.913043478260867</v>
      </c>
      <c r="D9702" s="1">
        <v>42.565217391304351</v>
      </c>
      <c r="E9702">
        <v>1</v>
      </c>
      <c r="F9702" t="s">
        <v>39715</v>
      </c>
      <c r="G9702" t="s">
        <v>39716</v>
      </c>
      <c r="H9702" t="s">
        <v>20254</v>
      </c>
      <c r="I9702" t="s">
        <v>39689</v>
      </c>
      <c r="J9702" t="s">
        <v>39717</v>
      </c>
      <c r="K9702">
        <v>72</v>
      </c>
      <c r="L9702" s="1">
        <v>64.065217391304344</v>
      </c>
    </row>
    <row r="9703" spans="1:12" hidden="1" x14ac:dyDescent="0.25">
      <c r="A9703" t="s">
        <v>39718</v>
      </c>
      <c r="B9703" t="s">
        <v>39719</v>
      </c>
      <c r="C9703" s="1">
        <v>41.467391304347828</v>
      </c>
      <c r="D9703" s="1">
        <v>46.608695652173914</v>
      </c>
      <c r="E9703">
        <v>1</v>
      </c>
      <c r="F9703" t="s">
        <v>39720</v>
      </c>
      <c r="G9703" t="s">
        <v>12455</v>
      </c>
      <c r="H9703" t="s">
        <v>15909</v>
      </c>
      <c r="I9703" t="s">
        <v>39689</v>
      </c>
      <c r="J9703" t="s">
        <v>39721</v>
      </c>
      <c r="K9703">
        <v>80</v>
      </c>
      <c r="L9703" s="1">
        <v>68.869565217391298</v>
      </c>
    </row>
    <row r="9704" spans="1:12" hidden="1" x14ac:dyDescent="0.25">
      <c r="A9704" t="s">
        <v>39722</v>
      </c>
      <c r="B9704" t="s">
        <v>39723</v>
      </c>
      <c r="C9704" s="1">
        <v>21.858695652173914</v>
      </c>
      <c r="D9704" s="1">
        <v>28.717391304347824</v>
      </c>
      <c r="E9704">
        <v>1</v>
      </c>
      <c r="F9704" t="s">
        <v>39724</v>
      </c>
      <c r="G9704" t="s">
        <v>39725</v>
      </c>
      <c r="H9704" t="s">
        <v>12425</v>
      </c>
      <c r="I9704" t="s">
        <v>39689</v>
      </c>
      <c r="J9704" t="s">
        <v>39726</v>
      </c>
      <c r="K9704">
        <v>37</v>
      </c>
      <c r="L9704" s="1">
        <v>32.195652173913047</v>
      </c>
    </row>
    <row r="9705" spans="1:12" hidden="1" x14ac:dyDescent="0.25">
      <c r="A9705" t="s">
        <v>39727</v>
      </c>
      <c r="B9705" t="s">
        <v>39728</v>
      </c>
      <c r="C9705" s="1">
        <v>2.2555555555555555</v>
      </c>
      <c r="D9705" s="1">
        <v>2.6263736263736264</v>
      </c>
      <c r="E9705">
        <v>0</v>
      </c>
      <c r="F9705" t="s">
        <v>39729</v>
      </c>
      <c r="G9705" t="s">
        <v>36567</v>
      </c>
      <c r="H9705" t="s">
        <v>39730</v>
      </c>
      <c r="I9705" t="s">
        <v>39689</v>
      </c>
      <c r="J9705" t="s">
        <v>39731</v>
      </c>
      <c r="K9705">
        <v>41</v>
      </c>
      <c r="L9705" s="1">
        <v>36.836956521739133</v>
      </c>
    </row>
    <row r="9706" spans="1:12" hidden="1" x14ac:dyDescent="0.25">
      <c r="A9706" t="s">
        <v>39732</v>
      </c>
      <c r="B9706" t="s">
        <v>39733</v>
      </c>
      <c r="C9706" s="1">
        <v>57.826086956521742</v>
      </c>
      <c r="D9706" s="1">
        <v>93.402173913043484</v>
      </c>
      <c r="E9706">
        <v>1</v>
      </c>
      <c r="F9706" t="s">
        <v>39734</v>
      </c>
      <c r="G9706" t="s">
        <v>27118</v>
      </c>
      <c r="H9706" t="s">
        <v>39735</v>
      </c>
      <c r="I9706" t="s">
        <v>39689</v>
      </c>
      <c r="J9706" t="s">
        <v>39736</v>
      </c>
      <c r="K9706">
        <v>99</v>
      </c>
      <c r="L9706" s="1">
        <v>83.239130434782609</v>
      </c>
    </row>
    <row r="9707" spans="1:12" hidden="1" x14ac:dyDescent="0.25">
      <c r="A9707" t="s">
        <v>39737</v>
      </c>
      <c r="B9707" t="s">
        <v>39738</v>
      </c>
      <c r="C9707" s="1">
        <v>24.478260869565219</v>
      </c>
      <c r="D9707" s="1">
        <v>29.141304347826086</v>
      </c>
      <c r="E9707">
        <v>1</v>
      </c>
      <c r="F9707" t="s">
        <v>39739</v>
      </c>
      <c r="G9707" t="s">
        <v>39740</v>
      </c>
      <c r="H9707" t="s">
        <v>35357</v>
      </c>
      <c r="I9707" t="s">
        <v>39689</v>
      </c>
      <c r="J9707" t="s">
        <v>39741</v>
      </c>
      <c r="K9707">
        <v>74</v>
      </c>
      <c r="L9707" s="1">
        <v>54.913043478260867</v>
      </c>
    </row>
    <row r="9708" spans="1:12" hidden="1" x14ac:dyDescent="0.25">
      <c r="A9708" t="s">
        <v>39742</v>
      </c>
      <c r="B9708" t="s">
        <v>39743</v>
      </c>
      <c r="C9708" s="1">
        <v>17.010869565217391</v>
      </c>
      <c r="D9708" s="1">
        <v>32.804347826086953</v>
      </c>
      <c r="E9708">
        <v>1</v>
      </c>
      <c r="F9708" t="s">
        <v>39744</v>
      </c>
      <c r="G9708" t="s">
        <v>39745</v>
      </c>
      <c r="H9708" t="s">
        <v>5402</v>
      </c>
      <c r="I9708" t="s">
        <v>39689</v>
      </c>
      <c r="J9708" t="s">
        <v>39746</v>
      </c>
      <c r="K9708">
        <v>45</v>
      </c>
      <c r="L9708" s="1">
        <v>41.108695652173914</v>
      </c>
    </row>
    <row r="9709" spans="1:12" hidden="1" x14ac:dyDescent="0.25">
      <c r="A9709" t="s">
        <v>39747</v>
      </c>
      <c r="B9709" t="s">
        <v>39748</v>
      </c>
      <c r="C9709" s="1">
        <v>15.086956521739131</v>
      </c>
      <c r="D9709" s="1">
        <v>34.978260869565219</v>
      </c>
      <c r="E9709">
        <v>1</v>
      </c>
      <c r="F9709" t="s">
        <v>39749</v>
      </c>
      <c r="G9709" t="s">
        <v>38704</v>
      </c>
      <c r="H9709" t="s">
        <v>39750</v>
      </c>
      <c r="I9709" t="s">
        <v>39689</v>
      </c>
      <c r="J9709" t="s">
        <v>39751</v>
      </c>
      <c r="K9709">
        <v>36</v>
      </c>
      <c r="L9709" s="1">
        <v>27.760869565217391</v>
      </c>
    </row>
    <row r="9710" spans="1:12" hidden="1" x14ac:dyDescent="0.25">
      <c r="A9710" t="s">
        <v>39752</v>
      </c>
      <c r="B9710" t="s">
        <v>39753</v>
      </c>
      <c r="E9710">
        <v>0</v>
      </c>
      <c r="F9710" t="s">
        <v>39754</v>
      </c>
      <c r="G9710" t="s">
        <v>39755</v>
      </c>
      <c r="H9710" t="s">
        <v>39756</v>
      </c>
      <c r="I9710" t="s">
        <v>39689</v>
      </c>
      <c r="J9710" t="s">
        <v>39757</v>
      </c>
      <c r="K9710">
        <v>64</v>
      </c>
      <c r="L9710" s="1">
        <v>60.130434782608695</v>
      </c>
    </row>
    <row r="9711" spans="1:12" hidden="1" x14ac:dyDescent="0.25">
      <c r="A9711" t="s">
        <v>39758</v>
      </c>
      <c r="B9711" t="s">
        <v>39759</v>
      </c>
      <c r="C9711" s="1">
        <v>81.228260869565219</v>
      </c>
      <c r="D9711" s="1">
        <v>93.228260869565219</v>
      </c>
      <c r="E9711">
        <v>1</v>
      </c>
      <c r="F9711" t="s">
        <v>39760</v>
      </c>
      <c r="G9711" t="s">
        <v>39688</v>
      </c>
      <c r="H9711" t="s">
        <v>14299</v>
      </c>
      <c r="I9711" t="s">
        <v>39689</v>
      </c>
      <c r="J9711" t="s">
        <v>39761</v>
      </c>
      <c r="K9711">
        <v>125</v>
      </c>
      <c r="L9711" s="1">
        <v>120.8804347826087</v>
      </c>
    </row>
    <row r="9712" spans="1:12" hidden="1" x14ac:dyDescent="0.25">
      <c r="A9712" t="s">
        <v>39762</v>
      </c>
      <c r="B9712" t="s">
        <v>39763</v>
      </c>
      <c r="C9712" s="1">
        <v>24.380434782608695</v>
      </c>
      <c r="D9712" s="1">
        <v>30.478260869565219</v>
      </c>
      <c r="E9712">
        <v>1</v>
      </c>
      <c r="F9712" t="s">
        <v>39764</v>
      </c>
      <c r="G9712" t="s">
        <v>39765</v>
      </c>
      <c r="H9712" t="s">
        <v>39766</v>
      </c>
      <c r="I9712" t="s">
        <v>39689</v>
      </c>
      <c r="J9712" t="s">
        <v>39767</v>
      </c>
      <c r="K9712">
        <v>53</v>
      </c>
      <c r="L9712" s="1">
        <v>50.858695652173914</v>
      </c>
    </row>
    <row r="9713" spans="1:12" hidden="1" x14ac:dyDescent="0.25">
      <c r="A9713" t="s">
        <v>39768</v>
      </c>
      <c r="B9713" t="s">
        <v>39769</v>
      </c>
      <c r="C9713" s="1">
        <v>25.239130434782609</v>
      </c>
      <c r="D9713" s="1">
        <v>42.760869565217391</v>
      </c>
      <c r="E9713">
        <v>1</v>
      </c>
      <c r="F9713" t="s">
        <v>39770</v>
      </c>
      <c r="G9713" t="s">
        <v>39771</v>
      </c>
      <c r="H9713" t="s">
        <v>39772</v>
      </c>
      <c r="I9713" t="s">
        <v>39689</v>
      </c>
      <c r="J9713" t="s">
        <v>39773</v>
      </c>
      <c r="K9713">
        <v>55</v>
      </c>
      <c r="L9713" s="1">
        <v>50.380434782608695</v>
      </c>
    </row>
    <row r="9714" spans="1:12" hidden="1" x14ac:dyDescent="0.25">
      <c r="A9714" t="s">
        <v>39774</v>
      </c>
      <c r="B9714" t="s">
        <v>39775</v>
      </c>
      <c r="C9714" s="1">
        <v>15.880434782608695</v>
      </c>
      <c r="D9714" s="1">
        <v>31.869565217391305</v>
      </c>
      <c r="E9714">
        <v>1</v>
      </c>
      <c r="F9714" t="s">
        <v>39776</v>
      </c>
      <c r="G9714" t="s">
        <v>39777</v>
      </c>
      <c r="H9714" t="s">
        <v>39778</v>
      </c>
      <c r="I9714" t="s">
        <v>39689</v>
      </c>
      <c r="J9714" t="s">
        <v>39779</v>
      </c>
      <c r="K9714">
        <v>63</v>
      </c>
      <c r="L9714" s="1">
        <v>47.760869565217391</v>
      </c>
    </row>
    <row r="9715" spans="1:12" hidden="1" x14ac:dyDescent="0.25">
      <c r="A9715" t="s">
        <v>39780</v>
      </c>
      <c r="B9715" t="s">
        <v>39781</v>
      </c>
      <c r="C9715" s="1">
        <v>17.847826086956523</v>
      </c>
      <c r="D9715" s="1">
        <v>21.510869565217391</v>
      </c>
      <c r="E9715">
        <v>1</v>
      </c>
      <c r="F9715" t="s">
        <v>39782</v>
      </c>
      <c r="G9715" t="s">
        <v>39783</v>
      </c>
      <c r="H9715" t="s">
        <v>39735</v>
      </c>
      <c r="I9715" t="s">
        <v>39689</v>
      </c>
      <c r="J9715" t="s">
        <v>39784</v>
      </c>
      <c r="K9715">
        <v>42</v>
      </c>
      <c r="L9715" s="1">
        <v>36.108695652173914</v>
      </c>
    </row>
    <row r="9716" spans="1:12" hidden="1" x14ac:dyDescent="0.25">
      <c r="A9716" t="s">
        <v>39785</v>
      </c>
      <c r="B9716" t="s">
        <v>39786</v>
      </c>
      <c r="C9716" s="1">
        <v>16.336956521739129</v>
      </c>
      <c r="D9716" s="1">
        <v>18</v>
      </c>
      <c r="E9716">
        <v>1</v>
      </c>
      <c r="F9716" t="s">
        <v>39787</v>
      </c>
      <c r="G9716" t="s">
        <v>39788</v>
      </c>
      <c r="H9716" t="s">
        <v>20718</v>
      </c>
      <c r="I9716" t="s">
        <v>39689</v>
      </c>
      <c r="J9716" t="s">
        <v>39789</v>
      </c>
      <c r="K9716">
        <v>39</v>
      </c>
      <c r="L9716" s="1">
        <v>35.847826086956523</v>
      </c>
    </row>
    <row r="9717" spans="1:12" hidden="1" x14ac:dyDescent="0.25">
      <c r="A9717" t="s">
        <v>39790</v>
      </c>
      <c r="B9717" t="s">
        <v>39791</v>
      </c>
      <c r="C9717" s="1">
        <v>34.586956521739133</v>
      </c>
      <c r="D9717" s="1">
        <v>39.619565217391305</v>
      </c>
      <c r="E9717">
        <v>1</v>
      </c>
      <c r="F9717" t="s">
        <v>39792</v>
      </c>
      <c r="G9717" t="s">
        <v>39793</v>
      </c>
      <c r="H9717" t="s">
        <v>14105</v>
      </c>
      <c r="I9717" t="s">
        <v>39689</v>
      </c>
      <c r="J9717" t="s">
        <v>39794</v>
      </c>
      <c r="K9717">
        <v>86</v>
      </c>
      <c r="L9717" s="1">
        <v>84.760869565217391</v>
      </c>
    </row>
    <row r="9718" spans="1:12" hidden="1" x14ac:dyDescent="0.25">
      <c r="A9718" t="s">
        <v>39795</v>
      </c>
      <c r="B9718" t="s">
        <v>39796</v>
      </c>
      <c r="C9718" s="1">
        <v>18.706521739130434</v>
      </c>
      <c r="D9718" s="1">
        <v>21.923913043478262</v>
      </c>
      <c r="E9718">
        <v>1</v>
      </c>
      <c r="F9718" t="s">
        <v>39797</v>
      </c>
      <c r="G9718" t="s">
        <v>39798</v>
      </c>
      <c r="H9718" t="s">
        <v>39799</v>
      </c>
      <c r="I9718" t="s">
        <v>39689</v>
      </c>
      <c r="J9718" t="s">
        <v>39800</v>
      </c>
      <c r="K9718">
        <v>40</v>
      </c>
      <c r="L9718" s="1">
        <v>35.315217391304351</v>
      </c>
    </row>
    <row r="9719" spans="1:12" hidden="1" x14ac:dyDescent="0.25">
      <c r="A9719" t="s">
        <v>39801</v>
      </c>
      <c r="B9719" t="s">
        <v>39802</v>
      </c>
      <c r="C9719" s="1">
        <v>15.608695652173912</v>
      </c>
      <c r="D9719" s="1">
        <v>18.043478260869566</v>
      </c>
      <c r="E9719">
        <v>1</v>
      </c>
      <c r="F9719" t="s">
        <v>39803</v>
      </c>
      <c r="G9719" t="s">
        <v>39804</v>
      </c>
      <c r="H9719" t="s">
        <v>39805</v>
      </c>
      <c r="I9719" t="s">
        <v>39689</v>
      </c>
      <c r="J9719" t="s">
        <v>39806</v>
      </c>
      <c r="K9719">
        <v>37</v>
      </c>
      <c r="L9719" s="1">
        <v>35.554347826086953</v>
      </c>
    </row>
    <row r="9720" spans="1:12" hidden="1" x14ac:dyDescent="0.25">
      <c r="A9720" t="s">
        <v>39807</v>
      </c>
      <c r="B9720" t="s">
        <v>39808</v>
      </c>
      <c r="C9720" s="1">
        <v>82.054347826086953</v>
      </c>
      <c r="D9720" s="1">
        <v>97.717391304347828</v>
      </c>
      <c r="E9720">
        <v>1</v>
      </c>
      <c r="F9720" t="s">
        <v>39809</v>
      </c>
      <c r="G9720" t="s">
        <v>39810</v>
      </c>
      <c r="H9720" t="s">
        <v>39811</v>
      </c>
      <c r="I9720" t="s">
        <v>39689</v>
      </c>
      <c r="J9720" t="s">
        <v>39812</v>
      </c>
      <c r="K9720">
        <v>140</v>
      </c>
      <c r="L9720" s="1">
        <v>135.83695652173913</v>
      </c>
    </row>
    <row r="9721" spans="1:12" hidden="1" x14ac:dyDescent="0.25">
      <c r="A9721" t="s">
        <v>39813</v>
      </c>
      <c r="B9721" t="s">
        <v>39814</v>
      </c>
      <c r="C9721" s="1">
        <v>159.25</v>
      </c>
      <c r="D9721" s="1">
        <v>179.4891304347826</v>
      </c>
      <c r="E9721">
        <v>1</v>
      </c>
      <c r="F9721" t="s">
        <v>39815</v>
      </c>
      <c r="G9721" t="s">
        <v>39810</v>
      </c>
      <c r="H9721" t="s">
        <v>39811</v>
      </c>
      <c r="I9721" t="s">
        <v>39689</v>
      </c>
      <c r="J9721" t="s">
        <v>39816</v>
      </c>
      <c r="K9721">
        <v>250</v>
      </c>
      <c r="L9721" s="1">
        <v>237.68478260869566</v>
      </c>
    </row>
    <row r="9722" spans="1:12" hidden="1" x14ac:dyDescent="0.25">
      <c r="A9722" t="s">
        <v>39817</v>
      </c>
      <c r="B9722" t="s">
        <v>39818</v>
      </c>
      <c r="C9722" s="1">
        <v>57.989130434782609</v>
      </c>
      <c r="D9722" s="1">
        <v>68.5</v>
      </c>
      <c r="E9722">
        <v>1</v>
      </c>
      <c r="F9722" t="s">
        <v>39819</v>
      </c>
      <c r="G9722" t="s">
        <v>39810</v>
      </c>
      <c r="H9722" t="s">
        <v>39811</v>
      </c>
      <c r="I9722" t="s">
        <v>39689</v>
      </c>
      <c r="J9722" t="s">
        <v>39816</v>
      </c>
      <c r="K9722">
        <v>101</v>
      </c>
      <c r="L9722" s="1">
        <v>99.163043478260875</v>
      </c>
    </row>
    <row r="9723" spans="1:12" hidden="1" x14ac:dyDescent="0.25">
      <c r="A9723" t="s">
        <v>39820</v>
      </c>
      <c r="B9723" t="s">
        <v>39821</v>
      </c>
      <c r="C9723" s="1">
        <v>16.369565217391305</v>
      </c>
      <c r="D9723" s="1">
        <v>20.25</v>
      </c>
      <c r="E9723">
        <v>1</v>
      </c>
      <c r="F9723" t="s">
        <v>39822</v>
      </c>
      <c r="G9723" t="s">
        <v>13082</v>
      </c>
      <c r="H9723" t="s">
        <v>39735</v>
      </c>
      <c r="I9723" t="s">
        <v>39689</v>
      </c>
      <c r="J9723" t="s">
        <v>39823</v>
      </c>
      <c r="K9723">
        <v>30</v>
      </c>
      <c r="L9723" s="1">
        <v>29.728260869565219</v>
      </c>
    </row>
    <row r="9724" spans="1:12" hidden="1" x14ac:dyDescent="0.25">
      <c r="A9724" t="s">
        <v>39824</v>
      </c>
      <c r="B9724" t="s">
        <v>39825</v>
      </c>
      <c r="C9724" s="1">
        <v>61.206521739130437</v>
      </c>
      <c r="D9724" s="1">
        <v>68.902173913043484</v>
      </c>
      <c r="E9724">
        <v>1</v>
      </c>
      <c r="F9724" t="s">
        <v>39826</v>
      </c>
      <c r="G9724" t="s">
        <v>39827</v>
      </c>
      <c r="H9724" t="s">
        <v>12960</v>
      </c>
      <c r="I9724" t="s">
        <v>39689</v>
      </c>
      <c r="J9724" t="s">
        <v>39828</v>
      </c>
      <c r="K9724">
        <v>88</v>
      </c>
      <c r="L9724" s="1">
        <v>83.913043478260875</v>
      </c>
    </row>
    <row r="9725" spans="1:12" hidden="1" x14ac:dyDescent="0.25">
      <c r="A9725" t="s">
        <v>39829</v>
      </c>
      <c r="B9725" t="s">
        <v>39830</v>
      </c>
      <c r="C9725" s="1">
        <v>19.152173913043477</v>
      </c>
      <c r="D9725" s="1">
        <v>24.478260869565219</v>
      </c>
      <c r="E9725">
        <v>1</v>
      </c>
      <c r="F9725" t="s">
        <v>39831</v>
      </c>
      <c r="G9725" t="s">
        <v>39832</v>
      </c>
      <c r="H9725" t="s">
        <v>39833</v>
      </c>
      <c r="I9725" t="s">
        <v>39689</v>
      </c>
      <c r="J9725" t="s">
        <v>39834</v>
      </c>
      <c r="K9725">
        <v>52</v>
      </c>
      <c r="L9725" s="1">
        <v>50.706521739130437</v>
      </c>
    </row>
    <row r="9726" spans="1:12" hidden="1" x14ac:dyDescent="0.25">
      <c r="A9726" t="s">
        <v>39835</v>
      </c>
      <c r="B9726" t="s">
        <v>39836</v>
      </c>
      <c r="C9726" s="1">
        <v>67.391304347826093</v>
      </c>
      <c r="D9726" s="1">
        <v>80.152173913043484</v>
      </c>
      <c r="E9726">
        <v>1</v>
      </c>
      <c r="F9726" t="s">
        <v>39837</v>
      </c>
      <c r="G9726" t="s">
        <v>39838</v>
      </c>
      <c r="H9726" t="s">
        <v>20254</v>
      </c>
      <c r="I9726" t="s">
        <v>39689</v>
      </c>
      <c r="J9726" t="s">
        <v>39839</v>
      </c>
      <c r="K9726">
        <v>128</v>
      </c>
      <c r="L9726" s="1">
        <v>122.70652173913044</v>
      </c>
    </row>
    <row r="9727" spans="1:12" hidden="1" x14ac:dyDescent="0.25">
      <c r="A9727" t="s">
        <v>39840</v>
      </c>
      <c r="B9727" t="s">
        <v>39841</v>
      </c>
      <c r="C9727" s="1">
        <v>27.423913043478262</v>
      </c>
      <c r="D9727" s="1">
        <v>35.880434782608695</v>
      </c>
      <c r="E9727">
        <v>1</v>
      </c>
      <c r="F9727" t="s">
        <v>39842</v>
      </c>
      <c r="G9727" t="s">
        <v>39843</v>
      </c>
      <c r="H9727" t="s">
        <v>39844</v>
      </c>
      <c r="I9727" t="s">
        <v>39689</v>
      </c>
      <c r="J9727" t="s">
        <v>39845</v>
      </c>
      <c r="K9727">
        <v>60</v>
      </c>
      <c r="L9727" s="1">
        <v>52</v>
      </c>
    </row>
    <row r="9728" spans="1:12" hidden="1" x14ac:dyDescent="0.25">
      <c r="A9728" t="s">
        <v>39846</v>
      </c>
      <c r="B9728" t="s">
        <v>39847</v>
      </c>
      <c r="C9728" s="1">
        <v>127.32608695652173</v>
      </c>
      <c r="D9728" s="1">
        <v>137.69565217391303</v>
      </c>
      <c r="E9728">
        <v>1</v>
      </c>
      <c r="F9728" t="s">
        <v>39848</v>
      </c>
      <c r="G9728" t="s">
        <v>39849</v>
      </c>
      <c r="H9728" t="s">
        <v>39850</v>
      </c>
      <c r="I9728" t="s">
        <v>39689</v>
      </c>
      <c r="J9728" t="s">
        <v>39851</v>
      </c>
      <c r="K9728">
        <v>196</v>
      </c>
      <c r="L9728" s="1">
        <v>185.58695652173913</v>
      </c>
    </row>
    <row r="9729" spans="1:12" hidden="1" x14ac:dyDescent="0.25">
      <c r="A9729" t="s">
        <v>39852</v>
      </c>
      <c r="B9729" t="s">
        <v>39853</v>
      </c>
      <c r="C9729" s="1">
        <v>14.511111111111111</v>
      </c>
      <c r="D9729" s="1">
        <v>15.467391304347826</v>
      </c>
      <c r="E9729">
        <v>1</v>
      </c>
      <c r="F9729" t="s">
        <v>39854</v>
      </c>
      <c r="G9729" t="s">
        <v>39855</v>
      </c>
      <c r="H9729" t="s">
        <v>39856</v>
      </c>
      <c r="I9729" t="s">
        <v>39689</v>
      </c>
      <c r="J9729" t="s">
        <v>39857</v>
      </c>
      <c r="K9729">
        <v>30</v>
      </c>
      <c r="L9729" s="1">
        <v>25.445652173913043</v>
      </c>
    </row>
    <row r="9730" spans="1:12" hidden="1" x14ac:dyDescent="0.25">
      <c r="A9730" t="s">
        <v>39858</v>
      </c>
      <c r="B9730" t="s">
        <v>39859</v>
      </c>
      <c r="C9730" s="1">
        <v>44.75</v>
      </c>
      <c r="D9730" s="1">
        <v>80.391304347826093</v>
      </c>
      <c r="E9730">
        <v>1</v>
      </c>
      <c r="F9730" t="s">
        <v>39860</v>
      </c>
      <c r="G9730" t="s">
        <v>39861</v>
      </c>
      <c r="H9730" t="s">
        <v>27444</v>
      </c>
      <c r="I9730" t="s">
        <v>39689</v>
      </c>
      <c r="J9730" t="s">
        <v>39862</v>
      </c>
      <c r="K9730">
        <v>82</v>
      </c>
      <c r="L9730" s="1">
        <v>80.086956521739125</v>
      </c>
    </row>
    <row r="9731" spans="1:12" hidden="1" x14ac:dyDescent="0.25">
      <c r="A9731" t="s">
        <v>39863</v>
      </c>
      <c r="B9731" t="s">
        <v>39864</v>
      </c>
      <c r="C9731" s="1">
        <v>63.510869565217391</v>
      </c>
      <c r="D9731" s="1">
        <v>74.478260869565219</v>
      </c>
      <c r="E9731">
        <v>1</v>
      </c>
      <c r="F9731" t="s">
        <v>39865</v>
      </c>
      <c r="G9731" t="s">
        <v>8379</v>
      </c>
      <c r="H9731" t="s">
        <v>39711</v>
      </c>
      <c r="I9731" t="s">
        <v>39689</v>
      </c>
      <c r="J9731" t="s">
        <v>39866</v>
      </c>
      <c r="K9731">
        <v>150</v>
      </c>
      <c r="L9731" s="1">
        <v>119.60869565217391</v>
      </c>
    </row>
    <row r="9732" spans="1:12" hidden="1" x14ac:dyDescent="0.25">
      <c r="A9732" t="s">
        <v>39867</v>
      </c>
      <c r="B9732" t="s">
        <v>39868</v>
      </c>
      <c r="C9732" s="1">
        <v>3.3804347826086958</v>
      </c>
      <c r="D9732" s="1">
        <v>3.4565217391304346</v>
      </c>
      <c r="E9732">
        <v>0</v>
      </c>
      <c r="F9732" t="s">
        <v>39869</v>
      </c>
      <c r="G9732" t="s">
        <v>39870</v>
      </c>
      <c r="H9732" t="s">
        <v>39871</v>
      </c>
      <c r="I9732" t="s">
        <v>39689</v>
      </c>
      <c r="J9732" t="s">
        <v>39872</v>
      </c>
      <c r="K9732">
        <v>47</v>
      </c>
      <c r="L9732" s="1">
        <v>35.619565217391305</v>
      </c>
    </row>
    <row r="9733" spans="1:12" hidden="1" x14ac:dyDescent="0.25">
      <c r="A9733" t="s">
        <v>39873</v>
      </c>
      <c r="B9733" t="s">
        <v>39874</v>
      </c>
      <c r="C9733" s="1">
        <v>110.51086956521739</v>
      </c>
      <c r="D9733" s="1">
        <v>160.96739130434781</v>
      </c>
      <c r="E9733">
        <v>1</v>
      </c>
      <c r="F9733" t="s">
        <v>39875</v>
      </c>
      <c r="G9733" t="s">
        <v>39694</v>
      </c>
      <c r="H9733" t="s">
        <v>39695</v>
      </c>
      <c r="I9733" t="s">
        <v>39689</v>
      </c>
      <c r="J9733" t="s">
        <v>39876</v>
      </c>
      <c r="K9733">
        <v>230</v>
      </c>
      <c r="L9733" s="1">
        <v>190.92391304347825</v>
      </c>
    </row>
    <row r="9734" spans="1:12" hidden="1" x14ac:dyDescent="0.25">
      <c r="A9734" t="s">
        <v>39877</v>
      </c>
      <c r="B9734" t="s">
        <v>39878</v>
      </c>
      <c r="C9734" s="1">
        <v>14.163043478260869</v>
      </c>
      <c r="D9734" s="1">
        <v>19.130434782608695</v>
      </c>
      <c r="E9734">
        <v>1</v>
      </c>
      <c r="F9734" t="s">
        <v>39879</v>
      </c>
      <c r="G9734" t="s">
        <v>18545</v>
      </c>
      <c r="H9734" t="s">
        <v>39850</v>
      </c>
      <c r="I9734" t="s">
        <v>39689</v>
      </c>
      <c r="J9734" t="s">
        <v>39880</v>
      </c>
      <c r="K9734">
        <v>45</v>
      </c>
      <c r="L9734" s="1">
        <v>36.413043478260867</v>
      </c>
    </row>
    <row r="9735" spans="1:12" hidden="1" x14ac:dyDescent="0.25">
      <c r="A9735" t="s">
        <v>39881</v>
      </c>
      <c r="B9735" t="s">
        <v>39882</v>
      </c>
      <c r="C9735" s="1">
        <v>73.271739130434781</v>
      </c>
      <c r="D9735" s="1">
        <v>87.565217391304344</v>
      </c>
      <c r="E9735">
        <v>1</v>
      </c>
      <c r="F9735" t="s">
        <v>39883</v>
      </c>
      <c r="G9735" t="s">
        <v>39884</v>
      </c>
      <c r="H9735" t="s">
        <v>39885</v>
      </c>
      <c r="I9735" t="s">
        <v>39689</v>
      </c>
      <c r="J9735" t="s">
        <v>39886</v>
      </c>
      <c r="K9735">
        <v>170</v>
      </c>
      <c r="L9735" s="1">
        <v>165.7608695652174</v>
      </c>
    </row>
    <row r="9736" spans="1:12" hidden="1" x14ac:dyDescent="0.25">
      <c r="A9736" t="s">
        <v>39887</v>
      </c>
      <c r="B9736" t="s">
        <v>39888</v>
      </c>
      <c r="C9736" s="1">
        <v>59.891304347826086</v>
      </c>
      <c r="D9736" s="1">
        <v>90</v>
      </c>
      <c r="E9736">
        <v>1</v>
      </c>
      <c r="F9736" t="s">
        <v>39889</v>
      </c>
      <c r="G9736" t="s">
        <v>21152</v>
      </c>
      <c r="H9736" t="s">
        <v>39890</v>
      </c>
      <c r="I9736" t="s">
        <v>39689</v>
      </c>
      <c r="J9736" t="s">
        <v>39891</v>
      </c>
      <c r="K9736">
        <v>115</v>
      </c>
      <c r="L9736" s="1">
        <v>103.78260869565217</v>
      </c>
    </row>
    <row r="9737" spans="1:12" hidden="1" x14ac:dyDescent="0.25">
      <c r="A9737" t="s">
        <v>39892</v>
      </c>
      <c r="B9737" t="s">
        <v>19955</v>
      </c>
      <c r="C9737" s="1">
        <v>76.184782608695656</v>
      </c>
      <c r="D9737" s="1">
        <v>92.554347826086953</v>
      </c>
      <c r="E9737">
        <v>1</v>
      </c>
      <c r="F9737" t="s">
        <v>39893</v>
      </c>
      <c r="G9737" t="s">
        <v>39688</v>
      </c>
      <c r="H9737" t="s">
        <v>14299</v>
      </c>
      <c r="I9737" t="s">
        <v>39689</v>
      </c>
      <c r="J9737" t="s">
        <v>39690</v>
      </c>
      <c r="K9737">
        <v>140</v>
      </c>
      <c r="L9737" s="1">
        <v>114.02173913043478</v>
      </c>
    </row>
    <row r="9738" spans="1:12" hidden="1" x14ac:dyDescent="0.25">
      <c r="A9738" t="s">
        <v>39894</v>
      </c>
      <c r="B9738" t="s">
        <v>39895</v>
      </c>
      <c r="E9738">
        <v>0</v>
      </c>
      <c r="F9738" t="s">
        <v>39896</v>
      </c>
      <c r="G9738" t="s">
        <v>39897</v>
      </c>
      <c r="H9738" t="s">
        <v>39898</v>
      </c>
      <c r="I9738" t="s">
        <v>39689</v>
      </c>
      <c r="J9738" t="s">
        <v>39899</v>
      </c>
      <c r="K9738">
        <v>30</v>
      </c>
      <c r="L9738" s="1">
        <v>23.358695652173914</v>
      </c>
    </row>
    <row r="9739" spans="1:12" hidden="1" x14ac:dyDescent="0.25">
      <c r="A9739" t="s">
        <v>39900</v>
      </c>
      <c r="B9739" t="s">
        <v>39901</v>
      </c>
      <c r="C9739" s="1">
        <v>18.065217391304348</v>
      </c>
      <c r="D9739" s="1">
        <v>20.315217391304348</v>
      </c>
      <c r="E9739">
        <v>1</v>
      </c>
      <c r="F9739" t="s">
        <v>39902</v>
      </c>
      <c r="G9739" t="s">
        <v>39903</v>
      </c>
      <c r="H9739" t="s">
        <v>39898</v>
      </c>
      <c r="I9739" t="s">
        <v>39689</v>
      </c>
      <c r="J9739" t="s">
        <v>39904</v>
      </c>
      <c r="K9739">
        <v>41</v>
      </c>
      <c r="L9739" s="1">
        <v>39.054347826086953</v>
      </c>
    </row>
    <row r="9740" spans="1:12" hidden="1" x14ac:dyDescent="0.25">
      <c r="A9740" t="s">
        <v>39905</v>
      </c>
      <c r="B9740" t="s">
        <v>39906</v>
      </c>
      <c r="C9740" s="1">
        <v>61.554347826086953</v>
      </c>
      <c r="D9740" s="1">
        <v>70.565217391304344</v>
      </c>
      <c r="E9740">
        <v>1</v>
      </c>
      <c r="F9740" t="s">
        <v>39907</v>
      </c>
      <c r="G9740" t="s">
        <v>21152</v>
      </c>
      <c r="H9740" t="s">
        <v>39890</v>
      </c>
      <c r="I9740" t="s">
        <v>39689</v>
      </c>
      <c r="J9740" t="s">
        <v>39891</v>
      </c>
      <c r="K9740">
        <v>100</v>
      </c>
      <c r="L9740" s="1">
        <v>98.195652173913047</v>
      </c>
    </row>
    <row r="9741" spans="1:12" hidden="1" x14ac:dyDescent="0.25">
      <c r="A9741" t="s">
        <v>39908</v>
      </c>
      <c r="B9741" t="s">
        <v>39909</v>
      </c>
      <c r="C9741" s="1">
        <v>39.184782608695649</v>
      </c>
      <c r="D9741" s="1">
        <v>47.543478260869563</v>
      </c>
      <c r="E9741">
        <v>1</v>
      </c>
      <c r="F9741" t="s">
        <v>39910</v>
      </c>
      <c r="G9741" t="s">
        <v>39911</v>
      </c>
      <c r="H9741" t="s">
        <v>39912</v>
      </c>
      <c r="I9741" t="s">
        <v>39689</v>
      </c>
      <c r="J9741" t="s">
        <v>39913</v>
      </c>
      <c r="K9741">
        <v>91</v>
      </c>
      <c r="L9741" s="1">
        <v>86.652173913043484</v>
      </c>
    </row>
    <row r="9742" spans="1:12" hidden="1" x14ac:dyDescent="0.25">
      <c r="A9742" t="s">
        <v>39914</v>
      </c>
      <c r="B9742" t="s">
        <v>39915</v>
      </c>
      <c r="C9742" s="1">
        <v>64.630434782608702</v>
      </c>
      <c r="D9742" s="1">
        <v>77.760869565217391</v>
      </c>
      <c r="E9742">
        <v>1</v>
      </c>
      <c r="F9742" t="s">
        <v>39916</v>
      </c>
      <c r="G9742" t="s">
        <v>39688</v>
      </c>
      <c r="H9742" t="s">
        <v>14299</v>
      </c>
      <c r="I9742" t="s">
        <v>39689</v>
      </c>
      <c r="J9742" t="s">
        <v>39917</v>
      </c>
      <c r="K9742">
        <v>120</v>
      </c>
      <c r="L9742" s="1">
        <v>113.22826086956522</v>
      </c>
    </row>
    <row r="9743" spans="1:12" hidden="1" x14ac:dyDescent="0.25">
      <c r="A9743" t="s">
        <v>39918</v>
      </c>
      <c r="B9743" t="s">
        <v>39919</v>
      </c>
      <c r="C9743" s="1">
        <v>108.79347826086956</v>
      </c>
      <c r="D9743" s="1">
        <v>189.41304347826087</v>
      </c>
      <c r="E9743">
        <v>1</v>
      </c>
      <c r="F9743" t="s">
        <v>39920</v>
      </c>
      <c r="G9743" t="s">
        <v>39688</v>
      </c>
      <c r="H9743" t="s">
        <v>14299</v>
      </c>
      <c r="I9743" t="s">
        <v>39689</v>
      </c>
      <c r="J9743" t="s">
        <v>39690</v>
      </c>
      <c r="K9743">
        <v>172</v>
      </c>
      <c r="L9743" s="1">
        <v>169.09782608695653</v>
      </c>
    </row>
    <row r="9744" spans="1:12" hidden="1" x14ac:dyDescent="0.25">
      <c r="A9744" t="s">
        <v>39921</v>
      </c>
      <c r="B9744" t="s">
        <v>39922</v>
      </c>
      <c r="C9744" s="1">
        <v>18.478260869565219</v>
      </c>
      <c r="D9744" s="1">
        <v>37.097826086956523</v>
      </c>
      <c r="E9744">
        <v>1</v>
      </c>
      <c r="F9744" t="s">
        <v>39923</v>
      </c>
      <c r="G9744" t="s">
        <v>39924</v>
      </c>
      <c r="H9744" t="s">
        <v>39805</v>
      </c>
      <c r="I9744" t="s">
        <v>39689</v>
      </c>
      <c r="J9744" t="s">
        <v>39925</v>
      </c>
      <c r="K9744">
        <v>40</v>
      </c>
      <c r="L9744" s="1">
        <v>37.195652173913047</v>
      </c>
    </row>
    <row r="9745" spans="1:12" hidden="1" x14ac:dyDescent="0.25">
      <c r="A9745" t="s">
        <v>39926</v>
      </c>
      <c r="B9745" t="s">
        <v>39927</v>
      </c>
      <c r="C9745" s="1">
        <v>26.423913043478262</v>
      </c>
      <c r="D9745" s="1">
        <v>31.608695652173914</v>
      </c>
      <c r="E9745">
        <v>1</v>
      </c>
      <c r="F9745" t="s">
        <v>39928</v>
      </c>
      <c r="G9745" t="s">
        <v>39929</v>
      </c>
      <c r="H9745" t="s">
        <v>39912</v>
      </c>
      <c r="I9745" t="s">
        <v>39689</v>
      </c>
      <c r="J9745" t="s">
        <v>39930</v>
      </c>
      <c r="K9745">
        <v>54</v>
      </c>
      <c r="L9745" s="1">
        <v>46.913043478260867</v>
      </c>
    </row>
    <row r="9746" spans="1:12" hidden="1" x14ac:dyDescent="0.25">
      <c r="A9746" t="s">
        <v>39931</v>
      </c>
      <c r="B9746" t="s">
        <v>39932</v>
      </c>
      <c r="C9746" s="1">
        <v>55.065217391304351</v>
      </c>
      <c r="D9746" s="1">
        <v>68.130434782608702</v>
      </c>
      <c r="E9746">
        <v>1</v>
      </c>
      <c r="F9746" t="s">
        <v>39933</v>
      </c>
      <c r="G9746" t="s">
        <v>39827</v>
      </c>
      <c r="H9746" t="s">
        <v>12960</v>
      </c>
      <c r="I9746" t="s">
        <v>39689</v>
      </c>
      <c r="J9746" t="s">
        <v>39828</v>
      </c>
      <c r="K9746">
        <v>124</v>
      </c>
      <c r="L9746" s="1">
        <v>108.97826086956522</v>
      </c>
    </row>
    <row r="9747" spans="1:12" hidden="1" x14ac:dyDescent="0.25">
      <c r="A9747" t="s">
        <v>39934</v>
      </c>
      <c r="B9747" t="s">
        <v>39935</v>
      </c>
      <c r="C9747" s="1">
        <v>15.293478260869565</v>
      </c>
      <c r="D9747" s="1">
        <v>19.228260869565219</v>
      </c>
      <c r="E9747">
        <v>1</v>
      </c>
      <c r="F9747" t="s">
        <v>39936</v>
      </c>
      <c r="G9747" t="s">
        <v>26904</v>
      </c>
      <c r="H9747" t="s">
        <v>39844</v>
      </c>
      <c r="I9747" t="s">
        <v>39689</v>
      </c>
      <c r="J9747" t="s">
        <v>39937</v>
      </c>
      <c r="K9747">
        <v>40</v>
      </c>
      <c r="L9747" s="1">
        <v>32.978260869565219</v>
      </c>
    </row>
    <row r="9748" spans="1:12" hidden="1" x14ac:dyDescent="0.25">
      <c r="A9748" t="s">
        <v>39938</v>
      </c>
      <c r="B9748" t="s">
        <v>39939</v>
      </c>
      <c r="C9748" s="1">
        <v>27.152173913043477</v>
      </c>
      <c r="D9748" s="1">
        <v>46.195652173913047</v>
      </c>
      <c r="E9748">
        <v>1</v>
      </c>
      <c r="F9748" t="s">
        <v>39940</v>
      </c>
      <c r="G9748" t="s">
        <v>39941</v>
      </c>
      <c r="H9748" t="s">
        <v>39942</v>
      </c>
      <c r="I9748" t="s">
        <v>39689</v>
      </c>
      <c r="J9748" t="s">
        <v>39943</v>
      </c>
      <c r="K9748">
        <v>58</v>
      </c>
      <c r="L9748" s="1">
        <v>54.608695652173914</v>
      </c>
    </row>
    <row r="9749" spans="1:12" hidden="1" x14ac:dyDescent="0.25">
      <c r="A9749" t="s">
        <v>39944</v>
      </c>
      <c r="B9749" t="s">
        <v>39945</v>
      </c>
      <c r="C9749" s="1">
        <v>21.25</v>
      </c>
      <c r="D9749" s="1">
        <v>24.739130434782609</v>
      </c>
      <c r="E9749">
        <v>1</v>
      </c>
      <c r="F9749" t="s">
        <v>39946</v>
      </c>
      <c r="G9749" t="s">
        <v>39947</v>
      </c>
      <c r="H9749" t="s">
        <v>39948</v>
      </c>
      <c r="I9749" t="s">
        <v>39689</v>
      </c>
      <c r="J9749" t="s">
        <v>39949</v>
      </c>
      <c r="K9749">
        <v>58</v>
      </c>
      <c r="L9749" s="1">
        <v>39.652173913043477</v>
      </c>
    </row>
    <row r="9750" spans="1:12" hidden="1" x14ac:dyDescent="0.25">
      <c r="A9750" t="s">
        <v>39950</v>
      </c>
      <c r="B9750" t="s">
        <v>39951</v>
      </c>
      <c r="C9750" s="1">
        <v>16.804347826086957</v>
      </c>
      <c r="D9750" s="1">
        <v>18.380434782608695</v>
      </c>
      <c r="E9750">
        <v>1</v>
      </c>
      <c r="F9750" t="s">
        <v>39952</v>
      </c>
      <c r="G9750" t="s">
        <v>39953</v>
      </c>
      <c r="H9750" t="s">
        <v>27836</v>
      </c>
      <c r="I9750" t="s">
        <v>39689</v>
      </c>
      <c r="J9750" t="s">
        <v>39954</v>
      </c>
      <c r="K9750">
        <v>57</v>
      </c>
      <c r="L9750" s="1">
        <v>46.163043478260867</v>
      </c>
    </row>
    <row r="9751" spans="1:12" hidden="1" x14ac:dyDescent="0.25">
      <c r="A9751" t="s">
        <v>39955</v>
      </c>
      <c r="B9751" t="s">
        <v>39956</v>
      </c>
      <c r="C9751" s="1">
        <v>24.054347826086957</v>
      </c>
      <c r="D9751" s="1">
        <v>28.956521739130434</v>
      </c>
      <c r="E9751">
        <v>1</v>
      </c>
      <c r="F9751" t="s">
        <v>39957</v>
      </c>
      <c r="G9751" t="s">
        <v>39958</v>
      </c>
      <c r="H9751" t="s">
        <v>39766</v>
      </c>
      <c r="I9751" t="s">
        <v>39689</v>
      </c>
      <c r="J9751" t="s">
        <v>39959</v>
      </c>
      <c r="K9751">
        <v>59</v>
      </c>
      <c r="L9751" s="1">
        <v>54.304347826086953</v>
      </c>
    </row>
    <row r="9752" spans="1:12" hidden="1" x14ac:dyDescent="0.25">
      <c r="A9752" t="s">
        <v>39960</v>
      </c>
      <c r="B9752" t="s">
        <v>39961</v>
      </c>
      <c r="C9752" s="1">
        <v>15.586956521739131</v>
      </c>
      <c r="D9752" s="1">
        <v>26.206521739130434</v>
      </c>
      <c r="E9752">
        <v>1</v>
      </c>
      <c r="F9752" t="s">
        <v>39962</v>
      </c>
      <c r="G9752" t="s">
        <v>39963</v>
      </c>
      <c r="H9752" t="s">
        <v>20718</v>
      </c>
      <c r="I9752" t="s">
        <v>39689</v>
      </c>
      <c r="J9752" t="s">
        <v>39964</v>
      </c>
      <c r="K9752">
        <v>35</v>
      </c>
      <c r="L9752" s="1">
        <v>34.586956521739133</v>
      </c>
    </row>
    <row r="9753" spans="1:12" hidden="1" x14ac:dyDescent="0.25">
      <c r="A9753" t="s">
        <v>39965</v>
      </c>
      <c r="B9753" t="s">
        <v>39966</v>
      </c>
      <c r="C9753" s="1">
        <v>19.086956521739129</v>
      </c>
      <c r="D9753" s="1">
        <v>22.576086956521738</v>
      </c>
      <c r="E9753">
        <v>1</v>
      </c>
      <c r="F9753" t="s">
        <v>39967</v>
      </c>
      <c r="G9753" t="s">
        <v>39968</v>
      </c>
      <c r="H9753" t="s">
        <v>39850</v>
      </c>
      <c r="I9753" t="s">
        <v>39689</v>
      </c>
      <c r="J9753" t="s">
        <v>39969</v>
      </c>
      <c r="K9753">
        <v>42</v>
      </c>
      <c r="L9753" s="1">
        <v>35.663043478260867</v>
      </c>
    </row>
    <row r="9754" spans="1:12" hidden="1" x14ac:dyDescent="0.25">
      <c r="A9754" t="s">
        <v>39970</v>
      </c>
      <c r="B9754" t="s">
        <v>39971</v>
      </c>
      <c r="C9754" s="1">
        <v>15.923913043478262</v>
      </c>
      <c r="D9754" s="1">
        <v>18.847826086956523</v>
      </c>
      <c r="E9754">
        <v>1</v>
      </c>
      <c r="F9754" t="s">
        <v>39972</v>
      </c>
      <c r="G9754" t="s">
        <v>39973</v>
      </c>
      <c r="H9754" t="s">
        <v>39974</v>
      </c>
      <c r="I9754" t="s">
        <v>39689</v>
      </c>
      <c r="J9754" t="s">
        <v>39975</v>
      </c>
      <c r="K9754">
        <v>42</v>
      </c>
      <c r="L9754" s="1">
        <v>35.141304347826086</v>
      </c>
    </row>
    <row r="9755" spans="1:12" hidden="1" x14ac:dyDescent="0.25">
      <c r="A9755" t="s">
        <v>39976</v>
      </c>
      <c r="B9755" t="s">
        <v>39977</v>
      </c>
      <c r="C9755" s="1">
        <v>23.130434782608695</v>
      </c>
      <c r="D9755" s="1">
        <v>37.836956521739133</v>
      </c>
      <c r="E9755">
        <v>1</v>
      </c>
      <c r="F9755" t="s">
        <v>39978</v>
      </c>
      <c r="G9755" t="s">
        <v>39861</v>
      </c>
      <c r="H9755" t="s">
        <v>27444</v>
      </c>
      <c r="I9755" t="s">
        <v>39689</v>
      </c>
      <c r="J9755" t="s">
        <v>39862</v>
      </c>
      <c r="K9755">
        <v>48</v>
      </c>
      <c r="L9755" s="1">
        <v>45.271739130434781</v>
      </c>
    </row>
    <row r="9756" spans="1:12" hidden="1" x14ac:dyDescent="0.25">
      <c r="A9756" t="s">
        <v>39979</v>
      </c>
      <c r="B9756" t="s">
        <v>39980</v>
      </c>
      <c r="C9756" s="1">
        <v>11.228260869565217</v>
      </c>
      <c r="D9756" s="1">
        <v>16.108695652173914</v>
      </c>
      <c r="E9756">
        <v>1</v>
      </c>
      <c r="F9756" t="s">
        <v>39981</v>
      </c>
      <c r="G9756" t="s">
        <v>39838</v>
      </c>
      <c r="H9756" t="s">
        <v>20254</v>
      </c>
      <c r="I9756" t="s">
        <v>39689</v>
      </c>
      <c r="J9756" t="s">
        <v>39839</v>
      </c>
      <c r="K9756">
        <v>20</v>
      </c>
      <c r="L9756" s="1">
        <v>19.608695652173914</v>
      </c>
    </row>
    <row r="9757" spans="1:12" hidden="1" x14ac:dyDescent="0.25">
      <c r="A9757" t="s">
        <v>39982</v>
      </c>
      <c r="B9757" t="s">
        <v>39983</v>
      </c>
      <c r="C9757" s="1">
        <v>16.043478260869566</v>
      </c>
      <c r="D9757" s="1">
        <v>20.934782608695652</v>
      </c>
      <c r="E9757">
        <v>1</v>
      </c>
      <c r="F9757" t="s">
        <v>39984</v>
      </c>
      <c r="G9757" t="s">
        <v>39985</v>
      </c>
      <c r="H9757" t="s">
        <v>2205</v>
      </c>
      <c r="I9757" t="s">
        <v>39689</v>
      </c>
      <c r="J9757" t="s">
        <v>39986</v>
      </c>
      <c r="K9757">
        <v>36</v>
      </c>
      <c r="L9757" s="1">
        <v>29.793478260869566</v>
      </c>
    </row>
    <row r="9758" spans="1:12" hidden="1" x14ac:dyDescent="0.25">
      <c r="A9758" t="s">
        <v>39987</v>
      </c>
      <c r="B9758" t="s">
        <v>39988</v>
      </c>
      <c r="C9758" s="1">
        <v>17.010869565217391</v>
      </c>
      <c r="D9758" s="1">
        <v>19.728260869565219</v>
      </c>
      <c r="E9758">
        <v>1</v>
      </c>
      <c r="F9758" t="s">
        <v>39989</v>
      </c>
      <c r="G9758" t="s">
        <v>39990</v>
      </c>
      <c r="H9758" t="s">
        <v>39991</v>
      </c>
      <c r="I9758" t="s">
        <v>39689</v>
      </c>
      <c r="J9758" t="s">
        <v>39992</v>
      </c>
      <c r="K9758">
        <v>37</v>
      </c>
      <c r="L9758" s="1">
        <v>33.326086956521742</v>
      </c>
    </row>
    <row r="9759" spans="1:12" hidden="1" x14ac:dyDescent="0.25">
      <c r="A9759" t="s">
        <v>39993</v>
      </c>
      <c r="B9759" t="s">
        <v>39994</v>
      </c>
      <c r="C9759" s="1">
        <v>14.717391304347826</v>
      </c>
      <c r="D9759" s="1">
        <v>17.326086956521738</v>
      </c>
      <c r="E9759">
        <v>1</v>
      </c>
      <c r="F9759" t="s">
        <v>39995</v>
      </c>
      <c r="G9759" t="s">
        <v>39996</v>
      </c>
      <c r="H9759" t="s">
        <v>20718</v>
      </c>
      <c r="I9759" t="s">
        <v>39689</v>
      </c>
      <c r="J9759" t="s">
        <v>39997</v>
      </c>
      <c r="K9759">
        <v>38</v>
      </c>
      <c r="L9759" s="1">
        <v>36.293478260869563</v>
      </c>
    </row>
    <row r="9760" spans="1:12" hidden="1" x14ac:dyDescent="0.25">
      <c r="A9760" t="s">
        <v>39998</v>
      </c>
      <c r="B9760" t="s">
        <v>39999</v>
      </c>
      <c r="C9760" s="1">
        <v>67.565217391304344</v>
      </c>
      <c r="D9760" s="1">
        <v>79.956521739130437</v>
      </c>
      <c r="E9760">
        <v>1</v>
      </c>
      <c r="F9760" t="s">
        <v>40000</v>
      </c>
      <c r="G9760" t="s">
        <v>39838</v>
      </c>
      <c r="H9760" t="s">
        <v>20254</v>
      </c>
      <c r="I9760" t="s">
        <v>39689</v>
      </c>
      <c r="J9760" t="s">
        <v>39839</v>
      </c>
      <c r="K9760">
        <v>120</v>
      </c>
      <c r="L9760" s="1">
        <v>116.31521739130434</v>
      </c>
    </row>
    <row r="9761" spans="1:12" hidden="1" x14ac:dyDescent="0.25">
      <c r="A9761" t="s">
        <v>40001</v>
      </c>
      <c r="B9761" t="s">
        <v>40002</v>
      </c>
      <c r="C9761" s="1">
        <v>19.663043478260871</v>
      </c>
      <c r="D9761" s="1">
        <v>24.021739130434781</v>
      </c>
      <c r="E9761">
        <v>1</v>
      </c>
      <c r="F9761" t="s">
        <v>40003</v>
      </c>
      <c r="G9761" t="s">
        <v>40004</v>
      </c>
      <c r="H9761" t="s">
        <v>40005</v>
      </c>
      <c r="I9761" t="s">
        <v>39689</v>
      </c>
      <c r="J9761" t="s">
        <v>40006</v>
      </c>
      <c r="K9761">
        <v>44</v>
      </c>
      <c r="L9761" s="1">
        <v>38.260869565217391</v>
      </c>
    </row>
    <row r="9762" spans="1:12" hidden="1" x14ac:dyDescent="0.25">
      <c r="A9762" t="s">
        <v>40007</v>
      </c>
      <c r="B9762" t="s">
        <v>40008</v>
      </c>
      <c r="C9762" s="1">
        <v>21.445652173913043</v>
      </c>
      <c r="D9762" s="1">
        <v>24.652173913043477</v>
      </c>
      <c r="E9762">
        <v>1</v>
      </c>
      <c r="F9762" t="s">
        <v>40009</v>
      </c>
      <c r="G9762" t="s">
        <v>40010</v>
      </c>
      <c r="H9762" t="s">
        <v>40011</v>
      </c>
      <c r="I9762" t="s">
        <v>39689</v>
      </c>
      <c r="J9762" t="s">
        <v>40012</v>
      </c>
      <c r="K9762">
        <v>46</v>
      </c>
      <c r="L9762" s="1">
        <v>42.086956521739133</v>
      </c>
    </row>
    <row r="9763" spans="1:12" hidden="1" x14ac:dyDescent="0.25">
      <c r="A9763" t="s">
        <v>40013</v>
      </c>
      <c r="B9763" t="s">
        <v>40014</v>
      </c>
      <c r="C9763" s="1">
        <v>18.108695652173914</v>
      </c>
      <c r="D9763" s="1">
        <v>21.695652173913043</v>
      </c>
      <c r="E9763">
        <v>1</v>
      </c>
      <c r="F9763" t="s">
        <v>40015</v>
      </c>
      <c r="G9763" t="s">
        <v>40016</v>
      </c>
      <c r="H9763" t="s">
        <v>40017</v>
      </c>
      <c r="I9763" t="s">
        <v>39689</v>
      </c>
      <c r="J9763" t="s">
        <v>40018</v>
      </c>
      <c r="K9763">
        <v>50</v>
      </c>
      <c r="L9763" s="1">
        <v>40.760869565217391</v>
      </c>
    </row>
    <row r="9764" spans="1:12" hidden="1" x14ac:dyDescent="0.25">
      <c r="A9764" t="s">
        <v>40019</v>
      </c>
      <c r="B9764" t="s">
        <v>40020</v>
      </c>
      <c r="C9764" s="1">
        <v>36.021739130434781</v>
      </c>
      <c r="D9764" s="1">
        <v>45.793478260869563</v>
      </c>
      <c r="E9764">
        <v>1</v>
      </c>
      <c r="F9764" t="s">
        <v>40021</v>
      </c>
      <c r="G9764" t="s">
        <v>40022</v>
      </c>
      <c r="H9764" t="s">
        <v>20254</v>
      </c>
      <c r="I9764" t="s">
        <v>39689</v>
      </c>
      <c r="J9764" t="s">
        <v>40023</v>
      </c>
      <c r="K9764">
        <v>68</v>
      </c>
      <c r="L9764" s="1">
        <v>67.239130434782609</v>
      </c>
    </row>
    <row r="9765" spans="1:12" hidden="1" x14ac:dyDescent="0.25">
      <c r="A9765" t="s">
        <v>40024</v>
      </c>
      <c r="B9765" t="s">
        <v>40025</v>
      </c>
      <c r="C9765" s="1">
        <v>13.967391304347826</v>
      </c>
      <c r="D9765" s="1">
        <v>18.423913043478262</v>
      </c>
      <c r="E9765">
        <v>1</v>
      </c>
      <c r="F9765" t="s">
        <v>40026</v>
      </c>
      <c r="G9765" t="s">
        <v>27676</v>
      </c>
      <c r="H9765" t="s">
        <v>40027</v>
      </c>
      <c r="I9765" t="s">
        <v>39689</v>
      </c>
      <c r="J9765" t="s">
        <v>40028</v>
      </c>
      <c r="K9765">
        <v>35</v>
      </c>
      <c r="L9765" s="1">
        <v>28.630434782608695</v>
      </c>
    </row>
    <row r="9766" spans="1:12" hidden="1" x14ac:dyDescent="0.25">
      <c r="A9766" t="s">
        <v>40029</v>
      </c>
      <c r="B9766" t="s">
        <v>40030</v>
      </c>
      <c r="C9766" s="1">
        <v>85.902173913043484</v>
      </c>
      <c r="D9766" s="1">
        <v>89.815217391304344</v>
      </c>
      <c r="E9766">
        <v>1</v>
      </c>
      <c r="F9766" t="s">
        <v>40031</v>
      </c>
      <c r="G9766" t="s">
        <v>39849</v>
      </c>
      <c r="H9766" t="s">
        <v>39850</v>
      </c>
      <c r="I9766" t="s">
        <v>39689</v>
      </c>
      <c r="J9766" t="s">
        <v>39851</v>
      </c>
      <c r="K9766">
        <v>138</v>
      </c>
      <c r="L9766" s="1">
        <v>134.45652173913044</v>
      </c>
    </row>
    <row r="9767" spans="1:12" hidden="1" x14ac:dyDescent="0.25">
      <c r="A9767" t="s">
        <v>40032</v>
      </c>
      <c r="B9767" t="s">
        <v>40033</v>
      </c>
      <c r="C9767" s="1">
        <v>30.163043478260871</v>
      </c>
      <c r="D9767" s="1">
        <v>35.652173913043477</v>
      </c>
      <c r="E9767">
        <v>1</v>
      </c>
      <c r="F9767" t="s">
        <v>40034</v>
      </c>
      <c r="G9767" t="s">
        <v>18955</v>
      </c>
      <c r="H9767" t="s">
        <v>40011</v>
      </c>
      <c r="I9767" t="s">
        <v>39689</v>
      </c>
      <c r="J9767" t="s">
        <v>40035</v>
      </c>
      <c r="K9767">
        <v>52</v>
      </c>
      <c r="L9767" s="1">
        <v>47.456521739130437</v>
      </c>
    </row>
    <row r="9768" spans="1:12" hidden="1" x14ac:dyDescent="0.25">
      <c r="A9768" t="s">
        <v>40036</v>
      </c>
      <c r="B9768" t="s">
        <v>40037</v>
      </c>
      <c r="C9768" s="1">
        <v>11.554347826086957</v>
      </c>
      <c r="D9768" s="1">
        <v>14.163043478260869</v>
      </c>
      <c r="E9768">
        <v>1</v>
      </c>
      <c r="F9768" t="s">
        <v>40038</v>
      </c>
      <c r="G9768" t="s">
        <v>39832</v>
      </c>
      <c r="H9768" t="s">
        <v>39833</v>
      </c>
      <c r="I9768" t="s">
        <v>39689</v>
      </c>
      <c r="J9768" t="s">
        <v>39834</v>
      </c>
      <c r="K9768">
        <v>28</v>
      </c>
      <c r="L9768" s="1">
        <v>22.119565217391305</v>
      </c>
    </row>
    <row r="9769" spans="1:12" hidden="1" x14ac:dyDescent="0.25">
      <c r="A9769" t="s">
        <v>40039</v>
      </c>
      <c r="B9769" t="s">
        <v>40040</v>
      </c>
      <c r="C9769" s="1">
        <v>17.043478260869566</v>
      </c>
      <c r="D9769" s="1">
        <v>27.619565217391305</v>
      </c>
      <c r="E9769">
        <v>1</v>
      </c>
      <c r="F9769" t="s">
        <v>40041</v>
      </c>
      <c r="G9769" t="s">
        <v>18955</v>
      </c>
      <c r="H9769" t="s">
        <v>40011</v>
      </c>
      <c r="I9769" t="s">
        <v>39689</v>
      </c>
      <c r="J9769" t="s">
        <v>40035</v>
      </c>
      <c r="K9769">
        <v>40</v>
      </c>
      <c r="L9769" s="1">
        <v>34.119565217391305</v>
      </c>
    </row>
    <row r="9770" spans="1:12" hidden="1" x14ac:dyDescent="0.25">
      <c r="A9770" t="s">
        <v>40042</v>
      </c>
      <c r="B9770" t="s">
        <v>40043</v>
      </c>
      <c r="C9770" s="1">
        <v>10.010869565217391</v>
      </c>
      <c r="D9770" s="1">
        <v>18.880434782608695</v>
      </c>
      <c r="E9770">
        <v>1</v>
      </c>
      <c r="F9770" t="s">
        <v>40044</v>
      </c>
      <c r="G9770" t="s">
        <v>39810</v>
      </c>
      <c r="H9770" t="s">
        <v>39811</v>
      </c>
      <c r="I9770" t="s">
        <v>39689</v>
      </c>
      <c r="J9770" t="s">
        <v>40045</v>
      </c>
      <c r="K9770">
        <v>19</v>
      </c>
      <c r="L9770" s="1">
        <v>11.554347826086957</v>
      </c>
    </row>
    <row r="9771" spans="1:12" hidden="1" x14ac:dyDescent="0.25">
      <c r="A9771" t="s">
        <v>40046</v>
      </c>
      <c r="B9771" t="s">
        <v>40047</v>
      </c>
      <c r="C9771" s="1">
        <v>12.195652173913043</v>
      </c>
      <c r="D9771" s="1">
        <v>16.478260869565219</v>
      </c>
      <c r="E9771">
        <v>1</v>
      </c>
      <c r="F9771" t="s">
        <v>40048</v>
      </c>
      <c r="G9771" t="s">
        <v>40049</v>
      </c>
      <c r="H9771" t="s">
        <v>12960</v>
      </c>
      <c r="I9771" t="s">
        <v>39689</v>
      </c>
      <c r="J9771" t="s">
        <v>40050</v>
      </c>
      <c r="K9771">
        <v>28</v>
      </c>
      <c r="L9771" s="1">
        <v>26.141304347826086</v>
      </c>
    </row>
    <row r="9772" spans="1:12" hidden="1" x14ac:dyDescent="0.25">
      <c r="A9772" t="s">
        <v>40051</v>
      </c>
      <c r="B9772" t="s">
        <v>40052</v>
      </c>
      <c r="C9772" s="1">
        <v>75.771739130434781</v>
      </c>
      <c r="D9772" s="1">
        <v>123.47826086956522</v>
      </c>
      <c r="E9772">
        <v>1</v>
      </c>
      <c r="F9772" t="s">
        <v>40053</v>
      </c>
      <c r="G9772" t="s">
        <v>39688</v>
      </c>
      <c r="H9772" t="s">
        <v>14299</v>
      </c>
      <c r="I9772" t="s">
        <v>39689</v>
      </c>
      <c r="J9772" t="s">
        <v>39917</v>
      </c>
      <c r="K9772">
        <v>116</v>
      </c>
      <c r="L9772" s="1">
        <v>114.34782608695652</v>
      </c>
    </row>
    <row r="9773" spans="1:12" hidden="1" x14ac:dyDescent="0.25">
      <c r="A9773" t="s">
        <v>40054</v>
      </c>
      <c r="B9773" t="s">
        <v>40055</v>
      </c>
      <c r="C9773" s="1">
        <v>38.576086956521742</v>
      </c>
      <c r="D9773" s="1">
        <v>65.173913043478265</v>
      </c>
      <c r="E9773">
        <v>1</v>
      </c>
      <c r="F9773" t="s">
        <v>40056</v>
      </c>
      <c r="G9773" t="s">
        <v>40057</v>
      </c>
      <c r="H9773" t="s">
        <v>14299</v>
      </c>
      <c r="I9773" t="s">
        <v>39689</v>
      </c>
      <c r="J9773" t="s">
        <v>40058</v>
      </c>
      <c r="K9773">
        <v>64</v>
      </c>
      <c r="L9773" s="1">
        <v>62.152173913043477</v>
      </c>
    </row>
    <row r="9774" spans="1:12" hidden="1" x14ac:dyDescent="0.25">
      <c r="A9774" t="s">
        <v>40059</v>
      </c>
      <c r="B9774" t="s">
        <v>40060</v>
      </c>
      <c r="C9774" s="1">
        <v>27.706521739130434</v>
      </c>
      <c r="D9774" s="1">
        <v>33.652173913043477</v>
      </c>
      <c r="E9774">
        <v>1</v>
      </c>
      <c r="F9774" t="s">
        <v>40061</v>
      </c>
      <c r="G9774" t="s">
        <v>39810</v>
      </c>
      <c r="H9774" t="s">
        <v>39811</v>
      </c>
      <c r="I9774" t="s">
        <v>39689</v>
      </c>
      <c r="J9774" t="s">
        <v>39812</v>
      </c>
      <c r="K9774">
        <v>48</v>
      </c>
      <c r="L9774" s="1">
        <v>47.456521739130437</v>
      </c>
    </row>
    <row r="9775" spans="1:12" hidden="1" x14ac:dyDescent="0.25">
      <c r="A9775" t="s">
        <v>40062</v>
      </c>
      <c r="B9775" t="s">
        <v>40063</v>
      </c>
      <c r="C9775" s="1">
        <v>50.619565217391305</v>
      </c>
      <c r="D9775" s="1">
        <v>61.141304347826086</v>
      </c>
      <c r="E9775">
        <v>1</v>
      </c>
      <c r="F9775" t="s">
        <v>40064</v>
      </c>
      <c r="G9775" t="s">
        <v>39810</v>
      </c>
      <c r="H9775" t="s">
        <v>39811</v>
      </c>
      <c r="I9775" t="s">
        <v>39689</v>
      </c>
      <c r="J9775" t="s">
        <v>39812</v>
      </c>
      <c r="K9775">
        <v>72</v>
      </c>
      <c r="L9775" s="1">
        <v>70.086956521739125</v>
      </c>
    </row>
    <row r="9776" spans="1:12" hidden="1" x14ac:dyDescent="0.25">
      <c r="A9776" t="s">
        <v>40065</v>
      </c>
      <c r="B9776" t="s">
        <v>40066</v>
      </c>
      <c r="C9776" s="1">
        <v>60.543478260869563</v>
      </c>
      <c r="D9776" s="1">
        <v>94.478260869565219</v>
      </c>
      <c r="E9776">
        <v>1</v>
      </c>
      <c r="F9776" t="s">
        <v>40067</v>
      </c>
      <c r="G9776" t="s">
        <v>39688</v>
      </c>
      <c r="H9776" t="s">
        <v>14299</v>
      </c>
      <c r="I9776" t="s">
        <v>39689</v>
      </c>
      <c r="J9776" t="s">
        <v>39917</v>
      </c>
      <c r="K9776">
        <v>98</v>
      </c>
      <c r="L9776" s="1">
        <v>96.5</v>
      </c>
    </row>
    <row r="9777" spans="1:12" x14ac:dyDescent="0.25">
      <c r="A9777" t="s">
        <v>40068</v>
      </c>
      <c r="B9777" t="s">
        <v>40069</v>
      </c>
      <c r="C9777" s="1">
        <v>46.456521739130437</v>
      </c>
      <c r="D9777" s="1">
        <v>83.739130434782609</v>
      </c>
      <c r="E9777">
        <v>1</v>
      </c>
      <c r="F9777" t="s">
        <v>40070</v>
      </c>
      <c r="G9777" t="s">
        <v>40071</v>
      </c>
      <c r="H9777" t="s">
        <v>9413</v>
      </c>
      <c r="I9777" t="s">
        <v>40072</v>
      </c>
      <c r="J9777" t="s">
        <v>40073</v>
      </c>
      <c r="K9777">
        <v>199</v>
      </c>
      <c r="L9777" s="1">
        <v>135.15217391304347</v>
      </c>
    </row>
    <row r="9778" spans="1:12" x14ac:dyDescent="0.25">
      <c r="A9778" t="s">
        <v>40074</v>
      </c>
      <c r="B9778" t="s">
        <v>40075</v>
      </c>
      <c r="C9778" s="1">
        <v>20.891304347826086</v>
      </c>
      <c r="D9778" s="1">
        <v>35.152173913043477</v>
      </c>
      <c r="E9778">
        <v>1</v>
      </c>
      <c r="F9778" t="s">
        <v>40076</v>
      </c>
      <c r="G9778" t="s">
        <v>11118</v>
      </c>
      <c r="H9778" t="s">
        <v>40077</v>
      </c>
      <c r="I9778" t="s">
        <v>40072</v>
      </c>
      <c r="J9778" t="s">
        <v>40078</v>
      </c>
      <c r="K9778">
        <v>47</v>
      </c>
      <c r="L9778" s="1">
        <v>35.456521739130437</v>
      </c>
    </row>
    <row r="9779" spans="1:12" x14ac:dyDescent="0.25">
      <c r="A9779" t="s">
        <v>40079</v>
      </c>
      <c r="B9779" t="s">
        <v>40080</v>
      </c>
      <c r="C9779" s="1">
        <v>46.228260869565219</v>
      </c>
      <c r="D9779" s="1">
        <v>57.413043478260867</v>
      </c>
      <c r="E9779">
        <v>1</v>
      </c>
      <c r="F9779" t="s">
        <v>40081</v>
      </c>
      <c r="G9779" t="s">
        <v>569</v>
      </c>
      <c r="H9779" t="s">
        <v>40082</v>
      </c>
      <c r="I9779" t="s">
        <v>40072</v>
      </c>
      <c r="J9779" t="s">
        <v>40083</v>
      </c>
      <c r="K9779">
        <v>115</v>
      </c>
      <c r="L9779" s="1">
        <v>99.836956521739125</v>
      </c>
    </row>
    <row r="9780" spans="1:12" x14ac:dyDescent="0.25">
      <c r="A9780" t="s">
        <v>40084</v>
      </c>
      <c r="B9780" t="s">
        <v>40085</v>
      </c>
      <c r="C9780" s="1">
        <v>74.141304347826093</v>
      </c>
      <c r="D9780" s="1">
        <v>134.17391304347825</v>
      </c>
      <c r="E9780">
        <v>1</v>
      </c>
      <c r="F9780" t="s">
        <v>40086</v>
      </c>
      <c r="G9780" t="s">
        <v>40087</v>
      </c>
      <c r="H9780" t="s">
        <v>40077</v>
      </c>
      <c r="I9780" t="s">
        <v>40072</v>
      </c>
      <c r="J9780" t="s">
        <v>40088</v>
      </c>
      <c r="K9780">
        <v>154</v>
      </c>
      <c r="L9780" s="1">
        <v>121.21739130434783</v>
      </c>
    </row>
    <row r="9781" spans="1:12" x14ac:dyDescent="0.25">
      <c r="A9781" t="s">
        <v>40089</v>
      </c>
      <c r="B9781" t="s">
        <v>40090</v>
      </c>
      <c r="C9781" s="1">
        <v>16.510869565217391</v>
      </c>
      <c r="D9781" s="1">
        <v>33.336956521739133</v>
      </c>
      <c r="E9781">
        <v>1</v>
      </c>
      <c r="F9781" t="s">
        <v>40091</v>
      </c>
      <c r="G9781" t="s">
        <v>40092</v>
      </c>
      <c r="H9781" t="s">
        <v>507</v>
      </c>
      <c r="I9781" t="s">
        <v>40072</v>
      </c>
      <c r="J9781" t="s">
        <v>40093</v>
      </c>
      <c r="K9781">
        <v>99</v>
      </c>
      <c r="L9781" s="1">
        <v>52.923913043478258</v>
      </c>
    </row>
    <row r="9782" spans="1:12" x14ac:dyDescent="0.25">
      <c r="A9782" t="s">
        <v>40094</v>
      </c>
      <c r="B9782" t="s">
        <v>40095</v>
      </c>
      <c r="C9782" s="1">
        <v>40.326086956521742</v>
      </c>
      <c r="D9782" s="1">
        <v>53.543478260869563</v>
      </c>
      <c r="E9782">
        <v>1</v>
      </c>
      <c r="F9782" t="s">
        <v>40096</v>
      </c>
      <c r="G9782" t="s">
        <v>10197</v>
      </c>
      <c r="H9782" t="s">
        <v>4</v>
      </c>
      <c r="I9782" t="s">
        <v>40072</v>
      </c>
      <c r="J9782" t="s">
        <v>40097</v>
      </c>
      <c r="K9782">
        <v>99</v>
      </c>
      <c r="L9782" s="1">
        <v>83.086956521739125</v>
      </c>
    </row>
    <row r="9783" spans="1:12" x14ac:dyDescent="0.25">
      <c r="A9783" t="s">
        <v>40098</v>
      </c>
      <c r="B9783" t="s">
        <v>40099</v>
      </c>
      <c r="C9783" s="1">
        <v>28.184782608695652</v>
      </c>
      <c r="D9783" s="1">
        <v>35.380434782608695</v>
      </c>
      <c r="E9783">
        <v>1</v>
      </c>
      <c r="F9783" t="s">
        <v>40100</v>
      </c>
      <c r="G9783" t="s">
        <v>18432</v>
      </c>
      <c r="H9783" t="s">
        <v>17891</v>
      </c>
      <c r="I9783" t="s">
        <v>40072</v>
      </c>
      <c r="J9783" t="s">
        <v>40101</v>
      </c>
      <c r="K9783">
        <v>84</v>
      </c>
      <c r="L9783" s="1">
        <v>81.304347826086953</v>
      </c>
    </row>
    <row r="9784" spans="1:12" x14ac:dyDescent="0.25">
      <c r="A9784" t="s">
        <v>40102</v>
      </c>
      <c r="B9784" t="s">
        <v>40103</v>
      </c>
      <c r="C9784" s="1">
        <v>51.163043478260867</v>
      </c>
      <c r="D9784" s="1">
        <v>89.293478260869563</v>
      </c>
      <c r="E9784">
        <v>1</v>
      </c>
      <c r="F9784" t="s">
        <v>40104</v>
      </c>
      <c r="G9784" t="s">
        <v>40105</v>
      </c>
      <c r="H9784" t="s">
        <v>40077</v>
      </c>
      <c r="I9784" t="s">
        <v>40072</v>
      </c>
      <c r="J9784" t="s">
        <v>40106</v>
      </c>
      <c r="K9784">
        <v>115</v>
      </c>
      <c r="L9784" s="1">
        <v>108.82608695652173</v>
      </c>
    </row>
    <row r="9785" spans="1:12" x14ac:dyDescent="0.25">
      <c r="A9785" t="s">
        <v>40107</v>
      </c>
      <c r="B9785" t="s">
        <v>40108</v>
      </c>
      <c r="C9785" s="1">
        <v>50.478260869565219</v>
      </c>
      <c r="D9785" s="1">
        <v>59.673913043478258</v>
      </c>
      <c r="E9785">
        <v>1</v>
      </c>
      <c r="F9785" t="s">
        <v>40109</v>
      </c>
      <c r="G9785" t="s">
        <v>40071</v>
      </c>
      <c r="H9785" t="s">
        <v>9413</v>
      </c>
      <c r="I9785" t="s">
        <v>40072</v>
      </c>
      <c r="J9785" t="s">
        <v>40110</v>
      </c>
      <c r="K9785">
        <v>190</v>
      </c>
      <c r="L9785" s="1">
        <v>107.64130434782609</v>
      </c>
    </row>
    <row r="9786" spans="1:12" x14ac:dyDescent="0.25">
      <c r="A9786" t="s">
        <v>40111</v>
      </c>
      <c r="B9786" t="s">
        <v>40112</v>
      </c>
      <c r="C9786" s="1">
        <v>31.380434782608695</v>
      </c>
      <c r="D9786" s="1">
        <v>48.326086956521742</v>
      </c>
      <c r="E9786">
        <v>1</v>
      </c>
      <c r="F9786" t="s">
        <v>40113</v>
      </c>
      <c r="G9786" t="s">
        <v>40071</v>
      </c>
      <c r="H9786" t="s">
        <v>9413</v>
      </c>
      <c r="I9786" t="s">
        <v>40072</v>
      </c>
      <c r="J9786" t="s">
        <v>40073</v>
      </c>
      <c r="K9786">
        <v>108</v>
      </c>
      <c r="L9786" s="1">
        <v>96.478260869565219</v>
      </c>
    </row>
    <row r="9787" spans="1:12" x14ac:dyDescent="0.25">
      <c r="A9787" t="s">
        <v>40114</v>
      </c>
      <c r="B9787" t="s">
        <v>40115</v>
      </c>
      <c r="C9787" s="1">
        <v>115.34782608695652</v>
      </c>
      <c r="D9787" s="1">
        <v>141.13043478260869</v>
      </c>
      <c r="E9787">
        <v>1</v>
      </c>
      <c r="F9787" t="s">
        <v>40116</v>
      </c>
      <c r="G9787" t="s">
        <v>40117</v>
      </c>
      <c r="H9787" t="s">
        <v>40077</v>
      </c>
      <c r="I9787" t="s">
        <v>40072</v>
      </c>
      <c r="J9787" t="s">
        <v>40118</v>
      </c>
      <c r="K9787">
        <v>233</v>
      </c>
      <c r="L9787" s="1">
        <v>225.03260869565219</v>
      </c>
    </row>
    <row r="9788" spans="1:12" x14ac:dyDescent="0.25">
      <c r="A9788" t="s">
        <v>40119</v>
      </c>
      <c r="B9788" t="s">
        <v>40120</v>
      </c>
      <c r="C9788" s="1">
        <v>26.010869565217391</v>
      </c>
      <c r="D9788" s="1">
        <v>37.467391304347828</v>
      </c>
      <c r="E9788">
        <v>1</v>
      </c>
      <c r="F9788" t="s">
        <v>40121</v>
      </c>
      <c r="G9788" t="s">
        <v>10197</v>
      </c>
      <c r="H9788" t="s">
        <v>4</v>
      </c>
      <c r="I9788" t="s">
        <v>40072</v>
      </c>
      <c r="J9788" t="s">
        <v>40122</v>
      </c>
      <c r="K9788">
        <v>138</v>
      </c>
      <c r="L9788" s="1">
        <v>55.619565217391305</v>
      </c>
    </row>
    <row r="9789" spans="1:12" x14ac:dyDescent="0.25">
      <c r="A9789" t="s">
        <v>40123</v>
      </c>
      <c r="B9789" t="s">
        <v>40124</v>
      </c>
      <c r="C9789" s="1">
        <v>39.75</v>
      </c>
      <c r="D9789" s="1">
        <v>75.510869565217391</v>
      </c>
      <c r="E9789">
        <v>1</v>
      </c>
      <c r="F9789" t="s">
        <v>40125</v>
      </c>
      <c r="G9789" t="s">
        <v>40087</v>
      </c>
      <c r="H9789" t="s">
        <v>40077</v>
      </c>
      <c r="I9789" t="s">
        <v>40072</v>
      </c>
      <c r="J9789" t="s">
        <v>40088</v>
      </c>
      <c r="K9789">
        <v>119</v>
      </c>
      <c r="L9789" s="1">
        <v>107.22826086956522</v>
      </c>
    </row>
    <row r="9790" spans="1:12" x14ac:dyDescent="0.25">
      <c r="A9790" t="s">
        <v>40126</v>
      </c>
      <c r="B9790" t="s">
        <v>40127</v>
      </c>
      <c r="C9790" s="1">
        <v>35.326086956521742</v>
      </c>
      <c r="D9790" s="1">
        <v>46.771739130434781</v>
      </c>
      <c r="E9790">
        <v>1</v>
      </c>
      <c r="F9790" t="s">
        <v>40128</v>
      </c>
      <c r="G9790" t="s">
        <v>5936</v>
      </c>
      <c r="H9790" t="s">
        <v>40129</v>
      </c>
      <c r="I9790" t="s">
        <v>40072</v>
      </c>
      <c r="J9790" t="s">
        <v>40130</v>
      </c>
      <c r="K9790">
        <v>81</v>
      </c>
      <c r="L9790" s="1">
        <v>71.760869565217391</v>
      </c>
    </row>
    <row r="9791" spans="1:12" x14ac:dyDescent="0.25">
      <c r="A9791" t="s">
        <v>40131</v>
      </c>
      <c r="B9791" t="s">
        <v>40132</v>
      </c>
      <c r="C9791" s="1">
        <v>29.054347826086957</v>
      </c>
      <c r="D9791" s="1">
        <v>45.119565217391305</v>
      </c>
      <c r="E9791">
        <v>1</v>
      </c>
      <c r="F9791" t="s">
        <v>40133</v>
      </c>
      <c r="G9791" t="s">
        <v>40071</v>
      </c>
      <c r="H9791" t="s">
        <v>9413</v>
      </c>
      <c r="I9791" t="s">
        <v>40072</v>
      </c>
      <c r="J9791" t="s">
        <v>40073</v>
      </c>
      <c r="K9791">
        <v>84</v>
      </c>
      <c r="L9791" s="1">
        <v>78.847826086956516</v>
      </c>
    </row>
    <row r="9792" spans="1:12" x14ac:dyDescent="0.25">
      <c r="A9792" t="s">
        <v>40134</v>
      </c>
      <c r="B9792" t="s">
        <v>40135</v>
      </c>
      <c r="C9792" s="1">
        <v>39.260869565217391</v>
      </c>
      <c r="D9792" s="1">
        <v>64.532608695652172</v>
      </c>
      <c r="E9792">
        <v>1</v>
      </c>
      <c r="F9792" t="s">
        <v>40136</v>
      </c>
      <c r="G9792" t="s">
        <v>40117</v>
      </c>
      <c r="H9792" t="s">
        <v>40077</v>
      </c>
      <c r="I9792" t="s">
        <v>40072</v>
      </c>
      <c r="J9792" t="s">
        <v>40118</v>
      </c>
      <c r="K9792">
        <v>120</v>
      </c>
      <c r="L9792" s="1">
        <v>96.097826086956516</v>
      </c>
    </row>
    <row r="9793" spans="1:12" x14ac:dyDescent="0.25">
      <c r="A9793" t="s">
        <v>40137</v>
      </c>
      <c r="B9793" t="s">
        <v>40138</v>
      </c>
      <c r="C9793" s="1">
        <v>43.141304347826086</v>
      </c>
      <c r="D9793" s="1">
        <v>59.010869565217391</v>
      </c>
      <c r="E9793">
        <v>1</v>
      </c>
      <c r="F9793" t="s">
        <v>40139</v>
      </c>
      <c r="G9793" t="s">
        <v>5401</v>
      </c>
      <c r="H9793" t="s">
        <v>40140</v>
      </c>
      <c r="I9793" t="s">
        <v>40072</v>
      </c>
      <c r="J9793" t="s">
        <v>40141</v>
      </c>
      <c r="K9793">
        <v>98</v>
      </c>
      <c r="L9793" s="1">
        <v>91.228260869565219</v>
      </c>
    </row>
    <row r="9794" spans="1:12" x14ac:dyDescent="0.25">
      <c r="A9794" t="s">
        <v>40142</v>
      </c>
      <c r="B9794" t="s">
        <v>40143</v>
      </c>
      <c r="C9794" s="1">
        <v>22.445652173913043</v>
      </c>
      <c r="D9794" s="1">
        <v>29.228260869565219</v>
      </c>
      <c r="E9794">
        <v>1</v>
      </c>
      <c r="F9794" t="s">
        <v>40144</v>
      </c>
      <c r="G9794" t="s">
        <v>20552</v>
      </c>
      <c r="H9794" t="s">
        <v>40145</v>
      </c>
      <c r="I9794" t="s">
        <v>40072</v>
      </c>
      <c r="J9794" t="s">
        <v>40146</v>
      </c>
      <c r="K9794">
        <v>68</v>
      </c>
      <c r="L9794" s="1">
        <v>47.065217391304351</v>
      </c>
    </row>
    <row r="9795" spans="1:12" x14ac:dyDescent="0.25">
      <c r="A9795" t="s">
        <v>40147</v>
      </c>
      <c r="B9795" t="s">
        <v>40148</v>
      </c>
      <c r="C9795" s="1">
        <v>54.108695652173914</v>
      </c>
      <c r="D9795" s="1">
        <v>68.630434782608702</v>
      </c>
      <c r="E9795">
        <v>1</v>
      </c>
      <c r="F9795" t="s">
        <v>40149</v>
      </c>
      <c r="G9795" t="s">
        <v>40150</v>
      </c>
      <c r="H9795" t="s">
        <v>4</v>
      </c>
      <c r="I9795" t="s">
        <v>40072</v>
      </c>
      <c r="J9795" t="s">
        <v>40151</v>
      </c>
      <c r="K9795">
        <v>155</v>
      </c>
      <c r="L9795" s="1">
        <v>127.93478260869566</v>
      </c>
    </row>
    <row r="9796" spans="1:12" x14ac:dyDescent="0.25">
      <c r="A9796" t="s">
        <v>40152</v>
      </c>
      <c r="B9796" t="s">
        <v>40153</v>
      </c>
      <c r="C9796" s="1">
        <v>33.304347826086953</v>
      </c>
      <c r="D9796" s="1">
        <v>47.097826086956523</v>
      </c>
      <c r="E9796">
        <v>1</v>
      </c>
      <c r="F9796" t="s">
        <v>40154</v>
      </c>
      <c r="G9796" t="s">
        <v>40071</v>
      </c>
      <c r="H9796" t="s">
        <v>9413</v>
      </c>
      <c r="I9796" t="s">
        <v>40072</v>
      </c>
      <c r="J9796" t="s">
        <v>40155</v>
      </c>
      <c r="K9796">
        <v>100</v>
      </c>
      <c r="L9796" s="1">
        <v>87.641304347826093</v>
      </c>
    </row>
    <row r="9797" spans="1:12" x14ac:dyDescent="0.25">
      <c r="A9797" t="s">
        <v>40156</v>
      </c>
      <c r="B9797" t="s">
        <v>40157</v>
      </c>
      <c r="C9797" s="1">
        <v>58.5</v>
      </c>
      <c r="D9797" s="1">
        <v>92.130434782608702</v>
      </c>
      <c r="E9797">
        <v>1</v>
      </c>
      <c r="F9797" t="s">
        <v>40158</v>
      </c>
      <c r="G9797" t="s">
        <v>40159</v>
      </c>
      <c r="H9797" t="s">
        <v>40077</v>
      </c>
      <c r="I9797" t="s">
        <v>40072</v>
      </c>
      <c r="J9797" t="s">
        <v>40160</v>
      </c>
      <c r="K9797">
        <v>162</v>
      </c>
      <c r="L9797" s="1">
        <v>76.902173913043484</v>
      </c>
    </row>
    <row r="9798" spans="1:12" x14ac:dyDescent="0.25">
      <c r="A9798" t="s">
        <v>40161</v>
      </c>
      <c r="B9798" t="s">
        <v>40162</v>
      </c>
      <c r="C9798" s="1">
        <v>51.630434782608695</v>
      </c>
      <c r="D9798" s="1">
        <v>91.010869565217391</v>
      </c>
      <c r="E9798">
        <v>1</v>
      </c>
      <c r="F9798" t="s">
        <v>40163</v>
      </c>
      <c r="G9798" t="s">
        <v>36230</v>
      </c>
      <c r="H9798" t="s">
        <v>40164</v>
      </c>
      <c r="I9798" t="s">
        <v>40072</v>
      </c>
      <c r="J9798" t="s">
        <v>40165</v>
      </c>
      <c r="K9798">
        <v>156</v>
      </c>
      <c r="L9798" s="1">
        <v>112.44565217391305</v>
      </c>
    </row>
    <row r="9799" spans="1:12" x14ac:dyDescent="0.25">
      <c r="A9799" t="s">
        <v>40166</v>
      </c>
      <c r="B9799" t="s">
        <v>40167</v>
      </c>
      <c r="C9799" s="1">
        <v>28.532608695652176</v>
      </c>
      <c r="D9799" s="1">
        <v>36.326086956521742</v>
      </c>
      <c r="E9799">
        <v>1</v>
      </c>
      <c r="F9799" t="s">
        <v>40168</v>
      </c>
      <c r="G9799" t="s">
        <v>5429</v>
      </c>
      <c r="H9799" t="s">
        <v>90</v>
      </c>
      <c r="I9799" t="s">
        <v>40072</v>
      </c>
      <c r="J9799" t="s">
        <v>40169</v>
      </c>
      <c r="K9799">
        <v>125</v>
      </c>
      <c r="L9799" s="1">
        <v>92.652173913043484</v>
      </c>
    </row>
    <row r="9800" spans="1:12" x14ac:dyDescent="0.25">
      <c r="A9800" t="s">
        <v>40170</v>
      </c>
      <c r="B9800" t="s">
        <v>40171</v>
      </c>
      <c r="C9800" s="1">
        <v>71.478260869565219</v>
      </c>
      <c r="D9800" s="1">
        <v>112.28260869565217</v>
      </c>
      <c r="E9800">
        <v>1</v>
      </c>
      <c r="F9800" t="s">
        <v>40172</v>
      </c>
      <c r="G9800" t="s">
        <v>291</v>
      </c>
      <c r="H9800" t="s">
        <v>40173</v>
      </c>
      <c r="I9800" t="s">
        <v>40072</v>
      </c>
      <c r="J9800" t="s">
        <v>40174</v>
      </c>
      <c r="K9800">
        <v>125</v>
      </c>
      <c r="L9800" s="1">
        <v>119.27173913043478</v>
      </c>
    </row>
    <row r="9801" spans="1:12" x14ac:dyDescent="0.25">
      <c r="A9801" t="s">
        <v>40175</v>
      </c>
      <c r="B9801" t="s">
        <v>40176</v>
      </c>
      <c r="C9801" s="1">
        <v>171.43478260869566</v>
      </c>
      <c r="D9801" s="1">
        <v>219.64130434782609</v>
      </c>
      <c r="E9801">
        <v>1</v>
      </c>
      <c r="F9801" t="s">
        <v>40177</v>
      </c>
      <c r="G9801" t="s">
        <v>40117</v>
      </c>
      <c r="H9801" t="s">
        <v>40077</v>
      </c>
      <c r="I9801" t="s">
        <v>40072</v>
      </c>
      <c r="J9801" t="s">
        <v>40118</v>
      </c>
      <c r="K9801">
        <v>355</v>
      </c>
      <c r="L9801" s="1">
        <v>342.5</v>
      </c>
    </row>
    <row r="9802" spans="1:12" x14ac:dyDescent="0.25">
      <c r="A9802" t="s">
        <v>40178</v>
      </c>
      <c r="B9802" t="s">
        <v>40179</v>
      </c>
      <c r="C9802" s="1">
        <v>30.347826086956523</v>
      </c>
      <c r="D9802" s="1">
        <v>46.402173913043477</v>
      </c>
      <c r="E9802">
        <v>1</v>
      </c>
      <c r="F9802" t="s">
        <v>40180</v>
      </c>
      <c r="G9802" t="s">
        <v>40181</v>
      </c>
      <c r="H9802" t="s">
        <v>40182</v>
      </c>
      <c r="I9802" t="s">
        <v>40072</v>
      </c>
      <c r="J9802" t="s">
        <v>40183</v>
      </c>
      <c r="K9802">
        <v>120</v>
      </c>
      <c r="L9802" s="1">
        <v>51.869565217391305</v>
      </c>
    </row>
    <row r="9803" spans="1:12" x14ac:dyDescent="0.25">
      <c r="A9803" t="s">
        <v>40184</v>
      </c>
      <c r="B9803" t="s">
        <v>40185</v>
      </c>
      <c r="C9803" s="1">
        <v>66.934782608695656</v>
      </c>
      <c r="D9803" s="1">
        <v>87.467391304347828</v>
      </c>
      <c r="E9803">
        <v>1</v>
      </c>
      <c r="F9803" t="s">
        <v>40186</v>
      </c>
      <c r="G9803" t="s">
        <v>40187</v>
      </c>
      <c r="H9803" t="s">
        <v>40077</v>
      </c>
      <c r="I9803" t="s">
        <v>40072</v>
      </c>
      <c r="J9803" t="s">
        <v>40188</v>
      </c>
      <c r="K9803">
        <v>170</v>
      </c>
      <c r="L9803" s="1">
        <v>152.40217391304347</v>
      </c>
    </row>
    <row r="9804" spans="1:12" x14ac:dyDescent="0.25">
      <c r="A9804" t="s">
        <v>40189</v>
      </c>
      <c r="B9804" t="s">
        <v>40190</v>
      </c>
      <c r="C9804" s="1">
        <v>36.771739130434781</v>
      </c>
      <c r="D9804" s="1">
        <v>44.184782608695649</v>
      </c>
      <c r="E9804">
        <v>1</v>
      </c>
      <c r="F9804" t="s">
        <v>40191</v>
      </c>
      <c r="G9804" t="s">
        <v>40192</v>
      </c>
      <c r="H9804" t="s">
        <v>40193</v>
      </c>
      <c r="I9804" t="s">
        <v>40072</v>
      </c>
      <c r="J9804" t="s">
        <v>40194</v>
      </c>
      <c r="K9804">
        <v>72</v>
      </c>
      <c r="L9804" s="1">
        <v>64.521739130434781</v>
      </c>
    </row>
    <row r="9805" spans="1:12" x14ac:dyDescent="0.25">
      <c r="A9805" t="s">
        <v>40195</v>
      </c>
      <c r="B9805" t="s">
        <v>40196</v>
      </c>
      <c r="C9805" s="1">
        <v>34.521739130434781</v>
      </c>
      <c r="D9805" s="1">
        <v>60.119565217391305</v>
      </c>
      <c r="E9805">
        <v>1</v>
      </c>
      <c r="F9805" t="s">
        <v>40197</v>
      </c>
      <c r="G9805" t="s">
        <v>40087</v>
      </c>
      <c r="H9805" t="s">
        <v>40077</v>
      </c>
      <c r="I9805" t="s">
        <v>40072</v>
      </c>
      <c r="J9805" t="s">
        <v>40088</v>
      </c>
      <c r="K9805">
        <v>130</v>
      </c>
      <c r="L9805" s="1">
        <v>91.043478260869563</v>
      </c>
    </row>
    <row r="9806" spans="1:12" x14ac:dyDescent="0.25">
      <c r="A9806" t="s">
        <v>40198</v>
      </c>
      <c r="B9806" t="s">
        <v>40199</v>
      </c>
      <c r="C9806" s="1">
        <v>18.130434782608695</v>
      </c>
      <c r="D9806" s="1">
        <v>27.391304347826086</v>
      </c>
      <c r="E9806">
        <v>1</v>
      </c>
      <c r="F9806" t="s">
        <v>40200</v>
      </c>
      <c r="G9806" t="s">
        <v>7079</v>
      </c>
      <c r="H9806" t="s">
        <v>12425</v>
      </c>
      <c r="I9806" t="s">
        <v>40072</v>
      </c>
      <c r="J9806" t="s">
        <v>40201</v>
      </c>
      <c r="K9806">
        <v>74</v>
      </c>
      <c r="L9806" s="1">
        <v>66.826086956521735</v>
      </c>
    </row>
    <row r="9807" spans="1:12" x14ac:dyDescent="0.25">
      <c r="A9807" t="s">
        <v>40202</v>
      </c>
      <c r="B9807" t="s">
        <v>40203</v>
      </c>
      <c r="C9807" s="1">
        <v>35.293478260869563</v>
      </c>
      <c r="D9807" s="1">
        <v>53.695652173913047</v>
      </c>
      <c r="E9807">
        <v>1</v>
      </c>
      <c r="F9807" t="s">
        <v>40204</v>
      </c>
      <c r="G9807" t="s">
        <v>11118</v>
      </c>
      <c r="H9807" t="s">
        <v>40077</v>
      </c>
      <c r="I9807" t="s">
        <v>40072</v>
      </c>
      <c r="J9807" t="s">
        <v>40078</v>
      </c>
      <c r="K9807">
        <v>99</v>
      </c>
      <c r="L9807" s="1">
        <v>95.163043478260875</v>
      </c>
    </row>
    <row r="9808" spans="1:12" x14ac:dyDescent="0.25">
      <c r="A9808" t="s">
        <v>40205</v>
      </c>
      <c r="B9808" t="s">
        <v>40206</v>
      </c>
      <c r="C9808" s="1">
        <v>48.032608695652172</v>
      </c>
      <c r="D9808" s="1">
        <v>79.489130434782609</v>
      </c>
      <c r="E9808">
        <v>1</v>
      </c>
      <c r="F9808" t="s">
        <v>40207</v>
      </c>
      <c r="G9808" t="s">
        <v>5936</v>
      </c>
      <c r="H9808" t="s">
        <v>40129</v>
      </c>
      <c r="I9808" t="s">
        <v>40072</v>
      </c>
      <c r="J9808" t="s">
        <v>40208</v>
      </c>
      <c r="K9808">
        <v>170</v>
      </c>
      <c r="L9808" s="1">
        <v>150.34782608695653</v>
      </c>
    </row>
    <row r="9809" spans="1:12" x14ac:dyDescent="0.25">
      <c r="A9809" t="s">
        <v>40209</v>
      </c>
      <c r="B9809" t="s">
        <v>40210</v>
      </c>
      <c r="C9809" s="1">
        <v>37.032608695652172</v>
      </c>
      <c r="D9809" s="1">
        <v>59.891304347826086</v>
      </c>
      <c r="E9809">
        <v>1</v>
      </c>
      <c r="F9809" t="s">
        <v>40211</v>
      </c>
      <c r="G9809" t="s">
        <v>40212</v>
      </c>
      <c r="H9809" t="s">
        <v>172</v>
      </c>
      <c r="I9809" t="s">
        <v>40072</v>
      </c>
      <c r="J9809" t="s">
        <v>40213</v>
      </c>
      <c r="K9809">
        <v>99</v>
      </c>
      <c r="L9809" s="1">
        <v>93.728260869565219</v>
      </c>
    </row>
    <row r="9810" spans="1:12" x14ac:dyDescent="0.25">
      <c r="A9810" t="s">
        <v>40214</v>
      </c>
      <c r="B9810" t="s">
        <v>40215</v>
      </c>
      <c r="C9810" s="1">
        <v>44.163043478260867</v>
      </c>
      <c r="D9810" s="1">
        <v>75.065217391304344</v>
      </c>
      <c r="E9810">
        <v>1</v>
      </c>
      <c r="F9810" t="s">
        <v>40216</v>
      </c>
      <c r="G9810" t="s">
        <v>40071</v>
      </c>
      <c r="H9810" t="s">
        <v>9413</v>
      </c>
      <c r="I9810" t="s">
        <v>40072</v>
      </c>
      <c r="J9810" t="s">
        <v>40217</v>
      </c>
      <c r="K9810">
        <v>130</v>
      </c>
      <c r="L9810" s="1">
        <v>107.17391304347827</v>
      </c>
    </row>
    <row r="9811" spans="1:12" x14ac:dyDescent="0.25">
      <c r="A9811" t="s">
        <v>40218</v>
      </c>
      <c r="B9811" t="s">
        <v>40219</v>
      </c>
      <c r="C9811" s="1">
        <v>37.847826086956523</v>
      </c>
      <c r="D9811" s="1">
        <v>46.597826086956523</v>
      </c>
      <c r="E9811">
        <v>1</v>
      </c>
      <c r="F9811" t="s">
        <v>40220</v>
      </c>
      <c r="G9811" t="s">
        <v>40221</v>
      </c>
      <c r="H9811" t="s">
        <v>40222</v>
      </c>
      <c r="I9811" t="s">
        <v>40072</v>
      </c>
      <c r="J9811" t="s">
        <v>40223</v>
      </c>
      <c r="K9811">
        <v>95</v>
      </c>
      <c r="L9811" s="1">
        <v>77.271739130434781</v>
      </c>
    </row>
    <row r="9812" spans="1:12" x14ac:dyDescent="0.25">
      <c r="A9812" t="s">
        <v>40224</v>
      </c>
      <c r="B9812" t="s">
        <v>40225</v>
      </c>
      <c r="C9812" s="1">
        <v>33.673913043478258</v>
      </c>
      <c r="D9812" s="1">
        <v>55.282608695652172</v>
      </c>
      <c r="E9812">
        <v>1</v>
      </c>
      <c r="F9812" t="s">
        <v>40226</v>
      </c>
      <c r="G9812" t="s">
        <v>6658</v>
      </c>
      <c r="H9812" t="s">
        <v>40227</v>
      </c>
      <c r="I9812" t="s">
        <v>40072</v>
      </c>
      <c r="J9812" t="s">
        <v>40228</v>
      </c>
      <c r="K9812">
        <v>91</v>
      </c>
      <c r="L9812" s="1">
        <v>75.771739130434781</v>
      </c>
    </row>
    <row r="9813" spans="1:12" x14ac:dyDescent="0.25">
      <c r="A9813" t="s">
        <v>40229</v>
      </c>
      <c r="B9813" t="s">
        <v>40230</v>
      </c>
      <c r="C9813" s="1">
        <v>40.684782608695649</v>
      </c>
      <c r="D9813" s="1">
        <v>119.64130434782609</v>
      </c>
      <c r="E9813">
        <v>1</v>
      </c>
      <c r="F9813" t="s">
        <v>40231</v>
      </c>
      <c r="G9813" t="s">
        <v>40232</v>
      </c>
      <c r="H9813" t="s">
        <v>40227</v>
      </c>
      <c r="I9813" t="s">
        <v>40072</v>
      </c>
      <c r="J9813" t="s">
        <v>40233</v>
      </c>
      <c r="K9813">
        <v>99</v>
      </c>
      <c r="L9813" s="1">
        <v>80.173913043478265</v>
      </c>
    </row>
    <row r="9814" spans="1:12" x14ac:dyDescent="0.25">
      <c r="A9814" t="s">
        <v>40234</v>
      </c>
      <c r="B9814" t="s">
        <v>40235</v>
      </c>
      <c r="C9814" s="1">
        <v>35.847826086956523</v>
      </c>
      <c r="D9814" s="1">
        <v>46.119565217391305</v>
      </c>
      <c r="E9814">
        <v>1</v>
      </c>
      <c r="F9814" t="s">
        <v>40236</v>
      </c>
      <c r="G9814" t="s">
        <v>39985</v>
      </c>
      <c r="H9814" t="s">
        <v>770</v>
      </c>
      <c r="I9814" t="s">
        <v>40072</v>
      </c>
      <c r="J9814" t="s">
        <v>40237</v>
      </c>
      <c r="K9814">
        <v>94</v>
      </c>
      <c r="L9814" s="1">
        <v>83.684782608695656</v>
      </c>
    </row>
    <row r="9815" spans="1:12" x14ac:dyDescent="0.25">
      <c r="A9815" t="s">
        <v>40238</v>
      </c>
      <c r="B9815" t="s">
        <v>40239</v>
      </c>
      <c r="C9815" s="1">
        <v>31.391304347826086</v>
      </c>
      <c r="D9815" s="1">
        <v>36.543478260869563</v>
      </c>
      <c r="E9815">
        <v>1</v>
      </c>
      <c r="F9815" t="s">
        <v>40240</v>
      </c>
      <c r="G9815" t="s">
        <v>40071</v>
      </c>
      <c r="H9815" t="s">
        <v>9413</v>
      </c>
      <c r="I9815" t="s">
        <v>40072</v>
      </c>
      <c r="J9815" t="s">
        <v>40241</v>
      </c>
      <c r="K9815">
        <v>108</v>
      </c>
      <c r="L9815" s="1">
        <v>70.402173913043484</v>
      </c>
    </row>
    <row r="9816" spans="1:12" x14ac:dyDescent="0.25">
      <c r="A9816" t="s">
        <v>40242</v>
      </c>
      <c r="B9816" t="s">
        <v>40243</v>
      </c>
      <c r="C9816" s="1">
        <v>15.456521739130435</v>
      </c>
      <c r="D9816" s="1">
        <v>30.032608695652176</v>
      </c>
      <c r="E9816">
        <v>1</v>
      </c>
      <c r="F9816" t="s">
        <v>40244</v>
      </c>
      <c r="G9816" t="s">
        <v>227</v>
      </c>
      <c r="H9816" t="s">
        <v>389</v>
      </c>
      <c r="I9816" t="s">
        <v>40072</v>
      </c>
      <c r="J9816" t="s">
        <v>40245</v>
      </c>
      <c r="K9816">
        <v>92</v>
      </c>
      <c r="L9816" s="1">
        <v>39.739130434782609</v>
      </c>
    </row>
    <row r="9817" spans="1:12" x14ac:dyDescent="0.25">
      <c r="A9817" t="s">
        <v>40246</v>
      </c>
      <c r="B9817" t="s">
        <v>40247</v>
      </c>
      <c r="C9817" s="1">
        <v>29.836956521739129</v>
      </c>
      <c r="D9817" s="1">
        <v>37.826086956521742</v>
      </c>
      <c r="E9817">
        <v>1</v>
      </c>
      <c r="F9817" t="s">
        <v>40248</v>
      </c>
      <c r="G9817" t="s">
        <v>40192</v>
      </c>
      <c r="H9817" t="s">
        <v>40193</v>
      </c>
      <c r="I9817" t="s">
        <v>40072</v>
      </c>
      <c r="J9817" t="s">
        <v>40249</v>
      </c>
      <c r="K9817">
        <v>99</v>
      </c>
      <c r="L9817" s="1">
        <v>72.858695652173907</v>
      </c>
    </row>
    <row r="9818" spans="1:12" x14ac:dyDescent="0.25">
      <c r="A9818" t="s">
        <v>40250</v>
      </c>
      <c r="B9818" t="s">
        <v>40251</v>
      </c>
      <c r="C9818" s="1">
        <v>41.217391304347828</v>
      </c>
      <c r="D9818" s="1">
        <v>62.641304347826086</v>
      </c>
      <c r="E9818">
        <v>1</v>
      </c>
      <c r="F9818" t="s">
        <v>40252</v>
      </c>
      <c r="G9818" t="s">
        <v>40071</v>
      </c>
      <c r="H9818" t="s">
        <v>9413</v>
      </c>
      <c r="I9818" t="s">
        <v>40072</v>
      </c>
      <c r="J9818" t="s">
        <v>40241</v>
      </c>
      <c r="K9818">
        <v>131</v>
      </c>
      <c r="L9818" s="1">
        <v>95.413043478260875</v>
      </c>
    </row>
    <row r="9819" spans="1:12" x14ac:dyDescent="0.25">
      <c r="A9819" t="s">
        <v>40253</v>
      </c>
      <c r="B9819" t="s">
        <v>40254</v>
      </c>
      <c r="C9819" s="1">
        <v>14.369565217391305</v>
      </c>
      <c r="D9819" s="1">
        <v>20.391304347826086</v>
      </c>
      <c r="E9819">
        <v>1</v>
      </c>
      <c r="F9819" t="s">
        <v>40255</v>
      </c>
      <c r="G9819" t="s">
        <v>40092</v>
      </c>
      <c r="H9819" t="s">
        <v>507</v>
      </c>
      <c r="I9819" t="s">
        <v>40072</v>
      </c>
      <c r="J9819" t="s">
        <v>40093</v>
      </c>
      <c r="K9819">
        <v>55</v>
      </c>
      <c r="L9819" s="1">
        <v>31.423913043478262</v>
      </c>
    </row>
    <row r="9820" spans="1:12" x14ac:dyDescent="0.25">
      <c r="A9820" t="s">
        <v>40256</v>
      </c>
      <c r="B9820" t="s">
        <v>40257</v>
      </c>
      <c r="C9820" s="1">
        <v>54.554347826086953</v>
      </c>
      <c r="D9820" s="1">
        <v>74.923913043478265</v>
      </c>
      <c r="E9820">
        <v>1</v>
      </c>
      <c r="F9820" t="s">
        <v>40258</v>
      </c>
      <c r="G9820" t="s">
        <v>40259</v>
      </c>
      <c r="H9820" t="s">
        <v>40077</v>
      </c>
      <c r="I9820" t="s">
        <v>40072</v>
      </c>
      <c r="J9820" t="s">
        <v>40260</v>
      </c>
      <c r="K9820">
        <v>162</v>
      </c>
      <c r="L9820" s="1">
        <v>142.5108695652174</v>
      </c>
    </row>
    <row r="9821" spans="1:12" x14ac:dyDescent="0.25">
      <c r="A9821" t="s">
        <v>40261</v>
      </c>
      <c r="B9821" t="s">
        <v>40262</v>
      </c>
      <c r="C9821" s="1">
        <v>56.945652173913047</v>
      </c>
      <c r="D9821" s="1">
        <v>87.532608695652172</v>
      </c>
      <c r="E9821">
        <v>1</v>
      </c>
      <c r="F9821" t="s">
        <v>40263</v>
      </c>
      <c r="G9821" t="s">
        <v>10197</v>
      </c>
      <c r="H9821" t="s">
        <v>4</v>
      </c>
      <c r="I9821" t="s">
        <v>40072</v>
      </c>
      <c r="J9821" t="s">
        <v>40264</v>
      </c>
      <c r="K9821">
        <v>150</v>
      </c>
      <c r="L9821" s="1">
        <v>131.18478260869566</v>
      </c>
    </row>
    <row r="9822" spans="1:12" x14ac:dyDescent="0.25">
      <c r="A9822" t="s">
        <v>40265</v>
      </c>
      <c r="B9822" t="s">
        <v>40266</v>
      </c>
      <c r="C9822" s="1">
        <v>27.706521739130434</v>
      </c>
      <c r="D9822" s="1">
        <v>32.597826086956523</v>
      </c>
      <c r="E9822">
        <v>1</v>
      </c>
      <c r="F9822" t="s">
        <v>40267</v>
      </c>
      <c r="G9822" t="s">
        <v>40071</v>
      </c>
      <c r="H9822" t="s">
        <v>9413</v>
      </c>
      <c r="I9822" t="s">
        <v>40072</v>
      </c>
      <c r="J9822" t="s">
        <v>40268</v>
      </c>
      <c r="K9822">
        <v>99</v>
      </c>
      <c r="L9822" s="1">
        <v>78.467391304347828</v>
      </c>
    </row>
    <row r="9823" spans="1:12" x14ac:dyDescent="0.25">
      <c r="A9823" t="s">
        <v>40269</v>
      </c>
      <c r="B9823" t="s">
        <v>40270</v>
      </c>
      <c r="C9823" s="1">
        <v>30.869565217391305</v>
      </c>
      <c r="D9823" s="1">
        <v>40.076086956521742</v>
      </c>
      <c r="E9823">
        <v>1</v>
      </c>
      <c r="F9823" t="s">
        <v>40271</v>
      </c>
      <c r="G9823" t="s">
        <v>40272</v>
      </c>
      <c r="H9823" t="s">
        <v>15323</v>
      </c>
      <c r="I9823" t="s">
        <v>40072</v>
      </c>
      <c r="J9823" t="s">
        <v>40273</v>
      </c>
      <c r="K9823">
        <v>88</v>
      </c>
      <c r="L9823" s="1">
        <v>75.619565217391298</v>
      </c>
    </row>
    <row r="9824" spans="1:12" x14ac:dyDescent="0.25">
      <c r="A9824" t="s">
        <v>40274</v>
      </c>
      <c r="B9824" t="s">
        <v>40275</v>
      </c>
      <c r="C9824" s="1">
        <v>69.5</v>
      </c>
      <c r="D9824" s="1">
        <v>92.434782608695656</v>
      </c>
      <c r="E9824">
        <v>1</v>
      </c>
      <c r="F9824" t="s">
        <v>40276</v>
      </c>
      <c r="G9824" t="s">
        <v>6439</v>
      </c>
      <c r="H9824" t="s">
        <v>524</v>
      </c>
      <c r="I9824" t="s">
        <v>40072</v>
      </c>
      <c r="J9824" t="s">
        <v>40277</v>
      </c>
      <c r="K9824">
        <v>200</v>
      </c>
      <c r="L9824" s="1">
        <v>175.41304347826087</v>
      </c>
    </row>
    <row r="9825" spans="1:12" x14ac:dyDescent="0.25">
      <c r="A9825" t="s">
        <v>40278</v>
      </c>
      <c r="B9825" t="s">
        <v>40279</v>
      </c>
      <c r="C9825" s="1">
        <v>45.065217391304351</v>
      </c>
      <c r="D9825" s="1">
        <v>71.706521739130437</v>
      </c>
      <c r="E9825">
        <v>1</v>
      </c>
      <c r="F9825" t="s">
        <v>40280</v>
      </c>
      <c r="G9825" t="s">
        <v>40281</v>
      </c>
      <c r="H9825" t="s">
        <v>40077</v>
      </c>
      <c r="I9825" t="s">
        <v>40072</v>
      </c>
      <c r="J9825" t="s">
        <v>40282</v>
      </c>
      <c r="K9825">
        <v>180</v>
      </c>
      <c r="L9825" s="1">
        <v>124.58695652173913</v>
      </c>
    </row>
    <row r="9826" spans="1:12" x14ac:dyDescent="0.25">
      <c r="A9826" t="s">
        <v>40283</v>
      </c>
      <c r="B9826" t="s">
        <v>40284</v>
      </c>
      <c r="C9826" s="1">
        <v>16.010869565217391</v>
      </c>
      <c r="D9826" s="1">
        <v>28.826086956521738</v>
      </c>
      <c r="E9826">
        <v>1</v>
      </c>
      <c r="F9826" t="s">
        <v>40285</v>
      </c>
      <c r="G9826" t="s">
        <v>40071</v>
      </c>
      <c r="H9826" t="s">
        <v>9413</v>
      </c>
      <c r="I9826" t="s">
        <v>40072</v>
      </c>
      <c r="J9826" t="s">
        <v>40286</v>
      </c>
      <c r="K9826">
        <v>64</v>
      </c>
      <c r="L9826" s="1">
        <v>45.913043478260867</v>
      </c>
    </row>
    <row r="9827" spans="1:12" x14ac:dyDescent="0.25">
      <c r="A9827" t="s">
        <v>40287</v>
      </c>
      <c r="B9827" t="s">
        <v>40288</v>
      </c>
      <c r="C9827" s="1">
        <v>24.402173913043477</v>
      </c>
      <c r="D9827" s="1">
        <v>33.510869565217391</v>
      </c>
      <c r="E9827">
        <v>1</v>
      </c>
      <c r="F9827" t="s">
        <v>40289</v>
      </c>
      <c r="G9827" t="s">
        <v>15365</v>
      </c>
      <c r="H9827" t="s">
        <v>40290</v>
      </c>
      <c r="I9827" t="s">
        <v>40072</v>
      </c>
      <c r="J9827" t="s">
        <v>40291</v>
      </c>
      <c r="K9827">
        <v>60</v>
      </c>
      <c r="L9827" s="1">
        <v>56.108695652173914</v>
      </c>
    </row>
    <row r="9828" spans="1:12" x14ac:dyDescent="0.25">
      <c r="A9828" t="s">
        <v>40292</v>
      </c>
      <c r="B9828" t="s">
        <v>40293</v>
      </c>
      <c r="C9828" s="1">
        <v>47.152173913043477</v>
      </c>
      <c r="D9828" s="1">
        <v>61.195652173913047</v>
      </c>
      <c r="E9828">
        <v>1</v>
      </c>
      <c r="F9828" t="s">
        <v>40294</v>
      </c>
      <c r="G9828" t="s">
        <v>28262</v>
      </c>
      <c r="H9828" t="s">
        <v>4</v>
      </c>
      <c r="I9828" t="s">
        <v>40072</v>
      </c>
      <c r="J9828" t="s">
        <v>40295</v>
      </c>
      <c r="K9828">
        <v>126</v>
      </c>
      <c r="L9828" s="1">
        <v>114.75</v>
      </c>
    </row>
    <row r="9829" spans="1:12" x14ac:dyDescent="0.25">
      <c r="A9829" t="s">
        <v>40296</v>
      </c>
      <c r="B9829" t="s">
        <v>40297</v>
      </c>
      <c r="C9829" s="1">
        <v>19.043478260869566</v>
      </c>
      <c r="D9829" s="1">
        <v>25.445652173913043</v>
      </c>
      <c r="E9829">
        <v>1</v>
      </c>
      <c r="F9829" t="s">
        <v>40298</v>
      </c>
      <c r="G9829" t="s">
        <v>7191</v>
      </c>
      <c r="H9829" t="s">
        <v>12849</v>
      </c>
      <c r="I9829" t="s">
        <v>40072</v>
      </c>
      <c r="J9829" t="s">
        <v>40299</v>
      </c>
      <c r="K9829">
        <v>76</v>
      </c>
      <c r="L9829" s="1">
        <v>66.239130434782609</v>
      </c>
    </row>
    <row r="9830" spans="1:12" x14ac:dyDescent="0.25">
      <c r="A9830" t="s">
        <v>40300</v>
      </c>
      <c r="B9830" t="s">
        <v>40301</v>
      </c>
      <c r="C9830" s="1">
        <v>17.456521739130434</v>
      </c>
      <c r="D9830" s="1">
        <v>25.706521739130434</v>
      </c>
      <c r="E9830">
        <v>1</v>
      </c>
      <c r="F9830" t="s">
        <v>40302</v>
      </c>
      <c r="G9830" t="s">
        <v>20363</v>
      </c>
      <c r="H9830" t="s">
        <v>40303</v>
      </c>
      <c r="I9830" t="s">
        <v>40072</v>
      </c>
      <c r="J9830" t="s">
        <v>40304</v>
      </c>
      <c r="K9830">
        <v>50</v>
      </c>
      <c r="L9830" s="1">
        <v>38.739130434782609</v>
      </c>
    </row>
    <row r="9831" spans="1:12" x14ac:dyDescent="0.25">
      <c r="A9831" t="s">
        <v>40305</v>
      </c>
      <c r="B9831" t="s">
        <v>40306</v>
      </c>
      <c r="C9831" s="1">
        <v>15.456521739130435</v>
      </c>
      <c r="D9831" s="1">
        <v>20.25</v>
      </c>
      <c r="E9831">
        <v>1</v>
      </c>
      <c r="F9831" t="s">
        <v>40307</v>
      </c>
      <c r="G9831" t="s">
        <v>40308</v>
      </c>
      <c r="H9831" t="s">
        <v>3647</v>
      </c>
      <c r="I9831" t="s">
        <v>40072</v>
      </c>
      <c r="J9831" t="s">
        <v>40309</v>
      </c>
      <c r="K9831">
        <v>46</v>
      </c>
      <c r="L9831" s="1">
        <v>40</v>
      </c>
    </row>
    <row r="9832" spans="1:12" x14ac:dyDescent="0.25">
      <c r="A9832" t="s">
        <v>40310</v>
      </c>
      <c r="B9832" t="s">
        <v>40311</v>
      </c>
      <c r="C9832" s="1">
        <v>35.847826086956523</v>
      </c>
      <c r="D9832" s="1">
        <v>45.641304347826086</v>
      </c>
      <c r="E9832">
        <v>1</v>
      </c>
      <c r="F9832" t="s">
        <v>40312</v>
      </c>
      <c r="G9832" t="s">
        <v>40313</v>
      </c>
      <c r="H9832" t="s">
        <v>40303</v>
      </c>
      <c r="I9832" t="s">
        <v>40072</v>
      </c>
      <c r="J9832" t="s">
        <v>40314</v>
      </c>
      <c r="K9832">
        <v>90</v>
      </c>
      <c r="L9832" s="1">
        <v>78.206521739130437</v>
      </c>
    </row>
    <row r="9833" spans="1:12" x14ac:dyDescent="0.25">
      <c r="A9833" t="s">
        <v>40315</v>
      </c>
      <c r="B9833" t="s">
        <v>40316</v>
      </c>
      <c r="C9833" s="1">
        <v>17.489130434782609</v>
      </c>
      <c r="D9833" s="1">
        <v>23.391304347826086</v>
      </c>
      <c r="E9833">
        <v>1</v>
      </c>
      <c r="F9833" t="s">
        <v>40317</v>
      </c>
      <c r="G9833" t="s">
        <v>20488</v>
      </c>
      <c r="H9833" t="s">
        <v>237</v>
      </c>
      <c r="I9833" t="s">
        <v>40072</v>
      </c>
      <c r="J9833" t="s">
        <v>40318</v>
      </c>
      <c r="K9833">
        <v>79</v>
      </c>
      <c r="L9833" s="1">
        <v>57.304347826086953</v>
      </c>
    </row>
    <row r="9834" spans="1:12" x14ac:dyDescent="0.25">
      <c r="A9834" t="s">
        <v>40319</v>
      </c>
      <c r="B9834" t="s">
        <v>40320</v>
      </c>
      <c r="C9834" s="1">
        <v>34.532608695652172</v>
      </c>
      <c r="D9834" s="1">
        <v>43</v>
      </c>
      <c r="E9834">
        <v>1</v>
      </c>
      <c r="F9834" t="s">
        <v>40321</v>
      </c>
      <c r="G9834" t="s">
        <v>40322</v>
      </c>
      <c r="H9834" t="s">
        <v>40323</v>
      </c>
      <c r="I9834" t="s">
        <v>40072</v>
      </c>
      <c r="J9834" t="s">
        <v>40324</v>
      </c>
      <c r="K9834">
        <v>70</v>
      </c>
      <c r="L9834" s="1">
        <v>63.826086956521742</v>
      </c>
    </row>
    <row r="9835" spans="1:12" x14ac:dyDescent="0.25">
      <c r="A9835" t="s">
        <v>40325</v>
      </c>
      <c r="B9835" t="s">
        <v>40326</v>
      </c>
      <c r="C9835" s="1">
        <v>33.630434782608695</v>
      </c>
      <c r="D9835" s="1">
        <v>48.521739130434781</v>
      </c>
      <c r="E9835">
        <v>1</v>
      </c>
      <c r="F9835" t="s">
        <v>40327</v>
      </c>
      <c r="G9835" t="s">
        <v>3358</v>
      </c>
      <c r="H9835" t="s">
        <v>6329</v>
      </c>
      <c r="I9835" t="s">
        <v>40072</v>
      </c>
      <c r="J9835" t="s">
        <v>40328</v>
      </c>
      <c r="K9835">
        <v>99</v>
      </c>
      <c r="L9835" s="1">
        <v>80.576086956521735</v>
      </c>
    </row>
    <row r="9836" spans="1:12" x14ac:dyDescent="0.25">
      <c r="A9836" t="s">
        <v>40329</v>
      </c>
      <c r="B9836" t="s">
        <v>40330</v>
      </c>
      <c r="C9836" s="1">
        <v>34.239130434782609</v>
      </c>
      <c r="D9836" s="1">
        <v>48.880434782608695</v>
      </c>
      <c r="E9836">
        <v>1</v>
      </c>
      <c r="F9836" t="s">
        <v>40331</v>
      </c>
      <c r="G9836" t="s">
        <v>40322</v>
      </c>
      <c r="H9836" t="s">
        <v>40323</v>
      </c>
      <c r="I9836" t="s">
        <v>40072</v>
      </c>
      <c r="J9836" t="s">
        <v>40324</v>
      </c>
      <c r="K9836">
        <v>99</v>
      </c>
      <c r="L9836" s="1">
        <v>73.065217391304344</v>
      </c>
    </row>
    <row r="9837" spans="1:12" x14ac:dyDescent="0.25">
      <c r="A9837" t="s">
        <v>40332</v>
      </c>
      <c r="B9837" t="s">
        <v>40333</v>
      </c>
      <c r="C9837" s="1">
        <v>40.217391304347828</v>
      </c>
      <c r="D9837" s="1">
        <v>49.630434782608695</v>
      </c>
      <c r="E9837">
        <v>1</v>
      </c>
      <c r="F9837" t="s">
        <v>40334</v>
      </c>
      <c r="G9837" t="s">
        <v>28262</v>
      </c>
      <c r="H9837" t="s">
        <v>4</v>
      </c>
      <c r="I9837" t="s">
        <v>40072</v>
      </c>
      <c r="J9837" t="s">
        <v>40295</v>
      </c>
      <c r="K9837">
        <v>95</v>
      </c>
      <c r="L9837" s="1">
        <v>91.989130434782609</v>
      </c>
    </row>
    <row r="9838" spans="1:12" x14ac:dyDescent="0.25">
      <c r="A9838" t="s">
        <v>40335</v>
      </c>
      <c r="B9838" t="s">
        <v>40336</v>
      </c>
      <c r="C9838" s="1">
        <v>14.304347826086957</v>
      </c>
      <c r="D9838" s="1">
        <v>22.978260869565219</v>
      </c>
      <c r="E9838">
        <v>1</v>
      </c>
      <c r="F9838" t="s">
        <v>40337</v>
      </c>
      <c r="G9838" t="s">
        <v>318</v>
      </c>
      <c r="H9838" t="s">
        <v>524</v>
      </c>
      <c r="I9838" t="s">
        <v>40072</v>
      </c>
      <c r="J9838" t="s">
        <v>40338</v>
      </c>
      <c r="K9838">
        <v>65</v>
      </c>
      <c r="L9838" s="1">
        <v>38.467391304347828</v>
      </c>
    </row>
    <row r="9839" spans="1:12" x14ac:dyDescent="0.25">
      <c r="A9839" t="s">
        <v>40339</v>
      </c>
      <c r="B9839" t="s">
        <v>40340</v>
      </c>
      <c r="C9839" s="1">
        <v>34.358695652173914</v>
      </c>
      <c r="D9839" s="1">
        <v>58.630434782608695</v>
      </c>
      <c r="E9839">
        <v>1</v>
      </c>
      <c r="F9839" t="s">
        <v>40341</v>
      </c>
      <c r="G9839" t="s">
        <v>5936</v>
      </c>
      <c r="H9839" t="s">
        <v>40129</v>
      </c>
      <c r="I9839" t="s">
        <v>40072</v>
      </c>
      <c r="J9839" t="s">
        <v>40342</v>
      </c>
      <c r="K9839">
        <v>120</v>
      </c>
      <c r="L9839" s="1">
        <v>93.554347826086953</v>
      </c>
    </row>
    <row r="9840" spans="1:12" x14ac:dyDescent="0.25">
      <c r="A9840" t="s">
        <v>40343</v>
      </c>
      <c r="B9840" t="s">
        <v>40344</v>
      </c>
      <c r="C9840" s="1">
        <v>51.010869565217391</v>
      </c>
      <c r="D9840" s="1">
        <v>62.108695652173914</v>
      </c>
      <c r="E9840">
        <v>1</v>
      </c>
      <c r="F9840" t="s">
        <v>40345</v>
      </c>
      <c r="G9840" t="s">
        <v>40346</v>
      </c>
      <c r="H9840" t="s">
        <v>40077</v>
      </c>
      <c r="I9840" t="s">
        <v>40072</v>
      </c>
      <c r="J9840" t="s">
        <v>40347</v>
      </c>
      <c r="K9840">
        <v>138</v>
      </c>
      <c r="L9840" s="1">
        <v>109.1195652173913</v>
      </c>
    </row>
    <row r="9841" spans="1:12" x14ac:dyDescent="0.25">
      <c r="A9841" t="s">
        <v>40348</v>
      </c>
      <c r="B9841" t="s">
        <v>40349</v>
      </c>
      <c r="C9841" s="1">
        <v>49.521739130434781</v>
      </c>
      <c r="D9841" s="1">
        <v>59.652173913043477</v>
      </c>
      <c r="E9841">
        <v>1</v>
      </c>
      <c r="F9841" t="s">
        <v>40350</v>
      </c>
      <c r="G9841" t="s">
        <v>40351</v>
      </c>
      <c r="H9841" t="s">
        <v>15241</v>
      </c>
      <c r="I9841" t="s">
        <v>40072</v>
      </c>
      <c r="J9841" t="s">
        <v>40352</v>
      </c>
      <c r="K9841">
        <v>110</v>
      </c>
      <c r="L9841" s="1">
        <v>96.282608695652172</v>
      </c>
    </row>
    <row r="9842" spans="1:12" x14ac:dyDescent="0.25">
      <c r="A9842" t="s">
        <v>40353</v>
      </c>
      <c r="B9842" t="s">
        <v>40354</v>
      </c>
      <c r="C9842" s="1">
        <v>48.619565217391305</v>
      </c>
      <c r="D9842" s="1">
        <v>57.423913043478258</v>
      </c>
      <c r="E9842">
        <v>1</v>
      </c>
      <c r="F9842" t="s">
        <v>40355</v>
      </c>
      <c r="G9842" t="s">
        <v>5441</v>
      </c>
      <c r="H9842" t="s">
        <v>40077</v>
      </c>
      <c r="I9842" t="s">
        <v>40072</v>
      </c>
      <c r="J9842" t="s">
        <v>40356</v>
      </c>
      <c r="K9842">
        <v>135</v>
      </c>
      <c r="L9842" s="1">
        <v>95.434782608695656</v>
      </c>
    </row>
    <row r="9843" spans="1:12" x14ac:dyDescent="0.25">
      <c r="A9843" t="s">
        <v>40357</v>
      </c>
      <c r="B9843" t="s">
        <v>40358</v>
      </c>
      <c r="C9843" s="1">
        <v>37.934782608695649</v>
      </c>
      <c r="D9843" s="1">
        <v>66.695652173913047</v>
      </c>
      <c r="E9843">
        <v>1</v>
      </c>
      <c r="F9843" t="s">
        <v>40359</v>
      </c>
      <c r="G9843" t="s">
        <v>40360</v>
      </c>
      <c r="H9843" t="s">
        <v>40164</v>
      </c>
      <c r="I9843" t="s">
        <v>40072</v>
      </c>
      <c r="J9843" t="s">
        <v>40361</v>
      </c>
      <c r="K9843">
        <v>111</v>
      </c>
      <c r="L9843" s="1">
        <v>90.597826086956516</v>
      </c>
    </row>
    <row r="9844" spans="1:12" x14ac:dyDescent="0.25">
      <c r="A9844" t="s">
        <v>40362</v>
      </c>
      <c r="B9844" t="s">
        <v>40363</v>
      </c>
      <c r="C9844" s="1">
        <v>31.641304347826086</v>
      </c>
      <c r="D9844" s="1">
        <v>56.695652173913047</v>
      </c>
      <c r="E9844">
        <v>1</v>
      </c>
      <c r="F9844" t="s">
        <v>40364</v>
      </c>
      <c r="G9844" t="s">
        <v>13154</v>
      </c>
      <c r="H9844" t="s">
        <v>12305</v>
      </c>
      <c r="I9844" t="s">
        <v>40072</v>
      </c>
      <c r="J9844" t="s">
        <v>40365</v>
      </c>
      <c r="K9844">
        <v>92</v>
      </c>
      <c r="L9844" s="1">
        <v>73.152173913043484</v>
      </c>
    </row>
    <row r="9845" spans="1:12" x14ac:dyDescent="0.25">
      <c r="A9845" t="s">
        <v>40366</v>
      </c>
      <c r="B9845" t="s">
        <v>40367</v>
      </c>
      <c r="C9845" s="1">
        <v>37.565217391304351</v>
      </c>
      <c r="D9845" s="1">
        <v>48.402173913043477</v>
      </c>
      <c r="E9845">
        <v>1</v>
      </c>
      <c r="F9845" t="s">
        <v>40368</v>
      </c>
      <c r="G9845" t="s">
        <v>40369</v>
      </c>
      <c r="H9845" t="s">
        <v>23</v>
      </c>
      <c r="I9845" t="s">
        <v>40072</v>
      </c>
      <c r="J9845" t="s">
        <v>40370</v>
      </c>
      <c r="K9845">
        <v>120</v>
      </c>
      <c r="L9845" s="1">
        <v>107.72826086956522</v>
      </c>
    </row>
    <row r="9846" spans="1:12" x14ac:dyDescent="0.25">
      <c r="A9846" t="s">
        <v>40371</v>
      </c>
      <c r="B9846" t="s">
        <v>40372</v>
      </c>
      <c r="C9846" s="1">
        <v>49.902173913043477</v>
      </c>
      <c r="D9846" s="1">
        <v>66.891304347826093</v>
      </c>
      <c r="E9846">
        <v>1</v>
      </c>
      <c r="F9846" t="s">
        <v>40373</v>
      </c>
      <c r="G9846" t="s">
        <v>10197</v>
      </c>
      <c r="H9846" t="s">
        <v>4</v>
      </c>
      <c r="I9846" t="s">
        <v>40072</v>
      </c>
      <c r="J9846" t="s">
        <v>40374</v>
      </c>
      <c r="K9846">
        <v>145</v>
      </c>
      <c r="L9846" s="1">
        <v>112.8695652173913</v>
      </c>
    </row>
    <row r="9847" spans="1:12" x14ac:dyDescent="0.25">
      <c r="A9847" t="s">
        <v>40375</v>
      </c>
      <c r="B9847" t="s">
        <v>40376</v>
      </c>
      <c r="C9847" s="1">
        <v>43.695652173913047</v>
      </c>
      <c r="D9847" s="1">
        <v>56.25</v>
      </c>
      <c r="E9847">
        <v>1</v>
      </c>
      <c r="F9847" t="s">
        <v>40377</v>
      </c>
      <c r="G9847" t="s">
        <v>40192</v>
      </c>
      <c r="H9847" t="s">
        <v>40193</v>
      </c>
      <c r="I9847" t="s">
        <v>40072</v>
      </c>
      <c r="J9847" t="s">
        <v>40194</v>
      </c>
      <c r="K9847">
        <v>129</v>
      </c>
      <c r="L9847" s="1">
        <v>78.793478260869563</v>
      </c>
    </row>
    <row r="9848" spans="1:12" x14ac:dyDescent="0.25">
      <c r="A9848" t="s">
        <v>40378</v>
      </c>
      <c r="B9848" t="s">
        <v>40379</v>
      </c>
      <c r="C9848" s="1">
        <v>30.130434782608695</v>
      </c>
      <c r="D9848" s="1">
        <v>42.597826086956523</v>
      </c>
      <c r="E9848">
        <v>1</v>
      </c>
      <c r="F9848" t="s">
        <v>40380</v>
      </c>
      <c r="G9848" t="s">
        <v>468</v>
      </c>
      <c r="H9848" t="s">
        <v>524</v>
      </c>
      <c r="I9848" t="s">
        <v>40072</v>
      </c>
      <c r="J9848" t="s">
        <v>40381</v>
      </c>
      <c r="K9848">
        <v>85</v>
      </c>
      <c r="L9848" s="1">
        <v>68</v>
      </c>
    </row>
    <row r="9849" spans="1:12" x14ac:dyDescent="0.25">
      <c r="A9849" t="s">
        <v>40382</v>
      </c>
      <c r="B9849" t="s">
        <v>40383</v>
      </c>
      <c r="C9849" s="1">
        <v>39.858695652173914</v>
      </c>
      <c r="D9849" s="1">
        <v>69.75</v>
      </c>
      <c r="E9849">
        <v>1</v>
      </c>
      <c r="F9849" t="s">
        <v>40384</v>
      </c>
      <c r="G9849" t="s">
        <v>657</v>
      </c>
      <c r="H9849" t="s">
        <v>15241</v>
      </c>
      <c r="I9849" t="s">
        <v>40072</v>
      </c>
      <c r="J9849" t="s">
        <v>40385</v>
      </c>
      <c r="K9849">
        <v>155</v>
      </c>
      <c r="L9849" s="1">
        <v>109.73913043478261</v>
      </c>
    </row>
    <row r="9850" spans="1:12" x14ac:dyDescent="0.25">
      <c r="A9850" t="s">
        <v>40386</v>
      </c>
      <c r="B9850" t="s">
        <v>40387</v>
      </c>
      <c r="C9850" s="1">
        <v>22.978260869565219</v>
      </c>
      <c r="D9850" s="1">
        <v>52.239130434782609</v>
      </c>
      <c r="E9850">
        <v>1</v>
      </c>
      <c r="F9850" t="s">
        <v>40388</v>
      </c>
      <c r="G9850" t="s">
        <v>18432</v>
      </c>
      <c r="H9850" t="s">
        <v>17891</v>
      </c>
      <c r="I9850" t="s">
        <v>40072</v>
      </c>
      <c r="J9850" t="s">
        <v>40389</v>
      </c>
      <c r="K9850">
        <v>53</v>
      </c>
      <c r="L9850" s="1">
        <v>48.913043478260867</v>
      </c>
    </row>
    <row r="9851" spans="1:12" x14ac:dyDescent="0.25">
      <c r="A9851" t="s">
        <v>40390</v>
      </c>
      <c r="B9851" t="s">
        <v>40391</v>
      </c>
      <c r="C9851" s="1">
        <v>46.478260869565219</v>
      </c>
      <c r="D9851" s="1">
        <v>61.423913043478258</v>
      </c>
      <c r="E9851">
        <v>1</v>
      </c>
      <c r="F9851" t="s">
        <v>40392</v>
      </c>
      <c r="G9851" t="s">
        <v>29636</v>
      </c>
      <c r="H9851" t="s">
        <v>12425</v>
      </c>
      <c r="I9851" t="s">
        <v>40072</v>
      </c>
      <c r="J9851" t="s">
        <v>40393</v>
      </c>
      <c r="K9851">
        <v>130</v>
      </c>
      <c r="L9851" s="1">
        <v>120.48913043478261</v>
      </c>
    </row>
    <row r="9852" spans="1:12" x14ac:dyDescent="0.25">
      <c r="A9852" t="s">
        <v>40394</v>
      </c>
      <c r="B9852" t="s">
        <v>40395</v>
      </c>
      <c r="C9852" s="1">
        <v>54.076086956521742</v>
      </c>
      <c r="D9852" s="1">
        <v>86.652173913043484</v>
      </c>
      <c r="E9852">
        <v>1</v>
      </c>
      <c r="F9852" t="s">
        <v>40396</v>
      </c>
      <c r="G9852" t="s">
        <v>40397</v>
      </c>
      <c r="H9852" t="s">
        <v>40398</v>
      </c>
      <c r="I9852" t="s">
        <v>40072</v>
      </c>
      <c r="J9852" t="s">
        <v>40399</v>
      </c>
      <c r="K9852">
        <v>180</v>
      </c>
      <c r="L9852" s="1">
        <v>166.69565217391303</v>
      </c>
    </row>
    <row r="9853" spans="1:12" x14ac:dyDescent="0.25">
      <c r="A9853" t="s">
        <v>40400</v>
      </c>
      <c r="B9853" t="s">
        <v>40401</v>
      </c>
      <c r="C9853" s="1">
        <v>25.826086956521738</v>
      </c>
      <c r="D9853" s="1">
        <v>45.913043478260867</v>
      </c>
      <c r="E9853">
        <v>1</v>
      </c>
      <c r="F9853" t="s">
        <v>40402</v>
      </c>
      <c r="G9853" t="s">
        <v>40403</v>
      </c>
      <c r="H9853" t="s">
        <v>40129</v>
      </c>
      <c r="I9853" t="s">
        <v>40072</v>
      </c>
      <c r="J9853" t="s">
        <v>40404</v>
      </c>
      <c r="K9853">
        <v>91</v>
      </c>
      <c r="L9853" s="1">
        <v>57.173913043478258</v>
      </c>
    </row>
    <row r="9854" spans="1:12" x14ac:dyDescent="0.25">
      <c r="A9854" t="s">
        <v>40405</v>
      </c>
      <c r="B9854" t="s">
        <v>40406</v>
      </c>
      <c r="C9854" s="1">
        <v>56.152173913043477</v>
      </c>
      <c r="D9854" s="1">
        <v>86.913043478260875</v>
      </c>
      <c r="E9854">
        <v>1</v>
      </c>
      <c r="F9854" t="s">
        <v>40407</v>
      </c>
      <c r="G9854" t="s">
        <v>40408</v>
      </c>
      <c r="H9854" t="s">
        <v>12960</v>
      </c>
      <c r="I9854" t="s">
        <v>40072</v>
      </c>
      <c r="J9854" t="s">
        <v>40409</v>
      </c>
      <c r="K9854">
        <v>171</v>
      </c>
      <c r="L9854" s="1">
        <v>150.20652173913044</v>
      </c>
    </row>
    <row r="9855" spans="1:12" x14ac:dyDescent="0.25">
      <c r="A9855" t="s">
        <v>40410</v>
      </c>
      <c r="B9855" t="s">
        <v>40411</v>
      </c>
      <c r="C9855" s="1">
        <v>28.217391304347824</v>
      </c>
      <c r="D9855" s="1">
        <v>50.608695652173914</v>
      </c>
      <c r="E9855">
        <v>1</v>
      </c>
      <c r="F9855" t="s">
        <v>40412</v>
      </c>
      <c r="G9855" t="s">
        <v>40413</v>
      </c>
      <c r="H9855" t="s">
        <v>3647</v>
      </c>
      <c r="I9855" t="s">
        <v>40072</v>
      </c>
      <c r="J9855" t="s">
        <v>40414</v>
      </c>
      <c r="K9855">
        <v>180</v>
      </c>
      <c r="L9855" s="1">
        <v>86.565217391304344</v>
      </c>
    </row>
    <row r="9856" spans="1:12" x14ac:dyDescent="0.25">
      <c r="A9856" t="s">
        <v>40415</v>
      </c>
      <c r="B9856" t="s">
        <v>40416</v>
      </c>
      <c r="C9856" s="1">
        <v>35.728260869565219</v>
      </c>
      <c r="D9856" s="1">
        <v>44.293478260869563</v>
      </c>
      <c r="E9856">
        <v>1</v>
      </c>
      <c r="F9856" t="s">
        <v>40417</v>
      </c>
      <c r="G9856" t="s">
        <v>10943</v>
      </c>
      <c r="H9856" t="s">
        <v>12960</v>
      </c>
      <c r="I9856" t="s">
        <v>40072</v>
      </c>
      <c r="J9856" t="s">
        <v>40418</v>
      </c>
      <c r="K9856">
        <v>99</v>
      </c>
      <c r="L9856" s="1">
        <v>80.413043478260875</v>
      </c>
    </row>
    <row r="9857" spans="1:12" x14ac:dyDescent="0.25">
      <c r="A9857" t="s">
        <v>40419</v>
      </c>
      <c r="B9857" t="s">
        <v>40420</v>
      </c>
      <c r="C9857" s="1">
        <v>56.413043478260867</v>
      </c>
      <c r="D9857" s="1">
        <v>73.760869565217391</v>
      </c>
      <c r="E9857">
        <v>1</v>
      </c>
      <c r="F9857" t="s">
        <v>40421</v>
      </c>
      <c r="G9857" t="s">
        <v>40408</v>
      </c>
      <c r="H9857" t="s">
        <v>12960</v>
      </c>
      <c r="I9857" t="s">
        <v>40072</v>
      </c>
      <c r="J9857" t="s">
        <v>40409</v>
      </c>
      <c r="K9857">
        <v>181</v>
      </c>
      <c r="L9857" s="1">
        <v>152.90217391304347</v>
      </c>
    </row>
    <row r="9858" spans="1:12" x14ac:dyDescent="0.25">
      <c r="A9858" t="s">
        <v>40422</v>
      </c>
      <c r="B9858" t="s">
        <v>40423</v>
      </c>
      <c r="C9858" s="1">
        <v>37.391304347826086</v>
      </c>
      <c r="D9858" s="1">
        <v>58.456521739130437</v>
      </c>
      <c r="E9858">
        <v>1</v>
      </c>
      <c r="F9858" t="s">
        <v>40424</v>
      </c>
      <c r="G9858" t="s">
        <v>40071</v>
      </c>
      <c r="H9858" t="s">
        <v>9413</v>
      </c>
      <c r="I9858" t="s">
        <v>40072</v>
      </c>
      <c r="J9858" t="s">
        <v>40425</v>
      </c>
      <c r="K9858">
        <v>109</v>
      </c>
      <c r="L9858" s="1">
        <v>91.173913043478265</v>
      </c>
    </row>
    <row r="9859" spans="1:12" x14ac:dyDescent="0.25">
      <c r="A9859" t="s">
        <v>40426</v>
      </c>
      <c r="B9859" t="s">
        <v>40427</v>
      </c>
      <c r="C9859" s="1">
        <v>38.945652173913047</v>
      </c>
      <c r="D9859" s="1">
        <v>67.597826086956516</v>
      </c>
      <c r="E9859">
        <v>1</v>
      </c>
      <c r="F9859" t="s">
        <v>40428</v>
      </c>
      <c r="G9859" t="s">
        <v>40429</v>
      </c>
      <c r="H9859" t="s">
        <v>40430</v>
      </c>
      <c r="I9859" t="s">
        <v>40072</v>
      </c>
      <c r="J9859" t="s">
        <v>40431</v>
      </c>
      <c r="K9859">
        <v>99</v>
      </c>
      <c r="L9859" s="1">
        <v>94.239130434782609</v>
      </c>
    </row>
    <row r="9860" spans="1:12" x14ac:dyDescent="0.25">
      <c r="A9860" t="s">
        <v>40432</v>
      </c>
      <c r="B9860" t="s">
        <v>40433</v>
      </c>
      <c r="C9860" s="1">
        <v>14.239130434782609</v>
      </c>
      <c r="D9860" s="1">
        <v>19.869565217391305</v>
      </c>
      <c r="E9860">
        <v>1</v>
      </c>
      <c r="F9860" t="s">
        <v>40434</v>
      </c>
      <c r="G9860" t="s">
        <v>18510</v>
      </c>
      <c r="H9860" t="s">
        <v>370</v>
      </c>
      <c r="I9860" t="s">
        <v>40072</v>
      </c>
      <c r="J9860" t="s">
        <v>40435</v>
      </c>
      <c r="K9860">
        <v>50</v>
      </c>
      <c r="L9860" s="1">
        <v>34.217391304347828</v>
      </c>
    </row>
    <row r="9861" spans="1:12" x14ac:dyDescent="0.25">
      <c r="A9861" t="s">
        <v>40436</v>
      </c>
      <c r="B9861" t="s">
        <v>40437</v>
      </c>
      <c r="C9861" s="1">
        <v>29.391304347826086</v>
      </c>
      <c r="D9861" s="1">
        <v>38.510869565217391</v>
      </c>
      <c r="E9861">
        <v>1</v>
      </c>
      <c r="F9861" t="s">
        <v>40438</v>
      </c>
      <c r="G9861" t="s">
        <v>12537</v>
      </c>
      <c r="H9861" t="s">
        <v>40439</v>
      </c>
      <c r="I9861" t="s">
        <v>40072</v>
      </c>
      <c r="J9861" t="s">
        <v>40440</v>
      </c>
      <c r="K9861">
        <v>79</v>
      </c>
      <c r="L9861" s="1">
        <v>53.358695652173914</v>
      </c>
    </row>
    <row r="9862" spans="1:12" x14ac:dyDescent="0.25">
      <c r="A9862" t="s">
        <v>40441</v>
      </c>
      <c r="B9862" t="s">
        <v>40442</v>
      </c>
      <c r="C9862" s="1">
        <v>33</v>
      </c>
      <c r="D9862" s="1">
        <v>61.793478260869563</v>
      </c>
      <c r="E9862">
        <v>1</v>
      </c>
      <c r="F9862" t="s">
        <v>40443</v>
      </c>
      <c r="G9862" t="s">
        <v>40444</v>
      </c>
      <c r="H9862" t="s">
        <v>40140</v>
      </c>
      <c r="I9862" t="s">
        <v>40072</v>
      </c>
      <c r="J9862" t="s">
        <v>40445</v>
      </c>
      <c r="K9862">
        <v>79</v>
      </c>
      <c r="L9862" s="1">
        <v>67.489130434782609</v>
      </c>
    </row>
    <row r="9863" spans="1:12" x14ac:dyDescent="0.25">
      <c r="A9863" t="s">
        <v>40446</v>
      </c>
      <c r="B9863" t="s">
        <v>40447</v>
      </c>
      <c r="C9863" s="1">
        <v>34.804347826086953</v>
      </c>
      <c r="D9863" s="1">
        <v>46.619565217391305</v>
      </c>
      <c r="E9863">
        <v>1</v>
      </c>
      <c r="F9863" t="s">
        <v>40448</v>
      </c>
      <c r="G9863" t="s">
        <v>40272</v>
      </c>
      <c r="H9863" t="s">
        <v>15323</v>
      </c>
      <c r="I9863" t="s">
        <v>40072</v>
      </c>
      <c r="J9863" t="s">
        <v>40449</v>
      </c>
      <c r="K9863">
        <v>85</v>
      </c>
      <c r="L9863" s="1">
        <v>67.836956521739125</v>
      </c>
    </row>
    <row r="9864" spans="1:12" x14ac:dyDescent="0.25">
      <c r="A9864" t="s">
        <v>40450</v>
      </c>
      <c r="B9864" t="s">
        <v>40451</v>
      </c>
      <c r="C9864" s="1">
        <v>52.5</v>
      </c>
      <c r="D9864" s="1">
        <v>68.130434782608702</v>
      </c>
      <c r="E9864">
        <v>1</v>
      </c>
      <c r="F9864" t="s">
        <v>40452</v>
      </c>
      <c r="G9864" t="s">
        <v>40071</v>
      </c>
      <c r="H9864" t="s">
        <v>9413</v>
      </c>
      <c r="I9864" t="s">
        <v>40072</v>
      </c>
      <c r="J9864" t="s">
        <v>40453</v>
      </c>
      <c r="K9864">
        <v>142</v>
      </c>
      <c r="L9864" s="1">
        <v>136.60869565217391</v>
      </c>
    </row>
    <row r="9865" spans="1:12" x14ac:dyDescent="0.25">
      <c r="A9865" t="s">
        <v>40454</v>
      </c>
      <c r="B9865" t="s">
        <v>40455</v>
      </c>
      <c r="C9865" s="1">
        <v>58.152173913043477</v>
      </c>
      <c r="D9865" s="1">
        <v>73.152173913043484</v>
      </c>
      <c r="E9865">
        <v>1</v>
      </c>
      <c r="F9865" t="s">
        <v>40456</v>
      </c>
      <c r="G9865" t="s">
        <v>40457</v>
      </c>
      <c r="H9865" t="s">
        <v>3647</v>
      </c>
      <c r="I9865" t="s">
        <v>40072</v>
      </c>
      <c r="J9865" t="s">
        <v>40414</v>
      </c>
      <c r="K9865">
        <v>173</v>
      </c>
      <c r="L9865" s="1">
        <v>124.78260869565217</v>
      </c>
    </row>
    <row r="9866" spans="1:12" x14ac:dyDescent="0.25">
      <c r="A9866" t="s">
        <v>40458</v>
      </c>
      <c r="B9866" t="s">
        <v>40459</v>
      </c>
      <c r="C9866" s="1">
        <v>31.673913043478262</v>
      </c>
      <c r="D9866" s="1">
        <v>36.760869565217391</v>
      </c>
      <c r="E9866">
        <v>1</v>
      </c>
      <c r="F9866" t="s">
        <v>40460</v>
      </c>
      <c r="G9866" t="s">
        <v>663</v>
      </c>
      <c r="H9866" t="s">
        <v>3647</v>
      </c>
      <c r="I9866" t="s">
        <v>40072</v>
      </c>
      <c r="J9866" t="s">
        <v>40461</v>
      </c>
      <c r="K9866">
        <v>125</v>
      </c>
      <c r="L9866" s="1">
        <v>104</v>
      </c>
    </row>
    <row r="9867" spans="1:12" x14ac:dyDescent="0.25">
      <c r="A9867" t="s">
        <v>40462</v>
      </c>
      <c r="B9867" t="s">
        <v>26084</v>
      </c>
      <c r="C9867" s="1">
        <v>50.445652173913047</v>
      </c>
      <c r="D9867" s="1">
        <v>64.163043478260875</v>
      </c>
      <c r="E9867">
        <v>1</v>
      </c>
      <c r="F9867" t="s">
        <v>40463</v>
      </c>
      <c r="G9867" t="s">
        <v>17450</v>
      </c>
      <c r="H9867" t="s">
        <v>90</v>
      </c>
      <c r="I9867" t="s">
        <v>40072</v>
      </c>
      <c r="J9867" t="s">
        <v>40464</v>
      </c>
      <c r="K9867">
        <v>127</v>
      </c>
      <c r="L9867" s="1">
        <v>105.26086956521739</v>
      </c>
    </row>
    <row r="9868" spans="1:12" x14ac:dyDescent="0.25">
      <c r="A9868" t="s">
        <v>40465</v>
      </c>
      <c r="B9868" t="s">
        <v>40466</v>
      </c>
      <c r="C9868" s="1">
        <v>29.836956521739129</v>
      </c>
      <c r="D9868" s="1">
        <v>48.086956521739133</v>
      </c>
      <c r="E9868">
        <v>1</v>
      </c>
      <c r="F9868" t="s">
        <v>40467</v>
      </c>
      <c r="G9868" t="s">
        <v>40468</v>
      </c>
      <c r="H9868" t="s">
        <v>40077</v>
      </c>
      <c r="I9868" t="s">
        <v>40072</v>
      </c>
      <c r="J9868" t="s">
        <v>40469</v>
      </c>
      <c r="K9868">
        <v>165</v>
      </c>
      <c r="L9868" s="1">
        <v>84.695652173913047</v>
      </c>
    </row>
    <row r="9869" spans="1:12" x14ac:dyDescent="0.25">
      <c r="A9869" t="s">
        <v>40470</v>
      </c>
      <c r="B9869" t="s">
        <v>6988</v>
      </c>
      <c r="C9869" s="1">
        <v>36.630434782608695</v>
      </c>
      <c r="D9869" s="1">
        <v>53.097826086956523</v>
      </c>
      <c r="E9869">
        <v>1</v>
      </c>
      <c r="F9869" t="s">
        <v>40471</v>
      </c>
      <c r="G9869" t="s">
        <v>33486</v>
      </c>
      <c r="H9869" t="s">
        <v>40472</v>
      </c>
      <c r="I9869" t="s">
        <v>40072</v>
      </c>
      <c r="J9869" t="s">
        <v>40473</v>
      </c>
      <c r="K9869">
        <v>99</v>
      </c>
      <c r="L9869" s="1">
        <v>91.271739130434781</v>
      </c>
    </row>
    <row r="9870" spans="1:12" x14ac:dyDescent="0.25">
      <c r="A9870" t="s">
        <v>40474</v>
      </c>
      <c r="B9870" t="s">
        <v>40475</v>
      </c>
      <c r="C9870" s="1">
        <v>31.108695652173914</v>
      </c>
      <c r="D9870" s="1">
        <v>61.315217391304351</v>
      </c>
      <c r="E9870">
        <v>1</v>
      </c>
      <c r="F9870" t="s">
        <v>40476</v>
      </c>
      <c r="G9870" t="s">
        <v>10197</v>
      </c>
      <c r="H9870" t="s">
        <v>4</v>
      </c>
      <c r="I9870" t="s">
        <v>40072</v>
      </c>
      <c r="J9870" t="s">
        <v>40477</v>
      </c>
      <c r="K9870">
        <v>104</v>
      </c>
      <c r="L9870" s="1">
        <v>92.858695652173907</v>
      </c>
    </row>
    <row r="9871" spans="1:12" x14ac:dyDescent="0.25">
      <c r="A9871" t="s">
        <v>40478</v>
      </c>
      <c r="B9871" t="s">
        <v>40479</v>
      </c>
      <c r="C9871" s="1">
        <v>46.858695652173914</v>
      </c>
      <c r="D9871" s="1">
        <v>69.195652173913047</v>
      </c>
      <c r="E9871">
        <v>1</v>
      </c>
      <c r="F9871" t="s">
        <v>40480</v>
      </c>
      <c r="G9871" t="s">
        <v>5936</v>
      </c>
      <c r="H9871" t="s">
        <v>40129</v>
      </c>
      <c r="I9871" t="s">
        <v>40072</v>
      </c>
      <c r="J9871" t="s">
        <v>40130</v>
      </c>
      <c r="K9871">
        <v>117</v>
      </c>
      <c r="L9871" s="1">
        <v>91.619565217391298</v>
      </c>
    </row>
    <row r="9872" spans="1:12" x14ac:dyDescent="0.25">
      <c r="A9872" t="s">
        <v>40481</v>
      </c>
      <c r="B9872" t="s">
        <v>40482</v>
      </c>
      <c r="C9872" s="1">
        <v>40.206521739130437</v>
      </c>
      <c r="D9872" s="1">
        <v>63.989130434782609</v>
      </c>
      <c r="E9872">
        <v>1</v>
      </c>
      <c r="F9872" t="s">
        <v>40483</v>
      </c>
      <c r="G9872" t="s">
        <v>40484</v>
      </c>
      <c r="H9872" t="s">
        <v>10698</v>
      </c>
      <c r="I9872" t="s">
        <v>40072</v>
      </c>
      <c r="J9872" t="s">
        <v>40485</v>
      </c>
      <c r="K9872">
        <v>127</v>
      </c>
      <c r="L9872" s="1">
        <v>103.10869565217391</v>
      </c>
    </row>
    <row r="9873" spans="1:12" x14ac:dyDescent="0.25">
      <c r="A9873" t="s">
        <v>40486</v>
      </c>
      <c r="B9873" t="s">
        <v>40487</v>
      </c>
      <c r="C9873" s="1">
        <v>20.478260869565219</v>
      </c>
      <c r="D9873" s="1">
        <v>27.271739130434781</v>
      </c>
      <c r="E9873">
        <v>1</v>
      </c>
      <c r="F9873" t="s">
        <v>40488</v>
      </c>
      <c r="G9873" t="s">
        <v>40489</v>
      </c>
      <c r="H9873" t="s">
        <v>414</v>
      </c>
      <c r="I9873" t="s">
        <v>40072</v>
      </c>
      <c r="J9873" t="s">
        <v>40490</v>
      </c>
      <c r="K9873">
        <v>68</v>
      </c>
      <c r="L9873" s="1">
        <v>52</v>
      </c>
    </row>
    <row r="9874" spans="1:12" x14ac:dyDescent="0.25">
      <c r="A9874" t="s">
        <v>40491</v>
      </c>
      <c r="B9874" t="s">
        <v>40492</v>
      </c>
      <c r="C9874" s="1">
        <v>17.608695652173914</v>
      </c>
      <c r="D9874" s="1">
        <v>28.315217391304348</v>
      </c>
      <c r="E9874">
        <v>1</v>
      </c>
      <c r="F9874" t="s">
        <v>40493</v>
      </c>
      <c r="G9874" t="s">
        <v>5936</v>
      </c>
      <c r="H9874" t="s">
        <v>40129</v>
      </c>
      <c r="I9874" t="s">
        <v>40072</v>
      </c>
      <c r="J9874" t="s">
        <v>40494</v>
      </c>
      <c r="K9874">
        <v>70</v>
      </c>
      <c r="L9874" s="1">
        <v>57.271739130434781</v>
      </c>
    </row>
    <row r="9875" spans="1:12" x14ac:dyDescent="0.25">
      <c r="A9875" t="s">
        <v>40495</v>
      </c>
      <c r="B9875" t="s">
        <v>40496</v>
      </c>
      <c r="C9875" s="1">
        <v>39.293478260869563</v>
      </c>
      <c r="D9875" s="1">
        <v>51.380434782608695</v>
      </c>
      <c r="E9875">
        <v>1</v>
      </c>
      <c r="F9875" t="s">
        <v>40497</v>
      </c>
      <c r="G9875" t="s">
        <v>40498</v>
      </c>
      <c r="H9875" t="s">
        <v>90</v>
      </c>
      <c r="I9875" t="s">
        <v>40072</v>
      </c>
      <c r="J9875" t="s">
        <v>40499</v>
      </c>
      <c r="K9875">
        <v>118</v>
      </c>
      <c r="L9875" s="1">
        <v>90.826086956521735</v>
      </c>
    </row>
    <row r="9876" spans="1:12" x14ac:dyDescent="0.25">
      <c r="A9876" t="s">
        <v>40500</v>
      </c>
      <c r="B9876" t="s">
        <v>40501</v>
      </c>
      <c r="C9876" s="1">
        <v>116.60869565217391</v>
      </c>
      <c r="D9876" s="1">
        <v>180.46739130434781</v>
      </c>
      <c r="E9876">
        <v>1</v>
      </c>
      <c r="F9876" t="s">
        <v>40502</v>
      </c>
      <c r="G9876" t="s">
        <v>17450</v>
      </c>
      <c r="H9876" t="s">
        <v>90</v>
      </c>
      <c r="I9876" t="s">
        <v>40072</v>
      </c>
      <c r="J9876" t="s">
        <v>40503</v>
      </c>
      <c r="K9876">
        <v>280</v>
      </c>
      <c r="L9876" s="1">
        <v>265.53260869565219</v>
      </c>
    </row>
    <row r="9877" spans="1:12" x14ac:dyDescent="0.25">
      <c r="A9877" t="s">
        <v>40504</v>
      </c>
      <c r="B9877" t="s">
        <v>40505</v>
      </c>
      <c r="C9877" s="1">
        <v>19.304347826086957</v>
      </c>
      <c r="D9877" s="1">
        <v>32.891304347826086</v>
      </c>
      <c r="E9877">
        <v>1</v>
      </c>
      <c r="F9877" t="s">
        <v>40506</v>
      </c>
      <c r="G9877" t="s">
        <v>227</v>
      </c>
      <c r="H9877" t="s">
        <v>389</v>
      </c>
      <c r="I9877" t="s">
        <v>40072</v>
      </c>
      <c r="J9877" t="s">
        <v>40245</v>
      </c>
      <c r="K9877">
        <v>45</v>
      </c>
      <c r="L9877" s="1">
        <v>44.478260869565219</v>
      </c>
    </row>
    <row r="9878" spans="1:12" x14ac:dyDescent="0.25">
      <c r="A9878" t="s">
        <v>40507</v>
      </c>
      <c r="B9878" t="s">
        <v>40508</v>
      </c>
      <c r="C9878" s="1">
        <v>37.673913043478258</v>
      </c>
      <c r="D9878" s="1">
        <v>61.771739130434781</v>
      </c>
      <c r="E9878">
        <v>1</v>
      </c>
      <c r="F9878" t="s">
        <v>40509</v>
      </c>
      <c r="G9878" t="s">
        <v>10943</v>
      </c>
      <c r="H9878" t="s">
        <v>12960</v>
      </c>
      <c r="I9878" t="s">
        <v>40072</v>
      </c>
      <c r="J9878" t="s">
        <v>40510</v>
      </c>
      <c r="K9878">
        <v>139</v>
      </c>
      <c r="L9878" s="1">
        <v>78.206521739130437</v>
      </c>
    </row>
    <row r="9879" spans="1:12" x14ac:dyDescent="0.25">
      <c r="A9879" t="s">
        <v>40511</v>
      </c>
      <c r="B9879" t="s">
        <v>40512</v>
      </c>
      <c r="C9879" s="1">
        <v>23.619565217391305</v>
      </c>
      <c r="D9879" s="1">
        <v>50.054347826086953</v>
      </c>
      <c r="E9879">
        <v>1</v>
      </c>
      <c r="F9879" t="s">
        <v>40513</v>
      </c>
      <c r="G9879" t="s">
        <v>40071</v>
      </c>
      <c r="H9879" t="s">
        <v>9413</v>
      </c>
      <c r="I9879" t="s">
        <v>40072</v>
      </c>
      <c r="J9879" t="s">
        <v>40286</v>
      </c>
      <c r="K9879">
        <v>102</v>
      </c>
      <c r="L9879" s="1">
        <v>80.75</v>
      </c>
    </row>
    <row r="9880" spans="1:12" x14ac:dyDescent="0.25">
      <c r="A9880" t="s">
        <v>40514</v>
      </c>
      <c r="B9880" t="s">
        <v>40515</v>
      </c>
      <c r="C9880" s="1">
        <v>33.478260869565219</v>
      </c>
      <c r="D9880" s="1">
        <v>48.021739130434781</v>
      </c>
      <c r="E9880">
        <v>1</v>
      </c>
      <c r="F9880" t="s">
        <v>40516</v>
      </c>
      <c r="G9880" t="s">
        <v>227</v>
      </c>
      <c r="H9880" t="s">
        <v>389</v>
      </c>
      <c r="I9880" t="s">
        <v>40072</v>
      </c>
      <c r="J9880" t="s">
        <v>40245</v>
      </c>
      <c r="K9880">
        <v>99</v>
      </c>
      <c r="L9880" s="1">
        <v>83.652173913043484</v>
      </c>
    </row>
    <row r="9881" spans="1:12" x14ac:dyDescent="0.25">
      <c r="A9881" t="s">
        <v>40517</v>
      </c>
      <c r="B9881" t="s">
        <v>40518</v>
      </c>
      <c r="C9881" s="1">
        <v>17.565217391304348</v>
      </c>
      <c r="D9881" s="1">
        <v>32.576086956521742</v>
      </c>
      <c r="E9881">
        <v>1</v>
      </c>
      <c r="F9881" t="s">
        <v>40519</v>
      </c>
      <c r="G9881" t="s">
        <v>40520</v>
      </c>
      <c r="H9881" t="s">
        <v>2104</v>
      </c>
      <c r="I9881" t="s">
        <v>40072</v>
      </c>
      <c r="J9881" t="s">
        <v>40521</v>
      </c>
      <c r="K9881">
        <v>50</v>
      </c>
      <c r="L9881" s="1">
        <v>37.5</v>
      </c>
    </row>
    <row r="9882" spans="1:12" x14ac:dyDescent="0.25">
      <c r="A9882" t="s">
        <v>40522</v>
      </c>
      <c r="B9882" t="s">
        <v>40523</v>
      </c>
      <c r="C9882" s="1">
        <v>16.293478260869566</v>
      </c>
      <c r="D9882" s="1">
        <v>31.847826086956523</v>
      </c>
      <c r="E9882">
        <v>1</v>
      </c>
      <c r="F9882" t="s">
        <v>40524</v>
      </c>
      <c r="G9882" t="s">
        <v>29636</v>
      </c>
      <c r="H9882" t="s">
        <v>12425</v>
      </c>
      <c r="I9882" t="s">
        <v>40072</v>
      </c>
      <c r="J9882" t="s">
        <v>40393</v>
      </c>
      <c r="K9882">
        <v>45</v>
      </c>
      <c r="L9882" s="1">
        <v>37.913043478260867</v>
      </c>
    </row>
    <row r="9883" spans="1:12" x14ac:dyDescent="0.25">
      <c r="A9883" t="s">
        <v>40525</v>
      </c>
      <c r="B9883" t="s">
        <v>40526</v>
      </c>
      <c r="C9883" s="1">
        <v>35.141304347826086</v>
      </c>
      <c r="D9883" s="1">
        <v>43.467391304347828</v>
      </c>
      <c r="E9883">
        <v>1</v>
      </c>
      <c r="F9883" t="s">
        <v>40527</v>
      </c>
      <c r="G9883" t="s">
        <v>20552</v>
      </c>
      <c r="H9883" t="s">
        <v>40145</v>
      </c>
      <c r="I9883" t="s">
        <v>40072</v>
      </c>
      <c r="J9883" t="s">
        <v>40146</v>
      </c>
      <c r="K9883">
        <v>92</v>
      </c>
      <c r="L9883" s="1">
        <v>77.967391304347828</v>
      </c>
    </row>
    <row r="9884" spans="1:12" x14ac:dyDescent="0.25">
      <c r="A9884" t="s">
        <v>40528</v>
      </c>
      <c r="B9884" t="s">
        <v>40529</v>
      </c>
      <c r="C9884" s="1">
        <v>17.880434782608695</v>
      </c>
      <c r="D9884" s="1">
        <v>25.065217391304348</v>
      </c>
      <c r="E9884">
        <v>1</v>
      </c>
      <c r="F9884" t="s">
        <v>40530</v>
      </c>
      <c r="G9884" t="s">
        <v>18796</v>
      </c>
      <c r="H9884" t="s">
        <v>13933</v>
      </c>
      <c r="I9884" t="s">
        <v>40072</v>
      </c>
      <c r="J9884" t="s">
        <v>40531</v>
      </c>
      <c r="K9884">
        <v>61</v>
      </c>
      <c r="L9884" s="1">
        <v>40.663043478260867</v>
      </c>
    </row>
    <row r="9885" spans="1:12" x14ac:dyDescent="0.25">
      <c r="A9885" t="s">
        <v>40532</v>
      </c>
      <c r="B9885" t="s">
        <v>40533</v>
      </c>
      <c r="C9885" s="1">
        <v>42.858695652173914</v>
      </c>
      <c r="D9885" s="1">
        <v>52.586956521739133</v>
      </c>
      <c r="E9885">
        <v>1</v>
      </c>
      <c r="F9885" t="s">
        <v>40534</v>
      </c>
      <c r="G9885" t="s">
        <v>40535</v>
      </c>
      <c r="H9885" t="s">
        <v>10616</v>
      </c>
      <c r="I9885" t="s">
        <v>40072</v>
      </c>
      <c r="J9885" t="s">
        <v>40536</v>
      </c>
      <c r="K9885">
        <v>114</v>
      </c>
      <c r="L9885" s="1">
        <v>103.31521739130434</v>
      </c>
    </row>
    <row r="9886" spans="1:12" x14ac:dyDescent="0.25">
      <c r="A9886" t="s">
        <v>40537</v>
      </c>
      <c r="B9886" t="s">
        <v>40538</v>
      </c>
      <c r="C9886" s="1">
        <v>29.413043478260871</v>
      </c>
      <c r="D9886" s="1">
        <v>41.652173913043477</v>
      </c>
      <c r="E9886">
        <v>1</v>
      </c>
      <c r="F9886" t="s">
        <v>40539</v>
      </c>
      <c r="G9886" t="s">
        <v>18432</v>
      </c>
      <c r="H9886" t="s">
        <v>17891</v>
      </c>
      <c r="I9886" t="s">
        <v>40072</v>
      </c>
      <c r="J9886" t="s">
        <v>40540</v>
      </c>
      <c r="K9886">
        <v>99</v>
      </c>
      <c r="L9886" s="1">
        <v>83.456521739130437</v>
      </c>
    </row>
    <row r="9887" spans="1:12" x14ac:dyDescent="0.25">
      <c r="A9887" t="s">
        <v>40541</v>
      </c>
      <c r="B9887" t="s">
        <v>40542</v>
      </c>
      <c r="C9887" s="1">
        <v>35.445652173913047</v>
      </c>
      <c r="D9887" s="1">
        <v>48.304347826086953</v>
      </c>
      <c r="E9887">
        <v>1</v>
      </c>
      <c r="F9887" t="s">
        <v>40543</v>
      </c>
      <c r="G9887" t="s">
        <v>40544</v>
      </c>
      <c r="H9887" t="s">
        <v>40129</v>
      </c>
      <c r="I9887" t="s">
        <v>40072</v>
      </c>
      <c r="J9887" t="s">
        <v>40545</v>
      </c>
      <c r="K9887">
        <v>120</v>
      </c>
      <c r="L9887" s="1">
        <v>99.097826086956516</v>
      </c>
    </row>
    <row r="9888" spans="1:12" x14ac:dyDescent="0.25">
      <c r="A9888" t="s">
        <v>40546</v>
      </c>
      <c r="B9888" t="s">
        <v>40547</v>
      </c>
      <c r="C9888" s="1">
        <v>49.141304347826086</v>
      </c>
      <c r="D9888" s="1">
        <v>61.380434782608695</v>
      </c>
      <c r="E9888">
        <v>1</v>
      </c>
      <c r="F9888" t="s">
        <v>40548</v>
      </c>
      <c r="G9888" t="s">
        <v>20439</v>
      </c>
      <c r="H9888" t="s">
        <v>14105</v>
      </c>
      <c r="I9888" t="s">
        <v>40072</v>
      </c>
      <c r="J9888" t="s">
        <v>40549</v>
      </c>
      <c r="K9888">
        <v>112</v>
      </c>
      <c r="L9888" s="1">
        <v>104.79347826086956</v>
      </c>
    </row>
    <row r="9889" spans="1:12" x14ac:dyDescent="0.25">
      <c r="A9889" t="s">
        <v>40550</v>
      </c>
      <c r="B9889" t="s">
        <v>40551</v>
      </c>
      <c r="C9889" s="1">
        <v>22.282608695652176</v>
      </c>
      <c r="D9889" s="1">
        <v>29.586956521739129</v>
      </c>
      <c r="E9889">
        <v>1</v>
      </c>
      <c r="F9889" t="s">
        <v>40552</v>
      </c>
      <c r="G9889" t="s">
        <v>21025</v>
      </c>
      <c r="H9889" t="s">
        <v>15855</v>
      </c>
      <c r="I9889" t="s">
        <v>40072</v>
      </c>
      <c r="J9889" t="s">
        <v>40553</v>
      </c>
      <c r="K9889">
        <v>70</v>
      </c>
      <c r="L9889" s="1">
        <v>57.195652173913047</v>
      </c>
    </row>
    <row r="9890" spans="1:12" x14ac:dyDescent="0.25">
      <c r="A9890" t="s">
        <v>40554</v>
      </c>
      <c r="B9890" t="s">
        <v>40555</v>
      </c>
      <c r="C9890" s="1">
        <v>18.445652173913043</v>
      </c>
      <c r="D9890" s="1">
        <v>32.239130434782609</v>
      </c>
      <c r="E9890">
        <v>1</v>
      </c>
      <c r="F9890" t="s">
        <v>40556</v>
      </c>
      <c r="G9890" t="s">
        <v>30698</v>
      </c>
      <c r="H9890" t="s">
        <v>25696</v>
      </c>
      <c r="I9890" t="s">
        <v>40072</v>
      </c>
      <c r="J9890" t="s">
        <v>40557</v>
      </c>
      <c r="K9890">
        <v>59</v>
      </c>
      <c r="L9890" s="1">
        <v>46.510869565217391</v>
      </c>
    </row>
    <row r="9891" spans="1:12" x14ac:dyDescent="0.25">
      <c r="A9891" t="s">
        <v>40558</v>
      </c>
      <c r="B9891" t="s">
        <v>40559</v>
      </c>
      <c r="C9891" s="1">
        <v>59.934782608695649</v>
      </c>
      <c r="D9891" s="1">
        <v>83.152173913043484</v>
      </c>
      <c r="E9891">
        <v>1</v>
      </c>
      <c r="F9891" t="s">
        <v>40560</v>
      </c>
      <c r="G9891" t="s">
        <v>3358</v>
      </c>
      <c r="H9891" t="s">
        <v>6329</v>
      </c>
      <c r="I9891" t="s">
        <v>40072</v>
      </c>
      <c r="J9891" t="s">
        <v>40328</v>
      </c>
      <c r="K9891">
        <v>180</v>
      </c>
      <c r="L9891" s="1">
        <v>136.93478260869566</v>
      </c>
    </row>
    <row r="9892" spans="1:12" x14ac:dyDescent="0.25">
      <c r="A9892" t="s">
        <v>40561</v>
      </c>
      <c r="B9892" t="s">
        <v>40562</v>
      </c>
      <c r="C9892" s="1">
        <v>78.478260869565219</v>
      </c>
      <c r="D9892" s="1">
        <v>94.695652173913047</v>
      </c>
      <c r="E9892">
        <v>1</v>
      </c>
      <c r="F9892" t="s">
        <v>40563</v>
      </c>
      <c r="G9892" t="s">
        <v>13239</v>
      </c>
      <c r="H9892" t="s">
        <v>10423</v>
      </c>
      <c r="I9892" t="s">
        <v>40072</v>
      </c>
      <c r="J9892" t="s">
        <v>40564</v>
      </c>
      <c r="K9892">
        <v>190</v>
      </c>
      <c r="L9892" s="1">
        <v>159.35869565217391</v>
      </c>
    </row>
    <row r="9893" spans="1:12" x14ac:dyDescent="0.25">
      <c r="A9893" t="s">
        <v>40565</v>
      </c>
      <c r="B9893" t="s">
        <v>40566</v>
      </c>
      <c r="C9893" s="1">
        <v>39.010869565217391</v>
      </c>
      <c r="D9893" s="1">
        <v>48.978260869565219</v>
      </c>
      <c r="E9893">
        <v>1</v>
      </c>
      <c r="F9893" t="s">
        <v>40567</v>
      </c>
      <c r="G9893" t="s">
        <v>40568</v>
      </c>
      <c r="H9893" t="s">
        <v>40569</v>
      </c>
      <c r="I9893" t="s">
        <v>40072</v>
      </c>
      <c r="J9893" t="s">
        <v>40570</v>
      </c>
      <c r="K9893">
        <v>99</v>
      </c>
      <c r="L9893" s="1">
        <v>95.608695652173907</v>
      </c>
    </row>
    <row r="9894" spans="1:12" x14ac:dyDescent="0.25">
      <c r="A9894" t="s">
        <v>40571</v>
      </c>
      <c r="B9894" t="s">
        <v>40572</v>
      </c>
      <c r="C9894" s="1">
        <v>62.510869565217391</v>
      </c>
      <c r="D9894" s="1">
        <v>77.815217391304344</v>
      </c>
      <c r="E9894">
        <v>1</v>
      </c>
      <c r="F9894" t="s">
        <v>40573</v>
      </c>
      <c r="G9894" t="s">
        <v>40071</v>
      </c>
      <c r="H9894" t="s">
        <v>9413</v>
      </c>
      <c r="I9894" t="s">
        <v>40072</v>
      </c>
      <c r="J9894" t="s">
        <v>40574</v>
      </c>
      <c r="K9894">
        <v>145</v>
      </c>
      <c r="L9894" s="1">
        <v>121.82608695652173</v>
      </c>
    </row>
    <row r="9895" spans="1:12" x14ac:dyDescent="0.25">
      <c r="A9895" t="s">
        <v>40575</v>
      </c>
      <c r="B9895" t="s">
        <v>40576</v>
      </c>
      <c r="C9895" s="1">
        <v>24.086956521739129</v>
      </c>
      <c r="D9895" s="1">
        <v>38.380434782608695</v>
      </c>
      <c r="E9895">
        <v>1</v>
      </c>
      <c r="F9895" t="s">
        <v>40577</v>
      </c>
      <c r="G9895" t="s">
        <v>40578</v>
      </c>
      <c r="H9895" t="s">
        <v>1773</v>
      </c>
      <c r="I9895" t="s">
        <v>40072</v>
      </c>
      <c r="J9895" t="s">
        <v>40579</v>
      </c>
      <c r="K9895">
        <v>62</v>
      </c>
      <c r="L9895" s="1">
        <v>55.728260869565219</v>
      </c>
    </row>
    <row r="9896" spans="1:12" x14ac:dyDescent="0.25">
      <c r="A9896" t="s">
        <v>40580</v>
      </c>
      <c r="B9896" t="s">
        <v>40581</v>
      </c>
      <c r="C9896" s="1">
        <v>37.347826086956523</v>
      </c>
      <c r="D9896" s="1">
        <v>46.597826086956523</v>
      </c>
      <c r="E9896">
        <v>1</v>
      </c>
      <c r="F9896" t="s">
        <v>40582</v>
      </c>
      <c r="G9896" t="s">
        <v>40583</v>
      </c>
      <c r="H9896" t="s">
        <v>40077</v>
      </c>
      <c r="I9896" t="s">
        <v>40072</v>
      </c>
      <c r="J9896" t="s">
        <v>40078</v>
      </c>
      <c r="K9896">
        <v>130</v>
      </c>
      <c r="L9896" s="1">
        <v>115.53260869565217</v>
      </c>
    </row>
    <row r="9897" spans="1:12" x14ac:dyDescent="0.25">
      <c r="A9897" t="s">
        <v>40584</v>
      </c>
      <c r="B9897" t="s">
        <v>40585</v>
      </c>
      <c r="C9897" s="1">
        <v>33.956521739130437</v>
      </c>
      <c r="D9897" s="1">
        <v>40.923913043478258</v>
      </c>
      <c r="E9897">
        <v>1</v>
      </c>
      <c r="F9897" t="s">
        <v>40586</v>
      </c>
      <c r="G9897" t="s">
        <v>32778</v>
      </c>
      <c r="H9897" t="s">
        <v>40140</v>
      </c>
      <c r="I9897" t="s">
        <v>40072</v>
      </c>
      <c r="J9897" t="s">
        <v>40587</v>
      </c>
      <c r="K9897">
        <v>105</v>
      </c>
      <c r="L9897" s="1">
        <v>74.25</v>
      </c>
    </row>
    <row r="9898" spans="1:12" x14ac:dyDescent="0.25">
      <c r="A9898" t="s">
        <v>40588</v>
      </c>
      <c r="B9898" t="s">
        <v>40589</v>
      </c>
      <c r="C9898" s="1">
        <v>43.032608695652172</v>
      </c>
      <c r="D9898" s="1">
        <v>74.478260869565219</v>
      </c>
      <c r="E9898">
        <v>1</v>
      </c>
      <c r="F9898" t="s">
        <v>40590</v>
      </c>
      <c r="G9898" t="s">
        <v>40591</v>
      </c>
      <c r="H9898" t="s">
        <v>40077</v>
      </c>
      <c r="I9898" t="s">
        <v>40072</v>
      </c>
      <c r="J9898" t="s">
        <v>40592</v>
      </c>
      <c r="K9898">
        <v>150</v>
      </c>
      <c r="L9898" s="1">
        <v>101.16304347826087</v>
      </c>
    </row>
    <row r="9899" spans="1:12" x14ac:dyDescent="0.25">
      <c r="A9899" t="s">
        <v>40593</v>
      </c>
      <c r="B9899" t="s">
        <v>40594</v>
      </c>
      <c r="C9899" s="1">
        <v>46.239130434782609</v>
      </c>
      <c r="D9899" s="1">
        <v>58.945652173913047</v>
      </c>
      <c r="E9899">
        <v>1</v>
      </c>
      <c r="F9899" t="s">
        <v>40595</v>
      </c>
      <c r="G9899" t="s">
        <v>10158</v>
      </c>
      <c r="H9899" t="s">
        <v>524</v>
      </c>
      <c r="I9899" t="s">
        <v>40072</v>
      </c>
      <c r="J9899" t="s">
        <v>40596</v>
      </c>
      <c r="K9899">
        <v>102</v>
      </c>
      <c r="L9899" s="1">
        <v>93.554347826086953</v>
      </c>
    </row>
    <row r="9900" spans="1:12" x14ac:dyDescent="0.25">
      <c r="A9900" t="s">
        <v>40597</v>
      </c>
      <c r="B9900" t="s">
        <v>40598</v>
      </c>
      <c r="C9900" s="1">
        <v>57.489130434782609</v>
      </c>
      <c r="D9900" s="1">
        <v>72.304347826086953</v>
      </c>
      <c r="E9900">
        <v>1</v>
      </c>
      <c r="F9900" t="s">
        <v>40599</v>
      </c>
      <c r="G9900" t="s">
        <v>40272</v>
      </c>
      <c r="H9900" t="s">
        <v>15323</v>
      </c>
      <c r="I9900" t="s">
        <v>40072</v>
      </c>
      <c r="J9900" t="s">
        <v>40273</v>
      </c>
      <c r="K9900">
        <v>137</v>
      </c>
      <c r="L9900" s="1">
        <v>130.88043478260869</v>
      </c>
    </row>
    <row r="9901" spans="1:12" x14ac:dyDescent="0.25">
      <c r="A9901" t="s">
        <v>40600</v>
      </c>
      <c r="B9901" t="s">
        <v>40601</v>
      </c>
      <c r="C9901" s="1">
        <v>44.304347826086953</v>
      </c>
      <c r="D9901" s="1">
        <v>80.097826086956516</v>
      </c>
      <c r="E9901">
        <v>1</v>
      </c>
      <c r="F9901" t="s">
        <v>40602</v>
      </c>
      <c r="G9901" t="s">
        <v>18318</v>
      </c>
      <c r="H9901" t="s">
        <v>2205</v>
      </c>
      <c r="I9901" t="s">
        <v>40072</v>
      </c>
      <c r="J9901" t="s">
        <v>40603</v>
      </c>
      <c r="K9901">
        <v>99</v>
      </c>
      <c r="L9901" s="1">
        <v>83.271739130434781</v>
      </c>
    </row>
    <row r="9902" spans="1:12" x14ac:dyDescent="0.25">
      <c r="A9902" t="s">
        <v>40604</v>
      </c>
      <c r="B9902" t="s">
        <v>40605</v>
      </c>
      <c r="C9902" s="1">
        <v>24.032608695652176</v>
      </c>
      <c r="D9902" s="1">
        <v>32.956521739130437</v>
      </c>
      <c r="E9902">
        <v>1</v>
      </c>
      <c r="F9902" t="s">
        <v>40606</v>
      </c>
      <c r="G9902" t="s">
        <v>2769</v>
      </c>
      <c r="H9902" t="s">
        <v>524</v>
      </c>
      <c r="I9902" t="s">
        <v>40072</v>
      </c>
      <c r="J9902" t="s">
        <v>40607</v>
      </c>
      <c r="K9902">
        <v>76</v>
      </c>
      <c r="L9902" s="1">
        <v>54.054347826086953</v>
      </c>
    </row>
    <row r="9903" spans="1:12" x14ac:dyDescent="0.25">
      <c r="A9903" t="s">
        <v>40608</v>
      </c>
      <c r="B9903" t="s">
        <v>40609</v>
      </c>
      <c r="C9903" s="1">
        <v>21.315217391304348</v>
      </c>
      <c r="D9903" s="1">
        <v>35.021739130434781</v>
      </c>
      <c r="E9903">
        <v>1</v>
      </c>
      <c r="F9903" t="s">
        <v>40610</v>
      </c>
      <c r="G9903" t="s">
        <v>17450</v>
      </c>
      <c r="H9903" t="s">
        <v>90</v>
      </c>
      <c r="I9903" t="s">
        <v>40072</v>
      </c>
      <c r="J9903" t="s">
        <v>40464</v>
      </c>
      <c r="K9903">
        <v>67</v>
      </c>
      <c r="L9903" s="1">
        <v>62.086956521739133</v>
      </c>
    </row>
    <row r="9904" spans="1:12" x14ac:dyDescent="0.25">
      <c r="A9904" t="s">
        <v>40611</v>
      </c>
      <c r="B9904" t="s">
        <v>40612</v>
      </c>
      <c r="C9904" s="1">
        <v>13.326086956521738</v>
      </c>
      <c r="D9904" s="1">
        <v>19.565217391304348</v>
      </c>
      <c r="E9904">
        <v>1</v>
      </c>
      <c r="F9904" t="s">
        <v>40613</v>
      </c>
      <c r="G9904" t="s">
        <v>12757</v>
      </c>
      <c r="H9904" t="s">
        <v>12471</v>
      </c>
      <c r="I9904" t="s">
        <v>40072</v>
      </c>
      <c r="J9904" t="s">
        <v>40614</v>
      </c>
      <c r="K9904">
        <v>50</v>
      </c>
      <c r="L9904" s="1">
        <v>48</v>
      </c>
    </row>
    <row r="9905" spans="1:12" x14ac:dyDescent="0.25">
      <c r="A9905" t="s">
        <v>40615</v>
      </c>
      <c r="B9905" t="s">
        <v>40616</v>
      </c>
      <c r="C9905" s="1">
        <v>16.663043478260871</v>
      </c>
      <c r="D9905" s="1">
        <v>21.619565217391305</v>
      </c>
      <c r="E9905">
        <v>1</v>
      </c>
      <c r="F9905" t="s">
        <v>40617</v>
      </c>
      <c r="G9905" t="s">
        <v>21152</v>
      </c>
      <c r="H9905" t="s">
        <v>507</v>
      </c>
      <c r="I9905" t="s">
        <v>40072</v>
      </c>
      <c r="J9905" t="s">
        <v>40618</v>
      </c>
      <c r="K9905">
        <v>50</v>
      </c>
      <c r="L9905" s="1">
        <v>37.728260869565219</v>
      </c>
    </row>
    <row r="9906" spans="1:12" x14ac:dyDescent="0.25">
      <c r="A9906" t="s">
        <v>40619</v>
      </c>
      <c r="B9906" t="s">
        <v>40620</v>
      </c>
      <c r="C9906" s="1">
        <v>18.010869565217391</v>
      </c>
      <c r="D9906" s="1">
        <v>32.728260869565219</v>
      </c>
      <c r="E9906">
        <v>1</v>
      </c>
      <c r="F9906" t="s">
        <v>40621</v>
      </c>
      <c r="G9906" t="s">
        <v>28589</v>
      </c>
      <c r="H9906" t="s">
        <v>40129</v>
      </c>
      <c r="I9906" t="s">
        <v>40072</v>
      </c>
      <c r="J9906" t="s">
        <v>40622</v>
      </c>
      <c r="K9906">
        <v>92</v>
      </c>
      <c r="L9906" s="1">
        <v>51.402173913043477</v>
      </c>
    </row>
    <row r="9907" spans="1:12" x14ac:dyDescent="0.25">
      <c r="A9907" t="s">
        <v>40623</v>
      </c>
      <c r="B9907" t="s">
        <v>40624</v>
      </c>
      <c r="C9907" s="1">
        <v>37.217391304347828</v>
      </c>
      <c r="D9907" s="1">
        <v>49.326086956521742</v>
      </c>
      <c r="E9907">
        <v>1</v>
      </c>
      <c r="F9907" t="s">
        <v>40625</v>
      </c>
      <c r="G9907" t="s">
        <v>17450</v>
      </c>
      <c r="H9907" t="s">
        <v>90</v>
      </c>
      <c r="I9907" t="s">
        <v>40072</v>
      </c>
      <c r="J9907" t="s">
        <v>40626</v>
      </c>
      <c r="K9907">
        <v>115</v>
      </c>
      <c r="L9907" s="1">
        <v>87.521739130434781</v>
      </c>
    </row>
    <row r="9908" spans="1:12" x14ac:dyDescent="0.25">
      <c r="A9908" t="s">
        <v>40627</v>
      </c>
      <c r="B9908" t="s">
        <v>37683</v>
      </c>
      <c r="C9908" s="1">
        <v>59.663043478260867</v>
      </c>
      <c r="D9908" s="1">
        <v>68.956521739130437</v>
      </c>
      <c r="E9908">
        <v>1</v>
      </c>
      <c r="F9908" t="s">
        <v>40628</v>
      </c>
      <c r="G9908" t="s">
        <v>40071</v>
      </c>
      <c r="H9908" t="s">
        <v>9413</v>
      </c>
      <c r="I9908" t="s">
        <v>40072</v>
      </c>
      <c r="J9908" t="s">
        <v>40286</v>
      </c>
      <c r="K9908">
        <v>156</v>
      </c>
      <c r="L9908" s="1">
        <v>129.14130434782609</v>
      </c>
    </row>
    <row r="9909" spans="1:12" x14ac:dyDescent="0.25">
      <c r="A9909" t="s">
        <v>40629</v>
      </c>
      <c r="B9909" t="s">
        <v>40630</v>
      </c>
      <c r="C9909" s="1">
        <v>68.456521739130437</v>
      </c>
      <c r="D9909" s="1">
        <v>107.71739130434783</v>
      </c>
      <c r="E9909">
        <v>1</v>
      </c>
      <c r="F9909" t="s">
        <v>40631</v>
      </c>
      <c r="G9909" t="s">
        <v>29113</v>
      </c>
      <c r="H9909" t="s">
        <v>13933</v>
      </c>
      <c r="I9909" t="s">
        <v>40072</v>
      </c>
      <c r="J9909" t="s">
        <v>40632</v>
      </c>
      <c r="K9909">
        <v>140</v>
      </c>
      <c r="L9909" s="1">
        <v>133.65217391304347</v>
      </c>
    </row>
    <row r="9910" spans="1:12" x14ac:dyDescent="0.25">
      <c r="A9910" t="s">
        <v>40633</v>
      </c>
      <c r="B9910" t="s">
        <v>40634</v>
      </c>
      <c r="C9910" s="1">
        <v>35.489130434782609</v>
      </c>
      <c r="D9910" s="1">
        <v>44.717391304347828</v>
      </c>
      <c r="E9910">
        <v>1</v>
      </c>
      <c r="F9910" t="s">
        <v>40635</v>
      </c>
      <c r="G9910" t="s">
        <v>40636</v>
      </c>
      <c r="H9910" t="s">
        <v>14105</v>
      </c>
      <c r="I9910" t="s">
        <v>40072</v>
      </c>
      <c r="J9910" t="s">
        <v>40637</v>
      </c>
      <c r="K9910">
        <v>110</v>
      </c>
      <c r="L9910" s="1">
        <v>86.391304347826093</v>
      </c>
    </row>
    <row r="9911" spans="1:12" x14ac:dyDescent="0.25">
      <c r="A9911" t="s">
        <v>40638</v>
      </c>
      <c r="B9911" t="s">
        <v>40639</v>
      </c>
      <c r="C9911" s="1">
        <v>83.391304347826093</v>
      </c>
      <c r="D9911" s="1">
        <v>96.369565217391298</v>
      </c>
      <c r="E9911">
        <v>1</v>
      </c>
      <c r="F9911" t="s">
        <v>40640</v>
      </c>
      <c r="G9911" t="s">
        <v>10197</v>
      </c>
      <c r="H9911" t="s">
        <v>4</v>
      </c>
      <c r="I9911" t="s">
        <v>40072</v>
      </c>
      <c r="J9911" t="s">
        <v>40641</v>
      </c>
      <c r="K9911">
        <v>225</v>
      </c>
      <c r="L9911" s="1">
        <v>199.52173913043478</v>
      </c>
    </row>
    <row r="9912" spans="1:12" x14ac:dyDescent="0.25">
      <c r="A9912" t="s">
        <v>40642</v>
      </c>
      <c r="B9912" t="s">
        <v>40643</v>
      </c>
      <c r="C9912" s="1">
        <v>41.934782608695649</v>
      </c>
      <c r="D9912" s="1">
        <v>49.717391304347828</v>
      </c>
      <c r="E9912">
        <v>1</v>
      </c>
      <c r="F9912" t="s">
        <v>40644</v>
      </c>
      <c r="G9912" t="s">
        <v>40645</v>
      </c>
      <c r="H9912" t="s">
        <v>36514</v>
      </c>
      <c r="I9912" t="s">
        <v>40072</v>
      </c>
      <c r="J9912" t="s">
        <v>40646</v>
      </c>
      <c r="K9912">
        <v>99</v>
      </c>
      <c r="L9912" s="1">
        <v>86.565217391304344</v>
      </c>
    </row>
    <row r="9913" spans="1:12" x14ac:dyDescent="0.25">
      <c r="A9913" t="s">
        <v>40647</v>
      </c>
      <c r="B9913" t="s">
        <v>40648</v>
      </c>
      <c r="C9913" s="1">
        <v>85.869565217391298</v>
      </c>
      <c r="D9913" s="1">
        <v>137.22826086956522</v>
      </c>
      <c r="E9913">
        <v>1</v>
      </c>
      <c r="F9913" t="s">
        <v>40649</v>
      </c>
      <c r="G9913" t="s">
        <v>40650</v>
      </c>
      <c r="H9913" t="s">
        <v>3647</v>
      </c>
      <c r="I9913" t="s">
        <v>40072</v>
      </c>
      <c r="J9913" t="s">
        <v>40651</v>
      </c>
      <c r="K9913">
        <v>170</v>
      </c>
      <c r="L9913" s="1">
        <v>150.36956521739131</v>
      </c>
    </row>
    <row r="9914" spans="1:12" x14ac:dyDescent="0.25">
      <c r="A9914" t="s">
        <v>40652</v>
      </c>
      <c r="B9914" t="s">
        <v>40653</v>
      </c>
      <c r="C9914" s="1">
        <v>19.576086956521738</v>
      </c>
      <c r="D9914" s="1">
        <v>33.989130434782609</v>
      </c>
      <c r="E9914">
        <v>1</v>
      </c>
      <c r="F9914" t="s">
        <v>40654</v>
      </c>
      <c r="G9914" t="s">
        <v>40578</v>
      </c>
      <c r="H9914" t="s">
        <v>1773</v>
      </c>
      <c r="I9914" t="s">
        <v>40072</v>
      </c>
      <c r="J9914" t="s">
        <v>40579</v>
      </c>
      <c r="K9914">
        <v>45</v>
      </c>
      <c r="L9914" s="1">
        <v>35</v>
      </c>
    </row>
    <row r="9915" spans="1:12" x14ac:dyDescent="0.25">
      <c r="A9915" t="s">
        <v>40655</v>
      </c>
      <c r="B9915" t="s">
        <v>40656</v>
      </c>
      <c r="C9915" s="1">
        <v>22.25</v>
      </c>
      <c r="D9915" s="1">
        <v>42.021739130434781</v>
      </c>
      <c r="E9915">
        <v>1</v>
      </c>
      <c r="F9915" t="s">
        <v>40657</v>
      </c>
      <c r="G9915" t="s">
        <v>40658</v>
      </c>
      <c r="H9915" t="s">
        <v>40145</v>
      </c>
      <c r="I9915" t="s">
        <v>40072</v>
      </c>
      <c r="J9915" t="s">
        <v>40659</v>
      </c>
      <c r="K9915">
        <v>74</v>
      </c>
      <c r="L9915" s="1">
        <v>55.108695652173914</v>
      </c>
    </row>
    <row r="9916" spans="1:12" x14ac:dyDescent="0.25">
      <c r="A9916" t="s">
        <v>40660</v>
      </c>
      <c r="B9916" t="s">
        <v>40661</v>
      </c>
      <c r="C9916" s="1">
        <v>80.260869565217391</v>
      </c>
      <c r="D9916" s="1">
        <v>125.51086956521739</v>
      </c>
      <c r="E9916">
        <v>1</v>
      </c>
      <c r="F9916" t="s">
        <v>40662</v>
      </c>
      <c r="G9916" t="s">
        <v>11118</v>
      </c>
      <c r="H9916" t="s">
        <v>40077</v>
      </c>
      <c r="I9916" t="s">
        <v>40072</v>
      </c>
      <c r="J9916" t="s">
        <v>40663</v>
      </c>
      <c r="K9916">
        <v>178</v>
      </c>
      <c r="L9916" s="1">
        <v>165.78260869565219</v>
      </c>
    </row>
    <row r="9917" spans="1:12" x14ac:dyDescent="0.25">
      <c r="A9917" t="s">
        <v>40664</v>
      </c>
      <c r="B9917" t="s">
        <v>40665</v>
      </c>
      <c r="C9917" s="1">
        <v>39.836956521739133</v>
      </c>
      <c r="D9917" s="1">
        <v>52.130434782608695</v>
      </c>
      <c r="E9917">
        <v>1</v>
      </c>
      <c r="F9917" t="s">
        <v>40666</v>
      </c>
      <c r="G9917" t="s">
        <v>40667</v>
      </c>
      <c r="H9917" t="s">
        <v>40668</v>
      </c>
      <c r="I9917" t="s">
        <v>40072</v>
      </c>
      <c r="J9917" t="s">
        <v>40669</v>
      </c>
      <c r="K9917">
        <v>107</v>
      </c>
      <c r="L9917" s="1">
        <v>96.25</v>
      </c>
    </row>
    <row r="9918" spans="1:12" x14ac:dyDescent="0.25">
      <c r="A9918" t="s">
        <v>40670</v>
      </c>
      <c r="B9918" t="s">
        <v>40671</v>
      </c>
      <c r="C9918" s="1">
        <v>12.652173913043478</v>
      </c>
      <c r="D9918" s="1">
        <v>19.510869565217391</v>
      </c>
      <c r="E9918">
        <v>1</v>
      </c>
      <c r="F9918" t="s">
        <v>40672</v>
      </c>
      <c r="G9918" t="s">
        <v>6606</v>
      </c>
      <c r="H9918" t="s">
        <v>40673</v>
      </c>
      <c r="I9918" t="s">
        <v>40072</v>
      </c>
      <c r="J9918" t="s">
        <v>40674</v>
      </c>
      <c r="K9918">
        <v>50</v>
      </c>
      <c r="L9918" s="1">
        <v>35.336956521739133</v>
      </c>
    </row>
    <row r="9919" spans="1:12" x14ac:dyDescent="0.25">
      <c r="A9919" t="s">
        <v>40675</v>
      </c>
      <c r="B9919" t="s">
        <v>40676</v>
      </c>
      <c r="C9919" s="1">
        <v>43.967391304347828</v>
      </c>
      <c r="D9919" s="1">
        <v>79.25</v>
      </c>
      <c r="E9919">
        <v>1</v>
      </c>
      <c r="F9919" t="s">
        <v>40677</v>
      </c>
      <c r="G9919" t="s">
        <v>11118</v>
      </c>
      <c r="H9919" t="s">
        <v>40077</v>
      </c>
      <c r="I9919" t="s">
        <v>40072</v>
      </c>
      <c r="J9919" t="s">
        <v>40678</v>
      </c>
      <c r="K9919">
        <v>140</v>
      </c>
      <c r="L9919" s="1">
        <v>102.18478260869566</v>
      </c>
    </row>
    <row r="9920" spans="1:12" x14ac:dyDescent="0.25">
      <c r="A9920" t="s">
        <v>40679</v>
      </c>
      <c r="B9920" t="s">
        <v>40680</v>
      </c>
      <c r="C9920" s="1">
        <v>29.565217391304348</v>
      </c>
      <c r="D9920" s="1">
        <v>51.228260869565219</v>
      </c>
      <c r="E9920">
        <v>1</v>
      </c>
      <c r="F9920" t="s">
        <v>40681</v>
      </c>
      <c r="G9920" t="s">
        <v>546</v>
      </c>
      <c r="H9920" t="s">
        <v>17</v>
      </c>
      <c r="I9920" t="s">
        <v>40072</v>
      </c>
      <c r="J9920" t="s">
        <v>40682</v>
      </c>
      <c r="K9920">
        <v>82</v>
      </c>
      <c r="L9920" s="1">
        <v>68.130434782608702</v>
      </c>
    </row>
    <row r="9921" spans="1:12" x14ac:dyDescent="0.25">
      <c r="A9921" t="s">
        <v>40683</v>
      </c>
      <c r="B9921" t="s">
        <v>40684</v>
      </c>
      <c r="C9921" s="1">
        <v>38.369565217391305</v>
      </c>
      <c r="D9921" s="1">
        <v>64.163043478260875</v>
      </c>
      <c r="E9921">
        <v>1</v>
      </c>
      <c r="F9921" t="s">
        <v>40685</v>
      </c>
      <c r="G9921" t="s">
        <v>40686</v>
      </c>
      <c r="H9921" t="s">
        <v>40687</v>
      </c>
      <c r="I9921" t="s">
        <v>40072</v>
      </c>
      <c r="J9921" t="s">
        <v>40688</v>
      </c>
      <c r="K9921">
        <v>119</v>
      </c>
      <c r="L9921" s="1">
        <v>106.29347826086956</v>
      </c>
    </row>
    <row r="9922" spans="1:12" x14ac:dyDescent="0.25">
      <c r="A9922" t="s">
        <v>40689</v>
      </c>
      <c r="B9922" t="s">
        <v>40690</v>
      </c>
      <c r="C9922" s="1">
        <v>77.478260869565219</v>
      </c>
      <c r="D9922" s="1">
        <v>84.260869565217391</v>
      </c>
      <c r="E9922">
        <v>1</v>
      </c>
      <c r="F9922" t="s">
        <v>40691</v>
      </c>
      <c r="G9922" t="s">
        <v>2769</v>
      </c>
      <c r="H9922" t="s">
        <v>524</v>
      </c>
      <c r="I9922" t="s">
        <v>40072</v>
      </c>
      <c r="J9922" t="s">
        <v>40607</v>
      </c>
      <c r="K9922">
        <v>200</v>
      </c>
      <c r="L9922" s="1">
        <v>189.90217391304347</v>
      </c>
    </row>
    <row r="9923" spans="1:12" x14ac:dyDescent="0.25">
      <c r="A9923" t="s">
        <v>40692</v>
      </c>
      <c r="B9923" t="s">
        <v>40693</v>
      </c>
      <c r="C9923" s="1">
        <v>36.260869565217391</v>
      </c>
      <c r="D9923" s="1">
        <v>50.119565217391305</v>
      </c>
      <c r="E9923">
        <v>1</v>
      </c>
      <c r="F9923" t="s">
        <v>40694</v>
      </c>
      <c r="G9923" t="s">
        <v>40695</v>
      </c>
      <c r="H9923" t="s">
        <v>40472</v>
      </c>
      <c r="I9923" t="s">
        <v>40072</v>
      </c>
      <c r="J9923" t="s">
        <v>40696</v>
      </c>
      <c r="K9923">
        <v>110</v>
      </c>
      <c r="L9923" s="1">
        <v>90.021739130434781</v>
      </c>
    </row>
    <row r="9924" spans="1:12" x14ac:dyDescent="0.25">
      <c r="A9924" t="s">
        <v>40697</v>
      </c>
      <c r="B9924" t="s">
        <v>40698</v>
      </c>
      <c r="C9924" s="1">
        <v>32.195652173913047</v>
      </c>
      <c r="D9924" s="1">
        <v>43.097826086956523</v>
      </c>
      <c r="E9924">
        <v>1</v>
      </c>
      <c r="F9924" t="s">
        <v>40699</v>
      </c>
      <c r="G9924" t="s">
        <v>10197</v>
      </c>
      <c r="H9924" t="s">
        <v>4</v>
      </c>
      <c r="I9924" t="s">
        <v>40072</v>
      </c>
      <c r="J9924" t="s">
        <v>40700</v>
      </c>
      <c r="K9924">
        <v>75</v>
      </c>
      <c r="L9924" s="1">
        <v>63.119565217391305</v>
      </c>
    </row>
    <row r="9925" spans="1:12" x14ac:dyDescent="0.25">
      <c r="A9925" t="s">
        <v>40701</v>
      </c>
      <c r="B9925" t="s">
        <v>1406</v>
      </c>
      <c r="C9925" s="1">
        <v>19.978260869565219</v>
      </c>
      <c r="D9925" s="1">
        <v>21.228260869565219</v>
      </c>
      <c r="E9925">
        <v>1</v>
      </c>
      <c r="F9925" t="s">
        <v>40702</v>
      </c>
      <c r="G9925" t="s">
        <v>40703</v>
      </c>
      <c r="H9925" t="s">
        <v>40077</v>
      </c>
      <c r="I9925" t="s">
        <v>40072</v>
      </c>
      <c r="J9925" t="s">
        <v>40704</v>
      </c>
      <c r="K9925">
        <v>80</v>
      </c>
      <c r="L9925" s="1">
        <v>57.456521739130437</v>
      </c>
    </row>
    <row r="9926" spans="1:12" x14ac:dyDescent="0.25">
      <c r="A9926" t="s">
        <v>40705</v>
      </c>
      <c r="B9926" t="s">
        <v>40706</v>
      </c>
      <c r="C9926" s="1">
        <v>34.75</v>
      </c>
      <c r="D9926" s="1">
        <v>64</v>
      </c>
      <c r="E9926">
        <v>1</v>
      </c>
      <c r="F9926" t="s">
        <v>40707</v>
      </c>
      <c r="G9926" t="s">
        <v>32339</v>
      </c>
      <c r="H9926" t="s">
        <v>12960</v>
      </c>
      <c r="I9926" t="s">
        <v>40072</v>
      </c>
      <c r="J9926" t="s">
        <v>40708</v>
      </c>
      <c r="K9926">
        <v>97</v>
      </c>
      <c r="L9926" s="1">
        <v>83.532608695652172</v>
      </c>
    </row>
    <row r="9927" spans="1:12" x14ac:dyDescent="0.25">
      <c r="A9927" t="s">
        <v>40709</v>
      </c>
      <c r="B9927" t="s">
        <v>40710</v>
      </c>
      <c r="C9927" s="1">
        <v>35.467391304347828</v>
      </c>
      <c r="D9927" s="1">
        <v>44.043478260869563</v>
      </c>
      <c r="E9927">
        <v>1</v>
      </c>
      <c r="F9927" t="s">
        <v>40711</v>
      </c>
      <c r="G9927" t="s">
        <v>13154</v>
      </c>
      <c r="H9927" t="s">
        <v>12305</v>
      </c>
      <c r="I9927" t="s">
        <v>40072</v>
      </c>
      <c r="J9927" t="s">
        <v>40365</v>
      </c>
      <c r="K9927">
        <v>109</v>
      </c>
      <c r="L9927" s="1">
        <v>97.510869565217391</v>
      </c>
    </row>
    <row r="9928" spans="1:12" x14ac:dyDescent="0.25">
      <c r="A9928" t="s">
        <v>40712</v>
      </c>
      <c r="B9928" t="s">
        <v>40713</v>
      </c>
      <c r="C9928" s="1">
        <v>18.130434782608695</v>
      </c>
      <c r="D9928" s="1">
        <v>40.782608695652172</v>
      </c>
      <c r="E9928">
        <v>1</v>
      </c>
      <c r="F9928" t="s">
        <v>40714</v>
      </c>
      <c r="G9928" t="s">
        <v>40715</v>
      </c>
      <c r="H9928" t="s">
        <v>40323</v>
      </c>
      <c r="I9928" t="s">
        <v>40072</v>
      </c>
      <c r="J9928" t="s">
        <v>40716</v>
      </c>
      <c r="K9928">
        <v>54</v>
      </c>
      <c r="L9928" s="1">
        <v>45.913043478260867</v>
      </c>
    </row>
    <row r="9929" spans="1:12" x14ac:dyDescent="0.25">
      <c r="A9929" t="s">
        <v>40717</v>
      </c>
      <c r="B9929" t="s">
        <v>40718</v>
      </c>
      <c r="C9929" s="1">
        <v>47.532608695652172</v>
      </c>
      <c r="D9929" s="1">
        <v>85.173913043478265</v>
      </c>
      <c r="E9929">
        <v>1</v>
      </c>
      <c r="F9929" t="s">
        <v>40719</v>
      </c>
      <c r="G9929" t="s">
        <v>40544</v>
      </c>
      <c r="H9929" t="s">
        <v>40129</v>
      </c>
      <c r="I9929" t="s">
        <v>40072</v>
      </c>
      <c r="J9929" t="s">
        <v>40545</v>
      </c>
      <c r="K9929">
        <v>121</v>
      </c>
      <c r="L9929" s="1">
        <v>108.17391304347827</v>
      </c>
    </row>
    <row r="9930" spans="1:12" x14ac:dyDescent="0.25">
      <c r="A9930" t="s">
        <v>40720</v>
      </c>
      <c r="B9930" t="s">
        <v>40721</v>
      </c>
      <c r="C9930" s="1">
        <v>27.108695652173914</v>
      </c>
      <c r="D9930" s="1">
        <v>53.347826086956523</v>
      </c>
      <c r="E9930">
        <v>1</v>
      </c>
      <c r="F9930" t="s">
        <v>40722</v>
      </c>
      <c r="G9930" t="s">
        <v>40723</v>
      </c>
      <c r="H9930" t="s">
        <v>8964</v>
      </c>
      <c r="I9930" t="s">
        <v>40072</v>
      </c>
      <c r="J9930" t="s">
        <v>40724</v>
      </c>
      <c r="K9930">
        <v>62</v>
      </c>
      <c r="L9930" s="1">
        <v>55.630434782608695</v>
      </c>
    </row>
    <row r="9931" spans="1:12" x14ac:dyDescent="0.25">
      <c r="A9931" t="s">
        <v>40725</v>
      </c>
      <c r="B9931" t="s">
        <v>40726</v>
      </c>
      <c r="C9931" s="1">
        <v>32.836956521739133</v>
      </c>
      <c r="D9931" s="1">
        <v>40.739130434782609</v>
      </c>
      <c r="E9931">
        <v>1</v>
      </c>
      <c r="F9931" t="s">
        <v>40727</v>
      </c>
      <c r="G9931" t="s">
        <v>40728</v>
      </c>
      <c r="H9931" t="s">
        <v>15237</v>
      </c>
      <c r="I9931" t="s">
        <v>40072</v>
      </c>
      <c r="J9931" t="s">
        <v>40729</v>
      </c>
      <c r="K9931">
        <v>99</v>
      </c>
      <c r="L9931" s="1">
        <v>80.010869565217391</v>
      </c>
    </row>
    <row r="9932" spans="1:12" x14ac:dyDescent="0.25">
      <c r="A9932" t="s">
        <v>40730</v>
      </c>
      <c r="B9932" t="s">
        <v>40731</v>
      </c>
      <c r="C9932" s="1">
        <v>29.945652173913043</v>
      </c>
      <c r="D9932" s="1">
        <v>63.869565217391305</v>
      </c>
      <c r="E9932">
        <v>1</v>
      </c>
      <c r="F9932" t="s">
        <v>40732</v>
      </c>
      <c r="G9932" t="s">
        <v>10197</v>
      </c>
      <c r="H9932" t="s">
        <v>4</v>
      </c>
      <c r="I9932" t="s">
        <v>40072</v>
      </c>
      <c r="J9932" t="s">
        <v>40733</v>
      </c>
      <c r="K9932">
        <v>99</v>
      </c>
      <c r="L9932" s="1">
        <v>89.434782608695656</v>
      </c>
    </row>
    <row r="9933" spans="1:12" x14ac:dyDescent="0.25">
      <c r="A9933" t="s">
        <v>40734</v>
      </c>
      <c r="B9933" t="s">
        <v>40735</v>
      </c>
      <c r="C9933" s="1">
        <v>39.054347826086953</v>
      </c>
      <c r="D9933" s="1">
        <v>50.108695652173914</v>
      </c>
      <c r="E9933">
        <v>1</v>
      </c>
      <c r="F9933" t="s">
        <v>40736</v>
      </c>
      <c r="G9933" t="s">
        <v>19161</v>
      </c>
      <c r="H9933" t="s">
        <v>40398</v>
      </c>
      <c r="I9933" t="s">
        <v>40072</v>
      </c>
      <c r="J9933" t="s">
        <v>40737</v>
      </c>
      <c r="K9933">
        <v>100</v>
      </c>
      <c r="L9933" s="1">
        <v>82.815217391304344</v>
      </c>
    </row>
    <row r="9934" spans="1:12" x14ac:dyDescent="0.25">
      <c r="A9934" t="s">
        <v>40738</v>
      </c>
      <c r="B9934" t="s">
        <v>40739</v>
      </c>
      <c r="C9934" s="1">
        <v>58.510869565217391</v>
      </c>
      <c r="D9934" s="1">
        <v>81.619565217391298</v>
      </c>
      <c r="E9934">
        <v>1</v>
      </c>
      <c r="F9934" t="s">
        <v>40740</v>
      </c>
      <c r="G9934" t="s">
        <v>1974</v>
      </c>
      <c r="H9934" t="s">
        <v>40439</v>
      </c>
      <c r="I9934" t="s">
        <v>40072</v>
      </c>
      <c r="J9934" t="s">
        <v>40741</v>
      </c>
      <c r="K9934">
        <v>125</v>
      </c>
      <c r="L9934" s="1">
        <v>99.521739130434781</v>
      </c>
    </row>
    <row r="9935" spans="1:12" x14ac:dyDescent="0.25">
      <c r="A9935" t="s">
        <v>40742</v>
      </c>
      <c r="B9935" t="s">
        <v>40743</v>
      </c>
      <c r="C9935" s="1">
        <v>59.141304347826086</v>
      </c>
      <c r="D9935" s="1">
        <v>76.336956521739125</v>
      </c>
      <c r="E9935">
        <v>1</v>
      </c>
      <c r="F9935" t="s">
        <v>40744</v>
      </c>
      <c r="G9935" t="s">
        <v>10197</v>
      </c>
      <c r="H9935" t="s">
        <v>4</v>
      </c>
      <c r="I9935" t="s">
        <v>40072</v>
      </c>
      <c r="J9935" t="s">
        <v>40477</v>
      </c>
      <c r="K9935">
        <v>128</v>
      </c>
      <c r="L9935" s="1">
        <v>120.54347826086956</v>
      </c>
    </row>
    <row r="9936" spans="1:12" x14ac:dyDescent="0.25">
      <c r="A9936" t="s">
        <v>40745</v>
      </c>
      <c r="B9936" t="s">
        <v>40746</v>
      </c>
      <c r="C9936" s="1">
        <v>18.684782608695652</v>
      </c>
      <c r="D9936" s="1">
        <v>28.076086956521738</v>
      </c>
      <c r="E9936">
        <v>1</v>
      </c>
      <c r="F9936" t="s">
        <v>40747</v>
      </c>
      <c r="G9936" t="s">
        <v>7237</v>
      </c>
      <c r="H9936" t="s">
        <v>40222</v>
      </c>
      <c r="I9936" t="s">
        <v>40072</v>
      </c>
      <c r="J9936" t="s">
        <v>40748</v>
      </c>
      <c r="K9936">
        <v>72</v>
      </c>
      <c r="L9936" s="1">
        <v>52.641304347826086</v>
      </c>
    </row>
    <row r="9937" spans="1:12" x14ac:dyDescent="0.25">
      <c r="A9937" t="s">
        <v>40749</v>
      </c>
      <c r="B9937" t="s">
        <v>40750</v>
      </c>
      <c r="C9937" s="1">
        <v>17.173913043478262</v>
      </c>
      <c r="D9937" s="1">
        <v>27.619565217391305</v>
      </c>
      <c r="E9937">
        <v>1</v>
      </c>
      <c r="F9937" t="s">
        <v>40751</v>
      </c>
      <c r="G9937" t="s">
        <v>3282</v>
      </c>
      <c r="H9937" t="s">
        <v>40182</v>
      </c>
      <c r="I9937" t="s">
        <v>40072</v>
      </c>
      <c r="J9937" t="s">
        <v>40752</v>
      </c>
      <c r="K9937">
        <v>82</v>
      </c>
      <c r="L9937" s="1">
        <v>54.510869565217391</v>
      </c>
    </row>
    <row r="9938" spans="1:12" x14ac:dyDescent="0.25">
      <c r="A9938" t="s">
        <v>40753</v>
      </c>
      <c r="B9938" t="s">
        <v>40754</v>
      </c>
      <c r="C9938" s="1">
        <v>49.739130434782609</v>
      </c>
      <c r="D9938" s="1">
        <v>84.239130434782609</v>
      </c>
      <c r="E9938">
        <v>1</v>
      </c>
      <c r="F9938" t="s">
        <v>40755</v>
      </c>
      <c r="G9938" t="s">
        <v>40756</v>
      </c>
      <c r="H9938" t="s">
        <v>4</v>
      </c>
      <c r="I9938" t="s">
        <v>40072</v>
      </c>
      <c r="J9938" t="s">
        <v>40757</v>
      </c>
      <c r="K9938">
        <v>150</v>
      </c>
      <c r="L9938" s="1">
        <v>127.10869565217391</v>
      </c>
    </row>
    <row r="9939" spans="1:12" x14ac:dyDescent="0.25">
      <c r="A9939" t="s">
        <v>40758</v>
      </c>
      <c r="B9939" t="s">
        <v>40759</v>
      </c>
      <c r="C9939" s="1">
        <v>47.923913043478258</v>
      </c>
      <c r="D9939" s="1">
        <v>79.434782608695656</v>
      </c>
      <c r="E9939">
        <v>1</v>
      </c>
      <c r="F9939" t="s">
        <v>40760</v>
      </c>
      <c r="G9939" t="s">
        <v>16199</v>
      </c>
      <c r="H9939" t="s">
        <v>90</v>
      </c>
      <c r="I9939" t="s">
        <v>40072</v>
      </c>
      <c r="J9939" t="s">
        <v>40761</v>
      </c>
      <c r="K9939">
        <v>120</v>
      </c>
      <c r="L9939" s="1">
        <v>91.978260869565219</v>
      </c>
    </row>
    <row r="9940" spans="1:12" x14ac:dyDescent="0.25">
      <c r="A9940" t="s">
        <v>40762</v>
      </c>
      <c r="B9940" t="s">
        <v>40763</v>
      </c>
      <c r="C9940" s="1">
        <v>42.097826086956523</v>
      </c>
      <c r="D9940" s="1">
        <v>79.782608695652172</v>
      </c>
      <c r="E9940">
        <v>1</v>
      </c>
      <c r="F9940" t="s">
        <v>40764</v>
      </c>
      <c r="G9940" t="s">
        <v>40071</v>
      </c>
      <c r="H9940" t="s">
        <v>9413</v>
      </c>
      <c r="I9940" t="s">
        <v>40072</v>
      </c>
      <c r="J9940" t="s">
        <v>40425</v>
      </c>
      <c r="K9940">
        <v>145</v>
      </c>
      <c r="L9940" s="1">
        <v>121.82608695652173</v>
      </c>
    </row>
    <row r="9941" spans="1:12" x14ac:dyDescent="0.25">
      <c r="A9941" t="s">
        <v>40765</v>
      </c>
      <c r="B9941" t="s">
        <v>40766</v>
      </c>
      <c r="C9941" s="1">
        <v>34.358695652173914</v>
      </c>
      <c r="D9941" s="1">
        <v>37.163043478260867</v>
      </c>
      <c r="E9941">
        <v>1</v>
      </c>
      <c r="F9941" t="s">
        <v>40767</v>
      </c>
      <c r="G9941" t="s">
        <v>6308</v>
      </c>
      <c r="H9941" t="s">
        <v>2014</v>
      </c>
      <c r="I9941" t="s">
        <v>40072</v>
      </c>
      <c r="J9941" t="s">
        <v>40768</v>
      </c>
      <c r="K9941">
        <v>100</v>
      </c>
      <c r="L9941" s="1">
        <v>84.619565217391298</v>
      </c>
    </row>
    <row r="9942" spans="1:12" x14ac:dyDescent="0.25">
      <c r="A9942" t="s">
        <v>40769</v>
      </c>
      <c r="B9942" t="s">
        <v>40770</v>
      </c>
      <c r="C9942" s="1">
        <v>54.760869565217391</v>
      </c>
      <c r="D9942" s="1">
        <v>79.75</v>
      </c>
      <c r="E9942">
        <v>1</v>
      </c>
      <c r="F9942" t="s">
        <v>40771</v>
      </c>
      <c r="G9942" t="s">
        <v>7248</v>
      </c>
      <c r="H9942" t="s">
        <v>40772</v>
      </c>
      <c r="I9942" t="s">
        <v>40072</v>
      </c>
      <c r="J9942" t="s">
        <v>40773</v>
      </c>
      <c r="K9942">
        <v>175</v>
      </c>
      <c r="L9942" s="1">
        <v>137.94565217391303</v>
      </c>
    </row>
    <row r="9943" spans="1:12" x14ac:dyDescent="0.25">
      <c r="A9943" t="s">
        <v>40774</v>
      </c>
      <c r="B9943" t="s">
        <v>40775</v>
      </c>
      <c r="C9943" s="1">
        <v>31.467391304347824</v>
      </c>
      <c r="D9943" s="1">
        <v>39.5</v>
      </c>
      <c r="E9943">
        <v>1</v>
      </c>
      <c r="F9943" t="s">
        <v>40776</v>
      </c>
      <c r="G9943" t="s">
        <v>40777</v>
      </c>
      <c r="H9943" t="s">
        <v>237</v>
      </c>
      <c r="I9943" t="s">
        <v>40072</v>
      </c>
      <c r="J9943" t="s">
        <v>40778</v>
      </c>
      <c r="K9943">
        <v>99</v>
      </c>
      <c r="L9943" s="1">
        <v>77.815217391304344</v>
      </c>
    </row>
    <row r="9944" spans="1:12" x14ac:dyDescent="0.25">
      <c r="A9944" t="s">
        <v>40779</v>
      </c>
      <c r="B9944" t="s">
        <v>40780</v>
      </c>
      <c r="C9944" s="1">
        <v>34.304347826086953</v>
      </c>
      <c r="D9944" s="1">
        <v>56.652173913043477</v>
      </c>
      <c r="E9944">
        <v>1</v>
      </c>
      <c r="F9944" t="s">
        <v>40781</v>
      </c>
      <c r="G9944" t="s">
        <v>5492</v>
      </c>
      <c r="H9944" t="s">
        <v>10423</v>
      </c>
      <c r="I9944" t="s">
        <v>40072</v>
      </c>
      <c r="J9944" t="s">
        <v>40782</v>
      </c>
      <c r="K9944">
        <v>99</v>
      </c>
      <c r="L9944" s="1">
        <v>84.771739130434781</v>
      </c>
    </row>
    <row r="9945" spans="1:12" x14ac:dyDescent="0.25">
      <c r="A9945" t="s">
        <v>40783</v>
      </c>
      <c r="B9945" t="s">
        <v>40784</v>
      </c>
      <c r="C9945" s="1">
        <v>20.260869565217391</v>
      </c>
      <c r="D9945" s="1">
        <v>44.934782608695649</v>
      </c>
      <c r="E9945">
        <v>1</v>
      </c>
      <c r="F9945" t="s">
        <v>40785</v>
      </c>
      <c r="G9945" t="s">
        <v>40360</v>
      </c>
      <c r="H9945" t="s">
        <v>40164</v>
      </c>
      <c r="I9945" t="s">
        <v>40072</v>
      </c>
      <c r="J9945" t="s">
        <v>40361</v>
      </c>
      <c r="K9945">
        <v>79</v>
      </c>
      <c r="L9945" s="1">
        <v>58.478260869565219</v>
      </c>
    </row>
    <row r="9946" spans="1:12" x14ac:dyDescent="0.25">
      <c r="A9946" t="s">
        <v>40786</v>
      </c>
      <c r="B9946" t="s">
        <v>40787</v>
      </c>
      <c r="C9946" s="1">
        <v>32.054347826086953</v>
      </c>
      <c r="D9946" s="1">
        <v>40.032608695652172</v>
      </c>
      <c r="E9946">
        <v>1</v>
      </c>
      <c r="F9946" t="s">
        <v>40788</v>
      </c>
      <c r="G9946" t="s">
        <v>40789</v>
      </c>
      <c r="H9946" t="s">
        <v>40222</v>
      </c>
      <c r="I9946" t="s">
        <v>40072</v>
      </c>
      <c r="J9946" t="s">
        <v>40790</v>
      </c>
      <c r="K9946">
        <v>85</v>
      </c>
      <c r="L9946" s="1">
        <v>75.5</v>
      </c>
    </row>
    <row r="9947" spans="1:12" x14ac:dyDescent="0.25">
      <c r="A9947" t="s">
        <v>40791</v>
      </c>
      <c r="B9947" t="s">
        <v>40792</v>
      </c>
      <c r="C9947" s="1">
        <v>32.75</v>
      </c>
      <c r="D9947" s="1">
        <v>50.521739130434781</v>
      </c>
      <c r="E9947">
        <v>1</v>
      </c>
      <c r="F9947" t="s">
        <v>40793</v>
      </c>
      <c r="G9947" t="s">
        <v>3332</v>
      </c>
      <c r="H9947" t="s">
        <v>25696</v>
      </c>
      <c r="I9947" t="s">
        <v>40072</v>
      </c>
      <c r="J9947" t="s">
        <v>40794</v>
      </c>
      <c r="K9947">
        <v>112</v>
      </c>
      <c r="L9947" s="1">
        <v>85.880434782608702</v>
      </c>
    </row>
    <row r="9948" spans="1:12" x14ac:dyDescent="0.25">
      <c r="A9948" t="s">
        <v>40795</v>
      </c>
      <c r="B9948" t="s">
        <v>40796</v>
      </c>
      <c r="C9948" s="1">
        <v>29.5</v>
      </c>
      <c r="D9948" s="1">
        <v>38.184782608695649</v>
      </c>
      <c r="E9948">
        <v>1</v>
      </c>
      <c r="F9948" t="s">
        <v>40797</v>
      </c>
      <c r="G9948" t="s">
        <v>40798</v>
      </c>
      <c r="H9948" t="s">
        <v>17</v>
      </c>
      <c r="I9948" t="s">
        <v>40072</v>
      </c>
      <c r="J9948" t="s">
        <v>40799</v>
      </c>
      <c r="K9948">
        <v>59</v>
      </c>
      <c r="L9948" s="1">
        <v>52.445652173913047</v>
      </c>
    </row>
    <row r="9949" spans="1:12" x14ac:dyDescent="0.25">
      <c r="A9949" t="s">
        <v>40800</v>
      </c>
      <c r="B9949" t="s">
        <v>40801</v>
      </c>
      <c r="C9949" s="1">
        <v>39.326086956521742</v>
      </c>
      <c r="D9949" s="1">
        <v>56.326086956521742</v>
      </c>
      <c r="E9949">
        <v>1</v>
      </c>
      <c r="F9949" t="s">
        <v>40802</v>
      </c>
      <c r="G9949" t="s">
        <v>40803</v>
      </c>
      <c r="H9949" t="s">
        <v>40077</v>
      </c>
      <c r="I9949" t="s">
        <v>40072</v>
      </c>
      <c r="J9949" t="s">
        <v>40804</v>
      </c>
      <c r="K9949">
        <v>130</v>
      </c>
      <c r="L9949" s="1">
        <v>125.32608695652173</v>
      </c>
    </row>
    <row r="9950" spans="1:12" x14ac:dyDescent="0.25">
      <c r="A9950" t="s">
        <v>40805</v>
      </c>
      <c r="B9950" t="s">
        <v>40806</v>
      </c>
      <c r="C9950" s="1">
        <v>56.739130434782609</v>
      </c>
      <c r="D9950" s="1">
        <v>96.565217391304344</v>
      </c>
      <c r="E9950">
        <v>1</v>
      </c>
      <c r="F9950" t="s">
        <v>40807</v>
      </c>
      <c r="G9950" t="s">
        <v>40192</v>
      </c>
      <c r="H9950" t="s">
        <v>40193</v>
      </c>
      <c r="I9950" t="s">
        <v>40072</v>
      </c>
      <c r="J9950" t="s">
        <v>40808</v>
      </c>
      <c r="K9950">
        <v>158</v>
      </c>
      <c r="L9950" s="1">
        <v>122.95652173913044</v>
      </c>
    </row>
    <row r="9951" spans="1:12" x14ac:dyDescent="0.25">
      <c r="A9951" t="s">
        <v>40809</v>
      </c>
      <c r="B9951" t="s">
        <v>40810</v>
      </c>
      <c r="C9951" s="1">
        <v>41.456521739130437</v>
      </c>
      <c r="D9951" s="1">
        <v>59.804347826086953</v>
      </c>
      <c r="E9951">
        <v>1</v>
      </c>
      <c r="F9951" t="s">
        <v>40811</v>
      </c>
      <c r="G9951" t="s">
        <v>17473</v>
      </c>
      <c r="H9951" t="s">
        <v>40812</v>
      </c>
      <c r="I9951" t="s">
        <v>40072</v>
      </c>
      <c r="J9951" t="s">
        <v>40813</v>
      </c>
      <c r="K9951">
        <v>144</v>
      </c>
      <c r="L9951" s="1">
        <v>120.40217391304348</v>
      </c>
    </row>
    <row r="9952" spans="1:12" x14ac:dyDescent="0.25">
      <c r="A9952" t="s">
        <v>40814</v>
      </c>
      <c r="B9952" t="s">
        <v>40815</v>
      </c>
      <c r="C9952" s="1">
        <v>81.032608695652172</v>
      </c>
      <c r="D9952" s="1">
        <v>94.293478260869563</v>
      </c>
      <c r="E9952">
        <v>1</v>
      </c>
      <c r="F9952" t="s">
        <v>40816</v>
      </c>
      <c r="G9952" t="s">
        <v>10197</v>
      </c>
      <c r="H9952" t="s">
        <v>4</v>
      </c>
      <c r="I9952" t="s">
        <v>40072</v>
      </c>
      <c r="J9952" t="s">
        <v>40817</v>
      </c>
      <c r="K9952">
        <v>147</v>
      </c>
      <c r="L9952" s="1">
        <v>120.73913043478261</v>
      </c>
    </row>
    <row r="9953" spans="1:12" x14ac:dyDescent="0.25">
      <c r="A9953" t="s">
        <v>40818</v>
      </c>
      <c r="B9953" t="s">
        <v>40819</v>
      </c>
      <c r="C9953" s="1">
        <v>27.782608695652176</v>
      </c>
      <c r="D9953" s="1">
        <v>42.728260869565219</v>
      </c>
      <c r="E9953">
        <v>1</v>
      </c>
      <c r="F9953" t="s">
        <v>40820</v>
      </c>
      <c r="G9953" t="s">
        <v>12757</v>
      </c>
      <c r="H9953" t="s">
        <v>12471</v>
      </c>
      <c r="I9953" t="s">
        <v>40072</v>
      </c>
      <c r="J9953" t="s">
        <v>40614</v>
      </c>
      <c r="K9953">
        <v>75</v>
      </c>
      <c r="L9953" s="1">
        <v>71.445652173913047</v>
      </c>
    </row>
    <row r="9954" spans="1:12" x14ac:dyDescent="0.25">
      <c r="A9954" t="s">
        <v>40821</v>
      </c>
      <c r="B9954" t="s">
        <v>40822</v>
      </c>
      <c r="C9954" s="1">
        <v>39.163043478260867</v>
      </c>
      <c r="D9954" s="1">
        <v>66.586956521739125</v>
      </c>
      <c r="E9954">
        <v>1</v>
      </c>
      <c r="F9954" t="s">
        <v>40823</v>
      </c>
      <c r="G9954" t="s">
        <v>7248</v>
      </c>
      <c r="H9954" t="s">
        <v>40772</v>
      </c>
      <c r="I9954" t="s">
        <v>40072</v>
      </c>
      <c r="J9954" t="s">
        <v>40773</v>
      </c>
      <c r="K9954">
        <v>143</v>
      </c>
      <c r="L9954" s="1">
        <v>114.85869565217391</v>
      </c>
    </row>
    <row r="9955" spans="1:12" x14ac:dyDescent="0.25">
      <c r="A9955" t="s">
        <v>40824</v>
      </c>
      <c r="B9955" t="s">
        <v>40825</v>
      </c>
      <c r="C9955" s="1">
        <v>16.163043478260871</v>
      </c>
      <c r="D9955" s="1">
        <v>26.608695652173914</v>
      </c>
      <c r="E9955">
        <v>1</v>
      </c>
      <c r="F9955" t="s">
        <v>40826</v>
      </c>
      <c r="G9955" t="s">
        <v>40827</v>
      </c>
      <c r="H9955" t="s">
        <v>40398</v>
      </c>
      <c r="I9955" t="s">
        <v>40072</v>
      </c>
      <c r="J9955" t="s">
        <v>40828</v>
      </c>
      <c r="K9955">
        <v>74</v>
      </c>
      <c r="L9955" s="1">
        <v>40.336956521739133</v>
      </c>
    </row>
    <row r="9956" spans="1:12" x14ac:dyDescent="0.25">
      <c r="A9956" t="s">
        <v>40829</v>
      </c>
      <c r="B9956" t="s">
        <v>40830</v>
      </c>
      <c r="C9956" s="1">
        <v>45.293478260869563</v>
      </c>
      <c r="D9956" s="1">
        <v>54.304347826086953</v>
      </c>
      <c r="E9956">
        <v>1</v>
      </c>
      <c r="F9956" t="s">
        <v>40831</v>
      </c>
      <c r="G9956" t="s">
        <v>6395</v>
      </c>
      <c r="H9956" t="s">
        <v>40832</v>
      </c>
      <c r="I9956" t="s">
        <v>40072</v>
      </c>
      <c r="J9956" t="s">
        <v>40833</v>
      </c>
      <c r="K9956">
        <v>136</v>
      </c>
      <c r="L9956" s="1">
        <v>126.83695652173913</v>
      </c>
    </row>
    <row r="9957" spans="1:12" x14ac:dyDescent="0.25">
      <c r="A9957" t="s">
        <v>40834</v>
      </c>
      <c r="B9957" t="s">
        <v>40835</v>
      </c>
      <c r="C9957" s="1">
        <v>29.195652173913043</v>
      </c>
      <c r="D9957" s="1">
        <v>47.543478260869563</v>
      </c>
      <c r="E9957">
        <v>1</v>
      </c>
      <c r="F9957" t="s">
        <v>40836</v>
      </c>
      <c r="G9957" t="s">
        <v>33486</v>
      </c>
      <c r="H9957" t="s">
        <v>40472</v>
      </c>
      <c r="I9957" t="s">
        <v>40072</v>
      </c>
      <c r="J9957" t="s">
        <v>40473</v>
      </c>
      <c r="K9957">
        <v>72</v>
      </c>
      <c r="L9957" s="1">
        <v>68.228260869565219</v>
      </c>
    </row>
    <row r="9958" spans="1:12" x14ac:dyDescent="0.25">
      <c r="A9958" t="s">
        <v>40837</v>
      </c>
      <c r="B9958" t="s">
        <v>40838</v>
      </c>
      <c r="C9958" s="1">
        <v>48.673913043478258</v>
      </c>
      <c r="D9958" s="1">
        <v>56.760869565217391</v>
      </c>
      <c r="E9958">
        <v>1</v>
      </c>
      <c r="F9958" t="s">
        <v>40839</v>
      </c>
      <c r="G9958" t="s">
        <v>40071</v>
      </c>
      <c r="H9958" t="s">
        <v>9413</v>
      </c>
      <c r="I9958" t="s">
        <v>40072</v>
      </c>
      <c r="J9958" t="s">
        <v>40840</v>
      </c>
      <c r="K9958">
        <v>80</v>
      </c>
      <c r="L9958" s="1">
        <v>77.597826086956516</v>
      </c>
    </row>
    <row r="9959" spans="1:12" x14ac:dyDescent="0.25">
      <c r="A9959" t="s">
        <v>40841</v>
      </c>
      <c r="B9959" t="s">
        <v>40842</v>
      </c>
      <c r="C9959" s="1">
        <v>36.010869565217391</v>
      </c>
      <c r="D9959" s="1">
        <v>71.282608695652172</v>
      </c>
      <c r="E9959">
        <v>1</v>
      </c>
      <c r="F9959" t="s">
        <v>40843</v>
      </c>
      <c r="G9959" t="s">
        <v>40844</v>
      </c>
      <c r="H9959" t="s">
        <v>658</v>
      </c>
      <c r="I9959" t="s">
        <v>40072</v>
      </c>
      <c r="J9959" t="s">
        <v>40845</v>
      </c>
      <c r="K9959">
        <v>155</v>
      </c>
      <c r="L9959" s="1">
        <v>104.1195652173913</v>
      </c>
    </row>
    <row r="9960" spans="1:12" x14ac:dyDescent="0.25">
      <c r="A9960" t="s">
        <v>40846</v>
      </c>
      <c r="B9960" t="s">
        <v>40847</v>
      </c>
      <c r="C9960" s="1">
        <v>26.423913043478262</v>
      </c>
      <c r="D9960" s="1">
        <v>48.880434782608695</v>
      </c>
      <c r="E9960">
        <v>1</v>
      </c>
      <c r="F9960" t="s">
        <v>40848</v>
      </c>
      <c r="G9960" t="s">
        <v>40667</v>
      </c>
      <c r="H9960" t="s">
        <v>40668</v>
      </c>
      <c r="I9960" t="s">
        <v>40072</v>
      </c>
      <c r="J9960" t="s">
        <v>40669</v>
      </c>
      <c r="K9960">
        <v>99</v>
      </c>
      <c r="L9960" s="1">
        <v>64.456521739130437</v>
      </c>
    </row>
    <row r="9961" spans="1:12" x14ac:dyDescent="0.25">
      <c r="A9961" t="s">
        <v>40849</v>
      </c>
      <c r="B9961" t="s">
        <v>40850</v>
      </c>
      <c r="C9961" s="1">
        <v>32.293478260869563</v>
      </c>
      <c r="D9961" s="1">
        <v>46.913043478260867</v>
      </c>
      <c r="E9961">
        <v>1</v>
      </c>
      <c r="F9961" t="s">
        <v>40851</v>
      </c>
      <c r="G9961" t="s">
        <v>569</v>
      </c>
      <c r="H9961" t="s">
        <v>40082</v>
      </c>
      <c r="I9961" t="s">
        <v>40072</v>
      </c>
      <c r="J9961" t="s">
        <v>40083</v>
      </c>
      <c r="K9961">
        <v>99</v>
      </c>
      <c r="L9961" s="1">
        <v>73.054347826086953</v>
      </c>
    </row>
    <row r="9962" spans="1:12" x14ac:dyDescent="0.25">
      <c r="A9962" t="s">
        <v>40852</v>
      </c>
      <c r="B9962" t="s">
        <v>40853</v>
      </c>
      <c r="C9962" s="1">
        <v>34.228260869565219</v>
      </c>
      <c r="D9962" s="1">
        <v>40.391304347826086</v>
      </c>
      <c r="E9962">
        <v>1</v>
      </c>
      <c r="F9962" t="s">
        <v>40854</v>
      </c>
      <c r="G9962" t="s">
        <v>18313</v>
      </c>
      <c r="H9962" t="s">
        <v>40855</v>
      </c>
      <c r="I9962" t="s">
        <v>40072</v>
      </c>
      <c r="J9962" t="s">
        <v>40856</v>
      </c>
      <c r="K9962">
        <v>91</v>
      </c>
      <c r="L9962" s="1">
        <v>71.163043478260875</v>
      </c>
    </row>
    <row r="9963" spans="1:12" x14ac:dyDescent="0.25">
      <c r="A9963" t="s">
        <v>40857</v>
      </c>
      <c r="B9963" t="s">
        <v>40858</v>
      </c>
      <c r="C9963" s="1">
        <v>44.065217391304351</v>
      </c>
      <c r="D9963" s="1">
        <v>52.652173913043477</v>
      </c>
      <c r="E9963">
        <v>1</v>
      </c>
      <c r="F9963" t="s">
        <v>40859</v>
      </c>
      <c r="G9963" t="s">
        <v>40087</v>
      </c>
      <c r="H9963" t="s">
        <v>40077</v>
      </c>
      <c r="I9963" t="s">
        <v>40072</v>
      </c>
      <c r="J9963" t="s">
        <v>40088</v>
      </c>
      <c r="K9963">
        <v>190</v>
      </c>
      <c r="L9963" s="1">
        <v>102.1195652173913</v>
      </c>
    </row>
    <row r="9964" spans="1:12" x14ac:dyDescent="0.25">
      <c r="A9964" t="s">
        <v>40860</v>
      </c>
      <c r="B9964" t="s">
        <v>40861</v>
      </c>
      <c r="C9964" s="1">
        <v>26</v>
      </c>
      <c r="D9964" s="1">
        <v>44.293478260869563</v>
      </c>
      <c r="E9964">
        <v>1</v>
      </c>
      <c r="F9964" t="s">
        <v>40862</v>
      </c>
      <c r="G9964" t="s">
        <v>10970</v>
      </c>
      <c r="H9964" t="s">
        <v>40164</v>
      </c>
      <c r="I9964" t="s">
        <v>40072</v>
      </c>
      <c r="J9964" t="s">
        <v>40863</v>
      </c>
      <c r="K9964">
        <v>68</v>
      </c>
      <c r="L9964" s="1">
        <v>49.826086956521742</v>
      </c>
    </row>
    <row r="9965" spans="1:12" x14ac:dyDescent="0.25">
      <c r="A9965" t="s">
        <v>40864</v>
      </c>
      <c r="B9965" t="s">
        <v>40865</v>
      </c>
      <c r="C9965" s="1">
        <v>28.586956521739129</v>
      </c>
      <c r="D9965" s="1">
        <v>45.597826086956523</v>
      </c>
      <c r="E9965">
        <v>1</v>
      </c>
      <c r="F9965" t="s">
        <v>40866</v>
      </c>
      <c r="G9965" t="s">
        <v>13059</v>
      </c>
      <c r="H9965" t="s">
        <v>17891</v>
      </c>
      <c r="I9965" t="s">
        <v>40072</v>
      </c>
      <c r="J9965" t="s">
        <v>40867</v>
      </c>
      <c r="K9965">
        <v>125</v>
      </c>
      <c r="L9965" s="1">
        <v>69.804347826086953</v>
      </c>
    </row>
    <row r="9966" spans="1:12" x14ac:dyDescent="0.25">
      <c r="A9966" t="s">
        <v>40868</v>
      </c>
      <c r="B9966" t="s">
        <v>40869</v>
      </c>
      <c r="C9966" s="1">
        <v>18.565217391304348</v>
      </c>
      <c r="D9966" s="1">
        <v>22.913043478260871</v>
      </c>
      <c r="E9966">
        <v>1</v>
      </c>
      <c r="F9966" t="s">
        <v>40870</v>
      </c>
      <c r="G9966" t="s">
        <v>40092</v>
      </c>
      <c r="H9966" t="s">
        <v>507</v>
      </c>
      <c r="I9966" t="s">
        <v>40072</v>
      </c>
      <c r="J9966" t="s">
        <v>40093</v>
      </c>
      <c r="K9966">
        <v>85</v>
      </c>
      <c r="L9966" s="1">
        <v>46.771739130434781</v>
      </c>
    </row>
    <row r="9967" spans="1:12" x14ac:dyDescent="0.25">
      <c r="A9967" t="s">
        <v>40871</v>
      </c>
      <c r="B9967" t="s">
        <v>40872</v>
      </c>
      <c r="C9967" s="1">
        <v>31.630434782608695</v>
      </c>
      <c r="D9967" s="1">
        <v>34.967391304347828</v>
      </c>
      <c r="E9967">
        <v>1</v>
      </c>
      <c r="F9967" t="s">
        <v>40873</v>
      </c>
      <c r="G9967" t="s">
        <v>40071</v>
      </c>
      <c r="H9967" t="s">
        <v>9413</v>
      </c>
      <c r="I9967" t="s">
        <v>40072</v>
      </c>
      <c r="J9967" t="s">
        <v>40874</v>
      </c>
      <c r="K9967">
        <v>100</v>
      </c>
      <c r="L9967" s="1">
        <v>82.010869565217391</v>
      </c>
    </row>
    <row r="9968" spans="1:12" x14ac:dyDescent="0.25">
      <c r="A9968" t="s">
        <v>40875</v>
      </c>
      <c r="B9968" t="s">
        <v>40876</v>
      </c>
      <c r="C9968" s="1">
        <v>30.630434782608695</v>
      </c>
      <c r="D9968" s="1">
        <v>38.304347826086953</v>
      </c>
      <c r="E9968">
        <v>1</v>
      </c>
      <c r="F9968" t="s">
        <v>40877</v>
      </c>
      <c r="G9968" t="s">
        <v>40429</v>
      </c>
      <c r="H9968" t="s">
        <v>40430</v>
      </c>
      <c r="I9968" t="s">
        <v>40072</v>
      </c>
      <c r="J9968" t="s">
        <v>40431</v>
      </c>
      <c r="K9968">
        <v>97</v>
      </c>
      <c r="L9968" s="1">
        <v>69.097826086956516</v>
      </c>
    </row>
    <row r="9969" spans="1:12" x14ac:dyDescent="0.25">
      <c r="A9969" t="s">
        <v>40878</v>
      </c>
      <c r="B9969" t="s">
        <v>40879</v>
      </c>
      <c r="C9969" s="1">
        <v>35.815217391304351</v>
      </c>
      <c r="D9969" s="1">
        <v>43.173913043478258</v>
      </c>
      <c r="E9969">
        <v>1</v>
      </c>
      <c r="F9969" t="s">
        <v>40880</v>
      </c>
      <c r="G9969" t="s">
        <v>6439</v>
      </c>
      <c r="H9969" t="s">
        <v>524</v>
      </c>
      <c r="I9969" t="s">
        <v>40072</v>
      </c>
      <c r="J9969" t="s">
        <v>40277</v>
      </c>
      <c r="K9969">
        <v>109</v>
      </c>
      <c r="L9969" s="1">
        <v>101.01086956521739</v>
      </c>
    </row>
    <row r="9970" spans="1:12" x14ac:dyDescent="0.25">
      <c r="A9970" t="s">
        <v>40881</v>
      </c>
      <c r="B9970" t="s">
        <v>40882</v>
      </c>
      <c r="C9970" s="1">
        <v>35.782608695652172</v>
      </c>
      <c r="D9970" s="1">
        <v>50.043478260869563</v>
      </c>
      <c r="E9970">
        <v>1</v>
      </c>
      <c r="F9970" t="s">
        <v>40883</v>
      </c>
      <c r="G9970" t="s">
        <v>20552</v>
      </c>
      <c r="H9970" t="s">
        <v>40145</v>
      </c>
      <c r="I9970" t="s">
        <v>40072</v>
      </c>
      <c r="J9970" t="s">
        <v>40146</v>
      </c>
      <c r="K9970">
        <v>93</v>
      </c>
      <c r="L9970" s="1">
        <v>71.978260869565219</v>
      </c>
    </row>
    <row r="9971" spans="1:12" x14ac:dyDescent="0.25">
      <c r="A9971" t="s">
        <v>40884</v>
      </c>
      <c r="B9971" t="s">
        <v>5853</v>
      </c>
      <c r="C9971" s="1">
        <v>26.086956521739129</v>
      </c>
      <c r="D9971" s="1">
        <v>48.521739130434781</v>
      </c>
      <c r="E9971">
        <v>1</v>
      </c>
      <c r="F9971" t="s">
        <v>40885</v>
      </c>
      <c r="G9971" t="s">
        <v>40192</v>
      </c>
      <c r="H9971" t="s">
        <v>40193</v>
      </c>
      <c r="I9971" t="s">
        <v>40072</v>
      </c>
      <c r="J9971" t="s">
        <v>40194</v>
      </c>
      <c r="K9971">
        <v>61</v>
      </c>
      <c r="L9971" s="1">
        <v>50.152173913043477</v>
      </c>
    </row>
    <row r="9972" spans="1:12" x14ac:dyDescent="0.25">
      <c r="A9972" t="s">
        <v>40886</v>
      </c>
      <c r="B9972" t="s">
        <v>40887</v>
      </c>
      <c r="C9972" s="1">
        <v>19.967391304347824</v>
      </c>
      <c r="D9972" s="1">
        <v>31.880434782608695</v>
      </c>
      <c r="E9972">
        <v>1</v>
      </c>
      <c r="F9972" t="s">
        <v>40888</v>
      </c>
      <c r="G9972" t="s">
        <v>24179</v>
      </c>
      <c r="H9972" t="s">
        <v>286</v>
      </c>
      <c r="I9972" t="s">
        <v>40072</v>
      </c>
      <c r="J9972" t="s">
        <v>40889</v>
      </c>
      <c r="K9972">
        <v>60</v>
      </c>
      <c r="L9972" s="1">
        <v>55.130434782608695</v>
      </c>
    </row>
    <row r="9973" spans="1:12" x14ac:dyDescent="0.25">
      <c r="A9973" t="s">
        <v>40890</v>
      </c>
      <c r="B9973" t="s">
        <v>40891</v>
      </c>
      <c r="C9973" s="1">
        <v>16.097826086956523</v>
      </c>
      <c r="D9973" s="1">
        <v>27.597826086956523</v>
      </c>
      <c r="E9973">
        <v>1</v>
      </c>
      <c r="F9973" t="s">
        <v>40892</v>
      </c>
      <c r="G9973" t="s">
        <v>40893</v>
      </c>
      <c r="H9973" t="s">
        <v>9413</v>
      </c>
      <c r="I9973" t="s">
        <v>40072</v>
      </c>
      <c r="J9973" t="s">
        <v>40073</v>
      </c>
      <c r="K9973">
        <v>70</v>
      </c>
      <c r="L9973" s="1">
        <v>46.434782608695649</v>
      </c>
    </row>
    <row r="9974" spans="1:12" x14ac:dyDescent="0.25">
      <c r="A9974" t="s">
        <v>40894</v>
      </c>
      <c r="B9974" t="s">
        <v>40895</v>
      </c>
      <c r="C9974" s="1">
        <v>41.423913043478258</v>
      </c>
      <c r="D9974" s="1">
        <v>56.108695652173914</v>
      </c>
      <c r="E9974">
        <v>1</v>
      </c>
      <c r="F9974" t="s">
        <v>40896</v>
      </c>
      <c r="G9974" t="s">
        <v>40897</v>
      </c>
      <c r="H9974" t="s">
        <v>40772</v>
      </c>
      <c r="I9974" t="s">
        <v>40072</v>
      </c>
      <c r="J9974" t="s">
        <v>40898</v>
      </c>
      <c r="K9974">
        <v>150</v>
      </c>
      <c r="L9974" s="1">
        <v>126.85869565217391</v>
      </c>
    </row>
    <row r="9975" spans="1:12" x14ac:dyDescent="0.25">
      <c r="A9975" t="s">
        <v>40899</v>
      </c>
      <c r="B9975" t="s">
        <v>40900</v>
      </c>
      <c r="C9975" s="1">
        <v>42.228260869565219</v>
      </c>
      <c r="D9975" s="1">
        <v>67.597826086956516</v>
      </c>
      <c r="E9975">
        <v>1</v>
      </c>
      <c r="F9975" t="s">
        <v>40901</v>
      </c>
      <c r="G9975" t="s">
        <v>12843</v>
      </c>
      <c r="H9975" t="s">
        <v>40832</v>
      </c>
      <c r="I9975" t="s">
        <v>40072</v>
      </c>
      <c r="J9975" t="s">
        <v>40902</v>
      </c>
      <c r="K9975">
        <v>120</v>
      </c>
      <c r="L9975" s="1">
        <v>102.33695652173913</v>
      </c>
    </row>
    <row r="9976" spans="1:12" x14ac:dyDescent="0.25">
      <c r="A9976" t="s">
        <v>40903</v>
      </c>
      <c r="B9976" t="s">
        <v>40904</v>
      </c>
      <c r="C9976" s="1">
        <v>35.380434782608695</v>
      </c>
      <c r="D9976" s="1">
        <v>46.695652173913047</v>
      </c>
      <c r="E9976">
        <v>1</v>
      </c>
      <c r="F9976" t="s">
        <v>40905</v>
      </c>
      <c r="G9976" t="s">
        <v>40071</v>
      </c>
      <c r="H9976" t="s">
        <v>9413</v>
      </c>
      <c r="I9976" t="s">
        <v>40072</v>
      </c>
      <c r="J9976" t="s">
        <v>40906</v>
      </c>
      <c r="K9976">
        <v>85</v>
      </c>
      <c r="L9976" s="1">
        <v>71.728260869565219</v>
      </c>
    </row>
    <row r="9977" spans="1:12" x14ac:dyDescent="0.25">
      <c r="A9977" t="s">
        <v>40907</v>
      </c>
      <c r="B9977" t="s">
        <v>40908</v>
      </c>
      <c r="C9977" s="1">
        <v>39.913043478260867</v>
      </c>
      <c r="D9977" s="1">
        <v>50.641304347826086</v>
      </c>
      <c r="E9977">
        <v>1</v>
      </c>
      <c r="F9977" t="s">
        <v>40909</v>
      </c>
      <c r="G9977" t="s">
        <v>17589</v>
      </c>
      <c r="H9977" t="s">
        <v>6329</v>
      </c>
      <c r="I9977" t="s">
        <v>40072</v>
      </c>
      <c r="J9977" t="s">
        <v>40910</v>
      </c>
      <c r="K9977">
        <v>99</v>
      </c>
      <c r="L9977" s="1">
        <v>88.836956521739125</v>
      </c>
    </row>
    <row r="9978" spans="1:12" x14ac:dyDescent="0.25">
      <c r="A9978" t="s">
        <v>40911</v>
      </c>
      <c r="B9978" t="s">
        <v>40912</v>
      </c>
      <c r="C9978" s="1">
        <v>32.163043478260867</v>
      </c>
      <c r="D9978" s="1">
        <v>46.815217391304351</v>
      </c>
      <c r="E9978">
        <v>1</v>
      </c>
      <c r="F9978" t="s">
        <v>40913</v>
      </c>
      <c r="G9978" t="s">
        <v>7079</v>
      </c>
      <c r="H9978" t="s">
        <v>12425</v>
      </c>
      <c r="I9978" t="s">
        <v>40072</v>
      </c>
      <c r="J9978" t="s">
        <v>40914</v>
      </c>
      <c r="K9978">
        <v>90</v>
      </c>
      <c r="L9978" s="1">
        <v>73.565217391304344</v>
      </c>
    </row>
    <row r="9979" spans="1:12" x14ac:dyDescent="0.25">
      <c r="A9979" t="s">
        <v>40915</v>
      </c>
      <c r="B9979" t="s">
        <v>40916</v>
      </c>
      <c r="C9979" s="1">
        <v>24.391304347826086</v>
      </c>
      <c r="D9979" s="1">
        <v>47.902173913043477</v>
      </c>
      <c r="E9979">
        <v>1</v>
      </c>
      <c r="F9979" t="s">
        <v>40917</v>
      </c>
      <c r="G9979" t="s">
        <v>40071</v>
      </c>
      <c r="H9979" t="s">
        <v>9413</v>
      </c>
      <c r="I9979" t="s">
        <v>40072</v>
      </c>
      <c r="J9979" t="s">
        <v>40918</v>
      </c>
      <c r="K9979">
        <v>98</v>
      </c>
      <c r="L9979" s="1">
        <v>81.260869565217391</v>
      </c>
    </row>
    <row r="9980" spans="1:12" x14ac:dyDescent="0.25">
      <c r="A9980" t="s">
        <v>40919</v>
      </c>
      <c r="B9980" t="s">
        <v>40920</v>
      </c>
      <c r="C9980" s="1">
        <v>51.847826086956523</v>
      </c>
      <c r="D9980" s="1">
        <v>62.684782608695649</v>
      </c>
      <c r="E9980">
        <v>1</v>
      </c>
      <c r="F9980" t="s">
        <v>40921</v>
      </c>
      <c r="G9980" t="s">
        <v>40922</v>
      </c>
      <c r="H9980" t="s">
        <v>40923</v>
      </c>
      <c r="I9980" t="s">
        <v>40072</v>
      </c>
      <c r="J9980" t="s">
        <v>40924</v>
      </c>
      <c r="K9980">
        <v>150</v>
      </c>
      <c r="L9980" s="1">
        <v>135.53260869565219</v>
      </c>
    </row>
    <row r="9981" spans="1:12" x14ac:dyDescent="0.25">
      <c r="A9981" t="s">
        <v>40925</v>
      </c>
      <c r="B9981" t="s">
        <v>40926</v>
      </c>
      <c r="C9981" s="1">
        <v>33.163043478260867</v>
      </c>
      <c r="D9981" s="1">
        <v>54.358695652173914</v>
      </c>
      <c r="E9981">
        <v>1</v>
      </c>
      <c r="F9981" t="s">
        <v>40927</v>
      </c>
      <c r="G9981" t="s">
        <v>40071</v>
      </c>
      <c r="H9981" t="s">
        <v>9413</v>
      </c>
      <c r="I9981" t="s">
        <v>40072</v>
      </c>
      <c r="J9981" t="s">
        <v>40425</v>
      </c>
      <c r="K9981">
        <v>111</v>
      </c>
      <c r="L9981" s="1">
        <v>101.81521739130434</v>
      </c>
    </row>
    <row r="9982" spans="1:12" x14ac:dyDescent="0.25">
      <c r="A9982" t="s">
        <v>40928</v>
      </c>
      <c r="B9982" t="s">
        <v>40929</v>
      </c>
      <c r="C9982" s="1">
        <v>22.663043478260871</v>
      </c>
      <c r="D9982" s="1">
        <v>39.489130434782609</v>
      </c>
      <c r="E9982">
        <v>1</v>
      </c>
      <c r="F9982" t="s">
        <v>40930</v>
      </c>
      <c r="G9982" t="s">
        <v>7248</v>
      </c>
      <c r="H9982" t="s">
        <v>40772</v>
      </c>
      <c r="I9982" t="s">
        <v>40072</v>
      </c>
      <c r="J9982" t="s">
        <v>40773</v>
      </c>
      <c r="K9982">
        <v>81</v>
      </c>
      <c r="L9982" s="1">
        <v>68.695652173913047</v>
      </c>
    </row>
    <row r="9983" spans="1:12" x14ac:dyDescent="0.25">
      <c r="A9983" t="s">
        <v>40931</v>
      </c>
      <c r="B9983" t="s">
        <v>40932</v>
      </c>
      <c r="C9983" s="1">
        <v>45.608695652173914</v>
      </c>
      <c r="D9983" s="1">
        <v>78.521739130434781</v>
      </c>
      <c r="E9983">
        <v>1</v>
      </c>
      <c r="F9983" t="s">
        <v>40933</v>
      </c>
      <c r="G9983" t="s">
        <v>40934</v>
      </c>
      <c r="H9983" t="s">
        <v>12960</v>
      </c>
      <c r="I9983" t="s">
        <v>40072</v>
      </c>
      <c r="J9983" t="s">
        <v>40935</v>
      </c>
      <c r="K9983">
        <v>117</v>
      </c>
      <c r="L9983" s="1">
        <v>105.75</v>
      </c>
    </row>
    <row r="9984" spans="1:12" x14ac:dyDescent="0.25">
      <c r="A9984" t="s">
        <v>40936</v>
      </c>
      <c r="B9984" t="s">
        <v>40937</v>
      </c>
      <c r="C9984" s="1">
        <v>18.304347826086957</v>
      </c>
      <c r="D9984" s="1">
        <v>25.391304347826086</v>
      </c>
      <c r="E9984">
        <v>1</v>
      </c>
      <c r="F9984" t="s">
        <v>40938</v>
      </c>
      <c r="G9984" t="s">
        <v>10593</v>
      </c>
      <c r="H9984" t="s">
        <v>15241</v>
      </c>
      <c r="I9984" t="s">
        <v>40072</v>
      </c>
      <c r="J9984" t="s">
        <v>40939</v>
      </c>
      <c r="K9984">
        <v>99</v>
      </c>
      <c r="L9984" s="1">
        <v>58.130434782608695</v>
      </c>
    </row>
    <row r="9985" spans="1:12" x14ac:dyDescent="0.25">
      <c r="A9985" t="s">
        <v>40940</v>
      </c>
      <c r="B9985" t="s">
        <v>40941</v>
      </c>
      <c r="C9985" s="1">
        <v>23.076086956521738</v>
      </c>
      <c r="D9985" s="1">
        <v>37.152173913043477</v>
      </c>
      <c r="E9985">
        <v>1</v>
      </c>
      <c r="F9985" t="s">
        <v>40942</v>
      </c>
      <c r="G9985" t="s">
        <v>7248</v>
      </c>
      <c r="H9985" t="s">
        <v>40772</v>
      </c>
      <c r="I9985" t="s">
        <v>40072</v>
      </c>
      <c r="J9985" t="s">
        <v>40773</v>
      </c>
      <c r="K9985">
        <v>78</v>
      </c>
      <c r="L9985" s="1">
        <v>67.608695652173907</v>
      </c>
    </row>
    <row r="9986" spans="1:12" x14ac:dyDescent="0.25">
      <c r="A9986" t="s">
        <v>40943</v>
      </c>
      <c r="B9986" t="s">
        <v>40944</v>
      </c>
      <c r="C9986" s="1">
        <v>54.326086956521742</v>
      </c>
      <c r="D9986" s="1">
        <v>58.771739130434781</v>
      </c>
      <c r="E9986">
        <v>1</v>
      </c>
      <c r="F9986" t="s">
        <v>40945</v>
      </c>
      <c r="G9986" t="s">
        <v>40946</v>
      </c>
      <c r="H9986" t="s">
        <v>40077</v>
      </c>
      <c r="I9986" t="s">
        <v>40072</v>
      </c>
      <c r="J9986" t="s">
        <v>40947</v>
      </c>
      <c r="K9986">
        <v>99</v>
      </c>
      <c r="L9986" s="1">
        <v>82.554347826086953</v>
      </c>
    </row>
    <row r="9987" spans="1:12" x14ac:dyDescent="0.25">
      <c r="A9987" t="s">
        <v>40948</v>
      </c>
      <c r="B9987" t="s">
        <v>40949</v>
      </c>
      <c r="C9987" s="1">
        <v>24.108695652173914</v>
      </c>
      <c r="D9987" s="1">
        <v>39.163043478260867</v>
      </c>
      <c r="E9987">
        <v>1</v>
      </c>
      <c r="F9987" t="s">
        <v>40950</v>
      </c>
      <c r="G9987" t="s">
        <v>18432</v>
      </c>
      <c r="H9987" t="s">
        <v>17891</v>
      </c>
      <c r="I9987" t="s">
        <v>40072</v>
      </c>
      <c r="J9987" t="s">
        <v>40951</v>
      </c>
      <c r="K9987">
        <v>75</v>
      </c>
      <c r="L9987" s="1">
        <v>59.641304347826086</v>
      </c>
    </row>
    <row r="9988" spans="1:12" x14ac:dyDescent="0.25">
      <c r="A9988" t="s">
        <v>40952</v>
      </c>
      <c r="B9988" t="s">
        <v>40953</v>
      </c>
      <c r="C9988" s="1">
        <v>21.413043478260871</v>
      </c>
      <c r="D9988" s="1">
        <v>38.75</v>
      </c>
      <c r="E9988">
        <v>1</v>
      </c>
      <c r="F9988" t="s">
        <v>40954</v>
      </c>
      <c r="G9988" t="s">
        <v>40955</v>
      </c>
      <c r="H9988" t="s">
        <v>19500</v>
      </c>
      <c r="I9988" t="s">
        <v>40072</v>
      </c>
      <c r="J9988" t="s">
        <v>40956</v>
      </c>
      <c r="K9988">
        <v>80</v>
      </c>
      <c r="L9988" s="1">
        <v>63.336956521739133</v>
      </c>
    </row>
    <row r="9989" spans="1:12" x14ac:dyDescent="0.25">
      <c r="A9989" t="s">
        <v>40957</v>
      </c>
      <c r="B9989" t="s">
        <v>40958</v>
      </c>
      <c r="C9989" s="1">
        <v>14.434782608695652</v>
      </c>
      <c r="D9989" s="1">
        <v>22.489130434782609</v>
      </c>
      <c r="E9989">
        <v>1</v>
      </c>
      <c r="F9989" t="s">
        <v>40959</v>
      </c>
      <c r="G9989" t="s">
        <v>24265</v>
      </c>
      <c r="H9989" t="s">
        <v>9413</v>
      </c>
      <c r="I9989" t="s">
        <v>40072</v>
      </c>
      <c r="J9989" t="s">
        <v>40960</v>
      </c>
      <c r="K9989">
        <v>55</v>
      </c>
      <c r="L9989" s="1">
        <v>46.836956521739133</v>
      </c>
    </row>
    <row r="9990" spans="1:12" x14ac:dyDescent="0.25">
      <c r="A9990" t="s">
        <v>40961</v>
      </c>
      <c r="B9990" t="s">
        <v>40962</v>
      </c>
      <c r="C9990" s="1">
        <v>20.532608695652176</v>
      </c>
      <c r="D9990" s="1">
        <v>29.141304347826086</v>
      </c>
      <c r="E9990">
        <v>1</v>
      </c>
      <c r="F9990" t="s">
        <v>40963</v>
      </c>
      <c r="G9990" t="s">
        <v>40308</v>
      </c>
      <c r="H9990" t="s">
        <v>3647</v>
      </c>
      <c r="I9990" t="s">
        <v>40072</v>
      </c>
      <c r="J9990" t="s">
        <v>40309</v>
      </c>
      <c r="K9990">
        <v>80</v>
      </c>
      <c r="L9990" s="1">
        <v>72.630434782608702</v>
      </c>
    </row>
    <row r="9991" spans="1:12" x14ac:dyDescent="0.25">
      <c r="A9991" t="s">
        <v>40964</v>
      </c>
      <c r="B9991" t="s">
        <v>15669</v>
      </c>
      <c r="C9991" s="1">
        <v>128.52173913043478</v>
      </c>
      <c r="D9991" s="1">
        <v>153.22826086956522</v>
      </c>
      <c r="E9991">
        <v>1</v>
      </c>
      <c r="F9991" t="s">
        <v>40965</v>
      </c>
      <c r="G9991" t="s">
        <v>17450</v>
      </c>
      <c r="H9991" t="s">
        <v>90</v>
      </c>
      <c r="I9991" t="s">
        <v>40072</v>
      </c>
      <c r="J9991" t="s">
        <v>40966</v>
      </c>
      <c r="K9991">
        <v>252</v>
      </c>
      <c r="L9991" s="1">
        <v>244.85869565217391</v>
      </c>
    </row>
    <row r="9992" spans="1:12" x14ac:dyDescent="0.25">
      <c r="A9992" t="s">
        <v>40967</v>
      </c>
      <c r="B9992" t="s">
        <v>40968</v>
      </c>
      <c r="C9992" s="1">
        <v>38.163043478260867</v>
      </c>
      <c r="D9992" s="1">
        <v>48.554347826086953</v>
      </c>
      <c r="E9992">
        <v>1</v>
      </c>
      <c r="F9992" t="s">
        <v>40969</v>
      </c>
      <c r="G9992" t="s">
        <v>40970</v>
      </c>
      <c r="H9992" t="s">
        <v>12960</v>
      </c>
      <c r="I9992" t="s">
        <v>40072</v>
      </c>
      <c r="J9992" t="s">
        <v>40971</v>
      </c>
      <c r="K9992">
        <v>99</v>
      </c>
      <c r="L9992" s="1">
        <v>85.826086956521735</v>
      </c>
    </row>
    <row r="9993" spans="1:12" x14ac:dyDescent="0.25">
      <c r="A9993" t="s">
        <v>40972</v>
      </c>
      <c r="B9993" t="s">
        <v>40973</v>
      </c>
      <c r="C9993" s="1">
        <v>17.108695652173914</v>
      </c>
      <c r="D9993" s="1">
        <v>26.847826086956523</v>
      </c>
      <c r="E9993">
        <v>1</v>
      </c>
      <c r="F9993" t="s">
        <v>40974</v>
      </c>
      <c r="G9993" t="s">
        <v>12069</v>
      </c>
      <c r="H9993" t="s">
        <v>39711</v>
      </c>
      <c r="I9993" t="s">
        <v>40072</v>
      </c>
      <c r="J9993" t="s">
        <v>40975</v>
      </c>
      <c r="K9993">
        <v>73</v>
      </c>
      <c r="L9993" s="1">
        <v>47.891304347826086</v>
      </c>
    </row>
    <row r="9994" spans="1:12" x14ac:dyDescent="0.25">
      <c r="A9994" t="s">
        <v>40976</v>
      </c>
      <c r="B9994" t="s">
        <v>40977</v>
      </c>
      <c r="C9994" s="1">
        <v>27.152173913043477</v>
      </c>
      <c r="D9994" s="1">
        <v>34.434782608695649</v>
      </c>
      <c r="E9994">
        <v>1</v>
      </c>
      <c r="F9994" t="s">
        <v>40978</v>
      </c>
      <c r="G9994" t="s">
        <v>40979</v>
      </c>
      <c r="H9994" t="s">
        <v>729</v>
      </c>
      <c r="I9994" t="s">
        <v>40072</v>
      </c>
      <c r="J9994" t="s">
        <v>40980</v>
      </c>
      <c r="K9994">
        <v>95</v>
      </c>
      <c r="L9994" s="1">
        <v>60.695652173913047</v>
      </c>
    </row>
    <row r="9995" spans="1:12" x14ac:dyDescent="0.25">
      <c r="A9995" t="s">
        <v>40981</v>
      </c>
      <c r="B9995" t="s">
        <v>40982</v>
      </c>
      <c r="C9995" s="1">
        <v>42.097826086956523</v>
      </c>
      <c r="D9995" s="1">
        <v>50.923913043478258</v>
      </c>
      <c r="E9995">
        <v>1</v>
      </c>
      <c r="F9995" t="s">
        <v>40983</v>
      </c>
      <c r="G9995" t="s">
        <v>17450</v>
      </c>
      <c r="H9995" t="s">
        <v>90</v>
      </c>
      <c r="I9995" t="s">
        <v>40072</v>
      </c>
      <c r="J9995" t="s">
        <v>40984</v>
      </c>
      <c r="K9995">
        <v>102</v>
      </c>
      <c r="L9995" s="1">
        <v>94.804347826086953</v>
      </c>
    </row>
    <row r="9996" spans="1:12" x14ac:dyDescent="0.25">
      <c r="A9996" t="s">
        <v>40985</v>
      </c>
      <c r="B9996" t="s">
        <v>40986</v>
      </c>
      <c r="C9996" s="1">
        <v>39.282608695652172</v>
      </c>
      <c r="D9996" s="1">
        <v>47.434782608695649</v>
      </c>
      <c r="E9996">
        <v>1</v>
      </c>
      <c r="F9996" t="s">
        <v>40987</v>
      </c>
      <c r="G9996" t="s">
        <v>40988</v>
      </c>
      <c r="H9996" t="s">
        <v>19500</v>
      </c>
      <c r="I9996" t="s">
        <v>40072</v>
      </c>
      <c r="J9996" t="s">
        <v>40989</v>
      </c>
      <c r="K9996">
        <v>174</v>
      </c>
      <c r="L9996" s="1">
        <v>84.880434782608702</v>
      </c>
    </row>
    <row r="9997" spans="1:12" x14ac:dyDescent="0.25">
      <c r="A9997" t="s">
        <v>40990</v>
      </c>
      <c r="B9997" t="s">
        <v>40991</v>
      </c>
      <c r="C9997" s="1">
        <v>59.847826086956523</v>
      </c>
      <c r="D9997" s="1">
        <v>125.85869565217391</v>
      </c>
      <c r="E9997">
        <v>1</v>
      </c>
      <c r="F9997" t="s">
        <v>40992</v>
      </c>
      <c r="G9997" t="s">
        <v>10197</v>
      </c>
      <c r="H9997" t="s">
        <v>4</v>
      </c>
      <c r="I9997" t="s">
        <v>40072</v>
      </c>
      <c r="J9997" t="s">
        <v>40993</v>
      </c>
      <c r="K9997">
        <v>181</v>
      </c>
      <c r="L9997" s="1">
        <v>140.27173913043478</v>
      </c>
    </row>
    <row r="9998" spans="1:12" x14ac:dyDescent="0.25">
      <c r="A9998" t="s">
        <v>40994</v>
      </c>
      <c r="B9998" t="s">
        <v>40995</v>
      </c>
      <c r="C9998" s="1">
        <v>21.760869565217391</v>
      </c>
      <c r="D9998" s="1">
        <v>35.021739130434781</v>
      </c>
      <c r="E9998">
        <v>1</v>
      </c>
      <c r="F9998" t="s">
        <v>40996</v>
      </c>
      <c r="G9998" t="s">
        <v>10197</v>
      </c>
      <c r="H9998" t="s">
        <v>4</v>
      </c>
      <c r="I9998" t="s">
        <v>40072</v>
      </c>
      <c r="J9998" t="s">
        <v>40374</v>
      </c>
      <c r="K9998">
        <v>65</v>
      </c>
      <c r="L9998" s="1">
        <v>44.891304347826086</v>
      </c>
    </row>
    <row r="9999" spans="1:12" x14ac:dyDescent="0.25">
      <c r="A9999" t="s">
        <v>40997</v>
      </c>
      <c r="B9999" t="s">
        <v>40998</v>
      </c>
      <c r="C9999" s="1">
        <v>20.369565217391305</v>
      </c>
      <c r="D9999" s="1">
        <v>40.293478260869563</v>
      </c>
      <c r="E9999">
        <v>1</v>
      </c>
      <c r="F9999" t="s">
        <v>40999</v>
      </c>
      <c r="G9999" t="s">
        <v>569</v>
      </c>
      <c r="H9999" t="s">
        <v>40082</v>
      </c>
      <c r="I9999" t="s">
        <v>40072</v>
      </c>
      <c r="J9999" t="s">
        <v>40083</v>
      </c>
      <c r="K9999">
        <v>51</v>
      </c>
      <c r="L9999" s="1">
        <v>39.141304347826086</v>
      </c>
    </row>
    <row r="10000" spans="1:12" x14ac:dyDescent="0.25">
      <c r="A10000" t="s">
        <v>41000</v>
      </c>
      <c r="B10000" t="s">
        <v>41001</v>
      </c>
      <c r="C10000" s="1">
        <v>61.967391304347828</v>
      </c>
      <c r="D10000" s="1">
        <v>76.271739130434781</v>
      </c>
      <c r="E10000">
        <v>1</v>
      </c>
      <c r="F10000" t="s">
        <v>41002</v>
      </c>
      <c r="G10000" t="s">
        <v>18510</v>
      </c>
      <c r="H10000" t="s">
        <v>370</v>
      </c>
      <c r="I10000" t="s">
        <v>40072</v>
      </c>
      <c r="J10000" t="s">
        <v>40435</v>
      </c>
      <c r="K10000">
        <v>116</v>
      </c>
      <c r="L10000" s="1">
        <v>107.6304347826087</v>
      </c>
    </row>
    <row r="10001" spans="1:12" x14ac:dyDescent="0.25">
      <c r="A10001" t="s">
        <v>41003</v>
      </c>
      <c r="B10001" t="s">
        <v>41004</v>
      </c>
      <c r="C10001" s="1">
        <v>23.369565217391305</v>
      </c>
      <c r="D10001" s="1">
        <v>36.217391304347828</v>
      </c>
      <c r="E10001">
        <v>1</v>
      </c>
      <c r="F10001" t="s">
        <v>41005</v>
      </c>
      <c r="G10001" t="s">
        <v>40667</v>
      </c>
      <c r="H10001" t="s">
        <v>40668</v>
      </c>
      <c r="I10001" t="s">
        <v>40072</v>
      </c>
      <c r="J10001" t="s">
        <v>40669</v>
      </c>
      <c r="K10001">
        <v>93</v>
      </c>
      <c r="L10001" s="1">
        <v>55.217391304347828</v>
      </c>
    </row>
    <row r="10002" spans="1:12" x14ac:dyDescent="0.25">
      <c r="A10002" t="s">
        <v>41006</v>
      </c>
      <c r="B10002" t="s">
        <v>41007</v>
      </c>
      <c r="C10002" s="1">
        <v>51.5</v>
      </c>
      <c r="D10002" s="1">
        <v>71.434782608695656</v>
      </c>
      <c r="E10002">
        <v>1</v>
      </c>
      <c r="F10002" t="s">
        <v>41008</v>
      </c>
      <c r="G10002" t="s">
        <v>19696</v>
      </c>
      <c r="H10002" t="s">
        <v>40227</v>
      </c>
      <c r="I10002" t="s">
        <v>40072</v>
      </c>
      <c r="J10002" t="s">
        <v>41009</v>
      </c>
      <c r="K10002">
        <v>99</v>
      </c>
      <c r="L10002" s="1">
        <v>86.217391304347828</v>
      </c>
    </row>
    <row r="10003" spans="1:12" x14ac:dyDescent="0.25">
      <c r="A10003" t="s">
        <v>41010</v>
      </c>
      <c r="B10003" t="s">
        <v>41011</v>
      </c>
      <c r="C10003" s="1">
        <v>24.217391304347824</v>
      </c>
      <c r="D10003" s="1">
        <v>31.5</v>
      </c>
      <c r="E10003">
        <v>1</v>
      </c>
      <c r="F10003" t="s">
        <v>41012</v>
      </c>
      <c r="G10003" t="s">
        <v>3282</v>
      </c>
      <c r="H10003" t="s">
        <v>40182</v>
      </c>
      <c r="I10003" t="s">
        <v>40072</v>
      </c>
      <c r="J10003" t="s">
        <v>40752</v>
      </c>
      <c r="K10003">
        <v>92</v>
      </c>
      <c r="L10003" s="1">
        <v>66.347826086956516</v>
      </c>
    </row>
    <row r="10004" spans="1:12" x14ac:dyDescent="0.25">
      <c r="A10004" t="s">
        <v>41013</v>
      </c>
      <c r="B10004" t="s">
        <v>41014</v>
      </c>
      <c r="C10004" s="1">
        <v>39.695652173913047</v>
      </c>
      <c r="D10004" s="1">
        <v>55.815217391304351</v>
      </c>
      <c r="E10004">
        <v>1</v>
      </c>
      <c r="F10004" t="s">
        <v>41015</v>
      </c>
      <c r="G10004" t="s">
        <v>6308</v>
      </c>
      <c r="H10004" t="s">
        <v>2014</v>
      </c>
      <c r="I10004" t="s">
        <v>40072</v>
      </c>
      <c r="J10004" t="s">
        <v>41016</v>
      </c>
      <c r="K10004">
        <v>126</v>
      </c>
      <c r="L10004" s="1">
        <v>117.14130434782609</v>
      </c>
    </row>
    <row r="10005" spans="1:12" x14ac:dyDescent="0.25">
      <c r="A10005" t="s">
        <v>41017</v>
      </c>
      <c r="B10005" t="s">
        <v>41018</v>
      </c>
      <c r="C10005" s="1">
        <v>35.021739130434781</v>
      </c>
      <c r="D10005" s="1">
        <v>60.369565217391305</v>
      </c>
      <c r="E10005">
        <v>1</v>
      </c>
      <c r="F10005" t="s">
        <v>41019</v>
      </c>
      <c r="G10005" t="s">
        <v>41020</v>
      </c>
      <c r="H10005" t="s">
        <v>90</v>
      </c>
      <c r="I10005" t="s">
        <v>40072</v>
      </c>
      <c r="J10005" t="s">
        <v>41021</v>
      </c>
      <c r="K10005">
        <v>99</v>
      </c>
      <c r="L10005" s="1">
        <v>86.945652173913047</v>
      </c>
    </row>
    <row r="10006" spans="1:12" x14ac:dyDescent="0.25">
      <c r="A10006" t="s">
        <v>41022</v>
      </c>
      <c r="B10006" t="s">
        <v>41023</v>
      </c>
      <c r="C10006" s="1">
        <v>27.717391304347824</v>
      </c>
      <c r="D10006" s="1">
        <v>42.815217391304351</v>
      </c>
      <c r="E10006">
        <v>1</v>
      </c>
      <c r="F10006" t="s">
        <v>41024</v>
      </c>
      <c r="G10006" t="s">
        <v>3332</v>
      </c>
      <c r="H10006" t="s">
        <v>25696</v>
      </c>
      <c r="I10006" t="s">
        <v>40072</v>
      </c>
      <c r="J10006" t="s">
        <v>40794</v>
      </c>
      <c r="K10006">
        <v>100</v>
      </c>
      <c r="L10006" s="1">
        <v>64.239130434782609</v>
      </c>
    </row>
    <row r="10007" spans="1:12" x14ac:dyDescent="0.25">
      <c r="A10007" t="s">
        <v>41025</v>
      </c>
      <c r="B10007" t="s">
        <v>41026</v>
      </c>
      <c r="C10007" s="1">
        <v>27.054347826086957</v>
      </c>
      <c r="D10007" s="1">
        <v>33.739130434782609</v>
      </c>
      <c r="E10007">
        <v>1</v>
      </c>
      <c r="F10007" t="s">
        <v>41027</v>
      </c>
      <c r="G10007" t="s">
        <v>17737</v>
      </c>
      <c r="H10007" t="s">
        <v>40077</v>
      </c>
      <c r="I10007" t="s">
        <v>40072</v>
      </c>
      <c r="J10007" t="s">
        <v>41028</v>
      </c>
      <c r="K10007">
        <v>99</v>
      </c>
      <c r="L10007" s="1">
        <v>85.423913043478265</v>
      </c>
    </row>
    <row r="10008" spans="1:12" x14ac:dyDescent="0.25">
      <c r="A10008" t="s">
        <v>41029</v>
      </c>
      <c r="B10008" t="s">
        <v>41030</v>
      </c>
      <c r="C10008" s="1">
        <v>70.717391304347828</v>
      </c>
      <c r="D10008" s="1">
        <v>85.402173913043484</v>
      </c>
      <c r="E10008">
        <v>1</v>
      </c>
      <c r="F10008" t="s">
        <v>41031</v>
      </c>
      <c r="G10008" t="s">
        <v>41032</v>
      </c>
      <c r="H10008" t="s">
        <v>12960</v>
      </c>
      <c r="I10008" t="s">
        <v>40072</v>
      </c>
      <c r="J10008" t="s">
        <v>41033</v>
      </c>
      <c r="K10008">
        <v>202</v>
      </c>
      <c r="L10008" s="1">
        <v>141.82608695652175</v>
      </c>
    </row>
    <row r="10009" spans="1:12" x14ac:dyDescent="0.25">
      <c r="A10009" t="s">
        <v>41034</v>
      </c>
      <c r="B10009" t="s">
        <v>41035</v>
      </c>
      <c r="C10009" s="1">
        <v>34.804347826086953</v>
      </c>
      <c r="D10009" s="1">
        <v>47.510869565217391</v>
      </c>
      <c r="E10009">
        <v>1</v>
      </c>
      <c r="F10009" t="s">
        <v>41036</v>
      </c>
      <c r="G10009" t="s">
        <v>13059</v>
      </c>
      <c r="H10009" t="s">
        <v>17891</v>
      </c>
      <c r="I10009" t="s">
        <v>40072</v>
      </c>
      <c r="J10009" t="s">
        <v>40867</v>
      </c>
      <c r="K10009">
        <v>99</v>
      </c>
      <c r="L10009" s="1">
        <v>75.913043478260875</v>
      </c>
    </row>
    <row r="10010" spans="1:12" x14ac:dyDescent="0.25">
      <c r="A10010" t="s">
        <v>41037</v>
      </c>
      <c r="B10010" t="s">
        <v>41038</v>
      </c>
      <c r="C10010" s="1">
        <v>12.652173913043478</v>
      </c>
      <c r="D10010" s="1">
        <v>22.293478260869566</v>
      </c>
      <c r="E10010">
        <v>1</v>
      </c>
      <c r="F10010" t="s">
        <v>41039</v>
      </c>
      <c r="G10010" t="s">
        <v>41040</v>
      </c>
      <c r="H10010" t="s">
        <v>12305</v>
      </c>
      <c r="I10010" t="s">
        <v>40072</v>
      </c>
      <c r="J10010" t="s">
        <v>41041</v>
      </c>
      <c r="K10010">
        <v>42</v>
      </c>
      <c r="L10010" s="1">
        <v>31.706521739130434</v>
      </c>
    </row>
    <row r="10011" spans="1:12" x14ac:dyDescent="0.25">
      <c r="A10011" t="s">
        <v>41042</v>
      </c>
      <c r="B10011" t="s">
        <v>41043</v>
      </c>
      <c r="C10011" s="1">
        <v>20.630434782608695</v>
      </c>
      <c r="D10011" s="1">
        <v>28.608695652173914</v>
      </c>
      <c r="E10011">
        <v>1</v>
      </c>
      <c r="F10011" t="s">
        <v>41044</v>
      </c>
      <c r="G10011" t="s">
        <v>6308</v>
      </c>
      <c r="H10011" t="s">
        <v>2014</v>
      </c>
      <c r="I10011" t="s">
        <v>40072</v>
      </c>
      <c r="J10011" t="s">
        <v>41045</v>
      </c>
      <c r="K10011">
        <v>50</v>
      </c>
      <c r="L10011" s="1">
        <v>40.195652173913047</v>
      </c>
    </row>
    <row r="10012" spans="1:12" x14ac:dyDescent="0.25">
      <c r="A10012" t="s">
        <v>41046</v>
      </c>
      <c r="B10012" t="s">
        <v>41047</v>
      </c>
      <c r="C10012" s="1">
        <v>25.576086956521738</v>
      </c>
      <c r="D10012" s="1">
        <v>40.695652173913047</v>
      </c>
      <c r="E10012">
        <v>1</v>
      </c>
      <c r="F10012" t="s">
        <v>41048</v>
      </c>
      <c r="G10012" t="s">
        <v>40071</v>
      </c>
      <c r="H10012" t="s">
        <v>9413</v>
      </c>
      <c r="I10012" t="s">
        <v>40072</v>
      </c>
      <c r="J10012" t="s">
        <v>41049</v>
      </c>
      <c r="K10012">
        <v>60</v>
      </c>
      <c r="L10012" s="1">
        <v>57.565217391304351</v>
      </c>
    </row>
    <row r="10013" spans="1:12" x14ac:dyDescent="0.25">
      <c r="A10013" t="s">
        <v>41050</v>
      </c>
      <c r="B10013" t="s">
        <v>41051</v>
      </c>
      <c r="C10013" s="1">
        <v>27.663043478260871</v>
      </c>
      <c r="D10013" s="1">
        <v>31.826086956521738</v>
      </c>
      <c r="E10013">
        <v>1</v>
      </c>
      <c r="F10013" t="s">
        <v>41052</v>
      </c>
      <c r="G10013" t="s">
        <v>40071</v>
      </c>
      <c r="H10013" t="s">
        <v>9413</v>
      </c>
      <c r="I10013" t="s">
        <v>40072</v>
      </c>
      <c r="J10013" t="s">
        <v>41053</v>
      </c>
      <c r="K10013">
        <v>100</v>
      </c>
      <c r="L10013" s="1">
        <v>52.347826086956523</v>
      </c>
    </row>
    <row r="10014" spans="1:12" x14ac:dyDescent="0.25">
      <c r="A10014" t="s">
        <v>41054</v>
      </c>
      <c r="B10014" t="s">
        <v>41055</v>
      </c>
      <c r="C10014" s="1">
        <v>19.521739130434781</v>
      </c>
      <c r="D10014" s="1">
        <v>29.608695652173914</v>
      </c>
      <c r="E10014">
        <v>1</v>
      </c>
      <c r="F10014" t="s">
        <v>41056</v>
      </c>
      <c r="G10014" t="s">
        <v>40369</v>
      </c>
      <c r="H10014" t="s">
        <v>23</v>
      </c>
      <c r="I10014" t="s">
        <v>40072</v>
      </c>
      <c r="J10014" t="s">
        <v>41057</v>
      </c>
      <c r="K10014">
        <v>59</v>
      </c>
      <c r="L10014" s="1">
        <v>47.445652173913047</v>
      </c>
    </row>
    <row r="10015" spans="1:12" x14ac:dyDescent="0.25">
      <c r="A10015" t="s">
        <v>41058</v>
      </c>
      <c r="B10015" t="s">
        <v>41059</v>
      </c>
      <c r="C10015" s="1">
        <v>28.858695652173914</v>
      </c>
      <c r="D10015" s="1">
        <v>47.782608695652172</v>
      </c>
      <c r="E10015">
        <v>1</v>
      </c>
      <c r="F10015" t="s">
        <v>41060</v>
      </c>
      <c r="G10015" t="s">
        <v>569</v>
      </c>
      <c r="H10015" t="s">
        <v>40082</v>
      </c>
      <c r="I10015" t="s">
        <v>40072</v>
      </c>
      <c r="J10015" t="s">
        <v>40083</v>
      </c>
      <c r="K10015">
        <v>92</v>
      </c>
      <c r="L10015" s="1">
        <v>71.804347826086953</v>
      </c>
    </row>
    <row r="10016" spans="1:12" x14ac:dyDescent="0.25">
      <c r="A10016" t="s">
        <v>41061</v>
      </c>
      <c r="B10016" t="s">
        <v>41062</v>
      </c>
      <c r="C10016" s="1">
        <v>15.423913043478262</v>
      </c>
      <c r="D10016" s="1">
        <v>23.347826086956523</v>
      </c>
      <c r="E10016">
        <v>1</v>
      </c>
      <c r="F10016" t="s">
        <v>41063</v>
      </c>
      <c r="G10016" t="s">
        <v>40468</v>
      </c>
      <c r="H10016" t="s">
        <v>40077</v>
      </c>
      <c r="I10016" t="s">
        <v>40072</v>
      </c>
      <c r="J10016" t="s">
        <v>40469</v>
      </c>
      <c r="K10016">
        <v>60</v>
      </c>
      <c r="L10016" s="1">
        <v>43.456521739130437</v>
      </c>
    </row>
    <row r="10017" spans="1:12" x14ac:dyDescent="0.25">
      <c r="A10017" t="s">
        <v>41064</v>
      </c>
      <c r="B10017" t="s">
        <v>41065</v>
      </c>
      <c r="C10017" s="1">
        <v>47.619565217391305</v>
      </c>
      <c r="D10017" s="1">
        <v>63.619565217391305</v>
      </c>
      <c r="E10017">
        <v>1</v>
      </c>
      <c r="F10017" t="s">
        <v>41066</v>
      </c>
      <c r="G10017" t="s">
        <v>41067</v>
      </c>
      <c r="H10017" t="s">
        <v>40145</v>
      </c>
      <c r="I10017" t="s">
        <v>40072</v>
      </c>
      <c r="J10017" t="s">
        <v>41068</v>
      </c>
      <c r="K10017">
        <v>122</v>
      </c>
      <c r="L10017" s="1">
        <v>109.40217391304348</v>
      </c>
    </row>
    <row r="10018" spans="1:12" x14ac:dyDescent="0.25">
      <c r="A10018" t="s">
        <v>41069</v>
      </c>
      <c r="B10018" t="s">
        <v>41070</v>
      </c>
      <c r="C10018" s="1">
        <v>28.641304347826086</v>
      </c>
      <c r="D10018" s="1">
        <v>51.119565217391305</v>
      </c>
      <c r="E10018">
        <v>1</v>
      </c>
      <c r="F10018" t="s">
        <v>41071</v>
      </c>
      <c r="G10018" t="s">
        <v>41072</v>
      </c>
      <c r="H10018" t="s">
        <v>507</v>
      </c>
      <c r="I10018" t="s">
        <v>40072</v>
      </c>
      <c r="J10018" t="s">
        <v>41073</v>
      </c>
      <c r="K10018">
        <v>66</v>
      </c>
      <c r="L10018" s="1">
        <v>57.043478260869563</v>
      </c>
    </row>
    <row r="10019" spans="1:12" x14ac:dyDescent="0.25">
      <c r="A10019" t="s">
        <v>41074</v>
      </c>
      <c r="B10019" t="s">
        <v>41075</v>
      </c>
      <c r="C10019" s="1">
        <v>27.369565217391305</v>
      </c>
      <c r="D10019" s="1">
        <v>45.130434782608695</v>
      </c>
      <c r="E10019">
        <v>1</v>
      </c>
      <c r="F10019" t="s">
        <v>41076</v>
      </c>
      <c r="G10019" t="s">
        <v>1974</v>
      </c>
      <c r="H10019" t="s">
        <v>40439</v>
      </c>
      <c r="I10019" t="s">
        <v>40072</v>
      </c>
      <c r="J10019" t="s">
        <v>40741</v>
      </c>
      <c r="K10019">
        <v>150</v>
      </c>
      <c r="L10019" s="1">
        <v>65.739130434782609</v>
      </c>
    </row>
    <row r="10020" spans="1:12" x14ac:dyDescent="0.25">
      <c r="A10020" t="s">
        <v>41077</v>
      </c>
      <c r="B10020" t="s">
        <v>41078</v>
      </c>
      <c r="C10020" s="1">
        <v>33.304347826086953</v>
      </c>
      <c r="D10020" s="1">
        <v>72.619565217391298</v>
      </c>
      <c r="E10020">
        <v>1</v>
      </c>
      <c r="F10020" t="s">
        <v>41079</v>
      </c>
      <c r="G10020" t="s">
        <v>40535</v>
      </c>
      <c r="H10020" t="s">
        <v>10616</v>
      </c>
      <c r="I10020" t="s">
        <v>40072</v>
      </c>
      <c r="J10020" t="s">
        <v>40536</v>
      </c>
      <c r="K10020">
        <v>99</v>
      </c>
      <c r="L10020" s="1">
        <v>92.902173913043484</v>
      </c>
    </row>
    <row r="10021" spans="1:12" x14ac:dyDescent="0.25">
      <c r="A10021" t="s">
        <v>41080</v>
      </c>
      <c r="B10021" t="s">
        <v>41081</v>
      </c>
      <c r="C10021" s="1">
        <v>32.326086956521742</v>
      </c>
      <c r="D10021" s="1">
        <v>37.608695652173914</v>
      </c>
      <c r="E10021">
        <v>1</v>
      </c>
      <c r="F10021" t="s">
        <v>41082</v>
      </c>
      <c r="G10021" t="s">
        <v>40192</v>
      </c>
      <c r="H10021" t="s">
        <v>40193</v>
      </c>
      <c r="I10021" t="s">
        <v>40072</v>
      </c>
      <c r="J10021" t="s">
        <v>41083</v>
      </c>
      <c r="K10021">
        <v>98</v>
      </c>
      <c r="L10021" s="1">
        <v>85.815217391304344</v>
      </c>
    </row>
    <row r="10022" spans="1:12" x14ac:dyDescent="0.25">
      <c r="A10022" t="s">
        <v>41084</v>
      </c>
      <c r="B10022" t="s">
        <v>41085</v>
      </c>
      <c r="C10022" s="1">
        <v>27.295081967213115</v>
      </c>
      <c r="D10022" s="1">
        <v>24.50561797752809</v>
      </c>
      <c r="E10022">
        <v>1</v>
      </c>
      <c r="F10022" t="s">
        <v>41086</v>
      </c>
      <c r="G10022" t="s">
        <v>41087</v>
      </c>
      <c r="H10022" t="s">
        <v>40227</v>
      </c>
      <c r="I10022" t="s">
        <v>40072</v>
      </c>
      <c r="J10022" t="s">
        <v>41088</v>
      </c>
      <c r="K10022">
        <v>80</v>
      </c>
      <c r="L10022" s="1">
        <v>56.836956521739133</v>
      </c>
    </row>
    <row r="10023" spans="1:12" x14ac:dyDescent="0.25">
      <c r="A10023" t="s">
        <v>41089</v>
      </c>
      <c r="B10023" t="s">
        <v>41090</v>
      </c>
      <c r="C10023" s="1">
        <v>45.369565217391305</v>
      </c>
      <c r="D10023" s="1">
        <v>61.402173913043477</v>
      </c>
      <c r="E10023">
        <v>1</v>
      </c>
      <c r="F10023" t="s">
        <v>41091</v>
      </c>
      <c r="G10023" t="s">
        <v>40071</v>
      </c>
      <c r="H10023" t="s">
        <v>9413</v>
      </c>
      <c r="I10023" t="s">
        <v>40072</v>
      </c>
      <c r="J10023" t="s">
        <v>41092</v>
      </c>
      <c r="K10023">
        <v>119</v>
      </c>
      <c r="L10023" s="1">
        <v>116.06521739130434</v>
      </c>
    </row>
    <row r="10024" spans="1:12" x14ac:dyDescent="0.25">
      <c r="A10024" t="s">
        <v>41093</v>
      </c>
      <c r="B10024" t="s">
        <v>41094</v>
      </c>
      <c r="C10024" s="1">
        <v>19.097826086956523</v>
      </c>
      <c r="D10024" s="1">
        <v>26.641304347826086</v>
      </c>
      <c r="E10024">
        <v>1</v>
      </c>
      <c r="F10024" t="s">
        <v>41095</v>
      </c>
      <c r="G10024" t="s">
        <v>41096</v>
      </c>
      <c r="H10024" t="s">
        <v>12849</v>
      </c>
      <c r="I10024" t="s">
        <v>40072</v>
      </c>
      <c r="J10024" t="s">
        <v>41097</v>
      </c>
      <c r="K10024">
        <v>50</v>
      </c>
      <c r="L10024" s="1">
        <v>46.934782608695649</v>
      </c>
    </row>
    <row r="10025" spans="1:12" x14ac:dyDescent="0.25">
      <c r="A10025" t="s">
        <v>41098</v>
      </c>
      <c r="B10025" t="s">
        <v>41099</v>
      </c>
      <c r="C10025" s="1">
        <v>30.217391304347824</v>
      </c>
      <c r="D10025" s="1">
        <v>47.456521739130437</v>
      </c>
      <c r="E10025">
        <v>1</v>
      </c>
      <c r="F10025" t="s">
        <v>41100</v>
      </c>
      <c r="G10025" t="s">
        <v>468</v>
      </c>
      <c r="H10025" t="s">
        <v>524</v>
      </c>
      <c r="I10025" t="s">
        <v>40072</v>
      </c>
      <c r="J10025" t="s">
        <v>41101</v>
      </c>
      <c r="K10025">
        <v>85</v>
      </c>
      <c r="L10025" s="1">
        <v>79.619565217391298</v>
      </c>
    </row>
    <row r="10026" spans="1:12" x14ac:dyDescent="0.25">
      <c r="A10026" t="s">
        <v>41102</v>
      </c>
      <c r="B10026" t="s">
        <v>41103</v>
      </c>
      <c r="C10026" s="1">
        <v>36.5</v>
      </c>
      <c r="D10026" s="1">
        <v>62.326086956521742</v>
      </c>
      <c r="E10026">
        <v>1</v>
      </c>
      <c r="F10026" t="s">
        <v>41104</v>
      </c>
      <c r="G10026" t="s">
        <v>41105</v>
      </c>
      <c r="H10026" t="s">
        <v>40439</v>
      </c>
      <c r="I10026" t="s">
        <v>40072</v>
      </c>
      <c r="J10026" t="s">
        <v>41106</v>
      </c>
      <c r="K10026">
        <v>99</v>
      </c>
      <c r="L10026" s="1">
        <v>80.478260869565219</v>
      </c>
    </row>
    <row r="10027" spans="1:12" x14ac:dyDescent="0.25">
      <c r="A10027" t="s">
        <v>41107</v>
      </c>
      <c r="B10027" t="s">
        <v>41108</v>
      </c>
      <c r="C10027" s="1">
        <v>34.434782608695649</v>
      </c>
      <c r="D10027" s="1">
        <v>47.967391304347828</v>
      </c>
      <c r="E10027">
        <v>1</v>
      </c>
      <c r="F10027" t="s">
        <v>41109</v>
      </c>
      <c r="G10027" t="s">
        <v>40429</v>
      </c>
      <c r="H10027" t="s">
        <v>40430</v>
      </c>
      <c r="I10027" t="s">
        <v>40072</v>
      </c>
      <c r="J10027" t="s">
        <v>40431</v>
      </c>
      <c r="K10027">
        <v>99</v>
      </c>
      <c r="L10027" s="1">
        <v>83.152173913043484</v>
      </c>
    </row>
    <row r="10028" spans="1:12" x14ac:dyDescent="0.25">
      <c r="A10028" t="s">
        <v>41110</v>
      </c>
      <c r="B10028" t="s">
        <v>41111</v>
      </c>
      <c r="C10028" s="1">
        <v>24.989130434782609</v>
      </c>
      <c r="D10028" s="1">
        <v>45.891304347826086</v>
      </c>
      <c r="E10028">
        <v>1</v>
      </c>
      <c r="F10028" t="s">
        <v>41112</v>
      </c>
      <c r="G10028" t="s">
        <v>41113</v>
      </c>
      <c r="H10028" t="s">
        <v>41114</v>
      </c>
      <c r="I10028" t="s">
        <v>40072</v>
      </c>
      <c r="J10028" t="s">
        <v>41115</v>
      </c>
      <c r="K10028">
        <v>100</v>
      </c>
      <c r="L10028" s="1">
        <v>57.608695652173914</v>
      </c>
    </row>
    <row r="10029" spans="1:12" x14ac:dyDescent="0.25">
      <c r="A10029" t="s">
        <v>41116</v>
      </c>
      <c r="B10029" t="s">
        <v>41117</v>
      </c>
      <c r="C10029" s="1">
        <v>27.141304347826086</v>
      </c>
      <c r="D10029" s="1">
        <v>34.891304347826086</v>
      </c>
      <c r="E10029">
        <v>1</v>
      </c>
      <c r="F10029" t="s">
        <v>41118</v>
      </c>
      <c r="G10029" t="s">
        <v>468</v>
      </c>
      <c r="H10029" t="s">
        <v>524</v>
      </c>
      <c r="I10029" t="s">
        <v>40072</v>
      </c>
      <c r="J10029" t="s">
        <v>41101</v>
      </c>
      <c r="K10029">
        <v>80</v>
      </c>
      <c r="L10029" s="1">
        <v>75.913043478260875</v>
      </c>
    </row>
    <row r="10030" spans="1:12" x14ac:dyDescent="0.25">
      <c r="A10030" t="s">
        <v>41119</v>
      </c>
      <c r="B10030" t="s">
        <v>41120</v>
      </c>
      <c r="C10030" s="1">
        <v>24.358695652173914</v>
      </c>
      <c r="D10030" s="1">
        <v>44.195652173913047</v>
      </c>
      <c r="E10030">
        <v>1</v>
      </c>
      <c r="F10030" t="s">
        <v>41121</v>
      </c>
      <c r="G10030" t="s">
        <v>905</v>
      </c>
      <c r="H10030" t="s">
        <v>41122</v>
      </c>
      <c r="I10030" t="s">
        <v>40072</v>
      </c>
      <c r="J10030" t="s">
        <v>41123</v>
      </c>
      <c r="K10030">
        <v>99</v>
      </c>
      <c r="L10030" s="1">
        <v>54.858695652173914</v>
      </c>
    </row>
    <row r="10031" spans="1:12" x14ac:dyDescent="0.25">
      <c r="A10031" t="s">
        <v>41124</v>
      </c>
      <c r="B10031" t="s">
        <v>41125</v>
      </c>
      <c r="C10031" s="1">
        <v>21.891304347826086</v>
      </c>
      <c r="D10031" s="1">
        <v>30.989130434782609</v>
      </c>
      <c r="E10031">
        <v>1</v>
      </c>
      <c r="F10031" t="s">
        <v>41126</v>
      </c>
      <c r="G10031" t="s">
        <v>10530</v>
      </c>
      <c r="H10031" t="s">
        <v>4</v>
      </c>
      <c r="I10031" t="s">
        <v>40072</v>
      </c>
      <c r="J10031" t="s">
        <v>41127</v>
      </c>
      <c r="K10031">
        <v>50</v>
      </c>
      <c r="L10031" s="1">
        <v>44.119565217391305</v>
      </c>
    </row>
    <row r="10032" spans="1:12" x14ac:dyDescent="0.25">
      <c r="A10032" t="s">
        <v>41128</v>
      </c>
      <c r="B10032" t="s">
        <v>41129</v>
      </c>
      <c r="C10032" s="1">
        <v>27.380434782608695</v>
      </c>
      <c r="D10032" s="1">
        <v>31.326086956521738</v>
      </c>
      <c r="E10032">
        <v>1</v>
      </c>
      <c r="F10032" t="s">
        <v>41130</v>
      </c>
      <c r="G10032" t="s">
        <v>40071</v>
      </c>
      <c r="H10032" t="s">
        <v>9413</v>
      </c>
      <c r="I10032" t="s">
        <v>40072</v>
      </c>
      <c r="J10032" t="s">
        <v>40241</v>
      </c>
      <c r="K10032">
        <v>98</v>
      </c>
      <c r="L10032" s="1">
        <v>62.326086956521742</v>
      </c>
    </row>
    <row r="10033" spans="1:12" x14ac:dyDescent="0.25">
      <c r="A10033" t="s">
        <v>41131</v>
      </c>
      <c r="B10033" t="s">
        <v>41132</v>
      </c>
      <c r="C10033" s="1">
        <v>25.510869565217391</v>
      </c>
      <c r="D10033" s="1">
        <v>32.195652173913047</v>
      </c>
      <c r="E10033">
        <v>1</v>
      </c>
      <c r="F10033" t="s">
        <v>41133</v>
      </c>
      <c r="G10033" t="s">
        <v>41134</v>
      </c>
      <c r="H10033" t="s">
        <v>10698</v>
      </c>
      <c r="I10033" t="s">
        <v>40072</v>
      </c>
      <c r="J10033" t="s">
        <v>41135</v>
      </c>
      <c r="K10033">
        <v>75</v>
      </c>
      <c r="L10033" s="1">
        <v>55.608695652173914</v>
      </c>
    </row>
    <row r="10034" spans="1:12" x14ac:dyDescent="0.25">
      <c r="A10034" t="s">
        <v>41136</v>
      </c>
      <c r="B10034" t="s">
        <v>41137</v>
      </c>
      <c r="C10034" s="1">
        <v>38.054347826086953</v>
      </c>
      <c r="D10034" s="1">
        <v>72.663043478260875</v>
      </c>
      <c r="E10034">
        <v>1</v>
      </c>
      <c r="F10034" t="s">
        <v>41138</v>
      </c>
      <c r="G10034" t="s">
        <v>41139</v>
      </c>
      <c r="H10034" t="s">
        <v>308</v>
      </c>
      <c r="I10034" t="s">
        <v>40072</v>
      </c>
      <c r="J10034" t="s">
        <v>41140</v>
      </c>
      <c r="K10034">
        <v>125</v>
      </c>
      <c r="L10034" s="1">
        <v>121.23913043478261</v>
      </c>
    </row>
    <row r="10035" spans="1:12" x14ac:dyDescent="0.25">
      <c r="A10035" t="s">
        <v>41141</v>
      </c>
      <c r="B10035" t="s">
        <v>41142</v>
      </c>
      <c r="C10035" s="1">
        <v>20.032608695652176</v>
      </c>
      <c r="D10035" s="1">
        <v>40.880434782608695</v>
      </c>
      <c r="E10035">
        <v>1</v>
      </c>
      <c r="F10035" t="s">
        <v>41143</v>
      </c>
      <c r="G10035" t="s">
        <v>41144</v>
      </c>
      <c r="H10035" t="s">
        <v>40164</v>
      </c>
      <c r="I10035" t="s">
        <v>40072</v>
      </c>
      <c r="J10035" t="s">
        <v>41145</v>
      </c>
      <c r="K10035">
        <v>90</v>
      </c>
      <c r="L10035" s="1">
        <v>50.239130434782609</v>
      </c>
    </row>
    <row r="10036" spans="1:12" x14ac:dyDescent="0.25">
      <c r="A10036" t="s">
        <v>41146</v>
      </c>
      <c r="B10036" t="s">
        <v>41147</v>
      </c>
      <c r="C10036" s="1">
        <v>25.891304347826086</v>
      </c>
      <c r="D10036" s="1">
        <v>53.532608695652172</v>
      </c>
      <c r="E10036">
        <v>1</v>
      </c>
      <c r="F10036" t="s">
        <v>41148</v>
      </c>
      <c r="G10036" t="s">
        <v>41149</v>
      </c>
      <c r="H10036" t="s">
        <v>40303</v>
      </c>
      <c r="I10036" t="s">
        <v>40072</v>
      </c>
      <c r="J10036" t="s">
        <v>41150</v>
      </c>
      <c r="K10036">
        <v>83</v>
      </c>
      <c r="L10036" s="1">
        <v>57.923913043478258</v>
      </c>
    </row>
    <row r="10037" spans="1:12" x14ac:dyDescent="0.25">
      <c r="A10037" t="s">
        <v>41151</v>
      </c>
      <c r="B10037" t="s">
        <v>41152</v>
      </c>
      <c r="C10037" s="1">
        <v>62.760869565217391</v>
      </c>
      <c r="D10037" s="1">
        <v>74.239130434782609</v>
      </c>
      <c r="E10037">
        <v>1</v>
      </c>
      <c r="F10037" t="s">
        <v>41153</v>
      </c>
      <c r="G10037" t="s">
        <v>11118</v>
      </c>
      <c r="H10037" t="s">
        <v>40077</v>
      </c>
      <c r="I10037" t="s">
        <v>40072</v>
      </c>
      <c r="J10037" t="s">
        <v>41154</v>
      </c>
      <c r="K10037">
        <v>150</v>
      </c>
      <c r="L10037" s="1">
        <v>128.79347826086956</v>
      </c>
    </row>
    <row r="10038" spans="1:12" x14ac:dyDescent="0.25">
      <c r="A10038" t="s">
        <v>41155</v>
      </c>
      <c r="B10038" t="s">
        <v>41156</v>
      </c>
      <c r="D10038" s="1">
        <v>1</v>
      </c>
      <c r="E10038">
        <v>0</v>
      </c>
      <c r="F10038" t="s">
        <v>41157</v>
      </c>
      <c r="G10038" t="s">
        <v>41158</v>
      </c>
      <c r="H10038" t="s">
        <v>41122</v>
      </c>
      <c r="I10038" t="s">
        <v>40072</v>
      </c>
      <c r="J10038" t="s">
        <v>41159</v>
      </c>
      <c r="K10038">
        <v>50</v>
      </c>
      <c r="L10038" s="1">
        <v>1</v>
      </c>
    </row>
    <row r="10039" spans="1:12" x14ac:dyDescent="0.25">
      <c r="A10039" t="s">
        <v>41160</v>
      </c>
      <c r="B10039" t="s">
        <v>41161</v>
      </c>
      <c r="C10039" s="1">
        <v>21.293478260869566</v>
      </c>
      <c r="D10039" s="1">
        <v>39.010869565217391</v>
      </c>
      <c r="E10039">
        <v>1</v>
      </c>
      <c r="F10039" t="s">
        <v>41162</v>
      </c>
      <c r="G10039" t="s">
        <v>28795</v>
      </c>
      <c r="H10039" t="s">
        <v>39711</v>
      </c>
      <c r="I10039" t="s">
        <v>40072</v>
      </c>
      <c r="J10039" t="s">
        <v>41163</v>
      </c>
      <c r="K10039">
        <v>92</v>
      </c>
      <c r="L10039" s="1">
        <v>55.510869565217391</v>
      </c>
    </row>
    <row r="10040" spans="1:12" x14ac:dyDescent="0.25">
      <c r="A10040" t="s">
        <v>41164</v>
      </c>
      <c r="B10040" t="s">
        <v>41165</v>
      </c>
      <c r="C10040" s="1">
        <v>20.869565217391305</v>
      </c>
      <c r="D10040" s="1">
        <v>29.978260869565219</v>
      </c>
      <c r="E10040">
        <v>1</v>
      </c>
      <c r="F10040" t="s">
        <v>41166</v>
      </c>
      <c r="G10040" t="s">
        <v>41167</v>
      </c>
      <c r="H10040" t="s">
        <v>40145</v>
      </c>
      <c r="I10040" t="s">
        <v>40072</v>
      </c>
      <c r="J10040" t="s">
        <v>41168</v>
      </c>
      <c r="K10040">
        <v>50</v>
      </c>
      <c r="L10040" s="1">
        <v>41.847826086956523</v>
      </c>
    </row>
    <row r="10041" spans="1:12" x14ac:dyDescent="0.25">
      <c r="A10041" t="s">
        <v>41169</v>
      </c>
      <c r="B10041" t="s">
        <v>41170</v>
      </c>
      <c r="C10041" s="1">
        <v>31.489130434782609</v>
      </c>
      <c r="D10041" s="1">
        <v>38.467391304347828</v>
      </c>
      <c r="E10041">
        <v>1</v>
      </c>
      <c r="F10041" t="s">
        <v>41171</v>
      </c>
      <c r="G10041" t="s">
        <v>10197</v>
      </c>
      <c r="H10041" t="s">
        <v>4</v>
      </c>
      <c r="I10041" t="s">
        <v>40072</v>
      </c>
      <c r="J10041" t="s">
        <v>40264</v>
      </c>
      <c r="K10041">
        <v>93</v>
      </c>
      <c r="L10041" s="1">
        <v>74.826086956521735</v>
      </c>
    </row>
    <row r="10042" spans="1:12" x14ac:dyDescent="0.25">
      <c r="A10042" t="s">
        <v>41172</v>
      </c>
      <c r="B10042" t="s">
        <v>41173</v>
      </c>
      <c r="C10042" s="1">
        <v>83.5</v>
      </c>
      <c r="D10042" s="1">
        <v>101.39130434782609</v>
      </c>
      <c r="E10042">
        <v>1</v>
      </c>
      <c r="F10042" t="s">
        <v>41174</v>
      </c>
      <c r="G10042" t="s">
        <v>7486</v>
      </c>
      <c r="H10042" t="s">
        <v>40193</v>
      </c>
      <c r="I10042" t="s">
        <v>40072</v>
      </c>
      <c r="J10042" t="s">
        <v>41175</v>
      </c>
      <c r="K10042">
        <v>190</v>
      </c>
      <c r="L10042" s="1">
        <v>165.14130434782609</v>
      </c>
    </row>
    <row r="10043" spans="1:12" x14ac:dyDescent="0.25">
      <c r="A10043" t="s">
        <v>41176</v>
      </c>
      <c r="B10043" t="s">
        <v>41177</v>
      </c>
      <c r="C10043" s="1">
        <v>25.891304347826086</v>
      </c>
      <c r="D10043" s="1">
        <v>32.978260869565219</v>
      </c>
      <c r="E10043">
        <v>1</v>
      </c>
      <c r="F10043" t="s">
        <v>41178</v>
      </c>
      <c r="G10043" t="s">
        <v>41179</v>
      </c>
      <c r="H10043" t="s">
        <v>36514</v>
      </c>
      <c r="I10043" t="s">
        <v>40072</v>
      </c>
      <c r="J10043" t="s">
        <v>41180</v>
      </c>
      <c r="K10043">
        <v>61</v>
      </c>
      <c r="L10043" s="1">
        <v>50.75</v>
      </c>
    </row>
    <row r="10044" spans="1:12" x14ac:dyDescent="0.25">
      <c r="A10044" t="s">
        <v>41181</v>
      </c>
      <c r="B10044" t="s">
        <v>41182</v>
      </c>
      <c r="C10044" s="1">
        <v>34.565217391304351</v>
      </c>
      <c r="D10044" s="1">
        <v>47.402173913043477</v>
      </c>
      <c r="E10044">
        <v>1</v>
      </c>
      <c r="F10044" t="s">
        <v>41183</v>
      </c>
      <c r="G10044" t="s">
        <v>12381</v>
      </c>
      <c r="H10044" t="s">
        <v>41184</v>
      </c>
      <c r="I10044" t="s">
        <v>40072</v>
      </c>
      <c r="J10044" t="s">
        <v>41185</v>
      </c>
      <c r="K10044">
        <v>99</v>
      </c>
      <c r="L10044" s="1">
        <v>82.836956521739125</v>
      </c>
    </row>
    <row r="10045" spans="1:12" x14ac:dyDescent="0.25">
      <c r="A10045" t="s">
        <v>41186</v>
      </c>
      <c r="B10045" t="s">
        <v>41187</v>
      </c>
      <c r="C10045" s="1">
        <v>21.228260869565219</v>
      </c>
      <c r="D10045" s="1">
        <v>39.684782608695649</v>
      </c>
      <c r="E10045">
        <v>1</v>
      </c>
      <c r="F10045" t="s">
        <v>41188</v>
      </c>
      <c r="G10045" t="s">
        <v>19675</v>
      </c>
      <c r="H10045" t="s">
        <v>1911</v>
      </c>
      <c r="I10045" t="s">
        <v>40072</v>
      </c>
      <c r="J10045" t="s">
        <v>41189</v>
      </c>
      <c r="K10045">
        <v>99</v>
      </c>
      <c r="L10045" s="1">
        <v>57.315217391304351</v>
      </c>
    </row>
    <row r="10046" spans="1:12" x14ac:dyDescent="0.25">
      <c r="A10046" t="s">
        <v>41190</v>
      </c>
      <c r="B10046" t="s">
        <v>41191</v>
      </c>
      <c r="C10046" s="1">
        <v>30.456521739130434</v>
      </c>
      <c r="D10046" s="1">
        <v>56.989130434782609</v>
      </c>
      <c r="E10046">
        <v>1</v>
      </c>
      <c r="F10046" t="s">
        <v>41192</v>
      </c>
      <c r="G10046" t="s">
        <v>41193</v>
      </c>
      <c r="H10046" t="s">
        <v>228</v>
      </c>
      <c r="I10046" t="s">
        <v>40072</v>
      </c>
      <c r="J10046" t="s">
        <v>41194</v>
      </c>
      <c r="K10046">
        <v>97</v>
      </c>
      <c r="L10046" s="1">
        <v>74.456521739130437</v>
      </c>
    </row>
    <row r="10047" spans="1:12" x14ac:dyDescent="0.25">
      <c r="A10047" t="s">
        <v>41195</v>
      </c>
      <c r="B10047" t="s">
        <v>41196</v>
      </c>
      <c r="C10047" s="1">
        <v>24.282608695652176</v>
      </c>
      <c r="D10047" s="1">
        <v>44.445652173913047</v>
      </c>
      <c r="E10047">
        <v>1</v>
      </c>
      <c r="F10047" t="s">
        <v>41197</v>
      </c>
      <c r="G10047" t="s">
        <v>10575</v>
      </c>
      <c r="H10047" t="s">
        <v>2079</v>
      </c>
      <c r="I10047" t="s">
        <v>40072</v>
      </c>
      <c r="J10047" t="s">
        <v>41198</v>
      </c>
      <c r="K10047">
        <v>77</v>
      </c>
      <c r="L10047" s="1">
        <v>58.652173913043477</v>
      </c>
    </row>
    <row r="10048" spans="1:12" x14ac:dyDescent="0.25">
      <c r="A10048" t="s">
        <v>41199</v>
      </c>
      <c r="B10048" t="s">
        <v>41200</v>
      </c>
      <c r="C10048" s="1">
        <v>19.478260869565219</v>
      </c>
      <c r="D10048" s="1">
        <v>27.032608695652176</v>
      </c>
      <c r="E10048">
        <v>1</v>
      </c>
      <c r="F10048" t="s">
        <v>41201</v>
      </c>
      <c r="G10048" t="s">
        <v>40192</v>
      </c>
      <c r="H10048" t="s">
        <v>40193</v>
      </c>
      <c r="I10048" t="s">
        <v>40072</v>
      </c>
      <c r="J10048" t="s">
        <v>40249</v>
      </c>
      <c r="K10048">
        <v>57</v>
      </c>
      <c r="L10048" s="1">
        <v>42.576086956521742</v>
      </c>
    </row>
    <row r="10049" spans="1:12" x14ac:dyDescent="0.25">
      <c r="A10049" t="s">
        <v>41202</v>
      </c>
      <c r="B10049" t="s">
        <v>41203</v>
      </c>
      <c r="C10049" s="1">
        <v>65.739130434782609</v>
      </c>
      <c r="D10049" s="1">
        <v>87.478260869565219</v>
      </c>
      <c r="E10049">
        <v>1</v>
      </c>
      <c r="F10049" t="s">
        <v>41204</v>
      </c>
      <c r="G10049" t="s">
        <v>40457</v>
      </c>
      <c r="H10049" t="s">
        <v>3647</v>
      </c>
      <c r="I10049" t="s">
        <v>40072</v>
      </c>
      <c r="J10049" t="s">
        <v>40414</v>
      </c>
      <c r="K10049">
        <v>108</v>
      </c>
      <c r="L10049" s="1">
        <v>102.75</v>
      </c>
    </row>
    <row r="10050" spans="1:12" x14ac:dyDescent="0.25">
      <c r="A10050" t="s">
        <v>41205</v>
      </c>
      <c r="B10050" t="s">
        <v>41206</v>
      </c>
      <c r="C10050" s="1">
        <v>22.739130434782609</v>
      </c>
      <c r="D10050" s="1">
        <v>41.152173913043477</v>
      </c>
      <c r="E10050">
        <v>1</v>
      </c>
      <c r="F10050" t="s">
        <v>41207</v>
      </c>
      <c r="G10050" t="s">
        <v>41208</v>
      </c>
      <c r="H10050" t="s">
        <v>40227</v>
      </c>
      <c r="I10050" t="s">
        <v>40072</v>
      </c>
      <c r="J10050" t="s">
        <v>41209</v>
      </c>
      <c r="K10050">
        <v>75</v>
      </c>
      <c r="L10050" s="1">
        <v>63.217391304347828</v>
      </c>
    </row>
    <row r="10051" spans="1:12" x14ac:dyDescent="0.25">
      <c r="A10051" t="s">
        <v>41210</v>
      </c>
      <c r="B10051" t="s">
        <v>41211</v>
      </c>
      <c r="C10051" s="1">
        <v>35.423913043478258</v>
      </c>
      <c r="D10051" s="1">
        <v>62.630434782608695</v>
      </c>
      <c r="E10051">
        <v>1</v>
      </c>
      <c r="F10051" t="s">
        <v>41212</v>
      </c>
      <c r="G10051" t="s">
        <v>33486</v>
      </c>
      <c r="H10051" t="s">
        <v>40472</v>
      </c>
      <c r="I10051" t="s">
        <v>40072</v>
      </c>
      <c r="J10051" t="s">
        <v>40473</v>
      </c>
      <c r="K10051">
        <v>121</v>
      </c>
      <c r="L10051" s="1">
        <v>90.304347826086953</v>
      </c>
    </row>
    <row r="10052" spans="1:12" x14ac:dyDescent="0.25">
      <c r="A10052" t="s">
        <v>41213</v>
      </c>
      <c r="B10052" t="s">
        <v>41214</v>
      </c>
      <c r="C10052" s="1">
        <v>30.304347826086957</v>
      </c>
      <c r="D10052" s="1">
        <v>41.521739130434781</v>
      </c>
      <c r="E10052">
        <v>1</v>
      </c>
      <c r="F10052" t="s">
        <v>41215</v>
      </c>
      <c r="G10052" t="s">
        <v>41216</v>
      </c>
      <c r="H10052" t="s">
        <v>40472</v>
      </c>
      <c r="I10052" t="s">
        <v>40072</v>
      </c>
      <c r="J10052" t="s">
        <v>41217</v>
      </c>
      <c r="K10052">
        <v>96</v>
      </c>
      <c r="L10052" s="1">
        <v>82.076086956521735</v>
      </c>
    </row>
    <row r="10053" spans="1:12" x14ac:dyDescent="0.25">
      <c r="A10053" t="s">
        <v>41218</v>
      </c>
      <c r="B10053" t="s">
        <v>41219</v>
      </c>
      <c r="C10053" s="1">
        <v>23.934782608695652</v>
      </c>
      <c r="D10053" s="1">
        <v>31.282608695652176</v>
      </c>
      <c r="E10053">
        <v>1</v>
      </c>
      <c r="F10053" t="s">
        <v>41220</v>
      </c>
      <c r="G10053" t="s">
        <v>17416</v>
      </c>
      <c r="H10053" t="s">
        <v>5402</v>
      </c>
      <c r="I10053" t="s">
        <v>40072</v>
      </c>
      <c r="J10053" t="s">
        <v>41221</v>
      </c>
      <c r="K10053">
        <v>99</v>
      </c>
      <c r="L10053" s="1">
        <v>89.326086956521735</v>
      </c>
    </row>
    <row r="10054" spans="1:12" x14ac:dyDescent="0.25">
      <c r="A10054" t="s">
        <v>41222</v>
      </c>
      <c r="B10054" t="s">
        <v>41223</v>
      </c>
      <c r="C10054" s="1">
        <v>28.369565217391305</v>
      </c>
      <c r="D10054" s="1">
        <v>50.173913043478258</v>
      </c>
      <c r="E10054">
        <v>1</v>
      </c>
      <c r="F10054" t="s">
        <v>41224</v>
      </c>
      <c r="G10054" t="s">
        <v>41225</v>
      </c>
      <c r="H10054" t="s">
        <v>40569</v>
      </c>
      <c r="I10054" t="s">
        <v>40072</v>
      </c>
      <c r="J10054" t="s">
        <v>41226</v>
      </c>
      <c r="K10054">
        <v>95</v>
      </c>
      <c r="L10054" s="1">
        <v>78.130434782608702</v>
      </c>
    </row>
    <row r="10055" spans="1:12" x14ac:dyDescent="0.25">
      <c r="A10055" t="s">
        <v>41227</v>
      </c>
      <c r="B10055" t="s">
        <v>41228</v>
      </c>
      <c r="C10055" s="1">
        <v>21.358695652173914</v>
      </c>
      <c r="D10055" s="1">
        <v>31.793478260869566</v>
      </c>
      <c r="E10055">
        <v>1</v>
      </c>
      <c r="F10055" t="s">
        <v>41229</v>
      </c>
      <c r="G10055" t="s">
        <v>41230</v>
      </c>
      <c r="H10055" t="s">
        <v>41231</v>
      </c>
      <c r="I10055" t="s">
        <v>40072</v>
      </c>
      <c r="J10055" t="s">
        <v>41232</v>
      </c>
      <c r="K10055">
        <v>51</v>
      </c>
      <c r="L10055" s="1">
        <v>47.358695652173914</v>
      </c>
    </row>
    <row r="10056" spans="1:12" x14ac:dyDescent="0.25">
      <c r="A10056" t="s">
        <v>41233</v>
      </c>
      <c r="B10056" t="s">
        <v>41234</v>
      </c>
      <c r="C10056" s="1">
        <v>34.010869565217391</v>
      </c>
      <c r="D10056" s="1">
        <v>59.097826086956523</v>
      </c>
      <c r="E10056">
        <v>1</v>
      </c>
      <c r="F10056" t="s">
        <v>41235</v>
      </c>
      <c r="G10056" t="s">
        <v>41236</v>
      </c>
      <c r="H10056" t="s">
        <v>41231</v>
      </c>
      <c r="I10056" t="s">
        <v>40072</v>
      </c>
      <c r="J10056" t="s">
        <v>41237</v>
      </c>
      <c r="K10056">
        <v>114</v>
      </c>
      <c r="L10056" s="1">
        <v>90.913043478260875</v>
      </c>
    </row>
    <row r="10057" spans="1:12" x14ac:dyDescent="0.25">
      <c r="A10057" t="s">
        <v>41238</v>
      </c>
      <c r="B10057" t="s">
        <v>41239</v>
      </c>
      <c r="C10057" s="1">
        <v>29.380434782608695</v>
      </c>
      <c r="D10057" s="1">
        <v>35.945652173913047</v>
      </c>
      <c r="E10057">
        <v>1</v>
      </c>
      <c r="F10057" t="s">
        <v>41240</v>
      </c>
      <c r="G10057" t="s">
        <v>10488</v>
      </c>
      <c r="H10057" t="s">
        <v>10698</v>
      </c>
      <c r="I10057" t="s">
        <v>40072</v>
      </c>
      <c r="J10057" t="s">
        <v>41241</v>
      </c>
      <c r="K10057">
        <v>98</v>
      </c>
      <c r="L10057" s="1">
        <v>77.543478260869563</v>
      </c>
    </row>
    <row r="10058" spans="1:12" x14ac:dyDescent="0.25">
      <c r="A10058" t="s">
        <v>41242</v>
      </c>
      <c r="B10058" t="s">
        <v>41243</v>
      </c>
      <c r="C10058" s="1">
        <v>19.978260869565219</v>
      </c>
      <c r="D10058" s="1">
        <v>23.369565217391305</v>
      </c>
      <c r="E10058">
        <v>1</v>
      </c>
      <c r="F10058" t="s">
        <v>41244</v>
      </c>
      <c r="G10058" t="s">
        <v>41096</v>
      </c>
      <c r="H10058" t="s">
        <v>12849</v>
      </c>
      <c r="I10058" t="s">
        <v>40072</v>
      </c>
      <c r="J10058" t="s">
        <v>41097</v>
      </c>
      <c r="K10058">
        <v>59</v>
      </c>
      <c r="L10058" s="1">
        <v>46.978260869565219</v>
      </c>
    </row>
    <row r="10059" spans="1:12" x14ac:dyDescent="0.25">
      <c r="A10059" t="s">
        <v>41245</v>
      </c>
      <c r="B10059" t="s">
        <v>41246</v>
      </c>
      <c r="C10059" s="1">
        <v>52.880434782608695</v>
      </c>
      <c r="D10059" s="1">
        <v>88.489130434782609</v>
      </c>
      <c r="E10059">
        <v>1</v>
      </c>
      <c r="F10059" t="s">
        <v>41247</v>
      </c>
      <c r="G10059" t="s">
        <v>11118</v>
      </c>
      <c r="H10059" t="s">
        <v>40077</v>
      </c>
      <c r="I10059" t="s">
        <v>40072</v>
      </c>
      <c r="J10059" t="s">
        <v>41248</v>
      </c>
      <c r="K10059">
        <v>149</v>
      </c>
      <c r="L10059" s="1">
        <v>108.17391304347827</v>
      </c>
    </row>
    <row r="10060" spans="1:12" x14ac:dyDescent="0.25">
      <c r="A10060" t="s">
        <v>41249</v>
      </c>
      <c r="B10060" t="s">
        <v>41250</v>
      </c>
      <c r="C10060" s="1">
        <v>27.25</v>
      </c>
      <c r="D10060" s="1">
        <v>46.25</v>
      </c>
      <c r="E10060">
        <v>1</v>
      </c>
      <c r="F10060" t="s">
        <v>41251</v>
      </c>
      <c r="G10060" t="s">
        <v>11314</v>
      </c>
      <c r="H10060" t="s">
        <v>10423</v>
      </c>
      <c r="I10060" t="s">
        <v>40072</v>
      </c>
      <c r="J10060" t="s">
        <v>41252</v>
      </c>
      <c r="K10060">
        <v>99</v>
      </c>
      <c r="L10060" s="1">
        <v>67.717391304347828</v>
      </c>
    </row>
    <row r="10061" spans="1:12" x14ac:dyDescent="0.25">
      <c r="A10061" t="s">
        <v>41253</v>
      </c>
      <c r="B10061" t="s">
        <v>41254</v>
      </c>
      <c r="C10061" s="1">
        <v>45.771739130434781</v>
      </c>
      <c r="D10061" s="1">
        <v>85.282608695652172</v>
      </c>
      <c r="E10061">
        <v>1</v>
      </c>
      <c r="F10061" t="s">
        <v>41255</v>
      </c>
      <c r="G10061" t="s">
        <v>12381</v>
      </c>
      <c r="H10061" t="s">
        <v>41184</v>
      </c>
      <c r="I10061" t="s">
        <v>40072</v>
      </c>
      <c r="J10061" t="s">
        <v>41185</v>
      </c>
      <c r="K10061">
        <v>150</v>
      </c>
      <c r="L10061" s="1">
        <v>125.3695652173913</v>
      </c>
    </row>
    <row r="10062" spans="1:12" x14ac:dyDescent="0.25">
      <c r="A10062" t="s">
        <v>41256</v>
      </c>
      <c r="B10062" t="s">
        <v>41257</v>
      </c>
      <c r="C10062" s="1">
        <v>29.456521739130434</v>
      </c>
      <c r="D10062" s="1">
        <v>38.576086956521742</v>
      </c>
      <c r="E10062">
        <v>1</v>
      </c>
      <c r="F10062" t="s">
        <v>41258</v>
      </c>
      <c r="G10062" t="s">
        <v>41259</v>
      </c>
      <c r="H10062" t="s">
        <v>90</v>
      </c>
      <c r="I10062" t="s">
        <v>40072</v>
      </c>
      <c r="J10062" t="s">
        <v>41260</v>
      </c>
      <c r="K10062">
        <v>88</v>
      </c>
      <c r="L10062" s="1">
        <v>84.184782608695656</v>
      </c>
    </row>
    <row r="10063" spans="1:12" x14ac:dyDescent="0.25">
      <c r="A10063" t="s">
        <v>41261</v>
      </c>
      <c r="B10063" t="s">
        <v>41262</v>
      </c>
      <c r="C10063" s="1">
        <v>17.728260869565219</v>
      </c>
      <c r="D10063" s="1">
        <v>24.228260869565219</v>
      </c>
      <c r="E10063">
        <v>1</v>
      </c>
      <c r="F10063" t="s">
        <v>41263</v>
      </c>
      <c r="G10063" t="s">
        <v>40272</v>
      </c>
      <c r="H10063" t="s">
        <v>15323</v>
      </c>
      <c r="I10063" t="s">
        <v>40072</v>
      </c>
      <c r="J10063" t="s">
        <v>40273</v>
      </c>
      <c r="K10063">
        <v>70</v>
      </c>
      <c r="L10063" s="1">
        <v>42.315217391304351</v>
      </c>
    </row>
    <row r="10064" spans="1:12" x14ac:dyDescent="0.25">
      <c r="A10064" t="s">
        <v>41264</v>
      </c>
      <c r="B10064" t="s">
        <v>41265</v>
      </c>
      <c r="C10064" s="1">
        <v>16.021739130434781</v>
      </c>
      <c r="D10064" s="1">
        <v>34.206521739130437</v>
      </c>
      <c r="E10064">
        <v>1</v>
      </c>
      <c r="F10064" t="s">
        <v>41266</v>
      </c>
      <c r="G10064" t="s">
        <v>40092</v>
      </c>
      <c r="H10064" t="s">
        <v>507</v>
      </c>
      <c r="I10064" t="s">
        <v>40072</v>
      </c>
      <c r="J10064" t="s">
        <v>40093</v>
      </c>
      <c r="K10064">
        <v>99</v>
      </c>
      <c r="L10064" s="1">
        <v>62.456521739130437</v>
      </c>
    </row>
    <row r="10065" spans="1:12" x14ac:dyDescent="0.25">
      <c r="A10065" t="s">
        <v>41267</v>
      </c>
      <c r="B10065" t="s">
        <v>41268</v>
      </c>
      <c r="C10065" s="1">
        <v>46.836956521739133</v>
      </c>
      <c r="D10065" s="1">
        <v>100.94565217391305</v>
      </c>
      <c r="E10065">
        <v>1</v>
      </c>
      <c r="F10065" t="s">
        <v>41269</v>
      </c>
      <c r="G10065" t="s">
        <v>40071</v>
      </c>
      <c r="H10065" t="s">
        <v>9413</v>
      </c>
      <c r="I10065" t="s">
        <v>40072</v>
      </c>
      <c r="J10065" t="s">
        <v>41270</v>
      </c>
      <c r="K10065">
        <v>125</v>
      </c>
      <c r="L10065" s="1">
        <v>113.64130434782609</v>
      </c>
    </row>
    <row r="10066" spans="1:12" x14ac:dyDescent="0.25">
      <c r="A10066" t="s">
        <v>41271</v>
      </c>
      <c r="B10066" t="s">
        <v>41272</v>
      </c>
      <c r="C10066" s="1">
        <v>40.141304347826086</v>
      </c>
      <c r="D10066" s="1">
        <v>54.586956521739133</v>
      </c>
      <c r="E10066">
        <v>1</v>
      </c>
      <c r="F10066" t="s">
        <v>41273</v>
      </c>
      <c r="G10066" t="s">
        <v>6247</v>
      </c>
      <c r="H10066" t="s">
        <v>12960</v>
      </c>
      <c r="I10066" t="s">
        <v>40072</v>
      </c>
      <c r="J10066" t="s">
        <v>41274</v>
      </c>
      <c r="K10066">
        <v>110</v>
      </c>
      <c r="L10066" s="1">
        <v>88.119565217391298</v>
      </c>
    </row>
    <row r="10067" spans="1:12" x14ac:dyDescent="0.25">
      <c r="A10067" t="s">
        <v>41275</v>
      </c>
      <c r="B10067" t="s">
        <v>41276</v>
      </c>
      <c r="C10067" s="1">
        <v>13.684782608695652</v>
      </c>
      <c r="D10067" s="1">
        <v>20.380434782608695</v>
      </c>
      <c r="E10067">
        <v>1</v>
      </c>
      <c r="F10067" t="s">
        <v>41277</v>
      </c>
      <c r="G10067" t="s">
        <v>19675</v>
      </c>
      <c r="H10067" t="s">
        <v>1911</v>
      </c>
      <c r="I10067" t="s">
        <v>40072</v>
      </c>
      <c r="J10067" t="s">
        <v>41189</v>
      </c>
      <c r="K10067">
        <v>50</v>
      </c>
      <c r="L10067" s="1">
        <v>40.489130434782609</v>
      </c>
    </row>
    <row r="10068" spans="1:12" x14ac:dyDescent="0.25">
      <c r="A10068" t="s">
        <v>41278</v>
      </c>
      <c r="B10068" t="s">
        <v>41279</v>
      </c>
      <c r="C10068" s="1">
        <v>12.478260869565217</v>
      </c>
      <c r="D10068" s="1">
        <v>15.815217391304348</v>
      </c>
      <c r="E10068">
        <v>1</v>
      </c>
      <c r="F10068" t="s">
        <v>41280</v>
      </c>
      <c r="G10068" t="s">
        <v>10710</v>
      </c>
      <c r="H10068" t="s">
        <v>12471</v>
      </c>
      <c r="I10068" t="s">
        <v>40072</v>
      </c>
      <c r="J10068" t="s">
        <v>41281</v>
      </c>
      <c r="K10068">
        <v>42</v>
      </c>
      <c r="L10068" s="1">
        <v>38.663043478260867</v>
      </c>
    </row>
    <row r="10069" spans="1:12" x14ac:dyDescent="0.25">
      <c r="A10069" t="s">
        <v>41282</v>
      </c>
      <c r="B10069" t="s">
        <v>41283</v>
      </c>
      <c r="C10069" s="1">
        <v>25.521739130434781</v>
      </c>
      <c r="D10069" s="1">
        <v>41.141304347826086</v>
      </c>
      <c r="E10069">
        <v>1</v>
      </c>
      <c r="F10069" t="s">
        <v>41284</v>
      </c>
      <c r="G10069" t="s">
        <v>40351</v>
      </c>
      <c r="H10069" t="s">
        <v>15241</v>
      </c>
      <c r="I10069" t="s">
        <v>40072</v>
      </c>
      <c r="J10069" t="s">
        <v>40352</v>
      </c>
      <c r="K10069">
        <v>99</v>
      </c>
      <c r="L10069" s="1">
        <v>58.391304347826086</v>
      </c>
    </row>
    <row r="10070" spans="1:12" x14ac:dyDescent="0.25">
      <c r="A10070" t="s">
        <v>41285</v>
      </c>
      <c r="B10070" t="s">
        <v>41286</v>
      </c>
      <c r="C10070" s="1">
        <v>41.380434782608695</v>
      </c>
      <c r="D10070" s="1">
        <v>47.130434782608695</v>
      </c>
      <c r="E10070">
        <v>1</v>
      </c>
      <c r="F10070" t="s">
        <v>41287</v>
      </c>
      <c r="G10070" t="s">
        <v>20621</v>
      </c>
      <c r="H10070" t="s">
        <v>40077</v>
      </c>
      <c r="I10070" t="s">
        <v>40072</v>
      </c>
      <c r="J10070" t="s">
        <v>41288</v>
      </c>
      <c r="K10070">
        <v>165</v>
      </c>
      <c r="L10070" s="1">
        <v>157.33695652173913</v>
      </c>
    </row>
    <row r="10071" spans="1:12" x14ac:dyDescent="0.25">
      <c r="A10071" t="s">
        <v>41289</v>
      </c>
      <c r="B10071" t="s">
        <v>41290</v>
      </c>
      <c r="C10071" s="1">
        <v>51.532608695652172</v>
      </c>
      <c r="D10071" s="1">
        <v>68.5</v>
      </c>
      <c r="E10071">
        <v>1</v>
      </c>
      <c r="F10071" t="s">
        <v>41291</v>
      </c>
      <c r="G10071" t="s">
        <v>40756</v>
      </c>
      <c r="H10071" t="s">
        <v>4</v>
      </c>
      <c r="I10071" t="s">
        <v>40072</v>
      </c>
      <c r="J10071" t="s">
        <v>40757</v>
      </c>
      <c r="K10071">
        <v>130</v>
      </c>
      <c r="L10071" s="1">
        <v>112.81521739130434</v>
      </c>
    </row>
    <row r="10072" spans="1:12" x14ac:dyDescent="0.25">
      <c r="A10072" t="s">
        <v>41292</v>
      </c>
      <c r="B10072" t="s">
        <v>41293</v>
      </c>
      <c r="C10072" s="1">
        <v>37.326086956521742</v>
      </c>
      <c r="D10072" s="1">
        <v>62.413043478260867</v>
      </c>
      <c r="E10072">
        <v>1</v>
      </c>
      <c r="F10072" t="s">
        <v>41294</v>
      </c>
      <c r="G10072" t="s">
        <v>11941</v>
      </c>
      <c r="H10072" t="s">
        <v>15803</v>
      </c>
      <c r="I10072" t="s">
        <v>40072</v>
      </c>
      <c r="J10072" t="s">
        <v>41295</v>
      </c>
      <c r="K10072">
        <v>95</v>
      </c>
      <c r="L10072" s="1">
        <v>84.239130434782609</v>
      </c>
    </row>
    <row r="10073" spans="1:12" x14ac:dyDescent="0.25">
      <c r="A10073" t="s">
        <v>41296</v>
      </c>
      <c r="B10073" t="s">
        <v>41297</v>
      </c>
      <c r="C10073" s="1">
        <v>23.043478260869566</v>
      </c>
      <c r="D10073" s="1">
        <v>40.097826086956523</v>
      </c>
      <c r="E10073">
        <v>1</v>
      </c>
      <c r="F10073" t="s">
        <v>41298</v>
      </c>
      <c r="G10073" t="s">
        <v>41299</v>
      </c>
      <c r="H10073" t="s">
        <v>2205</v>
      </c>
      <c r="I10073" t="s">
        <v>40072</v>
      </c>
      <c r="J10073" t="s">
        <v>41300</v>
      </c>
      <c r="K10073">
        <v>99</v>
      </c>
      <c r="L10073" s="1">
        <v>60.641304347826086</v>
      </c>
    </row>
    <row r="10074" spans="1:12" x14ac:dyDescent="0.25">
      <c r="A10074" t="s">
        <v>41301</v>
      </c>
      <c r="B10074" t="s">
        <v>41302</v>
      </c>
      <c r="C10074" s="1">
        <v>41.554347826086953</v>
      </c>
      <c r="D10074" s="1">
        <v>56.304347826086953</v>
      </c>
      <c r="E10074">
        <v>1</v>
      </c>
      <c r="F10074" t="s">
        <v>41303</v>
      </c>
      <c r="G10074" t="s">
        <v>40498</v>
      </c>
      <c r="H10074" t="s">
        <v>90</v>
      </c>
      <c r="I10074" t="s">
        <v>40072</v>
      </c>
      <c r="J10074" t="s">
        <v>41304</v>
      </c>
      <c r="K10074">
        <v>115</v>
      </c>
      <c r="L10074" s="1">
        <v>96.478260869565219</v>
      </c>
    </row>
    <row r="10075" spans="1:12" x14ac:dyDescent="0.25">
      <c r="A10075" t="s">
        <v>41305</v>
      </c>
      <c r="B10075" t="s">
        <v>41306</v>
      </c>
      <c r="C10075" s="1">
        <v>25.945652173913043</v>
      </c>
      <c r="D10075" s="1">
        <v>50.141304347826086</v>
      </c>
      <c r="E10075">
        <v>1</v>
      </c>
      <c r="F10075" t="s">
        <v>41307</v>
      </c>
      <c r="G10075" t="s">
        <v>22967</v>
      </c>
      <c r="H10075" t="s">
        <v>17891</v>
      </c>
      <c r="I10075" t="s">
        <v>40072</v>
      </c>
      <c r="J10075" t="s">
        <v>41308</v>
      </c>
      <c r="K10075">
        <v>126</v>
      </c>
      <c r="L10075" s="1">
        <v>63.347826086956523</v>
      </c>
    </row>
    <row r="10076" spans="1:12" x14ac:dyDescent="0.25">
      <c r="A10076" t="s">
        <v>41309</v>
      </c>
      <c r="B10076" t="s">
        <v>41310</v>
      </c>
      <c r="C10076" s="1">
        <v>27.315217391304348</v>
      </c>
      <c r="D10076" s="1">
        <v>38.978260869565219</v>
      </c>
      <c r="E10076">
        <v>1</v>
      </c>
      <c r="F10076" t="s">
        <v>41311</v>
      </c>
      <c r="G10076" t="s">
        <v>227</v>
      </c>
      <c r="H10076" t="s">
        <v>389</v>
      </c>
      <c r="I10076" t="s">
        <v>40072</v>
      </c>
      <c r="J10076" t="s">
        <v>40245</v>
      </c>
      <c r="K10076">
        <v>99</v>
      </c>
      <c r="L10076" s="1">
        <v>63.25</v>
      </c>
    </row>
    <row r="10077" spans="1:12" x14ac:dyDescent="0.25">
      <c r="A10077" t="s">
        <v>41312</v>
      </c>
      <c r="B10077" t="s">
        <v>41313</v>
      </c>
      <c r="C10077" s="1">
        <v>28.358695652173914</v>
      </c>
      <c r="D10077" s="1">
        <v>36.641304347826086</v>
      </c>
      <c r="E10077">
        <v>1</v>
      </c>
      <c r="F10077" t="s">
        <v>41314</v>
      </c>
      <c r="G10077" t="s">
        <v>41315</v>
      </c>
      <c r="H10077" t="s">
        <v>1773</v>
      </c>
      <c r="I10077" t="s">
        <v>40072</v>
      </c>
      <c r="J10077" t="s">
        <v>41316</v>
      </c>
      <c r="K10077">
        <v>86</v>
      </c>
      <c r="L10077" s="1">
        <v>73.065217391304344</v>
      </c>
    </row>
    <row r="10078" spans="1:12" x14ac:dyDescent="0.25">
      <c r="A10078" t="s">
        <v>41317</v>
      </c>
      <c r="B10078" t="s">
        <v>41318</v>
      </c>
      <c r="C10078" s="1">
        <v>39.097826086956523</v>
      </c>
      <c r="D10078" s="1">
        <v>54.239130434782609</v>
      </c>
      <c r="E10078">
        <v>1</v>
      </c>
      <c r="F10078" t="s">
        <v>41319</v>
      </c>
      <c r="G10078" t="s">
        <v>41320</v>
      </c>
      <c r="H10078" t="s">
        <v>308</v>
      </c>
      <c r="I10078" t="s">
        <v>40072</v>
      </c>
      <c r="J10078" t="s">
        <v>41321</v>
      </c>
      <c r="K10078">
        <v>100</v>
      </c>
      <c r="L10078" s="1">
        <v>93.663043478260875</v>
      </c>
    </row>
    <row r="10079" spans="1:12" x14ac:dyDescent="0.25">
      <c r="A10079" t="s">
        <v>41322</v>
      </c>
      <c r="B10079" t="s">
        <v>41323</v>
      </c>
      <c r="C10079" s="1">
        <v>35.184782608695649</v>
      </c>
      <c r="D10079" s="1">
        <v>46.217391304347828</v>
      </c>
      <c r="E10079">
        <v>1</v>
      </c>
      <c r="F10079" t="s">
        <v>41324</v>
      </c>
      <c r="G10079" t="s">
        <v>13082</v>
      </c>
      <c r="H10079" t="s">
        <v>40290</v>
      </c>
      <c r="I10079" t="s">
        <v>40072</v>
      </c>
      <c r="J10079" t="s">
        <v>41325</v>
      </c>
      <c r="K10079">
        <v>99</v>
      </c>
      <c r="L10079" s="1">
        <v>80.989130434782609</v>
      </c>
    </row>
    <row r="10080" spans="1:12" x14ac:dyDescent="0.25">
      <c r="A10080" t="s">
        <v>41326</v>
      </c>
      <c r="B10080" t="s">
        <v>41327</v>
      </c>
      <c r="C10080" s="1">
        <v>32.641304347826086</v>
      </c>
      <c r="D10080" s="1">
        <v>47.391304347826086</v>
      </c>
      <c r="E10080">
        <v>1</v>
      </c>
      <c r="F10080" t="s">
        <v>41328</v>
      </c>
      <c r="G10080" t="s">
        <v>41087</v>
      </c>
      <c r="H10080" t="s">
        <v>40227</v>
      </c>
      <c r="I10080" t="s">
        <v>40072</v>
      </c>
      <c r="J10080" t="s">
        <v>41088</v>
      </c>
      <c r="K10080">
        <v>99</v>
      </c>
      <c r="L10080" s="1">
        <v>75.597826086956516</v>
      </c>
    </row>
    <row r="10081" spans="1:12" x14ac:dyDescent="0.25">
      <c r="A10081" t="s">
        <v>41329</v>
      </c>
      <c r="B10081" t="s">
        <v>41330</v>
      </c>
      <c r="C10081" s="1">
        <v>21.956521739130434</v>
      </c>
      <c r="D10081" s="1">
        <v>33.673913043478258</v>
      </c>
      <c r="E10081">
        <v>1</v>
      </c>
      <c r="F10081" t="s">
        <v>41331</v>
      </c>
      <c r="G10081" t="s">
        <v>41067</v>
      </c>
      <c r="H10081" t="s">
        <v>40145</v>
      </c>
      <c r="I10081" t="s">
        <v>40072</v>
      </c>
      <c r="J10081" t="s">
        <v>41068</v>
      </c>
      <c r="K10081">
        <v>93</v>
      </c>
      <c r="L10081" s="1">
        <v>53.054347826086953</v>
      </c>
    </row>
    <row r="10082" spans="1:12" x14ac:dyDescent="0.25">
      <c r="A10082" t="s">
        <v>41332</v>
      </c>
      <c r="B10082" t="s">
        <v>41333</v>
      </c>
      <c r="C10082" s="1">
        <v>28.315217391304348</v>
      </c>
      <c r="D10082" s="1">
        <v>55.130434782608695</v>
      </c>
      <c r="E10082">
        <v>1</v>
      </c>
      <c r="F10082" t="s">
        <v>41334</v>
      </c>
      <c r="G10082" t="s">
        <v>41315</v>
      </c>
      <c r="H10082" t="s">
        <v>1773</v>
      </c>
      <c r="I10082" t="s">
        <v>40072</v>
      </c>
      <c r="J10082" t="s">
        <v>41316</v>
      </c>
      <c r="K10082">
        <v>80</v>
      </c>
      <c r="L10082" s="1">
        <v>73.956521739130437</v>
      </c>
    </row>
    <row r="10083" spans="1:12" x14ac:dyDescent="0.25">
      <c r="A10083" t="s">
        <v>41335</v>
      </c>
      <c r="B10083" t="s">
        <v>41336</v>
      </c>
      <c r="C10083" s="1">
        <v>10.652173913043478</v>
      </c>
      <c r="D10083" s="1">
        <v>18.684782608695652</v>
      </c>
      <c r="E10083">
        <v>1</v>
      </c>
      <c r="F10083" t="s">
        <v>41337</v>
      </c>
      <c r="G10083" t="s">
        <v>26699</v>
      </c>
      <c r="H10083" t="s">
        <v>507</v>
      </c>
      <c r="I10083" t="s">
        <v>40072</v>
      </c>
      <c r="J10083" t="s">
        <v>41338</v>
      </c>
      <c r="K10083">
        <v>50</v>
      </c>
      <c r="L10083" s="1">
        <v>32.891304347826086</v>
      </c>
    </row>
    <row r="10084" spans="1:12" x14ac:dyDescent="0.25">
      <c r="A10084" t="s">
        <v>41339</v>
      </c>
      <c r="B10084" t="s">
        <v>41340</v>
      </c>
      <c r="C10084" s="1">
        <v>38.423913043478258</v>
      </c>
      <c r="D10084" s="1">
        <v>53.032608695652172</v>
      </c>
      <c r="E10084">
        <v>1</v>
      </c>
      <c r="F10084" t="s">
        <v>41341</v>
      </c>
      <c r="G10084" t="s">
        <v>41342</v>
      </c>
      <c r="H10084" t="s">
        <v>90</v>
      </c>
      <c r="I10084" t="s">
        <v>40072</v>
      </c>
      <c r="J10084" t="s">
        <v>41343</v>
      </c>
      <c r="K10084">
        <v>96</v>
      </c>
      <c r="L10084" s="1">
        <v>87.739130434782609</v>
      </c>
    </row>
    <row r="10085" spans="1:12" x14ac:dyDescent="0.25">
      <c r="A10085" t="s">
        <v>41344</v>
      </c>
      <c r="B10085" t="s">
        <v>41345</v>
      </c>
      <c r="C10085" s="1">
        <v>47.923913043478258</v>
      </c>
      <c r="D10085" s="1">
        <v>54.141304347826086</v>
      </c>
      <c r="E10085">
        <v>1</v>
      </c>
      <c r="F10085" t="s">
        <v>41346</v>
      </c>
      <c r="G10085" t="s">
        <v>6395</v>
      </c>
      <c r="H10085" t="s">
        <v>40832</v>
      </c>
      <c r="I10085" t="s">
        <v>40072</v>
      </c>
      <c r="J10085" t="s">
        <v>40833</v>
      </c>
      <c r="K10085">
        <v>99</v>
      </c>
      <c r="L10085" s="1">
        <v>92.913043478260875</v>
      </c>
    </row>
    <row r="10086" spans="1:12" x14ac:dyDescent="0.25">
      <c r="A10086" t="s">
        <v>41347</v>
      </c>
      <c r="B10086" t="s">
        <v>41348</v>
      </c>
      <c r="C10086" s="1">
        <v>20.902173913043477</v>
      </c>
      <c r="D10086" s="1">
        <v>31.021739130434781</v>
      </c>
      <c r="E10086">
        <v>1</v>
      </c>
      <c r="F10086" t="s">
        <v>41349</v>
      </c>
      <c r="G10086" t="s">
        <v>41350</v>
      </c>
      <c r="H10086" t="s">
        <v>23</v>
      </c>
      <c r="I10086" t="s">
        <v>40072</v>
      </c>
      <c r="J10086" t="s">
        <v>41057</v>
      </c>
      <c r="K10086">
        <v>85</v>
      </c>
      <c r="L10086" s="1">
        <v>66.141304347826093</v>
      </c>
    </row>
    <row r="10087" spans="1:12" x14ac:dyDescent="0.25">
      <c r="A10087" t="s">
        <v>41351</v>
      </c>
      <c r="B10087" t="s">
        <v>41352</v>
      </c>
      <c r="C10087" s="1">
        <v>25.152173913043477</v>
      </c>
      <c r="D10087" s="1">
        <v>46.108695652173914</v>
      </c>
      <c r="E10087">
        <v>1</v>
      </c>
      <c r="F10087" t="s">
        <v>41353</v>
      </c>
      <c r="G10087" t="s">
        <v>41354</v>
      </c>
      <c r="H10087" t="s">
        <v>8880</v>
      </c>
      <c r="I10087" t="s">
        <v>40072</v>
      </c>
      <c r="J10087" t="s">
        <v>41355</v>
      </c>
      <c r="K10087">
        <v>80</v>
      </c>
      <c r="L10087" s="1">
        <v>65.195652173913047</v>
      </c>
    </row>
    <row r="10088" spans="1:12" x14ac:dyDescent="0.25">
      <c r="A10088" t="s">
        <v>41356</v>
      </c>
      <c r="B10088" t="s">
        <v>41357</v>
      </c>
      <c r="C10088" s="1">
        <v>38.380434782608695</v>
      </c>
      <c r="D10088" s="1">
        <v>54.673913043478258</v>
      </c>
      <c r="E10088">
        <v>1</v>
      </c>
      <c r="F10088" t="s">
        <v>41358</v>
      </c>
      <c r="G10088" t="s">
        <v>41359</v>
      </c>
      <c r="H10088" t="s">
        <v>40129</v>
      </c>
      <c r="I10088" t="s">
        <v>40072</v>
      </c>
      <c r="J10088" t="s">
        <v>41360</v>
      </c>
      <c r="K10088">
        <v>117</v>
      </c>
      <c r="L10088" s="1">
        <v>105.05434782608695</v>
      </c>
    </row>
    <row r="10089" spans="1:12" x14ac:dyDescent="0.25">
      <c r="A10089" t="s">
        <v>41361</v>
      </c>
      <c r="B10089" t="s">
        <v>41362</v>
      </c>
      <c r="C10089" s="1">
        <v>22.521739130434781</v>
      </c>
      <c r="D10089" s="1">
        <v>42.663043478260867</v>
      </c>
      <c r="E10089">
        <v>1</v>
      </c>
      <c r="F10089" t="s">
        <v>41363</v>
      </c>
      <c r="G10089" t="s">
        <v>32339</v>
      </c>
      <c r="H10089" t="s">
        <v>12960</v>
      </c>
      <c r="I10089" t="s">
        <v>40072</v>
      </c>
      <c r="J10089" t="s">
        <v>40708</v>
      </c>
      <c r="K10089">
        <v>99</v>
      </c>
      <c r="L10089" s="1">
        <v>52.847826086956523</v>
      </c>
    </row>
    <row r="10090" spans="1:12" x14ac:dyDescent="0.25">
      <c r="A10090" t="s">
        <v>41364</v>
      </c>
      <c r="B10090" t="s">
        <v>41365</v>
      </c>
      <c r="C10090" s="1">
        <v>27.617977528089888</v>
      </c>
      <c r="D10090" s="1">
        <v>43.75</v>
      </c>
      <c r="E10090">
        <v>1</v>
      </c>
      <c r="F10090" t="s">
        <v>41366</v>
      </c>
      <c r="G10090" t="s">
        <v>41367</v>
      </c>
      <c r="H10090" t="s">
        <v>6329</v>
      </c>
      <c r="I10090" t="s">
        <v>40072</v>
      </c>
      <c r="J10090" t="s">
        <v>41368</v>
      </c>
      <c r="K10090">
        <v>96</v>
      </c>
      <c r="L10090" s="1">
        <v>80.836956521739125</v>
      </c>
    </row>
    <row r="10091" spans="1:12" x14ac:dyDescent="0.25">
      <c r="A10091" t="s">
        <v>41369</v>
      </c>
      <c r="B10091" t="s">
        <v>21801</v>
      </c>
      <c r="C10091" s="1">
        <v>31.293478260869566</v>
      </c>
      <c r="D10091" s="1">
        <v>53.445652173913047</v>
      </c>
      <c r="E10091">
        <v>1</v>
      </c>
      <c r="F10091" t="s">
        <v>41370</v>
      </c>
      <c r="G10091" t="s">
        <v>17600</v>
      </c>
      <c r="H10091" t="s">
        <v>40398</v>
      </c>
      <c r="I10091" t="s">
        <v>40072</v>
      </c>
      <c r="J10091" t="s">
        <v>41371</v>
      </c>
      <c r="K10091">
        <v>99</v>
      </c>
      <c r="L10091" s="1">
        <v>83.369565217391298</v>
      </c>
    </row>
    <row r="10092" spans="1:12" x14ac:dyDescent="0.25">
      <c r="A10092" t="s">
        <v>41372</v>
      </c>
      <c r="B10092" t="s">
        <v>41373</v>
      </c>
      <c r="C10092" s="1">
        <v>54.271739130434781</v>
      </c>
      <c r="D10092" s="1">
        <v>71.5</v>
      </c>
      <c r="E10092">
        <v>1</v>
      </c>
      <c r="F10092" t="s">
        <v>41374</v>
      </c>
      <c r="G10092" t="s">
        <v>41375</v>
      </c>
      <c r="H10092" t="s">
        <v>40227</v>
      </c>
      <c r="I10092" t="s">
        <v>40072</v>
      </c>
      <c r="J10092" t="s">
        <v>41376</v>
      </c>
      <c r="K10092">
        <v>120</v>
      </c>
      <c r="L10092" s="1">
        <v>110.6304347826087</v>
      </c>
    </row>
    <row r="10093" spans="1:12" x14ac:dyDescent="0.25">
      <c r="A10093" t="s">
        <v>41377</v>
      </c>
      <c r="B10093" t="s">
        <v>41378</v>
      </c>
      <c r="C10093" s="1">
        <v>37.967391304347828</v>
      </c>
      <c r="D10093" s="1">
        <v>49.097826086956523</v>
      </c>
      <c r="E10093">
        <v>1</v>
      </c>
      <c r="F10093" t="s">
        <v>41379</v>
      </c>
      <c r="G10093" t="s">
        <v>41380</v>
      </c>
      <c r="H10093" t="s">
        <v>90</v>
      </c>
      <c r="I10093" t="s">
        <v>40072</v>
      </c>
      <c r="J10093" t="s">
        <v>41381</v>
      </c>
      <c r="K10093">
        <v>120</v>
      </c>
      <c r="L10093" s="1">
        <v>88.423913043478265</v>
      </c>
    </row>
    <row r="10094" spans="1:12" x14ac:dyDescent="0.25">
      <c r="A10094" t="s">
        <v>41382</v>
      </c>
      <c r="B10094" t="s">
        <v>41383</v>
      </c>
      <c r="C10094" s="1">
        <v>23.739130434782609</v>
      </c>
      <c r="D10094" s="1">
        <v>32.760869565217391</v>
      </c>
      <c r="E10094">
        <v>1</v>
      </c>
      <c r="F10094" t="s">
        <v>41384</v>
      </c>
      <c r="G10094" t="s">
        <v>40397</v>
      </c>
      <c r="H10094" t="s">
        <v>40398</v>
      </c>
      <c r="I10094" t="s">
        <v>40072</v>
      </c>
      <c r="J10094" t="s">
        <v>40399</v>
      </c>
      <c r="K10094">
        <v>65</v>
      </c>
      <c r="L10094" s="1">
        <v>60.782608695652172</v>
      </c>
    </row>
    <row r="10095" spans="1:12" x14ac:dyDescent="0.25">
      <c r="A10095" t="s">
        <v>41385</v>
      </c>
      <c r="B10095" t="s">
        <v>41386</v>
      </c>
      <c r="C10095" s="1">
        <v>36.478260869565219</v>
      </c>
      <c r="D10095" s="1">
        <v>47.836956521739133</v>
      </c>
      <c r="E10095">
        <v>1</v>
      </c>
      <c r="F10095" t="s">
        <v>41387</v>
      </c>
      <c r="G10095" t="s">
        <v>33486</v>
      </c>
      <c r="H10095" t="s">
        <v>40472</v>
      </c>
      <c r="I10095" t="s">
        <v>40072</v>
      </c>
      <c r="J10095" t="s">
        <v>40473</v>
      </c>
      <c r="K10095">
        <v>95</v>
      </c>
      <c r="L10095" s="1">
        <v>77.184782608695656</v>
      </c>
    </row>
    <row r="10096" spans="1:12" x14ac:dyDescent="0.25">
      <c r="A10096" t="s">
        <v>41388</v>
      </c>
      <c r="B10096" t="s">
        <v>41389</v>
      </c>
      <c r="C10096" s="1">
        <v>49.032608695652172</v>
      </c>
      <c r="D10096" s="1">
        <v>74.326086956521735</v>
      </c>
      <c r="E10096">
        <v>1</v>
      </c>
      <c r="F10096" t="s">
        <v>41390</v>
      </c>
      <c r="G10096" t="s">
        <v>41391</v>
      </c>
      <c r="H10096" t="s">
        <v>4</v>
      </c>
      <c r="I10096" t="s">
        <v>40072</v>
      </c>
      <c r="J10096" t="s">
        <v>41392</v>
      </c>
      <c r="K10096">
        <v>181</v>
      </c>
      <c r="L10096" s="1">
        <v>151.2391304347826</v>
      </c>
    </row>
    <row r="10097" spans="1:12" x14ac:dyDescent="0.25">
      <c r="A10097" t="s">
        <v>41393</v>
      </c>
      <c r="B10097" t="s">
        <v>41394</v>
      </c>
      <c r="C10097" s="1">
        <v>31.4</v>
      </c>
      <c r="D10097" s="1">
        <v>38.56666666666667</v>
      </c>
      <c r="E10097">
        <v>0</v>
      </c>
      <c r="F10097" t="s">
        <v>41395</v>
      </c>
      <c r="G10097" t="s">
        <v>41396</v>
      </c>
      <c r="H10097" t="s">
        <v>40227</v>
      </c>
      <c r="I10097" t="s">
        <v>40072</v>
      </c>
      <c r="J10097" t="s">
        <v>41397</v>
      </c>
      <c r="K10097">
        <v>99</v>
      </c>
      <c r="L10097" s="1">
        <v>77.119565217391298</v>
      </c>
    </row>
    <row r="10098" spans="1:12" x14ac:dyDescent="0.25">
      <c r="A10098" t="s">
        <v>41398</v>
      </c>
      <c r="B10098" t="s">
        <v>41399</v>
      </c>
      <c r="C10098" s="1">
        <v>45.739130434782609</v>
      </c>
      <c r="D10098" s="1">
        <v>64.75</v>
      </c>
      <c r="E10098">
        <v>1</v>
      </c>
      <c r="F10098" t="s">
        <v>41400</v>
      </c>
      <c r="G10098" t="s">
        <v>291</v>
      </c>
      <c r="H10098" t="s">
        <v>40173</v>
      </c>
      <c r="I10098" t="s">
        <v>40072</v>
      </c>
      <c r="J10098" t="s">
        <v>40174</v>
      </c>
      <c r="K10098">
        <v>110</v>
      </c>
      <c r="L10098" s="1">
        <v>101.19565217391305</v>
      </c>
    </row>
    <row r="10099" spans="1:12" x14ac:dyDescent="0.25">
      <c r="A10099" t="s">
        <v>41401</v>
      </c>
      <c r="B10099" t="s">
        <v>41402</v>
      </c>
      <c r="C10099" s="1">
        <v>19.141304347826086</v>
      </c>
      <c r="D10099" s="1">
        <v>28.858695652173914</v>
      </c>
      <c r="E10099">
        <v>1</v>
      </c>
      <c r="F10099" t="s">
        <v>41403</v>
      </c>
      <c r="G10099" t="s">
        <v>6439</v>
      </c>
      <c r="H10099" t="s">
        <v>524</v>
      </c>
      <c r="I10099" t="s">
        <v>40072</v>
      </c>
      <c r="J10099" t="s">
        <v>41404</v>
      </c>
      <c r="K10099">
        <v>65</v>
      </c>
      <c r="L10099" s="1">
        <v>48.565217391304351</v>
      </c>
    </row>
    <row r="10100" spans="1:12" x14ac:dyDescent="0.25">
      <c r="A10100" t="s">
        <v>41405</v>
      </c>
      <c r="B10100" t="s">
        <v>41406</v>
      </c>
      <c r="C10100" s="1">
        <v>18.119565217391305</v>
      </c>
      <c r="D10100" s="1">
        <v>49.543478260869563</v>
      </c>
      <c r="E10100">
        <v>1</v>
      </c>
      <c r="F10100" t="s">
        <v>41407</v>
      </c>
      <c r="G10100" t="s">
        <v>12757</v>
      </c>
      <c r="H10100" t="s">
        <v>12471</v>
      </c>
      <c r="I10100" t="s">
        <v>40072</v>
      </c>
      <c r="J10100" t="s">
        <v>40614</v>
      </c>
      <c r="K10100">
        <v>80</v>
      </c>
      <c r="L10100" s="1">
        <v>61.478260869565219</v>
      </c>
    </row>
    <row r="10101" spans="1:12" x14ac:dyDescent="0.25">
      <c r="A10101" t="s">
        <v>41408</v>
      </c>
      <c r="B10101" t="s">
        <v>41409</v>
      </c>
      <c r="C10101" s="1">
        <v>19.032608695652176</v>
      </c>
      <c r="D10101" s="1">
        <v>23.326086956521738</v>
      </c>
      <c r="E10101">
        <v>1</v>
      </c>
      <c r="F10101" t="s">
        <v>41410</v>
      </c>
      <c r="G10101" t="s">
        <v>40071</v>
      </c>
      <c r="H10101" t="s">
        <v>9413</v>
      </c>
      <c r="I10101" t="s">
        <v>40072</v>
      </c>
      <c r="J10101" t="s">
        <v>41411</v>
      </c>
      <c r="K10101">
        <v>60</v>
      </c>
      <c r="L10101" s="1">
        <v>53.847826086956523</v>
      </c>
    </row>
    <row r="10102" spans="1:12" x14ac:dyDescent="0.25">
      <c r="A10102" t="s">
        <v>41412</v>
      </c>
      <c r="B10102" t="s">
        <v>41413</v>
      </c>
      <c r="C10102" s="1">
        <v>51.217391304347828</v>
      </c>
      <c r="D10102" s="1">
        <v>96.771739130434781</v>
      </c>
      <c r="E10102">
        <v>1</v>
      </c>
      <c r="F10102" t="s">
        <v>41414</v>
      </c>
      <c r="G10102" t="s">
        <v>41415</v>
      </c>
      <c r="H10102" t="s">
        <v>40193</v>
      </c>
      <c r="I10102" t="s">
        <v>40072</v>
      </c>
      <c r="J10102" t="s">
        <v>41083</v>
      </c>
      <c r="K10102">
        <v>134</v>
      </c>
      <c r="L10102" s="1">
        <v>91.293478260869563</v>
      </c>
    </row>
    <row r="10103" spans="1:12" x14ac:dyDescent="0.25">
      <c r="A10103" t="s">
        <v>41416</v>
      </c>
      <c r="B10103" t="s">
        <v>41417</v>
      </c>
      <c r="C10103" s="1">
        <v>60.130434782608695</v>
      </c>
      <c r="D10103" s="1">
        <v>77.043478260869563</v>
      </c>
      <c r="E10103">
        <v>1</v>
      </c>
      <c r="F10103" t="s">
        <v>41418</v>
      </c>
      <c r="G10103" t="s">
        <v>10943</v>
      </c>
      <c r="H10103" t="s">
        <v>12960</v>
      </c>
      <c r="I10103" t="s">
        <v>40072</v>
      </c>
      <c r="J10103" t="s">
        <v>41419</v>
      </c>
      <c r="K10103">
        <v>176</v>
      </c>
      <c r="L10103" s="1">
        <v>164.95652173913044</v>
      </c>
    </row>
    <row r="10104" spans="1:12" x14ac:dyDescent="0.25">
      <c r="A10104" t="s">
        <v>41420</v>
      </c>
      <c r="B10104" t="s">
        <v>41421</v>
      </c>
      <c r="C10104" s="1">
        <v>20.989130434782609</v>
      </c>
      <c r="D10104" s="1">
        <v>27.913043478260871</v>
      </c>
      <c r="E10104">
        <v>1</v>
      </c>
      <c r="F10104" t="s">
        <v>41422</v>
      </c>
      <c r="G10104" t="s">
        <v>6539</v>
      </c>
      <c r="H10104" t="s">
        <v>25696</v>
      </c>
      <c r="I10104" t="s">
        <v>40072</v>
      </c>
      <c r="J10104" t="s">
        <v>41423</v>
      </c>
      <c r="K10104">
        <v>50</v>
      </c>
      <c r="L10104" s="1">
        <v>48.043478260869563</v>
      </c>
    </row>
    <row r="10105" spans="1:12" x14ac:dyDescent="0.25">
      <c r="A10105" t="s">
        <v>41424</v>
      </c>
      <c r="B10105" t="s">
        <v>41425</v>
      </c>
      <c r="C10105" s="1">
        <v>35.771739130434781</v>
      </c>
      <c r="D10105" s="1">
        <v>55.619565217391305</v>
      </c>
      <c r="E10105">
        <v>1</v>
      </c>
      <c r="F10105" t="s">
        <v>41426</v>
      </c>
      <c r="G10105" t="s">
        <v>663</v>
      </c>
      <c r="H10105" t="s">
        <v>3647</v>
      </c>
      <c r="I10105" t="s">
        <v>40072</v>
      </c>
      <c r="J10105" t="s">
        <v>40461</v>
      </c>
      <c r="K10105">
        <v>120</v>
      </c>
      <c r="L10105" s="1">
        <v>99.728260869565219</v>
      </c>
    </row>
    <row r="10106" spans="1:12" x14ac:dyDescent="0.25">
      <c r="A10106" t="s">
        <v>41427</v>
      </c>
      <c r="B10106" t="s">
        <v>41428</v>
      </c>
      <c r="C10106" s="1">
        <v>47.706521739130437</v>
      </c>
      <c r="D10106" s="1">
        <v>78.641304347826093</v>
      </c>
      <c r="E10106">
        <v>1</v>
      </c>
      <c r="F10106" t="s">
        <v>41429</v>
      </c>
      <c r="G10106" t="s">
        <v>41430</v>
      </c>
      <c r="H10106" t="s">
        <v>40077</v>
      </c>
      <c r="I10106" t="s">
        <v>40072</v>
      </c>
      <c r="J10106" t="s">
        <v>41431</v>
      </c>
      <c r="K10106">
        <v>149</v>
      </c>
      <c r="L10106" s="1">
        <v>105.07608695652173</v>
      </c>
    </row>
    <row r="10107" spans="1:12" x14ac:dyDescent="0.25">
      <c r="A10107" t="s">
        <v>41432</v>
      </c>
      <c r="B10107" t="s">
        <v>41433</v>
      </c>
      <c r="C10107" s="1">
        <v>24.815217391304348</v>
      </c>
      <c r="D10107" s="1">
        <v>54.728260869565219</v>
      </c>
      <c r="E10107">
        <v>1</v>
      </c>
      <c r="F10107" t="s">
        <v>41434</v>
      </c>
      <c r="G10107" t="s">
        <v>33171</v>
      </c>
      <c r="H10107" t="s">
        <v>19500</v>
      </c>
      <c r="I10107" t="s">
        <v>40072</v>
      </c>
      <c r="J10107" t="s">
        <v>41435</v>
      </c>
      <c r="K10107">
        <v>80</v>
      </c>
      <c r="L10107" s="1">
        <v>64.489130434782609</v>
      </c>
    </row>
    <row r="10108" spans="1:12" x14ac:dyDescent="0.25">
      <c r="A10108" t="s">
        <v>41436</v>
      </c>
      <c r="B10108" t="s">
        <v>41437</v>
      </c>
      <c r="C10108" s="1">
        <v>35.173913043478258</v>
      </c>
      <c r="D10108" s="1">
        <v>62.467391304347828</v>
      </c>
      <c r="E10108">
        <v>1</v>
      </c>
      <c r="F10108" t="s">
        <v>41438</v>
      </c>
      <c r="G10108" t="s">
        <v>40408</v>
      </c>
      <c r="H10108" t="s">
        <v>12960</v>
      </c>
      <c r="I10108" t="s">
        <v>40072</v>
      </c>
      <c r="J10108" t="s">
        <v>40409</v>
      </c>
      <c r="K10108">
        <v>99</v>
      </c>
      <c r="L10108" s="1">
        <v>74.456521739130437</v>
      </c>
    </row>
    <row r="10109" spans="1:12" x14ac:dyDescent="0.25">
      <c r="A10109" t="s">
        <v>41439</v>
      </c>
      <c r="B10109" t="s">
        <v>41440</v>
      </c>
      <c r="C10109" s="1">
        <v>10.456521739130435</v>
      </c>
      <c r="D10109" s="1">
        <v>15.673913043478262</v>
      </c>
      <c r="E10109">
        <v>1</v>
      </c>
      <c r="F10109" t="s">
        <v>41441</v>
      </c>
      <c r="G10109" t="s">
        <v>25759</v>
      </c>
      <c r="H10109" t="s">
        <v>2205</v>
      </c>
      <c r="I10109" t="s">
        <v>40072</v>
      </c>
      <c r="J10109" t="s">
        <v>41442</v>
      </c>
      <c r="K10109">
        <v>40</v>
      </c>
      <c r="L10109" s="1">
        <v>34.402173913043477</v>
      </c>
    </row>
    <row r="10110" spans="1:12" x14ac:dyDescent="0.25">
      <c r="A10110" t="s">
        <v>41443</v>
      </c>
      <c r="B10110" t="s">
        <v>41444</v>
      </c>
      <c r="C10110" s="1">
        <v>21.489130434782609</v>
      </c>
      <c r="D10110" s="1">
        <v>41.478260869565219</v>
      </c>
      <c r="E10110">
        <v>1</v>
      </c>
      <c r="F10110" t="s">
        <v>41445</v>
      </c>
      <c r="G10110" t="s">
        <v>36230</v>
      </c>
      <c r="H10110" t="s">
        <v>40164</v>
      </c>
      <c r="I10110" t="s">
        <v>40072</v>
      </c>
      <c r="J10110" t="s">
        <v>40165</v>
      </c>
      <c r="K10110">
        <v>80</v>
      </c>
      <c r="L10110" s="1">
        <v>55.369565217391305</v>
      </c>
    </row>
    <row r="10111" spans="1:12" x14ac:dyDescent="0.25">
      <c r="A10111" t="s">
        <v>41446</v>
      </c>
      <c r="B10111" t="s">
        <v>41447</v>
      </c>
      <c r="C10111" s="1">
        <v>25.760869565217391</v>
      </c>
      <c r="D10111" s="1">
        <v>36.565217391304351</v>
      </c>
      <c r="E10111">
        <v>1</v>
      </c>
      <c r="F10111" t="s">
        <v>41448</v>
      </c>
      <c r="G10111" t="s">
        <v>3332</v>
      </c>
      <c r="H10111" t="s">
        <v>25696</v>
      </c>
      <c r="I10111" t="s">
        <v>40072</v>
      </c>
      <c r="J10111" t="s">
        <v>40794</v>
      </c>
      <c r="K10111">
        <v>69</v>
      </c>
      <c r="L10111" s="1">
        <v>65.989130434782609</v>
      </c>
    </row>
    <row r="10112" spans="1:12" x14ac:dyDescent="0.25">
      <c r="A10112" t="s">
        <v>41449</v>
      </c>
      <c r="B10112" t="s">
        <v>41450</v>
      </c>
      <c r="C10112" s="1">
        <v>30.728260869565219</v>
      </c>
      <c r="D10112" s="1">
        <v>38.369565217391305</v>
      </c>
      <c r="E10112">
        <v>1</v>
      </c>
      <c r="F10112" t="s">
        <v>41451</v>
      </c>
      <c r="G10112" t="s">
        <v>546</v>
      </c>
      <c r="H10112" t="s">
        <v>17</v>
      </c>
      <c r="I10112" t="s">
        <v>40072</v>
      </c>
      <c r="J10112" t="s">
        <v>40682</v>
      </c>
      <c r="K10112">
        <v>98</v>
      </c>
      <c r="L10112" s="1">
        <v>85.130434782608702</v>
      </c>
    </row>
    <row r="10113" spans="1:12" x14ac:dyDescent="0.25">
      <c r="A10113" t="s">
        <v>41452</v>
      </c>
      <c r="B10113" t="s">
        <v>41453</v>
      </c>
      <c r="C10113" s="1">
        <v>26.673913043478262</v>
      </c>
      <c r="D10113" s="1">
        <v>34.173913043478258</v>
      </c>
      <c r="E10113">
        <v>1</v>
      </c>
      <c r="F10113" t="s">
        <v>41454</v>
      </c>
      <c r="G10113" t="s">
        <v>40946</v>
      </c>
      <c r="H10113" t="s">
        <v>40077</v>
      </c>
      <c r="I10113" t="s">
        <v>40072</v>
      </c>
      <c r="J10113" t="s">
        <v>40947</v>
      </c>
      <c r="K10113">
        <v>105</v>
      </c>
      <c r="L10113" s="1">
        <v>81.684782608695656</v>
      </c>
    </row>
    <row r="10114" spans="1:12" x14ac:dyDescent="0.25">
      <c r="A10114" t="s">
        <v>41455</v>
      </c>
      <c r="B10114" t="s">
        <v>41456</v>
      </c>
      <c r="C10114" s="1">
        <v>20.315217391304348</v>
      </c>
      <c r="D10114" s="1">
        <v>26.847826086956523</v>
      </c>
      <c r="E10114">
        <v>1</v>
      </c>
      <c r="F10114" t="s">
        <v>41457</v>
      </c>
      <c r="G10114" t="s">
        <v>10197</v>
      </c>
      <c r="H10114" t="s">
        <v>4</v>
      </c>
      <c r="I10114" t="s">
        <v>40072</v>
      </c>
      <c r="J10114" t="s">
        <v>41458</v>
      </c>
      <c r="K10114">
        <v>50</v>
      </c>
      <c r="L10114" s="1">
        <v>40.097826086956523</v>
      </c>
    </row>
    <row r="10115" spans="1:12" x14ac:dyDescent="0.25">
      <c r="A10115" t="s">
        <v>41459</v>
      </c>
      <c r="B10115" t="s">
        <v>41460</v>
      </c>
      <c r="C10115" s="1">
        <v>37.728260869565219</v>
      </c>
      <c r="D10115" s="1">
        <v>68.597826086956516</v>
      </c>
      <c r="E10115">
        <v>1</v>
      </c>
      <c r="F10115" t="s">
        <v>41461</v>
      </c>
      <c r="G10115" t="s">
        <v>12537</v>
      </c>
      <c r="H10115" t="s">
        <v>40439</v>
      </c>
      <c r="I10115" t="s">
        <v>40072</v>
      </c>
      <c r="J10115" t="s">
        <v>40440</v>
      </c>
      <c r="K10115">
        <v>120</v>
      </c>
      <c r="L10115" s="1">
        <v>111.02173913043478</v>
      </c>
    </row>
    <row r="10116" spans="1:12" x14ac:dyDescent="0.25">
      <c r="A10116" t="s">
        <v>41462</v>
      </c>
      <c r="B10116" t="s">
        <v>41463</v>
      </c>
      <c r="C10116" s="1">
        <v>27.685393258426966</v>
      </c>
      <c r="D10116" s="1">
        <v>42.315217391304351</v>
      </c>
      <c r="E10116">
        <v>1</v>
      </c>
      <c r="F10116" t="s">
        <v>41464</v>
      </c>
      <c r="G10116" t="s">
        <v>10197</v>
      </c>
      <c r="H10116" t="s">
        <v>4</v>
      </c>
      <c r="I10116" t="s">
        <v>40072</v>
      </c>
      <c r="J10116" t="s">
        <v>41465</v>
      </c>
      <c r="K10116">
        <v>99</v>
      </c>
      <c r="L10116" s="1">
        <v>81.75</v>
      </c>
    </row>
    <row r="10117" spans="1:12" x14ac:dyDescent="0.25">
      <c r="A10117" t="s">
        <v>41466</v>
      </c>
      <c r="B10117" t="s">
        <v>41467</v>
      </c>
      <c r="C10117" s="1">
        <v>24.934782608695652</v>
      </c>
      <c r="D10117" s="1">
        <v>31.478260869565219</v>
      </c>
      <c r="E10117">
        <v>1</v>
      </c>
      <c r="F10117" t="s">
        <v>41468</v>
      </c>
      <c r="G10117" t="s">
        <v>41469</v>
      </c>
      <c r="H10117" t="s">
        <v>2079</v>
      </c>
      <c r="I10117" t="s">
        <v>40072</v>
      </c>
      <c r="J10117" t="s">
        <v>41470</v>
      </c>
      <c r="K10117">
        <v>95</v>
      </c>
      <c r="L10117" s="1">
        <v>62.304347826086953</v>
      </c>
    </row>
    <row r="10118" spans="1:12" x14ac:dyDescent="0.25">
      <c r="A10118" t="s">
        <v>41471</v>
      </c>
      <c r="B10118" t="s">
        <v>41472</v>
      </c>
      <c r="C10118" s="1">
        <v>46.684782608695649</v>
      </c>
      <c r="D10118" s="1">
        <v>60.532608695652172</v>
      </c>
      <c r="E10118">
        <v>1</v>
      </c>
      <c r="F10118" t="s">
        <v>41473</v>
      </c>
      <c r="G10118" t="s">
        <v>6395</v>
      </c>
      <c r="H10118" t="s">
        <v>40832</v>
      </c>
      <c r="I10118" t="s">
        <v>40072</v>
      </c>
      <c r="J10118" t="s">
        <v>40833</v>
      </c>
      <c r="K10118">
        <v>128</v>
      </c>
      <c r="L10118" s="1">
        <v>87.597826086956516</v>
      </c>
    </row>
    <row r="10119" spans="1:12" x14ac:dyDescent="0.25">
      <c r="A10119" t="s">
        <v>41474</v>
      </c>
      <c r="B10119" t="s">
        <v>41475</v>
      </c>
      <c r="C10119" s="1">
        <v>25.456521739130434</v>
      </c>
      <c r="D10119" s="1">
        <v>40</v>
      </c>
      <c r="E10119">
        <v>1</v>
      </c>
      <c r="F10119" t="s">
        <v>41476</v>
      </c>
      <c r="G10119" t="s">
        <v>40728</v>
      </c>
      <c r="H10119" t="s">
        <v>15237</v>
      </c>
      <c r="I10119" t="s">
        <v>40072</v>
      </c>
      <c r="J10119" t="s">
        <v>40729</v>
      </c>
      <c r="K10119">
        <v>75</v>
      </c>
      <c r="L10119" s="1">
        <v>43.782608695652172</v>
      </c>
    </row>
    <row r="10120" spans="1:12" x14ac:dyDescent="0.25">
      <c r="A10120" t="s">
        <v>41477</v>
      </c>
      <c r="B10120" t="s">
        <v>41478</v>
      </c>
      <c r="C10120" s="1">
        <v>20.228260869565219</v>
      </c>
      <c r="D10120" s="1">
        <v>34.684782608695649</v>
      </c>
      <c r="E10120">
        <v>1</v>
      </c>
      <c r="F10120" t="s">
        <v>41479</v>
      </c>
      <c r="G10120" t="s">
        <v>40489</v>
      </c>
      <c r="H10120" t="s">
        <v>414</v>
      </c>
      <c r="I10120" t="s">
        <v>40072</v>
      </c>
      <c r="J10120" t="s">
        <v>40490</v>
      </c>
      <c r="K10120">
        <v>95</v>
      </c>
      <c r="L10120" s="1">
        <v>58.902173913043477</v>
      </c>
    </row>
    <row r="10121" spans="1:12" x14ac:dyDescent="0.25">
      <c r="A10121" t="s">
        <v>41480</v>
      </c>
      <c r="B10121" t="s">
        <v>41481</v>
      </c>
      <c r="C10121" s="1">
        <v>15.967032967032967</v>
      </c>
      <c r="D10121" s="1">
        <v>30.413043478260871</v>
      </c>
      <c r="E10121">
        <v>1</v>
      </c>
      <c r="F10121" t="s">
        <v>41482</v>
      </c>
      <c r="G10121" t="s">
        <v>41483</v>
      </c>
      <c r="H10121" t="s">
        <v>40668</v>
      </c>
      <c r="I10121" t="s">
        <v>40072</v>
      </c>
      <c r="J10121" t="s">
        <v>41484</v>
      </c>
      <c r="K10121">
        <v>61</v>
      </c>
      <c r="L10121" s="1">
        <v>45.847826086956523</v>
      </c>
    </row>
    <row r="10122" spans="1:12" x14ac:dyDescent="0.25">
      <c r="A10122" t="s">
        <v>41485</v>
      </c>
      <c r="B10122" t="s">
        <v>41486</v>
      </c>
      <c r="C10122" s="1">
        <v>33.239130434782609</v>
      </c>
      <c r="D10122" s="1">
        <v>59.619565217391305</v>
      </c>
      <c r="E10122">
        <v>1</v>
      </c>
      <c r="F10122" t="s">
        <v>41487</v>
      </c>
      <c r="G10122" t="s">
        <v>41488</v>
      </c>
      <c r="H10122" t="s">
        <v>40182</v>
      </c>
      <c r="I10122" t="s">
        <v>40072</v>
      </c>
      <c r="J10122" t="s">
        <v>41489</v>
      </c>
      <c r="K10122">
        <v>99</v>
      </c>
      <c r="L10122" s="1">
        <v>72.467391304347828</v>
      </c>
    </row>
    <row r="10123" spans="1:12" x14ac:dyDescent="0.25">
      <c r="A10123" t="s">
        <v>41490</v>
      </c>
      <c r="B10123" t="s">
        <v>41491</v>
      </c>
      <c r="E10123">
        <v>0</v>
      </c>
      <c r="F10123" t="s">
        <v>41492</v>
      </c>
      <c r="G10123" t="s">
        <v>2103</v>
      </c>
      <c r="H10123" t="s">
        <v>41493</v>
      </c>
      <c r="I10123" t="s">
        <v>40072</v>
      </c>
      <c r="J10123" t="s">
        <v>41494</v>
      </c>
      <c r="K10123">
        <v>15</v>
      </c>
      <c r="L10123" s="1">
        <v>1</v>
      </c>
    </row>
    <row r="10124" spans="1:12" x14ac:dyDescent="0.25">
      <c r="A10124" t="s">
        <v>41495</v>
      </c>
      <c r="B10124" t="s">
        <v>41496</v>
      </c>
      <c r="C10124" s="1">
        <v>21.271739130434781</v>
      </c>
      <c r="D10124" s="1">
        <v>26.706521739130434</v>
      </c>
      <c r="E10124">
        <v>1</v>
      </c>
      <c r="F10124" t="s">
        <v>41497</v>
      </c>
      <c r="G10124" t="s">
        <v>6308</v>
      </c>
      <c r="H10124" t="s">
        <v>2014</v>
      </c>
      <c r="I10124" t="s">
        <v>40072</v>
      </c>
      <c r="J10124" t="s">
        <v>41016</v>
      </c>
      <c r="K10124">
        <v>99</v>
      </c>
      <c r="L10124" s="1">
        <v>56.880434782608695</v>
      </c>
    </row>
    <row r="10125" spans="1:12" x14ac:dyDescent="0.25">
      <c r="A10125" t="s">
        <v>41498</v>
      </c>
      <c r="B10125" t="s">
        <v>41499</v>
      </c>
      <c r="C10125" s="1">
        <v>61.717391304347828</v>
      </c>
      <c r="D10125" s="1">
        <v>74.413043478260875</v>
      </c>
      <c r="E10125">
        <v>1</v>
      </c>
      <c r="F10125" t="s">
        <v>41500</v>
      </c>
      <c r="G10125" t="s">
        <v>41396</v>
      </c>
      <c r="H10125" t="s">
        <v>40227</v>
      </c>
      <c r="I10125" t="s">
        <v>40072</v>
      </c>
      <c r="J10125" t="s">
        <v>41397</v>
      </c>
      <c r="K10125">
        <v>150</v>
      </c>
      <c r="L10125" s="1">
        <v>122.06521739130434</v>
      </c>
    </row>
    <row r="10126" spans="1:12" x14ac:dyDescent="0.25">
      <c r="A10126" t="s">
        <v>41501</v>
      </c>
      <c r="B10126" t="s">
        <v>41502</v>
      </c>
      <c r="C10126" s="1">
        <v>36.836956521739133</v>
      </c>
      <c r="D10126" s="1">
        <v>49.565217391304351</v>
      </c>
      <c r="E10126">
        <v>1</v>
      </c>
      <c r="F10126" t="s">
        <v>41503</v>
      </c>
      <c r="G10126" t="s">
        <v>10197</v>
      </c>
      <c r="H10126" t="s">
        <v>4</v>
      </c>
      <c r="I10126" t="s">
        <v>40072</v>
      </c>
      <c r="J10126" t="s">
        <v>41504</v>
      </c>
      <c r="K10126">
        <v>100</v>
      </c>
      <c r="L10126" s="1">
        <v>93.086956521739125</v>
      </c>
    </row>
    <row r="10127" spans="1:12" x14ac:dyDescent="0.25">
      <c r="A10127" t="s">
        <v>41505</v>
      </c>
      <c r="B10127" t="s">
        <v>41506</v>
      </c>
      <c r="C10127" s="1">
        <v>65.010869565217391</v>
      </c>
      <c r="D10127" s="1">
        <v>79.619565217391298</v>
      </c>
      <c r="E10127">
        <v>1</v>
      </c>
      <c r="F10127" t="s">
        <v>28829</v>
      </c>
      <c r="G10127" t="s">
        <v>10226</v>
      </c>
      <c r="H10127" t="s">
        <v>286</v>
      </c>
      <c r="I10127" t="s">
        <v>40072</v>
      </c>
      <c r="J10127" t="s">
        <v>41507</v>
      </c>
      <c r="K10127">
        <v>150</v>
      </c>
      <c r="L10127" s="1">
        <v>132.52173913043478</v>
      </c>
    </row>
    <row r="10128" spans="1:12" x14ac:dyDescent="0.25">
      <c r="A10128" t="s">
        <v>41508</v>
      </c>
      <c r="B10128" t="s">
        <v>41509</v>
      </c>
      <c r="C10128" s="1">
        <v>37.804347826086953</v>
      </c>
      <c r="D10128" s="1">
        <v>45.804347826086953</v>
      </c>
      <c r="E10128">
        <v>1</v>
      </c>
      <c r="F10128" t="s">
        <v>41510</v>
      </c>
      <c r="G10128" t="s">
        <v>34605</v>
      </c>
      <c r="H10128" t="s">
        <v>40129</v>
      </c>
      <c r="I10128" t="s">
        <v>40072</v>
      </c>
      <c r="J10128" t="s">
        <v>41511</v>
      </c>
      <c r="K10128">
        <v>99</v>
      </c>
      <c r="L10128" s="1">
        <v>83.010869565217391</v>
      </c>
    </row>
    <row r="10129" spans="1:12" x14ac:dyDescent="0.25">
      <c r="A10129" t="s">
        <v>41512</v>
      </c>
      <c r="B10129" t="s">
        <v>41513</v>
      </c>
      <c r="C10129" s="1">
        <v>37.728260869565219</v>
      </c>
      <c r="D10129" s="1">
        <v>53.913043478260867</v>
      </c>
      <c r="E10129">
        <v>1</v>
      </c>
      <c r="F10129" t="s">
        <v>41514</v>
      </c>
      <c r="G10129" t="s">
        <v>13239</v>
      </c>
      <c r="H10129" t="s">
        <v>10423</v>
      </c>
      <c r="I10129" t="s">
        <v>40072</v>
      </c>
      <c r="J10129" t="s">
        <v>40564</v>
      </c>
      <c r="K10129">
        <v>83</v>
      </c>
      <c r="L10129" s="1">
        <v>78.836956521739125</v>
      </c>
    </row>
    <row r="10130" spans="1:12" x14ac:dyDescent="0.25">
      <c r="A10130" t="s">
        <v>41515</v>
      </c>
      <c r="B10130" t="s">
        <v>41516</v>
      </c>
      <c r="C10130" s="1">
        <v>54.543478260869563</v>
      </c>
      <c r="D10130" s="1">
        <v>68.543478260869563</v>
      </c>
      <c r="E10130">
        <v>1</v>
      </c>
      <c r="F10130" t="s">
        <v>41517</v>
      </c>
      <c r="G10130" t="s">
        <v>41518</v>
      </c>
      <c r="H10130" t="s">
        <v>3647</v>
      </c>
      <c r="I10130" t="s">
        <v>40072</v>
      </c>
      <c r="J10130" t="s">
        <v>41519</v>
      </c>
      <c r="K10130">
        <v>167</v>
      </c>
      <c r="L10130" s="1">
        <v>104.75</v>
      </c>
    </row>
    <row r="10131" spans="1:12" x14ac:dyDescent="0.25">
      <c r="A10131" t="s">
        <v>41520</v>
      </c>
      <c r="B10131" t="s">
        <v>41521</v>
      </c>
      <c r="C10131" s="1">
        <v>50.282608695652172</v>
      </c>
      <c r="D10131" s="1">
        <v>116.20652173913044</v>
      </c>
      <c r="E10131">
        <v>1</v>
      </c>
      <c r="F10131" t="s">
        <v>41522</v>
      </c>
      <c r="G10131" t="s">
        <v>40071</v>
      </c>
      <c r="H10131" t="s">
        <v>9413</v>
      </c>
      <c r="I10131" t="s">
        <v>40072</v>
      </c>
      <c r="J10131" t="s">
        <v>41053</v>
      </c>
      <c r="K10131">
        <v>110</v>
      </c>
      <c r="L10131" s="1">
        <v>100.68478260869566</v>
      </c>
    </row>
    <row r="10132" spans="1:12" x14ac:dyDescent="0.25">
      <c r="A10132" t="s">
        <v>41523</v>
      </c>
      <c r="B10132" t="s">
        <v>41524</v>
      </c>
      <c r="C10132" s="1">
        <v>37.032608695652172</v>
      </c>
      <c r="D10132" s="1">
        <v>58.282608695652172</v>
      </c>
      <c r="E10132">
        <v>1</v>
      </c>
      <c r="F10132" t="s">
        <v>41525</v>
      </c>
      <c r="G10132" t="s">
        <v>12381</v>
      </c>
      <c r="H10132" t="s">
        <v>41184</v>
      </c>
      <c r="I10132" t="s">
        <v>40072</v>
      </c>
      <c r="J10132" t="s">
        <v>41185</v>
      </c>
      <c r="K10132">
        <v>101</v>
      </c>
      <c r="L10132" s="1">
        <v>87.065217391304344</v>
      </c>
    </row>
    <row r="10133" spans="1:12" x14ac:dyDescent="0.25">
      <c r="A10133" t="s">
        <v>41526</v>
      </c>
      <c r="B10133" t="s">
        <v>41527</v>
      </c>
      <c r="C10133" s="1">
        <v>29.195652173913043</v>
      </c>
      <c r="D10133" s="1">
        <v>52.097826086956523</v>
      </c>
      <c r="E10133">
        <v>1</v>
      </c>
      <c r="F10133" t="s">
        <v>41528</v>
      </c>
      <c r="G10133" t="s">
        <v>41529</v>
      </c>
      <c r="H10133" t="s">
        <v>10698</v>
      </c>
      <c r="I10133" t="s">
        <v>40072</v>
      </c>
      <c r="J10133" t="s">
        <v>41530</v>
      </c>
      <c r="K10133">
        <v>99</v>
      </c>
      <c r="L10133" s="1">
        <v>66.760869565217391</v>
      </c>
    </row>
    <row r="10134" spans="1:12" x14ac:dyDescent="0.25">
      <c r="A10134" t="s">
        <v>41531</v>
      </c>
      <c r="B10134" t="s">
        <v>41532</v>
      </c>
      <c r="C10134" s="1">
        <v>23.630434782608695</v>
      </c>
      <c r="D10134" s="1">
        <v>40.869565217391305</v>
      </c>
      <c r="E10134">
        <v>1</v>
      </c>
      <c r="F10134" t="s">
        <v>41533</v>
      </c>
      <c r="G10134" t="s">
        <v>41534</v>
      </c>
      <c r="H10134" t="s">
        <v>41122</v>
      </c>
      <c r="I10134" t="s">
        <v>40072</v>
      </c>
      <c r="J10134" t="s">
        <v>41535</v>
      </c>
      <c r="K10134">
        <v>95</v>
      </c>
      <c r="L10134" s="1">
        <v>71.358695652173907</v>
      </c>
    </row>
    <row r="10135" spans="1:12" x14ac:dyDescent="0.25">
      <c r="A10135" t="s">
        <v>41536</v>
      </c>
      <c r="B10135" t="s">
        <v>41537</v>
      </c>
      <c r="C10135" s="1">
        <v>25.010869565217391</v>
      </c>
      <c r="D10135" s="1">
        <v>33.380434782608695</v>
      </c>
      <c r="E10135">
        <v>1</v>
      </c>
      <c r="F10135" t="s">
        <v>41538</v>
      </c>
      <c r="G10135" t="s">
        <v>25678</v>
      </c>
      <c r="H10135" t="s">
        <v>41122</v>
      </c>
      <c r="I10135" t="s">
        <v>40072</v>
      </c>
      <c r="J10135" t="s">
        <v>41539</v>
      </c>
      <c r="K10135">
        <v>62</v>
      </c>
      <c r="L10135" s="1">
        <v>49.282608695652172</v>
      </c>
    </row>
    <row r="10136" spans="1:12" x14ac:dyDescent="0.25">
      <c r="A10136" t="s">
        <v>41540</v>
      </c>
      <c r="B10136" t="s">
        <v>41541</v>
      </c>
      <c r="C10136" s="1">
        <v>27.445652173913043</v>
      </c>
      <c r="D10136" s="1">
        <v>34.358695652173914</v>
      </c>
      <c r="E10136">
        <v>1</v>
      </c>
      <c r="F10136" t="s">
        <v>41542</v>
      </c>
      <c r="G10136" t="s">
        <v>41543</v>
      </c>
      <c r="H10136" t="s">
        <v>40077</v>
      </c>
      <c r="I10136" t="s">
        <v>40072</v>
      </c>
      <c r="J10136" t="s">
        <v>40260</v>
      </c>
      <c r="K10136">
        <v>82</v>
      </c>
      <c r="L10136" s="1">
        <v>66.456521739130437</v>
      </c>
    </row>
    <row r="10137" spans="1:12" x14ac:dyDescent="0.25">
      <c r="A10137" t="s">
        <v>41544</v>
      </c>
      <c r="B10137" t="s">
        <v>41545</v>
      </c>
      <c r="C10137" s="1">
        <v>35.684782608695649</v>
      </c>
      <c r="D10137" s="1">
        <v>49.293478260869563</v>
      </c>
      <c r="E10137">
        <v>1</v>
      </c>
      <c r="F10137" t="s">
        <v>41546</v>
      </c>
      <c r="G10137" t="s">
        <v>18432</v>
      </c>
      <c r="H10137" t="s">
        <v>17891</v>
      </c>
      <c r="I10137" t="s">
        <v>40072</v>
      </c>
      <c r="J10137" t="s">
        <v>40101</v>
      </c>
      <c r="K10137">
        <v>99</v>
      </c>
      <c r="L10137" s="1">
        <v>80.391304347826093</v>
      </c>
    </row>
    <row r="10138" spans="1:12" x14ac:dyDescent="0.25">
      <c r="A10138" t="s">
        <v>41547</v>
      </c>
      <c r="B10138" t="s">
        <v>41548</v>
      </c>
      <c r="C10138" s="1">
        <v>21.728260869565219</v>
      </c>
      <c r="D10138" s="1">
        <v>27.543478260869566</v>
      </c>
      <c r="E10138">
        <v>1</v>
      </c>
      <c r="F10138" t="s">
        <v>41549</v>
      </c>
      <c r="G10138" t="s">
        <v>41550</v>
      </c>
      <c r="H10138" t="s">
        <v>40077</v>
      </c>
      <c r="I10138" t="s">
        <v>40072</v>
      </c>
      <c r="J10138" t="s">
        <v>40704</v>
      </c>
      <c r="K10138">
        <v>99</v>
      </c>
      <c r="L10138" s="1">
        <v>66.967391304347828</v>
      </c>
    </row>
    <row r="10139" spans="1:12" x14ac:dyDescent="0.25">
      <c r="A10139" t="s">
        <v>41551</v>
      </c>
      <c r="B10139" t="s">
        <v>41552</v>
      </c>
      <c r="C10139" s="1">
        <v>103.76086956521739</v>
      </c>
      <c r="D10139" s="1">
        <v>165.95652173913044</v>
      </c>
      <c r="E10139">
        <v>1</v>
      </c>
      <c r="F10139" t="s">
        <v>41553</v>
      </c>
      <c r="G10139" t="s">
        <v>40159</v>
      </c>
      <c r="H10139" t="s">
        <v>40077</v>
      </c>
      <c r="I10139" t="s">
        <v>40072</v>
      </c>
      <c r="J10139" t="s">
        <v>40160</v>
      </c>
      <c r="K10139">
        <v>199</v>
      </c>
      <c r="L10139" s="1">
        <v>190.22826086956522</v>
      </c>
    </row>
    <row r="10140" spans="1:12" x14ac:dyDescent="0.25">
      <c r="A10140" t="s">
        <v>41554</v>
      </c>
      <c r="B10140" t="s">
        <v>41555</v>
      </c>
      <c r="C10140" s="1">
        <v>16.032608695652176</v>
      </c>
      <c r="D10140" s="1">
        <v>19.108695652173914</v>
      </c>
      <c r="E10140">
        <v>1</v>
      </c>
      <c r="F10140" t="s">
        <v>41556</v>
      </c>
      <c r="G10140" t="s">
        <v>5936</v>
      </c>
      <c r="H10140" t="s">
        <v>40129</v>
      </c>
      <c r="I10140" t="s">
        <v>40072</v>
      </c>
      <c r="J10140" t="s">
        <v>41511</v>
      </c>
      <c r="K10140">
        <v>82</v>
      </c>
      <c r="L10140" s="1">
        <v>48.282608695652172</v>
      </c>
    </row>
    <row r="10141" spans="1:12" x14ac:dyDescent="0.25">
      <c r="A10141" t="s">
        <v>41557</v>
      </c>
      <c r="B10141" t="s">
        <v>41558</v>
      </c>
      <c r="C10141" s="1">
        <v>34.239130434782609</v>
      </c>
      <c r="D10141" s="1">
        <v>41.771739130434781</v>
      </c>
      <c r="E10141">
        <v>1</v>
      </c>
      <c r="F10141" t="s">
        <v>41559</v>
      </c>
      <c r="G10141" t="s">
        <v>41560</v>
      </c>
      <c r="H10141" t="s">
        <v>40193</v>
      </c>
      <c r="I10141" t="s">
        <v>40072</v>
      </c>
      <c r="J10141" t="s">
        <v>41561</v>
      </c>
      <c r="K10141">
        <v>91</v>
      </c>
      <c r="L10141" s="1">
        <v>85.510869565217391</v>
      </c>
    </row>
    <row r="10142" spans="1:12" x14ac:dyDescent="0.25">
      <c r="A10142" t="s">
        <v>41562</v>
      </c>
      <c r="B10142" t="s">
        <v>41563</v>
      </c>
      <c r="C10142" s="1">
        <v>28.130434782608695</v>
      </c>
      <c r="D10142" s="1">
        <v>41.489130434782609</v>
      </c>
      <c r="E10142">
        <v>1</v>
      </c>
      <c r="F10142" t="s">
        <v>41564</v>
      </c>
      <c r="G10142" t="s">
        <v>41565</v>
      </c>
      <c r="H10142" t="s">
        <v>41566</v>
      </c>
      <c r="I10142" t="s">
        <v>40072</v>
      </c>
      <c r="J10142" t="s">
        <v>41567</v>
      </c>
      <c r="K10142">
        <v>99</v>
      </c>
      <c r="L10142" s="1">
        <v>78.923913043478265</v>
      </c>
    </row>
    <row r="10143" spans="1:12" x14ac:dyDescent="0.25">
      <c r="A10143" t="s">
        <v>41568</v>
      </c>
      <c r="B10143" t="s">
        <v>41569</v>
      </c>
      <c r="C10143" s="1">
        <v>60</v>
      </c>
      <c r="D10143" s="1">
        <v>109.21739130434783</v>
      </c>
      <c r="E10143">
        <v>1</v>
      </c>
      <c r="F10143" t="s">
        <v>41570</v>
      </c>
      <c r="G10143" t="s">
        <v>40071</v>
      </c>
      <c r="H10143" t="s">
        <v>9413</v>
      </c>
      <c r="I10143" t="s">
        <v>40072</v>
      </c>
      <c r="J10143" t="s">
        <v>41411</v>
      </c>
      <c r="K10143">
        <v>131</v>
      </c>
      <c r="L10143" s="1">
        <v>124.16304347826087</v>
      </c>
    </row>
    <row r="10144" spans="1:12" x14ac:dyDescent="0.25">
      <c r="A10144" t="s">
        <v>41571</v>
      </c>
      <c r="B10144" t="s">
        <v>41572</v>
      </c>
      <c r="C10144" s="1">
        <v>21.032608695652176</v>
      </c>
      <c r="D10144" s="1">
        <v>29.978260869565219</v>
      </c>
      <c r="E10144">
        <v>1</v>
      </c>
      <c r="F10144" t="s">
        <v>41573</v>
      </c>
      <c r="G10144" t="s">
        <v>40308</v>
      </c>
      <c r="H10144" t="s">
        <v>3647</v>
      </c>
      <c r="I10144" t="s">
        <v>40072</v>
      </c>
      <c r="J10144" t="s">
        <v>40309</v>
      </c>
      <c r="K10144">
        <v>89</v>
      </c>
      <c r="L10144" s="1">
        <v>62.206521739130437</v>
      </c>
    </row>
    <row r="10145" spans="1:12" x14ac:dyDescent="0.25">
      <c r="A10145" t="s">
        <v>41574</v>
      </c>
      <c r="B10145" t="s">
        <v>41575</v>
      </c>
      <c r="C10145" s="1">
        <v>48.793478260869563</v>
      </c>
      <c r="D10145" s="1">
        <v>61.576086956521742</v>
      </c>
      <c r="E10145">
        <v>1</v>
      </c>
      <c r="F10145" t="s">
        <v>41576</v>
      </c>
      <c r="G10145" t="s">
        <v>16235</v>
      </c>
      <c r="H10145" t="s">
        <v>90</v>
      </c>
      <c r="I10145" t="s">
        <v>40072</v>
      </c>
      <c r="J10145" t="s">
        <v>41577</v>
      </c>
      <c r="K10145">
        <v>150</v>
      </c>
      <c r="L10145" s="1">
        <v>140.42391304347825</v>
      </c>
    </row>
    <row r="10146" spans="1:12" x14ac:dyDescent="0.25">
      <c r="A10146" t="s">
        <v>41578</v>
      </c>
      <c r="B10146" t="s">
        <v>41579</v>
      </c>
      <c r="C10146" s="1">
        <v>48.782608695652172</v>
      </c>
      <c r="D10146" s="1">
        <v>73.108695652173907</v>
      </c>
      <c r="E10146">
        <v>1</v>
      </c>
      <c r="F10146" t="s">
        <v>41580</v>
      </c>
      <c r="G10146" t="s">
        <v>993</v>
      </c>
      <c r="H10146" t="s">
        <v>40193</v>
      </c>
      <c r="I10146" t="s">
        <v>40072</v>
      </c>
      <c r="J10146" t="s">
        <v>41581</v>
      </c>
      <c r="K10146">
        <v>108</v>
      </c>
      <c r="L10146" s="1">
        <v>99</v>
      </c>
    </row>
    <row r="10147" spans="1:12" x14ac:dyDescent="0.25">
      <c r="A10147" t="s">
        <v>41582</v>
      </c>
      <c r="B10147" t="s">
        <v>41583</v>
      </c>
      <c r="C10147" s="1">
        <v>43.380434782608695</v>
      </c>
      <c r="D10147" s="1">
        <v>73.673913043478265</v>
      </c>
      <c r="E10147">
        <v>1</v>
      </c>
      <c r="F10147" t="s">
        <v>41584</v>
      </c>
      <c r="G10147" t="s">
        <v>17450</v>
      </c>
      <c r="H10147" t="s">
        <v>90</v>
      </c>
      <c r="I10147" t="s">
        <v>40072</v>
      </c>
      <c r="J10147" t="s">
        <v>41585</v>
      </c>
      <c r="K10147">
        <v>99</v>
      </c>
      <c r="L10147" s="1">
        <v>84.195652173913047</v>
      </c>
    </row>
    <row r="10148" spans="1:12" x14ac:dyDescent="0.25">
      <c r="A10148" t="s">
        <v>41586</v>
      </c>
      <c r="B10148" t="s">
        <v>41587</v>
      </c>
      <c r="C10148" s="1">
        <v>22.141304347826086</v>
      </c>
      <c r="D10148" s="1">
        <v>44.489130434782609</v>
      </c>
      <c r="E10148">
        <v>1</v>
      </c>
      <c r="F10148" t="s">
        <v>41588</v>
      </c>
      <c r="G10148" t="s">
        <v>10530</v>
      </c>
      <c r="H10148" t="s">
        <v>4</v>
      </c>
      <c r="I10148" t="s">
        <v>40072</v>
      </c>
      <c r="J10148" t="s">
        <v>41589</v>
      </c>
      <c r="K10148">
        <v>90</v>
      </c>
      <c r="L10148" s="1">
        <v>56.521739130434781</v>
      </c>
    </row>
    <row r="10149" spans="1:12" x14ac:dyDescent="0.25">
      <c r="A10149" t="s">
        <v>41590</v>
      </c>
      <c r="B10149" t="s">
        <v>41591</v>
      </c>
      <c r="C10149" s="1">
        <v>32.5</v>
      </c>
      <c r="D10149" s="1">
        <v>41.880434782608695</v>
      </c>
      <c r="E10149">
        <v>1</v>
      </c>
      <c r="F10149" t="s">
        <v>41592</v>
      </c>
      <c r="G10149" t="s">
        <v>41593</v>
      </c>
      <c r="H10149" t="s">
        <v>40140</v>
      </c>
      <c r="I10149" t="s">
        <v>40072</v>
      </c>
      <c r="J10149" t="s">
        <v>41594</v>
      </c>
      <c r="K10149">
        <v>114</v>
      </c>
      <c r="L10149" s="1">
        <v>75.771739130434781</v>
      </c>
    </row>
    <row r="10150" spans="1:12" x14ac:dyDescent="0.25">
      <c r="A10150" t="s">
        <v>41595</v>
      </c>
      <c r="B10150" t="s">
        <v>41596</v>
      </c>
      <c r="C10150" s="1">
        <v>60.989130434782609</v>
      </c>
      <c r="D10150" s="1">
        <v>72.804347826086953</v>
      </c>
      <c r="E10150">
        <v>1</v>
      </c>
      <c r="F10150" t="s">
        <v>41597</v>
      </c>
      <c r="G10150" t="s">
        <v>41598</v>
      </c>
      <c r="H10150" t="s">
        <v>40129</v>
      </c>
      <c r="I10150" t="s">
        <v>40072</v>
      </c>
      <c r="J10150" t="s">
        <v>41599</v>
      </c>
      <c r="K10150">
        <v>150</v>
      </c>
      <c r="L10150" s="1">
        <v>135.97826086956522</v>
      </c>
    </row>
    <row r="10151" spans="1:12" x14ac:dyDescent="0.25">
      <c r="A10151" t="s">
        <v>41600</v>
      </c>
      <c r="B10151" t="s">
        <v>41601</v>
      </c>
      <c r="C10151" s="1">
        <v>40.706521739130437</v>
      </c>
      <c r="D10151" s="1">
        <v>71.25</v>
      </c>
      <c r="E10151">
        <v>1</v>
      </c>
      <c r="F10151" t="s">
        <v>41602</v>
      </c>
      <c r="G10151" t="s">
        <v>41603</v>
      </c>
      <c r="H10151" t="s">
        <v>40855</v>
      </c>
      <c r="I10151" t="s">
        <v>40072</v>
      </c>
      <c r="J10151" t="s">
        <v>41604</v>
      </c>
      <c r="K10151">
        <v>100</v>
      </c>
      <c r="L10151" s="1">
        <v>93.695652173913047</v>
      </c>
    </row>
    <row r="10152" spans="1:12" x14ac:dyDescent="0.25">
      <c r="A10152" t="s">
        <v>41605</v>
      </c>
      <c r="B10152" t="s">
        <v>41606</v>
      </c>
      <c r="C10152" s="1">
        <v>44.978260869565219</v>
      </c>
      <c r="D10152" s="1">
        <v>60.978260869565219</v>
      </c>
      <c r="E10152">
        <v>1</v>
      </c>
      <c r="F10152" t="s">
        <v>41607</v>
      </c>
      <c r="G10152" t="s">
        <v>17450</v>
      </c>
      <c r="H10152" t="s">
        <v>90</v>
      </c>
      <c r="I10152" t="s">
        <v>40072</v>
      </c>
      <c r="J10152" t="s">
        <v>41260</v>
      </c>
      <c r="K10152">
        <v>148</v>
      </c>
      <c r="L10152" s="1">
        <v>144.36956521739131</v>
      </c>
    </row>
    <row r="10153" spans="1:12" x14ac:dyDescent="0.25">
      <c r="A10153" t="s">
        <v>41608</v>
      </c>
      <c r="B10153" t="s">
        <v>41609</v>
      </c>
      <c r="C10153" s="1">
        <v>47.097826086956523</v>
      </c>
      <c r="D10153" s="1">
        <v>70.152173913043484</v>
      </c>
      <c r="E10153">
        <v>1</v>
      </c>
      <c r="F10153" t="s">
        <v>41610</v>
      </c>
      <c r="G10153" t="s">
        <v>40071</v>
      </c>
      <c r="H10153" t="s">
        <v>9413</v>
      </c>
      <c r="I10153" t="s">
        <v>40072</v>
      </c>
      <c r="J10153" t="s">
        <v>41611</v>
      </c>
      <c r="K10153">
        <v>85</v>
      </c>
      <c r="L10153" s="1">
        <v>59.423913043478258</v>
      </c>
    </row>
    <row r="10154" spans="1:12" x14ac:dyDescent="0.25">
      <c r="A10154" t="s">
        <v>41612</v>
      </c>
      <c r="B10154" t="s">
        <v>41613</v>
      </c>
      <c r="C10154" s="1">
        <v>13.858695652173912</v>
      </c>
      <c r="D10154" s="1">
        <v>20.565217391304348</v>
      </c>
      <c r="E10154">
        <v>1</v>
      </c>
      <c r="F10154" t="s">
        <v>41614</v>
      </c>
      <c r="G10154" t="s">
        <v>40369</v>
      </c>
      <c r="H10154" t="s">
        <v>23</v>
      </c>
      <c r="I10154" t="s">
        <v>40072</v>
      </c>
      <c r="J10154" t="s">
        <v>40370</v>
      </c>
      <c r="K10154">
        <v>50</v>
      </c>
      <c r="L10154" s="1">
        <v>19.434782608695652</v>
      </c>
    </row>
    <row r="10155" spans="1:12" x14ac:dyDescent="0.25">
      <c r="A10155" t="s">
        <v>41615</v>
      </c>
      <c r="B10155" t="s">
        <v>41616</v>
      </c>
      <c r="C10155" s="1">
        <v>30.782608695652176</v>
      </c>
      <c r="D10155" s="1">
        <v>40.402173913043477</v>
      </c>
      <c r="E10155">
        <v>1</v>
      </c>
      <c r="F10155" t="s">
        <v>41617</v>
      </c>
      <c r="G10155" t="s">
        <v>9249</v>
      </c>
      <c r="H10155" t="s">
        <v>4</v>
      </c>
      <c r="I10155" t="s">
        <v>40072</v>
      </c>
      <c r="J10155" t="s">
        <v>41618</v>
      </c>
      <c r="K10155">
        <v>84</v>
      </c>
      <c r="L10155" s="1">
        <v>76.760869565217391</v>
      </c>
    </row>
    <row r="10156" spans="1:12" x14ac:dyDescent="0.25">
      <c r="A10156" t="s">
        <v>41619</v>
      </c>
      <c r="B10156" t="s">
        <v>41620</v>
      </c>
      <c r="C10156" s="1">
        <v>67.456521739130437</v>
      </c>
      <c r="D10156" s="1">
        <v>94.673913043478265</v>
      </c>
      <c r="E10156">
        <v>1</v>
      </c>
      <c r="F10156" t="s">
        <v>41621</v>
      </c>
      <c r="G10156" t="s">
        <v>5936</v>
      </c>
      <c r="H10156" t="s">
        <v>40129</v>
      </c>
      <c r="I10156" t="s">
        <v>40072</v>
      </c>
      <c r="J10156" t="s">
        <v>41622</v>
      </c>
      <c r="K10156">
        <v>150</v>
      </c>
      <c r="L10156" s="1">
        <v>142.41304347826087</v>
      </c>
    </row>
    <row r="10157" spans="1:12" x14ac:dyDescent="0.25">
      <c r="A10157" t="s">
        <v>41623</v>
      </c>
      <c r="B10157" t="s">
        <v>41624</v>
      </c>
      <c r="C10157" s="1">
        <v>17.065217391304348</v>
      </c>
      <c r="D10157" s="1">
        <v>27.641304347826086</v>
      </c>
      <c r="E10157">
        <v>1</v>
      </c>
      <c r="F10157" t="s">
        <v>41625</v>
      </c>
      <c r="G10157" t="s">
        <v>40946</v>
      </c>
      <c r="H10157" t="s">
        <v>40077</v>
      </c>
      <c r="I10157" t="s">
        <v>40072</v>
      </c>
      <c r="J10157" t="s">
        <v>40947</v>
      </c>
      <c r="K10157">
        <v>97</v>
      </c>
      <c r="L10157" s="1">
        <v>45.880434782608695</v>
      </c>
    </row>
    <row r="10158" spans="1:12" x14ac:dyDescent="0.25">
      <c r="A10158" t="s">
        <v>41626</v>
      </c>
      <c r="B10158" t="s">
        <v>41627</v>
      </c>
      <c r="C10158" s="1">
        <v>18.076086956521738</v>
      </c>
      <c r="D10158" s="1">
        <v>31.847826086956523</v>
      </c>
      <c r="E10158">
        <v>1</v>
      </c>
      <c r="F10158" t="s">
        <v>41628</v>
      </c>
      <c r="G10158" t="s">
        <v>40946</v>
      </c>
      <c r="H10158" t="s">
        <v>40077</v>
      </c>
      <c r="I10158" t="s">
        <v>40072</v>
      </c>
      <c r="J10158" t="s">
        <v>41154</v>
      </c>
      <c r="K10158">
        <v>93</v>
      </c>
      <c r="L10158" s="1">
        <v>52.152173913043477</v>
      </c>
    </row>
    <row r="10159" spans="1:12" x14ac:dyDescent="0.25">
      <c r="A10159" t="s">
        <v>41629</v>
      </c>
      <c r="B10159" t="s">
        <v>41630</v>
      </c>
      <c r="C10159" s="1">
        <v>17.510869565217391</v>
      </c>
      <c r="D10159" s="1">
        <v>22.663043478260871</v>
      </c>
      <c r="E10159">
        <v>1</v>
      </c>
      <c r="F10159" t="s">
        <v>41631</v>
      </c>
      <c r="G10159" t="s">
        <v>41632</v>
      </c>
      <c r="H10159" t="s">
        <v>40077</v>
      </c>
      <c r="I10159" t="s">
        <v>40072</v>
      </c>
      <c r="J10159" t="s">
        <v>41633</v>
      </c>
      <c r="K10159">
        <v>60</v>
      </c>
      <c r="L10159" s="1">
        <v>41.869565217391305</v>
      </c>
    </row>
    <row r="10160" spans="1:12" x14ac:dyDescent="0.25">
      <c r="A10160" t="s">
        <v>41634</v>
      </c>
      <c r="B10160" t="s">
        <v>41635</v>
      </c>
      <c r="C10160" s="1">
        <v>27.663043478260871</v>
      </c>
      <c r="D10160" s="1">
        <v>40.347826086956523</v>
      </c>
      <c r="E10160">
        <v>1</v>
      </c>
      <c r="F10160" t="s">
        <v>41636</v>
      </c>
      <c r="G10160" t="s">
        <v>40192</v>
      </c>
      <c r="H10160" t="s">
        <v>40193</v>
      </c>
      <c r="I10160" t="s">
        <v>40072</v>
      </c>
      <c r="J10160" t="s">
        <v>40808</v>
      </c>
      <c r="K10160">
        <v>70</v>
      </c>
      <c r="L10160" s="1">
        <v>66.108695652173907</v>
      </c>
    </row>
    <row r="10161" spans="1:12" x14ac:dyDescent="0.25">
      <c r="A10161" t="s">
        <v>41637</v>
      </c>
      <c r="B10161" t="s">
        <v>41638</v>
      </c>
      <c r="C10161" s="1">
        <v>49.510869565217391</v>
      </c>
      <c r="D10161" s="1">
        <v>60.271739130434781</v>
      </c>
      <c r="E10161">
        <v>1</v>
      </c>
      <c r="F10161" t="s">
        <v>41639</v>
      </c>
      <c r="G10161" t="s">
        <v>40071</v>
      </c>
      <c r="H10161" t="s">
        <v>9413</v>
      </c>
      <c r="I10161" t="s">
        <v>40072</v>
      </c>
      <c r="J10161" t="s">
        <v>41640</v>
      </c>
      <c r="K10161">
        <v>99</v>
      </c>
      <c r="L10161" s="1">
        <v>74.228260869565219</v>
      </c>
    </row>
    <row r="10162" spans="1:12" x14ac:dyDescent="0.25">
      <c r="A10162" t="s">
        <v>41641</v>
      </c>
      <c r="B10162" t="s">
        <v>41642</v>
      </c>
      <c r="E10162">
        <v>0</v>
      </c>
      <c r="F10162" t="s">
        <v>41643</v>
      </c>
      <c r="G10162" t="s">
        <v>40071</v>
      </c>
      <c r="H10162" t="s">
        <v>9413</v>
      </c>
      <c r="I10162" t="s">
        <v>40072</v>
      </c>
      <c r="J10162" t="s">
        <v>40918</v>
      </c>
      <c r="K10162">
        <v>162</v>
      </c>
      <c r="L10162" s="1">
        <v>29.815217391304348</v>
      </c>
    </row>
    <row r="10163" spans="1:12" x14ac:dyDescent="0.25">
      <c r="A10163" t="s">
        <v>41644</v>
      </c>
      <c r="B10163" t="s">
        <v>41645</v>
      </c>
      <c r="C10163" s="1">
        <v>42.804347826086953</v>
      </c>
      <c r="D10163" s="1">
        <v>55.641304347826086</v>
      </c>
      <c r="E10163">
        <v>1</v>
      </c>
      <c r="F10163" t="s">
        <v>41646</v>
      </c>
      <c r="G10163" t="s">
        <v>657</v>
      </c>
      <c r="H10163" t="s">
        <v>15241</v>
      </c>
      <c r="I10163" t="s">
        <v>40072</v>
      </c>
      <c r="J10163" t="s">
        <v>40385</v>
      </c>
      <c r="K10163">
        <v>135</v>
      </c>
      <c r="L10163" s="1">
        <v>114.58695652173913</v>
      </c>
    </row>
    <row r="10164" spans="1:12" x14ac:dyDescent="0.25">
      <c r="A10164" t="s">
        <v>41647</v>
      </c>
      <c r="B10164" t="s">
        <v>41648</v>
      </c>
      <c r="C10164" s="1">
        <v>32.369565217391305</v>
      </c>
      <c r="D10164" s="1">
        <v>57.75</v>
      </c>
      <c r="E10164">
        <v>1</v>
      </c>
      <c r="F10164" t="s">
        <v>41649</v>
      </c>
      <c r="G10164" t="s">
        <v>18432</v>
      </c>
      <c r="H10164" t="s">
        <v>17891</v>
      </c>
      <c r="I10164" t="s">
        <v>40072</v>
      </c>
      <c r="J10164" t="s">
        <v>40101</v>
      </c>
      <c r="K10164">
        <v>84</v>
      </c>
      <c r="L10164" s="1">
        <v>76.467391304347828</v>
      </c>
    </row>
    <row r="10165" spans="1:12" x14ac:dyDescent="0.25">
      <c r="A10165" t="s">
        <v>41650</v>
      </c>
      <c r="B10165" t="s">
        <v>41651</v>
      </c>
      <c r="C10165" s="1">
        <v>47.706521739130437</v>
      </c>
      <c r="D10165" s="1">
        <v>75.565217391304344</v>
      </c>
      <c r="E10165">
        <v>1</v>
      </c>
      <c r="F10165" t="s">
        <v>41652</v>
      </c>
      <c r="G10165" t="s">
        <v>2769</v>
      </c>
      <c r="H10165" t="s">
        <v>524</v>
      </c>
      <c r="I10165" t="s">
        <v>40072</v>
      </c>
      <c r="J10165" t="s">
        <v>40607</v>
      </c>
      <c r="K10165">
        <v>112</v>
      </c>
      <c r="L10165" s="1">
        <v>81.195652173913047</v>
      </c>
    </row>
    <row r="10166" spans="1:12" x14ac:dyDescent="0.25">
      <c r="A10166" t="s">
        <v>41653</v>
      </c>
      <c r="B10166" t="s">
        <v>41654</v>
      </c>
      <c r="C10166" s="1">
        <v>36.336956521739133</v>
      </c>
      <c r="D10166" s="1">
        <v>59.891304347826086</v>
      </c>
      <c r="E10166">
        <v>1</v>
      </c>
      <c r="F10166" t="s">
        <v>41655</v>
      </c>
      <c r="G10166" t="s">
        <v>41359</v>
      </c>
      <c r="H10166" t="s">
        <v>40129</v>
      </c>
      <c r="I10166" t="s">
        <v>40072</v>
      </c>
      <c r="J10166" t="s">
        <v>41360</v>
      </c>
      <c r="K10166">
        <v>115</v>
      </c>
      <c r="L10166" s="1">
        <v>94.402173913043484</v>
      </c>
    </row>
    <row r="10167" spans="1:12" x14ac:dyDescent="0.25">
      <c r="A10167" t="s">
        <v>41656</v>
      </c>
      <c r="B10167" t="s">
        <v>41657</v>
      </c>
      <c r="C10167" s="1">
        <v>20.728260869565219</v>
      </c>
      <c r="D10167" s="1">
        <v>37.326086956521742</v>
      </c>
      <c r="E10167">
        <v>1</v>
      </c>
      <c r="F10167" t="s">
        <v>41658</v>
      </c>
      <c r="G10167" t="s">
        <v>20059</v>
      </c>
      <c r="H10167" t="s">
        <v>40182</v>
      </c>
      <c r="I10167" t="s">
        <v>40072</v>
      </c>
      <c r="J10167" t="s">
        <v>41659</v>
      </c>
      <c r="K10167">
        <v>85</v>
      </c>
      <c r="L10167" s="1">
        <v>55.358695652173914</v>
      </c>
    </row>
    <row r="10168" spans="1:12" x14ac:dyDescent="0.25">
      <c r="A10168" t="s">
        <v>41660</v>
      </c>
      <c r="B10168" t="s">
        <v>41661</v>
      </c>
      <c r="C10168" s="1">
        <v>50.141304347826086</v>
      </c>
      <c r="D10168" s="1">
        <v>89.673913043478265</v>
      </c>
      <c r="E10168">
        <v>1</v>
      </c>
      <c r="F10168" t="s">
        <v>41662</v>
      </c>
      <c r="G10168" t="s">
        <v>41663</v>
      </c>
      <c r="H10168" t="s">
        <v>40398</v>
      </c>
      <c r="I10168" t="s">
        <v>40072</v>
      </c>
      <c r="J10168" t="s">
        <v>41664</v>
      </c>
      <c r="K10168">
        <v>133</v>
      </c>
      <c r="L10168" s="1">
        <v>104.08695652173913</v>
      </c>
    </row>
    <row r="10169" spans="1:12" x14ac:dyDescent="0.25">
      <c r="A10169" t="s">
        <v>41665</v>
      </c>
      <c r="B10169" t="s">
        <v>41666</v>
      </c>
      <c r="C10169" s="1">
        <v>18.206521739130434</v>
      </c>
      <c r="D10169" s="1">
        <v>25.576086956521738</v>
      </c>
      <c r="E10169">
        <v>1</v>
      </c>
      <c r="F10169" t="s">
        <v>41667</v>
      </c>
      <c r="G10169" t="s">
        <v>18395</v>
      </c>
      <c r="H10169" t="s">
        <v>658</v>
      </c>
      <c r="I10169" t="s">
        <v>40072</v>
      </c>
      <c r="J10169" t="s">
        <v>41668</v>
      </c>
      <c r="K10169">
        <v>57</v>
      </c>
      <c r="L10169" s="1">
        <v>50.891304347826086</v>
      </c>
    </row>
    <row r="10170" spans="1:12" x14ac:dyDescent="0.25">
      <c r="A10170" t="s">
        <v>41669</v>
      </c>
      <c r="B10170" t="s">
        <v>41670</v>
      </c>
      <c r="C10170" s="1">
        <v>30.380434782608695</v>
      </c>
      <c r="D10170" s="1">
        <v>51.423913043478258</v>
      </c>
      <c r="E10170">
        <v>1</v>
      </c>
      <c r="F10170" t="s">
        <v>41671</v>
      </c>
      <c r="G10170" t="s">
        <v>41672</v>
      </c>
      <c r="H10170" t="s">
        <v>507</v>
      </c>
      <c r="I10170" t="s">
        <v>40072</v>
      </c>
      <c r="J10170" t="s">
        <v>41673</v>
      </c>
      <c r="K10170">
        <v>99</v>
      </c>
      <c r="L10170" s="1">
        <v>78.184782608695656</v>
      </c>
    </row>
    <row r="10171" spans="1:12" x14ac:dyDescent="0.25">
      <c r="A10171" t="s">
        <v>41674</v>
      </c>
      <c r="B10171" t="s">
        <v>41675</v>
      </c>
      <c r="C10171" s="1">
        <v>24.043478260869566</v>
      </c>
      <c r="D10171" s="1">
        <v>31.358695652173914</v>
      </c>
      <c r="E10171">
        <v>1</v>
      </c>
      <c r="F10171" t="s">
        <v>41676</v>
      </c>
      <c r="G10171" t="s">
        <v>41677</v>
      </c>
      <c r="H10171" t="s">
        <v>15323</v>
      </c>
      <c r="I10171" t="s">
        <v>40072</v>
      </c>
      <c r="J10171" t="s">
        <v>41678</v>
      </c>
      <c r="K10171">
        <v>54</v>
      </c>
      <c r="L10171" s="1">
        <v>44.217391304347828</v>
      </c>
    </row>
    <row r="10172" spans="1:12" x14ac:dyDescent="0.25">
      <c r="A10172" t="s">
        <v>41679</v>
      </c>
      <c r="B10172" t="s">
        <v>41680</v>
      </c>
      <c r="C10172" s="1">
        <v>26.358695652173914</v>
      </c>
      <c r="D10172" s="1">
        <v>48.934782608695649</v>
      </c>
      <c r="E10172">
        <v>1</v>
      </c>
      <c r="F10172" t="s">
        <v>41681</v>
      </c>
      <c r="G10172" t="s">
        <v>41682</v>
      </c>
      <c r="H10172" t="s">
        <v>2104</v>
      </c>
      <c r="I10172" t="s">
        <v>40072</v>
      </c>
      <c r="J10172" t="s">
        <v>41683</v>
      </c>
      <c r="K10172">
        <v>92</v>
      </c>
      <c r="L10172" s="1">
        <v>73.597826086956516</v>
      </c>
    </row>
    <row r="10173" spans="1:12" x14ac:dyDescent="0.25">
      <c r="A10173" t="s">
        <v>41684</v>
      </c>
      <c r="B10173" t="s">
        <v>3958</v>
      </c>
      <c r="C10173" s="1">
        <v>40.456521739130437</v>
      </c>
      <c r="D10173" s="1">
        <v>93.032608695652172</v>
      </c>
      <c r="E10173">
        <v>1</v>
      </c>
      <c r="F10173" t="s">
        <v>41685</v>
      </c>
      <c r="G10173" t="s">
        <v>41686</v>
      </c>
      <c r="H10173" t="s">
        <v>40129</v>
      </c>
      <c r="I10173" t="s">
        <v>40072</v>
      </c>
      <c r="J10173" t="s">
        <v>41687</v>
      </c>
      <c r="K10173">
        <v>99</v>
      </c>
      <c r="L10173" s="1">
        <v>85.097826086956516</v>
      </c>
    </row>
    <row r="10174" spans="1:12" x14ac:dyDescent="0.25">
      <c r="A10174" t="s">
        <v>41688</v>
      </c>
      <c r="B10174" t="s">
        <v>41689</v>
      </c>
      <c r="C10174" s="1">
        <v>24.010869565217391</v>
      </c>
      <c r="D10174" s="1">
        <v>47.358695652173914</v>
      </c>
      <c r="E10174">
        <v>1</v>
      </c>
      <c r="F10174" t="s">
        <v>41690</v>
      </c>
      <c r="G10174" t="s">
        <v>22967</v>
      </c>
      <c r="H10174" t="s">
        <v>17891</v>
      </c>
      <c r="I10174" t="s">
        <v>40072</v>
      </c>
      <c r="J10174" t="s">
        <v>41308</v>
      </c>
      <c r="K10174">
        <v>90</v>
      </c>
      <c r="L10174" s="1">
        <v>78.076086956521735</v>
      </c>
    </row>
    <row r="10175" spans="1:12" x14ac:dyDescent="0.25">
      <c r="A10175" t="s">
        <v>41691</v>
      </c>
      <c r="B10175" t="s">
        <v>41692</v>
      </c>
      <c r="C10175" s="1">
        <v>17.902173913043477</v>
      </c>
      <c r="D10175" s="1">
        <v>31.434782608695652</v>
      </c>
      <c r="E10175">
        <v>1</v>
      </c>
      <c r="F10175" t="s">
        <v>41693</v>
      </c>
      <c r="G10175" t="s">
        <v>1974</v>
      </c>
      <c r="H10175" t="s">
        <v>40439</v>
      </c>
      <c r="I10175" t="s">
        <v>40072</v>
      </c>
      <c r="J10175" t="s">
        <v>41694</v>
      </c>
      <c r="K10175">
        <v>62</v>
      </c>
      <c r="L10175" s="1">
        <v>48.326086956521742</v>
      </c>
    </row>
    <row r="10176" spans="1:12" x14ac:dyDescent="0.25">
      <c r="A10176" t="s">
        <v>41695</v>
      </c>
      <c r="B10176" t="s">
        <v>41696</v>
      </c>
      <c r="C10176" s="1">
        <v>24.586956521739129</v>
      </c>
      <c r="D10176" s="1">
        <v>42.739130434782609</v>
      </c>
      <c r="E10176">
        <v>1</v>
      </c>
      <c r="F10176" t="s">
        <v>41697</v>
      </c>
      <c r="G10176" t="s">
        <v>20734</v>
      </c>
      <c r="H10176" t="s">
        <v>228</v>
      </c>
      <c r="I10176" t="s">
        <v>40072</v>
      </c>
      <c r="J10176" t="s">
        <v>41698</v>
      </c>
      <c r="K10176">
        <v>80</v>
      </c>
      <c r="L10176" s="1">
        <v>65.478260869565219</v>
      </c>
    </row>
    <row r="10177" spans="1:12" x14ac:dyDescent="0.25">
      <c r="A10177" t="s">
        <v>41699</v>
      </c>
      <c r="B10177" t="s">
        <v>41700</v>
      </c>
      <c r="C10177" s="1">
        <v>39.184782608695649</v>
      </c>
      <c r="D10177" s="1">
        <v>69.989130434782609</v>
      </c>
      <c r="E10177">
        <v>1</v>
      </c>
      <c r="F10177" t="s">
        <v>41701</v>
      </c>
      <c r="G10177" t="s">
        <v>18432</v>
      </c>
      <c r="H10177" t="s">
        <v>17891</v>
      </c>
      <c r="I10177" t="s">
        <v>40072</v>
      </c>
      <c r="J10177" t="s">
        <v>40101</v>
      </c>
      <c r="K10177">
        <v>125</v>
      </c>
      <c r="L10177" s="1">
        <v>104.19565217391305</v>
      </c>
    </row>
    <row r="10178" spans="1:12" x14ac:dyDescent="0.25">
      <c r="A10178" t="s">
        <v>41702</v>
      </c>
      <c r="B10178" t="s">
        <v>41703</v>
      </c>
      <c r="C10178" s="1">
        <v>30.608695652173914</v>
      </c>
      <c r="D10178" s="1">
        <v>39.586956521739133</v>
      </c>
      <c r="E10178">
        <v>1</v>
      </c>
      <c r="F10178" t="s">
        <v>41704</v>
      </c>
      <c r="G10178" t="s">
        <v>41543</v>
      </c>
      <c r="H10178" t="s">
        <v>40077</v>
      </c>
      <c r="I10178" t="s">
        <v>40072</v>
      </c>
      <c r="J10178" t="s">
        <v>40260</v>
      </c>
      <c r="K10178">
        <v>99</v>
      </c>
      <c r="L10178" s="1">
        <v>67.619565217391298</v>
      </c>
    </row>
    <row r="10179" spans="1:12" x14ac:dyDescent="0.25">
      <c r="A10179" t="s">
        <v>41705</v>
      </c>
      <c r="B10179" t="s">
        <v>41706</v>
      </c>
      <c r="C10179" s="1">
        <v>32.804347826086953</v>
      </c>
      <c r="D10179" s="1">
        <v>48.836956521739133</v>
      </c>
      <c r="E10179">
        <v>1</v>
      </c>
      <c r="F10179" t="s">
        <v>41707</v>
      </c>
      <c r="G10179" t="s">
        <v>10197</v>
      </c>
      <c r="H10179" t="s">
        <v>4</v>
      </c>
      <c r="I10179" t="s">
        <v>40072</v>
      </c>
      <c r="J10179" t="s">
        <v>41708</v>
      </c>
      <c r="K10179">
        <v>120</v>
      </c>
      <c r="L10179" s="1">
        <v>103.27173913043478</v>
      </c>
    </row>
    <row r="10180" spans="1:12" x14ac:dyDescent="0.25">
      <c r="A10180" t="s">
        <v>41709</v>
      </c>
      <c r="B10180" t="s">
        <v>41710</v>
      </c>
      <c r="C10180" s="1">
        <v>18.586956521739129</v>
      </c>
      <c r="D10180" s="1">
        <v>26.152173913043477</v>
      </c>
      <c r="E10180">
        <v>1</v>
      </c>
      <c r="F10180" t="s">
        <v>41711</v>
      </c>
      <c r="G10180" t="s">
        <v>41712</v>
      </c>
      <c r="H10180" t="s">
        <v>40173</v>
      </c>
      <c r="I10180" t="s">
        <v>40072</v>
      </c>
      <c r="J10180" t="s">
        <v>41713</v>
      </c>
      <c r="K10180">
        <v>53</v>
      </c>
      <c r="L10180" s="1">
        <v>43.826086956521742</v>
      </c>
    </row>
    <row r="10181" spans="1:12" x14ac:dyDescent="0.25">
      <c r="A10181" t="s">
        <v>41714</v>
      </c>
      <c r="B10181" t="s">
        <v>41715</v>
      </c>
      <c r="C10181" s="1">
        <v>27.673913043478262</v>
      </c>
      <c r="D10181" s="1">
        <v>46.826086956521742</v>
      </c>
      <c r="E10181">
        <v>1</v>
      </c>
      <c r="F10181" t="s">
        <v>41716</v>
      </c>
      <c r="G10181" t="s">
        <v>41717</v>
      </c>
      <c r="H10181" t="s">
        <v>17891</v>
      </c>
      <c r="I10181" t="s">
        <v>40072</v>
      </c>
      <c r="J10181" t="s">
        <v>41718</v>
      </c>
      <c r="K10181">
        <v>90</v>
      </c>
      <c r="L10181" s="1">
        <v>81.456521739130437</v>
      </c>
    </row>
    <row r="10182" spans="1:12" x14ac:dyDescent="0.25">
      <c r="A10182" t="s">
        <v>41719</v>
      </c>
      <c r="B10182" t="s">
        <v>41720</v>
      </c>
      <c r="C10182" s="1">
        <v>99.086956521739125</v>
      </c>
      <c r="D10182" s="1">
        <v>149.91304347826087</v>
      </c>
      <c r="E10182">
        <v>1</v>
      </c>
      <c r="F10182" t="s">
        <v>41721</v>
      </c>
      <c r="G10182" t="s">
        <v>40159</v>
      </c>
      <c r="H10182" t="s">
        <v>40077</v>
      </c>
      <c r="I10182" t="s">
        <v>40072</v>
      </c>
      <c r="J10182" t="s">
        <v>41722</v>
      </c>
      <c r="K10182">
        <v>200</v>
      </c>
      <c r="L10182" s="1">
        <v>176.16304347826087</v>
      </c>
    </row>
    <row r="10183" spans="1:12" x14ac:dyDescent="0.25">
      <c r="A10183" t="s">
        <v>41723</v>
      </c>
      <c r="B10183" t="s">
        <v>41724</v>
      </c>
      <c r="C10183" s="1">
        <v>42.597826086956523</v>
      </c>
      <c r="D10183" s="1">
        <v>57.717391304347828</v>
      </c>
      <c r="E10183">
        <v>1</v>
      </c>
      <c r="F10183" t="s">
        <v>41725</v>
      </c>
      <c r="G10183" t="s">
        <v>40159</v>
      </c>
      <c r="H10183" t="s">
        <v>40077</v>
      </c>
      <c r="I10183" t="s">
        <v>40072</v>
      </c>
      <c r="J10183" t="s">
        <v>41722</v>
      </c>
      <c r="K10183">
        <v>96</v>
      </c>
      <c r="L10183" s="1">
        <v>81.065217391304344</v>
      </c>
    </row>
    <row r="10184" spans="1:12" x14ac:dyDescent="0.25">
      <c r="A10184" t="s">
        <v>41726</v>
      </c>
      <c r="B10184" t="s">
        <v>41727</v>
      </c>
      <c r="C10184" s="1">
        <v>42.989130434782609</v>
      </c>
      <c r="D10184" s="1">
        <v>64.608695652173907</v>
      </c>
      <c r="E10184">
        <v>1</v>
      </c>
      <c r="F10184" t="s">
        <v>41728</v>
      </c>
      <c r="G10184" t="s">
        <v>41729</v>
      </c>
      <c r="H10184" t="s">
        <v>40077</v>
      </c>
      <c r="I10184" t="s">
        <v>40072</v>
      </c>
      <c r="J10184" t="s">
        <v>41730</v>
      </c>
      <c r="K10184">
        <v>96</v>
      </c>
      <c r="L10184" s="1">
        <v>88.608695652173907</v>
      </c>
    </row>
    <row r="10185" spans="1:12" x14ac:dyDescent="0.25">
      <c r="A10185" t="s">
        <v>41731</v>
      </c>
      <c r="B10185" t="s">
        <v>41732</v>
      </c>
      <c r="C10185" s="1">
        <v>16.141304347826086</v>
      </c>
      <c r="D10185" s="1">
        <v>31.304347826086957</v>
      </c>
      <c r="E10185">
        <v>1</v>
      </c>
      <c r="F10185" t="s">
        <v>41733</v>
      </c>
      <c r="G10185" t="s">
        <v>41734</v>
      </c>
      <c r="H10185" t="s">
        <v>40193</v>
      </c>
      <c r="I10185" t="s">
        <v>40072</v>
      </c>
      <c r="J10185" t="s">
        <v>40249</v>
      </c>
      <c r="K10185">
        <v>60</v>
      </c>
      <c r="L10185" s="1">
        <v>50.076086956521742</v>
      </c>
    </row>
    <row r="10186" spans="1:12" x14ac:dyDescent="0.25">
      <c r="A10186" t="s">
        <v>41735</v>
      </c>
      <c r="B10186" t="s">
        <v>41736</v>
      </c>
      <c r="C10186" s="1">
        <v>49.967391304347828</v>
      </c>
      <c r="D10186" s="1">
        <v>61.206521739130437</v>
      </c>
      <c r="E10186">
        <v>1</v>
      </c>
      <c r="F10186" t="s">
        <v>41737</v>
      </c>
      <c r="G10186" t="s">
        <v>6658</v>
      </c>
      <c r="H10186" t="s">
        <v>40227</v>
      </c>
      <c r="I10186" t="s">
        <v>40072</v>
      </c>
      <c r="J10186" t="s">
        <v>40228</v>
      </c>
      <c r="K10186">
        <v>105</v>
      </c>
      <c r="L10186" s="1">
        <v>97.402173913043484</v>
      </c>
    </row>
    <row r="10187" spans="1:12" x14ac:dyDescent="0.25">
      <c r="A10187" t="s">
        <v>41738</v>
      </c>
      <c r="B10187" t="s">
        <v>41739</v>
      </c>
      <c r="C10187" s="1">
        <v>44.271739130434781</v>
      </c>
      <c r="D10187" s="1">
        <v>55.010869565217391</v>
      </c>
      <c r="E10187">
        <v>1</v>
      </c>
      <c r="F10187" t="s">
        <v>41740</v>
      </c>
      <c r="G10187" t="s">
        <v>7079</v>
      </c>
      <c r="H10187" t="s">
        <v>12425</v>
      </c>
      <c r="I10187" t="s">
        <v>40072</v>
      </c>
      <c r="J10187" t="s">
        <v>40201</v>
      </c>
      <c r="K10187">
        <v>99</v>
      </c>
      <c r="L10187" s="1">
        <v>87.358695652173907</v>
      </c>
    </row>
    <row r="10188" spans="1:12" x14ac:dyDescent="0.25">
      <c r="A10188" t="s">
        <v>41741</v>
      </c>
      <c r="B10188" t="s">
        <v>41742</v>
      </c>
      <c r="C10188" s="1">
        <v>28.728260869565219</v>
      </c>
      <c r="D10188" s="1">
        <v>34.456521739130437</v>
      </c>
      <c r="E10188">
        <v>1</v>
      </c>
      <c r="F10188" t="s">
        <v>41743</v>
      </c>
      <c r="G10188" t="s">
        <v>17450</v>
      </c>
      <c r="H10188" t="s">
        <v>90</v>
      </c>
      <c r="I10188" t="s">
        <v>40072</v>
      </c>
      <c r="J10188" t="s">
        <v>40966</v>
      </c>
      <c r="K10188">
        <v>135</v>
      </c>
      <c r="L10188" s="1">
        <v>84.043478260869563</v>
      </c>
    </row>
    <row r="10189" spans="1:12" x14ac:dyDescent="0.25">
      <c r="A10189" t="s">
        <v>41744</v>
      </c>
      <c r="B10189" t="s">
        <v>41745</v>
      </c>
      <c r="C10189" s="1">
        <v>27.032608695652176</v>
      </c>
      <c r="D10189" s="1">
        <v>50.902173913043477</v>
      </c>
      <c r="E10189">
        <v>1</v>
      </c>
      <c r="F10189" t="s">
        <v>41746</v>
      </c>
      <c r="G10189" t="s">
        <v>993</v>
      </c>
      <c r="H10189" t="s">
        <v>41493</v>
      </c>
      <c r="I10189" t="s">
        <v>40072</v>
      </c>
      <c r="J10189" t="s">
        <v>41581</v>
      </c>
      <c r="K10189">
        <v>95</v>
      </c>
      <c r="L10189" s="1">
        <v>67.315217391304344</v>
      </c>
    </row>
    <row r="10190" spans="1:12" x14ac:dyDescent="0.25">
      <c r="A10190" t="s">
        <v>41747</v>
      </c>
      <c r="B10190" t="s">
        <v>22965</v>
      </c>
      <c r="C10190" s="1">
        <v>7.9318181818181817</v>
      </c>
      <c r="D10190" s="1">
        <v>9.7608695652173907</v>
      </c>
      <c r="E10190">
        <v>1</v>
      </c>
      <c r="F10190" t="s">
        <v>41748</v>
      </c>
      <c r="G10190" t="s">
        <v>32973</v>
      </c>
      <c r="H10190" t="s">
        <v>770</v>
      </c>
      <c r="I10190" t="s">
        <v>40072</v>
      </c>
      <c r="J10190" t="s">
        <v>41749</v>
      </c>
      <c r="K10190">
        <v>46</v>
      </c>
      <c r="L10190" s="1">
        <v>19.428571428571427</v>
      </c>
    </row>
    <row r="10191" spans="1:12" x14ac:dyDescent="0.25">
      <c r="A10191" t="s">
        <v>41750</v>
      </c>
      <c r="B10191" t="s">
        <v>41751</v>
      </c>
      <c r="D10191" s="1">
        <v>6.8554216867469879</v>
      </c>
      <c r="E10191">
        <v>0</v>
      </c>
      <c r="F10191" t="s">
        <v>41752</v>
      </c>
      <c r="G10191" t="s">
        <v>41299</v>
      </c>
      <c r="H10191" t="s">
        <v>2205</v>
      </c>
      <c r="I10191" t="s">
        <v>40072</v>
      </c>
      <c r="J10191" t="s">
        <v>41300</v>
      </c>
      <c r="K10191">
        <v>95</v>
      </c>
      <c r="L10191" s="1">
        <v>90.728260869565219</v>
      </c>
    </row>
    <row r="10192" spans="1:12" x14ac:dyDescent="0.25">
      <c r="A10192" t="s">
        <v>41753</v>
      </c>
      <c r="B10192" t="s">
        <v>41754</v>
      </c>
      <c r="C10192" s="1">
        <v>30.804347826086957</v>
      </c>
      <c r="D10192" s="1">
        <v>55.760869565217391</v>
      </c>
      <c r="E10192">
        <v>1</v>
      </c>
      <c r="F10192" t="s">
        <v>41755</v>
      </c>
      <c r="G10192" t="s">
        <v>30698</v>
      </c>
      <c r="H10192" t="s">
        <v>25696</v>
      </c>
      <c r="I10192" t="s">
        <v>40072</v>
      </c>
      <c r="J10192" t="s">
        <v>40557</v>
      </c>
      <c r="K10192">
        <v>69</v>
      </c>
      <c r="L10192" s="1">
        <v>65.369565217391298</v>
      </c>
    </row>
    <row r="10193" spans="1:12" x14ac:dyDescent="0.25">
      <c r="A10193" t="s">
        <v>41756</v>
      </c>
      <c r="B10193" t="s">
        <v>41757</v>
      </c>
      <c r="C10193" s="1">
        <v>25.434782608695652</v>
      </c>
      <c r="D10193" s="1">
        <v>41.467391304347828</v>
      </c>
      <c r="E10193">
        <v>1</v>
      </c>
      <c r="F10193" t="s">
        <v>41758</v>
      </c>
      <c r="G10193" t="s">
        <v>23654</v>
      </c>
      <c r="H10193" t="s">
        <v>41759</v>
      </c>
      <c r="I10193" t="s">
        <v>40072</v>
      </c>
      <c r="J10193" t="s">
        <v>41760</v>
      </c>
      <c r="K10193">
        <v>144</v>
      </c>
      <c r="L10193" s="1">
        <v>78.108695652173907</v>
      </c>
    </row>
    <row r="10194" spans="1:12" x14ac:dyDescent="0.25">
      <c r="A10194" t="s">
        <v>41761</v>
      </c>
      <c r="B10194" t="s">
        <v>41762</v>
      </c>
      <c r="C10194" s="1">
        <v>53.532608695652172</v>
      </c>
      <c r="D10194" s="1">
        <v>70.826086956521735</v>
      </c>
      <c r="E10194">
        <v>1</v>
      </c>
      <c r="F10194" t="s">
        <v>41763</v>
      </c>
      <c r="G10194" t="s">
        <v>41764</v>
      </c>
      <c r="H10194" t="s">
        <v>40129</v>
      </c>
      <c r="I10194" t="s">
        <v>40072</v>
      </c>
      <c r="J10194" t="s">
        <v>40494</v>
      </c>
      <c r="K10194">
        <v>130</v>
      </c>
      <c r="L10194" s="1">
        <v>119.32608695652173</v>
      </c>
    </row>
    <row r="10195" spans="1:12" x14ac:dyDescent="0.25">
      <c r="A10195" t="s">
        <v>41765</v>
      </c>
      <c r="B10195" t="s">
        <v>41766</v>
      </c>
      <c r="C10195" s="1">
        <v>65.380434782608702</v>
      </c>
      <c r="D10195" s="1">
        <v>76.858695652173907</v>
      </c>
      <c r="E10195">
        <v>1</v>
      </c>
      <c r="F10195" t="s">
        <v>41767</v>
      </c>
      <c r="G10195" t="s">
        <v>40071</v>
      </c>
      <c r="H10195" t="s">
        <v>40832</v>
      </c>
      <c r="I10195" t="s">
        <v>40072</v>
      </c>
      <c r="J10195" t="s">
        <v>41768</v>
      </c>
      <c r="K10195">
        <v>189</v>
      </c>
      <c r="L10195" s="1">
        <v>155.39130434782609</v>
      </c>
    </row>
    <row r="10196" spans="1:12" x14ac:dyDescent="0.25">
      <c r="A10196" t="s">
        <v>41769</v>
      </c>
      <c r="B10196" t="s">
        <v>41770</v>
      </c>
      <c r="C10196" s="1">
        <v>19.076086956521738</v>
      </c>
      <c r="D10196" s="1">
        <v>29.804347826086957</v>
      </c>
      <c r="E10196">
        <v>1</v>
      </c>
      <c r="F10196" t="s">
        <v>41771</v>
      </c>
      <c r="G10196" t="s">
        <v>40498</v>
      </c>
      <c r="H10196" t="s">
        <v>90</v>
      </c>
      <c r="I10196" t="s">
        <v>40072</v>
      </c>
      <c r="J10196" t="s">
        <v>41304</v>
      </c>
      <c r="K10196">
        <v>60</v>
      </c>
      <c r="L10196" s="1">
        <v>28.391304347826086</v>
      </c>
    </row>
    <row r="10197" spans="1:12" x14ac:dyDescent="0.25">
      <c r="A10197" t="s">
        <v>41772</v>
      </c>
      <c r="B10197" t="s">
        <v>41773</v>
      </c>
      <c r="C10197" s="1">
        <v>16.239130434782609</v>
      </c>
      <c r="D10197" s="1">
        <v>23.673913043478262</v>
      </c>
      <c r="E10197">
        <v>1</v>
      </c>
      <c r="F10197" t="s">
        <v>41774</v>
      </c>
      <c r="G10197" t="s">
        <v>36230</v>
      </c>
      <c r="H10197" t="s">
        <v>40164</v>
      </c>
      <c r="I10197" t="s">
        <v>40072</v>
      </c>
      <c r="J10197" t="s">
        <v>40165</v>
      </c>
      <c r="K10197">
        <v>50</v>
      </c>
      <c r="L10197" s="1">
        <v>46.489130434782609</v>
      </c>
    </row>
    <row r="10198" spans="1:12" x14ac:dyDescent="0.25">
      <c r="A10198" t="s">
        <v>41775</v>
      </c>
      <c r="B10198" t="s">
        <v>41776</v>
      </c>
      <c r="C10198" s="1">
        <v>20.097826086956523</v>
      </c>
      <c r="D10198" s="1">
        <v>30.532608695652176</v>
      </c>
      <c r="E10198">
        <v>1</v>
      </c>
      <c r="F10198" t="s">
        <v>41777</v>
      </c>
      <c r="G10198" t="s">
        <v>10197</v>
      </c>
      <c r="H10198" t="s">
        <v>4</v>
      </c>
      <c r="I10198" t="s">
        <v>40072</v>
      </c>
      <c r="J10198" t="s">
        <v>40374</v>
      </c>
      <c r="K10198">
        <v>48</v>
      </c>
      <c r="L10198" s="1">
        <v>36.826086956521742</v>
      </c>
    </row>
    <row r="10199" spans="1:12" x14ac:dyDescent="0.25">
      <c r="A10199" t="s">
        <v>41778</v>
      </c>
      <c r="B10199" t="s">
        <v>41779</v>
      </c>
      <c r="C10199" s="1">
        <v>38.543478260869563</v>
      </c>
      <c r="D10199" s="1">
        <v>64.445652173913047</v>
      </c>
      <c r="E10199">
        <v>1</v>
      </c>
      <c r="F10199" t="s">
        <v>41780</v>
      </c>
      <c r="G10199" t="s">
        <v>41781</v>
      </c>
      <c r="H10199" t="s">
        <v>15237</v>
      </c>
      <c r="I10199" t="s">
        <v>40072</v>
      </c>
      <c r="J10199" t="s">
        <v>41782</v>
      </c>
      <c r="K10199">
        <v>116</v>
      </c>
      <c r="L10199" s="1">
        <v>111.1304347826087</v>
      </c>
    </row>
    <row r="10200" spans="1:12" x14ac:dyDescent="0.25">
      <c r="A10200" t="s">
        <v>41783</v>
      </c>
      <c r="B10200" t="s">
        <v>41784</v>
      </c>
      <c r="C10200" s="1">
        <v>43.608695652173914</v>
      </c>
      <c r="D10200" s="1">
        <v>57.369565217391305</v>
      </c>
      <c r="E10200">
        <v>1</v>
      </c>
      <c r="F10200" t="s">
        <v>41785</v>
      </c>
      <c r="G10200" t="s">
        <v>41786</v>
      </c>
      <c r="H10200" t="s">
        <v>507</v>
      </c>
      <c r="I10200" t="s">
        <v>40072</v>
      </c>
      <c r="J10200" t="s">
        <v>41787</v>
      </c>
      <c r="K10200">
        <v>99</v>
      </c>
      <c r="L10200" s="1">
        <v>91.739130434782609</v>
      </c>
    </row>
    <row r="10201" spans="1:12" x14ac:dyDescent="0.25">
      <c r="A10201" t="s">
        <v>41788</v>
      </c>
      <c r="B10201" t="s">
        <v>41789</v>
      </c>
      <c r="C10201" s="1">
        <v>61.086956521739133</v>
      </c>
      <c r="D10201" s="1">
        <v>78.445652173913047</v>
      </c>
      <c r="E10201">
        <v>1</v>
      </c>
      <c r="F10201" t="s">
        <v>41790</v>
      </c>
      <c r="G10201" t="s">
        <v>5936</v>
      </c>
      <c r="H10201" t="s">
        <v>40129</v>
      </c>
      <c r="I10201" t="s">
        <v>40072</v>
      </c>
      <c r="J10201" t="s">
        <v>40130</v>
      </c>
      <c r="K10201">
        <v>180</v>
      </c>
      <c r="L10201" s="1">
        <v>165.58695652173913</v>
      </c>
    </row>
    <row r="10202" spans="1:12" x14ac:dyDescent="0.25">
      <c r="A10202" t="s">
        <v>41791</v>
      </c>
      <c r="B10202" t="s">
        <v>41792</v>
      </c>
      <c r="C10202" s="1">
        <v>35.869565217391305</v>
      </c>
      <c r="D10202" s="1">
        <v>46.315217391304351</v>
      </c>
      <c r="E10202">
        <v>1</v>
      </c>
      <c r="F10202" t="s">
        <v>41793</v>
      </c>
      <c r="G10202" t="s">
        <v>10226</v>
      </c>
      <c r="H10202" t="s">
        <v>286</v>
      </c>
      <c r="I10202" t="s">
        <v>40072</v>
      </c>
      <c r="J10202" t="s">
        <v>41507</v>
      </c>
      <c r="K10202">
        <v>99</v>
      </c>
      <c r="L10202" s="1">
        <v>81.402173913043484</v>
      </c>
    </row>
    <row r="10203" spans="1:12" x14ac:dyDescent="0.25">
      <c r="A10203" t="s">
        <v>41794</v>
      </c>
      <c r="B10203" t="s">
        <v>4174</v>
      </c>
      <c r="C10203" s="1">
        <v>46.271739130434781</v>
      </c>
      <c r="D10203" s="1">
        <v>67.597826086956516</v>
      </c>
      <c r="E10203">
        <v>1</v>
      </c>
      <c r="F10203" t="s">
        <v>41795</v>
      </c>
      <c r="G10203" t="s">
        <v>32339</v>
      </c>
      <c r="H10203" t="s">
        <v>12960</v>
      </c>
      <c r="I10203" t="s">
        <v>40072</v>
      </c>
      <c r="J10203" t="s">
        <v>40708</v>
      </c>
      <c r="K10203">
        <v>73</v>
      </c>
      <c r="L10203" s="1">
        <v>71</v>
      </c>
    </row>
    <row r="10204" spans="1:12" x14ac:dyDescent="0.25">
      <c r="A10204" t="s">
        <v>41796</v>
      </c>
      <c r="B10204" t="s">
        <v>41797</v>
      </c>
      <c r="C10204" s="1">
        <v>59.282608695652172</v>
      </c>
      <c r="D10204" s="1">
        <v>106.98913043478261</v>
      </c>
      <c r="E10204">
        <v>1</v>
      </c>
      <c r="F10204" t="s">
        <v>41798</v>
      </c>
      <c r="G10204" t="s">
        <v>41560</v>
      </c>
      <c r="H10204" t="s">
        <v>40193</v>
      </c>
      <c r="I10204" t="s">
        <v>40072</v>
      </c>
      <c r="J10204" t="s">
        <v>41561</v>
      </c>
      <c r="K10204">
        <v>150</v>
      </c>
      <c r="L10204" s="1">
        <v>138.46739130434781</v>
      </c>
    </row>
    <row r="10205" spans="1:12" x14ac:dyDescent="0.25">
      <c r="A10205" t="s">
        <v>41799</v>
      </c>
      <c r="B10205" t="s">
        <v>41800</v>
      </c>
      <c r="C10205" s="1">
        <v>25.956521739130434</v>
      </c>
      <c r="D10205" s="1">
        <v>35.815217391304351</v>
      </c>
      <c r="E10205">
        <v>1</v>
      </c>
      <c r="F10205" t="s">
        <v>41801</v>
      </c>
      <c r="G10205" t="s">
        <v>1974</v>
      </c>
      <c r="H10205" t="s">
        <v>40439</v>
      </c>
      <c r="I10205" t="s">
        <v>40072</v>
      </c>
      <c r="J10205" t="s">
        <v>40741</v>
      </c>
      <c r="K10205">
        <v>83</v>
      </c>
      <c r="L10205" s="1">
        <v>52.684782608695649</v>
      </c>
    </row>
    <row r="10206" spans="1:12" x14ac:dyDescent="0.25">
      <c r="A10206" t="s">
        <v>41802</v>
      </c>
      <c r="B10206" t="s">
        <v>41803</v>
      </c>
      <c r="C10206" s="1">
        <v>39.586956521739133</v>
      </c>
      <c r="D10206" s="1">
        <v>66.630434782608702</v>
      </c>
      <c r="E10206">
        <v>1</v>
      </c>
      <c r="F10206" t="s">
        <v>41804</v>
      </c>
      <c r="G10206" t="s">
        <v>10970</v>
      </c>
      <c r="H10206" t="s">
        <v>40164</v>
      </c>
      <c r="I10206" t="s">
        <v>40072</v>
      </c>
      <c r="J10206" t="s">
        <v>40863</v>
      </c>
      <c r="K10206">
        <v>100</v>
      </c>
      <c r="L10206" s="1">
        <v>93.358695652173907</v>
      </c>
    </row>
    <row r="10207" spans="1:12" x14ac:dyDescent="0.25">
      <c r="A10207" t="s">
        <v>41805</v>
      </c>
      <c r="B10207" t="s">
        <v>41806</v>
      </c>
      <c r="C10207" s="1">
        <v>34.423913043478258</v>
      </c>
      <c r="D10207" s="1">
        <v>56.847826086956523</v>
      </c>
      <c r="E10207">
        <v>1</v>
      </c>
      <c r="F10207" t="s">
        <v>41807</v>
      </c>
      <c r="G10207" t="s">
        <v>7268</v>
      </c>
      <c r="H10207" t="s">
        <v>13933</v>
      </c>
      <c r="I10207" t="s">
        <v>40072</v>
      </c>
      <c r="J10207" t="s">
        <v>41808</v>
      </c>
      <c r="K10207">
        <v>100</v>
      </c>
      <c r="L10207" s="1">
        <v>81.576086956521735</v>
      </c>
    </row>
    <row r="10208" spans="1:12" x14ac:dyDescent="0.25">
      <c r="A10208" t="s">
        <v>41809</v>
      </c>
      <c r="B10208" t="s">
        <v>41810</v>
      </c>
      <c r="C10208" s="1">
        <v>59.456521739130437</v>
      </c>
      <c r="D10208" s="1">
        <v>71.695652173913047</v>
      </c>
      <c r="E10208">
        <v>1</v>
      </c>
      <c r="F10208" t="s">
        <v>41811</v>
      </c>
      <c r="G10208" t="s">
        <v>11118</v>
      </c>
      <c r="H10208" t="s">
        <v>40077</v>
      </c>
      <c r="I10208" t="s">
        <v>40072</v>
      </c>
      <c r="J10208" t="s">
        <v>41812</v>
      </c>
      <c r="K10208">
        <v>142</v>
      </c>
      <c r="L10208" s="1">
        <v>116.05434782608695</v>
      </c>
    </row>
    <row r="10209" spans="1:12" x14ac:dyDescent="0.25">
      <c r="A10209" t="s">
        <v>41813</v>
      </c>
      <c r="B10209" t="s">
        <v>41814</v>
      </c>
      <c r="C10209" s="1">
        <v>25.902173913043477</v>
      </c>
      <c r="D10209" s="1">
        <v>51.75</v>
      </c>
      <c r="E10209">
        <v>1</v>
      </c>
      <c r="F10209" t="s">
        <v>41815</v>
      </c>
      <c r="G10209" t="s">
        <v>17450</v>
      </c>
      <c r="H10209" t="s">
        <v>90</v>
      </c>
      <c r="I10209" t="s">
        <v>40072</v>
      </c>
      <c r="J10209" t="s">
        <v>41816</v>
      </c>
      <c r="K10209">
        <v>63</v>
      </c>
      <c r="L10209" s="1">
        <v>58.793478260869563</v>
      </c>
    </row>
    <row r="10210" spans="1:12" x14ac:dyDescent="0.25">
      <c r="A10210" t="s">
        <v>41817</v>
      </c>
      <c r="B10210" t="s">
        <v>41818</v>
      </c>
      <c r="C10210" s="1">
        <v>23.945652173913043</v>
      </c>
      <c r="D10210" s="1">
        <v>45.739130434782609</v>
      </c>
      <c r="E10210">
        <v>1</v>
      </c>
      <c r="F10210" t="s">
        <v>41819</v>
      </c>
      <c r="G10210" t="s">
        <v>41139</v>
      </c>
      <c r="H10210" t="s">
        <v>308</v>
      </c>
      <c r="I10210" t="s">
        <v>40072</v>
      </c>
      <c r="J10210" t="s">
        <v>41140</v>
      </c>
      <c r="K10210">
        <v>93</v>
      </c>
      <c r="L10210" s="1">
        <v>81.956521739130437</v>
      </c>
    </row>
    <row r="10211" spans="1:12" x14ac:dyDescent="0.25">
      <c r="A10211" t="s">
        <v>41820</v>
      </c>
      <c r="B10211" t="s">
        <v>41821</v>
      </c>
      <c r="C10211" s="1">
        <v>38.869565217391305</v>
      </c>
      <c r="D10211" s="1">
        <v>44.141304347826086</v>
      </c>
      <c r="E10211">
        <v>1</v>
      </c>
      <c r="F10211" t="s">
        <v>41822</v>
      </c>
      <c r="G10211" t="s">
        <v>8127</v>
      </c>
      <c r="H10211" t="s">
        <v>40129</v>
      </c>
      <c r="I10211" t="s">
        <v>40072</v>
      </c>
      <c r="J10211" t="s">
        <v>41823</v>
      </c>
      <c r="K10211">
        <v>75</v>
      </c>
      <c r="L10211" s="1">
        <v>71.217391304347828</v>
      </c>
    </row>
    <row r="10212" spans="1:12" x14ac:dyDescent="0.25">
      <c r="A10212" t="s">
        <v>41824</v>
      </c>
      <c r="B10212" t="s">
        <v>41825</v>
      </c>
      <c r="C10212" s="1">
        <v>23.858695652173914</v>
      </c>
      <c r="D10212" s="1">
        <v>46.478260869565219</v>
      </c>
      <c r="E10212">
        <v>1</v>
      </c>
      <c r="F10212" t="s">
        <v>41826</v>
      </c>
      <c r="G10212" t="s">
        <v>41827</v>
      </c>
      <c r="H10212" t="s">
        <v>40772</v>
      </c>
      <c r="I10212" t="s">
        <v>40072</v>
      </c>
      <c r="J10212" t="s">
        <v>41828</v>
      </c>
      <c r="K10212">
        <v>86</v>
      </c>
      <c r="L10212" s="1">
        <v>59.021739130434781</v>
      </c>
    </row>
    <row r="10213" spans="1:12" x14ac:dyDescent="0.25">
      <c r="A10213" t="s">
        <v>41829</v>
      </c>
      <c r="B10213" t="s">
        <v>41830</v>
      </c>
      <c r="C10213" s="1">
        <v>35.804347826086953</v>
      </c>
      <c r="D10213" s="1">
        <v>65.608695652173907</v>
      </c>
      <c r="E10213">
        <v>1</v>
      </c>
      <c r="F10213" t="s">
        <v>41831</v>
      </c>
      <c r="G10213" t="s">
        <v>40192</v>
      </c>
      <c r="H10213" t="s">
        <v>40193</v>
      </c>
      <c r="I10213" t="s">
        <v>40072</v>
      </c>
      <c r="J10213" t="s">
        <v>41832</v>
      </c>
      <c r="K10213">
        <v>99</v>
      </c>
      <c r="L10213" s="1">
        <v>85.336956521739125</v>
      </c>
    </row>
    <row r="10214" spans="1:12" x14ac:dyDescent="0.25">
      <c r="A10214" t="s">
        <v>41833</v>
      </c>
      <c r="B10214" t="s">
        <v>41834</v>
      </c>
      <c r="C10214" s="1">
        <v>53.358695652173914</v>
      </c>
      <c r="D10214" s="1">
        <v>64.141304347826093</v>
      </c>
      <c r="E10214">
        <v>1</v>
      </c>
      <c r="F10214" t="s">
        <v>41835</v>
      </c>
      <c r="G10214" t="s">
        <v>11118</v>
      </c>
      <c r="H10214" t="s">
        <v>40077</v>
      </c>
      <c r="I10214" t="s">
        <v>40072</v>
      </c>
      <c r="J10214" t="s">
        <v>40678</v>
      </c>
      <c r="K10214">
        <v>143</v>
      </c>
      <c r="L10214" s="1">
        <v>116.03260869565217</v>
      </c>
    </row>
    <row r="10215" spans="1:12" x14ac:dyDescent="0.25">
      <c r="A10215" t="s">
        <v>41836</v>
      </c>
      <c r="B10215" t="s">
        <v>41837</v>
      </c>
      <c r="C10215" s="1">
        <v>15.815217391304348</v>
      </c>
      <c r="D10215" s="1">
        <v>26.315217391304348</v>
      </c>
      <c r="E10215">
        <v>1</v>
      </c>
      <c r="F10215" t="s">
        <v>41838</v>
      </c>
      <c r="G10215" t="s">
        <v>40071</v>
      </c>
      <c r="H10215" t="s">
        <v>9413</v>
      </c>
      <c r="I10215" t="s">
        <v>40072</v>
      </c>
      <c r="J10215" t="s">
        <v>40918</v>
      </c>
      <c r="K10215">
        <v>45</v>
      </c>
      <c r="L10215" s="1">
        <v>40.130434782608695</v>
      </c>
    </row>
    <row r="10216" spans="1:12" x14ac:dyDescent="0.25">
      <c r="A10216" t="s">
        <v>41839</v>
      </c>
      <c r="B10216" t="s">
        <v>41840</v>
      </c>
      <c r="C10216" s="1">
        <v>32.608695652173914</v>
      </c>
      <c r="D10216" s="1">
        <v>44.695652173913047</v>
      </c>
      <c r="E10216">
        <v>1</v>
      </c>
      <c r="F10216" t="s">
        <v>41841</v>
      </c>
      <c r="G10216" t="s">
        <v>10197</v>
      </c>
      <c r="H10216" t="s">
        <v>4</v>
      </c>
      <c r="I10216" t="s">
        <v>40072</v>
      </c>
      <c r="J10216" t="s">
        <v>41465</v>
      </c>
      <c r="K10216">
        <v>99</v>
      </c>
      <c r="L10216" s="1">
        <v>87.782608695652172</v>
      </c>
    </row>
    <row r="10217" spans="1:12" x14ac:dyDescent="0.25">
      <c r="A10217" t="s">
        <v>41842</v>
      </c>
      <c r="B10217" t="s">
        <v>41843</v>
      </c>
      <c r="C10217" s="1">
        <v>54.260869565217391</v>
      </c>
      <c r="D10217" s="1">
        <v>87.641304347826093</v>
      </c>
      <c r="E10217">
        <v>1</v>
      </c>
      <c r="F10217" t="s">
        <v>41844</v>
      </c>
      <c r="G10217" t="s">
        <v>41565</v>
      </c>
      <c r="H10217" t="s">
        <v>41566</v>
      </c>
      <c r="I10217" t="s">
        <v>40072</v>
      </c>
      <c r="J10217" t="s">
        <v>41567</v>
      </c>
      <c r="K10217">
        <v>161</v>
      </c>
      <c r="L10217" s="1">
        <v>143.4891304347826</v>
      </c>
    </row>
    <row r="10218" spans="1:12" x14ac:dyDescent="0.25">
      <c r="A10218" t="s">
        <v>41845</v>
      </c>
      <c r="B10218" t="s">
        <v>41846</v>
      </c>
      <c r="C10218" s="1">
        <v>48.576086956521742</v>
      </c>
      <c r="D10218" s="1">
        <v>60.934782608695649</v>
      </c>
      <c r="E10218">
        <v>1</v>
      </c>
      <c r="F10218" t="s">
        <v>41847</v>
      </c>
      <c r="G10218" t="s">
        <v>40071</v>
      </c>
      <c r="H10218" t="s">
        <v>9413</v>
      </c>
      <c r="I10218" t="s">
        <v>40072</v>
      </c>
      <c r="J10218" t="s">
        <v>40840</v>
      </c>
      <c r="K10218">
        <v>88</v>
      </c>
      <c r="L10218" s="1">
        <v>57.184782608695649</v>
      </c>
    </row>
    <row r="10219" spans="1:12" x14ac:dyDescent="0.25">
      <c r="A10219" t="s">
        <v>41848</v>
      </c>
      <c r="B10219" t="s">
        <v>41849</v>
      </c>
      <c r="C10219" s="1">
        <v>4.7608695652173916</v>
      </c>
      <c r="D10219" s="1">
        <v>21.510869565217391</v>
      </c>
      <c r="E10219">
        <v>1</v>
      </c>
      <c r="F10219" t="s">
        <v>41850</v>
      </c>
      <c r="G10219" t="s">
        <v>11537</v>
      </c>
      <c r="H10219" t="s">
        <v>40303</v>
      </c>
      <c r="I10219" t="s">
        <v>40072</v>
      </c>
      <c r="J10219" t="s">
        <v>40304</v>
      </c>
      <c r="K10219">
        <v>15</v>
      </c>
      <c r="L10219" s="1">
        <v>5.6629213483146064</v>
      </c>
    </row>
    <row r="10220" spans="1:12" x14ac:dyDescent="0.25">
      <c r="A10220" t="s">
        <v>41851</v>
      </c>
      <c r="B10220" t="s">
        <v>41852</v>
      </c>
      <c r="C10220" s="1">
        <v>47.913043478260867</v>
      </c>
      <c r="D10220" s="1">
        <v>65.195652173913047</v>
      </c>
      <c r="E10220">
        <v>1</v>
      </c>
      <c r="F10220" t="s">
        <v>41853</v>
      </c>
      <c r="G10220" t="s">
        <v>40087</v>
      </c>
      <c r="H10220" t="s">
        <v>40077</v>
      </c>
      <c r="I10220" t="s">
        <v>40072</v>
      </c>
      <c r="J10220" t="s">
        <v>40088</v>
      </c>
      <c r="K10220">
        <v>125</v>
      </c>
      <c r="L10220" s="1">
        <v>97.945652173913047</v>
      </c>
    </row>
    <row r="10221" spans="1:12" x14ac:dyDescent="0.25">
      <c r="A10221" t="s">
        <v>41854</v>
      </c>
      <c r="B10221" t="s">
        <v>41855</v>
      </c>
      <c r="C10221" s="1">
        <v>14.260869565217391</v>
      </c>
      <c r="D10221" s="1">
        <v>22.673913043478262</v>
      </c>
      <c r="E10221">
        <v>1</v>
      </c>
      <c r="F10221" t="s">
        <v>41856</v>
      </c>
      <c r="G10221" t="s">
        <v>20363</v>
      </c>
      <c r="H10221" t="s">
        <v>40303</v>
      </c>
      <c r="I10221" t="s">
        <v>40072</v>
      </c>
      <c r="J10221" t="s">
        <v>40304</v>
      </c>
      <c r="K10221">
        <v>45</v>
      </c>
      <c r="L10221" s="1">
        <v>33.141304347826086</v>
      </c>
    </row>
    <row r="10222" spans="1:12" x14ac:dyDescent="0.25">
      <c r="A10222" t="s">
        <v>41857</v>
      </c>
      <c r="B10222" t="s">
        <v>41858</v>
      </c>
      <c r="E10222">
        <v>0</v>
      </c>
      <c r="F10222" t="s">
        <v>41859</v>
      </c>
      <c r="G10222" t="s">
        <v>40117</v>
      </c>
      <c r="H10222" t="s">
        <v>40077</v>
      </c>
      <c r="I10222" t="s">
        <v>40072</v>
      </c>
      <c r="J10222" t="s">
        <v>40118</v>
      </c>
      <c r="K10222">
        <v>218</v>
      </c>
    </row>
    <row r="10223" spans="1:12" x14ac:dyDescent="0.25">
      <c r="A10223" t="s">
        <v>41860</v>
      </c>
      <c r="B10223" t="s">
        <v>41861</v>
      </c>
      <c r="C10223" s="1">
        <v>41.402173913043477</v>
      </c>
      <c r="D10223" s="1">
        <v>56.413043478260867</v>
      </c>
      <c r="E10223">
        <v>1</v>
      </c>
      <c r="F10223" t="s">
        <v>41862</v>
      </c>
      <c r="G10223" t="s">
        <v>20621</v>
      </c>
      <c r="H10223" t="s">
        <v>40077</v>
      </c>
      <c r="I10223" t="s">
        <v>40072</v>
      </c>
      <c r="J10223" t="s">
        <v>41288</v>
      </c>
      <c r="K10223">
        <v>100</v>
      </c>
      <c r="L10223" s="1">
        <v>97.706521739130437</v>
      </c>
    </row>
    <row r="10224" spans="1:12" x14ac:dyDescent="0.25">
      <c r="A10224" t="s">
        <v>41863</v>
      </c>
      <c r="B10224" t="s">
        <v>41864</v>
      </c>
      <c r="C10224" s="1">
        <v>26.532608695652176</v>
      </c>
      <c r="D10224" s="1">
        <v>37.945652173913047</v>
      </c>
      <c r="E10224">
        <v>1</v>
      </c>
      <c r="F10224" t="s">
        <v>41865</v>
      </c>
      <c r="G10224" t="s">
        <v>40071</v>
      </c>
      <c r="H10224" t="s">
        <v>9413</v>
      </c>
      <c r="I10224" t="s">
        <v>40072</v>
      </c>
      <c r="J10224" t="s">
        <v>41866</v>
      </c>
      <c r="K10224">
        <v>70</v>
      </c>
      <c r="L10224" s="1">
        <v>55.521739130434781</v>
      </c>
    </row>
    <row r="10225" spans="1:12" x14ac:dyDescent="0.25">
      <c r="A10225" t="s">
        <v>41867</v>
      </c>
      <c r="B10225" t="s">
        <v>41868</v>
      </c>
      <c r="C10225" s="1">
        <v>18</v>
      </c>
      <c r="D10225" s="1">
        <v>24.456521739130434</v>
      </c>
      <c r="E10225">
        <v>1</v>
      </c>
      <c r="F10225" t="s">
        <v>41869</v>
      </c>
      <c r="G10225" t="s">
        <v>6439</v>
      </c>
      <c r="H10225" t="s">
        <v>524</v>
      </c>
      <c r="I10225" t="s">
        <v>40072</v>
      </c>
      <c r="J10225" t="s">
        <v>40277</v>
      </c>
      <c r="K10225">
        <v>74</v>
      </c>
      <c r="L10225" s="1">
        <v>53.673913043478258</v>
      </c>
    </row>
    <row r="10226" spans="1:12" x14ac:dyDescent="0.25">
      <c r="A10226" t="s">
        <v>41870</v>
      </c>
      <c r="B10226" t="s">
        <v>41871</v>
      </c>
      <c r="C10226" s="1">
        <v>18.576086956521738</v>
      </c>
      <c r="D10226" s="1">
        <v>26.489130434782609</v>
      </c>
      <c r="E10226">
        <v>1</v>
      </c>
      <c r="F10226" t="s">
        <v>41872</v>
      </c>
      <c r="G10226" t="s">
        <v>35968</v>
      </c>
      <c r="H10226" t="s">
        <v>40439</v>
      </c>
      <c r="I10226" t="s">
        <v>40072</v>
      </c>
      <c r="J10226" t="s">
        <v>41873</v>
      </c>
      <c r="K10226">
        <v>68</v>
      </c>
      <c r="L10226" s="1">
        <v>56.641304347826086</v>
      </c>
    </row>
    <row r="10227" spans="1:12" x14ac:dyDescent="0.25">
      <c r="A10227" t="s">
        <v>41874</v>
      </c>
      <c r="B10227" t="s">
        <v>41875</v>
      </c>
      <c r="C10227" s="1">
        <v>26.141304347826086</v>
      </c>
      <c r="D10227" s="1">
        <v>36.358695652173914</v>
      </c>
      <c r="E10227">
        <v>1</v>
      </c>
      <c r="F10227" t="s">
        <v>41876</v>
      </c>
      <c r="G10227" t="s">
        <v>13154</v>
      </c>
      <c r="H10227" t="s">
        <v>12305</v>
      </c>
      <c r="I10227" t="s">
        <v>40072</v>
      </c>
      <c r="J10227" t="s">
        <v>40365</v>
      </c>
      <c r="K10227">
        <v>76</v>
      </c>
      <c r="L10227" s="1">
        <v>69.695652173913047</v>
      </c>
    </row>
    <row r="10228" spans="1:12" x14ac:dyDescent="0.25">
      <c r="A10228" t="s">
        <v>41877</v>
      </c>
      <c r="B10228" t="s">
        <v>41878</v>
      </c>
      <c r="C10228" s="1">
        <v>20.532608695652176</v>
      </c>
      <c r="D10228" s="1">
        <v>38.347826086956523</v>
      </c>
      <c r="E10228">
        <v>1</v>
      </c>
      <c r="F10228" t="s">
        <v>41879</v>
      </c>
      <c r="G10228" t="s">
        <v>36230</v>
      </c>
      <c r="H10228" t="s">
        <v>40164</v>
      </c>
      <c r="I10228" t="s">
        <v>40072</v>
      </c>
      <c r="J10228" t="s">
        <v>40165</v>
      </c>
      <c r="K10228">
        <v>56</v>
      </c>
      <c r="L10228" s="1">
        <v>36.923913043478258</v>
      </c>
    </row>
    <row r="10229" spans="1:12" x14ac:dyDescent="0.25">
      <c r="A10229" t="s">
        <v>41880</v>
      </c>
      <c r="B10229" t="s">
        <v>41881</v>
      </c>
      <c r="C10229" s="1">
        <v>55.804347826086953</v>
      </c>
      <c r="D10229" s="1">
        <v>71.239130434782609</v>
      </c>
      <c r="E10229">
        <v>1</v>
      </c>
      <c r="F10229" t="s">
        <v>41882</v>
      </c>
      <c r="G10229" t="s">
        <v>40071</v>
      </c>
      <c r="H10229" t="s">
        <v>9413</v>
      </c>
      <c r="I10229" t="s">
        <v>40072</v>
      </c>
      <c r="J10229" t="s">
        <v>41053</v>
      </c>
      <c r="K10229">
        <v>110</v>
      </c>
      <c r="L10229" s="1">
        <v>106.5</v>
      </c>
    </row>
    <row r="10230" spans="1:12" x14ac:dyDescent="0.25">
      <c r="A10230" t="s">
        <v>41883</v>
      </c>
      <c r="B10230" t="s">
        <v>41884</v>
      </c>
      <c r="C10230" s="1">
        <v>38.065217391304351</v>
      </c>
      <c r="D10230" s="1">
        <v>48.184782608695649</v>
      </c>
      <c r="E10230">
        <v>1</v>
      </c>
      <c r="F10230" t="s">
        <v>41885</v>
      </c>
      <c r="G10230" t="s">
        <v>17450</v>
      </c>
      <c r="H10230" t="s">
        <v>90</v>
      </c>
      <c r="I10230" t="s">
        <v>40072</v>
      </c>
      <c r="J10230" t="s">
        <v>41886</v>
      </c>
      <c r="K10230">
        <v>99</v>
      </c>
      <c r="L10230" s="1">
        <v>88.043478260869563</v>
      </c>
    </row>
    <row r="10231" spans="1:12" x14ac:dyDescent="0.25">
      <c r="A10231" t="s">
        <v>41887</v>
      </c>
      <c r="B10231" t="s">
        <v>41888</v>
      </c>
      <c r="C10231" s="1">
        <v>34.369565217391305</v>
      </c>
      <c r="D10231" s="1">
        <v>44.989130434782609</v>
      </c>
      <c r="E10231">
        <v>1</v>
      </c>
      <c r="F10231" t="s">
        <v>41889</v>
      </c>
      <c r="G10231" t="s">
        <v>40498</v>
      </c>
      <c r="H10231" t="s">
        <v>90</v>
      </c>
      <c r="I10231" t="s">
        <v>40072</v>
      </c>
      <c r="J10231" t="s">
        <v>41021</v>
      </c>
      <c r="K10231">
        <v>169</v>
      </c>
      <c r="L10231" s="1">
        <v>119.95652173913044</v>
      </c>
    </row>
    <row r="10232" spans="1:12" x14ac:dyDescent="0.25">
      <c r="A10232" t="s">
        <v>41890</v>
      </c>
      <c r="B10232" t="s">
        <v>41891</v>
      </c>
      <c r="C10232" s="1">
        <v>43.260869565217391</v>
      </c>
      <c r="D10232" s="1">
        <v>53.304347826086953</v>
      </c>
      <c r="E10232">
        <v>1</v>
      </c>
      <c r="F10232" t="s">
        <v>41892</v>
      </c>
      <c r="G10232" t="s">
        <v>40192</v>
      </c>
      <c r="H10232" t="s">
        <v>40193</v>
      </c>
      <c r="I10232" t="s">
        <v>40072</v>
      </c>
      <c r="J10232" t="s">
        <v>41083</v>
      </c>
      <c r="K10232">
        <v>116</v>
      </c>
      <c r="L10232" s="1">
        <v>100.95652173913044</v>
      </c>
    </row>
    <row r="10233" spans="1:12" x14ac:dyDescent="0.25">
      <c r="A10233" t="s">
        <v>41893</v>
      </c>
      <c r="B10233" t="s">
        <v>41894</v>
      </c>
      <c r="C10233" s="1">
        <v>52.271739130434781</v>
      </c>
      <c r="D10233" s="1">
        <v>91.293478260869563</v>
      </c>
      <c r="E10233">
        <v>1</v>
      </c>
      <c r="F10233" t="s">
        <v>41895</v>
      </c>
      <c r="G10233" t="s">
        <v>41896</v>
      </c>
      <c r="H10233" t="s">
        <v>40439</v>
      </c>
      <c r="I10233" t="s">
        <v>40072</v>
      </c>
      <c r="J10233" t="s">
        <v>41897</v>
      </c>
      <c r="K10233">
        <v>155</v>
      </c>
      <c r="L10233" s="1">
        <v>147.71739130434781</v>
      </c>
    </row>
    <row r="10234" spans="1:12" x14ac:dyDescent="0.25">
      <c r="A10234" t="s">
        <v>41898</v>
      </c>
      <c r="B10234" t="s">
        <v>41899</v>
      </c>
      <c r="C10234" s="1">
        <v>30.760869565217391</v>
      </c>
      <c r="D10234" s="1">
        <v>36.217391304347828</v>
      </c>
      <c r="E10234">
        <v>1</v>
      </c>
      <c r="F10234" t="s">
        <v>41900</v>
      </c>
      <c r="G10234" t="s">
        <v>40703</v>
      </c>
      <c r="H10234" t="s">
        <v>40077</v>
      </c>
      <c r="I10234" t="s">
        <v>40072</v>
      </c>
      <c r="J10234" t="s">
        <v>40704</v>
      </c>
      <c r="K10234">
        <v>75</v>
      </c>
      <c r="L10234" s="1">
        <v>57.913043478260867</v>
      </c>
    </row>
    <row r="10235" spans="1:12" x14ac:dyDescent="0.25">
      <c r="A10235" t="s">
        <v>41901</v>
      </c>
      <c r="B10235" t="s">
        <v>41902</v>
      </c>
      <c r="C10235" s="1">
        <v>35.358695652173914</v>
      </c>
      <c r="D10235" s="1">
        <v>56.5</v>
      </c>
      <c r="E10235">
        <v>1</v>
      </c>
      <c r="F10235" t="s">
        <v>41903</v>
      </c>
      <c r="G10235" t="s">
        <v>40403</v>
      </c>
      <c r="H10235" t="s">
        <v>40129</v>
      </c>
      <c r="I10235" t="s">
        <v>40072</v>
      </c>
      <c r="J10235" t="s">
        <v>41904</v>
      </c>
      <c r="K10235">
        <v>122</v>
      </c>
      <c r="L10235" s="1">
        <v>104.44565217391305</v>
      </c>
    </row>
    <row r="10236" spans="1:12" x14ac:dyDescent="0.25">
      <c r="A10236" t="s">
        <v>41905</v>
      </c>
      <c r="B10236" t="s">
        <v>41906</v>
      </c>
      <c r="C10236" s="1">
        <v>36.728260869565219</v>
      </c>
      <c r="D10236" s="1">
        <v>44.152173913043477</v>
      </c>
      <c r="E10236">
        <v>1</v>
      </c>
      <c r="F10236" t="s">
        <v>41907</v>
      </c>
      <c r="G10236" t="s">
        <v>11118</v>
      </c>
      <c r="H10236" t="s">
        <v>40077</v>
      </c>
      <c r="I10236" t="s">
        <v>40072</v>
      </c>
      <c r="J10236" t="s">
        <v>40118</v>
      </c>
      <c r="K10236">
        <v>135</v>
      </c>
      <c r="L10236" s="1">
        <v>92.913043478260875</v>
      </c>
    </row>
    <row r="10237" spans="1:12" x14ac:dyDescent="0.25">
      <c r="A10237" t="s">
        <v>41908</v>
      </c>
      <c r="B10237" t="s">
        <v>41909</v>
      </c>
      <c r="C10237" s="1">
        <v>34.619565217391305</v>
      </c>
      <c r="D10237" s="1">
        <v>61.032608695652172</v>
      </c>
      <c r="E10237">
        <v>1</v>
      </c>
      <c r="F10237" t="s">
        <v>41910</v>
      </c>
      <c r="G10237" t="s">
        <v>6308</v>
      </c>
      <c r="H10237" t="s">
        <v>2014</v>
      </c>
      <c r="I10237" t="s">
        <v>40072</v>
      </c>
      <c r="J10237" t="s">
        <v>41016</v>
      </c>
      <c r="K10237">
        <v>110</v>
      </c>
      <c r="L10237" s="1">
        <v>87.956521739130437</v>
      </c>
    </row>
    <row r="10238" spans="1:12" x14ac:dyDescent="0.25">
      <c r="A10238" t="s">
        <v>41911</v>
      </c>
      <c r="B10238" t="s">
        <v>41912</v>
      </c>
      <c r="C10238" s="1">
        <v>46.097826086956523</v>
      </c>
      <c r="D10238" s="1">
        <v>63.576086956521742</v>
      </c>
      <c r="E10238">
        <v>1</v>
      </c>
      <c r="F10238" t="s">
        <v>41913</v>
      </c>
      <c r="G10238" t="s">
        <v>41914</v>
      </c>
      <c r="H10238" t="s">
        <v>39711</v>
      </c>
      <c r="I10238" t="s">
        <v>40072</v>
      </c>
      <c r="J10238" t="s">
        <v>41915</v>
      </c>
      <c r="K10238">
        <v>159</v>
      </c>
      <c r="L10238" s="1">
        <v>104.98913043478261</v>
      </c>
    </row>
    <row r="10239" spans="1:12" x14ac:dyDescent="0.25">
      <c r="A10239" t="s">
        <v>41916</v>
      </c>
      <c r="B10239" t="s">
        <v>41917</v>
      </c>
      <c r="C10239" s="1">
        <v>16.902173913043477</v>
      </c>
      <c r="D10239" s="1">
        <v>29.206521739130434</v>
      </c>
      <c r="E10239">
        <v>1</v>
      </c>
      <c r="F10239" t="s">
        <v>41918</v>
      </c>
      <c r="G10239" t="s">
        <v>40192</v>
      </c>
      <c r="H10239" t="s">
        <v>40193</v>
      </c>
      <c r="I10239" t="s">
        <v>40072</v>
      </c>
      <c r="J10239" t="s">
        <v>41919</v>
      </c>
      <c r="K10239">
        <v>62</v>
      </c>
      <c r="L10239" s="1">
        <v>48.913043478260867</v>
      </c>
    </row>
    <row r="10240" spans="1:12" x14ac:dyDescent="0.25">
      <c r="A10240" t="s">
        <v>41920</v>
      </c>
      <c r="B10240" t="s">
        <v>41921</v>
      </c>
      <c r="C10240" s="1">
        <v>41.673913043478258</v>
      </c>
      <c r="D10240" s="1">
        <v>50.836956521739133</v>
      </c>
      <c r="E10240">
        <v>1</v>
      </c>
      <c r="F10240" t="s">
        <v>41922</v>
      </c>
      <c r="G10240" t="s">
        <v>11118</v>
      </c>
      <c r="H10240" t="s">
        <v>40077</v>
      </c>
      <c r="I10240" t="s">
        <v>40072</v>
      </c>
      <c r="J10240" t="s">
        <v>40106</v>
      </c>
      <c r="K10240">
        <v>149</v>
      </c>
      <c r="L10240" s="1">
        <v>142.55434782608697</v>
      </c>
    </row>
    <row r="10241" spans="1:12" x14ac:dyDescent="0.25">
      <c r="A10241" t="s">
        <v>41923</v>
      </c>
      <c r="B10241" t="s">
        <v>41924</v>
      </c>
      <c r="C10241" s="1">
        <v>39.836956521739133</v>
      </c>
      <c r="D10241" s="1">
        <v>70.510869565217391</v>
      </c>
      <c r="E10241">
        <v>1</v>
      </c>
      <c r="F10241" t="s">
        <v>41925</v>
      </c>
      <c r="G10241" t="s">
        <v>40071</v>
      </c>
      <c r="H10241" t="s">
        <v>9413</v>
      </c>
      <c r="I10241" t="s">
        <v>40072</v>
      </c>
      <c r="J10241" t="s">
        <v>40073</v>
      </c>
      <c r="K10241">
        <v>99</v>
      </c>
      <c r="L10241" s="1">
        <v>82.880434782608702</v>
      </c>
    </row>
    <row r="10242" spans="1:12" x14ac:dyDescent="0.25">
      <c r="A10242" t="s">
        <v>41926</v>
      </c>
      <c r="B10242" t="s">
        <v>41927</v>
      </c>
      <c r="C10242" s="1">
        <v>26.076086956521738</v>
      </c>
      <c r="D10242" s="1">
        <v>35.836956521739133</v>
      </c>
      <c r="E10242">
        <v>1</v>
      </c>
      <c r="F10242" t="s">
        <v>41928</v>
      </c>
      <c r="G10242" t="s">
        <v>40444</v>
      </c>
      <c r="H10242" t="s">
        <v>40140</v>
      </c>
      <c r="I10242" t="s">
        <v>40072</v>
      </c>
      <c r="J10242" t="s">
        <v>40445</v>
      </c>
      <c r="K10242">
        <v>99</v>
      </c>
      <c r="L10242" s="1">
        <v>69.597826086956516</v>
      </c>
    </row>
    <row r="10243" spans="1:12" x14ac:dyDescent="0.25">
      <c r="A10243" t="s">
        <v>41929</v>
      </c>
      <c r="B10243" t="s">
        <v>41930</v>
      </c>
      <c r="C10243" s="1">
        <v>10.826086956521738</v>
      </c>
      <c r="D10243" s="1">
        <v>18.728260869565219</v>
      </c>
      <c r="E10243">
        <v>1</v>
      </c>
      <c r="F10243" t="s">
        <v>41931</v>
      </c>
      <c r="G10243" t="s">
        <v>41932</v>
      </c>
      <c r="H10243" t="s">
        <v>41933</v>
      </c>
      <c r="I10243" t="s">
        <v>40072</v>
      </c>
      <c r="J10243" t="s">
        <v>41934</v>
      </c>
      <c r="K10243">
        <v>46</v>
      </c>
      <c r="L10243" s="1">
        <v>27.913043478260871</v>
      </c>
    </row>
    <row r="10244" spans="1:12" x14ac:dyDescent="0.25">
      <c r="A10244" t="s">
        <v>41935</v>
      </c>
      <c r="B10244" t="s">
        <v>41936</v>
      </c>
      <c r="C10244" s="1">
        <v>36.108695652173914</v>
      </c>
      <c r="D10244" s="1">
        <v>47.902173913043477</v>
      </c>
      <c r="E10244">
        <v>1</v>
      </c>
      <c r="F10244" t="s">
        <v>41937</v>
      </c>
      <c r="G10244" t="s">
        <v>34605</v>
      </c>
      <c r="H10244" t="s">
        <v>40129</v>
      </c>
      <c r="I10244" t="s">
        <v>40072</v>
      </c>
      <c r="J10244" t="s">
        <v>41511</v>
      </c>
      <c r="K10244">
        <v>81</v>
      </c>
      <c r="L10244" s="1">
        <v>76.032608695652172</v>
      </c>
    </row>
    <row r="10245" spans="1:12" x14ac:dyDescent="0.25">
      <c r="A10245" t="s">
        <v>41938</v>
      </c>
      <c r="B10245" t="s">
        <v>41939</v>
      </c>
      <c r="C10245" s="1">
        <v>22.630434782608695</v>
      </c>
      <c r="D10245" s="1">
        <v>46.902173913043477</v>
      </c>
      <c r="E10245">
        <v>1</v>
      </c>
      <c r="F10245" t="s">
        <v>41940</v>
      </c>
      <c r="G10245" t="s">
        <v>7079</v>
      </c>
      <c r="H10245" t="s">
        <v>12425</v>
      </c>
      <c r="I10245" t="s">
        <v>40072</v>
      </c>
      <c r="J10245" t="s">
        <v>40201</v>
      </c>
      <c r="K10245">
        <v>75</v>
      </c>
      <c r="L10245" s="1">
        <v>65.347826086956516</v>
      </c>
    </row>
    <row r="10246" spans="1:12" x14ac:dyDescent="0.25">
      <c r="A10246" t="s">
        <v>41941</v>
      </c>
      <c r="B10246" t="s">
        <v>41942</v>
      </c>
      <c r="C10246" s="1">
        <v>63.152173913043477</v>
      </c>
      <c r="D10246" s="1">
        <v>83.717391304347828</v>
      </c>
      <c r="E10246">
        <v>1</v>
      </c>
      <c r="F10246" t="s">
        <v>41943</v>
      </c>
      <c r="G10246" t="s">
        <v>7237</v>
      </c>
      <c r="H10246" t="s">
        <v>40222</v>
      </c>
      <c r="I10246" t="s">
        <v>40072</v>
      </c>
      <c r="J10246" t="s">
        <v>40748</v>
      </c>
      <c r="K10246">
        <v>147</v>
      </c>
      <c r="L10246" s="1">
        <v>117.18478260869566</v>
      </c>
    </row>
    <row r="10247" spans="1:12" x14ac:dyDescent="0.25">
      <c r="A10247" t="s">
        <v>41944</v>
      </c>
      <c r="B10247" t="s">
        <v>41945</v>
      </c>
      <c r="C10247" s="1">
        <v>33.25</v>
      </c>
      <c r="D10247" s="1">
        <v>56.771739130434781</v>
      </c>
      <c r="E10247">
        <v>1</v>
      </c>
      <c r="F10247" t="s">
        <v>41946</v>
      </c>
      <c r="G10247" t="s">
        <v>10197</v>
      </c>
      <c r="H10247" t="s">
        <v>4</v>
      </c>
      <c r="I10247" t="s">
        <v>40072</v>
      </c>
      <c r="J10247" t="s">
        <v>40374</v>
      </c>
      <c r="K10247">
        <v>99</v>
      </c>
      <c r="L10247" s="1">
        <v>96.456521739130437</v>
      </c>
    </row>
    <row r="10248" spans="1:12" x14ac:dyDescent="0.25">
      <c r="A10248" t="s">
        <v>41947</v>
      </c>
      <c r="B10248" t="s">
        <v>41948</v>
      </c>
      <c r="C10248" s="1">
        <v>28.304347826086957</v>
      </c>
      <c r="D10248" s="1">
        <v>52.663043478260867</v>
      </c>
      <c r="E10248">
        <v>1</v>
      </c>
      <c r="F10248" t="s">
        <v>41949</v>
      </c>
      <c r="G10248" t="s">
        <v>3282</v>
      </c>
      <c r="H10248" t="s">
        <v>40182</v>
      </c>
      <c r="I10248" t="s">
        <v>40072</v>
      </c>
      <c r="J10248" t="s">
        <v>40752</v>
      </c>
      <c r="K10248">
        <v>60</v>
      </c>
      <c r="L10248" s="1">
        <v>56.108695652173914</v>
      </c>
    </row>
    <row r="10249" spans="1:12" x14ac:dyDescent="0.25">
      <c r="A10249" t="s">
        <v>41950</v>
      </c>
      <c r="B10249" t="s">
        <v>41951</v>
      </c>
      <c r="C10249" s="1">
        <v>36.782608695652172</v>
      </c>
      <c r="D10249" s="1">
        <v>44.989130434782609</v>
      </c>
      <c r="E10249">
        <v>1</v>
      </c>
      <c r="F10249" t="s">
        <v>41952</v>
      </c>
      <c r="G10249" t="s">
        <v>41953</v>
      </c>
      <c r="H10249" t="s">
        <v>13773</v>
      </c>
      <c r="I10249" t="s">
        <v>40072</v>
      </c>
      <c r="J10249" t="s">
        <v>41954</v>
      </c>
      <c r="K10249">
        <v>125</v>
      </c>
      <c r="L10249" s="1">
        <v>91.728260869565219</v>
      </c>
    </row>
    <row r="10250" spans="1:12" x14ac:dyDescent="0.25">
      <c r="A10250" t="s">
        <v>41955</v>
      </c>
      <c r="B10250" t="s">
        <v>41956</v>
      </c>
      <c r="C10250" s="1">
        <v>21.608695652173914</v>
      </c>
      <c r="D10250" s="1">
        <v>29.652173913043477</v>
      </c>
      <c r="E10250">
        <v>1</v>
      </c>
      <c r="F10250" t="s">
        <v>41957</v>
      </c>
      <c r="G10250" t="s">
        <v>5401</v>
      </c>
      <c r="H10250" t="s">
        <v>40140</v>
      </c>
      <c r="I10250" t="s">
        <v>40072</v>
      </c>
      <c r="J10250" t="s">
        <v>40141</v>
      </c>
      <c r="K10250">
        <v>85</v>
      </c>
      <c r="L10250" s="1">
        <v>57.739130434782609</v>
      </c>
    </row>
    <row r="10251" spans="1:12" x14ac:dyDescent="0.25">
      <c r="A10251" t="s">
        <v>41958</v>
      </c>
      <c r="B10251" t="s">
        <v>41959</v>
      </c>
      <c r="C10251" s="1">
        <v>36.086956521739133</v>
      </c>
      <c r="D10251" s="1">
        <v>58.717391304347828</v>
      </c>
      <c r="E10251">
        <v>1</v>
      </c>
      <c r="F10251" t="s">
        <v>41960</v>
      </c>
      <c r="G10251" t="s">
        <v>40087</v>
      </c>
      <c r="H10251" t="s">
        <v>40077</v>
      </c>
      <c r="I10251" t="s">
        <v>40072</v>
      </c>
      <c r="J10251" t="s">
        <v>40088</v>
      </c>
      <c r="K10251">
        <v>95</v>
      </c>
      <c r="L10251" s="1">
        <v>84.228260869565219</v>
      </c>
    </row>
    <row r="10252" spans="1:12" x14ac:dyDescent="0.25">
      <c r="A10252" t="s">
        <v>41961</v>
      </c>
      <c r="B10252" t="s">
        <v>41962</v>
      </c>
      <c r="C10252" s="1">
        <v>42.336956521739133</v>
      </c>
      <c r="D10252" s="1">
        <v>57.130434782608695</v>
      </c>
      <c r="E10252">
        <v>1</v>
      </c>
      <c r="F10252" t="s">
        <v>41963</v>
      </c>
      <c r="G10252" t="s">
        <v>5936</v>
      </c>
      <c r="H10252" t="s">
        <v>40129</v>
      </c>
      <c r="I10252" t="s">
        <v>40072</v>
      </c>
      <c r="J10252" t="s">
        <v>41511</v>
      </c>
      <c r="K10252">
        <v>150</v>
      </c>
      <c r="L10252" s="1">
        <v>129.94565217391303</v>
      </c>
    </row>
    <row r="10253" spans="1:12" x14ac:dyDescent="0.25">
      <c r="A10253" t="s">
        <v>41964</v>
      </c>
      <c r="B10253" t="s">
        <v>41965</v>
      </c>
      <c r="C10253" s="1">
        <v>21.369565217391305</v>
      </c>
      <c r="D10253" s="1">
        <v>37.978260869565219</v>
      </c>
      <c r="E10253">
        <v>1</v>
      </c>
      <c r="F10253" t="s">
        <v>41966</v>
      </c>
      <c r="G10253" t="s">
        <v>18432</v>
      </c>
      <c r="H10253" t="s">
        <v>17891</v>
      </c>
      <c r="I10253" t="s">
        <v>40072</v>
      </c>
      <c r="J10253" t="s">
        <v>40540</v>
      </c>
      <c r="K10253">
        <v>98</v>
      </c>
      <c r="L10253" s="1">
        <v>49.771739130434781</v>
      </c>
    </row>
    <row r="10254" spans="1:12" x14ac:dyDescent="0.25">
      <c r="A10254" t="s">
        <v>41967</v>
      </c>
      <c r="B10254" t="s">
        <v>41968</v>
      </c>
      <c r="C10254" s="1">
        <v>38.217391304347828</v>
      </c>
      <c r="D10254" s="1">
        <v>53.695652173913047</v>
      </c>
      <c r="E10254">
        <v>1</v>
      </c>
      <c r="F10254" t="s">
        <v>41969</v>
      </c>
      <c r="G10254" t="s">
        <v>41734</v>
      </c>
      <c r="H10254" t="s">
        <v>40193</v>
      </c>
      <c r="I10254" t="s">
        <v>40072</v>
      </c>
      <c r="J10254" t="s">
        <v>40249</v>
      </c>
      <c r="K10254">
        <v>120</v>
      </c>
      <c r="L10254" s="1">
        <v>104.66304347826087</v>
      </c>
    </row>
    <row r="10255" spans="1:12" x14ac:dyDescent="0.25">
      <c r="A10255" t="s">
        <v>41970</v>
      </c>
      <c r="B10255" t="s">
        <v>41971</v>
      </c>
      <c r="C10255" s="1">
        <v>18.423913043478262</v>
      </c>
      <c r="D10255" s="1">
        <v>25.217391304347824</v>
      </c>
      <c r="E10255">
        <v>1</v>
      </c>
      <c r="F10255" t="s">
        <v>41972</v>
      </c>
      <c r="G10255" t="s">
        <v>41113</v>
      </c>
      <c r="H10255" t="s">
        <v>41114</v>
      </c>
      <c r="I10255" t="s">
        <v>40072</v>
      </c>
      <c r="J10255" t="s">
        <v>41115</v>
      </c>
      <c r="K10255">
        <v>74</v>
      </c>
      <c r="L10255" s="1">
        <v>50.173913043478258</v>
      </c>
    </row>
    <row r="10256" spans="1:12" x14ac:dyDescent="0.25">
      <c r="A10256" t="s">
        <v>41973</v>
      </c>
      <c r="B10256" t="s">
        <v>41974</v>
      </c>
      <c r="C10256" s="1">
        <v>22.684782608695652</v>
      </c>
      <c r="D10256" s="1">
        <v>29.967391304347824</v>
      </c>
      <c r="E10256">
        <v>1</v>
      </c>
      <c r="F10256" t="s">
        <v>41975</v>
      </c>
      <c r="G10256" t="s">
        <v>41976</v>
      </c>
      <c r="H10256" t="s">
        <v>40439</v>
      </c>
      <c r="I10256" t="s">
        <v>40072</v>
      </c>
      <c r="J10256" t="s">
        <v>41977</v>
      </c>
      <c r="K10256">
        <v>60</v>
      </c>
      <c r="L10256" s="1">
        <v>47.032608695652172</v>
      </c>
    </row>
    <row r="10257" spans="1:12" x14ac:dyDescent="0.25">
      <c r="A10257" t="s">
        <v>41978</v>
      </c>
      <c r="B10257" t="s">
        <v>41979</v>
      </c>
      <c r="C10257" s="1">
        <v>23.858695652173914</v>
      </c>
      <c r="D10257" s="1">
        <v>40.369565217391305</v>
      </c>
      <c r="E10257">
        <v>1</v>
      </c>
      <c r="F10257" t="s">
        <v>41980</v>
      </c>
      <c r="G10257" t="s">
        <v>41598</v>
      </c>
      <c r="H10257" t="s">
        <v>40129</v>
      </c>
      <c r="I10257" t="s">
        <v>40072</v>
      </c>
      <c r="J10257" t="s">
        <v>41599</v>
      </c>
      <c r="K10257">
        <v>62</v>
      </c>
      <c r="L10257" s="1">
        <v>46.271739130434781</v>
      </c>
    </row>
    <row r="10258" spans="1:12" x14ac:dyDescent="0.25">
      <c r="A10258" t="s">
        <v>41981</v>
      </c>
      <c r="B10258" t="s">
        <v>41982</v>
      </c>
      <c r="C10258" s="1">
        <v>21.25</v>
      </c>
      <c r="D10258" s="1">
        <v>46.739130434782609</v>
      </c>
      <c r="E10258">
        <v>1</v>
      </c>
      <c r="F10258" t="s">
        <v>41983</v>
      </c>
      <c r="G10258" t="s">
        <v>5936</v>
      </c>
      <c r="H10258" t="s">
        <v>40129</v>
      </c>
      <c r="I10258" t="s">
        <v>40072</v>
      </c>
      <c r="J10258" t="s">
        <v>40208</v>
      </c>
      <c r="K10258">
        <v>60</v>
      </c>
      <c r="L10258" s="1">
        <v>54.119565217391305</v>
      </c>
    </row>
    <row r="10259" spans="1:12" x14ac:dyDescent="0.25">
      <c r="A10259" t="s">
        <v>41984</v>
      </c>
      <c r="B10259" t="s">
        <v>41985</v>
      </c>
      <c r="C10259" s="1">
        <v>19.554347826086957</v>
      </c>
      <c r="D10259" s="1">
        <v>29.891304347826086</v>
      </c>
      <c r="E10259">
        <v>1</v>
      </c>
      <c r="F10259" t="s">
        <v>41986</v>
      </c>
      <c r="G10259" t="s">
        <v>41179</v>
      </c>
      <c r="H10259" t="s">
        <v>10616</v>
      </c>
      <c r="I10259" t="s">
        <v>40072</v>
      </c>
      <c r="J10259" t="s">
        <v>41180</v>
      </c>
      <c r="K10259">
        <v>50</v>
      </c>
      <c r="L10259" s="1">
        <v>41.369565217391305</v>
      </c>
    </row>
    <row r="10260" spans="1:12" x14ac:dyDescent="0.25">
      <c r="A10260" t="s">
        <v>41987</v>
      </c>
      <c r="B10260" t="s">
        <v>41988</v>
      </c>
      <c r="C10260" s="1">
        <v>29.434782608695652</v>
      </c>
      <c r="D10260" s="1">
        <v>43.760869565217391</v>
      </c>
      <c r="E10260">
        <v>1</v>
      </c>
      <c r="F10260" t="s">
        <v>41989</v>
      </c>
      <c r="G10260" t="s">
        <v>10943</v>
      </c>
      <c r="H10260" t="s">
        <v>12960</v>
      </c>
      <c r="I10260" t="s">
        <v>40072</v>
      </c>
      <c r="J10260" t="s">
        <v>40418</v>
      </c>
      <c r="K10260">
        <v>80</v>
      </c>
      <c r="L10260" s="1">
        <v>71.217391304347828</v>
      </c>
    </row>
    <row r="10261" spans="1:12" x14ac:dyDescent="0.25">
      <c r="A10261" t="s">
        <v>41990</v>
      </c>
      <c r="B10261" t="s">
        <v>41991</v>
      </c>
      <c r="C10261" s="1">
        <v>50.467391304347828</v>
      </c>
      <c r="D10261" s="1">
        <v>59.369565217391305</v>
      </c>
      <c r="E10261">
        <v>1</v>
      </c>
      <c r="F10261" t="s">
        <v>41992</v>
      </c>
      <c r="G10261" t="s">
        <v>19675</v>
      </c>
      <c r="H10261" t="s">
        <v>1911</v>
      </c>
      <c r="I10261" t="s">
        <v>40072</v>
      </c>
      <c r="J10261" t="s">
        <v>41189</v>
      </c>
      <c r="K10261">
        <v>112</v>
      </c>
      <c r="L10261" s="1">
        <v>100.46739130434783</v>
      </c>
    </row>
    <row r="10262" spans="1:12" x14ac:dyDescent="0.25">
      <c r="A10262" t="s">
        <v>41993</v>
      </c>
      <c r="B10262" t="s">
        <v>41994</v>
      </c>
      <c r="C10262" s="1">
        <v>43.228260869565219</v>
      </c>
      <c r="D10262" s="1">
        <v>75.076086956521735</v>
      </c>
      <c r="E10262">
        <v>1</v>
      </c>
      <c r="F10262" t="s">
        <v>41995</v>
      </c>
      <c r="G10262" t="s">
        <v>41996</v>
      </c>
      <c r="H10262" t="s">
        <v>40227</v>
      </c>
      <c r="I10262" t="s">
        <v>40072</v>
      </c>
      <c r="J10262" t="s">
        <v>41997</v>
      </c>
      <c r="K10262">
        <v>120</v>
      </c>
      <c r="L10262" s="1">
        <v>102.8695652173913</v>
      </c>
    </row>
    <row r="10263" spans="1:12" x14ac:dyDescent="0.25">
      <c r="A10263" t="s">
        <v>41998</v>
      </c>
      <c r="B10263" t="s">
        <v>41999</v>
      </c>
      <c r="C10263" s="1">
        <v>7.1956521739130439</v>
      </c>
      <c r="D10263" s="1">
        <v>14.369565217391305</v>
      </c>
      <c r="E10263">
        <v>1</v>
      </c>
      <c r="F10263" t="s">
        <v>42000</v>
      </c>
      <c r="G10263" t="s">
        <v>33486</v>
      </c>
      <c r="H10263" t="s">
        <v>40472</v>
      </c>
      <c r="I10263" t="s">
        <v>40072</v>
      </c>
      <c r="J10263" t="s">
        <v>40473</v>
      </c>
      <c r="K10263">
        <v>25</v>
      </c>
      <c r="L10263" s="1">
        <v>22.771739130434781</v>
      </c>
    </row>
    <row r="10264" spans="1:12" x14ac:dyDescent="0.25">
      <c r="A10264" t="s">
        <v>42001</v>
      </c>
      <c r="B10264" t="s">
        <v>42002</v>
      </c>
      <c r="C10264" s="1">
        <v>23.282608695652176</v>
      </c>
      <c r="D10264" s="1">
        <v>40.119565217391305</v>
      </c>
      <c r="E10264">
        <v>1</v>
      </c>
      <c r="F10264" t="s">
        <v>42003</v>
      </c>
      <c r="G10264" t="s">
        <v>11118</v>
      </c>
      <c r="H10264" t="s">
        <v>40077</v>
      </c>
      <c r="I10264" t="s">
        <v>40072</v>
      </c>
      <c r="J10264" t="s">
        <v>40106</v>
      </c>
      <c r="K10264">
        <v>36</v>
      </c>
      <c r="L10264" s="1">
        <v>29.826086956521738</v>
      </c>
    </row>
    <row r="10265" spans="1:12" x14ac:dyDescent="0.25">
      <c r="A10265" t="s">
        <v>42004</v>
      </c>
      <c r="B10265" t="s">
        <v>42005</v>
      </c>
      <c r="C10265" s="1">
        <v>13.858695652173912</v>
      </c>
      <c r="D10265" s="1">
        <v>24.978260869565219</v>
      </c>
      <c r="E10265">
        <v>1</v>
      </c>
      <c r="F10265" t="s">
        <v>42006</v>
      </c>
      <c r="G10265" t="s">
        <v>8127</v>
      </c>
      <c r="H10265" t="s">
        <v>40129</v>
      </c>
      <c r="I10265" t="s">
        <v>40072</v>
      </c>
      <c r="J10265" t="s">
        <v>41823</v>
      </c>
      <c r="K10265">
        <v>50</v>
      </c>
      <c r="L10265" s="1">
        <v>34.663043478260867</v>
      </c>
    </row>
    <row r="10266" spans="1:12" x14ac:dyDescent="0.25">
      <c r="A10266" t="s">
        <v>42007</v>
      </c>
      <c r="B10266" t="s">
        <v>42008</v>
      </c>
      <c r="C10266" s="1">
        <v>26.902173913043477</v>
      </c>
      <c r="D10266" s="1">
        <v>34.945652173913047</v>
      </c>
      <c r="E10266">
        <v>1</v>
      </c>
      <c r="F10266" t="s">
        <v>42009</v>
      </c>
      <c r="G10266" t="s">
        <v>5441</v>
      </c>
      <c r="H10266" t="s">
        <v>40077</v>
      </c>
      <c r="I10266" t="s">
        <v>40072</v>
      </c>
      <c r="J10266" t="s">
        <v>40356</v>
      </c>
      <c r="K10266">
        <v>71</v>
      </c>
      <c r="L10266" s="1">
        <v>54.510869565217391</v>
      </c>
    </row>
    <row r="10267" spans="1:12" x14ac:dyDescent="0.25">
      <c r="A10267" t="s">
        <v>42010</v>
      </c>
      <c r="B10267" t="s">
        <v>42011</v>
      </c>
      <c r="C10267" s="1">
        <v>29.989130434782609</v>
      </c>
      <c r="D10267" s="1">
        <v>38.445652173913047</v>
      </c>
      <c r="E10267">
        <v>1</v>
      </c>
      <c r="F10267" t="s">
        <v>42012</v>
      </c>
      <c r="G10267" t="s">
        <v>17450</v>
      </c>
      <c r="H10267" t="s">
        <v>90</v>
      </c>
      <c r="I10267" t="s">
        <v>40072</v>
      </c>
      <c r="J10267" t="s">
        <v>41886</v>
      </c>
      <c r="K10267">
        <v>85</v>
      </c>
      <c r="L10267" s="1">
        <v>63.782608695652172</v>
      </c>
    </row>
    <row r="10268" spans="1:12" x14ac:dyDescent="0.25">
      <c r="A10268" t="s">
        <v>42013</v>
      </c>
      <c r="B10268" t="s">
        <v>34330</v>
      </c>
      <c r="C10268" s="1">
        <v>63.445652173913047</v>
      </c>
      <c r="D10268" s="1">
        <v>82.684782608695656</v>
      </c>
      <c r="E10268">
        <v>1</v>
      </c>
      <c r="F10268" t="s">
        <v>42014</v>
      </c>
      <c r="G10268" t="s">
        <v>17450</v>
      </c>
      <c r="H10268" t="s">
        <v>90</v>
      </c>
      <c r="I10268" t="s">
        <v>40072</v>
      </c>
      <c r="J10268" t="s">
        <v>42015</v>
      </c>
      <c r="K10268">
        <v>180</v>
      </c>
      <c r="L10268" s="1">
        <v>173.08695652173913</v>
      </c>
    </row>
    <row r="10269" spans="1:12" x14ac:dyDescent="0.25">
      <c r="A10269" t="s">
        <v>42016</v>
      </c>
      <c r="B10269" t="s">
        <v>42017</v>
      </c>
      <c r="C10269" s="1">
        <v>14.576086956521738</v>
      </c>
      <c r="D10269" s="1">
        <v>23.489130434782609</v>
      </c>
      <c r="E10269">
        <v>1</v>
      </c>
      <c r="F10269" t="s">
        <v>42018</v>
      </c>
      <c r="G10269" t="s">
        <v>42019</v>
      </c>
      <c r="H10269" t="s">
        <v>10423</v>
      </c>
      <c r="I10269" t="s">
        <v>40072</v>
      </c>
      <c r="J10269" t="s">
        <v>42020</v>
      </c>
      <c r="K10269">
        <v>50</v>
      </c>
      <c r="L10269" s="1">
        <v>43.434782608695649</v>
      </c>
    </row>
    <row r="10270" spans="1:12" x14ac:dyDescent="0.25">
      <c r="A10270" t="s">
        <v>42021</v>
      </c>
      <c r="B10270" t="s">
        <v>42022</v>
      </c>
      <c r="C10270" s="1">
        <v>47.217391304347828</v>
      </c>
      <c r="D10270" s="1">
        <v>79.152173913043484</v>
      </c>
      <c r="E10270">
        <v>1</v>
      </c>
      <c r="F10270" t="s">
        <v>42023</v>
      </c>
      <c r="G10270" t="s">
        <v>11118</v>
      </c>
      <c r="H10270" t="s">
        <v>40077</v>
      </c>
      <c r="I10270" t="s">
        <v>40072</v>
      </c>
      <c r="J10270" t="s">
        <v>42024</v>
      </c>
      <c r="K10270">
        <v>150</v>
      </c>
      <c r="L10270" s="1">
        <v>129.15217391304347</v>
      </c>
    </row>
    <row r="10271" spans="1:12" x14ac:dyDescent="0.25">
      <c r="A10271" t="s">
        <v>42025</v>
      </c>
      <c r="B10271" t="s">
        <v>42026</v>
      </c>
      <c r="C10271" s="1">
        <v>19.195652173913043</v>
      </c>
      <c r="D10271" s="1">
        <v>33.445652173913047</v>
      </c>
      <c r="E10271">
        <v>1</v>
      </c>
      <c r="F10271" t="s">
        <v>42027</v>
      </c>
      <c r="G10271" t="s">
        <v>42028</v>
      </c>
      <c r="H10271" t="s">
        <v>42029</v>
      </c>
      <c r="I10271" t="s">
        <v>40072</v>
      </c>
      <c r="J10271" t="s">
        <v>42030</v>
      </c>
      <c r="K10271">
        <v>83</v>
      </c>
      <c r="L10271" s="1">
        <v>55.826086956521742</v>
      </c>
    </row>
    <row r="10272" spans="1:12" x14ac:dyDescent="0.25">
      <c r="A10272" t="s">
        <v>42031</v>
      </c>
      <c r="B10272" t="s">
        <v>42032</v>
      </c>
      <c r="C10272" s="1">
        <v>35.576086956521742</v>
      </c>
      <c r="D10272" s="1">
        <v>61.369565217391305</v>
      </c>
      <c r="E10272">
        <v>1</v>
      </c>
      <c r="F10272" t="s">
        <v>42033</v>
      </c>
      <c r="G10272" t="s">
        <v>41367</v>
      </c>
      <c r="H10272" t="s">
        <v>6329</v>
      </c>
      <c r="I10272" t="s">
        <v>40072</v>
      </c>
      <c r="J10272" t="s">
        <v>41368</v>
      </c>
      <c r="K10272">
        <v>99</v>
      </c>
      <c r="L10272" s="1">
        <v>82.347826086956516</v>
      </c>
    </row>
    <row r="10273" spans="1:12" x14ac:dyDescent="0.25">
      <c r="A10273" t="s">
        <v>42034</v>
      </c>
      <c r="B10273" t="s">
        <v>42035</v>
      </c>
      <c r="C10273" s="1">
        <v>42.782608695652172</v>
      </c>
      <c r="D10273" s="1">
        <v>60.010869565217391</v>
      </c>
      <c r="E10273">
        <v>1</v>
      </c>
      <c r="F10273" t="s">
        <v>42036</v>
      </c>
      <c r="G10273" t="s">
        <v>42037</v>
      </c>
      <c r="H10273" t="s">
        <v>15241</v>
      </c>
      <c r="I10273" t="s">
        <v>40072</v>
      </c>
      <c r="J10273" t="s">
        <v>42038</v>
      </c>
      <c r="K10273">
        <v>114</v>
      </c>
      <c r="L10273" s="1">
        <v>105.33695652173913</v>
      </c>
    </row>
    <row r="10274" spans="1:12" x14ac:dyDescent="0.25">
      <c r="A10274" t="s">
        <v>42039</v>
      </c>
      <c r="B10274" t="s">
        <v>42040</v>
      </c>
      <c r="C10274" s="1">
        <v>111.89130434782609</v>
      </c>
      <c r="D10274" s="1">
        <v>152.43478260869566</v>
      </c>
      <c r="E10274">
        <v>1</v>
      </c>
      <c r="F10274" t="s">
        <v>42041</v>
      </c>
      <c r="G10274" t="s">
        <v>11118</v>
      </c>
      <c r="H10274" t="s">
        <v>40077</v>
      </c>
      <c r="I10274" t="s">
        <v>40072</v>
      </c>
      <c r="J10274" t="s">
        <v>42042</v>
      </c>
      <c r="K10274">
        <v>234</v>
      </c>
      <c r="L10274" s="1">
        <v>200.88043478260869</v>
      </c>
    </row>
    <row r="10275" spans="1:12" x14ac:dyDescent="0.25">
      <c r="A10275" t="s">
        <v>42043</v>
      </c>
      <c r="B10275" t="s">
        <v>42044</v>
      </c>
      <c r="C10275" s="1">
        <v>15.75</v>
      </c>
      <c r="D10275" s="1">
        <v>23.771739130434781</v>
      </c>
      <c r="E10275">
        <v>1</v>
      </c>
      <c r="F10275" t="s">
        <v>42045</v>
      </c>
      <c r="G10275" t="s">
        <v>25919</v>
      </c>
      <c r="H10275" t="s">
        <v>35601</v>
      </c>
      <c r="I10275" t="s">
        <v>40072</v>
      </c>
      <c r="J10275" t="s">
        <v>42046</v>
      </c>
      <c r="K10275">
        <v>50</v>
      </c>
      <c r="L10275" s="1">
        <v>42.576086956521742</v>
      </c>
    </row>
    <row r="10276" spans="1:12" x14ac:dyDescent="0.25">
      <c r="A10276" t="s">
        <v>42047</v>
      </c>
      <c r="B10276" t="s">
        <v>42048</v>
      </c>
      <c r="C10276" s="1">
        <v>27.869565217391305</v>
      </c>
      <c r="D10276" s="1">
        <v>45.260869565217391</v>
      </c>
      <c r="E10276">
        <v>1</v>
      </c>
      <c r="F10276" t="s">
        <v>42049</v>
      </c>
      <c r="G10276" t="s">
        <v>18432</v>
      </c>
      <c r="H10276" t="s">
        <v>17891</v>
      </c>
      <c r="I10276" t="s">
        <v>40072</v>
      </c>
      <c r="J10276" t="s">
        <v>42050</v>
      </c>
      <c r="K10276">
        <v>110</v>
      </c>
      <c r="L10276" s="1">
        <v>90.652173913043484</v>
      </c>
    </row>
    <row r="10277" spans="1:12" x14ac:dyDescent="0.25">
      <c r="A10277" t="s">
        <v>42051</v>
      </c>
      <c r="B10277" t="s">
        <v>42052</v>
      </c>
      <c r="C10277" s="1">
        <v>16.847826086956523</v>
      </c>
      <c r="D10277" s="1">
        <v>25.706521739130434</v>
      </c>
      <c r="E10277">
        <v>1</v>
      </c>
      <c r="F10277" t="s">
        <v>42053</v>
      </c>
      <c r="G10277" t="s">
        <v>25231</v>
      </c>
      <c r="H10277" t="s">
        <v>10616</v>
      </c>
      <c r="I10277" t="s">
        <v>40072</v>
      </c>
      <c r="J10277" t="s">
        <v>42054</v>
      </c>
      <c r="K10277">
        <v>50</v>
      </c>
      <c r="L10277" s="1">
        <v>42.793478260869563</v>
      </c>
    </row>
    <row r="10278" spans="1:12" x14ac:dyDescent="0.25">
      <c r="A10278" t="s">
        <v>42055</v>
      </c>
      <c r="B10278" t="s">
        <v>42056</v>
      </c>
      <c r="C10278" s="1">
        <v>51.239130434782609</v>
      </c>
      <c r="D10278" s="1">
        <v>86.130434782608702</v>
      </c>
      <c r="E10278">
        <v>1</v>
      </c>
      <c r="F10278" t="s">
        <v>42057</v>
      </c>
      <c r="G10278" t="s">
        <v>5492</v>
      </c>
      <c r="H10278" t="s">
        <v>40832</v>
      </c>
      <c r="I10278" t="s">
        <v>40072</v>
      </c>
      <c r="J10278" t="s">
        <v>40782</v>
      </c>
      <c r="K10278">
        <v>120</v>
      </c>
      <c r="L10278" s="1">
        <v>111.90217391304348</v>
      </c>
    </row>
    <row r="10279" spans="1:12" x14ac:dyDescent="0.25">
      <c r="A10279" t="s">
        <v>42058</v>
      </c>
      <c r="B10279" t="s">
        <v>42059</v>
      </c>
      <c r="C10279" s="1">
        <v>24.858695652173914</v>
      </c>
      <c r="D10279" s="1">
        <v>47.978260869565219</v>
      </c>
      <c r="E10279">
        <v>1</v>
      </c>
      <c r="F10279" t="s">
        <v>42060</v>
      </c>
      <c r="G10279" t="s">
        <v>42028</v>
      </c>
      <c r="H10279" t="s">
        <v>42029</v>
      </c>
      <c r="I10279" t="s">
        <v>40072</v>
      </c>
      <c r="J10279" t="s">
        <v>42030</v>
      </c>
      <c r="K10279">
        <v>74</v>
      </c>
      <c r="L10279" s="1">
        <v>66.184782608695656</v>
      </c>
    </row>
    <row r="10280" spans="1:12" x14ac:dyDescent="0.25">
      <c r="A10280" t="s">
        <v>42061</v>
      </c>
      <c r="B10280" t="s">
        <v>42062</v>
      </c>
      <c r="C10280" s="1">
        <v>27.326086956521738</v>
      </c>
      <c r="D10280" s="1">
        <v>44.923913043478258</v>
      </c>
      <c r="E10280">
        <v>1</v>
      </c>
      <c r="F10280" t="s">
        <v>42063</v>
      </c>
      <c r="G10280" t="s">
        <v>15500</v>
      </c>
      <c r="H10280" t="s">
        <v>42029</v>
      </c>
      <c r="I10280" t="s">
        <v>40072</v>
      </c>
      <c r="J10280" t="s">
        <v>42064</v>
      </c>
      <c r="K10280">
        <v>87</v>
      </c>
      <c r="L10280" s="1">
        <v>70.239130434782609</v>
      </c>
    </row>
    <row r="10281" spans="1:12" x14ac:dyDescent="0.25">
      <c r="A10281" t="s">
        <v>42065</v>
      </c>
      <c r="B10281" t="s">
        <v>42066</v>
      </c>
      <c r="C10281" s="1">
        <v>35.5</v>
      </c>
      <c r="D10281" s="1">
        <v>48.097826086956523</v>
      </c>
      <c r="E10281">
        <v>1</v>
      </c>
      <c r="F10281" t="s">
        <v>42067</v>
      </c>
      <c r="G10281" t="s">
        <v>40071</v>
      </c>
      <c r="H10281" t="s">
        <v>9413</v>
      </c>
      <c r="I10281" t="s">
        <v>40072</v>
      </c>
      <c r="J10281" t="s">
        <v>41092</v>
      </c>
      <c r="K10281">
        <v>100</v>
      </c>
      <c r="L10281" s="1">
        <v>95.869565217391298</v>
      </c>
    </row>
    <row r="10282" spans="1:12" x14ac:dyDescent="0.25">
      <c r="A10282" t="s">
        <v>42068</v>
      </c>
      <c r="B10282" t="s">
        <v>42069</v>
      </c>
      <c r="C10282" s="1">
        <v>19.304347826086957</v>
      </c>
      <c r="D10282" s="1">
        <v>28.054347826086957</v>
      </c>
      <c r="E10282">
        <v>1</v>
      </c>
      <c r="F10282" t="s">
        <v>42070</v>
      </c>
      <c r="G10282" t="s">
        <v>20621</v>
      </c>
      <c r="H10282" t="s">
        <v>40077</v>
      </c>
      <c r="I10282" t="s">
        <v>40072</v>
      </c>
      <c r="J10282" t="s">
        <v>41288</v>
      </c>
      <c r="K10282">
        <v>50</v>
      </c>
      <c r="L10282" s="1">
        <v>47.532608695652172</v>
      </c>
    </row>
    <row r="10283" spans="1:12" x14ac:dyDescent="0.25">
      <c r="A10283" t="s">
        <v>42071</v>
      </c>
      <c r="B10283" t="s">
        <v>42072</v>
      </c>
      <c r="C10283" s="1">
        <v>39.489130434782609</v>
      </c>
      <c r="D10283" s="1">
        <v>56.793478260869563</v>
      </c>
      <c r="E10283">
        <v>1</v>
      </c>
      <c r="F10283" t="s">
        <v>42073</v>
      </c>
      <c r="G10283" t="s">
        <v>42074</v>
      </c>
      <c r="H10283" t="s">
        <v>10423</v>
      </c>
      <c r="I10283" t="s">
        <v>40072</v>
      </c>
      <c r="J10283" t="s">
        <v>42075</v>
      </c>
      <c r="K10283">
        <v>73</v>
      </c>
      <c r="L10283" s="1">
        <v>65.913043478260875</v>
      </c>
    </row>
    <row r="10284" spans="1:12" x14ac:dyDescent="0.25">
      <c r="A10284" t="s">
        <v>42076</v>
      </c>
      <c r="B10284" t="s">
        <v>42077</v>
      </c>
      <c r="C10284" s="1">
        <v>54.163043478260867</v>
      </c>
      <c r="D10284" s="1">
        <v>66.989130434782609</v>
      </c>
      <c r="E10284">
        <v>1</v>
      </c>
      <c r="F10284" t="s">
        <v>42078</v>
      </c>
      <c r="G10284" t="s">
        <v>40535</v>
      </c>
      <c r="H10284" t="s">
        <v>10616</v>
      </c>
      <c r="I10284" t="s">
        <v>40072</v>
      </c>
      <c r="J10284" t="s">
        <v>40536</v>
      </c>
      <c r="K10284">
        <v>120</v>
      </c>
      <c r="L10284" s="1">
        <v>103.59782608695652</v>
      </c>
    </row>
    <row r="10285" spans="1:12" x14ac:dyDescent="0.25">
      <c r="A10285" t="s">
        <v>42079</v>
      </c>
      <c r="B10285" t="s">
        <v>42080</v>
      </c>
      <c r="C10285" s="1">
        <v>28.043478260869566</v>
      </c>
      <c r="D10285" s="1">
        <v>41.097826086956523</v>
      </c>
      <c r="E10285">
        <v>1</v>
      </c>
      <c r="F10285" t="s">
        <v>42081</v>
      </c>
      <c r="G10285" t="s">
        <v>42082</v>
      </c>
      <c r="H10285" t="s">
        <v>90</v>
      </c>
      <c r="I10285" t="s">
        <v>40072</v>
      </c>
      <c r="J10285" t="s">
        <v>42083</v>
      </c>
      <c r="K10285">
        <v>120</v>
      </c>
      <c r="L10285" s="1">
        <v>73.456521739130437</v>
      </c>
    </row>
    <row r="10286" spans="1:12" x14ac:dyDescent="0.25">
      <c r="A10286" t="s">
        <v>42084</v>
      </c>
      <c r="B10286" t="s">
        <v>42085</v>
      </c>
      <c r="C10286" s="1">
        <v>25.434782608695652</v>
      </c>
      <c r="D10286" s="1">
        <v>33.206521739130437</v>
      </c>
      <c r="E10286">
        <v>1</v>
      </c>
      <c r="F10286" t="s">
        <v>42086</v>
      </c>
      <c r="G10286" t="s">
        <v>11064</v>
      </c>
      <c r="H10286" t="s">
        <v>17891</v>
      </c>
      <c r="I10286" t="s">
        <v>40072</v>
      </c>
      <c r="J10286" t="s">
        <v>42087</v>
      </c>
      <c r="K10286">
        <v>99</v>
      </c>
      <c r="L10286" s="1">
        <v>81.402173913043484</v>
      </c>
    </row>
    <row r="10287" spans="1:12" x14ac:dyDescent="0.25">
      <c r="A10287" t="s">
        <v>42088</v>
      </c>
      <c r="B10287" t="s">
        <v>42089</v>
      </c>
      <c r="C10287" s="1">
        <v>33.315217391304351</v>
      </c>
      <c r="D10287" s="1">
        <v>66.608695652173907</v>
      </c>
      <c r="E10287">
        <v>1</v>
      </c>
      <c r="F10287" t="s">
        <v>42090</v>
      </c>
      <c r="G10287" t="s">
        <v>40498</v>
      </c>
      <c r="H10287" t="s">
        <v>90</v>
      </c>
      <c r="I10287" t="s">
        <v>40072</v>
      </c>
      <c r="J10287" t="s">
        <v>41787</v>
      </c>
      <c r="K10287">
        <v>69</v>
      </c>
      <c r="L10287" s="1">
        <v>62.858695652173914</v>
      </c>
    </row>
    <row r="10288" spans="1:12" x14ac:dyDescent="0.25">
      <c r="A10288" t="s">
        <v>42091</v>
      </c>
      <c r="B10288" t="s">
        <v>42092</v>
      </c>
      <c r="C10288" s="1">
        <v>30.163043478260871</v>
      </c>
      <c r="D10288" s="1">
        <v>53.554347826086953</v>
      </c>
      <c r="E10288">
        <v>1</v>
      </c>
      <c r="F10288" t="s">
        <v>42093</v>
      </c>
      <c r="G10288" t="s">
        <v>17139</v>
      </c>
      <c r="H10288" t="s">
        <v>40082</v>
      </c>
      <c r="I10288" t="s">
        <v>40072</v>
      </c>
      <c r="J10288" t="s">
        <v>42094</v>
      </c>
      <c r="K10288">
        <v>112</v>
      </c>
      <c r="L10288" s="1">
        <v>83.021739130434781</v>
      </c>
    </row>
    <row r="10289" spans="1:12" x14ac:dyDescent="0.25">
      <c r="A10289" t="s">
        <v>42095</v>
      </c>
      <c r="B10289" t="s">
        <v>13622</v>
      </c>
      <c r="C10289" s="1">
        <v>12.434782608695652</v>
      </c>
      <c r="D10289" s="1">
        <v>18.097826086956523</v>
      </c>
      <c r="E10289">
        <v>1</v>
      </c>
      <c r="F10289" t="s">
        <v>42096</v>
      </c>
      <c r="G10289" t="s">
        <v>3571</v>
      </c>
      <c r="H10289" t="s">
        <v>40439</v>
      </c>
      <c r="I10289" t="s">
        <v>40072</v>
      </c>
      <c r="J10289" t="s">
        <v>42097</v>
      </c>
      <c r="K10289">
        <v>54</v>
      </c>
      <c r="L10289" s="1">
        <v>32.869565217391305</v>
      </c>
    </row>
    <row r="10290" spans="1:12" x14ac:dyDescent="0.25">
      <c r="A10290" t="s">
        <v>42098</v>
      </c>
      <c r="B10290" t="s">
        <v>42099</v>
      </c>
      <c r="C10290" s="1">
        <v>49.576086956521742</v>
      </c>
      <c r="D10290" s="1">
        <v>58.130434782608695</v>
      </c>
      <c r="E10290">
        <v>1</v>
      </c>
      <c r="F10290" t="s">
        <v>42100</v>
      </c>
      <c r="G10290" t="s">
        <v>6247</v>
      </c>
      <c r="H10290" t="s">
        <v>12960</v>
      </c>
      <c r="I10290" t="s">
        <v>40072</v>
      </c>
      <c r="J10290" t="s">
        <v>41274</v>
      </c>
      <c r="K10290">
        <v>99</v>
      </c>
      <c r="L10290" s="1">
        <v>95.380434782608702</v>
      </c>
    </row>
    <row r="10291" spans="1:12" x14ac:dyDescent="0.25">
      <c r="A10291" t="s">
        <v>42101</v>
      </c>
      <c r="B10291" t="s">
        <v>42102</v>
      </c>
      <c r="C10291" s="1">
        <v>25.195652173913043</v>
      </c>
      <c r="D10291" s="1">
        <v>40.25</v>
      </c>
      <c r="E10291">
        <v>1</v>
      </c>
      <c r="F10291" t="s">
        <v>42103</v>
      </c>
      <c r="G10291" t="s">
        <v>42104</v>
      </c>
      <c r="H10291" t="s">
        <v>5402</v>
      </c>
      <c r="I10291" t="s">
        <v>40072</v>
      </c>
      <c r="J10291" t="s">
        <v>42105</v>
      </c>
      <c r="K10291">
        <v>50</v>
      </c>
      <c r="L10291" s="1">
        <v>45.086956521739133</v>
      </c>
    </row>
    <row r="10292" spans="1:12" x14ac:dyDescent="0.25">
      <c r="A10292" t="s">
        <v>42106</v>
      </c>
      <c r="B10292" t="s">
        <v>42107</v>
      </c>
      <c r="C10292" s="1">
        <v>37.108695652173914</v>
      </c>
      <c r="D10292" s="1">
        <v>46.652173913043477</v>
      </c>
      <c r="E10292">
        <v>1</v>
      </c>
      <c r="F10292" t="s">
        <v>42108</v>
      </c>
      <c r="G10292" t="s">
        <v>18432</v>
      </c>
      <c r="H10292" t="s">
        <v>17891</v>
      </c>
      <c r="I10292" t="s">
        <v>40072</v>
      </c>
      <c r="J10292" t="s">
        <v>42109</v>
      </c>
      <c r="K10292">
        <v>109</v>
      </c>
      <c r="L10292" s="1">
        <v>98.347826086956516</v>
      </c>
    </row>
    <row r="10293" spans="1:12" x14ac:dyDescent="0.25">
      <c r="A10293" t="s">
        <v>42110</v>
      </c>
      <c r="B10293" t="s">
        <v>42111</v>
      </c>
      <c r="C10293" s="1">
        <v>16.478260869565219</v>
      </c>
      <c r="D10293" s="1">
        <v>31.413043478260871</v>
      </c>
      <c r="E10293">
        <v>1</v>
      </c>
      <c r="F10293" t="s">
        <v>42112</v>
      </c>
      <c r="G10293" t="s">
        <v>7079</v>
      </c>
      <c r="H10293" t="s">
        <v>12425</v>
      </c>
      <c r="I10293" t="s">
        <v>40072</v>
      </c>
      <c r="J10293" t="s">
        <v>40914</v>
      </c>
      <c r="K10293">
        <v>100</v>
      </c>
      <c r="L10293" s="1">
        <v>45.608695652173914</v>
      </c>
    </row>
    <row r="10294" spans="1:12" x14ac:dyDescent="0.25">
      <c r="A10294" t="s">
        <v>42113</v>
      </c>
      <c r="B10294" t="s">
        <v>40703</v>
      </c>
      <c r="C10294" s="1">
        <v>50.695652173913047</v>
      </c>
      <c r="D10294" s="1">
        <v>114.21739130434783</v>
      </c>
      <c r="E10294">
        <v>1</v>
      </c>
      <c r="F10294" t="s">
        <v>42114</v>
      </c>
      <c r="G10294" t="s">
        <v>6308</v>
      </c>
      <c r="H10294" t="s">
        <v>2014</v>
      </c>
      <c r="I10294" t="s">
        <v>40072</v>
      </c>
      <c r="J10294" t="s">
        <v>41016</v>
      </c>
      <c r="K10294">
        <v>116</v>
      </c>
      <c r="L10294" s="1">
        <v>101.33695652173913</v>
      </c>
    </row>
    <row r="10295" spans="1:12" x14ac:dyDescent="0.25">
      <c r="A10295" t="s">
        <v>42115</v>
      </c>
      <c r="B10295" t="s">
        <v>42116</v>
      </c>
      <c r="C10295" s="1">
        <v>19.945652173913043</v>
      </c>
      <c r="D10295" s="1">
        <v>32.706521739130437</v>
      </c>
      <c r="E10295">
        <v>1</v>
      </c>
      <c r="F10295" t="s">
        <v>42117</v>
      </c>
      <c r="G10295" t="s">
        <v>13239</v>
      </c>
      <c r="H10295" t="s">
        <v>10423</v>
      </c>
      <c r="I10295" t="s">
        <v>40072</v>
      </c>
      <c r="J10295" t="s">
        <v>40564</v>
      </c>
      <c r="K10295">
        <v>95</v>
      </c>
      <c r="L10295" s="1">
        <v>62.228260869565219</v>
      </c>
    </row>
    <row r="10296" spans="1:12" x14ac:dyDescent="0.25">
      <c r="A10296" t="s">
        <v>42118</v>
      </c>
      <c r="B10296" t="s">
        <v>42119</v>
      </c>
      <c r="C10296" s="1">
        <v>14.097826086956522</v>
      </c>
      <c r="D10296" s="1">
        <v>25.076086956521738</v>
      </c>
      <c r="E10296">
        <v>1</v>
      </c>
      <c r="F10296" t="s">
        <v>42120</v>
      </c>
      <c r="G10296" t="s">
        <v>42121</v>
      </c>
      <c r="H10296" t="s">
        <v>41122</v>
      </c>
      <c r="I10296" t="s">
        <v>40072</v>
      </c>
      <c r="J10296" t="s">
        <v>42122</v>
      </c>
      <c r="K10296">
        <v>43</v>
      </c>
      <c r="L10296" s="1">
        <v>38.391304347826086</v>
      </c>
    </row>
    <row r="10297" spans="1:12" x14ac:dyDescent="0.25">
      <c r="A10297" t="s">
        <v>42123</v>
      </c>
      <c r="B10297" t="s">
        <v>42124</v>
      </c>
      <c r="C10297" s="1">
        <v>42.673913043478258</v>
      </c>
      <c r="D10297" s="1">
        <v>71.423913043478265</v>
      </c>
      <c r="E10297">
        <v>1</v>
      </c>
      <c r="F10297" t="s">
        <v>42125</v>
      </c>
      <c r="G10297" t="s">
        <v>24828</v>
      </c>
      <c r="H10297" t="s">
        <v>40227</v>
      </c>
      <c r="I10297" t="s">
        <v>40072</v>
      </c>
      <c r="J10297" t="s">
        <v>42126</v>
      </c>
      <c r="K10297">
        <v>114</v>
      </c>
      <c r="L10297" s="1">
        <v>106.20652173913044</v>
      </c>
    </row>
    <row r="10298" spans="1:12" x14ac:dyDescent="0.25">
      <c r="A10298" t="s">
        <v>42127</v>
      </c>
      <c r="B10298" t="s">
        <v>5055</v>
      </c>
      <c r="C10298" s="1">
        <v>19.217391304347824</v>
      </c>
      <c r="D10298" s="1">
        <v>27.826086956521738</v>
      </c>
      <c r="E10298">
        <v>1</v>
      </c>
      <c r="F10298" t="s">
        <v>42128</v>
      </c>
      <c r="G10298" t="s">
        <v>40071</v>
      </c>
      <c r="H10298" t="s">
        <v>9413</v>
      </c>
      <c r="I10298" t="s">
        <v>40072</v>
      </c>
      <c r="J10298" t="s">
        <v>42129</v>
      </c>
      <c r="K10298">
        <v>65</v>
      </c>
      <c r="L10298" s="1">
        <v>52.423913043478258</v>
      </c>
    </row>
    <row r="10299" spans="1:12" x14ac:dyDescent="0.25">
      <c r="A10299" t="s">
        <v>42130</v>
      </c>
      <c r="B10299" t="s">
        <v>42131</v>
      </c>
      <c r="C10299" s="1">
        <v>56.478260869565219</v>
      </c>
      <c r="D10299" s="1">
        <v>68.554347826086953</v>
      </c>
      <c r="E10299">
        <v>1</v>
      </c>
      <c r="F10299" t="s">
        <v>42132</v>
      </c>
      <c r="G10299" t="s">
        <v>42133</v>
      </c>
      <c r="H10299" t="s">
        <v>40077</v>
      </c>
      <c r="I10299" t="s">
        <v>40072</v>
      </c>
      <c r="J10299" t="s">
        <v>42134</v>
      </c>
      <c r="K10299">
        <v>150</v>
      </c>
      <c r="L10299" s="1">
        <v>131.28260869565219</v>
      </c>
    </row>
    <row r="10300" spans="1:12" x14ac:dyDescent="0.25">
      <c r="A10300" t="s">
        <v>42135</v>
      </c>
      <c r="B10300" t="s">
        <v>42136</v>
      </c>
      <c r="C10300" s="1">
        <v>45.021739130434781</v>
      </c>
      <c r="D10300" s="1">
        <v>54.032608695652172</v>
      </c>
      <c r="E10300">
        <v>1</v>
      </c>
      <c r="F10300" t="s">
        <v>42137</v>
      </c>
      <c r="G10300" t="s">
        <v>28589</v>
      </c>
      <c r="H10300" t="s">
        <v>40129</v>
      </c>
      <c r="I10300" t="s">
        <v>40072</v>
      </c>
      <c r="J10300" t="s">
        <v>40622</v>
      </c>
      <c r="K10300">
        <v>101</v>
      </c>
      <c r="L10300" s="1">
        <v>93.489130434782609</v>
      </c>
    </row>
    <row r="10301" spans="1:12" x14ac:dyDescent="0.25">
      <c r="A10301" t="s">
        <v>42138</v>
      </c>
      <c r="B10301" t="s">
        <v>42139</v>
      </c>
      <c r="C10301" s="1">
        <v>37.576086956521742</v>
      </c>
      <c r="D10301" s="1">
        <v>47.434782608695649</v>
      </c>
      <c r="E10301">
        <v>1</v>
      </c>
      <c r="F10301" t="s">
        <v>42140</v>
      </c>
      <c r="G10301" t="s">
        <v>40489</v>
      </c>
      <c r="H10301" t="s">
        <v>414</v>
      </c>
      <c r="I10301" t="s">
        <v>40072</v>
      </c>
      <c r="J10301" t="s">
        <v>40490</v>
      </c>
      <c r="K10301">
        <v>100</v>
      </c>
      <c r="L10301" s="1">
        <v>89.130434782608702</v>
      </c>
    </row>
    <row r="10302" spans="1:12" x14ac:dyDescent="0.25">
      <c r="A10302" t="s">
        <v>42141</v>
      </c>
      <c r="B10302" t="s">
        <v>42142</v>
      </c>
      <c r="C10302" s="1">
        <v>33.217391304347828</v>
      </c>
      <c r="D10302" s="1">
        <v>54.413043478260867</v>
      </c>
      <c r="E10302">
        <v>1</v>
      </c>
      <c r="F10302" t="s">
        <v>42143</v>
      </c>
      <c r="G10302" t="s">
        <v>10197</v>
      </c>
      <c r="H10302" t="s">
        <v>4</v>
      </c>
      <c r="I10302" t="s">
        <v>40072</v>
      </c>
      <c r="J10302" t="s">
        <v>41458</v>
      </c>
      <c r="K10302">
        <v>90</v>
      </c>
      <c r="L10302" s="1">
        <v>83.445652173913047</v>
      </c>
    </row>
    <row r="10303" spans="1:12" x14ac:dyDescent="0.25">
      <c r="A10303" t="s">
        <v>42144</v>
      </c>
      <c r="B10303" t="s">
        <v>42145</v>
      </c>
      <c r="C10303" s="1">
        <v>26.510869565217391</v>
      </c>
      <c r="D10303" s="1">
        <v>35.728260869565219</v>
      </c>
      <c r="E10303">
        <v>1</v>
      </c>
      <c r="F10303" t="s">
        <v>42146</v>
      </c>
      <c r="G10303" t="s">
        <v>41216</v>
      </c>
      <c r="H10303" t="s">
        <v>40472</v>
      </c>
      <c r="I10303" t="s">
        <v>40072</v>
      </c>
      <c r="J10303" t="s">
        <v>41217</v>
      </c>
      <c r="K10303">
        <v>71</v>
      </c>
      <c r="L10303" s="1">
        <v>65.728260869565219</v>
      </c>
    </row>
    <row r="10304" spans="1:12" x14ac:dyDescent="0.25">
      <c r="A10304" t="s">
        <v>42147</v>
      </c>
      <c r="B10304" t="s">
        <v>42148</v>
      </c>
      <c r="C10304" s="1">
        <v>25.489130434782609</v>
      </c>
      <c r="D10304" s="1">
        <v>45.554347826086953</v>
      </c>
      <c r="E10304">
        <v>1</v>
      </c>
      <c r="F10304" t="s">
        <v>42149</v>
      </c>
      <c r="G10304" t="s">
        <v>40756</v>
      </c>
      <c r="H10304" t="s">
        <v>4</v>
      </c>
      <c r="I10304" t="s">
        <v>40072</v>
      </c>
      <c r="J10304" t="s">
        <v>40757</v>
      </c>
      <c r="K10304">
        <v>70</v>
      </c>
      <c r="L10304" s="1">
        <v>63.380434782608695</v>
      </c>
    </row>
    <row r="10305" spans="1:12" x14ac:dyDescent="0.25">
      <c r="A10305" t="s">
        <v>42150</v>
      </c>
      <c r="B10305" t="s">
        <v>42151</v>
      </c>
      <c r="C10305" s="1">
        <v>15.25</v>
      </c>
      <c r="D10305" s="1">
        <v>23.304347826086957</v>
      </c>
      <c r="E10305">
        <v>1</v>
      </c>
      <c r="F10305" t="s">
        <v>42152</v>
      </c>
      <c r="G10305" t="s">
        <v>13082</v>
      </c>
      <c r="H10305" t="s">
        <v>40290</v>
      </c>
      <c r="I10305" t="s">
        <v>40072</v>
      </c>
      <c r="J10305" t="s">
        <v>41325</v>
      </c>
      <c r="K10305">
        <v>50</v>
      </c>
      <c r="L10305" s="1">
        <v>40.402173913043477</v>
      </c>
    </row>
    <row r="10306" spans="1:12" x14ac:dyDescent="0.25">
      <c r="A10306" t="s">
        <v>42153</v>
      </c>
      <c r="B10306" t="s">
        <v>42154</v>
      </c>
      <c r="C10306" s="1">
        <v>22.891304347826086</v>
      </c>
      <c r="D10306" s="1">
        <v>32.413043478260867</v>
      </c>
      <c r="E10306">
        <v>1</v>
      </c>
      <c r="F10306" t="s">
        <v>42155</v>
      </c>
      <c r="G10306" t="s">
        <v>40272</v>
      </c>
      <c r="H10306" t="s">
        <v>15323</v>
      </c>
      <c r="I10306" t="s">
        <v>40072</v>
      </c>
      <c r="J10306" t="s">
        <v>42156</v>
      </c>
      <c r="K10306">
        <v>95</v>
      </c>
      <c r="L10306" s="1">
        <v>45.043478260869563</v>
      </c>
    </row>
    <row r="10307" spans="1:12" x14ac:dyDescent="0.25">
      <c r="A10307" t="s">
        <v>42157</v>
      </c>
      <c r="B10307" t="s">
        <v>42158</v>
      </c>
      <c r="C10307" s="1">
        <v>35.510869565217391</v>
      </c>
      <c r="D10307" s="1">
        <v>44.304347826086953</v>
      </c>
      <c r="E10307">
        <v>1</v>
      </c>
      <c r="F10307" t="s">
        <v>42159</v>
      </c>
      <c r="G10307" t="s">
        <v>42160</v>
      </c>
      <c r="H10307" t="s">
        <v>41566</v>
      </c>
      <c r="I10307" t="s">
        <v>40072</v>
      </c>
      <c r="J10307" t="s">
        <v>42161</v>
      </c>
      <c r="K10307">
        <v>85</v>
      </c>
      <c r="L10307" s="1">
        <v>73.619565217391298</v>
      </c>
    </row>
    <row r="10308" spans="1:12" x14ac:dyDescent="0.25">
      <c r="A10308" t="s">
        <v>42162</v>
      </c>
      <c r="B10308" t="s">
        <v>42163</v>
      </c>
      <c r="C10308" s="1">
        <v>16.423913043478262</v>
      </c>
      <c r="D10308" s="1">
        <v>21.771739130434781</v>
      </c>
      <c r="E10308">
        <v>1</v>
      </c>
      <c r="F10308" t="s">
        <v>42164</v>
      </c>
      <c r="G10308" t="s">
        <v>40798</v>
      </c>
      <c r="H10308" t="s">
        <v>17</v>
      </c>
      <c r="I10308" t="s">
        <v>40072</v>
      </c>
      <c r="J10308" t="s">
        <v>40799</v>
      </c>
      <c r="K10308">
        <v>50</v>
      </c>
      <c r="L10308" s="1">
        <v>43.739130434782609</v>
      </c>
    </row>
    <row r="10309" spans="1:12" x14ac:dyDescent="0.25">
      <c r="A10309" t="s">
        <v>42165</v>
      </c>
      <c r="B10309" t="s">
        <v>42166</v>
      </c>
      <c r="C10309" s="1">
        <v>35.836956521739133</v>
      </c>
      <c r="D10309" s="1">
        <v>56.847826086956523</v>
      </c>
      <c r="E10309">
        <v>1</v>
      </c>
      <c r="F10309" t="s">
        <v>42167</v>
      </c>
      <c r="G10309" t="s">
        <v>41087</v>
      </c>
      <c r="H10309" t="s">
        <v>40227</v>
      </c>
      <c r="I10309" t="s">
        <v>40072</v>
      </c>
      <c r="J10309" t="s">
        <v>42168</v>
      </c>
      <c r="K10309">
        <v>99</v>
      </c>
      <c r="L10309" s="1">
        <v>81.913043478260875</v>
      </c>
    </row>
    <row r="10310" spans="1:12" x14ac:dyDescent="0.25">
      <c r="A10310" t="s">
        <v>42169</v>
      </c>
      <c r="B10310" t="s">
        <v>42170</v>
      </c>
      <c r="C10310" s="1">
        <v>25.510869565217391</v>
      </c>
      <c r="D10310" s="1">
        <v>39.75</v>
      </c>
      <c r="E10310">
        <v>1</v>
      </c>
      <c r="F10310" t="s">
        <v>42171</v>
      </c>
      <c r="G10310" t="s">
        <v>40946</v>
      </c>
      <c r="H10310" t="s">
        <v>40077</v>
      </c>
      <c r="I10310" t="s">
        <v>40072</v>
      </c>
      <c r="J10310" t="s">
        <v>41154</v>
      </c>
      <c r="K10310">
        <v>40</v>
      </c>
      <c r="L10310" s="1">
        <v>36.75</v>
      </c>
    </row>
    <row r="10311" spans="1:12" x14ac:dyDescent="0.25">
      <c r="A10311" t="s">
        <v>42172</v>
      </c>
      <c r="B10311" t="s">
        <v>42173</v>
      </c>
      <c r="C10311" s="1">
        <v>32.619565217391305</v>
      </c>
      <c r="D10311" s="1">
        <v>40.989130434782609</v>
      </c>
      <c r="E10311">
        <v>1</v>
      </c>
      <c r="F10311" t="s">
        <v>42174</v>
      </c>
      <c r="G10311" t="s">
        <v>7079</v>
      </c>
      <c r="H10311" t="s">
        <v>12425</v>
      </c>
      <c r="I10311" t="s">
        <v>40072</v>
      </c>
      <c r="J10311" t="s">
        <v>42175</v>
      </c>
      <c r="K10311">
        <v>74</v>
      </c>
      <c r="L10311" s="1">
        <v>66.163043478260875</v>
      </c>
    </row>
    <row r="10312" spans="1:12" x14ac:dyDescent="0.25">
      <c r="A10312" t="s">
        <v>42176</v>
      </c>
      <c r="B10312" t="s">
        <v>42177</v>
      </c>
      <c r="C10312" s="1">
        <v>27.945652173913043</v>
      </c>
      <c r="D10312" s="1">
        <v>36.489130434782609</v>
      </c>
      <c r="E10312">
        <v>1</v>
      </c>
      <c r="F10312" t="s">
        <v>42178</v>
      </c>
      <c r="G10312" t="s">
        <v>40071</v>
      </c>
      <c r="H10312" t="s">
        <v>9413</v>
      </c>
      <c r="I10312" t="s">
        <v>40072</v>
      </c>
      <c r="J10312" t="s">
        <v>42179</v>
      </c>
      <c r="K10312">
        <v>99</v>
      </c>
      <c r="L10312" s="1">
        <v>72.641304347826093</v>
      </c>
    </row>
    <row r="10313" spans="1:12" x14ac:dyDescent="0.25">
      <c r="A10313" t="s">
        <v>42180</v>
      </c>
      <c r="B10313" t="s">
        <v>42181</v>
      </c>
      <c r="C10313" s="1">
        <v>38.108695652173914</v>
      </c>
      <c r="D10313" s="1">
        <v>47.445652173913047</v>
      </c>
      <c r="E10313">
        <v>1</v>
      </c>
      <c r="F10313" t="s">
        <v>42182</v>
      </c>
      <c r="G10313" t="s">
        <v>42183</v>
      </c>
      <c r="H10313" t="s">
        <v>41566</v>
      </c>
      <c r="I10313" t="s">
        <v>40072</v>
      </c>
      <c r="J10313" t="s">
        <v>42184</v>
      </c>
      <c r="K10313">
        <v>76</v>
      </c>
      <c r="L10313" s="1">
        <v>67.043478260869563</v>
      </c>
    </row>
    <row r="10314" spans="1:12" x14ac:dyDescent="0.25">
      <c r="A10314" t="s">
        <v>42185</v>
      </c>
      <c r="B10314" t="s">
        <v>42186</v>
      </c>
      <c r="C10314" s="1">
        <v>10.782608695652174</v>
      </c>
      <c r="D10314" s="1">
        <v>17.521739130434781</v>
      </c>
      <c r="E10314">
        <v>1</v>
      </c>
      <c r="F10314" t="s">
        <v>42187</v>
      </c>
      <c r="G10314" t="s">
        <v>35968</v>
      </c>
      <c r="H10314" t="s">
        <v>40439</v>
      </c>
      <c r="I10314" t="s">
        <v>40072</v>
      </c>
      <c r="J10314" t="s">
        <v>41873</v>
      </c>
      <c r="K10314">
        <v>50</v>
      </c>
      <c r="L10314" s="1">
        <v>32.032608695652172</v>
      </c>
    </row>
    <row r="10315" spans="1:12" x14ac:dyDescent="0.25">
      <c r="A10315" t="s">
        <v>42188</v>
      </c>
      <c r="B10315" t="s">
        <v>42189</v>
      </c>
      <c r="C10315" s="1">
        <v>35.728260869565219</v>
      </c>
      <c r="D10315" s="1">
        <v>63.956521739130437</v>
      </c>
      <c r="E10315">
        <v>1</v>
      </c>
      <c r="F10315" t="s">
        <v>42190</v>
      </c>
      <c r="G10315" t="s">
        <v>10197</v>
      </c>
      <c r="H10315" t="s">
        <v>4</v>
      </c>
      <c r="I10315" t="s">
        <v>40072</v>
      </c>
      <c r="J10315" t="s">
        <v>42191</v>
      </c>
      <c r="K10315">
        <v>120</v>
      </c>
      <c r="L10315" s="1">
        <v>91.195652173913047</v>
      </c>
    </row>
    <row r="10316" spans="1:12" x14ac:dyDescent="0.25">
      <c r="A10316" t="s">
        <v>42192</v>
      </c>
      <c r="B10316" t="s">
        <v>42193</v>
      </c>
      <c r="C10316" s="1">
        <v>27.271739130434781</v>
      </c>
      <c r="D10316" s="1">
        <v>34.630434782608695</v>
      </c>
      <c r="E10316">
        <v>1</v>
      </c>
      <c r="F10316" t="s">
        <v>42194</v>
      </c>
      <c r="G10316" t="s">
        <v>42195</v>
      </c>
      <c r="H10316" t="s">
        <v>17891</v>
      </c>
      <c r="I10316" t="s">
        <v>40072</v>
      </c>
      <c r="J10316" t="s">
        <v>42196</v>
      </c>
      <c r="K10316">
        <v>90</v>
      </c>
      <c r="L10316" s="1">
        <v>71.945652173913047</v>
      </c>
    </row>
    <row r="10317" spans="1:12" x14ac:dyDescent="0.25">
      <c r="A10317" t="s">
        <v>42197</v>
      </c>
      <c r="B10317" t="s">
        <v>42198</v>
      </c>
      <c r="C10317" s="1">
        <v>25.239130434782609</v>
      </c>
      <c r="D10317" s="1">
        <v>36.75</v>
      </c>
      <c r="E10317">
        <v>1</v>
      </c>
      <c r="F10317" t="s">
        <v>42199</v>
      </c>
      <c r="G10317" t="s">
        <v>20363</v>
      </c>
      <c r="H10317" t="s">
        <v>40303</v>
      </c>
      <c r="I10317" t="s">
        <v>40072</v>
      </c>
      <c r="J10317" t="s">
        <v>40304</v>
      </c>
      <c r="K10317">
        <v>53</v>
      </c>
      <c r="L10317" s="1">
        <v>45.021739130434781</v>
      </c>
    </row>
    <row r="10318" spans="1:12" x14ac:dyDescent="0.25">
      <c r="A10318" t="s">
        <v>42200</v>
      </c>
      <c r="B10318" t="s">
        <v>42201</v>
      </c>
      <c r="C10318" s="1">
        <v>9.6086956521739122</v>
      </c>
      <c r="D10318" s="1">
        <v>16.728260869565219</v>
      </c>
      <c r="E10318">
        <v>1</v>
      </c>
      <c r="F10318" t="s">
        <v>42202</v>
      </c>
      <c r="G10318" t="s">
        <v>19696</v>
      </c>
      <c r="H10318" t="s">
        <v>40227</v>
      </c>
      <c r="I10318" t="s">
        <v>40072</v>
      </c>
      <c r="J10318" t="s">
        <v>41009</v>
      </c>
      <c r="K10318">
        <v>12</v>
      </c>
      <c r="L10318" s="1">
        <v>3.4565217391304346</v>
      </c>
    </row>
    <row r="10319" spans="1:12" x14ac:dyDescent="0.25">
      <c r="A10319" t="s">
        <v>42203</v>
      </c>
      <c r="B10319" t="s">
        <v>42204</v>
      </c>
      <c r="C10319" s="1">
        <v>13.804347826086957</v>
      </c>
      <c r="D10319" s="1">
        <v>20.293478260869566</v>
      </c>
      <c r="E10319">
        <v>1</v>
      </c>
      <c r="F10319" t="s">
        <v>42205</v>
      </c>
      <c r="G10319" t="s">
        <v>40844</v>
      </c>
      <c r="H10319" t="s">
        <v>658</v>
      </c>
      <c r="I10319" t="s">
        <v>40072</v>
      </c>
      <c r="J10319" t="s">
        <v>40845</v>
      </c>
      <c r="K10319">
        <v>46</v>
      </c>
      <c r="L10319" s="1">
        <v>41.804347826086953</v>
      </c>
    </row>
    <row r="10320" spans="1:12" x14ac:dyDescent="0.25">
      <c r="A10320" t="s">
        <v>42206</v>
      </c>
      <c r="B10320" t="s">
        <v>42207</v>
      </c>
      <c r="C10320" s="1">
        <v>12.945652173913043</v>
      </c>
      <c r="D10320" s="1">
        <v>24.663043478260871</v>
      </c>
      <c r="E10320">
        <v>1</v>
      </c>
      <c r="F10320" t="s">
        <v>42208</v>
      </c>
      <c r="G10320" t="s">
        <v>394</v>
      </c>
      <c r="H10320" t="s">
        <v>40398</v>
      </c>
      <c r="I10320" t="s">
        <v>40072</v>
      </c>
      <c r="J10320" t="s">
        <v>42209</v>
      </c>
      <c r="K10320">
        <v>41</v>
      </c>
      <c r="L10320" s="1">
        <v>26.413043478260871</v>
      </c>
    </row>
    <row r="10321" spans="1:12" x14ac:dyDescent="0.25">
      <c r="A10321" t="s">
        <v>42210</v>
      </c>
      <c r="B10321" t="s">
        <v>42211</v>
      </c>
      <c r="C10321" s="1">
        <v>53.380434782608695</v>
      </c>
      <c r="D10321" s="1">
        <v>65.913043478260875</v>
      </c>
      <c r="E10321">
        <v>1</v>
      </c>
      <c r="F10321" t="s">
        <v>42212</v>
      </c>
      <c r="G10321" t="s">
        <v>41179</v>
      </c>
      <c r="H10321" t="s">
        <v>36514</v>
      </c>
      <c r="I10321" t="s">
        <v>40072</v>
      </c>
      <c r="J10321" t="s">
        <v>41180</v>
      </c>
      <c r="K10321">
        <v>128</v>
      </c>
      <c r="L10321" s="1">
        <v>112.84782608695652</v>
      </c>
    </row>
    <row r="10322" spans="1:12" x14ac:dyDescent="0.25">
      <c r="A10322" t="s">
        <v>42213</v>
      </c>
      <c r="B10322" t="s">
        <v>42214</v>
      </c>
      <c r="C10322" s="1">
        <v>9.1413043478260878</v>
      </c>
      <c r="D10322" s="1">
        <v>19.576086956521738</v>
      </c>
      <c r="E10322">
        <v>1</v>
      </c>
      <c r="F10322" t="s">
        <v>42215</v>
      </c>
      <c r="G10322" t="s">
        <v>40272</v>
      </c>
      <c r="H10322" t="s">
        <v>15323</v>
      </c>
      <c r="I10322" t="s">
        <v>40072</v>
      </c>
      <c r="J10322" t="s">
        <v>40449</v>
      </c>
      <c r="K10322">
        <v>18</v>
      </c>
      <c r="L10322" s="1">
        <v>14.576086956521738</v>
      </c>
    </row>
    <row r="10323" spans="1:12" x14ac:dyDescent="0.25">
      <c r="A10323" t="s">
        <v>42216</v>
      </c>
      <c r="B10323" t="s">
        <v>42217</v>
      </c>
      <c r="C10323" s="1">
        <v>33.130434782608695</v>
      </c>
      <c r="D10323" s="1">
        <v>52.217391304347828</v>
      </c>
      <c r="E10323">
        <v>1</v>
      </c>
      <c r="F10323" t="s">
        <v>42218</v>
      </c>
      <c r="G10323" t="s">
        <v>42219</v>
      </c>
      <c r="H10323" t="s">
        <v>35601</v>
      </c>
      <c r="I10323" t="s">
        <v>40072</v>
      </c>
      <c r="J10323" t="s">
        <v>42220</v>
      </c>
      <c r="K10323">
        <v>90</v>
      </c>
      <c r="L10323" s="1">
        <v>81.293478260869563</v>
      </c>
    </row>
    <row r="10324" spans="1:12" x14ac:dyDescent="0.25">
      <c r="A10324" t="s">
        <v>42221</v>
      </c>
      <c r="B10324" t="s">
        <v>42222</v>
      </c>
      <c r="C10324" s="1">
        <v>38.706521739130437</v>
      </c>
      <c r="D10324" s="1">
        <v>65.543478260869563</v>
      </c>
      <c r="E10324">
        <v>1</v>
      </c>
      <c r="F10324" t="s">
        <v>42223</v>
      </c>
      <c r="G10324" t="s">
        <v>41087</v>
      </c>
      <c r="H10324" t="s">
        <v>40227</v>
      </c>
      <c r="I10324" t="s">
        <v>40072</v>
      </c>
      <c r="J10324" t="s">
        <v>41088</v>
      </c>
      <c r="K10324">
        <v>114</v>
      </c>
      <c r="L10324" s="1">
        <v>95.706521739130437</v>
      </c>
    </row>
    <row r="10325" spans="1:12" x14ac:dyDescent="0.25">
      <c r="A10325" t="s">
        <v>42224</v>
      </c>
      <c r="B10325" t="s">
        <v>42225</v>
      </c>
      <c r="C10325" s="1">
        <v>16.119565217391305</v>
      </c>
      <c r="D10325" s="1">
        <v>27.5</v>
      </c>
      <c r="E10325">
        <v>1</v>
      </c>
      <c r="F10325" t="s">
        <v>42226</v>
      </c>
      <c r="G10325" t="s">
        <v>11164</v>
      </c>
      <c r="H10325" t="s">
        <v>40082</v>
      </c>
      <c r="I10325" t="s">
        <v>40072</v>
      </c>
      <c r="J10325" t="s">
        <v>42227</v>
      </c>
      <c r="K10325">
        <v>43</v>
      </c>
      <c r="L10325" s="1">
        <v>35.663043478260867</v>
      </c>
    </row>
    <row r="10326" spans="1:12" x14ac:dyDescent="0.25">
      <c r="A10326" t="s">
        <v>42228</v>
      </c>
      <c r="B10326" t="s">
        <v>42229</v>
      </c>
      <c r="C10326" s="1">
        <v>29.173913043478262</v>
      </c>
      <c r="D10326" s="1">
        <v>40.804347826086953</v>
      </c>
      <c r="E10326">
        <v>1</v>
      </c>
      <c r="F10326" t="s">
        <v>42230</v>
      </c>
      <c r="G10326" t="s">
        <v>40192</v>
      </c>
      <c r="H10326" t="s">
        <v>40193</v>
      </c>
      <c r="I10326" t="s">
        <v>40072</v>
      </c>
      <c r="J10326" t="s">
        <v>42231</v>
      </c>
      <c r="K10326">
        <v>90</v>
      </c>
      <c r="L10326" s="1">
        <v>75.065217391304344</v>
      </c>
    </row>
    <row r="10327" spans="1:12" x14ac:dyDescent="0.25">
      <c r="A10327" t="s">
        <v>42232</v>
      </c>
      <c r="B10327" t="s">
        <v>42233</v>
      </c>
      <c r="C10327" s="1">
        <v>84.717391304347828</v>
      </c>
      <c r="D10327" s="1">
        <v>122.39130434782609</v>
      </c>
      <c r="E10327">
        <v>1</v>
      </c>
      <c r="F10327" t="s">
        <v>42234</v>
      </c>
      <c r="G10327" t="s">
        <v>40535</v>
      </c>
      <c r="H10327" t="s">
        <v>10616</v>
      </c>
      <c r="I10327" t="s">
        <v>40072</v>
      </c>
      <c r="J10327" t="s">
        <v>40536</v>
      </c>
      <c r="K10327">
        <v>136</v>
      </c>
      <c r="L10327" s="1">
        <v>120.04347826086956</v>
      </c>
    </row>
    <row r="10328" spans="1:12" x14ac:dyDescent="0.25">
      <c r="A10328" t="s">
        <v>42235</v>
      </c>
      <c r="B10328" t="s">
        <v>42236</v>
      </c>
      <c r="C10328" s="1">
        <v>20.054347826086957</v>
      </c>
      <c r="D10328" s="1">
        <v>31.836956521739129</v>
      </c>
      <c r="E10328">
        <v>1</v>
      </c>
      <c r="F10328" t="s">
        <v>42237</v>
      </c>
      <c r="G10328" t="s">
        <v>30459</v>
      </c>
      <c r="H10328" t="s">
        <v>10423</v>
      </c>
      <c r="I10328" t="s">
        <v>40072</v>
      </c>
      <c r="J10328" t="s">
        <v>42238</v>
      </c>
      <c r="K10328">
        <v>70</v>
      </c>
      <c r="L10328" s="1">
        <v>61.804347826086953</v>
      </c>
    </row>
    <row r="10329" spans="1:12" x14ac:dyDescent="0.25">
      <c r="A10329" t="s">
        <v>42239</v>
      </c>
      <c r="B10329" t="s">
        <v>42240</v>
      </c>
      <c r="C10329" s="1">
        <v>29.75</v>
      </c>
      <c r="D10329" s="1">
        <v>50.119565217391305</v>
      </c>
      <c r="E10329">
        <v>1</v>
      </c>
      <c r="F10329" t="s">
        <v>42241</v>
      </c>
      <c r="G10329" t="s">
        <v>41534</v>
      </c>
      <c r="H10329" t="s">
        <v>41122</v>
      </c>
      <c r="I10329" t="s">
        <v>40072</v>
      </c>
      <c r="J10329" t="s">
        <v>41535</v>
      </c>
      <c r="K10329">
        <v>87</v>
      </c>
      <c r="L10329" s="1">
        <v>82.804347826086953</v>
      </c>
    </row>
    <row r="10330" spans="1:12" x14ac:dyDescent="0.25">
      <c r="A10330" t="s">
        <v>42242</v>
      </c>
      <c r="B10330" t="s">
        <v>42243</v>
      </c>
      <c r="C10330" s="1">
        <v>49.413043478260867</v>
      </c>
      <c r="D10330" s="1">
        <v>65.315217391304344</v>
      </c>
      <c r="E10330">
        <v>1</v>
      </c>
      <c r="F10330" t="s">
        <v>42244</v>
      </c>
      <c r="G10330" t="s">
        <v>25919</v>
      </c>
      <c r="H10330" t="s">
        <v>35601</v>
      </c>
      <c r="I10330" t="s">
        <v>40072</v>
      </c>
      <c r="J10330" t="s">
        <v>42046</v>
      </c>
      <c r="K10330">
        <v>138</v>
      </c>
      <c r="L10330" s="1">
        <v>130.7608695652174</v>
      </c>
    </row>
    <row r="10331" spans="1:12" x14ac:dyDescent="0.25">
      <c r="A10331" t="s">
        <v>42245</v>
      </c>
      <c r="B10331" t="s">
        <v>42246</v>
      </c>
      <c r="C10331" s="1">
        <v>17.119565217391305</v>
      </c>
      <c r="D10331" s="1">
        <v>24.260869565217391</v>
      </c>
      <c r="E10331">
        <v>1</v>
      </c>
      <c r="F10331" t="s">
        <v>42247</v>
      </c>
      <c r="G10331" t="s">
        <v>2103</v>
      </c>
      <c r="H10331" t="s">
        <v>41493</v>
      </c>
      <c r="I10331" t="s">
        <v>40072</v>
      </c>
      <c r="J10331" t="s">
        <v>41494</v>
      </c>
      <c r="K10331">
        <v>62</v>
      </c>
      <c r="L10331" s="1">
        <v>37.184782608695649</v>
      </c>
    </row>
    <row r="10332" spans="1:12" x14ac:dyDescent="0.25">
      <c r="A10332" t="s">
        <v>42248</v>
      </c>
      <c r="B10332" t="s">
        <v>42249</v>
      </c>
      <c r="C10332" s="1">
        <v>28.978260869565219</v>
      </c>
      <c r="D10332" s="1">
        <v>41.402173913043477</v>
      </c>
      <c r="E10332">
        <v>1</v>
      </c>
      <c r="F10332" t="s">
        <v>42250</v>
      </c>
      <c r="G10332" t="s">
        <v>40071</v>
      </c>
      <c r="H10332" t="s">
        <v>9413</v>
      </c>
      <c r="I10332" t="s">
        <v>40072</v>
      </c>
      <c r="J10332" t="s">
        <v>40453</v>
      </c>
      <c r="K10332">
        <v>70</v>
      </c>
      <c r="L10332" s="1">
        <v>64.619565217391298</v>
      </c>
    </row>
    <row r="10333" spans="1:12" x14ac:dyDescent="0.25">
      <c r="A10333" t="s">
        <v>42251</v>
      </c>
      <c r="B10333" t="s">
        <v>42252</v>
      </c>
      <c r="C10333" s="1">
        <v>38.054347826086953</v>
      </c>
      <c r="D10333" s="1">
        <v>45.804347826086953</v>
      </c>
      <c r="E10333">
        <v>1</v>
      </c>
      <c r="F10333" t="s">
        <v>42253</v>
      </c>
      <c r="G10333" t="s">
        <v>41672</v>
      </c>
      <c r="H10333" t="s">
        <v>507</v>
      </c>
      <c r="I10333" t="s">
        <v>40072</v>
      </c>
      <c r="J10333" t="s">
        <v>41673</v>
      </c>
      <c r="K10333">
        <v>99</v>
      </c>
      <c r="L10333" s="1">
        <v>89.032608695652172</v>
      </c>
    </row>
    <row r="10334" spans="1:12" x14ac:dyDescent="0.25">
      <c r="A10334" t="s">
        <v>42254</v>
      </c>
      <c r="B10334" t="s">
        <v>42255</v>
      </c>
      <c r="C10334" s="1">
        <v>27.891304347826086</v>
      </c>
      <c r="D10334" s="1">
        <v>34.445652173913047</v>
      </c>
      <c r="E10334">
        <v>1</v>
      </c>
      <c r="F10334" t="s">
        <v>42256</v>
      </c>
      <c r="G10334" t="s">
        <v>10197</v>
      </c>
      <c r="H10334" t="s">
        <v>4</v>
      </c>
      <c r="I10334" t="s">
        <v>40072</v>
      </c>
      <c r="J10334" t="s">
        <v>40700</v>
      </c>
      <c r="K10334">
        <v>75</v>
      </c>
      <c r="L10334" s="1">
        <v>72.989130434782609</v>
      </c>
    </row>
    <row r="10335" spans="1:12" x14ac:dyDescent="0.25">
      <c r="A10335" t="s">
        <v>42257</v>
      </c>
      <c r="B10335" t="s">
        <v>42258</v>
      </c>
      <c r="C10335" s="1">
        <v>24.25</v>
      </c>
      <c r="D10335" s="1">
        <v>35.934782608695649</v>
      </c>
      <c r="E10335">
        <v>1</v>
      </c>
      <c r="F10335" t="s">
        <v>42259</v>
      </c>
      <c r="G10335" t="s">
        <v>17450</v>
      </c>
      <c r="H10335" t="s">
        <v>90</v>
      </c>
      <c r="I10335" t="s">
        <v>40072</v>
      </c>
      <c r="J10335" t="s">
        <v>42015</v>
      </c>
      <c r="K10335">
        <v>87</v>
      </c>
      <c r="L10335" s="1">
        <v>59.554347826086953</v>
      </c>
    </row>
    <row r="10336" spans="1:12" x14ac:dyDescent="0.25">
      <c r="A10336" t="s">
        <v>42260</v>
      </c>
      <c r="B10336" t="s">
        <v>42261</v>
      </c>
      <c r="C10336" s="1">
        <v>43.217391304347828</v>
      </c>
      <c r="D10336" s="1">
        <v>61.521739130434781</v>
      </c>
      <c r="E10336">
        <v>1</v>
      </c>
      <c r="F10336" t="s">
        <v>42262</v>
      </c>
      <c r="G10336" t="s">
        <v>41380</v>
      </c>
      <c r="H10336" t="s">
        <v>90</v>
      </c>
      <c r="I10336" t="s">
        <v>40072</v>
      </c>
      <c r="J10336" t="s">
        <v>41381</v>
      </c>
      <c r="K10336">
        <v>113</v>
      </c>
      <c r="L10336" s="1">
        <v>105.08695652173913</v>
      </c>
    </row>
    <row r="10337" spans="1:12" x14ac:dyDescent="0.25">
      <c r="A10337" t="s">
        <v>42263</v>
      </c>
      <c r="B10337" t="s">
        <v>42264</v>
      </c>
      <c r="C10337" s="1">
        <v>40.347826086956523</v>
      </c>
      <c r="D10337" s="1">
        <v>78.097826086956516</v>
      </c>
      <c r="E10337">
        <v>1</v>
      </c>
      <c r="F10337" t="s">
        <v>42265</v>
      </c>
      <c r="G10337" t="s">
        <v>42266</v>
      </c>
      <c r="H10337" t="s">
        <v>41493</v>
      </c>
      <c r="I10337" t="s">
        <v>40072</v>
      </c>
      <c r="J10337" t="s">
        <v>42267</v>
      </c>
      <c r="K10337">
        <v>121</v>
      </c>
      <c r="L10337" s="1">
        <v>108.20652173913044</v>
      </c>
    </row>
    <row r="10338" spans="1:12" x14ac:dyDescent="0.25">
      <c r="A10338" t="s">
        <v>42268</v>
      </c>
      <c r="B10338" t="s">
        <v>42269</v>
      </c>
      <c r="C10338" s="1">
        <v>24.206521739130434</v>
      </c>
      <c r="D10338" s="1">
        <v>43.358695652173914</v>
      </c>
      <c r="E10338">
        <v>1</v>
      </c>
      <c r="F10338" t="s">
        <v>42270</v>
      </c>
      <c r="G10338" t="s">
        <v>10197</v>
      </c>
      <c r="H10338" t="s">
        <v>4</v>
      </c>
      <c r="I10338" t="s">
        <v>40072</v>
      </c>
      <c r="J10338" t="s">
        <v>41458</v>
      </c>
      <c r="K10338">
        <v>50</v>
      </c>
      <c r="L10338" s="1">
        <v>46.391304347826086</v>
      </c>
    </row>
    <row r="10339" spans="1:12" x14ac:dyDescent="0.25">
      <c r="A10339" t="s">
        <v>42271</v>
      </c>
      <c r="B10339" t="s">
        <v>42272</v>
      </c>
      <c r="C10339" s="1">
        <v>44.608695652173914</v>
      </c>
      <c r="D10339" s="1">
        <v>67.086956521739125</v>
      </c>
      <c r="E10339">
        <v>1</v>
      </c>
      <c r="F10339" t="s">
        <v>42273</v>
      </c>
      <c r="G10339" t="s">
        <v>7237</v>
      </c>
      <c r="H10339" t="s">
        <v>40222</v>
      </c>
      <c r="I10339" t="s">
        <v>40072</v>
      </c>
      <c r="J10339" t="s">
        <v>40748</v>
      </c>
      <c r="K10339">
        <v>98</v>
      </c>
      <c r="L10339" s="1">
        <v>58.25</v>
      </c>
    </row>
    <row r="10340" spans="1:12" x14ac:dyDescent="0.25">
      <c r="A10340" t="s">
        <v>42274</v>
      </c>
      <c r="B10340" t="s">
        <v>42275</v>
      </c>
      <c r="C10340" s="1">
        <v>25.641304347826086</v>
      </c>
      <c r="D10340" s="1">
        <v>38.554347826086953</v>
      </c>
      <c r="E10340">
        <v>1</v>
      </c>
      <c r="F10340" t="s">
        <v>42276</v>
      </c>
      <c r="G10340" t="s">
        <v>41105</v>
      </c>
      <c r="H10340" t="s">
        <v>40439</v>
      </c>
      <c r="I10340" t="s">
        <v>40072</v>
      </c>
      <c r="J10340" t="s">
        <v>41106</v>
      </c>
      <c r="K10340">
        <v>64</v>
      </c>
      <c r="L10340" s="1">
        <v>52.586956521739133</v>
      </c>
    </row>
    <row r="10341" spans="1:12" x14ac:dyDescent="0.25">
      <c r="A10341" t="s">
        <v>42277</v>
      </c>
      <c r="B10341" t="s">
        <v>42278</v>
      </c>
      <c r="C10341" s="1">
        <v>30.554347826086957</v>
      </c>
      <c r="D10341" s="1">
        <v>58.326086956521742</v>
      </c>
      <c r="E10341">
        <v>1</v>
      </c>
      <c r="F10341" t="s">
        <v>42279</v>
      </c>
      <c r="G10341" t="s">
        <v>6247</v>
      </c>
      <c r="H10341" t="s">
        <v>12960</v>
      </c>
      <c r="I10341" t="s">
        <v>40072</v>
      </c>
      <c r="J10341" t="s">
        <v>41274</v>
      </c>
      <c r="K10341">
        <v>99</v>
      </c>
      <c r="L10341" s="1">
        <v>82.271739130434781</v>
      </c>
    </row>
    <row r="10342" spans="1:12" x14ac:dyDescent="0.25">
      <c r="A10342" t="s">
        <v>42280</v>
      </c>
      <c r="B10342" t="s">
        <v>42281</v>
      </c>
      <c r="C10342" s="1">
        <v>35.967391304347828</v>
      </c>
      <c r="D10342" s="1">
        <v>48.956521739130437</v>
      </c>
      <c r="E10342">
        <v>1</v>
      </c>
      <c r="F10342" t="s">
        <v>42282</v>
      </c>
      <c r="G10342" t="s">
        <v>13082</v>
      </c>
      <c r="H10342" t="s">
        <v>40290</v>
      </c>
      <c r="I10342" t="s">
        <v>40072</v>
      </c>
      <c r="J10342" t="s">
        <v>41325</v>
      </c>
      <c r="K10342">
        <v>99</v>
      </c>
      <c r="L10342" s="1">
        <v>93.130434782608702</v>
      </c>
    </row>
    <row r="10343" spans="1:12" x14ac:dyDescent="0.25">
      <c r="A10343" t="s">
        <v>42283</v>
      </c>
      <c r="B10343" t="s">
        <v>42284</v>
      </c>
      <c r="C10343" s="1">
        <v>32.445652173913047</v>
      </c>
      <c r="D10343" s="1">
        <v>54.304347826086953</v>
      </c>
      <c r="E10343">
        <v>1</v>
      </c>
      <c r="F10343" t="s">
        <v>42285</v>
      </c>
      <c r="G10343" t="s">
        <v>40934</v>
      </c>
      <c r="H10343" t="s">
        <v>12960</v>
      </c>
      <c r="I10343" t="s">
        <v>40072</v>
      </c>
      <c r="J10343" t="s">
        <v>40935</v>
      </c>
      <c r="K10343">
        <v>88</v>
      </c>
      <c r="L10343" s="1">
        <v>72.934782608695656</v>
      </c>
    </row>
    <row r="10344" spans="1:12" x14ac:dyDescent="0.25">
      <c r="A10344" t="s">
        <v>42286</v>
      </c>
      <c r="B10344" t="s">
        <v>42287</v>
      </c>
      <c r="C10344" s="1">
        <v>21.978260869565219</v>
      </c>
      <c r="D10344" s="1">
        <v>27.989130434782609</v>
      </c>
      <c r="E10344">
        <v>1</v>
      </c>
      <c r="F10344" t="s">
        <v>42288</v>
      </c>
      <c r="G10344" t="s">
        <v>18432</v>
      </c>
      <c r="H10344" t="s">
        <v>17891</v>
      </c>
      <c r="I10344" t="s">
        <v>40072</v>
      </c>
      <c r="J10344" t="s">
        <v>40101</v>
      </c>
      <c r="K10344">
        <v>34</v>
      </c>
      <c r="L10344" s="1">
        <v>32.739130434782609</v>
      </c>
    </row>
    <row r="10345" spans="1:12" x14ac:dyDescent="0.25">
      <c r="A10345" t="s">
        <v>42289</v>
      </c>
      <c r="B10345" t="s">
        <v>42290</v>
      </c>
      <c r="C10345" s="1">
        <v>37.989130434782609</v>
      </c>
      <c r="D10345" s="1">
        <v>45.706521739130437</v>
      </c>
      <c r="E10345">
        <v>1</v>
      </c>
      <c r="F10345" t="s">
        <v>42291</v>
      </c>
      <c r="G10345" t="s">
        <v>25919</v>
      </c>
      <c r="H10345" t="s">
        <v>35601</v>
      </c>
      <c r="I10345" t="s">
        <v>40072</v>
      </c>
      <c r="J10345" t="s">
        <v>42046</v>
      </c>
      <c r="K10345">
        <v>84</v>
      </c>
      <c r="L10345" s="1">
        <v>79.489130434782609</v>
      </c>
    </row>
    <row r="10346" spans="1:12" x14ac:dyDescent="0.25">
      <c r="A10346" t="s">
        <v>42292</v>
      </c>
      <c r="B10346" t="s">
        <v>42293</v>
      </c>
      <c r="C10346" s="1">
        <v>29.282608695652176</v>
      </c>
      <c r="D10346" s="1">
        <v>36.423913043478258</v>
      </c>
      <c r="E10346">
        <v>1</v>
      </c>
      <c r="F10346" t="s">
        <v>42294</v>
      </c>
      <c r="G10346" t="s">
        <v>41225</v>
      </c>
      <c r="H10346" t="s">
        <v>40569</v>
      </c>
      <c r="I10346" t="s">
        <v>40072</v>
      </c>
      <c r="J10346" t="s">
        <v>41226</v>
      </c>
      <c r="K10346">
        <v>70</v>
      </c>
      <c r="L10346" s="1">
        <v>64.336956521739125</v>
      </c>
    </row>
    <row r="10347" spans="1:12" x14ac:dyDescent="0.25">
      <c r="A10347" t="s">
        <v>42295</v>
      </c>
      <c r="B10347" t="s">
        <v>42296</v>
      </c>
      <c r="C10347" s="1">
        <v>37.574468085106382</v>
      </c>
      <c r="D10347" s="1">
        <v>49.808510638297875</v>
      </c>
      <c r="E10347">
        <v>1</v>
      </c>
      <c r="F10347" t="s">
        <v>42297</v>
      </c>
      <c r="G10347" t="s">
        <v>41380</v>
      </c>
      <c r="H10347" t="s">
        <v>90</v>
      </c>
      <c r="I10347" t="s">
        <v>40072</v>
      </c>
      <c r="J10347" t="s">
        <v>41381</v>
      </c>
      <c r="K10347">
        <v>99</v>
      </c>
      <c r="L10347" s="1">
        <v>89.586956521739125</v>
      </c>
    </row>
    <row r="10348" spans="1:12" x14ac:dyDescent="0.25">
      <c r="A10348" t="s">
        <v>42298</v>
      </c>
      <c r="B10348" t="s">
        <v>42299</v>
      </c>
      <c r="C10348" s="1">
        <v>37.054347826086953</v>
      </c>
      <c r="D10348" s="1">
        <v>46.391304347826086</v>
      </c>
      <c r="E10348">
        <v>1</v>
      </c>
      <c r="F10348" t="s">
        <v>42300</v>
      </c>
      <c r="G10348" t="s">
        <v>10226</v>
      </c>
      <c r="H10348" t="s">
        <v>286</v>
      </c>
      <c r="I10348" t="s">
        <v>40072</v>
      </c>
      <c r="J10348" t="s">
        <v>41507</v>
      </c>
      <c r="K10348">
        <v>86</v>
      </c>
      <c r="L10348" s="1">
        <v>79.228260869565219</v>
      </c>
    </row>
    <row r="10349" spans="1:12" x14ac:dyDescent="0.25">
      <c r="A10349" t="s">
        <v>42301</v>
      </c>
      <c r="B10349" t="s">
        <v>42302</v>
      </c>
      <c r="C10349" s="1">
        <v>11.532608695652174</v>
      </c>
      <c r="D10349" s="1">
        <v>18.456521739130434</v>
      </c>
      <c r="E10349">
        <v>1</v>
      </c>
      <c r="F10349" t="s">
        <v>42303</v>
      </c>
      <c r="G10349" t="s">
        <v>42304</v>
      </c>
      <c r="H10349" t="s">
        <v>1773</v>
      </c>
      <c r="I10349" t="s">
        <v>40072</v>
      </c>
      <c r="J10349" t="s">
        <v>42305</v>
      </c>
      <c r="K10349">
        <v>30</v>
      </c>
      <c r="L10349" s="1">
        <v>23.967391304347824</v>
      </c>
    </row>
    <row r="10350" spans="1:12" x14ac:dyDescent="0.25">
      <c r="A10350" t="s">
        <v>42306</v>
      </c>
      <c r="B10350" t="s">
        <v>42307</v>
      </c>
      <c r="C10350" s="1">
        <v>10.173913043478262</v>
      </c>
      <c r="D10350" s="1">
        <v>18.228260869565219</v>
      </c>
      <c r="E10350">
        <v>1</v>
      </c>
      <c r="F10350" t="s">
        <v>42308</v>
      </c>
      <c r="G10350" t="s">
        <v>42309</v>
      </c>
      <c r="H10350" t="s">
        <v>40472</v>
      </c>
      <c r="I10350" t="s">
        <v>40072</v>
      </c>
      <c r="J10350" t="s">
        <v>42310</v>
      </c>
      <c r="K10350">
        <v>30</v>
      </c>
      <c r="L10350" s="1">
        <v>26.880434782608695</v>
      </c>
    </row>
    <row r="10351" spans="1:12" x14ac:dyDescent="0.25">
      <c r="A10351" t="s">
        <v>42311</v>
      </c>
      <c r="B10351" t="s">
        <v>42312</v>
      </c>
      <c r="C10351" s="1">
        <v>46.119565217391305</v>
      </c>
      <c r="D10351" s="1">
        <v>54.945652173913047</v>
      </c>
      <c r="E10351">
        <v>1</v>
      </c>
      <c r="F10351" t="s">
        <v>42313</v>
      </c>
      <c r="G10351" t="s">
        <v>5401</v>
      </c>
      <c r="H10351" t="s">
        <v>40140</v>
      </c>
      <c r="I10351" t="s">
        <v>40072</v>
      </c>
      <c r="J10351" t="s">
        <v>40141</v>
      </c>
      <c r="K10351">
        <v>99</v>
      </c>
      <c r="L10351" s="1">
        <v>94.206521739130437</v>
      </c>
    </row>
    <row r="10352" spans="1:12" x14ac:dyDescent="0.25">
      <c r="A10352" t="s">
        <v>42314</v>
      </c>
      <c r="B10352" t="s">
        <v>42315</v>
      </c>
      <c r="C10352" s="1">
        <v>63.141304347826086</v>
      </c>
      <c r="D10352" s="1">
        <v>78.141304347826093</v>
      </c>
      <c r="E10352">
        <v>1</v>
      </c>
      <c r="F10352" t="s">
        <v>42316</v>
      </c>
      <c r="G10352" t="s">
        <v>42317</v>
      </c>
      <c r="H10352" t="s">
        <v>40077</v>
      </c>
      <c r="I10352" t="s">
        <v>40072</v>
      </c>
      <c r="J10352" t="s">
        <v>42318</v>
      </c>
      <c r="K10352">
        <v>176</v>
      </c>
      <c r="L10352" s="1">
        <v>167.47826086956522</v>
      </c>
    </row>
    <row r="10353" spans="1:12" x14ac:dyDescent="0.25">
      <c r="A10353" t="s">
        <v>42319</v>
      </c>
      <c r="B10353" t="s">
        <v>42320</v>
      </c>
      <c r="C10353" s="1">
        <v>31.434782608695652</v>
      </c>
      <c r="D10353" s="1">
        <v>49.206521739130437</v>
      </c>
      <c r="E10353">
        <v>1</v>
      </c>
      <c r="F10353" t="s">
        <v>42321</v>
      </c>
      <c r="G10353" t="s">
        <v>41359</v>
      </c>
      <c r="H10353" t="s">
        <v>40129</v>
      </c>
      <c r="I10353" t="s">
        <v>40072</v>
      </c>
      <c r="J10353" t="s">
        <v>41360</v>
      </c>
      <c r="K10353">
        <v>75</v>
      </c>
      <c r="L10353" s="1">
        <v>67.641304347826093</v>
      </c>
    </row>
    <row r="10354" spans="1:12" x14ac:dyDescent="0.25">
      <c r="A10354" t="s">
        <v>42322</v>
      </c>
      <c r="B10354" t="s">
        <v>42323</v>
      </c>
      <c r="C10354" s="1">
        <v>41.260869565217391</v>
      </c>
      <c r="D10354" s="1">
        <v>67.923913043478265</v>
      </c>
      <c r="E10354">
        <v>1</v>
      </c>
      <c r="F10354" t="s">
        <v>42324</v>
      </c>
      <c r="G10354" t="s">
        <v>41518</v>
      </c>
      <c r="H10354" t="s">
        <v>3647</v>
      </c>
      <c r="I10354" t="s">
        <v>40072</v>
      </c>
      <c r="J10354" t="s">
        <v>41519</v>
      </c>
      <c r="K10354">
        <v>123</v>
      </c>
      <c r="L10354" s="1">
        <v>90.043478260869563</v>
      </c>
    </row>
    <row r="10355" spans="1:12" x14ac:dyDescent="0.25">
      <c r="A10355" t="s">
        <v>42325</v>
      </c>
      <c r="B10355" t="s">
        <v>42326</v>
      </c>
      <c r="C10355" s="1">
        <v>16.141304347826086</v>
      </c>
      <c r="D10355" s="1">
        <v>26.195652173913043</v>
      </c>
      <c r="E10355">
        <v>1</v>
      </c>
      <c r="F10355" t="s">
        <v>42327</v>
      </c>
      <c r="G10355" t="s">
        <v>42328</v>
      </c>
      <c r="H10355" t="s">
        <v>12425</v>
      </c>
      <c r="I10355" t="s">
        <v>40072</v>
      </c>
      <c r="J10355" t="s">
        <v>42329</v>
      </c>
      <c r="K10355">
        <v>48</v>
      </c>
      <c r="L10355" s="1">
        <v>41.771739130434781</v>
      </c>
    </row>
    <row r="10356" spans="1:12" x14ac:dyDescent="0.25">
      <c r="A10356" t="s">
        <v>42330</v>
      </c>
      <c r="B10356" t="s">
        <v>42331</v>
      </c>
      <c r="C10356" s="1">
        <v>25.010869565217391</v>
      </c>
      <c r="D10356" s="1">
        <v>35.239130434782609</v>
      </c>
      <c r="E10356">
        <v>1</v>
      </c>
      <c r="F10356" t="s">
        <v>42332</v>
      </c>
      <c r="G10356" t="s">
        <v>20580</v>
      </c>
      <c r="H10356" t="s">
        <v>12425</v>
      </c>
      <c r="I10356" t="s">
        <v>40072</v>
      </c>
      <c r="J10356" t="s">
        <v>42333</v>
      </c>
      <c r="K10356">
        <v>75</v>
      </c>
      <c r="L10356" s="1">
        <v>65.597826086956516</v>
      </c>
    </row>
    <row r="10357" spans="1:12" x14ac:dyDescent="0.25">
      <c r="A10357" t="s">
        <v>42334</v>
      </c>
      <c r="B10357" t="s">
        <v>42335</v>
      </c>
      <c r="C10357" s="1">
        <v>13.043478260869565</v>
      </c>
      <c r="D10357" s="1">
        <v>21.152173913043477</v>
      </c>
      <c r="E10357">
        <v>1</v>
      </c>
      <c r="F10357" t="s">
        <v>42336</v>
      </c>
      <c r="G10357" t="s">
        <v>13154</v>
      </c>
      <c r="H10357" t="s">
        <v>12305</v>
      </c>
      <c r="I10357" t="s">
        <v>40072</v>
      </c>
      <c r="J10357" t="s">
        <v>40365</v>
      </c>
      <c r="K10357">
        <v>44</v>
      </c>
      <c r="L10357" s="1">
        <v>36.293478260869563</v>
      </c>
    </row>
    <row r="10358" spans="1:12" x14ac:dyDescent="0.25">
      <c r="A10358" t="s">
        <v>42337</v>
      </c>
      <c r="B10358" t="s">
        <v>42338</v>
      </c>
      <c r="C10358" s="1">
        <v>34.423913043478258</v>
      </c>
      <c r="D10358" s="1">
        <v>54.608695652173914</v>
      </c>
      <c r="E10358">
        <v>1</v>
      </c>
      <c r="F10358" t="s">
        <v>42339</v>
      </c>
      <c r="G10358" t="s">
        <v>41518</v>
      </c>
      <c r="H10358" t="s">
        <v>3647</v>
      </c>
      <c r="I10358" t="s">
        <v>40072</v>
      </c>
      <c r="J10358" t="s">
        <v>41519</v>
      </c>
      <c r="K10358">
        <v>125</v>
      </c>
      <c r="L10358" s="1">
        <v>109.03260869565217</v>
      </c>
    </row>
    <row r="10359" spans="1:12" x14ac:dyDescent="0.25">
      <c r="A10359" t="s">
        <v>42340</v>
      </c>
      <c r="B10359" t="s">
        <v>42341</v>
      </c>
      <c r="C10359" s="1">
        <v>17.260869565217391</v>
      </c>
      <c r="D10359" s="1">
        <v>19.304347826086957</v>
      </c>
      <c r="E10359">
        <v>1</v>
      </c>
      <c r="F10359" t="s">
        <v>42342</v>
      </c>
      <c r="G10359" t="s">
        <v>3358</v>
      </c>
      <c r="H10359" t="s">
        <v>6329</v>
      </c>
      <c r="I10359" t="s">
        <v>40072</v>
      </c>
      <c r="J10359" t="s">
        <v>40328</v>
      </c>
      <c r="K10359">
        <v>50</v>
      </c>
      <c r="L10359" s="1">
        <v>45.173913043478258</v>
      </c>
    </row>
    <row r="10360" spans="1:12" x14ac:dyDescent="0.25">
      <c r="A10360" t="s">
        <v>42343</v>
      </c>
      <c r="B10360" t="s">
        <v>42344</v>
      </c>
      <c r="C10360" s="1">
        <v>22.902173913043477</v>
      </c>
      <c r="D10360" s="1">
        <v>53.119565217391305</v>
      </c>
      <c r="E10360">
        <v>1</v>
      </c>
      <c r="F10360" t="s">
        <v>42345</v>
      </c>
      <c r="G10360" t="s">
        <v>42346</v>
      </c>
      <c r="H10360" t="s">
        <v>40077</v>
      </c>
      <c r="I10360" t="s">
        <v>40072</v>
      </c>
      <c r="J10360" t="s">
        <v>40118</v>
      </c>
      <c r="K10360">
        <v>50</v>
      </c>
      <c r="L10360" s="1">
        <v>42.630434782608695</v>
      </c>
    </row>
    <row r="10361" spans="1:12" x14ac:dyDescent="0.25">
      <c r="A10361" t="s">
        <v>42347</v>
      </c>
      <c r="B10361" t="s">
        <v>42348</v>
      </c>
      <c r="C10361" s="1">
        <v>46.880434782608695</v>
      </c>
      <c r="D10361" s="1">
        <v>59.989130434782609</v>
      </c>
      <c r="E10361">
        <v>1</v>
      </c>
      <c r="F10361" t="s">
        <v>42349</v>
      </c>
      <c r="G10361" t="s">
        <v>41067</v>
      </c>
      <c r="H10361" t="s">
        <v>40145</v>
      </c>
      <c r="I10361" t="s">
        <v>40072</v>
      </c>
      <c r="J10361" t="s">
        <v>41068</v>
      </c>
      <c r="K10361">
        <v>120</v>
      </c>
      <c r="L10361" s="1">
        <v>109.64130434782609</v>
      </c>
    </row>
    <row r="10362" spans="1:12" x14ac:dyDescent="0.25">
      <c r="A10362" t="s">
        <v>42350</v>
      </c>
      <c r="B10362" t="s">
        <v>42351</v>
      </c>
      <c r="C10362" s="1">
        <v>46.423913043478258</v>
      </c>
      <c r="D10362" s="1">
        <v>52.684782608695649</v>
      </c>
      <c r="E10362">
        <v>1</v>
      </c>
      <c r="F10362" t="s">
        <v>42352</v>
      </c>
      <c r="G10362" t="s">
        <v>40071</v>
      </c>
      <c r="H10362" t="s">
        <v>9413</v>
      </c>
      <c r="I10362" t="s">
        <v>40072</v>
      </c>
      <c r="J10362" t="s">
        <v>40906</v>
      </c>
      <c r="K10362">
        <v>101</v>
      </c>
      <c r="L10362" s="1">
        <v>81.086956521739125</v>
      </c>
    </row>
    <row r="10363" spans="1:12" x14ac:dyDescent="0.25">
      <c r="A10363" t="s">
        <v>42353</v>
      </c>
      <c r="B10363" t="s">
        <v>42354</v>
      </c>
      <c r="C10363" s="1">
        <v>47.902173913043477</v>
      </c>
      <c r="D10363" s="1">
        <v>75.141304347826093</v>
      </c>
      <c r="E10363">
        <v>1</v>
      </c>
      <c r="F10363" t="s">
        <v>42355</v>
      </c>
      <c r="G10363" t="s">
        <v>41354</v>
      </c>
      <c r="H10363" t="s">
        <v>8880</v>
      </c>
      <c r="I10363" t="s">
        <v>40072</v>
      </c>
      <c r="J10363" t="s">
        <v>41355</v>
      </c>
      <c r="K10363">
        <v>142</v>
      </c>
      <c r="L10363" s="1">
        <v>111.08695652173913</v>
      </c>
    </row>
    <row r="10364" spans="1:12" x14ac:dyDescent="0.25">
      <c r="A10364" t="s">
        <v>42356</v>
      </c>
      <c r="B10364" t="s">
        <v>42357</v>
      </c>
      <c r="C10364" s="1">
        <v>33.521739130434781</v>
      </c>
      <c r="D10364" s="1">
        <v>46.608695652173914</v>
      </c>
      <c r="E10364">
        <v>1</v>
      </c>
      <c r="F10364" t="s">
        <v>42358</v>
      </c>
      <c r="G10364" t="s">
        <v>40071</v>
      </c>
      <c r="H10364" t="s">
        <v>9413</v>
      </c>
      <c r="I10364" t="s">
        <v>40072</v>
      </c>
      <c r="J10364" t="s">
        <v>41092</v>
      </c>
      <c r="K10364">
        <v>75</v>
      </c>
      <c r="L10364" s="1">
        <v>69.554347826086953</v>
      </c>
    </row>
    <row r="10365" spans="1:12" x14ac:dyDescent="0.25">
      <c r="A10365" t="s">
        <v>42359</v>
      </c>
      <c r="B10365" t="s">
        <v>42360</v>
      </c>
      <c r="C10365" s="1">
        <v>16.423913043478262</v>
      </c>
      <c r="D10365" s="1">
        <v>23</v>
      </c>
      <c r="E10365">
        <v>1</v>
      </c>
      <c r="F10365" t="s">
        <v>42361</v>
      </c>
      <c r="G10365" t="s">
        <v>40728</v>
      </c>
      <c r="H10365" t="s">
        <v>15237</v>
      </c>
      <c r="I10365" t="s">
        <v>40072</v>
      </c>
      <c r="J10365" t="s">
        <v>40729</v>
      </c>
      <c r="K10365">
        <v>50</v>
      </c>
      <c r="L10365" s="1">
        <v>45.347826086956523</v>
      </c>
    </row>
    <row r="10366" spans="1:12" x14ac:dyDescent="0.25">
      <c r="A10366" t="s">
        <v>42362</v>
      </c>
      <c r="B10366" t="s">
        <v>42363</v>
      </c>
      <c r="C10366" s="1">
        <v>33.902173913043477</v>
      </c>
      <c r="D10366" s="1">
        <v>60.597826086956523</v>
      </c>
      <c r="E10366">
        <v>1</v>
      </c>
      <c r="F10366" t="s">
        <v>42364</v>
      </c>
      <c r="G10366" t="s">
        <v>31083</v>
      </c>
      <c r="H10366" t="s">
        <v>12960</v>
      </c>
      <c r="I10366" t="s">
        <v>40072</v>
      </c>
      <c r="J10366" t="s">
        <v>42365</v>
      </c>
      <c r="K10366">
        <v>97</v>
      </c>
      <c r="L10366" s="1">
        <v>84.913043478260875</v>
      </c>
    </row>
    <row r="10367" spans="1:12" x14ac:dyDescent="0.25">
      <c r="A10367" t="s">
        <v>42366</v>
      </c>
      <c r="B10367" t="s">
        <v>42367</v>
      </c>
      <c r="C10367" s="1">
        <v>19.760869565217391</v>
      </c>
      <c r="D10367" s="1">
        <v>28.978260869565219</v>
      </c>
      <c r="E10367">
        <v>1</v>
      </c>
      <c r="F10367" t="s">
        <v>42368</v>
      </c>
      <c r="G10367" t="s">
        <v>42369</v>
      </c>
      <c r="H10367" t="s">
        <v>41933</v>
      </c>
      <c r="I10367" t="s">
        <v>40072</v>
      </c>
      <c r="J10367" t="s">
        <v>42370</v>
      </c>
      <c r="K10367">
        <v>75</v>
      </c>
      <c r="L10367" s="1">
        <v>62.923913043478258</v>
      </c>
    </row>
    <row r="10368" spans="1:12" x14ac:dyDescent="0.25">
      <c r="A10368" t="s">
        <v>42371</v>
      </c>
      <c r="B10368" t="s">
        <v>42372</v>
      </c>
      <c r="C10368" s="1">
        <v>14.760869565217391</v>
      </c>
      <c r="D10368" s="1">
        <v>27.815217391304348</v>
      </c>
      <c r="E10368">
        <v>1</v>
      </c>
      <c r="F10368" t="s">
        <v>42373</v>
      </c>
      <c r="G10368" t="s">
        <v>41375</v>
      </c>
      <c r="H10368" t="s">
        <v>35601</v>
      </c>
      <c r="I10368" t="s">
        <v>40072</v>
      </c>
      <c r="J10368" t="s">
        <v>41376</v>
      </c>
      <c r="K10368">
        <v>33</v>
      </c>
      <c r="L10368" s="1">
        <v>30.282608695652176</v>
      </c>
    </row>
    <row r="10369" spans="1:12" x14ac:dyDescent="0.25">
      <c r="A10369" t="s">
        <v>42374</v>
      </c>
      <c r="B10369" t="s">
        <v>42375</v>
      </c>
      <c r="C10369" s="1">
        <v>27.076086956521738</v>
      </c>
      <c r="D10369" s="1">
        <v>34.576086956521742</v>
      </c>
      <c r="E10369">
        <v>1</v>
      </c>
      <c r="F10369" t="s">
        <v>42376</v>
      </c>
      <c r="G10369" t="s">
        <v>42377</v>
      </c>
      <c r="H10369" t="s">
        <v>8964</v>
      </c>
      <c r="I10369" t="s">
        <v>40072</v>
      </c>
      <c r="J10369" t="s">
        <v>42378</v>
      </c>
      <c r="K10369">
        <v>50</v>
      </c>
      <c r="L10369" s="1">
        <v>40.815217391304351</v>
      </c>
    </row>
    <row r="10370" spans="1:12" x14ac:dyDescent="0.25">
      <c r="A10370" t="s">
        <v>42379</v>
      </c>
      <c r="B10370" t="s">
        <v>42380</v>
      </c>
      <c r="C10370" s="1">
        <v>16.108695652173914</v>
      </c>
      <c r="D10370" s="1">
        <v>28.532608695652176</v>
      </c>
      <c r="E10370">
        <v>1</v>
      </c>
      <c r="F10370" t="s">
        <v>42381</v>
      </c>
      <c r="G10370" t="s">
        <v>18510</v>
      </c>
      <c r="H10370" t="s">
        <v>370</v>
      </c>
      <c r="I10370" t="s">
        <v>40072</v>
      </c>
      <c r="J10370" t="s">
        <v>40435</v>
      </c>
      <c r="K10370">
        <v>51</v>
      </c>
      <c r="L10370" s="1">
        <v>45.532608695652172</v>
      </c>
    </row>
    <row r="10371" spans="1:12" x14ac:dyDescent="0.25">
      <c r="A10371" t="s">
        <v>42382</v>
      </c>
      <c r="B10371" t="s">
        <v>42383</v>
      </c>
      <c r="C10371" s="1">
        <v>42.619565217391305</v>
      </c>
      <c r="D10371" s="1">
        <v>68.521739130434781</v>
      </c>
      <c r="E10371">
        <v>1</v>
      </c>
      <c r="F10371" t="s">
        <v>42384</v>
      </c>
      <c r="G10371" t="s">
        <v>13117</v>
      </c>
      <c r="H10371" t="s">
        <v>90</v>
      </c>
      <c r="I10371" t="s">
        <v>40072</v>
      </c>
      <c r="J10371" t="s">
        <v>42385</v>
      </c>
      <c r="K10371">
        <v>130</v>
      </c>
      <c r="L10371" s="1">
        <v>111.94565217391305</v>
      </c>
    </row>
    <row r="10372" spans="1:12" x14ac:dyDescent="0.25">
      <c r="A10372" t="s">
        <v>42386</v>
      </c>
      <c r="B10372" t="s">
        <v>42387</v>
      </c>
      <c r="C10372" s="1">
        <v>16.184782608695652</v>
      </c>
      <c r="D10372" s="1">
        <v>30.543478260869566</v>
      </c>
      <c r="E10372">
        <v>1</v>
      </c>
      <c r="F10372" t="s">
        <v>42388</v>
      </c>
      <c r="G10372" t="s">
        <v>40484</v>
      </c>
      <c r="H10372" t="s">
        <v>10698</v>
      </c>
      <c r="I10372" t="s">
        <v>40072</v>
      </c>
      <c r="J10372" t="s">
        <v>40485</v>
      </c>
      <c r="K10372">
        <v>49</v>
      </c>
      <c r="L10372" s="1">
        <v>36.043478260869563</v>
      </c>
    </row>
    <row r="10373" spans="1:12" x14ac:dyDescent="0.25">
      <c r="A10373" t="s">
        <v>42389</v>
      </c>
      <c r="B10373" t="s">
        <v>42390</v>
      </c>
      <c r="C10373" s="1">
        <v>9.0217391304347831</v>
      </c>
      <c r="D10373" s="1">
        <v>15.728260869565217</v>
      </c>
      <c r="E10373">
        <v>1</v>
      </c>
      <c r="F10373" t="s">
        <v>42391</v>
      </c>
      <c r="G10373" t="s">
        <v>42392</v>
      </c>
      <c r="H10373" t="s">
        <v>2079</v>
      </c>
      <c r="I10373" t="s">
        <v>40072</v>
      </c>
      <c r="J10373" t="s">
        <v>42393</v>
      </c>
      <c r="K10373">
        <v>25</v>
      </c>
      <c r="L10373" s="1">
        <v>21.130434782608695</v>
      </c>
    </row>
    <row r="10374" spans="1:12" x14ac:dyDescent="0.25">
      <c r="A10374" t="s">
        <v>42394</v>
      </c>
      <c r="B10374" t="s">
        <v>42395</v>
      </c>
      <c r="C10374" s="1">
        <v>10.413043478260869</v>
      </c>
      <c r="D10374" s="1">
        <v>17.086956521739129</v>
      </c>
      <c r="E10374">
        <v>1</v>
      </c>
      <c r="F10374" t="s">
        <v>42396</v>
      </c>
      <c r="G10374" t="s">
        <v>15365</v>
      </c>
      <c r="H10374" t="s">
        <v>40290</v>
      </c>
      <c r="I10374" t="s">
        <v>40072</v>
      </c>
      <c r="J10374" t="s">
        <v>40291</v>
      </c>
      <c r="K10374">
        <v>50</v>
      </c>
      <c r="L10374" s="1">
        <v>38.184782608695649</v>
      </c>
    </row>
    <row r="10375" spans="1:12" x14ac:dyDescent="0.25">
      <c r="A10375" t="s">
        <v>42397</v>
      </c>
      <c r="B10375" t="s">
        <v>42398</v>
      </c>
      <c r="C10375" s="1">
        <v>24.086956521739129</v>
      </c>
      <c r="D10375" s="1">
        <v>34.663043478260867</v>
      </c>
      <c r="E10375">
        <v>1</v>
      </c>
      <c r="F10375" t="s">
        <v>42399</v>
      </c>
      <c r="G10375" t="s">
        <v>18432</v>
      </c>
      <c r="H10375" t="s">
        <v>17891</v>
      </c>
      <c r="I10375" t="s">
        <v>40072</v>
      </c>
      <c r="J10375" t="s">
        <v>42400</v>
      </c>
      <c r="K10375">
        <v>98</v>
      </c>
      <c r="L10375" s="1">
        <v>58.75</v>
      </c>
    </row>
    <row r="10376" spans="1:12" x14ac:dyDescent="0.25">
      <c r="A10376" t="s">
        <v>42401</v>
      </c>
      <c r="B10376" t="s">
        <v>42402</v>
      </c>
      <c r="C10376" s="1">
        <v>30.413043478260871</v>
      </c>
      <c r="D10376" s="1">
        <v>49.532608695652172</v>
      </c>
      <c r="E10376">
        <v>1</v>
      </c>
      <c r="F10376" t="s">
        <v>42403</v>
      </c>
      <c r="G10376" t="s">
        <v>468</v>
      </c>
      <c r="H10376" t="s">
        <v>524</v>
      </c>
      <c r="I10376" t="s">
        <v>40072</v>
      </c>
      <c r="J10376" t="s">
        <v>41101</v>
      </c>
      <c r="K10376">
        <v>75</v>
      </c>
      <c r="L10376" s="1">
        <v>70.521739130434781</v>
      </c>
    </row>
    <row r="10377" spans="1:12" x14ac:dyDescent="0.25">
      <c r="A10377" t="s">
        <v>42404</v>
      </c>
      <c r="B10377" t="s">
        <v>42405</v>
      </c>
      <c r="C10377" s="1">
        <v>29.086956521739129</v>
      </c>
      <c r="D10377" s="1">
        <v>36.891304347826086</v>
      </c>
      <c r="E10377">
        <v>1</v>
      </c>
      <c r="F10377" t="s">
        <v>42406</v>
      </c>
      <c r="G10377" t="s">
        <v>42195</v>
      </c>
      <c r="H10377" t="s">
        <v>17891</v>
      </c>
      <c r="I10377" t="s">
        <v>40072</v>
      </c>
      <c r="J10377" t="s">
        <v>42196</v>
      </c>
      <c r="K10377">
        <v>90</v>
      </c>
      <c r="L10377" s="1">
        <v>67.967391304347828</v>
      </c>
    </row>
    <row r="10378" spans="1:12" x14ac:dyDescent="0.25">
      <c r="A10378" t="s">
        <v>42407</v>
      </c>
      <c r="B10378" t="s">
        <v>42408</v>
      </c>
      <c r="C10378" s="1">
        <v>36.391304347826086</v>
      </c>
      <c r="D10378" s="1">
        <v>67.097826086956516</v>
      </c>
      <c r="E10378">
        <v>1</v>
      </c>
      <c r="F10378" t="s">
        <v>42409</v>
      </c>
      <c r="G10378" t="s">
        <v>25833</v>
      </c>
      <c r="H10378" t="s">
        <v>17891</v>
      </c>
      <c r="I10378" t="s">
        <v>40072</v>
      </c>
      <c r="J10378" t="s">
        <v>42410</v>
      </c>
      <c r="K10378">
        <v>100</v>
      </c>
      <c r="L10378" s="1">
        <v>91.391304347826093</v>
      </c>
    </row>
    <row r="10379" spans="1:12" x14ac:dyDescent="0.25">
      <c r="A10379" t="s">
        <v>42411</v>
      </c>
      <c r="B10379" t="s">
        <v>42412</v>
      </c>
      <c r="C10379" s="1">
        <v>16.838709677419356</v>
      </c>
      <c r="D10379" s="1">
        <v>17.033707865168541</v>
      </c>
      <c r="E10379">
        <v>1</v>
      </c>
      <c r="F10379" t="s">
        <v>42413</v>
      </c>
      <c r="G10379" t="s">
        <v>2261</v>
      </c>
      <c r="H10379" t="s">
        <v>10423</v>
      </c>
      <c r="I10379" t="s">
        <v>40072</v>
      </c>
      <c r="J10379" t="s">
        <v>41252</v>
      </c>
      <c r="K10379">
        <v>48</v>
      </c>
      <c r="L10379" s="1">
        <v>46.326086956521742</v>
      </c>
    </row>
    <row r="10380" spans="1:12" x14ac:dyDescent="0.25">
      <c r="A10380" t="s">
        <v>42414</v>
      </c>
      <c r="B10380" t="s">
        <v>42415</v>
      </c>
      <c r="C10380" s="1">
        <v>17.315217391304348</v>
      </c>
      <c r="D10380" s="1">
        <v>36.260869565217391</v>
      </c>
      <c r="E10380">
        <v>1</v>
      </c>
      <c r="F10380" t="s">
        <v>42416</v>
      </c>
      <c r="G10380" t="s">
        <v>42417</v>
      </c>
      <c r="H10380" t="s">
        <v>10285</v>
      </c>
      <c r="I10380" t="s">
        <v>40072</v>
      </c>
      <c r="J10380" t="s">
        <v>42418</v>
      </c>
      <c r="K10380">
        <v>50</v>
      </c>
      <c r="L10380" s="1">
        <v>37.967391304347828</v>
      </c>
    </row>
    <row r="10381" spans="1:12" x14ac:dyDescent="0.25">
      <c r="A10381" t="s">
        <v>42419</v>
      </c>
      <c r="B10381" t="s">
        <v>42420</v>
      </c>
      <c r="E10381">
        <v>0</v>
      </c>
      <c r="F10381" t="s">
        <v>42421</v>
      </c>
      <c r="G10381" t="s">
        <v>42422</v>
      </c>
      <c r="H10381" t="s">
        <v>40077</v>
      </c>
      <c r="I10381" t="s">
        <v>40072</v>
      </c>
      <c r="J10381" t="s">
        <v>42423</v>
      </c>
      <c r="K10381">
        <v>174</v>
      </c>
      <c r="L10381" s="1">
        <v>160.32608695652175</v>
      </c>
    </row>
    <row r="10382" spans="1:12" x14ac:dyDescent="0.25">
      <c r="A10382" t="s">
        <v>42424</v>
      </c>
      <c r="B10382" t="s">
        <v>42425</v>
      </c>
      <c r="C10382" s="1">
        <v>30.206521739130434</v>
      </c>
      <c r="D10382" s="1">
        <v>46.771739130434781</v>
      </c>
      <c r="E10382">
        <v>1</v>
      </c>
      <c r="F10382" t="s">
        <v>42426</v>
      </c>
      <c r="G10382" t="s">
        <v>394</v>
      </c>
      <c r="H10382" t="s">
        <v>40398</v>
      </c>
      <c r="I10382" t="s">
        <v>40072</v>
      </c>
      <c r="J10382" t="s">
        <v>42209</v>
      </c>
      <c r="K10382">
        <v>84</v>
      </c>
      <c r="L10382" s="1">
        <v>54.880434782608695</v>
      </c>
    </row>
    <row r="10383" spans="1:12" x14ac:dyDescent="0.25">
      <c r="A10383" t="s">
        <v>42427</v>
      </c>
      <c r="B10383" t="s">
        <v>42428</v>
      </c>
      <c r="C10383" s="1">
        <v>10.152173913043478</v>
      </c>
      <c r="D10383" s="1">
        <v>20.804347826086957</v>
      </c>
      <c r="E10383">
        <v>1</v>
      </c>
      <c r="F10383" t="s">
        <v>42429</v>
      </c>
      <c r="G10383" t="s">
        <v>40397</v>
      </c>
      <c r="H10383" t="s">
        <v>40398</v>
      </c>
      <c r="I10383" t="s">
        <v>40072</v>
      </c>
      <c r="J10383" t="s">
        <v>40399</v>
      </c>
      <c r="K10383">
        <v>16</v>
      </c>
      <c r="L10383" s="1">
        <v>10.858695652173912</v>
      </c>
    </row>
    <row r="10384" spans="1:12" x14ac:dyDescent="0.25">
      <c r="A10384" t="s">
        <v>42430</v>
      </c>
      <c r="B10384" t="s">
        <v>42431</v>
      </c>
      <c r="C10384" s="1">
        <v>15.369565217391305</v>
      </c>
      <c r="D10384" s="1">
        <v>27</v>
      </c>
      <c r="E10384">
        <v>1</v>
      </c>
      <c r="F10384" t="s">
        <v>42432</v>
      </c>
      <c r="G10384" t="s">
        <v>11118</v>
      </c>
      <c r="H10384" t="s">
        <v>40077</v>
      </c>
      <c r="I10384" t="s">
        <v>40072</v>
      </c>
      <c r="J10384" t="s">
        <v>40106</v>
      </c>
      <c r="K10384">
        <v>26</v>
      </c>
      <c r="L10384" s="1">
        <v>13.326086956521738</v>
      </c>
    </row>
    <row r="10385" spans="1:12" x14ac:dyDescent="0.25">
      <c r="A10385" t="s">
        <v>42433</v>
      </c>
      <c r="B10385" t="s">
        <v>42434</v>
      </c>
      <c r="C10385" s="1">
        <v>19.858695652173914</v>
      </c>
      <c r="D10385" s="1">
        <v>31.510869565217391</v>
      </c>
      <c r="E10385">
        <v>1</v>
      </c>
      <c r="F10385" t="s">
        <v>42435</v>
      </c>
      <c r="G10385" t="s">
        <v>42436</v>
      </c>
      <c r="H10385" t="s">
        <v>40303</v>
      </c>
      <c r="I10385" t="s">
        <v>40072</v>
      </c>
      <c r="J10385" t="s">
        <v>42437</v>
      </c>
      <c r="K10385">
        <v>50</v>
      </c>
      <c r="L10385" s="1">
        <v>38.315217391304351</v>
      </c>
    </row>
    <row r="10386" spans="1:12" x14ac:dyDescent="0.25">
      <c r="A10386" t="s">
        <v>42438</v>
      </c>
      <c r="B10386" t="s">
        <v>42439</v>
      </c>
      <c r="C10386" s="1">
        <v>33.260869565217391</v>
      </c>
      <c r="D10386" s="1">
        <v>55.858695652173914</v>
      </c>
      <c r="E10386">
        <v>1</v>
      </c>
      <c r="F10386" t="s">
        <v>42440</v>
      </c>
      <c r="G10386" t="s">
        <v>40686</v>
      </c>
      <c r="H10386" t="s">
        <v>40687</v>
      </c>
      <c r="I10386" t="s">
        <v>40072</v>
      </c>
      <c r="J10386" t="s">
        <v>40688</v>
      </c>
      <c r="K10386">
        <v>75</v>
      </c>
      <c r="L10386" s="1">
        <v>70.391304347826093</v>
      </c>
    </row>
    <row r="10387" spans="1:12" x14ac:dyDescent="0.25">
      <c r="A10387" t="s">
        <v>42441</v>
      </c>
      <c r="B10387" t="s">
        <v>42442</v>
      </c>
      <c r="C10387" s="1">
        <v>39.347826086956523</v>
      </c>
      <c r="D10387" s="1">
        <v>49.565217391304351</v>
      </c>
      <c r="E10387">
        <v>1</v>
      </c>
      <c r="F10387" t="s">
        <v>42443</v>
      </c>
      <c r="G10387" t="s">
        <v>42444</v>
      </c>
      <c r="H10387" t="s">
        <v>15855</v>
      </c>
      <c r="I10387" t="s">
        <v>40072</v>
      </c>
      <c r="J10387" t="s">
        <v>42445</v>
      </c>
      <c r="K10387">
        <v>86</v>
      </c>
      <c r="L10387" s="1">
        <v>81.456521739130437</v>
      </c>
    </row>
    <row r="10388" spans="1:12" x14ac:dyDescent="0.25">
      <c r="A10388" t="s">
        <v>42446</v>
      </c>
      <c r="B10388" t="s">
        <v>42447</v>
      </c>
      <c r="C10388" s="1">
        <v>21.880434782608695</v>
      </c>
      <c r="D10388" s="1">
        <v>35.076086956521742</v>
      </c>
      <c r="E10388">
        <v>1</v>
      </c>
      <c r="F10388" t="s">
        <v>42448</v>
      </c>
      <c r="G10388" t="s">
        <v>468</v>
      </c>
      <c r="H10388" t="s">
        <v>524</v>
      </c>
      <c r="I10388" t="s">
        <v>40072</v>
      </c>
      <c r="J10388" t="s">
        <v>40381</v>
      </c>
      <c r="K10388">
        <v>33</v>
      </c>
      <c r="L10388" s="1">
        <v>30.347826086956523</v>
      </c>
    </row>
    <row r="10389" spans="1:12" x14ac:dyDescent="0.25">
      <c r="A10389" t="s">
        <v>42449</v>
      </c>
      <c r="B10389" t="s">
        <v>42450</v>
      </c>
      <c r="C10389" s="1">
        <v>21.836956521739129</v>
      </c>
      <c r="D10389" s="1">
        <v>41.565217391304351</v>
      </c>
      <c r="E10389">
        <v>1</v>
      </c>
      <c r="F10389" t="s">
        <v>42451</v>
      </c>
      <c r="G10389" t="s">
        <v>41543</v>
      </c>
      <c r="H10389" t="s">
        <v>40077</v>
      </c>
      <c r="I10389" t="s">
        <v>40072</v>
      </c>
      <c r="J10389" t="s">
        <v>40260</v>
      </c>
      <c r="K10389">
        <v>90</v>
      </c>
      <c r="L10389" s="1">
        <v>47.467391304347828</v>
      </c>
    </row>
    <row r="10390" spans="1:12" x14ac:dyDescent="0.25">
      <c r="A10390" t="s">
        <v>42452</v>
      </c>
      <c r="B10390" t="s">
        <v>42453</v>
      </c>
      <c r="C10390" s="1">
        <v>18.043478260869566</v>
      </c>
      <c r="D10390" s="1">
        <v>28.434782608695652</v>
      </c>
      <c r="E10390">
        <v>1</v>
      </c>
      <c r="F10390" t="s">
        <v>42454</v>
      </c>
      <c r="G10390" t="s">
        <v>11118</v>
      </c>
      <c r="H10390" t="s">
        <v>40077</v>
      </c>
      <c r="I10390" t="s">
        <v>40072</v>
      </c>
      <c r="J10390" t="s">
        <v>40678</v>
      </c>
      <c r="K10390">
        <v>70</v>
      </c>
      <c r="L10390" s="1">
        <v>50.478260869565219</v>
      </c>
    </row>
    <row r="10391" spans="1:12" x14ac:dyDescent="0.25">
      <c r="A10391" t="s">
        <v>42455</v>
      </c>
      <c r="B10391" t="s">
        <v>42456</v>
      </c>
      <c r="C10391" s="1">
        <v>31.782608695652176</v>
      </c>
      <c r="D10391" s="1">
        <v>39.521739130434781</v>
      </c>
      <c r="E10391">
        <v>1</v>
      </c>
      <c r="F10391" t="s">
        <v>42457</v>
      </c>
      <c r="G10391" t="s">
        <v>18432</v>
      </c>
      <c r="H10391" t="s">
        <v>17891</v>
      </c>
      <c r="I10391" t="s">
        <v>40072</v>
      </c>
      <c r="J10391" t="s">
        <v>42458</v>
      </c>
      <c r="K10391">
        <v>77</v>
      </c>
      <c r="L10391" s="1">
        <v>62.25</v>
      </c>
    </row>
    <row r="10392" spans="1:12" x14ac:dyDescent="0.25">
      <c r="A10392" t="s">
        <v>42459</v>
      </c>
      <c r="B10392" t="s">
        <v>42460</v>
      </c>
      <c r="C10392" s="1">
        <v>34.934782608695649</v>
      </c>
      <c r="D10392" s="1">
        <v>61.619565217391305</v>
      </c>
      <c r="E10392">
        <v>1</v>
      </c>
      <c r="F10392" t="s">
        <v>42461</v>
      </c>
      <c r="G10392" t="s">
        <v>41560</v>
      </c>
      <c r="H10392" t="s">
        <v>40193</v>
      </c>
      <c r="I10392" t="s">
        <v>40072</v>
      </c>
      <c r="J10392" t="s">
        <v>41561</v>
      </c>
      <c r="K10392">
        <v>86</v>
      </c>
      <c r="L10392" s="1">
        <v>66.326086956521735</v>
      </c>
    </row>
    <row r="10393" spans="1:12" x14ac:dyDescent="0.25">
      <c r="A10393" t="s">
        <v>42462</v>
      </c>
      <c r="B10393" t="s">
        <v>42463</v>
      </c>
      <c r="C10393" s="1">
        <v>27.097826086956523</v>
      </c>
      <c r="D10393" s="1">
        <v>45.358695652173914</v>
      </c>
      <c r="E10393">
        <v>1</v>
      </c>
      <c r="F10393" t="s">
        <v>42464</v>
      </c>
      <c r="G10393" t="s">
        <v>16795</v>
      </c>
      <c r="H10393" t="s">
        <v>35601</v>
      </c>
      <c r="I10393" t="s">
        <v>40072</v>
      </c>
      <c r="J10393" t="s">
        <v>42465</v>
      </c>
      <c r="K10393">
        <v>90</v>
      </c>
      <c r="L10393" s="1">
        <v>77.597826086956516</v>
      </c>
    </row>
    <row r="10394" spans="1:12" x14ac:dyDescent="0.25">
      <c r="A10394" t="s">
        <v>42466</v>
      </c>
      <c r="B10394" t="s">
        <v>42467</v>
      </c>
      <c r="C10394" s="1">
        <v>66.184782608695656</v>
      </c>
      <c r="D10394" s="1">
        <v>106.09782608695652</v>
      </c>
      <c r="E10394">
        <v>1</v>
      </c>
      <c r="F10394" t="s">
        <v>42468</v>
      </c>
      <c r="G10394" t="s">
        <v>13059</v>
      </c>
      <c r="H10394" t="s">
        <v>17891</v>
      </c>
      <c r="I10394" t="s">
        <v>40072</v>
      </c>
      <c r="J10394" t="s">
        <v>40867</v>
      </c>
      <c r="K10394">
        <v>136</v>
      </c>
      <c r="L10394" s="1">
        <v>122.1195652173913</v>
      </c>
    </row>
    <row r="10395" spans="1:12" x14ac:dyDescent="0.25">
      <c r="A10395" t="s">
        <v>42469</v>
      </c>
      <c r="B10395" t="s">
        <v>42470</v>
      </c>
      <c r="C10395" s="1">
        <v>7.7638888888888893</v>
      </c>
      <c r="D10395" s="1">
        <v>16.239130434782609</v>
      </c>
      <c r="E10395">
        <v>0</v>
      </c>
      <c r="F10395" t="s">
        <v>42471</v>
      </c>
      <c r="G10395" t="s">
        <v>40159</v>
      </c>
      <c r="H10395" t="s">
        <v>40077</v>
      </c>
      <c r="I10395" t="s">
        <v>40072</v>
      </c>
      <c r="J10395" t="s">
        <v>41722</v>
      </c>
      <c r="K10395">
        <v>153</v>
      </c>
      <c r="L10395" s="1">
        <v>145.03260869565219</v>
      </c>
    </row>
    <row r="10396" spans="1:12" x14ac:dyDescent="0.25">
      <c r="A10396" t="s">
        <v>42472</v>
      </c>
      <c r="B10396" t="s">
        <v>42473</v>
      </c>
      <c r="C10396" s="1">
        <v>53.260869565217391</v>
      </c>
      <c r="D10396" s="1">
        <v>64.271739130434781</v>
      </c>
      <c r="E10396">
        <v>1</v>
      </c>
      <c r="F10396" t="s">
        <v>42474</v>
      </c>
      <c r="G10396" t="s">
        <v>42219</v>
      </c>
      <c r="H10396" t="s">
        <v>35601</v>
      </c>
      <c r="I10396" t="s">
        <v>40072</v>
      </c>
      <c r="J10396" t="s">
        <v>42220</v>
      </c>
      <c r="K10396">
        <v>130</v>
      </c>
      <c r="L10396" s="1">
        <v>119.72826086956522</v>
      </c>
    </row>
    <row r="10397" spans="1:12" x14ac:dyDescent="0.25">
      <c r="A10397" t="s">
        <v>42475</v>
      </c>
      <c r="B10397" t="s">
        <v>42476</v>
      </c>
      <c r="C10397" s="1">
        <v>27.445652173913043</v>
      </c>
      <c r="D10397" s="1">
        <v>34.336956521739133</v>
      </c>
      <c r="E10397">
        <v>1</v>
      </c>
      <c r="F10397" t="s">
        <v>42477</v>
      </c>
      <c r="G10397" t="s">
        <v>41682</v>
      </c>
      <c r="H10397" t="s">
        <v>2104</v>
      </c>
      <c r="I10397" t="s">
        <v>40072</v>
      </c>
      <c r="J10397" t="s">
        <v>41683</v>
      </c>
      <c r="K10397">
        <v>68</v>
      </c>
      <c r="L10397" s="1">
        <v>54.967391304347828</v>
      </c>
    </row>
    <row r="10398" spans="1:12" x14ac:dyDescent="0.25">
      <c r="A10398" t="s">
        <v>42478</v>
      </c>
      <c r="B10398" t="s">
        <v>42479</v>
      </c>
      <c r="C10398" s="1">
        <v>39.358695652173914</v>
      </c>
      <c r="D10398" s="1">
        <v>59.891304347826086</v>
      </c>
      <c r="E10398">
        <v>1</v>
      </c>
      <c r="F10398" t="s">
        <v>42480</v>
      </c>
      <c r="G10398" t="s">
        <v>10943</v>
      </c>
      <c r="H10398" t="s">
        <v>12960</v>
      </c>
      <c r="I10398" t="s">
        <v>40072</v>
      </c>
      <c r="J10398" t="s">
        <v>40418</v>
      </c>
      <c r="K10398">
        <v>60</v>
      </c>
      <c r="L10398" s="1">
        <v>58.054347826086953</v>
      </c>
    </row>
    <row r="10399" spans="1:12" x14ac:dyDescent="0.25">
      <c r="A10399" t="s">
        <v>42481</v>
      </c>
      <c r="B10399" t="s">
        <v>42482</v>
      </c>
      <c r="C10399" s="1">
        <v>18.163043478260871</v>
      </c>
      <c r="D10399" s="1">
        <v>34.793478260869563</v>
      </c>
      <c r="E10399">
        <v>1</v>
      </c>
      <c r="F10399" t="s">
        <v>42483</v>
      </c>
      <c r="G10399" t="s">
        <v>15133</v>
      </c>
      <c r="H10399" t="s">
        <v>41184</v>
      </c>
      <c r="I10399" t="s">
        <v>40072</v>
      </c>
      <c r="J10399" t="s">
        <v>42484</v>
      </c>
      <c r="K10399">
        <v>50</v>
      </c>
      <c r="L10399" s="1">
        <v>43.934782608695649</v>
      </c>
    </row>
    <row r="10400" spans="1:12" x14ac:dyDescent="0.25">
      <c r="A10400" t="s">
        <v>42485</v>
      </c>
      <c r="B10400" t="s">
        <v>42486</v>
      </c>
      <c r="C10400" s="1">
        <v>48.815217391304351</v>
      </c>
      <c r="D10400" s="1">
        <v>71.445652173913047</v>
      </c>
      <c r="E10400">
        <v>1</v>
      </c>
      <c r="F10400" t="s">
        <v>42487</v>
      </c>
      <c r="G10400" t="s">
        <v>13154</v>
      </c>
      <c r="H10400" t="s">
        <v>12305</v>
      </c>
      <c r="I10400" t="s">
        <v>40072</v>
      </c>
      <c r="J10400" t="s">
        <v>40365</v>
      </c>
      <c r="K10400">
        <v>86</v>
      </c>
      <c r="L10400" s="1">
        <v>80.239130434782609</v>
      </c>
    </row>
    <row r="10401" spans="1:12" x14ac:dyDescent="0.25">
      <c r="A10401" t="s">
        <v>42488</v>
      </c>
      <c r="B10401" t="s">
        <v>42489</v>
      </c>
      <c r="C10401" s="1">
        <v>52.478260869565219</v>
      </c>
      <c r="D10401" s="1">
        <v>69.434782608695656</v>
      </c>
      <c r="E10401">
        <v>1</v>
      </c>
      <c r="F10401" t="s">
        <v>42490</v>
      </c>
      <c r="G10401" t="s">
        <v>40408</v>
      </c>
      <c r="H10401" t="s">
        <v>12960</v>
      </c>
      <c r="I10401" t="s">
        <v>40072</v>
      </c>
      <c r="J10401" t="s">
        <v>40409</v>
      </c>
      <c r="K10401">
        <v>120</v>
      </c>
      <c r="L10401" s="1">
        <v>104.47826086956522</v>
      </c>
    </row>
    <row r="10402" spans="1:12" x14ac:dyDescent="0.25">
      <c r="A10402" t="s">
        <v>42491</v>
      </c>
      <c r="B10402" t="s">
        <v>42492</v>
      </c>
      <c r="C10402" s="1">
        <v>55.467391304347828</v>
      </c>
      <c r="D10402" s="1">
        <v>92.695652173913047</v>
      </c>
      <c r="E10402">
        <v>1</v>
      </c>
      <c r="F10402" t="s">
        <v>42493</v>
      </c>
      <c r="G10402" t="s">
        <v>11118</v>
      </c>
      <c r="H10402" t="s">
        <v>40077</v>
      </c>
      <c r="I10402" t="s">
        <v>40072</v>
      </c>
      <c r="J10402" t="s">
        <v>42042</v>
      </c>
      <c r="K10402">
        <v>126</v>
      </c>
      <c r="L10402" s="1">
        <v>116.39130434782609</v>
      </c>
    </row>
    <row r="10403" spans="1:12" x14ac:dyDescent="0.25">
      <c r="A10403" t="s">
        <v>42494</v>
      </c>
      <c r="B10403" t="s">
        <v>42495</v>
      </c>
      <c r="C10403" s="1">
        <v>45.358695652173914</v>
      </c>
      <c r="D10403" s="1">
        <v>83.826086956521735</v>
      </c>
      <c r="E10403">
        <v>1</v>
      </c>
      <c r="F10403" t="s">
        <v>42496</v>
      </c>
      <c r="G10403" t="s">
        <v>42497</v>
      </c>
      <c r="H10403" t="s">
        <v>524</v>
      </c>
      <c r="I10403" t="s">
        <v>40072</v>
      </c>
      <c r="J10403" t="s">
        <v>42498</v>
      </c>
      <c r="K10403">
        <v>125</v>
      </c>
      <c r="L10403" s="1">
        <v>109.5</v>
      </c>
    </row>
    <row r="10404" spans="1:12" x14ac:dyDescent="0.25">
      <c r="A10404" t="s">
        <v>42499</v>
      </c>
      <c r="B10404" t="s">
        <v>5908</v>
      </c>
      <c r="C10404" s="1">
        <v>11.554347826086957</v>
      </c>
      <c r="D10404" s="1">
        <v>16.565217391304348</v>
      </c>
      <c r="E10404">
        <v>1</v>
      </c>
      <c r="F10404" t="s">
        <v>42500</v>
      </c>
      <c r="G10404" t="s">
        <v>3282</v>
      </c>
      <c r="H10404" t="s">
        <v>40182</v>
      </c>
      <c r="I10404" t="s">
        <v>40072</v>
      </c>
      <c r="J10404" t="s">
        <v>40752</v>
      </c>
      <c r="K10404">
        <v>38</v>
      </c>
      <c r="L10404" s="1">
        <v>30.097826086956523</v>
      </c>
    </row>
    <row r="10405" spans="1:12" x14ac:dyDescent="0.25">
      <c r="A10405" t="s">
        <v>42501</v>
      </c>
      <c r="B10405" t="s">
        <v>42502</v>
      </c>
      <c r="C10405" s="1">
        <v>33.945652173913047</v>
      </c>
      <c r="D10405" s="1">
        <v>49.086956521739133</v>
      </c>
      <c r="E10405">
        <v>1</v>
      </c>
      <c r="F10405" t="s">
        <v>42503</v>
      </c>
      <c r="G10405" t="s">
        <v>41113</v>
      </c>
      <c r="H10405" t="s">
        <v>41114</v>
      </c>
      <c r="I10405" t="s">
        <v>40072</v>
      </c>
      <c r="J10405" t="s">
        <v>41115</v>
      </c>
      <c r="K10405">
        <v>82</v>
      </c>
      <c r="L10405" s="1">
        <v>68.695652173913047</v>
      </c>
    </row>
    <row r="10406" spans="1:12" x14ac:dyDescent="0.25">
      <c r="A10406" t="s">
        <v>42504</v>
      </c>
      <c r="B10406" t="s">
        <v>42505</v>
      </c>
      <c r="C10406" s="1">
        <v>27.847826086956523</v>
      </c>
      <c r="D10406" s="1">
        <v>43.119565217391305</v>
      </c>
      <c r="E10406">
        <v>1</v>
      </c>
      <c r="F10406" t="s">
        <v>42506</v>
      </c>
      <c r="G10406" t="s">
        <v>40408</v>
      </c>
      <c r="H10406" t="s">
        <v>12960</v>
      </c>
      <c r="I10406" t="s">
        <v>40072</v>
      </c>
      <c r="J10406" t="s">
        <v>40409</v>
      </c>
      <c r="K10406">
        <v>65</v>
      </c>
      <c r="L10406" s="1">
        <v>61.369565217391305</v>
      </c>
    </row>
    <row r="10407" spans="1:12" x14ac:dyDescent="0.25">
      <c r="A10407" t="s">
        <v>42507</v>
      </c>
      <c r="B10407" t="s">
        <v>42508</v>
      </c>
      <c r="C10407" s="1">
        <v>22.380434782608695</v>
      </c>
      <c r="D10407" s="1">
        <v>37.228260869565219</v>
      </c>
      <c r="E10407">
        <v>1</v>
      </c>
      <c r="F10407" t="s">
        <v>42509</v>
      </c>
      <c r="G10407" t="s">
        <v>18955</v>
      </c>
      <c r="H10407" t="s">
        <v>41493</v>
      </c>
      <c r="I10407" t="s">
        <v>40072</v>
      </c>
      <c r="J10407" t="s">
        <v>42510</v>
      </c>
      <c r="K10407">
        <v>57</v>
      </c>
      <c r="L10407" s="1">
        <v>51.543478260869563</v>
      </c>
    </row>
    <row r="10408" spans="1:12" x14ac:dyDescent="0.25">
      <c r="A10408" t="s">
        <v>42511</v>
      </c>
      <c r="B10408" t="s">
        <v>42512</v>
      </c>
      <c r="C10408" s="1">
        <v>35.630434782608695</v>
      </c>
      <c r="D10408" s="1">
        <v>47.695652173913047</v>
      </c>
      <c r="E10408">
        <v>1</v>
      </c>
      <c r="F10408" t="s">
        <v>42513</v>
      </c>
      <c r="G10408" t="s">
        <v>42514</v>
      </c>
      <c r="H10408" t="s">
        <v>40398</v>
      </c>
      <c r="I10408" t="s">
        <v>40072</v>
      </c>
      <c r="J10408" t="s">
        <v>42515</v>
      </c>
      <c r="K10408">
        <v>115</v>
      </c>
      <c r="L10408" s="1">
        <v>77.663043478260875</v>
      </c>
    </row>
    <row r="10409" spans="1:12" x14ac:dyDescent="0.25">
      <c r="A10409" t="s">
        <v>42516</v>
      </c>
      <c r="B10409" t="s">
        <v>42517</v>
      </c>
      <c r="C10409" s="1">
        <v>12.989130434782609</v>
      </c>
      <c r="D10409" s="1">
        <v>17.380434782608695</v>
      </c>
      <c r="E10409">
        <v>1</v>
      </c>
      <c r="F10409" t="s">
        <v>42518</v>
      </c>
      <c r="G10409" t="s">
        <v>42519</v>
      </c>
      <c r="H10409" t="s">
        <v>12849</v>
      </c>
      <c r="I10409" t="s">
        <v>40072</v>
      </c>
      <c r="J10409" t="s">
        <v>42520</v>
      </c>
      <c r="K10409">
        <v>50</v>
      </c>
      <c r="L10409" s="1">
        <v>36.054347826086953</v>
      </c>
    </row>
    <row r="10410" spans="1:12" x14ac:dyDescent="0.25">
      <c r="A10410" t="s">
        <v>42521</v>
      </c>
      <c r="B10410" t="s">
        <v>42522</v>
      </c>
      <c r="C10410" s="1">
        <v>26.706521739130434</v>
      </c>
      <c r="D10410" s="1">
        <v>49.260869565217391</v>
      </c>
      <c r="E10410">
        <v>1</v>
      </c>
      <c r="F10410" t="s">
        <v>42523</v>
      </c>
      <c r="G10410" t="s">
        <v>42524</v>
      </c>
      <c r="H10410" t="s">
        <v>41566</v>
      </c>
      <c r="I10410" t="s">
        <v>40072</v>
      </c>
      <c r="J10410" t="s">
        <v>42525</v>
      </c>
      <c r="K10410">
        <v>99</v>
      </c>
      <c r="L10410" s="1">
        <v>68.315217391304344</v>
      </c>
    </row>
    <row r="10411" spans="1:12" x14ac:dyDescent="0.25">
      <c r="A10411" t="s">
        <v>42526</v>
      </c>
      <c r="B10411" t="s">
        <v>42527</v>
      </c>
      <c r="C10411" s="1">
        <v>38.663043478260867</v>
      </c>
      <c r="D10411" s="1">
        <v>48.423913043478258</v>
      </c>
      <c r="E10411">
        <v>1</v>
      </c>
      <c r="F10411" t="s">
        <v>42528</v>
      </c>
      <c r="G10411" t="s">
        <v>7237</v>
      </c>
      <c r="H10411" t="s">
        <v>40222</v>
      </c>
      <c r="I10411" t="s">
        <v>40072</v>
      </c>
      <c r="J10411" t="s">
        <v>40748</v>
      </c>
      <c r="K10411">
        <v>90</v>
      </c>
      <c r="L10411" s="1">
        <v>74.108695652173907</v>
      </c>
    </row>
    <row r="10412" spans="1:12" x14ac:dyDescent="0.25">
      <c r="A10412" t="s">
        <v>42529</v>
      </c>
      <c r="B10412" t="s">
        <v>42530</v>
      </c>
      <c r="C10412" s="1">
        <v>28.630434782608695</v>
      </c>
      <c r="D10412" s="1">
        <v>46.108695652173914</v>
      </c>
      <c r="E10412">
        <v>1</v>
      </c>
      <c r="F10412" t="s">
        <v>42531</v>
      </c>
      <c r="G10412" t="s">
        <v>42532</v>
      </c>
      <c r="H10412" t="s">
        <v>4</v>
      </c>
      <c r="I10412" t="s">
        <v>40072</v>
      </c>
      <c r="J10412" t="s">
        <v>40733</v>
      </c>
      <c r="K10412">
        <v>94</v>
      </c>
      <c r="L10412" s="1">
        <v>79.619565217391298</v>
      </c>
    </row>
    <row r="10413" spans="1:12" x14ac:dyDescent="0.25">
      <c r="A10413" t="s">
        <v>42533</v>
      </c>
      <c r="B10413" t="s">
        <v>42534</v>
      </c>
      <c r="C10413" s="1">
        <v>28.923913043478262</v>
      </c>
      <c r="D10413" s="1">
        <v>46.869565217391305</v>
      </c>
      <c r="E10413">
        <v>1</v>
      </c>
      <c r="F10413" t="s">
        <v>42535</v>
      </c>
      <c r="G10413" t="s">
        <v>10943</v>
      </c>
      <c r="H10413" t="s">
        <v>12960</v>
      </c>
      <c r="I10413" t="s">
        <v>40072</v>
      </c>
      <c r="J10413" t="s">
        <v>42536</v>
      </c>
      <c r="K10413">
        <v>150</v>
      </c>
      <c r="L10413" s="1">
        <v>77.478260869565219</v>
      </c>
    </row>
    <row r="10414" spans="1:12" x14ac:dyDescent="0.25">
      <c r="A10414" t="s">
        <v>42537</v>
      </c>
      <c r="B10414" t="s">
        <v>42538</v>
      </c>
      <c r="C10414" s="1">
        <v>27.326086956521738</v>
      </c>
      <c r="D10414" s="1">
        <v>39.804347826086953</v>
      </c>
      <c r="E10414">
        <v>1</v>
      </c>
      <c r="F10414" t="s">
        <v>42539</v>
      </c>
      <c r="G10414" t="s">
        <v>2103</v>
      </c>
      <c r="H10414" t="s">
        <v>41493</v>
      </c>
      <c r="I10414" t="s">
        <v>40072</v>
      </c>
      <c r="J10414" t="s">
        <v>41494</v>
      </c>
      <c r="K10414">
        <v>90</v>
      </c>
      <c r="L10414" s="1">
        <v>71.260869565217391</v>
      </c>
    </row>
    <row r="10415" spans="1:12" x14ac:dyDescent="0.25">
      <c r="A10415" t="s">
        <v>42540</v>
      </c>
      <c r="B10415" t="s">
        <v>42541</v>
      </c>
      <c r="C10415" s="1">
        <v>30.228260869565219</v>
      </c>
      <c r="D10415" s="1">
        <v>38.934782608695649</v>
      </c>
      <c r="E10415">
        <v>1</v>
      </c>
      <c r="F10415" t="s">
        <v>42542</v>
      </c>
      <c r="G10415" t="s">
        <v>40520</v>
      </c>
      <c r="H10415" t="s">
        <v>2104</v>
      </c>
      <c r="I10415" t="s">
        <v>40072</v>
      </c>
      <c r="J10415" t="s">
        <v>40521</v>
      </c>
      <c r="K10415">
        <v>71</v>
      </c>
      <c r="L10415" s="1">
        <v>65.706521739130437</v>
      </c>
    </row>
    <row r="10416" spans="1:12" x14ac:dyDescent="0.25">
      <c r="A10416" t="s">
        <v>42543</v>
      </c>
      <c r="B10416" t="s">
        <v>42544</v>
      </c>
      <c r="C10416" s="1">
        <v>12.173913043478262</v>
      </c>
      <c r="D10416" s="1">
        <v>15.804347826086957</v>
      </c>
      <c r="E10416">
        <v>1</v>
      </c>
      <c r="F10416" t="s">
        <v>42545</v>
      </c>
      <c r="G10416" t="s">
        <v>40369</v>
      </c>
      <c r="H10416" t="s">
        <v>23</v>
      </c>
      <c r="I10416" t="s">
        <v>40072</v>
      </c>
      <c r="J10416" t="s">
        <v>40370</v>
      </c>
      <c r="K10416">
        <v>26</v>
      </c>
      <c r="L10416" s="1">
        <v>22.815217391304348</v>
      </c>
    </row>
    <row r="10417" spans="1:12" x14ac:dyDescent="0.25">
      <c r="A10417" t="s">
        <v>42546</v>
      </c>
      <c r="B10417" t="s">
        <v>42547</v>
      </c>
      <c r="C10417" s="1">
        <v>21.489130434782609</v>
      </c>
      <c r="D10417" s="1">
        <v>28.336956521739129</v>
      </c>
      <c r="E10417">
        <v>1</v>
      </c>
      <c r="F10417" t="s">
        <v>42548</v>
      </c>
      <c r="G10417" t="s">
        <v>6308</v>
      </c>
      <c r="H10417" t="s">
        <v>2014</v>
      </c>
      <c r="I10417" t="s">
        <v>40072</v>
      </c>
      <c r="J10417" t="s">
        <v>41016</v>
      </c>
      <c r="K10417">
        <v>90</v>
      </c>
      <c r="L10417" s="1">
        <v>76.586956521739125</v>
      </c>
    </row>
    <row r="10418" spans="1:12" x14ac:dyDescent="0.25">
      <c r="A10418" t="s">
        <v>42549</v>
      </c>
      <c r="B10418" t="s">
        <v>42550</v>
      </c>
      <c r="C10418" s="1">
        <v>35.836956521739133</v>
      </c>
      <c r="D10418" s="1">
        <v>47.423913043478258</v>
      </c>
      <c r="E10418">
        <v>1</v>
      </c>
      <c r="F10418" t="s">
        <v>42551</v>
      </c>
      <c r="G10418" t="s">
        <v>16235</v>
      </c>
      <c r="H10418" t="s">
        <v>90</v>
      </c>
      <c r="I10418" t="s">
        <v>40072</v>
      </c>
      <c r="J10418" t="s">
        <v>40966</v>
      </c>
      <c r="K10418">
        <v>140</v>
      </c>
      <c r="L10418" s="1">
        <v>93.478260869565219</v>
      </c>
    </row>
    <row r="10419" spans="1:12" x14ac:dyDescent="0.25">
      <c r="A10419" t="s">
        <v>42552</v>
      </c>
      <c r="B10419" t="s">
        <v>42553</v>
      </c>
      <c r="C10419" s="1">
        <v>63.782608695652172</v>
      </c>
      <c r="D10419" s="1">
        <v>75.684782608695656</v>
      </c>
      <c r="E10419">
        <v>1</v>
      </c>
      <c r="F10419" t="s">
        <v>42554</v>
      </c>
      <c r="G10419" t="s">
        <v>11118</v>
      </c>
      <c r="H10419" t="s">
        <v>40077</v>
      </c>
      <c r="I10419" t="s">
        <v>40072</v>
      </c>
      <c r="J10419" t="s">
        <v>42024</v>
      </c>
      <c r="K10419">
        <v>158</v>
      </c>
      <c r="L10419" s="1">
        <v>126.69565217391305</v>
      </c>
    </row>
    <row r="10420" spans="1:12" x14ac:dyDescent="0.25">
      <c r="A10420" t="s">
        <v>42555</v>
      </c>
      <c r="B10420" t="s">
        <v>42556</v>
      </c>
      <c r="C10420" s="1">
        <v>52.141304347826086</v>
      </c>
      <c r="D10420" s="1">
        <v>63.478260869565219</v>
      </c>
      <c r="E10420">
        <v>1</v>
      </c>
      <c r="F10420" t="s">
        <v>42557</v>
      </c>
      <c r="G10420" t="s">
        <v>40645</v>
      </c>
      <c r="H10420" t="s">
        <v>36514</v>
      </c>
      <c r="I10420" t="s">
        <v>40072</v>
      </c>
      <c r="J10420" t="s">
        <v>40646</v>
      </c>
      <c r="K10420">
        <v>132</v>
      </c>
      <c r="L10420" s="1">
        <v>117.09782608695652</v>
      </c>
    </row>
    <row r="10421" spans="1:12" x14ac:dyDescent="0.25">
      <c r="A10421" t="s">
        <v>42558</v>
      </c>
      <c r="B10421" t="s">
        <v>42559</v>
      </c>
      <c r="C10421" s="1">
        <v>42.597826086956523</v>
      </c>
      <c r="D10421" s="1">
        <v>54.326086956521742</v>
      </c>
      <c r="E10421">
        <v>1</v>
      </c>
      <c r="F10421" t="s">
        <v>42560</v>
      </c>
      <c r="G10421" t="s">
        <v>42133</v>
      </c>
      <c r="H10421" t="s">
        <v>40077</v>
      </c>
      <c r="I10421" t="s">
        <v>40072</v>
      </c>
      <c r="J10421" t="s">
        <v>42134</v>
      </c>
      <c r="K10421">
        <v>79</v>
      </c>
      <c r="L10421" s="1">
        <v>70.619565217391298</v>
      </c>
    </row>
    <row r="10422" spans="1:12" x14ac:dyDescent="0.25">
      <c r="A10422" t="s">
        <v>42561</v>
      </c>
      <c r="B10422" t="s">
        <v>42562</v>
      </c>
      <c r="C10422" s="1">
        <v>29.391304347826086</v>
      </c>
      <c r="D10422" s="1">
        <v>42.652173913043477</v>
      </c>
      <c r="E10422">
        <v>1</v>
      </c>
      <c r="F10422" t="s">
        <v>42563</v>
      </c>
      <c r="G10422" t="s">
        <v>2103</v>
      </c>
      <c r="H10422" t="s">
        <v>41493</v>
      </c>
      <c r="I10422" t="s">
        <v>40072</v>
      </c>
      <c r="J10422" t="s">
        <v>41494</v>
      </c>
      <c r="K10422">
        <v>86</v>
      </c>
      <c r="L10422" s="1">
        <v>70.010869565217391</v>
      </c>
    </row>
    <row r="10423" spans="1:12" x14ac:dyDescent="0.25">
      <c r="A10423" t="s">
        <v>42564</v>
      </c>
      <c r="B10423" t="s">
        <v>42565</v>
      </c>
      <c r="E10423">
        <v>0</v>
      </c>
      <c r="F10423" t="s">
        <v>42566</v>
      </c>
      <c r="G10423" t="s">
        <v>11118</v>
      </c>
      <c r="H10423" t="s">
        <v>40077</v>
      </c>
      <c r="I10423" t="s">
        <v>40072</v>
      </c>
      <c r="J10423" t="s">
        <v>40106</v>
      </c>
      <c r="K10423">
        <v>98</v>
      </c>
      <c r="L10423" s="1">
        <v>65.380434782608702</v>
      </c>
    </row>
    <row r="10424" spans="1:12" x14ac:dyDescent="0.25">
      <c r="A10424" t="s">
        <v>42567</v>
      </c>
      <c r="B10424" t="s">
        <v>42568</v>
      </c>
      <c r="C10424" s="1">
        <v>11.206521739130435</v>
      </c>
      <c r="D10424" s="1">
        <v>15.380434782608695</v>
      </c>
      <c r="E10424">
        <v>1</v>
      </c>
      <c r="F10424" t="s">
        <v>42569</v>
      </c>
      <c r="G10424" t="s">
        <v>42570</v>
      </c>
      <c r="H10424" t="s">
        <v>40472</v>
      </c>
      <c r="I10424" t="s">
        <v>40072</v>
      </c>
      <c r="J10424" t="s">
        <v>42571</v>
      </c>
      <c r="K10424">
        <v>23</v>
      </c>
      <c r="L10424" s="1">
        <v>21.467391304347824</v>
      </c>
    </row>
    <row r="10425" spans="1:12" x14ac:dyDescent="0.25">
      <c r="A10425" t="s">
        <v>42572</v>
      </c>
      <c r="B10425" t="s">
        <v>42573</v>
      </c>
      <c r="C10425" s="1">
        <v>35.282608695652172</v>
      </c>
      <c r="D10425" s="1">
        <v>50.543478260869563</v>
      </c>
      <c r="E10425">
        <v>1</v>
      </c>
      <c r="F10425" t="s">
        <v>42574</v>
      </c>
      <c r="G10425" t="s">
        <v>16426</v>
      </c>
      <c r="H10425" t="s">
        <v>2014</v>
      </c>
      <c r="I10425" t="s">
        <v>40072</v>
      </c>
      <c r="J10425" t="s">
        <v>42575</v>
      </c>
      <c r="K10425">
        <v>88</v>
      </c>
      <c r="L10425" s="1">
        <v>72.402173913043484</v>
      </c>
    </row>
    <row r="10426" spans="1:12" x14ac:dyDescent="0.25">
      <c r="A10426" t="s">
        <v>42576</v>
      </c>
      <c r="B10426" t="s">
        <v>42577</v>
      </c>
      <c r="C10426" s="1">
        <v>26.119565217391305</v>
      </c>
      <c r="D10426" s="1">
        <v>56.076086956521742</v>
      </c>
      <c r="E10426">
        <v>1</v>
      </c>
      <c r="F10426" t="s">
        <v>42578</v>
      </c>
      <c r="G10426" t="s">
        <v>24952</v>
      </c>
      <c r="H10426" t="s">
        <v>524</v>
      </c>
      <c r="I10426" t="s">
        <v>40072</v>
      </c>
      <c r="J10426" t="s">
        <v>42579</v>
      </c>
      <c r="K10426">
        <v>60</v>
      </c>
      <c r="L10426" s="1">
        <v>56.434782608695649</v>
      </c>
    </row>
    <row r="10427" spans="1:12" x14ac:dyDescent="0.25">
      <c r="A10427" t="s">
        <v>42580</v>
      </c>
      <c r="B10427" t="s">
        <v>42581</v>
      </c>
      <c r="C10427" s="1">
        <v>13.489130434782609</v>
      </c>
      <c r="D10427" s="1">
        <v>18.652173913043477</v>
      </c>
      <c r="E10427">
        <v>1</v>
      </c>
      <c r="F10427" t="s">
        <v>42582</v>
      </c>
      <c r="G10427" t="s">
        <v>11118</v>
      </c>
      <c r="H10427" t="s">
        <v>40077</v>
      </c>
      <c r="I10427" t="s">
        <v>40072</v>
      </c>
      <c r="J10427" t="s">
        <v>40106</v>
      </c>
      <c r="K10427">
        <v>50</v>
      </c>
      <c r="L10427" s="1">
        <v>44.358695652173914</v>
      </c>
    </row>
    <row r="10428" spans="1:12" x14ac:dyDescent="0.25">
      <c r="A10428" t="s">
        <v>42583</v>
      </c>
      <c r="B10428" t="s">
        <v>42584</v>
      </c>
      <c r="C10428" s="1">
        <v>44.478260869565219</v>
      </c>
      <c r="D10428" s="1">
        <v>61.695652173913047</v>
      </c>
      <c r="E10428">
        <v>1</v>
      </c>
      <c r="F10428" t="s">
        <v>42585</v>
      </c>
      <c r="G10428" t="s">
        <v>40187</v>
      </c>
      <c r="H10428" t="s">
        <v>40077</v>
      </c>
      <c r="I10428" t="s">
        <v>40072</v>
      </c>
      <c r="J10428" t="s">
        <v>40188</v>
      </c>
      <c r="K10428">
        <v>135</v>
      </c>
      <c r="L10428" s="1">
        <v>118.75</v>
      </c>
    </row>
    <row r="10429" spans="1:12" x14ac:dyDescent="0.25">
      <c r="A10429" t="s">
        <v>42586</v>
      </c>
      <c r="B10429" t="s">
        <v>42587</v>
      </c>
      <c r="C10429" s="1">
        <v>16.989130434782609</v>
      </c>
      <c r="D10429" s="1">
        <v>31.847826086956523</v>
      </c>
      <c r="E10429">
        <v>1</v>
      </c>
      <c r="F10429" t="s">
        <v>42588</v>
      </c>
      <c r="G10429" t="s">
        <v>40429</v>
      </c>
      <c r="H10429" t="s">
        <v>40430</v>
      </c>
      <c r="I10429" t="s">
        <v>40072</v>
      </c>
      <c r="J10429" t="s">
        <v>40431</v>
      </c>
      <c r="K10429">
        <v>44</v>
      </c>
      <c r="L10429" s="1">
        <v>34.163043478260867</v>
      </c>
    </row>
    <row r="10430" spans="1:12" x14ac:dyDescent="0.25">
      <c r="A10430" t="s">
        <v>42589</v>
      </c>
      <c r="B10430" t="s">
        <v>42590</v>
      </c>
      <c r="C10430" s="1">
        <v>43.75</v>
      </c>
      <c r="D10430" s="1">
        <v>79.163043478260875</v>
      </c>
      <c r="E10430">
        <v>1</v>
      </c>
      <c r="F10430" t="s">
        <v>42591</v>
      </c>
      <c r="G10430" t="s">
        <v>40192</v>
      </c>
      <c r="H10430" t="s">
        <v>40439</v>
      </c>
      <c r="I10430" t="s">
        <v>40072</v>
      </c>
      <c r="J10430" t="s">
        <v>41919</v>
      </c>
      <c r="K10430">
        <v>110</v>
      </c>
      <c r="L10430" s="1">
        <v>99.097826086956516</v>
      </c>
    </row>
    <row r="10431" spans="1:12" x14ac:dyDescent="0.25">
      <c r="A10431" t="s">
        <v>42592</v>
      </c>
      <c r="B10431" t="s">
        <v>42593</v>
      </c>
      <c r="C10431" s="1">
        <v>54.271739130434781</v>
      </c>
      <c r="D10431" s="1">
        <v>80.815217391304344</v>
      </c>
      <c r="E10431">
        <v>1</v>
      </c>
      <c r="F10431" t="s">
        <v>42594</v>
      </c>
      <c r="G10431" t="s">
        <v>42595</v>
      </c>
      <c r="H10431" t="s">
        <v>40077</v>
      </c>
      <c r="I10431" t="s">
        <v>40072</v>
      </c>
      <c r="J10431" t="s">
        <v>40592</v>
      </c>
      <c r="K10431">
        <v>190</v>
      </c>
      <c r="L10431" s="1">
        <v>157.29347826086956</v>
      </c>
    </row>
    <row r="10432" spans="1:12" x14ac:dyDescent="0.25">
      <c r="A10432" t="s">
        <v>42596</v>
      </c>
      <c r="B10432" t="s">
        <v>42597</v>
      </c>
      <c r="C10432" s="1">
        <v>50.358695652173914</v>
      </c>
      <c r="D10432" s="1">
        <v>62.793478260869563</v>
      </c>
      <c r="E10432">
        <v>1</v>
      </c>
      <c r="F10432" t="s">
        <v>42598</v>
      </c>
      <c r="G10432" t="s">
        <v>6308</v>
      </c>
      <c r="H10432" t="s">
        <v>2014</v>
      </c>
      <c r="I10432" t="s">
        <v>40072</v>
      </c>
      <c r="J10432" t="s">
        <v>42599</v>
      </c>
      <c r="K10432">
        <v>114</v>
      </c>
      <c r="L10432" s="1">
        <v>111.91304347826087</v>
      </c>
    </row>
    <row r="10433" spans="1:12" x14ac:dyDescent="0.25">
      <c r="A10433" t="s">
        <v>42600</v>
      </c>
      <c r="B10433" t="s">
        <v>42601</v>
      </c>
      <c r="C10433" s="1">
        <v>21.663043478260871</v>
      </c>
      <c r="D10433" s="1">
        <v>34.847826086956523</v>
      </c>
      <c r="E10433">
        <v>1</v>
      </c>
      <c r="F10433" t="s">
        <v>42602</v>
      </c>
      <c r="G10433" t="s">
        <v>10001</v>
      </c>
      <c r="H10433" t="s">
        <v>40227</v>
      </c>
      <c r="I10433" t="s">
        <v>40072</v>
      </c>
      <c r="J10433" t="s">
        <v>42603</v>
      </c>
      <c r="K10433">
        <v>60</v>
      </c>
      <c r="L10433" s="1">
        <v>50.097826086956523</v>
      </c>
    </row>
    <row r="10434" spans="1:12" x14ac:dyDescent="0.25">
      <c r="A10434" t="s">
        <v>42604</v>
      </c>
      <c r="B10434" t="s">
        <v>42605</v>
      </c>
      <c r="C10434" s="1">
        <v>64.652173913043484</v>
      </c>
      <c r="D10434" s="1">
        <v>102.06521739130434</v>
      </c>
      <c r="E10434">
        <v>1</v>
      </c>
      <c r="F10434" t="s">
        <v>42606</v>
      </c>
      <c r="G10434" t="s">
        <v>42074</v>
      </c>
      <c r="H10434" t="s">
        <v>10423</v>
      </c>
      <c r="I10434" t="s">
        <v>40072</v>
      </c>
      <c r="J10434" t="s">
        <v>42075</v>
      </c>
      <c r="K10434">
        <v>162</v>
      </c>
      <c r="L10434" s="1">
        <v>139.61956521739131</v>
      </c>
    </row>
    <row r="10435" spans="1:12" x14ac:dyDescent="0.25">
      <c r="A10435" t="s">
        <v>42607</v>
      </c>
      <c r="B10435" t="s">
        <v>42608</v>
      </c>
      <c r="C10435" s="1">
        <v>29.467391304347824</v>
      </c>
      <c r="D10435" s="1">
        <v>51.021739130434781</v>
      </c>
      <c r="E10435">
        <v>1</v>
      </c>
      <c r="F10435" t="s">
        <v>42609</v>
      </c>
      <c r="G10435" t="s">
        <v>17450</v>
      </c>
      <c r="H10435" t="s">
        <v>90</v>
      </c>
      <c r="I10435" t="s">
        <v>40072</v>
      </c>
      <c r="J10435" t="s">
        <v>41585</v>
      </c>
      <c r="K10435">
        <v>108</v>
      </c>
      <c r="L10435" s="1">
        <v>77.826086956521735</v>
      </c>
    </row>
    <row r="10436" spans="1:12" x14ac:dyDescent="0.25">
      <c r="A10436" t="s">
        <v>42610</v>
      </c>
      <c r="B10436" t="s">
        <v>42611</v>
      </c>
      <c r="C10436" s="1">
        <v>21.195652173913043</v>
      </c>
      <c r="D10436" s="1">
        <v>26.108695652173914</v>
      </c>
      <c r="E10436">
        <v>1</v>
      </c>
      <c r="F10436" t="s">
        <v>42612</v>
      </c>
      <c r="G10436" t="s">
        <v>42613</v>
      </c>
      <c r="H10436" t="s">
        <v>10698</v>
      </c>
      <c r="I10436" t="s">
        <v>40072</v>
      </c>
      <c r="J10436" t="s">
        <v>42614</v>
      </c>
      <c r="K10436">
        <v>88</v>
      </c>
      <c r="L10436" s="1">
        <v>44.065217391304351</v>
      </c>
    </row>
    <row r="10437" spans="1:12" x14ac:dyDescent="0.25">
      <c r="A10437" t="s">
        <v>42615</v>
      </c>
      <c r="B10437" t="s">
        <v>42616</v>
      </c>
      <c r="C10437" s="1">
        <v>30.565217391304348</v>
      </c>
      <c r="D10437" s="1">
        <v>39.315217391304351</v>
      </c>
      <c r="E10437">
        <v>1</v>
      </c>
      <c r="F10437" t="s">
        <v>42617</v>
      </c>
      <c r="G10437" t="s">
        <v>42618</v>
      </c>
      <c r="H10437" t="s">
        <v>41566</v>
      </c>
      <c r="I10437" t="s">
        <v>40072</v>
      </c>
      <c r="J10437" t="s">
        <v>42619</v>
      </c>
      <c r="K10437">
        <v>76</v>
      </c>
      <c r="L10437" s="1">
        <v>61.847826086956523</v>
      </c>
    </row>
    <row r="10438" spans="1:12" x14ac:dyDescent="0.25">
      <c r="A10438" t="s">
        <v>42620</v>
      </c>
      <c r="B10438" t="s">
        <v>42621</v>
      </c>
      <c r="C10438" s="1">
        <v>28.336956521739129</v>
      </c>
      <c r="D10438" s="1">
        <v>36.532608695652172</v>
      </c>
      <c r="E10438">
        <v>1</v>
      </c>
      <c r="F10438" t="s">
        <v>42622</v>
      </c>
      <c r="G10438" t="s">
        <v>12435</v>
      </c>
      <c r="H10438" t="s">
        <v>14105</v>
      </c>
      <c r="I10438" t="s">
        <v>40072</v>
      </c>
      <c r="J10438" t="s">
        <v>42623</v>
      </c>
      <c r="K10438">
        <v>89</v>
      </c>
      <c r="L10438" s="1">
        <v>73.706521739130437</v>
      </c>
    </row>
    <row r="10439" spans="1:12" x14ac:dyDescent="0.25">
      <c r="A10439" t="s">
        <v>42624</v>
      </c>
      <c r="B10439" t="s">
        <v>42625</v>
      </c>
      <c r="C10439" s="1">
        <v>27.989130434782609</v>
      </c>
      <c r="D10439" s="1">
        <v>38.880434782608695</v>
      </c>
      <c r="E10439">
        <v>1</v>
      </c>
      <c r="F10439" t="s">
        <v>42626</v>
      </c>
      <c r="G10439" t="s">
        <v>32778</v>
      </c>
      <c r="H10439" t="s">
        <v>40140</v>
      </c>
      <c r="I10439" t="s">
        <v>40072</v>
      </c>
      <c r="J10439" t="s">
        <v>40587</v>
      </c>
      <c r="K10439">
        <v>95</v>
      </c>
      <c r="L10439" s="1">
        <v>71.978260869565219</v>
      </c>
    </row>
    <row r="10440" spans="1:12" x14ac:dyDescent="0.25">
      <c r="A10440" t="s">
        <v>42627</v>
      </c>
      <c r="B10440" t="s">
        <v>42628</v>
      </c>
      <c r="C10440" s="1">
        <v>15.315217391304348</v>
      </c>
      <c r="D10440" s="1">
        <v>30.326086956521738</v>
      </c>
      <c r="E10440">
        <v>1</v>
      </c>
      <c r="F10440" t="s">
        <v>42629</v>
      </c>
      <c r="G10440" t="s">
        <v>23654</v>
      </c>
      <c r="H10440" t="s">
        <v>41759</v>
      </c>
      <c r="I10440" t="s">
        <v>40072</v>
      </c>
      <c r="J10440" t="s">
        <v>41760</v>
      </c>
      <c r="K10440">
        <v>50</v>
      </c>
      <c r="L10440" s="1">
        <v>35.793478260869563</v>
      </c>
    </row>
    <row r="10441" spans="1:12" x14ac:dyDescent="0.25">
      <c r="A10441" t="s">
        <v>42630</v>
      </c>
      <c r="B10441" t="s">
        <v>42631</v>
      </c>
      <c r="C10441" s="1">
        <v>39.695652173913047</v>
      </c>
      <c r="D10441" s="1">
        <v>50.934782608695649</v>
      </c>
      <c r="E10441">
        <v>1</v>
      </c>
      <c r="F10441" t="s">
        <v>42632</v>
      </c>
      <c r="G10441" t="s">
        <v>1974</v>
      </c>
      <c r="H10441" t="s">
        <v>40439</v>
      </c>
      <c r="I10441" t="s">
        <v>40072</v>
      </c>
      <c r="J10441" t="s">
        <v>40741</v>
      </c>
      <c r="K10441">
        <v>99</v>
      </c>
      <c r="L10441" s="1">
        <v>95.119565217391298</v>
      </c>
    </row>
    <row r="10442" spans="1:12" x14ac:dyDescent="0.25">
      <c r="A10442" t="s">
        <v>42633</v>
      </c>
      <c r="B10442" t="s">
        <v>42634</v>
      </c>
      <c r="C10442" s="1">
        <v>18.076086956521738</v>
      </c>
      <c r="D10442" s="1">
        <v>30.532608695652176</v>
      </c>
      <c r="E10442">
        <v>1</v>
      </c>
      <c r="F10442" t="s">
        <v>42635</v>
      </c>
      <c r="G10442" t="s">
        <v>40212</v>
      </c>
      <c r="H10442" t="s">
        <v>172</v>
      </c>
      <c r="I10442" t="s">
        <v>40072</v>
      </c>
      <c r="J10442" t="s">
        <v>40213</v>
      </c>
      <c r="K10442">
        <v>50</v>
      </c>
      <c r="L10442" s="1">
        <v>37.271739130434781</v>
      </c>
    </row>
    <row r="10443" spans="1:12" x14ac:dyDescent="0.25">
      <c r="A10443" t="s">
        <v>42636</v>
      </c>
      <c r="B10443" t="s">
        <v>42637</v>
      </c>
      <c r="C10443" s="1">
        <v>21.434782608695652</v>
      </c>
      <c r="D10443" s="1">
        <v>30.978260869565219</v>
      </c>
      <c r="E10443">
        <v>1</v>
      </c>
      <c r="F10443" t="s">
        <v>42638</v>
      </c>
      <c r="G10443" t="s">
        <v>12063</v>
      </c>
      <c r="H10443" t="s">
        <v>40182</v>
      </c>
      <c r="I10443" t="s">
        <v>40072</v>
      </c>
      <c r="J10443" t="s">
        <v>42639</v>
      </c>
      <c r="K10443">
        <v>64</v>
      </c>
      <c r="L10443" s="1">
        <v>57.369565217391305</v>
      </c>
    </row>
    <row r="10444" spans="1:12" x14ac:dyDescent="0.25">
      <c r="A10444" t="s">
        <v>42640</v>
      </c>
      <c r="B10444" t="s">
        <v>42641</v>
      </c>
      <c r="C10444" s="1">
        <v>33.804347826086953</v>
      </c>
      <c r="D10444" s="1">
        <v>58.445652173913047</v>
      </c>
      <c r="E10444">
        <v>1</v>
      </c>
      <c r="F10444" t="s">
        <v>42642</v>
      </c>
      <c r="G10444" t="s">
        <v>41953</v>
      </c>
      <c r="H10444" t="s">
        <v>13773</v>
      </c>
      <c r="I10444" t="s">
        <v>40072</v>
      </c>
      <c r="J10444" t="s">
        <v>41954</v>
      </c>
      <c r="K10444">
        <v>78</v>
      </c>
      <c r="L10444" s="1">
        <v>67.771739130434781</v>
      </c>
    </row>
    <row r="10445" spans="1:12" x14ac:dyDescent="0.25">
      <c r="A10445" t="s">
        <v>42643</v>
      </c>
      <c r="B10445" t="s">
        <v>42644</v>
      </c>
      <c r="C10445" s="1">
        <v>38</v>
      </c>
      <c r="D10445" s="1">
        <v>61.239130434782609</v>
      </c>
      <c r="E10445">
        <v>1</v>
      </c>
      <c r="F10445" t="s">
        <v>42645</v>
      </c>
      <c r="G10445" t="s">
        <v>10197</v>
      </c>
      <c r="H10445" t="s">
        <v>4</v>
      </c>
      <c r="I10445" t="s">
        <v>40072</v>
      </c>
      <c r="J10445" t="s">
        <v>40993</v>
      </c>
      <c r="K10445">
        <v>72</v>
      </c>
      <c r="L10445" s="1">
        <v>66.119565217391298</v>
      </c>
    </row>
    <row r="10446" spans="1:12" x14ac:dyDescent="0.25">
      <c r="A10446" t="s">
        <v>42646</v>
      </c>
      <c r="B10446" t="s">
        <v>42647</v>
      </c>
      <c r="C10446" s="1">
        <v>14.717391304347826</v>
      </c>
      <c r="D10446" s="1">
        <v>24.902173913043477</v>
      </c>
      <c r="E10446">
        <v>1</v>
      </c>
      <c r="F10446" t="s">
        <v>42648</v>
      </c>
      <c r="G10446" t="s">
        <v>42649</v>
      </c>
      <c r="H10446" t="s">
        <v>40673</v>
      </c>
      <c r="I10446" t="s">
        <v>40072</v>
      </c>
      <c r="J10446" t="s">
        <v>42650</v>
      </c>
      <c r="K10446">
        <v>42</v>
      </c>
      <c r="L10446" s="1">
        <v>32.108695652173914</v>
      </c>
    </row>
    <row r="10447" spans="1:12" x14ac:dyDescent="0.25">
      <c r="A10447" t="s">
        <v>42651</v>
      </c>
      <c r="B10447" t="s">
        <v>42652</v>
      </c>
      <c r="C10447" s="1">
        <v>14.304347826086957</v>
      </c>
      <c r="D10447" s="1">
        <v>25.054347826086957</v>
      </c>
      <c r="E10447">
        <v>1</v>
      </c>
      <c r="F10447" t="s">
        <v>42653</v>
      </c>
      <c r="G10447" t="s">
        <v>42121</v>
      </c>
      <c r="H10447" t="s">
        <v>23</v>
      </c>
      <c r="I10447" t="s">
        <v>40072</v>
      </c>
      <c r="J10447" t="s">
        <v>42122</v>
      </c>
      <c r="K10447">
        <v>50</v>
      </c>
      <c r="L10447" s="1">
        <v>31.760869565217391</v>
      </c>
    </row>
    <row r="10448" spans="1:12" x14ac:dyDescent="0.25">
      <c r="A10448" t="s">
        <v>42654</v>
      </c>
      <c r="B10448" t="s">
        <v>42655</v>
      </c>
      <c r="C10448" s="1">
        <v>23.836956521739129</v>
      </c>
      <c r="D10448" s="1">
        <v>29.934782608695652</v>
      </c>
      <c r="E10448">
        <v>1</v>
      </c>
      <c r="F10448" t="s">
        <v>42656</v>
      </c>
      <c r="G10448" t="s">
        <v>6247</v>
      </c>
      <c r="H10448" t="s">
        <v>12960</v>
      </c>
      <c r="I10448" t="s">
        <v>40072</v>
      </c>
      <c r="J10448" t="s">
        <v>41274</v>
      </c>
      <c r="K10448">
        <v>99</v>
      </c>
      <c r="L10448" s="1">
        <v>57.641304347826086</v>
      </c>
    </row>
    <row r="10449" spans="1:12" x14ac:dyDescent="0.25">
      <c r="A10449" t="s">
        <v>42657</v>
      </c>
      <c r="B10449" t="s">
        <v>42658</v>
      </c>
      <c r="C10449" s="1">
        <v>27.25</v>
      </c>
      <c r="D10449" s="1">
        <v>42.75</v>
      </c>
      <c r="E10449">
        <v>1</v>
      </c>
      <c r="F10449" t="s">
        <v>42659</v>
      </c>
      <c r="G10449" t="s">
        <v>9249</v>
      </c>
      <c r="H10449" t="s">
        <v>4</v>
      </c>
      <c r="I10449" t="s">
        <v>40072</v>
      </c>
      <c r="J10449" t="s">
        <v>41618</v>
      </c>
      <c r="K10449">
        <v>66</v>
      </c>
      <c r="L10449" s="1">
        <v>61.326086956521742</v>
      </c>
    </row>
    <row r="10450" spans="1:12" x14ac:dyDescent="0.25">
      <c r="A10450" t="s">
        <v>42660</v>
      </c>
      <c r="B10450" t="s">
        <v>42661</v>
      </c>
      <c r="C10450" s="1">
        <v>34.391304347826086</v>
      </c>
      <c r="D10450" s="1">
        <v>49.554347826086953</v>
      </c>
      <c r="E10450">
        <v>1</v>
      </c>
      <c r="F10450" t="s">
        <v>42662</v>
      </c>
      <c r="G10450" t="s">
        <v>17416</v>
      </c>
      <c r="H10450" t="s">
        <v>5402</v>
      </c>
      <c r="I10450" t="s">
        <v>40072</v>
      </c>
      <c r="J10450" t="s">
        <v>41221</v>
      </c>
      <c r="K10450">
        <v>74</v>
      </c>
      <c r="L10450" s="1">
        <v>67.673913043478265</v>
      </c>
    </row>
    <row r="10451" spans="1:12" x14ac:dyDescent="0.25">
      <c r="A10451" t="s">
        <v>42663</v>
      </c>
      <c r="B10451" t="s">
        <v>42664</v>
      </c>
      <c r="C10451" s="1">
        <v>30.228260869565219</v>
      </c>
      <c r="D10451" s="1">
        <v>39.108695652173914</v>
      </c>
      <c r="E10451">
        <v>1</v>
      </c>
      <c r="F10451" t="s">
        <v>42665</v>
      </c>
      <c r="G10451" t="s">
        <v>16001</v>
      </c>
      <c r="H10451" t="s">
        <v>15323</v>
      </c>
      <c r="I10451" t="s">
        <v>40072</v>
      </c>
      <c r="J10451" t="s">
        <v>42666</v>
      </c>
      <c r="K10451">
        <v>72</v>
      </c>
      <c r="L10451" s="1">
        <v>52.413043478260867</v>
      </c>
    </row>
    <row r="10452" spans="1:12" x14ac:dyDescent="0.25">
      <c r="A10452" t="s">
        <v>42667</v>
      </c>
      <c r="B10452" t="s">
        <v>42668</v>
      </c>
      <c r="C10452" s="1">
        <v>32.728260869565219</v>
      </c>
      <c r="D10452" s="1">
        <v>44.097826086956523</v>
      </c>
      <c r="E10452">
        <v>1</v>
      </c>
      <c r="F10452" t="s">
        <v>42669</v>
      </c>
      <c r="G10452" t="s">
        <v>40071</v>
      </c>
      <c r="H10452" t="s">
        <v>9413</v>
      </c>
      <c r="I10452" t="s">
        <v>40072</v>
      </c>
      <c r="J10452" t="s">
        <v>42670</v>
      </c>
      <c r="K10452">
        <v>100</v>
      </c>
      <c r="L10452" s="1">
        <v>97.086956521739125</v>
      </c>
    </row>
    <row r="10453" spans="1:12" x14ac:dyDescent="0.25">
      <c r="A10453" t="s">
        <v>42671</v>
      </c>
      <c r="B10453" t="s">
        <v>42672</v>
      </c>
      <c r="C10453" s="1">
        <v>13.076086956521738</v>
      </c>
      <c r="D10453" s="1">
        <v>20.086956521739129</v>
      </c>
      <c r="E10453">
        <v>1</v>
      </c>
      <c r="F10453" t="s">
        <v>42673</v>
      </c>
      <c r="G10453" t="s">
        <v>18432</v>
      </c>
      <c r="H10453" t="s">
        <v>17891</v>
      </c>
      <c r="I10453" t="s">
        <v>40072</v>
      </c>
      <c r="J10453" t="s">
        <v>40540</v>
      </c>
      <c r="K10453">
        <v>20</v>
      </c>
      <c r="L10453" s="1">
        <v>18.956521739130434</v>
      </c>
    </row>
    <row r="10454" spans="1:12" x14ac:dyDescent="0.25">
      <c r="A10454" t="s">
        <v>42674</v>
      </c>
      <c r="B10454" t="s">
        <v>42675</v>
      </c>
      <c r="C10454" s="1">
        <v>27.5</v>
      </c>
      <c r="D10454" s="1">
        <v>36.163043478260867</v>
      </c>
      <c r="E10454">
        <v>1</v>
      </c>
      <c r="F10454" t="s">
        <v>42676</v>
      </c>
      <c r="G10454" t="s">
        <v>41914</v>
      </c>
      <c r="H10454" t="s">
        <v>39711</v>
      </c>
      <c r="I10454" t="s">
        <v>40072</v>
      </c>
      <c r="J10454" t="s">
        <v>41915</v>
      </c>
      <c r="K10454">
        <v>71</v>
      </c>
      <c r="L10454" s="1">
        <v>70.108695652173907</v>
      </c>
    </row>
    <row r="10455" spans="1:12" x14ac:dyDescent="0.25">
      <c r="A10455" t="s">
        <v>42677</v>
      </c>
      <c r="B10455" t="s">
        <v>42678</v>
      </c>
      <c r="C10455" s="1">
        <v>32.934782608695649</v>
      </c>
      <c r="D10455" s="1">
        <v>57.097826086956523</v>
      </c>
      <c r="E10455">
        <v>1</v>
      </c>
      <c r="F10455" t="s">
        <v>42679</v>
      </c>
      <c r="G10455" t="s">
        <v>40071</v>
      </c>
      <c r="H10455" t="s">
        <v>9413</v>
      </c>
      <c r="I10455" t="s">
        <v>40072</v>
      </c>
      <c r="J10455" t="s">
        <v>41049</v>
      </c>
      <c r="K10455">
        <v>97</v>
      </c>
      <c r="L10455" s="1">
        <v>82.456521739130437</v>
      </c>
    </row>
    <row r="10456" spans="1:12" x14ac:dyDescent="0.25">
      <c r="A10456" t="s">
        <v>42680</v>
      </c>
      <c r="B10456" t="s">
        <v>42681</v>
      </c>
      <c r="C10456" s="1">
        <v>50.467391304347828</v>
      </c>
      <c r="D10456" s="1">
        <v>61.445652173913047</v>
      </c>
      <c r="E10456">
        <v>1</v>
      </c>
      <c r="F10456" t="s">
        <v>42682</v>
      </c>
      <c r="G10456" t="s">
        <v>41672</v>
      </c>
      <c r="H10456" t="s">
        <v>2014</v>
      </c>
      <c r="I10456" t="s">
        <v>40072</v>
      </c>
      <c r="J10456" t="s">
        <v>41673</v>
      </c>
      <c r="K10456">
        <v>144</v>
      </c>
      <c r="L10456" s="1">
        <v>120.51086956521739</v>
      </c>
    </row>
    <row r="10457" spans="1:12" x14ac:dyDescent="0.25">
      <c r="A10457" t="s">
        <v>42683</v>
      </c>
      <c r="B10457" t="s">
        <v>42684</v>
      </c>
      <c r="C10457" s="1">
        <v>1.1509433962264151</v>
      </c>
      <c r="D10457" s="1">
        <v>6.813186813186813</v>
      </c>
      <c r="E10457">
        <v>0</v>
      </c>
      <c r="F10457" t="s">
        <v>42685</v>
      </c>
      <c r="G10457" t="s">
        <v>40484</v>
      </c>
      <c r="H10457" t="s">
        <v>10698</v>
      </c>
      <c r="I10457" t="s">
        <v>40072</v>
      </c>
      <c r="J10457" t="s">
        <v>40485</v>
      </c>
      <c r="K10457">
        <v>93</v>
      </c>
      <c r="L10457" s="1">
        <v>70.945652173913047</v>
      </c>
    </row>
    <row r="10458" spans="1:12" x14ac:dyDescent="0.25">
      <c r="A10458" t="s">
        <v>42686</v>
      </c>
      <c r="B10458" t="s">
        <v>42687</v>
      </c>
      <c r="C10458" s="1">
        <v>33.923913043478258</v>
      </c>
      <c r="D10458" s="1">
        <v>52.402173913043477</v>
      </c>
      <c r="E10458">
        <v>1</v>
      </c>
      <c r="F10458" t="s">
        <v>42688</v>
      </c>
      <c r="G10458" t="s">
        <v>40071</v>
      </c>
      <c r="H10458" t="s">
        <v>9413</v>
      </c>
      <c r="I10458" t="s">
        <v>40072</v>
      </c>
      <c r="J10458" t="s">
        <v>40073</v>
      </c>
      <c r="K10458">
        <v>82</v>
      </c>
      <c r="L10458" s="1">
        <v>76.586956521739125</v>
      </c>
    </row>
    <row r="10459" spans="1:12" x14ac:dyDescent="0.25">
      <c r="A10459" t="s">
        <v>42689</v>
      </c>
      <c r="B10459" t="s">
        <v>42690</v>
      </c>
      <c r="C10459" s="1">
        <v>30.032608695652176</v>
      </c>
      <c r="D10459" s="1">
        <v>47.282608695652172</v>
      </c>
      <c r="E10459">
        <v>1</v>
      </c>
      <c r="F10459" t="s">
        <v>42691</v>
      </c>
      <c r="G10459" t="s">
        <v>10197</v>
      </c>
      <c r="H10459" t="s">
        <v>4</v>
      </c>
      <c r="I10459" t="s">
        <v>40072</v>
      </c>
      <c r="J10459" t="s">
        <v>40733</v>
      </c>
      <c r="K10459">
        <v>67</v>
      </c>
      <c r="L10459" s="1">
        <v>63.836956521739133</v>
      </c>
    </row>
    <row r="10460" spans="1:12" x14ac:dyDescent="0.25">
      <c r="A10460" t="s">
        <v>42692</v>
      </c>
      <c r="B10460" t="s">
        <v>42693</v>
      </c>
      <c r="C10460" s="1">
        <v>33.695652173913047</v>
      </c>
      <c r="D10460" s="1">
        <v>51.391304347826086</v>
      </c>
      <c r="E10460">
        <v>1</v>
      </c>
      <c r="F10460" t="s">
        <v>42694</v>
      </c>
      <c r="G10460" t="s">
        <v>40071</v>
      </c>
      <c r="H10460" t="s">
        <v>9413</v>
      </c>
      <c r="I10460" t="s">
        <v>40072</v>
      </c>
      <c r="J10460" t="s">
        <v>41640</v>
      </c>
      <c r="K10460">
        <v>100</v>
      </c>
      <c r="L10460" s="1">
        <v>85.728260869565219</v>
      </c>
    </row>
    <row r="10461" spans="1:12" x14ac:dyDescent="0.25">
      <c r="A10461" t="s">
        <v>42695</v>
      </c>
      <c r="B10461" t="s">
        <v>42696</v>
      </c>
      <c r="C10461" s="1">
        <v>14.771739130434783</v>
      </c>
      <c r="D10461" s="1">
        <v>23.293478260869566</v>
      </c>
      <c r="E10461">
        <v>1</v>
      </c>
      <c r="F10461" t="s">
        <v>42697</v>
      </c>
      <c r="G10461" t="s">
        <v>17450</v>
      </c>
      <c r="H10461" t="s">
        <v>90</v>
      </c>
      <c r="I10461" t="s">
        <v>40072</v>
      </c>
      <c r="J10461" t="s">
        <v>42698</v>
      </c>
      <c r="K10461">
        <v>81</v>
      </c>
      <c r="L10461" s="1">
        <v>46.380434782608695</v>
      </c>
    </row>
    <row r="10462" spans="1:12" x14ac:dyDescent="0.25">
      <c r="A10462" t="s">
        <v>42699</v>
      </c>
      <c r="B10462" t="s">
        <v>42700</v>
      </c>
      <c r="C10462" s="1">
        <v>26.108695652173914</v>
      </c>
      <c r="D10462" s="1">
        <v>41.054347826086953</v>
      </c>
      <c r="E10462">
        <v>1</v>
      </c>
      <c r="F10462" t="s">
        <v>42701</v>
      </c>
      <c r="G10462" t="s">
        <v>40803</v>
      </c>
      <c r="H10462" t="s">
        <v>40077</v>
      </c>
      <c r="I10462" t="s">
        <v>40072</v>
      </c>
      <c r="J10462" t="s">
        <v>40804</v>
      </c>
      <c r="K10462">
        <v>83</v>
      </c>
      <c r="L10462" s="1">
        <v>63.423913043478258</v>
      </c>
    </row>
    <row r="10463" spans="1:12" x14ac:dyDescent="0.25">
      <c r="A10463" t="s">
        <v>42702</v>
      </c>
      <c r="B10463" t="s">
        <v>42703</v>
      </c>
      <c r="C10463" s="1">
        <v>25.532608695652176</v>
      </c>
      <c r="D10463" s="1">
        <v>40.163043478260867</v>
      </c>
      <c r="E10463">
        <v>1</v>
      </c>
      <c r="F10463" t="s">
        <v>42704</v>
      </c>
      <c r="G10463" t="s">
        <v>468</v>
      </c>
      <c r="H10463" t="s">
        <v>524</v>
      </c>
      <c r="I10463" t="s">
        <v>40072</v>
      </c>
      <c r="J10463" t="s">
        <v>41101</v>
      </c>
      <c r="K10463">
        <v>75</v>
      </c>
      <c r="L10463" s="1">
        <v>68.641304347826093</v>
      </c>
    </row>
    <row r="10464" spans="1:12" x14ac:dyDescent="0.25">
      <c r="A10464" t="s">
        <v>42705</v>
      </c>
      <c r="B10464" t="s">
        <v>40085</v>
      </c>
      <c r="C10464" s="1">
        <v>25.880434782608695</v>
      </c>
      <c r="D10464" s="1">
        <v>29.130434782608695</v>
      </c>
      <c r="E10464">
        <v>1</v>
      </c>
      <c r="F10464" t="s">
        <v>42706</v>
      </c>
      <c r="G10464" t="s">
        <v>39985</v>
      </c>
      <c r="H10464" t="s">
        <v>770</v>
      </c>
      <c r="I10464" t="s">
        <v>40072</v>
      </c>
      <c r="J10464" t="s">
        <v>40237</v>
      </c>
      <c r="K10464">
        <v>80</v>
      </c>
      <c r="L10464" s="1">
        <v>68.315217391304344</v>
      </c>
    </row>
    <row r="10465" spans="1:12" x14ac:dyDescent="0.25">
      <c r="A10465" t="s">
        <v>42707</v>
      </c>
      <c r="B10465" t="s">
        <v>42708</v>
      </c>
      <c r="C10465" s="1">
        <v>39.228260869565219</v>
      </c>
      <c r="D10465" s="1">
        <v>78.673913043478265</v>
      </c>
      <c r="E10465">
        <v>1</v>
      </c>
      <c r="F10465" t="s">
        <v>42709</v>
      </c>
      <c r="G10465" t="s">
        <v>291</v>
      </c>
      <c r="H10465" t="s">
        <v>40173</v>
      </c>
      <c r="I10465" t="s">
        <v>40072</v>
      </c>
      <c r="J10465" t="s">
        <v>40174</v>
      </c>
      <c r="K10465">
        <v>99</v>
      </c>
      <c r="L10465" s="1">
        <v>82.728260869565219</v>
      </c>
    </row>
    <row r="10466" spans="1:12" x14ac:dyDescent="0.25">
      <c r="A10466" t="s">
        <v>42710</v>
      </c>
      <c r="B10466" t="s">
        <v>42711</v>
      </c>
      <c r="C10466" s="1">
        <v>34.315217391304351</v>
      </c>
      <c r="D10466" s="1">
        <v>49.858695652173914</v>
      </c>
      <c r="E10466">
        <v>1</v>
      </c>
      <c r="F10466" t="s">
        <v>42712</v>
      </c>
      <c r="G10466" t="s">
        <v>40071</v>
      </c>
      <c r="H10466" t="s">
        <v>9413</v>
      </c>
      <c r="I10466" t="s">
        <v>40072</v>
      </c>
      <c r="J10466" t="s">
        <v>42713</v>
      </c>
      <c r="K10466">
        <v>100</v>
      </c>
      <c r="L10466" s="1">
        <v>84.141304347826093</v>
      </c>
    </row>
    <row r="10467" spans="1:12" x14ac:dyDescent="0.25">
      <c r="A10467" t="s">
        <v>42714</v>
      </c>
      <c r="B10467" t="s">
        <v>42715</v>
      </c>
      <c r="C10467" s="1">
        <v>36.978260869565219</v>
      </c>
      <c r="D10467" s="1">
        <v>47.891304347826086</v>
      </c>
      <c r="E10467">
        <v>1</v>
      </c>
      <c r="F10467" t="s">
        <v>42716</v>
      </c>
      <c r="G10467" t="s">
        <v>2103</v>
      </c>
      <c r="H10467" t="s">
        <v>41493</v>
      </c>
      <c r="I10467" t="s">
        <v>40072</v>
      </c>
      <c r="J10467" t="s">
        <v>41494</v>
      </c>
      <c r="K10467">
        <v>100</v>
      </c>
      <c r="L10467" s="1">
        <v>93.25</v>
      </c>
    </row>
    <row r="10468" spans="1:12" x14ac:dyDescent="0.25">
      <c r="A10468" t="s">
        <v>42717</v>
      </c>
      <c r="B10468" t="s">
        <v>42718</v>
      </c>
      <c r="C10468" s="1">
        <v>29.804347826086957</v>
      </c>
      <c r="D10468" s="1">
        <v>51.152173913043477</v>
      </c>
      <c r="E10468">
        <v>1</v>
      </c>
      <c r="F10468" t="s">
        <v>42719</v>
      </c>
      <c r="G10468" t="s">
        <v>10530</v>
      </c>
      <c r="H10468" t="s">
        <v>4</v>
      </c>
      <c r="I10468" t="s">
        <v>40072</v>
      </c>
      <c r="J10468" t="s">
        <v>41127</v>
      </c>
      <c r="K10468">
        <v>66</v>
      </c>
      <c r="L10468" s="1">
        <v>57.652173913043477</v>
      </c>
    </row>
    <row r="10469" spans="1:12" x14ac:dyDescent="0.25">
      <c r="A10469" t="s">
        <v>42720</v>
      </c>
      <c r="B10469" t="s">
        <v>42721</v>
      </c>
      <c r="C10469" s="1">
        <v>13.065217391304348</v>
      </c>
      <c r="D10469" s="1">
        <v>26.684782608695652</v>
      </c>
      <c r="E10469">
        <v>1</v>
      </c>
      <c r="F10469" t="s">
        <v>42722</v>
      </c>
      <c r="G10469" t="s">
        <v>42436</v>
      </c>
      <c r="H10469" t="s">
        <v>40303</v>
      </c>
      <c r="I10469" t="s">
        <v>40072</v>
      </c>
      <c r="J10469" t="s">
        <v>42437</v>
      </c>
      <c r="K10469">
        <v>50</v>
      </c>
      <c r="L10469" s="1">
        <v>30.597826086956523</v>
      </c>
    </row>
    <row r="10470" spans="1:12" x14ac:dyDescent="0.25">
      <c r="A10470" t="s">
        <v>42723</v>
      </c>
      <c r="B10470" t="s">
        <v>42724</v>
      </c>
      <c r="C10470" s="1">
        <v>30.695652173913043</v>
      </c>
      <c r="D10470" s="1">
        <v>47.532608695652172</v>
      </c>
      <c r="E10470">
        <v>1</v>
      </c>
      <c r="F10470" t="s">
        <v>42725</v>
      </c>
      <c r="G10470" t="s">
        <v>42726</v>
      </c>
      <c r="H10470" t="s">
        <v>40687</v>
      </c>
      <c r="I10470" t="s">
        <v>40072</v>
      </c>
      <c r="J10470" t="s">
        <v>42727</v>
      </c>
      <c r="K10470">
        <v>99</v>
      </c>
      <c r="L10470" s="1">
        <v>81.836956521739125</v>
      </c>
    </row>
    <row r="10471" spans="1:12" x14ac:dyDescent="0.25">
      <c r="A10471" t="s">
        <v>42728</v>
      </c>
      <c r="B10471" t="s">
        <v>42729</v>
      </c>
      <c r="C10471" s="1">
        <v>34.826086956521742</v>
      </c>
      <c r="D10471" s="1">
        <v>50.206521739130437</v>
      </c>
      <c r="E10471">
        <v>1</v>
      </c>
      <c r="F10471" t="s">
        <v>42730</v>
      </c>
      <c r="G10471" t="s">
        <v>40071</v>
      </c>
      <c r="H10471" t="s">
        <v>9413</v>
      </c>
      <c r="I10471" t="s">
        <v>40072</v>
      </c>
      <c r="J10471" t="s">
        <v>42731</v>
      </c>
      <c r="K10471">
        <v>97</v>
      </c>
      <c r="L10471" s="1">
        <v>86.771739130434781</v>
      </c>
    </row>
    <row r="10472" spans="1:12" x14ac:dyDescent="0.25">
      <c r="A10472" t="s">
        <v>42732</v>
      </c>
      <c r="B10472" t="s">
        <v>42733</v>
      </c>
      <c r="C10472" s="1">
        <v>41.239130434782609</v>
      </c>
      <c r="D10472" s="1">
        <v>85.228260869565219</v>
      </c>
      <c r="E10472">
        <v>1</v>
      </c>
      <c r="F10472" t="s">
        <v>42734</v>
      </c>
      <c r="G10472" t="s">
        <v>40232</v>
      </c>
      <c r="H10472" t="s">
        <v>40227</v>
      </c>
      <c r="I10472" t="s">
        <v>40072</v>
      </c>
      <c r="J10472" t="s">
        <v>40233</v>
      </c>
      <c r="K10472">
        <v>99</v>
      </c>
      <c r="L10472" s="1">
        <v>89.521739130434781</v>
      </c>
    </row>
    <row r="10473" spans="1:12" x14ac:dyDescent="0.25">
      <c r="A10473" t="s">
        <v>42735</v>
      </c>
      <c r="B10473" t="s">
        <v>42736</v>
      </c>
      <c r="C10473" s="1">
        <v>27.815217391304348</v>
      </c>
      <c r="D10473" s="1">
        <v>50.228260869565219</v>
      </c>
      <c r="E10473">
        <v>1</v>
      </c>
      <c r="F10473" t="s">
        <v>42737</v>
      </c>
      <c r="G10473" t="s">
        <v>41534</v>
      </c>
      <c r="H10473" t="s">
        <v>41122</v>
      </c>
      <c r="I10473" t="s">
        <v>40072</v>
      </c>
      <c r="J10473" t="s">
        <v>41535</v>
      </c>
      <c r="K10473">
        <v>90</v>
      </c>
      <c r="L10473" s="1">
        <v>67.793478260869563</v>
      </c>
    </row>
    <row r="10474" spans="1:12" x14ac:dyDescent="0.25">
      <c r="A10474" t="s">
        <v>42738</v>
      </c>
      <c r="B10474" t="s">
        <v>42739</v>
      </c>
      <c r="C10474" s="1">
        <v>27.054347826086957</v>
      </c>
      <c r="D10474" s="1">
        <v>52.25</v>
      </c>
      <c r="E10474">
        <v>1</v>
      </c>
      <c r="F10474" t="s">
        <v>42740</v>
      </c>
      <c r="G10474" t="s">
        <v>17450</v>
      </c>
      <c r="H10474" t="s">
        <v>90</v>
      </c>
      <c r="I10474" t="s">
        <v>40072</v>
      </c>
      <c r="J10474" t="s">
        <v>42741</v>
      </c>
      <c r="K10474">
        <v>75</v>
      </c>
      <c r="L10474" s="1">
        <v>62.010869565217391</v>
      </c>
    </row>
    <row r="10475" spans="1:12" x14ac:dyDescent="0.25">
      <c r="A10475" t="s">
        <v>42742</v>
      </c>
      <c r="B10475" t="s">
        <v>42743</v>
      </c>
      <c r="C10475" s="1">
        <v>41.260869565217391</v>
      </c>
      <c r="D10475" s="1">
        <v>53.804347826086953</v>
      </c>
      <c r="E10475">
        <v>1</v>
      </c>
      <c r="F10475" t="s">
        <v>42744</v>
      </c>
      <c r="G10475" t="s">
        <v>18755</v>
      </c>
      <c r="H10475" t="s">
        <v>40077</v>
      </c>
      <c r="I10475" t="s">
        <v>40072</v>
      </c>
      <c r="J10475" t="s">
        <v>42745</v>
      </c>
      <c r="K10475">
        <v>99</v>
      </c>
      <c r="L10475" s="1">
        <v>81.75</v>
      </c>
    </row>
    <row r="10476" spans="1:12" x14ac:dyDescent="0.25">
      <c r="A10476" t="s">
        <v>42746</v>
      </c>
      <c r="B10476" t="s">
        <v>42747</v>
      </c>
      <c r="C10476" s="1">
        <v>38.467391304347828</v>
      </c>
      <c r="D10476" s="1">
        <v>61.489130434782609</v>
      </c>
      <c r="E10476">
        <v>1</v>
      </c>
      <c r="F10476" t="s">
        <v>42748</v>
      </c>
      <c r="G10476" t="s">
        <v>42749</v>
      </c>
      <c r="H10476" t="s">
        <v>40077</v>
      </c>
      <c r="I10476" t="s">
        <v>40072</v>
      </c>
      <c r="J10476" t="s">
        <v>41730</v>
      </c>
      <c r="K10476">
        <v>101</v>
      </c>
      <c r="L10476" s="1">
        <v>96.065217391304344</v>
      </c>
    </row>
    <row r="10477" spans="1:12" x14ac:dyDescent="0.25">
      <c r="A10477" t="s">
        <v>42750</v>
      </c>
      <c r="B10477" t="s">
        <v>42751</v>
      </c>
      <c r="C10477" s="1">
        <v>7.5978260869565215</v>
      </c>
      <c r="D10477" s="1">
        <v>13.336956521739131</v>
      </c>
      <c r="E10477">
        <v>1</v>
      </c>
      <c r="F10477" t="s">
        <v>42752</v>
      </c>
      <c r="G10477" t="s">
        <v>25718</v>
      </c>
      <c r="H10477" t="s">
        <v>40145</v>
      </c>
      <c r="I10477" t="s">
        <v>40072</v>
      </c>
      <c r="J10477" t="s">
        <v>42753</v>
      </c>
      <c r="K10477">
        <v>32</v>
      </c>
      <c r="L10477" s="1">
        <v>31.5</v>
      </c>
    </row>
    <row r="10478" spans="1:12" x14ac:dyDescent="0.25">
      <c r="A10478" t="s">
        <v>42754</v>
      </c>
      <c r="B10478" t="s">
        <v>42755</v>
      </c>
      <c r="C10478" s="1">
        <v>21.760869565217391</v>
      </c>
      <c r="D10478" s="1">
        <v>38.032608695652172</v>
      </c>
      <c r="E10478">
        <v>1</v>
      </c>
      <c r="F10478" t="s">
        <v>42756</v>
      </c>
      <c r="G10478" t="s">
        <v>468</v>
      </c>
      <c r="H10478" t="s">
        <v>524</v>
      </c>
      <c r="I10478" t="s">
        <v>40072</v>
      </c>
      <c r="J10478" t="s">
        <v>41101</v>
      </c>
      <c r="K10478">
        <v>109</v>
      </c>
      <c r="L10478" s="1">
        <v>75.25</v>
      </c>
    </row>
    <row r="10479" spans="1:12" x14ac:dyDescent="0.25">
      <c r="A10479" t="s">
        <v>42757</v>
      </c>
      <c r="B10479" t="s">
        <v>42758</v>
      </c>
      <c r="C10479" s="1">
        <v>16.326086956521738</v>
      </c>
      <c r="D10479" s="1">
        <v>21.456521739130434</v>
      </c>
      <c r="E10479">
        <v>1</v>
      </c>
      <c r="F10479" t="s">
        <v>42759</v>
      </c>
      <c r="G10479" t="s">
        <v>41598</v>
      </c>
      <c r="H10479" t="s">
        <v>40129</v>
      </c>
      <c r="I10479" t="s">
        <v>40072</v>
      </c>
      <c r="J10479" t="s">
        <v>41599</v>
      </c>
      <c r="K10479">
        <v>50</v>
      </c>
      <c r="L10479" s="1">
        <v>47.923913043478258</v>
      </c>
    </row>
    <row r="10480" spans="1:12" x14ac:dyDescent="0.25">
      <c r="A10480" t="s">
        <v>42760</v>
      </c>
      <c r="B10480" t="s">
        <v>42761</v>
      </c>
      <c r="C10480" s="1">
        <v>30.445652173913043</v>
      </c>
      <c r="D10480" s="1">
        <v>39.608695652173914</v>
      </c>
      <c r="E10480">
        <v>1</v>
      </c>
      <c r="F10480" t="s">
        <v>42762</v>
      </c>
      <c r="G10480" t="s">
        <v>42195</v>
      </c>
      <c r="H10480" t="s">
        <v>17891</v>
      </c>
      <c r="I10480" t="s">
        <v>40072</v>
      </c>
      <c r="J10480" t="s">
        <v>42196</v>
      </c>
      <c r="K10480">
        <v>60</v>
      </c>
      <c r="L10480" s="1">
        <v>57.510869565217391</v>
      </c>
    </row>
    <row r="10481" spans="1:12" x14ac:dyDescent="0.25">
      <c r="A10481" t="s">
        <v>42763</v>
      </c>
      <c r="B10481" t="s">
        <v>42764</v>
      </c>
      <c r="C10481" s="1">
        <v>48.641304347826086</v>
      </c>
      <c r="D10481" s="1">
        <v>60.271739130434781</v>
      </c>
      <c r="E10481">
        <v>1</v>
      </c>
      <c r="F10481" t="s">
        <v>42765</v>
      </c>
      <c r="G10481" t="s">
        <v>42766</v>
      </c>
      <c r="H10481" t="s">
        <v>10423</v>
      </c>
      <c r="I10481" t="s">
        <v>40072</v>
      </c>
      <c r="J10481" t="s">
        <v>42767</v>
      </c>
      <c r="K10481">
        <v>140</v>
      </c>
      <c r="L10481" s="1">
        <v>127.83695652173913</v>
      </c>
    </row>
    <row r="10482" spans="1:12" x14ac:dyDescent="0.25">
      <c r="A10482" t="s">
        <v>42768</v>
      </c>
      <c r="B10482" t="s">
        <v>42769</v>
      </c>
      <c r="C10482" s="1">
        <v>36.967391304347828</v>
      </c>
      <c r="D10482" s="1">
        <v>65.630434782608702</v>
      </c>
      <c r="E10482">
        <v>1</v>
      </c>
      <c r="F10482" t="s">
        <v>42770</v>
      </c>
      <c r="G10482" t="s">
        <v>41415</v>
      </c>
      <c r="H10482" t="s">
        <v>40193</v>
      </c>
      <c r="I10482" t="s">
        <v>40072</v>
      </c>
      <c r="J10482" t="s">
        <v>41083</v>
      </c>
      <c r="K10482">
        <v>70</v>
      </c>
      <c r="L10482" s="1">
        <v>58.978260869565219</v>
      </c>
    </row>
    <row r="10483" spans="1:12" x14ac:dyDescent="0.25">
      <c r="A10483" t="s">
        <v>42771</v>
      </c>
      <c r="B10483" t="s">
        <v>42772</v>
      </c>
      <c r="C10483" s="1">
        <v>9.9021739130434785</v>
      </c>
      <c r="D10483" s="1">
        <v>14.141304347826088</v>
      </c>
      <c r="E10483">
        <v>1</v>
      </c>
      <c r="F10483" t="s">
        <v>42773</v>
      </c>
      <c r="G10483" t="s">
        <v>41469</v>
      </c>
      <c r="H10483" t="s">
        <v>12960</v>
      </c>
      <c r="I10483" t="s">
        <v>40072</v>
      </c>
      <c r="J10483" t="s">
        <v>41470</v>
      </c>
      <c r="K10483">
        <v>34</v>
      </c>
      <c r="L10483" s="1">
        <v>24.282608695652176</v>
      </c>
    </row>
    <row r="10484" spans="1:12" x14ac:dyDescent="0.25">
      <c r="A10484" t="s">
        <v>42774</v>
      </c>
      <c r="B10484" t="s">
        <v>42775</v>
      </c>
      <c r="C10484" s="1">
        <v>31.565217391304348</v>
      </c>
      <c r="D10484" s="1">
        <v>35.217391304347828</v>
      </c>
      <c r="E10484">
        <v>1</v>
      </c>
      <c r="F10484" t="s">
        <v>42776</v>
      </c>
      <c r="G10484" t="s">
        <v>18432</v>
      </c>
      <c r="H10484" t="s">
        <v>17891</v>
      </c>
      <c r="I10484" t="s">
        <v>40072</v>
      </c>
      <c r="J10484" t="s">
        <v>42777</v>
      </c>
      <c r="K10484">
        <v>85</v>
      </c>
      <c r="L10484" s="1">
        <v>77.271739130434781</v>
      </c>
    </row>
    <row r="10485" spans="1:12" x14ac:dyDescent="0.25">
      <c r="A10485" t="s">
        <v>42778</v>
      </c>
      <c r="B10485" t="s">
        <v>42779</v>
      </c>
      <c r="C10485" s="1">
        <v>38.184782608695649</v>
      </c>
      <c r="D10485" s="1">
        <v>56.043478260869563</v>
      </c>
      <c r="E10485">
        <v>1</v>
      </c>
      <c r="F10485" t="s">
        <v>42780</v>
      </c>
      <c r="G10485" t="s">
        <v>40715</v>
      </c>
      <c r="H10485" t="s">
        <v>15323</v>
      </c>
      <c r="I10485" t="s">
        <v>40072</v>
      </c>
      <c r="J10485" t="s">
        <v>40716</v>
      </c>
      <c r="K10485">
        <v>125</v>
      </c>
      <c r="L10485" s="1">
        <v>70.869565217391298</v>
      </c>
    </row>
    <row r="10486" spans="1:12" x14ac:dyDescent="0.25">
      <c r="A10486" t="s">
        <v>42781</v>
      </c>
      <c r="B10486" t="s">
        <v>42782</v>
      </c>
      <c r="C10486" s="1">
        <v>19.456521739130434</v>
      </c>
      <c r="D10486" s="1">
        <v>31.076086956521738</v>
      </c>
      <c r="E10486">
        <v>1</v>
      </c>
      <c r="F10486" t="s">
        <v>42783</v>
      </c>
      <c r="G10486" t="s">
        <v>41534</v>
      </c>
      <c r="H10486" t="s">
        <v>41122</v>
      </c>
      <c r="I10486" t="s">
        <v>40072</v>
      </c>
      <c r="J10486" t="s">
        <v>41535</v>
      </c>
      <c r="K10486">
        <v>50</v>
      </c>
      <c r="L10486" s="1">
        <v>44.891304347826086</v>
      </c>
    </row>
    <row r="10487" spans="1:12" x14ac:dyDescent="0.25">
      <c r="A10487" t="s">
        <v>42784</v>
      </c>
      <c r="B10487" t="s">
        <v>42785</v>
      </c>
      <c r="C10487" s="1">
        <v>20.076086956521738</v>
      </c>
      <c r="D10487" s="1">
        <v>22.130434782608695</v>
      </c>
      <c r="E10487">
        <v>1</v>
      </c>
      <c r="F10487" t="s">
        <v>42786</v>
      </c>
      <c r="G10487" t="s">
        <v>42787</v>
      </c>
      <c r="H10487" t="s">
        <v>40193</v>
      </c>
      <c r="I10487" t="s">
        <v>40072</v>
      </c>
      <c r="J10487" t="s">
        <v>42788</v>
      </c>
      <c r="K10487">
        <v>55</v>
      </c>
      <c r="L10487" s="1">
        <v>49.304347826086953</v>
      </c>
    </row>
    <row r="10488" spans="1:12" x14ac:dyDescent="0.25">
      <c r="A10488" t="s">
        <v>42789</v>
      </c>
      <c r="B10488" t="s">
        <v>42790</v>
      </c>
      <c r="C10488" s="1">
        <v>43.75</v>
      </c>
      <c r="D10488" s="1">
        <v>49.434782608695649</v>
      </c>
      <c r="E10488">
        <v>1</v>
      </c>
      <c r="F10488" t="s">
        <v>42791</v>
      </c>
      <c r="G10488" t="s">
        <v>25833</v>
      </c>
      <c r="H10488" t="s">
        <v>17891</v>
      </c>
      <c r="I10488" t="s">
        <v>40072</v>
      </c>
      <c r="J10488" t="s">
        <v>42410</v>
      </c>
      <c r="K10488">
        <v>120</v>
      </c>
      <c r="L10488" s="1">
        <v>105.27173913043478</v>
      </c>
    </row>
    <row r="10489" spans="1:12" x14ac:dyDescent="0.25">
      <c r="A10489" t="s">
        <v>42792</v>
      </c>
      <c r="B10489" t="s">
        <v>42793</v>
      </c>
      <c r="C10489" s="1">
        <v>33.630434782608695</v>
      </c>
      <c r="D10489" s="1">
        <v>41.576086956521742</v>
      </c>
      <c r="E10489">
        <v>1</v>
      </c>
      <c r="F10489" t="s">
        <v>42794</v>
      </c>
      <c r="G10489" t="s">
        <v>14880</v>
      </c>
      <c r="H10489" t="s">
        <v>41933</v>
      </c>
      <c r="I10489" t="s">
        <v>40072</v>
      </c>
      <c r="J10489" t="s">
        <v>42795</v>
      </c>
      <c r="K10489">
        <v>79</v>
      </c>
      <c r="L10489" s="1">
        <v>74.217391304347828</v>
      </c>
    </row>
    <row r="10490" spans="1:12" x14ac:dyDescent="0.25">
      <c r="A10490" t="s">
        <v>42796</v>
      </c>
      <c r="B10490" t="s">
        <v>42797</v>
      </c>
      <c r="C10490" s="1">
        <v>38.065217391304351</v>
      </c>
      <c r="D10490" s="1">
        <v>68.652173913043484</v>
      </c>
      <c r="E10490">
        <v>1</v>
      </c>
      <c r="F10490" t="s">
        <v>42798</v>
      </c>
      <c r="G10490" t="s">
        <v>40192</v>
      </c>
      <c r="H10490" t="s">
        <v>40193</v>
      </c>
      <c r="I10490" t="s">
        <v>40072</v>
      </c>
      <c r="J10490" t="s">
        <v>40249</v>
      </c>
      <c r="K10490">
        <v>115</v>
      </c>
      <c r="L10490" s="1">
        <v>84.304347826086953</v>
      </c>
    </row>
    <row r="10491" spans="1:12" x14ac:dyDescent="0.25">
      <c r="A10491" t="s">
        <v>42799</v>
      </c>
      <c r="B10491" t="s">
        <v>42800</v>
      </c>
      <c r="C10491" s="1">
        <v>15.608695652173912</v>
      </c>
      <c r="D10491" s="1">
        <v>27.923913043478262</v>
      </c>
      <c r="E10491">
        <v>1</v>
      </c>
      <c r="F10491" t="s">
        <v>42801</v>
      </c>
      <c r="G10491" t="s">
        <v>7248</v>
      </c>
      <c r="H10491" t="s">
        <v>40772</v>
      </c>
      <c r="I10491" t="s">
        <v>40072</v>
      </c>
      <c r="J10491" t="s">
        <v>40773</v>
      </c>
      <c r="K10491">
        <v>48</v>
      </c>
      <c r="L10491" s="1">
        <v>40.304347826086953</v>
      </c>
    </row>
    <row r="10492" spans="1:12" x14ac:dyDescent="0.25">
      <c r="A10492" t="s">
        <v>42802</v>
      </c>
      <c r="B10492" t="s">
        <v>42803</v>
      </c>
      <c r="C10492" s="1">
        <v>11.554347826086957</v>
      </c>
      <c r="D10492" s="1">
        <v>26.076086956521738</v>
      </c>
      <c r="E10492">
        <v>1</v>
      </c>
      <c r="F10492" t="s">
        <v>42804</v>
      </c>
      <c r="G10492" t="s">
        <v>42805</v>
      </c>
      <c r="H10492" t="s">
        <v>14105</v>
      </c>
      <c r="I10492" t="s">
        <v>40072</v>
      </c>
      <c r="J10492" t="s">
        <v>42806</v>
      </c>
      <c r="K10492">
        <v>25</v>
      </c>
      <c r="L10492" s="1">
        <v>24.336956521739129</v>
      </c>
    </row>
    <row r="10493" spans="1:12" x14ac:dyDescent="0.25">
      <c r="A10493" t="s">
        <v>42807</v>
      </c>
      <c r="B10493" t="s">
        <v>42808</v>
      </c>
      <c r="C10493" s="1">
        <v>23.739130434782609</v>
      </c>
      <c r="D10493" s="1">
        <v>41.141304347826086</v>
      </c>
      <c r="E10493">
        <v>1</v>
      </c>
      <c r="F10493" t="s">
        <v>42809</v>
      </c>
      <c r="G10493" t="s">
        <v>468</v>
      </c>
      <c r="H10493" t="s">
        <v>524</v>
      </c>
      <c r="I10493" t="s">
        <v>40072</v>
      </c>
      <c r="J10493" t="s">
        <v>40381</v>
      </c>
      <c r="K10493">
        <v>70</v>
      </c>
      <c r="L10493" s="1">
        <v>62.760869565217391</v>
      </c>
    </row>
    <row r="10494" spans="1:12" x14ac:dyDescent="0.25">
      <c r="A10494" t="s">
        <v>42810</v>
      </c>
      <c r="B10494" t="s">
        <v>42811</v>
      </c>
      <c r="C10494" s="1">
        <v>22.108695652173914</v>
      </c>
      <c r="D10494" s="1">
        <v>40.163043478260867</v>
      </c>
      <c r="E10494">
        <v>1</v>
      </c>
      <c r="F10494" t="s">
        <v>42812</v>
      </c>
      <c r="G10494" t="s">
        <v>17956</v>
      </c>
      <c r="H10494" t="s">
        <v>6329</v>
      </c>
      <c r="I10494" t="s">
        <v>40072</v>
      </c>
      <c r="J10494" t="s">
        <v>42813</v>
      </c>
      <c r="K10494">
        <v>99</v>
      </c>
      <c r="L10494" s="1">
        <v>88.597826086956516</v>
      </c>
    </row>
    <row r="10495" spans="1:12" x14ac:dyDescent="0.25">
      <c r="A10495" t="s">
        <v>42814</v>
      </c>
      <c r="B10495" t="s">
        <v>42815</v>
      </c>
      <c r="C10495" s="1">
        <v>67.456521739130437</v>
      </c>
      <c r="D10495" s="1">
        <v>80.989130434782609</v>
      </c>
      <c r="E10495">
        <v>1</v>
      </c>
      <c r="F10495" t="s">
        <v>42816</v>
      </c>
      <c r="G10495" t="s">
        <v>30886</v>
      </c>
      <c r="H10495" t="s">
        <v>40222</v>
      </c>
      <c r="I10495" t="s">
        <v>40072</v>
      </c>
      <c r="J10495" t="s">
        <v>42817</v>
      </c>
      <c r="K10495">
        <v>115</v>
      </c>
      <c r="L10495" s="1">
        <v>106.10869565217391</v>
      </c>
    </row>
    <row r="10496" spans="1:12" x14ac:dyDescent="0.25">
      <c r="A10496" t="s">
        <v>42818</v>
      </c>
      <c r="B10496" t="s">
        <v>42819</v>
      </c>
      <c r="C10496" s="1">
        <v>46.445652173913047</v>
      </c>
      <c r="D10496" s="1">
        <v>63.076086956521742</v>
      </c>
      <c r="E10496">
        <v>1</v>
      </c>
      <c r="F10496" t="s">
        <v>42820</v>
      </c>
      <c r="G10496" t="s">
        <v>25998</v>
      </c>
      <c r="H10496" t="s">
        <v>4</v>
      </c>
      <c r="I10496" t="s">
        <v>40072</v>
      </c>
      <c r="J10496" t="s">
        <v>40817</v>
      </c>
      <c r="K10496">
        <v>150</v>
      </c>
      <c r="L10496" s="1">
        <v>130.2608695652174</v>
      </c>
    </row>
    <row r="10497" spans="1:12" x14ac:dyDescent="0.25">
      <c r="A10497" t="s">
        <v>42821</v>
      </c>
      <c r="B10497" t="s">
        <v>42822</v>
      </c>
      <c r="C10497" s="1">
        <v>17.510869565217391</v>
      </c>
      <c r="D10497" s="1">
        <v>30.673913043478262</v>
      </c>
      <c r="E10497">
        <v>1</v>
      </c>
      <c r="F10497" t="s">
        <v>42823</v>
      </c>
      <c r="G10497" t="s">
        <v>42824</v>
      </c>
      <c r="H10497" t="s">
        <v>308</v>
      </c>
      <c r="I10497" t="s">
        <v>40072</v>
      </c>
      <c r="J10497" t="s">
        <v>41140</v>
      </c>
      <c r="K10497">
        <v>57</v>
      </c>
      <c r="L10497" s="1">
        <v>46.619565217391305</v>
      </c>
    </row>
    <row r="10498" spans="1:12" x14ac:dyDescent="0.25">
      <c r="A10498" t="s">
        <v>42825</v>
      </c>
      <c r="B10498" t="s">
        <v>42826</v>
      </c>
      <c r="C10498" s="1">
        <v>18.804347826086957</v>
      </c>
      <c r="D10498" s="1">
        <v>33.75</v>
      </c>
      <c r="E10498">
        <v>1</v>
      </c>
      <c r="F10498" t="s">
        <v>42827</v>
      </c>
      <c r="G10498" t="s">
        <v>42613</v>
      </c>
      <c r="H10498" t="s">
        <v>10698</v>
      </c>
      <c r="I10498" t="s">
        <v>40072</v>
      </c>
      <c r="J10498" t="s">
        <v>42614</v>
      </c>
      <c r="K10498">
        <v>47</v>
      </c>
      <c r="L10498" s="1">
        <v>36.206521739130437</v>
      </c>
    </row>
    <row r="10499" spans="1:12" x14ac:dyDescent="0.25">
      <c r="A10499" t="s">
        <v>42828</v>
      </c>
      <c r="B10499" t="s">
        <v>42829</v>
      </c>
      <c r="C10499" s="1">
        <v>15.782608695652174</v>
      </c>
      <c r="D10499" s="1">
        <v>30.956521739130434</v>
      </c>
      <c r="E10499">
        <v>1</v>
      </c>
      <c r="F10499" t="s">
        <v>42830</v>
      </c>
      <c r="G10499" t="s">
        <v>10197</v>
      </c>
      <c r="H10499" t="s">
        <v>4</v>
      </c>
      <c r="I10499" t="s">
        <v>40072</v>
      </c>
      <c r="J10499" t="s">
        <v>42831</v>
      </c>
      <c r="K10499">
        <v>96</v>
      </c>
      <c r="L10499" s="1">
        <v>32.826086956521742</v>
      </c>
    </row>
    <row r="10500" spans="1:12" x14ac:dyDescent="0.25">
      <c r="A10500" t="s">
        <v>42832</v>
      </c>
      <c r="B10500" t="s">
        <v>42833</v>
      </c>
      <c r="C10500" s="1">
        <v>34.836956521739133</v>
      </c>
      <c r="D10500" s="1">
        <v>54.826086956521742</v>
      </c>
      <c r="E10500">
        <v>1</v>
      </c>
      <c r="F10500" t="s">
        <v>42834</v>
      </c>
      <c r="G10500" t="s">
        <v>468</v>
      </c>
      <c r="H10500" t="s">
        <v>524</v>
      </c>
      <c r="I10500" t="s">
        <v>40072</v>
      </c>
      <c r="J10500" t="s">
        <v>41101</v>
      </c>
      <c r="K10500">
        <v>96</v>
      </c>
      <c r="L10500" s="1">
        <v>85.293478260869563</v>
      </c>
    </row>
    <row r="10501" spans="1:12" x14ac:dyDescent="0.25">
      <c r="A10501" t="s">
        <v>42835</v>
      </c>
      <c r="B10501" t="s">
        <v>42836</v>
      </c>
      <c r="C10501" s="1">
        <v>34.336956521739133</v>
      </c>
      <c r="D10501" s="1">
        <v>57.304347826086953</v>
      </c>
      <c r="E10501">
        <v>1</v>
      </c>
      <c r="F10501" t="s">
        <v>42837</v>
      </c>
      <c r="G10501" t="s">
        <v>40071</v>
      </c>
      <c r="H10501" t="s">
        <v>9413</v>
      </c>
      <c r="I10501" t="s">
        <v>40072</v>
      </c>
      <c r="J10501" t="s">
        <v>41611</v>
      </c>
      <c r="K10501">
        <v>93</v>
      </c>
      <c r="L10501" s="1">
        <v>87.217391304347828</v>
      </c>
    </row>
    <row r="10502" spans="1:12" x14ac:dyDescent="0.25">
      <c r="A10502" t="s">
        <v>42838</v>
      </c>
      <c r="B10502" t="s">
        <v>42839</v>
      </c>
      <c r="C10502" s="1">
        <v>13.565217391304348</v>
      </c>
      <c r="D10502" s="1">
        <v>18.684782608695652</v>
      </c>
      <c r="E10502">
        <v>1</v>
      </c>
      <c r="F10502" t="s">
        <v>42840</v>
      </c>
      <c r="G10502" t="s">
        <v>40715</v>
      </c>
      <c r="H10502" t="s">
        <v>15323</v>
      </c>
      <c r="I10502" t="s">
        <v>40072</v>
      </c>
      <c r="J10502" t="s">
        <v>40716</v>
      </c>
      <c r="K10502">
        <v>28</v>
      </c>
      <c r="L10502" s="1">
        <v>21.217391304347824</v>
      </c>
    </row>
    <row r="10503" spans="1:12" x14ac:dyDescent="0.25">
      <c r="A10503" t="s">
        <v>42841</v>
      </c>
      <c r="B10503" t="s">
        <v>42842</v>
      </c>
      <c r="C10503" s="1">
        <v>35.717391304347828</v>
      </c>
      <c r="D10503" s="1">
        <v>56.228260869565219</v>
      </c>
      <c r="E10503">
        <v>1</v>
      </c>
      <c r="F10503" t="s">
        <v>42843</v>
      </c>
      <c r="G10503" t="s">
        <v>32339</v>
      </c>
      <c r="H10503" t="s">
        <v>12960</v>
      </c>
      <c r="I10503" t="s">
        <v>40072</v>
      </c>
      <c r="J10503" t="s">
        <v>40708</v>
      </c>
      <c r="K10503">
        <v>92</v>
      </c>
      <c r="L10503" s="1">
        <v>88.597826086956516</v>
      </c>
    </row>
    <row r="10504" spans="1:12" x14ac:dyDescent="0.25">
      <c r="A10504" t="s">
        <v>42844</v>
      </c>
      <c r="B10504" t="s">
        <v>42845</v>
      </c>
      <c r="C10504" s="1">
        <v>43.826086956521742</v>
      </c>
      <c r="D10504" s="1">
        <v>72.684782608695656</v>
      </c>
      <c r="E10504">
        <v>1</v>
      </c>
      <c r="F10504" t="s">
        <v>42846</v>
      </c>
      <c r="G10504" t="s">
        <v>3358</v>
      </c>
      <c r="H10504" t="s">
        <v>6329</v>
      </c>
      <c r="I10504" t="s">
        <v>40072</v>
      </c>
      <c r="J10504" t="s">
        <v>40328</v>
      </c>
      <c r="K10504">
        <v>84</v>
      </c>
      <c r="L10504" s="1">
        <v>79.130434782608702</v>
      </c>
    </row>
    <row r="10505" spans="1:12" x14ac:dyDescent="0.25">
      <c r="A10505" t="s">
        <v>42847</v>
      </c>
      <c r="B10505" t="s">
        <v>15202</v>
      </c>
      <c r="C10505" s="1">
        <v>13.934782608695652</v>
      </c>
      <c r="D10505" s="1">
        <v>16.923913043478262</v>
      </c>
      <c r="E10505">
        <v>1</v>
      </c>
      <c r="F10505" t="s">
        <v>42848</v>
      </c>
      <c r="G10505" t="s">
        <v>42074</v>
      </c>
      <c r="H10505" t="s">
        <v>10423</v>
      </c>
      <c r="I10505" t="s">
        <v>40072</v>
      </c>
      <c r="J10505" t="s">
        <v>42075</v>
      </c>
      <c r="K10505">
        <v>43</v>
      </c>
      <c r="L10505" s="1">
        <v>33.663043478260867</v>
      </c>
    </row>
    <row r="10506" spans="1:12" x14ac:dyDescent="0.25">
      <c r="A10506" t="s">
        <v>42849</v>
      </c>
      <c r="B10506" t="s">
        <v>42850</v>
      </c>
      <c r="C10506" s="1">
        <v>17.195652173913043</v>
      </c>
      <c r="D10506" s="1">
        <v>30.423913043478262</v>
      </c>
      <c r="E10506">
        <v>1</v>
      </c>
      <c r="F10506" t="s">
        <v>42851</v>
      </c>
      <c r="G10506" t="s">
        <v>12900</v>
      </c>
      <c r="H10506" t="s">
        <v>8964</v>
      </c>
      <c r="I10506" t="s">
        <v>40072</v>
      </c>
      <c r="J10506" t="s">
        <v>42852</v>
      </c>
      <c r="K10506">
        <v>50</v>
      </c>
      <c r="L10506" s="1">
        <v>44.576086956521742</v>
      </c>
    </row>
    <row r="10507" spans="1:12" x14ac:dyDescent="0.25">
      <c r="A10507" t="s">
        <v>42853</v>
      </c>
      <c r="B10507" t="s">
        <v>42854</v>
      </c>
      <c r="C10507" s="1">
        <v>14.728260869565217</v>
      </c>
      <c r="D10507" s="1">
        <v>28.510869565217391</v>
      </c>
      <c r="E10507">
        <v>1</v>
      </c>
      <c r="F10507" t="s">
        <v>42855</v>
      </c>
      <c r="G10507" t="s">
        <v>2103</v>
      </c>
      <c r="H10507" t="s">
        <v>41493</v>
      </c>
      <c r="I10507" t="s">
        <v>40072</v>
      </c>
      <c r="J10507" t="s">
        <v>41494</v>
      </c>
      <c r="K10507">
        <v>44</v>
      </c>
      <c r="L10507" s="1">
        <v>41.391304347826086</v>
      </c>
    </row>
    <row r="10508" spans="1:12" x14ac:dyDescent="0.25">
      <c r="A10508" t="s">
        <v>42856</v>
      </c>
      <c r="B10508" t="s">
        <v>42857</v>
      </c>
      <c r="C10508" s="1">
        <v>40.076086956521742</v>
      </c>
      <c r="D10508" s="1">
        <v>64.934782608695656</v>
      </c>
      <c r="E10508">
        <v>1</v>
      </c>
      <c r="F10508" t="s">
        <v>42858</v>
      </c>
      <c r="G10508" t="s">
        <v>40071</v>
      </c>
      <c r="H10508" t="s">
        <v>9413</v>
      </c>
      <c r="I10508" t="s">
        <v>40072</v>
      </c>
      <c r="J10508" t="s">
        <v>42859</v>
      </c>
      <c r="K10508">
        <v>120</v>
      </c>
      <c r="L10508" s="1">
        <v>105.08695652173913</v>
      </c>
    </row>
    <row r="10509" spans="1:12" x14ac:dyDescent="0.25">
      <c r="A10509" t="s">
        <v>42860</v>
      </c>
      <c r="B10509" t="s">
        <v>42861</v>
      </c>
      <c r="C10509" s="1">
        <v>24.75</v>
      </c>
      <c r="D10509" s="1">
        <v>43.423913043478258</v>
      </c>
      <c r="E10509">
        <v>1</v>
      </c>
      <c r="F10509" t="s">
        <v>42862</v>
      </c>
      <c r="G10509" t="s">
        <v>40272</v>
      </c>
      <c r="H10509" t="s">
        <v>15323</v>
      </c>
      <c r="I10509" t="s">
        <v>40072</v>
      </c>
      <c r="J10509" t="s">
        <v>42156</v>
      </c>
      <c r="K10509">
        <v>64</v>
      </c>
      <c r="L10509" s="1">
        <v>56.5</v>
      </c>
    </row>
    <row r="10510" spans="1:12" x14ac:dyDescent="0.25">
      <c r="A10510" t="s">
        <v>42863</v>
      </c>
      <c r="B10510" t="s">
        <v>42864</v>
      </c>
      <c r="C10510" s="1">
        <v>37.228260869565219</v>
      </c>
      <c r="D10510" s="1">
        <v>50.086956521739133</v>
      </c>
      <c r="E10510">
        <v>1</v>
      </c>
      <c r="F10510" t="s">
        <v>42865</v>
      </c>
      <c r="G10510" t="s">
        <v>40403</v>
      </c>
      <c r="H10510" t="s">
        <v>40129</v>
      </c>
      <c r="I10510" t="s">
        <v>40072</v>
      </c>
      <c r="J10510" t="s">
        <v>40404</v>
      </c>
      <c r="K10510">
        <v>104</v>
      </c>
      <c r="L10510" s="1">
        <v>89.630434782608702</v>
      </c>
    </row>
    <row r="10511" spans="1:12" x14ac:dyDescent="0.25">
      <c r="A10511" t="s">
        <v>42866</v>
      </c>
      <c r="B10511" t="s">
        <v>42867</v>
      </c>
      <c r="E10511">
        <v>0</v>
      </c>
      <c r="F10511" t="s">
        <v>42868</v>
      </c>
      <c r="G10511" t="s">
        <v>40071</v>
      </c>
      <c r="H10511" t="s">
        <v>9413</v>
      </c>
      <c r="I10511" t="s">
        <v>40072</v>
      </c>
      <c r="J10511" t="s">
        <v>41866</v>
      </c>
      <c r="K10511">
        <v>40</v>
      </c>
      <c r="L10511" s="1">
        <v>36.684782608695649</v>
      </c>
    </row>
    <row r="10512" spans="1:12" x14ac:dyDescent="0.25">
      <c r="A10512" t="s">
        <v>42869</v>
      </c>
      <c r="B10512" t="s">
        <v>42870</v>
      </c>
      <c r="C10512" s="1">
        <v>9.7391304347826093</v>
      </c>
      <c r="D10512" s="1">
        <v>23.271739130434781</v>
      </c>
      <c r="E10512">
        <v>1</v>
      </c>
      <c r="F10512" t="s">
        <v>42871</v>
      </c>
      <c r="G10512" t="s">
        <v>40636</v>
      </c>
      <c r="H10512" t="s">
        <v>14105</v>
      </c>
      <c r="I10512" t="s">
        <v>40072</v>
      </c>
      <c r="J10512" t="s">
        <v>40637</v>
      </c>
      <c r="K10512">
        <v>25</v>
      </c>
      <c r="L10512" s="1">
        <v>23.25</v>
      </c>
    </row>
    <row r="10513" spans="1:12" x14ac:dyDescent="0.25">
      <c r="A10513" t="s">
        <v>42872</v>
      </c>
      <c r="B10513" t="s">
        <v>42873</v>
      </c>
      <c r="C10513" s="1">
        <v>31.380434782608695</v>
      </c>
      <c r="D10513" s="1">
        <v>47.228260869565219</v>
      </c>
      <c r="E10513">
        <v>1</v>
      </c>
      <c r="F10513" t="s">
        <v>42874</v>
      </c>
      <c r="G10513" t="s">
        <v>42875</v>
      </c>
      <c r="H10513" t="s">
        <v>40077</v>
      </c>
      <c r="I10513" t="s">
        <v>40072</v>
      </c>
      <c r="J10513" t="s">
        <v>42745</v>
      </c>
      <c r="K10513">
        <v>153</v>
      </c>
      <c r="L10513" s="1">
        <v>92.315217391304344</v>
      </c>
    </row>
    <row r="10514" spans="1:12" x14ac:dyDescent="0.25">
      <c r="A10514" t="s">
        <v>42876</v>
      </c>
      <c r="B10514" t="s">
        <v>6638</v>
      </c>
      <c r="C10514" s="1">
        <v>6.7391304347826084</v>
      </c>
      <c r="D10514" s="1">
        <v>8.7934782608695645</v>
      </c>
      <c r="E10514">
        <v>1</v>
      </c>
      <c r="F10514" t="s">
        <v>42877</v>
      </c>
      <c r="G10514" t="s">
        <v>10433</v>
      </c>
      <c r="H10514" t="s">
        <v>41184</v>
      </c>
      <c r="I10514" t="s">
        <v>40072</v>
      </c>
      <c r="J10514" t="s">
        <v>42878</v>
      </c>
      <c r="K10514">
        <v>20</v>
      </c>
      <c r="L10514" s="1">
        <v>13.858695652173912</v>
      </c>
    </row>
    <row r="10515" spans="1:12" x14ac:dyDescent="0.25">
      <c r="A10515" t="s">
        <v>42879</v>
      </c>
      <c r="B10515" t="s">
        <v>42880</v>
      </c>
      <c r="C10515" s="1">
        <v>96.619565217391298</v>
      </c>
      <c r="D10515" s="1">
        <v>166.19565217391303</v>
      </c>
      <c r="E10515">
        <v>1</v>
      </c>
      <c r="F10515" t="s">
        <v>42881</v>
      </c>
      <c r="G10515" t="s">
        <v>41543</v>
      </c>
      <c r="H10515" t="s">
        <v>40077</v>
      </c>
      <c r="I10515" t="s">
        <v>40072</v>
      </c>
      <c r="J10515" t="s">
        <v>40260</v>
      </c>
      <c r="K10515">
        <v>178</v>
      </c>
      <c r="L10515" s="1">
        <v>160.94565217391303</v>
      </c>
    </row>
    <row r="10516" spans="1:12" x14ac:dyDescent="0.25">
      <c r="A10516" t="s">
        <v>42882</v>
      </c>
      <c r="B10516" t="s">
        <v>42883</v>
      </c>
      <c r="C10516" s="1">
        <v>16.684782608695652</v>
      </c>
      <c r="D10516" s="1">
        <v>29</v>
      </c>
      <c r="E10516">
        <v>1</v>
      </c>
      <c r="F10516" t="s">
        <v>42884</v>
      </c>
      <c r="G10516" t="s">
        <v>40484</v>
      </c>
      <c r="H10516" t="s">
        <v>10698</v>
      </c>
      <c r="I10516" t="s">
        <v>40072</v>
      </c>
      <c r="J10516" t="s">
        <v>40485</v>
      </c>
      <c r="K10516">
        <v>42</v>
      </c>
      <c r="L10516" s="1">
        <v>41.119565217391305</v>
      </c>
    </row>
    <row r="10517" spans="1:12" x14ac:dyDescent="0.25">
      <c r="A10517" t="s">
        <v>42885</v>
      </c>
      <c r="B10517" t="s">
        <v>42886</v>
      </c>
      <c r="C10517" s="1">
        <v>13.576086956521738</v>
      </c>
      <c r="D10517" s="1">
        <v>22.869565217391305</v>
      </c>
      <c r="E10517">
        <v>1</v>
      </c>
      <c r="F10517" t="s">
        <v>42887</v>
      </c>
      <c r="G10517" t="s">
        <v>32339</v>
      </c>
      <c r="H10517" t="s">
        <v>12960</v>
      </c>
      <c r="I10517" t="s">
        <v>40072</v>
      </c>
      <c r="J10517" t="s">
        <v>40708</v>
      </c>
      <c r="K10517">
        <v>44</v>
      </c>
      <c r="L10517" s="1">
        <v>35.423913043478258</v>
      </c>
    </row>
    <row r="10518" spans="1:12" x14ac:dyDescent="0.25">
      <c r="A10518" t="s">
        <v>42888</v>
      </c>
      <c r="B10518" t="s">
        <v>42889</v>
      </c>
      <c r="C10518" s="1">
        <v>21.195652173913043</v>
      </c>
      <c r="D10518" s="1">
        <v>36.108695652173914</v>
      </c>
      <c r="E10518">
        <v>1</v>
      </c>
      <c r="F10518" t="s">
        <v>42890</v>
      </c>
      <c r="G10518" t="s">
        <v>468</v>
      </c>
      <c r="H10518" t="s">
        <v>524</v>
      </c>
      <c r="I10518" t="s">
        <v>40072</v>
      </c>
      <c r="J10518" t="s">
        <v>40381</v>
      </c>
      <c r="K10518">
        <v>53</v>
      </c>
      <c r="L10518" s="1">
        <v>48.271739130434781</v>
      </c>
    </row>
    <row r="10519" spans="1:12" x14ac:dyDescent="0.25">
      <c r="A10519" t="s">
        <v>42891</v>
      </c>
      <c r="B10519" t="s">
        <v>42892</v>
      </c>
      <c r="C10519" s="1">
        <v>8.3260869565217384</v>
      </c>
      <c r="D10519" s="1">
        <v>11.673913043478262</v>
      </c>
      <c r="E10519">
        <v>1</v>
      </c>
      <c r="F10519" t="s">
        <v>42893</v>
      </c>
      <c r="G10519" t="s">
        <v>1150</v>
      </c>
      <c r="H10519" t="s">
        <v>40832</v>
      </c>
      <c r="I10519" t="s">
        <v>40072</v>
      </c>
      <c r="J10519" t="s">
        <v>42894</v>
      </c>
      <c r="K10519">
        <v>18</v>
      </c>
      <c r="L10519" s="1">
        <v>18.184782608695652</v>
      </c>
    </row>
    <row r="10520" spans="1:12" x14ac:dyDescent="0.25">
      <c r="A10520" t="s">
        <v>42895</v>
      </c>
      <c r="B10520" t="s">
        <v>42896</v>
      </c>
      <c r="C10520" s="1">
        <v>11.543478260869565</v>
      </c>
      <c r="D10520" s="1">
        <v>19.782608695652176</v>
      </c>
      <c r="E10520">
        <v>1</v>
      </c>
      <c r="F10520" t="s">
        <v>42897</v>
      </c>
      <c r="G10520" t="s">
        <v>12435</v>
      </c>
      <c r="H10520" t="s">
        <v>14105</v>
      </c>
      <c r="I10520" t="s">
        <v>40072</v>
      </c>
      <c r="J10520" t="s">
        <v>42623</v>
      </c>
      <c r="K10520">
        <v>34</v>
      </c>
      <c r="L10520" s="1">
        <v>23.445652173913043</v>
      </c>
    </row>
    <row r="10521" spans="1:12" x14ac:dyDescent="0.25">
      <c r="A10521" t="s">
        <v>42898</v>
      </c>
      <c r="B10521" t="s">
        <v>42899</v>
      </c>
      <c r="C10521" s="1">
        <v>39.478260869565219</v>
      </c>
      <c r="D10521" s="1">
        <v>74.989130434782609</v>
      </c>
      <c r="E10521">
        <v>1</v>
      </c>
      <c r="F10521" t="s">
        <v>42900</v>
      </c>
      <c r="G10521" t="s">
        <v>18510</v>
      </c>
      <c r="H10521" t="s">
        <v>370</v>
      </c>
      <c r="I10521" t="s">
        <v>40072</v>
      </c>
      <c r="J10521" t="s">
        <v>40435</v>
      </c>
      <c r="K10521">
        <v>125</v>
      </c>
      <c r="L10521" s="1">
        <v>97.347826086956516</v>
      </c>
    </row>
    <row r="10522" spans="1:12" x14ac:dyDescent="0.25">
      <c r="A10522" t="s">
        <v>42901</v>
      </c>
      <c r="B10522" t="s">
        <v>42902</v>
      </c>
      <c r="C10522" s="1">
        <v>19.521739130434781</v>
      </c>
      <c r="D10522" s="1">
        <v>25.521739130434781</v>
      </c>
      <c r="E10522">
        <v>1</v>
      </c>
      <c r="F10522" t="s">
        <v>42903</v>
      </c>
      <c r="G10522" t="s">
        <v>6308</v>
      </c>
      <c r="H10522" t="s">
        <v>2014</v>
      </c>
      <c r="I10522" t="s">
        <v>40072</v>
      </c>
      <c r="J10522" t="s">
        <v>41016</v>
      </c>
      <c r="K10522">
        <v>81</v>
      </c>
      <c r="L10522" s="1">
        <v>75.847826086956516</v>
      </c>
    </row>
    <row r="10523" spans="1:12" x14ac:dyDescent="0.25">
      <c r="A10523" t="s">
        <v>42904</v>
      </c>
      <c r="B10523" t="s">
        <v>42905</v>
      </c>
      <c r="C10523" s="1">
        <v>18.163043478260871</v>
      </c>
      <c r="D10523" s="1">
        <v>25.641304347826086</v>
      </c>
      <c r="E10523">
        <v>1</v>
      </c>
      <c r="F10523" t="s">
        <v>42906</v>
      </c>
      <c r="G10523" t="s">
        <v>40360</v>
      </c>
      <c r="H10523" t="s">
        <v>40164</v>
      </c>
      <c r="I10523" t="s">
        <v>40072</v>
      </c>
      <c r="J10523" t="s">
        <v>40361</v>
      </c>
      <c r="K10523">
        <v>64</v>
      </c>
      <c r="L10523" s="1">
        <v>57.184782608695649</v>
      </c>
    </row>
    <row r="10524" spans="1:12" x14ac:dyDescent="0.25">
      <c r="A10524" t="s">
        <v>42907</v>
      </c>
      <c r="B10524" t="s">
        <v>42908</v>
      </c>
      <c r="C10524" s="1">
        <v>28.489130434782609</v>
      </c>
      <c r="D10524" s="1">
        <v>41.195652173913047</v>
      </c>
      <c r="E10524">
        <v>1</v>
      </c>
      <c r="F10524" t="s">
        <v>42909</v>
      </c>
      <c r="G10524" t="s">
        <v>40071</v>
      </c>
      <c r="H10524" t="s">
        <v>9413</v>
      </c>
      <c r="I10524" t="s">
        <v>40072</v>
      </c>
      <c r="J10524" t="s">
        <v>40960</v>
      </c>
      <c r="K10524">
        <v>90</v>
      </c>
      <c r="L10524" s="1">
        <v>65.195652173913047</v>
      </c>
    </row>
    <row r="10525" spans="1:12" x14ac:dyDescent="0.25">
      <c r="A10525" t="s">
        <v>42910</v>
      </c>
      <c r="B10525" t="s">
        <v>42911</v>
      </c>
      <c r="C10525" s="1">
        <v>28.108695652173914</v>
      </c>
      <c r="D10525" s="1">
        <v>35.5</v>
      </c>
      <c r="E10525">
        <v>1</v>
      </c>
      <c r="F10525" t="s">
        <v>42912</v>
      </c>
      <c r="G10525" t="s">
        <v>291</v>
      </c>
      <c r="H10525" t="s">
        <v>40173</v>
      </c>
      <c r="I10525" t="s">
        <v>40072</v>
      </c>
      <c r="J10525" t="s">
        <v>40174</v>
      </c>
      <c r="K10525">
        <v>72</v>
      </c>
      <c r="L10525" s="1">
        <v>68.5</v>
      </c>
    </row>
    <row r="10526" spans="1:12" x14ac:dyDescent="0.25">
      <c r="A10526" t="s">
        <v>42913</v>
      </c>
      <c r="B10526" t="s">
        <v>42914</v>
      </c>
      <c r="C10526" s="1">
        <v>23.326086956521738</v>
      </c>
      <c r="D10526" s="1">
        <v>30.706521739130434</v>
      </c>
      <c r="E10526">
        <v>1</v>
      </c>
      <c r="F10526" t="s">
        <v>42915</v>
      </c>
      <c r="G10526" t="s">
        <v>36230</v>
      </c>
      <c r="H10526" t="s">
        <v>40164</v>
      </c>
      <c r="I10526" t="s">
        <v>40072</v>
      </c>
      <c r="J10526" t="s">
        <v>40165</v>
      </c>
      <c r="K10526">
        <v>50</v>
      </c>
      <c r="L10526" s="1">
        <v>44.75</v>
      </c>
    </row>
    <row r="10527" spans="1:12" x14ac:dyDescent="0.25">
      <c r="A10527" t="s">
        <v>42916</v>
      </c>
      <c r="B10527" t="s">
        <v>42917</v>
      </c>
      <c r="C10527" s="1">
        <v>20.478260869565219</v>
      </c>
      <c r="D10527" s="1">
        <v>27.717391304347824</v>
      </c>
      <c r="E10527">
        <v>1</v>
      </c>
      <c r="F10527" t="s">
        <v>42918</v>
      </c>
      <c r="G10527" t="s">
        <v>40369</v>
      </c>
      <c r="H10527" t="s">
        <v>23</v>
      </c>
      <c r="I10527" t="s">
        <v>40072</v>
      </c>
      <c r="J10527" t="s">
        <v>41057</v>
      </c>
      <c r="K10527">
        <v>54</v>
      </c>
      <c r="L10527" s="1">
        <v>50.641304347826086</v>
      </c>
    </row>
    <row r="10528" spans="1:12" x14ac:dyDescent="0.25">
      <c r="A10528" t="s">
        <v>42919</v>
      </c>
      <c r="B10528" t="s">
        <v>42920</v>
      </c>
      <c r="C10528" s="1">
        <v>32.630434782608695</v>
      </c>
      <c r="D10528" s="1">
        <v>40.804347826086953</v>
      </c>
      <c r="E10528">
        <v>1</v>
      </c>
      <c r="F10528" t="s">
        <v>42921</v>
      </c>
      <c r="G10528" t="s">
        <v>11064</v>
      </c>
      <c r="H10528" t="s">
        <v>17891</v>
      </c>
      <c r="I10528" t="s">
        <v>40072</v>
      </c>
      <c r="J10528" t="s">
        <v>42087</v>
      </c>
      <c r="K10528">
        <v>50</v>
      </c>
      <c r="L10528" s="1">
        <v>45.891304347826086</v>
      </c>
    </row>
    <row r="10529" spans="1:12" x14ac:dyDescent="0.25">
      <c r="A10529" t="s">
        <v>42922</v>
      </c>
      <c r="B10529" t="s">
        <v>42923</v>
      </c>
      <c r="C10529" s="1">
        <v>26.25</v>
      </c>
      <c r="D10529" s="1">
        <v>45.695652173913047</v>
      </c>
      <c r="E10529">
        <v>1</v>
      </c>
      <c r="F10529" t="s">
        <v>42924</v>
      </c>
      <c r="G10529" t="s">
        <v>40686</v>
      </c>
      <c r="H10529" t="s">
        <v>40687</v>
      </c>
      <c r="I10529" t="s">
        <v>40072</v>
      </c>
      <c r="J10529" t="s">
        <v>40688</v>
      </c>
      <c r="K10529">
        <v>99</v>
      </c>
      <c r="L10529" s="1">
        <v>77.097826086956516</v>
      </c>
    </row>
    <row r="10530" spans="1:12" x14ac:dyDescent="0.25">
      <c r="A10530" t="s">
        <v>42925</v>
      </c>
      <c r="B10530" t="s">
        <v>42926</v>
      </c>
      <c r="C10530" s="1">
        <v>33.760869565217391</v>
      </c>
      <c r="D10530" s="1">
        <v>70.043478260869563</v>
      </c>
      <c r="E10530">
        <v>1</v>
      </c>
      <c r="F10530" t="s">
        <v>42927</v>
      </c>
      <c r="G10530" t="s">
        <v>6308</v>
      </c>
      <c r="H10530" t="s">
        <v>2014</v>
      </c>
      <c r="I10530" t="s">
        <v>40072</v>
      </c>
      <c r="J10530" t="s">
        <v>41016</v>
      </c>
      <c r="K10530">
        <v>80</v>
      </c>
      <c r="L10530" s="1">
        <v>75.065217391304344</v>
      </c>
    </row>
    <row r="10531" spans="1:12" x14ac:dyDescent="0.25">
      <c r="A10531" t="s">
        <v>42928</v>
      </c>
      <c r="B10531" t="s">
        <v>42929</v>
      </c>
      <c r="C10531" s="1">
        <v>16.010869565217391</v>
      </c>
      <c r="D10531" s="1">
        <v>24.369565217391305</v>
      </c>
      <c r="E10531">
        <v>1</v>
      </c>
      <c r="F10531" t="s">
        <v>42930</v>
      </c>
      <c r="G10531" t="s">
        <v>40728</v>
      </c>
      <c r="H10531" t="s">
        <v>15237</v>
      </c>
      <c r="I10531" t="s">
        <v>40072</v>
      </c>
      <c r="J10531" t="s">
        <v>40729</v>
      </c>
      <c r="K10531">
        <v>34</v>
      </c>
      <c r="L10531" s="1">
        <v>36.5</v>
      </c>
    </row>
    <row r="10532" spans="1:12" x14ac:dyDescent="0.25">
      <c r="A10532" t="s">
        <v>42931</v>
      </c>
      <c r="B10532" t="s">
        <v>42932</v>
      </c>
      <c r="C10532" s="1">
        <v>14.652173913043478</v>
      </c>
      <c r="D10532" s="1">
        <v>18.630434782608695</v>
      </c>
      <c r="E10532">
        <v>1</v>
      </c>
      <c r="F10532" t="s">
        <v>42933</v>
      </c>
      <c r="G10532" t="s">
        <v>40313</v>
      </c>
      <c r="H10532" t="s">
        <v>40303</v>
      </c>
      <c r="I10532" t="s">
        <v>40072</v>
      </c>
      <c r="J10532" t="s">
        <v>40314</v>
      </c>
      <c r="K10532">
        <v>78</v>
      </c>
      <c r="L10532" s="1">
        <v>40.891304347826086</v>
      </c>
    </row>
    <row r="10533" spans="1:12" x14ac:dyDescent="0.25">
      <c r="A10533" t="s">
        <v>42934</v>
      </c>
      <c r="B10533" t="s">
        <v>42935</v>
      </c>
      <c r="C10533" s="1">
        <v>44.836956521739133</v>
      </c>
      <c r="D10533" s="1">
        <v>51.826086956521742</v>
      </c>
      <c r="E10533">
        <v>1</v>
      </c>
      <c r="F10533" t="s">
        <v>42936</v>
      </c>
      <c r="G10533" t="s">
        <v>41134</v>
      </c>
      <c r="H10533" t="s">
        <v>10698</v>
      </c>
      <c r="I10533" t="s">
        <v>40072</v>
      </c>
      <c r="J10533" t="s">
        <v>41135</v>
      </c>
      <c r="K10533">
        <v>75</v>
      </c>
      <c r="L10533" s="1">
        <v>70.282608695652172</v>
      </c>
    </row>
    <row r="10534" spans="1:12" x14ac:dyDescent="0.25">
      <c r="A10534" t="s">
        <v>42937</v>
      </c>
      <c r="B10534" t="s">
        <v>42938</v>
      </c>
      <c r="C10534" s="1">
        <v>15.728260869565217</v>
      </c>
      <c r="D10534" s="1">
        <v>22.347826086956523</v>
      </c>
      <c r="E10534">
        <v>1</v>
      </c>
      <c r="F10534" t="s">
        <v>42939</v>
      </c>
      <c r="G10534" t="s">
        <v>42392</v>
      </c>
      <c r="H10534" t="s">
        <v>15855</v>
      </c>
      <c r="I10534" t="s">
        <v>40072</v>
      </c>
      <c r="J10534" t="s">
        <v>42393</v>
      </c>
      <c r="K10534">
        <v>50</v>
      </c>
      <c r="L10534" s="1">
        <v>40.565217391304351</v>
      </c>
    </row>
    <row r="10535" spans="1:12" x14ac:dyDescent="0.25">
      <c r="A10535" t="s">
        <v>42940</v>
      </c>
      <c r="B10535" t="s">
        <v>42941</v>
      </c>
      <c r="C10535" s="1">
        <v>26.173913043478262</v>
      </c>
      <c r="D10535" s="1">
        <v>45.434782608695649</v>
      </c>
      <c r="E10535">
        <v>1</v>
      </c>
      <c r="F10535" t="s">
        <v>42942</v>
      </c>
      <c r="G10535" t="s">
        <v>33</v>
      </c>
      <c r="H10535" t="s">
        <v>41231</v>
      </c>
      <c r="I10535" t="s">
        <v>40072</v>
      </c>
      <c r="J10535" t="s">
        <v>42943</v>
      </c>
      <c r="K10535">
        <v>61</v>
      </c>
      <c r="L10535" s="1">
        <v>56.619565217391305</v>
      </c>
    </row>
    <row r="10536" spans="1:12" x14ac:dyDescent="0.25">
      <c r="A10536" t="s">
        <v>42944</v>
      </c>
      <c r="B10536" t="s">
        <v>42945</v>
      </c>
      <c r="C10536" s="1">
        <v>33.75</v>
      </c>
      <c r="D10536" s="1">
        <v>56.043478260869563</v>
      </c>
      <c r="E10536">
        <v>1</v>
      </c>
      <c r="F10536" t="s">
        <v>42946</v>
      </c>
      <c r="G10536" t="s">
        <v>40071</v>
      </c>
      <c r="H10536" t="s">
        <v>9413</v>
      </c>
      <c r="I10536" t="s">
        <v>40072</v>
      </c>
      <c r="J10536" t="s">
        <v>41092</v>
      </c>
      <c r="K10536">
        <v>96</v>
      </c>
      <c r="L10536" s="1">
        <v>89.043478260869563</v>
      </c>
    </row>
    <row r="10537" spans="1:12" x14ac:dyDescent="0.25">
      <c r="A10537" t="s">
        <v>42947</v>
      </c>
      <c r="B10537" t="s">
        <v>42948</v>
      </c>
      <c r="C10537" s="1">
        <v>17.532608695652176</v>
      </c>
      <c r="D10537" s="1">
        <v>40.826086956521742</v>
      </c>
      <c r="E10537">
        <v>1</v>
      </c>
      <c r="F10537" t="s">
        <v>42949</v>
      </c>
      <c r="G10537" t="s">
        <v>42950</v>
      </c>
      <c r="H10537" t="s">
        <v>8964</v>
      </c>
      <c r="I10537" t="s">
        <v>40072</v>
      </c>
      <c r="J10537" t="s">
        <v>42951</v>
      </c>
      <c r="K10537">
        <v>52</v>
      </c>
      <c r="L10537" s="1">
        <v>44.902173913043477</v>
      </c>
    </row>
    <row r="10538" spans="1:12" x14ac:dyDescent="0.25">
      <c r="A10538" t="s">
        <v>42952</v>
      </c>
      <c r="B10538" t="s">
        <v>42953</v>
      </c>
      <c r="C10538" s="1">
        <v>14.282608695652174</v>
      </c>
      <c r="D10538" s="1">
        <v>20.304347826086957</v>
      </c>
      <c r="E10538">
        <v>1</v>
      </c>
      <c r="F10538" t="s">
        <v>42954</v>
      </c>
      <c r="G10538" t="s">
        <v>40221</v>
      </c>
      <c r="H10538" t="s">
        <v>40222</v>
      </c>
      <c r="I10538" t="s">
        <v>40072</v>
      </c>
      <c r="J10538" t="s">
        <v>40223</v>
      </c>
      <c r="K10538">
        <v>49</v>
      </c>
      <c r="L10538" s="1">
        <v>44</v>
      </c>
    </row>
    <row r="10539" spans="1:12" x14ac:dyDescent="0.25">
      <c r="A10539" t="s">
        <v>42955</v>
      </c>
      <c r="B10539" t="s">
        <v>42956</v>
      </c>
      <c r="C10539" s="1">
        <v>31.934782608695652</v>
      </c>
      <c r="D10539" s="1">
        <v>50.521739130434781</v>
      </c>
      <c r="E10539">
        <v>1</v>
      </c>
      <c r="F10539" t="s">
        <v>42957</v>
      </c>
      <c r="G10539" t="s">
        <v>42958</v>
      </c>
      <c r="H10539" t="s">
        <v>8880</v>
      </c>
      <c r="I10539" t="s">
        <v>40072</v>
      </c>
      <c r="J10539" t="s">
        <v>42959</v>
      </c>
      <c r="K10539">
        <v>89</v>
      </c>
      <c r="L10539" s="1">
        <v>83.423913043478265</v>
      </c>
    </row>
    <row r="10540" spans="1:12" x14ac:dyDescent="0.25">
      <c r="A10540" t="s">
        <v>42960</v>
      </c>
      <c r="B10540" t="s">
        <v>42961</v>
      </c>
      <c r="C10540" s="1">
        <v>24.326086956521738</v>
      </c>
      <c r="D10540" s="1">
        <v>34.804347826086953</v>
      </c>
      <c r="E10540">
        <v>1</v>
      </c>
      <c r="F10540" t="s">
        <v>42962</v>
      </c>
      <c r="G10540" t="s">
        <v>42963</v>
      </c>
      <c r="H10540" t="s">
        <v>770</v>
      </c>
      <c r="I10540" t="s">
        <v>40072</v>
      </c>
      <c r="J10540" t="s">
        <v>42964</v>
      </c>
      <c r="K10540">
        <v>50</v>
      </c>
      <c r="L10540" s="1">
        <v>46.630434782608695</v>
      </c>
    </row>
    <row r="10541" spans="1:12" x14ac:dyDescent="0.25">
      <c r="A10541" t="s">
        <v>42965</v>
      </c>
      <c r="B10541" t="s">
        <v>42966</v>
      </c>
      <c r="E10541">
        <v>0</v>
      </c>
      <c r="F10541" t="s">
        <v>42967</v>
      </c>
      <c r="G10541" t="s">
        <v>40071</v>
      </c>
      <c r="H10541" t="s">
        <v>9413</v>
      </c>
      <c r="I10541" t="s">
        <v>40072</v>
      </c>
      <c r="J10541" t="s">
        <v>40918</v>
      </c>
      <c r="K10541">
        <v>73</v>
      </c>
      <c r="L10541" s="1">
        <v>43.989130434782609</v>
      </c>
    </row>
    <row r="10542" spans="1:12" x14ac:dyDescent="0.25">
      <c r="A10542" t="s">
        <v>42968</v>
      </c>
      <c r="B10542" t="s">
        <v>42969</v>
      </c>
      <c r="C10542" s="1">
        <v>23.967391304347824</v>
      </c>
      <c r="D10542" s="1">
        <v>34.619565217391305</v>
      </c>
      <c r="E10542">
        <v>1</v>
      </c>
      <c r="F10542" t="s">
        <v>42970</v>
      </c>
      <c r="G10542" t="s">
        <v>23126</v>
      </c>
      <c r="H10542" t="s">
        <v>40439</v>
      </c>
      <c r="I10542" t="s">
        <v>40072</v>
      </c>
      <c r="J10542" t="s">
        <v>41694</v>
      </c>
      <c r="K10542">
        <v>80</v>
      </c>
      <c r="L10542" s="1">
        <v>54.739130434782609</v>
      </c>
    </row>
    <row r="10543" spans="1:12" x14ac:dyDescent="0.25">
      <c r="A10543" t="s">
        <v>42971</v>
      </c>
      <c r="B10543" t="s">
        <v>42972</v>
      </c>
      <c r="C10543" s="1">
        <v>40.097826086956523</v>
      </c>
      <c r="D10543" s="1">
        <v>49.967391304347828</v>
      </c>
      <c r="E10543">
        <v>1</v>
      </c>
      <c r="F10543" t="s">
        <v>42973</v>
      </c>
      <c r="G10543" t="s">
        <v>10197</v>
      </c>
      <c r="H10543" t="s">
        <v>4</v>
      </c>
      <c r="I10543" t="s">
        <v>40072</v>
      </c>
      <c r="J10543" t="s">
        <v>42974</v>
      </c>
      <c r="K10543">
        <v>125</v>
      </c>
      <c r="L10543" s="1">
        <v>111.54347826086956</v>
      </c>
    </row>
    <row r="10544" spans="1:12" x14ac:dyDescent="0.25">
      <c r="A10544" t="s">
        <v>42975</v>
      </c>
      <c r="B10544" t="s">
        <v>42976</v>
      </c>
      <c r="C10544" s="1">
        <v>18.413043478260871</v>
      </c>
      <c r="D10544" s="1">
        <v>33.467391304347828</v>
      </c>
      <c r="E10544">
        <v>1</v>
      </c>
      <c r="F10544" t="s">
        <v>42977</v>
      </c>
      <c r="G10544" t="s">
        <v>42978</v>
      </c>
      <c r="H10544" t="s">
        <v>40222</v>
      </c>
      <c r="I10544" t="s">
        <v>40072</v>
      </c>
      <c r="J10544" t="s">
        <v>42979</v>
      </c>
      <c r="K10544">
        <v>60</v>
      </c>
      <c r="L10544" s="1">
        <v>54.402173913043477</v>
      </c>
    </row>
    <row r="10545" spans="1:12" x14ac:dyDescent="0.25">
      <c r="A10545" t="s">
        <v>42980</v>
      </c>
      <c r="B10545" t="s">
        <v>42981</v>
      </c>
      <c r="C10545" s="1">
        <v>27.467391304347824</v>
      </c>
      <c r="D10545" s="1">
        <v>52.336956521739133</v>
      </c>
      <c r="E10545">
        <v>1</v>
      </c>
      <c r="F10545" t="s">
        <v>42982</v>
      </c>
      <c r="G10545" t="s">
        <v>10770</v>
      </c>
      <c r="H10545" t="s">
        <v>41122</v>
      </c>
      <c r="I10545" t="s">
        <v>40072</v>
      </c>
      <c r="J10545" t="s">
        <v>42983</v>
      </c>
      <c r="K10545">
        <v>96</v>
      </c>
      <c r="L10545" s="1">
        <v>54.554347826086953</v>
      </c>
    </row>
    <row r="10546" spans="1:12" x14ac:dyDescent="0.25">
      <c r="A10546" t="s">
        <v>42984</v>
      </c>
      <c r="B10546" t="s">
        <v>42985</v>
      </c>
      <c r="C10546" s="1">
        <v>20.293478260869566</v>
      </c>
      <c r="D10546" s="1">
        <v>27.043478260869566</v>
      </c>
      <c r="E10546">
        <v>1</v>
      </c>
      <c r="F10546" t="s">
        <v>42986</v>
      </c>
      <c r="G10546" t="s">
        <v>5429</v>
      </c>
      <c r="H10546" t="s">
        <v>90</v>
      </c>
      <c r="I10546" t="s">
        <v>40072</v>
      </c>
      <c r="J10546" t="s">
        <v>40169</v>
      </c>
      <c r="K10546">
        <v>45</v>
      </c>
      <c r="L10546" s="1">
        <v>33</v>
      </c>
    </row>
    <row r="10547" spans="1:12" x14ac:dyDescent="0.25">
      <c r="A10547" t="s">
        <v>42987</v>
      </c>
      <c r="B10547" t="s">
        <v>42988</v>
      </c>
      <c r="C10547" s="1">
        <v>30.293478260869566</v>
      </c>
      <c r="D10547" s="1">
        <v>38.445652173913047</v>
      </c>
      <c r="E10547">
        <v>1</v>
      </c>
      <c r="F10547" t="s">
        <v>42989</v>
      </c>
      <c r="G10547" t="s">
        <v>25360</v>
      </c>
      <c r="H10547" t="s">
        <v>12960</v>
      </c>
      <c r="I10547" t="s">
        <v>40072</v>
      </c>
      <c r="J10547" t="s">
        <v>42990</v>
      </c>
      <c r="K10547">
        <v>55</v>
      </c>
      <c r="L10547" s="1">
        <v>45.163043478260867</v>
      </c>
    </row>
    <row r="10548" spans="1:12" x14ac:dyDescent="0.25">
      <c r="A10548" t="s">
        <v>42991</v>
      </c>
      <c r="B10548" t="s">
        <v>42992</v>
      </c>
      <c r="E10548">
        <v>0</v>
      </c>
      <c r="F10548" t="s">
        <v>42993</v>
      </c>
      <c r="G10548" t="s">
        <v>41320</v>
      </c>
      <c r="H10548" t="s">
        <v>308</v>
      </c>
      <c r="I10548" t="s">
        <v>40072</v>
      </c>
      <c r="J10548" t="s">
        <v>41321</v>
      </c>
      <c r="K10548">
        <v>80</v>
      </c>
    </row>
    <row r="10549" spans="1:12" x14ac:dyDescent="0.25">
      <c r="A10549" t="s">
        <v>42994</v>
      </c>
      <c r="B10549" t="s">
        <v>42995</v>
      </c>
      <c r="C10549" s="1">
        <v>24.228260869565219</v>
      </c>
      <c r="D10549" s="1">
        <v>47.163043478260867</v>
      </c>
      <c r="E10549">
        <v>1</v>
      </c>
      <c r="F10549" t="s">
        <v>42996</v>
      </c>
      <c r="G10549" t="s">
        <v>5441</v>
      </c>
      <c r="H10549" t="s">
        <v>40077</v>
      </c>
      <c r="I10549" t="s">
        <v>40072</v>
      </c>
      <c r="J10549" t="s">
        <v>40356</v>
      </c>
      <c r="K10549">
        <v>50</v>
      </c>
      <c r="L10549" s="1">
        <v>46.119565217391305</v>
      </c>
    </row>
    <row r="10550" spans="1:12" x14ac:dyDescent="0.25">
      <c r="A10550" t="s">
        <v>42997</v>
      </c>
      <c r="B10550" t="s">
        <v>42998</v>
      </c>
      <c r="C10550" s="1">
        <v>23.271739130434781</v>
      </c>
      <c r="D10550" s="1">
        <v>47.597826086956523</v>
      </c>
      <c r="E10550">
        <v>1</v>
      </c>
      <c r="F10550" t="s">
        <v>42999</v>
      </c>
      <c r="G10550" t="s">
        <v>43000</v>
      </c>
      <c r="H10550" t="s">
        <v>40077</v>
      </c>
      <c r="I10550" t="s">
        <v>40072</v>
      </c>
      <c r="J10550" t="s">
        <v>42318</v>
      </c>
      <c r="K10550">
        <v>52</v>
      </c>
      <c r="L10550" s="1">
        <v>46.260869565217391</v>
      </c>
    </row>
    <row r="10551" spans="1:12" x14ac:dyDescent="0.25">
      <c r="A10551" t="s">
        <v>43001</v>
      </c>
      <c r="B10551" t="s">
        <v>43002</v>
      </c>
      <c r="C10551" s="1">
        <v>37.358695652173914</v>
      </c>
      <c r="D10551" s="1">
        <v>78.923913043478265</v>
      </c>
      <c r="E10551">
        <v>1</v>
      </c>
      <c r="F10551" t="s">
        <v>43003</v>
      </c>
      <c r="G10551" t="s">
        <v>4780</v>
      </c>
      <c r="H10551" t="s">
        <v>8880</v>
      </c>
      <c r="I10551" t="s">
        <v>40072</v>
      </c>
      <c r="J10551" t="s">
        <v>43004</v>
      </c>
      <c r="K10551">
        <v>99</v>
      </c>
      <c r="L10551" s="1">
        <v>67.956521739130437</v>
      </c>
    </row>
    <row r="10552" spans="1:12" x14ac:dyDescent="0.25">
      <c r="A10552" t="s">
        <v>43005</v>
      </c>
      <c r="B10552" t="s">
        <v>43006</v>
      </c>
      <c r="C10552" s="1">
        <v>25.945652173913043</v>
      </c>
      <c r="D10552" s="1">
        <v>47.858695652173914</v>
      </c>
      <c r="E10552">
        <v>1</v>
      </c>
      <c r="F10552" t="s">
        <v>43007</v>
      </c>
      <c r="G10552" t="s">
        <v>40922</v>
      </c>
      <c r="H10552" t="s">
        <v>40923</v>
      </c>
      <c r="I10552" t="s">
        <v>40072</v>
      </c>
      <c r="J10552" t="s">
        <v>40924</v>
      </c>
      <c r="K10552">
        <v>90</v>
      </c>
      <c r="L10552" s="1">
        <v>60.706521739130437</v>
      </c>
    </row>
    <row r="10553" spans="1:12" x14ac:dyDescent="0.25">
      <c r="A10553" t="s">
        <v>43008</v>
      </c>
      <c r="B10553" t="s">
        <v>43009</v>
      </c>
      <c r="C10553" s="1">
        <v>18.282608695652176</v>
      </c>
      <c r="D10553" s="1">
        <v>27.826086956521738</v>
      </c>
      <c r="E10553">
        <v>1</v>
      </c>
      <c r="F10553" t="s">
        <v>43010</v>
      </c>
      <c r="G10553" t="s">
        <v>43011</v>
      </c>
      <c r="H10553" t="s">
        <v>40398</v>
      </c>
      <c r="I10553" t="s">
        <v>40072</v>
      </c>
      <c r="J10553" t="s">
        <v>43012</v>
      </c>
      <c r="K10553">
        <v>60</v>
      </c>
      <c r="L10553" s="1">
        <v>44.076086956521742</v>
      </c>
    </row>
    <row r="10554" spans="1:12" x14ac:dyDescent="0.25">
      <c r="A10554" t="s">
        <v>43013</v>
      </c>
      <c r="B10554" t="s">
        <v>43014</v>
      </c>
      <c r="C10554" s="1">
        <v>25.956521739130434</v>
      </c>
      <c r="D10554" s="1">
        <v>36.989130434782609</v>
      </c>
      <c r="E10554">
        <v>1</v>
      </c>
      <c r="F10554" t="s">
        <v>43015</v>
      </c>
      <c r="G10554" t="s">
        <v>40970</v>
      </c>
      <c r="H10554" t="s">
        <v>12960</v>
      </c>
      <c r="I10554" t="s">
        <v>40072</v>
      </c>
      <c r="J10554" t="s">
        <v>40971</v>
      </c>
      <c r="K10554">
        <v>88</v>
      </c>
      <c r="L10554" s="1">
        <v>61.282608695652172</v>
      </c>
    </row>
    <row r="10555" spans="1:12" x14ac:dyDescent="0.25">
      <c r="A10555" t="s">
        <v>43016</v>
      </c>
      <c r="B10555" t="s">
        <v>43017</v>
      </c>
      <c r="C10555" s="1">
        <v>28.402173913043477</v>
      </c>
      <c r="D10555" s="1">
        <v>37.282608695652172</v>
      </c>
      <c r="E10555">
        <v>1</v>
      </c>
      <c r="F10555" t="s">
        <v>43018</v>
      </c>
      <c r="G10555" t="s">
        <v>40468</v>
      </c>
      <c r="H10555" t="s">
        <v>40077</v>
      </c>
      <c r="I10555" t="s">
        <v>40072</v>
      </c>
      <c r="J10555" t="s">
        <v>40469</v>
      </c>
      <c r="K10555">
        <v>56</v>
      </c>
      <c r="L10555" s="1">
        <v>51.163043478260867</v>
      </c>
    </row>
    <row r="10556" spans="1:12" x14ac:dyDescent="0.25">
      <c r="A10556" t="s">
        <v>43019</v>
      </c>
      <c r="B10556" t="s">
        <v>43020</v>
      </c>
      <c r="C10556" s="1">
        <v>22.293478260869566</v>
      </c>
      <c r="D10556" s="1">
        <v>42.891304347826086</v>
      </c>
      <c r="E10556">
        <v>1</v>
      </c>
      <c r="F10556" t="s">
        <v>43021</v>
      </c>
      <c r="G10556" t="s">
        <v>23654</v>
      </c>
      <c r="H10556" t="s">
        <v>41759</v>
      </c>
      <c r="I10556" t="s">
        <v>40072</v>
      </c>
      <c r="J10556" t="s">
        <v>41760</v>
      </c>
      <c r="K10556">
        <v>78</v>
      </c>
      <c r="L10556" s="1">
        <v>32.032608695652172</v>
      </c>
    </row>
    <row r="10557" spans="1:12" x14ac:dyDescent="0.25">
      <c r="A10557" t="s">
        <v>43022</v>
      </c>
      <c r="B10557" t="s">
        <v>43023</v>
      </c>
      <c r="C10557" s="1">
        <v>19.097826086956523</v>
      </c>
      <c r="D10557" s="1">
        <v>25.086956521739129</v>
      </c>
      <c r="E10557">
        <v>1</v>
      </c>
      <c r="F10557" t="s">
        <v>43024</v>
      </c>
      <c r="G10557" t="s">
        <v>43025</v>
      </c>
      <c r="H10557" t="s">
        <v>40077</v>
      </c>
      <c r="I10557" t="s">
        <v>40072</v>
      </c>
      <c r="J10557" t="s">
        <v>43026</v>
      </c>
      <c r="K10557">
        <v>82</v>
      </c>
      <c r="L10557" s="1">
        <v>42.630434782608695</v>
      </c>
    </row>
    <row r="10558" spans="1:12" x14ac:dyDescent="0.25">
      <c r="A10558" t="s">
        <v>43027</v>
      </c>
      <c r="B10558" t="s">
        <v>43028</v>
      </c>
      <c r="C10558" s="1">
        <v>25.304347826086957</v>
      </c>
      <c r="D10558" s="1">
        <v>36.989130434782609</v>
      </c>
      <c r="E10558">
        <v>1</v>
      </c>
      <c r="F10558" t="s">
        <v>43029</v>
      </c>
      <c r="G10558" t="s">
        <v>27720</v>
      </c>
      <c r="H10558" t="s">
        <v>40129</v>
      </c>
      <c r="I10558" t="s">
        <v>40072</v>
      </c>
      <c r="J10558" t="s">
        <v>41687</v>
      </c>
      <c r="K10558">
        <v>71</v>
      </c>
      <c r="L10558" s="1">
        <v>53.021739130434781</v>
      </c>
    </row>
    <row r="10559" spans="1:12" x14ac:dyDescent="0.25">
      <c r="A10559" t="s">
        <v>43030</v>
      </c>
      <c r="B10559" t="s">
        <v>43031</v>
      </c>
      <c r="C10559" s="1">
        <v>23.554347826086957</v>
      </c>
      <c r="D10559" s="1">
        <v>42.108695652173914</v>
      </c>
      <c r="E10559">
        <v>1</v>
      </c>
      <c r="F10559" t="s">
        <v>43032</v>
      </c>
      <c r="G10559" t="s">
        <v>32339</v>
      </c>
      <c r="H10559" t="s">
        <v>12960</v>
      </c>
      <c r="I10559" t="s">
        <v>40072</v>
      </c>
      <c r="J10559" t="s">
        <v>40708</v>
      </c>
      <c r="K10559">
        <v>45</v>
      </c>
      <c r="L10559" s="1">
        <v>41.097826086956523</v>
      </c>
    </row>
    <row r="10560" spans="1:12" x14ac:dyDescent="0.25">
      <c r="A10560" t="s">
        <v>43033</v>
      </c>
      <c r="B10560" t="s">
        <v>43034</v>
      </c>
      <c r="C10560" s="1">
        <v>26.673913043478262</v>
      </c>
      <c r="D10560" s="1">
        <v>32.771739130434781</v>
      </c>
      <c r="E10560">
        <v>1</v>
      </c>
      <c r="F10560" t="s">
        <v>43035</v>
      </c>
      <c r="G10560" t="s">
        <v>41598</v>
      </c>
      <c r="H10560" t="s">
        <v>40129</v>
      </c>
      <c r="I10560" t="s">
        <v>40072</v>
      </c>
      <c r="J10560" t="s">
        <v>41599</v>
      </c>
      <c r="K10560">
        <v>90</v>
      </c>
      <c r="L10560" s="1">
        <v>71.271739130434781</v>
      </c>
    </row>
    <row r="10561" spans="1:12" x14ac:dyDescent="0.25">
      <c r="A10561" t="s">
        <v>43036</v>
      </c>
      <c r="B10561" t="s">
        <v>43037</v>
      </c>
      <c r="C10561" s="1">
        <v>32.630434782608695</v>
      </c>
      <c r="D10561" s="1">
        <v>57.510869565217391</v>
      </c>
      <c r="E10561">
        <v>1</v>
      </c>
      <c r="F10561" t="s">
        <v>43038</v>
      </c>
      <c r="G10561" t="s">
        <v>11064</v>
      </c>
      <c r="H10561" t="s">
        <v>17891</v>
      </c>
      <c r="I10561" t="s">
        <v>40072</v>
      </c>
      <c r="J10561" t="s">
        <v>42087</v>
      </c>
      <c r="K10561">
        <v>76</v>
      </c>
      <c r="L10561" s="1">
        <v>72.413043478260875</v>
      </c>
    </row>
    <row r="10562" spans="1:12" x14ac:dyDescent="0.25">
      <c r="A10562" t="s">
        <v>43039</v>
      </c>
      <c r="B10562" t="s">
        <v>43040</v>
      </c>
      <c r="C10562" s="1">
        <v>23.217391304347824</v>
      </c>
      <c r="D10562" s="1">
        <v>29.010869565217391</v>
      </c>
      <c r="E10562">
        <v>1</v>
      </c>
      <c r="F10562" t="s">
        <v>43041</v>
      </c>
      <c r="G10562" t="s">
        <v>5936</v>
      </c>
      <c r="H10562" t="s">
        <v>40129</v>
      </c>
      <c r="I10562" t="s">
        <v>40072</v>
      </c>
      <c r="J10562" t="s">
        <v>41622</v>
      </c>
      <c r="K10562">
        <v>56</v>
      </c>
      <c r="L10562" s="1">
        <v>43.923913043478258</v>
      </c>
    </row>
    <row r="10563" spans="1:12" x14ac:dyDescent="0.25">
      <c r="A10563" t="s">
        <v>43042</v>
      </c>
      <c r="B10563" t="s">
        <v>43043</v>
      </c>
      <c r="C10563" s="1">
        <v>41.815217391304351</v>
      </c>
      <c r="D10563" s="1">
        <v>70.815217391304344</v>
      </c>
      <c r="E10563">
        <v>1</v>
      </c>
      <c r="F10563" t="s">
        <v>43044</v>
      </c>
      <c r="G10563" t="s">
        <v>43045</v>
      </c>
      <c r="H10563" t="s">
        <v>40439</v>
      </c>
      <c r="I10563" t="s">
        <v>40072</v>
      </c>
      <c r="J10563" t="s">
        <v>40741</v>
      </c>
      <c r="K10563">
        <v>92</v>
      </c>
      <c r="L10563" s="1">
        <v>85.554347826086953</v>
      </c>
    </row>
    <row r="10564" spans="1:12" x14ac:dyDescent="0.25">
      <c r="A10564" t="s">
        <v>43046</v>
      </c>
      <c r="B10564" t="s">
        <v>43047</v>
      </c>
      <c r="C10564" s="1">
        <v>29.641304347826086</v>
      </c>
      <c r="D10564" s="1">
        <v>36.619565217391305</v>
      </c>
      <c r="E10564">
        <v>1</v>
      </c>
      <c r="F10564" t="s">
        <v>43048</v>
      </c>
      <c r="G10564" t="s">
        <v>318</v>
      </c>
      <c r="H10564" t="s">
        <v>524</v>
      </c>
      <c r="I10564" t="s">
        <v>40072</v>
      </c>
      <c r="J10564" t="s">
        <v>40338</v>
      </c>
      <c r="K10564">
        <v>62</v>
      </c>
      <c r="L10564" s="1">
        <v>52.728260869565219</v>
      </c>
    </row>
    <row r="10565" spans="1:12" x14ac:dyDescent="0.25">
      <c r="A10565" t="s">
        <v>43049</v>
      </c>
      <c r="B10565" t="s">
        <v>43050</v>
      </c>
      <c r="C10565" s="1">
        <v>35.467391304347828</v>
      </c>
      <c r="D10565" s="1">
        <v>48.597826086956523</v>
      </c>
      <c r="E10565">
        <v>1</v>
      </c>
      <c r="F10565" t="s">
        <v>43051</v>
      </c>
      <c r="G10565" t="s">
        <v>40408</v>
      </c>
      <c r="H10565" t="s">
        <v>12960</v>
      </c>
      <c r="I10565" t="s">
        <v>40072</v>
      </c>
      <c r="J10565" t="s">
        <v>40409</v>
      </c>
      <c r="K10565">
        <v>89</v>
      </c>
      <c r="L10565" s="1">
        <v>75.467391304347828</v>
      </c>
    </row>
    <row r="10566" spans="1:12" x14ac:dyDescent="0.25">
      <c r="A10566" t="s">
        <v>43052</v>
      </c>
      <c r="B10566" t="s">
        <v>43053</v>
      </c>
      <c r="C10566" s="1">
        <v>23.315217391304348</v>
      </c>
      <c r="D10566" s="1">
        <v>42.173913043478258</v>
      </c>
      <c r="E10566">
        <v>1</v>
      </c>
      <c r="F10566" t="s">
        <v>43054</v>
      </c>
      <c r="G10566" t="s">
        <v>43055</v>
      </c>
      <c r="H10566" t="s">
        <v>41122</v>
      </c>
      <c r="I10566" t="s">
        <v>40072</v>
      </c>
      <c r="J10566" t="s">
        <v>43056</v>
      </c>
      <c r="K10566">
        <v>99</v>
      </c>
      <c r="L10566" s="1">
        <v>72.358695652173907</v>
      </c>
    </row>
    <row r="10567" spans="1:12" x14ac:dyDescent="0.25">
      <c r="A10567" t="s">
        <v>43057</v>
      </c>
      <c r="B10567" t="s">
        <v>43058</v>
      </c>
      <c r="C10567" s="1">
        <v>23.380434782608695</v>
      </c>
      <c r="D10567" s="1">
        <v>46.902173913043477</v>
      </c>
      <c r="E10567">
        <v>1</v>
      </c>
      <c r="F10567" t="s">
        <v>43059</v>
      </c>
      <c r="G10567" t="s">
        <v>40686</v>
      </c>
      <c r="H10567" t="s">
        <v>40687</v>
      </c>
      <c r="I10567" t="s">
        <v>40072</v>
      </c>
      <c r="J10567" t="s">
        <v>40688</v>
      </c>
      <c r="K10567">
        <v>99</v>
      </c>
      <c r="L10567" s="1">
        <v>70.586956521739125</v>
      </c>
    </row>
    <row r="10568" spans="1:12" x14ac:dyDescent="0.25">
      <c r="A10568" t="s">
        <v>43060</v>
      </c>
      <c r="B10568" t="s">
        <v>43061</v>
      </c>
      <c r="C10568" s="1">
        <v>14.858695652173912</v>
      </c>
      <c r="D10568" s="1">
        <v>24.163043478260871</v>
      </c>
      <c r="E10568">
        <v>1</v>
      </c>
      <c r="F10568" t="s">
        <v>43062</v>
      </c>
      <c r="G10568" t="s">
        <v>43063</v>
      </c>
      <c r="H10568" t="s">
        <v>40832</v>
      </c>
      <c r="I10568" t="s">
        <v>40072</v>
      </c>
      <c r="J10568" t="s">
        <v>43064</v>
      </c>
      <c r="K10568">
        <v>78</v>
      </c>
      <c r="L10568" s="1">
        <v>46.467391304347828</v>
      </c>
    </row>
    <row r="10569" spans="1:12" x14ac:dyDescent="0.25">
      <c r="A10569" t="s">
        <v>43065</v>
      </c>
      <c r="B10569" t="s">
        <v>43066</v>
      </c>
      <c r="C10569" s="1">
        <v>25.521739130434781</v>
      </c>
      <c r="D10569" s="1">
        <v>31.380434782608695</v>
      </c>
      <c r="E10569">
        <v>1</v>
      </c>
      <c r="F10569" t="s">
        <v>43067</v>
      </c>
      <c r="G10569" t="s">
        <v>41764</v>
      </c>
      <c r="H10569" t="s">
        <v>40129</v>
      </c>
      <c r="I10569" t="s">
        <v>40072</v>
      </c>
      <c r="J10569" t="s">
        <v>40494</v>
      </c>
      <c r="K10569">
        <v>48</v>
      </c>
      <c r="L10569" s="1">
        <v>46.641304347826086</v>
      </c>
    </row>
    <row r="10570" spans="1:12" x14ac:dyDescent="0.25">
      <c r="A10570" t="s">
        <v>43068</v>
      </c>
      <c r="B10570" t="s">
        <v>43069</v>
      </c>
      <c r="C10570" s="1">
        <v>49.097826086956523</v>
      </c>
      <c r="D10570" s="1">
        <v>60.706521739130437</v>
      </c>
      <c r="E10570">
        <v>1</v>
      </c>
      <c r="F10570" t="s">
        <v>43070</v>
      </c>
      <c r="G10570" t="s">
        <v>43071</v>
      </c>
      <c r="H10570" t="s">
        <v>2104</v>
      </c>
      <c r="I10570" t="s">
        <v>40072</v>
      </c>
      <c r="J10570" t="s">
        <v>43072</v>
      </c>
      <c r="K10570">
        <v>105</v>
      </c>
      <c r="L10570" s="1">
        <v>92.608695652173907</v>
      </c>
    </row>
    <row r="10571" spans="1:12" x14ac:dyDescent="0.25">
      <c r="A10571" t="s">
        <v>43073</v>
      </c>
      <c r="B10571" t="s">
        <v>43074</v>
      </c>
      <c r="C10571" s="1">
        <v>12.760869565217391</v>
      </c>
      <c r="D10571" s="1">
        <v>17.869565217391305</v>
      </c>
      <c r="E10571">
        <v>1</v>
      </c>
      <c r="F10571" t="s">
        <v>43075</v>
      </c>
      <c r="G10571" t="s">
        <v>43076</v>
      </c>
      <c r="H10571" t="s">
        <v>90</v>
      </c>
      <c r="I10571" t="s">
        <v>40072</v>
      </c>
      <c r="J10571" t="s">
        <v>43077</v>
      </c>
      <c r="K10571">
        <v>50</v>
      </c>
      <c r="L10571" s="1">
        <v>41.565217391304351</v>
      </c>
    </row>
    <row r="10572" spans="1:12" x14ac:dyDescent="0.25">
      <c r="A10572" t="s">
        <v>43078</v>
      </c>
      <c r="B10572" t="s">
        <v>43079</v>
      </c>
      <c r="C10572" s="1">
        <v>17.869565217391305</v>
      </c>
      <c r="D10572" s="1">
        <v>22.543478260869566</v>
      </c>
      <c r="E10572">
        <v>1</v>
      </c>
      <c r="F10572" t="s">
        <v>43080</v>
      </c>
      <c r="G10572" t="s">
        <v>18432</v>
      </c>
      <c r="H10572" t="s">
        <v>17891</v>
      </c>
      <c r="I10572" t="s">
        <v>40072</v>
      </c>
      <c r="J10572" t="s">
        <v>40540</v>
      </c>
      <c r="K10572">
        <v>36</v>
      </c>
      <c r="L10572" s="1">
        <v>26.206521739130434</v>
      </c>
    </row>
    <row r="10573" spans="1:12" x14ac:dyDescent="0.25">
      <c r="A10573" t="s">
        <v>43081</v>
      </c>
      <c r="B10573" t="s">
        <v>43082</v>
      </c>
      <c r="C10573" s="1">
        <v>10.695652173913043</v>
      </c>
      <c r="D10573" s="1">
        <v>20.510869565217391</v>
      </c>
      <c r="E10573">
        <v>1</v>
      </c>
      <c r="F10573" t="s">
        <v>43083</v>
      </c>
      <c r="G10573" t="s">
        <v>40408</v>
      </c>
      <c r="H10573" t="s">
        <v>12960</v>
      </c>
      <c r="I10573" t="s">
        <v>40072</v>
      </c>
      <c r="J10573" t="s">
        <v>40409</v>
      </c>
      <c r="K10573">
        <v>28</v>
      </c>
      <c r="L10573" s="1">
        <v>22.119565217391305</v>
      </c>
    </row>
    <row r="10574" spans="1:12" x14ac:dyDescent="0.25">
      <c r="A10574" t="s">
        <v>43084</v>
      </c>
      <c r="B10574" t="s">
        <v>43085</v>
      </c>
      <c r="C10574" s="1">
        <v>17.141304347826086</v>
      </c>
      <c r="D10574" s="1">
        <v>24.369565217391305</v>
      </c>
      <c r="E10574">
        <v>1</v>
      </c>
      <c r="F10574" t="s">
        <v>43086</v>
      </c>
      <c r="G10574" t="s">
        <v>13239</v>
      </c>
      <c r="H10574" t="s">
        <v>10423</v>
      </c>
      <c r="I10574" t="s">
        <v>40072</v>
      </c>
      <c r="J10574" t="s">
        <v>40564</v>
      </c>
      <c r="K10574">
        <v>45</v>
      </c>
      <c r="L10574" s="1">
        <v>43.847826086956523</v>
      </c>
    </row>
    <row r="10575" spans="1:12" x14ac:dyDescent="0.25">
      <c r="A10575" t="s">
        <v>43087</v>
      </c>
      <c r="B10575" t="s">
        <v>43088</v>
      </c>
      <c r="C10575" s="1">
        <v>43.945652173913047</v>
      </c>
      <c r="D10575" s="1">
        <v>52.804347826086953</v>
      </c>
      <c r="E10575">
        <v>1</v>
      </c>
      <c r="F10575" t="s">
        <v>43089</v>
      </c>
      <c r="G10575" t="s">
        <v>40272</v>
      </c>
      <c r="H10575" t="s">
        <v>15323</v>
      </c>
      <c r="I10575" t="s">
        <v>40072</v>
      </c>
      <c r="J10575" t="s">
        <v>42156</v>
      </c>
      <c r="K10575">
        <v>80</v>
      </c>
      <c r="L10575" s="1">
        <v>63.684782608695649</v>
      </c>
    </row>
    <row r="10576" spans="1:12" x14ac:dyDescent="0.25">
      <c r="A10576" t="s">
        <v>43090</v>
      </c>
      <c r="B10576" t="s">
        <v>43091</v>
      </c>
      <c r="C10576" s="1">
        <v>29.282608695652176</v>
      </c>
      <c r="D10576" s="1">
        <v>59.054347826086953</v>
      </c>
      <c r="E10576">
        <v>1</v>
      </c>
      <c r="F10576" t="s">
        <v>43092</v>
      </c>
      <c r="G10576" t="s">
        <v>10943</v>
      </c>
      <c r="H10576" t="s">
        <v>12960</v>
      </c>
      <c r="I10576" t="s">
        <v>40072</v>
      </c>
      <c r="J10576" t="s">
        <v>40510</v>
      </c>
      <c r="K10576">
        <v>71</v>
      </c>
      <c r="L10576" s="1">
        <v>67.315217391304344</v>
      </c>
    </row>
    <row r="10577" spans="1:12" x14ac:dyDescent="0.25">
      <c r="A10577" t="s">
        <v>43093</v>
      </c>
      <c r="B10577" t="s">
        <v>43094</v>
      </c>
      <c r="C10577" s="1">
        <v>13.586956521739131</v>
      </c>
      <c r="D10577" s="1">
        <v>19.597826086956523</v>
      </c>
      <c r="E10577">
        <v>1</v>
      </c>
      <c r="F10577" t="s">
        <v>43095</v>
      </c>
      <c r="G10577" t="s">
        <v>41040</v>
      </c>
      <c r="H10577" t="s">
        <v>12305</v>
      </c>
      <c r="I10577" t="s">
        <v>40072</v>
      </c>
      <c r="J10577" t="s">
        <v>41041</v>
      </c>
      <c r="K10577">
        <v>66</v>
      </c>
      <c r="L10577" s="1">
        <v>55.347826086956523</v>
      </c>
    </row>
    <row r="10578" spans="1:12" x14ac:dyDescent="0.25">
      <c r="A10578" t="s">
        <v>43096</v>
      </c>
      <c r="B10578" t="s">
        <v>43097</v>
      </c>
      <c r="C10578" s="1">
        <v>38.989130434782609</v>
      </c>
      <c r="D10578" s="1">
        <v>50.521739130434781</v>
      </c>
      <c r="E10578">
        <v>1</v>
      </c>
      <c r="F10578" t="s">
        <v>43098</v>
      </c>
      <c r="G10578" t="s">
        <v>10943</v>
      </c>
      <c r="H10578" t="s">
        <v>12960</v>
      </c>
      <c r="I10578" t="s">
        <v>40072</v>
      </c>
      <c r="J10578" t="s">
        <v>42536</v>
      </c>
      <c r="K10578">
        <v>75</v>
      </c>
      <c r="L10578" s="1">
        <v>69.521739130434781</v>
      </c>
    </row>
    <row r="10579" spans="1:12" x14ac:dyDescent="0.25">
      <c r="A10579" t="s">
        <v>43099</v>
      </c>
      <c r="B10579" t="s">
        <v>43100</v>
      </c>
      <c r="C10579" s="1">
        <v>55.304347826086953</v>
      </c>
      <c r="D10579" s="1">
        <v>65.934782608695656</v>
      </c>
      <c r="E10579">
        <v>1</v>
      </c>
      <c r="F10579" t="s">
        <v>43101</v>
      </c>
      <c r="G10579" t="s">
        <v>42497</v>
      </c>
      <c r="H10579" t="s">
        <v>524</v>
      </c>
      <c r="I10579" t="s">
        <v>40072</v>
      </c>
      <c r="J10579" t="s">
        <v>42498</v>
      </c>
      <c r="K10579">
        <v>144</v>
      </c>
      <c r="L10579" s="1">
        <v>129.39130434782609</v>
      </c>
    </row>
    <row r="10580" spans="1:12" x14ac:dyDescent="0.25">
      <c r="A10580" t="s">
        <v>43102</v>
      </c>
      <c r="B10580" t="s">
        <v>43103</v>
      </c>
      <c r="C10580" s="1">
        <v>20.75</v>
      </c>
      <c r="D10580" s="1">
        <v>27.891304347826086</v>
      </c>
      <c r="E10580">
        <v>1</v>
      </c>
      <c r="F10580" t="s">
        <v>43104</v>
      </c>
      <c r="G10580" t="s">
        <v>43105</v>
      </c>
      <c r="H10580" t="s">
        <v>90</v>
      </c>
      <c r="I10580" t="s">
        <v>40072</v>
      </c>
      <c r="J10580" t="s">
        <v>40464</v>
      </c>
      <c r="K10580">
        <v>84</v>
      </c>
      <c r="L10580" s="1">
        <v>51.065217391304351</v>
      </c>
    </row>
    <row r="10581" spans="1:12" x14ac:dyDescent="0.25">
      <c r="A10581" t="s">
        <v>43106</v>
      </c>
      <c r="B10581" t="s">
        <v>43107</v>
      </c>
      <c r="C10581" s="1">
        <v>19.565217391304348</v>
      </c>
      <c r="D10581" s="1">
        <v>32.184782608695649</v>
      </c>
      <c r="E10581">
        <v>1</v>
      </c>
      <c r="F10581" t="s">
        <v>43108</v>
      </c>
      <c r="G10581" t="s">
        <v>10197</v>
      </c>
      <c r="H10581" t="s">
        <v>4</v>
      </c>
      <c r="I10581" t="s">
        <v>40072</v>
      </c>
      <c r="J10581" t="s">
        <v>41458</v>
      </c>
      <c r="K10581">
        <v>56</v>
      </c>
      <c r="L10581" s="1">
        <v>50.630434782608695</v>
      </c>
    </row>
    <row r="10582" spans="1:12" x14ac:dyDescent="0.25">
      <c r="A10582" t="s">
        <v>43109</v>
      </c>
      <c r="B10582" t="s">
        <v>43110</v>
      </c>
      <c r="C10582" s="1">
        <v>49.978260869565219</v>
      </c>
      <c r="D10582" s="1">
        <v>68.597826086956516</v>
      </c>
      <c r="E10582">
        <v>1</v>
      </c>
      <c r="F10582" t="s">
        <v>43111</v>
      </c>
      <c r="G10582" t="s">
        <v>227</v>
      </c>
      <c r="H10582" t="s">
        <v>389</v>
      </c>
      <c r="I10582" t="s">
        <v>40072</v>
      </c>
      <c r="J10582" t="s">
        <v>40245</v>
      </c>
      <c r="K10582">
        <v>136</v>
      </c>
      <c r="L10582" s="1">
        <v>112.45652173913044</v>
      </c>
    </row>
    <row r="10583" spans="1:12" x14ac:dyDescent="0.25">
      <c r="A10583" t="s">
        <v>43112</v>
      </c>
      <c r="B10583" t="s">
        <v>43113</v>
      </c>
      <c r="C10583" s="1">
        <v>64.858695652173907</v>
      </c>
      <c r="D10583" s="1">
        <v>93.858695652173907</v>
      </c>
      <c r="E10583">
        <v>1</v>
      </c>
      <c r="F10583" t="s">
        <v>43114</v>
      </c>
      <c r="G10583" t="s">
        <v>11064</v>
      </c>
      <c r="H10583" t="s">
        <v>17891</v>
      </c>
      <c r="I10583" t="s">
        <v>40072</v>
      </c>
      <c r="J10583" t="s">
        <v>42087</v>
      </c>
      <c r="K10583">
        <v>127</v>
      </c>
      <c r="L10583" s="1">
        <v>120.95652173913044</v>
      </c>
    </row>
    <row r="10584" spans="1:12" x14ac:dyDescent="0.25">
      <c r="A10584" t="s">
        <v>43115</v>
      </c>
      <c r="B10584" t="s">
        <v>43116</v>
      </c>
      <c r="C10584" s="1">
        <v>23.315217391304348</v>
      </c>
      <c r="D10584" s="1">
        <v>40.228260869565219</v>
      </c>
      <c r="E10584">
        <v>1</v>
      </c>
      <c r="F10584" t="s">
        <v>43117</v>
      </c>
      <c r="G10584" t="s">
        <v>43118</v>
      </c>
      <c r="H10584" t="s">
        <v>41493</v>
      </c>
      <c r="I10584" t="s">
        <v>40072</v>
      </c>
      <c r="J10584" t="s">
        <v>42267</v>
      </c>
      <c r="K10584">
        <v>99</v>
      </c>
      <c r="L10584" s="1">
        <v>72.608695652173907</v>
      </c>
    </row>
    <row r="10585" spans="1:12" x14ac:dyDescent="0.25">
      <c r="A10585" t="s">
        <v>43119</v>
      </c>
      <c r="B10585" t="s">
        <v>43120</v>
      </c>
      <c r="C10585" s="1">
        <v>31.130434782608695</v>
      </c>
      <c r="D10585" s="1">
        <v>51.152173913043477</v>
      </c>
      <c r="E10585">
        <v>1</v>
      </c>
      <c r="F10585" t="s">
        <v>43121</v>
      </c>
      <c r="G10585" t="s">
        <v>11118</v>
      </c>
      <c r="H10585" t="s">
        <v>40077</v>
      </c>
      <c r="I10585" t="s">
        <v>40072</v>
      </c>
      <c r="J10585" t="s">
        <v>42042</v>
      </c>
      <c r="K10585">
        <v>72</v>
      </c>
      <c r="L10585" s="1">
        <v>69.478260869565219</v>
      </c>
    </row>
    <row r="10586" spans="1:12" x14ac:dyDescent="0.25">
      <c r="A10586" t="s">
        <v>43122</v>
      </c>
      <c r="B10586" t="s">
        <v>43123</v>
      </c>
      <c r="C10586" s="1">
        <v>25.173913043478262</v>
      </c>
      <c r="D10586" s="1">
        <v>43.478260869565219</v>
      </c>
      <c r="E10586">
        <v>1</v>
      </c>
      <c r="F10586" t="s">
        <v>43124</v>
      </c>
      <c r="G10586" t="s">
        <v>43118</v>
      </c>
      <c r="H10586" t="s">
        <v>41493</v>
      </c>
      <c r="I10586" t="s">
        <v>40072</v>
      </c>
      <c r="J10586" t="s">
        <v>42267</v>
      </c>
      <c r="K10586">
        <v>50</v>
      </c>
      <c r="L10586" s="1">
        <v>43.402173913043477</v>
      </c>
    </row>
    <row r="10587" spans="1:12" x14ac:dyDescent="0.25">
      <c r="A10587" t="s">
        <v>43125</v>
      </c>
      <c r="B10587" t="s">
        <v>43126</v>
      </c>
      <c r="C10587" s="1">
        <v>24.413043478260871</v>
      </c>
      <c r="D10587" s="1">
        <v>30.467391304347824</v>
      </c>
      <c r="E10587">
        <v>1</v>
      </c>
      <c r="F10587" t="s">
        <v>43127</v>
      </c>
      <c r="G10587" t="s">
        <v>40728</v>
      </c>
      <c r="H10587" t="s">
        <v>15237</v>
      </c>
      <c r="I10587" t="s">
        <v>40072</v>
      </c>
      <c r="J10587" t="s">
        <v>40729</v>
      </c>
      <c r="K10587">
        <v>47</v>
      </c>
      <c r="L10587" s="1">
        <v>39.673913043478258</v>
      </c>
    </row>
    <row r="10588" spans="1:12" x14ac:dyDescent="0.25">
      <c r="A10588" t="s">
        <v>43128</v>
      </c>
      <c r="B10588" t="s">
        <v>43129</v>
      </c>
      <c r="C10588" s="1">
        <v>24.054347826086957</v>
      </c>
      <c r="D10588" s="1">
        <v>30.565217391304348</v>
      </c>
      <c r="E10588">
        <v>1</v>
      </c>
      <c r="F10588" t="s">
        <v>43130</v>
      </c>
      <c r="G10588" t="s">
        <v>13059</v>
      </c>
      <c r="H10588" t="s">
        <v>17891</v>
      </c>
      <c r="I10588" t="s">
        <v>40072</v>
      </c>
      <c r="J10588" t="s">
        <v>40867</v>
      </c>
      <c r="K10588">
        <v>47</v>
      </c>
      <c r="L10588" s="1">
        <v>41.532608695652172</v>
      </c>
    </row>
    <row r="10589" spans="1:12" x14ac:dyDescent="0.25">
      <c r="A10589" t="s">
        <v>43131</v>
      </c>
      <c r="B10589" t="s">
        <v>43132</v>
      </c>
      <c r="C10589" s="1">
        <v>25.847826086956523</v>
      </c>
      <c r="D10589" s="1">
        <v>49.369565217391305</v>
      </c>
      <c r="E10589">
        <v>1</v>
      </c>
      <c r="F10589" t="s">
        <v>43133</v>
      </c>
      <c r="G10589" t="s">
        <v>10197</v>
      </c>
      <c r="H10589" t="s">
        <v>4</v>
      </c>
      <c r="I10589" t="s">
        <v>40072</v>
      </c>
      <c r="J10589" t="s">
        <v>41465</v>
      </c>
      <c r="K10589">
        <v>99</v>
      </c>
      <c r="L10589" s="1">
        <v>89.489130434782609</v>
      </c>
    </row>
    <row r="10590" spans="1:12" x14ac:dyDescent="0.25">
      <c r="A10590" t="s">
        <v>43134</v>
      </c>
      <c r="B10590" t="s">
        <v>43135</v>
      </c>
      <c r="C10590" s="1">
        <v>15.021739130434783</v>
      </c>
      <c r="D10590" s="1">
        <v>23.423913043478262</v>
      </c>
      <c r="E10590">
        <v>1</v>
      </c>
      <c r="F10590" t="s">
        <v>43136</v>
      </c>
      <c r="G10590" t="s">
        <v>36284</v>
      </c>
      <c r="H10590" t="s">
        <v>40772</v>
      </c>
      <c r="I10590" t="s">
        <v>40072</v>
      </c>
      <c r="J10590" t="s">
        <v>43137</v>
      </c>
      <c r="K10590">
        <v>20</v>
      </c>
      <c r="L10590" s="1">
        <v>20.75</v>
      </c>
    </row>
    <row r="10591" spans="1:12" x14ac:dyDescent="0.25">
      <c r="A10591" t="s">
        <v>43138</v>
      </c>
      <c r="B10591" t="s">
        <v>43139</v>
      </c>
      <c r="C10591" s="1">
        <v>37.728260869565219</v>
      </c>
      <c r="D10591" s="1">
        <v>72.858695652173907</v>
      </c>
      <c r="E10591">
        <v>1</v>
      </c>
      <c r="F10591" t="s">
        <v>43140</v>
      </c>
      <c r="G10591" t="s">
        <v>40071</v>
      </c>
      <c r="H10591" t="s">
        <v>9413</v>
      </c>
      <c r="I10591" t="s">
        <v>40072</v>
      </c>
      <c r="J10591" t="s">
        <v>40453</v>
      </c>
      <c r="K10591">
        <v>58</v>
      </c>
      <c r="L10591" s="1">
        <v>55.141304347826086</v>
      </c>
    </row>
    <row r="10592" spans="1:12" x14ac:dyDescent="0.25">
      <c r="A10592" t="s">
        <v>43141</v>
      </c>
      <c r="B10592" t="s">
        <v>43142</v>
      </c>
      <c r="C10592" s="1">
        <v>34.880434782608695</v>
      </c>
      <c r="D10592" s="1">
        <v>41.217391304347828</v>
      </c>
      <c r="E10592">
        <v>1</v>
      </c>
      <c r="F10592" t="s">
        <v>43143</v>
      </c>
      <c r="G10592" t="s">
        <v>11064</v>
      </c>
      <c r="H10592" t="s">
        <v>17891</v>
      </c>
      <c r="I10592" t="s">
        <v>40072</v>
      </c>
      <c r="J10592" t="s">
        <v>42087</v>
      </c>
      <c r="K10592">
        <v>60</v>
      </c>
      <c r="L10592" s="1">
        <v>58.391304347826086</v>
      </c>
    </row>
    <row r="10593" spans="1:12" x14ac:dyDescent="0.25">
      <c r="A10593" t="s">
        <v>43144</v>
      </c>
      <c r="B10593" t="s">
        <v>43145</v>
      </c>
      <c r="C10593" s="1">
        <v>9.5</v>
      </c>
      <c r="D10593" s="1">
        <v>19.25</v>
      </c>
      <c r="E10593">
        <v>0</v>
      </c>
      <c r="F10593" t="s">
        <v>43146</v>
      </c>
      <c r="G10593" t="s">
        <v>11118</v>
      </c>
      <c r="H10593" t="s">
        <v>40077</v>
      </c>
      <c r="I10593" t="s">
        <v>40072</v>
      </c>
      <c r="J10593" t="s">
        <v>40118</v>
      </c>
      <c r="K10593">
        <v>92</v>
      </c>
      <c r="L10593" s="1">
        <v>4</v>
      </c>
    </row>
    <row r="10594" spans="1:12" x14ac:dyDescent="0.25">
      <c r="A10594" t="s">
        <v>43147</v>
      </c>
      <c r="B10594" t="s">
        <v>43148</v>
      </c>
      <c r="C10594" s="1">
        <v>29.532608695652176</v>
      </c>
      <c r="D10594" s="1">
        <v>34.434782608695649</v>
      </c>
      <c r="E10594">
        <v>1</v>
      </c>
      <c r="F10594" t="s">
        <v>43149</v>
      </c>
      <c r="G10594" t="s">
        <v>40071</v>
      </c>
      <c r="H10594" t="s">
        <v>9413</v>
      </c>
      <c r="I10594" t="s">
        <v>40072</v>
      </c>
      <c r="J10594" t="s">
        <v>40286</v>
      </c>
      <c r="K10594">
        <v>43</v>
      </c>
      <c r="L10594" s="1">
        <v>42.239130434782609</v>
      </c>
    </row>
    <row r="10595" spans="1:12" x14ac:dyDescent="0.25">
      <c r="A10595" t="s">
        <v>43150</v>
      </c>
      <c r="B10595" t="s">
        <v>43151</v>
      </c>
      <c r="C10595" s="1">
        <v>55.760869565217391</v>
      </c>
      <c r="D10595" s="1">
        <v>66.152173913043484</v>
      </c>
      <c r="E10595">
        <v>1</v>
      </c>
      <c r="F10595" t="s">
        <v>43152</v>
      </c>
      <c r="G10595" t="s">
        <v>1944</v>
      </c>
      <c r="H10595" t="s">
        <v>9413</v>
      </c>
      <c r="I10595" t="s">
        <v>40072</v>
      </c>
      <c r="J10595" t="s">
        <v>43153</v>
      </c>
      <c r="K10595">
        <v>140</v>
      </c>
      <c r="L10595" s="1">
        <v>119.3804347826087</v>
      </c>
    </row>
    <row r="10596" spans="1:12" x14ac:dyDescent="0.25">
      <c r="A10596" t="s">
        <v>43154</v>
      </c>
      <c r="B10596" t="s">
        <v>43155</v>
      </c>
      <c r="C10596" s="1">
        <v>26.478260869565219</v>
      </c>
      <c r="D10596" s="1">
        <v>41.282608695652172</v>
      </c>
      <c r="E10596">
        <v>1</v>
      </c>
      <c r="F10596" t="s">
        <v>43156</v>
      </c>
      <c r="G10596" t="s">
        <v>43157</v>
      </c>
      <c r="H10596" t="s">
        <v>40129</v>
      </c>
      <c r="I10596" t="s">
        <v>40072</v>
      </c>
      <c r="J10596" t="s">
        <v>43158</v>
      </c>
      <c r="K10596">
        <v>95</v>
      </c>
      <c r="L10596" s="1">
        <v>93.695652173913047</v>
      </c>
    </row>
    <row r="10597" spans="1:12" x14ac:dyDescent="0.25">
      <c r="A10597" t="s">
        <v>43159</v>
      </c>
      <c r="B10597" t="s">
        <v>43160</v>
      </c>
      <c r="C10597" s="1">
        <v>170.22826086956522</v>
      </c>
      <c r="D10597" s="1">
        <v>196.81521739130434</v>
      </c>
      <c r="E10597">
        <v>1</v>
      </c>
      <c r="F10597" t="s">
        <v>43161</v>
      </c>
      <c r="G10597" t="s">
        <v>25919</v>
      </c>
      <c r="H10597" t="s">
        <v>35601</v>
      </c>
      <c r="I10597" t="s">
        <v>40072</v>
      </c>
      <c r="J10597" t="s">
        <v>42046</v>
      </c>
      <c r="K10597">
        <v>427</v>
      </c>
      <c r="L10597" s="1">
        <v>391.48913043478262</v>
      </c>
    </row>
    <row r="10598" spans="1:12" x14ac:dyDescent="0.25">
      <c r="A10598" t="s">
        <v>43162</v>
      </c>
      <c r="B10598" t="s">
        <v>43163</v>
      </c>
      <c r="C10598" s="1">
        <v>23.847826086956523</v>
      </c>
      <c r="D10598" s="1">
        <v>30.913043478260871</v>
      </c>
      <c r="E10598">
        <v>1</v>
      </c>
      <c r="F10598" t="s">
        <v>43164</v>
      </c>
      <c r="G10598" t="s">
        <v>394</v>
      </c>
      <c r="H10598" t="s">
        <v>40398</v>
      </c>
      <c r="I10598" t="s">
        <v>40072</v>
      </c>
      <c r="J10598" t="s">
        <v>42209</v>
      </c>
      <c r="K10598">
        <v>80</v>
      </c>
      <c r="L10598" s="1">
        <v>49.5</v>
      </c>
    </row>
    <row r="10599" spans="1:12" x14ac:dyDescent="0.25">
      <c r="A10599" t="s">
        <v>43165</v>
      </c>
      <c r="B10599" t="s">
        <v>43166</v>
      </c>
      <c r="C10599" s="1">
        <v>43</v>
      </c>
      <c r="D10599" s="1">
        <v>77.173913043478265</v>
      </c>
      <c r="E10599">
        <v>1</v>
      </c>
      <c r="F10599" t="s">
        <v>43167</v>
      </c>
      <c r="G10599" t="s">
        <v>40071</v>
      </c>
      <c r="H10599" t="s">
        <v>9413</v>
      </c>
      <c r="I10599" t="s">
        <v>40072</v>
      </c>
      <c r="J10599" t="s">
        <v>41866</v>
      </c>
      <c r="K10599">
        <v>122</v>
      </c>
      <c r="L10599" s="1">
        <v>101.77173913043478</v>
      </c>
    </row>
    <row r="10600" spans="1:12" x14ac:dyDescent="0.25">
      <c r="A10600" t="s">
        <v>43168</v>
      </c>
      <c r="B10600" t="s">
        <v>43169</v>
      </c>
      <c r="C10600" s="1">
        <v>34.641304347826086</v>
      </c>
      <c r="D10600" s="1">
        <v>44.380434782608695</v>
      </c>
      <c r="E10600">
        <v>1</v>
      </c>
      <c r="F10600" t="s">
        <v>43170</v>
      </c>
      <c r="G10600" t="s">
        <v>18432</v>
      </c>
      <c r="H10600" t="s">
        <v>17891</v>
      </c>
      <c r="I10600" t="s">
        <v>40072</v>
      </c>
      <c r="J10600" t="s">
        <v>43171</v>
      </c>
      <c r="K10600">
        <v>93</v>
      </c>
      <c r="L10600" s="1">
        <v>82.728260869565219</v>
      </c>
    </row>
    <row r="10601" spans="1:12" x14ac:dyDescent="0.25">
      <c r="A10601" t="s">
        <v>43172</v>
      </c>
      <c r="B10601" t="s">
        <v>43173</v>
      </c>
      <c r="C10601" s="1">
        <v>28.260869565217391</v>
      </c>
      <c r="D10601" s="1">
        <v>65.173913043478265</v>
      </c>
      <c r="E10601">
        <v>1</v>
      </c>
      <c r="F10601" t="s">
        <v>43174</v>
      </c>
      <c r="G10601" t="s">
        <v>43175</v>
      </c>
      <c r="H10601" t="s">
        <v>40193</v>
      </c>
      <c r="I10601" t="s">
        <v>40072</v>
      </c>
      <c r="J10601" t="s">
        <v>43176</v>
      </c>
      <c r="K10601">
        <v>70</v>
      </c>
      <c r="L10601" s="1">
        <v>66.5</v>
      </c>
    </row>
    <row r="10602" spans="1:12" x14ac:dyDescent="0.25">
      <c r="A10602" t="s">
        <v>43177</v>
      </c>
      <c r="B10602" t="s">
        <v>43178</v>
      </c>
      <c r="C10602" s="1">
        <v>29.173913043478262</v>
      </c>
      <c r="D10602" s="1">
        <v>48.913043478260867</v>
      </c>
      <c r="E10602">
        <v>1</v>
      </c>
      <c r="F10602" t="s">
        <v>43179</v>
      </c>
      <c r="G10602" t="s">
        <v>41350</v>
      </c>
      <c r="H10602" t="s">
        <v>23</v>
      </c>
      <c r="I10602" t="s">
        <v>40072</v>
      </c>
      <c r="J10602" t="s">
        <v>41057</v>
      </c>
      <c r="K10602">
        <v>88</v>
      </c>
      <c r="L10602" s="1">
        <v>77.663043478260875</v>
      </c>
    </row>
    <row r="10603" spans="1:12" x14ac:dyDescent="0.25">
      <c r="A10603" t="s">
        <v>43180</v>
      </c>
      <c r="B10603" t="s">
        <v>43181</v>
      </c>
      <c r="C10603" s="1">
        <v>31.467391304347824</v>
      </c>
      <c r="D10603" s="1">
        <v>52.184782608695649</v>
      </c>
      <c r="E10603">
        <v>1</v>
      </c>
      <c r="F10603" t="s">
        <v>43182</v>
      </c>
      <c r="G10603" t="s">
        <v>40071</v>
      </c>
      <c r="H10603" t="s">
        <v>9413</v>
      </c>
      <c r="I10603" t="s">
        <v>40072</v>
      </c>
      <c r="J10603" t="s">
        <v>43183</v>
      </c>
      <c r="K10603">
        <v>92</v>
      </c>
      <c r="L10603" s="1">
        <v>84.065217391304344</v>
      </c>
    </row>
    <row r="10604" spans="1:12" x14ac:dyDescent="0.25">
      <c r="A10604" t="s">
        <v>43184</v>
      </c>
      <c r="B10604" t="s">
        <v>43185</v>
      </c>
      <c r="C10604" s="1">
        <v>54.336956521739133</v>
      </c>
      <c r="D10604" s="1">
        <v>88.532608695652172</v>
      </c>
      <c r="E10604">
        <v>1</v>
      </c>
      <c r="F10604" t="s">
        <v>43186</v>
      </c>
      <c r="G10604" t="s">
        <v>41354</v>
      </c>
      <c r="H10604" t="s">
        <v>8880</v>
      </c>
      <c r="I10604" t="s">
        <v>40072</v>
      </c>
      <c r="J10604" t="s">
        <v>41355</v>
      </c>
      <c r="K10604">
        <v>164</v>
      </c>
      <c r="L10604" s="1">
        <v>149.82608695652175</v>
      </c>
    </row>
    <row r="10605" spans="1:12" x14ac:dyDescent="0.25">
      <c r="A10605" t="s">
        <v>43187</v>
      </c>
      <c r="B10605" t="s">
        <v>43188</v>
      </c>
      <c r="C10605" s="1">
        <v>64.641304347826093</v>
      </c>
      <c r="D10605" s="1">
        <v>81.043478260869563</v>
      </c>
      <c r="E10605">
        <v>1</v>
      </c>
      <c r="F10605" t="s">
        <v>43189</v>
      </c>
      <c r="G10605" t="s">
        <v>10943</v>
      </c>
      <c r="H10605" t="s">
        <v>12960</v>
      </c>
      <c r="I10605" t="s">
        <v>40072</v>
      </c>
      <c r="J10605" t="s">
        <v>42536</v>
      </c>
      <c r="K10605">
        <v>86</v>
      </c>
      <c r="L10605" s="1">
        <v>81.869565217391298</v>
      </c>
    </row>
    <row r="10606" spans="1:12" x14ac:dyDescent="0.25">
      <c r="A10606" t="s">
        <v>43190</v>
      </c>
      <c r="B10606" t="s">
        <v>19227</v>
      </c>
      <c r="C10606" s="1">
        <v>62.119565217391305</v>
      </c>
      <c r="D10606" s="1">
        <v>136.68478260869566</v>
      </c>
      <c r="E10606">
        <v>1</v>
      </c>
      <c r="F10606" t="s">
        <v>43191</v>
      </c>
      <c r="G10606" t="s">
        <v>42422</v>
      </c>
      <c r="H10606" t="s">
        <v>40077</v>
      </c>
      <c r="I10606" t="s">
        <v>40072</v>
      </c>
      <c r="J10606" t="s">
        <v>42423</v>
      </c>
      <c r="K10606">
        <v>130</v>
      </c>
      <c r="L10606" s="1">
        <v>110.18478260869566</v>
      </c>
    </row>
    <row r="10607" spans="1:12" x14ac:dyDescent="0.25">
      <c r="A10607" t="s">
        <v>43192</v>
      </c>
      <c r="B10607" t="s">
        <v>43193</v>
      </c>
      <c r="C10607" s="1">
        <v>7.7717391304347823</v>
      </c>
      <c r="D10607" s="1">
        <v>11.836956521739131</v>
      </c>
      <c r="E10607">
        <v>1</v>
      </c>
      <c r="F10607" t="s">
        <v>43194</v>
      </c>
      <c r="G10607" t="s">
        <v>40181</v>
      </c>
      <c r="H10607" t="s">
        <v>40182</v>
      </c>
      <c r="I10607" t="s">
        <v>40072</v>
      </c>
      <c r="J10607" t="s">
        <v>40183</v>
      </c>
      <c r="K10607">
        <v>31</v>
      </c>
      <c r="L10607" s="1">
        <v>15.663043478260869</v>
      </c>
    </row>
    <row r="10608" spans="1:12" x14ac:dyDescent="0.25">
      <c r="A10608" t="s">
        <v>43195</v>
      </c>
      <c r="B10608" t="s">
        <v>43196</v>
      </c>
      <c r="C10608" s="1">
        <v>15.219512195121951</v>
      </c>
      <c r="D10608" s="1">
        <v>23.560975609756099</v>
      </c>
      <c r="E10608">
        <v>1</v>
      </c>
      <c r="F10608" t="s">
        <v>43197</v>
      </c>
      <c r="G10608" t="s">
        <v>11118</v>
      </c>
      <c r="H10608" t="s">
        <v>40077</v>
      </c>
      <c r="I10608" t="s">
        <v>40072</v>
      </c>
      <c r="J10608" t="s">
        <v>43198</v>
      </c>
      <c r="K10608">
        <v>40</v>
      </c>
      <c r="L10608" s="1">
        <v>17.785714285714285</v>
      </c>
    </row>
    <row r="10609" spans="1:12" x14ac:dyDescent="0.25">
      <c r="A10609" t="s">
        <v>43199</v>
      </c>
      <c r="B10609" t="s">
        <v>43200</v>
      </c>
      <c r="C10609" s="1">
        <v>31.782608695652176</v>
      </c>
      <c r="D10609" s="1">
        <v>42.326086956521742</v>
      </c>
      <c r="E10609">
        <v>1</v>
      </c>
      <c r="F10609" t="s">
        <v>43201</v>
      </c>
      <c r="G10609" t="s">
        <v>12381</v>
      </c>
      <c r="H10609" t="s">
        <v>41184</v>
      </c>
      <c r="I10609" t="s">
        <v>40072</v>
      </c>
      <c r="J10609" t="s">
        <v>41185</v>
      </c>
      <c r="K10609">
        <v>80</v>
      </c>
      <c r="L10609" s="1">
        <v>69.184782608695656</v>
      </c>
    </row>
    <row r="10610" spans="1:12" x14ac:dyDescent="0.25">
      <c r="A10610" t="s">
        <v>43202</v>
      </c>
      <c r="B10610" t="s">
        <v>43203</v>
      </c>
      <c r="C10610" s="1">
        <v>32.043478260869563</v>
      </c>
      <c r="D10610" s="1">
        <v>45.630434782608695</v>
      </c>
      <c r="E10610">
        <v>1</v>
      </c>
      <c r="F10610" t="s">
        <v>43204</v>
      </c>
      <c r="G10610" t="s">
        <v>35968</v>
      </c>
      <c r="H10610" t="s">
        <v>40439</v>
      </c>
      <c r="I10610" t="s">
        <v>40072</v>
      </c>
      <c r="J10610" t="s">
        <v>41873</v>
      </c>
      <c r="K10610">
        <v>57</v>
      </c>
      <c r="L10610" s="1">
        <v>49.358695652173914</v>
      </c>
    </row>
    <row r="10611" spans="1:12" x14ac:dyDescent="0.25">
      <c r="A10611" t="s">
        <v>43205</v>
      </c>
      <c r="B10611" t="s">
        <v>43206</v>
      </c>
      <c r="C10611" s="1">
        <v>18.271739130434781</v>
      </c>
      <c r="D10611" s="1">
        <v>30.782608695652176</v>
      </c>
      <c r="E10611">
        <v>1</v>
      </c>
      <c r="F10611" t="s">
        <v>43207</v>
      </c>
      <c r="G10611" t="s">
        <v>227</v>
      </c>
      <c r="H10611" t="s">
        <v>389</v>
      </c>
      <c r="I10611" t="s">
        <v>40072</v>
      </c>
      <c r="J10611" t="s">
        <v>40245</v>
      </c>
      <c r="K10611">
        <v>50</v>
      </c>
      <c r="L10611" s="1">
        <v>45.239130434782609</v>
      </c>
    </row>
    <row r="10612" spans="1:12" x14ac:dyDescent="0.25">
      <c r="A10612" t="s">
        <v>43208</v>
      </c>
      <c r="B10612" t="s">
        <v>43209</v>
      </c>
      <c r="C10612" s="1">
        <v>23.402173913043477</v>
      </c>
      <c r="D10612" s="1">
        <v>30.413043478260871</v>
      </c>
      <c r="E10612">
        <v>1</v>
      </c>
      <c r="F10612" t="s">
        <v>43210</v>
      </c>
      <c r="G10612" t="s">
        <v>40484</v>
      </c>
      <c r="H10612" t="s">
        <v>10698</v>
      </c>
      <c r="I10612" t="s">
        <v>40072</v>
      </c>
      <c r="J10612" t="s">
        <v>40485</v>
      </c>
      <c r="K10612">
        <v>50</v>
      </c>
      <c r="L10612" s="1">
        <v>46.217391304347828</v>
      </c>
    </row>
    <row r="10613" spans="1:12" x14ac:dyDescent="0.25">
      <c r="A10613" t="s">
        <v>43211</v>
      </c>
      <c r="B10613" t="s">
        <v>16998</v>
      </c>
      <c r="C10613" s="1">
        <v>29.717391304347824</v>
      </c>
      <c r="D10613" s="1">
        <v>48.913043478260867</v>
      </c>
      <c r="E10613">
        <v>1</v>
      </c>
      <c r="F10613" t="s">
        <v>43212</v>
      </c>
      <c r="G10613" t="s">
        <v>6658</v>
      </c>
      <c r="H10613" t="s">
        <v>40227</v>
      </c>
      <c r="I10613" t="s">
        <v>40072</v>
      </c>
      <c r="J10613" t="s">
        <v>40228</v>
      </c>
      <c r="K10613">
        <v>50</v>
      </c>
      <c r="L10613" s="1">
        <v>46.315217391304351</v>
      </c>
    </row>
    <row r="10614" spans="1:12" x14ac:dyDescent="0.25">
      <c r="A10614" t="s">
        <v>43213</v>
      </c>
      <c r="B10614" t="s">
        <v>43214</v>
      </c>
      <c r="C10614" s="1">
        <v>52.902173913043477</v>
      </c>
      <c r="D10614" s="1">
        <v>67.641304347826093</v>
      </c>
      <c r="E10614">
        <v>1</v>
      </c>
      <c r="F10614" t="s">
        <v>43215</v>
      </c>
      <c r="G10614" t="s">
        <v>40159</v>
      </c>
      <c r="H10614" t="s">
        <v>40077</v>
      </c>
      <c r="I10614" t="s">
        <v>40072</v>
      </c>
      <c r="J10614" t="s">
        <v>40804</v>
      </c>
      <c r="K10614">
        <v>130</v>
      </c>
      <c r="L10614" s="1">
        <v>115.90217391304348</v>
      </c>
    </row>
    <row r="10615" spans="1:12" x14ac:dyDescent="0.25">
      <c r="A10615" t="s">
        <v>43216</v>
      </c>
      <c r="B10615" t="s">
        <v>43217</v>
      </c>
      <c r="C10615" s="1">
        <v>28.673913043478262</v>
      </c>
      <c r="D10615" s="1">
        <v>46.25</v>
      </c>
      <c r="E10615">
        <v>1</v>
      </c>
      <c r="F10615" t="s">
        <v>43218</v>
      </c>
      <c r="G10615" t="s">
        <v>43219</v>
      </c>
      <c r="H10615" t="s">
        <v>40129</v>
      </c>
      <c r="I10615" t="s">
        <v>40072</v>
      </c>
      <c r="J10615" t="s">
        <v>43220</v>
      </c>
      <c r="K10615">
        <v>89</v>
      </c>
      <c r="L10615" s="1">
        <v>69.608695652173907</v>
      </c>
    </row>
    <row r="10616" spans="1:12" x14ac:dyDescent="0.25">
      <c r="A10616" t="s">
        <v>43221</v>
      </c>
      <c r="B10616" t="s">
        <v>43222</v>
      </c>
      <c r="C10616" s="1">
        <v>38.173913043478258</v>
      </c>
      <c r="D10616" s="1">
        <v>62.282608695652172</v>
      </c>
      <c r="E10616">
        <v>1</v>
      </c>
      <c r="F10616" t="s">
        <v>43223</v>
      </c>
      <c r="G10616" t="s">
        <v>40071</v>
      </c>
      <c r="H10616" t="s">
        <v>9413</v>
      </c>
      <c r="I10616" t="s">
        <v>40072</v>
      </c>
      <c r="J10616" t="s">
        <v>41092</v>
      </c>
      <c r="K10616">
        <v>113</v>
      </c>
      <c r="L10616" s="1">
        <v>98.478260869565219</v>
      </c>
    </row>
    <row r="10617" spans="1:12" x14ac:dyDescent="0.25">
      <c r="A10617" t="s">
        <v>43224</v>
      </c>
      <c r="B10617" t="s">
        <v>43225</v>
      </c>
      <c r="C10617" s="1">
        <v>35.336956521739133</v>
      </c>
      <c r="D10617" s="1">
        <v>55.402173913043477</v>
      </c>
      <c r="E10617">
        <v>1</v>
      </c>
      <c r="F10617" t="s">
        <v>43226</v>
      </c>
      <c r="G10617" t="s">
        <v>5492</v>
      </c>
      <c r="H10617" t="s">
        <v>40832</v>
      </c>
      <c r="I10617" t="s">
        <v>40072</v>
      </c>
      <c r="J10617" t="s">
        <v>40782</v>
      </c>
      <c r="K10617">
        <v>99</v>
      </c>
      <c r="L10617" s="1">
        <v>94.326086956521735</v>
      </c>
    </row>
    <row r="10618" spans="1:12" x14ac:dyDescent="0.25">
      <c r="A10618" t="s">
        <v>43227</v>
      </c>
      <c r="B10618" t="s">
        <v>43228</v>
      </c>
      <c r="C10618" s="1">
        <v>74.119565217391298</v>
      </c>
      <c r="D10618" s="1">
        <v>92.282608695652172</v>
      </c>
      <c r="E10618">
        <v>1</v>
      </c>
      <c r="F10618" t="s">
        <v>43229</v>
      </c>
      <c r="G10618" t="s">
        <v>40583</v>
      </c>
      <c r="H10618" t="s">
        <v>40077</v>
      </c>
      <c r="I10618" t="s">
        <v>40072</v>
      </c>
      <c r="J10618" t="s">
        <v>40078</v>
      </c>
      <c r="K10618">
        <v>148</v>
      </c>
      <c r="L10618" s="1">
        <v>138.42391304347825</v>
      </c>
    </row>
    <row r="10619" spans="1:12" x14ac:dyDescent="0.25">
      <c r="A10619" t="s">
        <v>43230</v>
      </c>
      <c r="B10619" t="s">
        <v>43231</v>
      </c>
      <c r="C10619" s="1">
        <v>87.119565217391298</v>
      </c>
      <c r="D10619" s="1">
        <v>99.315217391304344</v>
      </c>
      <c r="E10619">
        <v>1</v>
      </c>
      <c r="F10619" t="s">
        <v>43232</v>
      </c>
      <c r="G10619" t="s">
        <v>7268</v>
      </c>
      <c r="H10619" t="s">
        <v>13933</v>
      </c>
      <c r="I10619" t="s">
        <v>40072</v>
      </c>
      <c r="J10619" t="s">
        <v>41808</v>
      </c>
      <c r="K10619">
        <v>168</v>
      </c>
      <c r="L10619" s="1">
        <v>156.45652173913044</v>
      </c>
    </row>
    <row r="10620" spans="1:12" x14ac:dyDescent="0.25">
      <c r="A10620" t="s">
        <v>43233</v>
      </c>
      <c r="B10620" t="s">
        <v>43234</v>
      </c>
      <c r="C10620" s="1">
        <v>21.521739130434781</v>
      </c>
      <c r="D10620" s="1">
        <v>41.315217391304351</v>
      </c>
      <c r="E10620">
        <v>1</v>
      </c>
      <c r="F10620" t="s">
        <v>43235</v>
      </c>
      <c r="G10620" t="s">
        <v>10770</v>
      </c>
      <c r="H10620" t="s">
        <v>41122</v>
      </c>
      <c r="I10620" t="s">
        <v>40072</v>
      </c>
      <c r="J10620" t="s">
        <v>42983</v>
      </c>
      <c r="K10620">
        <v>64</v>
      </c>
      <c r="L10620" s="1">
        <v>60.608695652173914</v>
      </c>
    </row>
    <row r="10621" spans="1:12" x14ac:dyDescent="0.25">
      <c r="A10621" t="s">
        <v>43236</v>
      </c>
      <c r="B10621" t="s">
        <v>43237</v>
      </c>
      <c r="C10621" s="1">
        <v>41.673913043478258</v>
      </c>
      <c r="D10621" s="1">
        <v>65.652173913043484</v>
      </c>
      <c r="E10621">
        <v>1</v>
      </c>
      <c r="F10621" t="s">
        <v>43238</v>
      </c>
      <c r="G10621" t="s">
        <v>41827</v>
      </c>
      <c r="H10621" t="s">
        <v>40772</v>
      </c>
      <c r="I10621" t="s">
        <v>40072</v>
      </c>
      <c r="J10621" t="s">
        <v>41828</v>
      </c>
      <c r="K10621">
        <v>123</v>
      </c>
      <c r="L10621" s="1">
        <v>114.76086956521739</v>
      </c>
    </row>
    <row r="10622" spans="1:12" x14ac:dyDescent="0.25">
      <c r="A10622" t="s">
        <v>43239</v>
      </c>
      <c r="B10622" t="s">
        <v>43240</v>
      </c>
      <c r="C10622" s="1">
        <v>33.978260869565219</v>
      </c>
      <c r="D10622" s="1">
        <v>40.836956521739133</v>
      </c>
      <c r="E10622">
        <v>1</v>
      </c>
      <c r="F10622" t="s">
        <v>43241</v>
      </c>
      <c r="G10622" t="s">
        <v>41067</v>
      </c>
      <c r="H10622" t="s">
        <v>40145</v>
      </c>
      <c r="I10622" t="s">
        <v>40072</v>
      </c>
      <c r="J10622" t="s">
        <v>41068</v>
      </c>
      <c r="K10622">
        <v>50</v>
      </c>
      <c r="L10622" s="1">
        <v>47.402173913043477</v>
      </c>
    </row>
    <row r="10623" spans="1:12" x14ac:dyDescent="0.25">
      <c r="A10623" t="s">
        <v>43242</v>
      </c>
      <c r="B10623" t="s">
        <v>43243</v>
      </c>
      <c r="C10623" s="1">
        <v>20.228260869565219</v>
      </c>
      <c r="D10623" s="1">
        <v>28.423913043478262</v>
      </c>
      <c r="E10623">
        <v>1</v>
      </c>
      <c r="F10623" t="s">
        <v>43244</v>
      </c>
      <c r="G10623" t="s">
        <v>11118</v>
      </c>
      <c r="H10623" t="s">
        <v>40077</v>
      </c>
      <c r="I10623" t="s">
        <v>40072</v>
      </c>
      <c r="J10623" t="s">
        <v>42024</v>
      </c>
      <c r="K10623">
        <v>50</v>
      </c>
      <c r="L10623" s="1">
        <v>46.402173913043477</v>
      </c>
    </row>
    <row r="10624" spans="1:12" x14ac:dyDescent="0.25">
      <c r="A10624" t="s">
        <v>43245</v>
      </c>
      <c r="B10624" t="s">
        <v>43246</v>
      </c>
      <c r="C10624" s="1">
        <v>8.2717391304347831</v>
      </c>
      <c r="D10624" s="1">
        <v>13.902173913043478</v>
      </c>
      <c r="E10624">
        <v>1</v>
      </c>
      <c r="F10624" t="s">
        <v>43247</v>
      </c>
      <c r="G10624" t="s">
        <v>1670</v>
      </c>
      <c r="H10624" t="s">
        <v>19500</v>
      </c>
      <c r="I10624" t="s">
        <v>40072</v>
      </c>
      <c r="J10624" t="s">
        <v>43248</v>
      </c>
      <c r="K10624">
        <v>10</v>
      </c>
      <c r="L10624" s="1">
        <v>7.0108695652173916</v>
      </c>
    </row>
    <row r="10625" spans="1:12" x14ac:dyDescent="0.25">
      <c r="A10625" t="s">
        <v>43249</v>
      </c>
      <c r="B10625" t="s">
        <v>43250</v>
      </c>
      <c r="C10625" s="1">
        <v>27.478260869565219</v>
      </c>
      <c r="D10625" s="1">
        <v>48.706521739130437</v>
      </c>
      <c r="E10625">
        <v>1</v>
      </c>
      <c r="F10625" t="s">
        <v>43251</v>
      </c>
      <c r="G10625" t="s">
        <v>11118</v>
      </c>
      <c r="H10625" t="s">
        <v>40077</v>
      </c>
      <c r="I10625" t="s">
        <v>40072</v>
      </c>
      <c r="J10625" t="s">
        <v>40678</v>
      </c>
      <c r="K10625">
        <v>80</v>
      </c>
      <c r="L10625" s="1">
        <v>71.630434782608702</v>
      </c>
    </row>
    <row r="10626" spans="1:12" x14ac:dyDescent="0.25">
      <c r="A10626" t="s">
        <v>43252</v>
      </c>
      <c r="B10626" t="s">
        <v>43253</v>
      </c>
      <c r="C10626" s="1">
        <v>9.6630434782608692</v>
      </c>
      <c r="D10626" s="1">
        <v>15.282608695652174</v>
      </c>
      <c r="E10626">
        <v>1</v>
      </c>
      <c r="F10626" t="s">
        <v>43254</v>
      </c>
      <c r="G10626" t="s">
        <v>15133</v>
      </c>
      <c r="H10626" t="s">
        <v>41184</v>
      </c>
      <c r="I10626" t="s">
        <v>40072</v>
      </c>
      <c r="J10626" t="s">
        <v>42484</v>
      </c>
      <c r="K10626">
        <v>22</v>
      </c>
      <c r="L10626" s="1">
        <v>25.695652173913043</v>
      </c>
    </row>
    <row r="10627" spans="1:12" x14ac:dyDescent="0.25">
      <c r="A10627" t="s">
        <v>43255</v>
      </c>
      <c r="B10627" t="s">
        <v>43256</v>
      </c>
      <c r="C10627" s="1">
        <v>31.489130434782609</v>
      </c>
      <c r="D10627" s="1">
        <v>37.782608695652172</v>
      </c>
      <c r="E10627">
        <v>1</v>
      </c>
      <c r="F10627" t="s">
        <v>43257</v>
      </c>
      <c r="G10627" t="s">
        <v>43258</v>
      </c>
      <c r="H10627" t="s">
        <v>17891</v>
      </c>
      <c r="I10627" t="s">
        <v>40072</v>
      </c>
      <c r="J10627" t="s">
        <v>43259</v>
      </c>
      <c r="K10627">
        <v>50</v>
      </c>
      <c r="L10627" s="1">
        <v>48.630434782608695</v>
      </c>
    </row>
    <row r="10628" spans="1:12" x14ac:dyDescent="0.25">
      <c r="A10628" t="s">
        <v>43260</v>
      </c>
      <c r="B10628" t="s">
        <v>43261</v>
      </c>
      <c r="C10628" s="1">
        <v>25.326086956521738</v>
      </c>
      <c r="D10628" s="1">
        <v>43.923913043478258</v>
      </c>
      <c r="E10628">
        <v>1</v>
      </c>
      <c r="F10628" t="s">
        <v>43262</v>
      </c>
      <c r="G10628" t="s">
        <v>40087</v>
      </c>
      <c r="H10628" t="s">
        <v>40077</v>
      </c>
      <c r="I10628" t="s">
        <v>40072</v>
      </c>
      <c r="J10628" t="s">
        <v>40088</v>
      </c>
      <c r="K10628">
        <v>82</v>
      </c>
      <c r="L10628" s="1">
        <v>69.586956521739125</v>
      </c>
    </row>
    <row r="10629" spans="1:12" x14ac:dyDescent="0.25">
      <c r="A10629" t="s">
        <v>43263</v>
      </c>
      <c r="B10629" t="s">
        <v>43264</v>
      </c>
      <c r="C10629" s="1">
        <v>33</v>
      </c>
      <c r="D10629" s="1">
        <v>44.510869565217391</v>
      </c>
      <c r="E10629">
        <v>1</v>
      </c>
      <c r="F10629" t="s">
        <v>43265</v>
      </c>
      <c r="G10629" t="s">
        <v>40369</v>
      </c>
      <c r="H10629" t="s">
        <v>23</v>
      </c>
      <c r="I10629" t="s">
        <v>40072</v>
      </c>
      <c r="J10629" t="s">
        <v>40370</v>
      </c>
      <c r="K10629">
        <v>98</v>
      </c>
      <c r="L10629" s="1">
        <v>86.336956521739125</v>
      </c>
    </row>
    <row r="10630" spans="1:12" x14ac:dyDescent="0.25">
      <c r="A10630" t="s">
        <v>43266</v>
      </c>
      <c r="B10630" t="s">
        <v>43267</v>
      </c>
      <c r="C10630" s="1">
        <v>24.576086956521738</v>
      </c>
      <c r="D10630" s="1">
        <v>50.793478260869563</v>
      </c>
      <c r="E10630">
        <v>1</v>
      </c>
      <c r="F10630" t="s">
        <v>43268</v>
      </c>
      <c r="G10630" t="s">
        <v>40071</v>
      </c>
      <c r="H10630" t="s">
        <v>9413</v>
      </c>
      <c r="I10630" t="s">
        <v>40072</v>
      </c>
      <c r="J10630" t="s">
        <v>41092</v>
      </c>
      <c r="K10630">
        <v>56</v>
      </c>
      <c r="L10630" s="1">
        <v>45.076086956521742</v>
      </c>
    </row>
    <row r="10631" spans="1:12" x14ac:dyDescent="0.25">
      <c r="A10631" t="s">
        <v>43269</v>
      </c>
      <c r="B10631" t="s">
        <v>43270</v>
      </c>
      <c r="C10631" s="1">
        <v>25.934782608695652</v>
      </c>
      <c r="D10631" s="1">
        <v>53.608695652173914</v>
      </c>
      <c r="E10631">
        <v>1</v>
      </c>
      <c r="F10631" t="s">
        <v>43271</v>
      </c>
      <c r="G10631" t="s">
        <v>12063</v>
      </c>
      <c r="H10631" t="s">
        <v>40182</v>
      </c>
      <c r="I10631" t="s">
        <v>40072</v>
      </c>
      <c r="J10631" t="s">
        <v>42639</v>
      </c>
      <c r="K10631">
        <v>60</v>
      </c>
      <c r="L10631" s="1">
        <v>54.065217391304351</v>
      </c>
    </row>
    <row r="10632" spans="1:12" x14ac:dyDescent="0.25">
      <c r="A10632" t="s">
        <v>43272</v>
      </c>
      <c r="B10632" t="s">
        <v>43273</v>
      </c>
      <c r="C10632" s="1">
        <v>20.782608695652176</v>
      </c>
      <c r="D10632" s="1">
        <v>34.391304347826086</v>
      </c>
      <c r="E10632">
        <v>1</v>
      </c>
      <c r="F10632" t="s">
        <v>43274</v>
      </c>
      <c r="G10632" t="s">
        <v>394</v>
      </c>
      <c r="H10632" t="s">
        <v>40398</v>
      </c>
      <c r="I10632" t="s">
        <v>40072</v>
      </c>
      <c r="J10632" t="s">
        <v>42209</v>
      </c>
      <c r="K10632">
        <v>67</v>
      </c>
      <c r="L10632" s="1">
        <v>64.184782608695656</v>
      </c>
    </row>
    <row r="10633" spans="1:12" x14ac:dyDescent="0.25">
      <c r="A10633" t="s">
        <v>43275</v>
      </c>
      <c r="B10633" t="s">
        <v>43276</v>
      </c>
      <c r="C10633" s="1">
        <v>27.434782608695652</v>
      </c>
      <c r="D10633" s="1">
        <v>54.804347826086953</v>
      </c>
      <c r="E10633">
        <v>1</v>
      </c>
      <c r="F10633" t="s">
        <v>43277</v>
      </c>
      <c r="G10633" t="s">
        <v>41391</v>
      </c>
      <c r="H10633" t="s">
        <v>4</v>
      </c>
      <c r="I10633" t="s">
        <v>40072</v>
      </c>
      <c r="J10633" t="s">
        <v>41392</v>
      </c>
      <c r="K10633">
        <v>72</v>
      </c>
      <c r="L10633" s="1">
        <v>65.543478260869563</v>
      </c>
    </row>
    <row r="10634" spans="1:12" x14ac:dyDescent="0.25">
      <c r="A10634" t="s">
        <v>43278</v>
      </c>
      <c r="B10634" t="s">
        <v>43279</v>
      </c>
      <c r="C10634" s="1">
        <v>30.836956521739129</v>
      </c>
      <c r="D10634" s="1">
        <v>35.565217391304351</v>
      </c>
      <c r="E10634">
        <v>1</v>
      </c>
      <c r="F10634" t="s">
        <v>43280</v>
      </c>
      <c r="G10634" t="s">
        <v>16235</v>
      </c>
      <c r="H10634" t="s">
        <v>10423</v>
      </c>
      <c r="I10634" t="s">
        <v>40072</v>
      </c>
      <c r="J10634" t="s">
        <v>41577</v>
      </c>
      <c r="K10634">
        <v>50</v>
      </c>
      <c r="L10634" s="1">
        <v>44.717391304347828</v>
      </c>
    </row>
    <row r="10635" spans="1:12" x14ac:dyDescent="0.25">
      <c r="A10635" t="s">
        <v>43281</v>
      </c>
      <c r="B10635" t="s">
        <v>43282</v>
      </c>
      <c r="C10635" s="1">
        <v>20.923913043478262</v>
      </c>
      <c r="D10635" s="1">
        <v>36.097826086956523</v>
      </c>
      <c r="E10635">
        <v>1</v>
      </c>
      <c r="F10635" t="s">
        <v>43283</v>
      </c>
      <c r="G10635" t="s">
        <v>43284</v>
      </c>
      <c r="H10635" t="s">
        <v>228</v>
      </c>
      <c r="I10635" t="s">
        <v>40072</v>
      </c>
      <c r="J10635" t="s">
        <v>43285</v>
      </c>
      <c r="K10635">
        <v>50</v>
      </c>
      <c r="L10635" s="1">
        <v>46.456521739130437</v>
      </c>
    </row>
    <row r="10636" spans="1:12" x14ac:dyDescent="0.25">
      <c r="A10636" t="s">
        <v>43286</v>
      </c>
      <c r="B10636" t="s">
        <v>43287</v>
      </c>
      <c r="C10636" s="1">
        <v>25.25</v>
      </c>
      <c r="D10636" s="1">
        <v>42.978260869565219</v>
      </c>
      <c r="E10636">
        <v>1</v>
      </c>
      <c r="F10636" t="s">
        <v>43288</v>
      </c>
      <c r="G10636" t="s">
        <v>40578</v>
      </c>
      <c r="H10636" t="s">
        <v>1773</v>
      </c>
      <c r="I10636" t="s">
        <v>40072</v>
      </c>
      <c r="J10636" t="s">
        <v>40579</v>
      </c>
      <c r="K10636">
        <v>63</v>
      </c>
      <c r="L10636" s="1">
        <v>60.967391304347828</v>
      </c>
    </row>
    <row r="10637" spans="1:12" x14ac:dyDescent="0.25">
      <c r="A10637" t="s">
        <v>43289</v>
      </c>
      <c r="B10637" t="s">
        <v>43290</v>
      </c>
      <c r="C10637" s="1">
        <v>49.673913043478258</v>
      </c>
      <c r="D10637" s="1">
        <v>75.510869565217391</v>
      </c>
      <c r="E10637">
        <v>1</v>
      </c>
      <c r="F10637" t="s">
        <v>43291</v>
      </c>
      <c r="G10637" t="s">
        <v>10341</v>
      </c>
      <c r="H10637" t="s">
        <v>40227</v>
      </c>
      <c r="I10637" t="s">
        <v>40072</v>
      </c>
      <c r="J10637" t="s">
        <v>43292</v>
      </c>
      <c r="K10637">
        <v>121</v>
      </c>
      <c r="L10637" s="1">
        <v>113.10869565217391</v>
      </c>
    </row>
    <row r="10638" spans="1:12" x14ac:dyDescent="0.25">
      <c r="A10638" t="s">
        <v>43293</v>
      </c>
      <c r="B10638" t="s">
        <v>43294</v>
      </c>
      <c r="C10638" s="1">
        <v>32.195652173913047</v>
      </c>
      <c r="D10638" s="1">
        <v>42.760869565217391</v>
      </c>
      <c r="E10638">
        <v>1</v>
      </c>
      <c r="F10638" t="s">
        <v>43295</v>
      </c>
      <c r="G10638" t="s">
        <v>40087</v>
      </c>
      <c r="H10638" t="s">
        <v>40077</v>
      </c>
      <c r="I10638" t="s">
        <v>40072</v>
      </c>
      <c r="J10638" t="s">
        <v>40088</v>
      </c>
      <c r="K10638">
        <v>60</v>
      </c>
      <c r="L10638" s="1">
        <v>40.184782608695649</v>
      </c>
    </row>
    <row r="10639" spans="1:12" x14ac:dyDescent="0.25">
      <c r="A10639" t="s">
        <v>43296</v>
      </c>
      <c r="B10639" t="s">
        <v>43297</v>
      </c>
      <c r="C10639" s="1">
        <v>27.097826086956523</v>
      </c>
      <c r="D10639" s="1">
        <v>47.326086956521742</v>
      </c>
      <c r="E10639">
        <v>1</v>
      </c>
      <c r="F10639" t="s">
        <v>43298</v>
      </c>
      <c r="G10639" t="s">
        <v>9249</v>
      </c>
      <c r="H10639" t="s">
        <v>4</v>
      </c>
      <c r="I10639" t="s">
        <v>40072</v>
      </c>
      <c r="J10639" t="s">
        <v>41618</v>
      </c>
      <c r="K10639">
        <v>72</v>
      </c>
      <c r="L10639" s="1">
        <v>66.706521739130437</v>
      </c>
    </row>
    <row r="10640" spans="1:12" x14ac:dyDescent="0.25">
      <c r="A10640" t="s">
        <v>43299</v>
      </c>
      <c r="B10640" t="s">
        <v>43300</v>
      </c>
      <c r="C10640" s="1">
        <v>39.510869565217391</v>
      </c>
      <c r="D10640" s="1">
        <v>62.184782608695649</v>
      </c>
      <c r="E10640">
        <v>1</v>
      </c>
      <c r="F10640" t="s">
        <v>43301</v>
      </c>
      <c r="G10640" t="s">
        <v>43302</v>
      </c>
      <c r="H10640" t="s">
        <v>40193</v>
      </c>
      <c r="I10640" t="s">
        <v>40072</v>
      </c>
      <c r="J10640" t="s">
        <v>43303</v>
      </c>
      <c r="K10640">
        <v>99</v>
      </c>
      <c r="L10640" s="1">
        <v>90.076086956521735</v>
      </c>
    </row>
    <row r="10641" spans="1:12" x14ac:dyDescent="0.25">
      <c r="A10641" t="s">
        <v>43304</v>
      </c>
      <c r="B10641" t="s">
        <v>43305</v>
      </c>
      <c r="C10641" s="1">
        <v>32.163043478260867</v>
      </c>
      <c r="D10641" s="1">
        <v>39.489130434782609</v>
      </c>
      <c r="E10641">
        <v>1</v>
      </c>
      <c r="F10641" t="s">
        <v>43306</v>
      </c>
      <c r="G10641" t="s">
        <v>11314</v>
      </c>
      <c r="H10641" t="s">
        <v>10423</v>
      </c>
      <c r="I10641" t="s">
        <v>40072</v>
      </c>
      <c r="J10641" t="s">
        <v>41252</v>
      </c>
      <c r="K10641">
        <v>50</v>
      </c>
      <c r="L10641" s="1">
        <v>46.043478260869563</v>
      </c>
    </row>
    <row r="10642" spans="1:12" x14ac:dyDescent="0.25">
      <c r="A10642" t="s">
        <v>43307</v>
      </c>
      <c r="B10642" t="s">
        <v>43308</v>
      </c>
      <c r="C10642" s="1">
        <v>22.554347826086957</v>
      </c>
      <c r="D10642" s="1">
        <v>46.260869565217391</v>
      </c>
      <c r="E10642">
        <v>1</v>
      </c>
      <c r="F10642" t="s">
        <v>43309</v>
      </c>
      <c r="G10642" t="s">
        <v>42317</v>
      </c>
      <c r="H10642" t="s">
        <v>40077</v>
      </c>
      <c r="I10642" t="s">
        <v>40072</v>
      </c>
      <c r="J10642" t="s">
        <v>42318</v>
      </c>
      <c r="K10642">
        <v>60</v>
      </c>
      <c r="L10642" s="1">
        <v>29.163043478260871</v>
      </c>
    </row>
    <row r="10643" spans="1:12" x14ac:dyDescent="0.25">
      <c r="A10643" t="s">
        <v>43310</v>
      </c>
      <c r="B10643" t="s">
        <v>43311</v>
      </c>
      <c r="C10643" s="1">
        <v>20.206521739130434</v>
      </c>
      <c r="D10643" s="1">
        <v>30.336956521739129</v>
      </c>
      <c r="E10643">
        <v>1</v>
      </c>
      <c r="F10643" t="s">
        <v>43312</v>
      </c>
      <c r="G10643" t="s">
        <v>43313</v>
      </c>
      <c r="H10643" t="s">
        <v>41493</v>
      </c>
      <c r="I10643" t="s">
        <v>40072</v>
      </c>
      <c r="J10643" t="s">
        <v>43314</v>
      </c>
      <c r="K10643">
        <v>65</v>
      </c>
      <c r="L10643" s="1">
        <v>56.326086956521742</v>
      </c>
    </row>
    <row r="10644" spans="1:12" x14ac:dyDescent="0.25">
      <c r="A10644" t="s">
        <v>43315</v>
      </c>
      <c r="B10644" t="s">
        <v>43316</v>
      </c>
      <c r="C10644" s="1">
        <v>17.945652173913043</v>
      </c>
      <c r="D10644" s="1">
        <v>25.673913043478262</v>
      </c>
      <c r="E10644">
        <v>1</v>
      </c>
      <c r="F10644" t="s">
        <v>43317</v>
      </c>
      <c r="G10644" t="s">
        <v>43025</v>
      </c>
      <c r="H10644" t="s">
        <v>41566</v>
      </c>
      <c r="I10644" t="s">
        <v>40072</v>
      </c>
      <c r="J10644" t="s">
        <v>43318</v>
      </c>
      <c r="K10644">
        <v>29</v>
      </c>
      <c r="L10644" s="1">
        <v>27.119565217391305</v>
      </c>
    </row>
    <row r="10645" spans="1:12" x14ac:dyDescent="0.25">
      <c r="A10645" t="s">
        <v>43319</v>
      </c>
      <c r="B10645" t="s">
        <v>43320</v>
      </c>
      <c r="C10645" s="1">
        <v>52.673913043478258</v>
      </c>
      <c r="D10645" s="1">
        <v>65.043478260869563</v>
      </c>
      <c r="E10645">
        <v>1</v>
      </c>
      <c r="F10645" t="s">
        <v>43321</v>
      </c>
      <c r="G10645" t="s">
        <v>40071</v>
      </c>
      <c r="H10645" t="s">
        <v>9413</v>
      </c>
      <c r="I10645" t="s">
        <v>40072</v>
      </c>
      <c r="J10645" t="s">
        <v>42179</v>
      </c>
      <c r="K10645">
        <v>144</v>
      </c>
      <c r="L10645" s="1">
        <v>127.25</v>
      </c>
    </row>
    <row r="10646" spans="1:12" x14ac:dyDescent="0.25">
      <c r="A10646" t="s">
        <v>43322</v>
      </c>
      <c r="B10646" t="s">
        <v>43323</v>
      </c>
      <c r="C10646" s="1">
        <v>29.597826086956523</v>
      </c>
      <c r="D10646" s="1">
        <v>50.413043478260867</v>
      </c>
      <c r="E10646">
        <v>1</v>
      </c>
      <c r="F10646" t="s">
        <v>43324</v>
      </c>
      <c r="G10646" t="s">
        <v>40695</v>
      </c>
      <c r="H10646" t="s">
        <v>40472</v>
      </c>
      <c r="I10646" t="s">
        <v>40072</v>
      </c>
      <c r="J10646" t="s">
        <v>40696</v>
      </c>
      <c r="K10646">
        <v>87</v>
      </c>
      <c r="L10646" s="1">
        <v>70.728260869565219</v>
      </c>
    </row>
    <row r="10647" spans="1:12" x14ac:dyDescent="0.25">
      <c r="A10647" t="s">
        <v>43325</v>
      </c>
      <c r="B10647" t="s">
        <v>43326</v>
      </c>
      <c r="C10647" s="1">
        <v>33.673913043478258</v>
      </c>
      <c r="D10647" s="1">
        <v>56.445652173913047</v>
      </c>
      <c r="E10647">
        <v>1</v>
      </c>
      <c r="F10647" t="s">
        <v>43327</v>
      </c>
      <c r="G10647" t="s">
        <v>40397</v>
      </c>
      <c r="H10647" t="s">
        <v>40398</v>
      </c>
      <c r="I10647" t="s">
        <v>40072</v>
      </c>
      <c r="J10647" t="s">
        <v>40399</v>
      </c>
      <c r="K10647">
        <v>99</v>
      </c>
      <c r="L10647" s="1">
        <v>92.173913043478265</v>
      </c>
    </row>
    <row r="10648" spans="1:12" x14ac:dyDescent="0.25">
      <c r="A10648" t="s">
        <v>43328</v>
      </c>
      <c r="B10648" t="s">
        <v>43329</v>
      </c>
      <c r="C10648" s="1">
        <v>10.326086956521738</v>
      </c>
      <c r="D10648" s="1">
        <v>13.152173913043478</v>
      </c>
      <c r="E10648">
        <v>1</v>
      </c>
      <c r="F10648" t="s">
        <v>43330</v>
      </c>
      <c r="G10648" t="s">
        <v>11118</v>
      </c>
      <c r="H10648" t="s">
        <v>40077</v>
      </c>
      <c r="I10648" t="s">
        <v>40072</v>
      </c>
      <c r="J10648" t="s">
        <v>40106</v>
      </c>
      <c r="K10648">
        <v>25</v>
      </c>
      <c r="L10648" s="1">
        <v>24.108695652173914</v>
      </c>
    </row>
    <row r="10649" spans="1:12" x14ac:dyDescent="0.25">
      <c r="A10649" t="s">
        <v>43331</v>
      </c>
      <c r="B10649" t="s">
        <v>43332</v>
      </c>
      <c r="C10649" s="1">
        <v>39.010869565217391</v>
      </c>
      <c r="D10649" s="1">
        <v>68.413043478260875</v>
      </c>
      <c r="E10649">
        <v>1</v>
      </c>
      <c r="F10649" t="s">
        <v>43333</v>
      </c>
      <c r="G10649" t="s">
        <v>5429</v>
      </c>
      <c r="H10649" t="s">
        <v>90</v>
      </c>
      <c r="I10649" t="s">
        <v>40072</v>
      </c>
      <c r="J10649" t="s">
        <v>40169</v>
      </c>
      <c r="K10649">
        <v>79</v>
      </c>
      <c r="L10649" s="1">
        <v>70.445652173913047</v>
      </c>
    </row>
    <row r="10650" spans="1:12" x14ac:dyDescent="0.25">
      <c r="A10650" t="s">
        <v>43334</v>
      </c>
      <c r="B10650" t="s">
        <v>43335</v>
      </c>
      <c r="C10650" s="1">
        <v>24.336956521739129</v>
      </c>
      <c r="D10650" s="1">
        <v>49.119565217391305</v>
      </c>
      <c r="E10650">
        <v>1</v>
      </c>
      <c r="F10650" t="s">
        <v>43336</v>
      </c>
      <c r="G10650" t="s">
        <v>43219</v>
      </c>
      <c r="H10650" t="s">
        <v>40129</v>
      </c>
      <c r="I10650" t="s">
        <v>40072</v>
      </c>
      <c r="J10650" t="s">
        <v>43220</v>
      </c>
      <c r="K10650">
        <v>56</v>
      </c>
      <c r="L10650" s="1">
        <v>49.826086956521742</v>
      </c>
    </row>
    <row r="10651" spans="1:12" x14ac:dyDescent="0.25">
      <c r="A10651" t="s">
        <v>43337</v>
      </c>
      <c r="B10651" t="s">
        <v>43338</v>
      </c>
      <c r="C10651" s="1">
        <v>19.369565217391305</v>
      </c>
      <c r="D10651" s="1">
        <v>23.260869565217391</v>
      </c>
      <c r="E10651">
        <v>1</v>
      </c>
      <c r="F10651" t="s">
        <v>43339</v>
      </c>
      <c r="G10651" t="s">
        <v>40071</v>
      </c>
      <c r="H10651" t="s">
        <v>9413</v>
      </c>
      <c r="I10651" t="s">
        <v>40072</v>
      </c>
      <c r="J10651" t="s">
        <v>40840</v>
      </c>
      <c r="K10651">
        <v>24</v>
      </c>
      <c r="L10651" s="1">
        <v>22.804347826086957</v>
      </c>
    </row>
    <row r="10652" spans="1:12" x14ac:dyDescent="0.25">
      <c r="A10652" t="s">
        <v>43340</v>
      </c>
      <c r="B10652" t="s">
        <v>43341</v>
      </c>
      <c r="C10652" s="1">
        <v>39.282608695652172</v>
      </c>
      <c r="D10652" s="1">
        <v>64.815217391304344</v>
      </c>
      <c r="E10652">
        <v>1</v>
      </c>
      <c r="F10652" t="s">
        <v>43342</v>
      </c>
      <c r="G10652" t="s">
        <v>9249</v>
      </c>
      <c r="H10652" t="s">
        <v>4</v>
      </c>
      <c r="I10652" t="s">
        <v>40072</v>
      </c>
      <c r="J10652" t="s">
        <v>41618</v>
      </c>
      <c r="K10652">
        <v>110</v>
      </c>
      <c r="L10652" s="1">
        <v>101.34782608695652</v>
      </c>
    </row>
    <row r="10653" spans="1:12" x14ac:dyDescent="0.25">
      <c r="A10653" t="s">
        <v>43343</v>
      </c>
      <c r="B10653" t="s">
        <v>43344</v>
      </c>
      <c r="C10653" s="1">
        <v>59.413043478260867</v>
      </c>
      <c r="D10653" s="1">
        <v>75.434782608695656</v>
      </c>
      <c r="E10653">
        <v>1</v>
      </c>
      <c r="F10653" t="s">
        <v>43345</v>
      </c>
      <c r="G10653" t="s">
        <v>17450</v>
      </c>
      <c r="H10653" t="s">
        <v>90</v>
      </c>
      <c r="I10653" t="s">
        <v>40072</v>
      </c>
      <c r="J10653" t="s">
        <v>43346</v>
      </c>
      <c r="K10653">
        <v>144</v>
      </c>
      <c r="L10653" s="1">
        <v>131.89130434782609</v>
      </c>
    </row>
    <row r="10654" spans="1:12" x14ac:dyDescent="0.25">
      <c r="A10654" t="s">
        <v>43347</v>
      </c>
      <c r="B10654" t="s">
        <v>35782</v>
      </c>
      <c r="C10654" s="1">
        <v>40.456521739130437</v>
      </c>
      <c r="D10654" s="1">
        <v>44.956521739130437</v>
      </c>
      <c r="E10654">
        <v>1</v>
      </c>
      <c r="F10654" t="s">
        <v>43348</v>
      </c>
      <c r="G10654" t="s">
        <v>40071</v>
      </c>
      <c r="H10654" t="s">
        <v>9413</v>
      </c>
      <c r="I10654" t="s">
        <v>40072</v>
      </c>
      <c r="J10654" t="s">
        <v>43349</v>
      </c>
      <c r="K10654">
        <v>87</v>
      </c>
      <c r="L10654" s="1">
        <v>75.326086956521735</v>
      </c>
    </row>
    <row r="10655" spans="1:12" x14ac:dyDescent="0.25">
      <c r="A10655" t="s">
        <v>43350</v>
      </c>
      <c r="B10655" t="s">
        <v>43351</v>
      </c>
      <c r="C10655" s="1">
        <v>12.597826086956522</v>
      </c>
      <c r="D10655" s="1">
        <v>18.152173913043477</v>
      </c>
      <c r="E10655">
        <v>1</v>
      </c>
      <c r="F10655" t="s">
        <v>43352</v>
      </c>
      <c r="G10655" t="s">
        <v>41632</v>
      </c>
      <c r="H10655" t="s">
        <v>40077</v>
      </c>
      <c r="I10655" t="s">
        <v>40072</v>
      </c>
      <c r="J10655" t="s">
        <v>41633</v>
      </c>
      <c r="K10655">
        <v>30</v>
      </c>
      <c r="L10655" s="1">
        <v>25.163043478260871</v>
      </c>
    </row>
    <row r="10656" spans="1:12" x14ac:dyDescent="0.25">
      <c r="A10656" t="s">
        <v>43353</v>
      </c>
      <c r="B10656" t="s">
        <v>43354</v>
      </c>
      <c r="D10656" s="1">
        <v>1</v>
      </c>
      <c r="E10656">
        <v>0</v>
      </c>
      <c r="F10656" t="s">
        <v>43355</v>
      </c>
      <c r="G10656" t="s">
        <v>10943</v>
      </c>
      <c r="H10656" t="s">
        <v>12960</v>
      </c>
      <c r="I10656" t="s">
        <v>40072</v>
      </c>
      <c r="J10656" t="s">
        <v>40418</v>
      </c>
      <c r="K10656">
        <v>83</v>
      </c>
      <c r="L10656" s="1">
        <v>63.663043478260867</v>
      </c>
    </row>
    <row r="10657" spans="1:12" x14ac:dyDescent="0.25">
      <c r="A10657" t="s">
        <v>43356</v>
      </c>
      <c r="B10657" t="s">
        <v>43357</v>
      </c>
      <c r="C10657" s="1">
        <v>34.913043478260867</v>
      </c>
      <c r="D10657" s="1">
        <v>56.934782608695649</v>
      </c>
      <c r="E10657">
        <v>1</v>
      </c>
      <c r="F10657" t="s">
        <v>43358</v>
      </c>
      <c r="G10657" t="s">
        <v>4601</v>
      </c>
      <c r="H10657" t="s">
        <v>10698</v>
      </c>
      <c r="I10657" t="s">
        <v>40072</v>
      </c>
      <c r="J10657" t="s">
        <v>43359</v>
      </c>
      <c r="K10657">
        <v>81</v>
      </c>
      <c r="L10657" s="1">
        <v>70.923913043478265</v>
      </c>
    </row>
    <row r="10658" spans="1:12" x14ac:dyDescent="0.25">
      <c r="A10658" t="s">
        <v>43360</v>
      </c>
      <c r="B10658" t="s">
        <v>43361</v>
      </c>
      <c r="C10658" s="1">
        <v>31.826086956521738</v>
      </c>
      <c r="D10658" s="1">
        <v>37.706521739130437</v>
      </c>
      <c r="E10658">
        <v>1</v>
      </c>
      <c r="F10658" t="s">
        <v>43362</v>
      </c>
      <c r="G10658" t="s">
        <v>43363</v>
      </c>
      <c r="H10658" t="s">
        <v>10423</v>
      </c>
      <c r="I10658" t="s">
        <v>40072</v>
      </c>
      <c r="J10658" t="s">
        <v>43364</v>
      </c>
      <c r="K10658">
        <v>50</v>
      </c>
      <c r="L10658" s="1">
        <v>45.358695652173914</v>
      </c>
    </row>
    <row r="10659" spans="1:12" x14ac:dyDescent="0.25">
      <c r="A10659" t="s">
        <v>43365</v>
      </c>
      <c r="B10659" t="s">
        <v>43366</v>
      </c>
      <c r="C10659" s="1">
        <v>36.206521739130437</v>
      </c>
      <c r="D10659" s="1">
        <v>68.684782608695656</v>
      </c>
      <c r="E10659">
        <v>1</v>
      </c>
      <c r="F10659" t="s">
        <v>43367</v>
      </c>
      <c r="G10659" t="s">
        <v>43368</v>
      </c>
      <c r="H10659" t="s">
        <v>40077</v>
      </c>
      <c r="I10659" t="s">
        <v>40072</v>
      </c>
      <c r="J10659" t="s">
        <v>40282</v>
      </c>
      <c r="K10659">
        <v>97</v>
      </c>
      <c r="L10659" s="1">
        <v>87.293478260869563</v>
      </c>
    </row>
    <row r="10660" spans="1:12" x14ac:dyDescent="0.25">
      <c r="A10660" t="s">
        <v>43369</v>
      </c>
      <c r="B10660" t="s">
        <v>43370</v>
      </c>
      <c r="C10660" s="1">
        <v>25.5</v>
      </c>
      <c r="D10660" s="1">
        <v>36.206521739130437</v>
      </c>
      <c r="E10660">
        <v>1</v>
      </c>
      <c r="F10660" t="s">
        <v>43371</v>
      </c>
      <c r="G10660" t="s">
        <v>43372</v>
      </c>
      <c r="H10660" t="s">
        <v>40077</v>
      </c>
      <c r="I10660" t="s">
        <v>40072</v>
      </c>
      <c r="J10660" t="s">
        <v>43373</v>
      </c>
      <c r="K10660">
        <v>80</v>
      </c>
      <c r="L10660" s="1">
        <v>75.445652173913047</v>
      </c>
    </row>
    <row r="10661" spans="1:12" x14ac:dyDescent="0.25">
      <c r="A10661" t="s">
        <v>43374</v>
      </c>
      <c r="B10661" t="s">
        <v>43375</v>
      </c>
      <c r="C10661" s="1">
        <v>53.347826086956523</v>
      </c>
      <c r="D10661" s="1">
        <v>70.989130434782609</v>
      </c>
      <c r="E10661">
        <v>1</v>
      </c>
      <c r="F10661" t="s">
        <v>43376</v>
      </c>
      <c r="G10661" t="s">
        <v>33</v>
      </c>
      <c r="H10661" t="s">
        <v>41231</v>
      </c>
      <c r="I10661" t="s">
        <v>40072</v>
      </c>
      <c r="J10661" t="s">
        <v>42943</v>
      </c>
      <c r="K10661">
        <v>111</v>
      </c>
      <c r="L10661" s="1">
        <v>106.45652173913044</v>
      </c>
    </row>
    <row r="10662" spans="1:12" x14ac:dyDescent="0.25">
      <c r="A10662" t="s">
        <v>43377</v>
      </c>
      <c r="B10662" t="s">
        <v>43378</v>
      </c>
      <c r="C10662" s="1">
        <v>9.3478260869565215</v>
      </c>
      <c r="D10662" s="1">
        <v>19.434782608695652</v>
      </c>
      <c r="E10662">
        <v>1</v>
      </c>
      <c r="F10662" t="s">
        <v>43379</v>
      </c>
      <c r="G10662" t="s">
        <v>40686</v>
      </c>
      <c r="H10662" t="s">
        <v>40687</v>
      </c>
      <c r="I10662" t="s">
        <v>40072</v>
      </c>
      <c r="J10662" t="s">
        <v>40688</v>
      </c>
      <c r="K10662">
        <v>50</v>
      </c>
      <c r="L10662" s="1">
        <v>16.434782608695652</v>
      </c>
    </row>
    <row r="10663" spans="1:12" x14ac:dyDescent="0.25">
      <c r="A10663" t="s">
        <v>43380</v>
      </c>
      <c r="B10663" t="s">
        <v>43381</v>
      </c>
      <c r="C10663" s="1">
        <v>43.336956521739133</v>
      </c>
      <c r="D10663" s="1">
        <v>72.380434782608702</v>
      </c>
      <c r="E10663">
        <v>1</v>
      </c>
      <c r="F10663" t="s">
        <v>43382</v>
      </c>
      <c r="G10663" t="s">
        <v>40071</v>
      </c>
      <c r="H10663" t="s">
        <v>9413</v>
      </c>
      <c r="I10663" t="s">
        <v>40072</v>
      </c>
      <c r="J10663" t="s">
        <v>40073</v>
      </c>
      <c r="K10663">
        <v>99</v>
      </c>
      <c r="L10663" s="1">
        <v>92.934782608695656</v>
      </c>
    </row>
    <row r="10664" spans="1:12" x14ac:dyDescent="0.25">
      <c r="A10664" t="s">
        <v>43383</v>
      </c>
      <c r="B10664" t="s">
        <v>43384</v>
      </c>
      <c r="C10664" s="1">
        <v>27.967391304347824</v>
      </c>
      <c r="D10664" s="1">
        <v>35.336956521739133</v>
      </c>
      <c r="E10664">
        <v>1</v>
      </c>
      <c r="F10664" t="s">
        <v>43385</v>
      </c>
      <c r="G10664" t="s">
        <v>43386</v>
      </c>
      <c r="H10664" t="s">
        <v>507</v>
      </c>
      <c r="I10664" t="s">
        <v>40072</v>
      </c>
      <c r="J10664" t="s">
        <v>43387</v>
      </c>
      <c r="K10664">
        <v>90</v>
      </c>
      <c r="L10664" s="1">
        <v>70.086956521739125</v>
      </c>
    </row>
    <row r="10665" spans="1:12" x14ac:dyDescent="0.25">
      <c r="A10665" t="s">
        <v>43388</v>
      </c>
      <c r="B10665" t="s">
        <v>43389</v>
      </c>
      <c r="C10665" s="1">
        <v>6.8369565217391308</v>
      </c>
      <c r="D10665" s="1">
        <v>13.228260869565217</v>
      </c>
      <c r="E10665">
        <v>1</v>
      </c>
      <c r="F10665" t="s">
        <v>43390</v>
      </c>
      <c r="G10665" t="s">
        <v>20552</v>
      </c>
      <c r="H10665" t="s">
        <v>40145</v>
      </c>
      <c r="I10665" t="s">
        <v>40072</v>
      </c>
      <c r="J10665" t="s">
        <v>40146</v>
      </c>
      <c r="K10665">
        <v>13</v>
      </c>
      <c r="L10665" s="1">
        <v>9.5652173913043477</v>
      </c>
    </row>
    <row r="10666" spans="1:12" x14ac:dyDescent="0.25">
      <c r="A10666" t="s">
        <v>43391</v>
      </c>
      <c r="B10666" t="s">
        <v>43392</v>
      </c>
      <c r="C10666" s="1">
        <v>15.652173913043478</v>
      </c>
      <c r="D10666" s="1">
        <v>17.978260869565219</v>
      </c>
      <c r="E10666">
        <v>1</v>
      </c>
      <c r="F10666" t="s">
        <v>43393</v>
      </c>
      <c r="G10666" t="s">
        <v>16001</v>
      </c>
      <c r="H10666" t="s">
        <v>15323</v>
      </c>
      <c r="I10666" t="s">
        <v>40072</v>
      </c>
      <c r="J10666" t="s">
        <v>42666</v>
      </c>
      <c r="K10666">
        <v>20</v>
      </c>
      <c r="L10666" s="1">
        <v>18.489130434782609</v>
      </c>
    </row>
    <row r="10667" spans="1:12" x14ac:dyDescent="0.25">
      <c r="A10667" t="s">
        <v>43394</v>
      </c>
      <c r="B10667" t="s">
        <v>43395</v>
      </c>
      <c r="C10667" s="1">
        <v>31.282608695652176</v>
      </c>
      <c r="D10667" s="1">
        <v>40.586956521739133</v>
      </c>
      <c r="E10667">
        <v>1</v>
      </c>
      <c r="F10667" t="s">
        <v>43396</v>
      </c>
      <c r="G10667" t="s">
        <v>40403</v>
      </c>
      <c r="H10667" t="s">
        <v>40129</v>
      </c>
      <c r="I10667" t="s">
        <v>40072</v>
      </c>
      <c r="J10667" t="s">
        <v>41904</v>
      </c>
      <c r="K10667">
        <v>99</v>
      </c>
      <c r="L10667" s="1">
        <v>94.130434782608702</v>
      </c>
    </row>
    <row r="10668" spans="1:12" x14ac:dyDescent="0.25">
      <c r="A10668" t="s">
        <v>43397</v>
      </c>
      <c r="B10668" t="s">
        <v>43398</v>
      </c>
      <c r="C10668" s="1">
        <v>25.532608695652176</v>
      </c>
      <c r="D10668" s="1">
        <v>45.956521739130437</v>
      </c>
      <c r="E10668">
        <v>1</v>
      </c>
      <c r="F10668" t="s">
        <v>43399</v>
      </c>
      <c r="G10668" t="s">
        <v>8127</v>
      </c>
      <c r="H10668" t="s">
        <v>40129</v>
      </c>
      <c r="I10668" t="s">
        <v>40072</v>
      </c>
      <c r="J10668" t="s">
        <v>41823</v>
      </c>
      <c r="K10668">
        <v>80</v>
      </c>
      <c r="L10668" s="1">
        <v>71.228260869565219</v>
      </c>
    </row>
    <row r="10669" spans="1:12" x14ac:dyDescent="0.25">
      <c r="A10669" t="s">
        <v>43400</v>
      </c>
      <c r="B10669" t="s">
        <v>43401</v>
      </c>
      <c r="C10669" s="1">
        <v>15.369565217391305</v>
      </c>
      <c r="D10669" s="1">
        <v>28.913043478260871</v>
      </c>
      <c r="E10669">
        <v>1</v>
      </c>
      <c r="F10669" t="s">
        <v>43402</v>
      </c>
      <c r="G10669" t="s">
        <v>40484</v>
      </c>
      <c r="H10669" t="s">
        <v>10698</v>
      </c>
      <c r="I10669" t="s">
        <v>40072</v>
      </c>
      <c r="J10669" t="s">
        <v>40485</v>
      </c>
      <c r="K10669">
        <v>22</v>
      </c>
      <c r="L10669" s="1">
        <v>19.902173913043477</v>
      </c>
    </row>
    <row r="10670" spans="1:12" x14ac:dyDescent="0.25">
      <c r="A10670" t="s">
        <v>43403</v>
      </c>
      <c r="B10670" t="s">
        <v>43404</v>
      </c>
      <c r="C10670" s="1">
        <v>25.380434782608695</v>
      </c>
      <c r="D10670" s="1">
        <v>54.521739130434781</v>
      </c>
      <c r="E10670">
        <v>1</v>
      </c>
      <c r="F10670" t="s">
        <v>43405</v>
      </c>
      <c r="G10670" t="s">
        <v>42195</v>
      </c>
      <c r="H10670" t="s">
        <v>17891</v>
      </c>
      <c r="I10670" t="s">
        <v>40072</v>
      </c>
      <c r="J10670" t="s">
        <v>42196</v>
      </c>
      <c r="K10670">
        <v>75</v>
      </c>
      <c r="L10670" s="1">
        <v>53.978260869565219</v>
      </c>
    </row>
    <row r="10671" spans="1:12" x14ac:dyDescent="0.25">
      <c r="A10671" t="s">
        <v>43406</v>
      </c>
      <c r="B10671" t="s">
        <v>43407</v>
      </c>
      <c r="C10671" s="1">
        <v>28.793478260869566</v>
      </c>
      <c r="D10671" s="1">
        <v>41.913043478260867</v>
      </c>
      <c r="E10671">
        <v>1</v>
      </c>
      <c r="F10671" t="s">
        <v>43408</v>
      </c>
      <c r="G10671" t="s">
        <v>36230</v>
      </c>
      <c r="H10671" t="s">
        <v>40164</v>
      </c>
      <c r="I10671" t="s">
        <v>40072</v>
      </c>
      <c r="J10671" t="s">
        <v>40165</v>
      </c>
      <c r="K10671">
        <v>70</v>
      </c>
      <c r="L10671" s="1">
        <v>63.521739130434781</v>
      </c>
    </row>
    <row r="10672" spans="1:12" x14ac:dyDescent="0.25">
      <c r="A10672" t="s">
        <v>43409</v>
      </c>
      <c r="B10672" t="s">
        <v>43410</v>
      </c>
      <c r="C10672" s="1">
        <v>12.728260869565217</v>
      </c>
      <c r="D10672" s="1">
        <v>28.619565217391305</v>
      </c>
      <c r="E10672">
        <v>1</v>
      </c>
      <c r="F10672" t="s">
        <v>43411</v>
      </c>
      <c r="G10672" t="s">
        <v>40071</v>
      </c>
      <c r="H10672" t="s">
        <v>40832</v>
      </c>
      <c r="I10672" t="s">
        <v>40072</v>
      </c>
      <c r="J10672" t="s">
        <v>41768</v>
      </c>
      <c r="K10672">
        <v>30</v>
      </c>
      <c r="L10672" s="1">
        <v>19.663043478260871</v>
      </c>
    </row>
    <row r="10673" spans="1:12" x14ac:dyDescent="0.25">
      <c r="A10673" t="s">
        <v>43412</v>
      </c>
      <c r="B10673" t="s">
        <v>43413</v>
      </c>
      <c r="C10673" s="1">
        <v>31.815217391304348</v>
      </c>
      <c r="D10673" s="1">
        <v>52.086956521739133</v>
      </c>
      <c r="E10673">
        <v>1</v>
      </c>
      <c r="F10673" t="s">
        <v>43414</v>
      </c>
      <c r="G10673" t="s">
        <v>41067</v>
      </c>
      <c r="H10673" t="s">
        <v>40145</v>
      </c>
      <c r="I10673" t="s">
        <v>40072</v>
      </c>
      <c r="J10673" t="s">
        <v>41068</v>
      </c>
      <c r="K10673">
        <v>62</v>
      </c>
      <c r="L10673" s="1">
        <v>57.608695652173914</v>
      </c>
    </row>
    <row r="10674" spans="1:12" x14ac:dyDescent="0.25">
      <c r="A10674" t="s">
        <v>43415</v>
      </c>
      <c r="B10674" t="s">
        <v>43416</v>
      </c>
      <c r="C10674" s="1">
        <v>25.695652173913043</v>
      </c>
      <c r="D10674" s="1">
        <v>34.021739130434781</v>
      </c>
      <c r="E10674">
        <v>1</v>
      </c>
      <c r="F10674" t="s">
        <v>43417</v>
      </c>
      <c r="G10674" t="s">
        <v>41067</v>
      </c>
      <c r="H10674" t="s">
        <v>40145</v>
      </c>
      <c r="I10674" t="s">
        <v>40072</v>
      </c>
      <c r="J10674" t="s">
        <v>41068</v>
      </c>
      <c r="K10674">
        <v>60</v>
      </c>
      <c r="L10674" s="1">
        <v>56.206521739130437</v>
      </c>
    </row>
    <row r="10675" spans="1:12" x14ac:dyDescent="0.25">
      <c r="A10675" t="s">
        <v>43418</v>
      </c>
      <c r="B10675" t="s">
        <v>43419</v>
      </c>
      <c r="C10675" s="1">
        <v>12.163043478260869</v>
      </c>
      <c r="D10675" s="1">
        <v>23.413043478260871</v>
      </c>
      <c r="E10675">
        <v>1</v>
      </c>
      <c r="F10675" t="s">
        <v>43420</v>
      </c>
      <c r="G10675" t="s">
        <v>43421</v>
      </c>
      <c r="H10675" t="s">
        <v>4</v>
      </c>
      <c r="I10675" t="s">
        <v>40072</v>
      </c>
      <c r="J10675" t="s">
        <v>43422</v>
      </c>
      <c r="K10675">
        <v>25</v>
      </c>
      <c r="L10675" s="1">
        <v>18.630434782608695</v>
      </c>
    </row>
    <row r="10676" spans="1:12" x14ac:dyDescent="0.25">
      <c r="A10676" t="s">
        <v>43423</v>
      </c>
      <c r="B10676" t="s">
        <v>43424</v>
      </c>
      <c r="C10676" s="1">
        <v>10.315217391304348</v>
      </c>
      <c r="D10676" s="1">
        <v>16.652173913043477</v>
      </c>
      <c r="E10676">
        <v>1</v>
      </c>
      <c r="F10676" t="s">
        <v>43425</v>
      </c>
      <c r="G10676" t="s">
        <v>13154</v>
      </c>
      <c r="H10676" t="s">
        <v>12305</v>
      </c>
      <c r="I10676" t="s">
        <v>40072</v>
      </c>
      <c r="J10676" t="s">
        <v>40365</v>
      </c>
      <c r="K10676">
        <v>20</v>
      </c>
      <c r="L10676" s="1">
        <v>18.391304347826086</v>
      </c>
    </row>
    <row r="10677" spans="1:12" x14ac:dyDescent="0.25">
      <c r="A10677" t="s">
        <v>43426</v>
      </c>
      <c r="B10677" t="s">
        <v>43427</v>
      </c>
      <c r="C10677" s="1">
        <v>22.923913043478262</v>
      </c>
      <c r="D10677" s="1">
        <v>43.076086956521742</v>
      </c>
      <c r="E10677">
        <v>1</v>
      </c>
      <c r="F10677" t="s">
        <v>43428</v>
      </c>
      <c r="G10677" t="s">
        <v>40686</v>
      </c>
      <c r="H10677" t="s">
        <v>40687</v>
      </c>
      <c r="I10677" t="s">
        <v>40072</v>
      </c>
      <c r="J10677" t="s">
        <v>40688</v>
      </c>
      <c r="K10677">
        <v>55</v>
      </c>
      <c r="L10677" s="1">
        <v>48.815217391304351</v>
      </c>
    </row>
    <row r="10678" spans="1:12" x14ac:dyDescent="0.25">
      <c r="A10678" t="s">
        <v>43429</v>
      </c>
      <c r="B10678" t="s">
        <v>43430</v>
      </c>
      <c r="C10678" s="1">
        <v>14.923913043478262</v>
      </c>
      <c r="D10678" s="1">
        <v>24.195652173913043</v>
      </c>
      <c r="E10678">
        <v>1</v>
      </c>
      <c r="F10678" t="s">
        <v>43431</v>
      </c>
      <c r="G10678" t="s">
        <v>7191</v>
      </c>
      <c r="H10678" t="s">
        <v>12849</v>
      </c>
      <c r="I10678" t="s">
        <v>40072</v>
      </c>
      <c r="J10678" t="s">
        <v>40299</v>
      </c>
      <c r="K10678">
        <v>30</v>
      </c>
      <c r="L10678" s="1">
        <v>25.880434782608695</v>
      </c>
    </row>
    <row r="10679" spans="1:12" x14ac:dyDescent="0.25">
      <c r="A10679" t="s">
        <v>43432</v>
      </c>
      <c r="B10679" t="s">
        <v>43433</v>
      </c>
      <c r="C10679" s="1">
        <v>19.945652173913043</v>
      </c>
      <c r="D10679" s="1">
        <v>29.141304347826086</v>
      </c>
      <c r="E10679">
        <v>1</v>
      </c>
      <c r="F10679" t="s">
        <v>43434</v>
      </c>
      <c r="G10679" t="s">
        <v>40369</v>
      </c>
      <c r="H10679" t="s">
        <v>23</v>
      </c>
      <c r="I10679" t="s">
        <v>40072</v>
      </c>
      <c r="J10679" t="s">
        <v>41057</v>
      </c>
      <c r="K10679">
        <v>54</v>
      </c>
      <c r="L10679" s="1">
        <v>48.282608695652172</v>
      </c>
    </row>
    <row r="10680" spans="1:12" x14ac:dyDescent="0.25">
      <c r="A10680" t="s">
        <v>43435</v>
      </c>
      <c r="B10680" t="s">
        <v>43436</v>
      </c>
      <c r="C10680" s="1">
        <v>20.880434782608695</v>
      </c>
      <c r="D10680" s="1">
        <v>26.369565217391305</v>
      </c>
      <c r="E10680">
        <v>1</v>
      </c>
      <c r="F10680" t="s">
        <v>43437</v>
      </c>
      <c r="G10680" t="s">
        <v>43438</v>
      </c>
      <c r="H10680" t="s">
        <v>414</v>
      </c>
      <c r="I10680" t="s">
        <v>40072</v>
      </c>
      <c r="J10680" t="s">
        <v>40490</v>
      </c>
      <c r="K10680">
        <v>75</v>
      </c>
      <c r="L10680" s="1">
        <v>59.543478260869563</v>
      </c>
    </row>
    <row r="10681" spans="1:12" x14ac:dyDescent="0.25">
      <c r="A10681" t="s">
        <v>43439</v>
      </c>
      <c r="B10681" t="s">
        <v>43440</v>
      </c>
      <c r="C10681" s="1">
        <v>52.076086956521742</v>
      </c>
      <c r="D10681" s="1">
        <v>69.456521739130437</v>
      </c>
      <c r="E10681">
        <v>1</v>
      </c>
      <c r="F10681" t="s">
        <v>43441</v>
      </c>
      <c r="G10681" t="s">
        <v>10530</v>
      </c>
      <c r="H10681" t="s">
        <v>4</v>
      </c>
      <c r="I10681" t="s">
        <v>40072</v>
      </c>
      <c r="J10681" t="s">
        <v>41127</v>
      </c>
      <c r="K10681">
        <v>120</v>
      </c>
      <c r="L10681" s="1">
        <v>110.41304347826087</v>
      </c>
    </row>
    <row r="10682" spans="1:12" x14ac:dyDescent="0.25">
      <c r="A10682" t="s">
        <v>43442</v>
      </c>
      <c r="B10682" t="s">
        <v>43443</v>
      </c>
      <c r="C10682" s="1">
        <v>45.706521739130437</v>
      </c>
      <c r="D10682" s="1">
        <v>62.195652173913047</v>
      </c>
      <c r="E10682">
        <v>1</v>
      </c>
      <c r="F10682" t="s">
        <v>43444</v>
      </c>
      <c r="G10682" t="s">
        <v>43219</v>
      </c>
      <c r="H10682" t="s">
        <v>40129</v>
      </c>
      <c r="I10682" t="s">
        <v>40072</v>
      </c>
      <c r="J10682" t="s">
        <v>43220</v>
      </c>
      <c r="K10682">
        <v>120</v>
      </c>
      <c r="L10682" s="1">
        <v>96.445652173913047</v>
      </c>
    </row>
    <row r="10683" spans="1:12" x14ac:dyDescent="0.25">
      <c r="A10683" t="s">
        <v>43445</v>
      </c>
      <c r="B10683" t="s">
        <v>43446</v>
      </c>
      <c r="C10683" s="1">
        <v>25.413043478260871</v>
      </c>
      <c r="D10683" s="1">
        <v>42.934782608695649</v>
      </c>
      <c r="E10683">
        <v>1</v>
      </c>
      <c r="F10683" t="s">
        <v>43447</v>
      </c>
      <c r="G10683" t="s">
        <v>5492</v>
      </c>
      <c r="H10683" t="s">
        <v>40832</v>
      </c>
      <c r="I10683" t="s">
        <v>40072</v>
      </c>
      <c r="J10683" t="s">
        <v>40782</v>
      </c>
      <c r="K10683">
        <v>80</v>
      </c>
      <c r="L10683" s="1">
        <v>75.684782608695656</v>
      </c>
    </row>
    <row r="10684" spans="1:12" x14ac:dyDescent="0.25">
      <c r="A10684" t="s">
        <v>43448</v>
      </c>
      <c r="B10684" t="s">
        <v>43449</v>
      </c>
      <c r="C10684" s="1">
        <v>17.152173913043477</v>
      </c>
      <c r="D10684" s="1">
        <v>39.597826086956523</v>
      </c>
      <c r="E10684">
        <v>1</v>
      </c>
      <c r="F10684" t="s">
        <v>43450</v>
      </c>
      <c r="G10684" t="s">
        <v>3282</v>
      </c>
      <c r="H10684" t="s">
        <v>40182</v>
      </c>
      <c r="I10684" t="s">
        <v>40072</v>
      </c>
      <c r="J10684" t="s">
        <v>40752</v>
      </c>
      <c r="K10684">
        <v>30</v>
      </c>
      <c r="L10684" s="1">
        <v>28.402173913043477</v>
      </c>
    </row>
    <row r="10685" spans="1:12" x14ac:dyDescent="0.25">
      <c r="A10685" t="s">
        <v>43451</v>
      </c>
      <c r="B10685" t="s">
        <v>43452</v>
      </c>
      <c r="C10685" s="1">
        <v>31.978260869565219</v>
      </c>
      <c r="D10685" s="1">
        <v>62.184782608695649</v>
      </c>
      <c r="E10685">
        <v>1</v>
      </c>
      <c r="F10685" t="s">
        <v>43453</v>
      </c>
      <c r="G10685" t="s">
        <v>12900</v>
      </c>
      <c r="H10685" t="s">
        <v>8964</v>
      </c>
      <c r="I10685" t="s">
        <v>40072</v>
      </c>
      <c r="J10685" t="s">
        <v>42852</v>
      </c>
      <c r="K10685">
        <v>86</v>
      </c>
      <c r="L10685" s="1">
        <v>80.717391304347828</v>
      </c>
    </row>
    <row r="10686" spans="1:12" x14ac:dyDescent="0.25">
      <c r="A10686" t="s">
        <v>43454</v>
      </c>
      <c r="B10686" t="s">
        <v>43455</v>
      </c>
      <c r="C10686" s="1">
        <v>31.489130434782609</v>
      </c>
      <c r="D10686" s="1">
        <v>37.869565217391305</v>
      </c>
      <c r="E10686">
        <v>1</v>
      </c>
      <c r="F10686" t="s">
        <v>43456</v>
      </c>
      <c r="G10686" t="s">
        <v>15287</v>
      </c>
      <c r="H10686" t="s">
        <v>4</v>
      </c>
      <c r="I10686" t="s">
        <v>40072</v>
      </c>
      <c r="J10686" t="s">
        <v>43457</v>
      </c>
      <c r="K10686">
        <v>50</v>
      </c>
      <c r="L10686" s="1">
        <v>44.054347826086953</v>
      </c>
    </row>
    <row r="10687" spans="1:12" x14ac:dyDescent="0.25">
      <c r="A10687" t="s">
        <v>43458</v>
      </c>
      <c r="B10687" t="s">
        <v>43459</v>
      </c>
      <c r="C10687" s="1">
        <v>25.630434782608695</v>
      </c>
      <c r="D10687" s="1">
        <v>34.967391304347828</v>
      </c>
      <c r="E10687">
        <v>1</v>
      </c>
      <c r="F10687" t="s">
        <v>43460</v>
      </c>
      <c r="G10687" t="s">
        <v>5936</v>
      </c>
      <c r="H10687" t="s">
        <v>40129</v>
      </c>
      <c r="I10687" t="s">
        <v>40072</v>
      </c>
      <c r="J10687" t="s">
        <v>41622</v>
      </c>
      <c r="K10687">
        <v>72</v>
      </c>
      <c r="L10687" s="1">
        <v>46.619565217391305</v>
      </c>
    </row>
    <row r="10688" spans="1:12" x14ac:dyDescent="0.25">
      <c r="A10688" t="s">
        <v>43461</v>
      </c>
      <c r="B10688" t="s">
        <v>43462</v>
      </c>
      <c r="C10688" s="1">
        <v>28.391304347826086</v>
      </c>
      <c r="D10688" s="1">
        <v>47.25</v>
      </c>
      <c r="E10688">
        <v>1</v>
      </c>
      <c r="F10688" t="s">
        <v>43463</v>
      </c>
      <c r="G10688" t="s">
        <v>6658</v>
      </c>
      <c r="H10688" t="s">
        <v>40227</v>
      </c>
      <c r="I10688" t="s">
        <v>40072</v>
      </c>
      <c r="J10688" t="s">
        <v>40228</v>
      </c>
      <c r="K10688">
        <v>75</v>
      </c>
      <c r="L10688" s="1">
        <v>70.728260869565219</v>
      </c>
    </row>
    <row r="10689" spans="1:12" x14ac:dyDescent="0.25">
      <c r="A10689" t="s">
        <v>43464</v>
      </c>
      <c r="B10689" t="s">
        <v>43465</v>
      </c>
      <c r="C10689" s="1">
        <v>27.097826086956523</v>
      </c>
      <c r="D10689" s="1">
        <v>36.510869565217391</v>
      </c>
      <c r="E10689">
        <v>1</v>
      </c>
      <c r="F10689" t="s">
        <v>43466</v>
      </c>
      <c r="G10689" t="s">
        <v>40071</v>
      </c>
      <c r="H10689" t="s">
        <v>9413</v>
      </c>
      <c r="I10689" t="s">
        <v>40072</v>
      </c>
      <c r="J10689" t="s">
        <v>43467</v>
      </c>
      <c r="K10689">
        <v>99</v>
      </c>
      <c r="L10689" s="1">
        <v>67.804347826086953</v>
      </c>
    </row>
    <row r="10690" spans="1:12" x14ac:dyDescent="0.25">
      <c r="A10690" t="s">
        <v>43468</v>
      </c>
      <c r="B10690" t="s">
        <v>43469</v>
      </c>
      <c r="C10690" s="1">
        <v>42.608695652173914</v>
      </c>
      <c r="D10690" s="1">
        <v>53.065217391304351</v>
      </c>
      <c r="E10690">
        <v>1</v>
      </c>
      <c r="F10690" t="s">
        <v>43470</v>
      </c>
      <c r="G10690" t="s">
        <v>43471</v>
      </c>
      <c r="H10690" t="s">
        <v>40077</v>
      </c>
      <c r="I10690" t="s">
        <v>40072</v>
      </c>
      <c r="J10690" t="s">
        <v>43472</v>
      </c>
      <c r="K10690">
        <v>118</v>
      </c>
      <c r="L10690" s="1">
        <v>74.478260869565219</v>
      </c>
    </row>
    <row r="10691" spans="1:12" x14ac:dyDescent="0.25">
      <c r="A10691" t="s">
        <v>43473</v>
      </c>
      <c r="B10691" t="s">
        <v>43474</v>
      </c>
      <c r="C10691" s="1">
        <v>29.054347826086957</v>
      </c>
      <c r="D10691" s="1">
        <v>51.510869565217391</v>
      </c>
      <c r="E10691">
        <v>1</v>
      </c>
      <c r="F10691" t="s">
        <v>43475</v>
      </c>
      <c r="G10691" t="s">
        <v>40686</v>
      </c>
      <c r="H10691" t="s">
        <v>40687</v>
      </c>
      <c r="I10691" t="s">
        <v>40072</v>
      </c>
      <c r="J10691" t="s">
        <v>40688</v>
      </c>
      <c r="K10691">
        <v>99</v>
      </c>
      <c r="L10691" s="1">
        <v>80.434782608695656</v>
      </c>
    </row>
    <row r="10692" spans="1:12" x14ac:dyDescent="0.25">
      <c r="A10692" t="s">
        <v>43476</v>
      </c>
      <c r="B10692" t="s">
        <v>43477</v>
      </c>
      <c r="C10692" s="1">
        <v>32.054347826086953</v>
      </c>
      <c r="D10692" s="1">
        <v>38.010869565217391</v>
      </c>
      <c r="E10692">
        <v>1</v>
      </c>
      <c r="F10692" t="s">
        <v>43478</v>
      </c>
      <c r="G10692" t="s">
        <v>42532</v>
      </c>
      <c r="H10692" t="s">
        <v>4</v>
      </c>
      <c r="I10692" t="s">
        <v>40072</v>
      </c>
      <c r="J10692" t="s">
        <v>40733</v>
      </c>
      <c r="K10692">
        <v>50</v>
      </c>
      <c r="L10692" s="1">
        <v>45.423913043478258</v>
      </c>
    </row>
    <row r="10693" spans="1:12" x14ac:dyDescent="0.25">
      <c r="A10693" t="s">
        <v>43479</v>
      </c>
      <c r="B10693" t="s">
        <v>43480</v>
      </c>
      <c r="C10693" s="1">
        <v>38.173913043478258</v>
      </c>
      <c r="D10693" s="1">
        <v>53.065217391304351</v>
      </c>
      <c r="E10693">
        <v>1</v>
      </c>
      <c r="F10693" t="s">
        <v>43481</v>
      </c>
      <c r="G10693" t="s">
        <v>5401</v>
      </c>
      <c r="H10693" t="s">
        <v>40140</v>
      </c>
      <c r="I10693" t="s">
        <v>40072</v>
      </c>
      <c r="J10693" t="s">
        <v>40141</v>
      </c>
      <c r="K10693">
        <v>98</v>
      </c>
      <c r="L10693" s="1">
        <v>83.597826086956516</v>
      </c>
    </row>
    <row r="10694" spans="1:12" x14ac:dyDescent="0.25">
      <c r="A10694" t="s">
        <v>43482</v>
      </c>
      <c r="B10694" t="s">
        <v>43483</v>
      </c>
      <c r="C10694" s="1">
        <v>47.543478260869563</v>
      </c>
      <c r="D10694" s="1">
        <v>81.467391304347828</v>
      </c>
      <c r="E10694">
        <v>1</v>
      </c>
      <c r="F10694" t="s">
        <v>43484</v>
      </c>
      <c r="G10694" t="s">
        <v>40071</v>
      </c>
      <c r="H10694" t="s">
        <v>9413</v>
      </c>
      <c r="I10694" t="s">
        <v>40072</v>
      </c>
      <c r="J10694" t="s">
        <v>41092</v>
      </c>
      <c r="K10694">
        <v>124</v>
      </c>
      <c r="L10694" s="1">
        <v>105.93478260869566</v>
      </c>
    </row>
    <row r="10695" spans="1:12" x14ac:dyDescent="0.25">
      <c r="A10695" t="s">
        <v>43485</v>
      </c>
      <c r="B10695" t="s">
        <v>43486</v>
      </c>
      <c r="C10695" s="1">
        <v>46.271739130434781</v>
      </c>
      <c r="D10695" s="1">
        <v>75.423913043478265</v>
      </c>
      <c r="E10695">
        <v>1</v>
      </c>
      <c r="F10695" t="s">
        <v>43487</v>
      </c>
      <c r="G10695" t="s">
        <v>41565</v>
      </c>
      <c r="H10695" t="s">
        <v>41566</v>
      </c>
      <c r="I10695" t="s">
        <v>40072</v>
      </c>
      <c r="J10695" t="s">
        <v>41567</v>
      </c>
      <c r="K10695">
        <v>100</v>
      </c>
      <c r="L10695" s="1">
        <v>91.717391304347828</v>
      </c>
    </row>
    <row r="10696" spans="1:12" x14ac:dyDescent="0.25">
      <c r="A10696" t="s">
        <v>43488</v>
      </c>
      <c r="B10696" t="s">
        <v>43489</v>
      </c>
      <c r="C10696" s="1">
        <v>34.891304347826086</v>
      </c>
      <c r="D10696" s="1">
        <v>61.880434782608695</v>
      </c>
      <c r="E10696">
        <v>1</v>
      </c>
      <c r="F10696" t="s">
        <v>43490</v>
      </c>
      <c r="G10696" t="s">
        <v>41598</v>
      </c>
      <c r="H10696" t="s">
        <v>40129</v>
      </c>
      <c r="I10696" t="s">
        <v>40072</v>
      </c>
      <c r="J10696" t="s">
        <v>41599</v>
      </c>
      <c r="K10696">
        <v>80</v>
      </c>
      <c r="L10696" s="1">
        <v>71.858695652173907</v>
      </c>
    </row>
    <row r="10697" spans="1:12" x14ac:dyDescent="0.25">
      <c r="A10697" t="s">
        <v>43491</v>
      </c>
      <c r="B10697" t="s">
        <v>43492</v>
      </c>
      <c r="C10697" s="1">
        <v>47.336956521739133</v>
      </c>
      <c r="D10697" s="1">
        <v>93.054347826086953</v>
      </c>
      <c r="E10697">
        <v>1</v>
      </c>
      <c r="F10697" t="s">
        <v>43493</v>
      </c>
      <c r="G10697" t="s">
        <v>10530</v>
      </c>
      <c r="H10697" t="s">
        <v>4</v>
      </c>
      <c r="I10697" t="s">
        <v>40072</v>
      </c>
      <c r="J10697" t="s">
        <v>41127</v>
      </c>
      <c r="K10697">
        <v>100</v>
      </c>
      <c r="L10697" s="1">
        <v>90.141304347826093</v>
      </c>
    </row>
    <row r="10698" spans="1:12" x14ac:dyDescent="0.25">
      <c r="A10698" t="s">
        <v>43494</v>
      </c>
      <c r="B10698" t="s">
        <v>43495</v>
      </c>
      <c r="C10698" s="1">
        <v>38.521739130434781</v>
      </c>
      <c r="D10698" s="1">
        <v>57.467391304347828</v>
      </c>
      <c r="E10698">
        <v>1</v>
      </c>
      <c r="F10698" t="s">
        <v>43496</v>
      </c>
      <c r="G10698" t="s">
        <v>11064</v>
      </c>
      <c r="H10698" t="s">
        <v>17891</v>
      </c>
      <c r="I10698" t="s">
        <v>40072</v>
      </c>
      <c r="J10698" t="s">
        <v>42087</v>
      </c>
      <c r="K10698">
        <v>120</v>
      </c>
      <c r="L10698" s="1">
        <v>70.402173913043484</v>
      </c>
    </row>
    <row r="10699" spans="1:12" x14ac:dyDescent="0.25">
      <c r="A10699" t="s">
        <v>43497</v>
      </c>
      <c r="B10699" t="s">
        <v>43498</v>
      </c>
      <c r="C10699" s="1">
        <v>39.391304347826086</v>
      </c>
      <c r="D10699" s="1">
        <v>70.010869565217391</v>
      </c>
      <c r="E10699">
        <v>1</v>
      </c>
      <c r="F10699" t="s">
        <v>43499</v>
      </c>
      <c r="G10699" t="s">
        <v>6439</v>
      </c>
      <c r="H10699" t="s">
        <v>524</v>
      </c>
      <c r="I10699" t="s">
        <v>40072</v>
      </c>
      <c r="J10699" t="s">
        <v>40277</v>
      </c>
      <c r="K10699">
        <v>99</v>
      </c>
      <c r="L10699" s="1">
        <v>89.293478260869563</v>
      </c>
    </row>
    <row r="10700" spans="1:12" x14ac:dyDescent="0.25">
      <c r="A10700" t="s">
        <v>43500</v>
      </c>
      <c r="B10700" t="s">
        <v>43501</v>
      </c>
      <c r="C10700" s="1">
        <v>10.065217391304348</v>
      </c>
      <c r="D10700" s="1">
        <v>21.032608695652176</v>
      </c>
      <c r="E10700">
        <v>1</v>
      </c>
      <c r="F10700" t="s">
        <v>43502</v>
      </c>
      <c r="G10700" t="s">
        <v>40645</v>
      </c>
      <c r="H10700" t="s">
        <v>36514</v>
      </c>
      <c r="I10700" t="s">
        <v>40072</v>
      </c>
      <c r="J10700" t="s">
        <v>40646</v>
      </c>
      <c r="K10700">
        <v>20</v>
      </c>
      <c r="L10700" s="1">
        <v>19.456521739130434</v>
      </c>
    </row>
    <row r="10701" spans="1:12" x14ac:dyDescent="0.25">
      <c r="A10701" t="s">
        <v>43503</v>
      </c>
      <c r="B10701" t="s">
        <v>43504</v>
      </c>
      <c r="C10701" s="1">
        <v>37.782608695652172</v>
      </c>
      <c r="D10701" s="1">
        <v>44.163043478260867</v>
      </c>
      <c r="E10701">
        <v>1</v>
      </c>
      <c r="F10701" t="s">
        <v>43505</v>
      </c>
      <c r="G10701" t="s">
        <v>12843</v>
      </c>
      <c r="H10701" t="s">
        <v>40832</v>
      </c>
      <c r="I10701" t="s">
        <v>40072</v>
      </c>
      <c r="J10701" t="s">
        <v>40902</v>
      </c>
      <c r="K10701">
        <v>50</v>
      </c>
      <c r="L10701" s="1">
        <v>46.423913043478258</v>
      </c>
    </row>
    <row r="10702" spans="1:12" x14ac:dyDescent="0.25">
      <c r="A10702" t="s">
        <v>43506</v>
      </c>
      <c r="B10702" t="s">
        <v>43507</v>
      </c>
      <c r="C10702" s="1">
        <v>25.065217391304348</v>
      </c>
      <c r="D10702" s="1">
        <v>33.695652173913047</v>
      </c>
      <c r="E10702">
        <v>1</v>
      </c>
      <c r="F10702" t="s">
        <v>43508</v>
      </c>
      <c r="G10702" t="s">
        <v>43509</v>
      </c>
      <c r="H10702" t="s">
        <v>40077</v>
      </c>
      <c r="I10702" t="s">
        <v>40072</v>
      </c>
      <c r="J10702" t="s">
        <v>42318</v>
      </c>
      <c r="K10702">
        <v>96</v>
      </c>
      <c r="L10702" s="1">
        <v>77.391304347826093</v>
      </c>
    </row>
    <row r="10703" spans="1:12" x14ac:dyDescent="0.25">
      <c r="A10703" t="s">
        <v>43510</v>
      </c>
      <c r="B10703" t="s">
        <v>43511</v>
      </c>
      <c r="C10703" s="1">
        <v>24.010869565217391</v>
      </c>
      <c r="D10703" s="1">
        <v>33.467391304347828</v>
      </c>
      <c r="E10703">
        <v>1</v>
      </c>
      <c r="F10703" t="s">
        <v>43512</v>
      </c>
      <c r="G10703" t="s">
        <v>43513</v>
      </c>
      <c r="H10703" t="s">
        <v>40077</v>
      </c>
      <c r="I10703" t="s">
        <v>40072</v>
      </c>
      <c r="J10703" t="s">
        <v>43514</v>
      </c>
      <c r="K10703">
        <v>80</v>
      </c>
      <c r="L10703" s="1">
        <v>67.967391304347828</v>
      </c>
    </row>
    <row r="10704" spans="1:12" x14ac:dyDescent="0.25">
      <c r="A10704" t="s">
        <v>43515</v>
      </c>
      <c r="B10704" t="s">
        <v>43516</v>
      </c>
      <c r="C10704" s="1">
        <v>11.891304347826088</v>
      </c>
      <c r="D10704" s="1">
        <v>23.978260869565219</v>
      </c>
      <c r="E10704">
        <v>1</v>
      </c>
      <c r="F10704" t="s">
        <v>43517</v>
      </c>
      <c r="G10704" t="s">
        <v>43175</v>
      </c>
      <c r="H10704" t="s">
        <v>40193</v>
      </c>
      <c r="I10704" t="s">
        <v>40072</v>
      </c>
      <c r="J10704" t="s">
        <v>43176</v>
      </c>
      <c r="K10704">
        <v>26</v>
      </c>
      <c r="L10704" s="1">
        <v>22.25</v>
      </c>
    </row>
    <row r="10705" spans="1:12" x14ac:dyDescent="0.25">
      <c r="A10705" t="s">
        <v>43518</v>
      </c>
      <c r="B10705" t="s">
        <v>43519</v>
      </c>
      <c r="C10705" s="1">
        <v>24.586956521739129</v>
      </c>
      <c r="D10705" s="1">
        <v>46.195652173913047</v>
      </c>
      <c r="E10705">
        <v>1</v>
      </c>
      <c r="F10705" t="s">
        <v>43520</v>
      </c>
      <c r="G10705" t="s">
        <v>43521</v>
      </c>
      <c r="H10705" t="s">
        <v>286</v>
      </c>
      <c r="I10705" t="s">
        <v>40072</v>
      </c>
      <c r="J10705" t="s">
        <v>43522</v>
      </c>
      <c r="K10705">
        <v>51</v>
      </c>
      <c r="L10705" s="1">
        <v>46.489130434782609</v>
      </c>
    </row>
    <row r="10706" spans="1:12" x14ac:dyDescent="0.25">
      <c r="A10706" t="s">
        <v>43523</v>
      </c>
      <c r="B10706" t="s">
        <v>43524</v>
      </c>
      <c r="C10706" s="1">
        <v>26.891304347826086</v>
      </c>
      <c r="D10706" s="1">
        <v>39.326086956521742</v>
      </c>
      <c r="E10706">
        <v>1</v>
      </c>
      <c r="F10706" t="s">
        <v>43525</v>
      </c>
      <c r="G10706" t="s">
        <v>28627</v>
      </c>
      <c r="H10706" t="s">
        <v>13773</v>
      </c>
      <c r="I10706" t="s">
        <v>40072</v>
      </c>
      <c r="J10706" t="s">
        <v>43526</v>
      </c>
      <c r="K10706">
        <v>50</v>
      </c>
      <c r="L10706" s="1">
        <v>46.663043478260867</v>
      </c>
    </row>
    <row r="10707" spans="1:12" x14ac:dyDescent="0.25">
      <c r="A10707" t="s">
        <v>43527</v>
      </c>
      <c r="B10707" t="s">
        <v>43528</v>
      </c>
      <c r="C10707" s="1">
        <v>32.228260869565219</v>
      </c>
      <c r="D10707" s="1">
        <v>38.608695652173914</v>
      </c>
      <c r="E10707">
        <v>1</v>
      </c>
      <c r="F10707" t="s">
        <v>43529</v>
      </c>
      <c r="G10707" t="s">
        <v>5492</v>
      </c>
      <c r="H10707" t="s">
        <v>40832</v>
      </c>
      <c r="I10707" t="s">
        <v>40072</v>
      </c>
      <c r="J10707" t="s">
        <v>43530</v>
      </c>
      <c r="K10707">
        <v>50</v>
      </c>
      <c r="L10707" s="1">
        <v>43.891304347826086</v>
      </c>
    </row>
    <row r="10708" spans="1:12" x14ac:dyDescent="0.25">
      <c r="A10708" t="s">
        <v>43531</v>
      </c>
      <c r="B10708" t="s">
        <v>43532</v>
      </c>
      <c r="C10708" s="1">
        <v>34.836956521739133</v>
      </c>
      <c r="D10708" s="1">
        <v>59.380434782608695</v>
      </c>
      <c r="E10708">
        <v>1</v>
      </c>
      <c r="F10708" t="s">
        <v>43533</v>
      </c>
      <c r="G10708" t="s">
        <v>40150</v>
      </c>
      <c r="H10708" t="s">
        <v>4</v>
      </c>
      <c r="I10708" t="s">
        <v>40072</v>
      </c>
      <c r="J10708" t="s">
        <v>40151</v>
      </c>
      <c r="K10708">
        <v>99</v>
      </c>
      <c r="L10708" s="1">
        <v>91.282608695652172</v>
      </c>
    </row>
    <row r="10709" spans="1:12" x14ac:dyDescent="0.25">
      <c r="A10709" t="s">
        <v>43534</v>
      </c>
      <c r="B10709" t="s">
        <v>43535</v>
      </c>
      <c r="C10709" s="1">
        <v>25.467391304347824</v>
      </c>
      <c r="D10709" s="1">
        <v>39.5</v>
      </c>
      <c r="E10709">
        <v>1</v>
      </c>
      <c r="F10709" t="s">
        <v>43536</v>
      </c>
      <c r="G10709" t="s">
        <v>3025</v>
      </c>
      <c r="H10709" t="s">
        <v>3647</v>
      </c>
      <c r="I10709" t="s">
        <v>40072</v>
      </c>
      <c r="J10709" t="s">
        <v>40309</v>
      </c>
      <c r="K10709">
        <v>72</v>
      </c>
      <c r="L10709" s="1">
        <v>56.619565217391305</v>
      </c>
    </row>
    <row r="10710" spans="1:12" x14ac:dyDescent="0.25">
      <c r="A10710" t="s">
        <v>43537</v>
      </c>
      <c r="B10710" t="s">
        <v>43538</v>
      </c>
      <c r="C10710" s="1">
        <v>14.532608695652174</v>
      </c>
      <c r="D10710" s="1">
        <v>18.760869565217391</v>
      </c>
      <c r="E10710">
        <v>1</v>
      </c>
      <c r="F10710" t="s">
        <v>43539</v>
      </c>
      <c r="G10710" t="s">
        <v>40979</v>
      </c>
      <c r="H10710" t="s">
        <v>729</v>
      </c>
      <c r="I10710" t="s">
        <v>40072</v>
      </c>
      <c r="J10710" t="s">
        <v>40980</v>
      </c>
      <c r="K10710">
        <v>49</v>
      </c>
      <c r="L10710" s="1">
        <v>23.902173913043477</v>
      </c>
    </row>
    <row r="10711" spans="1:12" x14ac:dyDescent="0.25">
      <c r="A10711" t="s">
        <v>43540</v>
      </c>
      <c r="B10711" t="s">
        <v>43541</v>
      </c>
      <c r="C10711" s="1">
        <v>18.989130434782609</v>
      </c>
      <c r="D10711" s="1">
        <v>23.597826086956523</v>
      </c>
      <c r="E10711">
        <v>1</v>
      </c>
      <c r="F10711" t="s">
        <v>43542</v>
      </c>
      <c r="G10711" t="s">
        <v>40221</v>
      </c>
      <c r="H10711" t="s">
        <v>40222</v>
      </c>
      <c r="I10711" t="s">
        <v>40072</v>
      </c>
      <c r="J10711" t="s">
        <v>40223</v>
      </c>
      <c r="K10711">
        <v>40</v>
      </c>
      <c r="L10711" s="1">
        <v>36.456521739130437</v>
      </c>
    </row>
    <row r="10712" spans="1:12" x14ac:dyDescent="0.25">
      <c r="A10712" t="s">
        <v>43543</v>
      </c>
      <c r="B10712" t="s">
        <v>43544</v>
      </c>
      <c r="C10712" s="1">
        <v>19.304347826086957</v>
      </c>
      <c r="D10712" s="1">
        <v>37.293478260869563</v>
      </c>
      <c r="E10712">
        <v>1</v>
      </c>
      <c r="F10712" t="s">
        <v>43545</v>
      </c>
      <c r="G10712" t="s">
        <v>468</v>
      </c>
      <c r="H10712" t="s">
        <v>524</v>
      </c>
      <c r="I10712" t="s">
        <v>40072</v>
      </c>
      <c r="J10712" t="s">
        <v>40381</v>
      </c>
      <c r="K10712">
        <v>42</v>
      </c>
      <c r="L10712" s="1">
        <v>34.945652173913047</v>
      </c>
    </row>
    <row r="10713" spans="1:12" x14ac:dyDescent="0.25">
      <c r="A10713" t="s">
        <v>43546</v>
      </c>
      <c r="B10713" t="s">
        <v>43547</v>
      </c>
      <c r="E10713">
        <v>0</v>
      </c>
      <c r="F10713" t="s">
        <v>43548</v>
      </c>
      <c r="G10713" t="s">
        <v>10943</v>
      </c>
      <c r="H10713" t="s">
        <v>12960</v>
      </c>
      <c r="I10713" t="s">
        <v>40072</v>
      </c>
      <c r="J10713" t="s">
        <v>43549</v>
      </c>
      <c r="K10713">
        <v>16</v>
      </c>
      <c r="L10713" s="1">
        <v>3.3548387096774195</v>
      </c>
    </row>
    <row r="10714" spans="1:12" x14ac:dyDescent="0.25">
      <c r="A10714" t="s">
        <v>43550</v>
      </c>
      <c r="B10714" t="s">
        <v>43551</v>
      </c>
      <c r="C10714" s="1">
        <v>24.423913043478262</v>
      </c>
      <c r="D10714" s="1">
        <v>49.423913043478258</v>
      </c>
      <c r="E10714">
        <v>1</v>
      </c>
      <c r="F10714" t="s">
        <v>43552</v>
      </c>
      <c r="G10714" t="s">
        <v>11064</v>
      </c>
      <c r="H10714" t="s">
        <v>17891</v>
      </c>
      <c r="I10714" t="s">
        <v>40072</v>
      </c>
      <c r="J10714" t="s">
        <v>42087</v>
      </c>
      <c r="K10714">
        <v>62</v>
      </c>
      <c r="L10714" s="1">
        <v>52.456521739130437</v>
      </c>
    </row>
    <row r="10715" spans="1:12" x14ac:dyDescent="0.25">
      <c r="A10715" t="s">
        <v>43553</v>
      </c>
      <c r="B10715" t="s">
        <v>43554</v>
      </c>
      <c r="C10715" s="1">
        <v>15.076086956521738</v>
      </c>
      <c r="D10715" s="1">
        <v>23.608695652173914</v>
      </c>
      <c r="E10715">
        <v>1</v>
      </c>
      <c r="F10715" t="s">
        <v>43555</v>
      </c>
      <c r="G10715" t="s">
        <v>43175</v>
      </c>
      <c r="H10715" t="s">
        <v>40193</v>
      </c>
      <c r="I10715" t="s">
        <v>40072</v>
      </c>
      <c r="J10715" t="s">
        <v>43176</v>
      </c>
      <c r="K10715">
        <v>32</v>
      </c>
      <c r="L10715" s="1">
        <v>27.804347826086957</v>
      </c>
    </row>
    <row r="10716" spans="1:12" x14ac:dyDescent="0.25">
      <c r="A10716" t="s">
        <v>43556</v>
      </c>
      <c r="B10716" t="s">
        <v>43557</v>
      </c>
      <c r="C10716" s="1">
        <v>32.880434782608695</v>
      </c>
      <c r="D10716" s="1">
        <v>52.945652173913047</v>
      </c>
      <c r="E10716">
        <v>1</v>
      </c>
      <c r="F10716" t="s">
        <v>43558</v>
      </c>
      <c r="G10716" t="s">
        <v>43559</v>
      </c>
      <c r="H10716" t="s">
        <v>40129</v>
      </c>
      <c r="I10716" t="s">
        <v>40072</v>
      </c>
      <c r="J10716" t="s">
        <v>43560</v>
      </c>
      <c r="K10716">
        <v>98</v>
      </c>
      <c r="L10716" s="1">
        <v>74.826086956521735</v>
      </c>
    </row>
    <row r="10717" spans="1:12" x14ac:dyDescent="0.25">
      <c r="A10717" t="s">
        <v>43561</v>
      </c>
      <c r="B10717" t="s">
        <v>43562</v>
      </c>
      <c r="C10717" s="1">
        <v>37.847826086956523</v>
      </c>
      <c r="D10717" s="1">
        <v>59.565217391304351</v>
      </c>
      <c r="E10717">
        <v>1</v>
      </c>
      <c r="F10717" t="s">
        <v>43563</v>
      </c>
      <c r="G10717" t="s">
        <v>41518</v>
      </c>
      <c r="H10717" t="s">
        <v>3647</v>
      </c>
      <c r="I10717" t="s">
        <v>40072</v>
      </c>
      <c r="J10717" t="s">
        <v>41519</v>
      </c>
      <c r="K10717">
        <v>99</v>
      </c>
      <c r="L10717" s="1">
        <v>93.326086956521735</v>
      </c>
    </row>
    <row r="10718" spans="1:12" x14ac:dyDescent="0.25">
      <c r="A10718" t="s">
        <v>43564</v>
      </c>
      <c r="B10718" t="s">
        <v>43565</v>
      </c>
      <c r="C10718" s="1">
        <v>23.880434782608695</v>
      </c>
      <c r="D10718" s="1">
        <v>31.913043478260871</v>
      </c>
      <c r="E10718">
        <v>1</v>
      </c>
      <c r="F10718" t="s">
        <v>43566</v>
      </c>
      <c r="G10718" t="s">
        <v>41032</v>
      </c>
      <c r="H10718" t="s">
        <v>12960</v>
      </c>
      <c r="I10718" t="s">
        <v>40072</v>
      </c>
      <c r="J10718" t="s">
        <v>41033</v>
      </c>
      <c r="K10718">
        <v>20</v>
      </c>
      <c r="L10718" s="1">
        <v>15.880434782608695</v>
      </c>
    </row>
    <row r="10719" spans="1:12" x14ac:dyDescent="0.25">
      <c r="A10719" t="s">
        <v>43567</v>
      </c>
      <c r="B10719" t="s">
        <v>43568</v>
      </c>
      <c r="C10719" s="1">
        <v>36.5</v>
      </c>
      <c r="D10719" s="1">
        <v>46.706521739130437</v>
      </c>
      <c r="E10719">
        <v>1</v>
      </c>
      <c r="F10719" t="s">
        <v>43569</v>
      </c>
      <c r="G10719" t="s">
        <v>10197</v>
      </c>
      <c r="H10719" t="s">
        <v>4</v>
      </c>
      <c r="I10719" t="s">
        <v>40072</v>
      </c>
      <c r="J10719" t="s">
        <v>40733</v>
      </c>
      <c r="K10719">
        <v>112</v>
      </c>
      <c r="L10719" s="1">
        <v>90.967391304347828</v>
      </c>
    </row>
    <row r="10720" spans="1:12" x14ac:dyDescent="0.25">
      <c r="A10720" t="s">
        <v>43570</v>
      </c>
      <c r="B10720" t="s">
        <v>43571</v>
      </c>
      <c r="C10720" s="1">
        <v>25.021739130434781</v>
      </c>
      <c r="D10720" s="1">
        <v>37.869565217391305</v>
      </c>
      <c r="E10720">
        <v>1</v>
      </c>
      <c r="F10720" t="s">
        <v>43572</v>
      </c>
      <c r="G10720" t="s">
        <v>40591</v>
      </c>
      <c r="H10720" t="s">
        <v>40077</v>
      </c>
      <c r="I10720" t="s">
        <v>40072</v>
      </c>
      <c r="J10720" t="s">
        <v>40592</v>
      </c>
      <c r="K10720">
        <v>54</v>
      </c>
      <c r="L10720" s="1">
        <v>45.815217391304351</v>
      </c>
    </row>
    <row r="10721" spans="1:12" x14ac:dyDescent="0.25">
      <c r="A10721" t="s">
        <v>43573</v>
      </c>
      <c r="B10721" t="s">
        <v>43574</v>
      </c>
      <c r="C10721" s="1">
        <v>28.923913043478262</v>
      </c>
      <c r="D10721" s="1">
        <v>51.869565217391305</v>
      </c>
      <c r="E10721">
        <v>1</v>
      </c>
      <c r="F10721" t="s">
        <v>43575</v>
      </c>
      <c r="G10721" t="s">
        <v>10970</v>
      </c>
      <c r="H10721" t="s">
        <v>40164</v>
      </c>
      <c r="I10721" t="s">
        <v>40072</v>
      </c>
      <c r="J10721" t="s">
        <v>40863</v>
      </c>
      <c r="K10721">
        <v>90</v>
      </c>
      <c r="L10721" s="1">
        <v>84.858695652173907</v>
      </c>
    </row>
    <row r="10722" spans="1:12" x14ac:dyDescent="0.25">
      <c r="A10722" t="s">
        <v>43576</v>
      </c>
      <c r="B10722" t="s">
        <v>43577</v>
      </c>
      <c r="C10722" s="1">
        <v>29.804347826086957</v>
      </c>
      <c r="D10722" s="1">
        <v>57.065217391304351</v>
      </c>
      <c r="E10722">
        <v>1</v>
      </c>
      <c r="F10722" t="s">
        <v>43578</v>
      </c>
      <c r="G10722" t="s">
        <v>43579</v>
      </c>
      <c r="H10722" t="s">
        <v>40193</v>
      </c>
      <c r="I10722" t="s">
        <v>40072</v>
      </c>
      <c r="J10722" t="s">
        <v>43580</v>
      </c>
      <c r="K10722">
        <v>72</v>
      </c>
      <c r="L10722" s="1">
        <v>71.065217391304344</v>
      </c>
    </row>
    <row r="10723" spans="1:12" x14ac:dyDescent="0.25">
      <c r="A10723" t="s">
        <v>43581</v>
      </c>
      <c r="B10723" t="s">
        <v>43582</v>
      </c>
      <c r="C10723" s="1">
        <v>24.391304347826086</v>
      </c>
      <c r="D10723" s="1">
        <v>48.989130434782609</v>
      </c>
      <c r="E10723">
        <v>1</v>
      </c>
      <c r="F10723" t="s">
        <v>43583</v>
      </c>
      <c r="G10723" t="s">
        <v>6308</v>
      </c>
      <c r="H10723" t="s">
        <v>2014</v>
      </c>
      <c r="I10723" t="s">
        <v>40072</v>
      </c>
      <c r="J10723" t="s">
        <v>41045</v>
      </c>
      <c r="K10723">
        <v>54</v>
      </c>
      <c r="L10723" s="1">
        <v>43.652173913043477</v>
      </c>
    </row>
    <row r="10724" spans="1:12" x14ac:dyDescent="0.25">
      <c r="A10724" t="s">
        <v>43584</v>
      </c>
      <c r="B10724" t="s">
        <v>43585</v>
      </c>
      <c r="C10724" s="1">
        <v>33.152173913043477</v>
      </c>
      <c r="D10724" s="1">
        <v>48.532608695652172</v>
      </c>
      <c r="E10724">
        <v>1</v>
      </c>
      <c r="F10724" t="s">
        <v>43586</v>
      </c>
      <c r="G10724" t="s">
        <v>41391</v>
      </c>
      <c r="H10724" t="s">
        <v>6329</v>
      </c>
      <c r="I10724" t="s">
        <v>40072</v>
      </c>
      <c r="J10724" t="s">
        <v>41392</v>
      </c>
      <c r="K10724">
        <v>87</v>
      </c>
      <c r="L10724" s="1">
        <v>69.467391304347828</v>
      </c>
    </row>
    <row r="10725" spans="1:12" x14ac:dyDescent="0.25">
      <c r="A10725" t="s">
        <v>43587</v>
      </c>
      <c r="B10725" t="s">
        <v>43588</v>
      </c>
      <c r="C10725" s="1">
        <v>34.271739130434781</v>
      </c>
      <c r="D10725" s="1">
        <v>55.336956521739133</v>
      </c>
      <c r="E10725">
        <v>1</v>
      </c>
      <c r="F10725" t="s">
        <v>43589</v>
      </c>
      <c r="G10725" t="s">
        <v>40484</v>
      </c>
      <c r="H10725" t="s">
        <v>10698</v>
      </c>
      <c r="I10725" t="s">
        <v>40072</v>
      </c>
      <c r="J10725" t="s">
        <v>40485</v>
      </c>
      <c r="K10725">
        <v>82</v>
      </c>
      <c r="L10725" s="1">
        <v>72.967391304347828</v>
      </c>
    </row>
    <row r="10726" spans="1:12" x14ac:dyDescent="0.25">
      <c r="A10726" t="s">
        <v>43590</v>
      </c>
      <c r="B10726" t="s">
        <v>43591</v>
      </c>
      <c r="C10726" s="1">
        <v>27.641304347826086</v>
      </c>
      <c r="D10726" s="1">
        <v>49.717391304347828</v>
      </c>
      <c r="E10726">
        <v>1</v>
      </c>
      <c r="F10726" t="s">
        <v>43592</v>
      </c>
      <c r="G10726" t="s">
        <v>40272</v>
      </c>
      <c r="H10726" t="s">
        <v>15323</v>
      </c>
      <c r="I10726" t="s">
        <v>40072</v>
      </c>
      <c r="J10726" t="s">
        <v>43593</v>
      </c>
      <c r="K10726">
        <v>54</v>
      </c>
      <c r="L10726" s="1">
        <v>48.978260869565219</v>
      </c>
    </row>
    <row r="10727" spans="1:12" x14ac:dyDescent="0.25">
      <c r="A10727" t="s">
        <v>43594</v>
      </c>
      <c r="B10727" t="s">
        <v>43595</v>
      </c>
      <c r="C10727" s="1">
        <v>22.054347826086957</v>
      </c>
      <c r="D10727" s="1">
        <v>43.641304347826086</v>
      </c>
      <c r="E10727">
        <v>1</v>
      </c>
      <c r="F10727" t="s">
        <v>43596</v>
      </c>
      <c r="G10727" t="s">
        <v>40071</v>
      </c>
      <c r="H10727" t="s">
        <v>40832</v>
      </c>
      <c r="I10727" t="s">
        <v>40072</v>
      </c>
      <c r="J10727" t="s">
        <v>41768</v>
      </c>
      <c r="K10727">
        <v>54</v>
      </c>
      <c r="L10727" s="1">
        <v>38.097826086956523</v>
      </c>
    </row>
    <row r="10728" spans="1:12" x14ac:dyDescent="0.25">
      <c r="A10728" t="s">
        <v>43597</v>
      </c>
      <c r="B10728" t="s">
        <v>43598</v>
      </c>
      <c r="C10728" s="1">
        <v>15</v>
      </c>
      <c r="D10728" s="1">
        <v>17.173913043478262</v>
      </c>
      <c r="E10728">
        <v>1</v>
      </c>
      <c r="F10728" t="s">
        <v>43599</v>
      </c>
      <c r="G10728" t="s">
        <v>16235</v>
      </c>
      <c r="H10728" t="s">
        <v>90</v>
      </c>
      <c r="I10728" t="s">
        <v>40072</v>
      </c>
      <c r="J10728" t="s">
        <v>41577</v>
      </c>
      <c r="K10728">
        <v>100</v>
      </c>
      <c r="L10728" s="1">
        <v>30.902173913043477</v>
      </c>
    </row>
    <row r="10729" spans="1:12" x14ac:dyDescent="0.25">
      <c r="A10729" t="s">
        <v>43600</v>
      </c>
      <c r="B10729" t="s">
        <v>43601</v>
      </c>
      <c r="C10729" s="1">
        <v>18.978260869565219</v>
      </c>
      <c r="D10729" s="1">
        <v>27.423913043478262</v>
      </c>
      <c r="E10729">
        <v>1</v>
      </c>
      <c r="F10729" t="s">
        <v>43602</v>
      </c>
      <c r="G10729" t="s">
        <v>40071</v>
      </c>
      <c r="H10729" t="s">
        <v>9413</v>
      </c>
      <c r="I10729" t="s">
        <v>40072</v>
      </c>
      <c r="J10729" t="s">
        <v>40574</v>
      </c>
      <c r="K10729">
        <v>54</v>
      </c>
      <c r="L10729" s="1">
        <v>38.304347826086953</v>
      </c>
    </row>
    <row r="10730" spans="1:12" x14ac:dyDescent="0.25">
      <c r="A10730" t="s">
        <v>43603</v>
      </c>
      <c r="B10730" t="s">
        <v>43604</v>
      </c>
      <c r="C10730" s="1">
        <v>9.9021739130434785</v>
      </c>
      <c r="D10730" s="1">
        <v>13.619565217391305</v>
      </c>
      <c r="E10730">
        <v>1</v>
      </c>
      <c r="F10730" t="s">
        <v>43605</v>
      </c>
      <c r="G10730" t="s">
        <v>43606</v>
      </c>
      <c r="H10730" t="s">
        <v>10285</v>
      </c>
      <c r="I10730" t="s">
        <v>40072</v>
      </c>
      <c r="J10730" t="s">
        <v>43607</v>
      </c>
      <c r="K10730">
        <v>25</v>
      </c>
      <c r="L10730" s="1">
        <v>23.195652173913043</v>
      </c>
    </row>
    <row r="10731" spans="1:12" x14ac:dyDescent="0.25">
      <c r="A10731" t="s">
        <v>43608</v>
      </c>
      <c r="B10731" t="s">
        <v>43609</v>
      </c>
      <c r="C10731" s="1">
        <v>26.891304347826086</v>
      </c>
      <c r="D10731" s="1">
        <v>45.826086956521742</v>
      </c>
      <c r="E10731">
        <v>1</v>
      </c>
      <c r="F10731" t="s">
        <v>43610</v>
      </c>
      <c r="G10731" t="s">
        <v>40071</v>
      </c>
      <c r="H10731" t="s">
        <v>40832</v>
      </c>
      <c r="I10731" t="s">
        <v>40072</v>
      </c>
      <c r="J10731" t="s">
        <v>41768</v>
      </c>
      <c r="K10731">
        <v>69</v>
      </c>
      <c r="L10731" s="1">
        <v>60.021739130434781</v>
      </c>
    </row>
    <row r="10732" spans="1:12" x14ac:dyDescent="0.25">
      <c r="A10732" t="s">
        <v>43611</v>
      </c>
      <c r="B10732" t="s">
        <v>43612</v>
      </c>
      <c r="C10732" s="1">
        <v>7.0869565217391308</v>
      </c>
      <c r="D10732" s="1">
        <v>14.402173913043478</v>
      </c>
      <c r="E10732">
        <v>1</v>
      </c>
      <c r="F10732" t="s">
        <v>43613</v>
      </c>
      <c r="G10732" t="s">
        <v>15287</v>
      </c>
      <c r="H10732" t="s">
        <v>4</v>
      </c>
      <c r="I10732" t="s">
        <v>40072</v>
      </c>
      <c r="J10732" t="s">
        <v>43457</v>
      </c>
      <c r="K10732">
        <v>16</v>
      </c>
      <c r="L10732" s="1">
        <v>7.9891304347826084</v>
      </c>
    </row>
    <row r="10733" spans="1:12" x14ac:dyDescent="0.25">
      <c r="A10733" t="s">
        <v>43614</v>
      </c>
      <c r="B10733" t="s">
        <v>43615</v>
      </c>
      <c r="C10733" s="1">
        <v>10.043478260869565</v>
      </c>
      <c r="D10733" s="1">
        <v>14.902173913043478</v>
      </c>
      <c r="E10733">
        <v>1</v>
      </c>
      <c r="F10733" t="s">
        <v>43616</v>
      </c>
      <c r="G10733" t="s">
        <v>41430</v>
      </c>
      <c r="H10733" t="s">
        <v>40077</v>
      </c>
      <c r="I10733" t="s">
        <v>40072</v>
      </c>
      <c r="J10733" t="s">
        <v>41431</v>
      </c>
      <c r="K10733">
        <v>78</v>
      </c>
      <c r="L10733" s="1">
        <v>16.793478260869566</v>
      </c>
    </row>
    <row r="10734" spans="1:12" x14ac:dyDescent="0.25">
      <c r="A10734" t="s">
        <v>43617</v>
      </c>
      <c r="B10734" t="s">
        <v>43618</v>
      </c>
      <c r="C10734" s="1">
        <v>11.043478260869565</v>
      </c>
      <c r="D10734" s="1">
        <v>18.358695652173914</v>
      </c>
      <c r="E10734">
        <v>1</v>
      </c>
      <c r="F10734" t="s">
        <v>43619</v>
      </c>
      <c r="G10734" t="s">
        <v>43620</v>
      </c>
      <c r="H10734" t="s">
        <v>15237</v>
      </c>
      <c r="I10734" t="s">
        <v>40072</v>
      </c>
      <c r="J10734" t="s">
        <v>43621</v>
      </c>
      <c r="K10734">
        <v>50</v>
      </c>
      <c r="L10734" s="1">
        <v>13.146341463414634</v>
      </c>
    </row>
    <row r="10735" spans="1:12" hidden="1" x14ac:dyDescent="0.25">
      <c r="A10735" t="s">
        <v>43622</v>
      </c>
      <c r="B10735" t="s">
        <v>43623</v>
      </c>
      <c r="C10735" s="1">
        <v>26.130434782608695</v>
      </c>
      <c r="D10735" s="1">
        <v>48.010869565217391</v>
      </c>
      <c r="E10735">
        <v>1</v>
      </c>
      <c r="F10735" t="s">
        <v>43624</v>
      </c>
      <c r="G10735" t="s">
        <v>43625</v>
      </c>
      <c r="H10735" t="s">
        <v>43626</v>
      </c>
      <c r="I10735" t="s">
        <v>43627</v>
      </c>
      <c r="J10735" t="s">
        <v>43628</v>
      </c>
      <c r="K10735">
        <v>118</v>
      </c>
      <c r="L10735" s="1">
        <v>61.75</v>
      </c>
    </row>
    <row r="10736" spans="1:12" hidden="1" x14ac:dyDescent="0.25">
      <c r="A10736" t="s">
        <v>43629</v>
      </c>
      <c r="B10736" t="s">
        <v>43630</v>
      </c>
      <c r="C10736" s="1">
        <v>30.271739130434781</v>
      </c>
      <c r="D10736" s="1">
        <v>56.152173913043477</v>
      </c>
      <c r="E10736">
        <v>1</v>
      </c>
      <c r="F10736" t="s">
        <v>43631</v>
      </c>
      <c r="G10736" t="s">
        <v>43632</v>
      </c>
      <c r="H10736" t="s">
        <v>43633</v>
      </c>
      <c r="I10736" t="s">
        <v>43627</v>
      </c>
      <c r="J10736" t="s">
        <v>43634</v>
      </c>
      <c r="K10736">
        <v>116</v>
      </c>
      <c r="L10736" s="1">
        <v>65.184782608695656</v>
      </c>
    </row>
    <row r="10737" spans="1:12" hidden="1" x14ac:dyDescent="0.25">
      <c r="A10737" t="s">
        <v>43635</v>
      </c>
      <c r="B10737" t="s">
        <v>43636</v>
      </c>
      <c r="E10737">
        <v>0</v>
      </c>
      <c r="F10737" t="s">
        <v>43637</v>
      </c>
      <c r="G10737" t="s">
        <v>43638</v>
      </c>
      <c r="H10737" t="s">
        <v>43639</v>
      </c>
      <c r="I10737" t="s">
        <v>43627</v>
      </c>
      <c r="J10737" t="s">
        <v>43640</v>
      </c>
      <c r="K10737">
        <v>92</v>
      </c>
      <c r="L10737" s="1">
        <v>72.043478260869563</v>
      </c>
    </row>
    <row r="10738" spans="1:12" hidden="1" x14ac:dyDescent="0.25">
      <c r="A10738" t="s">
        <v>43641</v>
      </c>
      <c r="B10738" t="s">
        <v>43642</v>
      </c>
      <c r="C10738" s="1">
        <v>46.097826086956523</v>
      </c>
      <c r="D10738" s="1">
        <v>68.934782608695656</v>
      </c>
      <c r="E10738">
        <v>1</v>
      </c>
      <c r="F10738" t="s">
        <v>43643</v>
      </c>
      <c r="G10738" t="s">
        <v>43644</v>
      </c>
      <c r="H10738" t="s">
        <v>43633</v>
      </c>
      <c r="I10738" t="s">
        <v>43627</v>
      </c>
      <c r="J10738" t="s">
        <v>43645</v>
      </c>
      <c r="K10738">
        <v>137</v>
      </c>
      <c r="L10738" s="1">
        <v>115.03260869565217</v>
      </c>
    </row>
    <row r="10739" spans="1:12" hidden="1" x14ac:dyDescent="0.25">
      <c r="A10739" t="s">
        <v>43646</v>
      </c>
      <c r="B10739" t="s">
        <v>43647</v>
      </c>
      <c r="C10739" s="1">
        <v>41.369565217391305</v>
      </c>
      <c r="D10739" s="1">
        <v>57.673913043478258</v>
      </c>
      <c r="E10739">
        <v>1</v>
      </c>
      <c r="F10739" t="s">
        <v>43648</v>
      </c>
      <c r="G10739" t="s">
        <v>31705</v>
      </c>
      <c r="H10739" t="s">
        <v>43633</v>
      </c>
      <c r="I10739" t="s">
        <v>43627</v>
      </c>
      <c r="J10739" t="s">
        <v>43649</v>
      </c>
      <c r="K10739">
        <v>161</v>
      </c>
      <c r="L10739" s="1">
        <v>104.57608695652173</v>
      </c>
    </row>
    <row r="10740" spans="1:12" hidden="1" x14ac:dyDescent="0.25">
      <c r="A10740" t="s">
        <v>43650</v>
      </c>
      <c r="B10740" t="s">
        <v>43651</v>
      </c>
      <c r="C10740" s="1">
        <v>27.728260869565219</v>
      </c>
      <c r="D10740" s="1">
        <v>46.706521739130437</v>
      </c>
      <c r="E10740">
        <v>1</v>
      </c>
      <c r="F10740" t="s">
        <v>43652</v>
      </c>
      <c r="G10740" t="s">
        <v>43653</v>
      </c>
      <c r="H10740" t="s">
        <v>286</v>
      </c>
      <c r="I10740" t="s">
        <v>43627</v>
      </c>
      <c r="J10740" t="s">
        <v>43654</v>
      </c>
      <c r="K10740">
        <v>100</v>
      </c>
      <c r="L10740" s="1">
        <v>70.75</v>
      </c>
    </row>
    <row r="10741" spans="1:12" hidden="1" x14ac:dyDescent="0.25">
      <c r="A10741" t="s">
        <v>43655</v>
      </c>
      <c r="B10741" t="s">
        <v>43656</v>
      </c>
      <c r="C10741" s="1">
        <v>33.119565217391305</v>
      </c>
      <c r="D10741" s="1">
        <v>56.021739130434781</v>
      </c>
      <c r="E10741">
        <v>1</v>
      </c>
      <c r="F10741" t="s">
        <v>43657</v>
      </c>
      <c r="G10741" t="s">
        <v>43653</v>
      </c>
      <c r="H10741" t="s">
        <v>286</v>
      </c>
      <c r="I10741" t="s">
        <v>43627</v>
      </c>
      <c r="J10741" t="s">
        <v>43654</v>
      </c>
      <c r="K10741">
        <v>119</v>
      </c>
      <c r="L10741" s="1">
        <v>71.652173913043484</v>
      </c>
    </row>
    <row r="10742" spans="1:12" hidden="1" x14ac:dyDescent="0.25">
      <c r="A10742" t="s">
        <v>43658</v>
      </c>
      <c r="B10742" t="s">
        <v>43659</v>
      </c>
      <c r="C10742" s="1">
        <v>28.021739130434781</v>
      </c>
      <c r="D10742" s="1">
        <v>40.423913043478258</v>
      </c>
      <c r="E10742">
        <v>1</v>
      </c>
      <c r="F10742" t="s">
        <v>43660</v>
      </c>
      <c r="G10742" t="s">
        <v>43661</v>
      </c>
      <c r="H10742" t="s">
        <v>43662</v>
      </c>
      <c r="I10742" t="s">
        <v>43627</v>
      </c>
      <c r="J10742" t="s">
        <v>43663</v>
      </c>
      <c r="K10742">
        <v>120</v>
      </c>
      <c r="L10742" s="1">
        <v>74.402173913043484</v>
      </c>
    </row>
    <row r="10743" spans="1:12" hidden="1" x14ac:dyDescent="0.25">
      <c r="A10743" t="s">
        <v>43664</v>
      </c>
      <c r="B10743" t="s">
        <v>43665</v>
      </c>
      <c r="C10743" s="1">
        <v>33.326086956521742</v>
      </c>
      <c r="D10743" s="1">
        <v>56.010869565217391</v>
      </c>
      <c r="E10743">
        <v>1</v>
      </c>
      <c r="F10743" t="s">
        <v>43666</v>
      </c>
      <c r="G10743" t="s">
        <v>43667</v>
      </c>
      <c r="H10743" t="s">
        <v>15237</v>
      </c>
      <c r="I10743" t="s">
        <v>43627</v>
      </c>
      <c r="J10743" t="s">
        <v>43668</v>
      </c>
      <c r="K10743">
        <v>100</v>
      </c>
      <c r="L10743" s="1">
        <v>72.586956521739125</v>
      </c>
    </row>
    <row r="10744" spans="1:12" hidden="1" x14ac:dyDescent="0.25">
      <c r="A10744" t="s">
        <v>43669</v>
      </c>
      <c r="B10744" t="s">
        <v>28577</v>
      </c>
      <c r="E10744">
        <v>0</v>
      </c>
      <c r="F10744" t="s">
        <v>43670</v>
      </c>
      <c r="G10744" t="s">
        <v>43671</v>
      </c>
      <c r="H10744" t="s">
        <v>43633</v>
      </c>
      <c r="I10744" t="s">
        <v>43627</v>
      </c>
      <c r="J10744" t="s">
        <v>43672</v>
      </c>
      <c r="K10744">
        <v>160</v>
      </c>
      <c r="L10744" s="1">
        <v>79.445652173913047</v>
      </c>
    </row>
    <row r="10745" spans="1:12" hidden="1" x14ac:dyDescent="0.25">
      <c r="A10745" t="s">
        <v>43673</v>
      </c>
      <c r="B10745" t="s">
        <v>43674</v>
      </c>
      <c r="C10745" s="1">
        <v>31.173913043478262</v>
      </c>
      <c r="D10745" s="1">
        <v>49.065217391304351</v>
      </c>
      <c r="E10745">
        <v>1</v>
      </c>
      <c r="F10745" t="s">
        <v>43675</v>
      </c>
      <c r="G10745" t="s">
        <v>43644</v>
      </c>
      <c r="H10745" t="s">
        <v>43633</v>
      </c>
      <c r="I10745" t="s">
        <v>43627</v>
      </c>
      <c r="J10745" t="s">
        <v>43676</v>
      </c>
      <c r="K10745">
        <v>118</v>
      </c>
      <c r="L10745" s="1">
        <v>92.673913043478265</v>
      </c>
    </row>
    <row r="10746" spans="1:12" hidden="1" x14ac:dyDescent="0.25">
      <c r="A10746" t="s">
        <v>43677</v>
      </c>
      <c r="B10746" t="s">
        <v>43678</v>
      </c>
      <c r="C10746" s="1">
        <v>44.771739130434781</v>
      </c>
      <c r="D10746" s="1">
        <v>63.271739130434781</v>
      </c>
      <c r="E10746">
        <v>1</v>
      </c>
      <c r="F10746" t="s">
        <v>43679</v>
      </c>
      <c r="G10746" t="s">
        <v>43680</v>
      </c>
      <c r="H10746" t="s">
        <v>2427</v>
      </c>
      <c r="I10746" t="s">
        <v>43627</v>
      </c>
      <c r="J10746" t="s">
        <v>43681</v>
      </c>
      <c r="K10746">
        <v>136</v>
      </c>
      <c r="L10746" s="1">
        <v>111.08695652173913</v>
      </c>
    </row>
    <row r="10747" spans="1:12" hidden="1" x14ac:dyDescent="0.25">
      <c r="A10747" t="s">
        <v>43682</v>
      </c>
      <c r="B10747" t="s">
        <v>43683</v>
      </c>
      <c r="C10747" s="1">
        <v>19.065217391304348</v>
      </c>
      <c r="D10747" s="1">
        <v>32.358695652173914</v>
      </c>
      <c r="E10747">
        <v>1</v>
      </c>
      <c r="F10747" t="s">
        <v>43684</v>
      </c>
      <c r="G10747" t="s">
        <v>43685</v>
      </c>
      <c r="H10747" t="s">
        <v>43686</v>
      </c>
      <c r="I10747" t="s">
        <v>43627</v>
      </c>
      <c r="J10747" t="s">
        <v>43687</v>
      </c>
      <c r="K10747">
        <v>118</v>
      </c>
      <c r="L10747" s="1">
        <v>40.923913043478258</v>
      </c>
    </row>
    <row r="10748" spans="1:12" hidden="1" x14ac:dyDescent="0.25">
      <c r="A10748" t="s">
        <v>43688</v>
      </c>
      <c r="B10748" t="s">
        <v>43689</v>
      </c>
      <c r="C10748" s="1">
        <v>26.510869565217391</v>
      </c>
      <c r="D10748" s="1">
        <v>37.543478260869563</v>
      </c>
      <c r="E10748">
        <v>1</v>
      </c>
      <c r="F10748" t="s">
        <v>43690</v>
      </c>
      <c r="G10748" t="s">
        <v>43691</v>
      </c>
      <c r="H10748" t="s">
        <v>599</v>
      </c>
      <c r="I10748" t="s">
        <v>43627</v>
      </c>
      <c r="J10748" t="s">
        <v>43692</v>
      </c>
      <c r="K10748">
        <v>125</v>
      </c>
      <c r="L10748" s="1">
        <v>66.565217391304344</v>
      </c>
    </row>
    <row r="10749" spans="1:12" hidden="1" x14ac:dyDescent="0.25">
      <c r="A10749" t="s">
        <v>43693</v>
      </c>
      <c r="B10749" t="s">
        <v>43694</v>
      </c>
      <c r="C10749" s="1">
        <v>22.239130434782609</v>
      </c>
      <c r="D10749" s="1">
        <v>34.728260869565219</v>
      </c>
      <c r="E10749">
        <v>1</v>
      </c>
      <c r="F10749" t="s">
        <v>43695</v>
      </c>
      <c r="G10749" t="s">
        <v>43696</v>
      </c>
      <c r="H10749" t="s">
        <v>43697</v>
      </c>
      <c r="I10749" t="s">
        <v>43627</v>
      </c>
      <c r="J10749" t="s">
        <v>43698</v>
      </c>
      <c r="K10749">
        <v>60</v>
      </c>
      <c r="L10749" s="1">
        <v>41.25</v>
      </c>
    </row>
    <row r="10750" spans="1:12" hidden="1" x14ac:dyDescent="0.25">
      <c r="A10750" t="s">
        <v>43699</v>
      </c>
      <c r="B10750" t="s">
        <v>43700</v>
      </c>
      <c r="C10750" s="1">
        <v>25.467391304347824</v>
      </c>
      <c r="D10750" s="1">
        <v>47.217391304347828</v>
      </c>
      <c r="E10750">
        <v>1</v>
      </c>
      <c r="F10750" t="s">
        <v>43701</v>
      </c>
      <c r="G10750" t="s">
        <v>43644</v>
      </c>
      <c r="H10750" t="s">
        <v>43633</v>
      </c>
      <c r="I10750" t="s">
        <v>43627</v>
      </c>
      <c r="J10750" t="s">
        <v>43702</v>
      </c>
      <c r="K10750">
        <v>112</v>
      </c>
      <c r="L10750" s="1">
        <v>56.228260869565219</v>
      </c>
    </row>
    <row r="10751" spans="1:12" hidden="1" x14ac:dyDescent="0.25">
      <c r="A10751" t="s">
        <v>43703</v>
      </c>
      <c r="B10751" t="s">
        <v>43704</v>
      </c>
      <c r="C10751" s="1">
        <v>19.358695652173914</v>
      </c>
      <c r="D10751" s="1">
        <v>31.554347826086957</v>
      </c>
      <c r="E10751">
        <v>1</v>
      </c>
      <c r="F10751" t="s">
        <v>43705</v>
      </c>
      <c r="G10751" t="s">
        <v>43706</v>
      </c>
      <c r="H10751" t="s">
        <v>39844</v>
      </c>
      <c r="I10751" t="s">
        <v>43627</v>
      </c>
      <c r="J10751" t="s">
        <v>43707</v>
      </c>
      <c r="K10751">
        <v>82</v>
      </c>
      <c r="L10751" s="1">
        <v>40.347826086956523</v>
      </c>
    </row>
    <row r="10752" spans="1:12" hidden="1" x14ac:dyDescent="0.25">
      <c r="A10752" t="s">
        <v>43708</v>
      </c>
      <c r="B10752" t="s">
        <v>43709</v>
      </c>
      <c r="C10752" s="1">
        <v>24.184782608695652</v>
      </c>
      <c r="D10752" s="1">
        <v>33.152173913043477</v>
      </c>
      <c r="E10752">
        <v>1</v>
      </c>
      <c r="F10752" t="s">
        <v>43710</v>
      </c>
      <c r="G10752" t="s">
        <v>2540</v>
      </c>
      <c r="H10752" t="s">
        <v>32120</v>
      </c>
      <c r="I10752" t="s">
        <v>43627</v>
      </c>
      <c r="J10752" t="s">
        <v>43711</v>
      </c>
      <c r="K10752">
        <v>100</v>
      </c>
      <c r="L10752" s="1">
        <v>66.304347826086953</v>
      </c>
    </row>
    <row r="10753" spans="1:12" hidden="1" x14ac:dyDescent="0.25">
      <c r="A10753" t="s">
        <v>43712</v>
      </c>
      <c r="B10753" t="s">
        <v>43713</v>
      </c>
      <c r="C10753" s="1">
        <v>26.065217391304348</v>
      </c>
      <c r="D10753" s="1">
        <v>36.010869565217391</v>
      </c>
      <c r="E10753">
        <v>1</v>
      </c>
      <c r="F10753" t="s">
        <v>43714</v>
      </c>
      <c r="G10753" t="s">
        <v>43715</v>
      </c>
      <c r="H10753" t="s">
        <v>11279</v>
      </c>
      <c r="I10753" t="s">
        <v>43627</v>
      </c>
      <c r="J10753" t="s">
        <v>43716</v>
      </c>
      <c r="K10753">
        <v>120</v>
      </c>
      <c r="L10753" s="1">
        <v>59.380434782608695</v>
      </c>
    </row>
    <row r="10754" spans="1:12" hidden="1" x14ac:dyDescent="0.25">
      <c r="A10754" t="s">
        <v>43717</v>
      </c>
      <c r="B10754" t="s">
        <v>43718</v>
      </c>
      <c r="C10754" s="1">
        <v>37.619565217391305</v>
      </c>
      <c r="D10754" s="1">
        <v>57.739130434782609</v>
      </c>
      <c r="E10754">
        <v>1</v>
      </c>
      <c r="F10754" t="s">
        <v>43719</v>
      </c>
      <c r="G10754" t="s">
        <v>43696</v>
      </c>
      <c r="H10754" t="s">
        <v>43697</v>
      </c>
      <c r="I10754" t="s">
        <v>43627</v>
      </c>
      <c r="J10754" t="s">
        <v>43698</v>
      </c>
      <c r="K10754">
        <v>105</v>
      </c>
      <c r="L10754" s="1">
        <v>85.880434782608702</v>
      </c>
    </row>
    <row r="10755" spans="1:12" hidden="1" x14ac:dyDescent="0.25">
      <c r="A10755" t="s">
        <v>43720</v>
      </c>
      <c r="B10755" t="s">
        <v>11606</v>
      </c>
      <c r="C10755" s="1">
        <v>28.152173913043477</v>
      </c>
      <c r="D10755" s="1">
        <v>38.804347826086953</v>
      </c>
      <c r="E10755">
        <v>1</v>
      </c>
      <c r="F10755" t="s">
        <v>43721</v>
      </c>
      <c r="G10755" t="s">
        <v>43722</v>
      </c>
      <c r="H10755" t="s">
        <v>43626</v>
      </c>
      <c r="I10755" t="s">
        <v>43627</v>
      </c>
      <c r="J10755" t="s">
        <v>43723</v>
      </c>
      <c r="K10755">
        <v>119</v>
      </c>
      <c r="L10755" s="1">
        <v>76.597826086956516</v>
      </c>
    </row>
    <row r="10756" spans="1:12" hidden="1" x14ac:dyDescent="0.25">
      <c r="A10756" t="s">
        <v>43724</v>
      </c>
      <c r="B10756" t="s">
        <v>43725</v>
      </c>
      <c r="C10756" s="1">
        <v>19.434782608695652</v>
      </c>
      <c r="D10756" s="1">
        <v>35.076086956521742</v>
      </c>
      <c r="E10756">
        <v>1</v>
      </c>
      <c r="F10756" t="s">
        <v>43726</v>
      </c>
      <c r="G10756" t="s">
        <v>43727</v>
      </c>
      <c r="H10756" t="s">
        <v>286</v>
      </c>
      <c r="I10756" t="s">
        <v>43627</v>
      </c>
      <c r="J10756" t="s">
        <v>43728</v>
      </c>
      <c r="K10756">
        <v>58</v>
      </c>
      <c r="L10756" s="1">
        <v>40.956521739130437</v>
      </c>
    </row>
    <row r="10757" spans="1:12" hidden="1" x14ac:dyDescent="0.25">
      <c r="A10757" t="s">
        <v>43729</v>
      </c>
      <c r="B10757" t="s">
        <v>43730</v>
      </c>
      <c r="C10757" s="1">
        <v>30.663043478260871</v>
      </c>
      <c r="D10757" s="1">
        <v>41.445652173913047</v>
      </c>
      <c r="E10757">
        <v>1</v>
      </c>
      <c r="F10757" t="s">
        <v>43731</v>
      </c>
      <c r="G10757" t="s">
        <v>43644</v>
      </c>
      <c r="H10757" t="s">
        <v>43633</v>
      </c>
      <c r="I10757" t="s">
        <v>43627</v>
      </c>
      <c r="J10757" t="s">
        <v>43732</v>
      </c>
      <c r="K10757">
        <v>120</v>
      </c>
      <c r="L10757" s="1">
        <v>81.891304347826093</v>
      </c>
    </row>
    <row r="10758" spans="1:12" hidden="1" x14ac:dyDescent="0.25">
      <c r="A10758" t="s">
        <v>43733</v>
      </c>
      <c r="B10758" t="s">
        <v>43734</v>
      </c>
      <c r="C10758" s="1">
        <v>29.836956521739129</v>
      </c>
      <c r="D10758" s="1">
        <v>41.304347826086953</v>
      </c>
      <c r="E10758">
        <v>1</v>
      </c>
      <c r="F10758" t="s">
        <v>43735</v>
      </c>
      <c r="G10758" t="s">
        <v>43644</v>
      </c>
      <c r="H10758" t="s">
        <v>43633</v>
      </c>
      <c r="I10758" t="s">
        <v>43627</v>
      </c>
      <c r="J10758" t="s">
        <v>43736</v>
      </c>
      <c r="K10758">
        <v>105</v>
      </c>
      <c r="L10758" s="1">
        <v>82.445652173913047</v>
      </c>
    </row>
    <row r="10759" spans="1:12" hidden="1" x14ac:dyDescent="0.25">
      <c r="A10759" t="s">
        <v>43737</v>
      </c>
      <c r="B10759" t="s">
        <v>43738</v>
      </c>
      <c r="C10759" s="1">
        <v>38.195652173913047</v>
      </c>
      <c r="D10759" s="1">
        <v>54.945652173913047</v>
      </c>
      <c r="E10759">
        <v>1</v>
      </c>
      <c r="F10759" t="s">
        <v>43739</v>
      </c>
      <c r="G10759" t="s">
        <v>43740</v>
      </c>
      <c r="H10759" t="s">
        <v>43633</v>
      </c>
      <c r="I10759" t="s">
        <v>43627</v>
      </c>
      <c r="J10759" t="s">
        <v>43741</v>
      </c>
      <c r="K10759">
        <v>132</v>
      </c>
      <c r="L10759" s="1">
        <v>89.793478260869563</v>
      </c>
    </row>
    <row r="10760" spans="1:12" hidden="1" x14ac:dyDescent="0.25">
      <c r="A10760" t="s">
        <v>43742</v>
      </c>
      <c r="B10760" t="s">
        <v>43743</v>
      </c>
      <c r="C10760" s="1">
        <v>41.717391304347828</v>
      </c>
      <c r="D10760" s="1">
        <v>60.978260869565219</v>
      </c>
      <c r="E10760">
        <v>1</v>
      </c>
      <c r="F10760" t="s">
        <v>43744</v>
      </c>
      <c r="G10760" t="s">
        <v>43696</v>
      </c>
      <c r="H10760" t="s">
        <v>43697</v>
      </c>
      <c r="I10760" t="s">
        <v>43627</v>
      </c>
      <c r="J10760" t="s">
        <v>43745</v>
      </c>
      <c r="K10760">
        <v>105</v>
      </c>
      <c r="L10760" s="1">
        <v>90.619565217391298</v>
      </c>
    </row>
    <row r="10761" spans="1:12" hidden="1" x14ac:dyDescent="0.25">
      <c r="A10761" t="s">
        <v>43746</v>
      </c>
      <c r="B10761" t="s">
        <v>43747</v>
      </c>
      <c r="C10761" s="1">
        <v>27.358695652173914</v>
      </c>
      <c r="D10761" s="1">
        <v>49.010869565217391</v>
      </c>
      <c r="E10761">
        <v>1</v>
      </c>
      <c r="F10761" t="s">
        <v>43748</v>
      </c>
      <c r="G10761" t="s">
        <v>43749</v>
      </c>
      <c r="H10761" t="s">
        <v>21032</v>
      </c>
      <c r="I10761" t="s">
        <v>43627</v>
      </c>
      <c r="J10761" t="s">
        <v>43750</v>
      </c>
      <c r="K10761">
        <v>126</v>
      </c>
      <c r="L10761" s="1">
        <v>81.826086956521735</v>
      </c>
    </row>
    <row r="10762" spans="1:12" hidden="1" x14ac:dyDescent="0.25">
      <c r="A10762" t="s">
        <v>43751</v>
      </c>
      <c r="B10762" t="s">
        <v>43752</v>
      </c>
      <c r="C10762" s="1">
        <v>36.195652173913047</v>
      </c>
      <c r="D10762" s="1">
        <v>60.195652173913047</v>
      </c>
      <c r="E10762">
        <v>1</v>
      </c>
      <c r="F10762" t="s">
        <v>43753</v>
      </c>
      <c r="G10762" t="s">
        <v>33097</v>
      </c>
      <c r="H10762" t="s">
        <v>43686</v>
      </c>
      <c r="I10762" t="s">
        <v>43627</v>
      </c>
      <c r="J10762" t="s">
        <v>43754</v>
      </c>
      <c r="K10762">
        <v>105</v>
      </c>
      <c r="L10762" s="1">
        <v>76.206521739130437</v>
      </c>
    </row>
    <row r="10763" spans="1:12" hidden="1" x14ac:dyDescent="0.25">
      <c r="A10763" t="s">
        <v>43755</v>
      </c>
      <c r="B10763" t="s">
        <v>43756</v>
      </c>
      <c r="C10763" s="1">
        <v>34.793478260869563</v>
      </c>
      <c r="D10763" s="1">
        <v>55.804347826086953</v>
      </c>
      <c r="E10763">
        <v>1</v>
      </c>
      <c r="F10763" t="s">
        <v>43757</v>
      </c>
      <c r="G10763" t="s">
        <v>43758</v>
      </c>
      <c r="H10763" t="s">
        <v>43759</v>
      </c>
      <c r="I10763" t="s">
        <v>43627</v>
      </c>
      <c r="J10763" t="s">
        <v>43760</v>
      </c>
      <c r="K10763">
        <v>158</v>
      </c>
      <c r="L10763" s="1">
        <v>87.010869565217391</v>
      </c>
    </row>
    <row r="10764" spans="1:12" hidden="1" x14ac:dyDescent="0.25">
      <c r="A10764" t="s">
        <v>43761</v>
      </c>
      <c r="B10764" t="s">
        <v>43762</v>
      </c>
      <c r="C10764" s="1">
        <v>42.510869565217391</v>
      </c>
      <c r="D10764" s="1">
        <v>59.576086956521742</v>
      </c>
      <c r="E10764">
        <v>1</v>
      </c>
      <c r="F10764" t="s">
        <v>43763</v>
      </c>
      <c r="G10764" t="s">
        <v>43625</v>
      </c>
      <c r="H10764" t="s">
        <v>43626</v>
      </c>
      <c r="I10764" t="s">
        <v>43627</v>
      </c>
      <c r="J10764" t="s">
        <v>43764</v>
      </c>
      <c r="K10764">
        <v>171</v>
      </c>
      <c r="L10764" s="1">
        <v>112.40217391304348</v>
      </c>
    </row>
    <row r="10765" spans="1:12" hidden="1" x14ac:dyDescent="0.25">
      <c r="A10765" t="s">
        <v>43765</v>
      </c>
      <c r="B10765" t="s">
        <v>43766</v>
      </c>
      <c r="E10765">
        <v>0</v>
      </c>
      <c r="F10765" t="s">
        <v>43767</v>
      </c>
      <c r="G10765" t="s">
        <v>43768</v>
      </c>
      <c r="H10765" t="s">
        <v>43626</v>
      </c>
      <c r="I10765" t="s">
        <v>43627</v>
      </c>
      <c r="J10765" t="s">
        <v>43769</v>
      </c>
      <c r="K10765">
        <v>90</v>
      </c>
      <c r="L10765" s="1">
        <v>52.163043478260867</v>
      </c>
    </row>
    <row r="10766" spans="1:12" hidden="1" x14ac:dyDescent="0.25">
      <c r="A10766" t="s">
        <v>43770</v>
      </c>
      <c r="B10766" t="s">
        <v>43771</v>
      </c>
      <c r="C10766" s="1">
        <v>29.771739130434781</v>
      </c>
      <c r="D10766" s="1">
        <v>54.293478260869563</v>
      </c>
      <c r="E10766">
        <v>1</v>
      </c>
      <c r="F10766" t="s">
        <v>43772</v>
      </c>
      <c r="G10766" t="s">
        <v>43625</v>
      </c>
      <c r="H10766" t="s">
        <v>43626</v>
      </c>
      <c r="I10766" t="s">
        <v>43627</v>
      </c>
      <c r="J10766" t="s">
        <v>43773</v>
      </c>
      <c r="K10766">
        <v>106</v>
      </c>
      <c r="L10766" s="1">
        <v>76.010869565217391</v>
      </c>
    </row>
    <row r="10767" spans="1:12" hidden="1" x14ac:dyDescent="0.25">
      <c r="A10767" t="s">
        <v>43774</v>
      </c>
      <c r="B10767" t="s">
        <v>43775</v>
      </c>
      <c r="C10767" s="1">
        <v>43.413043478260867</v>
      </c>
      <c r="D10767" s="1">
        <v>46.586956521739133</v>
      </c>
      <c r="E10767">
        <v>1</v>
      </c>
      <c r="F10767" t="s">
        <v>43776</v>
      </c>
      <c r="G10767" t="s">
        <v>43777</v>
      </c>
      <c r="H10767" t="s">
        <v>43778</v>
      </c>
      <c r="I10767" t="s">
        <v>43627</v>
      </c>
      <c r="J10767" t="s">
        <v>43779</v>
      </c>
      <c r="K10767">
        <v>162</v>
      </c>
      <c r="L10767" s="1">
        <v>91.641304347826093</v>
      </c>
    </row>
    <row r="10768" spans="1:12" hidden="1" x14ac:dyDescent="0.25">
      <c r="A10768" t="s">
        <v>43780</v>
      </c>
      <c r="B10768" t="s">
        <v>43781</v>
      </c>
      <c r="E10768">
        <v>0</v>
      </c>
      <c r="F10768" t="s">
        <v>43782</v>
      </c>
      <c r="G10768" t="s">
        <v>43696</v>
      </c>
      <c r="H10768" t="s">
        <v>43697</v>
      </c>
      <c r="I10768" t="s">
        <v>43627</v>
      </c>
      <c r="J10768" t="s">
        <v>43745</v>
      </c>
      <c r="K10768">
        <v>90</v>
      </c>
      <c r="L10768" s="1">
        <v>72.108695652173907</v>
      </c>
    </row>
    <row r="10769" spans="1:12" hidden="1" x14ac:dyDescent="0.25">
      <c r="A10769" t="s">
        <v>43783</v>
      </c>
      <c r="B10769" t="s">
        <v>43784</v>
      </c>
      <c r="C10769" s="1">
        <v>28.173913043478262</v>
      </c>
      <c r="D10769" s="1">
        <v>42.554347826086953</v>
      </c>
      <c r="E10769">
        <v>1</v>
      </c>
      <c r="F10769" t="s">
        <v>43785</v>
      </c>
      <c r="G10769" t="s">
        <v>27605</v>
      </c>
      <c r="H10769" t="s">
        <v>43786</v>
      </c>
      <c r="I10769" t="s">
        <v>43627</v>
      </c>
      <c r="J10769" t="s">
        <v>43787</v>
      </c>
      <c r="K10769">
        <v>112</v>
      </c>
      <c r="L10769" s="1">
        <v>72.847826086956516</v>
      </c>
    </row>
    <row r="10770" spans="1:12" hidden="1" x14ac:dyDescent="0.25">
      <c r="A10770" t="s">
        <v>43788</v>
      </c>
      <c r="B10770" t="s">
        <v>43789</v>
      </c>
      <c r="C10770" s="1">
        <v>23.228260869565219</v>
      </c>
      <c r="D10770" s="1">
        <v>42.184782608695649</v>
      </c>
      <c r="E10770">
        <v>1</v>
      </c>
      <c r="F10770" t="s">
        <v>43790</v>
      </c>
      <c r="G10770" t="s">
        <v>43791</v>
      </c>
      <c r="H10770" t="s">
        <v>5725</v>
      </c>
      <c r="I10770" t="s">
        <v>43627</v>
      </c>
      <c r="J10770" t="s">
        <v>43792</v>
      </c>
      <c r="K10770">
        <v>102</v>
      </c>
      <c r="L10770" s="1">
        <v>52.521739130434781</v>
      </c>
    </row>
    <row r="10771" spans="1:12" hidden="1" x14ac:dyDescent="0.25">
      <c r="A10771" t="s">
        <v>43793</v>
      </c>
      <c r="B10771" t="s">
        <v>43794</v>
      </c>
      <c r="C10771" s="1">
        <v>31.728260869565219</v>
      </c>
      <c r="D10771" s="1">
        <v>39.652173913043477</v>
      </c>
      <c r="E10771">
        <v>1</v>
      </c>
      <c r="F10771" t="s">
        <v>43795</v>
      </c>
      <c r="G10771" t="s">
        <v>43644</v>
      </c>
      <c r="H10771" t="s">
        <v>43633</v>
      </c>
      <c r="I10771" t="s">
        <v>43627</v>
      </c>
      <c r="J10771" t="s">
        <v>43796</v>
      </c>
      <c r="K10771">
        <v>97</v>
      </c>
      <c r="L10771" s="1">
        <v>55.891304347826086</v>
      </c>
    </row>
    <row r="10772" spans="1:12" hidden="1" x14ac:dyDescent="0.25">
      <c r="A10772" t="s">
        <v>43797</v>
      </c>
      <c r="B10772" t="s">
        <v>43798</v>
      </c>
      <c r="C10772" s="1">
        <v>28.880434782608695</v>
      </c>
      <c r="D10772" s="1">
        <v>39.119565217391305</v>
      </c>
      <c r="E10772">
        <v>1</v>
      </c>
      <c r="F10772" t="s">
        <v>43799</v>
      </c>
      <c r="G10772" t="s">
        <v>43691</v>
      </c>
      <c r="H10772" t="s">
        <v>599</v>
      </c>
      <c r="I10772" t="s">
        <v>43627</v>
      </c>
      <c r="J10772" t="s">
        <v>43800</v>
      </c>
      <c r="K10772">
        <v>139</v>
      </c>
      <c r="L10772" s="1">
        <v>75.456521739130437</v>
      </c>
    </row>
    <row r="10773" spans="1:12" hidden="1" x14ac:dyDescent="0.25">
      <c r="A10773" t="s">
        <v>43801</v>
      </c>
      <c r="B10773" t="s">
        <v>43802</v>
      </c>
      <c r="C10773" s="1">
        <v>21.054347826086957</v>
      </c>
      <c r="D10773" s="1">
        <v>29.684782608695652</v>
      </c>
      <c r="E10773">
        <v>1</v>
      </c>
      <c r="F10773" t="s">
        <v>43803</v>
      </c>
      <c r="G10773" t="s">
        <v>43804</v>
      </c>
      <c r="H10773" t="s">
        <v>43633</v>
      </c>
      <c r="I10773" t="s">
        <v>43627</v>
      </c>
      <c r="J10773" t="s">
        <v>43805</v>
      </c>
      <c r="K10773">
        <v>61</v>
      </c>
      <c r="L10773" s="1">
        <v>49.728260869565219</v>
      </c>
    </row>
    <row r="10774" spans="1:12" hidden="1" x14ac:dyDescent="0.25">
      <c r="A10774" t="s">
        <v>43806</v>
      </c>
      <c r="B10774" t="s">
        <v>43807</v>
      </c>
      <c r="C10774" s="1">
        <v>27.239130434782609</v>
      </c>
      <c r="D10774" s="1">
        <v>49.086956521739133</v>
      </c>
      <c r="E10774">
        <v>1</v>
      </c>
      <c r="F10774" t="s">
        <v>43808</v>
      </c>
      <c r="G10774" t="s">
        <v>43809</v>
      </c>
      <c r="H10774" t="s">
        <v>43759</v>
      </c>
      <c r="I10774" t="s">
        <v>43627</v>
      </c>
      <c r="J10774" t="s">
        <v>43810</v>
      </c>
      <c r="K10774">
        <v>90</v>
      </c>
      <c r="L10774" s="1">
        <v>72.554347826086953</v>
      </c>
    </row>
    <row r="10775" spans="1:12" hidden="1" x14ac:dyDescent="0.25">
      <c r="A10775" t="s">
        <v>43811</v>
      </c>
      <c r="B10775" t="s">
        <v>43812</v>
      </c>
      <c r="C10775" s="1">
        <v>17.326086956521738</v>
      </c>
      <c r="D10775" s="1">
        <v>23.771739130434781</v>
      </c>
      <c r="E10775">
        <v>1</v>
      </c>
      <c r="F10775" t="s">
        <v>43813</v>
      </c>
      <c r="G10775" t="s">
        <v>43644</v>
      </c>
      <c r="H10775" t="s">
        <v>43633</v>
      </c>
      <c r="I10775" t="s">
        <v>43627</v>
      </c>
      <c r="J10775" t="s">
        <v>43814</v>
      </c>
      <c r="K10775">
        <v>56</v>
      </c>
      <c r="L10775" s="1">
        <v>36.989130434782609</v>
      </c>
    </row>
    <row r="10776" spans="1:12" hidden="1" x14ac:dyDescent="0.25">
      <c r="A10776" t="s">
        <v>43815</v>
      </c>
      <c r="B10776" t="s">
        <v>43816</v>
      </c>
      <c r="C10776" s="1">
        <v>37.478260869565219</v>
      </c>
      <c r="D10776" s="1">
        <v>55.608695652173914</v>
      </c>
      <c r="E10776">
        <v>1</v>
      </c>
      <c r="F10776" t="s">
        <v>43817</v>
      </c>
      <c r="G10776" t="s">
        <v>43696</v>
      </c>
      <c r="H10776" t="s">
        <v>43697</v>
      </c>
      <c r="I10776" t="s">
        <v>43627</v>
      </c>
      <c r="J10776" t="s">
        <v>43698</v>
      </c>
      <c r="K10776">
        <v>110</v>
      </c>
      <c r="L10776" s="1">
        <v>91.521739130434781</v>
      </c>
    </row>
    <row r="10777" spans="1:12" hidden="1" x14ac:dyDescent="0.25">
      <c r="A10777" t="s">
        <v>43818</v>
      </c>
      <c r="B10777" t="s">
        <v>43819</v>
      </c>
      <c r="C10777" s="1">
        <v>12.576086956521738</v>
      </c>
      <c r="D10777" s="1">
        <v>18.913043478260871</v>
      </c>
      <c r="E10777">
        <v>1</v>
      </c>
      <c r="F10777" t="s">
        <v>43820</v>
      </c>
      <c r="G10777" t="s">
        <v>43821</v>
      </c>
      <c r="H10777" t="s">
        <v>23</v>
      </c>
      <c r="I10777" t="s">
        <v>43627</v>
      </c>
      <c r="J10777" t="s">
        <v>43822</v>
      </c>
      <c r="K10777">
        <v>83</v>
      </c>
      <c r="L10777" s="1">
        <v>28.076086956521738</v>
      </c>
    </row>
    <row r="10778" spans="1:12" hidden="1" x14ac:dyDescent="0.25">
      <c r="A10778" t="s">
        <v>43823</v>
      </c>
      <c r="B10778" t="s">
        <v>43824</v>
      </c>
      <c r="C10778" s="1">
        <v>15.75</v>
      </c>
      <c r="D10778" s="1">
        <v>18.847826086956523</v>
      </c>
      <c r="E10778">
        <v>1</v>
      </c>
      <c r="F10778" t="s">
        <v>43825</v>
      </c>
      <c r="G10778" t="s">
        <v>43826</v>
      </c>
      <c r="H10778" t="s">
        <v>43827</v>
      </c>
      <c r="I10778" t="s">
        <v>43627</v>
      </c>
      <c r="J10778" t="s">
        <v>43828</v>
      </c>
      <c r="K10778">
        <v>96</v>
      </c>
      <c r="L10778" s="1">
        <v>40.217391304347828</v>
      </c>
    </row>
    <row r="10779" spans="1:12" hidden="1" x14ac:dyDescent="0.25">
      <c r="A10779" t="s">
        <v>43829</v>
      </c>
      <c r="B10779" t="s">
        <v>43830</v>
      </c>
      <c r="C10779" s="1">
        <v>21.902173913043477</v>
      </c>
      <c r="D10779" s="1">
        <v>30.054347826086957</v>
      </c>
      <c r="E10779">
        <v>1</v>
      </c>
      <c r="F10779" t="s">
        <v>43831</v>
      </c>
      <c r="G10779" t="s">
        <v>43832</v>
      </c>
      <c r="H10779" t="s">
        <v>43833</v>
      </c>
      <c r="I10779" t="s">
        <v>43627</v>
      </c>
      <c r="J10779" t="s">
        <v>43834</v>
      </c>
      <c r="K10779">
        <v>80</v>
      </c>
      <c r="L10779" s="1">
        <v>59.641304347826086</v>
      </c>
    </row>
    <row r="10780" spans="1:12" hidden="1" x14ac:dyDescent="0.25">
      <c r="A10780" t="s">
        <v>43835</v>
      </c>
      <c r="B10780" t="s">
        <v>43836</v>
      </c>
      <c r="C10780" s="1">
        <v>32.956521739130437</v>
      </c>
      <c r="D10780" s="1">
        <v>54.423913043478258</v>
      </c>
      <c r="E10780">
        <v>1</v>
      </c>
      <c r="F10780" t="s">
        <v>43837</v>
      </c>
      <c r="G10780" t="s">
        <v>43838</v>
      </c>
      <c r="H10780" t="s">
        <v>43839</v>
      </c>
      <c r="I10780" t="s">
        <v>43627</v>
      </c>
      <c r="J10780" t="s">
        <v>43840</v>
      </c>
      <c r="K10780">
        <v>118</v>
      </c>
      <c r="L10780" s="1">
        <v>67.326086956521735</v>
      </c>
    </row>
    <row r="10781" spans="1:12" hidden="1" x14ac:dyDescent="0.25">
      <c r="A10781" t="s">
        <v>43841</v>
      </c>
      <c r="B10781" t="s">
        <v>43842</v>
      </c>
      <c r="C10781" s="1">
        <v>18.478260869565219</v>
      </c>
      <c r="D10781" s="1">
        <v>20.684782608695652</v>
      </c>
      <c r="E10781">
        <v>1</v>
      </c>
      <c r="F10781" t="s">
        <v>43843</v>
      </c>
      <c r="G10781" t="s">
        <v>43844</v>
      </c>
      <c r="H10781" t="s">
        <v>43845</v>
      </c>
      <c r="I10781" t="s">
        <v>43627</v>
      </c>
      <c r="J10781" t="s">
        <v>43846</v>
      </c>
      <c r="K10781">
        <v>106</v>
      </c>
      <c r="L10781" s="1">
        <v>48.336956521739133</v>
      </c>
    </row>
    <row r="10782" spans="1:12" hidden="1" x14ac:dyDescent="0.25">
      <c r="A10782" t="s">
        <v>43847</v>
      </c>
      <c r="B10782" t="s">
        <v>43848</v>
      </c>
      <c r="C10782" s="1">
        <v>20.597826086956523</v>
      </c>
      <c r="D10782" s="1">
        <v>28.576086956521738</v>
      </c>
      <c r="E10782">
        <v>1</v>
      </c>
      <c r="F10782" t="s">
        <v>43849</v>
      </c>
      <c r="G10782" t="s">
        <v>43850</v>
      </c>
      <c r="H10782" t="s">
        <v>43851</v>
      </c>
      <c r="I10782" t="s">
        <v>43627</v>
      </c>
      <c r="J10782" t="s">
        <v>43852</v>
      </c>
      <c r="K10782">
        <v>140</v>
      </c>
      <c r="L10782" s="1">
        <v>49.304347826086953</v>
      </c>
    </row>
    <row r="10783" spans="1:12" hidden="1" x14ac:dyDescent="0.25">
      <c r="A10783" t="s">
        <v>43853</v>
      </c>
      <c r="B10783" t="s">
        <v>43854</v>
      </c>
      <c r="C10783" s="1">
        <v>43.293478260869563</v>
      </c>
      <c r="D10783" s="1">
        <v>58.152173913043477</v>
      </c>
      <c r="E10783">
        <v>1</v>
      </c>
      <c r="F10783" t="s">
        <v>43855</v>
      </c>
      <c r="G10783" t="s">
        <v>43644</v>
      </c>
      <c r="H10783" t="s">
        <v>43633</v>
      </c>
      <c r="I10783" t="s">
        <v>43627</v>
      </c>
      <c r="J10783" t="s">
        <v>43856</v>
      </c>
      <c r="K10783">
        <v>125</v>
      </c>
      <c r="L10783" s="1">
        <v>108.76086956521739</v>
      </c>
    </row>
    <row r="10784" spans="1:12" hidden="1" x14ac:dyDescent="0.25">
      <c r="A10784" t="s">
        <v>43857</v>
      </c>
      <c r="B10784" t="s">
        <v>43858</v>
      </c>
      <c r="C10784" s="1">
        <v>26.369565217391305</v>
      </c>
      <c r="D10784" s="1">
        <v>41.043478260869563</v>
      </c>
      <c r="E10784">
        <v>1</v>
      </c>
      <c r="F10784" t="s">
        <v>43859</v>
      </c>
      <c r="G10784" t="s">
        <v>43680</v>
      </c>
      <c r="H10784" t="s">
        <v>2427</v>
      </c>
      <c r="I10784" t="s">
        <v>43627</v>
      </c>
      <c r="J10784" t="s">
        <v>43860</v>
      </c>
      <c r="K10784">
        <v>89</v>
      </c>
      <c r="L10784" s="1">
        <v>80.652173913043484</v>
      </c>
    </row>
    <row r="10785" spans="1:12" hidden="1" x14ac:dyDescent="0.25">
      <c r="A10785" t="s">
        <v>43861</v>
      </c>
      <c r="B10785" t="s">
        <v>43862</v>
      </c>
      <c r="C10785" s="1">
        <v>47.467391304347828</v>
      </c>
      <c r="D10785" s="1">
        <v>73.945652173913047</v>
      </c>
      <c r="E10785">
        <v>1</v>
      </c>
      <c r="F10785" t="s">
        <v>43863</v>
      </c>
      <c r="G10785" t="s">
        <v>43864</v>
      </c>
      <c r="H10785" t="s">
        <v>43662</v>
      </c>
      <c r="I10785" t="s">
        <v>43627</v>
      </c>
      <c r="J10785" t="s">
        <v>43865</v>
      </c>
      <c r="K10785">
        <v>150</v>
      </c>
      <c r="L10785" s="1">
        <v>120.30434782608695</v>
      </c>
    </row>
    <row r="10786" spans="1:12" hidden="1" x14ac:dyDescent="0.25">
      <c r="A10786" t="s">
        <v>43866</v>
      </c>
      <c r="B10786" t="s">
        <v>43867</v>
      </c>
      <c r="C10786" s="1">
        <v>30.195652173913043</v>
      </c>
      <c r="D10786" s="1">
        <v>55.010869565217391</v>
      </c>
      <c r="E10786">
        <v>1</v>
      </c>
      <c r="F10786" t="s">
        <v>43868</v>
      </c>
      <c r="G10786" t="s">
        <v>43625</v>
      </c>
      <c r="H10786" t="s">
        <v>43626</v>
      </c>
      <c r="I10786" t="s">
        <v>43627</v>
      </c>
      <c r="J10786" t="s">
        <v>43628</v>
      </c>
      <c r="K10786">
        <v>117</v>
      </c>
      <c r="L10786" s="1">
        <v>81.25</v>
      </c>
    </row>
    <row r="10787" spans="1:12" hidden="1" x14ac:dyDescent="0.25">
      <c r="A10787" t="s">
        <v>43869</v>
      </c>
      <c r="B10787" t="s">
        <v>43870</v>
      </c>
      <c r="C10787" s="1">
        <v>25.076086956521738</v>
      </c>
      <c r="D10787" s="1">
        <v>38.989130434782609</v>
      </c>
      <c r="E10787">
        <v>1</v>
      </c>
      <c r="F10787" t="s">
        <v>43871</v>
      </c>
      <c r="G10787" t="s">
        <v>43768</v>
      </c>
      <c r="H10787" t="s">
        <v>43626</v>
      </c>
      <c r="I10787" t="s">
        <v>43627</v>
      </c>
      <c r="J10787" t="s">
        <v>43769</v>
      </c>
      <c r="K10787">
        <v>89</v>
      </c>
      <c r="L10787" s="1">
        <v>63.271739130434781</v>
      </c>
    </row>
    <row r="10788" spans="1:12" hidden="1" x14ac:dyDescent="0.25">
      <c r="A10788" t="s">
        <v>43872</v>
      </c>
      <c r="B10788" t="s">
        <v>43873</v>
      </c>
      <c r="C10788" s="1">
        <v>24.663043478260871</v>
      </c>
      <c r="D10788" s="1">
        <v>30.445652173913043</v>
      </c>
      <c r="E10788">
        <v>1</v>
      </c>
      <c r="F10788" t="s">
        <v>43874</v>
      </c>
      <c r="G10788" t="s">
        <v>43685</v>
      </c>
      <c r="H10788" t="s">
        <v>43686</v>
      </c>
      <c r="I10788" t="s">
        <v>43627</v>
      </c>
      <c r="J10788" t="s">
        <v>43687</v>
      </c>
      <c r="K10788">
        <v>51</v>
      </c>
      <c r="L10788" s="1">
        <v>40.891304347826086</v>
      </c>
    </row>
    <row r="10789" spans="1:12" hidden="1" x14ac:dyDescent="0.25">
      <c r="A10789" t="s">
        <v>43875</v>
      </c>
      <c r="B10789" t="s">
        <v>43876</v>
      </c>
      <c r="C10789" s="1">
        <v>19.717391304347824</v>
      </c>
      <c r="D10789" s="1">
        <v>34.065217391304351</v>
      </c>
      <c r="E10789">
        <v>1</v>
      </c>
      <c r="F10789" t="s">
        <v>43877</v>
      </c>
      <c r="G10789" t="s">
        <v>43878</v>
      </c>
      <c r="H10789" t="s">
        <v>146</v>
      </c>
      <c r="I10789" t="s">
        <v>43627</v>
      </c>
      <c r="J10789" t="s">
        <v>43879</v>
      </c>
      <c r="K10789">
        <v>140</v>
      </c>
      <c r="L10789" s="1">
        <v>51.836956521739133</v>
      </c>
    </row>
    <row r="10790" spans="1:12" hidden="1" x14ac:dyDescent="0.25">
      <c r="A10790" t="s">
        <v>43880</v>
      </c>
      <c r="B10790" t="s">
        <v>43881</v>
      </c>
      <c r="C10790" s="1">
        <v>22.206521739130434</v>
      </c>
      <c r="D10790" s="1">
        <v>38.141304347826086</v>
      </c>
      <c r="E10790">
        <v>1</v>
      </c>
      <c r="F10790" t="s">
        <v>43882</v>
      </c>
      <c r="G10790" t="s">
        <v>29763</v>
      </c>
      <c r="H10790" t="s">
        <v>11335</v>
      </c>
      <c r="I10790" t="s">
        <v>43627</v>
      </c>
      <c r="J10790" t="s">
        <v>43883</v>
      </c>
      <c r="K10790">
        <v>122</v>
      </c>
      <c r="L10790" s="1">
        <v>64.402173913043484</v>
      </c>
    </row>
    <row r="10791" spans="1:12" hidden="1" x14ac:dyDescent="0.25">
      <c r="A10791" t="s">
        <v>43884</v>
      </c>
      <c r="B10791" t="s">
        <v>34526</v>
      </c>
      <c r="C10791" s="1">
        <v>28.445652173913043</v>
      </c>
      <c r="D10791" s="1">
        <v>33.489130434782609</v>
      </c>
      <c r="E10791">
        <v>1</v>
      </c>
      <c r="F10791" t="s">
        <v>43885</v>
      </c>
      <c r="G10791" t="s">
        <v>43886</v>
      </c>
      <c r="H10791" t="s">
        <v>43887</v>
      </c>
      <c r="I10791" t="s">
        <v>43627</v>
      </c>
      <c r="J10791" t="s">
        <v>43888</v>
      </c>
      <c r="K10791">
        <v>126</v>
      </c>
      <c r="L10791" s="1">
        <v>86.282608695652172</v>
      </c>
    </row>
    <row r="10792" spans="1:12" hidden="1" x14ac:dyDescent="0.25">
      <c r="A10792" t="s">
        <v>43889</v>
      </c>
      <c r="B10792" t="s">
        <v>43890</v>
      </c>
      <c r="C10792" s="1">
        <v>17.989130434782609</v>
      </c>
      <c r="D10792" s="1">
        <v>30.467391304347824</v>
      </c>
      <c r="E10792">
        <v>1</v>
      </c>
      <c r="F10792" t="s">
        <v>43891</v>
      </c>
      <c r="G10792" t="s">
        <v>28627</v>
      </c>
      <c r="H10792" t="s">
        <v>29543</v>
      </c>
      <c r="I10792" t="s">
        <v>43627</v>
      </c>
      <c r="J10792" t="s">
        <v>43892</v>
      </c>
      <c r="K10792">
        <v>132</v>
      </c>
      <c r="L10792" s="1">
        <v>45.913043478260867</v>
      </c>
    </row>
    <row r="10793" spans="1:12" hidden="1" x14ac:dyDescent="0.25">
      <c r="A10793" t="s">
        <v>43893</v>
      </c>
      <c r="B10793" t="s">
        <v>43894</v>
      </c>
      <c r="C10793" s="1">
        <v>35.521739130434781</v>
      </c>
      <c r="D10793" s="1">
        <v>55.347826086956523</v>
      </c>
      <c r="E10793">
        <v>1</v>
      </c>
      <c r="F10793" t="s">
        <v>43895</v>
      </c>
      <c r="G10793" t="s">
        <v>43896</v>
      </c>
      <c r="H10793" t="s">
        <v>2427</v>
      </c>
      <c r="I10793" t="s">
        <v>43627</v>
      </c>
      <c r="J10793" t="s">
        <v>43897</v>
      </c>
      <c r="K10793">
        <v>110</v>
      </c>
      <c r="L10793" s="1">
        <v>89.934782608695656</v>
      </c>
    </row>
    <row r="10794" spans="1:12" hidden="1" x14ac:dyDescent="0.25">
      <c r="A10794" t="s">
        <v>43898</v>
      </c>
      <c r="B10794" t="s">
        <v>43899</v>
      </c>
      <c r="C10794" s="1">
        <v>30</v>
      </c>
      <c r="D10794" s="1">
        <v>43.076086956521742</v>
      </c>
      <c r="E10794">
        <v>1</v>
      </c>
      <c r="F10794" t="s">
        <v>43900</v>
      </c>
      <c r="G10794" t="s">
        <v>19441</v>
      </c>
      <c r="H10794" t="s">
        <v>19315</v>
      </c>
      <c r="I10794" t="s">
        <v>43627</v>
      </c>
      <c r="J10794" t="s">
        <v>43901</v>
      </c>
      <c r="K10794">
        <v>114</v>
      </c>
      <c r="L10794" s="1">
        <v>78.043478260869563</v>
      </c>
    </row>
    <row r="10795" spans="1:12" hidden="1" x14ac:dyDescent="0.25">
      <c r="A10795" t="s">
        <v>43902</v>
      </c>
      <c r="B10795" t="s">
        <v>43903</v>
      </c>
      <c r="C10795" s="1">
        <v>30.554347826086957</v>
      </c>
      <c r="D10795" s="1">
        <v>37.315217391304351</v>
      </c>
      <c r="E10795">
        <v>1</v>
      </c>
      <c r="F10795" t="s">
        <v>43904</v>
      </c>
      <c r="G10795" t="s">
        <v>43632</v>
      </c>
      <c r="H10795" t="s">
        <v>43633</v>
      </c>
      <c r="I10795" t="s">
        <v>43627</v>
      </c>
      <c r="J10795" t="s">
        <v>43634</v>
      </c>
      <c r="K10795">
        <v>106</v>
      </c>
      <c r="L10795" s="1">
        <v>70.173913043478265</v>
      </c>
    </row>
    <row r="10796" spans="1:12" hidden="1" x14ac:dyDescent="0.25">
      <c r="A10796" t="s">
        <v>43905</v>
      </c>
      <c r="B10796" t="s">
        <v>43906</v>
      </c>
      <c r="C10796" s="1">
        <v>17.902173913043477</v>
      </c>
      <c r="D10796" s="1">
        <v>30.586956521739129</v>
      </c>
      <c r="E10796">
        <v>1</v>
      </c>
      <c r="F10796" t="s">
        <v>43907</v>
      </c>
      <c r="G10796" t="s">
        <v>2540</v>
      </c>
      <c r="H10796" t="s">
        <v>32120</v>
      </c>
      <c r="I10796" t="s">
        <v>43627</v>
      </c>
      <c r="J10796" t="s">
        <v>43711</v>
      </c>
      <c r="K10796">
        <v>101</v>
      </c>
      <c r="L10796" s="1">
        <v>37.25</v>
      </c>
    </row>
    <row r="10797" spans="1:12" hidden="1" x14ac:dyDescent="0.25">
      <c r="A10797" t="s">
        <v>43908</v>
      </c>
      <c r="B10797" t="s">
        <v>43909</v>
      </c>
      <c r="C10797" s="1">
        <v>21.423913043478262</v>
      </c>
      <c r="D10797" s="1">
        <v>31.467391304347824</v>
      </c>
      <c r="E10797">
        <v>1</v>
      </c>
      <c r="F10797" t="s">
        <v>43910</v>
      </c>
      <c r="G10797" t="s">
        <v>43749</v>
      </c>
      <c r="H10797" t="s">
        <v>21032</v>
      </c>
      <c r="I10797" t="s">
        <v>43627</v>
      </c>
      <c r="J10797" t="s">
        <v>43750</v>
      </c>
      <c r="K10797">
        <v>114</v>
      </c>
      <c r="L10797" s="1">
        <v>61.847826086956523</v>
      </c>
    </row>
    <row r="10798" spans="1:12" hidden="1" x14ac:dyDescent="0.25">
      <c r="A10798" t="s">
        <v>43911</v>
      </c>
      <c r="B10798" t="s">
        <v>43912</v>
      </c>
      <c r="C10798" s="1">
        <v>40.380434782608695</v>
      </c>
      <c r="D10798" s="1">
        <v>64.086956521739125</v>
      </c>
      <c r="E10798">
        <v>1</v>
      </c>
      <c r="F10798" t="s">
        <v>43913</v>
      </c>
      <c r="G10798" t="s">
        <v>43644</v>
      </c>
      <c r="H10798" t="s">
        <v>2427</v>
      </c>
      <c r="I10798" t="s">
        <v>43627</v>
      </c>
      <c r="J10798" t="s">
        <v>43645</v>
      </c>
      <c r="K10798">
        <v>124</v>
      </c>
      <c r="L10798" s="1">
        <v>95.913043478260875</v>
      </c>
    </row>
    <row r="10799" spans="1:12" hidden="1" x14ac:dyDescent="0.25">
      <c r="A10799" t="s">
        <v>43914</v>
      </c>
      <c r="B10799" t="s">
        <v>43915</v>
      </c>
      <c r="C10799" s="1">
        <v>25.184782608695652</v>
      </c>
      <c r="D10799" s="1">
        <v>42.413043478260867</v>
      </c>
      <c r="E10799">
        <v>1</v>
      </c>
      <c r="F10799" t="s">
        <v>43916</v>
      </c>
      <c r="G10799" t="s">
        <v>43917</v>
      </c>
      <c r="H10799" t="s">
        <v>43759</v>
      </c>
      <c r="I10799" t="s">
        <v>43627</v>
      </c>
      <c r="J10799" t="s">
        <v>43918</v>
      </c>
      <c r="K10799">
        <v>95</v>
      </c>
      <c r="L10799" s="1">
        <v>58.836956521739133</v>
      </c>
    </row>
    <row r="10800" spans="1:12" hidden="1" x14ac:dyDescent="0.25">
      <c r="A10800" t="s">
        <v>43919</v>
      </c>
      <c r="B10800" t="s">
        <v>43920</v>
      </c>
      <c r="C10800" s="1">
        <v>13.304347826086957</v>
      </c>
      <c r="D10800" s="1">
        <v>18.641304347826086</v>
      </c>
      <c r="E10800">
        <v>1</v>
      </c>
      <c r="F10800" t="s">
        <v>43921</v>
      </c>
      <c r="G10800" t="s">
        <v>28531</v>
      </c>
      <c r="H10800" t="s">
        <v>20425</v>
      </c>
      <c r="I10800" t="s">
        <v>43627</v>
      </c>
      <c r="J10800" t="s">
        <v>43922</v>
      </c>
      <c r="K10800">
        <v>76</v>
      </c>
      <c r="L10800" s="1">
        <v>31.054347826086957</v>
      </c>
    </row>
    <row r="10801" spans="1:12" hidden="1" x14ac:dyDescent="0.25">
      <c r="A10801" t="s">
        <v>43923</v>
      </c>
      <c r="B10801" t="s">
        <v>43924</v>
      </c>
      <c r="C10801" s="1">
        <v>17.391304347826086</v>
      </c>
      <c r="D10801" s="1">
        <v>28.913043478260871</v>
      </c>
      <c r="E10801">
        <v>1</v>
      </c>
      <c r="F10801" t="s">
        <v>43925</v>
      </c>
      <c r="G10801" t="s">
        <v>28627</v>
      </c>
      <c r="H10801" t="s">
        <v>29543</v>
      </c>
      <c r="I10801" t="s">
        <v>43627</v>
      </c>
      <c r="J10801" t="s">
        <v>43892</v>
      </c>
      <c r="K10801">
        <v>73</v>
      </c>
      <c r="L10801" s="1">
        <v>44.445652173913047</v>
      </c>
    </row>
    <row r="10802" spans="1:12" hidden="1" x14ac:dyDescent="0.25">
      <c r="A10802" t="s">
        <v>43926</v>
      </c>
      <c r="B10802" t="s">
        <v>43927</v>
      </c>
      <c r="C10802" s="1">
        <v>34.228260869565219</v>
      </c>
      <c r="D10802" s="1">
        <v>39.684782608695649</v>
      </c>
      <c r="E10802">
        <v>1</v>
      </c>
      <c r="F10802" t="s">
        <v>43928</v>
      </c>
      <c r="G10802" t="s">
        <v>43644</v>
      </c>
      <c r="H10802" t="s">
        <v>43633</v>
      </c>
      <c r="I10802" t="s">
        <v>43627</v>
      </c>
      <c r="J10802" t="s">
        <v>43929</v>
      </c>
      <c r="K10802">
        <v>103</v>
      </c>
      <c r="L10802" s="1">
        <v>71.347826086956516</v>
      </c>
    </row>
    <row r="10803" spans="1:12" hidden="1" x14ac:dyDescent="0.25">
      <c r="A10803" t="s">
        <v>43930</v>
      </c>
      <c r="B10803" t="s">
        <v>43931</v>
      </c>
      <c r="C10803" s="1">
        <v>15.184782608695652</v>
      </c>
      <c r="D10803" s="1">
        <v>24.793478260869566</v>
      </c>
      <c r="E10803">
        <v>1</v>
      </c>
      <c r="F10803" t="s">
        <v>43932</v>
      </c>
      <c r="G10803" t="s">
        <v>43933</v>
      </c>
      <c r="H10803" t="s">
        <v>43934</v>
      </c>
      <c r="I10803" t="s">
        <v>43627</v>
      </c>
      <c r="J10803" t="s">
        <v>43935</v>
      </c>
      <c r="K10803">
        <v>65</v>
      </c>
      <c r="L10803" s="1">
        <v>33.065217391304351</v>
      </c>
    </row>
    <row r="10804" spans="1:12" hidden="1" x14ac:dyDescent="0.25">
      <c r="A10804" t="s">
        <v>43936</v>
      </c>
      <c r="B10804" t="s">
        <v>43937</v>
      </c>
      <c r="C10804" s="1">
        <v>13.369565217391305</v>
      </c>
      <c r="D10804" s="1">
        <v>16.076086956521738</v>
      </c>
      <c r="E10804">
        <v>1</v>
      </c>
      <c r="F10804" t="s">
        <v>43938</v>
      </c>
      <c r="G10804" t="s">
        <v>15708</v>
      </c>
      <c r="H10804" t="s">
        <v>20338</v>
      </c>
      <c r="I10804" t="s">
        <v>43627</v>
      </c>
      <c r="J10804" t="s">
        <v>43939</v>
      </c>
      <c r="K10804">
        <v>58</v>
      </c>
      <c r="L10804" s="1">
        <v>29.880434782608695</v>
      </c>
    </row>
    <row r="10805" spans="1:12" hidden="1" x14ac:dyDescent="0.25">
      <c r="A10805" t="s">
        <v>43940</v>
      </c>
      <c r="B10805" t="s">
        <v>43941</v>
      </c>
      <c r="C10805" s="1">
        <v>35.5</v>
      </c>
      <c r="D10805" s="1">
        <v>43</v>
      </c>
      <c r="E10805">
        <v>1</v>
      </c>
      <c r="F10805" t="s">
        <v>43942</v>
      </c>
      <c r="G10805" t="s">
        <v>43943</v>
      </c>
      <c r="H10805" t="s">
        <v>43944</v>
      </c>
      <c r="I10805" t="s">
        <v>43627</v>
      </c>
      <c r="J10805" t="s">
        <v>43945</v>
      </c>
      <c r="K10805">
        <v>142</v>
      </c>
      <c r="L10805" s="1">
        <v>78.739130434782609</v>
      </c>
    </row>
    <row r="10806" spans="1:12" hidden="1" x14ac:dyDescent="0.25">
      <c r="A10806" t="s">
        <v>43946</v>
      </c>
      <c r="B10806" t="s">
        <v>43947</v>
      </c>
      <c r="C10806" s="1">
        <v>19.532608695652176</v>
      </c>
      <c r="D10806" s="1">
        <v>25.032608695652176</v>
      </c>
      <c r="E10806">
        <v>1</v>
      </c>
      <c r="F10806" t="s">
        <v>43948</v>
      </c>
      <c r="G10806" t="s">
        <v>43949</v>
      </c>
      <c r="H10806" t="s">
        <v>43626</v>
      </c>
      <c r="I10806" t="s">
        <v>43627</v>
      </c>
      <c r="J10806" t="s">
        <v>43950</v>
      </c>
      <c r="K10806">
        <v>173</v>
      </c>
      <c r="L10806" s="1">
        <v>50.336956521739133</v>
      </c>
    </row>
    <row r="10807" spans="1:12" hidden="1" x14ac:dyDescent="0.25">
      <c r="A10807" t="s">
        <v>43951</v>
      </c>
      <c r="B10807" t="s">
        <v>43952</v>
      </c>
      <c r="C10807" s="1">
        <v>13.782608695652174</v>
      </c>
      <c r="D10807" s="1">
        <v>23.521739130434781</v>
      </c>
      <c r="E10807">
        <v>1</v>
      </c>
      <c r="F10807" t="s">
        <v>43953</v>
      </c>
      <c r="G10807" t="s">
        <v>43954</v>
      </c>
      <c r="H10807" t="s">
        <v>43955</v>
      </c>
      <c r="I10807" t="s">
        <v>43627</v>
      </c>
      <c r="J10807" t="s">
        <v>43956</v>
      </c>
      <c r="K10807">
        <v>105</v>
      </c>
      <c r="L10807" s="1">
        <v>40.358695652173914</v>
      </c>
    </row>
    <row r="10808" spans="1:12" hidden="1" x14ac:dyDescent="0.25">
      <c r="A10808" t="s">
        <v>43957</v>
      </c>
      <c r="B10808" t="s">
        <v>43958</v>
      </c>
      <c r="C10808" s="1">
        <v>17.608695652173914</v>
      </c>
      <c r="D10808" s="1">
        <v>26.173913043478262</v>
      </c>
      <c r="E10808">
        <v>1</v>
      </c>
      <c r="F10808" t="s">
        <v>43959</v>
      </c>
      <c r="G10808" t="s">
        <v>22176</v>
      </c>
      <c r="H10808" t="s">
        <v>10353</v>
      </c>
      <c r="I10808" t="s">
        <v>43627</v>
      </c>
      <c r="J10808" t="s">
        <v>43960</v>
      </c>
      <c r="K10808">
        <v>72</v>
      </c>
      <c r="L10808" s="1">
        <v>41.5</v>
      </c>
    </row>
    <row r="10809" spans="1:12" hidden="1" x14ac:dyDescent="0.25">
      <c r="A10809" t="s">
        <v>43961</v>
      </c>
      <c r="B10809" t="s">
        <v>43962</v>
      </c>
      <c r="C10809" s="1">
        <v>17.163043478260871</v>
      </c>
      <c r="D10809" s="1">
        <v>19.902173913043477</v>
      </c>
      <c r="E10809">
        <v>1</v>
      </c>
      <c r="F10809" t="s">
        <v>43963</v>
      </c>
      <c r="G10809" t="s">
        <v>43964</v>
      </c>
      <c r="H10809" t="s">
        <v>2118</v>
      </c>
      <c r="I10809" t="s">
        <v>43627</v>
      </c>
      <c r="J10809" t="s">
        <v>43965</v>
      </c>
      <c r="K10809">
        <v>52</v>
      </c>
      <c r="L10809" s="1">
        <v>34.793478260869563</v>
      </c>
    </row>
    <row r="10810" spans="1:12" hidden="1" x14ac:dyDescent="0.25">
      <c r="A10810" t="s">
        <v>43966</v>
      </c>
      <c r="B10810" t="s">
        <v>43967</v>
      </c>
      <c r="C10810" s="1">
        <v>18.456521739130434</v>
      </c>
      <c r="D10810" s="1">
        <v>21.739130434782609</v>
      </c>
      <c r="E10810">
        <v>1</v>
      </c>
      <c r="F10810" t="s">
        <v>43968</v>
      </c>
      <c r="G10810" t="s">
        <v>43969</v>
      </c>
      <c r="H10810" t="s">
        <v>19147</v>
      </c>
      <c r="I10810" t="s">
        <v>43627</v>
      </c>
      <c r="J10810" t="s">
        <v>43970</v>
      </c>
      <c r="K10810">
        <v>70</v>
      </c>
      <c r="L10810" s="1">
        <v>38.847826086956523</v>
      </c>
    </row>
    <row r="10811" spans="1:12" hidden="1" x14ac:dyDescent="0.25">
      <c r="A10811" t="s">
        <v>43971</v>
      </c>
      <c r="B10811" t="s">
        <v>43972</v>
      </c>
      <c r="C10811" s="1">
        <v>23.847826086956523</v>
      </c>
      <c r="D10811" s="1">
        <v>26.793478260869566</v>
      </c>
      <c r="E10811">
        <v>1</v>
      </c>
      <c r="F10811" t="s">
        <v>43973</v>
      </c>
      <c r="G10811" t="s">
        <v>43974</v>
      </c>
      <c r="H10811" t="s">
        <v>43778</v>
      </c>
      <c r="I10811" t="s">
        <v>43627</v>
      </c>
      <c r="J10811" t="s">
        <v>43975</v>
      </c>
      <c r="K10811">
        <v>70</v>
      </c>
      <c r="L10811" s="1">
        <v>46.076086956521742</v>
      </c>
    </row>
    <row r="10812" spans="1:12" hidden="1" x14ac:dyDescent="0.25">
      <c r="A10812" t="s">
        <v>43976</v>
      </c>
      <c r="B10812" t="s">
        <v>43977</v>
      </c>
      <c r="C10812" s="1">
        <v>16.032608695652176</v>
      </c>
      <c r="D10812" s="1">
        <v>29.076086956521738</v>
      </c>
      <c r="E10812">
        <v>1</v>
      </c>
      <c r="F10812" t="s">
        <v>43978</v>
      </c>
      <c r="G10812" t="s">
        <v>43979</v>
      </c>
      <c r="H10812" t="s">
        <v>43934</v>
      </c>
      <c r="I10812" t="s">
        <v>43627</v>
      </c>
      <c r="J10812" t="s">
        <v>43980</v>
      </c>
      <c r="K10812">
        <v>75</v>
      </c>
      <c r="L10812" s="1">
        <v>41.510869565217391</v>
      </c>
    </row>
    <row r="10813" spans="1:12" hidden="1" x14ac:dyDescent="0.25">
      <c r="A10813" t="s">
        <v>43981</v>
      </c>
      <c r="B10813" t="s">
        <v>43982</v>
      </c>
      <c r="E10813">
        <v>0</v>
      </c>
      <c r="F10813" t="s">
        <v>43983</v>
      </c>
      <c r="G10813" t="s">
        <v>43984</v>
      </c>
      <c r="H10813" t="s">
        <v>38406</v>
      </c>
      <c r="I10813" t="s">
        <v>43627</v>
      </c>
      <c r="J10813" t="s">
        <v>43985</v>
      </c>
      <c r="K10813">
        <v>70</v>
      </c>
      <c r="L10813" s="1">
        <v>42.554347826086953</v>
      </c>
    </row>
    <row r="10814" spans="1:12" hidden="1" x14ac:dyDescent="0.25">
      <c r="A10814" t="s">
        <v>43986</v>
      </c>
      <c r="B10814" t="s">
        <v>43987</v>
      </c>
      <c r="C10814" s="1">
        <v>13.521739130434783</v>
      </c>
      <c r="D10814" s="1">
        <v>15.880434782608695</v>
      </c>
      <c r="E10814">
        <v>1</v>
      </c>
      <c r="F10814" t="s">
        <v>43988</v>
      </c>
      <c r="G10814" t="s">
        <v>43989</v>
      </c>
      <c r="H10814" t="s">
        <v>8012</v>
      </c>
      <c r="I10814" t="s">
        <v>43627</v>
      </c>
      <c r="J10814" t="s">
        <v>43990</v>
      </c>
      <c r="K10814">
        <v>87</v>
      </c>
      <c r="L10814" s="1">
        <v>31.815217391304348</v>
      </c>
    </row>
    <row r="10815" spans="1:12" hidden="1" x14ac:dyDescent="0.25">
      <c r="A10815" t="s">
        <v>43991</v>
      </c>
      <c r="B10815" t="s">
        <v>43992</v>
      </c>
      <c r="C10815" s="1">
        <v>32.608695652173914</v>
      </c>
      <c r="D10815" s="1">
        <v>39.293478260869563</v>
      </c>
      <c r="E10815">
        <v>1</v>
      </c>
      <c r="F10815" t="s">
        <v>43993</v>
      </c>
      <c r="G10815" t="s">
        <v>43994</v>
      </c>
      <c r="H10815" t="s">
        <v>43995</v>
      </c>
      <c r="I10815" t="s">
        <v>43627</v>
      </c>
      <c r="J10815" t="s">
        <v>43996</v>
      </c>
      <c r="K10815">
        <v>100</v>
      </c>
      <c r="L10815" s="1">
        <v>68.804347826086953</v>
      </c>
    </row>
    <row r="10816" spans="1:12" hidden="1" x14ac:dyDescent="0.25">
      <c r="A10816" t="s">
        <v>43997</v>
      </c>
      <c r="B10816" t="s">
        <v>43998</v>
      </c>
      <c r="C10816" s="1">
        <v>23.043478260869566</v>
      </c>
      <c r="D10816" s="1">
        <v>27.826086956521738</v>
      </c>
      <c r="E10816">
        <v>1</v>
      </c>
      <c r="F10816" t="s">
        <v>43999</v>
      </c>
      <c r="G10816" t="s">
        <v>44000</v>
      </c>
      <c r="H10816" t="s">
        <v>44001</v>
      </c>
      <c r="I10816" t="s">
        <v>43627</v>
      </c>
      <c r="J10816" t="s">
        <v>44002</v>
      </c>
      <c r="K10816">
        <v>110</v>
      </c>
      <c r="L10816" s="1">
        <v>51.402173913043477</v>
      </c>
    </row>
    <row r="10817" spans="1:12" hidden="1" x14ac:dyDescent="0.25">
      <c r="A10817" t="s">
        <v>44003</v>
      </c>
      <c r="B10817" t="s">
        <v>44004</v>
      </c>
      <c r="C10817" s="1">
        <v>19.75</v>
      </c>
      <c r="D10817" s="1">
        <v>32.934782608695649</v>
      </c>
      <c r="E10817">
        <v>1</v>
      </c>
      <c r="F10817" t="s">
        <v>44005</v>
      </c>
      <c r="G10817" t="s">
        <v>10226</v>
      </c>
      <c r="H10817" t="s">
        <v>44006</v>
      </c>
      <c r="I10817" t="s">
        <v>43627</v>
      </c>
      <c r="J10817" t="s">
        <v>44007</v>
      </c>
      <c r="K10817">
        <v>69</v>
      </c>
      <c r="L10817" s="1">
        <v>53.326086956521742</v>
      </c>
    </row>
    <row r="10818" spans="1:12" hidden="1" x14ac:dyDescent="0.25">
      <c r="A10818" t="s">
        <v>44008</v>
      </c>
      <c r="B10818" t="s">
        <v>44009</v>
      </c>
      <c r="E10818">
        <v>0</v>
      </c>
      <c r="F10818" t="s">
        <v>44010</v>
      </c>
      <c r="G10818" t="s">
        <v>44011</v>
      </c>
      <c r="H10818" t="s">
        <v>44012</v>
      </c>
      <c r="I10818" t="s">
        <v>43627</v>
      </c>
      <c r="J10818" t="s">
        <v>44013</v>
      </c>
      <c r="K10818">
        <v>75</v>
      </c>
      <c r="L10818" s="1">
        <v>47.510869565217391</v>
      </c>
    </row>
    <row r="10819" spans="1:12" hidden="1" x14ac:dyDescent="0.25">
      <c r="A10819" t="s">
        <v>44014</v>
      </c>
      <c r="B10819" t="s">
        <v>44015</v>
      </c>
      <c r="C10819" s="1">
        <v>13.967391304347826</v>
      </c>
      <c r="D10819" s="1">
        <v>25.380434782608695</v>
      </c>
      <c r="E10819">
        <v>1</v>
      </c>
      <c r="F10819" t="s">
        <v>44016</v>
      </c>
      <c r="G10819" t="s">
        <v>44017</v>
      </c>
      <c r="H10819" t="s">
        <v>44018</v>
      </c>
      <c r="I10819" t="s">
        <v>43627</v>
      </c>
      <c r="J10819" t="s">
        <v>44019</v>
      </c>
      <c r="K10819">
        <v>133</v>
      </c>
      <c r="L10819" s="1">
        <v>30.858695652173914</v>
      </c>
    </row>
    <row r="10820" spans="1:12" hidden="1" x14ac:dyDescent="0.25">
      <c r="A10820" t="s">
        <v>44020</v>
      </c>
      <c r="B10820" t="s">
        <v>44021</v>
      </c>
      <c r="C10820" s="1">
        <v>9.2608695652173907</v>
      </c>
      <c r="D10820" s="1">
        <v>15.141304347826088</v>
      </c>
      <c r="E10820">
        <v>1</v>
      </c>
      <c r="F10820" t="s">
        <v>44022</v>
      </c>
      <c r="G10820" t="s">
        <v>44023</v>
      </c>
      <c r="H10820" t="s">
        <v>44024</v>
      </c>
      <c r="I10820" t="s">
        <v>43627</v>
      </c>
      <c r="J10820" t="s">
        <v>44025</v>
      </c>
      <c r="K10820">
        <v>8</v>
      </c>
      <c r="L10820" s="1">
        <v>7.6195652173913047</v>
      </c>
    </row>
    <row r="10821" spans="1:12" hidden="1" x14ac:dyDescent="0.25">
      <c r="A10821" t="s">
        <v>44026</v>
      </c>
      <c r="B10821" t="s">
        <v>44027</v>
      </c>
      <c r="C10821" s="1">
        <v>30.184782608695652</v>
      </c>
      <c r="D10821" s="1">
        <v>41.086956521739133</v>
      </c>
      <c r="E10821">
        <v>1</v>
      </c>
      <c r="F10821" t="s">
        <v>44028</v>
      </c>
      <c r="G10821" t="s">
        <v>44029</v>
      </c>
      <c r="H10821" t="s">
        <v>44030</v>
      </c>
      <c r="I10821" t="s">
        <v>43627</v>
      </c>
      <c r="J10821" t="s">
        <v>44031</v>
      </c>
      <c r="K10821">
        <v>81</v>
      </c>
      <c r="L10821" s="1">
        <v>71.923913043478265</v>
      </c>
    </row>
    <row r="10822" spans="1:12" hidden="1" x14ac:dyDescent="0.25">
      <c r="A10822" t="s">
        <v>44032</v>
      </c>
      <c r="B10822" t="s">
        <v>44033</v>
      </c>
      <c r="C10822" s="1">
        <v>34.630434782608695</v>
      </c>
      <c r="D10822" s="1">
        <v>55.293478260869563</v>
      </c>
      <c r="E10822">
        <v>1</v>
      </c>
      <c r="F10822" t="s">
        <v>12885</v>
      </c>
      <c r="G10822" t="s">
        <v>44034</v>
      </c>
      <c r="H10822" t="s">
        <v>43944</v>
      </c>
      <c r="I10822" t="s">
        <v>43627</v>
      </c>
      <c r="J10822" t="s">
        <v>44035</v>
      </c>
      <c r="K10822">
        <v>106</v>
      </c>
      <c r="L10822" s="1">
        <v>70.478260869565219</v>
      </c>
    </row>
    <row r="10823" spans="1:12" hidden="1" x14ac:dyDescent="0.25">
      <c r="A10823" t="s">
        <v>44036</v>
      </c>
      <c r="B10823" t="s">
        <v>44037</v>
      </c>
      <c r="C10823" s="1">
        <v>18.5</v>
      </c>
      <c r="D10823" s="1">
        <v>32.695652173913047</v>
      </c>
      <c r="E10823">
        <v>1</v>
      </c>
      <c r="F10823" t="s">
        <v>44038</v>
      </c>
      <c r="G10823" t="s">
        <v>19119</v>
      </c>
      <c r="H10823" t="s">
        <v>43934</v>
      </c>
      <c r="I10823" t="s">
        <v>43627</v>
      </c>
      <c r="J10823" t="s">
        <v>44039</v>
      </c>
      <c r="K10823">
        <v>65</v>
      </c>
      <c r="L10823" s="1">
        <v>39.880434782608695</v>
      </c>
    </row>
    <row r="10824" spans="1:12" hidden="1" x14ac:dyDescent="0.25">
      <c r="A10824" t="s">
        <v>44040</v>
      </c>
      <c r="B10824" t="s">
        <v>44041</v>
      </c>
      <c r="C10824" s="1">
        <v>47.706521739130437</v>
      </c>
      <c r="D10824" s="1">
        <v>79.163043478260875</v>
      </c>
      <c r="E10824">
        <v>1</v>
      </c>
      <c r="F10824" t="s">
        <v>44042</v>
      </c>
      <c r="G10824" t="s">
        <v>43691</v>
      </c>
      <c r="H10824" t="s">
        <v>599</v>
      </c>
      <c r="I10824" t="s">
        <v>43627</v>
      </c>
      <c r="J10824" t="s">
        <v>43800</v>
      </c>
      <c r="K10824">
        <v>100</v>
      </c>
      <c r="L10824" s="1">
        <v>100.3804347826087</v>
      </c>
    </row>
    <row r="10825" spans="1:12" hidden="1" x14ac:dyDescent="0.25">
      <c r="A10825" t="s">
        <v>44043</v>
      </c>
      <c r="B10825" t="s">
        <v>44044</v>
      </c>
      <c r="E10825">
        <v>0</v>
      </c>
      <c r="F10825" t="s">
        <v>44045</v>
      </c>
      <c r="G10825" t="s">
        <v>4247</v>
      </c>
      <c r="H10825" t="s">
        <v>10353</v>
      </c>
      <c r="I10825" t="s">
        <v>43627</v>
      </c>
      <c r="J10825" t="s">
        <v>44046</v>
      </c>
      <c r="K10825">
        <v>73</v>
      </c>
      <c r="L10825" s="1">
        <v>57.913043478260867</v>
      </c>
    </row>
    <row r="10826" spans="1:12" hidden="1" x14ac:dyDescent="0.25">
      <c r="A10826" t="s">
        <v>44047</v>
      </c>
      <c r="B10826" t="s">
        <v>44048</v>
      </c>
      <c r="C10826" s="1">
        <v>21.510869565217391</v>
      </c>
      <c r="D10826" s="1">
        <v>33.902173913043477</v>
      </c>
      <c r="E10826">
        <v>1</v>
      </c>
      <c r="F10826" t="s">
        <v>44049</v>
      </c>
      <c r="G10826" t="s">
        <v>5818</v>
      </c>
      <c r="H10826" t="s">
        <v>1847</v>
      </c>
      <c r="I10826" t="s">
        <v>43627</v>
      </c>
      <c r="J10826" t="s">
        <v>44050</v>
      </c>
      <c r="K10826">
        <v>70</v>
      </c>
      <c r="L10826" s="1">
        <v>55.336956521739133</v>
      </c>
    </row>
    <row r="10827" spans="1:12" hidden="1" x14ac:dyDescent="0.25">
      <c r="A10827" t="s">
        <v>44051</v>
      </c>
      <c r="B10827" t="s">
        <v>44052</v>
      </c>
      <c r="C10827" s="1">
        <v>28.793478260869566</v>
      </c>
      <c r="D10827" s="1">
        <v>48.869565217391305</v>
      </c>
      <c r="E10827">
        <v>1</v>
      </c>
      <c r="F10827" t="s">
        <v>44053</v>
      </c>
      <c r="G10827" t="s">
        <v>44054</v>
      </c>
      <c r="H10827" t="s">
        <v>44055</v>
      </c>
      <c r="I10827" t="s">
        <v>43627</v>
      </c>
      <c r="J10827" t="s">
        <v>44056</v>
      </c>
      <c r="K10827">
        <v>80</v>
      </c>
      <c r="L10827" s="1">
        <v>65.445652173913047</v>
      </c>
    </row>
    <row r="10828" spans="1:12" hidden="1" x14ac:dyDescent="0.25">
      <c r="A10828" t="s">
        <v>44057</v>
      </c>
      <c r="B10828" t="s">
        <v>44058</v>
      </c>
      <c r="C10828" s="1">
        <v>12.945652173913043</v>
      </c>
      <c r="D10828" s="1">
        <v>23.152173913043477</v>
      </c>
      <c r="E10828">
        <v>1</v>
      </c>
      <c r="F10828" t="s">
        <v>44059</v>
      </c>
      <c r="G10828" t="s">
        <v>44060</v>
      </c>
      <c r="H10828" t="s">
        <v>43759</v>
      </c>
      <c r="I10828" t="s">
        <v>43627</v>
      </c>
      <c r="J10828" t="s">
        <v>44061</v>
      </c>
      <c r="K10828">
        <v>69</v>
      </c>
      <c r="L10828" s="1">
        <v>35.521739130434781</v>
      </c>
    </row>
    <row r="10829" spans="1:12" hidden="1" x14ac:dyDescent="0.25">
      <c r="A10829" t="s">
        <v>44062</v>
      </c>
      <c r="B10829" t="s">
        <v>44063</v>
      </c>
      <c r="C10829" s="1">
        <v>21.576086956521738</v>
      </c>
      <c r="D10829" s="1">
        <v>35.75</v>
      </c>
      <c r="E10829">
        <v>1</v>
      </c>
      <c r="F10829" t="s">
        <v>44064</v>
      </c>
      <c r="G10829" t="s">
        <v>44065</v>
      </c>
      <c r="H10829" t="s">
        <v>43697</v>
      </c>
      <c r="I10829" t="s">
        <v>43627</v>
      </c>
      <c r="J10829" t="s">
        <v>44066</v>
      </c>
      <c r="K10829">
        <v>66</v>
      </c>
      <c r="L10829" s="1">
        <v>51.086956521739133</v>
      </c>
    </row>
    <row r="10830" spans="1:12" hidden="1" x14ac:dyDescent="0.25">
      <c r="A10830" t="s">
        <v>44067</v>
      </c>
      <c r="B10830" t="s">
        <v>44068</v>
      </c>
      <c r="C10830" s="1">
        <v>32.576086956521742</v>
      </c>
      <c r="D10830" s="1">
        <v>49.847826086956523</v>
      </c>
      <c r="E10830">
        <v>1</v>
      </c>
      <c r="F10830" t="s">
        <v>44069</v>
      </c>
      <c r="G10830" t="s">
        <v>44070</v>
      </c>
      <c r="H10830" t="s">
        <v>2427</v>
      </c>
      <c r="I10830" t="s">
        <v>43627</v>
      </c>
      <c r="J10830" t="s">
        <v>44071</v>
      </c>
      <c r="K10830">
        <v>154</v>
      </c>
      <c r="L10830" s="1">
        <v>99.847826086956516</v>
      </c>
    </row>
    <row r="10831" spans="1:12" hidden="1" x14ac:dyDescent="0.25">
      <c r="A10831" t="s">
        <v>44072</v>
      </c>
      <c r="B10831" t="s">
        <v>44073</v>
      </c>
      <c r="C10831" s="1">
        <v>33.5</v>
      </c>
      <c r="D10831" s="1">
        <v>36.663043478260867</v>
      </c>
      <c r="E10831">
        <v>1</v>
      </c>
      <c r="F10831" t="s">
        <v>44074</v>
      </c>
      <c r="G10831" t="s">
        <v>44075</v>
      </c>
      <c r="H10831" t="s">
        <v>17621</v>
      </c>
      <c r="I10831" t="s">
        <v>43627</v>
      </c>
      <c r="J10831" t="s">
        <v>44076</v>
      </c>
      <c r="K10831">
        <v>120</v>
      </c>
      <c r="L10831" s="1">
        <v>58.956521739130437</v>
      </c>
    </row>
    <row r="10832" spans="1:12" hidden="1" x14ac:dyDescent="0.25">
      <c r="A10832" t="s">
        <v>44077</v>
      </c>
      <c r="B10832" t="s">
        <v>18802</v>
      </c>
      <c r="C10832" s="1">
        <v>14.391304347826088</v>
      </c>
      <c r="D10832" s="1">
        <v>24.010869565217391</v>
      </c>
      <c r="E10832">
        <v>1</v>
      </c>
      <c r="F10832" t="s">
        <v>44078</v>
      </c>
      <c r="G10832" t="s">
        <v>43979</v>
      </c>
      <c r="H10832" t="s">
        <v>43934</v>
      </c>
      <c r="I10832" t="s">
        <v>43627</v>
      </c>
      <c r="J10832" t="s">
        <v>44079</v>
      </c>
      <c r="K10832">
        <v>65</v>
      </c>
      <c r="L10832" s="1">
        <v>27.663043478260871</v>
      </c>
    </row>
    <row r="10833" spans="1:12" hidden="1" x14ac:dyDescent="0.25">
      <c r="A10833" t="s">
        <v>44080</v>
      </c>
      <c r="B10833" t="s">
        <v>44081</v>
      </c>
      <c r="C10833" s="1">
        <v>22.347826086956523</v>
      </c>
      <c r="D10833" s="1">
        <v>25.663043478260871</v>
      </c>
      <c r="E10833">
        <v>1</v>
      </c>
      <c r="F10833" t="s">
        <v>44082</v>
      </c>
      <c r="G10833" t="s">
        <v>7448</v>
      </c>
      <c r="H10833" t="s">
        <v>19500</v>
      </c>
      <c r="I10833" t="s">
        <v>43627</v>
      </c>
      <c r="J10833" t="s">
        <v>44083</v>
      </c>
      <c r="K10833">
        <v>100</v>
      </c>
      <c r="L10833" s="1">
        <v>53.043478260869563</v>
      </c>
    </row>
    <row r="10834" spans="1:12" hidden="1" x14ac:dyDescent="0.25">
      <c r="A10834" t="s">
        <v>44084</v>
      </c>
      <c r="B10834" t="s">
        <v>44085</v>
      </c>
      <c r="E10834">
        <v>0</v>
      </c>
      <c r="F10834" t="s">
        <v>44086</v>
      </c>
      <c r="G10834" t="s">
        <v>43644</v>
      </c>
      <c r="H10834" t="s">
        <v>43633</v>
      </c>
      <c r="I10834" t="s">
        <v>43627</v>
      </c>
      <c r="J10834" t="s">
        <v>44087</v>
      </c>
      <c r="K10834">
        <v>106</v>
      </c>
      <c r="L10834" s="1">
        <v>15.543478260869565</v>
      </c>
    </row>
    <row r="10835" spans="1:12" hidden="1" x14ac:dyDescent="0.25">
      <c r="A10835" t="s">
        <v>44088</v>
      </c>
      <c r="B10835" t="s">
        <v>44089</v>
      </c>
      <c r="C10835" s="1">
        <v>27.565217391304348</v>
      </c>
      <c r="D10835" s="1">
        <v>44.956521739130437</v>
      </c>
      <c r="E10835">
        <v>1</v>
      </c>
      <c r="F10835" t="s">
        <v>44090</v>
      </c>
      <c r="G10835" t="s">
        <v>44029</v>
      </c>
      <c r="H10835" t="s">
        <v>44030</v>
      </c>
      <c r="I10835" t="s">
        <v>43627</v>
      </c>
      <c r="J10835" t="s">
        <v>44031</v>
      </c>
      <c r="K10835">
        <v>80</v>
      </c>
      <c r="L10835" s="1">
        <v>70.554347826086953</v>
      </c>
    </row>
    <row r="10836" spans="1:12" hidden="1" x14ac:dyDescent="0.25">
      <c r="A10836" t="s">
        <v>44091</v>
      </c>
      <c r="B10836" t="s">
        <v>44092</v>
      </c>
      <c r="C10836" s="1">
        <v>42.326086956521742</v>
      </c>
      <c r="D10836" s="1">
        <v>48.152173913043477</v>
      </c>
      <c r="E10836">
        <v>1</v>
      </c>
      <c r="F10836" t="s">
        <v>44093</v>
      </c>
      <c r="G10836" t="s">
        <v>44094</v>
      </c>
      <c r="H10836" t="s">
        <v>43697</v>
      </c>
      <c r="I10836" t="s">
        <v>43627</v>
      </c>
      <c r="J10836" t="s">
        <v>44095</v>
      </c>
      <c r="K10836">
        <v>111</v>
      </c>
      <c r="L10836" s="1">
        <v>77.652173913043484</v>
      </c>
    </row>
    <row r="10837" spans="1:12" hidden="1" x14ac:dyDescent="0.25">
      <c r="A10837" t="s">
        <v>44096</v>
      </c>
      <c r="B10837" t="s">
        <v>44097</v>
      </c>
      <c r="C10837" s="1">
        <v>21.315217391304348</v>
      </c>
      <c r="D10837" s="1">
        <v>24.434782608695652</v>
      </c>
      <c r="E10837">
        <v>1</v>
      </c>
      <c r="F10837" t="s">
        <v>44098</v>
      </c>
      <c r="G10837" t="s">
        <v>44099</v>
      </c>
      <c r="H10837" t="s">
        <v>43845</v>
      </c>
      <c r="I10837" t="s">
        <v>43627</v>
      </c>
      <c r="J10837" t="s">
        <v>44100</v>
      </c>
      <c r="K10837">
        <v>109</v>
      </c>
      <c r="L10837" s="1">
        <v>60.119565217391305</v>
      </c>
    </row>
    <row r="10838" spans="1:12" hidden="1" x14ac:dyDescent="0.25">
      <c r="A10838" t="s">
        <v>44101</v>
      </c>
      <c r="B10838" t="s">
        <v>44102</v>
      </c>
      <c r="C10838" s="1">
        <v>20.543478260869566</v>
      </c>
      <c r="D10838" s="1">
        <v>25.206521739130434</v>
      </c>
      <c r="E10838">
        <v>1</v>
      </c>
      <c r="F10838" t="s">
        <v>44103</v>
      </c>
      <c r="G10838" t="s">
        <v>44104</v>
      </c>
      <c r="H10838" t="s">
        <v>43626</v>
      </c>
      <c r="I10838" t="s">
        <v>43627</v>
      </c>
      <c r="J10838" t="s">
        <v>44105</v>
      </c>
      <c r="K10838">
        <v>92</v>
      </c>
      <c r="L10838" s="1">
        <v>53.510869565217391</v>
      </c>
    </row>
    <row r="10839" spans="1:12" hidden="1" x14ac:dyDescent="0.25">
      <c r="A10839" t="s">
        <v>44106</v>
      </c>
      <c r="B10839" t="s">
        <v>44107</v>
      </c>
      <c r="C10839" s="1">
        <v>17.206521739130434</v>
      </c>
      <c r="D10839" s="1">
        <v>22.097826086956523</v>
      </c>
      <c r="E10839">
        <v>1</v>
      </c>
      <c r="F10839" t="s">
        <v>44108</v>
      </c>
      <c r="G10839" t="s">
        <v>44109</v>
      </c>
      <c r="H10839" t="s">
        <v>43944</v>
      </c>
      <c r="I10839" t="s">
        <v>43627</v>
      </c>
      <c r="J10839" t="s">
        <v>44110</v>
      </c>
      <c r="K10839">
        <v>108</v>
      </c>
      <c r="L10839" s="1">
        <v>47.815217391304351</v>
      </c>
    </row>
    <row r="10840" spans="1:12" hidden="1" x14ac:dyDescent="0.25">
      <c r="A10840" t="s">
        <v>44111</v>
      </c>
      <c r="B10840" t="s">
        <v>44112</v>
      </c>
      <c r="C10840" s="1">
        <v>24.141304347826086</v>
      </c>
      <c r="D10840" s="1">
        <v>40.315217391304351</v>
      </c>
      <c r="E10840">
        <v>1</v>
      </c>
      <c r="F10840" t="s">
        <v>44113</v>
      </c>
      <c r="G10840" t="s">
        <v>44114</v>
      </c>
      <c r="H10840" t="s">
        <v>19315</v>
      </c>
      <c r="I10840" t="s">
        <v>43627</v>
      </c>
      <c r="J10840" t="s">
        <v>44115</v>
      </c>
      <c r="K10840">
        <v>80</v>
      </c>
      <c r="L10840" s="1">
        <v>59.391304347826086</v>
      </c>
    </row>
    <row r="10841" spans="1:12" hidden="1" x14ac:dyDescent="0.25">
      <c r="A10841" t="s">
        <v>44116</v>
      </c>
      <c r="B10841" t="s">
        <v>44117</v>
      </c>
      <c r="C10841" s="1">
        <v>1</v>
      </c>
      <c r="D10841" s="1">
        <v>20.804347826086957</v>
      </c>
      <c r="E10841">
        <v>0</v>
      </c>
      <c r="F10841" t="s">
        <v>44118</v>
      </c>
      <c r="G10841" t="s">
        <v>43644</v>
      </c>
      <c r="H10841" t="s">
        <v>43633</v>
      </c>
      <c r="I10841" t="s">
        <v>43627</v>
      </c>
      <c r="J10841" t="s">
        <v>44119</v>
      </c>
      <c r="K10841">
        <v>108</v>
      </c>
      <c r="L10841" s="1">
        <v>87.956521739130437</v>
      </c>
    </row>
    <row r="10842" spans="1:12" hidden="1" x14ac:dyDescent="0.25">
      <c r="A10842" t="s">
        <v>44120</v>
      </c>
      <c r="B10842" t="s">
        <v>44121</v>
      </c>
      <c r="C10842" s="1">
        <v>16.510869565217391</v>
      </c>
      <c r="D10842" s="1">
        <v>17.282608695652176</v>
      </c>
      <c r="E10842">
        <v>1</v>
      </c>
      <c r="F10842" t="s">
        <v>44122</v>
      </c>
      <c r="G10842" t="s">
        <v>8190</v>
      </c>
      <c r="H10842" t="s">
        <v>8012</v>
      </c>
      <c r="I10842" t="s">
        <v>43627</v>
      </c>
      <c r="J10842" t="s">
        <v>44123</v>
      </c>
      <c r="K10842">
        <v>110</v>
      </c>
      <c r="L10842" s="1">
        <v>49.141304347826086</v>
      </c>
    </row>
    <row r="10843" spans="1:12" hidden="1" x14ac:dyDescent="0.25">
      <c r="A10843" t="s">
        <v>44124</v>
      </c>
      <c r="B10843" t="s">
        <v>44125</v>
      </c>
      <c r="C10843" s="1">
        <v>12.847826086956522</v>
      </c>
      <c r="D10843" s="1">
        <v>23.967391304347824</v>
      </c>
      <c r="E10843">
        <v>1</v>
      </c>
      <c r="F10843" t="s">
        <v>44126</v>
      </c>
      <c r="G10843" t="s">
        <v>43768</v>
      </c>
      <c r="H10843" t="s">
        <v>43626</v>
      </c>
      <c r="I10843" t="s">
        <v>43627</v>
      </c>
      <c r="J10843" t="s">
        <v>43769</v>
      </c>
      <c r="K10843">
        <v>126</v>
      </c>
      <c r="L10843" s="1">
        <v>12.791208791208792</v>
      </c>
    </row>
    <row r="10844" spans="1:12" hidden="1" x14ac:dyDescent="0.25">
      <c r="A10844" t="s">
        <v>44127</v>
      </c>
      <c r="B10844" t="s">
        <v>44128</v>
      </c>
      <c r="C10844" s="1">
        <v>61.152173913043477</v>
      </c>
      <c r="D10844" s="1">
        <v>63.739130434782609</v>
      </c>
      <c r="E10844">
        <v>1</v>
      </c>
      <c r="F10844" t="s">
        <v>44129</v>
      </c>
      <c r="G10844" t="s">
        <v>43791</v>
      </c>
      <c r="H10844" t="s">
        <v>5725</v>
      </c>
      <c r="I10844" t="s">
        <v>43627</v>
      </c>
      <c r="J10844" t="s">
        <v>43792</v>
      </c>
      <c r="K10844">
        <v>150</v>
      </c>
      <c r="L10844" s="1">
        <v>110.22826086956522</v>
      </c>
    </row>
    <row r="10845" spans="1:12" hidden="1" x14ac:dyDescent="0.25">
      <c r="A10845" t="s">
        <v>44130</v>
      </c>
      <c r="B10845" t="s">
        <v>44131</v>
      </c>
      <c r="C10845" s="1">
        <v>13.684782608695652</v>
      </c>
      <c r="D10845" s="1">
        <v>26.402173913043477</v>
      </c>
      <c r="E10845">
        <v>1</v>
      </c>
      <c r="F10845" t="s">
        <v>44132</v>
      </c>
      <c r="G10845" t="s">
        <v>44133</v>
      </c>
      <c r="H10845" t="s">
        <v>44134</v>
      </c>
      <c r="I10845" t="s">
        <v>43627</v>
      </c>
      <c r="J10845" t="s">
        <v>44135</v>
      </c>
      <c r="K10845">
        <v>65</v>
      </c>
      <c r="L10845" s="1">
        <v>27.967391304347824</v>
      </c>
    </row>
    <row r="10846" spans="1:12" hidden="1" x14ac:dyDescent="0.25">
      <c r="A10846" t="s">
        <v>44136</v>
      </c>
      <c r="B10846" t="s">
        <v>44137</v>
      </c>
      <c r="C10846" s="1">
        <v>52.076086956521742</v>
      </c>
      <c r="D10846" s="1">
        <v>75.402173913043484</v>
      </c>
      <c r="E10846">
        <v>1</v>
      </c>
      <c r="F10846" t="s">
        <v>44138</v>
      </c>
      <c r="G10846" t="s">
        <v>44139</v>
      </c>
      <c r="H10846" t="s">
        <v>43626</v>
      </c>
      <c r="I10846" t="s">
        <v>43627</v>
      </c>
      <c r="J10846" t="s">
        <v>44140</v>
      </c>
      <c r="K10846">
        <v>187</v>
      </c>
      <c r="L10846" s="1">
        <v>139.78260869565219</v>
      </c>
    </row>
    <row r="10847" spans="1:12" hidden="1" x14ac:dyDescent="0.25">
      <c r="A10847" t="s">
        <v>44141</v>
      </c>
      <c r="B10847" t="s">
        <v>44142</v>
      </c>
      <c r="C10847" s="1">
        <v>27.097826086956523</v>
      </c>
      <c r="D10847" s="1">
        <v>28.510869565217391</v>
      </c>
      <c r="E10847">
        <v>1</v>
      </c>
      <c r="F10847" t="s">
        <v>44143</v>
      </c>
      <c r="G10847" t="s">
        <v>43715</v>
      </c>
      <c r="H10847" t="s">
        <v>11279</v>
      </c>
      <c r="I10847" t="s">
        <v>43627</v>
      </c>
      <c r="J10847" t="s">
        <v>43716</v>
      </c>
      <c r="K10847">
        <v>120</v>
      </c>
      <c r="L10847" s="1">
        <v>79.173913043478265</v>
      </c>
    </row>
    <row r="10848" spans="1:12" hidden="1" x14ac:dyDescent="0.25">
      <c r="A10848" t="s">
        <v>44144</v>
      </c>
      <c r="B10848" t="s">
        <v>44145</v>
      </c>
      <c r="C10848" s="1">
        <v>24.163043478260871</v>
      </c>
      <c r="D10848" s="1">
        <v>40.956521739130437</v>
      </c>
      <c r="E10848">
        <v>1</v>
      </c>
      <c r="F10848" t="s">
        <v>44146</v>
      </c>
      <c r="G10848" t="s">
        <v>29763</v>
      </c>
      <c r="H10848" t="s">
        <v>11335</v>
      </c>
      <c r="I10848" t="s">
        <v>43627</v>
      </c>
      <c r="J10848" t="s">
        <v>43883</v>
      </c>
      <c r="K10848">
        <v>104</v>
      </c>
      <c r="L10848" s="1">
        <v>61.619565217391305</v>
      </c>
    </row>
    <row r="10849" spans="1:12" hidden="1" x14ac:dyDescent="0.25">
      <c r="A10849" t="s">
        <v>44147</v>
      </c>
      <c r="B10849" t="s">
        <v>44148</v>
      </c>
      <c r="C10849" s="1">
        <v>24.706521739130434</v>
      </c>
      <c r="D10849" s="1">
        <v>28.630434782608695</v>
      </c>
      <c r="E10849">
        <v>1</v>
      </c>
      <c r="F10849" t="s">
        <v>44149</v>
      </c>
      <c r="G10849" t="s">
        <v>43715</v>
      </c>
      <c r="H10849" t="s">
        <v>11279</v>
      </c>
      <c r="I10849" t="s">
        <v>43627</v>
      </c>
      <c r="J10849" t="s">
        <v>44150</v>
      </c>
      <c r="K10849">
        <v>82</v>
      </c>
      <c r="L10849" s="1">
        <v>57.5</v>
      </c>
    </row>
    <row r="10850" spans="1:12" hidden="1" x14ac:dyDescent="0.25">
      <c r="A10850" t="s">
        <v>44151</v>
      </c>
      <c r="B10850" t="s">
        <v>44152</v>
      </c>
      <c r="C10850" s="1">
        <v>77.576086956521735</v>
      </c>
      <c r="D10850" s="1">
        <v>128.33695652173913</v>
      </c>
      <c r="E10850">
        <v>1</v>
      </c>
      <c r="F10850" t="s">
        <v>44153</v>
      </c>
      <c r="G10850" t="s">
        <v>43644</v>
      </c>
      <c r="H10850" t="s">
        <v>43633</v>
      </c>
      <c r="I10850" t="s">
        <v>43627</v>
      </c>
      <c r="J10850" t="s">
        <v>43732</v>
      </c>
      <c r="K10850">
        <v>375</v>
      </c>
      <c r="L10850" s="1">
        <v>195.93478260869566</v>
      </c>
    </row>
    <row r="10851" spans="1:12" hidden="1" x14ac:dyDescent="0.25">
      <c r="A10851" t="s">
        <v>44154</v>
      </c>
      <c r="B10851" t="s">
        <v>44155</v>
      </c>
      <c r="C10851" s="1">
        <v>30.728260869565219</v>
      </c>
      <c r="D10851" s="1">
        <v>53.217391304347828</v>
      </c>
      <c r="E10851">
        <v>1</v>
      </c>
      <c r="F10851" t="s">
        <v>44156</v>
      </c>
      <c r="G10851" t="s">
        <v>43667</v>
      </c>
      <c r="H10851" t="s">
        <v>15237</v>
      </c>
      <c r="I10851" t="s">
        <v>43627</v>
      </c>
      <c r="J10851" t="s">
        <v>44157</v>
      </c>
      <c r="K10851">
        <v>133</v>
      </c>
      <c r="L10851" s="1">
        <v>75.586956521739125</v>
      </c>
    </row>
    <row r="10852" spans="1:12" hidden="1" x14ac:dyDescent="0.25">
      <c r="A10852" t="s">
        <v>44158</v>
      </c>
      <c r="B10852" t="s">
        <v>44159</v>
      </c>
      <c r="C10852" s="1">
        <v>24.163043478260871</v>
      </c>
      <c r="D10852" s="1">
        <v>27.293478260869566</v>
      </c>
      <c r="E10852">
        <v>1</v>
      </c>
      <c r="F10852" t="s">
        <v>44160</v>
      </c>
      <c r="G10852" t="s">
        <v>44161</v>
      </c>
      <c r="H10852" t="s">
        <v>1847</v>
      </c>
      <c r="I10852" t="s">
        <v>43627</v>
      </c>
      <c r="J10852" t="s">
        <v>44162</v>
      </c>
      <c r="K10852">
        <v>58</v>
      </c>
      <c r="L10852" s="1">
        <v>54.880434782608695</v>
      </c>
    </row>
    <row r="10853" spans="1:12" hidden="1" x14ac:dyDescent="0.25">
      <c r="A10853" t="s">
        <v>44163</v>
      </c>
      <c r="B10853" t="s">
        <v>44164</v>
      </c>
      <c r="C10853" s="1">
        <v>17.282608695652176</v>
      </c>
      <c r="D10853" s="1">
        <v>19.510869565217391</v>
      </c>
      <c r="E10853">
        <v>1</v>
      </c>
      <c r="F10853" t="s">
        <v>44165</v>
      </c>
      <c r="G10853" t="s">
        <v>44166</v>
      </c>
      <c r="H10853" t="s">
        <v>43995</v>
      </c>
      <c r="I10853" t="s">
        <v>43627</v>
      </c>
      <c r="J10853" t="s">
        <v>44167</v>
      </c>
      <c r="K10853">
        <v>117</v>
      </c>
      <c r="L10853" s="1">
        <v>47.271739130434781</v>
      </c>
    </row>
    <row r="10854" spans="1:12" hidden="1" x14ac:dyDescent="0.25">
      <c r="A10854" t="s">
        <v>44168</v>
      </c>
      <c r="B10854" t="s">
        <v>44169</v>
      </c>
      <c r="C10854" s="1">
        <v>19.467391304347824</v>
      </c>
      <c r="D10854" s="1">
        <v>21.608695652173914</v>
      </c>
      <c r="E10854">
        <v>1</v>
      </c>
      <c r="F10854" t="s">
        <v>44170</v>
      </c>
      <c r="G10854" t="s">
        <v>44171</v>
      </c>
      <c r="H10854" t="s">
        <v>43759</v>
      </c>
      <c r="I10854" t="s">
        <v>43627</v>
      </c>
      <c r="J10854" t="s">
        <v>44172</v>
      </c>
      <c r="K10854">
        <v>56</v>
      </c>
      <c r="L10854" s="1">
        <v>38.293478260869563</v>
      </c>
    </row>
    <row r="10855" spans="1:12" hidden="1" x14ac:dyDescent="0.25">
      <c r="A10855" t="s">
        <v>44173</v>
      </c>
      <c r="B10855" t="s">
        <v>44174</v>
      </c>
      <c r="C10855" s="1">
        <v>10.119565217391305</v>
      </c>
      <c r="D10855" s="1">
        <v>21.565217391304348</v>
      </c>
      <c r="E10855">
        <v>1</v>
      </c>
      <c r="F10855" t="s">
        <v>44175</v>
      </c>
      <c r="G10855" t="s">
        <v>44017</v>
      </c>
      <c r="H10855" t="s">
        <v>44018</v>
      </c>
      <c r="I10855" t="s">
        <v>43627</v>
      </c>
      <c r="J10855" t="s">
        <v>44019</v>
      </c>
      <c r="K10855">
        <v>72</v>
      </c>
      <c r="L10855" s="1">
        <v>29.858695652173914</v>
      </c>
    </row>
    <row r="10856" spans="1:12" hidden="1" x14ac:dyDescent="0.25">
      <c r="A10856" t="s">
        <v>44176</v>
      </c>
      <c r="B10856" t="s">
        <v>44177</v>
      </c>
      <c r="C10856" s="1">
        <v>32.630434782608695</v>
      </c>
      <c r="D10856" s="1">
        <v>35.391304347826086</v>
      </c>
      <c r="E10856">
        <v>1</v>
      </c>
      <c r="F10856" t="s">
        <v>44178</v>
      </c>
      <c r="G10856" t="s">
        <v>8906</v>
      </c>
      <c r="H10856" t="s">
        <v>15803</v>
      </c>
      <c r="I10856" t="s">
        <v>43627</v>
      </c>
      <c r="J10856" t="s">
        <v>44179</v>
      </c>
      <c r="K10856">
        <v>112</v>
      </c>
      <c r="L10856" s="1">
        <v>64.163043478260875</v>
      </c>
    </row>
    <row r="10857" spans="1:12" hidden="1" x14ac:dyDescent="0.25">
      <c r="A10857" t="s">
        <v>44180</v>
      </c>
      <c r="B10857" t="s">
        <v>44181</v>
      </c>
      <c r="C10857" s="1">
        <v>56.815217391304351</v>
      </c>
      <c r="D10857" s="1">
        <v>61.815217391304351</v>
      </c>
      <c r="E10857">
        <v>1</v>
      </c>
      <c r="F10857" t="s">
        <v>44182</v>
      </c>
      <c r="G10857" t="s">
        <v>44183</v>
      </c>
      <c r="H10857" t="s">
        <v>2205</v>
      </c>
      <c r="I10857" t="s">
        <v>43627</v>
      </c>
      <c r="J10857" t="s">
        <v>44184</v>
      </c>
      <c r="K10857">
        <v>125</v>
      </c>
      <c r="L10857" s="1">
        <v>114.92391304347827</v>
      </c>
    </row>
    <row r="10858" spans="1:12" hidden="1" x14ac:dyDescent="0.25">
      <c r="A10858" t="s">
        <v>44185</v>
      </c>
      <c r="B10858" t="s">
        <v>44186</v>
      </c>
      <c r="C10858" s="1">
        <v>35.565217391304351</v>
      </c>
      <c r="D10858" s="1">
        <v>51.065217391304351</v>
      </c>
      <c r="E10858">
        <v>1</v>
      </c>
      <c r="F10858" t="s">
        <v>44187</v>
      </c>
      <c r="G10858" t="s">
        <v>44188</v>
      </c>
      <c r="H10858" t="s">
        <v>43887</v>
      </c>
      <c r="I10858" t="s">
        <v>43627</v>
      </c>
      <c r="J10858" t="s">
        <v>44189</v>
      </c>
      <c r="K10858">
        <v>118</v>
      </c>
      <c r="L10858" s="1">
        <v>98.086956521739125</v>
      </c>
    </row>
    <row r="10859" spans="1:12" hidden="1" x14ac:dyDescent="0.25">
      <c r="A10859" t="s">
        <v>44190</v>
      </c>
      <c r="B10859" t="s">
        <v>44191</v>
      </c>
      <c r="E10859">
        <v>0</v>
      </c>
      <c r="F10859" t="s">
        <v>44192</v>
      </c>
      <c r="G10859" t="s">
        <v>43696</v>
      </c>
      <c r="H10859" t="s">
        <v>43697</v>
      </c>
      <c r="I10859" t="s">
        <v>43627</v>
      </c>
      <c r="J10859" t="s">
        <v>43698</v>
      </c>
      <c r="K10859">
        <v>58</v>
      </c>
      <c r="L10859" s="1">
        <v>33.652173913043477</v>
      </c>
    </row>
    <row r="10860" spans="1:12" hidden="1" x14ac:dyDescent="0.25">
      <c r="A10860" t="s">
        <v>44193</v>
      </c>
      <c r="B10860" t="s">
        <v>9873</v>
      </c>
      <c r="C10860" s="1">
        <v>21</v>
      </c>
      <c r="D10860" s="1">
        <v>34.489130434782609</v>
      </c>
      <c r="E10860">
        <v>1</v>
      </c>
      <c r="F10860" t="s">
        <v>44194</v>
      </c>
      <c r="G10860" t="s">
        <v>44195</v>
      </c>
      <c r="H10860" t="s">
        <v>19364</v>
      </c>
      <c r="I10860" t="s">
        <v>43627</v>
      </c>
      <c r="J10860" t="s">
        <v>44196</v>
      </c>
      <c r="K10860">
        <v>82</v>
      </c>
      <c r="L10860" s="1">
        <v>46.597826086956523</v>
      </c>
    </row>
    <row r="10861" spans="1:12" hidden="1" x14ac:dyDescent="0.25">
      <c r="A10861" t="s">
        <v>44197</v>
      </c>
      <c r="B10861" t="s">
        <v>44198</v>
      </c>
      <c r="C10861" s="1">
        <v>14.826086956521738</v>
      </c>
      <c r="D10861" s="1">
        <v>26.065217391304348</v>
      </c>
      <c r="E10861">
        <v>1</v>
      </c>
      <c r="F10861" t="s">
        <v>44199</v>
      </c>
      <c r="G10861" t="s">
        <v>43749</v>
      </c>
      <c r="H10861" t="s">
        <v>21032</v>
      </c>
      <c r="I10861" t="s">
        <v>43627</v>
      </c>
      <c r="J10861" t="s">
        <v>43750</v>
      </c>
      <c r="K10861">
        <v>62</v>
      </c>
      <c r="L10861" s="1">
        <v>31.369565217391305</v>
      </c>
    </row>
    <row r="10862" spans="1:12" hidden="1" x14ac:dyDescent="0.25">
      <c r="A10862" t="s">
        <v>44200</v>
      </c>
      <c r="B10862" t="s">
        <v>44201</v>
      </c>
      <c r="C10862" s="1">
        <v>70.130434782608702</v>
      </c>
      <c r="D10862" s="1">
        <v>84.478260869565219</v>
      </c>
      <c r="E10862">
        <v>1</v>
      </c>
      <c r="F10862" t="s">
        <v>44202</v>
      </c>
      <c r="G10862" t="s">
        <v>43644</v>
      </c>
      <c r="H10862" t="s">
        <v>43633</v>
      </c>
      <c r="I10862" t="s">
        <v>43627</v>
      </c>
      <c r="J10862" t="s">
        <v>44203</v>
      </c>
      <c r="K10862">
        <v>120</v>
      </c>
      <c r="L10862" s="1">
        <v>98.75</v>
      </c>
    </row>
    <row r="10863" spans="1:12" hidden="1" x14ac:dyDescent="0.25">
      <c r="A10863" t="s">
        <v>44204</v>
      </c>
      <c r="B10863" t="s">
        <v>44205</v>
      </c>
      <c r="C10863" s="1">
        <v>47.739130434782609</v>
      </c>
      <c r="D10863" s="1">
        <v>57.271739130434781</v>
      </c>
      <c r="E10863">
        <v>1</v>
      </c>
      <c r="F10863" t="s">
        <v>44206</v>
      </c>
      <c r="G10863" t="s">
        <v>44104</v>
      </c>
      <c r="H10863" t="s">
        <v>43626</v>
      </c>
      <c r="I10863" t="s">
        <v>43627</v>
      </c>
      <c r="J10863" t="s">
        <v>44105</v>
      </c>
      <c r="K10863">
        <v>120</v>
      </c>
      <c r="L10863" s="1">
        <v>87.119565217391298</v>
      </c>
    </row>
    <row r="10864" spans="1:12" hidden="1" x14ac:dyDescent="0.25">
      <c r="A10864" t="s">
        <v>44207</v>
      </c>
      <c r="B10864" t="s">
        <v>44208</v>
      </c>
      <c r="C10864" s="1">
        <v>30.293478260869566</v>
      </c>
      <c r="D10864" s="1">
        <v>42.184782608695649</v>
      </c>
      <c r="E10864">
        <v>1</v>
      </c>
      <c r="F10864" t="s">
        <v>44209</v>
      </c>
      <c r="G10864" t="s">
        <v>43644</v>
      </c>
      <c r="H10864" t="s">
        <v>43633</v>
      </c>
      <c r="I10864" t="s">
        <v>43627</v>
      </c>
      <c r="J10864" t="s">
        <v>43736</v>
      </c>
      <c r="K10864">
        <v>107</v>
      </c>
      <c r="L10864" s="1">
        <v>81.358695652173907</v>
      </c>
    </row>
    <row r="10865" spans="1:12" hidden="1" x14ac:dyDescent="0.25">
      <c r="A10865" t="s">
        <v>44210</v>
      </c>
      <c r="B10865" t="s">
        <v>44211</v>
      </c>
      <c r="E10865">
        <v>0</v>
      </c>
      <c r="F10865" t="s">
        <v>44212</v>
      </c>
      <c r="G10865" t="s">
        <v>44029</v>
      </c>
      <c r="H10865" t="s">
        <v>44030</v>
      </c>
      <c r="I10865" t="s">
        <v>43627</v>
      </c>
      <c r="J10865" t="s">
        <v>44213</v>
      </c>
      <c r="K10865">
        <v>55</v>
      </c>
      <c r="L10865" s="1">
        <v>44.108695652173914</v>
      </c>
    </row>
    <row r="10866" spans="1:12" hidden="1" x14ac:dyDescent="0.25">
      <c r="A10866" t="s">
        <v>44214</v>
      </c>
      <c r="B10866" t="s">
        <v>44215</v>
      </c>
      <c r="E10866">
        <v>0</v>
      </c>
      <c r="F10866" t="s">
        <v>44216</v>
      </c>
      <c r="G10866" t="s">
        <v>44217</v>
      </c>
      <c r="H10866" t="s">
        <v>1847</v>
      </c>
      <c r="I10866" t="s">
        <v>43627</v>
      </c>
      <c r="J10866" t="s">
        <v>44218</v>
      </c>
      <c r="K10866">
        <v>78</v>
      </c>
    </row>
    <row r="10867" spans="1:12" hidden="1" x14ac:dyDescent="0.25">
      <c r="A10867" t="s">
        <v>44219</v>
      </c>
      <c r="B10867" t="s">
        <v>44220</v>
      </c>
      <c r="E10867">
        <v>0</v>
      </c>
      <c r="F10867" t="s">
        <v>44221</v>
      </c>
      <c r="G10867" t="s">
        <v>44222</v>
      </c>
      <c r="H10867" t="s">
        <v>15237</v>
      </c>
      <c r="I10867" t="s">
        <v>43627</v>
      </c>
      <c r="J10867" t="s">
        <v>44223</v>
      </c>
      <c r="K10867">
        <v>120</v>
      </c>
      <c r="L10867" s="1">
        <v>72.902173913043484</v>
      </c>
    </row>
    <row r="10868" spans="1:12" hidden="1" x14ac:dyDescent="0.25">
      <c r="A10868" t="s">
        <v>44224</v>
      </c>
      <c r="B10868" t="s">
        <v>44225</v>
      </c>
      <c r="E10868">
        <v>0</v>
      </c>
      <c r="F10868" t="s">
        <v>44226</v>
      </c>
      <c r="G10868" t="s">
        <v>44227</v>
      </c>
      <c r="H10868" t="s">
        <v>44030</v>
      </c>
      <c r="I10868" t="s">
        <v>43627</v>
      </c>
      <c r="J10868" t="s">
        <v>44228</v>
      </c>
      <c r="K10868">
        <v>60</v>
      </c>
      <c r="L10868" s="1">
        <v>38.413043478260867</v>
      </c>
    </row>
    <row r="10869" spans="1:12" hidden="1" x14ac:dyDescent="0.25">
      <c r="A10869" t="s">
        <v>44229</v>
      </c>
      <c r="B10869" t="s">
        <v>44230</v>
      </c>
      <c r="C10869" s="1">
        <v>26.369565217391305</v>
      </c>
      <c r="D10869" s="1">
        <v>42.152173913043477</v>
      </c>
      <c r="E10869">
        <v>1</v>
      </c>
      <c r="F10869" t="s">
        <v>44231</v>
      </c>
      <c r="G10869" t="s">
        <v>7448</v>
      </c>
      <c r="H10869" t="s">
        <v>19500</v>
      </c>
      <c r="I10869" t="s">
        <v>43627</v>
      </c>
      <c r="J10869" t="s">
        <v>44083</v>
      </c>
      <c r="K10869">
        <v>82</v>
      </c>
      <c r="L10869" s="1">
        <v>66.782608695652172</v>
      </c>
    </row>
    <row r="10870" spans="1:12" hidden="1" x14ac:dyDescent="0.25">
      <c r="A10870" t="s">
        <v>44232</v>
      </c>
      <c r="B10870" t="s">
        <v>44233</v>
      </c>
      <c r="C10870" s="1">
        <v>30.065217391304348</v>
      </c>
      <c r="D10870" s="1">
        <v>53.760869565217391</v>
      </c>
      <c r="E10870">
        <v>1</v>
      </c>
      <c r="F10870" t="s">
        <v>44234</v>
      </c>
      <c r="G10870" t="s">
        <v>43625</v>
      </c>
      <c r="H10870" t="s">
        <v>43626</v>
      </c>
      <c r="I10870" t="s">
        <v>43627</v>
      </c>
      <c r="J10870" t="s">
        <v>44235</v>
      </c>
      <c r="K10870">
        <v>104</v>
      </c>
      <c r="L10870" s="1">
        <v>93.554347826086953</v>
      </c>
    </row>
    <row r="10871" spans="1:12" hidden="1" x14ac:dyDescent="0.25">
      <c r="A10871" t="s">
        <v>44236</v>
      </c>
      <c r="B10871" t="s">
        <v>44237</v>
      </c>
      <c r="C10871" s="1">
        <v>35.141304347826086</v>
      </c>
      <c r="D10871" s="1">
        <v>41.076086956521742</v>
      </c>
      <c r="E10871">
        <v>1</v>
      </c>
      <c r="F10871" t="s">
        <v>44238</v>
      </c>
      <c r="G10871" t="s">
        <v>5592</v>
      </c>
      <c r="H10871" t="s">
        <v>457</v>
      </c>
      <c r="I10871" t="s">
        <v>43627</v>
      </c>
      <c r="J10871" t="s">
        <v>44239</v>
      </c>
      <c r="K10871">
        <v>100</v>
      </c>
      <c r="L10871" s="1">
        <v>70.739130434782609</v>
      </c>
    </row>
    <row r="10872" spans="1:12" hidden="1" x14ac:dyDescent="0.25">
      <c r="A10872" t="s">
        <v>44240</v>
      </c>
      <c r="B10872" t="s">
        <v>44241</v>
      </c>
      <c r="C10872" s="1">
        <v>43.173913043478258</v>
      </c>
      <c r="D10872" s="1">
        <v>74.271739130434781</v>
      </c>
      <c r="E10872">
        <v>1</v>
      </c>
      <c r="F10872" t="s">
        <v>44242</v>
      </c>
      <c r="G10872" t="s">
        <v>43768</v>
      </c>
      <c r="H10872" t="s">
        <v>43626</v>
      </c>
      <c r="I10872" t="s">
        <v>43627</v>
      </c>
      <c r="J10872" t="s">
        <v>43769</v>
      </c>
      <c r="K10872">
        <v>159</v>
      </c>
      <c r="L10872" s="1">
        <v>97.206521739130437</v>
      </c>
    </row>
    <row r="10873" spans="1:12" hidden="1" x14ac:dyDescent="0.25">
      <c r="A10873" t="s">
        <v>44243</v>
      </c>
      <c r="B10873" t="s">
        <v>44244</v>
      </c>
      <c r="C10873" s="1">
        <v>12.728260869565217</v>
      </c>
      <c r="D10873" s="1">
        <v>22.315217391304348</v>
      </c>
      <c r="E10873">
        <v>1</v>
      </c>
      <c r="F10873" t="s">
        <v>44245</v>
      </c>
      <c r="G10873" t="s">
        <v>43749</v>
      </c>
      <c r="H10873" t="s">
        <v>21032</v>
      </c>
      <c r="I10873" t="s">
        <v>43627</v>
      </c>
      <c r="J10873" t="s">
        <v>43750</v>
      </c>
      <c r="K10873">
        <v>68</v>
      </c>
      <c r="L10873" s="1">
        <v>44.619565217391305</v>
      </c>
    </row>
    <row r="10874" spans="1:12" hidden="1" x14ac:dyDescent="0.25">
      <c r="A10874" t="s">
        <v>44246</v>
      </c>
      <c r="B10874" t="s">
        <v>44247</v>
      </c>
      <c r="C10874" s="1">
        <v>22.336956521739129</v>
      </c>
      <c r="D10874" s="1">
        <v>38.217391304347828</v>
      </c>
      <c r="E10874">
        <v>1</v>
      </c>
      <c r="F10874" t="s">
        <v>44248</v>
      </c>
      <c r="G10874" t="s">
        <v>44249</v>
      </c>
      <c r="H10874" t="s">
        <v>43778</v>
      </c>
      <c r="I10874" t="s">
        <v>43627</v>
      </c>
      <c r="J10874" t="s">
        <v>44250</v>
      </c>
      <c r="K10874">
        <v>80</v>
      </c>
      <c r="L10874" s="1">
        <v>48.228260869565219</v>
      </c>
    </row>
    <row r="10875" spans="1:12" hidden="1" x14ac:dyDescent="0.25">
      <c r="A10875" t="s">
        <v>44251</v>
      </c>
      <c r="B10875" t="s">
        <v>44252</v>
      </c>
      <c r="C10875" s="1">
        <v>42.641304347826086</v>
      </c>
      <c r="D10875" s="1">
        <v>66.913043478260875</v>
      </c>
      <c r="E10875">
        <v>1</v>
      </c>
      <c r="F10875" t="s">
        <v>44253</v>
      </c>
      <c r="G10875" t="s">
        <v>592</v>
      </c>
      <c r="H10875" t="s">
        <v>39844</v>
      </c>
      <c r="I10875" t="s">
        <v>43627</v>
      </c>
      <c r="J10875" t="s">
        <v>44254</v>
      </c>
      <c r="K10875">
        <v>100</v>
      </c>
      <c r="L10875" s="1">
        <v>76.152173913043484</v>
      </c>
    </row>
    <row r="10876" spans="1:12" hidden="1" x14ac:dyDescent="0.25">
      <c r="A10876" t="s">
        <v>44255</v>
      </c>
      <c r="B10876" t="s">
        <v>44256</v>
      </c>
      <c r="C10876" s="1">
        <v>38.097826086956523</v>
      </c>
      <c r="D10876" s="1">
        <v>63.978260869565219</v>
      </c>
      <c r="E10876">
        <v>1</v>
      </c>
      <c r="F10876" t="s">
        <v>44257</v>
      </c>
      <c r="G10876" t="s">
        <v>43644</v>
      </c>
      <c r="H10876" t="s">
        <v>43633</v>
      </c>
      <c r="I10876" t="s">
        <v>43627</v>
      </c>
      <c r="J10876" t="s">
        <v>43929</v>
      </c>
      <c r="K10876">
        <v>120</v>
      </c>
      <c r="L10876" s="1">
        <v>87.75</v>
      </c>
    </row>
    <row r="10877" spans="1:12" hidden="1" x14ac:dyDescent="0.25">
      <c r="A10877" t="s">
        <v>44258</v>
      </c>
      <c r="B10877" t="s">
        <v>44259</v>
      </c>
      <c r="C10877" s="1">
        <v>13.663043478260869</v>
      </c>
      <c r="D10877" s="1">
        <v>17.195652173913043</v>
      </c>
      <c r="E10877">
        <v>1</v>
      </c>
      <c r="F10877" t="s">
        <v>44260</v>
      </c>
      <c r="G10877" t="s">
        <v>29763</v>
      </c>
      <c r="H10877" t="s">
        <v>11335</v>
      </c>
      <c r="I10877" t="s">
        <v>43627</v>
      </c>
      <c r="J10877" t="s">
        <v>43883</v>
      </c>
      <c r="K10877">
        <v>65</v>
      </c>
      <c r="L10877" s="1">
        <v>40.630434782608695</v>
      </c>
    </row>
    <row r="10878" spans="1:12" hidden="1" x14ac:dyDescent="0.25">
      <c r="A10878" t="s">
        <v>44261</v>
      </c>
      <c r="B10878" t="s">
        <v>44262</v>
      </c>
      <c r="C10878" s="1">
        <v>15.967391304347826</v>
      </c>
      <c r="D10878" s="1">
        <v>26.586956521739129</v>
      </c>
      <c r="E10878">
        <v>1</v>
      </c>
      <c r="F10878" t="s">
        <v>44263</v>
      </c>
      <c r="G10878" t="s">
        <v>44264</v>
      </c>
      <c r="H10878" t="s">
        <v>21675</v>
      </c>
      <c r="I10878" t="s">
        <v>43627</v>
      </c>
      <c r="J10878" t="s">
        <v>44265</v>
      </c>
      <c r="K10878">
        <v>65</v>
      </c>
      <c r="L10878" s="1">
        <v>35.010869565217391</v>
      </c>
    </row>
    <row r="10879" spans="1:12" hidden="1" x14ac:dyDescent="0.25">
      <c r="A10879" t="s">
        <v>44266</v>
      </c>
      <c r="B10879" t="s">
        <v>44267</v>
      </c>
      <c r="C10879" s="1">
        <v>24.206521739130434</v>
      </c>
      <c r="D10879" s="1">
        <v>28.467391304347824</v>
      </c>
      <c r="E10879">
        <v>1</v>
      </c>
      <c r="F10879" t="s">
        <v>44268</v>
      </c>
      <c r="G10879" t="s">
        <v>44269</v>
      </c>
      <c r="H10879" t="s">
        <v>44270</v>
      </c>
      <c r="I10879" t="s">
        <v>43627</v>
      </c>
      <c r="J10879" t="s">
        <v>44271</v>
      </c>
      <c r="K10879">
        <v>90</v>
      </c>
      <c r="L10879" s="1">
        <v>53.086956521739133</v>
      </c>
    </row>
    <row r="10880" spans="1:12" hidden="1" x14ac:dyDescent="0.25">
      <c r="A10880" t="s">
        <v>44272</v>
      </c>
      <c r="B10880" t="s">
        <v>44273</v>
      </c>
      <c r="C10880" s="1">
        <v>33.891304347826086</v>
      </c>
      <c r="D10880" s="1">
        <v>42.043478260869563</v>
      </c>
      <c r="E10880">
        <v>1</v>
      </c>
      <c r="F10880" t="s">
        <v>44274</v>
      </c>
      <c r="G10880" t="s">
        <v>43644</v>
      </c>
      <c r="H10880" t="s">
        <v>43633</v>
      </c>
      <c r="I10880" t="s">
        <v>43627</v>
      </c>
      <c r="J10880" t="s">
        <v>44275</v>
      </c>
      <c r="K10880">
        <v>112</v>
      </c>
      <c r="L10880" s="1">
        <v>74.641304347826093</v>
      </c>
    </row>
    <row r="10881" spans="1:12" hidden="1" x14ac:dyDescent="0.25">
      <c r="A10881" t="s">
        <v>44276</v>
      </c>
      <c r="B10881" t="s">
        <v>44277</v>
      </c>
      <c r="C10881" s="1">
        <v>9.1195652173913047</v>
      </c>
      <c r="D10881" s="1">
        <v>17.858695652173914</v>
      </c>
      <c r="E10881">
        <v>1</v>
      </c>
      <c r="F10881" t="s">
        <v>44278</v>
      </c>
      <c r="G10881" t="s">
        <v>44279</v>
      </c>
      <c r="H10881" t="s">
        <v>43827</v>
      </c>
      <c r="I10881" t="s">
        <v>43627</v>
      </c>
      <c r="J10881" t="s">
        <v>44280</v>
      </c>
      <c r="K10881">
        <v>137</v>
      </c>
      <c r="L10881" s="1">
        <v>42.608695652173914</v>
      </c>
    </row>
    <row r="10882" spans="1:12" hidden="1" x14ac:dyDescent="0.25">
      <c r="A10882" t="s">
        <v>44281</v>
      </c>
      <c r="B10882" t="s">
        <v>44282</v>
      </c>
      <c r="E10882">
        <v>0</v>
      </c>
      <c r="F10882" t="s">
        <v>44283</v>
      </c>
      <c r="G10882" t="s">
        <v>44284</v>
      </c>
      <c r="H10882" t="s">
        <v>17</v>
      </c>
      <c r="I10882" t="s">
        <v>43627</v>
      </c>
      <c r="J10882" t="s">
        <v>44285</v>
      </c>
      <c r="K10882">
        <v>128</v>
      </c>
      <c r="L10882" s="1">
        <v>86.630434782608702</v>
      </c>
    </row>
    <row r="10883" spans="1:12" hidden="1" x14ac:dyDescent="0.25">
      <c r="A10883" t="s">
        <v>44286</v>
      </c>
      <c r="B10883" t="s">
        <v>44287</v>
      </c>
      <c r="C10883" s="1">
        <v>34.152173913043477</v>
      </c>
      <c r="D10883" s="1">
        <v>54.25</v>
      </c>
      <c r="E10883">
        <v>1</v>
      </c>
      <c r="F10883" t="s">
        <v>44288</v>
      </c>
      <c r="G10883" t="s">
        <v>44289</v>
      </c>
      <c r="H10883" t="s">
        <v>43633</v>
      </c>
      <c r="I10883" t="s">
        <v>43627</v>
      </c>
      <c r="J10883" t="s">
        <v>44290</v>
      </c>
      <c r="K10883">
        <v>100</v>
      </c>
      <c r="L10883" s="1">
        <v>86.760869565217391</v>
      </c>
    </row>
    <row r="10884" spans="1:12" hidden="1" x14ac:dyDescent="0.25">
      <c r="A10884" t="s">
        <v>44291</v>
      </c>
      <c r="B10884" t="s">
        <v>44292</v>
      </c>
      <c r="C10884" s="1">
        <v>35.130434782608695</v>
      </c>
      <c r="D10884" s="1">
        <v>52.576086956521742</v>
      </c>
      <c r="E10884">
        <v>1</v>
      </c>
      <c r="F10884" t="s">
        <v>44293</v>
      </c>
      <c r="G10884" t="s">
        <v>43791</v>
      </c>
      <c r="H10884" t="s">
        <v>5725</v>
      </c>
      <c r="I10884" t="s">
        <v>43627</v>
      </c>
      <c r="J10884" t="s">
        <v>44294</v>
      </c>
      <c r="K10884">
        <v>80</v>
      </c>
      <c r="L10884" s="1">
        <v>69.217391304347828</v>
      </c>
    </row>
    <row r="10885" spans="1:12" hidden="1" x14ac:dyDescent="0.25">
      <c r="A10885" t="s">
        <v>44295</v>
      </c>
      <c r="B10885" t="s">
        <v>22852</v>
      </c>
      <c r="C10885" s="1">
        <v>40.510869565217391</v>
      </c>
      <c r="D10885" s="1">
        <v>69.358695652173907</v>
      </c>
      <c r="E10885">
        <v>1</v>
      </c>
      <c r="F10885" t="s">
        <v>44296</v>
      </c>
      <c r="G10885" t="s">
        <v>43943</v>
      </c>
      <c r="H10885" t="s">
        <v>43944</v>
      </c>
      <c r="I10885" t="s">
        <v>43627</v>
      </c>
      <c r="J10885" t="s">
        <v>43945</v>
      </c>
      <c r="K10885">
        <v>107</v>
      </c>
      <c r="L10885" s="1">
        <v>89.510869565217391</v>
      </c>
    </row>
    <row r="10886" spans="1:12" hidden="1" x14ac:dyDescent="0.25">
      <c r="A10886" t="s">
        <v>44297</v>
      </c>
      <c r="B10886" t="s">
        <v>44298</v>
      </c>
      <c r="C10886" s="1">
        <v>40.108695652173914</v>
      </c>
      <c r="D10886" s="1">
        <v>71.173913043478265</v>
      </c>
      <c r="E10886">
        <v>1</v>
      </c>
      <c r="F10886" t="s">
        <v>44299</v>
      </c>
      <c r="G10886" t="s">
        <v>44300</v>
      </c>
      <c r="H10886" t="s">
        <v>44001</v>
      </c>
      <c r="I10886" t="s">
        <v>43627</v>
      </c>
      <c r="J10886" t="s">
        <v>44301</v>
      </c>
      <c r="K10886">
        <v>104</v>
      </c>
      <c r="L10886" s="1">
        <v>82.097826086956516</v>
      </c>
    </row>
    <row r="10887" spans="1:12" hidden="1" x14ac:dyDescent="0.25">
      <c r="A10887" t="s">
        <v>44302</v>
      </c>
      <c r="B10887" t="s">
        <v>44303</v>
      </c>
      <c r="C10887" s="1">
        <v>21.989130434782609</v>
      </c>
      <c r="D10887" s="1">
        <v>25.663043478260871</v>
      </c>
      <c r="E10887">
        <v>1</v>
      </c>
      <c r="F10887" t="s">
        <v>44304</v>
      </c>
      <c r="G10887" t="s">
        <v>43864</v>
      </c>
      <c r="H10887" t="s">
        <v>43662</v>
      </c>
      <c r="I10887" t="s">
        <v>43627</v>
      </c>
      <c r="J10887" t="s">
        <v>43865</v>
      </c>
      <c r="K10887">
        <v>69</v>
      </c>
      <c r="L10887" s="1">
        <v>48.641304347826086</v>
      </c>
    </row>
    <row r="10888" spans="1:12" hidden="1" x14ac:dyDescent="0.25">
      <c r="A10888" t="s">
        <v>44305</v>
      </c>
      <c r="B10888" t="s">
        <v>44306</v>
      </c>
      <c r="C10888" s="1">
        <v>36.663043478260867</v>
      </c>
      <c r="D10888" s="1">
        <v>71.858695652173907</v>
      </c>
      <c r="E10888">
        <v>1</v>
      </c>
      <c r="F10888" t="s">
        <v>44307</v>
      </c>
      <c r="G10888" t="s">
        <v>43644</v>
      </c>
      <c r="H10888" t="s">
        <v>43633</v>
      </c>
      <c r="I10888" t="s">
        <v>43627</v>
      </c>
      <c r="J10888" t="s">
        <v>44308</v>
      </c>
      <c r="K10888">
        <v>148</v>
      </c>
      <c r="L10888" s="1">
        <v>69.521739130434781</v>
      </c>
    </row>
    <row r="10889" spans="1:12" hidden="1" x14ac:dyDescent="0.25">
      <c r="A10889" t="s">
        <v>44309</v>
      </c>
      <c r="B10889" t="s">
        <v>44310</v>
      </c>
      <c r="C10889" s="1">
        <v>12.945652173913043</v>
      </c>
      <c r="D10889" s="1">
        <v>23.760869565217391</v>
      </c>
      <c r="E10889">
        <v>1</v>
      </c>
      <c r="F10889" t="s">
        <v>44311</v>
      </c>
      <c r="G10889" t="s">
        <v>34316</v>
      </c>
      <c r="H10889" t="s">
        <v>43697</v>
      </c>
      <c r="I10889" t="s">
        <v>43627</v>
      </c>
      <c r="J10889" t="s">
        <v>44312</v>
      </c>
      <c r="K10889">
        <v>58</v>
      </c>
      <c r="L10889" s="1">
        <v>35.967391304347828</v>
      </c>
    </row>
    <row r="10890" spans="1:12" hidden="1" x14ac:dyDescent="0.25">
      <c r="A10890" t="s">
        <v>44313</v>
      </c>
      <c r="B10890" t="s">
        <v>31074</v>
      </c>
      <c r="C10890" s="1">
        <v>25.25</v>
      </c>
      <c r="D10890" s="1">
        <v>29.619565217391305</v>
      </c>
      <c r="E10890">
        <v>1</v>
      </c>
      <c r="F10890" t="s">
        <v>44314</v>
      </c>
      <c r="G10890" t="s">
        <v>44315</v>
      </c>
      <c r="H10890" t="s">
        <v>15237</v>
      </c>
      <c r="I10890" t="s">
        <v>43627</v>
      </c>
      <c r="J10890" t="s">
        <v>44316</v>
      </c>
      <c r="K10890">
        <v>98</v>
      </c>
      <c r="L10890" s="1">
        <v>46.315217391304351</v>
      </c>
    </row>
    <row r="10891" spans="1:12" hidden="1" x14ac:dyDescent="0.25">
      <c r="A10891" t="s">
        <v>44317</v>
      </c>
      <c r="B10891" t="s">
        <v>44318</v>
      </c>
      <c r="E10891">
        <v>0</v>
      </c>
      <c r="F10891" t="s">
        <v>44319</v>
      </c>
      <c r="G10891" t="s">
        <v>43638</v>
      </c>
      <c r="H10891" t="s">
        <v>43639</v>
      </c>
      <c r="I10891" t="s">
        <v>43627</v>
      </c>
      <c r="J10891" t="s">
        <v>43640</v>
      </c>
      <c r="K10891">
        <v>55</v>
      </c>
      <c r="L10891" s="1">
        <v>46.619565217391305</v>
      </c>
    </row>
    <row r="10892" spans="1:12" hidden="1" x14ac:dyDescent="0.25">
      <c r="A10892" t="s">
        <v>44320</v>
      </c>
      <c r="B10892" t="s">
        <v>44321</v>
      </c>
      <c r="C10892" s="1">
        <v>29.163043478260871</v>
      </c>
      <c r="D10892" s="1">
        <v>34.684782608695649</v>
      </c>
      <c r="E10892">
        <v>1</v>
      </c>
      <c r="F10892" t="s">
        <v>44322</v>
      </c>
      <c r="G10892" t="s">
        <v>27605</v>
      </c>
      <c r="H10892" t="s">
        <v>43786</v>
      </c>
      <c r="I10892" t="s">
        <v>43627</v>
      </c>
      <c r="J10892" t="s">
        <v>43787</v>
      </c>
      <c r="K10892">
        <v>125</v>
      </c>
      <c r="L10892" s="1">
        <v>69.369565217391298</v>
      </c>
    </row>
    <row r="10893" spans="1:12" hidden="1" x14ac:dyDescent="0.25">
      <c r="A10893" t="s">
        <v>44323</v>
      </c>
      <c r="B10893" t="s">
        <v>44324</v>
      </c>
      <c r="C10893" s="1">
        <v>43.043478260869563</v>
      </c>
      <c r="D10893" s="1">
        <v>65.891304347826093</v>
      </c>
      <c r="E10893">
        <v>1</v>
      </c>
      <c r="F10893" t="s">
        <v>44325</v>
      </c>
      <c r="G10893" t="s">
        <v>8190</v>
      </c>
      <c r="H10893" t="s">
        <v>8012</v>
      </c>
      <c r="I10893" t="s">
        <v>43627</v>
      </c>
      <c r="J10893" t="s">
        <v>44123</v>
      </c>
      <c r="K10893">
        <v>106</v>
      </c>
      <c r="L10893" s="1">
        <v>90.369565217391298</v>
      </c>
    </row>
    <row r="10894" spans="1:12" hidden="1" x14ac:dyDescent="0.25">
      <c r="A10894" t="s">
        <v>44326</v>
      </c>
      <c r="B10894" t="s">
        <v>44327</v>
      </c>
      <c r="C10894" s="1">
        <v>19.119565217391305</v>
      </c>
      <c r="D10894" s="1">
        <v>30.858695652173914</v>
      </c>
      <c r="E10894">
        <v>1</v>
      </c>
      <c r="F10894" t="s">
        <v>44328</v>
      </c>
      <c r="G10894" t="s">
        <v>44054</v>
      </c>
      <c r="H10894" t="s">
        <v>44055</v>
      </c>
      <c r="I10894" t="s">
        <v>43627</v>
      </c>
      <c r="J10894" t="s">
        <v>44056</v>
      </c>
      <c r="K10894">
        <v>76</v>
      </c>
      <c r="L10894" s="1">
        <v>51.206521739130437</v>
      </c>
    </row>
    <row r="10895" spans="1:12" hidden="1" x14ac:dyDescent="0.25">
      <c r="A10895" t="s">
        <v>44329</v>
      </c>
      <c r="B10895" t="s">
        <v>44330</v>
      </c>
      <c r="C10895" s="1">
        <v>40.858695652173914</v>
      </c>
      <c r="D10895" s="1">
        <v>63.391304347826086</v>
      </c>
      <c r="E10895">
        <v>1</v>
      </c>
      <c r="F10895" t="s">
        <v>44331</v>
      </c>
      <c r="G10895" t="s">
        <v>43625</v>
      </c>
      <c r="H10895" t="s">
        <v>43626</v>
      </c>
      <c r="I10895" t="s">
        <v>43627</v>
      </c>
      <c r="J10895" t="s">
        <v>44332</v>
      </c>
      <c r="K10895">
        <v>114</v>
      </c>
      <c r="L10895" s="1">
        <v>99.065217391304344</v>
      </c>
    </row>
    <row r="10896" spans="1:12" hidden="1" x14ac:dyDescent="0.25">
      <c r="A10896" t="s">
        <v>44333</v>
      </c>
      <c r="B10896" t="s">
        <v>44334</v>
      </c>
      <c r="E10896">
        <v>0</v>
      </c>
      <c r="F10896" t="s">
        <v>44335</v>
      </c>
      <c r="G10896" t="s">
        <v>43644</v>
      </c>
      <c r="H10896" t="s">
        <v>43633</v>
      </c>
      <c r="I10896" t="s">
        <v>43627</v>
      </c>
      <c r="J10896" t="s">
        <v>44336</v>
      </c>
      <c r="K10896">
        <v>60</v>
      </c>
      <c r="L10896" s="1">
        <v>43.956521739130437</v>
      </c>
    </row>
    <row r="10897" spans="1:12" hidden="1" x14ac:dyDescent="0.25">
      <c r="A10897" t="s">
        <v>44337</v>
      </c>
      <c r="B10897" t="s">
        <v>44338</v>
      </c>
      <c r="C10897" s="1">
        <v>16.445652173913043</v>
      </c>
      <c r="D10897" s="1">
        <v>26.510869565217391</v>
      </c>
      <c r="E10897">
        <v>1</v>
      </c>
      <c r="F10897" t="s">
        <v>44339</v>
      </c>
      <c r="G10897" t="s">
        <v>43989</v>
      </c>
      <c r="H10897" t="s">
        <v>8012</v>
      </c>
      <c r="I10897" t="s">
        <v>43627</v>
      </c>
      <c r="J10897" t="s">
        <v>43990</v>
      </c>
      <c r="K10897">
        <v>46</v>
      </c>
      <c r="L10897" s="1">
        <v>42.478260869565219</v>
      </c>
    </row>
    <row r="10898" spans="1:12" hidden="1" x14ac:dyDescent="0.25">
      <c r="A10898" t="s">
        <v>44340</v>
      </c>
      <c r="B10898" t="s">
        <v>44341</v>
      </c>
      <c r="C10898" s="1">
        <v>48.184782608695649</v>
      </c>
      <c r="D10898" s="1">
        <v>73.739130434782609</v>
      </c>
      <c r="E10898">
        <v>1</v>
      </c>
      <c r="F10898" t="s">
        <v>44342</v>
      </c>
      <c r="G10898" t="s">
        <v>29911</v>
      </c>
      <c r="H10898" t="s">
        <v>10500</v>
      </c>
      <c r="I10898" t="s">
        <v>43627</v>
      </c>
      <c r="J10898" t="s">
        <v>44343</v>
      </c>
      <c r="K10898">
        <v>118</v>
      </c>
      <c r="L10898" s="1">
        <v>104.55434782608695</v>
      </c>
    </row>
    <row r="10899" spans="1:12" hidden="1" x14ac:dyDescent="0.25">
      <c r="A10899" t="s">
        <v>44344</v>
      </c>
      <c r="B10899" t="s">
        <v>44345</v>
      </c>
      <c r="C10899" s="1">
        <v>36.565217391304351</v>
      </c>
      <c r="D10899" s="1">
        <v>57.956521739130437</v>
      </c>
      <c r="E10899">
        <v>1</v>
      </c>
      <c r="F10899" t="s">
        <v>44346</v>
      </c>
      <c r="G10899" t="s">
        <v>44347</v>
      </c>
      <c r="H10899" t="s">
        <v>10500</v>
      </c>
      <c r="I10899" t="s">
        <v>43627</v>
      </c>
      <c r="J10899" t="s">
        <v>44348</v>
      </c>
      <c r="K10899">
        <v>96</v>
      </c>
      <c r="L10899" s="1">
        <v>62.706521739130437</v>
      </c>
    </row>
    <row r="10900" spans="1:12" hidden="1" x14ac:dyDescent="0.25">
      <c r="A10900" t="s">
        <v>44349</v>
      </c>
      <c r="B10900" t="s">
        <v>44350</v>
      </c>
      <c r="C10900" s="1">
        <v>16.869565217391305</v>
      </c>
      <c r="D10900" s="1">
        <v>24.760869565217391</v>
      </c>
      <c r="E10900">
        <v>1</v>
      </c>
      <c r="F10900" t="s">
        <v>44351</v>
      </c>
      <c r="G10900" t="s">
        <v>44352</v>
      </c>
      <c r="H10900" t="s">
        <v>10500</v>
      </c>
      <c r="I10900" t="s">
        <v>43627</v>
      </c>
      <c r="J10900" t="s">
        <v>44353</v>
      </c>
      <c r="K10900">
        <v>63</v>
      </c>
      <c r="L10900" s="1">
        <v>39.271739130434781</v>
      </c>
    </row>
    <row r="10901" spans="1:12" hidden="1" x14ac:dyDescent="0.25">
      <c r="A10901" t="s">
        <v>44354</v>
      </c>
      <c r="B10901" t="s">
        <v>44355</v>
      </c>
      <c r="C10901" s="1">
        <v>33.184782608695649</v>
      </c>
      <c r="D10901" s="1">
        <v>40.554347826086953</v>
      </c>
      <c r="E10901">
        <v>1</v>
      </c>
      <c r="F10901" t="s">
        <v>44356</v>
      </c>
      <c r="G10901" t="s">
        <v>6749</v>
      </c>
      <c r="H10901" t="s">
        <v>44357</v>
      </c>
      <c r="I10901" t="s">
        <v>43627</v>
      </c>
      <c r="J10901" t="s">
        <v>44358</v>
      </c>
      <c r="K10901">
        <v>100</v>
      </c>
      <c r="L10901" s="1">
        <v>70.282608695652172</v>
      </c>
    </row>
    <row r="10902" spans="1:12" hidden="1" x14ac:dyDescent="0.25">
      <c r="A10902" t="s">
        <v>44359</v>
      </c>
      <c r="B10902" t="s">
        <v>44360</v>
      </c>
      <c r="C10902" s="1">
        <v>14.304347826086957</v>
      </c>
      <c r="D10902" s="1">
        <v>24.304347826086957</v>
      </c>
      <c r="E10902">
        <v>1</v>
      </c>
      <c r="F10902" t="s">
        <v>44361</v>
      </c>
      <c r="G10902" t="s">
        <v>44362</v>
      </c>
      <c r="H10902" t="s">
        <v>11279</v>
      </c>
      <c r="I10902" t="s">
        <v>43627</v>
      </c>
      <c r="J10902" t="s">
        <v>44363</v>
      </c>
      <c r="K10902">
        <v>52</v>
      </c>
      <c r="L10902" s="1">
        <v>37.608695652173914</v>
      </c>
    </row>
    <row r="10903" spans="1:12" hidden="1" x14ac:dyDescent="0.25">
      <c r="A10903" t="s">
        <v>44364</v>
      </c>
      <c r="B10903" t="s">
        <v>44365</v>
      </c>
      <c r="C10903" s="1">
        <v>10.760869565217391</v>
      </c>
      <c r="D10903" s="1">
        <v>20.228260869565219</v>
      </c>
      <c r="E10903">
        <v>1</v>
      </c>
      <c r="F10903" t="s">
        <v>44366</v>
      </c>
      <c r="G10903" t="s">
        <v>44367</v>
      </c>
      <c r="H10903" t="s">
        <v>44368</v>
      </c>
      <c r="I10903" t="s">
        <v>43627</v>
      </c>
      <c r="J10903" t="s">
        <v>44369</v>
      </c>
      <c r="K10903">
        <v>48</v>
      </c>
      <c r="L10903" s="1">
        <v>30.043478260869566</v>
      </c>
    </row>
    <row r="10904" spans="1:12" hidden="1" x14ac:dyDescent="0.25">
      <c r="A10904" t="s">
        <v>44370</v>
      </c>
      <c r="B10904" t="s">
        <v>44371</v>
      </c>
      <c r="C10904" s="1">
        <v>35.206521739130437</v>
      </c>
      <c r="D10904" s="1">
        <v>58.380434782608695</v>
      </c>
      <c r="E10904">
        <v>1</v>
      </c>
      <c r="F10904" t="s">
        <v>44372</v>
      </c>
      <c r="G10904" t="s">
        <v>44373</v>
      </c>
      <c r="H10904" t="s">
        <v>20332</v>
      </c>
      <c r="I10904" t="s">
        <v>43627</v>
      </c>
      <c r="J10904" t="s">
        <v>44374</v>
      </c>
      <c r="K10904">
        <v>151</v>
      </c>
      <c r="L10904" s="1">
        <v>98.260869565217391</v>
      </c>
    </row>
    <row r="10905" spans="1:12" hidden="1" x14ac:dyDescent="0.25">
      <c r="A10905" t="s">
        <v>44375</v>
      </c>
      <c r="B10905" t="s">
        <v>44376</v>
      </c>
      <c r="C10905" s="1">
        <v>36.489130434782609</v>
      </c>
      <c r="D10905" s="1">
        <v>42.641304347826086</v>
      </c>
      <c r="E10905">
        <v>1</v>
      </c>
      <c r="F10905" t="s">
        <v>44377</v>
      </c>
      <c r="G10905" t="s">
        <v>19441</v>
      </c>
      <c r="H10905" t="s">
        <v>19315</v>
      </c>
      <c r="I10905" t="s">
        <v>43627</v>
      </c>
      <c r="J10905" t="s">
        <v>44378</v>
      </c>
      <c r="K10905">
        <v>161</v>
      </c>
      <c r="L10905" s="1">
        <v>89.869565217391298</v>
      </c>
    </row>
    <row r="10906" spans="1:12" hidden="1" x14ac:dyDescent="0.25">
      <c r="A10906" t="s">
        <v>44379</v>
      </c>
      <c r="B10906" t="s">
        <v>44380</v>
      </c>
      <c r="C10906" s="1">
        <v>26.163043478260871</v>
      </c>
      <c r="D10906" s="1">
        <v>28.902173913043477</v>
      </c>
      <c r="E10906">
        <v>1</v>
      </c>
      <c r="F10906" t="s">
        <v>44381</v>
      </c>
      <c r="G10906" t="s">
        <v>44382</v>
      </c>
      <c r="H10906" t="s">
        <v>43778</v>
      </c>
      <c r="I10906" t="s">
        <v>43627</v>
      </c>
      <c r="J10906" t="s">
        <v>44383</v>
      </c>
      <c r="K10906">
        <v>133</v>
      </c>
      <c r="L10906" s="1">
        <v>57.706521739130437</v>
      </c>
    </row>
    <row r="10907" spans="1:12" hidden="1" x14ac:dyDescent="0.25">
      <c r="A10907" t="s">
        <v>44384</v>
      </c>
      <c r="B10907" t="s">
        <v>44385</v>
      </c>
      <c r="C10907" s="1">
        <v>24.782608695652176</v>
      </c>
      <c r="D10907" s="1">
        <v>26.293478260869566</v>
      </c>
      <c r="E10907">
        <v>1</v>
      </c>
      <c r="F10907" t="s">
        <v>44386</v>
      </c>
      <c r="G10907" t="s">
        <v>44387</v>
      </c>
      <c r="H10907" t="s">
        <v>43759</v>
      </c>
      <c r="I10907" t="s">
        <v>43627</v>
      </c>
      <c r="J10907" t="s">
        <v>44388</v>
      </c>
      <c r="K10907">
        <v>84</v>
      </c>
      <c r="L10907" s="1">
        <v>64.467391304347828</v>
      </c>
    </row>
    <row r="10908" spans="1:12" hidden="1" x14ac:dyDescent="0.25">
      <c r="A10908" t="s">
        <v>44389</v>
      </c>
      <c r="B10908" t="s">
        <v>44390</v>
      </c>
      <c r="C10908" s="1">
        <v>37.173913043478258</v>
      </c>
      <c r="D10908" s="1">
        <v>40.641304347826086</v>
      </c>
      <c r="E10908">
        <v>1</v>
      </c>
      <c r="F10908" t="s">
        <v>44391</v>
      </c>
      <c r="G10908" t="s">
        <v>44183</v>
      </c>
      <c r="H10908" t="s">
        <v>2205</v>
      </c>
      <c r="I10908" t="s">
        <v>43627</v>
      </c>
      <c r="J10908" t="s">
        <v>44184</v>
      </c>
      <c r="K10908">
        <v>100</v>
      </c>
      <c r="L10908" s="1">
        <v>81.413043478260875</v>
      </c>
    </row>
    <row r="10909" spans="1:12" hidden="1" x14ac:dyDescent="0.25">
      <c r="A10909" t="s">
        <v>44392</v>
      </c>
      <c r="B10909" t="s">
        <v>44393</v>
      </c>
      <c r="E10909">
        <v>0</v>
      </c>
      <c r="F10909" t="s">
        <v>44394</v>
      </c>
      <c r="G10909" t="s">
        <v>25165</v>
      </c>
      <c r="H10909" t="s">
        <v>146</v>
      </c>
      <c r="I10909" t="s">
        <v>43627</v>
      </c>
      <c r="J10909" t="s">
        <v>44395</v>
      </c>
      <c r="K10909">
        <v>60</v>
      </c>
      <c r="L10909" s="1">
        <v>34.956521739130437</v>
      </c>
    </row>
    <row r="10910" spans="1:12" hidden="1" x14ac:dyDescent="0.25">
      <c r="A10910" t="s">
        <v>44396</v>
      </c>
      <c r="B10910" t="s">
        <v>44397</v>
      </c>
      <c r="C10910" s="1">
        <v>27.489130434782609</v>
      </c>
      <c r="D10910" s="1">
        <v>32.706521739130437</v>
      </c>
      <c r="E10910">
        <v>1</v>
      </c>
      <c r="F10910" t="s">
        <v>44398</v>
      </c>
      <c r="G10910" t="s">
        <v>43625</v>
      </c>
      <c r="H10910" t="s">
        <v>43626</v>
      </c>
      <c r="I10910" t="s">
        <v>43627</v>
      </c>
      <c r="J10910" t="s">
        <v>43773</v>
      </c>
      <c r="K10910">
        <v>121</v>
      </c>
      <c r="L10910" s="1">
        <v>72.543478260869563</v>
      </c>
    </row>
    <row r="10911" spans="1:12" hidden="1" x14ac:dyDescent="0.25">
      <c r="A10911" t="s">
        <v>44399</v>
      </c>
      <c r="B10911" t="s">
        <v>44400</v>
      </c>
      <c r="C10911" s="1">
        <v>37.836956521739133</v>
      </c>
      <c r="D10911" s="1">
        <v>43.293478260869563</v>
      </c>
      <c r="E10911">
        <v>1</v>
      </c>
      <c r="F10911" t="s">
        <v>44401</v>
      </c>
      <c r="G10911" t="s">
        <v>43826</v>
      </c>
      <c r="H10911" t="s">
        <v>43827</v>
      </c>
      <c r="I10911" t="s">
        <v>43627</v>
      </c>
      <c r="J10911" t="s">
        <v>44402</v>
      </c>
      <c r="K10911">
        <v>157</v>
      </c>
      <c r="L10911" s="1">
        <v>90.521739130434781</v>
      </c>
    </row>
    <row r="10912" spans="1:12" hidden="1" x14ac:dyDescent="0.25">
      <c r="A10912" t="s">
        <v>44403</v>
      </c>
      <c r="B10912" t="s">
        <v>44404</v>
      </c>
      <c r="C10912" s="1">
        <v>24.076086956521738</v>
      </c>
      <c r="D10912" s="1">
        <v>28.271739130434781</v>
      </c>
      <c r="E10912">
        <v>1</v>
      </c>
      <c r="F10912" t="s">
        <v>44405</v>
      </c>
      <c r="G10912" t="s">
        <v>43954</v>
      </c>
      <c r="H10912" t="s">
        <v>43955</v>
      </c>
      <c r="I10912" t="s">
        <v>43627</v>
      </c>
      <c r="J10912" t="s">
        <v>43956</v>
      </c>
      <c r="K10912">
        <v>69</v>
      </c>
      <c r="L10912" s="1">
        <v>54.304347826086953</v>
      </c>
    </row>
    <row r="10913" spans="1:12" hidden="1" x14ac:dyDescent="0.25">
      <c r="A10913" t="s">
        <v>44406</v>
      </c>
      <c r="B10913" t="s">
        <v>44407</v>
      </c>
      <c r="C10913" s="1">
        <v>22.717391304347824</v>
      </c>
      <c r="D10913" s="1">
        <v>25.152173913043477</v>
      </c>
      <c r="E10913">
        <v>1</v>
      </c>
      <c r="F10913" t="s">
        <v>44408</v>
      </c>
      <c r="G10913" t="s">
        <v>11118</v>
      </c>
      <c r="H10913" t="s">
        <v>19364</v>
      </c>
      <c r="I10913" t="s">
        <v>43627</v>
      </c>
      <c r="J10913" t="s">
        <v>44409</v>
      </c>
      <c r="K10913">
        <v>90</v>
      </c>
      <c r="L10913" s="1">
        <v>65.902173913043484</v>
      </c>
    </row>
    <row r="10914" spans="1:12" hidden="1" x14ac:dyDescent="0.25">
      <c r="A10914" t="s">
        <v>44410</v>
      </c>
      <c r="B10914" t="s">
        <v>44411</v>
      </c>
      <c r="C10914" s="1">
        <v>21.728260869565219</v>
      </c>
      <c r="D10914" s="1">
        <v>30.923913043478262</v>
      </c>
      <c r="E10914">
        <v>1</v>
      </c>
      <c r="F10914" t="s">
        <v>44412</v>
      </c>
      <c r="G10914" t="s">
        <v>32889</v>
      </c>
      <c r="H10914" t="s">
        <v>19315</v>
      </c>
      <c r="I10914" t="s">
        <v>43627</v>
      </c>
      <c r="J10914" t="s">
        <v>44413</v>
      </c>
      <c r="K10914">
        <v>100</v>
      </c>
      <c r="L10914" s="1">
        <v>54.260869565217391</v>
      </c>
    </row>
    <row r="10915" spans="1:12" hidden="1" x14ac:dyDescent="0.25">
      <c r="A10915" t="s">
        <v>44414</v>
      </c>
      <c r="B10915" t="s">
        <v>44415</v>
      </c>
      <c r="C10915" s="1">
        <v>15.043478260869565</v>
      </c>
      <c r="D10915" s="1">
        <v>18.543478260869566</v>
      </c>
      <c r="E10915">
        <v>1</v>
      </c>
      <c r="F10915" t="s">
        <v>44416</v>
      </c>
      <c r="G10915" t="s">
        <v>43661</v>
      </c>
      <c r="H10915" t="s">
        <v>43662</v>
      </c>
      <c r="I10915" t="s">
        <v>43627</v>
      </c>
      <c r="J10915" t="s">
        <v>43663</v>
      </c>
      <c r="K10915">
        <v>66</v>
      </c>
      <c r="L10915" s="1">
        <v>53.184782608695649</v>
      </c>
    </row>
    <row r="10916" spans="1:12" hidden="1" x14ac:dyDescent="0.25">
      <c r="A10916" t="s">
        <v>44417</v>
      </c>
      <c r="B10916" t="s">
        <v>44418</v>
      </c>
      <c r="C10916" s="1">
        <v>21.945652173913043</v>
      </c>
      <c r="D10916" s="1">
        <v>27.858695652173914</v>
      </c>
      <c r="E10916">
        <v>1</v>
      </c>
      <c r="F10916" t="s">
        <v>44419</v>
      </c>
      <c r="G10916" t="s">
        <v>44420</v>
      </c>
      <c r="H10916" t="s">
        <v>43887</v>
      </c>
      <c r="I10916" t="s">
        <v>43627</v>
      </c>
      <c r="J10916" t="s">
        <v>44421</v>
      </c>
      <c r="K10916">
        <v>65</v>
      </c>
      <c r="L10916" s="1">
        <v>47.467391304347828</v>
      </c>
    </row>
    <row r="10917" spans="1:12" hidden="1" x14ac:dyDescent="0.25">
      <c r="A10917" t="s">
        <v>44422</v>
      </c>
      <c r="B10917" t="s">
        <v>44423</v>
      </c>
      <c r="C10917" s="1">
        <v>38.923913043478258</v>
      </c>
      <c r="D10917" s="1">
        <v>55.021739130434781</v>
      </c>
      <c r="E10917">
        <v>1</v>
      </c>
      <c r="F10917" t="s">
        <v>44424</v>
      </c>
      <c r="G10917" t="s">
        <v>43696</v>
      </c>
      <c r="H10917" t="s">
        <v>43697</v>
      </c>
      <c r="I10917" t="s">
        <v>43627</v>
      </c>
      <c r="J10917" t="s">
        <v>43698</v>
      </c>
      <c r="K10917">
        <v>101</v>
      </c>
      <c r="L10917" s="1">
        <v>81.097826086956516</v>
      </c>
    </row>
    <row r="10918" spans="1:12" hidden="1" x14ac:dyDescent="0.25">
      <c r="A10918" t="s">
        <v>44425</v>
      </c>
      <c r="B10918" t="s">
        <v>44426</v>
      </c>
      <c r="C10918" s="1">
        <v>20.413043478260871</v>
      </c>
      <c r="D10918" s="1">
        <v>32.641304347826086</v>
      </c>
      <c r="E10918">
        <v>1</v>
      </c>
      <c r="F10918" t="s">
        <v>44427</v>
      </c>
      <c r="G10918" t="s">
        <v>43644</v>
      </c>
      <c r="H10918" t="s">
        <v>43633</v>
      </c>
      <c r="I10918" t="s">
        <v>43627</v>
      </c>
      <c r="J10918" t="s">
        <v>43702</v>
      </c>
      <c r="K10918">
        <v>47</v>
      </c>
      <c r="L10918" s="1">
        <v>44.978260869565219</v>
      </c>
    </row>
    <row r="10919" spans="1:12" hidden="1" x14ac:dyDescent="0.25">
      <c r="A10919" t="s">
        <v>44428</v>
      </c>
      <c r="B10919" t="s">
        <v>44429</v>
      </c>
      <c r="C10919" s="1">
        <v>49.293478260869563</v>
      </c>
      <c r="D10919" s="1">
        <v>56.456521739130437</v>
      </c>
      <c r="E10919">
        <v>1</v>
      </c>
      <c r="F10919" t="s">
        <v>44430</v>
      </c>
      <c r="G10919" t="s">
        <v>43625</v>
      </c>
      <c r="H10919" t="s">
        <v>43626</v>
      </c>
      <c r="I10919" t="s">
        <v>43627</v>
      </c>
      <c r="J10919" t="s">
        <v>43773</v>
      </c>
      <c r="K10919">
        <v>84</v>
      </c>
      <c r="L10919" s="1">
        <v>74.391304347826093</v>
      </c>
    </row>
    <row r="10920" spans="1:12" hidden="1" x14ac:dyDescent="0.25">
      <c r="A10920" t="s">
        <v>44431</v>
      </c>
      <c r="B10920" t="s">
        <v>44432</v>
      </c>
      <c r="C10920" s="1">
        <v>23.554347826086957</v>
      </c>
      <c r="D10920" s="1">
        <v>41.173913043478258</v>
      </c>
      <c r="E10920">
        <v>1</v>
      </c>
      <c r="F10920" t="s">
        <v>44433</v>
      </c>
      <c r="G10920" t="s">
        <v>43667</v>
      </c>
      <c r="H10920" t="s">
        <v>15237</v>
      </c>
      <c r="I10920" t="s">
        <v>43627</v>
      </c>
      <c r="J10920" t="s">
        <v>44157</v>
      </c>
      <c r="K10920">
        <v>60</v>
      </c>
      <c r="L10920" s="1">
        <v>53.163043478260867</v>
      </c>
    </row>
    <row r="10921" spans="1:12" hidden="1" x14ac:dyDescent="0.25">
      <c r="A10921" t="s">
        <v>44434</v>
      </c>
      <c r="B10921" t="s">
        <v>44435</v>
      </c>
      <c r="C10921" s="1">
        <v>12.271739130434783</v>
      </c>
      <c r="D10921" s="1">
        <v>23.380434782608695</v>
      </c>
      <c r="E10921">
        <v>1</v>
      </c>
      <c r="F10921" t="s">
        <v>44436</v>
      </c>
      <c r="G10921" t="s">
        <v>43791</v>
      </c>
      <c r="H10921" t="s">
        <v>5725</v>
      </c>
      <c r="I10921" t="s">
        <v>43627</v>
      </c>
      <c r="J10921" t="s">
        <v>43792</v>
      </c>
      <c r="K10921">
        <v>50</v>
      </c>
      <c r="L10921" s="1">
        <v>29.684782608695652</v>
      </c>
    </row>
    <row r="10922" spans="1:12" hidden="1" x14ac:dyDescent="0.25">
      <c r="A10922" t="s">
        <v>44437</v>
      </c>
      <c r="B10922" t="s">
        <v>44438</v>
      </c>
      <c r="C10922" s="1">
        <v>14.108695652173912</v>
      </c>
      <c r="D10922" s="1">
        <v>23.358695652173914</v>
      </c>
      <c r="E10922">
        <v>1</v>
      </c>
      <c r="F10922" t="s">
        <v>44439</v>
      </c>
      <c r="G10922" t="s">
        <v>43791</v>
      </c>
      <c r="H10922" t="s">
        <v>5725</v>
      </c>
      <c r="I10922" t="s">
        <v>43627</v>
      </c>
      <c r="J10922" t="s">
        <v>43792</v>
      </c>
      <c r="K10922">
        <v>45</v>
      </c>
      <c r="L10922" s="1">
        <v>31.945652173913043</v>
      </c>
    </row>
    <row r="10923" spans="1:12" hidden="1" x14ac:dyDescent="0.25">
      <c r="A10923" t="s">
        <v>44440</v>
      </c>
      <c r="B10923" t="s">
        <v>44441</v>
      </c>
      <c r="C10923" s="1">
        <v>44.760869565217391</v>
      </c>
      <c r="D10923" s="1">
        <v>57.184782608695649</v>
      </c>
      <c r="E10923">
        <v>1</v>
      </c>
      <c r="F10923" t="s">
        <v>44442</v>
      </c>
      <c r="G10923" t="s">
        <v>43625</v>
      </c>
      <c r="H10923" t="s">
        <v>43626</v>
      </c>
      <c r="I10923" t="s">
        <v>43627</v>
      </c>
      <c r="J10923" t="s">
        <v>43764</v>
      </c>
      <c r="K10923">
        <v>74</v>
      </c>
      <c r="L10923" s="1">
        <v>71.728260869565219</v>
      </c>
    </row>
    <row r="10924" spans="1:12" hidden="1" x14ac:dyDescent="0.25">
      <c r="A10924" t="s">
        <v>44443</v>
      </c>
      <c r="B10924" t="s">
        <v>44444</v>
      </c>
      <c r="C10924" s="1">
        <v>27.641304347826086</v>
      </c>
      <c r="D10924" s="1">
        <v>46.576086956521742</v>
      </c>
      <c r="E10924">
        <v>1</v>
      </c>
      <c r="F10924" t="s">
        <v>44445</v>
      </c>
      <c r="G10924" t="s">
        <v>43680</v>
      </c>
      <c r="H10924" t="s">
        <v>2427</v>
      </c>
      <c r="I10924" t="s">
        <v>43627</v>
      </c>
      <c r="J10924" t="s">
        <v>43681</v>
      </c>
      <c r="K10924">
        <v>52</v>
      </c>
      <c r="L10924" s="1">
        <v>40.717391304347828</v>
      </c>
    </row>
    <row r="10925" spans="1:12" hidden="1" x14ac:dyDescent="0.25">
      <c r="A10925" t="s">
        <v>44446</v>
      </c>
      <c r="B10925" t="s">
        <v>44447</v>
      </c>
      <c r="C10925" s="1">
        <v>26.369565217391305</v>
      </c>
      <c r="D10925" s="1">
        <v>45.554347826086953</v>
      </c>
      <c r="E10925">
        <v>1</v>
      </c>
      <c r="F10925" t="s">
        <v>44448</v>
      </c>
      <c r="G10925" t="s">
        <v>44449</v>
      </c>
      <c r="H10925" t="s">
        <v>44024</v>
      </c>
      <c r="I10925" t="s">
        <v>43627</v>
      </c>
      <c r="J10925" t="s">
        <v>44450</v>
      </c>
      <c r="K10925">
        <v>119</v>
      </c>
      <c r="L10925" s="1">
        <v>85.771739130434781</v>
      </c>
    </row>
    <row r="10926" spans="1:12" hidden="1" x14ac:dyDescent="0.25">
      <c r="A10926" t="s">
        <v>44451</v>
      </c>
      <c r="B10926" t="s">
        <v>44452</v>
      </c>
      <c r="C10926" s="1">
        <v>12.271739130434783</v>
      </c>
      <c r="D10926" s="1">
        <v>15.543478260869565</v>
      </c>
      <c r="E10926">
        <v>1</v>
      </c>
      <c r="F10926" t="s">
        <v>44453</v>
      </c>
      <c r="G10926" t="s">
        <v>44099</v>
      </c>
      <c r="H10926" t="s">
        <v>43845</v>
      </c>
      <c r="I10926" t="s">
        <v>43627</v>
      </c>
      <c r="J10926" t="s">
        <v>44100</v>
      </c>
      <c r="K10926">
        <v>71</v>
      </c>
      <c r="L10926" s="1">
        <v>30.923913043478262</v>
      </c>
    </row>
    <row r="10927" spans="1:12" hidden="1" x14ac:dyDescent="0.25">
      <c r="A10927" t="s">
        <v>44454</v>
      </c>
      <c r="B10927" t="s">
        <v>44455</v>
      </c>
      <c r="C10927" s="1">
        <v>18.141304347826086</v>
      </c>
      <c r="D10927" s="1">
        <v>30.260869565217391</v>
      </c>
      <c r="E10927">
        <v>1</v>
      </c>
      <c r="F10927" t="s">
        <v>44456</v>
      </c>
      <c r="G10927" t="s">
        <v>28627</v>
      </c>
      <c r="H10927" t="s">
        <v>29543</v>
      </c>
      <c r="I10927" t="s">
        <v>43627</v>
      </c>
      <c r="J10927" t="s">
        <v>43892</v>
      </c>
      <c r="K10927">
        <v>85</v>
      </c>
      <c r="L10927" s="1">
        <v>56.195652173913047</v>
      </c>
    </row>
    <row r="10928" spans="1:12" hidden="1" x14ac:dyDescent="0.25">
      <c r="A10928" t="s">
        <v>44457</v>
      </c>
      <c r="B10928" t="s">
        <v>44458</v>
      </c>
      <c r="C10928" s="1">
        <v>28.891304347826086</v>
      </c>
      <c r="D10928" s="1">
        <v>50.391304347826086</v>
      </c>
      <c r="E10928">
        <v>1</v>
      </c>
      <c r="F10928" t="s">
        <v>44459</v>
      </c>
      <c r="G10928" t="s">
        <v>43625</v>
      </c>
      <c r="H10928" t="s">
        <v>43626</v>
      </c>
      <c r="I10928" t="s">
        <v>43627</v>
      </c>
      <c r="J10928" t="s">
        <v>44460</v>
      </c>
      <c r="K10928">
        <v>120</v>
      </c>
      <c r="L10928" s="1">
        <v>64.717391304347828</v>
      </c>
    </row>
    <row r="10929" spans="1:12" hidden="1" x14ac:dyDescent="0.25">
      <c r="A10929" t="s">
        <v>44461</v>
      </c>
      <c r="B10929" t="s">
        <v>44462</v>
      </c>
      <c r="C10929" s="1">
        <v>1.6363636363636365</v>
      </c>
      <c r="D10929" s="1">
        <v>1.5952380952380953</v>
      </c>
      <c r="E10929">
        <v>0</v>
      </c>
      <c r="F10929" t="s">
        <v>44463</v>
      </c>
      <c r="G10929" t="s">
        <v>44464</v>
      </c>
      <c r="H10929" t="s">
        <v>43944</v>
      </c>
      <c r="I10929" t="s">
        <v>43627</v>
      </c>
      <c r="J10929" t="s">
        <v>44465</v>
      </c>
      <c r="K10929">
        <v>133</v>
      </c>
      <c r="L10929" s="1">
        <v>43.75</v>
      </c>
    </row>
    <row r="10930" spans="1:12" hidden="1" x14ac:dyDescent="0.25">
      <c r="A10930" t="s">
        <v>44466</v>
      </c>
      <c r="B10930" t="s">
        <v>44467</v>
      </c>
      <c r="C10930" s="1">
        <v>15.5</v>
      </c>
      <c r="D10930" s="1">
        <v>16.630434782608695</v>
      </c>
      <c r="E10930">
        <v>1</v>
      </c>
      <c r="F10930" t="s">
        <v>44468</v>
      </c>
      <c r="G10930" t="s">
        <v>28033</v>
      </c>
      <c r="H10930" t="s">
        <v>19147</v>
      </c>
      <c r="I10930" t="s">
        <v>43627</v>
      </c>
      <c r="J10930" t="s">
        <v>44469</v>
      </c>
      <c r="K10930">
        <v>60</v>
      </c>
      <c r="L10930" s="1">
        <v>29.260869565217391</v>
      </c>
    </row>
    <row r="10931" spans="1:12" hidden="1" x14ac:dyDescent="0.25">
      <c r="A10931" t="s">
        <v>44470</v>
      </c>
      <c r="B10931" t="s">
        <v>44471</v>
      </c>
      <c r="C10931" s="1">
        <v>22.641304347826086</v>
      </c>
      <c r="D10931" s="1">
        <v>35.130434782608695</v>
      </c>
      <c r="E10931">
        <v>1</v>
      </c>
      <c r="F10931" t="s">
        <v>44472</v>
      </c>
      <c r="G10931" t="s">
        <v>43625</v>
      </c>
      <c r="H10931" t="s">
        <v>43626</v>
      </c>
      <c r="I10931" t="s">
        <v>43627</v>
      </c>
      <c r="J10931" t="s">
        <v>44473</v>
      </c>
      <c r="K10931">
        <v>56</v>
      </c>
      <c r="L10931" s="1">
        <v>45.478260869565219</v>
      </c>
    </row>
    <row r="10932" spans="1:12" hidden="1" x14ac:dyDescent="0.25">
      <c r="A10932" t="s">
        <v>44474</v>
      </c>
      <c r="B10932" t="s">
        <v>44475</v>
      </c>
      <c r="C10932" s="1">
        <v>18.597826086956523</v>
      </c>
      <c r="D10932" s="1">
        <v>31.565217391304348</v>
      </c>
      <c r="E10932">
        <v>1</v>
      </c>
      <c r="F10932" t="s">
        <v>44476</v>
      </c>
      <c r="G10932" t="s">
        <v>44477</v>
      </c>
      <c r="H10932" t="s">
        <v>11335</v>
      </c>
      <c r="I10932" t="s">
        <v>43627</v>
      </c>
      <c r="J10932" t="s">
        <v>44478</v>
      </c>
      <c r="K10932">
        <v>95</v>
      </c>
      <c r="L10932" s="1">
        <v>40.576086956521742</v>
      </c>
    </row>
    <row r="10933" spans="1:12" hidden="1" x14ac:dyDescent="0.25">
      <c r="A10933" t="s">
        <v>44479</v>
      </c>
      <c r="B10933" t="s">
        <v>44480</v>
      </c>
      <c r="C10933" s="1">
        <v>17.369565217391305</v>
      </c>
      <c r="D10933" s="1">
        <v>31.423913043478262</v>
      </c>
      <c r="E10933">
        <v>1</v>
      </c>
      <c r="F10933" t="s">
        <v>44481</v>
      </c>
      <c r="G10933" t="s">
        <v>1273</v>
      </c>
      <c r="H10933" t="s">
        <v>1847</v>
      </c>
      <c r="I10933" t="s">
        <v>43627</v>
      </c>
      <c r="J10933" t="s">
        <v>44482</v>
      </c>
      <c r="K10933">
        <v>76</v>
      </c>
      <c r="L10933" s="1">
        <v>47.989130434782609</v>
      </c>
    </row>
    <row r="10934" spans="1:12" hidden="1" x14ac:dyDescent="0.25">
      <c r="A10934" t="s">
        <v>44483</v>
      </c>
      <c r="B10934" t="s">
        <v>44484</v>
      </c>
      <c r="C10934" s="1">
        <v>16.695652173913043</v>
      </c>
      <c r="D10934" s="1">
        <v>28.673913043478262</v>
      </c>
      <c r="E10934">
        <v>1</v>
      </c>
      <c r="F10934" t="s">
        <v>44485</v>
      </c>
      <c r="G10934" t="s">
        <v>44486</v>
      </c>
      <c r="H10934" t="s">
        <v>43786</v>
      </c>
      <c r="I10934" t="s">
        <v>43627</v>
      </c>
      <c r="J10934" t="s">
        <v>44487</v>
      </c>
      <c r="K10934">
        <v>67</v>
      </c>
      <c r="L10934" s="1">
        <v>35.836956521739133</v>
      </c>
    </row>
    <row r="10935" spans="1:12" hidden="1" x14ac:dyDescent="0.25">
      <c r="A10935" t="s">
        <v>44488</v>
      </c>
      <c r="B10935" t="s">
        <v>44489</v>
      </c>
      <c r="C10935" s="1">
        <v>16.195652173913043</v>
      </c>
      <c r="D10935" s="1">
        <v>18.695652173913043</v>
      </c>
      <c r="E10935">
        <v>1</v>
      </c>
      <c r="F10935" t="s">
        <v>44490</v>
      </c>
      <c r="G10935" t="s">
        <v>44289</v>
      </c>
      <c r="H10935" t="s">
        <v>43633</v>
      </c>
      <c r="I10935" t="s">
        <v>43627</v>
      </c>
      <c r="J10935" t="s">
        <v>44290</v>
      </c>
      <c r="K10935">
        <v>48</v>
      </c>
      <c r="L10935" s="1">
        <v>40.663043478260867</v>
      </c>
    </row>
    <row r="10936" spans="1:12" hidden="1" x14ac:dyDescent="0.25">
      <c r="A10936" t="s">
        <v>44491</v>
      </c>
      <c r="B10936" t="s">
        <v>44492</v>
      </c>
      <c r="C10936" s="1">
        <v>44.184782608695649</v>
      </c>
      <c r="D10936" s="1">
        <v>61.163043478260867</v>
      </c>
      <c r="E10936">
        <v>1</v>
      </c>
      <c r="F10936" t="s">
        <v>44493</v>
      </c>
      <c r="G10936" t="s">
        <v>43644</v>
      </c>
      <c r="H10936" t="s">
        <v>43633</v>
      </c>
      <c r="I10936" t="s">
        <v>43627</v>
      </c>
      <c r="J10936" t="s">
        <v>44494</v>
      </c>
      <c r="K10936">
        <v>87</v>
      </c>
      <c r="L10936" s="1">
        <v>74.5</v>
      </c>
    </row>
    <row r="10937" spans="1:12" hidden="1" x14ac:dyDescent="0.25">
      <c r="A10937" t="s">
        <v>44495</v>
      </c>
      <c r="B10937" t="s">
        <v>44496</v>
      </c>
      <c r="C10937" s="1">
        <v>11.706521739130435</v>
      </c>
      <c r="D10937" s="1">
        <v>12.706521739130435</v>
      </c>
      <c r="E10937">
        <v>1</v>
      </c>
      <c r="F10937" t="s">
        <v>44497</v>
      </c>
      <c r="G10937" t="s">
        <v>44133</v>
      </c>
      <c r="H10937" t="s">
        <v>44134</v>
      </c>
      <c r="I10937" t="s">
        <v>43627</v>
      </c>
      <c r="J10937" t="s">
        <v>44135</v>
      </c>
      <c r="K10937">
        <v>50</v>
      </c>
      <c r="L10937" s="1">
        <v>22.945652173913043</v>
      </c>
    </row>
    <row r="10938" spans="1:12" hidden="1" x14ac:dyDescent="0.25">
      <c r="A10938" t="s">
        <v>44498</v>
      </c>
      <c r="B10938" t="s">
        <v>44499</v>
      </c>
      <c r="C10938" s="1">
        <v>17.967391304347824</v>
      </c>
      <c r="D10938" s="1">
        <v>22.728260869565219</v>
      </c>
      <c r="E10938">
        <v>1</v>
      </c>
      <c r="F10938" t="s">
        <v>44500</v>
      </c>
      <c r="G10938" t="s">
        <v>43625</v>
      </c>
      <c r="H10938" t="s">
        <v>43944</v>
      </c>
      <c r="I10938" t="s">
        <v>43627</v>
      </c>
      <c r="J10938" t="s">
        <v>44501</v>
      </c>
      <c r="K10938">
        <v>44</v>
      </c>
      <c r="L10938" s="1">
        <v>35.652173913043477</v>
      </c>
    </row>
    <row r="10939" spans="1:12" hidden="1" x14ac:dyDescent="0.25">
      <c r="A10939" t="s">
        <v>44502</v>
      </c>
      <c r="B10939" t="s">
        <v>44503</v>
      </c>
      <c r="C10939" s="1">
        <v>18.456521739130434</v>
      </c>
      <c r="D10939" s="1">
        <v>21.293478260869566</v>
      </c>
      <c r="E10939">
        <v>1</v>
      </c>
      <c r="F10939" t="s">
        <v>44504</v>
      </c>
      <c r="G10939" t="s">
        <v>44505</v>
      </c>
      <c r="H10939" t="s">
        <v>21675</v>
      </c>
      <c r="I10939" t="s">
        <v>43627</v>
      </c>
      <c r="J10939" t="s">
        <v>44506</v>
      </c>
      <c r="K10939">
        <v>92</v>
      </c>
      <c r="L10939" s="1">
        <v>76.858695652173907</v>
      </c>
    </row>
    <row r="10940" spans="1:12" hidden="1" x14ac:dyDescent="0.25">
      <c r="A10940" t="s">
        <v>44507</v>
      </c>
      <c r="B10940" t="s">
        <v>44508</v>
      </c>
      <c r="C10940" s="1">
        <v>10.608695652173912</v>
      </c>
      <c r="D10940" s="1">
        <v>11.641304347826088</v>
      </c>
      <c r="E10940">
        <v>1</v>
      </c>
      <c r="F10940" t="s">
        <v>44509</v>
      </c>
      <c r="G10940" t="s">
        <v>44510</v>
      </c>
      <c r="H10940" t="s">
        <v>12064</v>
      </c>
      <c r="I10940" t="s">
        <v>43627</v>
      </c>
      <c r="J10940" t="s">
        <v>44511</v>
      </c>
      <c r="K10940">
        <v>48</v>
      </c>
      <c r="L10940" s="1">
        <v>31.25</v>
      </c>
    </row>
    <row r="10941" spans="1:12" hidden="1" x14ac:dyDescent="0.25">
      <c r="A10941" t="s">
        <v>44512</v>
      </c>
      <c r="B10941" t="s">
        <v>44513</v>
      </c>
      <c r="C10941" s="1">
        <v>22.641304347826086</v>
      </c>
      <c r="D10941" s="1">
        <v>39.706521739130437</v>
      </c>
      <c r="E10941">
        <v>1</v>
      </c>
      <c r="F10941" t="s">
        <v>44514</v>
      </c>
      <c r="G10941" t="s">
        <v>44269</v>
      </c>
      <c r="H10941" t="s">
        <v>44270</v>
      </c>
      <c r="I10941" t="s">
        <v>43627</v>
      </c>
      <c r="J10941" t="s">
        <v>44271</v>
      </c>
      <c r="K10941">
        <v>118</v>
      </c>
      <c r="L10941" s="1">
        <v>53.739130434782609</v>
      </c>
    </row>
    <row r="10942" spans="1:12" hidden="1" x14ac:dyDescent="0.25">
      <c r="A10942" t="s">
        <v>44515</v>
      </c>
      <c r="B10942" t="s">
        <v>44516</v>
      </c>
      <c r="C10942" s="1">
        <v>12.630434782608695</v>
      </c>
      <c r="D10942" s="1">
        <v>17.119565217391305</v>
      </c>
      <c r="E10942">
        <v>1</v>
      </c>
      <c r="F10942" t="s">
        <v>44517</v>
      </c>
      <c r="G10942" t="s">
        <v>44518</v>
      </c>
      <c r="H10942" t="s">
        <v>19147</v>
      </c>
      <c r="I10942" t="s">
        <v>43627</v>
      </c>
      <c r="J10942" t="s">
        <v>44519</v>
      </c>
      <c r="K10942">
        <v>40</v>
      </c>
      <c r="L10942" s="1">
        <v>32.652173913043477</v>
      </c>
    </row>
    <row r="10943" spans="1:12" hidden="1" x14ac:dyDescent="0.25">
      <c r="A10943" t="s">
        <v>44520</v>
      </c>
      <c r="B10943" t="s">
        <v>44521</v>
      </c>
      <c r="C10943" s="1">
        <v>33.380434782608695</v>
      </c>
      <c r="D10943" s="1">
        <v>41.380434782608695</v>
      </c>
      <c r="E10943">
        <v>1</v>
      </c>
      <c r="F10943" t="s">
        <v>44522</v>
      </c>
      <c r="G10943" t="s">
        <v>43740</v>
      </c>
      <c r="H10943" t="s">
        <v>43633</v>
      </c>
      <c r="I10943" t="s">
        <v>43627</v>
      </c>
      <c r="J10943" t="s">
        <v>43741</v>
      </c>
      <c r="K10943">
        <v>109</v>
      </c>
      <c r="L10943" s="1">
        <v>76.358695652173907</v>
      </c>
    </row>
    <row r="10944" spans="1:12" hidden="1" x14ac:dyDescent="0.25">
      <c r="A10944" t="s">
        <v>44523</v>
      </c>
      <c r="B10944" t="s">
        <v>44524</v>
      </c>
      <c r="C10944" s="1">
        <v>13.521739130434783</v>
      </c>
      <c r="D10944" s="1">
        <v>15.804347826086957</v>
      </c>
      <c r="E10944">
        <v>1</v>
      </c>
      <c r="F10944" t="s">
        <v>44525</v>
      </c>
      <c r="G10944" t="s">
        <v>44526</v>
      </c>
      <c r="H10944" t="s">
        <v>43639</v>
      </c>
      <c r="I10944" t="s">
        <v>43627</v>
      </c>
      <c r="J10944" t="s">
        <v>44527</v>
      </c>
      <c r="K10944">
        <v>50</v>
      </c>
      <c r="L10944" s="1">
        <v>36.206521739130437</v>
      </c>
    </row>
    <row r="10945" spans="1:12" hidden="1" x14ac:dyDescent="0.25">
      <c r="A10945" t="s">
        <v>44528</v>
      </c>
      <c r="B10945" t="s">
        <v>44529</v>
      </c>
      <c r="C10945" s="1">
        <v>28.445652173913043</v>
      </c>
      <c r="D10945" s="1">
        <v>50.326086956521742</v>
      </c>
      <c r="E10945">
        <v>1</v>
      </c>
      <c r="F10945" t="s">
        <v>44530</v>
      </c>
      <c r="G10945" t="s">
        <v>44023</v>
      </c>
      <c r="H10945" t="s">
        <v>44024</v>
      </c>
      <c r="I10945" t="s">
        <v>43627</v>
      </c>
      <c r="J10945" t="s">
        <v>44025</v>
      </c>
      <c r="K10945">
        <v>114</v>
      </c>
      <c r="L10945" s="1">
        <v>70.75</v>
      </c>
    </row>
    <row r="10946" spans="1:12" hidden="1" x14ac:dyDescent="0.25">
      <c r="A10946" t="s">
        <v>44531</v>
      </c>
      <c r="B10946" t="s">
        <v>44532</v>
      </c>
      <c r="C10946" s="1">
        <v>18.293478260869566</v>
      </c>
      <c r="D10946" s="1">
        <v>23.326086956521738</v>
      </c>
      <c r="E10946">
        <v>1</v>
      </c>
      <c r="F10946" t="s">
        <v>44533</v>
      </c>
      <c r="G10946" t="s">
        <v>44029</v>
      </c>
      <c r="H10946" t="s">
        <v>44030</v>
      </c>
      <c r="I10946" t="s">
        <v>43627</v>
      </c>
      <c r="J10946" t="s">
        <v>44213</v>
      </c>
      <c r="K10946">
        <v>63</v>
      </c>
      <c r="L10946" s="1">
        <v>47.021739130434781</v>
      </c>
    </row>
    <row r="10947" spans="1:12" hidden="1" x14ac:dyDescent="0.25">
      <c r="A10947" t="s">
        <v>44534</v>
      </c>
      <c r="B10947" t="s">
        <v>44535</v>
      </c>
      <c r="C10947" s="1">
        <v>52.336956521739133</v>
      </c>
      <c r="D10947" s="1">
        <v>101.19565217391305</v>
      </c>
      <c r="E10947">
        <v>1</v>
      </c>
      <c r="F10947" t="s">
        <v>44536</v>
      </c>
      <c r="G10947" t="s">
        <v>43791</v>
      </c>
      <c r="H10947" t="s">
        <v>5725</v>
      </c>
      <c r="I10947" t="s">
        <v>43627</v>
      </c>
      <c r="J10947" t="s">
        <v>44537</v>
      </c>
      <c r="K10947">
        <v>138</v>
      </c>
      <c r="L10947" s="1">
        <v>113.16304347826087</v>
      </c>
    </row>
    <row r="10948" spans="1:12" hidden="1" x14ac:dyDescent="0.25">
      <c r="A10948" t="s">
        <v>44538</v>
      </c>
      <c r="B10948" t="s">
        <v>44539</v>
      </c>
      <c r="C10948" s="1">
        <v>30.380434782608695</v>
      </c>
      <c r="D10948" s="1">
        <v>44.347826086956523</v>
      </c>
      <c r="E10948">
        <v>1</v>
      </c>
      <c r="F10948" t="s">
        <v>44540</v>
      </c>
      <c r="G10948" t="s">
        <v>43625</v>
      </c>
      <c r="H10948" t="s">
        <v>43626</v>
      </c>
      <c r="I10948" t="s">
        <v>43627</v>
      </c>
      <c r="J10948" t="s">
        <v>44541</v>
      </c>
      <c r="K10948">
        <v>176</v>
      </c>
      <c r="L10948" s="1">
        <v>71.673913043478265</v>
      </c>
    </row>
    <row r="10949" spans="1:12" hidden="1" x14ac:dyDescent="0.25">
      <c r="A10949" t="s">
        <v>44542</v>
      </c>
      <c r="B10949" t="s">
        <v>44543</v>
      </c>
      <c r="C10949" s="1">
        <v>13.869565217391305</v>
      </c>
      <c r="D10949" s="1">
        <v>16.891304347826086</v>
      </c>
      <c r="E10949">
        <v>1</v>
      </c>
      <c r="F10949" t="s">
        <v>44544</v>
      </c>
      <c r="G10949" t="s">
        <v>44347</v>
      </c>
      <c r="H10949" t="s">
        <v>10500</v>
      </c>
      <c r="I10949" t="s">
        <v>43627</v>
      </c>
      <c r="J10949" t="s">
        <v>44348</v>
      </c>
      <c r="K10949">
        <v>69</v>
      </c>
      <c r="L10949" s="1">
        <v>35.945652173913047</v>
      </c>
    </row>
    <row r="10950" spans="1:12" hidden="1" x14ac:dyDescent="0.25">
      <c r="A10950" t="s">
        <v>44545</v>
      </c>
      <c r="B10950" t="s">
        <v>44546</v>
      </c>
      <c r="E10950">
        <v>0</v>
      </c>
      <c r="F10950" t="s">
        <v>44547</v>
      </c>
      <c r="G10950" t="s">
        <v>20580</v>
      </c>
      <c r="H10950" t="s">
        <v>2427</v>
      </c>
      <c r="I10950" t="s">
        <v>43627</v>
      </c>
      <c r="J10950" t="s">
        <v>44548</v>
      </c>
      <c r="K10950">
        <v>101</v>
      </c>
      <c r="L10950" s="1">
        <v>86.108695652173907</v>
      </c>
    </row>
    <row r="10951" spans="1:12" hidden="1" x14ac:dyDescent="0.25">
      <c r="A10951" t="s">
        <v>44549</v>
      </c>
      <c r="B10951" t="s">
        <v>44550</v>
      </c>
      <c r="C10951" s="1">
        <v>22.467391304347824</v>
      </c>
      <c r="D10951" s="1">
        <v>35.402173913043477</v>
      </c>
      <c r="E10951">
        <v>1</v>
      </c>
      <c r="F10951" t="s">
        <v>44551</v>
      </c>
      <c r="G10951" t="s">
        <v>5592</v>
      </c>
      <c r="H10951" t="s">
        <v>457</v>
      </c>
      <c r="I10951" t="s">
        <v>43627</v>
      </c>
      <c r="J10951" t="s">
        <v>44239</v>
      </c>
      <c r="K10951">
        <v>124</v>
      </c>
      <c r="L10951" s="1">
        <v>51.619565217391305</v>
      </c>
    </row>
    <row r="10952" spans="1:12" hidden="1" x14ac:dyDescent="0.25">
      <c r="A10952" t="s">
        <v>44552</v>
      </c>
      <c r="B10952" t="s">
        <v>44553</v>
      </c>
      <c r="C10952" s="1">
        <v>34.010869565217391</v>
      </c>
      <c r="D10952" s="1">
        <v>41.923913043478258</v>
      </c>
      <c r="E10952">
        <v>1</v>
      </c>
      <c r="F10952" t="s">
        <v>44554</v>
      </c>
      <c r="G10952" t="s">
        <v>44555</v>
      </c>
      <c r="H10952" t="s">
        <v>44556</v>
      </c>
      <c r="I10952" t="s">
        <v>43627</v>
      </c>
      <c r="J10952" t="s">
        <v>44557</v>
      </c>
      <c r="K10952">
        <v>146</v>
      </c>
      <c r="L10952" s="1">
        <v>76.086956521739125</v>
      </c>
    </row>
    <row r="10953" spans="1:12" hidden="1" x14ac:dyDescent="0.25">
      <c r="A10953" t="s">
        <v>44558</v>
      </c>
      <c r="B10953" t="s">
        <v>44559</v>
      </c>
      <c r="C10953" s="1">
        <v>18.815217391304348</v>
      </c>
      <c r="D10953" s="1">
        <v>27.695652173913043</v>
      </c>
      <c r="E10953">
        <v>1</v>
      </c>
      <c r="F10953" t="s">
        <v>44560</v>
      </c>
      <c r="G10953" t="s">
        <v>44023</v>
      </c>
      <c r="H10953" t="s">
        <v>44024</v>
      </c>
      <c r="I10953" t="s">
        <v>43627</v>
      </c>
      <c r="J10953" t="s">
        <v>44025</v>
      </c>
      <c r="K10953">
        <v>114</v>
      </c>
      <c r="L10953" s="1">
        <v>44.532608695652172</v>
      </c>
    </row>
    <row r="10954" spans="1:12" hidden="1" x14ac:dyDescent="0.25">
      <c r="A10954" t="s">
        <v>44561</v>
      </c>
      <c r="B10954" t="s">
        <v>44562</v>
      </c>
      <c r="C10954" s="1">
        <v>35.739130434782609</v>
      </c>
      <c r="D10954" s="1">
        <v>41.913043478260867</v>
      </c>
      <c r="E10954">
        <v>1</v>
      </c>
      <c r="F10954" t="s">
        <v>44563</v>
      </c>
      <c r="G10954" t="s">
        <v>29911</v>
      </c>
      <c r="H10954" t="s">
        <v>10500</v>
      </c>
      <c r="I10954" t="s">
        <v>43627</v>
      </c>
      <c r="J10954" t="s">
        <v>44343</v>
      </c>
      <c r="K10954">
        <v>104</v>
      </c>
      <c r="L10954" s="1">
        <v>73.771739130434781</v>
      </c>
    </row>
    <row r="10955" spans="1:12" hidden="1" x14ac:dyDescent="0.25">
      <c r="A10955" t="s">
        <v>44564</v>
      </c>
      <c r="B10955" t="s">
        <v>44565</v>
      </c>
      <c r="C10955" s="1">
        <v>17.119565217391305</v>
      </c>
      <c r="D10955" s="1">
        <v>28.923913043478262</v>
      </c>
      <c r="E10955">
        <v>1</v>
      </c>
      <c r="F10955" t="s">
        <v>44566</v>
      </c>
      <c r="G10955" t="s">
        <v>44567</v>
      </c>
      <c r="H10955" t="s">
        <v>12064</v>
      </c>
      <c r="I10955" t="s">
        <v>43627</v>
      </c>
      <c r="J10955" t="s">
        <v>44568</v>
      </c>
      <c r="K10955">
        <v>60</v>
      </c>
      <c r="L10955" s="1">
        <v>39.826086956521742</v>
      </c>
    </row>
    <row r="10956" spans="1:12" hidden="1" x14ac:dyDescent="0.25">
      <c r="A10956" t="s">
        <v>44569</v>
      </c>
      <c r="B10956" t="s">
        <v>44570</v>
      </c>
      <c r="C10956" s="1">
        <v>22.304347826086957</v>
      </c>
      <c r="D10956" s="1">
        <v>22.923913043478262</v>
      </c>
      <c r="E10956">
        <v>1</v>
      </c>
      <c r="F10956" t="s">
        <v>44571</v>
      </c>
      <c r="G10956" t="s">
        <v>44572</v>
      </c>
      <c r="H10956" t="s">
        <v>20377</v>
      </c>
      <c r="I10956" t="s">
        <v>43627</v>
      </c>
      <c r="J10956" t="s">
        <v>44573</v>
      </c>
      <c r="K10956">
        <v>80</v>
      </c>
      <c r="L10956" s="1">
        <v>61.456521739130437</v>
      </c>
    </row>
    <row r="10957" spans="1:12" hidden="1" x14ac:dyDescent="0.25">
      <c r="A10957" t="s">
        <v>44574</v>
      </c>
      <c r="B10957" t="s">
        <v>44575</v>
      </c>
      <c r="C10957" s="1">
        <v>35.891304347826086</v>
      </c>
      <c r="D10957" s="1">
        <v>52.184782608695649</v>
      </c>
      <c r="E10957">
        <v>1</v>
      </c>
      <c r="F10957" t="s">
        <v>44576</v>
      </c>
      <c r="G10957" t="s">
        <v>43740</v>
      </c>
      <c r="H10957" t="s">
        <v>43633</v>
      </c>
      <c r="I10957" t="s">
        <v>43627</v>
      </c>
      <c r="J10957" t="s">
        <v>44577</v>
      </c>
      <c r="K10957">
        <v>122</v>
      </c>
      <c r="L10957" s="1">
        <v>85.902173913043484</v>
      </c>
    </row>
    <row r="10958" spans="1:12" hidden="1" x14ac:dyDescent="0.25">
      <c r="A10958" t="s">
        <v>44578</v>
      </c>
      <c r="B10958" t="s">
        <v>44579</v>
      </c>
      <c r="C10958" s="1">
        <v>48.282608695652172</v>
      </c>
      <c r="D10958" s="1">
        <v>87.815217391304344</v>
      </c>
      <c r="E10958">
        <v>1</v>
      </c>
      <c r="F10958" t="s">
        <v>44580</v>
      </c>
      <c r="G10958" t="s">
        <v>44188</v>
      </c>
      <c r="H10958" t="s">
        <v>43887</v>
      </c>
      <c r="I10958" t="s">
        <v>43627</v>
      </c>
      <c r="J10958" t="s">
        <v>44189</v>
      </c>
      <c r="K10958">
        <v>129</v>
      </c>
      <c r="L10958" s="1">
        <v>114.32608695652173</v>
      </c>
    </row>
    <row r="10959" spans="1:12" hidden="1" x14ac:dyDescent="0.25">
      <c r="A10959" t="s">
        <v>44581</v>
      </c>
      <c r="B10959" t="s">
        <v>44582</v>
      </c>
      <c r="C10959" s="1">
        <v>23.434782608695652</v>
      </c>
      <c r="D10959" s="1">
        <v>33.010869565217391</v>
      </c>
      <c r="E10959">
        <v>1</v>
      </c>
      <c r="F10959" t="s">
        <v>44583</v>
      </c>
      <c r="G10959" t="s">
        <v>43727</v>
      </c>
      <c r="H10959" t="s">
        <v>286</v>
      </c>
      <c r="I10959" t="s">
        <v>43627</v>
      </c>
      <c r="J10959" t="s">
        <v>43728</v>
      </c>
      <c r="K10959">
        <v>116</v>
      </c>
      <c r="L10959" s="1">
        <v>58.315217391304351</v>
      </c>
    </row>
    <row r="10960" spans="1:12" hidden="1" x14ac:dyDescent="0.25">
      <c r="A10960" t="s">
        <v>44584</v>
      </c>
      <c r="B10960" t="s">
        <v>4331</v>
      </c>
      <c r="C10960" s="1">
        <v>21.576086956521738</v>
      </c>
      <c r="D10960" s="1">
        <v>25.326086956521738</v>
      </c>
      <c r="E10960">
        <v>1</v>
      </c>
      <c r="F10960" t="s">
        <v>44585</v>
      </c>
      <c r="G10960" t="s">
        <v>43644</v>
      </c>
      <c r="H10960" t="s">
        <v>43633</v>
      </c>
      <c r="I10960" t="s">
        <v>43627</v>
      </c>
      <c r="J10960" t="s">
        <v>44586</v>
      </c>
      <c r="K10960">
        <v>55</v>
      </c>
      <c r="L10960" s="1">
        <v>51.641304347826086</v>
      </c>
    </row>
    <row r="10961" spans="1:12" hidden="1" x14ac:dyDescent="0.25">
      <c r="A10961" t="s">
        <v>44587</v>
      </c>
      <c r="B10961" t="s">
        <v>44588</v>
      </c>
      <c r="C10961" s="1">
        <v>26.673913043478262</v>
      </c>
      <c r="D10961" s="1">
        <v>34.760869565217391</v>
      </c>
      <c r="E10961">
        <v>1</v>
      </c>
      <c r="F10961" t="s">
        <v>44589</v>
      </c>
      <c r="G10961" t="s">
        <v>628</v>
      </c>
      <c r="H10961" t="s">
        <v>43626</v>
      </c>
      <c r="I10961" t="s">
        <v>43627</v>
      </c>
      <c r="J10961" t="s">
        <v>44590</v>
      </c>
      <c r="K10961">
        <v>119</v>
      </c>
      <c r="L10961" s="1">
        <v>59.293478260869563</v>
      </c>
    </row>
    <row r="10962" spans="1:12" hidden="1" x14ac:dyDescent="0.25">
      <c r="A10962" t="s">
        <v>44591</v>
      </c>
      <c r="B10962" t="s">
        <v>44592</v>
      </c>
      <c r="C10962" s="1">
        <v>31.184782608695652</v>
      </c>
      <c r="D10962" s="1">
        <v>44.293478260869563</v>
      </c>
      <c r="E10962">
        <v>1</v>
      </c>
      <c r="F10962" t="s">
        <v>44593</v>
      </c>
      <c r="G10962" t="s">
        <v>44284</v>
      </c>
      <c r="H10962" t="s">
        <v>17</v>
      </c>
      <c r="I10962" t="s">
        <v>43627</v>
      </c>
      <c r="J10962" t="s">
        <v>44285</v>
      </c>
      <c r="K10962">
        <v>158</v>
      </c>
      <c r="L10962" s="1">
        <v>86.760869565217391</v>
      </c>
    </row>
    <row r="10963" spans="1:12" hidden="1" x14ac:dyDescent="0.25">
      <c r="A10963" t="s">
        <v>44594</v>
      </c>
      <c r="B10963" t="s">
        <v>44595</v>
      </c>
      <c r="C10963" s="1">
        <v>9.6521739130434785</v>
      </c>
      <c r="D10963" s="1">
        <v>12.086956521739131</v>
      </c>
      <c r="E10963">
        <v>1</v>
      </c>
      <c r="F10963" t="s">
        <v>44596</v>
      </c>
      <c r="G10963" t="s">
        <v>44597</v>
      </c>
      <c r="H10963" t="s">
        <v>44030</v>
      </c>
      <c r="I10963" t="s">
        <v>43627</v>
      </c>
      <c r="J10963" t="s">
        <v>44598</v>
      </c>
      <c r="K10963">
        <v>50</v>
      </c>
      <c r="L10963" s="1">
        <v>25.619565217391305</v>
      </c>
    </row>
    <row r="10964" spans="1:12" hidden="1" x14ac:dyDescent="0.25">
      <c r="A10964" t="s">
        <v>44599</v>
      </c>
      <c r="B10964" t="s">
        <v>44600</v>
      </c>
      <c r="C10964" s="1">
        <v>37.010869565217391</v>
      </c>
      <c r="D10964" s="1">
        <v>53</v>
      </c>
      <c r="E10964">
        <v>1</v>
      </c>
      <c r="F10964" t="s">
        <v>44601</v>
      </c>
      <c r="G10964" t="s">
        <v>19441</v>
      </c>
      <c r="H10964" t="s">
        <v>19315</v>
      </c>
      <c r="I10964" t="s">
        <v>43627</v>
      </c>
      <c r="J10964" t="s">
        <v>43901</v>
      </c>
      <c r="K10964">
        <v>110</v>
      </c>
      <c r="L10964" s="1">
        <v>86.326086956521735</v>
      </c>
    </row>
    <row r="10965" spans="1:12" hidden="1" x14ac:dyDescent="0.25">
      <c r="A10965" t="s">
        <v>44602</v>
      </c>
      <c r="B10965" t="s">
        <v>44603</v>
      </c>
      <c r="C10965" s="1">
        <v>33.741935483870968</v>
      </c>
      <c r="D10965" s="1">
        <v>52.483870967741936</v>
      </c>
      <c r="E10965">
        <v>0</v>
      </c>
      <c r="F10965" t="s">
        <v>44604</v>
      </c>
      <c r="G10965" t="s">
        <v>44373</v>
      </c>
      <c r="H10965" t="s">
        <v>20332</v>
      </c>
      <c r="I10965" t="s">
        <v>43627</v>
      </c>
      <c r="J10965" t="s">
        <v>44605</v>
      </c>
      <c r="K10965">
        <v>95</v>
      </c>
      <c r="L10965" s="1">
        <v>70.684782608695656</v>
      </c>
    </row>
    <row r="10966" spans="1:12" hidden="1" x14ac:dyDescent="0.25">
      <c r="A10966" t="s">
        <v>44606</v>
      </c>
      <c r="B10966" t="s">
        <v>15320</v>
      </c>
      <c r="C10966" s="1">
        <v>20.804347826086957</v>
      </c>
      <c r="D10966" s="1">
        <v>25.358695652173914</v>
      </c>
      <c r="E10966">
        <v>1</v>
      </c>
      <c r="F10966" t="s">
        <v>44607</v>
      </c>
      <c r="G10966" t="s">
        <v>31705</v>
      </c>
      <c r="H10966" t="s">
        <v>43633</v>
      </c>
      <c r="I10966" t="s">
        <v>43627</v>
      </c>
      <c r="J10966" t="s">
        <v>43649</v>
      </c>
      <c r="K10966">
        <v>55</v>
      </c>
      <c r="L10966" s="1">
        <v>50.782608695652172</v>
      </c>
    </row>
    <row r="10967" spans="1:12" hidden="1" x14ac:dyDescent="0.25">
      <c r="A10967" t="s">
        <v>44608</v>
      </c>
      <c r="B10967" t="s">
        <v>15867</v>
      </c>
      <c r="C10967" s="1">
        <v>31.739130434782609</v>
      </c>
      <c r="D10967" s="1">
        <v>49.021739130434781</v>
      </c>
      <c r="E10967">
        <v>1</v>
      </c>
      <c r="F10967" t="s">
        <v>44609</v>
      </c>
      <c r="G10967" t="s">
        <v>44029</v>
      </c>
      <c r="H10967" t="s">
        <v>44030</v>
      </c>
      <c r="I10967" t="s">
        <v>43627</v>
      </c>
      <c r="J10967" t="s">
        <v>44213</v>
      </c>
      <c r="K10967">
        <v>100</v>
      </c>
      <c r="L10967" s="1">
        <v>78.608695652173907</v>
      </c>
    </row>
    <row r="10968" spans="1:12" hidden="1" x14ac:dyDescent="0.25">
      <c r="A10968" t="s">
        <v>44610</v>
      </c>
      <c r="B10968" t="s">
        <v>44611</v>
      </c>
      <c r="C10968" s="1">
        <v>21.565217391304348</v>
      </c>
      <c r="D10968" s="1">
        <v>37.184782608695649</v>
      </c>
      <c r="E10968">
        <v>1</v>
      </c>
      <c r="F10968" t="s">
        <v>44612</v>
      </c>
      <c r="G10968" t="s">
        <v>19441</v>
      </c>
      <c r="H10968" t="s">
        <v>19315</v>
      </c>
      <c r="I10968" t="s">
        <v>43627</v>
      </c>
      <c r="J10968" t="s">
        <v>44378</v>
      </c>
      <c r="K10968">
        <v>83</v>
      </c>
      <c r="L10968" s="1">
        <v>52.108695652173914</v>
      </c>
    </row>
    <row r="10969" spans="1:12" hidden="1" x14ac:dyDescent="0.25">
      <c r="A10969" t="s">
        <v>44613</v>
      </c>
      <c r="B10969" t="s">
        <v>44614</v>
      </c>
      <c r="C10969" s="1">
        <v>27.304347826086957</v>
      </c>
      <c r="D10969" s="1">
        <v>30.652173913043477</v>
      </c>
      <c r="E10969">
        <v>1</v>
      </c>
      <c r="F10969" t="s">
        <v>44615</v>
      </c>
      <c r="G10969" t="s">
        <v>20580</v>
      </c>
      <c r="H10969" t="s">
        <v>2427</v>
      </c>
      <c r="I10969" t="s">
        <v>43627</v>
      </c>
      <c r="J10969" t="s">
        <v>44548</v>
      </c>
      <c r="K10969">
        <v>70</v>
      </c>
      <c r="L10969" s="1">
        <v>45.826086956521742</v>
      </c>
    </row>
    <row r="10970" spans="1:12" hidden="1" x14ac:dyDescent="0.25">
      <c r="A10970" t="s">
        <v>44616</v>
      </c>
      <c r="B10970" t="s">
        <v>44617</v>
      </c>
      <c r="C10970" s="1">
        <v>9.2934782608695645</v>
      </c>
      <c r="D10970" s="1">
        <v>18.380434782608695</v>
      </c>
      <c r="E10970">
        <v>1</v>
      </c>
      <c r="F10970" t="s">
        <v>44618</v>
      </c>
      <c r="G10970" t="s">
        <v>44619</v>
      </c>
      <c r="H10970" t="s">
        <v>19500</v>
      </c>
      <c r="I10970" t="s">
        <v>43627</v>
      </c>
      <c r="J10970" t="s">
        <v>44620</v>
      </c>
      <c r="K10970">
        <v>29</v>
      </c>
      <c r="L10970" s="1">
        <v>23.5</v>
      </c>
    </row>
    <row r="10971" spans="1:12" hidden="1" x14ac:dyDescent="0.25">
      <c r="A10971" t="s">
        <v>44621</v>
      </c>
      <c r="B10971" t="s">
        <v>44622</v>
      </c>
      <c r="C10971" s="1">
        <v>16.391304347826086</v>
      </c>
      <c r="D10971" s="1">
        <v>21.467391304347824</v>
      </c>
      <c r="E10971">
        <v>1</v>
      </c>
      <c r="F10971" t="s">
        <v>44623</v>
      </c>
      <c r="G10971" t="s">
        <v>43644</v>
      </c>
      <c r="H10971" t="s">
        <v>43633</v>
      </c>
      <c r="I10971" t="s">
        <v>43627</v>
      </c>
      <c r="J10971" t="s">
        <v>43929</v>
      </c>
      <c r="K10971">
        <v>30</v>
      </c>
      <c r="L10971" s="1">
        <v>28.380434782608695</v>
      </c>
    </row>
    <row r="10972" spans="1:12" hidden="1" x14ac:dyDescent="0.25">
      <c r="A10972" t="s">
        <v>44624</v>
      </c>
      <c r="B10972" t="s">
        <v>44625</v>
      </c>
      <c r="C10972" s="1">
        <v>21</v>
      </c>
      <c r="D10972" s="1">
        <v>35.141304347826086</v>
      </c>
      <c r="E10972">
        <v>1</v>
      </c>
      <c r="F10972" t="s">
        <v>44626</v>
      </c>
      <c r="G10972" t="s">
        <v>44627</v>
      </c>
      <c r="H10972" t="s">
        <v>11335</v>
      </c>
      <c r="I10972" t="s">
        <v>43627</v>
      </c>
      <c r="J10972" t="s">
        <v>44628</v>
      </c>
      <c r="K10972">
        <v>82</v>
      </c>
      <c r="L10972" s="1">
        <v>49.271739130434781</v>
      </c>
    </row>
    <row r="10973" spans="1:12" hidden="1" x14ac:dyDescent="0.25">
      <c r="A10973" t="s">
        <v>44629</v>
      </c>
      <c r="B10973" t="s">
        <v>44630</v>
      </c>
      <c r="C10973" s="1">
        <v>21.391304347826086</v>
      </c>
      <c r="D10973" s="1">
        <v>34.619565217391305</v>
      </c>
      <c r="E10973">
        <v>1</v>
      </c>
      <c r="F10973" t="s">
        <v>44631</v>
      </c>
      <c r="G10973" t="s">
        <v>43644</v>
      </c>
      <c r="H10973" t="s">
        <v>43633</v>
      </c>
      <c r="I10973" t="s">
        <v>43627</v>
      </c>
      <c r="J10973" t="s">
        <v>44308</v>
      </c>
      <c r="K10973">
        <v>100</v>
      </c>
      <c r="L10973" s="1">
        <v>63.043478260869563</v>
      </c>
    </row>
    <row r="10974" spans="1:12" hidden="1" x14ac:dyDescent="0.25">
      <c r="A10974" t="s">
        <v>44632</v>
      </c>
      <c r="B10974" t="s">
        <v>44633</v>
      </c>
      <c r="C10974" s="1">
        <v>27.065217391304348</v>
      </c>
      <c r="D10974" s="1">
        <v>57.663043478260867</v>
      </c>
      <c r="E10974">
        <v>1</v>
      </c>
      <c r="F10974" t="s">
        <v>44634</v>
      </c>
      <c r="G10974" t="s">
        <v>43826</v>
      </c>
      <c r="H10974" t="s">
        <v>43827</v>
      </c>
      <c r="I10974" t="s">
        <v>43627</v>
      </c>
      <c r="J10974" t="s">
        <v>43828</v>
      </c>
      <c r="K10974">
        <v>68</v>
      </c>
      <c r="L10974" s="1">
        <v>57.858695652173914</v>
      </c>
    </row>
    <row r="10975" spans="1:12" hidden="1" x14ac:dyDescent="0.25">
      <c r="A10975" t="s">
        <v>44635</v>
      </c>
      <c r="B10975" t="s">
        <v>44636</v>
      </c>
      <c r="C10975" s="1">
        <v>34.173913043478258</v>
      </c>
      <c r="D10975" s="1">
        <v>38.956521739130437</v>
      </c>
      <c r="E10975">
        <v>1</v>
      </c>
      <c r="F10975" t="s">
        <v>44637</v>
      </c>
      <c r="G10975" t="s">
        <v>44638</v>
      </c>
      <c r="H10975" t="s">
        <v>44639</v>
      </c>
      <c r="I10975" t="s">
        <v>43627</v>
      </c>
      <c r="J10975" t="s">
        <v>44640</v>
      </c>
      <c r="K10975">
        <v>74</v>
      </c>
      <c r="L10975" s="1">
        <v>48.293478260869563</v>
      </c>
    </row>
    <row r="10976" spans="1:12" hidden="1" x14ac:dyDescent="0.25">
      <c r="A10976" t="s">
        <v>44641</v>
      </c>
      <c r="B10976" t="s">
        <v>44642</v>
      </c>
      <c r="C10976" s="1">
        <v>45.010869565217391</v>
      </c>
      <c r="D10976" s="1">
        <v>60.413043478260867</v>
      </c>
      <c r="E10976">
        <v>1</v>
      </c>
      <c r="F10976" t="s">
        <v>44643</v>
      </c>
      <c r="G10976" t="s">
        <v>43768</v>
      </c>
      <c r="H10976" t="s">
        <v>43626</v>
      </c>
      <c r="I10976" t="s">
        <v>43627</v>
      </c>
      <c r="J10976" t="s">
        <v>43769</v>
      </c>
      <c r="K10976">
        <v>110</v>
      </c>
      <c r="L10976" s="1">
        <v>79.934782608695656</v>
      </c>
    </row>
    <row r="10977" spans="1:12" hidden="1" x14ac:dyDescent="0.25">
      <c r="A10977" t="s">
        <v>44644</v>
      </c>
      <c r="B10977" t="s">
        <v>44645</v>
      </c>
      <c r="C10977" s="1">
        <v>27.054347826086957</v>
      </c>
      <c r="D10977" s="1">
        <v>29.923913043478262</v>
      </c>
      <c r="E10977">
        <v>1</v>
      </c>
      <c r="F10977" t="s">
        <v>44646</v>
      </c>
      <c r="G10977" t="s">
        <v>44647</v>
      </c>
      <c r="H10977" t="s">
        <v>29923</v>
      </c>
      <c r="I10977" t="s">
        <v>43627</v>
      </c>
      <c r="J10977" t="s">
        <v>44648</v>
      </c>
      <c r="K10977">
        <v>77</v>
      </c>
      <c r="L10977" s="1">
        <v>40.489130434782609</v>
      </c>
    </row>
    <row r="10978" spans="1:12" hidden="1" x14ac:dyDescent="0.25">
      <c r="A10978" t="s">
        <v>44649</v>
      </c>
      <c r="B10978" t="s">
        <v>44650</v>
      </c>
      <c r="C10978" s="1">
        <v>33.695652173913047</v>
      </c>
      <c r="D10978" s="1">
        <v>58.108695652173914</v>
      </c>
      <c r="E10978">
        <v>1</v>
      </c>
      <c r="F10978" t="s">
        <v>44651</v>
      </c>
      <c r="G10978" t="s">
        <v>43791</v>
      </c>
      <c r="H10978" t="s">
        <v>5725</v>
      </c>
      <c r="I10978" t="s">
        <v>43627</v>
      </c>
      <c r="J10978" t="s">
        <v>44294</v>
      </c>
      <c r="K10978">
        <v>118</v>
      </c>
      <c r="L10978" s="1">
        <v>82.25</v>
      </c>
    </row>
    <row r="10979" spans="1:12" hidden="1" x14ac:dyDescent="0.25">
      <c r="A10979" t="s">
        <v>44652</v>
      </c>
      <c r="B10979" t="s">
        <v>44653</v>
      </c>
      <c r="C10979" s="1">
        <v>47.978260869565219</v>
      </c>
      <c r="D10979" s="1">
        <v>78.586956521739125</v>
      </c>
      <c r="E10979">
        <v>1</v>
      </c>
      <c r="F10979" t="s">
        <v>44654</v>
      </c>
      <c r="G10979" t="s">
        <v>43768</v>
      </c>
      <c r="H10979" t="s">
        <v>43626</v>
      </c>
      <c r="I10979" t="s">
        <v>43627</v>
      </c>
      <c r="J10979" t="s">
        <v>43769</v>
      </c>
      <c r="K10979">
        <v>82</v>
      </c>
      <c r="L10979" s="1">
        <v>81.326086956521735</v>
      </c>
    </row>
    <row r="10980" spans="1:12" hidden="1" x14ac:dyDescent="0.25">
      <c r="A10980" t="s">
        <v>44655</v>
      </c>
      <c r="B10980" t="s">
        <v>44656</v>
      </c>
      <c r="C10980" s="1">
        <v>37.641304347826086</v>
      </c>
      <c r="D10980" s="1">
        <v>56.076086956521742</v>
      </c>
      <c r="E10980">
        <v>1</v>
      </c>
      <c r="F10980" t="s">
        <v>44657</v>
      </c>
      <c r="G10980" t="s">
        <v>11637</v>
      </c>
      <c r="H10980" t="s">
        <v>19500</v>
      </c>
      <c r="I10980" t="s">
        <v>43627</v>
      </c>
      <c r="J10980" t="s">
        <v>44658</v>
      </c>
      <c r="K10980">
        <v>80</v>
      </c>
      <c r="L10980" s="1">
        <v>59.695652173913047</v>
      </c>
    </row>
    <row r="10981" spans="1:12" hidden="1" x14ac:dyDescent="0.25">
      <c r="A10981" t="s">
        <v>44659</v>
      </c>
      <c r="B10981" t="s">
        <v>44660</v>
      </c>
      <c r="C10981" s="1">
        <v>27.478260869565219</v>
      </c>
      <c r="D10981" s="1">
        <v>51.630434782608695</v>
      </c>
      <c r="E10981">
        <v>1</v>
      </c>
      <c r="F10981" t="s">
        <v>44661</v>
      </c>
      <c r="G10981" t="s">
        <v>44662</v>
      </c>
      <c r="H10981" t="s">
        <v>32120</v>
      </c>
      <c r="I10981" t="s">
        <v>43627</v>
      </c>
      <c r="J10981" t="s">
        <v>44663</v>
      </c>
      <c r="K10981">
        <v>81</v>
      </c>
      <c r="L10981" s="1">
        <v>63.423913043478258</v>
      </c>
    </row>
    <row r="10982" spans="1:12" hidden="1" x14ac:dyDescent="0.25">
      <c r="A10982" t="s">
        <v>44664</v>
      </c>
      <c r="B10982" t="s">
        <v>44665</v>
      </c>
      <c r="C10982" s="1">
        <v>38.695652173913047</v>
      </c>
      <c r="D10982" s="1">
        <v>54.543478260869563</v>
      </c>
      <c r="E10982">
        <v>1</v>
      </c>
      <c r="F10982" t="s">
        <v>44666</v>
      </c>
      <c r="G10982" t="s">
        <v>43625</v>
      </c>
      <c r="H10982" t="s">
        <v>43626</v>
      </c>
      <c r="I10982" t="s">
        <v>43627</v>
      </c>
      <c r="J10982" t="s">
        <v>44667</v>
      </c>
      <c r="K10982">
        <v>80</v>
      </c>
      <c r="L10982" s="1">
        <v>75.695652173913047</v>
      </c>
    </row>
    <row r="10983" spans="1:12" hidden="1" x14ac:dyDescent="0.25">
      <c r="A10983" t="s">
        <v>44668</v>
      </c>
      <c r="B10983" t="s">
        <v>44669</v>
      </c>
      <c r="C10983" s="1">
        <v>15.369565217391305</v>
      </c>
      <c r="D10983" s="1">
        <v>16.782608695652176</v>
      </c>
      <c r="E10983">
        <v>1</v>
      </c>
      <c r="F10983" t="s">
        <v>44670</v>
      </c>
      <c r="G10983" t="s">
        <v>44671</v>
      </c>
      <c r="H10983" t="s">
        <v>44270</v>
      </c>
      <c r="I10983" t="s">
        <v>43627</v>
      </c>
      <c r="J10983" t="s">
        <v>44672</v>
      </c>
      <c r="K10983">
        <v>67</v>
      </c>
      <c r="L10983" s="1">
        <v>35</v>
      </c>
    </row>
    <row r="10984" spans="1:12" hidden="1" x14ac:dyDescent="0.25">
      <c r="A10984" t="s">
        <v>44673</v>
      </c>
      <c r="B10984" t="s">
        <v>44674</v>
      </c>
      <c r="C10984" s="1">
        <v>32.152173913043477</v>
      </c>
      <c r="D10984" s="1">
        <v>40.728260869565219</v>
      </c>
      <c r="E10984">
        <v>1</v>
      </c>
      <c r="F10984" t="s">
        <v>44675</v>
      </c>
      <c r="G10984" t="s">
        <v>43632</v>
      </c>
      <c r="H10984" t="s">
        <v>43633</v>
      </c>
      <c r="I10984" t="s">
        <v>43627</v>
      </c>
      <c r="J10984" t="s">
        <v>44676</v>
      </c>
      <c r="K10984">
        <v>100</v>
      </c>
      <c r="L10984" s="1">
        <v>69.358695652173907</v>
      </c>
    </row>
    <row r="10985" spans="1:12" hidden="1" x14ac:dyDescent="0.25">
      <c r="A10985" t="s">
        <v>44677</v>
      </c>
      <c r="B10985" t="s">
        <v>44678</v>
      </c>
      <c r="C10985" s="1">
        <v>15.510869565217391</v>
      </c>
      <c r="D10985" s="1">
        <v>17.369565217391305</v>
      </c>
      <c r="E10985">
        <v>1</v>
      </c>
      <c r="F10985" t="s">
        <v>44679</v>
      </c>
      <c r="G10985" t="s">
        <v>44680</v>
      </c>
      <c r="H10985" t="s">
        <v>44681</v>
      </c>
      <c r="I10985" t="s">
        <v>43627</v>
      </c>
      <c r="J10985" t="s">
        <v>44682</v>
      </c>
      <c r="K10985">
        <v>48</v>
      </c>
      <c r="L10985" s="1">
        <v>32.565217391304351</v>
      </c>
    </row>
    <row r="10986" spans="1:12" hidden="1" x14ac:dyDescent="0.25">
      <c r="A10986" t="s">
        <v>44683</v>
      </c>
      <c r="B10986" t="s">
        <v>44684</v>
      </c>
      <c r="C10986" s="1">
        <v>50.663043478260867</v>
      </c>
      <c r="D10986" s="1">
        <v>81.956521739130437</v>
      </c>
      <c r="E10986">
        <v>1</v>
      </c>
      <c r="F10986" t="s">
        <v>44685</v>
      </c>
      <c r="G10986" t="s">
        <v>43644</v>
      </c>
      <c r="H10986" t="s">
        <v>43633</v>
      </c>
      <c r="I10986" t="s">
        <v>43627</v>
      </c>
      <c r="J10986" t="s">
        <v>44686</v>
      </c>
      <c r="K10986">
        <v>137</v>
      </c>
      <c r="L10986" s="1">
        <v>120.39130434782609</v>
      </c>
    </row>
    <row r="10987" spans="1:12" hidden="1" x14ac:dyDescent="0.25">
      <c r="A10987" t="s">
        <v>44687</v>
      </c>
      <c r="B10987" t="s">
        <v>44688</v>
      </c>
      <c r="C10987" s="1">
        <v>24.945652173913043</v>
      </c>
      <c r="D10987" s="1">
        <v>31.347826086956523</v>
      </c>
      <c r="E10987">
        <v>1</v>
      </c>
      <c r="F10987" t="s">
        <v>44689</v>
      </c>
      <c r="G10987" t="s">
        <v>43943</v>
      </c>
      <c r="H10987" t="s">
        <v>43944</v>
      </c>
      <c r="I10987" t="s">
        <v>43627</v>
      </c>
      <c r="J10987" t="s">
        <v>43945</v>
      </c>
      <c r="K10987">
        <v>85</v>
      </c>
      <c r="L10987" s="1">
        <v>56.423913043478258</v>
      </c>
    </row>
    <row r="10988" spans="1:12" hidden="1" x14ac:dyDescent="0.25">
      <c r="A10988" t="s">
        <v>44690</v>
      </c>
      <c r="B10988" t="s">
        <v>44691</v>
      </c>
      <c r="C10988" s="1">
        <v>36.782608695652172</v>
      </c>
      <c r="D10988" s="1">
        <v>65.608695652173907</v>
      </c>
      <c r="E10988">
        <v>1</v>
      </c>
      <c r="F10988" t="s">
        <v>44692</v>
      </c>
      <c r="G10988" t="s">
        <v>44373</v>
      </c>
      <c r="H10988" t="s">
        <v>20332</v>
      </c>
      <c r="I10988" t="s">
        <v>43627</v>
      </c>
      <c r="J10988" t="s">
        <v>44374</v>
      </c>
      <c r="K10988">
        <v>105</v>
      </c>
      <c r="L10988" s="1">
        <v>91.347826086956516</v>
      </c>
    </row>
    <row r="10989" spans="1:12" hidden="1" x14ac:dyDescent="0.25">
      <c r="A10989" t="s">
        <v>44693</v>
      </c>
      <c r="B10989" t="s">
        <v>44694</v>
      </c>
      <c r="C10989" s="1">
        <v>17.934782608695652</v>
      </c>
      <c r="D10989" s="1">
        <v>31.880434782608695</v>
      </c>
      <c r="E10989">
        <v>1</v>
      </c>
      <c r="F10989" t="s">
        <v>44695</v>
      </c>
      <c r="G10989" t="s">
        <v>43715</v>
      </c>
      <c r="H10989" t="s">
        <v>11279</v>
      </c>
      <c r="I10989" t="s">
        <v>43627</v>
      </c>
      <c r="J10989" t="s">
        <v>44150</v>
      </c>
      <c r="K10989">
        <v>60</v>
      </c>
      <c r="L10989" s="1">
        <v>42.793478260869563</v>
      </c>
    </row>
    <row r="10990" spans="1:12" hidden="1" x14ac:dyDescent="0.25">
      <c r="A10990" t="s">
        <v>44696</v>
      </c>
      <c r="B10990" t="s">
        <v>44697</v>
      </c>
      <c r="C10990" s="1">
        <v>14.902173913043478</v>
      </c>
      <c r="D10990" s="1">
        <v>20.228260869565219</v>
      </c>
      <c r="E10990">
        <v>1</v>
      </c>
      <c r="F10990" t="s">
        <v>44698</v>
      </c>
      <c r="G10990" t="s">
        <v>44699</v>
      </c>
      <c r="H10990" t="s">
        <v>44700</v>
      </c>
      <c r="I10990" t="s">
        <v>43627</v>
      </c>
      <c r="J10990" t="s">
        <v>44701</v>
      </c>
      <c r="K10990">
        <v>96</v>
      </c>
      <c r="L10990" s="1">
        <v>53.445652173913047</v>
      </c>
    </row>
    <row r="10991" spans="1:12" hidden="1" x14ac:dyDescent="0.25">
      <c r="A10991" t="s">
        <v>44702</v>
      </c>
      <c r="B10991" t="s">
        <v>44703</v>
      </c>
      <c r="C10991" s="1">
        <v>16.815217391304348</v>
      </c>
      <c r="D10991" s="1">
        <v>23.086956521739129</v>
      </c>
      <c r="E10991">
        <v>1</v>
      </c>
      <c r="F10991" t="s">
        <v>44704</v>
      </c>
      <c r="G10991" t="s">
        <v>44705</v>
      </c>
      <c r="H10991" t="s">
        <v>43833</v>
      </c>
      <c r="I10991" t="s">
        <v>43627</v>
      </c>
      <c r="J10991" t="s">
        <v>44706</v>
      </c>
      <c r="K10991">
        <v>62</v>
      </c>
      <c r="L10991" s="1">
        <v>32.956521739130437</v>
      </c>
    </row>
    <row r="10992" spans="1:12" hidden="1" x14ac:dyDescent="0.25">
      <c r="A10992" t="s">
        <v>44707</v>
      </c>
      <c r="B10992" t="s">
        <v>7867</v>
      </c>
      <c r="C10992" s="1">
        <v>13.847826086956522</v>
      </c>
      <c r="D10992" s="1">
        <v>15.978260869565217</v>
      </c>
      <c r="E10992">
        <v>1</v>
      </c>
      <c r="F10992" t="s">
        <v>44708</v>
      </c>
      <c r="G10992" t="s">
        <v>43749</v>
      </c>
      <c r="H10992" t="s">
        <v>21032</v>
      </c>
      <c r="I10992" t="s">
        <v>43627</v>
      </c>
      <c r="J10992" t="s">
        <v>43750</v>
      </c>
      <c r="K10992">
        <v>76</v>
      </c>
      <c r="L10992" s="1">
        <v>38.304347826086953</v>
      </c>
    </row>
    <row r="10993" spans="1:12" hidden="1" x14ac:dyDescent="0.25">
      <c r="A10993" t="s">
        <v>44709</v>
      </c>
      <c r="B10993" t="s">
        <v>44710</v>
      </c>
      <c r="C10993" s="1">
        <v>24.489130434782609</v>
      </c>
      <c r="D10993" s="1">
        <v>38.336956521739133</v>
      </c>
      <c r="E10993">
        <v>1</v>
      </c>
      <c r="F10993" t="s">
        <v>44711</v>
      </c>
      <c r="G10993" t="s">
        <v>44712</v>
      </c>
      <c r="H10993" t="s">
        <v>44713</v>
      </c>
      <c r="I10993" t="s">
        <v>43627</v>
      </c>
      <c r="J10993" t="s">
        <v>44714</v>
      </c>
      <c r="K10993">
        <v>73</v>
      </c>
      <c r="L10993" s="1">
        <v>43.934782608695649</v>
      </c>
    </row>
    <row r="10994" spans="1:12" hidden="1" x14ac:dyDescent="0.25">
      <c r="A10994" t="s">
        <v>44715</v>
      </c>
      <c r="B10994" t="s">
        <v>44716</v>
      </c>
      <c r="C10994" s="1">
        <v>42.456521739130437</v>
      </c>
      <c r="D10994" s="1">
        <v>94.413043478260875</v>
      </c>
      <c r="E10994">
        <v>1</v>
      </c>
      <c r="F10994" t="s">
        <v>44717</v>
      </c>
      <c r="G10994" t="s">
        <v>43625</v>
      </c>
      <c r="H10994" t="s">
        <v>43626</v>
      </c>
      <c r="I10994" t="s">
        <v>43627</v>
      </c>
      <c r="J10994" t="s">
        <v>44460</v>
      </c>
      <c r="K10994">
        <v>110</v>
      </c>
      <c r="L10994" s="1">
        <v>102.82608695652173</v>
      </c>
    </row>
    <row r="10995" spans="1:12" hidden="1" x14ac:dyDescent="0.25">
      <c r="A10995" t="s">
        <v>44718</v>
      </c>
      <c r="B10995" t="s">
        <v>44719</v>
      </c>
      <c r="C10995" s="1">
        <v>40.076086956521742</v>
      </c>
      <c r="D10995" s="1">
        <v>47.380434782608695</v>
      </c>
      <c r="E10995">
        <v>1</v>
      </c>
      <c r="F10995" t="s">
        <v>44720</v>
      </c>
      <c r="G10995" t="s">
        <v>43625</v>
      </c>
      <c r="H10995" t="s">
        <v>43626</v>
      </c>
      <c r="I10995" t="s">
        <v>43627</v>
      </c>
      <c r="J10995" t="s">
        <v>43764</v>
      </c>
      <c r="K10995">
        <v>58</v>
      </c>
      <c r="L10995" s="1">
        <v>56.728260869565219</v>
      </c>
    </row>
    <row r="10996" spans="1:12" hidden="1" x14ac:dyDescent="0.25">
      <c r="A10996" t="s">
        <v>44721</v>
      </c>
      <c r="B10996" t="s">
        <v>44722</v>
      </c>
      <c r="C10996" s="1">
        <v>26.380434782608695</v>
      </c>
      <c r="D10996" s="1">
        <v>28.076086956521738</v>
      </c>
      <c r="E10996">
        <v>1</v>
      </c>
      <c r="F10996" t="s">
        <v>44723</v>
      </c>
      <c r="G10996" t="s">
        <v>44724</v>
      </c>
      <c r="H10996" t="s">
        <v>20338</v>
      </c>
      <c r="I10996" t="s">
        <v>43627</v>
      </c>
      <c r="J10996" t="s">
        <v>44725</v>
      </c>
      <c r="K10996">
        <v>97</v>
      </c>
      <c r="L10996" s="1">
        <v>70.826086956521735</v>
      </c>
    </row>
    <row r="10997" spans="1:12" hidden="1" x14ac:dyDescent="0.25">
      <c r="A10997" t="s">
        <v>44726</v>
      </c>
      <c r="B10997" t="s">
        <v>44727</v>
      </c>
      <c r="C10997" s="1">
        <v>23.043478260869566</v>
      </c>
      <c r="D10997" s="1">
        <v>49.5</v>
      </c>
      <c r="E10997">
        <v>1</v>
      </c>
      <c r="F10997" t="s">
        <v>44728</v>
      </c>
      <c r="G10997" t="s">
        <v>43653</v>
      </c>
      <c r="H10997" t="s">
        <v>286</v>
      </c>
      <c r="I10997" t="s">
        <v>43627</v>
      </c>
      <c r="J10997" t="s">
        <v>43654</v>
      </c>
      <c r="K10997">
        <v>92</v>
      </c>
      <c r="L10997" s="1">
        <v>34.706521739130437</v>
      </c>
    </row>
    <row r="10998" spans="1:12" hidden="1" x14ac:dyDescent="0.25">
      <c r="A10998" t="s">
        <v>44729</v>
      </c>
      <c r="B10998" t="s">
        <v>44730</v>
      </c>
      <c r="E10998">
        <v>0</v>
      </c>
      <c r="F10998" t="s">
        <v>44731</v>
      </c>
      <c r="G10998" t="s">
        <v>44638</v>
      </c>
      <c r="H10998" t="s">
        <v>44639</v>
      </c>
      <c r="I10998" t="s">
        <v>43627</v>
      </c>
      <c r="J10998" t="s">
        <v>44640</v>
      </c>
      <c r="K10998">
        <v>80</v>
      </c>
      <c r="L10998" s="1">
        <v>49.565217391304351</v>
      </c>
    </row>
    <row r="10999" spans="1:12" hidden="1" x14ac:dyDescent="0.25">
      <c r="A10999" t="s">
        <v>44732</v>
      </c>
      <c r="B10999" t="s">
        <v>44733</v>
      </c>
      <c r="C10999" s="1">
        <v>37.576086956521742</v>
      </c>
      <c r="D10999" s="1">
        <v>64.554347826086953</v>
      </c>
      <c r="E10999">
        <v>1</v>
      </c>
      <c r="F10999" t="s">
        <v>44734</v>
      </c>
      <c r="G10999" t="s">
        <v>43680</v>
      </c>
      <c r="H10999" t="s">
        <v>2427</v>
      </c>
      <c r="I10999" t="s">
        <v>43627</v>
      </c>
      <c r="J10999" t="s">
        <v>43681</v>
      </c>
      <c r="K10999">
        <v>104</v>
      </c>
      <c r="L10999" s="1">
        <v>89.913043478260875</v>
      </c>
    </row>
    <row r="11000" spans="1:12" hidden="1" x14ac:dyDescent="0.25">
      <c r="A11000" t="s">
        <v>44735</v>
      </c>
      <c r="B11000" t="s">
        <v>44736</v>
      </c>
      <c r="C11000" s="1">
        <v>25</v>
      </c>
      <c r="D11000" s="1">
        <v>34.086956521739133</v>
      </c>
      <c r="E11000">
        <v>1</v>
      </c>
      <c r="F11000" t="s">
        <v>44737</v>
      </c>
      <c r="G11000" t="s">
        <v>44188</v>
      </c>
      <c r="H11000" t="s">
        <v>43887</v>
      </c>
      <c r="I11000" t="s">
        <v>43627</v>
      </c>
      <c r="J11000" t="s">
        <v>44189</v>
      </c>
      <c r="K11000">
        <v>60</v>
      </c>
      <c r="L11000" s="1">
        <v>55.793478260869563</v>
      </c>
    </row>
    <row r="11001" spans="1:12" hidden="1" x14ac:dyDescent="0.25">
      <c r="A11001" t="s">
        <v>44738</v>
      </c>
      <c r="B11001" t="s">
        <v>44739</v>
      </c>
      <c r="C11001" s="1">
        <v>54.967391304347828</v>
      </c>
      <c r="D11001" s="1">
        <v>70.347826086956516</v>
      </c>
      <c r="E11001">
        <v>1</v>
      </c>
      <c r="F11001" t="s">
        <v>44740</v>
      </c>
      <c r="G11001" t="s">
        <v>43625</v>
      </c>
      <c r="H11001" t="s">
        <v>43626</v>
      </c>
      <c r="I11001" t="s">
        <v>43627</v>
      </c>
      <c r="J11001" t="s">
        <v>44741</v>
      </c>
      <c r="K11001">
        <v>109</v>
      </c>
      <c r="L11001" s="1">
        <v>86.195652173913047</v>
      </c>
    </row>
    <row r="11002" spans="1:12" hidden="1" x14ac:dyDescent="0.25">
      <c r="A11002" t="s">
        <v>44742</v>
      </c>
      <c r="B11002" t="s">
        <v>44743</v>
      </c>
      <c r="C11002" s="1">
        <v>15.543478260869565</v>
      </c>
      <c r="D11002" s="1">
        <v>18.347826086956523</v>
      </c>
      <c r="E11002">
        <v>1</v>
      </c>
      <c r="F11002" t="s">
        <v>44744</v>
      </c>
      <c r="G11002" t="s">
        <v>44745</v>
      </c>
      <c r="H11002" t="s">
        <v>43827</v>
      </c>
      <c r="I11002" t="s">
        <v>43627</v>
      </c>
      <c r="J11002" t="s">
        <v>44746</v>
      </c>
      <c r="K11002">
        <v>49</v>
      </c>
      <c r="L11002" s="1">
        <v>34.554347826086953</v>
      </c>
    </row>
    <row r="11003" spans="1:12" hidden="1" x14ac:dyDescent="0.25">
      <c r="A11003" t="s">
        <v>44747</v>
      </c>
      <c r="B11003" t="s">
        <v>44748</v>
      </c>
      <c r="C11003" s="1">
        <v>23.445652173913043</v>
      </c>
      <c r="D11003" s="1">
        <v>30.597826086956523</v>
      </c>
      <c r="E11003">
        <v>1</v>
      </c>
      <c r="F11003" t="s">
        <v>44749</v>
      </c>
      <c r="G11003" t="s">
        <v>43625</v>
      </c>
      <c r="H11003" t="s">
        <v>43626</v>
      </c>
      <c r="I11003" t="s">
        <v>43627</v>
      </c>
      <c r="J11003" t="s">
        <v>44750</v>
      </c>
      <c r="K11003">
        <v>102</v>
      </c>
      <c r="L11003" s="1">
        <v>62.869565217391305</v>
      </c>
    </row>
    <row r="11004" spans="1:12" hidden="1" x14ac:dyDescent="0.25">
      <c r="A11004" t="s">
        <v>44751</v>
      </c>
      <c r="B11004" t="s">
        <v>44752</v>
      </c>
      <c r="E11004">
        <v>0</v>
      </c>
      <c r="F11004" t="s">
        <v>44753</v>
      </c>
      <c r="G11004" t="s">
        <v>43838</v>
      </c>
      <c r="H11004" t="s">
        <v>43839</v>
      </c>
      <c r="I11004" t="s">
        <v>43627</v>
      </c>
      <c r="J11004" t="s">
        <v>43840</v>
      </c>
      <c r="K11004">
        <v>155</v>
      </c>
      <c r="L11004" s="1">
        <v>47.25</v>
      </c>
    </row>
    <row r="11005" spans="1:12" hidden="1" x14ac:dyDescent="0.25">
      <c r="A11005" t="s">
        <v>44754</v>
      </c>
      <c r="B11005" t="s">
        <v>44755</v>
      </c>
      <c r="C11005" s="1">
        <v>41.793478260869563</v>
      </c>
      <c r="D11005" s="1">
        <v>64.576086956521735</v>
      </c>
      <c r="E11005">
        <v>1</v>
      </c>
      <c r="F11005" t="s">
        <v>44756</v>
      </c>
      <c r="G11005" t="s">
        <v>44104</v>
      </c>
      <c r="H11005" t="s">
        <v>43626</v>
      </c>
      <c r="I11005" t="s">
        <v>43627</v>
      </c>
      <c r="J11005" t="s">
        <v>44105</v>
      </c>
      <c r="K11005">
        <v>105</v>
      </c>
      <c r="L11005" s="1">
        <v>91.717391304347828</v>
      </c>
    </row>
    <row r="11006" spans="1:12" hidden="1" x14ac:dyDescent="0.25">
      <c r="A11006" t="s">
        <v>44757</v>
      </c>
      <c r="B11006" t="s">
        <v>44758</v>
      </c>
      <c r="C11006" s="1">
        <v>16.869565217391305</v>
      </c>
      <c r="D11006" s="1">
        <v>29.934782608695652</v>
      </c>
      <c r="E11006">
        <v>1</v>
      </c>
      <c r="F11006" t="s">
        <v>44759</v>
      </c>
      <c r="G11006" t="s">
        <v>44760</v>
      </c>
      <c r="H11006" t="s">
        <v>44761</v>
      </c>
      <c r="I11006" t="s">
        <v>43627</v>
      </c>
      <c r="J11006" t="s">
        <v>44762</v>
      </c>
      <c r="K11006">
        <v>62</v>
      </c>
      <c r="L11006" s="1">
        <v>35.097826086956523</v>
      </c>
    </row>
    <row r="11007" spans="1:12" hidden="1" x14ac:dyDescent="0.25">
      <c r="A11007" t="s">
        <v>44763</v>
      </c>
      <c r="B11007" t="s">
        <v>44764</v>
      </c>
      <c r="C11007" s="1">
        <v>32.130434782608695</v>
      </c>
      <c r="D11007" s="1">
        <v>34.445652173913047</v>
      </c>
      <c r="E11007">
        <v>1</v>
      </c>
      <c r="F11007" t="s">
        <v>44765</v>
      </c>
      <c r="G11007" t="s">
        <v>43864</v>
      </c>
      <c r="H11007" t="s">
        <v>43662</v>
      </c>
      <c r="I11007" t="s">
        <v>43627</v>
      </c>
      <c r="J11007" t="s">
        <v>43865</v>
      </c>
      <c r="K11007">
        <v>47</v>
      </c>
      <c r="L11007" s="1">
        <v>36.076086956521742</v>
      </c>
    </row>
    <row r="11008" spans="1:12" hidden="1" x14ac:dyDescent="0.25">
      <c r="A11008" t="s">
        <v>44766</v>
      </c>
      <c r="B11008" t="s">
        <v>44767</v>
      </c>
      <c r="C11008" s="1">
        <v>41.336956521739133</v>
      </c>
      <c r="D11008" s="1">
        <v>56.673913043478258</v>
      </c>
      <c r="E11008">
        <v>1</v>
      </c>
      <c r="F11008" t="s">
        <v>44768</v>
      </c>
      <c r="G11008" t="s">
        <v>43644</v>
      </c>
      <c r="H11008" t="s">
        <v>43633</v>
      </c>
      <c r="I11008" t="s">
        <v>43627</v>
      </c>
      <c r="J11008" t="s">
        <v>44203</v>
      </c>
      <c r="K11008">
        <v>120</v>
      </c>
      <c r="L11008" s="1">
        <v>101.19565217391305</v>
      </c>
    </row>
    <row r="11009" spans="1:12" hidden="1" x14ac:dyDescent="0.25">
      <c r="A11009" t="s">
        <v>44769</v>
      </c>
      <c r="B11009" t="s">
        <v>44770</v>
      </c>
      <c r="C11009" s="1">
        <v>54.619565217391305</v>
      </c>
      <c r="D11009" s="1">
        <v>77.554347826086953</v>
      </c>
      <c r="E11009">
        <v>1</v>
      </c>
      <c r="F11009" t="s">
        <v>44771</v>
      </c>
      <c r="G11009" t="s">
        <v>44373</v>
      </c>
      <c r="H11009" t="s">
        <v>20332</v>
      </c>
      <c r="I11009" t="s">
        <v>43627</v>
      </c>
      <c r="J11009" t="s">
        <v>44374</v>
      </c>
      <c r="K11009">
        <v>146</v>
      </c>
      <c r="L11009" s="1">
        <v>137.53260869565219</v>
      </c>
    </row>
    <row r="11010" spans="1:12" hidden="1" x14ac:dyDescent="0.25">
      <c r="A11010" t="s">
        <v>44772</v>
      </c>
      <c r="B11010" t="s">
        <v>44773</v>
      </c>
      <c r="C11010" s="1">
        <v>15.913043478260869</v>
      </c>
      <c r="D11010" s="1">
        <v>19.043478260869566</v>
      </c>
      <c r="E11010">
        <v>1</v>
      </c>
      <c r="F11010" t="s">
        <v>44774</v>
      </c>
      <c r="G11010" t="s">
        <v>44680</v>
      </c>
      <c r="H11010" t="s">
        <v>44681</v>
      </c>
      <c r="I11010" t="s">
        <v>43627</v>
      </c>
      <c r="J11010" t="s">
        <v>44682</v>
      </c>
      <c r="K11010">
        <v>55</v>
      </c>
      <c r="L11010" s="1">
        <v>36.065217391304351</v>
      </c>
    </row>
    <row r="11011" spans="1:12" hidden="1" x14ac:dyDescent="0.25">
      <c r="A11011" t="s">
        <v>44775</v>
      </c>
      <c r="B11011" t="s">
        <v>44776</v>
      </c>
      <c r="C11011" s="1">
        <v>17.543478260869566</v>
      </c>
      <c r="D11011" s="1">
        <v>29.489130434782609</v>
      </c>
      <c r="E11011">
        <v>1</v>
      </c>
      <c r="F11011" t="s">
        <v>44777</v>
      </c>
      <c r="G11011" t="s">
        <v>44778</v>
      </c>
      <c r="H11011" t="s">
        <v>19598</v>
      </c>
      <c r="I11011" t="s">
        <v>43627</v>
      </c>
      <c r="J11011" t="s">
        <v>44779</v>
      </c>
      <c r="K11011">
        <v>60</v>
      </c>
      <c r="L11011" s="1">
        <v>34.5</v>
      </c>
    </row>
    <row r="11012" spans="1:12" hidden="1" x14ac:dyDescent="0.25">
      <c r="A11012" t="s">
        <v>44780</v>
      </c>
      <c r="B11012" t="s">
        <v>44781</v>
      </c>
      <c r="C11012" s="1">
        <v>29.228260869565219</v>
      </c>
      <c r="D11012" s="1">
        <v>30.043478260869566</v>
      </c>
      <c r="E11012">
        <v>1</v>
      </c>
      <c r="F11012" t="s">
        <v>44782</v>
      </c>
      <c r="G11012" t="s">
        <v>43768</v>
      </c>
      <c r="H11012" t="s">
        <v>43626</v>
      </c>
      <c r="I11012" t="s">
        <v>43627</v>
      </c>
      <c r="J11012" t="s">
        <v>43769</v>
      </c>
      <c r="K11012">
        <v>101</v>
      </c>
      <c r="L11012" s="1">
        <v>80.391304347826093</v>
      </c>
    </row>
    <row r="11013" spans="1:12" hidden="1" x14ac:dyDescent="0.25">
      <c r="A11013" t="s">
        <v>44783</v>
      </c>
      <c r="B11013" t="s">
        <v>44784</v>
      </c>
      <c r="C11013" s="1">
        <v>57.402173913043477</v>
      </c>
      <c r="D11013" s="1">
        <v>90.456521739130437</v>
      </c>
      <c r="E11013">
        <v>1</v>
      </c>
      <c r="F11013" t="s">
        <v>44785</v>
      </c>
      <c r="G11013" t="s">
        <v>29911</v>
      </c>
      <c r="H11013" t="s">
        <v>10500</v>
      </c>
      <c r="I11013" t="s">
        <v>43627</v>
      </c>
      <c r="J11013" t="s">
        <v>44343</v>
      </c>
      <c r="K11013">
        <v>120</v>
      </c>
      <c r="L11013" s="1">
        <v>80.282608695652172</v>
      </c>
    </row>
    <row r="11014" spans="1:12" hidden="1" x14ac:dyDescent="0.25">
      <c r="A11014" t="s">
        <v>44786</v>
      </c>
      <c r="B11014" t="s">
        <v>44787</v>
      </c>
      <c r="C11014" s="1">
        <v>13.652173913043478</v>
      </c>
      <c r="D11014" s="1">
        <v>14.934782608695652</v>
      </c>
      <c r="E11014">
        <v>1</v>
      </c>
      <c r="F11014" t="s">
        <v>44788</v>
      </c>
      <c r="G11014" t="s">
        <v>23204</v>
      </c>
      <c r="H11014" t="s">
        <v>44789</v>
      </c>
      <c r="I11014" t="s">
        <v>43627</v>
      </c>
      <c r="J11014" t="s">
        <v>44790</v>
      </c>
      <c r="K11014">
        <v>30</v>
      </c>
      <c r="L11014" s="1">
        <v>25.891304347826086</v>
      </c>
    </row>
    <row r="11015" spans="1:12" hidden="1" x14ac:dyDescent="0.25">
      <c r="A11015" t="s">
        <v>44791</v>
      </c>
      <c r="B11015" t="s">
        <v>27843</v>
      </c>
      <c r="C11015" s="1">
        <v>40.608695652173914</v>
      </c>
      <c r="D11015" s="1">
        <v>49.913043478260867</v>
      </c>
      <c r="E11015">
        <v>1</v>
      </c>
      <c r="F11015" t="s">
        <v>44792</v>
      </c>
      <c r="G11015" t="s">
        <v>43625</v>
      </c>
      <c r="H11015" t="s">
        <v>43626</v>
      </c>
      <c r="I11015" t="s">
        <v>43627</v>
      </c>
      <c r="J11015" t="s">
        <v>43764</v>
      </c>
      <c r="K11015">
        <v>180</v>
      </c>
      <c r="L11015" s="1">
        <v>116.3804347826087</v>
      </c>
    </row>
    <row r="11016" spans="1:12" hidden="1" x14ac:dyDescent="0.25">
      <c r="A11016" t="s">
        <v>44793</v>
      </c>
      <c r="B11016" t="s">
        <v>44794</v>
      </c>
      <c r="C11016" s="1">
        <v>13.782608695652174</v>
      </c>
      <c r="D11016" s="1">
        <v>24.097826086956523</v>
      </c>
      <c r="E11016">
        <v>1</v>
      </c>
      <c r="F11016" t="s">
        <v>44795</v>
      </c>
      <c r="G11016" t="s">
        <v>44449</v>
      </c>
      <c r="H11016" t="s">
        <v>44024</v>
      </c>
      <c r="I11016" t="s">
        <v>43627</v>
      </c>
      <c r="J11016" t="s">
        <v>44450</v>
      </c>
      <c r="K11016">
        <v>53</v>
      </c>
      <c r="L11016" s="1">
        <v>31.684782608695652</v>
      </c>
    </row>
    <row r="11017" spans="1:12" hidden="1" x14ac:dyDescent="0.25">
      <c r="A11017" t="s">
        <v>44796</v>
      </c>
      <c r="B11017" t="s">
        <v>44797</v>
      </c>
      <c r="C11017" s="1">
        <v>24.978260869565219</v>
      </c>
      <c r="D11017" s="1">
        <v>51.5</v>
      </c>
      <c r="E11017">
        <v>1</v>
      </c>
      <c r="F11017" t="s">
        <v>44798</v>
      </c>
      <c r="G11017" t="s">
        <v>43644</v>
      </c>
      <c r="H11017" t="s">
        <v>2427</v>
      </c>
      <c r="I11017" t="s">
        <v>43627</v>
      </c>
      <c r="J11017" t="s">
        <v>43645</v>
      </c>
      <c r="K11017">
        <v>59</v>
      </c>
      <c r="L11017" s="1">
        <v>55.673913043478258</v>
      </c>
    </row>
    <row r="11018" spans="1:12" hidden="1" x14ac:dyDescent="0.25">
      <c r="A11018" t="s">
        <v>44799</v>
      </c>
      <c r="B11018" t="s">
        <v>44800</v>
      </c>
      <c r="E11018">
        <v>0</v>
      </c>
      <c r="F11018" t="s">
        <v>44801</v>
      </c>
      <c r="G11018" t="s">
        <v>19265</v>
      </c>
      <c r="H11018" t="s">
        <v>21032</v>
      </c>
      <c r="I11018" t="s">
        <v>43627</v>
      </c>
      <c r="J11018" t="s">
        <v>44802</v>
      </c>
      <c r="K11018">
        <v>64</v>
      </c>
      <c r="L11018" s="1">
        <v>32.75</v>
      </c>
    </row>
    <row r="11019" spans="1:12" hidden="1" x14ac:dyDescent="0.25">
      <c r="A11019" t="s">
        <v>44803</v>
      </c>
      <c r="B11019" t="s">
        <v>44804</v>
      </c>
      <c r="C11019" s="1">
        <v>20.956521739130434</v>
      </c>
      <c r="D11019" s="1">
        <v>23.195652173913043</v>
      </c>
      <c r="E11019">
        <v>1</v>
      </c>
      <c r="F11019" t="s">
        <v>44805</v>
      </c>
      <c r="G11019" t="s">
        <v>43943</v>
      </c>
      <c r="H11019" t="s">
        <v>43944</v>
      </c>
      <c r="I11019" t="s">
        <v>43627</v>
      </c>
      <c r="J11019" t="s">
        <v>43945</v>
      </c>
      <c r="K11019">
        <v>69</v>
      </c>
      <c r="L11019" s="1">
        <v>47.902173913043477</v>
      </c>
    </row>
    <row r="11020" spans="1:12" hidden="1" x14ac:dyDescent="0.25">
      <c r="A11020" t="s">
        <v>44806</v>
      </c>
      <c r="B11020" t="s">
        <v>44807</v>
      </c>
      <c r="C11020" s="1">
        <v>29.206521739130434</v>
      </c>
      <c r="D11020" s="1">
        <v>33.086956521739133</v>
      </c>
      <c r="E11020">
        <v>1</v>
      </c>
      <c r="F11020" t="s">
        <v>44808</v>
      </c>
      <c r="G11020" t="s">
        <v>43632</v>
      </c>
      <c r="H11020" t="s">
        <v>43633</v>
      </c>
      <c r="I11020" t="s">
        <v>43627</v>
      </c>
      <c r="J11020" t="s">
        <v>43634</v>
      </c>
      <c r="K11020">
        <v>187</v>
      </c>
      <c r="L11020" s="1">
        <v>52.891304347826086</v>
      </c>
    </row>
    <row r="11021" spans="1:12" hidden="1" x14ac:dyDescent="0.25">
      <c r="A11021" t="s">
        <v>44809</v>
      </c>
      <c r="B11021" t="s">
        <v>44810</v>
      </c>
      <c r="C11021" s="1">
        <v>13.923913043478262</v>
      </c>
      <c r="D11021" s="1">
        <v>18.108695652173914</v>
      </c>
      <c r="E11021">
        <v>1</v>
      </c>
      <c r="F11021" t="s">
        <v>44811</v>
      </c>
      <c r="G11021" t="s">
        <v>43644</v>
      </c>
      <c r="H11021" t="s">
        <v>43633</v>
      </c>
      <c r="I11021" t="s">
        <v>43627</v>
      </c>
      <c r="J11021" t="s">
        <v>44308</v>
      </c>
      <c r="K11021">
        <v>132</v>
      </c>
      <c r="L11021" s="1">
        <v>29.891304347826086</v>
      </c>
    </row>
    <row r="11022" spans="1:12" hidden="1" x14ac:dyDescent="0.25">
      <c r="A11022" t="s">
        <v>44812</v>
      </c>
      <c r="B11022" t="s">
        <v>44813</v>
      </c>
      <c r="E11022">
        <v>0</v>
      </c>
      <c r="F11022" t="s">
        <v>44814</v>
      </c>
      <c r="G11022" t="s">
        <v>592</v>
      </c>
      <c r="H11022" t="s">
        <v>39844</v>
      </c>
      <c r="I11022" t="s">
        <v>43627</v>
      </c>
      <c r="J11022" t="s">
        <v>44254</v>
      </c>
      <c r="K11022">
        <v>70</v>
      </c>
      <c r="L11022" s="1">
        <v>14.826086956521738</v>
      </c>
    </row>
    <row r="11023" spans="1:12" hidden="1" x14ac:dyDescent="0.25">
      <c r="A11023" t="s">
        <v>44815</v>
      </c>
      <c r="B11023" t="s">
        <v>44816</v>
      </c>
      <c r="C11023" s="1">
        <v>15.902173913043478</v>
      </c>
      <c r="D11023" s="1">
        <v>15.902173913043478</v>
      </c>
      <c r="E11023">
        <v>1</v>
      </c>
      <c r="F11023" t="s">
        <v>44817</v>
      </c>
      <c r="G11023" t="s">
        <v>44818</v>
      </c>
      <c r="H11023" t="s">
        <v>21675</v>
      </c>
      <c r="I11023" t="s">
        <v>43627</v>
      </c>
      <c r="J11023" t="s">
        <v>44819</v>
      </c>
      <c r="K11023">
        <v>100</v>
      </c>
      <c r="L11023" s="1">
        <v>40.75</v>
      </c>
    </row>
    <row r="11024" spans="1:12" hidden="1" x14ac:dyDescent="0.25">
      <c r="A11024" t="s">
        <v>44820</v>
      </c>
      <c r="B11024" t="s">
        <v>44821</v>
      </c>
      <c r="C11024" s="1">
        <v>19.489130434782609</v>
      </c>
      <c r="D11024" s="1">
        <v>24.880434782608695</v>
      </c>
      <c r="E11024">
        <v>1</v>
      </c>
      <c r="F11024" t="s">
        <v>44822</v>
      </c>
      <c r="G11024" t="s">
        <v>43680</v>
      </c>
      <c r="H11024" t="s">
        <v>2427</v>
      </c>
      <c r="I11024" t="s">
        <v>43627</v>
      </c>
      <c r="J11024" t="s">
        <v>43860</v>
      </c>
      <c r="K11024">
        <v>51</v>
      </c>
      <c r="L11024" s="1">
        <v>45.641304347826086</v>
      </c>
    </row>
    <row r="11025" spans="1:12" hidden="1" x14ac:dyDescent="0.25">
      <c r="A11025" t="s">
        <v>44823</v>
      </c>
      <c r="B11025" t="s">
        <v>44824</v>
      </c>
      <c r="C11025" s="1">
        <v>10.880434782608695</v>
      </c>
      <c r="D11025" s="1">
        <v>12.054347826086957</v>
      </c>
      <c r="E11025">
        <v>1</v>
      </c>
      <c r="F11025" t="s">
        <v>44825</v>
      </c>
      <c r="G11025" t="s">
        <v>44826</v>
      </c>
      <c r="H11025" t="s">
        <v>44713</v>
      </c>
      <c r="I11025" t="s">
        <v>43627</v>
      </c>
      <c r="J11025" t="s">
        <v>44827</v>
      </c>
      <c r="K11025">
        <v>31</v>
      </c>
      <c r="L11025" s="1">
        <v>20.315217391304348</v>
      </c>
    </row>
    <row r="11026" spans="1:12" hidden="1" x14ac:dyDescent="0.25">
      <c r="A11026" t="s">
        <v>44828</v>
      </c>
      <c r="B11026" t="s">
        <v>44829</v>
      </c>
      <c r="C11026" s="1">
        <v>19.282608695652176</v>
      </c>
      <c r="D11026" s="1">
        <v>19.880434782608695</v>
      </c>
      <c r="E11026">
        <v>1</v>
      </c>
      <c r="F11026" t="s">
        <v>44830</v>
      </c>
      <c r="G11026" t="s">
        <v>36293</v>
      </c>
      <c r="H11026" t="s">
        <v>44831</v>
      </c>
      <c r="I11026" t="s">
        <v>43627</v>
      </c>
      <c r="J11026" t="s">
        <v>44832</v>
      </c>
      <c r="K11026">
        <v>92</v>
      </c>
      <c r="L11026" s="1">
        <v>41.717391304347828</v>
      </c>
    </row>
    <row r="11027" spans="1:12" hidden="1" x14ac:dyDescent="0.25">
      <c r="A11027" t="s">
        <v>44833</v>
      </c>
      <c r="B11027" t="s">
        <v>44834</v>
      </c>
      <c r="E11027">
        <v>0</v>
      </c>
      <c r="F11027" t="s">
        <v>44835</v>
      </c>
      <c r="G11027" t="s">
        <v>44836</v>
      </c>
      <c r="H11027" t="s">
        <v>43955</v>
      </c>
      <c r="I11027" t="s">
        <v>43627</v>
      </c>
      <c r="J11027" t="s">
        <v>44837</v>
      </c>
      <c r="K11027">
        <v>50</v>
      </c>
      <c r="L11027" s="1">
        <v>42.326086956521742</v>
      </c>
    </row>
    <row r="11028" spans="1:12" hidden="1" x14ac:dyDescent="0.25">
      <c r="A11028" t="s">
        <v>44838</v>
      </c>
      <c r="B11028" t="s">
        <v>44839</v>
      </c>
      <c r="E11028">
        <v>0</v>
      </c>
      <c r="F11028" t="s">
        <v>44840</v>
      </c>
      <c r="G11028" t="s">
        <v>44841</v>
      </c>
      <c r="H11028" t="s">
        <v>44055</v>
      </c>
      <c r="I11028" t="s">
        <v>43627</v>
      </c>
      <c r="J11028" t="s">
        <v>44842</v>
      </c>
      <c r="K11028">
        <v>60</v>
      </c>
      <c r="L11028" s="1">
        <v>38.467391304347828</v>
      </c>
    </row>
    <row r="11029" spans="1:12" hidden="1" x14ac:dyDescent="0.25">
      <c r="A11029" t="s">
        <v>44843</v>
      </c>
      <c r="B11029" t="s">
        <v>44844</v>
      </c>
      <c r="C11029" s="1">
        <v>16.065217391304348</v>
      </c>
      <c r="D11029" s="1">
        <v>16.163043478260871</v>
      </c>
      <c r="E11029">
        <v>1</v>
      </c>
      <c r="F11029" t="s">
        <v>44845</v>
      </c>
      <c r="G11029" t="s">
        <v>7448</v>
      </c>
      <c r="H11029" t="s">
        <v>19500</v>
      </c>
      <c r="I11029" t="s">
        <v>43627</v>
      </c>
      <c r="J11029" t="s">
        <v>44083</v>
      </c>
      <c r="K11029">
        <v>86</v>
      </c>
      <c r="L11029" s="1">
        <v>36.75</v>
      </c>
    </row>
    <row r="11030" spans="1:12" hidden="1" x14ac:dyDescent="0.25">
      <c r="A11030" t="s">
        <v>44846</v>
      </c>
      <c r="B11030" t="s">
        <v>44847</v>
      </c>
      <c r="C11030" s="1">
        <v>9.3804347826086953</v>
      </c>
      <c r="D11030" s="1">
        <v>11.532608695652174</v>
      </c>
      <c r="E11030">
        <v>1</v>
      </c>
      <c r="F11030" t="s">
        <v>44848</v>
      </c>
      <c r="G11030" t="s">
        <v>43644</v>
      </c>
      <c r="H11030" t="s">
        <v>43633</v>
      </c>
      <c r="I11030" t="s">
        <v>43627</v>
      </c>
      <c r="J11030" t="s">
        <v>44308</v>
      </c>
      <c r="K11030">
        <v>29</v>
      </c>
      <c r="L11030" s="1">
        <v>16.478260869565219</v>
      </c>
    </row>
    <row r="11031" spans="1:12" hidden="1" x14ac:dyDescent="0.25">
      <c r="A11031" t="s">
        <v>44849</v>
      </c>
      <c r="B11031" t="s">
        <v>44850</v>
      </c>
      <c r="C11031" s="1">
        <v>17.032608695652176</v>
      </c>
      <c r="D11031" s="1">
        <v>19.206521739130434</v>
      </c>
      <c r="E11031">
        <v>1</v>
      </c>
      <c r="F11031" t="s">
        <v>44851</v>
      </c>
      <c r="G11031" t="s">
        <v>22176</v>
      </c>
      <c r="H11031" t="s">
        <v>10353</v>
      </c>
      <c r="I11031" t="s">
        <v>43627</v>
      </c>
      <c r="J11031" t="s">
        <v>43960</v>
      </c>
      <c r="K11031">
        <v>86</v>
      </c>
      <c r="L11031" s="1">
        <v>56.771739130434781</v>
      </c>
    </row>
    <row r="11032" spans="1:12" hidden="1" x14ac:dyDescent="0.25">
      <c r="A11032" t="s">
        <v>44852</v>
      </c>
      <c r="B11032" t="s">
        <v>44853</v>
      </c>
      <c r="E11032">
        <v>0</v>
      </c>
      <c r="F11032" t="s">
        <v>44854</v>
      </c>
      <c r="G11032" t="s">
        <v>24628</v>
      </c>
      <c r="H11032" t="s">
        <v>2118</v>
      </c>
      <c r="I11032" t="s">
        <v>43627</v>
      </c>
      <c r="J11032" t="s">
        <v>44855</v>
      </c>
      <c r="K11032">
        <v>84</v>
      </c>
    </row>
    <row r="11033" spans="1:12" hidden="1" x14ac:dyDescent="0.25">
      <c r="A11033" t="s">
        <v>44856</v>
      </c>
      <c r="B11033" t="s">
        <v>44857</v>
      </c>
      <c r="C11033" s="1">
        <v>63.706521739130437</v>
      </c>
      <c r="D11033" s="1">
        <v>79.619565217391298</v>
      </c>
      <c r="E11033">
        <v>1</v>
      </c>
      <c r="F11033" t="s">
        <v>44858</v>
      </c>
      <c r="G11033" t="s">
        <v>6583</v>
      </c>
      <c r="H11033" t="s">
        <v>44859</v>
      </c>
      <c r="I11033" t="s">
        <v>44860</v>
      </c>
      <c r="J11033" t="s">
        <v>44861</v>
      </c>
      <c r="K11033">
        <v>159</v>
      </c>
      <c r="L11033" s="1">
        <v>107.73913043478261</v>
      </c>
    </row>
    <row r="11034" spans="1:12" hidden="1" x14ac:dyDescent="0.25">
      <c r="A11034" t="s">
        <v>44862</v>
      </c>
      <c r="B11034" t="s">
        <v>44863</v>
      </c>
      <c r="C11034" s="1">
        <v>50.945652173913047</v>
      </c>
      <c r="D11034" s="1">
        <v>62.869565217391305</v>
      </c>
      <c r="E11034">
        <v>1</v>
      </c>
      <c r="F11034" t="s">
        <v>44864</v>
      </c>
      <c r="G11034" t="s">
        <v>44865</v>
      </c>
      <c r="H11034" t="s">
        <v>44859</v>
      </c>
      <c r="I11034" t="s">
        <v>44860</v>
      </c>
      <c r="J11034" t="s">
        <v>44866</v>
      </c>
      <c r="K11034">
        <v>128</v>
      </c>
      <c r="L11034" s="1">
        <v>86.804347826086953</v>
      </c>
    </row>
    <row r="11035" spans="1:12" hidden="1" x14ac:dyDescent="0.25">
      <c r="A11035" t="s">
        <v>44867</v>
      </c>
      <c r="B11035" t="s">
        <v>44868</v>
      </c>
      <c r="C11035" s="1">
        <v>60</v>
      </c>
      <c r="D11035" s="1">
        <v>91.663043478260875</v>
      </c>
      <c r="E11035">
        <v>1</v>
      </c>
      <c r="F11035" t="s">
        <v>44869</v>
      </c>
      <c r="G11035" t="s">
        <v>44870</v>
      </c>
      <c r="H11035" t="s">
        <v>389</v>
      </c>
      <c r="I11035" t="s">
        <v>44860</v>
      </c>
      <c r="J11035" t="s">
        <v>44871</v>
      </c>
      <c r="K11035">
        <v>93</v>
      </c>
      <c r="L11035" s="1">
        <v>84.673913043478265</v>
      </c>
    </row>
    <row r="11036" spans="1:12" hidden="1" x14ac:dyDescent="0.25">
      <c r="A11036" t="s">
        <v>44872</v>
      </c>
      <c r="B11036" t="s">
        <v>44873</v>
      </c>
      <c r="C11036" s="1">
        <v>31.489130434782609</v>
      </c>
      <c r="D11036" s="1">
        <v>38.934782608695649</v>
      </c>
      <c r="E11036">
        <v>1</v>
      </c>
      <c r="F11036" t="s">
        <v>44874</v>
      </c>
      <c r="G11036" t="s">
        <v>24628</v>
      </c>
      <c r="H11036" t="s">
        <v>17</v>
      </c>
      <c r="I11036" t="s">
        <v>44860</v>
      </c>
      <c r="J11036" t="s">
        <v>44875</v>
      </c>
      <c r="K11036">
        <v>91</v>
      </c>
      <c r="L11036" s="1">
        <v>50.489130434782609</v>
      </c>
    </row>
    <row r="11037" spans="1:12" hidden="1" x14ac:dyDescent="0.25">
      <c r="A11037" t="s">
        <v>44876</v>
      </c>
      <c r="B11037" t="s">
        <v>44877</v>
      </c>
      <c r="C11037" s="1">
        <v>39.771739130434781</v>
      </c>
      <c r="D11037" s="1">
        <v>48.489130434782609</v>
      </c>
      <c r="E11037">
        <v>1</v>
      </c>
      <c r="F11037" t="s">
        <v>44878</v>
      </c>
      <c r="G11037" t="s">
        <v>6583</v>
      </c>
      <c r="H11037" t="s">
        <v>44859</v>
      </c>
      <c r="I11037" t="s">
        <v>44860</v>
      </c>
      <c r="J11037" t="s">
        <v>44879</v>
      </c>
      <c r="K11037">
        <v>127</v>
      </c>
      <c r="L11037" s="1">
        <v>82.358695652173907</v>
      </c>
    </row>
    <row r="11038" spans="1:12" hidden="1" x14ac:dyDescent="0.25">
      <c r="A11038" t="s">
        <v>44880</v>
      </c>
      <c r="B11038" t="s">
        <v>44881</v>
      </c>
      <c r="C11038" s="1">
        <v>33.880434782608695</v>
      </c>
      <c r="D11038" s="1">
        <v>40.532608695652172</v>
      </c>
      <c r="E11038">
        <v>1</v>
      </c>
      <c r="F11038" t="s">
        <v>44882</v>
      </c>
      <c r="G11038" t="s">
        <v>6583</v>
      </c>
      <c r="H11038" t="s">
        <v>44859</v>
      </c>
      <c r="I11038" t="s">
        <v>44860</v>
      </c>
      <c r="J11038" t="s">
        <v>44883</v>
      </c>
      <c r="K11038">
        <v>83</v>
      </c>
      <c r="L11038" s="1">
        <v>69.902173913043484</v>
      </c>
    </row>
    <row r="11039" spans="1:12" hidden="1" x14ac:dyDescent="0.25">
      <c r="A11039" t="s">
        <v>44884</v>
      </c>
      <c r="B11039" t="s">
        <v>44885</v>
      </c>
      <c r="C11039" s="1">
        <v>32.728260869565219</v>
      </c>
      <c r="D11039" s="1">
        <v>40.695652173913047</v>
      </c>
      <c r="E11039">
        <v>1</v>
      </c>
      <c r="F11039" t="s">
        <v>44886</v>
      </c>
      <c r="G11039" t="s">
        <v>6583</v>
      </c>
      <c r="H11039" t="s">
        <v>44859</v>
      </c>
      <c r="I11039" t="s">
        <v>44860</v>
      </c>
      <c r="J11039" t="s">
        <v>44887</v>
      </c>
      <c r="K11039">
        <v>99</v>
      </c>
      <c r="L11039" s="1">
        <v>62.739130434782609</v>
      </c>
    </row>
    <row r="11040" spans="1:12" hidden="1" x14ac:dyDescent="0.25">
      <c r="A11040" t="s">
        <v>44888</v>
      </c>
      <c r="B11040" t="s">
        <v>44889</v>
      </c>
      <c r="C11040" s="1">
        <v>30.684782608695652</v>
      </c>
      <c r="D11040" s="1">
        <v>44.706521739130437</v>
      </c>
      <c r="E11040">
        <v>1</v>
      </c>
      <c r="F11040" t="s">
        <v>44890</v>
      </c>
      <c r="G11040" t="s">
        <v>44891</v>
      </c>
      <c r="H11040" t="s">
        <v>44892</v>
      </c>
      <c r="I11040" t="s">
        <v>44860</v>
      </c>
      <c r="J11040" t="s">
        <v>44893</v>
      </c>
      <c r="K11040">
        <v>83</v>
      </c>
      <c r="L11040" s="1">
        <v>54.119565217391305</v>
      </c>
    </row>
    <row r="11041" spans="1:12" hidden="1" x14ac:dyDescent="0.25">
      <c r="A11041" t="s">
        <v>44894</v>
      </c>
      <c r="B11041" t="s">
        <v>44895</v>
      </c>
      <c r="C11041" s="1">
        <v>36.032608695652172</v>
      </c>
      <c r="D11041" s="1">
        <v>44.543478260869563</v>
      </c>
      <c r="E11041">
        <v>1</v>
      </c>
      <c r="F11041" t="s">
        <v>44896</v>
      </c>
      <c r="G11041" t="s">
        <v>44897</v>
      </c>
      <c r="H11041" t="s">
        <v>44898</v>
      </c>
      <c r="I11041" t="s">
        <v>44860</v>
      </c>
      <c r="J11041" t="s">
        <v>44899</v>
      </c>
      <c r="K11041">
        <v>90</v>
      </c>
      <c r="L11041" s="1">
        <v>65.489130434782609</v>
      </c>
    </row>
    <row r="11042" spans="1:12" hidden="1" x14ac:dyDescent="0.25">
      <c r="A11042" t="s">
        <v>44900</v>
      </c>
      <c r="B11042" t="s">
        <v>44901</v>
      </c>
      <c r="C11042" s="1">
        <v>47.510869565217391</v>
      </c>
      <c r="D11042" s="1">
        <v>55.413043478260867</v>
      </c>
      <c r="E11042">
        <v>1</v>
      </c>
      <c r="F11042" t="s">
        <v>44902</v>
      </c>
      <c r="G11042" t="s">
        <v>44891</v>
      </c>
      <c r="H11042" t="s">
        <v>44892</v>
      </c>
      <c r="I11042" t="s">
        <v>44860</v>
      </c>
      <c r="J11042" t="s">
        <v>44893</v>
      </c>
      <c r="K11042">
        <v>92</v>
      </c>
      <c r="L11042" s="1">
        <v>75.086956521739125</v>
      </c>
    </row>
    <row r="11043" spans="1:12" hidden="1" x14ac:dyDescent="0.25">
      <c r="A11043" t="s">
        <v>44903</v>
      </c>
      <c r="B11043" t="s">
        <v>44904</v>
      </c>
      <c r="C11043" s="1">
        <v>24.641304347826086</v>
      </c>
      <c r="D11043" s="1">
        <v>31.619565217391305</v>
      </c>
      <c r="E11043">
        <v>1</v>
      </c>
      <c r="F11043" t="s">
        <v>44905</v>
      </c>
      <c r="G11043" t="s">
        <v>6583</v>
      </c>
      <c r="H11043" t="s">
        <v>44859</v>
      </c>
      <c r="I11043" t="s">
        <v>44860</v>
      </c>
      <c r="J11043" t="s">
        <v>44906</v>
      </c>
      <c r="K11043">
        <v>64</v>
      </c>
      <c r="L11043" s="1">
        <v>48.576086956521742</v>
      </c>
    </row>
    <row r="11044" spans="1:12" hidden="1" x14ac:dyDescent="0.25">
      <c r="A11044" t="s">
        <v>44907</v>
      </c>
      <c r="B11044" t="s">
        <v>44908</v>
      </c>
      <c r="C11044" s="1">
        <v>25.576086956521738</v>
      </c>
      <c r="D11044" s="1">
        <v>37.130434782608695</v>
      </c>
      <c r="E11044">
        <v>1</v>
      </c>
      <c r="F11044" t="s">
        <v>44909</v>
      </c>
      <c r="G11044" t="s">
        <v>44910</v>
      </c>
      <c r="H11044" t="s">
        <v>44911</v>
      </c>
      <c r="I11044" t="s">
        <v>44860</v>
      </c>
      <c r="J11044" t="s">
        <v>44912</v>
      </c>
      <c r="K11044">
        <v>102</v>
      </c>
      <c r="L11044" s="1">
        <v>43.663043478260867</v>
      </c>
    </row>
    <row r="11045" spans="1:12" hidden="1" x14ac:dyDescent="0.25">
      <c r="A11045" t="s">
        <v>44913</v>
      </c>
      <c r="B11045" t="s">
        <v>44914</v>
      </c>
      <c r="C11045" s="1">
        <v>44.239130434782609</v>
      </c>
      <c r="D11045" s="1">
        <v>60.097826086956523</v>
      </c>
      <c r="E11045">
        <v>1</v>
      </c>
      <c r="F11045" t="s">
        <v>44915</v>
      </c>
      <c r="G11045" t="s">
        <v>44865</v>
      </c>
      <c r="H11045" t="s">
        <v>44859</v>
      </c>
      <c r="I11045" t="s">
        <v>44860</v>
      </c>
      <c r="J11045" t="s">
        <v>44916</v>
      </c>
      <c r="K11045">
        <v>106</v>
      </c>
      <c r="L11045" s="1">
        <v>77</v>
      </c>
    </row>
    <row r="11046" spans="1:12" hidden="1" x14ac:dyDescent="0.25">
      <c r="A11046" t="s">
        <v>44917</v>
      </c>
      <c r="B11046" t="s">
        <v>44918</v>
      </c>
      <c r="C11046" s="1">
        <v>42.152173913043477</v>
      </c>
      <c r="D11046" s="1">
        <v>61.826086956521742</v>
      </c>
      <c r="E11046">
        <v>1</v>
      </c>
      <c r="F11046" t="s">
        <v>44919</v>
      </c>
      <c r="G11046" t="s">
        <v>44920</v>
      </c>
      <c r="H11046" t="s">
        <v>1743</v>
      </c>
      <c r="I11046" t="s">
        <v>44860</v>
      </c>
      <c r="J11046" t="s">
        <v>44921</v>
      </c>
      <c r="K11046">
        <v>135</v>
      </c>
      <c r="L11046" s="1">
        <v>72.434782608695656</v>
      </c>
    </row>
    <row r="11047" spans="1:12" hidden="1" x14ac:dyDescent="0.25">
      <c r="A11047" t="s">
        <v>44922</v>
      </c>
      <c r="B11047" t="s">
        <v>44923</v>
      </c>
      <c r="C11047" s="1">
        <v>52.326086956521742</v>
      </c>
      <c r="D11047" s="1">
        <v>88.065217391304344</v>
      </c>
      <c r="E11047">
        <v>1</v>
      </c>
      <c r="F11047" t="s">
        <v>44924</v>
      </c>
      <c r="G11047" t="s">
        <v>6308</v>
      </c>
      <c r="H11047" t="s">
        <v>44892</v>
      </c>
      <c r="I11047" t="s">
        <v>44860</v>
      </c>
      <c r="J11047" t="s">
        <v>44925</v>
      </c>
      <c r="K11047">
        <v>136</v>
      </c>
      <c r="L11047" s="1">
        <v>90.902173913043484</v>
      </c>
    </row>
    <row r="11048" spans="1:12" hidden="1" x14ac:dyDescent="0.25">
      <c r="A11048" t="s">
        <v>44926</v>
      </c>
      <c r="B11048" t="s">
        <v>44927</v>
      </c>
      <c r="C11048" s="1">
        <v>40.304347826086953</v>
      </c>
      <c r="D11048" s="1">
        <v>61.195652173913047</v>
      </c>
      <c r="E11048">
        <v>1</v>
      </c>
      <c r="F11048" t="s">
        <v>44928</v>
      </c>
      <c r="G11048" t="s">
        <v>24628</v>
      </c>
      <c r="H11048" t="s">
        <v>17</v>
      </c>
      <c r="I11048" t="s">
        <v>44860</v>
      </c>
      <c r="J11048" t="s">
        <v>44875</v>
      </c>
      <c r="K11048">
        <v>87</v>
      </c>
      <c r="L11048" s="1">
        <v>70.760869565217391</v>
      </c>
    </row>
    <row r="11049" spans="1:12" hidden="1" x14ac:dyDescent="0.25">
      <c r="A11049" t="s">
        <v>44929</v>
      </c>
      <c r="B11049" t="s">
        <v>44930</v>
      </c>
      <c r="C11049" s="1">
        <v>28.630434782608695</v>
      </c>
      <c r="D11049" s="1">
        <v>34.641304347826086</v>
      </c>
      <c r="E11049">
        <v>1</v>
      </c>
      <c r="F11049" t="s">
        <v>44931</v>
      </c>
      <c r="G11049" t="s">
        <v>44932</v>
      </c>
      <c r="H11049" t="s">
        <v>44933</v>
      </c>
      <c r="I11049" t="s">
        <v>44860</v>
      </c>
      <c r="J11049" t="s">
        <v>44934</v>
      </c>
      <c r="K11049">
        <v>100</v>
      </c>
      <c r="L11049" s="1">
        <v>47.282608695652172</v>
      </c>
    </row>
    <row r="11050" spans="1:12" hidden="1" x14ac:dyDescent="0.25">
      <c r="A11050" t="s">
        <v>44935</v>
      </c>
      <c r="B11050" t="s">
        <v>44936</v>
      </c>
      <c r="C11050" s="1">
        <v>31.021739130434781</v>
      </c>
      <c r="D11050" s="1">
        <v>39.543478260869563</v>
      </c>
      <c r="E11050">
        <v>1</v>
      </c>
      <c r="F11050" t="s">
        <v>44937</v>
      </c>
      <c r="G11050" t="s">
        <v>11348</v>
      </c>
      <c r="H11050" t="s">
        <v>17206</v>
      </c>
      <c r="I11050" t="s">
        <v>44860</v>
      </c>
      <c r="J11050" t="s">
        <v>44938</v>
      </c>
      <c r="K11050">
        <v>67</v>
      </c>
      <c r="L11050" s="1">
        <v>58.402173913043477</v>
      </c>
    </row>
    <row r="11051" spans="1:12" hidden="1" x14ac:dyDescent="0.25">
      <c r="A11051" t="s">
        <v>44939</v>
      </c>
      <c r="B11051" t="s">
        <v>44940</v>
      </c>
      <c r="C11051" s="1">
        <v>51.869565217391305</v>
      </c>
      <c r="D11051" s="1">
        <v>67.315217391304344</v>
      </c>
      <c r="E11051">
        <v>1</v>
      </c>
      <c r="F11051" t="s">
        <v>44941</v>
      </c>
      <c r="G11051" t="s">
        <v>6583</v>
      </c>
      <c r="H11051" t="s">
        <v>44859</v>
      </c>
      <c r="I11051" t="s">
        <v>44860</v>
      </c>
      <c r="J11051" t="s">
        <v>44942</v>
      </c>
      <c r="K11051">
        <v>180</v>
      </c>
      <c r="L11051" s="1">
        <v>97.369565217391298</v>
      </c>
    </row>
    <row r="11052" spans="1:12" hidden="1" x14ac:dyDescent="0.25">
      <c r="A11052" t="s">
        <v>44943</v>
      </c>
      <c r="B11052" t="s">
        <v>44944</v>
      </c>
      <c r="C11052" s="1">
        <v>15.434782608695652</v>
      </c>
      <c r="D11052" s="1">
        <v>26.576086956521738</v>
      </c>
      <c r="E11052">
        <v>0</v>
      </c>
      <c r="F11052" t="s">
        <v>44945</v>
      </c>
      <c r="G11052" t="s">
        <v>25759</v>
      </c>
      <c r="H11052" t="s">
        <v>3647</v>
      </c>
      <c r="I11052" t="s">
        <v>44860</v>
      </c>
      <c r="J11052" t="s">
        <v>44946</v>
      </c>
      <c r="K11052">
        <v>47</v>
      </c>
      <c r="L11052" s="1">
        <v>17.152173913043477</v>
      </c>
    </row>
    <row r="11053" spans="1:12" hidden="1" x14ac:dyDescent="0.25">
      <c r="A11053" t="s">
        <v>44947</v>
      </c>
      <c r="B11053" t="s">
        <v>44948</v>
      </c>
      <c r="C11053" s="1">
        <v>32.641304347826086</v>
      </c>
      <c r="D11053" s="1">
        <v>46.380434782608695</v>
      </c>
      <c r="E11053">
        <v>1</v>
      </c>
      <c r="F11053" t="s">
        <v>44949</v>
      </c>
      <c r="G11053" t="s">
        <v>20775</v>
      </c>
      <c r="H11053" t="s">
        <v>389</v>
      </c>
      <c r="I11053" t="s">
        <v>44860</v>
      </c>
      <c r="J11053" t="s">
        <v>44950</v>
      </c>
      <c r="K11053">
        <v>80</v>
      </c>
      <c r="L11053" s="1">
        <v>56.826086956521742</v>
      </c>
    </row>
    <row r="11054" spans="1:12" hidden="1" x14ac:dyDescent="0.25">
      <c r="A11054" t="s">
        <v>44951</v>
      </c>
      <c r="B11054" t="s">
        <v>44952</v>
      </c>
      <c r="C11054" s="1">
        <v>41.369565217391305</v>
      </c>
      <c r="D11054" s="1">
        <v>67.445652173913047</v>
      </c>
      <c r="E11054">
        <v>1</v>
      </c>
      <c r="F11054" t="s">
        <v>44953</v>
      </c>
      <c r="G11054" t="s">
        <v>44891</v>
      </c>
      <c r="H11054" t="s">
        <v>44892</v>
      </c>
      <c r="I11054" t="s">
        <v>44860</v>
      </c>
      <c r="J11054" t="s">
        <v>44893</v>
      </c>
      <c r="K11054">
        <v>121</v>
      </c>
      <c r="L11054" s="1">
        <v>72.5</v>
      </c>
    </row>
    <row r="11055" spans="1:12" hidden="1" x14ac:dyDescent="0.25">
      <c r="A11055" t="s">
        <v>44954</v>
      </c>
      <c r="B11055" t="s">
        <v>44955</v>
      </c>
      <c r="C11055" s="1">
        <v>52.054347826086953</v>
      </c>
      <c r="D11055" s="1">
        <v>85.141304347826093</v>
      </c>
      <c r="E11055">
        <v>1</v>
      </c>
      <c r="F11055" t="s">
        <v>44956</v>
      </c>
      <c r="G11055" t="s">
        <v>6583</v>
      </c>
      <c r="H11055" t="s">
        <v>44859</v>
      </c>
      <c r="I11055" t="s">
        <v>44860</v>
      </c>
      <c r="J11055" t="s">
        <v>44906</v>
      </c>
      <c r="K11055">
        <v>100</v>
      </c>
      <c r="L11055" s="1">
        <v>79.728260869565219</v>
      </c>
    </row>
    <row r="11056" spans="1:12" hidden="1" x14ac:dyDescent="0.25">
      <c r="A11056" t="s">
        <v>44957</v>
      </c>
      <c r="B11056" t="s">
        <v>44958</v>
      </c>
      <c r="C11056" s="1">
        <v>33.728260869565219</v>
      </c>
      <c r="D11056" s="1">
        <v>42.163043478260867</v>
      </c>
      <c r="E11056">
        <v>1</v>
      </c>
      <c r="F11056" t="s">
        <v>44959</v>
      </c>
      <c r="G11056" t="s">
        <v>44960</v>
      </c>
      <c r="H11056" t="s">
        <v>44961</v>
      </c>
      <c r="I11056" t="s">
        <v>44860</v>
      </c>
      <c r="J11056" t="s">
        <v>44962</v>
      </c>
      <c r="K11056">
        <v>111</v>
      </c>
      <c r="L11056" s="1">
        <v>61.010869565217391</v>
      </c>
    </row>
    <row r="11057" spans="1:12" hidden="1" x14ac:dyDescent="0.25">
      <c r="A11057" t="s">
        <v>44963</v>
      </c>
      <c r="B11057" t="s">
        <v>44964</v>
      </c>
      <c r="C11057" s="1">
        <v>53.880434782608695</v>
      </c>
      <c r="D11057" s="1">
        <v>71.706521739130437</v>
      </c>
      <c r="E11057">
        <v>1</v>
      </c>
      <c r="F11057" t="s">
        <v>44965</v>
      </c>
      <c r="G11057" t="s">
        <v>24628</v>
      </c>
      <c r="H11057" t="s">
        <v>17</v>
      </c>
      <c r="I11057" t="s">
        <v>44860</v>
      </c>
      <c r="J11057" t="s">
        <v>44875</v>
      </c>
      <c r="K11057">
        <v>117</v>
      </c>
      <c r="L11057" s="1">
        <v>95.086956521739125</v>
      </c>
    </row>
    <row r="11058" spans="1:12" hidden="1" x14ac:dyDescent="0.25">
      <c r="A11058" t="s">
        <v>44966</v>
      </c>
      <c r="B11058" t="s">
        <v>44967</v>
      </c>
      <c r="C11058" s="1">
        <v>37.326086956521742</v>
      </c>
      <c r="D11058" s="1">
        <v>47.510869565217391</v>
      </c>
      <c r="E11058">
        <v>1</v>
      </c>
      <c r="F11058" t="s">
        <v>44968</v>
      </c>
      <c r="G11058" t="s">
        <v>44969</v>
      </c>
      <c r="H11058" t="s">
        <v>286</v>
      </c>
      <c r="I11058" t="s">
        <v>44860</v>
      </c>
      <c r="J11058" t="s">
        <v>44970</v>
      </c>
      <c r="K11058">
        <v>148</v>
      </c>
      <c r="L11058" s="1">
        <v>68.217391304347828</v>
      </c>
    </row>
    <row r="11059" spans="1:12" hidden="1" x14ac:dyDescent="0.25">
      <c r="A11059" t="s">
        <v>44971</v>
      </c>
      <c r="B11059" t="s">
        <v>44972</v>
      </c>
      <c r="C11059" s="1">
        <v>34.358695652173914</v>
      </c>
      <c r="D11059" s="1">
        <v>40.902173913043477</v>
      </c>
      <c r="E11059">
        <v>1</v>
      </c>
      <c r="F11059" t="s">
        <v>44973</v>
      </c>
      <c r="G11059" t="s">
        <v>44865</v>
      </c>
      <c r="H11059" t="s">
        <v>44859</v>
      </c>
      <c r="I11059" t="s">
        <v>44860</v>
      </c>
      <c r="J11059" t="s">
        <v>44916</v>
      </c>
      <c r="K11059">
        <v>82</v>
      </c>
      <c r="L11059" s="1">
        <v>60.380434782608695</v>
      </c>
    </row>
    <row r="11060" spans="1:12" hidden="1" x14ac:dyDescent="0.25">
      <c r="A11060" t="s">
        <v>44974</v>
      </c>
      <c r="B11060" t="s">
        <v>44975</v>
      </c>
      <c r="C11060" s="1">
        <v>32.934782608695649</v>
      </c>
      <c r="D11060" s="1">
        <v>41.630434782608695</v>
      </c>
      <c r="E11060">
        <v>1</v>
      </c>
      <c r="F11060" t="s">
        <v>44976</v>
      </c>
      <c r="G11060" t="s">
        <v>6583</v>
      </c>
      <c r="H11060" t="s">
        <v>44859</v>
      </c>
      <c r="I11060" t="s">
        <v>44860</v>
      </c>
      <c r="J11060" t="s">
        <v>44977</v>
      </c>
      <c r="K11060">
        <v>100</v>
      </c>
      <c r="L11060" s="1">
        <v>62.532608695652172</v>
      </c>
    </row>
    <row r="11061" spans="1:12" hidden="1" x14ac:dyDescent="0.25">
      <c r="A11061" t="s">
        <v>44978</v>
      </c>
      <c r="B11061" t="s">
        <v>44979</v>
      </c>
      <c r="C11061" s="1">
        <v>47.673913043478258</v>
      </c>
      <c r="D11061" s="1">
        <v>79.25</v>
      </c>
      <c r="E11061">
        <v>1</v>
      </c>
      <c r="F11061" t="s">
        <v>44980</v>
      </c>
      <c r="G11061" t="s">
        <v>44981</v>
      </c>
      <c r="H11061" t="s">
        <v>44982</v>
      </c>
      <c r="I11061" t="s">
        <v>44860</v>
      </c>
      <c r="J11061" t="s">
        <v>44983</v>
      </c>
      <c r="K11061">
        <v>95</v>
      </c>
      <c r="L11061" s="1">
        <v>74.978260869565219</v>
      </c>
    </row>
    <row r="11062" spans="1:12" hidden="1" x14ac:dyDescent="0.25">
      <c r="A11062" t="s">
        <v>44984</v>
      </c>
      <c r="B11062" t="s">
        <v>44985</v>
      </c>
      <c r="C11062" s="1">
        <v>17.956521739130434</v>
      </c>
      <c r="D11062" s="1">
        <v>27.934782608695652</v>
      </c>
      <c r="E11062">
        <v>1</v>
      </c>
      <c r="F11062" t="s">
        <v>44986</v>
      </c>
      <c r="G11062" t="s">
        <v>44987</v>
      </c>
      <c r="H11062" t="s">
        <v>44988</v>
      </c>
      <c r="I11062" t="s">
        <v>44860</v>
      </c>
      <c r="J11062" t="s">
        <v>44989</v>
      </c>
      <c r="K11062">
        <v>74</v>
      </c>
      <c r="L11062" s="1">
        <v>31.315217391304348</v>
      </c>
    </row>
    <row r="11063" spans="1:12" hidden="1" x14ac:dyDescent="0.25">
      <c r="A11063" t="s">
        <v>44990</v>
      </c>
      <c r="B11063" t="s">
        <v>44991</v>
      </c>
      <c r="C11063" s="1">
        <v>62.880434782608695</v>
      </c>
      <c r="D11063" s="1">
        <v>106.72826086956522</v>
      </c>
      <c r="E11063">
        <v>1</v>
      </c>
      <c r="F11063" t="s">
        <v>44992</v>
      </c>
      <c r="G11063" t="s">
        <v>6583</v>
      </c>
      <c r="H11063" t="s">
        <v>44859</v>
      </c>
      <c r="I11063" t="s">
        <v>44860</v>
      </c>
      <c r="J11063" t="s">
        <v>44993</v>
      </c>
      <c r="K11063">
        <v>120</v>
      </c>
      <c r="L11063" s="1">
        <v>88.641304347826093</v>
      </c>
    </row>
    <row r="11064" spans="1:12" hidden="1" x14ac:dyDescent="0.25">
      <c r="A11064" t="s">
        <v>44994</v>
      </c>
      <c r="B11064" t="s">
        <v>44995</v>
      </c>
      <c r="C11064" s="1">
        <v>24.826086956521738</v>
      </c>
      <c r="D11064" s="1">
        <v>32.793478260869563</v>
      </c>
      <c r="E11064">
        <v>1</v>
      </c>
      <c r="F11064" t="s">
        <v>44996</v>
      </c>
      <c r="G11064" t="s">
        <v>65</v>
      </c>
      <c r="H11064" t="s">
        <v>44892</v>
      </c>
      <c r="I11064" t="s">
        <v>44860</v>
      </c>
      <c r="J11064" t="s">
        <v>44997</v>
      </c>
      <c r="K11064">
        <v>72</v>
      </c>
      <c r="L11064" s="1">
        <v>51.326086956521742</v>
      </c>
    </row>
    <row r="11065" spans="1:12" hidden="1" x14ac:dyDescent="0.25">
      <c r="A11065" t="s">
        <v>44998</v>
      </c>
      <c r="B11065" t="s">
        <v>44999</v>
      </c>
      <c r="C11065" s="1">
        <v>49.206521739130437</v>
      </c>
      <c r="D11065" s="1">
        <v>70.163043478260875</v>
      </c>
      <c r="E11065">
        <v>1</v>
      </c>
      <c r="F11065" t="s">
        <v>45000</v>
      </c>
      <c r="G11065" t="s">
        <v>45001</v>
      </c>
      <c r="H11065" t="s">
        <v>5875</v>
      </c>
      <c r="I11065" t="s">
        <v>44860</v>
      </c>
      <c r="J11065" t="s">
        <v>45002</v>
      </c>
      <c r="K11065">
        <v>118</v>
      </c>
      <c r="L11065" s="1">
        <v>93.739130434782609</v>
      </c>
    </row>
    <row r="11066" spans="1:12" hidden="1" x14ac:dyDescent="0.25">
      <c r="A11066" t="s">
        <v>45003</v>
      </c>
      <c r="B11066" t="s">
        <v>45004</v>
      </c>
      <c r="C11066" s="1">
        <v>16.336956521739129</v>
      </c>
      <c r="D11066" s="1">
        <v>19.793478260869566</v>
      </c>
      <c r="E11066">
        <v>1</v>
      </c>
      <c r="F11066" t="s">
        <v>45005</v>
      </c>
      <c r="G11066" t="s">
        <v>37827</v>
      </c>
      <c r="H11066" t="s">
        <v>45006</v>
      </c>
      <c r="I11066" t="s">
        <v>44860</v>
      </c>
      <c r="J11066" t="s">
        <v>45007</v>
      </c>
      <c r="K11066">
        <v>71</v>
      </c>
      <c r="L11066" s="1">
        <v>29.836956521739129</v>
      </c>
    </row>
    <row r="11067" spans="1:12" hidden="1" x14ac:dyDescent="0.25">
      <c r="A11067" t="s">
        <v>45008</v>
      </c>
      <c r="B11067" t="s">
        <v>45009</v>
      </c>
      <c r="C11067" s="1">
        <v>46.086956521739133</v>
      </c>
      <c r="D11067" s="1">
        <v>64.076086956521735</v>
      </c>
      <c r="E11067">
        <v>1</v>
      </c>
      <c r="F11067" t="s">
        <v>45010</v>
      </c>
      <c r="G11067" t="s">
        <v>6583</v>
      </c>
      <c r="H11067" t="s">
        <v>44859</v>
      </c>
      <c r="I11067" t="s">
        <v>44860</v>
      </c>
      <c r="J11067" t="s">
        <v>45011</v>
      </c>
      <c r="K11067">
        <v>88</v>
      </c>
      <c r="L11067" s="1">
        <v>72.728260869565219</v>
      </c>
    </row>
    <row r="11068" spans="1:12" hidden="1" x14ac:dyDescent="0.25">
      <c r="A11068" t="s">
        <v>45012</v>
      </c>
      <c r="B11068" t="s">
        <v>45013</v>
      </c>
      <c r="C11068" s="1">
        <v>20.717391304347824</v>
      </c>
      <c r="D11068" s="1">
        <v>27.489130434782609</v>
      </c>
      <c r="E11068">
        <v>1</v>
      </c>
      <c r="F11068" t="s">
        <v>45014</v>
      </c>
      <c r="G11068" t="s">
        <v>44891</v>
      </c>
      <c r="H11068" t="s">
        <v>44892</v>
      </c>
      <c r="I11068" t="s">
        <v>44860</v>
      </c>
      <c r="J11068" t="s">
        <v>44893</v>
      </c>
      <c r="K11068">
        <v>106</v>
      </c>
      <c r="L11068" s="1">
        <v>34.228260869565219</v>
      </c>
    </row>
    <row r="11069" spans="1:12" hidden="1" x14ac:dyDescent="0.25">
      <c r="A11069" t="s">
        <v>45015</v>
      </c>
      <c r="B11069" t="s">
        <v>45016</v>
      </c>
      <c r="C11069" s="1">
        <v>57.304347826086953</v>
      </c>
      <c r="D11069" s="1">
        <v>81.086956521739125</v>
      </c>
      <c r="E11069">
        <v>1</v>
      </c>
      <c r="F11069" t="s">
        <v>45017</v>
      </c>
      <c r="G11069" t="s">
        <v>44910</v>
      </c>
      <c r="H11069" t="s">
        <v>44911</v>
      </c>
      <c r="I11069" t="s">
        <v>44860</v>
      </c>
      <c r="J11069" t="s">
        <v>44912</v>
      </c>
      <c r="K11069">
        <v>145</v>
      </c>
      <c r="L11069" s="1">
        <v>109.05434782608695</v>
      </c>
    </row>
    <row r="11070" spans="1:12" hidden="1" x14ac:dyDescent="0.25">
      <c r="A11070" t="s">
        <v>45018</v>
      </c>
      <c r="B11070" t="s">
        <v>45019</v>
      </c>
      <c r="C11070" s="1">
        <v>59.478260869565219</v>
      </c>
      <c r="D11070" s="1">
        <v>84.217391304347828</v>
      </c>
      <c r="E11070">
        <v>1</v>
      </c>
      <c r="F11070" t="s">
        <v>45020</v>
      </c>
      <c r="G11070" t="s">
        <v>44910</v>
      </c>
      <c r="H11070" t="s">
        <v>44911</v>
      </c>
      <c r="I11070" t="s">
        <v>44860</v>
      </c>
      <c r="J11070" t="s">
        <v>44912</v>
      </c>
      <c r="K11070">
        <v>119</v>
      </c>
      <c r="L11070" s="1">
        <v>110.35869565217391</v>
      </c>
    </row>
    <row r="11071" spans="1:12" hidden="1" x14ac:dyDescent="0.25">
      <c r="A11071" t="s">
        <v>45021</v>
      </c>
      <c r="B11071" t="s">
        <v>45022</v>
      </c>
      <c r="C11071" s="1">
        <v>20.717391304347824</v>
      </c>
      <c r="D11071" s="1">
        <v>27.478260869565219</v>
      </c>
      <c r="E11071">
        <v>1</v>
      </c>
      <c r="F11071" t="s">
        <v>45023</v>
      </c>
      <c r="G11071" t="s">
        <v>45024</v>
      </c>
      <c r="H11071" t="s">
        <v>44961</v>
      </c>
      <c r="I11071" t="s">
        <v>44860</v>
      </c>
      <c r="J11071" t="s">
        <v>45025</v>
      </c>
      <c r="K11071">
        <v>92</v>
      </c>
      <c r="L11071" s="1">
        <v>33.967391304347828</v>
      </c>
    </row>
    <row r="11072" spans="1:12" hidden="1" x14ac:dyDescent="0.25">
      <c r="A11072" t="s">
        <v>45026</v>
      </c>
      <c r="B11072" t="s">
        <v>45027</v>
      </c>
      <c r="C11072" s="1">
        <v>50.630434782608695</v>
      </c>
      <c r="D11072" s="1">
        <v>77.510869565217391</v>
      </c>
      <c r="E11072">
        <v>1</v>
      </c>
      <c r="F11072" t="s">
        <v>45028</v>
      </c>
      <c r="G11072" t="s">
        <v>45001</v>
      </c>
      <c r="H11072" t="s">
        <v>5875</v>
      </c>
      <c r="I11072" t="s">
        <v>44860</v>
      </c>
      <c r="J11072" t="s">
        <v>45002</v>
      </c>
      <c r="K11072">
        <v>193</v>
      </c>
      <c r="L11072" s="1">
        <v>90.141304347826093</v>
      </c>
    </row>
    <row r="11073" spans="1:12" hidden="1" x14ac:dyDescent="0.25">
      <c r="A11073" t="s">
        <v>45029</v>
      </c>
      <c r="B11073" t="s">
        <v>45030</v>
      </c>
      <c r="C11073" s="1">
        <v>25.858695652173914</v>
      </c>
      <c r="D11073" s="1">
        <v>31.880434782608695</v>
      </c>
      <c r="E11073">
        <v>1</v>
      </c>
      <c r="F11073" t="s">
        <v>45031</v>
      </c>
      <c r="G11073" t="s">
        <v>29037</v>
      </c>
      <c r="H11073" t="s">
        <v>44892</v>
      </c>
      <c r="I11073" t="s">
        <v>44860</v>
      </c>
      <c r="J11073" t="s">
        <v>45032</v>
      </c>
      <c r="K11073">
        <v>80</v>
      </c>
      <c r="L11073" s="1">
        <v>47.630434782608695</v>
      </c>
    </row>
    <row r="11074" spans="1:12" hidden="1" x14ac:dyDescent="0.25">
      <c r="A11074" t="s">
        <v>45033</v>
      </c>
      <c r="B11074" t="s">
        <v>45034</v>
      </c>
      <c r="C11074" s="1">
        <v>36.630434782608695</v>
      </c>
      <c r="D11074" s="1">
        <v>46</v>
      </c>
      <c r="E11074">
        <v>1</v>
      </c>
      <c r="F11074" t="s">
        <v>45035</v>
      </c>
      <c r="G11074" t="s">
        <v>45036</v>
      </c>
      <c r="H11074" t="s">
        <v>286</v>
      </c>
      <c r="I11074" t="s">
        <v>44860</v>
      </c>
      <c r="J11074" t="s">
        <v>45037</v>
      </c>
      <c r="K11074">
        <v>114</v>
      </c>
      <c r="L11074" s="1">
        <v>68.923913043478265</v>
      </c>
    </row>
    <row r="11075" spans="1:12" hidden="1" x14ac:dyDescent="0.25">
      <c r="A11075" t="s">
        <v>45038</v>
      </c>
      <c r="B11075" t="s">
        <v>45039</v>
      </c>
      <c r="C11075" s="1">
        <v>62.652173913043477</v>
      </c>
      <c r="D11075" s="1">
        <v>90.576086956521735</v>
      </c>
      <c r="E11075">
        <v>1</v>
      </c>
      <c r="F11075" t="s">
        <v>45040</v>
      </c>
      <c r="G11075" t="s">
        <v>44891</v>
      </c>
      <c r="H11075" t="s">
        <v>44892</v>
      </c>
      <c r="I11075" t="s">
        <v>44860</v>
      </c>
      <c r="J11075" t="s">
        <v>45041</v>
      </c>
      <c r="K11075">
        <v>110</v>
      </c>
      <c r="L11075" s="1">
        <v>103.92391304347827</v>
      </c>
    </row>
    <row r="11076" spans="1:12" hidden="1" x14ac:dyDescent="0.25">
      <c r="A11076" t="s">
        <v>45042</v>
      </c>
      <c r="B11076" t="s">
        <v>45043</v>
      </c>
      <c r="C11076" s="1">
        <v>33.423913043478258</v>
      </c>
      <c r="D11076" s="1">
        <v>56.728260869565219</v>
      </c>
      <c r="E11076">
        <v>1</v>
      </c>
      <c r="F11076" t="s">
        <v>45044</v>
      </c>
      <c r="G11076" t="s">
        <v>45045</v>
      </c>
      <c r="H11076" t="s">
        <v>33618</v>
      </c>
      <c r="I11076" t="s">
        <v>44860</v>
      </c>
      <c r="J11076" t="s">
        <v>45046</v>
      </c>
      <c r="K11076">
        <v>114</v>
      </c>
      <c r="L11076" s="1">
        <v>49.760869565217391</v>
      </c>
    </row>
    <row r="11077" spans="1:12" hidden="1" x14ac:dyDescent="0.25">
      <c r="A11077" t="s">
        <v>45047</v>
      </c>
      <c r="B11077" t="s">
        <v>45048</v>
      </c>
      <c r="C11077" s="1">
        <v>18.760869565217391</v>
      </c>
      <c r="D11077" s="1">
        <v>28.097826086956523</v>
      </c>
      <c r="E11077">
        <v>1</v>
      </c>
      <c r="F11077" t="s">
        <v>45049</v>
      </c>
      <c r="G11077" t="s">
        <v>45050</v>
      </c>
      <c r="H11077" t="s">
        <v>45051</v>
      </c>
      <c r="I11077" t="s">
        <v>44860</v>
      </c>
      <c r="J11077" t="s">
        <v>45052</v>
      </c>
      <c r="K11077">
        <v>70</v>
      </c>
      <c r="L11077" s="1">
        <v>29.75</v>
      </c>
    </row>
    <row r="11078" spans="1:12" hidden="1" x14ac:dyDescent="0.25">
      <c r="A11078" t="s">
        <v>45053</v>
      </c>
      <c r="B11078" t="s">
        <v>45054</v>
      </c>
      <c r="C11078" s="1">
        <v>23.217391304347824</v>
      </c>
      <c r="D11078" s="1">
        <v>29.010869565217391</v>
      </c>
      <c r="E11078">
        <v>1</v>
      </c>
      <c r="F11078" t="s">
        <v>45055</v>
      </c>
      <c r="G11078" t="s">
        <v>2276</v>
      </c>
      <c r="H11078" t="s">
        <v>1847</v>
      </c>
      <c r="I11078" t="s">
        <v>44860</v>
      </c>
      <c r="J11078" t="s">
        <v>45056</v>
      </c>
      <c r="K11078">
        <v>52</v>
      </c>
      <c r="L11078" s="1">
        <v>46.347826086956523</v>
      </c>
    </row>
    <row r="11079" spans="1:12" hidden="1" x14ac:dyDescent="0.25">
      <c r="A11079" t="s">
        <v>45057</v>
      </c>
      <c r="B11079" t="s">
        <v>45058</v>
      </c>
      <c r="E11079">
        <v>0</v>
      </c>
      <c r="F11079" t="s">
        <v>45059</v>
      </c>
      <c r="G11079" t="s">
        <v>45060</v>
      </c>
      <c r="H11079" t="s">
        <v>5875</v>
      </c>
      <c r="I11079" t="s">
        <v>44860</v>
      </c>
      <c r="J11079" t="s">
        <v>45061</v>
      </c>
      <c r="K11079">
        <v>29</v>
      </c>
      <c r="L11079" s="1">
        <v>18.228260869565219</v>
      </c>
    </row>
    <row r="11080" spans="1:12" hidden="1" x14ac:dyDescent="0.25">
      <c r="A11080" t="s">
        <v>45062</v>
      </c>
      <c r="B11080" t="s">
        <v>45063</v>
      </c>
      <c r="C11080" s="1">
        <v>16.684782608695652</v>
      </c>
      <c r="D11080" s="1">
        <v>21.902173913043477</v>
      </c>
      <c r="E11080">
        <v>1</v>
      </c>
      <c r="F11080" t="s">
        <v>45064</v>
      </c>
      <c r="G11080" t="s">
        <v>45065</v>
      </c>
      <c r="H11080" t="s">
        <v>35340</v>
      </c>
      <c r="I11080" t="s">
        <v>44860</v>
      </c>
      <c r="J11080" t="s">
        <v>45066</v>
      </c>
      <c r="K11080">
        <v>59</v>
      </c>
      <c r="L11080" s="1">
        <v>27.25</v>
      </c>
    </row>
    <row r="11081" spans="1:12" hidden="1" x14ac:dyDescent="0.25">
      <c r="A11081" t="s">
        <v>45067</v>
      </c>
      <c r="B11081" t="s">
        <v>13688</v>
      </c>
      <c r="C11081" s="1">
        <v>92.380434782608702</v>
      </c>
      <c r="D11081" s="1">
        <v>125.32608695652173</v>
      </c>
      <c r="E11081">
        <v>1</v>
      </c>
      <c r="F11081" t="s">
        <v>45068</v>
      </c>
      <c r="G11081" t="s">
        <v>45069</v>
      </c>
      <c r="H11081" t="s">
        <v>286</v>
      </c>
      <c r="I11081" t="s">
        <v>44860</v>
      </c>
      <c r="J11081" t="s">
        <v>45070</v>
      </c>
      <c r="K11081">
        <v>165</v>
      </c>
      <c r="L11081" s="1">
        <v>142.44565217391303</v>
      </c>
    </row>
    <row r="11082" spans="1:12" hidden="1" x14ac:dyDescent="0.25">
      <c r="A11082" t="s">
        <v>45071</v>
      </c>
      <c r="B11082" t="s">
        <v>45072</v>
      </c>
      <c r="C11082" s="1">
        <v>45.130434782608695</v>
      </c>
      <c r="D11082" s="1">
        <v>62.663043478260867</v>
      </c>
      <c r="E11082">
        <v>1</v>
      </c>
      <c r="F11082" t="s">
        <v>45073</v>
      </c>
      <c r="G11082" t="s">
        <v>44891</v>
      </c>
      <c r="H11082" t="s">
        <v>44892</v>
      </c>
      <c r="I11082" t="s">
        <v>44860</v>
      </c>
      <c r="J11082" t="s">
        <v>45074</v>
      </c>
      <c r="K11082">
        <v>110</v>
      </c>
      <c r="L11082" s="1">
        <v>78.608695652173907</v>
      </c>
    </row>
    <row r="11083" spans="1:12" hidden="1" x14ac:dyDescent="0.25">
      <c r="A11083" t="s">
        <v>45075</v>
      </c>
      <c r="B11083" t="s">
        <v>45076</v>
      </c>
      <c r="C11083" s="1">
        <v>47.141304347826086</v>
      </c>
      <c r="D11083" s="1">
        <v>55.597826086956523</v>
      </c>
      <c r="E11083">
        <v>1</v>
      </c>
      <c r="F11083" t="s">
        <v>45077</v>
      </c>
      <c r="G11083" t="s">
        <v>13239</v>
      </c>
      <c r="H11083" t="s">
        <v>17206</v>
      </c>
      <c r="I11083" t="s">
        <v>44860</v>
      </c>
      <c r="J11083" t="s">
        <v>45078</v>
      </c>
      <c r="K11083">
        <v>84</v>
      </c>
      <c r="L11083" s="1">
        <v>75.021739130434781</v>
      </c>
    </row>
    <row r="11084" spans="1:12" hidden="1" x14ac:dyDescent="0.25">
      <c r="A11084" t="s">
        <v>45079</v>
      </c>
      <c r="B11084" t="s">
        <v>45080</v>
      </c>
      <c r="C11084" s="1">
        <v>30.586956521739129</v>
      </c>
      <c r="D11084" s="1">
        <v>55.141304347826086</v>
      </c>
      <c r="E11084">
        <v>1</v>
      </c>
      <c r="F11084" t="s">
        <v>45081</v>
      </c>
      <c r="G11084" t="s">
        <v>45082</v>
      </c>
      <c r="H11084" t="s">
        <v>45083</v>
      </c>
      <c r="I11084" t="s">
        <v>44860</v>
      </c>
      <c r="J11084" t="s">
        <v>45084</v>
      </c>
      <c r="K11084">
        <v>63</v>
      </c>
      <c r="L11084" s="1">
        <v>53.228260869565219</v>
      </c>
    </row>
    <row r="11085" spans="1:12" hidden="1" x14ac:dyDescent="0.25">
      <c r="A11085" t="s">
        <v>45085</v>
      </c>
      <c r="B11085" t="s">
        <v>45086</v>
      </c>
      <c r="C11085" s="1">
        <v>13.043478260869565</v>
      </c>
      <c r="D11085" s="1">
        <v>22.554347826086957</v>
      </c>
      <c r="E11085">
        <v>1</v>
      </c>
      <c r="F11085" t="s">
        <v>45087</v>
      </c>
      <c r="G11085" t="s">
        <v>44897</v>
      </c>
      <c r="H11085" t="s">
        <v>44898</v>
      </c>
      <c r="I11085" t="s">
        <v>44860</v>
      </c>
      <c r="J11085" t="s">
        <v>44899</v>
      </c>
      <c r="K11085">
        <v>121</v>
      </c>
      <c r="L11085" s="1">
        <v>26.565217391304348</v>
      </c>
    </row>
    <row r="11086" spans="1:12" hidden="1" x14ac:dyDescent="0.25">
      <c r="A11086" t="s">
        <v>45088</v>
      </c>
      <c r="B11086" t="s">
        <v>45089</v>
      </c>
      <c r="C11086" s="1">
        <v>28.967391304347824</v>
      </c>
      <c r="D11086" s="1">
        <v>48.271739130434781</v>
      </c>
      <c r="E11086">
        <v>1</v>
      </c>
      <c r="F11086" t="s">
        <v>45090</v>
      </c>
      <c r="G11086" t="s">
        <v>45091</v>
      </c>
      <c r="H11086" t="s">
        <v>45083</v>
      </c>
      <c r="I11086" t="s">
        <v>44860</v>
      </c>
      <c r="J11086" t="s">
        <v>45092</v>
      </c>
      <c r="K11086">
        <v>54</v>
      </c>
      <c r="L11086" s="1">
        <v>46.641304347826086</v>
      </c>
    </row>
    <row r="11087" spans="1:12" hidden="1" x14ac:dyDescent="0.25">
      <c r="A11087" t="s">
        <v>45093</v>
      </c>
      <c r="B11087" t="s">
        <v>45094</v>
      </c>
      <c r="C11087" s="1">
        <v>9.5326086956521738</v>
      </c>
      <c r="D11087" s="1">
        <v>10.119565217391305</v>
      </c>
      <c r="E11087">
        <v>1</v>
      </c>
      <c r="F11087" t="s">
        <v>45095</v>
      </c>
      <c r="G11087" t="s">
        <v>45096</v>
      </c>
      <c r="H11087" t="s">
        <v>23</v>
      </c>
      <c r="I11087" t="s">
        <v>44860</v>
      </c>
      <c r="J11087" t="s">
        <v>45097</v>
      </c>
      <c r="K11087">
        <v>20</v>
      </c>
      <c r="L11087" s="1">
        <v>13.032608695652174</v>
      </c>
    </row>
    <row r="11088" spans="1:12" hidden="1" x14ac:dyDescent="0.25">
      <c r="A11088" t="s">
        <v>45098</v>
      </c>
      <c r="B11088" t="s">
        <v>45099</v>
      </c>
      <c r="C11088" s="1">
        <v>26.630434782608695</v>
      </c>
      <c r="D11088" s="1">
        <v>33.510869565217391</v>
      </c>
      <c r="E11088">
        <v>1</v>
      </c>
      <c r="F11088" t="s">
        <v>45100</v>
      </c>
      <c r="G11088" t="s">
        <v>45101</v>
      </c>
      <c r="H11088" t="s">
        <v>44892</v>
      </c>
      <c r="I11088" t="s">
        <v>44860</v>
      </c>
      <c r="J11088" t="s">
        <v>45102</v>
      </c>
      <c r="K11088">
        <v>76</v>
      </c>
      <c r="L11088" s="1">
        <v>50.989130434782609</v>
      </c>
    </row>
    <row r="11089" spans="1:12" hidden="1" x14ac:dyDescent="0.25">
      <c r="A11089" t="s">
        <v>45103</v>
      </c>
      <c r="B11089" t="s">
        <v>45104</v>
      </c>
      <c r="C11089" s="1">
        <v>44.086956521739133</v>
      </c>
      <c r="D11089" s="1">
        <v>76.336956521739125</v>
      </c>
      <c r="E11089">
        <v>1</v>
      </c>
      <c r="F11089" t="s">
        <v>45105</v>
      </c>
      <c r="G11089" t="s">
        <v>6583</v>
      </c>
      <c r="H11089" t="s">
        <v>44859</v>
      </c>
      <c r="I11089" t="s">
        <v>44860</v>
      </c>
      <c r="J11089" t="s">
        <v>45106</v>
      </c>
      <c r="K11089">
        <v>80</v>
      </c>
      <c r="L11089" s="1">
        <v>73.369565217391298</v>
      </c>
    </row>
    <row r="11090" spans="1:12" hidden="1" x14ac:dyDescent="0.25">
      <c r="A11090" t="s">
        <v>45107</v>
      </c>
      <c r="B11090" t="s">
        <v>45108</v>
      </c>
      <c r="C11090" s="1">
        <v>52.326086956521742</v>
      </c>
      <c r="D11090" s="1">
        <v>66.478260869565219</v>
      </c>
      <c r="E11090">
        <v>1</v>
      </c>
      <c r="F11090" t="s">
        <v>45109</v>
      </c>
      <c r="G11090" t="s">
        <v>44891</v>
      </c>
      <c r="H11090" t="s">
        <v>44892</v>
      </c>
      <c r="I11090" t="s">
        <v>44860</v>
      </c>
      <c r="J11090" t="s">
        <v>45041</v>
      </c>
      <c r="K11090">
        <v>119</v>
      </c>
      <c r="L11090" s="1">
        <v>84.478260869565219</v>
      </c>
    </row>
    <row r="11091" spans="1:12" hidden="1" x14ac:dyDescent="0.25">
      <c r="A11091" t="s">
        <v>45110</v>
      </c>
      <c r="B11091" t="s">
        <v>45111</v>
      </c>
      <c r="C11091" s="1">
        <v>44.489130434782609</v>
      </c>
      <c r="D11091" s="1">
        <v>54.173913043478258</v>
      </c>
      <c r="E11091">
        <v>1</v>
      </c>
      <c r="F11091" t="s">
        <v>45112</v>
      </c>
      <c r="G11091" t="s">
        <v>6583</v>
      </c>
      <c r="H11091" t="s">
        <v>44859</v>
      </c>
      <c r="I11091" t="s">
        <v>44860</v>
      </c>
      <c r="J11091" t="s">
        <v>45113</v>
      </c>
      <c r="K11091">
        <v>105</v>
      </c>
      <c r="L11091" s="1">
        <v>69.369565217391298</v>
      </c>
    </row>
    <row r="11092" spans="1:12" hidden="1" x14ac:dyDescent="0.25">
      <c r="A11092" t="s">
        <v>45114</v>
      </c>
      <c r="B11092" t="s">
        <v>45115</v>
      </c>
      <c r="C11092" s="1">
        <v>15.510869565217391</v>
      </c>
      <c r="D11092" s="1">
        <v>26.076086956521738</v>
      </c>
      <c r="E11092">
        <v>1</v>
      </c>
      <c r="F11092" t="s">
        <v>45116</v>
      </c>
      <c r="G11092" t="s">
        <v>17880</v>
      </c>
      <c r="H11092" t="s">
        <v>2365</v>
      </c>
      <c r="I11092" t="s">
        <v>44860</v>
      </c>
      <c r="J11092" t="s">
        <v>45117</v>
      </c>
      <c r="K11092">
        <v>80</v>
      </c>
      <c r="L11092" s="1">
        <v>32.467391304347828</v>
      </c>
    </row>
    <row r="11093" spans="1:12" hidden="1" x14ac:dyDescent="0.25">
      <c r="A11093" t="s">
        <v>45118</v>
      </c>
      <c r="B11093" t="s">
        <v>45119</v>
      </c>
      <c r="C11093" s="1">
        <v>43.554347826086953</v>
      </c>
      <c r="D11093" s="1">
        <v>52.184782608695649</v>
      </c>
      <c r="E11093">
        <v>1</v>
      </c>
      <c r="F11093" t="s">
        <v>45120</v>
      </c>
      <c r="G11093" t="s">
        <v>2103</v>
      </c>
      <c r="H11093" t="s">
        <v>389</v>
      </c>
      <c r="I11093" t="s">
        <v>44860</v>
      </c>
      <c r="J11093" t="s">
        <v>45121</v>
      </c>
      <c r="K11093">
        <v>88</v>
      </c>
      <c r="L11093" s="1">
        <v>72.456521739130437</v>
      </c>
    </row>
    <row r="11094" spans="1:12" hidden="1" x14ac:dyDescent="0.25">
      <c r="A11094" t="s">
        <v>45122</v>
      </c>
      <c r="B11094" t="s">
        <v>45123</v>
      </c>
      <c r="C11094" s="1">
        <v>31.641304347826086</v>
      </c>
      <c r="D11094" s="1">
        <v>47.25</v>
      </c>
      <c r="E11094">
        <v>1</v>
      </c>
      <c r="F11094" t="s">
        <v>45124</v>
      </c>
      <c r="G11094" t="s">
        <v>44865</v>
      </c>
      <c r="H11094" t="s">
        <v>44859</v>
      </c>
      <c r="I11094" t="s">
        <v>44860</v>
      </c>
      <c r="J11094" t="s">
        <v>44916</v>
      </c>
      <c r="K11094">
        <v>78</v>
      </c>
      <c r="L11094" s="1">
        <v>53.586956521739133</v>
      </c>
    </row>
    <row r="11095" spans="1:12" hidden="1" x14ac:dyDescent="0.25">
      <c r="A11095" t="s">
        <v>45125</v>
      </c>
      <c r="B11095" t="s">
        <v>45126</v>
      </c>
      <c r="C11095" s="1">
        <v>42.358695652173914</v>
      </c>
      <c r="D11095" s="1">
        <v>54.532608695652172</v>
      </c>
      <c r="E11095">
        <v>1</v>
      </c>
      <c r="F11095" t="s">
        <v>45127</v>
      </c>
      <c r="G11095" t="s">
        <v>45069</v>
      </c>
      <c r="H11095" t="s">
        <v>286</v>
      </c>
      <c r="I11095" t="s">
        <v>44860</v>
      </c>
      <c r="J11095" t="s">
        <v>45128</v>
      </c>
      <c r="K11095">
        <v>104</v>
      </c>
      <c r="L11095" s="1">
        <v>80.510869565217391</v>
      </c>
    </row>
    <row r="11096" spans="1:12" hidden="1" x14ac:dyDescent="0.25">
      <c r="A11096" t="s">
        <v>45129</v>
      </c>
      <c r="B11096" t="s">
        <v>45130</v>
      </c>
      <c r="C11096" s="1">
        <v>35.217391304347828</v>
      </c>
      <c r="D11096" s="1">
        <v>49.065217391304351</v>
      </c>
      <c r="E11096">
        <v>1</v>
      </c>
      <c r="F11096" t="s">
        <v>45131</v>
      </c>
      <c r="G11096" t="s">
        <v>291</v>
      </c>
      <c r="H11096" t="s">
        <v>17</v>
      </c>
      <c r="I11096" t="s">
        <v>44860</v>
      </c>
      <c r="J11096" t="s">
        <v>45132</v>
      </c>
      <c r="K11096">
        <v>87</v>
      </c>
      <c r="L11096" s="1">
        <v>62.391304347826086</v>
      </c>
    </row>
    <row r="11097" spans="1:12" hidden="1" x14ac:dyDescent="0.25">
      <c r="A11097" t="s">
        <v>45133</v>
      </c>
      <c r="B11097" t="s">
        <v>45134</v>
      </c>
      <c r="C11097" s="1">
        <v>25.641304347826086</v>
      </c>
      <c r="D11097" s="1">
        <v>31.836956521739129</v>
      </c>
      <c r="E11097">
        <v>1</v>
      </c>
      <c r="F11097" t="s">
        <v>45135</v>
      </c>
      <c r="G11097" t="s">
        <v>45091</v>
      </c>
      <c r="H11097" t="s">
        <v>45083</v>
      </c>
      <c r="I11097" t="s">
        <v>44860</v>
      </c>
      <c r="J11097" t="s">
        <v>45092</v>
      </c>
      <c r="K11097">
        <v>84</v>
      </c>
      <c r="L11097" s="1">
        <v>41.25</v>
      </c>
    </row>
    <row r="11098" spans="1:12" hidden="1" x14ac:dyDescent="0.25">
      <c r="A11098" t="s">
        <v>45136</v>
      </c>
      <c r="B11098" t="s">
        <v>45137</v>
      </c>
      <c r="C11098" s="1">
        <v>6.7934782608695654</v>
      </c>
      <c r="D11098" s="1">
        <v>10.978260869565217</v>
      </c>
      <c r="E11098">
        <v>1</v>
      </c>
      <c r="F11098" t="s">
        <v>45138</v>
      </c>
      <c r="G11098" t="s">
        <v>45139</v>
      </c>
      <c r="H11098" t="s">
        <v>44961</v>
      </c>
      <c r="I11098" t="s">
        <v>44860</v>
      </c>
      <c r="J11098" t="s">
        <v>45140</v>
      </c>
      <c r="K11098">
        <v>6</v>
      </c>
      <c r="L11098" s="1">
        <v>6.4891304347826084</v>
      </c>
    </row>
    <row r="11099" spans="1:12" hidden="1" x14ac:dyDescent="0.25">
      <c r="A11099" t="s">
        <v>45141</v>
      </c>
      <c r="B11099" t="s">
        <v>45142</v>
      </c>
      <c r="C11099" s="1">
        <v>21.847826086956523</v>
      </c>
      <c r="D11099" s="1">
        <v>28.945652173913043</v>
      </c>
      <c r="E11099">
        <v>1</v>
      </c>
      <c r="F11099" t="s">
        <v>45143</v>
      </c>
      <c r="G11099" t="s">
        <v>15959</v>
      </c>
      <c r="H11099" t="s">
        <v>45051</v>
      </c>
      <c r="I11099" t="s">
        <v>44860</v>
      </c>
      <c r="J11099" t="s">
        <v>45144</v>
      </c>
      <c r="K11099">
        <v>59</v>
      </c>
      <c r="L11099" s="1">
        <v>41.076086956521742</v>
      </c>
    </row>
    <row r="11100" spans="1:12" hidden="1" x14ac:dyDescent="0.25">
      <c r="A11100" t="s">
        <v>45145</v>
      </c>
      <c r="B11100" t="s">
        <v>45146</v>
      </c>
      <c r="C11100" s="1">
        <v>24.815217391304348</v>
      </c>
      <c r="D11100" s="1">
        <v>32.717391304347828</v>
      </c>
      <c r="E11100">
        <v>1</v>
      </c>
      <c r="F11100" t="s">
        <v>45147</v>
      </c>
      <c r="G11100" t="s">
        <v>31853</v>
      </c>
      <c r="H11100" t="s">
        <v>44961</v>
      </c>
      <c r="I11100" t="s">
        <v>44860</v>
      </c>
      <c r="J11100" t="s">
        <v>45148</v>
      </c>
      <c r="K11100">
        <v>87</v>
      </c>
      <c r="L11100" s="1">
        <v>46.184782608695649</v>
      </c>
    </row>
    <row r="11101" spans="1:12" hidden="1" x14ac:dyDescent="0.25">
      <c r="A11101" t="s">
        <v>45149</v>
      </c>
      <c r="B11101" t="s">
        <v>45150</v>
      </c>
      <c r="C11101" s="1">
        <v>33.021739130434781</v>
      </c>
      <c r="D11101" s="1">
        <v>52.695652173913047</v>
      </c>
      <c r="E11101">
        <v>1</v>
      </c>
      <c r="F11101" t="s">
        <v>45151</v>
      </c>
      <c r="G11101" t="s">
        <v>45036</v>
      </c>
      <c r="H11101" t="s">
        <v>286</v>
      </c>
      <c r="I11101" t="s">
        <v>44860</v>
      </c>
      <c r="J11101" t="s">
        <v>45037</v>
      </c>
      <c r="K11101">
        <v>63</v>
      </c>
      <c r="L11101" s="1">
        <v>51.945652173913047</v>
      </c>
    </row>
    <row r="11102" spans="1:12" hidden="1" x14ac:dyDescent="0.25">
      <c r="A11102" t="s">
        <v>45152</v>
      </c>
      <c r="B11102" t="s">
        <v>45153</v>
      </c>
      <c r="C11102" s="1">
        <v>65.456521739130437</v>
      </c>
      <c r="D11102" s="1">
        <v>76.717391304347828</v>
      </c>
      <c r="E11102">
        <v>1</v>
      </c>
      <c r="F11102" t="s">
        <v>45154</v>
      </c>
      <c r="G11102" t="s">
        <v>11348</v>
      </c>
      <c r="H11102" t="s">
        <v>17206</v>
      </c>
      <c r="I11102" t="s">
        <v>44860</v>
      </c>
      <c r="J11102" t="s">
        <v>44938</v>
      </c>
      <c r="K11102">
        <v>95</v>
      </c>
      <c r="L11102" s="1">
        <v>71</v>
      </c>
    </row>
    <row r="11103" spans="1:12" hidden="1" x14ac:dyDescent="0.25">
      <c r="A11103" t="s">
        <v>45155</v>
      </c>
      <c r="B11103" t="s">
        <v>45156</v>
      </c>
      <c r="C11103" s="1">
        <v>53.586956521739133</v>
      </c>
      <c r="D11103" s="1">
        <v>72.945652173913047</v>
      </c>
      <c r="E11103">
        <v>1</v>
      </c>
      <c r="F11103" t="s">
        <v>45157</v>
      </c>
      <c r="G11103" t="s">
        <v>10284</v>
      </c>
      <c r="H11103" t="s">
        <v>2365</v>
      </c>
      <c r="I11103" t="s">
        <v>44860</v>
      </c>
      <c r="J11103" t="s">
        <v>45158</v>
      </c>
      <c r="K11103">
        <v>121</v>
      </c>
      <c r="L11103" s="1">
        <v>99.836956521739125</v>
      </c>
    </row>
    <row r="11104" spans="1:12" hidden="1" x14ac:dyDescent="0.25">
      <c r="A11104" t="s">
        <v>45159</v>
      </c>
      <c r="B11104" t="s">
        <v>45160</v>
      </c>
      <c r="C11104" s="1">
        <v>38.717391304347828</v>
      </c>
      <c r="D11104" s="1">
        <v>73.478260869565219</v>
      </c>
      <c r="E11104">
        <v>1</v>
      </c>
      <c r="F11104" t="s">
        <v>45161</v>
      </c>
      <c r="G11104" t="s">
        <v>6583</v>
      </c>
      <c r="H11104" t="s">
        <v>44859</v>
      </c>
      <c r="I11104" t="s">
        <v>44860</v>
      </c>
      <c r="J11104" t="s">
        <v>45162</v>
      </c>
      <c r="K11104">
        <v>70</v>
      </c>
      <c r="L11104" s="1">
        <v>58.521739130434781</v>
      </c>
    </row>
    <row r="11105" spans="1:12" hidden="1" x14ac:dyDescent="0.25">
      <c r="A11105" t="s">
        <v>45163</v>
      </c>
      <c r="B11105" t="s">
        <v>45164</v>
      </c>
      <c r="C11105" s="1">
        <v>16.152173913043477</v>
      </c>
      <c r="D11105" s="1">
        <v>26.739130434782609</v>
      </c>
      <c r="E11105">
        <v>1</v>
      </c>
      <c r="F11105" t="s">
        <v>45165</v>
      </c>
      <c r="G11105" t="s">
        <v>45166</v>
      </c>
      <c r="H11105" t="s">
        <v>1911</v>
      </c>
      <c r="I11105" t="s">
        <v>44860</v>
      </c>
      <c r="J11105" t="s">
        <v>45167</v>
      </c>
      <c r="K11105">
        <v>76</v>
      </c>
      <c r="L11105" s="1">
        <v>30.652173913043477</v>
      </c>
    </row>
    <row r="11106" spans="1:12" hidden="1" x14ac:dyDescent="0.25">
      <c r="A11106" t="s">
        <v>45168</v>
      </c>
      <c r="B11106" t="s">
        <v>45169</v>
      </c>
      <c r="C11106" s="1">
        <v>41.489130434782609</v>
      </c>
      <c r="D11106" s="1">
        <v>76.5</v>
      </c>
      <c r="E11106">
        <v>1</v>
      </c>
      <c r="F11106" t="s">
        <v>45170</v>
      </c>
      <c r="G11106" t="s">
        <v>6583</v>
      </c>
      <c r="H11106" t="s">
        <v>44859</v>
      </c>
      <c r="I11106" t="s">
        <v>44860</v>
      </c>
      <c r="J11106" t="s">
        <v>45171</v>
      </c>
      <c r="K11106">
        <v>77</v>
      </c>
      <c r="L11106" s="1">
        <v>61.108695652173914</v>
      </c>
    </row>
    <row r="11107" spans="1:12" hidden="1" x14ac:dyDescent="0.25">
      <c r="A11107" t="s">
        <v>45172</v>
      </c>
      <c r="B11107" t="s">
        <v>45173</v>
      </c>
      <c r="C11107" s="1">
        <v>26.902173913043477</v>
      </c>
      <c r="D11107" s="1">
        <v>39.489130434782609</v>
      </c>
      <c r="E11107">
        <v>1</v>
      </c>
      <c r="F11107" t="s">
        <v>45174</v>
      </c>
      <c r="G11107" t="s">
        <v>13082</v>
      </c>
      <c r="H11107" t="s">
        <v>286</v>
      </c>
      <c r="I11107" t="s">
        <v>44860</v>
      </c>
      <c r="J11107" t="s">
        <v>45175</v>
      </c>
      <c r="K11107">
        <v>78</v>
      </c>
      <c r="L11107" s="1">
        <v>48.75</v>
      </c>
    </row>
    <row r="11108" spans="1:12" hidden="1" x14ac:dyDescent="0.25">
      <c r="A11108" t="s">
        <v>45176</v>
      </c>
      <c r="B11108" t="s">
        <v>45177</v>
      </c>
      <c r="C11108" s="1">
        <v>32.456521739130437</v>
      </c>
      <c r="D11108" s="1">
        <v>56.75</v>
      </c>
      <c r="E11108">
        <v>1</v>
      </c>
      <c r="F11108" t="s">
        <v>45178</v>
      </c>
      <c r="G11108" t="s">
        <v>6583</v>
      </c>
      <c r="H11108" t="s">
        <v>44859</v>
      </c>
      <c r="I11108" t="s">
        <v>44860</v>
      </c>
      <c r="J11108" t="s">
        <v>45011</v>
      </c>
      <c r="K11108">
        <v>73</v>
      </c>
      <c r="L11108" s="1">
        <v>57.347826086956523</v>
      </c>
    </row>
    <row r="11109" spans="1:12" hidden="1" x14ac:dyDescent="0.25">
      <c r="A11109" t="s">
        <v>45179</v>
      </c>
      <c r="B11109" t="s">
        <v>45180</v>
      </c>
      <c r="C11109" s="1">
        <v>24.163043478260871</v>
      </c>
      <c r="D11109" s="1">
        <v>31.086956521739129</v>
      </c>
      <c r="E11109">
        <v>1</v>
      </c>
      <c r="F11109" t="s">
        <v>45181</v>
      </c>
      <c r="G11109" t="s">
        <v>11348</v>
      </c>
      <c r="H11109" t="s">
        <v>17206</v>
      </c>
      <c r="I11109" t="s">
        <v>44860</v>
      </c>
      <c r="J11109" t="s">
        <v>44938</v>
      </c>
      <c r="K11109">
        <v>74</v>
      </c>
      <c r="L11109" s="1">
        <v>43.076086956521742</v>
      </c>
    </row>
    <row r="11110" spans="1:12" hidden="1" x14ac:dyDescent="0.25">
      <c r="A11110" t="s">
        <v>45182</v>
      </c>
      <c r="B11110" t="s">
        <v>45183</v>
      </c>
      <c r="C11110" s="1">
        <v>32.434782608695649</v>
      </c>
      <c r="D11110" s="1">
        <v>53.728260869565219</v>
      </c>
      <c r="E11110">
        <v>1</v>
      </c>
      <c r="F11110" t="s">
        <v>45184</v>
      </c>
      <c r="G11110" t="s">
        <v>44960</v>
      </c>
      <c r="H11110" t="s">
        <v>44961</v>
      </c>
      <c r="I11110" t="s">
        <v>44860</v>
      </c>
      <c r="J11110" t="s">
        <v>44962</v>
      </c>
      <c r="K11110">
        <v>102</v>
      </c>
      <c r="L11110" s="1">
        <v>59.423913043478258</v>
      </c>
    </row>
    <row r="11111" spans="1:12" hidden="1" x14ac:dyDescent="0.25">
      <c r="A11111" t="s">
        <v>45185</v>
      </c>
      <c r="B11111" t="s">
        <v>45186</v>
      </c>
      <c r="C11111" s="1">
        <v>20.315217391304348</v>
      </c>
      <c r="D11111" s="1">
        <v>28.673913043478262</v>
      </c>
      <c r="E11111">
        <v>1</v>
      </c>
      <c r="F11111" t="s">
        <v>45187</v>
      </c>
      <c r="G11111" t="s">
        <v>45188</v>
      </c>
      <c r="H11111" t="s">
        <v>1767</v>
      </c>
      <c r="I11111" t="s">
        <v>44860</v>
      </c>
      <c r="J11111" t="s">
        <v>45189</v>
      </c>
      <c r="K11111">
        <v>92</v>
      </c>
      <c r="L11111" s="1">
        <v>33.043478260869563</v>
      </c>
    </row>
    <row r="11112" spans="1:12" hidden="1" x14ac:dyDescent="0.25">
      <c r="A11112" t="s">
        <v>45190</v>
      </c>
      <c r="B11112" t="s">
        <v>45191</v>
      </c>
      <c r="C11112" s="1">
        <v>20.010869565217391</v>
      </c>
      <c r="D11112" s="1">
        <v>31.358695652173914</v>
      </c>
      <c r="E11112">
        <v>1</v>
      </c>
      <c r="F11112" t="s">
        <v>45192</v>
      </c>
      <c r="G11112" t="s">
        <v>2103</v>
      </c>
      <c r="H11112" t="s">
        <v>389</v>
      </c>
      <c r="I11112" t="s">
        <v>44860</v>
      </c>
      <c r="J11112" t="s">
        <v>45193</v>
      </c>
      <c r="K11112">
        <v>100</v>
      </c>
      <c r="L11112" s="1">
        <v>30.217391304347824</v>
      </c>
    </row>
    <row r="11113" spans="1:12" hidden="1" x14ac:dyDescent="0.25">
      <c r="A11113" t="s">
        <v>45194</v>
      </c>
      <c r="B11113" t="s">
        <v>45195</v>
      </c>
      <c r="C11113" s="1">
        <v>24.847826086956523</v>
      </c>
      <c r="D11113" s="1">
        <v>31.532608695652176</v>
      </c>
      <c r="E11113">
        <v>1</v>
      </c>
      <c r="F11113" t="s">
        <v>45196</v>
      </c>
      <c r="G11113" t="s">
        <v>45082</v>
      </c>
      <c r="H11113" t="s">
        <v>45083</v>
      </c>
      <c r="I11113" t="s">
        <v>44860</v>
      </c>
      <c r="J11113" t="s">
        <v>45084</v>
      </c>
      <c r="K11113">
        <v>96</v>
      </c>
      <c r="L11113" s="1">
        <v>44.978260869565219</v>
      </c>
    </row>
    <row r="11114" spans="1:12" hidden="1" x14ac:dyDescent="0.25">
      <c r="A11114" t="s">
        <v>45197</v>
      </c>
      <c r="B11114" t="s">
        <v>45198</v>
      </c>
      <c r="C11114" s="1">
        <v>24.695652173913043</v>
      </c>
      <c r="D11114" s="1">
        <v>35.706521739130437</v>
      </c>
      <c r="E11114">
        <v>1</v>
      </c>
      <c r="F11114" t="s">
        <v>45199</v>
      </c>
      <c r="G11114" t="s">
        <v>6583</v>
      </c>
      <c r="H11114" t="s">
        <v>44859</v>
      </c>
      <c r="I11114" t="s">
        <v>44860</v>
      </c>
      <c r="J11114" t="s">
        <v>45106</v>
      </c>
      <c r="K11114">
        <v>105</v>
      </c>
      <c r="L11114" s="1">
        <v>41.076086956521742</v>
      </c>
    </row>
    <row r="11115" spans="1:12" hidden="1" x14ac:dyDescent="0.25">
      <c r="A11115" t="s">
        <v>45200</v>
      </c>
      <c r="B11115" t="s">
        <v>45201</v>
      </c>
      <c r="C11115" s="1">
        <v>23.217391304347824</v>
      </c>
      <c r="D11115" s="1">
        <v>28.413043478260871</v>
      </c>
      <c r="E11115">
        <v>1</v>
      </c>
      <c r="F11115" t="s">
        <v>45202</v>
      </c>
      <c r="G11115" t="s">
        <v>19113</v>
      </c>
      <c r="H11115" t="s">
        <v>44892</v>
      </c>
      <c r="I11115" t="s">
        <v>44860</v>
      </c>
      <c r="J11115" t="s">
        <v>45203</v>
      </c>
      <c r="K11115">
        <v>53</v>
      </c>
      <c r="L11115" s="1">
        <v>38.869565217391305</v>
      </c>
    </row>
    <row r="11116" spans="1:12" hidden="1" x14ac:dyDescent="0.25">
      <c r="A11116" t="s">
        <v>45204</v>
      </c>
      <c r="B11116" t="s">
        <v>45205</v>
      </c>
      <c r="C11116" s="1">
        <v>19.195652173913043</v>
      </c>
      <c r="D11116" s="1">
        <v>30.619565217391305</v>
      </c>
      <c r="E11116">
        <v>1</v>
      </c>
      <c r="F11116" t="s">
        <v>45206</v>
      </c>
      <c r="G11116" t="s">
        <v>45207</v>
      </c>
      <c r="H11116" t="s">
        <v>44988</v>
      </c>
      <c r="I11116" t="s">
        <v>44860</v>
      </c>
      <c r="J11116" t="s">
        <v>45208</v>
      </c>
      <c r="K11116">
        <v>50</v>
      </c>
      <c r="L11116" s="1">
        <v>34.130434782608695</v>
      </c>
    </row>
    <row r="11117" spans="1:12" hidden="1" x14ac:dyDescent="0.25">
      <c r="A11117" t="s">
        <v>45209</v>
      </c>
      <c r="B11117" t="s">
        <v>45210</v>
      </c>
      <c r="C11117" s="1">
        <v>16.467391304347824</v>
      </c>
      <c r="D11117" s="1">
        <v>23.652173913043477</v>
      </c>
      <c r="E11117">
        <v>1</v>
      </c>
      <c r="F11117" t="s">
        <v>45211</v>
      </c>
      <c r="G11117" t="s">
        <v>44910</v>
      </c>
      <c r="H11117" t="s">
        <v>44911</v>
      </c>
      <c r="I11117" t="s">
        <v>44860</v>
      </c>
      <c r="J11117" t="s">
        <v>44912</v>
      </c>
      <c r="K11117">
        <v>44</v>
      </c>
      <c r="L11117" s="1">
        <v>31.032608695652176</v>
      </c>
    </row>
    <row r="11118" spans="1:12" hidden="1" x14ac:dyDescent="0.25">
      <c r="A11118" t="s">
        <v>45212</v>
      </c>
      <c r="B11118" t="s">
        <v>45213</v>
      </c>
      <c r="C11118" s="1">
        <v>40.423913043478258</v>
      </c>
      <c r="D11118" s="1">
        <v>52.586956521739133</v>
      </c>
      <c r="E11118">
        <v>1</v>
      </c>
      <c r="F11118" t="s">
        <v>45214</v>
      </c>
      <c r="G11118" t="s">
        <v>45215</v>
      </c>
      <c r="H11118" t="s">
        <v>389</v>
      </c>
      <c r="I11118" t="s">
        <v>44860</v>
      </c>
      <c r="J11118" t="s">
        <v>45216</v>
      </c>
      <c r="K11118">
        <v>69</v>
      </c>
      <c r="L11118" s="1">
        <v>64.271739130434781</v>
      </c>
    </row>
    <row r="11119" spans="1:12" hidden="1" x14ac:dyDescent="0.25">
      <c r="A11119" t="s">
        <v>45217</v>
      </c>
      <c r="B11119" t="s">
        <v>45218</v>
      </c>
      <c r="C11119" s="1">
        <v>46.5</v>
      </c>
      <c r="D11119" s="1">
        <v>65.358695652173907</v>
      </c>
      <c r="E11119">
        <v>1</v>
      </c>
      <c r="F11119" t="s">
        <v>45219</v>
      </c>
      <c r="G11119" t="s">
        <v>2103</v>
      </c>
      <c r="H11119" t="s">
        <v>389</v>
      </c>
      <c r="I11119" t="s">
        <v>44860</v>
      </c>
      <c r="J11119" t="s">
        <v>45220</v>
      </c>
      <c r="K11119">
        <v>80</v>
      </c>
      <c r="L11119" s="1">
        <v>76.119565217391298</v>
      </c>
    </row>
    <row r="11120" spans="1:12" hidden="1" x14ac:dyDescent="0.25">
      <c r="A11120" t="s">
        <v>45221</v>
      </c>
      <c r="B11120" t="s">
        <v>45222</v>
      </c>
      <c r="C11120" s="1">
        <v>16.717391304347824</v>
      </c>
      <c r="D11120" s="1">
        <v>26.032608695652176</v>
      </c>
      <c r="E11120">
        <v>1</v>
      </c>
      <c r="F11120" t="s">
        <v>45223</v>
      </c>
      <c r="G11120" t="s">
        <v>6583</v>
      </c>
      <c r="H11120" t="s">
        <v>44859</v>
      </c>
      <c r="I11120" t="s">
        <v>44860</v>
      </c>
      <c r="J11120" t="s">
        <v>45162</v>
      </c>
      <c r="K11120">
        <v>63</v>
      </c>
      <c r="L11120" s="1">
        <v>28.336956521739129</v>
      </c>
    </row>
    <row r="11121" spans="1:12" hidden="1" x14ac:dyDescent="0.25">
      <c r="A11121" t="s">
        <v>45224</v>
      </c>
      <c r="B11121" t="s">
        <v>45225</v>
      </c>
      <c r="C11121" s="1">
        <v>21.271739130434781</v>
      </c>
      <c r="D11121" s="1">
        <v>27.989130434782609</v>
      </c>
      <c r="E11121">
        <v>1</v>
      </c>
      <c r="F11121" t="s">
        <v>45226</v>
      </c>
      <c r="G11121" t="s">
        <v>45045</v>
      </c>
      <c r="H11121" t="s">
        <v>33618</v>
      </c>
      <c r="I11121" t="s">
        <v>44860</v>
      </c>
      <c r="J11121" t="s">
        <v>45046</v>
      </c>
      <c r="K11121">
        <v>92</v>
      </c>
      <c r="L11121" s="1">
        <v>36.913043478260867</v>
      </c>
    </row>
    <row r="11122" spans="1:12" hidden="1" x14ac:dyDescent="0.25">
      <c r="A11122" t="s">
        <v>45227</v>
      </c>
      <c r="B11122" t="s">
        <v>45228</v>
      </c>
      <c r="C11122" s="1">
        <v>37.891304347826086</v>
      </c>
      <c r="D11122" s="1">
        <v>64.032608695652172</v>
      </c>
      <c r="E11122">
        <v>1</v>
      </c>
      <c r="F11122" t="s">
        <v>45229</v>
      </c>
      <c r="G11122" t="s">
        <v>45230</v>
      </c>
      <c r="H11122" t="s">
        <v>389</v>
      </c>
      <c r="I11122" t="s">
        <v>44860</v>
      </c>
      <c r="J11122" t="s">
        <v>45231</v>
      </c>
      <c r="K11122">
        <v>214</v>
      </c>
      <c r="L11122" s="1">
        <v>57.847826086956523</v>
      </c>
    </row>
    <row r="11123" spans="1:12" hidden="1" x14ac:dyDescent="0.25">
      <c r="A11123" t="s">
        <v>45232</v>
      </c>
      <c r="B11123" t="s">
        <v>45233</v>
      </c>
      <c r="C11123" s="1">
        <v>26.163043478260871</v>
      </c>
      <c r="D11123" s="1">
        <v>43.869565217391305</v>
      </c>
      <c r="E11123">
        <v>1</v>
      </c>
      <c r="F11123" t="s">
        <v>45234</v>
      </c>
      <c r="G11123" t="s">
        <v>45215</v>
      </c>
      <c r="H11123" t="s">
        <v>389</v>
      </c>
      <c r="I11123" t="s">
        <v>44860</v>
      </c>
      <c r="J11123" t="s">
        <v>45216</v>
      </c>
      <c r="K11123">
        <v>49</v>
      </c>
      <c r="L11123" s="1">
        <v>45.25</v>
      </c>
    </row>
    <row r="11124" spans="1:12" hidden="1" x14ac:dyDescent="0.25">
      <c r="A11124" t="s">
        <v>45235</v>
      </c>
      <c r="B11124" t="s">
        <v>45236</v>
      </c>
      <c r="C11124" s="1">
        <v>13.576086956521738</v>
      </c>
      <c r="D11124" s="1">
        <v>18.097826086956523</v>
      </c>
      <c r="E11124">
        <v>1</v>
      </c>
      <c r="F11124" t="s">
        <v>45237</v>
      </c>
      <c r="G11124" t="s">
        <v>45238</v>
      </c>
      <c r="H11124" t="s">
        <v>45239</v>
      </c>
      <c r="I11124" t="s">
        <v>44860</v>
      </c>
      <c r="J11124" t="s">
        <v>45240</v>
      </c>
      <c r="K11124">
        <v>50</v>
      </c>
      <c r="L11124" s="1">
        <v>26.423913043478262</v>
      </c>
    </row>
    <row r="11125" spans="1:12" hidden="1" x14ac:dyDescent="0.25">
      <c r="A11125" t="s">
        <v>45241</v>
      </c>
      <c r="B11125" t="s">
        <v>45242</v>
      </c>
      <c r="C11125" s="1">
        <v>19.869565217391305</v>
      </c>
      <c r="D11125" s="1">
        <v>25.141304347826086</v>
      </c>
      <c r="E11125">
        <v>1</v>
      </c>
      <c r="F11125" t="s">
        <v>45243</v>
      </c>
      <c r="G11125" t="s">
        <v>44960</v>
      </c>
      <c r="H11125" t="s">
        <v>44961</v>
      </c>
      <c r="I11125" t="s">
        <v>44860</v>
      </c>
      <c r="J11125" t="s">
        <v>44962</v>
      </c>
      <c r="K11125">
        <v>53</v>
      </c>
      <c r="L11125" s="1">
        <v>34.445652173913047</v>
      </c>
    </row>
    <row r="11126" spans="1:12" hidden="1" x14ac:dyDescent="0.25">
      <c r="A11126" t="s">
        <v>45244</v>
      </c>
      <c r="B11126" t="s">
        <v>45245</v>
      </c>
      <c r="C11126" s="1">
        <v>25.663043478260871</v>
      </c>
      <c r="D11126" s="1">
        <v>32.217391304347828</v>
      </c>
      <c r="E11126">
        <v>1</v>
      </c>
      <c r="F11126" t="s">
        <v>45246</v>
      </c>
      <c r="G11126" t="s">
        <v>24628</v>
      </c>
      <c r="H11126" t="s">
        <v>17</v>
      </c>
      <c r="I11126" t="s">
        <v>44860</v>
      </c>
      <c r="J11126" t="s">
        <v>44875</v>
      </c>
      <c r="K11126">
        <v>68</v>
      </c>
      <c r="L11126" s="1">
        <v>35.119565217391305</v>
      </c>
    </row>
    <row r="11127" spans="1:12" hidden="1" x14ac:dyDescent="0.25">
      <c r="A11127" t="s">
        <v>45247</v>
      </c>
      <c r="B11127" t="s">
        <v>45248</v>
      </c>
      <c r="C11127" s="1">
        <v>41.793478260869563</v>
      </c>
      <c r="D11127" s="1">
        <v>54.739130434782609</v>
      </c>
      <c r="E11127">
        <v>1</v>
      </c>
      <c r="F11127" t="s">
        <v>45249</v>
      </c>
      <c r="G11127" t="s">
        <v>13082</v>
      </c>
      <c r="H11127" t="s">
        <v>286</v>
      </c>
      <c r="I11127" t="s">
        <v>44860</v>
      </c>
      <c r="J11127" t="s">
        <v>45250</v>
      </c>
      <c r="K11127">
        <v>87</v>
      </c>
      <c r="L11127" s="1">
        <v>77.217391304347828</v>
      </c>
    </row>
    <row r="11128" spans="1:12" hidden="1" x14ac:dyDescent="0.25">
      <c r="A11128" t="s">
        <v>45251</v>
      </c>
      <c r="B11128" t="s">
        <v>45252</v>
      </c>
      <c r="C11128" s="1">
        <v>30.815217391304348</v>
      </c>
      <c r="D11128" s="1">
        <v>44.347826086956523</v>
      </c>
      <c r="E11128">
        <v>1</v>
      </c>
      <c r="F11128" t="s">
        <v>45253</v>
      </c>
      <c r="G11128" t="s">
        <v>44987</v>
      </c>
      <c r="H11128" t="s">
        <v>44988</v>
      </c>
      <c r="I11128" t="s">
        <v>44860</v>
      </c>
      <c r="J11128" t="s">
        <v>44989</v>
      </c>
      <c r="K11128">
        <v>54</v>
      </c>
      <c r="L11128" s="1">
        <v>52.032608695652172</v>
      </c>
    </row>
    <row r="11129" spans="1:12" hidden="1" x14ac:dyDescent="0.25">
      <c r="A11129" t="s">
        <v>45254</v>
      </c>
      <c r="B11129" t="s">
        <v>45255</v>
      </c>
      <c r="C11129" s="1">
        <v>14.391304347826088</v>
      </c>
      <c r="D11129" s="1">
        <v>17.978260869565219</v>
      </c>
      <c r="E11129">
        <v>1</v>
      </c>
      <c r="F11129" t="s">
        <v>45256</v>
      </c>
      <c r="G11129" t="s">
        <v>45257</v>
      </c>
      <c r="H11129" t="s">
        <v>33618</v>
      </c>
      <c r="I11129" t="s">
        <v>44860</v>
      </c>
      <c r="J11129" t="s">
        <v>45258</v>
      </c>
      <c r="K11129">
        <v>35</v>
      </c>
      <c r="L11129" s="1">
        <v>25.869565217391305</v>
      </c>
    </row>
    <row r="11130" spans="1:12" hidden="1" x14ac:dyDescent="0.25">
      <c r="A11130" t="s">
        <v>45259</v>
      </c>
      <c r="B11130" t="s">
        <v>45260</v>
      </c>
      <c r="C11130" s="1">
        <v>72.989130434782609</v>
      </c>
      <c r="D11130" s="1">
        <v>93.239130434782609</v>
      </c>
      <c r="E11130">
        <v>1</v>
      </c>
      <c r="F11130" t="s">
        <v>45261</v>
      </c>
      <c r="G11130" t="s">
        <v>44897</v>
      </c>
      <c r="H11130" t="s">
        <v>44898</v>
      </c>
      <c r="I11130" t="s">
        <v>44860</v>
      </c>
      <c r="J11130" t="s">
        <v>44899</v>
      </c>
      <c r="K11130">
        <v>151</v>
      </c>
      <c r="L11130" s="1">
        <v>136.38043478260869</v>
      </c>
    </row>
    <row r="11131" spans="1:12" hidden="1" x14ac:dyDescent="0.25">
      <c r="A11131" t="s">
        <v>45262</v>
      </c>
      <c r="B11131" t="s">
        <v>45263</v>
      </c>
      <c r="C11131" s="1">
        <v>19.228260869565219</v>
      </c>
      <c r="D11131" s="1">
        <v>25.836956521739129</v>
      </c>
      <c r="E11131">
        <v>1</v>
      </c>
      <c r="F11131" t="s">
        <v>45264</v>
      </c>
      <c r="G11131" t="s">
        <v>6583</v>
      </c>
      <c r="H11131" t="s">
        <v>44859</v>
      </c>
      <c r="I11131" t="s">
        <v>44860</v>
      </c>
      <c r="J11131" t="s">
        <v>44977</v>
      </c>
      <c r="K11131">
        <v>55</v>
      </c>
      <c r="L11131" s="1">
        <v>36.652173913043477</v>
      </c>
    </row>
    <row r="11132" spans="1:12" hidden="1" x14ac:dyDescent="0.25">
      <c r="A11132" t="s">
        <v>45265</v>
      </c>
      <c r="B11132" t="s">
        <v>45266</v>
      </c>
      <c r="C11132" s="1">
        <v>32.891304347826086</v>
      </c>
      <c r="D11132" s="1">
        <v>40.293478260869563</v>
      </c>
      <c r="E11132">
        <v>1</v>
      </c>
      <c r="F11132" t="s">
        <v>45267</v>
      </c>
      <c r="G11132" t="s">
        <v>6583</v>
      </c>
      <c r="H11132" t="s">
        <v>44859</v>
      </c>
      <c r="I11132" t="s">
        <v>44860</v>
      </c>
      <c r="J11132" t="s">
        <v>45268</v>
      </c>
      <c r="K11132">
        <v>51</v>
      </c>
      <c r="L11132" s="1">
        <v>34.260869565217391</v>
      </c>
    </row>
    <row r="11133" spans="1:12" hidden="1" x14ac:dyDescent="0.25">
      <c r="A11133" t="s">
        <v>45269</v>
      </c>
      <c r="B11133" t="s">
        <v>45270</v>
      </c>
      <c r="C11133" s="1">
        <v>28.391304347826086</v>
      </c>
      <c r="D11133" s="1">
        <v>55.75</v>
      </c>
      <c r="E11133">
        <v>1</v>
      </c>
      <c r="F11133" t="s">
        <v>45271</v>
      </c>
      <c r="G11133" t="s">
        <v>28390</v>
      </c>
      <c r="H11133" t="s">
        <v>44961</v>
      </c>
      <c r="I11133" t="s">
        <v>44860</v>
      </c>
      <c r="J11133" t="s">
        <v>45272</v>
      </c>
      <c r="K11133">
        <v>50</v>
      </c>
      <c r="L11133" s="1">
        <v>46.847826086956523</v>
      </c>
    </row>
    <row r="11134" spans="1:12" hidden="1" x14ac:dyDescent="0.25">
      <c r="A11134" t="s">
        <v>45273</v>
      </c>
      <c r="B11134" t="s">
        <v>45274</v>
      </c>
      <c r="C11134" s="1">
        <v>16.836956521739129</v>
      </c>
      <c r="D11134" s="1">
        <v>23.010869565217391</v>
      </c>
      <c r="E11134">
        <v>1</v>
      </c>
      <c r="F11134" t="s">
        <v>45275</v>
      </c>
      <c r="G11134" t="s">
        <v>45276</v>
      </c>
      <c r="H11134" t="s">
        <v>45277</v>
      </c>
      <c r="I11134" t="s">
        <v>44860</v>
      </c>
      <c r="J11134" t="s">
        <v>45278</v>
      </c>
      <c r="K11134">
        <v>44</v>
      </c>
      <c r="L11134" s="1">
        <v>27.793478260869566</v>
      </c>
    </row>
    <row r="11135" spans="1:12" hidden="1" x14ac:dyDescent="0.25">
      <c r="A11135" t="s">
        <v>45279</v>
      </c>
      <c r="B11135" t="s">
        <v>45280</v>
      </c>
      <c r="C11135" s="1">
        <v>38.130434782608695</v>
      </c>
      <c r="D11135" s="1">
        <v>55.923913043478258</v>
      </c>
      <c r="E11135">
        <v>1</v>
      </c>
      <c r="F11135" t="s">
        <v>45281</v>
      </c>
      <c r="G11135" t="s">
        <v>45282</v>
      </c>
      <c r="H11135" t="s">
        <v>45051</v>
      </c>
      <c r="I11135" t="s">
        <v>44860</v>
      </c>
      <c r="J11135" t="s">
        <v>45283</v>
      </c>
      <c r="K11135">
        <v>105</v>
      </c>
      <c r="L11135" s="1">
        <v>67.706521739130437</v>
      </c>
    </row>
    <row r="11136" spans="1:12" hidden="1" x14ac:dyDescent="0.25">
      <c r="A11136" t="s">
        <v>45284</v>
      </c>
      <c r="B11136" t="s">
        <v>45285</v>
      </c>
      <c r="C11136" s="1">
        <v>24.456521739130434</v>
      </c>
      <c r="D11136" s="1">
        <v>30.336956521739129</v>
      </c>
      <c r="E11136">
        <v>1</v>
      </c>
      <c r="F11136" t="s">
        <v>45286</v>
      </c>
      <c r="G11136" t="s">
        <v>6583</v>
      </c>
      <c r="H11136" t="s">
        <v>44859</v>
      </c>
      <c r="I11136" t="s">
        <v>44860</v>
      </c>
      <c r="J11136" t="s">
        <v>45287</v>
      </c>
      <c r="K11136">
        <v>53</v>
      </c>
      <c r="L11136" s="1">
        <v>46.576086956521742</v>
      </c>
    </row>
    <row r="11137" spans="1:12" hidden="1" x14ac:dyDescent="0.25">
      <c r="A11137" t="s">
        <v>45288</v>
      </c>
      <c r="B11137" t="s">
        <v>45289</v>
      </c>
      <c r="C11137" s="1">
        <v>26.858695652173914</v>
      </c>
      <c r="D11137" s="1">
        <v>54.891304347826086</v>
      </c>
      <c r="E11137">
        <v>1</v>
      </c>
      <c r="F11137" t="s">
        <v>45290</v>
      </c>
      <c r="G11137" t="s">
        <v>45291</v>
      </c>
      <c r="H11137" t="s">
        <v>44961</v>
      </c>
      <c r="I11137" t="s">
        <v>44860</v>
      </c>
      <c r="J11137" t="s">
        <v>45292</v>
      </c>
      <c r="K11137">
        <v>50</v>
      </c>
      <c r="L11137" s="1">
        <v>43.195652173913047</v>
      </c>
    </row>
    <row r="11138" spans="1:12" hidden="1" x14ac:dyDescent="0.25">
      <c r="A11138" t="s">
        <v>45293</v>
      </c>
      <c r="B11138" t="s">
        <v>45294</v>
      </c>
      <c r="C11138" s="1">
        <v>31.576086956521738</v>
      </c>
      <c r="D11138" s="1">
        <v>45.652173913043477</v>
      </c>
      <c r="E11138">
        <v>1</v>
      </c>
      <c r="F11138" t="s">
        <v>45295</v>
      </c>
      <c r="G11138" t="s">
        <v>6583</v>
      </c>
      <c r="H11138" t="s">
        <v>44859</v>
      </c>
      <c r="I11138" t="s">
        <v>44860</v>
      </c>
      <c r="J11138" t="s">
        <v>44977</v>
      </c>
      <c r="K11138">
        <v>59</v>
      </c>
      <c r="L11138" s="1">
        <v>54.771739130434781</v>
      </c>
    </row>
    <row r="11139" spans="1:12" hidden="1" x14ac:dyDescent="0.25">
      <c r="A11139" t="s">
        <v>45296</v>
      </c>
      <c r="B11139" t="s">
        <v>45297</v>
      </c>
      <c r="C11139" s="1">
        <v>11.760869565217391</v>
      </c>
      <c r="D11139" s="1">
        <v>16.184782608695652</v>
      </c>
      <c r="E11139">
        <v>1</v>
      </c>
      <c r="F11139" t="s">
        <v>45298</v>
      </c>
      <c r="G11139" t="s">
        <v>45082</v>
      </c>
      <c r="H11139" t="s">
        <v>45083</v>
      </c>
      <c r="I11139" t="s">
        <v>44860</v>
      </c>
      <c r="J11139" t="s">
        <v>45084</v>
      </c>
      <c r="K11139">
        <v>20</v>
      </c>
      <c r="L11139" s="1">
        <v>15.565217391304348</v>
      </c>
    </row>
    <row r="11140" spans="1:12" hidden="1" x14ac:dyDescent="0.25">
      <c r="A11140" t="s">
        <v>45299</v>
      </c>
      <c r="B11140" t="s">
        <v>45300</v>
      </c>
      <c r="C11140" s="1">
        <v>31.217391304347824</v>
      </c>
      <c r="D11140" s="1">
        <v>38.673913043478258</v>
      </c>
      <c r="E11140">
        <v>1</v>
      </c>
      <c r="F11140" t="s">
        <v>45301</v>
      </c>
      <c r="G11140" t="s">
        <v>45139</v>
      </c>
      <c r="H11140" t="s">
        <v>44961</v>
      </c>
      <c r="I11140" t="s">
        <v>44860</v>
      </c>
      <c r="J11140" t="s">
        <v>45140</v>
      </c>
      <c r="K11140">
        <v>96</v>
      </c>
      <c r="L11140" s="1">
        <v>54.152173913043477</v>
      </c>
    </row>
    <row r="11141" spans="1:12" hidden="1" x14ac:dyDescent="0.25">
      <c r="A11141" t="s">
        <v>45302</v>
      </c>
      <c r="B11141" t="s">
        <v>45303</v>
      </c>
      <c r="C11141" s="1">
        <v>30.836956521739129</v>
      </c>
      <c r="D11141" s="1">
        <v>43.173913043478258</v>
      </c>
      <c r="E11141">
        <v>1</v>
      </c>
      <c r="F11141" t="s">
        <v>45304</v>
      </c>
      <c r="G11141" t="s">
        <v>45305</v>
      </c>
      <c r="H11141" t="s">
        <v>44961</v>
      </c>
      <c r="I11141" t="s">
        <v>44860</v>
      </c>
      <c r="J11141" t="s">
        <v>45306</v>
      </c>
      <c r="K11141">
        <v>74</v>
      </c>
      <c r="L11141" s="1">
        <v>43.554347826086953</v>
      </c>
    </row>
    <row r="11142" spans="1:12" hidden="1" x14ac:dyDescent="0.25">
      <c r="A11142" t="s">
        <v>45307</v>
      </c>
      <c r="B11142" t="s">
        <v>45308</v>
      </c>
      <c r="C11142" s="1">
        <v>23.782608695652176</v>
      </c>
      <c r="D11142" s="1">
        <v>35.043478260869563</v>
      </c>
      <c r="E11142">
        <v>1</v>
      </c>
      <c r="F11142" t="s">
        <v>45309</v>
      </c>
      <c r="G11142" t="s">
        <v>44969</v>
      </c>
      <c r="H11142" t="s">
        <v>286</v>
      </c>
      <c r="I11142" t="s">
        <v>44860</v>
      </c>
      <c r="J11142" t="s">
        <v>44970</v>
      </c>
      <c r="K11142">
        <v>112</v>
      </c>
      <c r="L11142" s="1">
        <v>52.336956521739133</v>
      </c>
    </row>
    <row r="11143" spans="1:12" hidden="1" x14ac:dyDescent="0.25">
      <c r="A11143" t="s">
        <v>45310</v>
      </c>
      <c r="B11143" t="s">
        <v>45311</v>
      </c>
      <c r="C11143" s="1">
        <v>15.902173913043478</v>
      </c>
      <c r="D11143" s="1">
        <v>21.336956521739129</v>
      </c>
      <c r="E11143">
        <v>1</v>
      </c>
      <c r="F11143" t="s">
        <v>45312</v>
      </c>
      <c r="G11143" t="s">
        <v>45313</v>
      </c>
      <c r="H11143" t="s">
        <v>45314</v>
      </c>
      <c r="I11143" t="s">
        <v>44860</v>
      </c>
      <c r="J11143" t="s">
        <v>45315</v>
      </c>
      <c r="K11143">
        <v>33</v>
      </c>
      <c r="L11143" s="1">
        <v>23.739130434782609</v>
      </c>
    </row>
    <row r="11144" spans="1:12" hidden="1" x14ac:dyDescent="0.25">
      <c r="A11144" t="s">
        <v>45316</v>
      </c>
      <c r="B11144" t="s">
        <v>45317</v>
      </c>
      <c r="C11144" s="1">
        <v>24.619565217391305</v>
      </c>
      <c r="D11144" s="1">
        <v>31.510869565217391</v>
      </c>
      <c r="E11144">
        <v>1</v>
      </c>
      <c r="F11144" t="s">
        <v>45318</v>
      </c>
      <c r="G11144" t="s">
        <v>6583</v>
      </c>
      <c r="H11144" t="s">
        <v>44859</v>
      </c>
      <c r="I11144" t="s">
        <v>44860</v>
      </c>
      <c r="J11144" t="s">
        <v>44879</v>
      </c>
      <c r="K11144">
        <v>44</v>
      </c>
      <c r="L11144" s="1">
        <v>36.065217391304351</v>
      </c>
    </row>
    <row r="11145" spans="1:12" hidden="1" x14ac:dyDescent="0.25">
      <c r="A11145" t="s">
        <v>45319</v>
      </c>
      <c r="B11145" t="s">
        <v>45320</v>
      </c>
      <c r="C11145" s="1">
        <v>15.532608695652174</v>
      </c>
      <c r="D11145" s="1">
        <v>24.173913043478262</v>
      </c>
      <c r="E11145">
        <v>1</v>
      </c>
      <c r="F11145" t="s">
        <v>45321</v>
      </c>
      <c r="G11145" t="s">
        <v>2117</v>
      </c>
      <c r="H11145" t="s">
        <v>45083</v>
      </c>
      <c r="I11145" t="s">
        <v>44860</v>
      </c>
      <c r="J11145" t="s">
        <v>45322</v>
      </c>
      <c r="K11145">
        <v>51</v>
      </c>
      <c r="L11145" s="1">
        <v>31.032608695652176</v>
      </c>
    </row>
    <row r="11146" spans="1:12" hidden="1" x14ac:dyDescent="0.25">
      <c r="A11146" t="s">
        <v>45323</v>
      </c>
      <c r="B11146" t="s">
        <v>45324</v>
      </c>
      <c r="C11146" s="1">
        <v>14.510869565217391</v>
      </c>
      <c r="D11146" s="1">
        <v>18.619565217391305</v>
      </c>
      <c r="E11146">
        <v>1</v>
      </c>
      <c r="F11146" t="s">
        <v>45325</v>
      </c>
      <c r="G11146" t="s">
        <v>44891</v>
      </c>
      <c r="H11146" t="s">
        <v>44892</v>
      </c>
      <c r="I11146" t="s">
        <v>44860</v>
      </c>
      <c r="J11146" t="s">
        <v>44893</v>
      </c>
      <c r="K11146">
        <v>32</v>
      </c>
      <c r="L11146" s="1">
        <v>15.228260869565217</v>
      </c>
    </row>
    <row r="11147" spans="1:12" hidden="1" x14ac:dyDescent="0.25">
      <c r="A11147" t="s">
        <v>45326</v>
      </c>
      <c r="B11147" t="s">
        <v>45327</v>
      </c>
      <c r="C11147" s="1">
        <v>20.391304347826086</v>
      </c>
      <c r="D11147" s="1">
        <v>31.010869565217391</v>
      </c>
      <c r="E11147">
        <v>1</v>
      </c>
      <c r="F11147" t="s">
        <v>45328</v>
      </c>
      <c r="G11147" t="s">
        <v>6583</v>
      </c>
      <c r="H11147" t="s">
        <v>44859</v>
      </c>
      <c r="I11147" t="s">
        <v>44860</v>
      </c>
      <c r="J11147" t="s">
        <v>44993</v>
      </c>
      <c r="K11147">
        <v>41</v>
      </c>
      <c r="L11147" s="1">
        <v>36.184782608695649</v>
      </c>
    </row>
    <row r="11148" spans="1:12" hidden="1" x14ac:dyDescent="0.25">
      <c r="A11148" t="s">
        <v>45329</v>
      </c>
      <c r="B11148" t="s">
        <v>45330</v>
      </c>
      <c r="C11148" s="1">
        <v>25.815217391304348</v>
      </c>
      <c r="D11148" s="1">
        <v>31.891304347826086</v>
      </c>
      <c r="E11148">
        <v>1</v>
      </c>
      <c r="F11148" t="s">
        <v>45331</v>
      </c>
      <c r="G11148" t="s">
        <v>45332</v>
      </c>
      <c r="H11148" t="s">
        <v>44961</v>
      </c>
      <c r="I11148" t="s">
        <v>44860</v>
      </c>
      <c r="J11148" t="s">
        <v>45333</v>
      </c>
      <c r="K11148">
        <v>71</v>
      </c>
      <c r="L11148" s="1">
        <v>64.021739130434781</v>
      </c>
    </row>
    <row r="11149" spans="1:12" hidden="1" x14ac:dyDescent="0.25">
      <c r="A11149" t="s">
        <v>45334</v>
      </c>
      <c r="B11149" t="s">
        <v>45335</v>
      </c>
      <c r="C11149" s="1">
        <v>33.456521739130437</v>
      </c>
      <c r="D11149" s="1">
        <v>70.967391304347828</v>
      </c>
      <c r="E11149">
        <v>1</v>
      </c>
      <c r="F11149" t="s">
        <v>45336</v>
      </c>
      <c r="G11149" t="s">
        <v>45337</v>
      </c>
      <c r="H11149" t="s">
        <v>44961</v>
      </c>
      <c r="I11149" t="s">
        <v>44860</v>
      </c>
      <c r="J11149" t="s">
        <v>45338</v>
      </c>
      <c r="K11149">
        <v>54</v>
      </c>
      <c r="L11149" s="1">
        <v>50.608695652173914</v>
      </c>
    </row>
    <row r="11150" spans="1:12" hidden="1" x14ac:dyDescent="0.25">
      <c r="A11150" t="s">
        <v>45339</v>
      </c>
      <c r="B11150" t="s">
        <v>45340</v>
      </c>
      <c r="C11150" s="1">
        <v>97.456521739130437</v>
      </c>
      <c r="D11150" s="1">
        <v>108.79347826086956</v>
      </c>
      <c r="E11150">
        <v>1</v>
      </c>
      <c r="F11150" t="s">
        <v>45341</v>
      </c>
      <c r="G11150" t="s">
        <v>13239</v>
      </c>
      <c r="H11150" t="s">
        <v>17206</v>
      </c>
      <c r="I11150" t="s">
        <v>44860</v>
      </c>
      <c r="J11150" t="s">
        <v>45078</v>
      </c>
      <c r="K11150">
        <v>154</v>
      </c>
      <c r="L11150" s="1">
        <v>149.77173913043478</v>
      </c>
    </row>
    <row r="11151" spans="1:12" hidden="1" x14ac:dyDescent="0.25">
      <c r="A11151" t="s">
        <v>45342</v>
      </c>
      <c r="B11151" t="s">
        <v>45343</v>
      </c>
      <c r="C11151" s="1">
        <v>2.1842105263157894</v>
      </c>
      <c r="D11151" s="1">
        <v>4.7142857142857144</v>
      </c>
      <c r="E11151">
        <v>0</v>
      </c>
      <c r="F11151" t="s">
        <v>45344</v>
      </c>
      <c r="G11151" t="s">
        <v>6583</v>
      </c>
      <c r="H11151" t="s">
        <v>44859</v>
      </c>
      <c r="I11151" t="s">
        <v>44860</v>
      </c>
      <c r="J11151" t="s">
        <v>45113</v>
      </c>
      <c r="K11151">
        <v>114</v>
      </c>
      <c r="L11151" s="1">
        <v>99.163043478260875</v>
      </c>
    </row>
    <row r="11152" spans="1:12" hidden="1" x14ac:dyDescent="0.25">
      <c r="A11152" t="s">
        <v>45345</v>
      </c>
      <c r="B11152" t="s">
        <v>45346</v>
      </c>
      <c r="C11152" s="1">
        <v>16.847826086956523</v>
      </c>
      <c r="D11152" s="1">
        <v>22.597826086956523</v>
      </c>
      <c r="E11152">
        <v>1</v>
      </c>
      <c r="F11152" t="s">
        <v>45347</v>
      </c>
      <c r="G11152" t="s">
        <v>44987</v>
      </c>
      <c r="H11152" t="s">
        <v>44988</v>
      </c>
      <c r="I11152" t="s">
        <v>44860</v>
      </c>
      <c r="J11152" t="s">
        <v>45348</v>
      </c>
      <c r="K11152">
        <v>46</v>
      </c>
      <c r="L11152" s="1">
        <v>31.793478260869566</v>
      </c>
    </row>
    <row r="11153" spans="1:12" hidden="1" x14ac:dyDescent="0.25">
      <c r="A11153" t="s">
        <v>45349</v>
      </c>
      <c r="B11153" t="s">
        <v>45350</v>
      </c>
      <c r="C11153" s="1">
        <v>15.195652173913043</v>
      </c>
      <c r="D11153" s="1">
        <v>28.076086956521738</v>
      </c>
      <c r="E11153">
        <v>1</v>
      </c>
      <c r="F11153" t="s">
        <v>45351</v>
      </c>
      <c r="G11153" t="s">
        <v>45352</v>
      </c>
      <c r="H11153" t="s">
        <v>1767</v>
      </c>
      <c r="I11153" t="s">
        <v>44860</v>
      </c>
      <c r="J11153" t="s">
        <v>45353</v>
      </c>
      <c r="K11153">
        <v>40</v>
      </c>
      <c r="L11153" s="1">
        <v>25.163043478260871</v>
      </c>
    </row>
    <row r="11154" spans="1:12" hidden="1" x14ac:dyDescent="0.25">
      <c r="A11154" t="s">
        <v>45354</v>
      </c>
      <c r="B11154" t="s">
        <v>45355</v>
      </c>
      <c r="C11154" s="1">
        <v>43.75</v>
      </c>
      <c r="D11154" s="1">
        <v>56.032608695652172</v>
      </c>
      <c r="E11154">
        <v>0</v>
      </c>
      <c r="F11154" t="s">
        <v>45356</v>
      </c>
      <c r="G11154" t="s">
        <v>6583</v>
      </c>
      <c r="H11154" t="s">
        <v>44859</v>
      </c>
      <c r="I11154" t="s">
        <v>44860</v>
      </c>
      <c r="J11154" t="s">
        <v>45357</v>
      </c>
      <c r="K11154">
        <v>58</v>
      </c>
      <c r="L11154" s="1">
        <v>27.586956521739129</v>
      </c>
    </row>
    <row r="11155" spans="1:12" hidden="1" x14ac:dyDescent="0.25">
      <c r="A11155" t="s">
        <v>45358</v>
      </c>
      <c r="B11155" t="s">
        <v>45359</v>
      </c>
      <c r="C11155" s="1">
        <v>20.760869565217391</v>
      </c>
      <c r="D11155" s="1">
        <v>34.641304347826086</v>
      </c>
      <c r="E11155">
        <v>1</v>
      </c>
      <c r="F11155" t="s">
        <v>45360</v>
      </c>
      <c r="G11155" t="s">
        <v>6583</v>
      </c>
      <c r="H11155" t="s">
        <v>286</v>
      </c>
      <c r="I11155" t="s">
        <v>44860</v>
      </c>
      <c r="J11155" t="s">
        <v>45361</v>
      </c>
      <c r="K11155">
        <v>39</v>
      </c>
      <c r="L11155" s="1">
        <v>36.782608695652172</v>
      </c>
    </row>
    <row r="11156" spans="1:12" hidden="1" x14ac:dyDescent="0.25">
      <c r="A11156" t="s">
        <v>45362</v>
      </c>
      <c r="B11156" t="s">
        <v>45363</v>
      </c>
      <c r="C11156" s="1">
        <v>26.097826086956523</v>
      </c>
      <c r="D11156" s="1">
        <v>28.304347826086957</v>
      </c>
      <c r="E11156">
        <v>1</v>
      </c>
      <c r="F11156" t="s">
        <v>45364</v>
      </c>
      <c r="G11156" t="s">
        <v>6583</v>
      </c>
      <c r="H11156" t="s">
        <v>44961</v>
      </c>
      <c r="I11156" t="s">
        <v>44860</v>
      </c>
      <c r="J11156" t="s">
        <v>45140</v>
      </c>
      <c r="K11156">
        <v>45</v>
      </c>
      <c r="L11156" s="1">
        <v>38.869565217391305</v>
      </c>
    </row>
    <row r="11157" spans="1:12" hidden="1" x14ac:dyDescent="0.25">
      <c r="A11157" t="s">
        <v>45365</v>
      </c>
      <c r="B11157" t="s">
        <v>45366</v>
      </c>
      <c r="C11157" s="1">
        <v>11.130434782608695</v>
      </c>
      <c r="D11157" s="1">
        <v>13.228260869565217</v>
      </c>
      <c r="E11157">
        <v>1</v>
      </c>
      <c r="F11157" t="s">
        <v>45367</v>
      </c>
      <c r="G11157" t="s">
        <v>14564</v>
      </c>
      <c r="H11157" t="s">
        <v>2118</v>
      </c>
      <c r="I11157" t="s">
        <v>44860</v>
      </c>
      <c r="J11157" t="s">
        <v>45368</v>
      </c>
      <c r="K11157">
        <v>40</v>
      </c>
      <c r="L11157" s="1">
        <v>17.793478260869566</v>
      </c>
    </row>
    <row r="11158" spans="1:12" hidden="1" x14ac:dyDescent="0.25">
      <c r="A11158" t="s">
        <v>45369</v>
      </c>
      <c r="B11158" t="s">
        <v>45370</v>
      </c>
      <c r="C11158" s="1">
        <v>37.826086956521742</v>
      </c>
      <c r="D11158" s="1">
        <v>42.065217391304351</v>
      </c>
      <c r="E11158">
        <v>1</v>
      </c>
      <c r="F11158" t="s">
        <v>45371</v>
      </c>
      <c r="G11158" t="s">
        <v>2103</v>
      </c>
      <c r="H11158" t="s">
        <v>389</v>
      </c>
      <c r="I11158" t="s">
        <v>44860</v>
      </c>
      <c r="J11158" t="s">
        <v>45193</v>
      </c>
      <c r="K11158">
        <v>76</v>
      </c>
      <c r="L11158" s="1">
        <v>70.25</v>
      </c>
    </row>
    <row r="11159" spans="1:12" hidden="1" x14ac:dyDescent="0.25">
      <c r="A11159" t="s">
        <v>45372</v>
      </c>
      <c r="B11159" t="s">
        <v>45373</v>
      </c>
      <c r="C11159" s="1">
        <v>13.239130434782609</v>
      </c>
      <c r="D11159" s="1">
        <v>15.076086956521738</v>
      </c>
      <c r="E11159">
        <v>1</v>
      </c>
      <c r="F11159" t="s">
        <v>45374</v>
      </c>
      <c r="G11159" t="s">
        <v>6583</v>
      </c>
      <c r="H11159" t="s">
        <v>44859</v>
      </c>
      <c r="I11159" t="s">
        <v>44860</v>
      </c>
      <c r="J11159" t="s">
        <v>45268</v>
      </c>
      <c r="K11159">
        <v>30</v>
      </c>
      <c r="L11159" s="1">
        <v>20.173913043478262</v>
      </c>
    </row>
    <row r="11160" spans="1:12" hidden="1" x14ac:dyDescent="0.25">
      <c r="A11160" t="s">
        <v>45375</v>
      </c>
      <c r="B11160" t="s">
        <v>45376</v>
      </c>
      <c r="C11160" s="1">
        <v>17.597826086956523</v>
      </c>
      <c r="D11160" s="1">
        <v>20.597826086956523</v>
      </c>
      <c r="E11160">
        <v>1</v>
      </c>
      <c r="F11160" t="s">
        <v>45377</v>
      </c>
      <c r="G11160" t="s">
        <v>6583</v>
      </c>
      <c r="H11160" t="s">
        <v>44859</v>
      </c>
      <c r="I11160" t="s">
        <v>44860</v>
      </c>
      <c r="J11160" t="s">
        <v>45113</v>
      </c>
      <c r="K11160">
        <v>40</v>
      </c>
      <c r="L11160" s="1">
        <v>39.576086956521742</v>
      </c>
    </row>
    <row r="11161" spans="1:12" hidden="1" x14ac:dyDescent="0.25">
      <c r="A11161" t="s">
        <v>45378</v>
      </c>
      <c r="B11161" t="s">
        <v>45379</v>
      </c>
      <c r="C11161" s="1">
        <v>31.282608695652176</v>
      </c>
      <c r="D11161" s="1">
        <v>48.782608695652172</v>
      </c>
      <c r="E11161">
        <v>1</v>
      </c>
      <c r="F11161" t="s">
        <v>45380</v>
      </c>
      <c r="G11161" t="s">
        <v>45381</v>
      </c>
      <c r="H11161" t="s">
        <v>44859</v>
      </c>
      <c r="I11161" t="s">
        <v>44860</v>
      </c>
      <c r="J11161" t="s">
        <v>45382</v>
      </c>
      <c r="K11161">
        <v>60</v>
      </c>
      <c r="L11161" s="1">
        <v>56.804347826086953</v>
      </c>
    </row>
    <row r="11162" spans="1:12" hidden="1" x14ac:dyDescent="0.25">
      <c r="A11162" t="s">
        <v>45383</v>
      </c>
      <c r="B11162" t="s">
        <v>45384</v>
      </c>
      <c r="E11162">
        <v>0</v>
      </c>
      <c r="F11162" t="s">
        <v>45385</v>
      </c>
      <c r="G11162" t="s">
        <v>6583</v>
      </c>
      <c r="H11162" t="s">
        <v>44859</v>
      </c>
      <c r="I11162" t="s">
        <v>44860</v>
      </c>
      <c r="J11162" t="s">
        <v>45287</v>
      </c>
      <c r="K11162">
        <v>80</v>
      </c>
      <c r="L11162" s="1">
        <v>77.369565217391298</v>
      </c>
    </row>
    <row r="11163" spans="1:12" hidden="1" x14ac:dyDescent="0.25">
      <c r="A11163" t="s">
        <v>45386</v>
      </c>
      <c r="B11163" t="s">
        <v>45387</v>
      </c>
      <c r="C11163" s="1">
        <v>57.293478260869563</v>
      </c>
      <c r="D11163" s="1">
        <v>70.467391304347828</v>
      </c>
      <c r="E11163">
        <v>1</v>
      </c>
      <c r="F11163" t="s">
        <v>45388</v>
      </c>
      <c r="G11163" t="s">
        <v>45389</v>
      </c>
      <c r="H11163" t="s">
        <v>524</v>
      </c>
      <c r="I11163" t="s">
        <v>45390</v>
      </c>
      <c r="J11163" t="s">
        <v>45391</v>
      </c>
      <c r="K11163">
        <v>102</v>
      </c>
      <c r="L11163" s="1">
        <v>99.293478260869563</v>
      </c>
    </row>
    <row r="11164" spans="1:12" hidden="1" x14ac:dyDescent="0.25">
      <c r="A11164" t="s">
        <v>45392</v>
      </c>
      <c r="B11164" t="s">
        <v>45393</v>
      </c>
      <c r="C11164" s="1">
        <v>64.369565217391298</v>
      </c>
      <c r="D11164" s="1">
        <v>105.01086956521739</v>
      </c>
      <c r="E11164">
        <v>1</v>
      </c>
      <c r="F11164" t="s">
        <v>45394</v>
      </c>
      <c r="G11164" t="s">
        <v>7299</v>
      </c>
      <c r="H11164" t="s">
        <v>308</v>
      </c>
      <c r="I11164" t="s">
        <v>45390</v>
      </c>
      <c r="J11164" t="s">
        <v>45395</v>
      </c>
      <c r="K11164">
        <v>204</v>
      </c>
      <c r="L11164" s="1">
        <v>154.22826086956522</v>
      </c>
    </row>
    <row r="11165" spans="1:12" hidden="1" x14ac:dyDescent="0.25">
      <c r="A11165" t="s">
        <v>45396</v>
      </c>
      <c r="B11165" t="s">
        <v>45397</v>
      </c>
      <c r="C11165" s="1">
        <v>148.2391304347826</v>
      </c>
      <c r="D11165" s="1">
        <v>196.71739130434781</v>
      </c>
      <c r="E11165">
        <v>1</v>
      </c>
      <c r="F11165" t="s">
        <v>45398</v>
      </c>
      <c r="G11165" t="s">
        <v>45399</v>
      </c>
      <c r="H11165" t="s">
        <v>90</v>
      </c>
      <c r="I11165" t="s">
        <v>45390</v>
      </c>
      <c r="J11165" t="s">
        <v>45400</v>
      </c>
      <c r="K11165">
        <v>296</v>
      </c>
      <c r="L11165" s="1">
        <v>284.43478260869563</v>
      </c>
    </row>
    <row r="11166" spans="1:12" hidden="1" x14ac:dyDescent="0.25">
      <c r="A11166" t="s">
        <v>45401</v>
      </c>
      <c r="B11166" t="s">
        <v>45402</v>
      </c>
      <c r="C11166" s="1">
        <v>171.5</v>
      </c>
      <c r="D11166" s="1">
        <v>202.78260869565219</v>
      </c>
      <c r="E11166">
        <v>1</v>
      </c>
      <c r="F11166" t="s">
        <v>45403</v>
      </c>
      <c r="G11166" t="s">
        <v>45404</v>
      </c>
      <c r="H11166" t="s">
        <v>45405</v>
      </c>
      <c r="I11166" t="s">
        <v>45390</v>
      </c>
      <c r="J11166" t="s">
        <v>45406</v>
      </c>
      <c r="K11166">
        <v>360</v>
      </c>
      <c r="L11166" s="1">
        <v>357.29347826086956</v>
      </c>
    </row>
    <row r="11167" spans="1:12" hidden="1" x14ac:dyDescent="0.25">
      <c r="A11167" t="s">
        <v>45407</v>
      </c>
      <c r="B11167" t="s">
        <v>45408</v>
      </c>
      <c r="C11167" s="1">
        <v>35.869565217391305</v>
      </c>
      <c r="D11167" s="1">
        <v>60.543478260869563</v>
      </c>
      <c r="E11167">
        <v>1</v>
      </c>
      <c r="F11167" t="s">
        <v>45409</v>
      </c>
      <c r="G11167" t="s">
        <v>45410</v>
      </c>
      <c r="H11167" t="s">
        <v>45411</v>
      </c>
      <c r="I11167" t="s">
        <v>45390</v>
      </c>
      <c r="J11167" t="s">
        <v>45412</v>
      </c>
      <c r="K11167">
        <v>97</v>
      </c>
      <c r="L11167" s="1">
        <v>91.489130434782609</v>
      </c>
    </row>
    <row r="11168" spans="1:12" hidden="1" x14ac:dyDescent="0.25">
      <c r="A11168" t="s">
        <v>45413</v>
      </c>
      <c r="B11168" t="s">
        <v>45414</v>
      </c>
      <c r="C11168" s="1">
        <v>41.163043478260867</v>
      </c>
      <c r="D11168" s="1">
        <v>51.315217391304351</v>
      </c>
      <c r="E11168">
        <v>1</v>
      </c>
      <c r="F11168" t="s">
        <v>45415</v>
      </c>
      <c r="G11168" t="s">
        <v>45416</v>
      </c>
      <c r="H11168" t="s">
        <v>4</v>
      </c>
      <c r="I11168" t="s">
        <v>45390</v>
      </c>
      <c r="J11168" t="s">
        <v>45417</v>
      </c>
      <c r="K11168">
        <v>152</v>
      </c>
      <c r="L11168" s="1">
        <v>74.293478260869563</v>
      </c>
    </row>
    <row r="11169" spans="1:12" hidden="1" x14ac:dyDescent="0.25">
      <c r="A11169" t="s">
        <v>45418</v>
      </c>
      <c r="B11169" t="s">
        <v>45419</v>
      </c>
      <c r="C11169" s="1">
        <v>19.358695652173914</v>
      </c>
      <c r="D11169" s="1">
        <v>25.967391304347824</v>
      </c>
      <c r="E11169">
        <v>1</v>
      </c>
      <c r="F11169" t="s">
        <v>45420</v>
      </c>
      <c r="G11169" t="s">
        <v>45421</v>
      </c>
      <c r="H11169" t="s">
        <v>45411</v>
      </c>
      <c r="I11169" t="s">
        <v>45390</v>
      </c>
      <c r="J11169" t="s">
        <v>45422</v>
      </c>
      <c r="K11169">
        <v>48</v>
      </c>
      <c r="L11169" s="1">
        <v>42.967391304347828</v>
      </c>
    </row>
    <row r="11170" spans="1:12" hidden="1" x14ac:dyDescent="0.25">
      <c r="A11170" t="s">
        <v>45423</v>
      </c>
      <c r="B11170" t="s">
        <v>45424</v>
      </c>
      <c r="C11170" s="1">
        <v>204.67391304347825</v>
      </c>
      <c r="D11170" s="1">
        <v>236.13043478260869</v>
      </c>
      <c r="E11170">
        <v>1</v>
      </c>
      <c r="F11170" t="s">
        <v>45425</v>
      </c>
      <c r="G11170" t="s">
        <v>44760</v>
      </c>
      <c r="H11170" t="s">
        <v>44761</v>
      </c>
      <c r="I11170" t="s">
        <v>45390</v>
      </c>
      <c r="J11170" t="s">
        <v>45426</v>
      </c>
      <c r="K11170">
        <v>589</v>
      </c>
      <c r="L11170" s="1">
        <v>492.18478260869563</v>
      </c>
    </row>
    <row r="11171" spans="1:12" hidden="1" x14ac:dyDescent="0.25">
      <c r="A11171" t="s">
        <v>45427</v>
      </c>
      <c r="B11171" t="s">
        <v>45428</v>
      </c>
      <c r="C11171" s="1">
        <v>66.728260869565219</v>
      </c>
      <c r="D11171" s="1">
        <v>80.739130434782609</v>
      </c>
      <c r="E11171">
        <v>1</v>
      </c>
      <c r="F11171" t="s">
        <v>45429</v>
      </c>
      <c r="G11171" t="s">
        <v>15573</v>
      </c>
      <c r="H11171" t="s">
        <v>22832</v>
      </c>
      <c r="I11171" t="s">
        <v>45390</v>
      </c>
      <c r="J11171" t="s">
        <v>45430</v>
      </c>
      <c r="K11171">
        <v>152</v>
      </c>
      <c r="L11171" s="1">
        <v>126.15217391304348</v>
      </c>
    </row>
    <row r="11172" spans="1:12" hidden="1" x14ac:dyDescent="0.25">
      <c r="A11172" t="s">
        <v>45431</v>
      </c>
      <c r="B11172" t="s">
        <v>45432</v>
      </c>
      <c r="C11172" s="1">
        <v>67.282608695652172</v>
      </c>
      <c r="D11172" s="1">
        <v>81.369565217391298</v>
      </c>
      <c r="E11172">
        <v>1</v>
      </c>
      <c r="F11172" t="s">
        <v>45433</v>
      </c>
      <c r="G11172" t="s">
        <v>45434</v>
      </c>
      <c r="H11172" t="s">
        <v>45435</v>
      </c>
      <c r="I11172" t="s">
        <v>45390</v>
      </c>
      <c r="J11172" t="s">
        <v>45436</v>
      </c>
      <c r="K11172">
        <v>99</v>
      </c>
      <c r="L11172" s="1">
        <v>97.891304347826093</v>
      </c>
    </row>
    <row r="11173" spans="1:12" hidden="1" x14ac:dyDescent="0.25">
      <c r="A11173" t="s">
        <v>45437</v>
      </c>
      <c r="B11173" t="s">
        <v>45438</v>
      </c>
      <c r="C11173" s="1">
        <v>79.554347826086953</v>
      </c>
      <c r="D11173" s="1">
        <v>133.28260869565219</v>
      </c>
      <c r="E11173">
        <v>1</v>
      </c>
      <c r="F11173" t="s">
        <v>45439</v>
      </c>
      <c r="G11173" t="s">
        <v>45440</v>
      </c>
      <c r="H11173" t="s">
        <v>90</v>
      </c>
      <c r="I11173" t="s">
        <v>45390</v>
      </c>
      <c r="J11173" t="s">
        <v>45441</v>
      </c>
      <c r="K11173">
        <v>153</v>
      </c>
      <c r="L11173" s="1">
        <v>137.56521739130434</v>
      </c>
    </row>
    <row r="11174" spans="1:12" hidden="1" x14ac:dyDescent="0.25">
      <c r="A11174" t="s">
        <v>45442</v>
      </c>
      <c r="B11174" t="s">
        <v>45443</v>
      </c>
      <c r="C11174" s="1">
        <v>58.619565217391305</v>
      </c>
      <c r="D11174" s="1">
        <v>74.413043478260875</v>
      </c>
      <c r="E11174">
        <v>1</v>
      </c>
      <c r="F11174" t="s">
        <v>45444</v>
      </c>
      <c r="G11174" t="s">
        <v>45445</v>
      </c>
      <c r="H11174" t="s">
        <v>45411</v>
      </c>
      <c r="I11174" t="s">
        <v>45390</v>
      </c>
      <c r="J11174" t="s">
        <v>45446</v>
      </c>
      <c r="K11174">
        <v>126</v>
      </c>
      <c r="L11174" s="1">
        <v>112.02173913043478</v>
      </c>
    </row>
    <row r="11175" spans="1:12" hidden="1" x14ac:dyDescent="0.25">
      <c r="A11175" t="s">
        <v>45447</v>
      </c>
      <c r="B11175" t="s">
        <v>45448</v>
      </c>
      <c r="C11175" s="1">
        <v>55.815217391304351</v>
      </c>
      <c r="D11175" s="1">
        <v>75</v>
      </c>
      <c r="E11175">
        <v>1</v>
      </c>
      <c r="F11175" t="s">
        <v>45449</v>
      </c>
      <c r="G11175" t="s">
        <v>45450</v>
      </c>
      <c r="H11175" t="s">
        <v>45405</v>
      </c>
      <c r="I11175" t="s">
        <v>45390</v>
      </c>
      <c r="J11175" t="s">
        <v>45451</v>
      </c>
      <c r="K11175">
        <v>143</v>
      </c>
      <c r="L11175" s="1">
        <v>123.92391304347827</v>
      </c>
    </row>
    <row r="11176" spans="1:12" hidden="1" x14ac:dyDescent="0.25">
      <c r="A11176" t="s">
        <v>45452</v>
      </c>
      <c r="B11176" t="s">
        <v>45453</v>
      </c>
      <c r="C11176" s="1">
        <v>49.489130434782609</v>
      </c>
      <c r="D11176" s="1">
        <v>83.25</v>
      </c>
      <c r="E11176">
        <v>1</v>
      </c>
      <c r="F11176" t="s">
        <v>45454</v>
      </c>
      <c r="G11176" t="s">
        <v>45445</v>
      </c>
      <c r="H11176" t="s">
        <v>45411</v>
      </c>
      <c r="I11176" t="s">
        <v>45390</v>
      </c>
      <c r="J11176" t="s">
        <v>45455</v>
      </c>
      <c r="K11176">
        <v>178</v>
      </c>
      <c r="L11176" s="1">
        <v>131.31521739130434</v>
      </c>
    </row>
    <row r="11177" spans="1:12" hidden="1" x14ac:dyDescent="0.25">
      <c r="A11177" t="s">
        <v>45456</v>
      </c>
      <c r="B11177" t="s">
        <v>45457</v>
      </c>
      <c r="C11177" s="1">
        <v>39</v>
      </c>
      <c r="D11177" s="1">
        <v>49.956521739130437</v>
      </c>
      <c r="E11177">
        <v>1</v>
      </c>
      <c r="F11177" t="s">
        <v>45458</v>
      </c>
      <c r="G11177" t="s">
        <v>45459</v>
      </c>
      <c r="H11177" t="s">
        <v>12849</v>
      </c>
      <c r="I11177" t="s">
        <v>45390</v>
      </c>
      <c r="J11177" t="s">
        <v>45460</v>
      </c>
      <c r="K11177">
        <v>90</v>
      </c>
      <c r="L11177" s="1">
        <v>77.836956521739125</v>
      </c>
    </row>
    <row r="11178" spans="1:12" hidden="1" x14ac:dyDescent="0.25">
      <c r="A11178" t="s">
        <v>45461</v>
      </c>
      <c r="B11178" t="s">
        <v>45462</v>
      </c>
      <c r="C11178" s="1">
        <v>49.576086956521742</v>
      </c>
      <c r="D11178" s="1">
        <v>79.5</v>
      </c>
      <c r="E11178">
        <v>1</v>
      </c>
      <c r="F11178" t="s">
        <v>45463</v>
      </c>
      <c r="G11178" t="s">
        <v>45464</v>
      </c>
      <c r="H11178" t="s">
        <v>286</v>
      </c>
      <c r="I11178" t="s">
        <v>45390</v>
      </c>
      <c r="J11178" t="s">
        <v>45465</v>
      </c>
      <c r="K11178">
        <v>115</v>
      </c>
      <c r="L11178" s="1">
        <v>104.21739130434783</v>
      </c>
    </row>
    <row r="11179" spans="1:12" hidden="1" x14ac:dyDescent="0.25">
      <c r="A11179" t="s">
        <v>45466</v>
      </c>
      <c r="B11179" t="s">
        <v>45467</v>
      </c>
      <c r="C11179" s="1">
        <v>100.84782608695652</v>
      </c>
      <c r="D11179" s="1">
        <v>179.81521739130434</v>
      </c>
      <c r="E11179">
        <v>1</v>
      </c>
      <c r="F11179" t="s">
        <v>45468</v>
      </c>
      <c r="G11179" t="s">
        <v>45445</v>
      </c>
      <c r="H11179" t="s">
        <v>45411</v>
      </c>
      <c r="I11179" t="s">
        <v>45390</v>
      </c>
      <c r="J11179" t="s">
        <v>45469</v>
      </c>
      <c r="K11179">
        <v>212</v>
      </c>
      <c r="L11179" s="1">
        <v>201.46739130434781</v>
      </c>
    </row>
    <row r="11180" spans="1:12" hidden="1" x14ac:dyDescent="0.25">
      <c r="A11180" t="s">
        <v>45470</v>
      </c>
      <c r="B11180" t="s">
        <v>45471</v>
      </c>
      <c r="C11180" s="1">
        <v>59.043478260869563</v>
      </c>
      <c r="D11180" s="1">
        <v>70.326086956521735</v>
      </c>
      <c r="E11180">
        <v>1</v>
      </c>
      <c r="F11180" t="s">
        <v>45472</v>
      </c>
      <c r="G11180" t="s">
        <v>99</v>
      </c>
      <c r="H11180" t="s">
        <v>22832</v>
      </c>
      <c r="I11180" t="s">
        <v>45390</v>
      </c>
      <c r="J11180" t="s">
        <v>45473</v>
      </c>
      <c r="K11180">
        <v>151</v>
      </c>
      <c r="L11180" s="1">
        <v>140.06521739130434</v>
      </c>
    </row>
    <row r="11181" spans="1:12" hidden="1" x14ac:dyDescent="0.25">
      <c r="A11181" t="s">
        <v>45474</v>
      </c>
      <c r="B11181" t="s">
        <v>45475</v>
      </c>
      <c r="C11181" s="1">
        <v>42.047058823529412</v>
      </c>
      <c r="D11181" s="1">
        <v>51.010989010989015</v>
      </c>
      <c r="E11181">
        <v>1</v>
      </c>
      <c r="F11181" t="s">
        <v>45476</v>
      </c>
      <c r="G11181" t="s">
        <v>45477</v>
      </c>
      <c r="H11181" t="s">
        <v>35601</v>
      </c>
      <c r="I11181" t="s">
        <v>45390</v>
      </c>
      <c r="J11181" t="s">
        <v>45478</v>
      </c>
      <c r="K11181">
        <v>120</v>
      </c>
      <c r="L11181" s="1">
        <v>100.60869565217391</v>
      </c>
    </row>
    <row r="11182" spans="1:12" hidden="1" x14ac:dyDescent="0.25">
      <c r="A11182" t="s">
        <v>45479</v>
      </c>
      <c r="B11182" t="s">
        <v>45480</v>
      </c>
      <c r="C11182" s="1">
        <v>63.880434782608695</v>
      </c>
      <c r="D11182" s="1">
        <v>74.554347826086953</v>
      </c>
      <c r="E11182">
        <v>1</v>
      </c>
      <c r="F11182" t="s">
        <v>45481</v>
      </c>
      <c r="G11182" t="s">
        <v>45477</v>
      </c>
      <c r="H11182" t="s">
        <v>35601</v>
      </c>
      <c r="I11182" t="s">
        <v>45390</v>
      </c>
      <c r="J11182" t="s">
        <v>45482</v>
      </c>
      <c r="K11182">
        <v>139</v>
      </c>
      <c r="L11182" s="1">
        <v>132.94565217391303</v>
      </c>
    </row>
    <row r="11183" spans="1:12" hidden="1" x14ac:dyDescent="0.25">
      <c r="A11183" t="s">
        <v>45483</v>
      </c>
      <c r="B11183" t="s">
        <v>45484</v>
      </c>
      <c r="C11183" s="1">
        <v>32.521739130434781</v>
      </c>
      <c r="D11183" s="1">
        <v>57.108695652173914</v>
      </c>
      <c r="E11183">
        <v>1</v>
      </c>
      <c r="F11183" t="s">
        <v>45485</v>
      </c>
      <c r="G11183" t="s">
        <v>45486</v>
      </c>
      <c r="H11183" t="s">
        <v>45411</v>
      </c>
      <c r="I11183" t="s">
        <v>45390</v>
      </c>
      <c r="J11183" t="s">
        <v>45487</v>
      </c>
      <c r="K11183">
        <v>85</v>
      </c>
      <c r="L11183" s="1">
        <v>72.184782608695656</v>
      </c>
    </row>
    <row r="11184" spans="1:12" hidden="1" x14ac:dyDescent="0.25">
      <c r="A11184" t="s">
        <v>45488</v>
      </c>
      <c r="B11184" t="s">
        <v>45489</v>
      </c>
      <c r="C11184" s="1">
        <v>89.543478260869563</v>
      </c>
      <c r="D11184" s="1">
        <v>143.30434782608697</v>
      </c>
      <c r="E11184">
        <v>1</v>
      </c>
      <c r="F11184" t="s">
        <v>45490</v>
      </c>
      <c r="G11184" t="s">
        <v>45491</v>
      </c>
      <c r="H11184" t="s">
        <v>45492</v>
      </c>
      <c r="I11184" t="s">
        <v>45390</v>
      </c>
      <c r="J11184" t="s">
        <v>45493</v>
      </c>
      <c r="K11184">
        <v>271</v>
      </c>
      <c r="L11184" s="1">
        <v>211.41304347826087</v>
      </c>
    </row>
    <row r="11185" spans="1:12" hidden="1" x14ac:dyDescent="0.25">
      <c r="A11185" t="s">
        <v>45494</v>
      </c>
      <c r="B11185" t="s">
        <v>45495</v>
      </c>
      <c r="C11185" s="1">
        <v>50.141304347826086</v>
      </c>
      <c r="D11185" s="1">
        <v>67.771739130434781</v>
      </c>
      <c r="E11185">
        <v>1</v>
      </c>
      <c r="F11185" t="s">
        <v>45496</v>
      </c>
      <c r="G11185" t="s">
        <v>41529</v>
      </c>
      <c r="H11185" t="s">
        <v>45405</v>
      </c>
      <c r="I11185" t="s">
        <v>45390</v>
      </c>
      <c r="J11185" t="s">
        <v>45497</v>
      </c>
      <c r="K11185">
        <v>130</v>
      </c>
      <c r="L11185" s="1">
        <v>118.89130434782609</v>
      </c>
    </row>
    <row r="11186" spans="1:12" hidden="1" x14ac:dyDescent="0.25">
      <c r="A11186" t="s">
        <v>45498</v>
      </c>
      <c r="B11186" t="s">
        <v>45499</v>
      </c>
      <c r="C11186" s="1">
        <v>81.521739130434781</v>
      </c>
      <c r="D11186" s="1">
        <v>96.336956521739125</v>
      </c>
      <c r="E11186">
        <v>1</v>
      </c>
      <c r="F11186" t="s">
        <v>45500</v>
      </c>
      <c r="G11186" t="s">
        <v>45501</v>
      </c>
      <c r="H11186" t="s">
        <v>45502</v>
      </c>
      <c r="I11186" t="s">
        <v>45390</v>
      </c>
      <c r="J11186" t="s">
        <v>45503</v>
      </c>
      <c r="K11186">
        <v>132</v>
      </c>
      <c r="L11186" s="1">
        <v>127.73913043478261</v>
      </c>
    </row>
    <row r="11187" spans="1:12" hidden="1" x14ac:dyDescent="0.25">
      <c r="A11187" t="s">
        <v>45504</v>
      </c>
      <c r="B11187" t="s">
        <v>45505</v>
      </c>
      <c r="C11187" s="1">
        <v>66.815217391304344</v>
      </c>
      <c r="D11187" s="1">
        <v>86.826086956521735</v>
      </c>
      <c r="E11187">
        <v>1</v>
      </c>
      <c r="F11187" t="s">
        <v>45506</v>
      </c>
      <c r="G11187" t="s">
        <v>45507</v>
      </c>
      <c r="H11187" t="s">
        <v>15237</v>
      </c>
      <c r="I11187" t="s">
        <v>45390</v>
      </c>
      <c r="J11187" t="s">
        <v>45508</v>
      </c>
      <c r="K11187">
        <v>146</v>
      </c>
      <c r="L11187" s="1">
        <v>131.47826086956522</v>
      </c>
    </row>
    <row r="11188" spans="1:12" hidden="1" x14ac:dyDescent="0.25">
      <c r="A11188" t="s">
        <v>45509</v>
      </c>
      <c r="B11188" t="s">
        <v>45510</v>
      </c>
      <c r="C11188" s="1">
        <v>76.228260869565219</v>
      </c>
      <c r="D11188" s="1">
        <v>125.75</v>
      </c>
      <c r="E11188">
        <v>1</v>
      </c>
      <c r="F11188" t="s">
        <v>45511</v>
      </c>
      <c r="G11188" t="s">
        <v>99</v>
      </c>
      <c r="H11188" t="s">
        <v>22832</v>
      </c>
      <c r="I11188" t="s">
        <v>45390</v>
      </c>
      <c r="J11188" t="s">
        <v>45512</v>
      </c>
      <c r="K11188">
        <v>159</v>
      </c>
      <c r="L11188" s="1">
        <v>132.36956521739131</v>
      </c>
    </row>
    <row r="11189" spans="1:12" hidden="1" x14ac:dyDescent="0.25">
      <c r="A11189" t="s">
        <v>45513</v>
      </c>
      <c r="B11189" t="s">
        <v>45514</v>
      </c>
      <c r="C11189" s="1">
        <v>29.521739130434781</v>
      </c>
      <c r="D11189" s="1">
        <v>35.858695652173914</v>
      </c>
      <c r="E11189">
        <v>1</v>
      </c>
      <c r="F11189" t="s">
        <v>45515</v>
      </c>
      <c r="G11189" t="s">
        <v>45516</v>
      </c>
      <c r="H11189" t="s">
        <v>45411</v>
      </c>
      <c r="I11189" t="s">
        <v>45390</v>
      </c>
      <c r="J11189" t="s">
        <v>45517</v>
      </c>
      <c r="K11189">
        <v>83</v>
      </c>
      <c r="L11189" s="1">
        <v>77.065217391304344</v>
      </c>
    </row>
    <row r="11190" spans="1:12" hidden="1" x14ac:dyDescent="0.25">
      <c r="A11190" t="s">
        <v>45518</v>
      </c>
      <c r="B11190" t="s">
        <v>45519</v>
      </c>
      <c r="C11190" s="1">
        <v>37.358695652173914</v>
      </c>
      <c r="D11190" s="1">
        <v>45.423913043478258</v>
      </c>
      <c r="E11190">
        <v>1</v>
      </c>
      <c r="F11190" t="s">
        <v>45520</v>
      </c>
      <c r="G11190" t="s">
        <v>45521</v>
      </c>
      <c r="H11190" t="s">
        <v>45522</v>
      </c>
      <c r="I11190" t="s">
        <v>45390</v>
      </c>
      <c r="J11190" t="s">
        <v>45523</v>
      </c>
      <c r="K11190">
        <v>95</v>
      </c>
      <c r="L11190" s="1">
        <v>87.521739130434781</v>
      </c>
    </row>
    <row r="11191" spans="1:12" hidden="1" x14ac:dyDescent="0.25">
      <c r="A11191" t="s">
        <v>45524</v>
      </c>
      <c r="B11191" t="s">
        <v>45525</v>
      </c>
      <c r="C11191" s="1">
        <v>67.836956521739125</v>
      </c>
      <c r="D11191" s="1">
        <v>80.391304347826093</v>
      </c>
      <c r="E11191">
        <v>1</v>
      </c>
      <c r="F11191" t="s">
        <v>45526</v>
      </c>
      <c r="G11191" t="s">
        <v>45445</v>
      </c>
      <c r="H11191" t="s">
        <v>45411</v>
      </c>
      <c r="I11191" t="s">
        <v>45390</v>
      </c>
      <c r="J11191" t="s">
        <v>45527</v>
      </c>
      <c r="K11191">
        <v>197</v>
      </c>
      <c r="L11191" s="1">
        <v>160.52173913043478</v>
      </c>
    </row>
    <row r="11192" spans="1:12" hidden="1" x14ac:dyDescent="0.25">
      <c r="A11192" t="s">
        <v>45528</v>
      </c>
      <c r="B11192" t="s">
        <v>45529</v>
      </c>
      <c r="C11192" s="1">
        <v>144.21739130434781</v>
      </c>
      <c r="D11192" s="1">
        <v>194.5</v>
      </c>
      <c r="E11192">
        <v>1</v>
      </c>
      <c r="F11192" t="s">
        <v>45530</v>
      </c>
      <c r="G11192" t="s">
        <v>2453</v>
      </c>
      <c r="H11192" t="s">
        <v>45531</v>
      </c>
      <c r="I11192" t="s">
        <v>45390</v>
      </c>
      <c r="J11192" t="s">
        <v>45532</v>
      </c>
      <c r="K11192">
        <v>404</v>
      </c>
      <c r="L11192" s="1">
        <v>369.61956521739131</v>
      </c>
    </row>
    <row r="11193" spans="1:12" hidden="1" x14ac:dyDescent="0.25">
      <c r="A11193" t="s">
        <v>45533</v>
      </c>
      <c r="B11193" t="s">
        <v>45534</v>
      </c>
      <c r="C11193" s="1">
        <v>41.739130434782609</v>
      </c>
      <c r="D11193" s="1">
        <v>54.108695652173914</v>
      </c>
      <c r="E11193">
        <v>1</v>
      </c>
      <c r="F11193" t="s">
        <v>45535</v>
      </c>
      <c r="G11193" t="s">
        <v>19830</v>
      </c>
      <c r="H11193" t="s">
        <v>38863</v>
      </c>
      <c r="I11193" t="s">
        <v>45390</v>
      </c>
      <c r="J11193" t="s">
        <v>45536</v>
      </c>
      <c r="K11193">
        <v>97</v>
      </c>
      <c r="L11193" s="1">
        <v>85.489130434782609</v>
      </c>
    </row>
    <row r="11194" spans="1:12" hidden="1" x14ac:dyDescent="0.25">
      <c r="A11194" t="s">
        <v>45537</v>
      </c>
      <c r="B11194" t="s">
        <v>45538</v>
      </c>
      <c r="C11194" s="1">
        <v>58.239130434782609</v>
      </c>
      <c r="D11194" s="1">
        <v>89.586956521739125</v>
      </c>
      <c r="E11194">
        <v>1</v>
      </c>
      <c r="F11194" t="s">
        <v>45539</v>
      </c>
      <c r="G11194" t="s">
        <v>45540</v>
      </c>
      <c r="H11194" t="s">
        <v>90</v>
      </c>
      <c r="I11194" t="s">
        <v>45390</v>
      </c>
      <c r="J11194" t="s">
        <v>45541</v>
      </c>
      <c r="K11194">
        <v>173</v>
      </c>
      <c r="L11194" s="1">
        <v>142.46739130434781</v>
      </c>
    </row>
    <row r="11195" spans="1:12" hidden="1" x14ac:dyDescent="0.25">
      <c r="A11195" t="s">
        <v>45542</v>
      </c>
      <c r="B11195" t="s">
        <v>45543</v>
      </c>
      <c r="C11195" s="1">
        <v>109.23913043478261</v>
      </c>
      <c r="D11195" s="1">
        <v>135.94565217391303</v>
      </c>
      <c r="E11195">
        <v>1</v>
      </c>
      <c r="F11195" t="s">
        <v>45544</v>
      </c>
      <c r="G11195" t="s">
        <v>45507</v>
      </c>
      <c r="H11195" t="s">
        <v>15237</v>
      </c>
      <c r="I11195" t="s">
        <v>45390</v>
      </c>
      <c r="J11195" t="s">
        <v>45508</v>
      </c>
      <c r="K11195">
        <v>298</v>
      </c>
      <c r="L11195" s="1">
        <v>248.93478260869566</v>
      </c>
    </row>
    <row r="11196" spans="1:12" hidden="1" x14ac:dyDescent="0.25">
      <c r="A11196" t="s">
        <v>45545</v>
      </c>
      <c r="B11196" t="s">
        <v>45546</v>
      </c>
      <c r="C11196" s="1">
        <v>76.760869565217391</v>
      </c>
      <c r="D11196" s="1">
        <v>108.27173913043478</v>
      </c>
      <c r="E11196">
        <v>1</v>
      </c>
      <c r="F11196" t="s">
        <v>45547</v>
      </c>
      <c r="G11196" t="s">
        <v>45434</v>
      </c>
      <c r="H11196" t="s">
        <v>45435</v>
      </c>
      <c r="I11196" t="s">
        <v>45390</v>
      </c>
      <c r="J11196" t="s">
        <v>45548</v>
      </c>
      <c r="K11196">
        <v>395</v>
      </c>
      <c r="L11196" s="1">
        <v>249.95652173913044</v>
      </c>
    </row>
    <row r="11197" spans="1:12" hidden="1" x14ac:dyDescent="0.25">
      <c r="A11197" t="s">
        <v>45549</v>
      </c>
      <c r="B11197" t="s">
        <v>45550</v>
      </c>
      <c r="C11197" s="1">
        <v>75.423913043478265</v>
      </c>
      <c r="D11197" s="1">
        <v>111.52173913043478</v>
      </c>
      <c r="E11197">
        <v>1</v>
      </c>
      <c r="F11197" t="s">
        <v>45551</v>
      </c>
      <c r="G11197" t="s">
        <v>29218</v>
      </c>
      <c r="H11197" t="s">
        <v>45552</v>
      </c>
      <c r="I11197" t="s">
        <v>45390</v>
      </c>
      <c r="J11197" t="s">
        <v>45553</v>
      </c>
      <c r="K11197">
        <v>225</v>
      </c>
      <c r="L11197" s="1">
        <v>188.7608695652174</v>
      </c>
    </row>
    <row r="11198" spans="1:12" hidden="1" x14ac:dyDescent="0.25">
      <c r="A11198" t="s">
        <v>45554</v>
      </c>
      <c r="B11198" t="s">
        <v>45555</v>
      </c>
      <c r="C11198" s="1">
        <v>52.543478260869563</v>
      </c>
      <c r="D11198" s="1">
        <v>101.64130434782609</v>
      </c>
      <c r="E11198">
        <v>1</v>
      </c>
      <c r="F11198" t="s">
        <v>45556</v>
      </c>
      <c r="G11198" t="s">
        <v>45557</v>
      </c>
      <c r="H11198" t="s">
        <v>22870</v>
      </c>
      <c r="I11198" t="s">
        <v>45390</v>
      </c>
      <c r="J11198" t="s">
        <v>45558</v>
      </c>
      <c r="K11198">
        <v>127</v>
      </c>
      <c r="L11198" s="1">
        <v>99.815217391304344</v>
      </c>
    </row>
    <row r="11199" spans="1:12" hidden="1" x14ac:dyDescent="0.25">
      <c r="A11199" t="s">
        <v>45559</v>
      </c>
      <c r="B11199" t="s">
        <v>45560</v>
      </c>
      <c r="C11199" s="1">
        <v>22.086956521739129</v>
      </c>
      <c r="D11199" s="1">
        <v>30.021739130434781</v>
      </c>
      <c r="E11199">
        <v>1</v>
      </c>
      <c r="F11199" t="s">
        <v>45561</v>
      </c>
      <c r="G11199" t="s">
        <v>2991</v>
      </c>
      <c r="H11199" t="s">
        <v>45562</v>
      </c>
      <c r="I11199" t="s">
        <v>45390</v>
      </c>
      <c r="J11199" t="s">
        <v>45563</v>
      </c>
      <c r="K11199">
        <v>63</v>
      </c>
      <c r="L11199" s="1">
        <v>57.336956521739133</v>
      </c>
    </row>
    <row r="11200" spans="1:12" hidden="1" x14ac:dyDescent="0.25">
      <c r="A11200" t="s">
        <v>45564</v>
      </c>
      <c r="B11200" t="s">
        <v>45565</v>
      </c>
      <c r="C11200" s="1">
        <v>193.45652173913044</v>
      </c>
      <c r="D11200" s="1">
        <v>292.71739130434781</v>
      </c>
      <c r="E11200">
        <v>1</v>
      </c>
      <c r="F11200" t="s">
        <v>45566</v>
      </c>
      <c r="G11200" t="s">
        <v>45567</v>
      </c>
      <c r="H11200" t="s">
        <v>45568</v>
      </c>
      <c r="I11200" t="s">
        <v>45390</v>
      </c>
      <c r="J11200" t="s">
        <v>45569</v>
      </c>
      <c r="K11200">
        <v>420</v>
      </c>
      <c r="L11200" s="1">
        <v>396.9021739130435</v>
      </c>
    </row>
    <row r="11201" spans="1:12" hidden="1" x14ac:dyDescent="0.25">
      <c r="A11201" t="s">
        <v>45570</v>
      </c>
      <c r="B11201" t="s">
        <v>45571</v>
      </c>
      <c r="C11201" s="1">
        <v>22.184782608695652</v>
      </c>
      <c r="D11201" s="1">
        <v>29.782608695652176</v>
      </c>
      <c r="E11201">
        <v>1</v>
      </c>
      <c r="F11201" t="s">
        <v>45572</v>
      </c>
      <c r="G11201" t="s">
        <v>45573</v>
      </c>
      <c r="H11201" t="s">
        <v>15237</v>
      </c>
      <c r="I11201" t="s">
        <v>45390</v>
      </c>
      <c r="J11201" t="s">
        <v>45574</v>
      </c>
      <c r="K11201">
        <v>120</v>
      </c>
      <c r="L11201" s="1">
        <v>38.282608695652172</v>
      </c>
    </row>
    <row r="11202" spans="1:12" hidden="1" x14ac:dyDescent="0.25">
      <c r="A11202" t="s">
        <v>45575</v>
      </c>
      <c r="B11202" t="s">
        <v>45576</v>
      </c>
      <c r="C11202" s="1">
        <v>32.565217391304351</v>
      </c>
      <c r="D11202" s="1">
        <v>46.130434782608695</v>
      </c>
      <c r="E11202">
        <v>1</v>
      </c>
      <c r="F11202" t="s">
        <v>45577</v>
      </c>
      <c r="G11202" t="s">
        <v>44671</v>
      </c>
      <c r="H11202" t="s">
        <v>8464</v>
      </c>
      <c r="I11202" t="s">
        <v>45390</v>
      </c>
      <c r="J11202" t="s">
        <v>45578</v>
      </c>
      <c r="K11202">
        <v>90</v>
      </c>
      <c r="L11202" s="1">
        <v>72.402173913043484</v>
      </c>
    </row>
    <row r="11203" spans="1:12" hidden="1" x14ac:dyDescent="0.25">
      <c r="A11203" t="s">
        <v>45579</v>
      </c>
      <c r="B11203" t="s">
        <v>45580</v>
      </c>
      <c r="C11203" s="1">
        <v>81.336956521739125</v>
      </c>
      <c r="D11203" s="1">
        <v>144.09782608695653</v>
      </c>
      <c r="E11203">
        <v>1</v>
      </c>
      <c r="F11203" t="s">
        <v>45581</v>
      </c>
      <c r="G11203" t="s">
        <v>45521</v>
      </c>
      <c r="H11203" t="s">
        <v>45522</v>
      </c>
      <c r="I11203" t="s">
        <v>45390</v>
      </c>
      <c r="J11203" t="s">
        <v>45582</v>
      </c>
      <c r="K11203">
        <v>173</v>
      </c>
      <c r="L11203" s="1">
        <v>155.52173913043478</v>
      </c>
    </row>
    <row r="11204" spans="1:12" hidden="1" x14ac:dyDescent="0.25">
      <c r="A11204" t="s">
        <v>45583</v>
      </c>
      <c r="B11204" t="s">
        <v>45584</v>
      </c>
      <c r="C11204" s="1">
        <v>57.760869565217391</v>
      </c>
      <c r="D11204" s="1">
        <v>70.228260869565219</v>
      </c>
      <c r="E11204">
        <v>1</v>
      </c>
      <c r="F11204" t="s">
        <v>45585</v>
      </c>
      <c r="G11204" t="s">
        <v>12051</v>
      </c>
      <c r="H11204" t="s">
        <v>45522</v>
      </c>
      <c r="I11204" t="s">
        <v>45390</v>
      </c>
      <c r="J11204" t="s">
        <v>45586</v>
      </c>
      <c r="K11204">
        <v>112</v>
      </c>
      <c r="L11204" s="1">
        <v>102.89130434782609</v>
      </c>
    </row>
    <row r="11205" spans="1:12" hidden="1" x14ac:dyDescent="0.25">
      <c r="A11205" t="s">
        <v>45587</v>
      </c>
      <c r="B11205" t="s">
        <v>45588</v>
      </c>
      <c r="C11205" s="1">
        <v>24.413043478260871</v>
      </c>
      <c r="D11205" s="1">
        <v>32.304347826086953</v>
      </c>
      <c r="E11205">
        <v>1</v>
      </c>
      <c r="F11205" t="s">
        <v>45589</v>
      </c>
      <c r="G11205" t="s">
        <v>45590</v>
      </c>
      <c r="H11205" t="s">
        <v>45435</v>
      </c>
      <c r="I11205" t="s">
        <v>45390</v>
      </c>
      <c r="J11205" t="s">
        <v>45591</v>
      </c>
      <c r="K11205">
        <v>60</v>
      </c>
      <c r="L11205" s="1">
        <v>48.804347826086953</v>
      </c>
    </row>
    <row r="11206" spans="1:12" hidden="1" x14ac:dyDescent="0.25">
      <c r="A11206" t="s">
        <v>45592</v>
      </c>
      <c r="B11206" t="s">
        <v>45593</v>
      </c>
      <c r="C11206" s="1">
        <v>102.58695652173913</v>
      </c>
      <c r="D11206" s="1">
        <v>246.14130434782609</v>
      </c>
      <c r="E11206">
        <v>1</v>
      </c>
      <c r="F11206" t="s">
        <v>45594</v>
      </c>
      <c r="G11206" t="s">
        <v>45595</v>
      </c>
      <c r="H11206" t="s">
        <v>5402</v>
      </c>
      <c r="I11206" t="s">
        <v>45390</v>
      </c>
      <c r="J11206" t="s">
        <v>45596</v>
      </c>
      <c r="K11206">
        <v>270</v>
      </c>
      <c r="L11206" s="1">
        <v>155.46739130434781</v>
      </c>
    </row>
    <row r="11207" spans="1:12" hidden="1" x14ac:dyDescent="0.25">
      <c r="A11207" t="s">
        <v>45597</v>
      </c>
      <c r="B11207" t="s">
        <v>45598</v>
      </c>
      <c r="C11207" s="1">
        <v>25.130434782608695</v>
      </c>
      <c r="D11207" s="1">
        <v>33.326086956521742</v>
      </c>
      <c r="E11207">
        <v>1</v>
      </c>
      <c r="F11207" t="s">
        <v>45599</v>
      </c>
      <c r="G11207" t="s">
        <v>45600</v>
      </c>
      <c r="H11207" t="s">
        <v>44761</v>
      </c>
      <c r="I11207" t="s">
        <v>45390</v>
      </c>
      <c r="J11207" t="s">
        <v>45601</v>
      </c>
      <c r="K11207">
        <v>67</v>
      </c>
      <c r="L11207" s="1">
        <v>64</v>
      </c>
    </row>
    <row r="11208" spans="1:12" hidden="1" x14ac:dyDescent="0.25">
      <c r="A11208" t="s">
        <v>45602</v>
      </c>
      <c r="B11208" t="s">
        <v>45603</v>
      </c>
      <c r="C11208" s="1">
        <v>59.184782608695649</v>
      </c>
      <c r="D11208" s="1">
        <v>74.195652173913047</v>
      </c>
      <c r="E11208">
        <v>1</v>
      </c>
      <c r="F11208" t="s">
        <v>45604</v>
      </c>
      <c r="G11208" t="s">
        <v>29218</v>
      </c>
      <c r="H11208" t="s">
        <v>45552</v>
      </c>
      <c r="I11208" t="s">
        <v>45390</v>
      </c>
      <c r="J11208" t="s">
        <v>45605</v>
      </c>
      <c r="K11208">
        <v>148</v>
      </c>
      <c r="L11208" s="1">
        <v>125.69565217391305</v>
      </c>
    </row>
    <row r="11209" spans="1:12" hidden="1" x14ac:dyDescent="0.25">
      <c r="A11209" t="s">
        <v>45606</v>
      </c>
      <c r="B11209" t="s">
        <v>45607</v>
      </c>
      <c r="C11209" s="1">
        <v>79.467391304347828</v>
      </c>
      <c r="D11209" s="1">
        <v>87.239130434782609</v>
      </c>
      <c r="E11209">
        <v>1</v>
      </c>
      <c r="F11209" t="s">
        <v>45608</v>
      </c>
      <c r="G11209" t="s">
        <v>45609</v>
      </c>
      <c r="H11209" t="s">
        <v>45568</v>
      </c>
      <c r="I11209" t="s">
        <v>45390</v>
      </c>
      <c r="J11209" t="s">
        <v>45610</v>
      </c>
      <c r="K11209">
        <v>194</v>
      </c>
      <c r="L11209" s="1">
        <v>179.91304347826087</v>
      </c>
    </row>
    <row r="11210" spans="1:12" hidden="1" x14ac:dyDescent="0.25">
      <c r="A11210" t="s">
        <v>45611</v>
      </c>
      <c r="B11210" t="s">
        <v>45612</v>
      </c>
      <c r="C11210" s="1">
        <v>40.489130434782609</v>
      </c>
      <c r="D11210" s="1">
        <v>63.489130434782609</v>
      </c>
      <c r="E11210">
        <v>1</v>
      </c>
      <c r="F11210" t="s">
        <v>45613</v>
      </c>
      <c r="G11210" t="s">
        <v>45614</v>
      </c>
      <c r="H11210" t="s">
        <v>524</v>
      </c>
      <c r="I11210" t="s">
        <v>45390</v>
      </c>
      <c r="J11210" t="s">
        <v>45615</v>
      </c>
      <c r="K11210">
        <v>114</v>
      </c>
      <c r="L11210" s="1">
        <v>103.60869565217391</v>
      </c>
    </row>
    <row r="11211" spans="1:12" hidden="1" x14ac:dyDescent="0.25">
      <c r="A11211" t="s">
        <v>45616</v>
      </c>
      <c r="B11211" t="s">
        <v>45617</v>
      </c>
      <c r="C11211" s="1">
        <v>67.793478260869563</v>
      </c>
      <c r="D11211" s="1">
        <v>82.782608695652172</v>
      </c>
      <c r="E11211">
        <v>1</v>
      </c>
      <c r="F11211" t="s">
        <v>45618</v>
      </c>
      <c r="G11211" t="s">
        <v>29218</v>
      </c>
      <c r="H11211" t="s">
        <v>45552</v>
      </c>
      <c r="I11211" t="s">
        <v>45390</v>
      </c>
      <c r="J11211" t="s">
        <v>45619</v>
      </c>
      <c r="K11211">
        <v>154</v>
      </c>
      <c r="L11211" s="1">
        <v>132.2608695652174</v>
      </c>
    </row>
    <row r="11212" spans="1:12" hidden="1" x14ac:dyDescent="0.25">
      <c r="A11212" t="s">
        <v>45620</v>
      </c>
      <c r="B11212" t="s">
        <v>45621</v>
      </c>
      <c r="C11212" s="1">
        <v>32.413043478260867</v>
      </c>
      <c r="D11212" s="1">
        <v>56.25</v>
      </c>
      <c r="E11212">
        <v>1</v>
      </c>
      <c r="F11212" t="s">
        <v>45622</v>
      </c>
      <c r="G11212" t="s">
        <v>45623</v>
      </c>
      <c r="H11212" t="s">
        <v>14530</v>
      </c>
      <c r="I11212" t="s">
        <v>45390</v>
      </c>
      <c r="J11212" t="s">
        <v>45624</v>
      </c>
      <c r="K11212">
        <v>95</v>
      </c>
      <c r="L11212" s="1">
        <v>87.010869565217391</v>
      </c>
    </row>
    <row r="11213" spans="1:12" hidden="1" x14ac:dyDescent="0.25">
      <c r="A11213" t="s">
        <v>45625</v>
      </c>
      <c r="B11213" t="s">
        <v>45626</v>
      </c>
      <c r="C11213" s="1">
        <v>154.54347826086956</v>
      </c>
      <c r="D11213" s="1">
        <v>178.47826086956522</v>
      </c>
      <c r="E11213">
        <v>1</v>
      </c>
      <c r="F11213" t="s">
        <v>45627</v>
      </c>
      <c r="G11213" t="s">
        <v>29218</v>
      </c>
      <c r="H11213" t="s">
        <v>45552</v>
      </c>
      <c r="I11213" t="s">
        <v>45390</v>
      </c>
      <c r="J11213" t="s">
        <v>45619</v>
      </c>
      <c r="K11213">
        <v>252</v>
      </c>
      <c r="L11213" s="1">
        <v>232.57608695652175</v>
      </c>
    </row>
    <row r="11214" spans="1:12" hidden="1" x14ac:dyDescent="0.25">
      <c r="A11214" t="s">
        <v>45628</v>
      </c>
      <c r="B11214" t="s">
        <v>45629</v>
      </c>
      <c r="C11214" s="1">
        <v>23.456521739130434</v>
      </c>
      <c r="D11214" s="1">
        <v>34.717391304347828</v>
      </c>
      <c r="E11214">
        <v>1</v>
      </c>
      <c r="F11214" t="s">
        <v>45630</v>
      </c>
      <c r="G11214" t="s">
        <v>29218</v>
      </c>
      <c r="H11214" t="s">
        <v>45552</v>
      </c>
      <c r="I11214" t="s">
        <v>45390</v>
      </c>
      <c r="J11214" t="s">
        <v>45631</v>
      </c>
      <c r="K11214">
        <v>54</v>
      </c>
      <c r="L11214" s="1">
        <v>49.673913043478258</v>
      </c>
    </row>
    <row r="11215" spans="1:12" hidden="1" x14ac:dyDescent="0.25">
      <c r="A11215" t="s">
        <v>45632</v>
      </c>
      <c r="B11215" t="s">
        <v>45633</v>
      </c>
      <c r="C11215" s="1">
        <v>61.054347826086953</v>
      </c>
      <c r="D11215" s="1">
        <v>86.630434782608702</v>
      </c>
      <c r="E11215">
        <v>1</v>
      </c>
      <c r="F11215" t="s">
        <v>45634</v>
      </c>
      <c r="G11215" t="s">
        <v>45635</v>
      </c>
      <c r="H11215" t="s">
        <v>45568</v>
      </c>
      <c r="I11215" t="s">
        <v>45390</v>
      </c>
      <c r="J11215" t="s">
        <v>45636</v>
      </c>
      <c r="K11215">
        <v>136</v>
      </c>
      <c r="L11215" s="1">
        <v>132.38043478260869</v>
      </c>
    </row>
    <row r="11216" spans="1:12" hidden="1" x14ac:dyDescent="0.25">
      <c r="A11216" t="s">
        <v>45637</v>
      </c>
      <c r="B11216" t="s">
        <v>45638</v>
      </c>
      <c r="C11216" s="1">
        <v>33.010869565217391</v>
      </c>
      <c r="D11216" s="1">
        <v>57.673913043478258</v>
      </c>
      <c r="E11216">
        <v>1</v>
      </c>
      <c r="F11216" t="s">
        <v>45639</v>
      </c>
      <c r="G11216" t="s">
        <v>2453</v>
      </c>
      <c r="H11216" t="s">
        <v>45531</v>
      </c>
      <c r="I11216" t="s">
        <v>45390</v>
      </c>
      <c r="J11216" t="s">
        <v>45640</v>
      </c>
      <c r="K11216">
        <v>95</v>
      </c>
      <c r="L11216" s="1">
        <v>90.391304347826093</v>
      </c>
    </row>
    <row r="11217" spans="1:12" hidden="1" x14ac:dyDescent="0.25">
      <c r="A11217" t="s">
        <v>45641</v>
      </c>
      <c r="B11217" t="s">
        <v>45642</v>
      </c>
      <c r="C11217" s="1">
        <v>51.282608695652172</v>
      </c>
      <c r="D11217" s="1">
        <v>63.282608695652172</v>
      </c>
      <c r="E11217">
        <v>1</v>
      </c>
      <c r="F11217" t="s">
        <v>45643</v>
      </c>
      <c r="G11217" t="s">
        <v>45445</v>
      </c>
      <c r="H11217" t="s">
        <v>45411</v>
      </c>
      <c r="I11217" t="s">
        <v>45390</v>
      </c>
      <c r="J11217" t="s">
        <v>45644</v>
      </c>
      <c r="K11217">
        <v>115</v>
      </c>
      <c r="L11217" s="1">
        <v>94.206521739130437</v>
      </c>
    </row>
    <row r="11218" spans="1:12" hidden="1" x14ac:dyDescent="0.25">
      <c r="A11218" t="s">
        <v>45645</v>
      </c>
      <c r="B11218" t="s">
        <v>45646</v>
      </c>
      <c r="C11218" s="1">
        <v>78.228260869565219</v>
      </c>
      <c r="D11218" s="1">
        <v>123.71739130434783</v>
      </c>
      <c r="E11218">
        <v>1</v>
      </c>
      <c r="F11218" t="s">
        <v>45647</v>
      </c>
      <c r="G11218" t="s">
        <v>45648</v>
      </c>
      <c r="H11218" t="s">
        <v>45649</v>
      </c>
      <c r="I11218" t="s">
        <v>45390</v>
      </c>
      <c r="J11218" t="s">
        <v>45650</v>
      </c>
      <c r="K11218">
        <v>180</v>
      </c>
      <c r="L11218" s="1">
        <v>167.09782608695653</v>
      </c>
    </row>
    <row r="11219" spans="1:12" hidden="1" x14ac:dyDescent="0.25">
      <c r="A11219" t="s">
        <v>45651</v>
      </c>
      <c r="B11219" t="s">
        <v>45652</v>
      </c>
      <c r="C11219" s="1">
        <v>52.858695652173914</v>
      </c>
      <c r="D11219" s="1">
        <v>64.554347826086953</v>
      </c>
      <c r="E11219">
        <v>1</v>
      </c>
      <c r="F11219" t="s">
        <v>45653</v>
      </c>
      <c r="G11219" t="s">
        <v>569</v>
      </c>
      <c r="H11219" t="s">
        <v>14105</v>
      </c>
      <c r="I11219" t="s">
        <v>45390</v>
      </c>
      <c r="J11219" t="s">
        <v>45654</v>
      </c>
      <c r="K11219">
        <v>154</v>
      </c>
      <c r="L11219" s="1">
        <v>134.25</v>
      </c>
    </row>
    <row r="11220" spans="1:12" hidden="1" x14ac:dyDescent="0.25">
      <c r="A11220" t="s">
        <v>45655</v>
      </c>
      <c r="B11220" t="s">
        <v>45656</v>
      </c>
      <c r="C11220" s="1">
        <v>20.608695652173914</v>
      </c>
      <c r="D11220" s="1">
        <v>40.858695652173914</v>
      </c>
      <c r="E11220">
        <v>1</v>
      </c>
      <c r="F11220" t="s">
        <v>45657</v>
      </c>
      <c r="G11220" t="s">
        <v>45658</v>
      </c>
      <c r="H11220" t="s">
        <v>524</v>
      </c>
      <c r="I11220" t="s">
        <v>45390</v>
      </c>
      <c r="J11220" t="s">
        <v>45659</v>
      </c>
      <c r="K11220">
        <v>68</v>
      </c>
      <c r="L11220" s="1">
        <v>55.586956521739133</v>
      </c>
    </row>
    <row r="11221" spans="1:12" hidden="1" x14ac:dyDescent="0.25">
      <c r="A11221" t="s">
        <v>45660</v>
      </c>
      <c r="B11221" t="s">
        <v>45661</v>
      </c>
      <c r="C11221" s="1">
        <v>85.097826086956516</v>
      </c>
      <c r="D11221" s="1">
        <v>109.27173913043478</v>
      </c>
      <c r="E11221">
        <v>1</v>
      </c>
      <c r="F11221" t="s">
        <v>45662</v>
      </c>
      <c r="G11221" t="s">
        <v>45663</v>
      </c>
      <c r="H11221" t="s">
        <v>524</v>
      </c>
      <c r="I11221" t="s">
        <v>45390</v>
      </c>
      <c r="J11221" t="s">
        <v>45664</v>
      </c>
      <c r="K11221">
        <v>300</v>
      </c>
      <c r="L11221" s="1">
        <v>172.15217391304347</v>
      </c>
    </row>
    <row r="11222" spans="1:12" hidden="1" x14ac:dyDescent="0.25">
      <c r="A11222" t="s">
        <v>45665</v>
      </c>
      <c r="B11222" t="s">
        <v>45666</v>
      </c>
      <c r="C11222" s="1">
        <v>50.391304347826086</v>
      </c>
      <c r="D11222" s="1">
        <v>93.304347826086953</v>
      </c>
      <c r="E11222">
        <v>1</v>
      </c>
      <c r="F11222" t="s">
        <v>45667</v>
      </c>
      <c r="G11222" t="s">
        <v>42497</v>
      </c>
      <c r="H11222" t="s">
        <v>45668</v>
      </c>
      <c r="I11222" t="s">
        <v>45390</v>
      </c>
      <c r="J11222" t="s">
        <v>45669</v>
      </c>
      <c r="K11222">
        <v>180</v>
      </c>
      <c r="L11222" s="1">
        <v>118.19565217391305</v>
      </c>
    </row>
    <row r="11223" spans="1:12" hidden="1" x14ac:dyDescent="0.25">
      <c r="A11223" t="s">
        <v>45670</v>
      </c>
      <c r="B11223" t="s">
        <v>45671</v>
      </c>
      <c r="C11223" s="1">
        <v>58.260869565217391</v>
      </c>
      <c r="D11223" s="1">
        <v>94.217391304347828</v>
      </c>
      <c r="E11223">
        <v>1</v>
      </c>
      <c r="F11223" t="s">
        <v>45672</v>
      </c>
      <c r="G11223" t="s">
        <v>45673</v>
      </c>
      <c r="H11223" t="s">
        <v>45435</v>
      </c>
      <c r="I11223" t="s">
        <v>45390</v>
      </c>
      <c r="J11223" t="s">
        <v>45674</v>
      </c>
      <c r="K11223">
        <v>180</v>
      </c>
      <c r="L11223" s="1">
        <v>157.11956521739131</v>
      </c>
    </row>
    <row r="11224" spans="1:12" hidden="1" x14ac:dyDescent="0.25">
      <c r="A11224" t="s">
        <v>45675</v>
      </c>
      <c r="B11224" t="s">
        <v>28833</v>
      </c>
      <c r="C11224" s="1">
        <v>92.141304347826093</v>
      </c>
      <c r="D11224" s="1">
        <v>116.10869565217391</v>
      </c>
      <c r="E11224">
        <v>1</v>
      </c>
      <c r="F11224" t="s">
        <v>45676</v>
      </c>
      <c r="G11224" t="s">
        <v>99</v>
      </c>
      <c r="H11224" t="s">
        <v>22832</v>
      </c>
      <c r="I11224" t="s">
        <v>45390</v>
      </c>
      <c r="J11224" t="s">
        <v>45512</v>
      </c>
      <c r="K11224">
        <v>270</v>
      </c>
      <c r="L11224" s="1">
        <v>212.89130434782609</v>
      </c>
    </row>
    <row r="11225" spans="1:12" hidden="1" x14ac:dyDescent="0.25">
      <c r="A11225" t="s">
        <v>45677</v>
      </c>
      <c r="B11225" t="s">
        <v>12823</v>
      </c>
      <c r="C11225" s="1">
        <v>49.934782608695649</v>
      </c>
      <c r="D11225" s="1">
        <v>62.445652173913047</v>
      </c>
      <c r="E11225">
        <v>1</v>
      </c>
      <c r="F11225" t="s">
        <v>45678</v>
      </c>
      <c r="G11225" t="s">
        <v>45434</v>
      </c>
      <c r="H11225" t="s">
        <v>45435</v>
      </c>
      <c r="I11225" t="s">
        <v>45390</v>
      </c>
      <c r="J11225" t="s">
        <v>45436</v>
      </c>
      <c r="K11225">
        <v>111</v>
      </c>
      <c r="L11225" s="1">
        <v>101.10869565217391</v>
      </c>
    </row>
    <row r="11226" spans="1:12" hidden="1" x14ac:dyDescent="0.25">
      <c r="A11226" t="s">
        <v>45679</v>
      </c>
      <c r="B11226" t="s">
        <v>45680</v>
      </c>
      <c r="C11226" s="1">
        <v>54.75</v>
      </c>
      <c r="D11226" s="1">
        <v>81.402173913043484</v>
      </c>
      <c r="E11226">
        <v>1</v>
      </c>
      <c r="F11226" t="s">
        <v>45681</v>
      </c>
      <c r="G11226" t="s">
        <v>45682</v>
      </c>
      <c r="H11226" t="s">
        <v>45683</v>
      </c>
      <c r="I11226" t="s">
        <v>45390</v>
      </c>
      <c r="J11226" t="s">
        <v>45684</v>
      </c>
      <c r="K11226">
        <v>159</v>
      </c>
      <c r="L11226" s="1">
        <v>135.52173913043478</v>
      </c>
    </row>
    <row r="11227" spans="1:12" hidden="1" x14ac:dyDescent="0.25">
      <c r="A11227" t="s">
        <v>45685</v>
      </c>
      <c r="B11227" t="s">
        <v>45686</v>
      </c>
      <c r="C11227" s="1">
        <v>47.054347826086953</v>
      </c>
      <c r="D11227" s="1">
        <v>65.913043478260875</v>
      </c>
      <c r="E11227">
        <v>1</v>
      </c>
      <c r="F11227" t="s">
        <v>45687</v>
      </c>
      <c r="G11227" t="s">
        <v>45688</v>
      </c>
      <c r="H11227" t="s">
        <v>15237</v>
      </c>
      <c r="I11227" t="s">
        <v>45390</v>
      </c>
      <c r="J11227" t="s">
        <v>45689</v>
      </c>
      <c r="K11227">
        <v>110</v>
      </c>
      <c r="L11227" s="1">
        <v>99.978260869565219</v>
      </c>
    </row>
    <row r="11228" spans="1:12" hidden="1" x14ac:dyDescent="0.25">
      <c r="A11228" t="s">
        <v>45690</v>
      </c>
      <c r="B11228" t="s">
        <v>45691</v>
      </c>
      <c r="C11228" s="1">
        <v>17.858695652173914</v>
      </c>
      <c r="D11228" s="1">
        <v>25.228260869565219</v>
      </c>
      <c r="E11228">
        <v>1</v>
      </c>
      <c r="F11228" t="s">
        <v>45692</v>
      </c>
      <c r="G11228" t="s">
        <v>45477</v>
      </c>
      <c r="H11228" t="s">
        <v>35601</v>
      </c>
      <c r="I11228" t="s">
        <v>45390</v>
      </c>
      <c r="J11228" t="s">
        <v>45693</v>
      </c>
      <c r="K11228">
        <v>80</v>
      </c>
      <c r="L11228" s="1">
        <v>43.228260869565219</v>
      </c>
    </row>
    <row r="11229" spans="1:12" hidden="1" x14ac:dyDescent="0.25">
      <c r="A11229" t="s">
        <v>45694</v>
      </c>
      <c r="B11229" t="s">
        <v>45695</v>
      </c>
      <c r="C11229" s="1">
        <v>30.608695652173914</v>
      </c>
      <c r="D11229" s="1">
        <v>39.097826086956523</v>
      </c>
      <c r="E11229">
        <v>1</v>
      </c>
      <c r="F11229" t="s">
        <v>45696</v>
      </c>
      <c r="G11229" t="s">
        <v>45697</v>
      </c>
      <c r="H11229" t="s">
        <v>90</v>
      </c>
      <c r="I11229" t="s">
        <v>45390</v>
      </c>
      <c r="J11229" t="s">
        <v>45698</v>
      </c>
      <c r="K11229">
        <v>100</v>
      </c>
      <c r="L11229" s="1">
        <v>93.260869565217391</v>
      </c>
    </row>
    <row r="11230" spans="1:12" hidden="1" x14ac:dyDescent="0.25">
      <c r="A11230" t="s">
        <v>45699</v>
      </c>
      <c r="B11230" t="s">
        <v>45700</v>
      </c>
      <c r="C11230" s="1">
        <v>48.065217391304351</v>
      </c>
      <c r="D11230" s="1">
        <v>77.695652173913047</v>
      </c>
      <c r="E11230">
        <v>1</v>
      </c>
      <c r="F11230" t="s">
        <v>45701</v>
      </c>
      <c r="G11230" t="s">
        <v>3358</v>
      </c>
      <c r="H11230" t="s">
        <v>32290</v>
      </c>
      <c r="I11230" t="s">
        <v>45390</v>
      </c>
      <c r="J11230" t="s">
        <v>45702</v>
      </c>
      <c r="K11230">
        <v>124</v>
      </c>
      <c r="L11230" s="1">
        <v>118.6195652173913</v>
      </c>
    </row>
    <row r="11231" spans="1:12" hidden="1" x14ac:dyDescent="0.25">
      <c r="A11231" t="s">
        <v>45703</v>
      </c>
      <c r="B11231" t="s">
        <v>45704</v>
      </c>
      <c r="C11231" s="1">
        <v>55.891304347826086</v>
      </c>
      <c r="D11231" s="1">
        <v>72.489130434782609</v>
      </c>
      <c r="E11231">
        <v>1</v>
      </c>
      <c r="F11231" t="s">
        <v>45705</v>
      </c>
      <c r="G11231" t="s">
        <v>45706</v>
      </c>
      <c r="H11231" t="s">
        <v>45707</v>
      </c>
      <c r="I11231" t="s">
        <v>45390</v>
      </c>
      <c r="J11231" t="s">
        <v>45708</v>
      </c>
      <c r="K11231">
        <v>96</v>
      </c>
      <c r="L11231" s="1">
        <v>88.271739130434781</v>
      </c>
    </row>
    <row r="11232" spans="1:12" hidden="1" x14ac:dyDescent="0.25">
      <c r="A11232" t="s">
        <v>45709</v>
      </c>
      <c r="B11232" t="s">
        <v>45710</v>
      </c>
      <c r="C11232" s="1">
        <v>90.902173913043484</v>
      </c>
      <c r="D11232" s="1">
        <v>123.44565217391305</v>
      </c>
      <c r="E11232">
        <v>1</v>
      </c>
      <c r="F11232" t="s">
        <v>45711</v>
      </c>
      <c r="G11232" t="s">
        <v>29218</v>
      </c>
      <c r="H11232" t="s">
        <v>45552</v>
      </c>
      <c r="I11232" t="s">
        <v>45390</v>
      </c>
      <c r="J11232" t="s">
        <v>45553</v>
      </c>
      <c r="K11232">
        <v>226</v>
      </c>
      <c r="L11232" s="1">
        <v>199.33695652173913</v>
      </c>
    </row>
    <row r="11233" spans="1:12" hidden="1" x14ac:dyDescent="0.25">
      <c r="A11233" t="s">
        <v>45712</v>
      </c>
      <c r="B11233" t="s">
        <v>45713</v>
      </c>
      <c r="C11233" s="1">
        <v>44.086956521739133</v>
      </c>
      <c r="D11233" s="1">
        <v>64.597826086956516</v>
      </c>
      <c r="E11233">
        <v>1</v>
      </c>
      <c r="F11233" t="s">
        <v>45714</v>
      </c>
      <c r="G11233" t="s">
        <v>45715</v>
      </c>
      <c r="H11233" t="s">
        <v>45405</v>
      </c>
      <c r="I11233" t="s">
        <v>45390</v>
      </c>
      <c r="J11233" t="s">
        <v>45716</v>
      </c>
      <c r="K11233">
        <v>130</v>
      </c>
      <c r="L11233" s="1">
        <v>110.20652173913044</v>
      </c>
    </row>
    <row r="11234" spans="1:12" hidden="1" x14ac:dyDescent="0.25">
      <c r="A11234" t="s">
        <v>45717</v>
      </c>
      <c r="B11234" t="s">
        <v>45718</v>
      </c>
      <c r="C11234" s="1">
        <v>26.586956521739129</v>
      </c>
      <c r="D11234" s="1">
        <v>49.445652173913047</v>
      </c>
      <c r="E11234">
        <v>1</v>
      </c>
      <c r="F11234" t="s">
        <v>45719</v>
      </c>
      <c r="G11234" t="s">
        <v>45720</v>
      </c>
      <c r="H11234" t="s">
        <v>15237</v>
      </c>
      <c r="I11234" t="s">
        <v>45390</v>
      </c>
      <c r="J11234" t="s">
        <v>45574</v>
      </c>
      <c r="K11234">
        <v>76</v>
      </c>
      <c r="L11234" s="1">
        <v>67.260869565217391</v>
      </c>
    </row>
    <row r="11235" spans="1:12" hidden="1" x14ac:dyDescent="0.25">
      <c r="A11235" t="s">
        <v>45721</v>
      </c>
      <c r="B11235" t="s">
        <v>45722</v>
      </c>
      <c r="C11235" s="1">
        <v>28.271739130434781</v>
      </c>
      <c r="D11235" s="1">
        <v>40.521739130434781</v>
      </c>
      <c r="E11235">
        <v>1</v>
      </c>
      <c r="F11235" t="s">
        <v>45723</v>
      </c>
      <c r="G11235" t="s">
        <v>45404</v>
      </c>
      <c r="H11235" t="s">
        <v>45405</v>
      </c>
      <c r="I11235" t="s">
        <v>45390</v>
      </c>
      <c r="J11235" t="s">
        <v>45406</v>
      </c>
      <c r="K11235">
        <v>60</v>
      </c>
      <c r="L11235" s="1">
        <v>44.478260869565219</v>
      </c>
    </row>
    <row r="11236" spans="1:12" hidden="1" x14ac:dyDescent="0.25">
      <c r="A11236" t="s">
        <v>45724</v>
      </c>
      <c r="B11236" t="s">
        <v>45725</v>
      </c>
      <c r="C11236" s="1">
        <v>39.130434782608695</v>
      </c>
      <c r="D11236" s="1">
        <v>49.956521739130437</v>
      </c>
      <c r="E11236">
        <v>1</v>
      </c>
      <c r="F11236" t="s">
        <v>45726</v>
      </c>
      <c r="G11236" t="s">
        <v>45727</v>
      </c>
      <c r="H11236" t="s">
        <v>308</v>
      </c>
      <c r="I11236" t="s">
        <v>45390</v>
      </c>
      <c r="J11236" t="s">
        <v>45728</v>
      </c>
      <c r="K11236">
        <v>115</v>
      </c>
      <c r="L11236" s="1">
        <v>98.967391304347828</v>
      </c>
    </row>
    <row r="11237" spans="1:12" hidden="1" x14ac:dyDescent="0.25">
      <c r="A11237" t="s">
        <v>45729</v>
      </c>
      <c r="B11237" t="s">
        <v>45730</v>
      </c>
      <c r="C11237" s="1">
        <v>68.184782608695656</v>
      </c>
      <c r="D11237" s="1">
        <v>80.521739130434781</v>
      </c>
      <c r="E11237">
        <v>1</v>
      </c>
      <c r="F11237" t="s">
        <v>45731</v>
      </c>
      <c r="G11237" t="s">
        <v>3358</v>
      </c>
      <c r="H11237" t="s">
        <v>32290</v>
      </c>
      <c r="I11237" t="s">
        <v>45390</v>
      </c>
      <c r="J11237" t="s">
        <v>45732</v>
      </c>
      <c r="K11237">
        <v>172</v>
      </c>
      <c r="L11237" s="1">
        <v>155.38043478260869</v>
      </c>
    </row>
    <row r="11238" spans="1:12" hidden="1" x14ac:dyDescent="0.25">
      <c r="A11238" t="s">
        <v>45733</v>
      </c>
      <c r="B11238" t="s">
        <v>45734</v>
      </c>
      <c r="C11238" s="1">
        <v>46.858695652173914</v>
      </c>
      <c r="D11238" s="1">
        <v>59.141304347826086</v>
      </c>
      <c r="E11238">
        <v>1</v>
      </c>
      <c r="F11238" t="s">
        <v>45735</v>
      </c>
      <c r="G11238" t="s">
        <v>45477</v>
      </c>
      <c r="H11238" t="s">
        <v>35601</v>
      </c>
      <c r="I11238" t="s">
        <v>45390</v>
      </c>
      <c r="J11238" t="s">
        <v>45736</v>
      </c>
      <c r="K11238">
        <v>115</v>
      </c>
      <c r="L11238" s="1">
        <v>105.89130434782609</v>
      </c>
    </row>
    <row r="11239" spans="1:12" hidden="1" x14ac:dyDescent="0.25">
      <c r="A11239" t="s">
        <v>45737</v>
      </c>
      <c r="B11239" t="s">
        <v>45738</v>
      </c>
      <c r="C11239" s="1">
        <v>26.586956521739129</v>
      </c>
      <c r="D11239" s="1">
        <v>32.673913043478258</v>
      </c>
      <c r="E11239">
        <v>1</v>
      </c>
      <c r="F11239" t="s">
        <v>45739</v>
      </c>
      <c r="G11239" t="s">
        <v>45507</v>
      </c>
      <c r="H11239" t="s">
        <v>15237</v>
      </c>
      <c r="I11239" t="s">
        <v>45390</v>
      </c>
      <c r="J11239" t="s">
        <v>45508</v>
      </c>
      <c r="K11239">
        <v>123</v>
      </c>
      <c r="L11239" s="1">
        <v>78.489130434782609</v>
      </c>
    </row>
    <row r="11240" spans="1:12" hidden="1" x14ac:dyDescent="0.25">
      <c r="A11240" t="s">
        <v>45740</v>
      </c>
      <c r="B11240" t="s">
        <v>45741</v>
      </c>
      <c r="C11240" s="1">
        <v>64.923913043478265</v>
      </c>
      <c r="D11240" s="1">
        <v>118.64130434782609</v>
      </c>
      <c r="E11240">
        <v>1</v>
      </c>
      <c r="F11240" t="s">
        <v>45742</v>
      </c>
      <c r="G11240" t="s">
        <v>45743</v>
      </c>
      <c r="H11240" t="s">
        <v>15237</v>
      </c>
      <c r="I11240" t="s">
        <v>45390</v>
      </c>
      <c r="J11240" t="s">
        <v>45744</v>
      </c>
      <c r="K11240">
        <v>180</v>
      </c>
      <c r="L11240" s="1">
        <v>141.67391304347825</v>
      </c>
    </row>
    <row r="11241" spans="1:12" hidden="1" x14ac:dyDescent="0.25">
      <c r="A11241" t="s">
        <v>45745</v>
      </c>
      <c r="B11241" t="s">
        <v>45746</v>
      </c>
      <c r="C11241" s="1">
        <v>88.836956521739125</v>
      </c>
      <c r="D11241" s="1">
        <v>106.52173913043478</v>
      </c>
      <c r="E11241">
        <v>1</v>
      </c>
      <c r="F11241" t="s">
        <v>45747</v>
      </c>
      <c r="G11241" t="s">
        <v>3358</v>
      </c>
      <c r="H11241" t="s">
        <v>32290</v>
      </c>
      <c r="I11241" t="s">
        <v>45390</v>
      </c>
      <c r="J11241" t="s">
        <v>45748</v>
      </c>
      <c r="K11241">
        <v>240</v>
      </c>
      <c r="L11241" s="1">
        <v>204.47826086956522</v>
      </c>
    </row>
    <row r="11242" spans="1:12" hidden="1" x14ac:dyDescent="0.25">
      <c r="A11242" t="s">
        <v>45749</v>
      </c>
      <c r="B11242" t="s">
        <v>45750</v>
      </c>
      <c r="C11242" s="1">
        <v>76.282608695652172</v>
      </c>
      <c r="D11242" s="1">
        <v>149.85869565217391</v>
      </c>
      <c r="E11242">
        <v>1</v>
      </c>
      <c r="F11242" t="s">
        <v>45751</v>
      </c>
      <c r="G11242" t="s">
        <v>45477</v>
      </c>
      <c r="H11242" t="s">
        <v>35601</v>
      </c>
      <c r="I11242" t="s">
        <v>45390</v>
      </c>
      <c r="J11242" t="s">
        <v>45752</v>
      </c>
      <c r="K11242">
        <v>106</v>
      </c>
      <c r="L11242" s="1">
        <v>100.82608695652173</v>
      </c>
    </row>
    <row r="11243" spans="1:12" hidden="1" x14ac:dyDescent="0.25">
      <c r="A11243" t="s">
        <v>45753</v>
      </c>
      <c r="B11243" t="s">
        <v>45754</v>
      </c>
      <c r="C11243" s="1">
        <v>27.163043478260871</v>
      </c>
      <c r="D11243" s="1">
        <v>35.423913043478258</v>
      </c>
      <c r="E11243">
        <v>1</v>
      </c>
      <c r="F11243" t="s">
        <v>45755</v>
      </c>
      <c r="G11243" t="s">
        <v>45756</v>
      </c>
      <c r="H11243" t="s">
        <v>45757</v>
      </c>
      <c r="I11243" t="s">
        <v>45390</v>
      </c>
      <c r="J11243" t="s">
        <v>45758</v>
      </c>
      <c r="K11243">
        <v>103</v>
      </c>
      <c r="L11243" s="1">
        <v>67.282608695652172</v>
      </c>
    </row>
    <row r="11244" spans="1:12" hidden="1" x14ac:dyDescent="0.25">
      <c r="A11244" t="s">
        <v>45759</v>
      </c>
      <c r="B11244" t="s">
        <v>45760</v>
      </c>
      <c r="C11244" s="1">
        <v>27.967391304347824</v>
      </c>
      <c r="D11244" s="1">
        <v>41.771739130434781</v>
      </c>
      <c r="E11244">
        <v>1</v>
      </c>
      <c r="F11244" t="s">
        <v>45761</v>
      </c>
      <c r="G11244" t="s">
        <v>45762</v>
      </c>
      <c r="H11244" t="s">
        <v>45405</v>
      </c>
      <c r="I11244" t="s">
        <v>45390</v>
      </c>
      <c r="J11244" t="s">
        <v>45763</v>
      </c>
      <c r="K11244">
        <v>82</v>
      </c>
      <c r="L11244" s="1">
        <v>72.967391304347828</v>
      </c>
    </row>
    <row r="11245" spans="1:12" hidden="1" x14ac:dyDescent="0.25">
      <c r="A11245" t="s">
        <v>45764</v>
      </c>
      <c r="B11245" t="s">
        <v>45765</v>
      </c>
      <c r="C11245" s="1">
        <v>26.423913043478262</v>
      </c>
      <c r="D11245" s="1">
        <v>34.413043478260867</v>
      </c>
      <c r="E11245">
        <v>1</v>
      </c>
      <c r="F11245" t="s">
        <v>45766</v>
      </c>
      <c r="G11245" t="s">
        <v>15328</v>
      </c>
      <c r="H11245" t="s">
        <v>45767</v>
      </c>
      <c r="I11245" t="s">
        <v>45390</v>
      </c>
      <c r="J11245" t="s">
        <v>45768</v>
      </c>
      <c r="K11245">
        <v>72</v>
      </c>
      <c r="L11245" s="1">
        <v>65.771739130434781</v>
      </c>
    </row>
    <row r="11246" spans="1:12" hidden="1" x14ac:dyDescent="0.25">
      <c r="A11246" t="s">
        <v>45769</v>
      </c>
      <c r="B11246" t="s">
        <v>45770</v>
      </c>
      <c r="C11246" s="1">
        <v>78.923913043478265</v>
      </c>
      <c r="D11246" s="1">
        <v>128.15217391304347</v>
      </c>
      <c r="E11246">
        <v>1</v>
      </c>
      <c r="F11246" t="s">
        <v>45771</v>
      </c>
      <c r="G11246" t="s">
        <v>45623</v>
      </c>
      <c r="H11246" t="s">
        <v>14530</v>
      </c>
      <c r="I11246" t="s">
        <v>45390</v>
      </c>
      <c r="J11246" t="s">
        <v>45624</v>
      </c>
      <c r="K11246">
        <v>309</v>
      </c>
      <c r="L11246" s="1">
        <v>209.80434782608697</v>
      </c>
    </row>
    <row r="11247" spans="1:12" hidden="1" x14ac:dyDescent="0.25">
      <c r="A11247" t="s">
        <v>45772</v>
      </c>
      <c r="B11247" t="s">
        <v>45773</v>
      </c>
      <c r="C11247" s="1">
        <v>37.304347826086953</v>
      </c>
      <c r="D11247" s="1">
        <v>51.891304347826086</v>
      </c>
      <c r="E11247">
        <v>1</v>
      </c>
      <c r="F11247" t="s">
        <v>45774</v>
      </c>
      <c r="G11247" t="s">
        <v>3358</v>
      </c>
      <c r="H11247" t="s">
        <v>32290</v>
      </c>
      <c r="I11247" t="s">
        <v>45390</v>
      </c>
      <c r="J11247" t="s">
        <v>45732</v>
      </c>
      <c r="K11247">
        <v>94</v>
      </c>
      <c r="L11247" s="1">
        <v>87.989130434782609</v>
      </c>
    </row>
    <row r="11248" spans="1:12" hidden="1" x14ac:dyDescent="0.25">
      <c r="A11248" t="s">
        <v>45775</v>
      </c>
      <c r="B11248" t="s">
        <v>45776</v>
      </c>
      <c r="C11248" s="1">
        <v>60.5</v>
      </c>
      <c r="D11248" s="1">
        <v>70.608695652173907</v>
      </c>
      <c r="E11248">
        <v>1</v>
      </c>
      <c r="F11248" t="s">
        <v>45777</v>
      </c>
      <c r="G11248" t="s">
        <v>45778</v>
      </c>
      <c r="H11248" t="s">
        <v>45568</v>
      </c>
      <c r="I11248" t="s">
        <v>45390</v>
      </c>
      <c r="J11248" t="s">
        <v>45779</v>
      </c>
      <c r="K11248">
        <v>184</v>
      </c>
      <c r="L11248" s="1">
        <v>154.10869565217391</v>
      </c>
    </row>
    <row r="11249" spans="1:12" hidden="1" x14ac:dyDescent="0.25">
      <c r="A11249" t="s">
        <v>45780</v>
      </c>
      <c r="B11249" t="s">
        <v>45781</v>
      </c>
      <c r="C11249" s="1">
        <v>50.858695652173914</v>
      </c>
      <c r="D11249" s="1">
        <v>80.434782608695656</v>
      </c>
      <c r="E11249">
        <v>1</v>
      </c>
      <c r="F11249" t="s">
        <v>45782</v>
      </c>
      <c r="G11249" t="s">
        <v>45783</v>
      </c>
      <c r="H11249" t="s">
        <v>90</v>
      </c>
      <c r="I11249" t="s">
        <v>45390</v>
      </c>
      <c r="J11249" t="s">
        <v>45784</v>
      </c>
      <c r="K11249">
        <v>120</v>
      </c>
      <c r="L11249" s="1">
        <v>112.1195652173913</v>
      </c>
    </row>
    <row r="11250" spans="1:12" hidden="1" x14ac:dyDescent="0.25">
      <c r="A11250" t="s">
        <v>45785</v>
      </c>
      <c r="B11250" t="s">
        <v>45786</v>
      </c>
      <c r="C11250" s="1">
        <v>18.706521739130434</v>
      </c>
      <c r="D11250" s="1">
        <v>26.043478260869566</v>
      </c>
      <c r="E11250">
        <v>1</v>
      </c>
      <c r="F11250" t="s">
        <v>45787</v>
      </c>
      <c r="G11250" t="s">
        <v>45788</v>
      </c>
      <c r="H11250" t="s">
        <v>45789</v>
      </c>
      <c r="I11250" t="s">
        <v>45390</v>
      </c>
      <c r="J11250" t="s">
        <v>45790</v>
      </c>
      <c r="K11250">
        <v>44</v>
      </c>
      <c r="L11250" s="1">
        <v>36.663043478260867</v>
      </c>
    </row>
    <row r="11251" spans="1:12" hidden="1" x14ac:dyDescent="0.25">
      <c r="A11251" t="s">
        <v>45791</v>
      </c>
      <c r="B11251" t="s">
        <v>45792</v>
      </c>
      <c r="C11251" s="1">
        <v>41.880434782608695</v>
      </c>
      <c r="D11251" s="1">
        <v>71.173913043478265</v>
      </c>
      <c r="E11251">
        <v>1</v>
      </c>
      <c r="F11251" t="s">
        <v>45793</v>
      </c>
      <c r="G11251" t="s">
        <v>30175</v>
      </c>
      <c r="H11251" t="s">
        <v>14105</v>
      </c>
      <c r="I11251" t="s">
        <v>45390</v>
      </c>
      <c r="J11251" t="s">
        <v>45794</v>
      </c>
      <c r="K11251">
        <v>105</v>
      </c>
      <c r="L11251" s="1">
        <v>94.489130434782609</v>
      </c>
    </row>
    <row r="11252" spans="1:12" hidden="1" x14ac:dyDescent="0.25">
      <c r="A11252" t="s">
        <v>45795</v>
      </c>
      <c r="B11252" t="s">
        <v>45796</v>
      </c>
      <c r="C11252" s="1">
        <v>13.576086956521738</v>
      </c>
      <c r="D11252" s="1">
        <v>19.076086956521738</v>
      </c>
      <c r="E11252">
        <v>1</v>
      </c>
      <c r="F11252" t="s">
        <v>45797</v>
      </c>
      <c r="G11252" t="s">
        <v>30175</v>
      </c>
      <c r="H11252" t="s">
        <v>14105</v>
      </c>
      <c r="I11252" t="s">
        <v>45390</v>
      </c>
      <c r="J11252" t="s">
        <v>45794</v>
      </c>
      <c r="K11252">
        <v>33</v>
      </c>
      <c r="L11252" s="1">
        <v>24.173913043478262</v>
      </c>
    </row>
    <row r="11253" spans="1:12" hidden="1" x14ac:dyDescent="0.25">
      <c r="A11253" t="s">
        <v>45798</v>
      </c>
      <c r="B11253" t="s">
        <v>45799</v>
      </c>
      <c r="C11253" s="1">
        <v>37.739130434782609</v>
      </c>
      <c r="D11253" s="1">
        <v>61.684782608695649</v>
      </c>
      <c r="E11253">
        <v>1</v>
      </c>
      <c r="F11253" t="s">
        <v>45800</v>
      </c>
      <c r="G11253" t="s">
        <v>24854</v>
      </c>
      <c r="H11253" t="s">
        <v>45568</v>
      </c>
      <c r="I11253" t="s">
        <v>45390</v>
      </c>
      <c r="J11253" t="s">
        <v>45779</v>
      </c>
      <c r="K11253">
        <v>103</v>
      </c>
      <c r="L11253" s="1">
        <v>96.293478260869563</v>
      </c>
    </row>
    <row r="11254" spans="1:12" hidden="1" x14ac:dyDescent="0.25">
      <c r="A11254" t="s">
        <v>45801</v>
      </c>
      <c r="B11254" t="s">
        <v>45802</v>
      </c>
      <c r="C11254" s="1">
        <v>51.326086956521742</v>
      </c>
      <c r="D11254" s="1">
        <v>64.923913043478265</v>
      </c>
      <c r="E11254">
        <v>1</v>
      </c>
      <c r="F11254" t="s">
        <v>45803</v>
      </c>
      <c r="G11254" t="s">
        <v>217</v>
      </c>
      <c r="H11254" t="s">
        <v>45502</v>
      </c>
      <c r="I11254" t="s">
        <v>45390</v>
      </c>
      <c r="J11254" t="s">
        <v>45804</v>
      </c>
      <c r="K11254">
        <v>133</v>
      </c>
      <c r="L11254" s="1">
        <v>122.69565217391305</v>
      </c>
    </row>
    <row r="11255" spans="1:12" hidden="1" x14ac:dyDescent="0.25">
      <c r="A11255" t="s">
        <v>45805</v>
      </c>
      <c r="B11255" t="s">
        <v>45806</v>
      </c>
      <c r="C11255" s="1">
        <v>25.369565217391305</v>
      </c>
      <c r="D11255" s="1">
        <v>42.336956521739133</v>
      </c>
      <c r="E11255">
        <v>1</v>
      </c>
      <c r="F11255" t="s">
        <v>45807</v>
      </c>
      <c r="G11255" t="s">
        <v>45808</v>
      </c>
      <c r="H11255" t="s">
        <v>414</v>
      </c>
      <c r="I11255" t="s">
        <v>45390</v>
      </c>
      <c r="J11255" t="s">
        <v>45809</v>
      </c>
      <c r="K11255">
        <v>61</v>
      </c>
      <c r="L11255" s="1">
        <v>54.804347826086953</v>
      </c>
    </row>
    <row r="11256" spans="1:12" hidden="1" x14ac:dyDescent="0.25">
      <c r="A11256" t="s">
        <v>45810</v>
      </c>
      <c r="B11256" t="s">
        <v>45811</v>
      </c>
      <c r="C11256" s="1">
        <v>89.391304347826093</v>
      </c>
      <c r="D11256" s="1">
        <v>107.91304347826087</v>
      </c>
      <c r="E11256">
        <v>1</v>
      </c>
      <c r="F11256" t="s">
        <v>45812</v>
      </c>
      <c r="G11256" t="s">
        <v>569</v>
      </c>
      <c r="H11256" t="s">
        <v>14105</v>
      </c>
      <c r="I11256" t="s">
        <v>45390</v>
      </c>
      <c r="J11256" t="s">
        <v>45654</v>
      </c>
      <c r="K11256">
        <v>192</v>
      </c>
      <c r="L11256" s="1">
        <v>178.70652173913044</v>
      </c>
    </row>
    <row r="11257" spans="1:12" hidden="1" x14ac:dyDescent="0.25">
      <c r="A11257" t="s">
        <v>45813</v>
      </c>
      <c r="B11257" t="s">
        <v>45814</v>
      </c>
      <c r="C11257" s="1">
        <v>40.304347826086953</v>
      </c>
      <c r="D11257" s="1">
        <v>64.434782608695656</v>
      </c>
      <c r="E11257">
        <v>1</v>
      </c>
      <c r="F11257" t="s">
        <v>45815</v>
      </c>
      <c r="G11257" t="s">
        <v>45816</v>
      </c>
      <c r="H11257" t="s">
        <v>5402</v>
      </c>
      <c r="I11257" t="s">
        <v>45390</v>
      </c>
      <c r="J11257" t="s">
        <v>45817</v>
      </c>
      <c r="K11257">
        <v>102</v>
      </c>
      <c r="L11257" s="1">
        <v>94.293478260869563</v>
      </c>
    </row>
    <row r="11258" spans="1:12" hidden="1" x14ac:dyDescent="0.25">
      <c r="A11258" t="s">
        <v>45818</v>
      </c>
      <c r="B11258" t="s">
        <v>45819</v>
      </c>
      <c r="C11258" s="1">
        <v>32.391304347826086</v>
      </c>
      <c r="D11258" s="1">
        <v>42.402173913043477</v>
      </c>
      <c r="E11258">
        <v>1</v>
      </c>
      <c r="F11258" t="s">
        <v>45820</v>
      </c>
      <c r="G11258" t="s">
        <v>27188</v>
      </c>
      <c r="H11258" t="s">
        <v>524</v>
      </c>
      <c r="I11258" t="s">
        <v>45390</v>
      </c>
      <c r="J11258" t="s">
        <v>45821</v>
      </c>
      <c r="K11258">
        <v>103</v>
      </c>
      <c r="L11258" s="1">
        <v>96.554347826086953</v>
      </c>
    </row>
    <row r="11259" spans="1:12" hidden="1" x14ac:dyDescent="0.25">
      <c r="A11259" t="s">
        <v>45822</v>
      </c>
      <c r="B11259" t="s">
        <v>45823</v>
      </c>
      <c r="C11259" s="1">
        <v>37.652173913043477</v>
      </c>
      <c r="D11259" s="1">
        <v>45.793478260869563</v>
      </c>
      <c r="E11259">
        <v>1</v>
      </c>
      <c r="F11259" t="s">
        <v>45824</v>
      </c>
      <c r="G11259" t="s">
        <v>45648</v>
      </c>
      <c r="H11259" t="s">
        <v>45649</v>
      </c>
      <c r="I11259" t="s">
        <v>45390</v>
      </c>
      <c r="J11259" t="s">
        <v>45825</v>
      </c>
      <c r="K11259">
        <v>104</v>
      </c>
      <c r="L11259" s="1">
        <v>90.380434782608702</v>
      </c>
    </row>
    <row r="11260" spans="1:12" hidden="1" x14ac:dyDescent="0.25">
      <c r="A11260" t="s">
        <v>45826</v>
      </c>
      <c r="B11260" t="s">
        <v>45827</v>
      </c>
      <c r="C11260" s="1">
        <v>75.358695652173907</v>
      </c>
      <c r="D11260" s="1">
        <v>121.18478260869566</v>
      </c>
      <c r="E11260">
        <v>1</v>
      </c>
      <c r="F11260" t="s">
        <v>45828</v>
      </c>
      <c r="G11260" t="s">
        <v>45829</v>
      </c>
      <c r="H11260" t="s">
        <v>38863</v>
      </c>
      <c r="I11260" t="s">
        <v>45390</v>
      </c>
      <c r="J11260" t="s">
        <v>45830</v>
      </c>
      <c r="K11260">
        <v>208</v>
      </c>
      <c r="L11260" s="1">
        <v>150.05434782608697</v>
      </c>
    </row>
    <row r="11261" spans="1:12" hidden="1" x14ac:dyDescent="0.25">
      <c r="A11261" t="s">
        <v>45831</v>
      </c>
      <c r="B11261" t="s">
        <v>45832</v>
      </c>
      <c r="C11261" s="1">
        <v>48.489130434782609</v>
      </c>
      <c r="D11261" s="1">
        <v>58.391304347826086</v>
      </c>
      <c r="E11261">
        <v>1</v>
      </c>
      <c r="F11261" t="s">
        <v>45833</v>
      </c>
      <c r="G11261" t="s">
        <v>45445</v>
      </c>
      <c r="H11261" t="s">
        <v>45411</v>
      </c>
      <c r="I11261" t="s">
        <v>45390</v>
      </c>
      <c r="J11261" t="s">
        <v>45527</v>
      </c>
      <c r="K11261">
        <v>150</v>
      </c>
      <c r="L11261" s="1">
        <v>119.47826086956522</v>
      </c>
    </row>
    <row r="11262" spans="1:12" hidden="1" x14ac:dyDescent="0.25">
      <c r="A11262" t="s">
        <v>45834</v>
      </c>
      <c r="B11262" t="s">
        <v>45835</v>
      </c>
      <c r="C11262" s="1">
        <v>29.75</v>
      </c>
      <c r="D11262" s="1">
        <v>51.456521739130437</v>
      </c>
      <c r="E11262">
        <v>1</v>
      </c>
      <c r="F11262" t="s">
        <v>45836</v>
      </c>
      <c r="G11262" t="s">
        <v>45837</v>
      </c>
      <c r="H11262" t="s">
        <v>45838</v>
      </c>
      <c r="I11262" t="s">
        <v>45390</v>
      </c>
      <c r="J11262" t="s">
        <v>45839</v>
      </c>
      <c r="K11262">
        <v>80</v>
      </c>
      <c r="L11262" s="1">
        <v>69.347826086956516</v>
      </c>
    </row>
    <row r="11263" spans="1:12" hidden="1" x14ac:dyDescent="0.25">
      <c r="A11263" t="s">
        <v>45840</v>
      </c>
      <c r="B11263" t="s">
        <v>45841</v>
      </c>
      <c r="C11263" s="1">
        <v>35.771739130434781</v>
      </c>
      <c r="D11263" s="1">
        <v>68.097826086956516</v>
      </c>
      <c r="E11263">
        <v>1</v>
      </c>
      <c r="F11263" t="s">
        <v>45842</v>
      </c>
      <c r="G11263" t="s">
        <v>45843</v>
      </c>
      <c r="H11263" t="s">
        <v>90</v>
      </c>
      <c r="I11263" t="s">
        <v>45390</v>
      </c>
      <c r="J11263" t="s">
        <v>45844</v>
      </c>
      <c r="K11263">
        <v>126</v>
      </c>
      <c r="L11263" s="1">
        <v>98.456521739130437</v>
      </c>
    </row>
    <row r="11264" spans="1:12" hidden="1" x14ac:dyDescent="0.25">
      <c r="A11264" t="s">
        <v>45845</v>
      </c>
      <c r="B11264" t="s">
        <v>7258</v>
      </c>
      <c r="C11264" s="1">
        <v>61.260869565217391</v>
      </c>
      <c r="D11264" s="1">
        <v>82.913043478260875</v>
      </c>
      <c r="E11264">
        <v>1</v>
      </c>
      <c r="F11264" t="s">
        <v>45846</v>
      </c>
      <c r="G11264" t="s">
        <v>6597</v>
      </c>
      <c r="H11264" t="s">
        <v>45405</v>
      </c>
      <c r="I11264" t="s">
        <v>45390</v>
      </c>
      <c r="J11264" t="s">
        <v>45847</v>
      </c>
      <c r="K11264">
        <v>174</v>
      </c>
      <c r="L11264" s="1">
        <v>164.30434782608697</v>
      </c>
    </row>
    <row r="11265" spans="1:12" hidden="1" x14ac:dyDescent="0.25">
      <c r="A11265" t="s">
        <v>45848</v>
      </c>
      <c r="B11265" t="s">
        <v>45849</v>
      </c>
      <c r="C11265" s="1">
        <v>34.597826086956523</v>
      </c>
      <c r="D11265" s="1">
        <v>44.739130434782609</v>
      </c>
      <c r="E11265">
        <v>1</v>
      </c>
      <c r="F11265" t="s">
        <v>45850</v>
      </c>
      <c r="G11265" t="s">
        <v>45851</v>
      </c>
      <c r="H11265" t="s">
        <v>45405</v>
      </c>
      <c r="I11265" t="s">
        <v>45390</v>
      </c>
      <c r="J11265" t="s">
        <v>45852</v>
      </c>
      <c r="K11265">
        <v>101</v>
      </c>
      <c r="L11265" s="1">
        <v>82.456521739130437</v>
      </c>
    </row>
    <row r="11266" spans="1:12" hidden="1" x14ac:dyDescent="0.25">
      <c r="A11266" t="s">
        <v>45853</v>
      </c>
      <c r="B11266" t="s">
        <v>45854</v>
      </c>
      <c r="C11266" s="1">
        <v>45.641304347826086</v>
      </c>
      <c r="D11266" s="1">
        <v>85.206521739130437</v>
      </c>
      <c r="E11266">
        <v>1</v>
      </c>
      <c r="F11266" t="s">
        <v>45855</v>
      </c>
      <c r="G11266" t="s">
        <v>5724</v>
      </c>
      <c r="H11266" t="s">
        <v>45522</v>
      </c>
      <c r="I11266" t="s">
        <v>45390</v>
      </c>
      <c r="J11266" t="s">
        <v>45856</v>
      </c>
      <c r="K11266">
        <v>115</v>
      </c>
      <c r="L11266" s="1">
        <v>95.934782608695656</v>
      </c>
    </row>
    <row r="11267" spans="1:12" hidden="1" x14ac:dyDescent="0.25">
      <c r="A11267" t="s">
        <v>45857</v>
      </c>
      <c r="B11267" t="s">
        <v>45858</v>
      </c>
      <c r="C11267" s="1">
        <v>59.532608695652172</v>
      </c>
      <c r="D11267" s="1">
        <v>68.173913043478265</v>
      </c>
      <c r="E11267">
        <v>1</v>
      </c>
      <c r="F11267" t="s">
        <v>45859</v>
      </c>
      <c r="G11267" t="s">
        <v>45860</v>
      </c>
      <c r="H11267" t="s">
        <v>1911</v>
      </c>
      <c r="I11267" t="s">
        <v>45390</v>
      </c>
      <c r="J11267" t="s">
        <v>45861</v>
      </c>
      <c r="K11267">
        <v>102</v>
      </c>
      <c r="L11267" s="1">
        <v>98.880434782608702</v>
      </c>
    </row>
    <row r="11268" spans="1:12" hidden="1" x14ac:dyDescent="0.25">
      <c r="A11268" t="s">
        <v>45862</v>
      </c>
      <c r="B11268" t="s">
        <v>45863</v>
      </c>
      <c r="C11268" s="1">
        <v>35.108695652173914</v>
      </c>
      <c r="D11268" s="1">
        <v>43.804347826086953</v>
      </c>
      <c r="E11268">
        <v>1</v>
      </c>
      <c r="F11268" t="s">
        <v>45864</v>
      </c>
      <c r="G11268" t="s">
        <v>45477</v>
      </c>
      <c r="H11268" t="s">
        <v>35601</v>
      </c>
      <c r="I11268" t="s">
        <v>45390</v>
      </c>
      <c r="J11268" t="s">
        <v>45693</v>
      </c>
      <c r="K11268">
        <v>133</v>
      </c>
      <c r="L11268" s="1">
        <v>88.206521739130437</v>
      </c>
    </row>
    <row r="11269" spans="1:12" hidden="1" x14ac:dyDescent="0.25">
      <c r="A11269" t="s">
        <v>45865</v>
      </c>
      <c r="B11269" t="s">
        <v>45866</v>
      </c>
      <c r="C11269" s="1">
        <v>54.239130434782609</v>
      </c>
      <c r="D11269" s="1">
        <v>63.163043478260867</v>
      </c>
      <c r="E11269">
        <v>1</v>
      </c>
      <c r="F11269" t="s">
        <v>45867</v>
      </c>
      <c r="G11269" t="s">
        <v>45434</v>
      </c>
      <c r="H11269" t="s">
        <v>45435</v>
      </c>
      <c r="I11269" t="s">
        <v>45390</v>
      </c>
      <c r="J11269" t="s">
        <v>45548</v>
      </c>
      <c r="K11269">
        <v>146</v>
      </c>
      <c r="L11269" s="1">
        <v>140.0108695652174</v>
      </c>
    </row>
    <row r="11270" spans="1:12" hidden="1" x14ac:dyDescent="0.25">
      <c r="A11270" t="s">
        <v>45868</v>
      </c>
      <c r="B11270" t="s">
        <v>45869</v>
      </c>
      <c r="C11270" s="1">
        <v>41.782608695652172</v>
      </c>
      <c r="D11270" s="1">
        <v>61.25</v>
      </c>
      <c r="E11270">
        <v>1</v>
      </c>
      <c r="F11270" t="s">
        <v>45870</v>
      </c>
      <c r="G11270" t="s">
        <v>45871</v>
      </c>
      <c r="H11270" t="s">
        <v>45649</v>
      </c>
      <c r="I11270" t="s">
        <v>45390</v>
      </c>
      <c r="J11270" t="s">
        <v>45872</v>
      </c>
      <c r="K11270">
        <v>120</v>
      </c>
      <c r="L11270" s="1">
        <v>98.260869565217391</v>
      </c>
    </row>
    <row r="11271" spans="1:12" hidden="1" x14ac:dyDescent="0.25">
      <c r="A11271" t="s">
        <v>45873</v>
      </c>
      <c r="B11271" t="s">
        <v>45874</v>
      </c>
      <c r="C11271" s="1">
        <v>45.054347826086953</v>
      </c>
      <c r="D11271" s="1">
        <v>57.923913043478258</v>
      </c>
      <c r="E11271">
        <v>1</v>
      </c>
      <c r="F11271" t="s">
        <v>45875</v>
      </c>
      <c r="G11271" t="s">
        <v>45876</v>
      </c>
      <c r="H11271" t="s">
        <v>44761</v>
      </c>
      <c r="I11271" t="s">
        <v>45390</v>
      </c>
      <c r="J11271" t="s">
        <v>45877</v>
      </c>
      <c r="K11271">
        <v>120</v>
      </c>
      <c r="L11271" s="1">
        <v>112.81521739130434</v>
      </c>
    </row>
    <row r="11272" spans="1:12" hidden="1" x14ac:dyDescent="0.25">
      <c r="A11272" t="s">
        <v>45878</v>
      </c>
      <c r="B11272" t="s">
        <v>45879</v>
      </c>
      <c r="C11272" s="1">
        <v>49.923913043478258</v>
      </c>
      <c r="D11272" s="1">
        <v>61.097826086956523</v>
      </c>
      <c r="E11272">
        <v>1</v>
      </c>
      <c r="F11272" t="s">
        <v>45880</v>
      </c>
      <c r="G11272" t="s">
        <v>2261</v>
      </c>
      <c r="H11272" t="s">
        <v>14530</v>
      </c>
      <c r="I11272" t="s">
        <v>45390</v>
      </c>
      <c r="J11272" t="s">
        <v>45881</v>
      </c>
      <c r="K11272">
        <v>114</v>
      </c>
      <c r="L11272" s="1">
        <v>106.69565217391305</v>
      </c>
    </row>
    <row r="11273" spans="1:12" hidden="1" x14ac:dyDescent="0.25">
      <c r="A11273" t="s">
        <v>45882</v>
      </c>
      <c r="B11273" t="s">
        <v>45883</v>
      </c>
      <c r="C11273" s="1">
        <v>42.282608695652172</v>
      </c>
      <c r="D11273" s="1">
        <v>72.836956521739125</v>
      </c>
      <c r="E11273">
        <v>1</v>
      </c>
      <c r="F11273" t="s">
        <v>45884</v>
      </c>
      <c r="G11273" t="s">
        <v>45521</v>
      </c>
      <c r="H11273" t="s">
        <v>45522</v>
      </c>
      <c r="I11273" t="s">
        <v>45390</v>
      </c>
      <c r="J11273" t="s">
        <v>45582</v>
      </c>
      <c r="K11273">
        <v>139</v>
      </c>
      <c r="L11273" s="1">
        <v>99.706521739130437</v>
      </c>
    </row>
    <row r="11274" spans="1:12" hidden="1" x14ac:dyDescent="0.25">
      <c r="A11274" t="s">
        <v>45885</v>
      </c>
      <c r="B11274" t="s">
        <v>45886</v>
      </c>
      <c r="C11274" s="1">
        <v>42.989130434782609</v>
      </c>
      <c r="D11274" s="1">
        <v>52.336956521739133</v>
      </c>
      <c r="E11274">
        <v>1</v>
      </c>
      <c r="F11274" t="s">
        <v>45887</v>
      </c>
      <c r="G11274" t="s">
        <v>45888</v>
      </c>
      <c r="H11274" t="s">
        <v>32051</v>
      </c>
      <c r="I11274" t="s">
        <v>45390</v>
      </c>
      <c r="J11274" t="s">
        <v>45889</v>
      </c>
      <c r="K11274">
        <v>91</v>
      </c>
      <c r="L11274" s="1">
        <v>81.641304347826093</v>
      </c>
    </row>
    <row r="11275" spans="1:12" hidden="1" x14ac:dyDescent="0.25">
      <c r="A11275" t="s">
        <v>45890</v>
      </c>
      <c r="B11275" t="s">
        <v>45891</v>
      </c>
      <c r="C11275" s="1">
        <v>36.619565217391305</v>
      </c>
      <c r="D11275" s="1">
        <v>68.293478260869563</v>
      </c>
      <c r="E11275">
        <v>1</v>
      </c>
      <c r="F11275" t="s">
        <v>45892</v>
      </c>
      <c r="G11275" t="s">
        <v>41529</v>
      </c>
      <c r="H11275" t="s">
        <v>45405</v>
      </c>
      <c r="I11275" t="s">
        <v>45390</v>
      </c>
      <c r="J11275" t="s">
        <v>45497</v>
      </c>
      <c r="K11275">
        <v>120</v>
      </c>
      <c r="L11275" s="1">
        <v>86.184782608695656</v>
      </c>
    </row>
    <row r="11276" spans="1:12" hidden="1" x14ac:dyDescent="0.25">
      <c r="A11276" t="s">
        <v>45893</v>
      </c>
      <c r="B11276" t="s">
        <v>45894</v>
      </c>
      <c r="C11276" s="1">
        <v>61.989130434782609</v>
      </c>
      <c r="D11276" s="1">
        <v>96.728260869565219</v>
      </c>
      <c r="E11276">
        <v>1</v>
      </c>
      <c r="F11276" t="s">
        <v>45895</v>
      </c>
      <c r="G11276" t="s">
        <v>45896</v>
      </c>
      <c r="H11276" t="s">
        <v>90</v>
      </c>
      <c r="I11276" t="s">
        <v>45390</v>
      </c>
      <c r="J11276" t="s">
        <v>45897</v>
      </c>
      <c r="K11276">
        <v>106</v>
      </c>
      <c r="L11276" s="1">
        <v>98.326086956521735</v>
      </c>
    </row>
    <row r="11277" spans="1:12" hidden="1" x14ac:dyDescent="0.25">
      <c r="A11277" t="s">
        <v>45898</v>
      </c>
      <c r="B11277" t="s">
        <v>12320</v>
      </c>
      <c r="C11277" s="1">
        <v>60.402173913043477</v>
      </c>
      <c r="D11277" s="1">
        <v>88.402173913043484</v>
      </c>
      <c r="E11277">
        <v>1</v>
      </c>
      <c r="F11277" t="s">
        <v>45899</v>
      </c>
      <c r="G11277" t="s">
        <v>20363</v>
      </c>
      <c r="H11277" t="s">
        <v>45900</v>
      </c>
      <c r="I11277" t="s">
        <v>45390</v>
      </c>
      <c r="J11277" t="s">
        <v>45901</v>
      </c>
      <c r="K11277">
        <v>138</v>
      </c>
      <c r="L11277" s="1">
        <v>113.6195652173913</v>
      </c>
    </row>
    <row r="11278" spans="1:12" hidden="1" x14ac:dyDescent="0.25">
      <c r="A11278" t="s">
        <v>45902</v>
      </c>
      <c r="B11278" t="s">
        <v>45903</v>
      </c>
      <c r="C11278" s="1">
        <v>101.43478260869566</v>
      </c>
      <c r="D11278" s="1">
        <v>131.81521739130434</v>
      </c>
      <c r="E11278">
        <v>1</v>
      </c>
      <c r="F11278" t="s">
        <v>45904</v>
      </c>
      <c r="G11278" t="s">
        <v>45905</v>
      </c>
      <c r="H11278" t="s">
        <v>15237</v>
      </c>
      <c r="I11278" t="s">
        <v>45390</v>
      </c>
      <c r="J11278" t="s">
        <v>45906</v>
      </c>
      <c r="K11278">
        <v>273</v>
      </c>
      <c r="L11278" s="1">
        <v>199.05434782608697</v>
      </c>
    </row>
    <row r="11279" spans="1:12" hidden="1" x14ac:dyDescent="0.25">
      <c r="A11279" t="s">
        <v>45907</v>
      </c>
      <c r="B11279" t="s">
        <v>12653</v>
      </c>
      <c r="C11279" s="1">
        <v>58.489130434782609</v>
      </c>
      <c r="D11279" s="1">
        <v>84.771739130434781</v>
      </c>
      <c r="E11279">
        <v>1</v>
      </c>
      <c r="F11279" t="s">
        <v>45908</v>
      </c>
      <c r="G11279" t="s">
        <v>45860</v>
      </c>
      <c r="H11279" t="s">
        <v>1911</v>
      </c>
      <c r="I11279" t="s">
        <v>45390</v>
      </c>
      <c r="J11279" t="s">
        <v>45861</v>
      </c>
      <c r="K11279">
        <v>226</v>
      </c>
      <c r="L11279" s="1">
        <v>124.98913043478261</v>
      </c>
    </row>
    <row r="11280" spans="1:12" hidden="1" x14ac:dyDescent="0.25">
      <c r="A11280" t="s">
        <v>45909</v>
      </c>
      <c r="B11280" t="s">
        <v>45910</v>
      </c>
      <c r="C11280" s="1">
        <v>39.347826086956523</v>
      </c>
      <c r="D11280" s="1">
        <v>67</v>
      </c>
      <c r="E11280">
        <v>1</v>
      </c>
      <c r="F11280" t="s">
        <v>45911</v>
      </c>
      <c r="G11280" t="s">
        <v>45912</v>
      </c>
      <c r="H11280" t="s">
        <v>45668</v>
      </c>
      <c r="I11280" t="s">
        <v>45390</v>
      </c>
      <c r="J11280" t="s">
        <v>45913</v>
      </c>
      <c r="K11280">
        <v>138</v>
      </c>
      <c r="L11280" s="1">
        <v>84.130434782608702</v>
      </c>
    </row>
    <row r="11281" spans="1:12" hidden="1" x14ac:dyDescent="0.25">
      <c r="A11281" t="s">
        <v>45914</v>
      </c>
      <c r="B11281" t="s">
        <v>45915</v>
      </c>
      <c r="C11281" s="1">
        <v>29.228260869565219</v>
      </c>
      <c r="D11281" s="1">
        <v>40.826086956521742</v>
      </c>
      <c r="E11281">
        <v>1</v>
      </c>
      <c r="F11281" t="s">
        <v>45916</v>
      </c>
      <c r="G11281" t="s">
        <v>45917</v>
      </c>
      <c r="H11281" t="s">
        <v>45562</v>
      </c>
      <c r="I11281" t="s">
        <v>45390</v>
      </c>
      <c r="J11281" t="s">
        <v>45918</v>
      </c>
      <c r="K11281">
        <v>58</v>
      </c>
      <c r="L11281" s="1">
        <v>54.271739130434781</v>
      </c>
    </row>
    <row r="11282" spans="1:12" hidden="1" x14ac:dyDescent="0.25">
      <c r="A11282" t="s">
        <v>45919</v>
      </c>
      <c r="B11282" t="s">
        <v>45920</v>
      </c>
      <c r="C11282" s="1">
        <v>38.902173913043477</v>
      </c>
      <c r="D11282" s="1">
        <v>47.228260869565219</v>
      </c>
      <c r="E11282">
        <v>1</v>
      </c>
      <c r="F11282" t="s">
        <v>45921</v>
      </c>
      <c r="G11282" t="s">
        <v>45922</v>
      </c>
      <c r="H11282" t="s">
        <v>45838</v>
      </c>
      <c r="I11282" t="s">
        <v>45390</v>
      </c>
      <c r="J11282" t="s">
        <v>45923</v>
      </c>
      <c r="K11282">
        <v>129</v>
      </c>
      <c r="L11282" s="1">
        <v>97.391304347826093</v>
      </c>
    </row>
    <row r="11283" spans="1:12" hidden="1" x14ac:dyDescent="0.25">
      <c r="A11283" t="s">
        <v>45924</v>
      </c>
      <c r="B11283" t="s">
        <v>45925</v>
      </c>
      <c r="C11283" s="1">
        <v>46.804347826086953</v>
      </c>
      <c r="D11283" s="1">
        <v>80.913043478260875</v>
      </c>
      <c r="E11283">
        <v>1</v>
      </c>
      <c r="F11283" t="s">
        <v>45926</v>
      </c>
      <c r="G11283" t="s">
        <v>45927</v>
      </c>
      <c r="H11283" t="s">
        <v>729</v>
      </c>
      <c r="I11283" t="s">
        <v>45390</v>
      </c>
      <c r="J11283" t="s">
        <v>45928</v>
      </c>
      <c r="K11283">
        <v>127</v>
      </c>
      <c r="L11283" s="1">
        <v>114.28260869565217</v>
      </c>
    </row>
    <row r="11284" spans="1:12" hidden="1" x14ac:dyDescent="0.25">
      <c r="A11284" t="s">
        <v>45929</v>
      </c>
      <c r="B11284" t="s">
        <v>45930</v>
      </c>
      <c r="C11284" s="1">
        <v>33.847826086956523</v>
      </c>
      <c r="D11284" s="1">
        <v>41.282608695652172</v>
      </c>
      <c r="E11284">
        <v>1</v>
      </c>
      <c r="F11284" t="s">
        <v>45931</v>
      </c>
      <c r="G11284" t="s">
        <v>45932</v>
      </c>
      <c r="H11284" t="s">
        <v>286</v>
      </c>
      <c r="I11284" t="s">
        <v>45390</v>
      </c>
      <c r="J11284" t="s">
        <v>45465</v>
      </c>
      <c r="K11284">
        <v>104</v>
      </c>
      <c r="L11284" s="1">
        <v>90.021739130434781</v>
      </c>
    </row>
    <row r="11285" spans="1:12" hidden="1" x14ac:dyDescent="0.25">
      <c r="A11285" t="s">
        <v>45933</v>
      </c>
      <c r="B11285" t="s">
        <v>45934</v>
      </c>
      <c r="C11285" s="1">
        <v>152.10869565217391</v>
      </c>
      <c r="D11285" s="1">
        <v>203.80434782608697</v>
      </c>
      <c r="E11285">
        <v>1</v>
      </c>
      <c r="F11285" t="s">
        <v>45935</v>
      </c>
      <c r="G11285" t="s">
        <v>99</v>
      </c>
      <c r="H11285" t="s">
        <v>22832</v>
      </c>
      <c r="I11285" t="s">
        <v>45390</v>
      </c>
      <c r="J11285" t="s">
        <v>45473</v>
      </c>
      <c r="K11285">
        <v>375</v>
      </c>
      <c r="L11285" s="1">
        <v>332.03260869565219</v>
      </c>
    </row>
    <row r="11286" spans="1:12" hidden="1" x14ac:dyDescent="0.25">
      <c r="A11286" t="s">
        <v>45936</v>
      </c>
      <c r="B11286" t="s">
        <v>45937</v>
      </c>
      <c r="C11286" s="1">
        <v>87.902173913043484</v>
      </c>
      <c r="D11286" s="1">
        <v>177.96739130434781</v>
      </c>
      <c r="E11286">
        <v>1</v>
      </c>
      <c r="F11286" t="s">
        <v>45938</v>
      </c>
      <c r="G11286" t="s">
        <v>29399</v>
      </c>
      <c r="H11286" t="s">
        <v>1773</v>
      </c>
      <c r="I11286" t="s">
        <v>45390</v>
      </c>
      <c r="J11286" t="s">
        <v>45939</v>
      </c>
      <c r="K11286">
        <v>210</v>
      </c>
      <c r="L11286" s="1">
        <v>194.54347826086956</v>
      </c>
    </row>
    <row r="11287" spans="1:12" hidden="1" x14ac:dyDescent="0.25">
      <c r="A11287" t="s">
        <v>45940</v>
      </c>
      <c r="B11287" t="s">
        <v>45941</v>
      </c>
      <c r="C11287" s="1">
        <v>38.391304347826086</v>
      </c>
      <c r="D11287" s="1">
        <v>47.152173913043477</v>
      </c>
      <c r="E11287">
        <v>1</v>
      </c>
      <c r="F11287" t="s">
        <v>45942</v>
      </c>
      <c r="G11287" t="s">
        <v>45943</v>
      </c>
      <c r="H11287" t="s">
        <v>45757</v>
      </c>
      <c r="I11287" t="s">
        <v>45390</v>
      </c>
      <c r="J11287" t="s">
        <v>45944</v>
      </c>
      <c r="K11287">
        <v>120</v>
      </c>
      <c r="L11287" s="1">
        <v>101.73913043478261</v>
      </c>
    </row>
    <row r="11288" spans="1:12" hidden="1" x14ac:dyDescent="0.25">
      <c r="A11288" t="s">
        <v>45945</v>
      </c>
      <c r="B11288" t="s">
        <v>45946</v>
      </c>
      <c r="C11288" s="1">
        <v>91.336956521739125</v>
      </c>
      <c r="D11288" s="1">
        <v>140.72826086956522</v>
      </c>
      <c r="E11288">
        <v>1</v>
      </c>
      <c r="F11288" t="s">
        <v>45947</v>
      </c>
      <c r="G11288" t="s">
        <v>45948</v>
      </c>
      <c r="H11288" t="s">
        <v>45552</v>
      </c>
      <c r="I11288" t="s">
        <v>45390</v>
      </c>
      <c r="J11288" t="s">
        <v>45949</v>
      </c>
      <c r="K11288">
        <v>244</v>
      </c>
      <c r="L11288" s="1">
        <v>225.39130434782609</v>
      </c>
    </row>
    <row r="11289" spans="1:12" hidden="1" x14ac:dyDescent="0.25">
      <c r="A11289" t="s">
        <v>45950</v>
      </c>
      <c r="B11289" t="s">
        <v>45951</v>
      </c>
      <c r="C11289" s="1">
        <v>39.358695652173914</v>
      </c>
      <c r="D11289" s="1">
        <v>58.391304347826086</v>
      </c>
      <c r="E11289">
        <v>1</v>
      </c>
      <c r="F11289" t="s">
        <v>45952</v>
      </c>
      <c r="G11289" t="s">
        <v>45953</v>
      </c>
      <c r="H11289" t="s">
        <v>45954</v>
      </c>
      <c r="I11289" t="s">
        <v>45390</v>
      </c>
      <c r="J11289" t="s">
        <v>45955</v>
      </c>
      <c r="K11289">
        <v>93</v>
      </c>
      <c r="L11289" s="1">
        <v>89.108695652173907</v>
      </c>
    </row>
    <row r="11290" spans="1:12" hidden="1" x14ac:dyDescent="0.25">
      <c r="A11290" t="s">
        <v>45956</v>
      </c>
      <c r="B11290" t="s">
        <v>45957</v>
      </c>
      <c r="C11290" s="1">
        <v>43.173913043478258</v>
      </c>
      <c r="D11290" s="1">
        <v>55.184782608695649</v>
      </c>
      <c r="E11290">
        <v>1</v>
      </c>
      <c r="F11290" t="s">
        <v>45958</v>
      </c>
      <c r="G11290" t="s">
        <v>45959</v>
      </c>
      <c r="H11290" t="s">
        <v>45649</v>
      </c>
      <c r="I11290" t="s">
        <v>45390</v>
      </c>
      <c r="J11290" t="s">
        <v>45960</v>
      </c>
      <c r="K11290">
        <v>110</v>
      </c>
      <c r="L11290" s="1">
        <v>96.565217391304344</v>
      </c>
    </row>
    <row r="11291" spans="1:12" hidden="1" x14ac:dyDescent="0.25">
      <c r="A11291" t="s">
        <v>45961</v>
      </c>
      <c r="B11291" t="s">
        <v>45962</v>
      </c>
      <c r="C11291" s="1">
        <v>54.304347826086953</v>
      </c>
      <c r="D11291" s="1">
        <v>76.532608695652172</v>
      </c>
      <c r="E11291">
        <v>1</v>
      </c>
      <c r="F11291" t="s">
        <v>45963</v>
      </c>
      <c r="G11291" t="s">
        <v>45964</v>
      </c>
      <c r="H11291" t="s">
        <v>45411</v>
      </c>
      <c r="I11291" t="s">
        <v>45390</v>
      </c>
      <c r="J11291" t="s">
        <v>45965</v>
      </c>
      <c r="K11291">
        <v>182</v>
      </c>
      <c r="L11291" s="1">
        <v>145.22826086956522</v>
      </c>
    </row>
    <row r="11292" spans="1:12" hidden="1" x14ac:dyDescent="0.25">
      <c r="A11292" t="s">
        <v>45966</v>
      </c>
      <c r="B11292" t="s">
        <v>45967</v>
      </c>
      <c r="C11292" s="1">
        <v>27.195652173913043</v>
      </c>
      <c r="D11292" s="1">
        <v>36.956521739130437</v>
      </c>
      <c r="E11292">
        <v>1</v>
      </c>
      <c r="F11292" t="s">
        <v>45968</v>
      </c>
      <c r="G11292" t="s">
        <v>6947</v>
      </c>
      <c r="H11292" t="s">
        <v>45405</v>
      </c>
      <c r="I11292" t="s">
        <v>45390</v>
      </c>
      <c r="J11292" t="s">
        <v>45969</v>
      </c>
      <c r="K11292">
        <v>53</v>
      </c>
      <c r="L11292" s="1">
        <v>45.586956521739133</v>
      </c>
    </row>
    <row r="11293" spans="1:12" hidden="1" x14ac:dyDescent="0.25">
      <c r="A11293" t="s">
        <v>45970</v>
      </c>
      <c r="B11293" t="s">
        <v>45971</v>
      </c>
      <c r="C11293" s="1">
        <v>26.315217391304348</v>
      </c>
      <c r="D11293" s="1">
        <v>34.173913043478258</v>
      </c>
      <c r="E11293">
        <v>1</v>
      </c>
      <c r="F11293" t="s">
        <v>45972</v>
      </c>
      <c r="G11293" t="s">
        <v>45973</v>
      </c>
      <c r="H11293" t="s">
        <v>45668</v>
      </c>
      <c r="I11293" t="s">
        <v>45390</v>
      </c>
      <c r="J11293" t="s">
        <v>45974</v>
      </c>
      <c r="K11293">
        <v>53</v>
      </c>
      <c r="L11293" s="1">
        <v>43.576086956521742</v>
      </c>
    </row>
    <row r="11294" spans="1:12" hidden="1" x14ac:dyDescent="0.25">
      <c r="A11294" t="s">
        <v>45975</v>
      </c>
      <c r="B11294" t="s">
        <v>45976</v>
      </c>
      <c r="C11294" s="1">
        <v>58.652173913043477</v>
      </c>
      <c r="D11294" s="1">
        <v>72.543478260869563</v>
      </c>
      <c r="E11294">
        <v>1</v>
      </c>
      <c r="F11294" t="s">
        <v>45977</v>
      </c>
      <c r="G11294" t="s">
        <v>99</v>
      </c>
      <c r="H11294" t="s">
        <v>22832</v>
      </c>
      <c r="I11294" t="s">
        <v>45390</v>
      </c>
      <c r="J11294" t="s">
        <v>45473</v>
      </c>
      <c r="K11294">
        <v>151</v>
      </c>
      <c r="L11294" s="1">
        <v>142.58695652173913</v>
      </c>
    </row>
    <row r="11295" spans="1:12" hidden="1" x14ac:dyDescent="0.25">
      <c r="A11295" t="s">
        <v>45978</v>
      </c>
      <c r="B11295" t="s">
        <v>45979</v>
      </c>
      <c r="C11295" s="1">
        <v>46.152173913043477</v>
      </c>
      <c r="D11295" s="1">
        <v>56.086956521739133</v>
      </c>
      <c r="E11295">
        <v>1</v>
      </c>
      <c r="F11295" t="s">
        <v>45980</v>
      </c>
      <c r="G11295" t="s">
        <v>45573</v>
      </c>
      <c r="H11295" t="s">
        <v>15237</v>
      </c>
      <c r="I11295" t="s">
        <v>45390</v>
      </c>
      <c r="J11295" t="s">
        <v>45574</v>
      </c>
      <c r="K11295">
        <v>160</v>
      </c>
      <c r="L11295" s="1">
        <v>130.0108695652174</v>
      </c>
    </row>
    <row r="11296" spans="1:12" hidden="1" x14ac:dyDescent="0.25">
      <c r="A11296" t="s">
        <v>45981</v>
      </c>
      <c r="B11296" t="s">
        <v>45982</v>
      </c>
      <c r="C11296" s="1">
        <v>18.478260869565219</v>
      </c>
      <c r="D11296" s="1">
        <v>24.543478260869566</v>
      </c>
      <c r="E11296">
        <v>1</v>
      </c>
      <c r="F11296" t="s">
        <v>45983</v>
      </c>
      <c r="G11296" t="s">
        <v>45984</v>
      </c>
      <c r="H11296" t="s">
        <v>45985</v>
      </c>
      <c r="I11296" t="s">
        <v>45390</v>
      </c>
      <c r="J11296" t="s">
        <v>45986</v>
      </c>
      <c r="K11296">
        <v>56</v>
      </c>
      <c r="L11296" s="1">
        <v>44.239130434782609</v>
      </c>
    </row>
    <row r="11297" spans="1:12" hidden="1" x14ac:dyDescent="0.25">
      <c r="A11297" t="s">
        <v>45987</v>
      </c>
      <c r="B11297" t="s">
        <v>45988</v>
      </c>
      <c r="C11297" s="1">
        <v>20.097826086956523</v>
      </c>
      <c r="D11297" s="1">
        <v>28.945652173913043</v>
      </c>
      <c r="E11297">
        <v>1</v>
      </c>
      <c r="F11297" t="s">
        <v>45989</v>
      </c>
      <c r="G11297" t="s">
        <v>45990</v>
      </c>
      <c r="H11297" t="s">
        <v>45838</v>
      </c>
      <c r="I11297" t="s">
        <v>45390</v>
      </c>
      <c r="J11297" t="s">
        <v>45991</v>
      </c>
      <c r="K11297">
        <v>48</v>
      </c>
      <c r="L11297" s="1">
        <v>45.282608695652172</v>
      </c>
    </row>
    <row r="11298" spans="1:12" hidden="1" x14ac:dyDescent="0.25">
      <c r="A11298" t="s">
        <v>45992</v>
      </c>
      <c r="B11298" t="s">
        <v>45993</v>
      </c>
      <c r="C11298" s="1">
        <v>13.043478260869565</v>
      </c>
      <c r="D11298" s="1">
        <v>18.619565217391305</v>
      </c>
      <c r="E11298">
        <v>1</v>
      </c>
      <c r="F11298" t="s">
        <v>45994</v>
      </c>
      <c r="G11298" t="s">
        <v>41781</v>
      </c>
      <c r="H11298" t="s">
        <v>45492</v>
      </c>
      <c r="I11298" t="s">
        <v>45390</v>
      </c>
      <c r="J11298" t="s">
        <v>45995</v>
      </c>
      <c r="K11298">
        <v>29</v>
      </c>
      <c r="L11298" s="1">
        <v>24.913043478260871</v>
      </c>
    </row>
    <row r="11299" spans="1:12" hidden="1" x14ac:dyDescent="0.25">
      <c r="A11299" t="s">
        <v>45996</v>
      </c>
      <c r="B11299" t="s">
        <v>45997</v>
      </c>
      <c r="C11299" s="1">
        <v>53.5</v>
      </c>
      <c r="D11299" s="1">
        <v>64.804347826086953</v>
      </c>
      <c r="E11299">
        <v>1</v>
      </c>
      <c r="F11299" t="s">
        <v>45998</v>
      </c>
      <c r="G11299" t="s">
        <v>45999</v>
      </c>
      <c r="H11299" t="s">
        <v>35719</v>
      </c>
      <c r="I11299" t="s">
        <v>45390</v>
      </c>
      <c r="J11299" t="s">
        <v>46000</v>
      </c>
      <c r="K11299">
        <v>120</v>
      </c>
      <c r="L11299" s="1">
        <v>109.20652173913044</v>
      </c>
    </row>
    <row r="11300" spans="1:12" hidden="1" x14ac:dyDescent="0.25">
      <c r="A11300" t="s">
        <v>46001</v>
      </c>
      <c r="B11300" t="s">
        <v>46002</v>
      </c>
      <c r="C11300" s="1">
        <v>60.521739130434781</v>
      </c>
      <c r="D11300" s="1">
        <v>66.086956521739125</v>
      </c>
      <c r="E11300">
        <v>1</v>
      </c>
      <c r="F11300" t="s">
        <v>46003</v>
      </c>
      <c r="G11300" t="s">
        <v>46004</v>
      </c>
      <c r="H11300" t="s">
        <v>45668</v>
      </c>
      <c r="I11300" t="s">
        <v>45390</v>
      </c>
      <c r="J11300" t="s">
        <v>46005</v>
      </c>
      <c r="K11300">
        <v>133</v>
      </c>
      <c r="L11300" s="1">
        <v>129.25</v>
      </c>
    </row>
    <row r="11301" spans="1:12" hidden="1" x14ac:dyDescent="0.25">
      <c r="A11301" t="s">
        <v>46006</v>
      </c>
      <c r="B11301" t="s">
        <v>46007</v>
      </c>
      <c r="C11301" s="1">
        <v>58.097826086956523</v>
      </c>
      <c r="D11301" s="1">
        <v>74.532608695652172</v>
      </c>
      <c r="E11301">
        <v>1</v>
      </c>
      <c r="F11301" t="s">
        <v>46008</v>
      </c>
      <c r="G11301" t="s">
        <v>46009</v>
      </c>
      <c r="H11301" t="s">
        <v>90</v>
      </c>
      <c r="I11301" t="s">
        <v>45390</v>
      </c>
      <c r="J11301" t="s">
        <v>45400</v>
      </c>
      <c r="K11301">
        <v>114</v>
      </c>
      <c r="L11301" s="1">
        <v>92.510869565217391</v>
      </c>
    </row>
    <row r="11302" spans="1:12" hidden="1" x14ac:dyDescent="0.25">
      <c r="A11302" t="s">
        <v>46010</v>
      </c>
      <c r="B11302" t="s">
        <v>46011</v>
      </c>
      <c r="C11302" s="1">
        <v>59.869565217391305</v>
      </c>
      <c r="D11302" s="1">
        <v>115.80434782608695</v>
      </c>
      <c r="E11302">
        <v>1</v>
      </c>
      <c r="F11302" t="s">
        <v>46012</v>
      </c>
      <c r="G11302" t="s">
        <v>45648</v>
      </c>
      <c r="H11302" t="s">
        <v>45649</v>
      </c>
      <c r="I11302" t="s">
        <v>45390</v>
      </c>
      <c r="J11302" t="s">
        <v>45825</v>
      </c>
      <c r="K11302">
        <v>133</v>
      </c>
      <c r="L11302" s="1">
        <v>113.84782608695652</v>
      </c>
    </row>
    <row r="11303" spans="1:12" hidden="1" x14ac:dyDescent="0.25">
      <c r="A11303" t="s">
        <v>46013</v>
      </c>
      <c r="B11303" t="s">
        <v>46014</v>
      </c>
      <c r="C11303" s="1">
        <v>82.836956521739125</v>
      </c>
      <c r="D11303" s="1">
        <v>189.56521739130434</v>
      </c>
      <c r="E11303">
        <v>1</v>
      </c>
      <c r="F11303" t="s">
        <v>46015</v>
      </c>
      <c r="G11303" t="s">
        <v>46016</v>
      </c>
      <c r="H11303" t="s">
        <v>32290</v>
      </c>
      <c r="I11303" t="s">
        <v>45390</v>
      </c>
      <c r="J11303" t="s">
        <v>46017</v>
      </c>
      <c r="K11303">
        <v>119</v>
      </c>
      <c r="L11303" s="1">
        <v>93.739130434782609</v>
      </c>
    </row>
    <row r="11304" spans="1:12" hidden="1" x14ac:dyDescent="0.25">
      <c r="A11304" t="s">
        <v>46018</v>
      </c>
      <c r="B11304" t="s">
        <v>46019</v>
      </c>
      <c r="C11304" s="1">
        <v>36.260869565217391</v>
      </c>
      <c r="D11304" s="1">
        <v>48.228260869565219</v>
      </c>
      <c r="E11304">
        <v>1</v>
      </c>
      <c r="F11304" t="s">
        <v>46020</v>
      </c>
      <c r="G11304" t="s">
        <v>46021</v>
      </c>
      <c r="H11304" t="s">
        <v>32290</v>
      </c>
      <c r="I11304" t="s">
        <v>45390</v>
      </c>
      <c r="J11304" t="s">
        <v>46022</v>
      </c>
      <c r="K11304">
        <v>87</v>
      </c>
      <c r="L11304" s="1">
        <v>77.695652173913047</v>
      </c>
    </row>
    <row r="11305" spans="1:12" hidden="1" x14ac:dyDescent="0.25">
      <c r="A11305" t="s">
        <v>46023</v>
      </c>
      <c r="B11305" t="s">
        <v>46024</v>
      </c>
      <c r="C11305" s="1">
        <v>71.076086956521735</v>
      </c>
      <c r="D11305" s="1">
        <v>85.510869565217391</v>
      </c>
      <c r="E11305">
        <v>1</v>
      </c>
      <c r="F11305" t="s">
        <v>46025</v>
      </c>
      <c r="G11305" t="s">
        <v>3358</v>
      </c>
      <c r="H11305" t="s">
        <v>32290</v>
      </c>
      <c r="I11305" t="s">
        <v>45390</v>
      </c>
      <c r="J11305" t="s">
        <v>46026</v>
      </c>
      <c r="K11305">
        <v>120</v>
      </c>
      <c r="L11305" s="1">
        <v>113.19565217391305</v>
      </c>
    </row>
    <row r="11306" spans="1:12" hidden="1" x14ac:dyDescent="0.25">
      <c r="A11306" t="s">
        <v>46027</v>
      </c>
      <c r="B11306" t="s">
        <v>46028</v>
      </c>
      <c r="C11306" s="1">
        <v>59.108695652173914</v>
      </c>
      <c r="D11306" s="1">
        <v>91.923913043478265</v>
      </c>
      <c r="E11306">
        <v>1</v>
      </c>
      <c r="F11306" t="s">
        <v>46029</v>
      </c>
      <c r="G11306" t="s">
        <v>46030</v>
      </c>
      <c r="H11306" t="s">
        <v>15237</v>
      </c>
      <c r="I11306" t="s">
        <v>45390</v>
      </c>
      <c r="J11306" t="s">
        <v>46031</v>
      </c>
      <c r="K11306">
        <v>81</v>
      </c>
      <c r="L11306" s="1">
        <v>72.423913043478265</v>
      </c>
    </row>
    <row r="11307" spans="1:12" hidden="1" x14ac:dyDescent="0.25">
      <c r="A11307" t="s">
        <v>46032</v>
      </c>
      <c r="B11307" t="s">
        <v>46033</v>
      </c>
      <c r="C11307" s="1">
        <v>81.206521739130437</v>
      </c>
      <c r="D11307" s="1">
        <v>119.43478260869566</v>
      </c>
      <c r="E11307">
        <v>1</v>
      </c>
      <c r="F11307" t="s">
        <v>46034</v>
      </c>
      <c r="G11307" t="s">
        <v>29218</v>
      </c>
      <c r="H11307" t="s">
        <v>90</v>
      </c>
      <c r="I11307" t="s">
        <v>45390</v>
      </c>
      <c r="J11307" t="s">
        <v>46035</v>
      </c>
      <c r="K11307">
        <v>255</v>
      </c>
      <c r="L11307" s="1">
        <v>212.7608695652174</v>
      </c>
    </row>
    <row r="11308" spans="1:12" hidden="1" x14ac:dyDescent="0.25">
      <c r="A11308" t="s">
        <v>46036</v>
      </c>
      <c r="B11308" t="s">
        <v>46037</v>
      </c>
      <c r="C11308" s="1">
        <v>61.543478260869563</v>
      </c>
      <c r="D11308" s="1">
        <v>74.5</v>
      </c>
      <c r="E11308">
        <v>1</v>
      </c>
      <c r="F11308" t="s">
        <v>46038</v>
      </c>
      <c r="G11308" t="s">
        <v>46039</v>
      </c>
      <c r="H11308" t="s">
        <v>46040</v>
      </c>
      <c r="I11308" t="s">
        <v>45390</v>
      </c>
      <c r="J11308" t="s">
        <v>46041</v>
      </c>
      <c r="K11308">
        <v>240</v>
      </c>
      <c r="L11308" s="1">
        <v>155.5</v>
      </c>
    </row>
    <row r="11309" spans="1:12" hidden="1" x14ac:dyDescent="0.25">
      <c r="A11309" t="s">
        <v>46042</v>
      </c>
      <c r="B11309" t="s">
        <v>46043</v>
      </c>
      <c r="C11309" s="1">
        <v>43.271739130434781</v>
      </c>
      <c r="D11309" s="1">
        <v>63.706521739130437</v>
      </c>
      <c r="E11309">
        <v>1</v>
      </c>
      <c r="F11309" t="s">
        <v>46044</v>
      </c>
      <c r="G11309" t="s">
        <v>26859</v>
      </c>
      <c r="H11309" t="s">
        <v>45668</v>
      </c>
      <c r="I11309" t="s">
        <v>45390</v>
      </c>
      <c r="J11309" t="s">
        <v>46045</v>
      </c>
      <c r="K11309">
        <v>112</v>
      </c>
      <c r="L11309" s="1">
        <v>103.67391304347827</v>
      </c>
    </row>
    <row r="11310" spans="1:12" hidden="1" x14ac:dyDescent="0.25">
      <c r="A11310" t="s">
        <v>46046</v>
      </c>
      <c r="B11310" t="s">
        <v>46047</v>
      </c>
      <c r="C11310" s="1">
        <v>26.445652173913043</v>
      </c>
      <c r="D11310" s="1">
        <v>37.032608695652172</v>
      </c>
      <c r="E11310">
        <v>1</v>
      </c>
      <c r="F11310" t="s">
        <v>46048</v>
      </c>
      <c r="G11310" t="s">
        <v>46049</v>
      </c>
      <c r="H11310" t="s">
        <v>8464</v>
      </c>
      <c r="I11310" t="s">
        <v>45390</v>
      </c>
      <c r="J11310" t="s">
        <v>46050</v>
      </c>
      <c r="K11310">
        <v>68</v>
      </c>
      <c r="L11310" s="1">
        <v>60.304347826086953</v>
      </c>
    </row>
    <row r="11311" spans="1:12" hidden="1" x14ac:dyDescent="0.25">
      <c r="A11311" t="s">
        <v>46051</v>
      </c>
      <c r="B11311" t="s">
        <v>46052</v>
      </c>
      <c r="C11311" s="1">
        <v>60.423913043478258</v>
      </c>
      <c r="D11311" s="1">
        <v>101.78260869565217</v>
      </c>
      <c r="E11311">
        <v>1</v>
      </c>
      <c r="F11311" t="s">
        <v>46053</v>
      </c>
      <c r="G11311" t="s">
        <v>46054</v>
      </c>
      <c r="H11311" t="s">
        <v>90</v>
      </c>
      <c r="I11311" t="s">
        <v>45390</v>
      </c>
      <c r="J11311" t="s">
        <v>46055</v>
      </c>
      <c r="K11311">
        <v>181</v>
      </c>
      <c r="L11311" s="1">
        <v>156.38043478260869</v>
      </c>
    </row>
    <row r="11312" spans="1:12" hidden="1" x14ac:dyDescent="0.25">
      <c r="A11312" t="s">
        <v>46056</v>
      </c>
      <c r="B11312" t="s">
        <v>46057</v>
      </c>
      <c r="C11312" s="1">
        <v>52.141304347826086</v>
      </c>
      <c r="D11312" s="1">
        <v>65.347826086956516</v>
      </c>
      <c r="E11312">
        <v>1</v>
      </c>
      <c r="F11312" t="s">
        <v>46058</v>
      </c>
      <c r="G11312" t="s">
        <v>30755</v>
      </c>
      <c r="H11312" t="s">
        <v>46059</v>
      </c>
      <c r="I11312" t="s">
        <v>45390</v>
      </c>
      <c r="J11312" t="s">
        <v>46060</v>
      </c>
      <c r="K11312">
        <v>121</v>
      </c>
      <c r="L11312" s="1">
        <v>118.28260869565217</v>
      </c>
    </row>
    <row r="11313" spans="1:12" hidden="1" x14ac:dyDescent="0.25">
      <c r="A11313" t="s">
        <v>46061</v>
      </c>
      <c r="B11313" t="s">
        <v>46062</v>
      </c>
      <c r="C11313" s="1">
        <v>54.239130434782609</v>
      </c>
      <c r="D11313" s="1">
        <v>63.978260869565219</v>
      </c>
      <c r="E11313">
        <v>1</v>
      </c>
      <c r="F11313" t="s">
        <v>46063</v>
      </c>
      <c r="G11313" t="s">
        <v>46064</v>
      </c>
      <c r="H11313" t="s">
        <v>32290</v>
      </c>
      <c r="I11313" t="s">
        <v>45390</v>
      </c>
      <c r="J11313" t="s">
        <v>46065</v>
      </c>
      <c r="K11313">
        <v>130</v>
      </c>
      <c r="L11313" s="1">
        <v>93.043478260869563</v>
      </c>
    </row>
    <row r="11314" spans="1:12" hidden="1" x14ac:dyDescent="0.25">
      <c r="A11314" t="s">
        <v>46066</v>
      </c>
      <c r="B11314" t="s">
        <v>46067</v>
      </c>
      <c r="C11314" s="1">
        <v>128.38043478260869</v>
      </c>
      <c r="D11314" s="1">
        <v>169.09782608695653</v>
      </c>
      <c r="E11314">
        <v>1</v>
      </c>
      <c r="F11314" t="s">
        <v>46068</v>
      </c>
      <c r="G11314" t="s">
        <v>29218</v>
      </c>
      <c r="H11314" t="s">
        <v>45552</v>
      </c>
      <c r="I11314" t="s">
        <v>45390</v>
      </c>
      <c r="J11314" t="s">
        <v>46069</v>
      </c>
      <c r="K11314">
        <v>296</v>
      </c>
      <c r="L11314" s="1">
        <v>267.82608695652175</v>
      </c>
    </row>
    <row r="11315" spans="1:12" hidden="1" x14ac:dyDescent="0.25">
      <c r="A11315" t="s">
        <v>46070</v>
      </c>
      <c r="B11315" t="s">
        <v>46071</v>
      </c>
      <c r="C11315" s="1">
        <v>51.858695652173914</v>
      </c>
      <c r="D11315" s="1">
        <v>91.304347826086953</v>
      </c>
      <c r="E11315">
        <v>1</v>
      </c>
      <c r="F11315" t="s">
        <v>46072</v>
      </c>
      <c r="G11315" t="s">
        <v>11537</v>
      </c>
      <c r="H11315" t="s">
        <v>45900</v>
      </c>
      <c r="I11315" t="s">
        <v>45390</v>
      </c>
      <c r="J11315" t="s">
        <v>45901</v>
      </c>
      <c r="K11315">
        <v>120</v>
      </c>
      <c r="L11315" s="1">
        <v>114.15217391304348</v>
      </c>
    </row>
    <row r="11316" spans="1:12" hidden="1" x14ac:dyDescent="0.25">
      <c r="A11316" t="s">
        <v>46073</v>
      </c>
      <c r="B11316" t="s">
        <v>20773</v>
      </c>
      <c r="C11316" s="1">
        <v>39.728260869565219</v>
      </c>
      <c r="D11316" s="1">
        <v>55.576086956521742</v>
      </c>
      <c r="E11316">
        <v>1</v>
      </c>
      <c r="F11316" t="s">
        <v>46074</v>
      </c>
      <c r="G11316" t="s">
        <v>46075</v>
      </c>
      <c r="H11316" t="s">
        <v>90</v>
      </c>
      <c r="I11316" t="s">
        <v>45390</v>
      </c>
      <c r="J11316" t="s">
        <v>46076</v>
      </c>
      <c r="K11316">
        <v>106</v>
      </c>
      <c r="L11316" s="1">
        <v>100.46739130434783</v>
      </c>
    </row>
    <row r="11317" spans="1:12" hidden="1" x14ac:dyDescent="0.25">
      <c r="A11317" t="s">
        <v>46077</v>
      </c>
      <c r="B11317" t="s">
        <v>46078</v>
      </c>
      <c r="C11317" s="1">
        <v>68.891304347826093</v>
      </c>
      <c r="D11317" s="1">
        <v>95.826086956521735</v>
      </c>
      <c r="E11317">
        <v>1</v>
      </c>
      <c r="F11317" t="s">
        <v>46079</v>
      </c>
      <c r="G11317" t="s">
        <v>46080</v>
      </c>
      <c r="H11317" t="s">
        <v>45707</v>
      </c>
      <c r="I11317" t="s">
        <v>45390</v>
      </c>
      <c r="J11317" t="s">
        <v>46081</v>
      </c>
      <c r="K11317">
        <v>152</v>
      </c>
      <c r="L11317" s="1">
        <v>132.27173913043478</v>
      </c>
    </row>
    <row r="11318" spans="1:12" hidden="1" x14ac:dyDescent="0.25">
      <c r="A11318" t="s">
        <v>46082</v>
      </c>
      <c r="B11318" t="s">
        <v>46083</v>
      </c>
      <c r="C11318" s="1">
        <v>48.934782608695649</v>
      </c>
      <c r="D11318" s="1">
        <v>60.467391304347828</v>
      </c>
      <c r="E11318">
        <v>1</v>
      </c>
      <c r="F11318" t="s">
        <v>46084</v>
      </c>
      <c r="G11318" t="s">
        <v>45837</v>
      </c>
      <c r="H11318" t="s">
        <v>45838</v>
      </c>
      <c r="I11318" t="s">
        <v>45390</v>
      </c>
      <c r="J11318" t="s">
        <v>45839</v>
      </c>
      <c r="K11318">
        <v>179</v>
      </c>
      <c r="L11318" s="1">
        <v>103.10869565217391</v>
      </c>
    </row>
    <row r="11319" spans="1:12" hidden="1" x14ac:dyDescent="0.25">
      <c r="A11319" t="s">
        <v>46085</v>
      </c>
      <c r="B11319" t="s">
        <v>46086</v>
      </c>
      <c r="C11319" s="1">
        <v>33.521739130434781</v>
      </c>
      <c r="D11319" s="1">
        <v>44.597826086956523</v>
      </c>
      <c r="E11319">
        <v>1</v>
      </c>
      <c r="F11319" t="s">
        <v>46087</v>
      </c>
      <c r="G11319" t="s">
        <v>25165</v>
      </c>
      <c r="H11319" t="s">
        <v>45649</v>
      </c>
      <c r="I11319" t="s">
        <v>45390</v>
      </c>
      <c r="J11319" t="s">
        <v>46088</v>
      </c>
      <c r="K11319">
        <v>134</v>
      </c>
      <c r="L11319" s="1">
        <v>83.858695652173907</v>
      </c>
    </row>
    <row r="11320" spans="1:12" hidden="1" x14ac:dyDescent="0.25">
      <c r="A11320" t="s">
        <v>46089</v>
      </c>
      <c r="B11320" t="s">
        <v>46090</v>
      </c>
      <c r="C11320" s="1">
        <v>36.010869565217391</v>
      </c>
      <c r="D11320" s="1">
        <v>48.934782608695649</v>
      </c>
      <c r="E11320">
        <v>1</v>
      </c>
      <c r="F11320" t="s">
        <v>46091</v>
      </c>
      <c r="G11320" t="s">
        <v>46092</v>
      </c>
      <c r="H11320" t="s">
        <v>90</v>
      </c>
      <c r="I11320" t="s">
        <v>45390</v>
      </c>
      <c r="J11320" t="s">
        <v>46093</v>
      </c>
      <c r="K11320">
        <v>119</v>
      </c>
      <c r="L11320" s="1">
        <v>88.760869565217391</v>
      </c>
    </row>
    <row r="11321" spans="1:12" hidden="1" x14ac:dyDescent="0.25">
      <c r="A11321" t="s">
        <v>46094</v>
      </c>
      <c r="B11321" t="s">
        <v>46095</v>
      </c>
      <c r="C11321" s="1">
        <v>64.206521739130437</v>
      </c>
      <c r="D11321" s="1">
        <v>69.586956521739125</v>
      </c>
      <c r="E11321">
        <v>1</v>
      </c>
      <c r="F11321" t="s">
        <v>46096</v>
      </c>
      <c r="G11321" t="s">
        <v>6439</v>
      </c>
      <c r="H11321" t="s">
        <v>45531</v>
      </c>
      <c r="I11321" t="s">
        <v>45390</v>
      </c>
      <c r="J11321" t="s">
        <v>46097</v>
      </c>
      <c r="K11321">
        <v>136</v>
      </c>
      <c r="L11321" s="1">
        <v>128.83695652173913</v>
      </c>
    </row>
    <row r="11322" spans="1:12" hidden="1" x14ac:dyDescent="0.25">
      <c r="A11322" t="s">
        <v>46098</v>
      </c>
      <c r="B11322" t="s">
        <v>46099</v>
      </c>
      <c r="C11322" s="1">
        <v>72.978260869565219</v>
      </c>
      <c r="D11322" s="1">
        <v>85.369565217391298</v>
      </c>
      <c r="E11322">
        <v>1</v>
      </c>
      <c r="F11322" t="s">
        <v>46100</v>
      </c>
      <c r="G11322" t="s">
        <v>45416</v>
      </c>
      <c r="H11322" t="s">
        <v>4</v>
      </c>
      <c r="I11322" t="s">
        <v>45390</v>
      </c>
      <c r="J11322" t="s">
        <v>45417</v>
      </c>
      <c r="K11322">
        <v>210</v>
      </c>
      <c r="L11322" s="1">
        <v>176.02173913043478</v>
      </c>
    </row>
    <row r="11323" spans="1:12" hidden="1" x14ac:dyDescent="0.25">
      <c r="A11323" t="s">
        <v>46101</v>
      </c>
      <c r="B11323" t="s">
        <v>46102</v>
      </c>
      <c r="C11323" s="1">
        <v>28.945652173913043</v>
      </c>
      <c r="D11323" s="1">
        <v>37.521739130434781</v>
      </c>
      <c r="E11323">
        <v>1</v>
      </c>
      <c r="F11323" t="s">
        <v>46103</v>
      </c>
      <c r="G11323" t="s">
        <v>3358</v>
      </c>
      <c r="H11323" t="s">
        <v>32290</v>
      </c>
      <c r="I11323" t="s">
        <v>45390</v>
      </c>
      <c r="J11323" t="s">
        <v>45748</v>
      </c>
      <c r="K11323">
        <v>45</v>
      </c>
      <c r="L11323" s="1">
        <v>39.510869565217391</v>
      </c>
    </row>
    <row r="11324" spans="1:12" hidden="1" x14ac:dyDescent="0.25">
      <c r="A11324" t="s">
        <v>46104</v>
      </c>
      <c r="B11324" t="s">
        <v>46105</v>
      </c>
      <c r="C11324" s="1">
        <v>36.510869565217391</v>
      </c>
      <c r="D11324" s="1">
        <v>56.576086956521742</v>
      </c>
      <c r="E11324">
        <v>1</v>
      </c>
      <c r="F11324" t="s">
        <v>46106</v>
      </c>
      <c r="G11324" t="s">
        <v>46107</v>
      </c>
      <c r="H11324" t="s">
        <v>46108</v>
      </c>
      <c r="I11324" t="s">
        <v>45390</v>
      </c>
      <c r="J11324" t="s">
        <v>46109</v>
      </c>
      <c r="K11324">
        <v>104</v>
      </c>
      <c r="L11324" s="1">
        <v>93.793478260869563</v>
      </c>
    </row>
    <row r="11325" spans="1:12" hidden="1" x14ac:dyDescent="0.25">
      <c r="A11325" t="s">
        <v>46110</v>
      </c>
      <c r="B11325" t="s">
        <v>46111</v>
      </c>
      <c r="C11325" s="1">
        <v>65.880434782608702</v>
      </c>
      <c r="D11325" s="1">
        <v>77.108695652173907</v>
      </c>
      <c r="E11325">
        <v>1</v>
      </c>
      <c r="F11325" t="s">
        <v>46112</v>
      </c>
      <c r="G11325" t="s">
        <v>45778</v>
      </c>
      <c r="H11325" t="s">
        <v>45568</v>
      </c>
      <c r="I11325" t="s">
        <v>45390</v>
      </c>
      <c r="J11325" t="s">
        <v>45779</v>
      </c>
      <c r="K11325">
        <v>176</v>
      </c>
      <c r="L11325" s="1">
        <v>158.21739130434781</v>
      </c>
    </row>
    <row r="11326" spans="1:12" hidden="1" x14ac:dyDescent="0.25">
      <c r="A11326" t="s">
        <v>46113</v>
      </c>
      <c r="B11326" t="s">
        <v>46114</v>
      </c>
      <c r="C11326" s="1">
        <v>46.586956521739133</v>
      </c>
      <c r="D11326" s="1">
        <v>81.880434782608702</v>
      </c>
      <c r="E11326">
        <v>1</v>
      </c>
      <c r="F11326" t="s">
        <v>46115</v>
      </c>
      <c r="G11326" t="s">
        <v>45999</v>
      </c>
      <c r="H11326" t="s">
        <v>35719</v>
      </c>
      <c r="I11326" t="s">
        <v>45390</v>
      </c>
      <c r="J11326" t="s">
        <v>46000</v>
      </c>
      <c r="K11326">
        <v>120</v>
      </c>
      <c r="L11326" s="1">
        <v>108.01086956521739</v>
      </c>
    </row>
    <row r="11327" spans="1:12" hidden="1" x14ac:dyDescent="0.25">
      <c r="A11327" t="s">
        <v>46116</v>
      </c>
      <c r="B11327" t="s">
        <v>46117</v>
      </c>
      <c r="C11327" s="1">
        <v>33.891304347826086</v>
      </c>
      <c r="D11327" s="1">
        <v>45.717391304347828</v>
      </c>
      <c r="E11327">
        <v>1</v>
      </c>
      <c r="F11327" t="s">
        <v>46118</v>
      </c>
      <c r="G11327" t="s">
        <v>46119</v>
      </c>
      <c r="H11327" t="s">
        <v>90</v>
      </c>
      <c r="I11327" t="s">
        <v>45390</v>
      </c>
      <c r="J11327" t="s">
        <v>46120</v>
      </c>
      <c r="K11327">
        <v>120</v>
      </c>
      <c r="L11327" s="1">
        <v>92.260869565217391</v>
      </c>
    </row>
    <row r="11328" spans="1:12" hidden="1" x14ac:dyDescent="0.25">
      <c r="A11328" t="s">
        <v>46121</v>
      </c>
      <c r="B11328" t="s">
        <v>46122</v>
      </c>
      <c r="C11328" s="1">
        <v>33.195652173913047</v>
      </c>
      <c r="D11328" s="1">
        <v>39.260869565217391</v>
      </c>
      <c r="E11328">
        <v>1</v>
      </c>
      <c r="F11328" t="s">
        <v>33607</v>
      </c>
      <c r="G11328" t="s">
        <v>25576</v>
      </c>
      <c r="H11328" t="s">
        <v>46123</v>
      </c>
      <c r="I11328" t="s">
        <v>45390</v>
      </c>
      <c r="J11328" t="s">
        <v>46124</v>
      </c>
      <c r="K11328">
        <v>95</v>
      </c>
      <c r="L11328" s="1">
        <v>80.380434782608702</v>
      </c>
    </row>
    <row r="11329" spans="1:12" hidden="1" x14ac:dyDescent="0.25">
      <c r="A11329" t="s">
        <v>46125</v>
      </c>
      <c r="B11329" t="s">
        <v>46126</v>
      </c>
      <c r="C11329" s="1">
        <v>15.869565217391305</v>
      </c>
      <c r="D11329" s="1">
        <v>22.913043478260871</v>
      </c>
      <c r="E11329">
        <v>1</v>
      </c>
      <c r="F11329" t="s">
        <v>46127</v>
      </c>
      <c r="G11329" t="s">
        <v>46128</v>
      </c>
      <c r="H11329" t="s">
        <v>46129</v>
      </c>
      <c r="I11329" t="s">
        <v>45390</v>
      </c>
      <c r="J11329" t="s">
        <v>46130</v>
      </c>
      <c r="K11329">
        <v>39</v>
      </c>
      <c r="L11329" s="1">
        <v>31.097826086956523</v>
      </c>
    </row>
    <row r="11330" spans="1:12" hidden="1" x14ac:dyDescent="0.25">
      <c r="A11330" t="s">
        <v>46131</v>
      </c>
      <c r="B11330" t="s">
        <v>46132</v>
      </c>
      <c r="C11330" s="1">
        <v>49.641304347826086</v>
      </c>
      <c r="D11330" s="1">
        <v>77.608695652173907</v>
      </c>
      <c r="E11330">
        <v>1</v>
      </c>
      <c r="F11330" t="s">
        <v>46133</v>
      </c>
      <c r="G11330" t="s">
        <v>46134</v>
      </c>
      <c r="H11330" t="s">
        <v>10698</v>
      </c>
      <c r="I11330" t="s">
        <v>45390</v>
      </c>
      <c r="J11330" t="s">
        <v>46135</v>
      </c>
      <c r="K11330">
        <v>128</v>
      </c>
      <c r="L11330" s="1">
        <v>102.56521739130434</v>
      </c>
    </row>
    <row r="11331" spans="1:12" hidden="1" x14ac:dyDescent="0.25">
      <c r="A11331" t="s">
        <v>46136</v>
      </c>
      <c r="B11331" t="s">
        <v>46137</v>
      </c>
      <c r="C11331" s="1">
        <v>42.260869565217391</v>
      </c>
      <c r="D11331" s="1">
        <v>52.923913043478258</v>
      </c>
      <c r="E11331">
        <v>1</v>
      </c>
      <c r="F11331" t="s">
        <v>46138</v>
      </c>
      <c r="G11331" t="s">
        <v>46139</v>
      </c>
      <c r="H11331" t="s">
        <v>46140</v>
      </c>
      <c r="I11331" t="s">
        <v>45390</v>
      </c>
      <c r="J11331" t="s">
        <v>46141</v>
      </c>
      <c r="K11331">
        <v>120</v>
      </c>
      <c r="L11331" s="1">
        <v>104.17391304347827</v>
      </c>
    </row>
    <row r="11332" spans="1:12" hidden="1" x14ac:dyDescent="0.25">
      <c r="A11332" t="s">
        <v>46142</v>
      </c>
      <c r="B11332" t="s">
        <v>46143</v>
      </c>
      <c r="C11332" s="1">
        <v>86.793478260869563</v>
      </c>
      <c r="D11332" s="1">
        <v>113.34782608695652</v>
      </c>
      <c r="E11332">
        <v>1</v>
      </c>
      <c r="F11332" t="s">
        <v>46144</v>
      </c>
      <c r="G11332" t="s">
        <v>29218</v>
      </c>
      <c r="H11332" t="s">
        <v>45552</v>
      </c>
      <c r="I11332" t="s">
        <v>45390</v>
      </c>
      <c r="J11332" t="s">
        <v>46145</v>
      </c>
      <c r="K11332">
        <v>180</v>
      </c>
      <c r="L11332" s="1">
        <v>174.11956521739131</v>
      </c>
    </row>
    <row r="11333" spans="1:12" hidden="1" x14ac:dyDescent="0.25">
      <c r="A11333" t="s">
        <v>46146</v>
      </c>
      <c r="B11333" t="s">
        <v>46147</v>
      </c>
      <c r="C11333" s="1">
        <v>121.51086956521739</v>
      </c>
      <c r="D11333" s="1">
        <v>211.67391304347825</v>
      </c>
      <c r="E11333">
        <v>1</v>
      </c>
      <c r="F11333" t="s">
        <v>46148</v>
      </c>
      <c r="G11333" t="s">
        <v>19913</v>
      </c>
      <c r="H11333" t="s">
        <v>35601</v>
      </c>
      <c r="I11333" t="s">
        <v>45390</v>
      </c>
      <c r="J11333" t="s">
        <v>46149</v>
      </c>
      <c r="K11333">
        <v>300</v>
      </c>
      <c r="L11333" s="1">
        <v>242.85869565217391</v>
      </c>
    </row>
    <row r="11334" spans="1:12" hidden="1" x14ac:dyDescent="0.25">
      <c r="A11334" t="s">
        <v>46150</v>
      </c>
      <c r="B11334" t="s">
        <v>46151</v>
      </c>
      <c r="C11334" s="1">
        <v>37.880434782608695</v>
      </c>
      <c r="D11334" s="1">
        <v>50.489130434782609</v>
      </c>
      <c r="E11334">
        <v>1</v>
      </c>
      <c r="F11334" t="s">
        <v>46152</v>
      </c>
      <c r="G11334" t="s">
        <v>1974</v>
      </c>
      <c r="H11334" t="s">
        <v>10423</v>
      </c>
      <c r="I11334" t="s">
        <v>45390</v>
      </c>
      <c r="J11334" t="s">
        <v>46153</v>
      </c>
      <c r="K11334">
        <v>106</v>
      </c>
      <c r="L11334" s="1">
        <v>90.032608695652172</v>
      </c>
    </row>
    <row r="11335" spans="1:12" hidden="1" x14ac:dyDescent="0.25">
      <c r="A11335" t="s">
        <v>46154</v>
      </c>
      <c r="B11335" t="s">
        <v>46155</v>
      </c>
      <c r="C11335" s="1">
        <v>47.858695652173914</v>
      </c>
      <c r="D11335" s="1">
        <v>60</v>
      </c>
      <c r="E11335">
        <v>1</v>
      </c>
      <c r="F11335" t="s">
        <v>46156</v>
      </c>
      <c r="G11335" t="s">
        <v>16397</v>
      </c>
      <c r="H11335" t="s">
        <v>46140</v>
      </c>
      <c r="I11335" t="s">
        <v>45390</v>
      </c>
      <c r="J11335" t="s">
        <v>46157</v>
      </c>
      <c r="K11335">
        <v>152</v>
      </c>
      <c r="L11335" s="1">
        <v>114.28260869565217</v>
      </c>
    </row>
    <row r="11336" spans="1:12" hidden="1" x14ac:dyDescent="0.25">
      <c r="A11336" t="s">
        <v>46158</v>
      </c>
      <c r="B11336" t="s">
        <v>46159</v>
      </c>
      <c r="C11336" s="1">
        <v>55.326086956521742</v>
      </c>
      <c r="D11336" s="1">
        <v>69.521739130434781</v>
      </c>
      <c r="E11336">
        <v>1</v>
      </c>
      <c r="F11336" t="s">
        <v>46160</v>
      </c>
      <c r="G11336" t="s">
        <v>13239</v>
      </c>
      <c r="H11336" t="s">
        <v>45707</v>
      </c>
      <c r="I11336" t="s">
        <v>45390</v>
      </c>
      <c r="J11336" t="s">
        <v>46161</v>
      </c>
      <c r="K11336">
        <v>105</v>
      </c>
      <c r="L11336" s="1">
        <v>102.21739130434783</v>
      </c>
    </row>
    <row r="11337" spans="1:12" hidden="1" x14ac:dyDescent="0.25">
      <c r="A11337" t="s">
        <v>46162</v>
      </c>
      <c r="B11337" t="s">
        <v>46163</v>
      </c>
      <c r="C11337" s="1">
        <v>46.152173913043477</v>
      </c>
      <c r="D11337" s="1">
        <v>63.445652173913047</v>
      </c>
      <c r="E11337">
        <v>1</v>
      </c>
      <c r="F11337" t="s">
        <v>46164</v>
      </c>
      <c r="G11337" t="s">
        <v>41529</v>
      </c>
      <c r="H11337" t="s">
        <v>45405</v>
      </c>
      <c r="I11337" t="s">
        <v>45390</v>
      </c>
      <c r="J11337" t="s">
        <v>45497</v>
      </c>
      <c r="K11337">
        <v>90</v>
      </c>
      <c r="L11337" s="1">
        <v>80.619565217391298</v>
      </c>
    </row>
    <row r="11338" spans="1:12" hidden="1" x14ac:dyDescent="0.25">
      <c r="A11338" t="s">
        <v>46165</v>
      </c>
      <c r="B11338" t="s">
        <v>46166</v>
      </c>
      <c r="C11338" s="1">
        <v>50.510869565217391</v>
      </c>
      <c r="D11338" s="1">
        <v>62.576086956521742</v>
      </c>
      <c r="E11338">
        <v>1</v>
      </c>
      <c r="F11338" t="s">
        <v>46167</v>
      </c>
      <c r="G11338" t="s">
        <v>318</v>
      </c>
      <c r="H11338" t="s">
        <v>45668</v>
      </c>
      <c r="I11338" t="s">
        <v>45390</v>
      </c>
      <c r="J11338" t="s">
        <v>46168</v>
      </c>
      <c r="K11338">
        <v>137</v>
      </c>
      <c r="L11338" s="1">
        <v>94.282608695652172</v>
      </c>
    </row>
    <row r="11339" spans="1:12" hidden="1" x14ac:dyDescent="0.25">
      <c r="A11339" t="s">
        <v>46169</v>
      </c>
      <c r="B11339" t="s">
        <v>46170</v>
      </c>
      <c r="C11339" s="1">
        <v>70.141304347826093</v>
      </c>
      <c r="D11339" s="1">
        <v>107.16304347826087</v>
      </c>
      <c r="E11339">
        <v>1</v>
      </c>
      <c r="F11339" t="s">
        <v>46171</v>
      </c>
      <c r="G11339" t="s">
        <v>46172</v>
      </c>
      <c r="H11339" t="s">
        <v>90</v>
      </c>
      <c r="I11339" t="s">
        <v>45390</v>
      </c>
      <c r="J11339" t="s">
        <v>46173</v>
      </c>
      <c r="K11339">
        <v>140</v>
      </c>
      <c r="L11339" s="1">
        <v>124.07608695652173</v>
      </c>
    </row>
    <row r="11340" spans="1:12" hidden="1" x14ac:dyDescent="0.25">
      <c r="A11340" t="s">
        <v>46174</v>
      </c>
      <c r="B11340" t="s">
        <v>46175</v>
      </c>
      <c r="C11340" s="1">
        <v>59.880434782608695</v>
      </c>
      <c r="D11340" s="1">
        <v>101.05434782608695</v>
      </c>
      <c r="E11340">
        <v>1</v>
      </c>
      <c r="F11340" t="s">
        <v>46176</v>
      </c>
      <c r="G11340" t="s">
        <v>46177</v>
      </c>
      <c r="H11340" t="s">
        <v>45757</v>
      </c>
      <c r="I11340" t="s">
        <v>45390</v>
      </c>
      <c r="J11340" t="s">
        <v>46178</v>
      </c>
      <c r="K11340">
        <v>177</v>
      </c>
      <c r="L11340" s="1">
        <v>137.64130434782609</v>
      </c>
    </row>
    <row r="11341" spans="1:12" hidden="1" x14ac:dyDescent="0.25">
      <c r="A11341" t="s">
        <v>46179</v>
      </c>
      <c r="B11341" t="s">
        <v>46180</v>
      </c>
      <c r="C11341" s="1">
        <v>65.641304347826093</v>
      </c>
      <c r="D11341" s="1">
        <v>81.728260869565219</v>
      </c>
      <c r="E11341">
        <v>1</v>
      </c>
      <c r="F11341" t="s">
        <v>46181</v>
      </c>
      <c r="G11341" t="s">
        <v>2453</v>
      </c>
      <c r="H11341" t="s">
        <v>45531</v>
      </c>
      <c r="I11341" t="s">
        <v>45390</v>
      </c>
      <c r="J11341" t="s">
        <v>46182</v>
      </c>
      <c r="K11341">
        <v>138</v>
      </c>
      <c r="L11341" s="1">
        <v>125.69565217391305</v>
      </c>
    </row>
    <row r="11342" spans="1:12" hidden="1" x14ac:dyDescent="0.25">
      <c r="A11342" t="s">
        <v>46183</v>
      </c>
      <c r="B11342" t="s">
        <v>46184</v>
      </c>
      <c r="C11342" s="1">
        <v>55.086956521739133</v>
      </c>
      <c r="D11342" s="1">
        <v>61.304347826086953</v>
      </c>
      <c r="E11342">
        <v>1</v>
      </c>
      <c r="F11342" t="s">
        <v>46185</v>
      </c>
      <c r="G11342" t="s">
        <v>30755</v>
      </c>
      <c r="H11342" t="s">
        <v>46059</v>
      </c>
      <c r="I11342" t="s">
        <v>45390</v>
      </c>
      <c r="J11342" t="s">
        <v>46060</v>
      </c>
      <c r="K11342">
        <v>134</v>
      </c>
      <c r="L11342" s="1">
        <v>130.38043478260869</v>
      </c>
    </row>
    <row r="11343" spans="1:12" hidden="1" x14ac:dyDescent="0.25">
      <c r="A11343" t="s">
        <v>46186</v>
      </c>
      <c r="B11343" t="s">
        <v>46187</v>
      </c>
      <c r="C11343" s="1">
        <v>71.423913043478265</v>
      </c>
      <c r="D11343" s="1">
        <v>85.652173913043484</v>
      </c>
      <c r="E11343">
        <v>1</v>
      </c>
      <c r="F11343" t="s">
        <v>46188</v>
      </c>
      <c r="G11343" t="s">
        <v>46189</v>
      </c>
      <c r="H11343" t="s">
        <v>15237</v>
      </c>
      <c r="I11343" t="s">
        <v>45390</v>
      </c>
      <c r="J11343" t="s">
        <v>46190</v>
      </c>
      <c r="K11343">
        <v>198</v>
      </c>
      <c r="L11343" s="1">
        <v>171.69565217391303</v>
      </c>
    </row>
    <row r="11344" spans="1:12" hidden="1" x14ac:dyDescent="0.25">
      <c r="A11344" t="s">
        <v>46191</v>
      </c>
      <c r="B11344" t="s">
        <v>46192</v>
      </c>
      <c r="C11344" s="1">
        <v>37.978260869565219</v>
      </c>
      <c r="D11344" s="1">
        <v>52.793478260869563</v>
      </c>
      <c r="E11344">
        <v>1</v>
      </c>
      <c r="F11344" t="s">
        <v>46193</v>
      </c>
      <c r="G11344" t="s">
        <v>46194</v>
      </c>
      <c r="H11344" t="s">
        <v>14530</v>
      </c>
      <c r="I11344" t="s">
        <v>45390</v>
      </c>
      <c r="J11344" t="s">
        <v>46195</v>
      </c>
      <c r="K11344">
        <v>79</v>
      </c>
      <c r="L11344" s="1">
        <v>72.934782608695656</v>
      </c>
    </row>
    <row r="11345" spans="1:12" hidden="1" x14ac:dyDescent="0.25">
      <c r="A11345" t="s">
        <v>46196</v>
      </c>
      <c r="B11345" t="s">
        <v>46197</v>
      </c>
      <c r="C11345" s="1">
        <v>64.195652173913047</v>
      </c>
      <c r="D11345" s="1">
        <v>86.565217391304344</v>
      </c>
      <c r="E11345">
        <v>1</v>
      </c>
      <c r="F11345" t="s">
        <v>46198</v>
      </c>
      <c r="G11345" t="s">
        <v>10551</v>
      </c>
      <c r="H11345" t="s">
        <v>4</v>
      </c>
      <c r="I11345" t="s">
        <v>45390</v>
      </c>
      <c r="J11345" t="s">
        <v>46199</v>
      </c>
      <c r="K11345">
        <v>134</v>
      </c>
      <c r="L11345" s="1">
        <v>125.04347826086956</v>
      </c>
    </row>
    <row r="11346" spans="1:12" hidden="1" x14ac:dyDescent="0.25">
      <c r="A11346" t="s">
        <v>46200</v>
      </c>
      <c r="B11346" t="s">
        <v>46201</v>
      </c>
      <c r="C11346" s="1">
        <v>54.739130434782609</v>
      </c>
      <c r="D11346" s="1">
        <v>80.543478260869563</v>
      </c>
      <c r="E11346">
        <v>1</v>
      </c>
      <c r="F11346" t="s">
        <v>46202</v>
      </c>
      <c r="G11346" t="s">
        <v>46203</v>
      </c>
      <c r="H11346" t="s">
        <v>46140</v>
      </c>
      <c r="I11346" t="s">
        <v>45390</v>
      </c>
      <c r="J11346" t="s">
        <v>46204</v>
      </c>
      <c r="K11346">
        <v>133</v>
      </c>
      <c r="L11346" s="1">
        <v>126.44565217391305</v>
      </c>
    </row>
    <row r="11347" spans="1:12" hidden="1" x14ac:dyDescent="0.25">
      <c r="A11347" t="s">
        <v>46205</v>
      </c>
      <c r="B11347" t="s">
        <v>46206</v>
      </c>
      <c r="C11347" s="1">
        <v>82.652173913043484</v>
      </c>
      <c r="D11347" s="1">
        <v>101.05434782608695</v>
      </c>
      <c r="E11347">
        <v>1</v>
      </c>
      <c r="F11347" t="s">
        <v>46207</v>
      </c>
      <c r="G11347" t="s">
        <v>46208</v>
      </c>
      <c r="H11347" t="s">
        <v>90</v>
      </c>
      <c r="I11347" t="s">
        <v>45390</v>
      </c>
      <c r="J11347" t="s">
        <v>46209</v>
      </c>
      <c r="K11347">
        <v>180</v>
      </c>
      <c r="L11347" s="1">
        <v>159.45652173913044</v>
      </c>
    </row>
    <row r="11348" spans="1:12" hidden="1" x14ac:dyDescent="0.25">
      <c r="A11348" t="s">
        <v>46210</v>
      </c>
      <c r="B11348" t="s">
        <v>46211</v>
      </c>
      <c r="C11348" s="1">
        <v>10.884615384615385</v>
      </c>
      <c r="D11348" s="1">
        <v>14.534883720930232</v>
      </c>
      <c r="E11348">
        <v>1</v>
      </c>
      <c r="F11348" t="s">
        <v>46212</v>
      </c>
      <c r="G11348" t="s">
        <v>46213</v>
      </c>
      <c r="H11348" t="s">
        <v>524</v>
      </c>
      <c r="I11348" t="s">
        <v>45390</v>
      </c>
      <c r="J11348" t="s">
        <v>46214</v>
      </c>
      <c r="K11348">
        <v>47</v>
      </c>
      <c r="L11348" s="1">
        <v>23.520547945205479</v>
      </c>
    </row>
    <row r="11349" spans="1:12" hidden="1" x14ac:dyDescent="0.25">
      <c r="A11349" t="s">
        <v>46215</v>
      </c>
      <c r="B11349" t="s">
        <v>46216</v>
      </c>
      <c r="C11349" s="1">
        <v>43.304347826086953</v>
      </c>
      <c r="D11349" s="1">
        <v>52.923913043478258</v>
      </c>
      <c r="E11349">
        <v>1</v>
      </c>
      <c r="F11349" t="s">
        <v>46217</v>
      </c>
      <c r="G11349" t="s">
        <v>46218</v>
      </c>
      <c r="H11349" t="s">
        <v>45757</v>
      </c>
      <c r="I11349" t="s">
        <v>45390</v>
      </c>
      <c r="J11349" t="s">
        <v>46219</v>
      </c>
      <c r="K11349">
        <v>120</v>
      </c>
      <c r="L11349" s="1">
        <v>109.8695652173913</v>
      </c>
    </row>
    <row r="11350" spans="1:12" hidden="1" x14ac:dyDescent="0.25">
      <c r="A11350" t="s">
        <v>46220</v>
      </c>
      <c r="B11350" t="s">
        <v>46221</v>
      </c>
      <c r="C11350" s="1">
        <v>123.73913043478261</v>
      </c>
      <c r="D11350" s="1">
        <v>174.2391304347826</v>
      </c>
      <c r="E11350">
        <v>1</v>
      </c>
      <c r="F11350" t="s">
        <v>46222</v>
      </c>
      <c r="G11350" t="s">
        <v>42497</v>
      </c>
      <c r="H11350" t="s">
        <v>45668</v>
      </c>
      <c r="I11350" t="s">
        <v>45390</v>
      </c>
      <c r="J11350" t="s">
        <v>46223</v>
      </c>
      <c r="K11350">
        <v>275</v>
      </c>
      <c r="L11350" s="1">
        <v>242.36956521739131</v>
      </c>
    </row>
    <row r="11351" spans="1:12" hidden="1" x14ac:dyDescent="0.25">
      <c r="A11351" t="s">
        <v>46224</v>
      </c>
      <c r="B11351" t="s">
        <v>46225</v>
      </c>
      <c r="C11351" s="1">
        <v>33.576086956521742</v>
      </c>
      <c r="D11351" s="1">
        <v>44.554347826086953</v>
      </c>
      <c r="E11351">
        <v>1</v>
      </c>
      <c r="F11351" t="s">
        <v>46226</v>
      </c>
      <c r="G11351" t="s">
        <v>46227</v>
      </c>
      <c r="H11351" t="s">
        <v>14530</v>
      </c>
      <c r="I11351" t="s">
        <v>45390</v>
      </c>
      <c r="J11351" t="s">
        <v>46228</v>
      </c>
      <c r="K11351">
        <v>69</v>
      </c>
      <c r="L11351" s="1">
        <v>68.826086956521735</v>
      </c>
    </row>
    <row r="11352" spans="1:12" hidden="1" x14ac:dyDescent="0.25">
      <c r="A11352" t="s">
        <v>46229</v>
      </c>
      <c r="B11352" t="s">
        <v>46230</v>
      </c>
      <c r="C11352" s="1">
        <v>35.478260869565219</v>
      </c>
      <c r="D11352" s="1">
        <v>49.315217391304351</v>
      </c>
      <c r="E11352">
        <v>1</v>
      </c>
      <c r="F11352" t="s">
        <v>46231</v>
      </c>
      <c r="G11352" t="s">
        <v>46232</v>
      </c>
      <c r="H11352" t="s">
        <v>2104</v>
      </c>
      <c r="I11352" t="s">
        <v>45390</v>
      </c>
      <c r="J11352" t="s">
        <v>46233</v>
      </c>
      <c r="K11352">
        <v>67</v>
      </c>
      <c r="L11352" s="1">
        <v>65.760869565217391</v>
      </c>
    </row>
    <row r="11353" spans="1:12" hidden="1" x14ac:dyDescent="0.25">
      <c r="A11353" t="s">
        <v>46234</v>
      </c>
      <c r="B11353" t="s">
        <v>46235</v>
      </c>
      <c r="C11353" s="1">
        <v>33.815217391304351</v>
      </c>
      <c r="D11353" s="1">
        <v>40.771739130434781</v>
      </c>
      <c r="E11353">
        <v>1</v>
      </c>
      <c r="F11353" t="s">
        <v>46236</v>
      </c>
      <c r="G11353" t="s">
        <v>45973</v>
      </c>
      <c r="H11353" t="s">
        <v>45668</v>
      </c>
      <c r="I11353" t="s">
        <v>45390</v>
      </c>
      <c r="J11353" t="s">
        <v>45974</v>
      </c>
      <c r="K11353">
        <v>60</v>
      </c>
      <c r="L11353" s="1">
        <v>53.25</v>
      </c>
    </row>
    <row r="11354" spans="1:12" hidden="1" x14ac:dyDescent="0.25">
      <c r="A11354" t="s">
        <v>46237</v>
      </c>
      <c r="B11354" t="s">
        <v>46238</v>
      </c>
      <c r="C11354" s="1">
        <v>46.858695652173914</v>
      </c>
      <c r="D11354" s="1">
        <v>59.652173913043477</v>
      </c>
      <c r="E11354">
        <v>1</v>
      </c>
      <c r="F11354" t="s">
        <v>46239</v>
      </c>
      <c r="G11354" t="s">
        <v>46240</v>
      </c>
      <c r="H11354" t="s">
        <v>45492</v>
      </c>
      <c r="I11354" t="s">
        <v>45390</v>
      </c>
      <c r="J11354" t="s">
        <v>46241</v>
      </c>
      <c r="K11354">
        <v>121</v>
      </c>
      <c r="L11354" s="1">
        <v>103.8695652173913</v>
      </c>
    </row>
    <row r="11355" spans="1:12" hidden="1" x14ac:dyDescent="0.25">
      <c r="A11355" t="s">
        <v>46242</v>
      </c>
      <c r="B11355" t="s">
        <v>46243</v>
      </c>
      <c r="C11355" s="1">
        <v>63.576086956521742</v>
      </c>
      <c r="D11355" s="1">
        <v>81.836956521739125</v>
      </c>
      <c r="E11355">
        <v>1</v>
      </c>
      <c r="F11355" t="s">
        <v>46244</v>
      </c>
      <c r="G11355" t="s">
        <v>45445</v>
      </c>
      <c r="H11355" t="s">
        <v>45411</v>
      </c>
      <c r="I11355" t="s">
        <v>45390</v>
      </c>
      <c r="J11355" t="s">
        <v>46245</v>
      </c>
      <c r="K11355">
        <v>139</v>
      </c>
      <c r="L11355" s="1">
        <v>128.69565217391303</v>
      </c>
    </row>
    <row r="11356" spans="1:12" hidden="1" x14ac:dyDescent="0.25">
      <c r="A11356" t="s">
        <v>46246</v>
      </c>
      <c r="B11356" t="s">
        <v>46247</v>
      </c>
      <c r="C11356" s="1">
        <v>38.489130434782609</v>
      </c>
      <c r="D11356" s="1">
        <v>49.065217391304351</v>
      </c>
      <c r="E11356">
        <v>1</v>
      </c>
      <c r="F11356" t="s">
        <v>46248</v>
      </c>
      <c r="G11356" t="s">
        <v>46249</v>
      </c>
      <c r="H11356" t="s">
        <v>45502</v>
      </c>
      <c r="I11356" t="s">
        <v>45390</v>
      </c>
      <c r="J11356" t="s">
        <v>46250</v>
      </c>
      <c r="K11356">
        <v>102</v>
      </c>
      <c r="L11356" s="1">
        <v>96.228260869565219</v>
      </c>
    </row>
    <row r="11357" spans="1:12" hidden="1" x14ac:dyDescent="0.25">
      <c r="A11357" t="s">
        <v>46251</v>
      </c>
      <c r="B11357" t="s">
        <v>46252</v>
      </c>
      <c r="C11357" s="1">
        <v>69.315217391304344</v>
      </c>
      <c r="D11357" s="1">
        <v>87.358695652173907</v>
      </c>
      <c r="E11357">
        <v>1</v>
      </c>
      <c r="F11357" t="s">
        <v>46253</v>
      </c>
      <c r="G11357" t="s">
        <v>2453</v>
      </c>
      <c r="H11357" t="s">
        <v>45531</v>
      </c>
      <c r="I11357" t="s">
        <v>45390</v>
      </c>
      <c r="J11357" t="s">
        <v>46254</v>
      </c>
      <c r="K11357">
        <v>198</v>
      </c>
      <c r="L11357" s="1">
        <v>172.58695652173913</v>
      </c>
    </row>
    <row r="11358" spans="1:12" hidden="1" x14ac:dyDescent="0.25">
      <c r="A11358" t="s">
        <v>46255</v>
      </c>
      <c r="B11358" t="s">
        <v>46256</v>
      </c>
      <c r="C11358" s="1">
        <v>36.717391304347828</v>
      </c>
      <c r="D11358" s="1">
        <v>45.706521739130437</v>
      </c>
      <c r="E11358">
        <v>1</v>
      </c>
      <c r="F11358" t="s">
        <v>46257</v>
      </c>
      <c r="G11358" t="s">
        <v>16397</v>
      </c>
      <c r="H11358" t="s">
        <v>46140</v>
      </c>
      <c r="I11358" t="s">
        <v>45390</v>
      </c>
      <c r="J11358" t="s">
        <v>46157</v>
      </c>
      <c r="K11358">
        <v>116</v>
      </c>
      <c r="L11358" s="1">
        <v>85.510869565217391</v>
      </c>
    </row>
    <row r="11359" spans="1:12" hidden="1" x14ac:dyDescent="0.25">
      <c r="A11359" t="s">
        <v>46258</v>
      </c>
      <c r="B11359" t="s">
        <v>46259</v>
      </c>
      <c r="C11359" s="1">
        <v>56.880434782608695</v>
      </c>
      <c r="D11359" s="1">
        <v>69.358695652173907</v>
      </c>
      <c r="E11359">
        <v>1</v>
      </c>
      <c r="F11359" t="s">
        <v>46260</v>
      </c>
      <c r="G11359" t="s">
        <v>25165</v>
      </c>
      <c r="H11359" t="s">
        <v>45649</v>
      </c>
      <c r="I11359" t="s">
        <v>45390</v>
      </c>
      <c r="J11359" t="s">
        <v>46088</v>
      </c>
      <c r="K11359">
        <v>176</v>
      </c>
      <c r="L11359" s="1">
        <v>118.84782608695652</v>
      </c>
    </row>
    <row r="11360" spans="1:12" hidden="1" x14ac:dyDescent="0.25">
      <c r="A11360" t="s">
        <v>46261</v>
      </c>
      <c r="B11360" t="s">
        <v>46262</v>
      </c>
      <c r="C11360" s="1">
        <v>38.065217391304351</v>
      </c>
      <c r="D11360" s="1">
        <v>57.097826086956523</v>
      </c>
      <c r="E11360">
        <v>1</v>
      </c>
      <c r="F11360" t="s">
        <v>46263</v>
      </c>
      <c r="G11360" t="s">
        <v>20734</v>
      </c>
      <c r="H11360" t="s">
        <v>22870</v>
      </c>
      <c r="I11360" t="s">
        <v>45390</v>
      </c>
      <c r="J11360" t="s">
        <v>46264</v>
      </c>
      <c r="K11360">
        <v>120</v>
      </c>
      <c r="L11360" s="1">
        <v>91.619565217391298</v>
      </c>
    </row>
    <row r="11361" spans="1:12" hidden="1" x14ac:dyDescent="0.25">
      <c r="A11361" t="s">
        <v>46265</v>
      </c>
      <c r="B11361" t="s">
        <v>46266</v>
      </c>
      <c r="C11361" s="1">
        <v>70.489130434782609</v>
      </c>
      <c r="D11361" s="1">
        <v>102.96739130434783</v>
      </c>
      <c r="E11361">
        <v>1</v>
      </c>
      <c r="F11361" t="s">
        <v>46267</v>
      </c>
      <c r="G11361" t="s">
        <v>13649</v>
      </c>
      <c r="H11361" t="s">
        <v>32290</v>
      </c>
      <c r="I11361" t="s">
        <v>45390</v>
      </c>
      <c r="J11361" t="s">
        <v>46268</v>
      </c>
      <c r="K11361">
        <v>173</v>
      </c>
      <c r="L11361" s="1">
        <v>159.19565217391303</v>
      </c>
    </row>
    <row r="11362" spans="1:12" hidden="1" x14ac:dyDescent="0.25">
      <c r="A11362" t="s">
        <v>46269</v>
      </c>
      <c r="B11362" t="s">
        <v>46270</v>
      </c>
      <c r="C11362" s="1">
        <v>35.25</v>
      </c>
      <c r="D11362" s="1">
        <v>44.434782608695649</v>
      </c>
      <c r="E11362">
        <v>1</v>
      </c>
      <c r="F11362" t="s">
        <v>46271</v>
      </c>
      <c r="G11362" t="s">
        <v>45477</v>
      </c>
      <c r="H11362" t="s">
        <v>35601</v>
      </c>
      <c r="I11362" t="s">
        <v>45390</v>
      </c>
      <c r="J11362" t="s">
        <v>45478</v>
      </c>
      <c r="K11362">
        <v>85</v>
      </c>
      <c r="L11362" s="1">
        <v>64.663043478260875</v>
      </c>
    </row>
    <row r="11363" spans="1:12" hidden="1" x14ac:dyDescent="0.25">
      <c r="A11363" t="s">
        <v>46272</v>
      </c>
      <c r="B11363" t="s">
        <v>46273</v>
      </c>
      <c r="C11363" s="1">
        <v>44.391304347826086</v>
      </c>
      <c r="D11363" s="1">
        <v>54.510869565217391</v>
      </c>
      <c r="E11363">
        <v>1</v>
      </c>
      <c r="F11363" t="s">
        <v>46274</v>
      </c>
      <c r="G11363" t="s">
        <v>46004</v>
      </c>
      <c r="H11363" t="s">
        <v>90</v>
      </c>
      <c r="I11363" t="s">
        <v>45390</v>
      </c>
      <c r="J11363" t="s">
        <v>46275</v>
      </c>
      <c r="K11363">
        <v>150</v>
      </c>
      <c r="L11363" s="1">
        <v>104.95652173913044</v>
      </c>
    </row>
    <row r="11364" spans="1:12" hidden="1" x14ac:dyDescent="0.25">
      <c r="A11364" t="s">
        <v>46276</v>
      </c>
      <c r="B11364" t="s">
        <v>46277</v>
      </c>
      <c r="C11364" s="1">
        <v>53.173913043478258</v>
      </c>
      <c r="D11364" s="1">
        <v>86.010869565217391</v>
      </c>
      <c r="E11364">
        <v>1</v>
      </c>
      <c r="F11364" t="s">
        <v>46278</v>
      </c>
      <c r="G11364" t="s">
        <v>46279</v>
      </c>
      <c r="H11364" t="s">
        <v>32290</v>
      </c>
      <c r="I11364" t="s">
        <v>45390</v>
      </c>
      <c r="J11364" t="s">
        <v>46280</v>
      </c>
      <c r="K11364">
        <v>139</v>
      </c>
      <c r="L11364" s="1">
        <v>110.28260869565217</v>
      </c>
    </row>
    <row r="11365" spans="1:12" hidden="1" x14ac:dyDescent="0.25">
      <c r="A11365" t="s">
        <v>46281</v>
      </c>
      <c r="B11365" t="s">
        <v>46282</v>
      </c>
      <c r="C11365" s="1">
        <v>55.304347826086953</v>
      </c>
      <c r="D11365" s="1">
        <v>69.195652173913047</v>
      </c>
      <c r="E11365">
        <v>1</v>
      </c>
      <c r="F11365" t="s">
        <v>46283</v>
      </c>
      <c r="G11365" t="s">
        <v>45477</v>
      </c>
      <c r="H11365" t="s">
        <v>35601</v>
      </c>
      <c r="I11365" t="s">
        <v>45390</v>
      </c>
      <c r="J11365" t="s">
        <v>46284</v>
      </c>
      <c r="K11365">
        <v>141</v>
      </c>
      <c r="L11365" s="1">
        <v>123.43478260869566</v>
      </c>
    </row>
    <row r="11366" spans="1:12" hidden="1" x14ac:dyDescent="0.25">
      <c r="A11366" t="s">
        <v>46285</v>
      </c>
      <c r="B11366" t="s">
        <v>46286</v>
      </c>
      <c r="C11366" s="1">
        <v>55.010869565217391</v>
      </c>
      <c r="D11366" s="1">
        <v>73.956521739130437</v>
      </c>
      <c r="E11366">
        <v>1</v>
      </c>
      <c r="F11366" t="s">
        <v>46287</v>
      </c>
      <c r="G11366" t="s">
        <v>46288</v>
      </c>
      <c r="H11366" t="s">
        <v>45405</v>
      </c>
      <c r="I11366" t="s">
        <v>45390</v>
      </c>
      <c r="J11366" t="s">
        <v>46289</v>
      </c>
      <c r="K11366">
        <v>138</v>
      </c>
      <c r="L11366" s="1">
        <v>129.7608695652174</v>
      </c>
    </row>
    <row r="11367" spans="1:12" hidden="1" x14ac:dyDescent="0.25">
      <c r="A11367" t="s">
        <v>46290</v>
      </c>
      <c r="B11367" t="s">
        <v>46291</v>
      </c>
      <c r="C11367" s="1">
        <v>55.293478260869563</v>
      </c>
      <c r="D11367" s="1">
        <v>67.815217391304344</v>
      </c>
      <c r="E11367">
        <v>1</v>
      </c>
      <c r="F11367" t="s">
        <v>46292</v>
      </c>
      <c r="G11367" t="s">
        <v>46016</v>
      </c>
      <c r="H11367" t="s">
        <v>32290</v>
      </c>
      <c r="I11367" t="s">
        <v>45390</v>
      </c>
      <c r="J11367" t="s">
        <v>46017</v>
      </c>
      <c r="K11367">
        <v>106</v>
      </c>
      <c r="L11367" s="1">
        <v>101.97826086956522</v>
      </c>
    </row>
    <row r="11368" spans="1:12" hidden="1" x14ac:dyDescent="0.25">
      <c r="A11368" t="s">
        <v>46293</v>
      </c>
      <c r="B11368" t="s">
        <v>46294</v>
      </c>
      <c r="C11368" s="1">
        <v>60.869565217391305</v>
      </c>
      <c r="D11368" s="1">
        <v>87.706521739130437</v>
      </c>
      <c r="E11368">
        <v>1</v>
      </c>
      <c r="F11368" t="s">
        <v>46295</v>
      </c>
      <c r="G11368" t="s">
        <v>37299</v>
      </c>
      <c r="H11368" t="s">
        <v>45568</v>
      </c>
      <c r="I11368" t="s">
        <v>45390</v>
      </c>
      <c r="J11368" t="s">
        <v>46296</v>
      </c>
      <c r="K11368">
        <v>130</v>
      </c>
      <c r="L11368" s="1">
        <v>117.73913043478261</v>
      </c>
    </row>
    <row r="11369" spans="1:12" hidden="1" x14ac:dyDescent="0.25">
      <c r="A11369" t="s">
        <v>46297</v>
      </c>
      <c r="B11369" t="s">
        <v>46298</v>
      </c>
      <c r="C11369" s="1">
        <v>63</v>
      </c>
      <c r="D11369" s="1">
        <v>77.065217391304344</v>
      </c>
      <c r="E11369">
        <v>1</v>
      </c>
      <c r="F11369" t="s">
        <v>46299</v>
      </c>
      <c r="G11369" t="s">
        <v>41529</v>
      </c>
      <c r="H11369" t="s">
        <v>45405</v>
      </c>
      <c r="I11369" t="s">
        <v>45390</v>
      </c>
      <c r="J11369" t="s">
        <v>45497</v>
      </c>
      <c r="K11369">
        <v>178</v>
      </c>
      <c r="L11369" s="1">
        <v>169.13043478260869</v>
      </c>
    </row>
    <row r="11370" spans="1:12" hidden="1" x14ac:dyDescent="0.25">
      <c r="A11370" t="s">
        <v>46300</v>
      </c>
      <c r="B11370" t="s">
        <v>46301</v>
      </c>
      <c r="C11370" s="1">
        <v>40.336956521739133</v>
      </c>
      <c r="D11370" s="1">
        <v>65.336956521739125</v>
      </c>
      <c r="E11370">
        <v>1</v>
      </c>
      <c r="F11370" t="s">
        <v>46302</v>
      </c>
      <c r="G11370" t="s">
        <v>28262</v>
      </c>
      <c r="H11370" t="s">
        <v>46303</v>
      </c>
      <c r="I11370" t="s">
        <v>45390</v>
      </c>
      <c r="J11370" t="s">
        <v>46304</v>
      </c>
      <c r="K11370">
        <v>114</v>
      </c>
      <c r="L11370" s="1">
        <v>99.728260869565219</v>
      </c>
    </row>
    <row r="11371" spans="1:12" hidden="1" x14ac:dyDescent="0.25">
      <c r="A11371" t="s">
        <v>46305</v>
      </c>
      <c r="B11371" t="s">
        <v>46306</v>
      </c>
      <c r="C11371" s="1">
        <v>55.152173913043477</v>
      </c>
      <c r="D11371" s="1">
        <v>57.760869565217391</v>
      </c>
      <c r="E11371">
        <v>1</v>
      </c>
      <c r="F11371" t="s">
        <v>46307</v>
      </c>
      <c r="G11371" t="s">
        <v>29218</v>
      </c>
      <c r="H11371" t="s">
        <v>45552</v>
      </c>
      <c r="I11371" t="s">
        <v>45390</v>
      </c>
      <c r="J11371" t="s">
        <v>46308</v>
      </c>
      <c r="K11371">
        <v>120</v>
      </c>
      <c r="L11371" s="1">
        <v>115.04347826086956</v>
      </c>
    </row>
    <row r="11372" spans="1:12" hidden="1" x14ac:dyDescent="0.25">
      <c r="A11372" t="s">
        <v>46309</v>
      </c>
      <c r="B11372" t="s">
        <v>46310</v>
      </c>
      <c r="C11372" s="1">
        <v>72.141304347826093</v>
      </c>
      <c r="D11372" s="1">
        <v>88.163043478260875</v>
      </c>
      <c r="E11372">
        <v>1</v>
      </c>
      <c r="F11372" t="s">
        <v>46311</v>
      </c>
      <c r="G11372" t="s">
        <v>46312</v>
      </c>
      <c r="H11372" t="s">
        <v>45522</v>
      </c>
      <c r="I11372" t="s">
        <v>45390</v>
      </c>
      <c r="J11372" t="s">
        <v>46313</v>
      </c>
      <c r="K11372">
        <v>272</v>
      </c>
      <c r="L11372" s="1">
        <v>169.36956521739131</v>
      </c>
    </row>
    <row r="11373" spans="1:12" hidden="1" x14ac:dyDescent="0.25">
      <c r="A11373" t="s">
        <v>46314</v>
      </c>
      <c r="B11373" t="s">
        <v>46315</v>
      </c>
      <c r="C11373" s="1">
        <v>57.728260869565219</v>
      </c>
      <c r="D11373" s="1">
        <v>97.978260869565219</v>
      </c>
      <c r="E11373">
        <v>1</v>
      </c>
      <c r="F11373" t="s">
        <v>46316</v>
      </c>
      <c r="G11373" t="s">
        <v>46317</v>
      </c>
      <c r="H11373" t="s">
        <v>45838</v>
      </c>
      <c r="I11373" t="s">
        <v>45390</v>
      </c>
      <c r="J11373" t="s">
        <v>46318</v>
      </c>
      <c r="K11373">
        <v>142</v>
      </c>
      <c r="L11373" s="1">
        <v>137.66304347826087</v>
      </c>
    </row>
    <row r="11374" spans="1:12" hidden="1" x14ac:dyDescent="0.25">
      <c r="A11374" t="s">
        <v>46319</v>
      </c>
      <c r="B11374" t="s">
        <v>46320</v>
      </c>
      <c r="C11374" s="1">
        <v>33.25</v>
      </c>
      <c r="D11374" s="1">
        <v>43.619565217391305</v>
      </c>
      <c r="E11374">
        <v>1</v>
      </c>
      <c r="F11374" t="s">
        <v>46321</v>
      </c>
      <c r="G11374" t="s">
        <v>46322</v>
      </c>
      <c r="H11374" t="s">
        <v>46108</v>
      </c>
      <c r="I11374" t="s">
        <v>45390</v>
      </c>
      <c r="J11374" t="s">
        <v>46323</v>
      </c>
      <c r="K11374">
        <v>85</v>
      </c>
      <c r="L11374" s="1">
        <v>80.130434782608702</v>
      </c>
    </row>
    <row r="11375" spans="1:12" hidden="1" x14ac:dyDescent="0.25">
      <c r="A11375" t="s">
        <v>46324</v>
      </c>
      <c r="B11375" t="s">
        <v>46325</v>
      </c>
      <c r="C11375" s="1">
        <v>46.815217391304351</v>
      </c>
      <c r="D11375" s="1">
        <v>76.489130434782609</v>
      </c>
      <c r="E11375">
        <v>1</v>
      </c>
      <c r="F11375" t="s">
        <v>46326</v>
      </c>
      <c r="G11375" t="s">
        <v>46327</v>
      </c>
      <c r="H11375" t="s">
        <v>1767</v>
      </c>
      <c r="I11375" t="s">
        <v>45390</v>
      </c>
      <c r="J11375" t="s">
        <v>46328</v>
      </c>
      <c r="K11375">
        <v>240</v>
      </c>
      <c r="L11375" s="1">
        <v>128.67391304347825</v>
      </c>
    </row>
    <row r="11376" spans="1:12" hidden="1" x14ac:dyDescent="0.25">
      <c r="A11376" t="s">
        <v>46329</v>
      </c>
      <c r="B11376" t="s">
        <v>46330</v>
      </c>
      <c r="C11376" s="1">
        <v>48.902173913043477</v>
      </c>
      <c r="D11376" s="1">
        <v>66.760869565217391</v>
      </c>
      <c r="E11376">
        <v>1</v>
      </c>
      <c r="F11376" t="s">
        <v>46331</v>
      </c>
      <c r="G11376" t="s">
        <v>24516</v>
      </c>
      <c r="H11376" t="s">
        <v>45767</v>
      </c>
      <c r="I11376" t="s">
        <v>45390</v>
      </c>
      <c r="J11376" t="s">
        <v>46332</v>
      </c>
      <c r="K11376">
        <v>133</v>
      </c>
      <c r="L11376" s="1">
        <v>121.80434782608695</v>
      </c>
    </row>
    <row r="11377" spans="1:12" hidden="1" x14ac:dyDescent="0.25">
      <c r="A11377" t="s">
        <v>46333</v>
      </c>
      <c r="B11377" t="s">
        <v>46334</v>
      </c>
      <c r="C11377" s="1">
        <v>59.445652173913047</v>
      </c>
      <c r="D11377" s="1">
        <v>112.6304347826087</v>
      </c>
      <c r="E11377">
        <v>1</v>
      </c>
      <c r="F11377" t="s">
        <v>46335</v>
      </c>
      <c r="G11377" t="s">
        <v>45445</v>
      </c>
      <c r="H11377" t="s">
        <v>45411</v>
      </c>
      <c r="I11377" t="s">
        <v>45390</v>
      </c>
      <c r="J11377" t="s">
        <v>46336</v>
      </c>
      <c r="K11377">
        <v>187</v>
      </c>
      <c r="L11377" s="1">
        <v>116.65217391304348</v>
      </c>
    </row>
    <row r="11378" spans="1:12" hidden="1" x14ac:dyDescent="0.25">
      <c r="A11378" t="s">
        <v>46337</v>
      </c>
      <c r="B11378" t="s">
        <v>46338</v>
      </c>
      <c r="C11378" s="1">
        <v>95.206521739130437</v>
      </c>
      <c r="D11378" s="1">
        <v>230.2391304347826</v>
      </c>
      <c r="E11378">
        <v>1</v>
      </c>
      <c r="F11378" t="s">
        <v>46339</v>
      </c>
      <c r="G11378" t="s">
        <v>29218</v>
      </c>
      <c r="H11378" t="s">
        <v>45552</v>
      </c>
      <c r="I11378" t="s">
        <v>45390</v>
      </c>
      <c r="J11378" t="s">
        <v>46308</v>
      </c>
      <c r="K11378">
        <v>206</v>
      </c>
      <c r="L11378" s="1">
        <v>197.82608695652175</v>
      </c>
    </row>
    <row r="11379" spans="1:12" hidden="1" x14ac:dyDescent="0.25">
      <c r="A11379" t="s">
        <v>46340</v>
      </c>
      <c r="B11379" t="s">
        <v>46341</v>
      </c>
      <c r="C11379" s="1">
        <v>39.456521739130437</v>
      </c>
      <c r="D11379" s="1">
        <v>53.521739130434781</v>
      </c>
      <c r="E11379">
        <v>1</v>
      </c>
      <c r="F11379" t="s">
        <v>46342</v>
      </c>
      <c r="G11379" t="s">
        <v>46343</v>
      </c>
      <c r="H11379" t="s">
        <v>228</v>
      </c>
      <c r="I11379" t="s">
        <v>45390</v>
      </c>
      <c r="J11379" t="s">
        <v>46344</v>
      </c>
      <c r="K11379">
        <v>118</v>
      </c>
      <c r="L11379" s="1">
        <v>102.43478260869566</v>
      </c>
    </row>
    <row r="11380" spans="1:12" hidden="1" x14ac:dyDescent="0.25">
      <c r="A11380" t="s">
        <v>46345</v>
      </c>
      <c r="B11380" t="s">
        <v>46346</v>
      </c>
      <c r="C11380" s="1">
        <v>38.369565217391305</v>
      </c>
      <c r="D11380" s="1">
        <v>47.163043478260867</v>
      </c>
      <c r="E11380">
        <v>1</v>
      </c>
      <c r="F11380" t="s">
        <v>46347</v>
      </c>
      <c r="G11380" t="s">
        <v>45501</v>
      </c>
      <c r="H11380" t="s">
        <v>45502</v>
      </c>
      <c r="I11380" t="s">
        <v>45390</v>
      </c>
      <c r="J11380" t="s">
        <v>45503</v>
      </c>
      <c r="K11380">
        <v>89</v>
      </c>
      <c r="L11380" s="1">
        <v>79.358695652173907</v>
      </c>
    </row>
    <row r="11381" spans="1:12" hidden="1" x14ac:dyDescent="0.25">
      <c r="A11381" t="s">
        <v>46348</v>
      </c>
      <c r="B11381" t="s">
        <v>46349</v>
      </c>
      <c r="C11381" s="1">
        <v>68.956521739130437</v>
      </c>
      <c r="D11381" s="1">
        <v>91.478260869565219</v>
      </c>
      <c r="E11381">
        <v>1</v>
      </c>
      <c r="F11381" t="s">
        <v>46350</v>
      </c>
      <c r="G11381" t="s">
        <v>41354</v>
      </c>
      <c r="H11381" t="s">
        <v>45531</v>
      </c>
      <c r="I11381" t="s">
        <v>45390</v>
      </c>
      <c r="J11381" t="s">
        <v>46351</v>
      </c>
      <c r="K11381">
        <v>194</v>
      </c>
      <c r="L11381" s="1">
        <v>171.64130434782609</v>
      </c>
    </row>
    <row r="11382" spans="1:12" hidden="1" x14ac:dyDescent="0.25">
      <c r="A11382" t="s">
        <v>46352</v>
      </c>
      <c r="B11382" t="s">
        <v>46353</v>
      </c>
      <c r="C11382" s="1">
        <v>75.586956521739125</v>
      </c>
      <c r="D11382" s="1">
        <v>87.847826086956516</v>
      </c>
      <c r="E11382">
        <v>1</v>
      </c>
      <c r="F11382" t="s">
        <v>46354</v>
      </c>
      <c r="G11382" t="s">
        <v>45829</v>
      </c>
      <c r="H11382" t="s">
        <v>45435</v>
      </c>
      <c r="I11382" t="s">
        <v>45390</v>
      </c>
      <c r="J11382" t="s">
        <v>46355</v>
      </c>
      <c r="K11382">
        <v>227</v>
      </c>
      <c r="L11382" s="1">
        <v>200.71739130434781</v>
      </c>
    </row>
    <row r="11383" spans="1:12" hidden="1" x14ac:dyDescent="0.25">
      <c r="A11383" t="s">
        <v>46356</v>
      </c>
      <c r="B11383" t="s">
        <v>46357</v>
      </c>
      <c r="C11383" s="1">
        <v>63.576086956521742</v>
      </c>
      <c r="D11383" s="1">
        <v>107.75</v>
      </c>
      <c r="E11383">
        <v>1</v>
      </c>
      <c r="F11383" t="s">
        <v>46358</v>
      </c>
      <c r="G11383" t="s">
        <v>46359</v>
      </c>
      <c r="H11383" t="s">
        <v>46040</v>
      </c>
      <c r="I11383" t="s">
        <v>45390</v>
      </c>
      <c r="J11383" t="s">
        <v>46360</v>
      </c>
      <c r="K11383">
        <v>140</v>
      </c>
      <c r="L11383" s="1">
        <v>115.98913043478261</v>
      </c>
    </row>
    <row r="11384" spans="1:12" hidden="1" x14ac:dyDescent="0.25">
      <c r="A11384" t="s">
        <v>46361</v>
      </c>
      <c r="B11384" t="s">
        <v>46362</v>
      </c>
      <c r="C11384" s="1">
        <v>60.25</v>
      </c>
      <c r="D11384" s="1">
        <v>75</v>
      </c>
      <c r="E11384">
        <v>1</v>
      </c>
      <c r="F11384" t="s">
        <v>46363</v>
      </c>
      <c r="G11384" t="s">
        <v>46364</v>
      </c>
      <c r="H11384" t="s">
        <v>45405</v>
      </c>
      <c r="I11384" t="s">
        <v>45390</v>
      </c>
      <c r="J11384" t="s">
        <v>46365</v>
      </c>
      <c r="K11384">
        <v>180</v>
      </c>
      <c r="L11384" s="1">
        <v>145.7608695652174</v>
      </c>
    </row>
    <row r="11385" spans="1:12" hidden="1" x14ac:dyDescent="0.25">
      <c r="A11385" t="s">
        <v>46366</v>
      </c>
      <c r="B11385" t="s">
        <v>46367</v>
      </c>
      <c r="C11385" s="1">
        <v>23.565217391304348</v>
      </c>
      <c r="D11385" s="1">
        <v>30.304347826086957</v>
      </c>
      <c r="E11385">
        <v>1</v>
      </c>
      <c r="F11385" t="s">
        <v>46368</v>
      </c>
      <c r="G11385" t="s">
        <v>25833</v>
      </c>
      <c r="H11385" t="s">
        <v>45405</v>
      </c>
      <c r="I11385" t="s">
        <v>45390</v>
      </c>
      <c r="J11385" t="s">
        <v>46369</v>
      </c>
      <c r="K11385">
        <v>66</v>
      </c>
      <c r="L11385" s="1">
        <v>44.684782608695649</v>
      </c>
    </row>
    <row r="11386" spans="1:12" hidden="1" x14ac:dyDescent="0.25">
      <c r="A11386" t="s">
        <v>46370</v>
      </c>
      <c r="B11386" t="s">
        <v>46371</v>
      </c>
      <c r="C11386" s="1">
        <v>45.043478260869563</v>
      </c>
      <c r="D11386" s="1">
        <v>74.858695652173907</v>
      </c>
      <c r="E11386">
        <v>1</v>
      </c>
      <c r="F11386" t="s">
        <v>46372</v>
      </c>
      <c r="G11386" t="s">
        <v>46373</v>
      </c>
      <c r="H11386" t="s">
        <v>35566</v>
      </c>
      <c r="I11386" t="s">
        <v>45390</v>
      </c>
      <c r="J11386" t="s">
        <v>46374</v>
      </c>
      <c r="K11386">
        <v>124</v>
      </c>
      <c r="L11386" s="1">
        <v>112.52173913043478</v>
      </c>
    </row>
    <row r="11387" spans="1:12" hidden="1" x14ac:dyDescent="0.25">
      <c r="A11387" t="s">
        <v>46375</v>
      </c>
      <c r="B11387" t="s">
        <v>46376</v>
      </c>
      <c r="C11387" s="1">
        <v>36.25</v>
      </c>
      <c r="D11387" s="1">
        <v>42.413043478260867</v>
      </c>
      <c r="E11387">
        <v>1</v>
      </c>
      <c r="F11387" t="s">
        <v>46377</v>
      </c>
      <c r="G11387" t="s">
        <v>45445</v>
      </c>
      <c r="H11387" t="s">
        <v>45411</v>
      </c>
      <c r="I11387" t="s">
        <v>45390</v>
      </c>
      <c r="J11387" t="s">
        <v>46378</v>
      </c>
      <c r="K11387">
        <v>121</v>
      </c>
      <c r="L11387" s="1">
        <v>105.06521739130434</v>
      </c>
    </row>
    <row r="11388" spans="1:12" hidden="1" x14ac:dyDescent="0.25">
      <c r="A11388" t="s">
        <v>46379</v>
      </c>
      <c r="B11388" t="s">
        <v>46380</v>
      </c>
      <c r="C11388" s="1">
        <v>159.78260869565219</v>
      </c>
      <c r="D11388" s="1">
        <v>301.35869565217394</v>
      </c>
      <c r="E11388">
        <v>1</v>
      </c>
      <c r="F11388" t="s">
        <v>46381</v>
      </c>
      <c r="G11388" t="s">
        <v>15582</v>
      </c>
      <c r="H11388" t="s">
        <v>45757</v>
      </c>
      <c r="I11388" t="s">
        <v>45390</v>
      </c>
      <c r="J11388" t="s">
        <v>46382</v>
      </c>
      <c r="K11388">
        <v>408</v>
      </c>
      <c r="L11388" s="1">
        <v>383.5</v>
      </c>
    </row>
    <row r="11389" spans="1:12" hidden="1" x14ac:dyDescent="0.25">
      <c r="A11389" t="s">
        <v>46383</v>
      </c>
      <c r="B11389" t="s">
        <v>46384</v>
      </c>
      <c r="C11389" s="1">
        <v>44.826086956521742</v>
      </c>
      <c r="D11389" s="1">
        <v>84.630434782608702</v>
      </c>
      <c r="E11389">
        <v>1</v>
      </c>
      <c r="F11389" t="s">
        <v>46385</v>
      </c>
      <c r="G11389" t="s">
        <v>46386</v>
      </c>
      <c r="H11389" t="s">
        <v>45668</v>
      </c>
      <c r="I11389" t="s">
        <v>45390</v>
      </c>
      <c r="J11389" t="s">
        <v>46387</v>
      </c>
      <c r="K11389">
        <v>110</v>
      </c>
      <c r="L11389" s="1">
        <v>99.380434782608702</v>
      </c>
    </row>
    <row r="11390" spans="1:12" hidden="1" x14ac:dyDescent="0.25">
      <c r="A11390" t="s">
        <v>46388</v>
      </c>
      <c r="B11390" t="s">
        <v>46389</v>
      </c>
      <c r="C11390" s="1">
        <v>62.891304347826086</v>
      </c>
      <c r="D11390" s="1">
        <v>73.630434782608702</v>
      </c>
      <c r="E11390">
        <v>1</v>
      </c>
      <c r="F11390" t="s">
        <v>46390</v>
      </c>
      <c r="G11390" t="s">
        <v>30166</v>
      </c>
      <c r="H11390" t="s">
        <v>45707</v>
      </c>
      <c r="I11390" t="s">
        <v>45390</v>
      </c>
      <c r="J11390" t="s">
        <v>46391</v>
      </c>
      <c r="K11390">
        <v>100</v>
      </c>
      <c r="L11390" s="1">
        <v>81.076086956521735</v>
      </c>
    </row>
    <row r="11391" spans="1:12" hidden="1" x14ac:dyDescent="0.25">
      <c r="A11391" t="s">
        <v>46392</v>
      </c>
      <c r="B11391" t="s">
        <v>46393</v>
      </c>
      <c r="C11391" s="1">
        <v>38.489130434782609</v>
      </c>
      <c r="D11391" s="1">
        <v>71.173913043478265</v>
      </c>
      <c r="E11391">
        <v>1</v>
      </c>
      <c r="F11391" t="s">
        <v>46394</v>
      </c>
      <c r="G11391" t="s">
        <v>25016</v>
      </c>
      <c r="H11391" t="s">
        <v>22832</v>
      </c>
      <c r="I11391" t="s">
        <v>45390</v>
      </c>
      <c r="J11391" t="s">
        <v>46395</v>
      </c>
      <c r="K11391">
        <v>100</v>
      </c>
      <c r="L11391" s="1">
        <v>86.75</v>
      </c>
    </row>
    <row r="11392" spans="1:12" hidden="1" x14ac:dyDescent="0.25">
      <c r="A11392" t="s">
        <v>46396</v>
      </c>
      <c r="B11392" t="s">
        <v>46397</v>
      </c>
      <c r="C11392" s="1">
        <v>22.641304347826086</v>
      </c>
      <c r="D11392" s="1">
        <v>26.75</v>
      </c>
      <c r="E11392">
        <v>1</v>
      </c>
      <c r="F11392" t="s">
        <v>46398</v>
      </c>
      <c r="G11392" t="s">
        <v>36235</v>
      </c>
      <c r="H11392" t="s">
        <v>46399</v>
      </c>
      <c r="I11392" t="s">
        <v>45390</v>
      </c>
      <c r="J11392" t="s">
        <v>46400</v>
      </c>
      <c r="K11392">
        <v>63</v>
      </c>
      <c r="L11392" s="1">
        <v>48.271739130434781</v>
      </c>
    </row>
    <row r="11393" spans="1:12" hidden="1" x14ac:dyDescent="0.25">
      <c r="A11393" t="s">
        <v>46401</v>
      </c>
      <c r="B11393" t="s">
        <v>46402</v>
      </c>
      <c r="C11393" s="1">
        <v>49.565217391304351</v>
      </c>
      <c r="D11393" s="1">
        <v>60.163043478260867</v>
      </c>
      <c r="E11393">
        <v>1</v>
      </c>
      <c r="F11393" t="s">
        <v>46403</v>
      </c>
      <c r="G11393" t="s">
        <v>45623</v>
      </c>
      <c r="H11393" t="s">
        <v>14530</v>
      </c>
      <c r="I11393" t="s">
        <v>45390</v>
      </c>
      <c r="J11393" t="s">
        <v>45624</v>
      </c>
      <c r="K11393">
        <v>123</v>
      </c>
      <c r="L11393" s="1">
        <v>112.19565217391305</v>
      </c>
    </row>
    <row r="11394" spans="1:12" hidden="1" x14ac:dyDescent="0.25">
      <c r="A11394" t="s">
        <v>46404</v>
      </c>
      <c r="B11394" t="s">
        <v>46405</v>
      </c>
      <c r="C11394" s="1">
        <v>60.663043478260867</v>
      </c>
      <c r="D11394" s="1">
        <v>72.478260869565219</v>
      </c>
      <c r="E11394">
        <v>1</v>
      </c>
      <c r="F11394" t="s">
        <v>46406</v>
      </c>
      <c r="G11394" t="s">
        <v>99</v>
      </c>
      <c r="H11394" t="s">
        <v>22832</v>
      </c>
      <c r="I11394" t="s">
        <v>45390</v>
      </c>
      <c r="J11394" t="s">
        <v>46407</v>
      </c>
      <c r="K11394">
        <v>161</v>
      </c>
      <c r="L11394" s="1">
        <v>151.31521739130434</v>
      </c>
    </row>
    <row r="11395" spans="1:12" hidden="1" x14ac:dyDescent="0.25">
      <c r="A11395" t="s">
        <v>46408</v>
      </c>
      <c r="B11395" t="s">
        <v>46409</v>
      </c>
      <c r="C11395" s="1">
        <v>95.195652173913047</v>
      </c>
      <c r="D11395" s="1">
        <v>121.79347826086956</v>
      </c>
      <c r="E11395">
        <v>1</v>
      </c>
      <c r="F11395" t="s">
        <v>46410</v>
      </c>
      <c r="G11395" t="s">
        <v>46227</v>
      </c>
      <c r="H11395" t="s">
        <v>14530</v>
      </c>
      <c r="I11395" t="s">
        <v>45390</v>
      </c>
      <c r="J11395" t="s">
        <v>46228</v>
      </c>
      <c r="K11395">
        <v>184</v>
      </c>
      <c r="L11395" s="1">
        <v>163.27173913043478</v>
      </c>
    </row>
    <row r="11396" spans="1:12" hidden="1" x14ac:dyDescent="0.25">
      <c r="A11396" t="s">
        <v>46411</v>
      </c>
      <c r="B11396" t="s">
        <v>46412</v>
      </c>
      <c r="C11396" s="1">
        <v>37.391304347826086</v>
      </c>
      <c r="D11396" s="1">
        <v>52.869565217391305</v>
      </c>
      <c r="E11396">
        <v>1</v>
      </c>
      <c r="F11396" t="s">
        <v>46413</v>
      </c>
      <c r="G11396" t="s">
        <v>46092</v>
      </c>
      <c r="H11396" t="s">
        <v>90</v>
      </c>
      <c r="I11396" t="s">
        <v>45390</v>
      </c>
      <c r="J11396" t="s">
        <v>46093</v>
      </c>
      <c r="K11396">
        <v>120</v>
      </c>
      <c r="L11396" s="1">
        <v>104.85869565217391</v>
      </c>
    </row>
    <row r="11397" spans="1:12" hidden="1" x14ac:dyDescent="0.25">
      <c r="A11397" t="s">
        <v>46414</v>
      </c>
      <c r="B11397" t="s">
        <v>46415</v>
      </c>
      <c r="C11397" s="1">
        <v>14.097826086956522</v>
      </c>
      <c r="D11397" s="1">
        <v>20.739130434782609</v>
      </c>
      <c r="E11397">
        <v>1</v>
      </c>
      <c r="F11397" t="s">
        <v>46416</v>
      </c>
      <c r="G11397" t="s">
        <v>46417</v>
      </c>
      <c r="H11397" t="s">
        <v>12849</v>
      </c>
      <c r="I11397" t="s">
        <v>45390</v>
      </c>
      <c r="J11397" t="s">
        <v>46418</v>
      </c>
      <c r="K11397">
        <v>43</v>
      </c>
      <c r="L11397" s="1">
        <v>30.684782608695652</v>
      </c>
    </row>
    <row r="11398" spans="1:12" hidden="1" x14ac:dyDescent="0.25">
      <c r="A11398" t="s">
        <v>46419</v>
      </c>
      <c r="B11398" t="s">
        <v>46420</v>
      </c>
      <c r="C11398" s="1">
        <v>82.695652173913047</v>
      </c>
      <c r="D11398" s="1">
        <v>107.56521739130434</v>
      </c>
      <c r="E11398">
        <v>1</v>
      </c>
      <c r="F11398" t="s">
        <v>46421</v>
      </c>
      <c r="G11398" t="s">
        <v>29218</v>
      </c>
      <c r="H11398" t="s">
        <v>45552</v>
      </c>
      <c r="I11398" t="s">
        <v>45390</v>
      </c>
      <c r="J11398" t="s">
        <v>45605</v>
      </c>
      <c r="K11398">
        <v>238</v>
      </c>
      <c r="L11398" s="1">
        <v>211.81521739130434</v>
      </c>
    </row>
    <row r="11399" spans="1:12" hidden="1" x14ac:dyDescent="0.25">
      <c r="A11399" t="s">
        <v>46422</v>
      </c>
      <c r="B11399" t="s">
        <v>46423</v>
      </c>
      <c r="C11399" s="1">
        <v>68.956521739130437</v>
      </c>
      <c r="D11399" s="1">
        <v>81.956521739130437</v>
      </c>
      <c r="E11399">
        <v>1</v>
      </c>
      <c r="F11399" t="s">
        <v>46424</v>
      </c>
      <c r="G11399" t="s">
        <v>46425</v>
      </c>
      <c r="H11399" t="s">
        <v>22832</v>
      </c>
      <c r="I11399" t="s">
        <v>45390</v>
      </c>
      <c r="J11399" t="s">
        <v>46426</v>
      </c>
      <c r="K11399">
        <v>202</v>
      </c>
      <c r="L11399" s="1">
        <v>172.20652173913044</v>
      </c>
    </row>
    <row r="11400" spans="1:12" hidden="1" x14ac:dyDescent="0.25">
      <c r="A11400" t="s">
        <v>46427</v>
      </c>
      <c r="B11400" t="s">
        <v>46428</v>
      </c>
      <c r="C11400" s="1">
        <v>138.2391304347826</v>
      </c>
      <c r="D11400" s="1">
        <v>229.19565217391303</v>
      </c>
      <c r="E11400">
        <v>1</v>
      </c>
      <c r="F11400" t="s">
        <v>46429</v>
      </c>
      <c r="G11400" t="s">
        <v>46430</v>
      </c>
      <c r="H11400" t="s">
        <v>90</v>
      </c>
      <c r="I11400" t="s">
        <v>45390</v>
      </c>
      <c r="J11400" t="s">
        <v>46431</v>
      </c>
      <c r="K11400">
        <v>467</v>
      </c>
      <c r="L11400" s="1">
        <v>316.38043478260869</v>
      </c>
    </row>
    <row r="11401" spans="1:12" hidden="1" x14ac:dyDescent="0.25">
      <c r="A11401" t="s">
        <v>46432</v>
      </c>
      <c r="B11401" t="s">
        <v>46433</v>
      </c>
      <c r="C11401" s="1">
        <v>41.358695652173914</v>
      </c>
      <c r="D11401" s="1">
        <v>70.054347826086953</v>
      </c>
      <c r="E11401">
        <v>1</v>
      </c>
      <c r="F11401" t="s">
        <v>46434</v>
      </c>
      <c r="G11401" t="s">
        <v>45648</v>
      </c>
      <c r="H11401" t="s">
        <v>45649</v>
      </c>
      <c r="I11401" t="s">
        <v>45390</v>
      </c>
      <c r="J11401" t="s">
        <v>46435</v>
      </c>
      <c r="K11401">
        <v>120</v>
      </c>
      <c r="L11401" s="1">
        <v>97.923913043478265</v>
      </c>
    </row>
    <row r="11402" spans="1:12" hidden="1" x14ac:dyDescent="0.25">
      <c r="A11402" t="s">
        <v>46436</v>
      </c>
      <c r="B11402" t="s">
        <v>46437</v>
      </c>
      <c r="C11402" s="1">
        <v>33.25</v>
      </c>
      <c r="D11402" s="1">
        <v>65.706521739130437</v>
      </c>
      <c r="E11402">
        <v>1</v>
      </c>
      <c r="F11402" t="s">
        <v>46438</v>
      </c>
      <c r="G11402" t="s">
        <v>46439</v>
      </c>
      <c r="H11402" t="s">
        <v>46440</v>
      </c>
      <c r="I11402" t="s">
        <v>45390</v>
      </c>
      <c r="J11402" t="s">
        <v>46441</v>
      </c>
      <c r="K11402">
        <v>120</v>
      </c>
      <c r="L11402" s="1">
        <v>81.304347826086953</v>
      </c>
    </row>
    <row r="11403" spans="1:12" hidden="1" x14ac:dyDescent="0.25">
      <c r="A11403" t="s">
        <v>46442</v>
      </c>
      <c r="B11403" t="s">
        <v>21482</v>
      </c>
      <c r="C11403" s="1">
        <v>69.032608695652172</v>
      </c>
      <c r="D11403" s="1">
        <v>90.739130434782609</v>
      </c>
      <c r="E11403">
        <v>1</v>
      </c>
      <c r="F11403" t="s">
        <v>46443</v>
      </c>
      <c r="G11403" t="s">
        <v>46444</v>
      </c>
      <c r="H11403" t="s">
        <v>45405</v>
      </c>
      <c r="I11403" t="s">
        <v>45390</v>
      </c>
      <c r="J11403" t="s">
        <v>46445</v>
      </c>
      <c r="K11403">
        <v>180</v>
      </c>
      <c r="L11403" s="1">
        <v>172.33695652173913</v>
      </c>
    </row>
    <row r="11404" spans="1:12" hidden="1" x14ac:dyDescent="0.25">
      <c r="A11404" t="s">
        <v>46446</v>
      </c>
      <c r="B11404" t="s">
        <v>46447</v>
      </c>
      <c r="C11404" s="1">
        <v>82.554347826086953</v>
      </c>
      <c r="D11404" s="1">
        <v>102.97826086956522</v>
      </c>
      <c r="E11404">
        <v>1</v>
      </c>
      <c r="F11404" t="s">
        <v>46448</v>
      </c>
      <c r="G11404" t="s">
        <v>46359</v>
      </c>
      <c r="H11404" t="s">
        <v>46040</v>
      </c>
      <c r="I11404" t="s">
        <v>45390</v>
      </c>
      <c r="J11404" t="s">
        <v>46360</v>
      </c>
      <c r="K11404">
        <v>160</v>
      </c>
      <c r="L11404" s="1">
        <v>147.65217391304347</v>
      </c>
    </row>
    <row r="11405" spans="1:12" hidden="1" x14ac:dyDescent="0.25">
      <c r="A11405" t="s">
        <v>46449</v>
      </c>
      <c r="B11405" t="s">
        <v>46450</v>
      </c>
      <c r="C11405" s="1">
        <v>75.728260869565219</v>
      </c>
      <c r="D11405" s="1">
        <v>120.8804347826087</v>
      </c>
      <c r="E11405">
        <v>1</v>
      </c>
      <c r="F11405" t="s">
        <v>46451</v>
      </c>
      <c r="G11405" t="s">
        <v>29218</v>
      </c>
      <c r="H11405" t="s">
        <v>45552</v>
      </c>
      <c r="I11405" t="s">
        <v>45390</v>
      </c>
      <c r="J11405" t="s">
        <v>46452</v>
      </c>
      <c r="K11405">
        <v>180</v>
      </c>
      <c r="L11405" s="1">
        <v>166.0108695652174</v>
      </c>
    </row>
    <row r="11406" spans="1:12" hidden="1" x14ac:dyDescent="0.25">
      <c r="A11406" t="s">
        <v>46453</v>
      </c>
      <c r="B11406" t="s">
        <v>46454</v>
      </c>
      <c r="C11406" s="1">
        <v>44.402173913043477</v>
      </c>
      <c r="D11406" s="1">
        <v>57.206521739130437</v>
      </c>
      <c r="E11406">
        <v>1</v>
      </c>
      <c r="F11406" t="s">
        <v>46455</v>
      </c>
      <c r="G11406" t="s">
        <v>46456</v>
      </c>
      <c r="H11406" t="s">
        <v>729</v>
      </c>
      <c r="I11406" t="s">
        <v>45390</v>
      </c>
      <c r="J11406" t="s">
        <v>46457</v>
      </c>
      <c r="K11406">
        <v>119</v>
      </c>
      <c r="L11406" s="1">
        <v>110.91304347826087</v>
      </c>
    </row>
    <row r="11407" spans="1:12" hidden="1" x14ac:dyDescent="0.25">
      <c r="A11407" t="s">
        <v>46458</v>
      </c>
      <c r="B11407" t="s">
        <v>46459</v>
      </c>
      <c r="C11407" s="1">
        <v>81.108695652173907</v>
      </c>
      <c r="D11407" s="1">
        <v>98.260869565217391</v>
      </c>
      <c r="E11407">
        <v>1</v>
      </c>
      <c r="F11407" t="s">
        <v>46460</v>
      </c>
      <c r="G11407" t="s">
        <v>46461</v>
      </c>
      <c r="H11407" t="s">
        <v>32051</v>
      </c>
      <c r="I11407" t="s">
        <v>45390</v>
      </c>
      <c r="J11407" t="s">
        <v>46462</v>
      </c>
      <c r="K11407">
        <v>200</v>
      </c>
      <c r="L11407" s="1">
        <v>183.5</v>
      </c>
    </row>
    <row r="11408" spans="1:12" hidden="1" x14ac:dyDescent="0.25">
      <c r="A11408" t="s">
        <v>46463</v>
      </c>
      <c r="B11408" t="s">
        <v>46464</v>
      </c>
      <c r="C11408" s="1">
        <v>305.9021739130435</v>
      </c>
      <c r="D11408" s="1">
        <v>454.72826086956519</v>
      </c>
      <c r="E11408">
        <v>1</v>
      </c>
      <c r="F11408" t="s">
        <v>46465</v>
      </c>
      <c r="G11408" t="s">
        <v>45434</v>
      </c>
      <c r="H11408" t="s">
        <v>45435</v>
      </c>
      <c r="I11408" t="s">
        <v>45390</v>
      </c>
      <c r="J11408" t="s">
        <v>45548</v>
      </c>
      <c r="K11408">
        <v>670</v>
      </c>
      <c r="L11408" s="1">
        <v>617.67391304347825</v>
      </c>
    </row>
    <row r="11409" spans="1:12" hidden="1" x14ac:dyDescent="0.25">
      <c r="A11409" t="s">
        <v>46466</v>
      </c>
      <c r="B11409" t="s">
        <v>46467</v>
      </c>
      <c r="C11409" s="1">
        <v>28.630434782608695</v>
      </c>
      <c r="D11409" s="1">
        <v>36.978260869565219</v>
      </c>
      <c r="E11409">
        <v>1</v>
      </c>
      <c r="F11409" t="s">
        <v>46468</v>
      </c>
      <c r="G11409" t="s">
        <v>6395</v>
      </c>
      <c r="H11409" t="s">
        <v>658</v>
      </c>
      <c r="I11409" t="s">
        <v>45390</v>
      </c>
      <c r="J11409" t="s">
        <v>46469</v>
      </c>
      <c r="K11409">
        <v>80</v>
      </c>
      <c r="L11409" s="1">
        <v>77.608695652173907</v>
      </c>
    </row>
    <row r="11410" spans="1:12" hidden="1" x14ac:dyDescent="0.25">
      <c r="A11410" t="s">
        <v>46470</v>
      </c>
      <c r="B11410" t="s">
        <v>46471</v>
      </c>
      <c r="C11410" s="1">
        <v>55.173913043478258</v>
      </c>
      <c r="D11410" s="1">
        <v>70.565217391304344</v>
      </c>
      <c r="E11410">
        <v>1</v>
      </c>
      <c r="F11410" t="s">
        <v>46472</v>
      </c>
      <c r="G11410" t="s">
        <v>29218</v>
      </c>
      <c r="H11410" t="s">
        <v>45552</v>
      </c>
      <c r="I11410" t="s">
        <v>45390</v>
      </c>
      <c r="J11410" t="s">
        <v>45949</v>
      </c>
      <c r="K11410">
        <v>133</v>
      </c>
      <c r="L11410" s="1">
        <v>108.48913043478261</v>
      </c>
    </row>
    <row r="11411" spans="1:12" hidden="1" x14ac:dyDescent="0.25">
      <c r="A11411" t="s">
        <v>46473</v>
      </c>
      <c r="B11411" t="s">
        <v>46474</v>
      </c>
      <c r="C11411" s="1">
        <v>29.543478260869566</v>
      </c>
      <c r="D11411" s="1">
        <v>36.271739130434781</v>
      </c>
      <c r="E11411">
        <v>1</v>
      </c>
      <c r="F11411" t="s">
        <v>46475</v>
      </c>
      <c r="G11411" t="s">
        <v>20631</v>
      </c>
      <c r="H11411" t="s">
        <v>32290</v>
      </c>
      <c r="I11411" t="s">
        <v>45390</v>
      </c>
      <c r="J11411" t="s">
        <v>46476</v>
      </c>
      <c r="K11411">
        <v>73</v>
      </c>
      <c r="L11411" s="1">
        <v>66.467391304347828</v>
      </c>
    </row>
    <row r="11412" spans="1:12" hidden="1" x14ac:dyDescent="0.25">
      <c r="A11412" t="s">
        <v>46477</v>
      </c>
      <c r="B11412" t="s">
        <v>46478</v>
      </c>
      <c r="C11412" s="1">
        <v>39.869565217391305</v>
      </c>
      <c r="D11412" s="1">
        <v>70.619565217391298</v>
      </c>
      <c r="E11412">
        <v>1</v>
      </c>
      <c r="F11412" t="s">
        <v>46479</v>
      </c>
      <c r="G11412" t="s">
        <v>46480</v>
      </c>
      <c r="H11412" t="s">
        <v>46303</v>
      </c>
      <c r="I11412" t="s">
        <v>45390</v>
      </c>
      <c r="J11412" t="s">
        <v>46481</v>
      </c>
      <c r="K11412">
        <v>115</v>
      </c>
      <c r="L11412" s="1">
        <v>88.728260869565219</v>
      </c>
    </row>
    <row r="11413" spans="1:12" hidden="1" x14ac:dyDescent="0.25">
      <c r="A11413" t="s">
        <v>46482</v>
      </c>
      <c r="B11413" t="s">
        <v>46483</v>
      </c>
      <c r="C11413" s="1">
        <v>61.869565217391305</v>
      </c>
      <c r="D11413" s="1">
        <v>73.021739130434781</v>
      </c>
      <c r="E11413">
        <v>1</v>
      </c>
      <c r="F11413" t="s">
        <v>46484</v>
      </c>
      <c r="G11413" t="s">
        <v>13239</v>
      </c>
      <c r="H11413" t="s">
        <v>45707</v>
      </c>
      <c r="I11413" t="s">
        <v>45390</v>
      </c>
      <c r="J11413" t="s">
        <v>46161</v>
      </c>
      <c r="K11413">
        <v>159</v>
      </c>
      <c r="L11413" s="1">
        <v>149.67391304347825</v>
      </c>
    </row>
    <row r="11414" spans="1:12" hidden="1" x14ac:dyDescent="0.25">
      <c r="A11414" t="s">
        <v>46485</v>
      </c>
      <c r="B11414" t="s">
        <v>46486</v>
      </c>
      <c r="C11414" s="1">
        <v>26.217391304347824</v>
      </c>
      <c r="D11414" s="1">
        <v>32.641304347826086</v>
      </c>
      <c r="E11414">
        <v>1</v>
      </c>
      <c r="F11414" t="s">
        <v>46487</v>
      </c>
      <c r="G11414" t="s">
        <v>6947</v>
      </c>
      <c r="H11414" t="s">
        <v>45405</v>
      </c>
      <c r="I11414" t="s">
        <v>45390</v>
      </c>
      <c r="J11414" t="s">
        <v>45969</v>
      </c>
      <c r="K11414">
        <v>53</v>
      </c>
      <c r="L11414" s="1">
        <v>44.326086956521742</v>
      </c>
    </row>
    <row r="11415" spans="1:12" hidden="1" x14ac:dyDescent="0.25">
      <c r="A11415" t="s">
        <v>46488</v>
      </c>
      <c r="B11415" t="s">
        <v>46489</v>
      </c>
      <c r="C11415" s="1">
        <v>27.510869565217391</v>
      </c>
      <c r="D11415" s="1">
        <v>35.630434782608695</v>
      </c>
      <c r="E11415">
        <v>1</v>
      </c>
      <c r="F11415" t="s">
        <v>46490</v>
      </c>
      <c r="G11415" t="s">
        <v>45477</v>
      </c>
      <c r="H11415" t="s">
        <v>35601</v>
      </c>
      <c r="I11415" t="s">
        <v>45390</v>
      </c>
      <c r="J11415" t="s">
        <v>46284</v>
      </c>
      <c r="K11415">
        <v>51</v>
      </c>
      <c r="L11415" s="1">
        <v>47.663043478260867</v>
      </c>
    </row>
    <row r="11416" spans="1:12" hidden="1" x14ac:dyDescent="0.25">
      <c r="A11416" t="s">
        <v>46491</v>
      </c>
      <c r="B11416" t="s">
        <v>46492</v>
      </c>
      <c r="C11416" s="1">
        <v>69.282608695652172</v>
      </c>
      <c r="D11416" s="1">
        <v>91.217391304347828</v>
      </c>
      <c r="E11416">
        <v>1</v>
      </c>
      <c r="F11416" t="s">
        <v>46493</v>
      </c>
      <c r="G11416" t="s">
        <v>2453</v>
      </c>
      <c r="H11416" t="s">
        <v>45531</v>
      </c>
      <c r="I11416" t="s">
        <v>45390</v>
      </c>
      <c r="J11416" t="s">
        <v>46494</v>
      </c>
      <c r="K11416">
        <v>95</v>
      </c>
      <c r="L11416" s="1">
        <v>89.195652173913047</v>
      </c>
    </row>
    <row r="11417" spans="1:12" hidden="1" x14ac:dyDescent="0.25">
      <c r="A11417" t="s">
        <v>46495</v>
      </c>
      <c r="B11417" t="s">
        <v>46496</v>
      </c>
      <c r="C11417" s="1">
        <v>248.89130434782609</v>
      </c>
      <c r="D11417" s="1">
        <v>294.52173913043481</v>
      </c>
      <c r="E11417">
        <v>1</v>
      </c>
      <c r="F11417" t="s">
        <v>46497</v>
      </c>
      <c r="G11417" t="s">
        <v>46498</v>
      </c>
      <c r="H11417" t="s">
        <v>38863</v>
      </c>
      <c r="I11417" t="s">
        <v>45390</v>
      </c>
      <c r="J11417" t="s">
        <v>46499</v>
      </c>
      <c r="K11417">
        <v>688</v>
      </c>
      <c r="L11417" s="1">
        <v>643.35869565217388</v>
      </c>
    </row>
    <row r="11418" spans="1:12" hidden="1" x14ac:dyDescent="0.25">
      <c r="A11418" t="s">
        <v>46500</v>
      </c>
      <c r="B11418" t="s">
        <v>46501</v>
      </c>
      <c r="C11418" s="1">
        <v>71.804347826086953</v>
      </c>
      <c r="D11418" s="1">
        <v>84.336956521739125</v>
      </c>
      <c r="E11418">
        <v>1</v>
      </c>
      <c r="F11418" t="s">
        <v>46502</v>
      </c>
      <c r="G11418" t="s">
        <v>46503</v>
      </c>
      <c r="H11418" t="s">
        <v>45568</v>
      </c>
      <c r="I11418" t="s">
        <v>45390</v>
      </c>
      <c r="J11418" t="s">
        <v>46504</v>
      </c>
      <c r="K11418">
        <v>198</v>
      </c>
      <c r="L11418" s="1">
        <v>175.27173913043478</v>
      </c>
    </row>
    <row r="11419" spans="1:12" hidden="1" x14ac:dyDescent="0.25">
      <c r="A11419" t="s">
        <v>46505</v>
      </c>
      <c r="B11419" t="s">
        <v>46506</v>
      </c>
      <c r="C11419" s="1">
        <v>134.90217391304347</v>
      </c>
      <c r="D11419" s="1">
        <v>225.80434782608697</v>
      </c>
      <c r="E11419">
        <v>1</v>
      </c>
      <c r="F11419" t="s">
        <v>46507</v>
      </c>
      <c r="G11419" t="s">
        <v>29218</v>
      </c>
      <c r="H11419" t="s">
        <v>45552</v>
      </c>
      <c r="I11419" t="s">
        <v>45390</v>
      </c>
      <c r="J11419" t="s">
        <v>46508</v>
      </c>
      <c r="K11419">
        <v>402</v>
      </c>
      <c r="L11419" s="1">
        <v>297.35869565217394</v>
      </c>
    </row>
    <row r="11420" spans="1:12" hidden="1" x14ac:dyDescent="0.25">
      <c r="A11420" t="s">
        <v>46509</v>
      </c>
      <c r="B11420" t="s">
        <v>46510</v>
      </c>
      <c r="C11420" s="1">
        <v>66.989130434782609</v>
      </c>
      <c r="D11420" s="1">
        <v>78.717391304347828</v>
      </c>
      <c r="E11420">
        <v>1</v>
      </c>
      <c r="F11420" t="s">
        <v>46511</v>
      </c>
      <c r="G11420" t="s">
        <v>45843</v>
      </c>
      <c r="H11420" t="s">
        <v>90</v>
      </c>
      <c r="I11420" t="s">
        <v>45390</v>
      </c>
      <c r="J11420" t="s">
        <v>45844</v>
      </c>
      <c r="K11420">
        <v>181</v>
      </c>
      <c r="L11420" s="1">
        <v>171.02173913043478</v>
      </c>
    </row>
    <row r="11421" spans="1:12" hidden="1" x14ac:dyDescent="0.25">
      <c r="A11421" t="s">
        <v>46512</v>
      </c>
      <c r="B11421" t="s">
        <v>46513</v>
      </c>
      <c r="C11421" s="1">
        <v>64.184782608695656</v>
      </c>
      <c r="D11421" s="1">
        <v>120.39130434782609</v>
      </c>
      <c r="E11421">
        <v>1</v>
      </c>
      <c r="F11421" t="s">
        <v>46514</v>
      </c>
      <c r="G11421" t="s">
        <v>45888</v>
      </c>
      <c r="H11421" t="s">
        <v>32051</v>
      </c>
      <c r="I11421" t="s">
        <v>45390</v>
      </c>
      <c r="J11421" t="s">
        <v>45889</v>
      </c>
      <c r="K11421">
        <v>142</v>
      </c>
      <c r="L11421" s="1">
        <v>128.79347826086956</v>
      </c>
    </row>
    <row r="11422" spans="1:12" hidden="1" x14ac:dyDescent="0.25">
      <c r="A11422" t="s">
        <v>46515</v>
      </c>
      <c r="B11422" t="s">
        <v>46516</v>
      </c>
      <c r="C11422" s="1">
        <v>67.717391304347828</v>
      </c>
      <c r="D11422" s="1">
        <v>87.554347826086953</v>
      </c>
      <c r="E11422">
        <v>1</v>
      </c>
      <c r="F11422" t="s">
        <v>46517</v>
      </c>
      <c r="G11422" t="s">
        <v>46075</v>
      </c>
      <c r="H11422" t="s">
        <v>90</v>
      </c>
      <c r="I11422" t="s">
        <v>45390</v>
      </c>
      <c r="J11422" t="s">
        <v>46076</v>
      </c>
      <c r="K11422">
        <v>180</v>
      </c>
      <c r="L11422" s="1">
        <v>173.42391304347825</v>
      </c>
    </row>
    <row r="11423" spans="1:12" hidden="1" x14ac:dyDescent="0.25">
      <c r="A11423" t="s">
        <v>46518</v>
      </c>
      <c r="B11423" t="s">
        <v>46519</v>
      </c>
      <c r="C11423" s="1">
        <v>27.978260869565219</v>
      </c>
      <c r="D11423" s="1">
        <v>44.978260869565219</v>
      </c>
      <c r="E11423">
        <v>1</v>
      </c>
      <c r="F11423" t="s">
        <v>46520</v>
      </c>
      <c r="G11423" t="s">
        <v>41781</v>
      </c>
      <c r="H11423" t="s">
        <v>45492</v>
      </c>
      <c r="I11423" t="s">
        <v>45390</v>
      </c>
      <c r="J11423" t="s">
        <v>45995</v>
      </c>
      <c r="K11423">
        <v>70</v>
      </c>
      <c r="L11423" s="1">
        <v>65.956521739130437</v>
      </c>
    </row>
    <row r="11424" spans="1:12" hidden="1" x14ac:dyDescent="0.25">
      <c r="A11424" t="s">
        <v>46521</v>
      </c>
      <c r="B11424" t="s">
        <v>46522</v>
      </c>
      <c r="C11424" s="1">
        <v>57.532608695652172</v>
      </c>
      <c r="D11424" s="1">
        <v>88.967391304347828</v>
      </c>
      <c r="E11424">
        <v>1</v>
      </c>
      <c r="F11424" t="s">
        <v>46523</v>
      </c>
      <c r="G11424" t="s">
        <v>46092</v>
      </c>
      <c r="H11424" t="s">
        <v>90</v>
      </c>
      <c r="I11424" t="s">
        <v>45390</v>
      </c>
      <c r="J11424" t="s">
        <v>46093</v>
      </c>
      <c r="K11424">
        <v>121</v>
      </c>
      <c r="L11424" s="1">
        <v>109.90217391304348</v>
      </c>
    </row>
    <row r="11425" spans="1:12" hidden="1" x14ac:dyDescent="0.25">
      <c r="A11425" t="s">
        <v>46524</v>
      </c>
      <c r="B11425" t="s">
        <v>46525</v>
      </c>
      <c r="E11425">
        <v>0</v>
      </c>
      <c r="F11425" t="s">
        <v>46526</v>
      </c>
      <c r="G11425" t="s">
        <v>46527</v>
      </c>
      <c r="H11425" t="s">
        <v>45649</v>
      </c>
      <c r="I11425" t="s">
        <v>45390</v>
      </c>
      <c r="J11425" t="s">
        <v>46528</v>
      </c>
      <c r="K11425">
        <v>37</v>
      </c>
      <c r="L11425" s="1">
        <v>31.989130434782609</v>
      </c>
    </row>
    <row r="11426" spans="1:12" hidden="1" x14ac:dyDescent="0.25">
      <c r="A11426" t="s">
        <v>46529</v>
      </c>
      <c r="B11426" t="s">
        <v>46530</v>
      </c>
      <c r="C11426" s="1">
        <v>72.847826086956516</v>
      </c>
      <c r="D11426" s="1">
        <v>122.18478260869566</v>
      </c>
      <c r="E11426">
        <v>1</v>
      </c>
      <c r="F11426" t="s">
        <v>46531</v>
      </c>
      <c r="G11426" t="s">
        <v>29218</v>
      </c>
      <c r="H11426" t="s">
        <v>45552</v>
      </c>
      <c r="I11426" t="s">
        <v>45390</v>
      </c>
      <c r="J11426" t="s">
        <v>46532</v>
      </c>
      <c r="K11426">
        <v>150</v>
      </c>
      <c r="L11426" s="1">
        <v>135.02173913043478</v>
      </c>
    </row>
    <row r="11427" spans="1:12" hidden="1" x14ac:dyDescent="0.25">
      <c r="A11427" t="s">
        <v>46533</v>
      </c>
      <c r="B11427" t="s">
        <v>46534</v>
      </c>
      <c r="C11427" s="1">
        <v>44.347826086956523</v>
      </c>
      <c r="D11427" s="1">
        <v>55.271739130434781</v>
      </c>
      <c r="E11427">
        <v>1</v>
      </c>
      <c r="F11427" t="s">
        <v>46535</v>
      </c>
      <c r="G11427" t="s">
        <v>46536</v>
      </c>
      <c r="H11427" t="s">
        <v>35601</v>
      </c>
      <c r="I11427" t="s">
        <v>45390</v>
      </c>
      <c r="J11427" t="s">
        <v>46537</v>
      </c>
      <c r="K11427">
        <v>121</v>
      </c>
      <c r="L11427" s="1">
        <v>108.98913043478261</v>
      </c>
    </row>
    <row r="11428" spans="1:12" hidden="1" x14ac:dyDescent="0.25">
      <c r="A11428" t="s">
        <v>46538</v>
      </c>
      <c r="B11428" t="s">
        <v>46539</v>
      </c>
      <c r="C11428" s="1">
        <v>48.608695652173914</v>
      </c>
      <c r="D11428" s="1">
        <v>65.978260869565219</v>
      </c>
      <c r="E11428">
        <v>1</v>
      </c>
      <c r="F11428" t="s">
        <v>46540</v>
      </c>
      <c r="G11428" t="s">
        <v>46541</v>
      </c>
      <c r="H11428" t="s">
        <v>45405</v>
      </c>
      <c r="I11428" t="s">
        <v>45390</v>
      </c>
      <c r="J11428" t="s">
        <v>46369</v>
      </c>
      <c r="K11428">
        <v>120</v>
      </c>
      <c r="L11428" s="1">
        <v>100.05434782608695</v>
      </c>
    </row>
    <row r="11429" spans="1:12" hidden="1" x14ac:dyDescent="0.25">
      <c r="A11429" t="s">
        <v>46542</v>
      </c>
      <c r="B11429" t="s">
        <v>46543</v>
      </c>
      <c r="C11429" s="1">
        <v>68.108695652173907</v>
      </c>
      <c r="D11429" s="1">
        <v>96.119565217391298</v>
      </c>
      <c r="E11429">
        <v>1</v>
      </c>
      <c r="F11429" t="s">
        <v>46544</v>
      </c>
      <c r="G11429" t="s">
        <v>46545</v>
      </c>
      <c r="H11429" t="s">
        <v>729</v>
      </c>
      <c r="I11429" t="s">
        <v>45390</v>
      </c>
      <c r="J11429" t="s">
        <v>46546</v>
      </c>
      <c r="K11429">
        <v>174</v>
      </c>
      <c r="L11429" s="1">
        <v>153</v>
      </c>
    </row>
    <row r="11430" spans="1:12" hidden="1" x14ac:dyDescent="0.25">
      <c r="A11430" t="s">
        <v>46547</v>
      </c>
      <c r="B11430" t="s">
        <v>46548</v>
      </c>
      <c r="C11430" s="1">
        <v>28.934782608695652</v>
      </c>
      <c r="D11430" s="1">
        <v>38.847826086956523</v>
      </c>
      <c r="E11430">
        <v>1</v>
      </c>
      <c r="F11430" t="s">
        <v>46549</v>
      </c>
      <c r="G11430" t="s">
        <v>40272</v>
      </c>
      <c r="H11430" t="s">
        <v>15237</v>
      </c>
      <c r="I11430" t="s">
        <v>45390</v>
      </c>
      <c r="J11430" t="s">
        <v>46550</v>
      </c>
      <c r="K11430">
        <v>60</v>
      </c>
      <c r="L11430" s="1">
        <v>51.380434782608695</v>
      </c>
    </row>
    <row r="11431" spans="1:12" hidden="1" x14ac:dyDescent="0.25">
      <c r="A11431" t="s">
        <v>46551</v>
      </c>
      <c r="B11431" t="s">
        <v>46552</v>
      </c>
      <c r="C11431" s="1">
        <v>30.478260869565219</v>
      </c>
      <c r="D11431" s="1">
        <v>37.902173913043477</v>
      </c>
      <c r="E11431">
        <v>1</v>
      </c>
      <c r="F11431" t="s">
        <v>46553</v>
      </c>
      <c r="G11431" t="s">
        <v>46554</v>
      </c>
      <c r="H11431" t="s">
        <v>10698</v>
      </c>
      <c r="I11431" t="s">
        <v>45390</v>
      </c>
      <c r="J11431" t="s">
        <v>46555</v>
      </c>
      <c r="K11431">
        <v>120</v>
      </c>
      <c r="L11431" s="1">
        <v>80.836956521739125</v>
      </c>
    </row>
    <row r="11432" spans="1:12" hidden="1" x14ac:dyDescent="0.25">
      <c r="A11432" t="s">
        <v>46556</v>
      </c>
      <c r="B11432" t="s">
        <v>46557</v>
      </c>
      <c r="C11432" s="1">
        <v>44.25</v>
      </c>
      <c r="D11432" s="1">
        <v>54.923913043478258</v>
      </c>
      <c r="E11432">
        <v>1</v>
      </c>
      <c r="F11432" t="s">
        <v>46558</v>
      </c>
      <c r="G11432" t="s">
        <v>22843</v>
      </c>
      <c r="H11432" t="s">
        <v>38863</v>
      </c>
      <c r="I11432" t="s">
        <v>45390</v>
      </c>
      <c r="J11432" t="s">
        <v>46559</v>
      </c>
      <c r="K11432">
        <v>126</v>
      </c>
      <c r="L11432" s="1">
        <v>108.79347826086956</v>
      </c>
    </row>
    <row r="11433" spans="1:12" hidden="1" x14ac:dyDescent="0.25">
      <c r="A11433" t="s">
        <v>46560</v>
      </c>
      <c r="B11433" t="s">
        <v>46561</v>
      </c>
      <c r="C11433" s="1">
        <v>44.967391304347828</v>
      </c>
      <c r="D11433" s="1">
        <v>56.739130434782609</v>
      </c>
      <c r="E11433">
        <v>1</v>
      </c>
      <c r="F11433" t="s">
        <v>46562</v>
      </c>
      <c r="G11433" t="s">
        <v>46563</v>
      </c>
      <c r="H11433" t="s">
        <v>90</v>
      </c>
      <c r="I11433" t="s">
        <v>45390</v>
      </c>
      <c r="J11433" t="s">
        <v>45698</v>
      </c>
      <c r="K11433">
        <v>16</v>
      </c>
      <c r="L11433" s="1">
        <v>88.489130434782609</v>
      </c>
    </row>
    <row r="11434" spans="1:12" hidden="1" x14ac:dyDescent="0.25">
      <c r="A11434" t="s">
        <v>46564</v>
      </c>
      <c r="B11434" t="s">
        <v>46565</v>
      </c>
      <c r="C11434" s="1">
        <v>19.880434782608695</v>
      </c>
      <c r="D11434" s="1">
        <v>27.608695652173914</v>
      </c>
      <c r="E11434">
        <v>1</v>
      </c>
      <c r="F11434" t="s">
        <v>46566</v>
      </c>
      <c r="G11434" t="s">
        <v>23554</v>
      </c>
      <c r="H11434" t="s">
        <v>90</v>
      </c>
      <c r="I11434" t="s">
        <v>45390</v>
      </c>
      <c r="J11434" t="s">
        <v>46567</v>
      </c>
      <c r="K11434">
        <v>40</v>
      </c>
      <c r="L11434" s="1">
        <v>39.652173913043477</v>
      </c>
    </row>
    <row r="11435" spans="1:12" hidden="1" x14ac:dyDescent="0.25">
      <c r="A11435" t="s">
        <v>46568</v>
      </c>
      <c r="B11435" t="s">
        <v>46569</v>
      </c>
      <c r="C11435" s="1">
        <v>37.608695652173914</v>
      </c>
      <c r="D11435" s="1">
        <v>48.163043478260867</v>
      </c>
      <c r="E11435">
        <v>1</v>
      </c>
      <c r="F11435" t="s">
        <v>46570</v>
      </c>
      <c r="G11435" t="s">
        <v>46571</v>
      </c>
      <c r="H11435" t="s">
        <v>45405</v>
      </c>
      <c r="I11435" t="s">
        <v>45390</v>
      </c>
      <c r="J11435" t="s">
        <v>46572</v>
      </c>
      <c r="K11435">
        <v>90</v>
      </c>
      <c r="L11435" s="1">
        <v>58.641304347826086</v>
      </c>
    </row>
    <row r="11436" spans="1:12" hidden="1" x14ac:dyDescent="0.25">
      <c r="A11436" t="s">
        <v>46573</v>
      </c>
      <c r="B11436" t="s">
        <v>46574</v>
      </c>
      <c r="C11436" s="1">
        <v>28.119565217391305</v>
      </c>
      <c r="D11436" s="1">
        <v>31.119565217391305</v>
      </c>
      <c r="E11436">
        <v>1</v>
      </c>
      <c r="F11436" t="s">
        <v>46575</v>
      </c>
      <c r="G11436" t="s">
        <v>46576</v>
      </c>
      <c r="H11436" t="s">
        <v>15237</v>
      </c>
      <c r="I11436" t="s">
        <v>45390</v>
      </c>
      <c r="J11436" t="s">
        <v>46577</v>
      </c>
      <c r="K11436">
        <v>60</v>
      </c>
      <c r="L11436" s="1">
        <v>47.271739130434781</v>
      </c>
    </row>
    <row r="11437" spans="1:12" hidden="1" x14ac:dyDescent="0.25">
      <c r="A11437" t="s">
        <v>46578</v>
      </c>
      <c r="B11437" t="s">
        <v>46579</v>
      </c>
      <c r="C11437" s="1">
        <v>62.75</v>
      </c>
      <c r="D11437" s="1">
        <v>73.771739130434781</v>
      </c>
      <c r="E11437">
        <v>1</v>
      </c>
      <c r="F11437" t="s">
        <v>46580</v>
      </c>
      <c r="G11437" t="s">
        <v>46581</v>
      </c>
      <c r="H11437" t="s">
        <v>45838</v>
      </c>
      <c r="I11437" t="s">
        <v>45390</v>
      </c>
      <c r="J11437" t="s">
        <v>46582</v>
      </c>
      <c r="K11437">
        <v>180</v>
      </c>
      <c r="L11437" s="1">
        <v>165.28260869565219</v>
      </c>
    </row>
    <row r="11438" spans="1:12" hidden="1" x14ac:dyDescent="0.25">
      <c r="A11438" t="s">
        <v>46583</v>
      </c>
      <c r="B11438" t="s">
        <v>46584</v>
      </c>
      <c r="C11438" s="1">
        <v>44.989130434782609</v>
      </c>
      <c r="D11438" s="1">
        <v>67.195652173913047</v>
      </c>
      <c r="E11438">
        <v>1</v>
      </c>
      <c r="F11438" t="s">
        <v>46585</v>
      </c>
      <c r="G11438" t="s">
        <v>15582</v>
      </c>
      <c r="H11438" t="s">
        <v>45757</v>
      </c>
      <c r="I11438" t="s">
        <v>45390</v>
      </c>
      <c r="J11438" t="s">
        <v>46382</v>
      </c>
      <c r="K11438">
        <v>137</v>
      </c>
      <c r="L11438" s="1">
        <v>105.98913043478261</v>
      </c>
    </row>
    <row r="11439" spans="1:12" hidden="1" x14ac:dyDescent="0.25">
      <c r="A11439" t="s">
        <v>46586</v>
      </c>
      <c r="B11439" t="s">
        <v>46587</v>
      </c>
      <c r="C11439" s="1">
        <v>51.315217391304351</v>
      </c>
      <c r="D11439" s="1">
        <v>58.847826086956523</v>
      </c>
      <c r="E11439">
        <v>1</v>
      </c>
      <c r="F11439" t="s">
        <v>46588</v>
      </c>
      <c r="G11439" t="s">
        <v>46589</v>
      </c>
      <c r="H11439" t="s">
        <v>46590</v>
      </c>
      <c r="I11439" t="s">
        <v>45390</v>
      </c>
      <c r="J11439" t="s">
        <v>46591</v>
      </c>
      <c r="K11439">
        <v>106</v>
      </c>
      <c r="L11439" s="1">
        <v>98.945652173913047</v>
      </c>
    </row>
    <row r="11440" spans="1:12" hidden="1" x14ac:dyDescent="0.25">
      <c r="A11440" t="s">
        <v>46592</v>
      </c>
      <c r="B11440" t="s">
        <v>46593</v>
      </c>
      <c r="C11440" s="1">
        <v>14.369565217391305</v>
      </c>
      <c r="D11440" s="1">
        <v>28.652173913043477</v>
      </c>
      <c r="E11440">
        <v>1</v>
      </c>
      <c r="F11440" t="s">
        <v>46594</v>
      </c>
      <c r="G11440" t="s">
        <v>30166</v>
      </c>
      <c r="H11440" t="s">
        <v>45707</v>
      </c>
      <c r="I11440" t="s">
        <v>45390</v>
      </c>
      <c r="J11440" t="s">
        <v>46391</v>
      </c>
      <c r="K11440">
        <v>39</v>
      </c>
      <c r="L11440" s="1">
        <v>34.445652173913047</v>
      </c>
    </row>
    <row r="11441" spans="1:12" hidden="1" x14ac:dyDescent="0.25">
      <c r="A11441" t="s">
        <v>46595</v>
      </c>
      <c r="B11441" t="s">
        <v>46596</v>
      </c>
      <c r="C11441" s="1">
        <v>32.278481012658226</v>
      </c>
      <c r="D11441" s="1">
        <v>37.707865168539328</v>
      </c>
      <c r="E11441">
        <v>1</v>
      </c>
      <c r="F11441" t="s">
        <v>46597</v>
      </c>
      <c r="G11441" t="s">
        <v>45843</v>
      </c>
      <c r="H11441" t="s">
        <v>90</v>
      </c>
      <c r="I11441" t="s">
        <v>45390</v>
      </c>
      <c r="J11441" t="s">
        <v>45844</v>
      </c>
      <c r="K11441">
        <v>72</v>
      </c>
      <c r="L11441" s="1">
        <v>67.934782608695656</v>
      </c>
    </row>
    <row r="11442" spans="1:12" hidden="1" x14ac:dyDescent="0.25">
      <c r="A11442" t="s">
        <v>46598</v>
      </c>
      <c r="B11442" t="s">
        <v>46599</v>
      </c>
      <c r="C11442" s="1">
        <v>36.782608695652172</v>
      </c>
      <c r="D11442" s="1">
        <v>44.358695652173914</v>
      </c>
      <c r="E11442">
        <v>1</v>
      </c>
      <c r="F11442" t="s">
        <v>46600</v>
      </c>
      <c r="G11442" t="s">
        <v>23554</v>
      </c>
      <c r="H11442" t="s">
        <v>90</v>
      </c>
      <c r="I11442" t="s">
        <v>45390</v>
      </c>
      <c r="J11442" t="s">
        <v>46567</v>
      </c>
      <c r="K11442">
        <v>118</v>
      </c>
      <c r="L11442" s="1">
        <v>98.065217391304344</v>
      </c>
    </row>
    <row r="11443" spans="1:12" hidden="1" x14ac:dyDescent="0.25">
      <c r="A11443" t="s">
        <v>46601</v>
      </c>
      <c r="B11443" t="s">
        <v>46602</v>
      </c>
      <c r="C11443" s="1">
        <v>26.304347826086957</v>
      </c>
      <c r="D11443" s="1">
        <v>48.706521739130437</v>
      </c>
      <c r="E11443">
        <v>1</v>
      </c>
      <c r="F11443" t="s">
        <v>46603</v>
      </c>
      <c r="G11443" t="s">
        <v>40150</v>
      </c>
      <c r="H11443" t="s">
        <v>14105</v>
      </c>
      <c r="I11443" t="s">
        <v>45390</v>
      </c>
      <c r="J11443" t="s">
        <v>46604</v>
      </c>
      <c r="K11443">
        <v>59</v>
      </c>
      <c r="L11443" s="1">
        <v>58.326086956521742</v>
      </c>
    </row>
    <row r="11444" spans="1:12" hidden="1" x14ac:dyDescent="0.25">
      <c r="A11444" t="s">
        <v>46605</v>
      </c>
      <c r="B11444" t="s">
        <v>46606</v>
      </c>
      <c r="C11444" s="1">
        <v>47.510869565217391</v>
      </c>
      <c r="D11444" s="1">
        <v>58.978260869565219</v>
      </c>
      <c r="E11444">
        <v>1</v>
      </c>
      <c r="F11444" t="s">
        <v>46607</v>
      </c>
      <c r="G11444" t="s">
        <v>41781</v>
      </c>
      <c r="H11444" t="s">
        <v>45492</v>
      </c>
      <c r="I11444" t="s">
        <v>45390</v>
      </c>
      <c r="J11444" t="s">
        <v>45995</v>
      </c>
      <c r="K11444">
        <v>126</v>
      </c>
      <c r="L11444" s="1">
        <v>112.40217391304348</v>
      </c>
    </row>
    <row r="11445" spans="1:12" hidden="1" x14ac:dyDescent="0.25">
      <c r="A11445" t="s">
        <v>46608</v>
      </c>
      <c r="B11445" t="s">
        <v>46609</v>
      </c>
      <c r="C11445" s="1">
        <v>103.29347826086956</v>
      </c>
      <c r="D11445" s="1">
        <v>155.56521739130434</v>
      </c>
      <c r="E11445">
        <v>1</v>
      </c>
      <c r="F11445" t="s">
        <v>46610</v>
      </c>
      <c r="G11445" t="s">
        <v>217</v>
      </c>
      <c r="H11445" t="s">
        <v>45502</v>
      </c>
      <c r="I11445" t="s">
        <v>45390</v>
      </c>
      <c r="J11445" t="s">
        <v>45804</v>
      </c>
      <c r="K11445">
        <v>240</v>
      </c>
      <c r="L11445" s="1">
        <v>208.44565217391303</v>
      </c>
    </row>
    <row r="11446" spans="1:12" hidden="1" x14ac:dyDescent="0.25">
      <c r="A11446" t="s">
        <v>46611</v>
      </c>
      <c r="B11446" t="s">
        <v>46612</v>
      </c>
      <c r="C11446" s="1">
        <v>26.880434782608695</v>
      </c>
      <c r="D11446" s="1">
        <v>41.902173913043477</v>
      </c>
      <c r="E11446">
        <v>1</v>
      </c>
      <c r="F11446" t="s">
        <v>46613</v>
      </c>
      <c r="G11446" t="s">
        <v>29218</v>
      </c>
      <c r="H11446" t="s">
        <v>45552</v>
      </c>
      <c r="I11446" t="s">
        <v>45390</v>
      </c>
      <c r="J11446" t="s">
        <v>46614</v>
      </c>
      <c r="K11446">
        <v>44</v>
      </c>
      <c r="L11446" s="1">
        <v>37.521739130434781</v>
      </c>
    </row>
    <row r="11447" spans="1:12" hidden="1" x14ac:dyDescent="0.25">
      <c r="A11447" t="s">
        <v>46615</v>
      </c>
      <c r="B11447" t="s">
        <v>46616</v>
      </c>
      <c r="C11447" s="1">
        <v>45.782608695652172</v>
      </c>
      <c r="D11447" s="1">
        <v>101.56521739130434</v>
      </c>
      <c r="E11447">
        <v>1</v>
      </c>
      <c r="F11447" t="s">
        <v>46617</v>
      </c>
      <c r="G11447" t="s">
        <v>6439</v>
      </c>
      <c r="H11447" t="s">
        <v>45531</v>
      </c>
      <c r="I11447" t="s">
        <v>45390</v>
      </c>
      <c r="J11447" t="s">
        <v>46097</v>
      </c>
      <c r="K11447">
        <v>102</v>
      </c>
      <c r="L11447" s="1">
        <v>91.826086956521735</v>
      </c>
    </row>
    <row r="11448" spans="1:12" hidden="1" x14ac:dyDescent="0.25">
      <c r="A11448" t="s">
        <v>46618</v>
      </c>
      <c r="B11448" t="s">
        <v>46619</v>
      </c>
      <c r="C11448" s="1">
        <v>63.673913043478258</v>
      </c>
      <c r="D11448" s="1">
        <v>83.054347826086953</v>
      </c>
      <c r="E11448">
        <v>1</v>
      </c>
      <c r="F11448" t="s">
        <v>46620</v>
      </c>
      <c r="G11448" t="s">
        <v>2145</v>
      </c>
      <c r="H11448" t="s">
        <v>45668</v>
      </c>
      <c r="I11448" t="s">
        <v>45390</v>
      </c>
      <c r="J11448" t="s">
        <v>46621</v>
      </c>
      <c r="K11448">
        <v>184</v>
      </c>
      <c r="L11448" s="1">
        <v>159.41304347826087</v>
      </c>
    </row>
    <row r="11449" spans="1:12" hidden="1" x14ac:dyDescent="0.25">
      <c r="A11449" t="s">
        <v>46622</v>
      </c>
      <c r="B11449" t="s">
        <v>46623</v>
      </c>
      <c r="C11449" s="1">
        <v>25.347826086956523</v>
      </c>
      <c r="D11449" s="1">
        <v>27.826086956521738</v>
      </c>
      <c r="E11449">
        <v>1</v>
      </c>
      <c r="F11449" t="s">
        <v>46624</v>
      </c>
      <c r="G11449" t="s">
        <v>41529</v>
      </c>
      <c r="H11449" t="s">
        <v>45405</v>
      </c>
      <c r="I11449" t="s">
        <v>45390</v>
      </c>
      <c r="J11449" t="s">
        <v>45497</v>
      </c>
      <c r="K11449">
        <v>60</v>
      </c>
      <c r="L11449" s="1">
        <v>50.836956521739133</v>
      </c>
    </row>
    <row r="11450" spans="1:12" hidden="1" x14ac:dyDescent="0.25">
      <c r="A11450" t="s">
        <v>46625</v>
      </c>
      <c r="B11450" t="s">
        <v>46626</v>
      </c>
      <c r="C11450" s="1">
        <v>37.793478260869563</v>
      </c>
      <c r="D11450" s="1">
        <v>46.880434782608695</v>
      </c>
      <c r="E11450">
        <v>1</v>
      </c>
      <c r="F11450" t="s">
        <v>46627</v>
      </c>
      <c r="G11450" t="s">
        <v>46444</v>
      </c>
      <c r="H11450" t="s">
        <v>45405</v>
      </c>
      <c r="I11450" t="s">
        <v>45390</v>
      </c>
      <c r="J11450" t="s">
        <v>46445</v>
      </c>
      <c r="K11450">
        <v>120</v>
      </c>
      <c r="L11450" s="1">
        <v>102.67391304347827</v>
      </c>
    </row>
    <row r="11451" spans="1:12" hidden="1" x14ac:dyDescent="0.25">
      <c r="A11451" t="s">
        <v>46628</v>
      </c>
      <c r="B11451" t="s">
        <v>46629</v>
      </c>
      <c r="C11451" s="1">
        <v>23.304347826086957</v>
      </c>
      <c r="D11451" s="1">
        <v>30.771739130434781</v>
      </c>
      <c r="E11451">
        <v>1</v>
      </c>
      <c r="F11451" t="s">
        <v>46630</v>
      </c>
      <c r="G11451" t="s">
        <v>7299</v>
      </c>
      <c r="H11451" t="s">
        <v>308</v>
      </c>
      <c r="I11451" t="s">
        <v>45390</v>
      </c>
      <c r="J11451" t="s">
        <v>45395</v>
      </c>
      <c r="K11451">
        <v>62</v>
      </c>
      <c r="L11451" s="1">
        <v>54.793478260869563</v>
      </c>
    </row>
    <row r="11452" spans="1:12" hidden="1" x14ac:dyDescent="0.25">
      <c r="A11452" t="s">
        <v>46631</v>
      </c>
      <c r="B11452" t="s">
        <v>46632</v>
      </c>
      <c r="C11452" s="1">
        <v>52.467391304347828</v>
      </c>
      <c r="D11452" s="1">
        <v>76.923913043478265</v>
      </c>
      <c r="E11452">
        <v>1</v>
      </c>
      <c r="F11452" t="s">
        <v>46633</v>
      </c>
      <c r="G11452" t="s">
        <v>29218</v>
      </c>
      <c r="H11452" t="s">
        <v>45552</v>
      </c>
      <c r="I11452" t="s">
        <v>45390</v>
      </c>
      <c r="J11452" t="s">
        <v>46634</v>
      </c>
      <c r="K11452">
        <v>145</v>
      </c>
      <c r="L11452" s="1">
        <v>135.10869565217391</v>
      </c>
    </row>
    <row r="11453" spans="1:12" hidden="1" x14ac:dyDescent="0.25">
      <c r="A11453" t="s">
        <v>46635</v>
      </c>
      <c r="B11453" t="s">
        <v>46636</v>
      </c>
      <c r="C11453" s="1">
        <v>47</v>
      </c>
      <c r="D11453" s="1">
        <v>123.85869565217391</v>
      </c>
      <c r="E11453">
        <v>1</v>
      </c>
      <c r="F11453" t="s">
        <v>46637</v>
      </c>
      <c r="G11453" t="s">
        <v>45445</v>
      </c>
      <c r="H11453" t="s">
        <v>45411</v>
      </c>
      <c r="I11453" t="s">
        <v>45390</v>
      </c>
      <c r="J11453" t="s">
        <v>45455</v>
      </c>
      <c r="K11453">
        <v>124</v>
      </c>
      <c r="L11453" s="1">
        <v>87.663043478260875</v>
      </c>
    </row>
    <row r="11454" spans="1:12" hidden="1" x14ac:dyDescent="0.25">
      <c r="A11454" t="s">
        <v>46638</v>
      </c>
      <c r="B11454" t="s">
        <v>46639</v>
      </c>
      <c r="C11454" s="1">
        <v>68.608695652173907</v>
      </c>
      <c r="D11454" s="1">
        <v>80.065217391304344</v>
      </c>
      <c r="E11454">
        <v>1</v>
      </c>
      <c r="F11454" t="s">
        <v>46640</v>
      </c>
      <c r="G11454" t="s">
        <v>45829</v>
      </c>
      <c r="H11454" t="s">
        <v>45435</v>
      </c>
      <c r="I11454" t="s">
        <v>45390</v>
      </c>
      <c r="J11454" t="s">
        <v>46355</v>
      </c>
      <c r="K11454">
        <v>217</v>
      </c>
      <c r="L11454" s="1">
        <v>192.05434782608697</v>
      </c>
    </row>
    <row r="11455" spans="1:12" hidden="1" x14ac:dyDescent="0.25">
      <c r="A11455" t="s">
        <v>46641</v>
      </c>
      <c r="B11455" t="s">
        <v>46642</v>
      </c>
      <c r="C11455" s="1">
        <v>34.108695652173914</v>
      </c>
      <c r="D11455" s="1">
        <v>47.293478260869563</v>
      </c>
      <c r="E11455">
        <v>1</v>
      </c>
      <c r="F11455" t="s">
        <v>46643</v>
      </c>
      <c r="G11455" t="s">
        <v>45501</v>
      </c>
      <c r="H11455" t="s">
        <v>45502</v>
      </c>
      <c r="I11455" t="s">
        <v>45390</v>
      </c>
      <c r="J11455" t="s">
        <v>45503</v>
      </c>
      <c r="K11455">
        <v>67</v>
      </c>
      <c r="L11455" s="1">
        <v>64.402173913043484</v>
      </c>
    </row>
    <row r="11456" spans="1:12" hidden="1" x14ac:dyDescent="0.25">
      <c r="A11456" t="s">
        <v>46644</v>
      </c>
      <c r="B11456" t="s">
        <v>46645</v>
      </c>
      <c r="C11456" s="1">
        <v>54.891304347826086</v>
      </c>
      <c r="D11456" s="1">
        <v>71.336956521739125</v>
      </c>
      <c r="E11456">
        <v>1</v>
      </c>
      <c r="F11456" t="s">
        <v>46646</v>
      </c>
      <c r="G11456" t="s">
        <v>46647</v>
      </c>
      <c r="H11456" t="s">
        <v>46648</v>
      </c>
      <c r="I11456" t="s">
        <v>45390</v>
      </c>
      <c r="J11456" t="s">
        <v>46649</v>
      </c>
      <c r="K11456">
        <v>120</v>
      </c>
      <c r="L11456" s="1">
        <v>110.57608695652173</v>
      </c>
    </row>
    <row r="11457" spans="1:12" hidden="1" x14ac:dyDescent="0.25">
      <c r="A11457" t="s">
        <v>46650</v>
      </c>
      <c r="B11457" t="s">
        <v>46651</v>
      </c>
      <c r="C11457" s="1">
        <v>24.923913043478262</v>
      </c>
      <c r="D11457" s="1">
        <v>44.163043478260867</v>
      </c>
      <c r="E11457">
        <v>1</v>
      </c>
      <c r="F11457" t="s">
        <v>46652</v>
      </c>
      <c r="G11457" t="s">
        <v>46653</v>
      </c>
      <c r="H11457" t="s">
        <v>524</v>
      </c>
      <c r="I11457" t="s">
        <v>45390</v>
      </c>
      <c r="J11457" t="s">
        <v>46654</v>
      </c>
      <c r="K11457">
        <v>66</v>
      </c>
      <c r="L11457" s="1">
        <v>55.478260869565219</v>
      </c>
    </row>
    <row r="11458" spans="1:12" hidden="1" x14ac:dyDescent="0.25">
      <c r="A11458" t="s">
        <v>46655</v>
      </c>
      <c r="B11458" t="s">
        <v>46656</v>
      </c>
      <c r="C11458" s="1">
        <v>40.119565217391305</v>
      </c>
      <c r="D11458" s="1">
        <v>61.054347826086953</v>
      </c>
      <c r="E11458">
        <v>1</v>
      </c>
      <c r="F11458" t="s">
        <v>46657</v>
      </c>
      <c r="G11458" t="s">
        <v>29218</v>
      </c>
      <c r="H11458" t="s">
        <v>45552</v>
      </c>
      <c r="I11458" t="s">
        <v>45390</v>
      </c>
      <c r="J11458" t="s">
        <v>46035</v>
      </c>
      <c r="K11458">
        <v>87</v>
      </c>
      <c r="L11458" s="1">
        <v>80.978260869565219</v>
      </c>
    </row>
    <row r="11459" spans="1:12" hidden="1" x14ac:dyDescent="0.25">
      <c r="A11459" t="s">
        <v>46658</v>
      </c>
      <c r="B11459" t="s">
        <v>46659</v>
      </c>
      <c r="C11459" s="1">
        <v>33.760869565217391</v>
      </c>
      <c r="D11459" s="1">
        <v>40.815217391304351</v>
      </c>
      <c r="E11459">
        <v>1</v>
      </c>
      <c r="F11459" t="s">
        <v>46660</v>
      </c>
      <c r="G11459" t="s">
        <v>7299</v>
      </c>
      <c r="H11459" t="s">
        <v>308</v>
      </c>
      <c r="I11459" t="s">
        <v>45390</v>
      </c>
      <c r="J11459" t="s">
        <v>45395</v>
      </c>
      <c r="K11459">
        <v>118</v>
      </c>
      <c r="L11459" s="1">
        <v>83.271739130434781</v>
      </c>
    </row>
    <row r="11460" spans="1:12" hidden="1" x14ac:dyDescent="0.25">
      <c r="A11460" t="s">
        <v>46661</v>
      </c>
      <c r="B11460" t="s">
        <v>46662</v>
      </c>
      <c r="C11460" s="1">
        <v>89.391304347826093</v>
      </c>
      <c r="D11460" s="1">
        <v>105.8695652173913</v>
      </c>
      <c r="E11460">
        <v>1</v>
      </c>
      <c r="F11460" t="s">
        <v>46663</v>
      </c>
      <c r="G11460" t="s">
        <v>29218</v>
      </c>
      <c r="H11460" t="s">
        <v>45552</v>
      </c>
      <c r="I11460" t="s">
        <v>45390</v>
      </c>
      <c r="J11460" t="s">
        <v>46308</v>
      </c>
      <c r="K11460">
        <v>240</v>
      </c>
      <c r="L11460" s="1">
        <v>204.60869565217391</v>
      </c>
    </row>
    <row r="11461" spans="1:12" hidden="1" x14ac:dyDescent="0.25">
      <c r="A11461" t="s">
        <v>46664</v>
      </c>
      <c r="B11461" t="s">
        <v>46665</v>
      </c>
      <c r="C11461" s="1">
        <v>39.902173913043477</v>
      </c>
      <c r="D11461" s="1">
        <v>48.760869565217391</v>
      </c>
      <c r="E11461">
        <v>1</v>
      </c>
      <c r="F11461" t="s">
        <v>46666</v>
      </c>
      <c r="G11461" t="s">
        <v>46667</v>
      </c>
      <c r="H11461" t="s">
        <v>45411</v>
      </c>
      <c r="I11461" t="s">
        <v>45390</v>
      </c>
      <c r="J11461" t="s">
        <v>46668</v>
      </c>
      <c r="K11461">
        <v>121</v>
      </c>
      <c r="L11461" s="1">
        <v>108.77173913043478</v>
      </c>
    </row>
    <row r="11462" spans="1:12" hidden="1" x14ac:dyDescent="0.25">
      <c r="A11462" t="s">
        <v>46669</v>
      </c>
      <c r="B11462" t="s">
        <v>15936</v>
      </c>
      <c r="C11462" s="1">
        <v>77.847826086956516</v>
      </c>
      <c r="D11462" s="1">
        <v>89.652173913043484</v>
      </c>
      <c r="E11462">
        <v>1</v>
      </c>
      <c r="F11462" t="s">
        <v>46670</v>
      </c>
      <c r="G11462" t="s">
        <v>15582</v>
      </c>
      <c r="H11462" t="s">
        <v>45757</v>
      </c>
      <c r="I11462" t="s">
        <v>45390</v>
      </c>
      <c r="J11462" t="s">
        <v>46382</v>
      </c>
      <c r="K11462">
        <v>155</v>
      </c>
      <c r="L11462" s="1">
        <v>137.9891304347826</v>
      </c>
    </row>
    <row r="11463" spans="1:12" hidden="1" x14ac:dyDescent="0.25">
      <c r="A11463" t="s">
        <v>46671</v>
      </c>
      <c r="B11463" t="s">
        <v>46672</v>
      </c>
      <c r="C11463" s="1">
        <v>86.108695652173907</v>
      </c>
      <c r="D11463" s="1">
        <v>100.16304347826087</v>
      </c>
      <c r="E11463">
        <v>1</v>
      </c>
      <c r="F11463" t="s">
        <v>46673</v>
      </c>
      <c r="G11463" t="s">
        <v>19830</v>
      </c>
      <c r="H11463" t="s">
        <v>38863</v>
      </c>
      <c r="I11463" t="s">
        <v>45390</v>
      </c>
      <c r="J11463" t="s">
        <v>46674</v>
      </c>
      <c r="K11463">
        <v>227</v>
      </c>
      <c r="L11463" s="1">
        <v>212.2608695652174</v>
      </c>
    </row>
    <row r="11464" spans="1:12" hidden="1" x14ac:dyDescent="0.25">
      <c r="A11464" t="s">
        <v>46675</v>
      </c>
      <c r="B11464" t="s">
        <v>46676</v>
      </c>
      <c r="C11464" s="1">
        <v>80.923913043478265</v>
      </c>
      <c r="D11464" s="1">
        <v>92.989130434782609</v>
      </c>
      <c r="E11464">
        <v>1</v>
      </c>
      <c r="F11464" t="s">
        <v>46677</v>
      </c>
      <c r="G11464" t="s">
        <v>46678</v>
      </c>
      <c r="H11464" t="s">
        <v>45568</v>
      </c>
      <c r="I11464" t="s">
        <v>45390</v>
      </c>
      <c r="J11464" t="s">
        <v>46679</v>
      </c>
      <c r="K11464">
        <v>214</v>
      </c>
      <c r="L11464" s="1">
        <v>201.56521739130434</v>
      </c>
    </row>
    <row r="11465" spans="1:12" hidden="1" x14ac:dyDescent="0.25">
      <c r="A11465" t="s">
        <v>46680</v>
      </c>
      <c r="B11465" t="s">
        <v>46681</v>
      </c>
      <c r="C11465" s="1">
        <v>43.630434782608695</v>
      </c>
      <c r="D11465" s="1">
        <v>55.173913043478258</v>
      </c>
      <c r="E11465">
        <v>1</v>
      </c>
      <c r="F11465" t="s">
        <v>46682</v>
      </c>
      <c r="G11465" t="s">
        <v>46683</v>
      </c>
      <c r="H11465" t="s">
        <v>45649</v>
      </c>
      <c r="I11465" t="s">
        <v>45390</v>
      </c>
      <c r="J11465" t="s">
        <v>46684</v>
      </c>
      <c r="K11465">
        <v>106</v>
      </c>
      <c r="L11465" s="1">
        <v>101.69565217391305</v>
      </c>
    </row>
    <row r="11466" spans="1:12" hidden="1" x14ac:dyDescent="0.25">
      <c r="A11466" t="s">
        <v>46685</v>
      </c>
      <c r="B11466" t="s">
        <v>46686</v>
      </c>
      <c r="C11466" s="1">
        <v>49.065217391304351</v>
      </c>
      <c r="D11466" s="1">
        <v>64.5</v>
      </c>
      <c r="E11466">
        <v>1</v>
      </c>
      <c r="F11466" t="s">
        <v>46687</v>
      </c>
      <c r="G11466" t="s">
        <v>46688</v>
      </c>
      <c r="H11466" t="s">
        <v>90</v>
      </c>
      <c r="I11466" t="s">
        <v>45390</v>
      </c>
      <c r="J11466" t="s">
        <v>46055</v>
      </c>
      <c r="K11466">
        <v>129</v>
      </c>
      <c r="L11466" s="1">
        <v>105.14130434782609</v>
      </c>
    </row>
    <row r="11467" spans="1:12" hidden="1" x14ac:dyDescent="0.25">
      <c r="A11467" t="s">
        <v>46689</v>
      </c>
      <c r="B11467" t="s">
        <v>46690</v>
      </c>
      <c r="C11467" s="1">
        <v>22.815217391304348</v>
      </c>
      <c r="D11467" s="1">
        <v>31</v>
      </c>
      <c r="E11467">
        <v>1</v>
      </c>
      <c r="F11467" t="s">
        <v>46691</v>
      </c>
      <c r="G11467" t="s">
        <v>46692</v>
      </c>
      <c r="H11467" t="s">
        <v>524</v>
      </c>
      <c r="I11467" t="s">
        <v>45390</v>
      </c>
      <c r="J11467" t="s">
        <v>46693</v>
      </c>
      <c r="K11467">
        <v>43</v>
      </c>
      <c r="L11467" s="1">
        <v>36.380434782608695</v>
      </c>
    </row>
    <row r="11468" spans="1:12" hidden="1" x14ac:dyDescent="0.25">
      <c r="A11468" t="s">
        <v>46694</v>
      </c>
      <c r="B11468" t="s">
        <v>46695</v>
      </c>
      <c r="C11468" s="1">
        <v>35.532608695652172</v>
      </c>
      <c r="D11468" s="1">
        <v>75.141304347826093</v>
      </c>
      <c r="E11468">
        <v>1</v>
      </c>
      <c r="F11468" t="s">
        <v>46696</v>
      </c>
      <c r="G11468" t="s">
        <v>16199</v>
      </c>
      <c r="H11468" t="s">
        <v>23</v>
      </c>
      <c r="I11468" t="s">
        <v>45390</v>
      </c>
      <c r="J11468" t="s">
        <v>46697</v>
      </c>
      <c r="K11468">
        <v>90</v>
      </c>
      <c r="L11468" s="1">
        <v>75.130434782608702</v>
      </c>
    </row>
    <row r="11469" spans="1:12" hidden="1" x14ac:dyDescent="0.25">
      <c r="A11469" t="s">
        <v>46698</v>
      </c>
      <c r="B11469" t="s">
        <v>46699</v>
      </c>
      <c r="C11469" s="1">
        <v>45.119565217391305</v>
      </c>
      <c r="D11469" s="1">
        <v>78.108695652173907</v>
      </c>
      <c r="E11469">
        <v>1</v>
      </c>
      <c r="F11469" t="s">
        <v>46700</v>
      </c>
      <c r="G11469" t="s">
        <v>15802</v>
      </c>
      <c r="H11469" t="s">
        <v>45757</v>
      </c>
      <c r="I11469" t="s">
        <v>45390</v>
      </c>
      <c r="J11469" t="s">
        <v>46701</v>
      </c>
      <c r="K11469">
        <v>96</v>
      </c>
      <c r="L11469" s="1">
        <v>85.532608695652172</v>
      </c>
    </row>
    <row r="11470" spans="1:12" hidden="1" x14ac:dyDescent="0.25">
      <c r="A11470" t="s">
        <v>46702</v>
      </c>
      <c r="B11470" t="s">
        <v>46703</v>
      </c>
      <c r="C11470" s="1">
        <v>40.532608695652172</v>
      </c>
      <c r="D11470" s="1">
        <v>72.543478260869563</v>
      </c>
      <c r="E11470">
        <v>1</v>
      </c>
      <c r="F11470" t="s">
        <v>46704</v>
      </c>
      <c r="G11470" t="s">
        <v>17520</v>
      </c>
      <c r="H11470" t="s">
        <v>45562</v>
      </c>
      <c r="I11470" t="s">
        <v>45390</v>
      </c>
      <c r="J11470" t="s">
        <v>46705</v>
      </c>
      <c r="K11470">
        <v>132</v>
      </c>
      <c r="L11470" s="1">
        <v>100.07608695652173</v>
      </c>
    </row>
    <row r="11471" spans="1:12" hidden="1" x14ac:dyDescent="0.25">
      <c r="A11471" t="s">
        <v>46706</v>
      </c>
      <c r="B11471" t="s">
        <v>46707</v>
      </c>
      <c r="C11471" s="1">
        <v>48.260869565217391</v>
      </c>
      <c r="D11471" s="1">
        <v>67.467391304347828</v>
      </c>
      <c r="E11471">
        <v>1</v>
      </c>
      <c r="F11471" t="s">
        <v>46708</v>
      </c>
      <c r="G11471" t="s">
        <v>46709</v>
      </c>
      <c r="H11471" t="s">
        <v>90</v>
      </c>
      <c r="I11471" t="s">
        <v>45390</v>
      </c>
      <c r="J11471" t="s">
        <v>46710</v>
      </c>
      <c r="K11471">
        <v>120</v>
      </c>
      <c r="L11471" s="1">
        <v>110.30434782608695</v>
      </c>
    </row>
    <row r="11472" spans="1:12" hidden="1" x14ac:dyDescent="0.25">
      <c r="A11472" t="s">
        <v>46711</v>
      </c>
      <c r="B11472" t="s">
        <v>46712</v>
      </c>
      <c r="C11472" s="1">
        <v>48.804347826086953</v>
      </c>
      <c r="D11472" s="1">
        <v>72.391304347826093</v>
      </c>
      <c r="E11472">
        <v>1</v>
      </c>
      <c r="F11472" t="s">
        <v>46713</v>
      </c>
      <c r="G11472" t="s">
        <v>18678</v>
      </c>
      <c r="H11472" t="s">
        <v>45838</v>
      </c>
      <c r="I11472" t="s">
        <v>45390</v>
      </c>
      <c r="J11472" t="s">
        <v>46714</v>
      </c>
      <c r="K11472">
        <v>124</v>
      </c>
      <c r="L11472" s="1">
        <v>105.21739130434783</v>
      </c>
    </row>
    <row r="11473" spans="1:12" hidden="1" x14ac:dyDescent="0.25">
      <c r="A11473" t="s">
        <v>46715</v>
      </c>
      <c r="B11473" t="s">
        <v>46716</v>
      </c>
      <c r="C11473" s="1">
        <v>38.108695652173914</v>
      </c>
      <c r="D11473" s="1">
        <v>44.739130434782609</v>
      </c>
      <c r="E11473">
        <v>1</v>
      </c>
      <c r="F11473" t="s">
        <v>46717</v>
      </c>
      <c r="G11473" t="s">
        <v>45843</v>
      </c>
      <c r="H11473" t="s">
        <v>90</v>
      </c>
      <c r="I11473" t="s">
        <v>45390</v>
      </c>
      <c r="J11473" t="s">
        <v>45844</v>
      </c>
      <c r="K11473">
        <v>72</v>
      </c>
      <c r="L11473" s="1">
        <v>69.521739130434781</v>
      </c>
    </row>
    <row r="11474" spans="1:12" hidden="1" x14ac:dyDescent="0.25">
      <c r="A11474" t="s">
        <v>46718</v>
      </c>
      <c r="B11474" t="s">
        <v>46719</v>
      </c>
      <c r="C11474" s="1">
        <v>77.826086956521735</v>
      </c>
      <c r="D11474" s="1">
        <v>107.22826086956522</v>
      </c>
      <c r="E11474">
        <v>1</v>
      </c>
      <c r="F11474" t="s">
        <v>46720</v>
      </c>
      <c r="G11474" t="s">
        <v>29218</v>
      </c>
      <c r="H11474" t="s">
        <v>45552</v>
      </c>
      <c r="I11474" t="s">
        <v>45390</v>
      </c>
      <c r="J11474" t="s">
        <v>46721</v>
      </c>
      <c r="K11474">
        <v>180</v>
      </c>
      <c r="L11474" s="1">
        <v>167.20652173913044</v>
      </c>
    </row>
    <row r="11475" spans="1:12" hidden="1" x14ac:dyDescent="0.25">
      <c r="A11475" t="s">
        <v>46722</v>
      </c>
      <c r="B11475" t="s">
        <v>46723</v>
      </c>
      <c r="C11475" s="1">
        <v>83.119565217391298</v>
      </c>
      <c r="D11475" s="1">
        <v>96.467391304347828</v>
      </c>
      <c r="E11475">
        <v>1</v>
      </c>
      <c r="F11475" t="s">
        <v>46724</v>
      </c>
      <c r="G11475" t="s">
        <v>3358</v>
      </c>
      <c r="H11475" t="s">
        <v>32290</v>
      </c>
      <c r="I11475" t="s">
        <v>45390</v>
      </c>
      <c r="J11475" t="s">
        <v>45748</v>
      </c>
      <c r="K11475">
        <v>188</v>
      </c>
      <c r="L11475" s="1">
        <v>148.93478260869566</v>
      </c>
    </row>
    <row r="11476" spans="1:12" hidden="1" x14ac:dyDescent="0.25">
      <c r="A11476" t="s">
        <v>46725</v>
      </c>
      <c r="B11476" t="s">
        <v>46726</v>
      </c>
      <c r="C11476" s="1">
        <v>253.41304347826087</v>
      </c>
      <c r="D11476" s="1">
        <v>397.73913043478262</v>
      </c>
      <c r="E11476">
        <v>1</v>
      </c>
      <c r="F11476" t="s">
        <v>46727</v>
      </c>
      <c r="G11476" t="s">
        <v>20631</v>
      </c>
      <c r="H11476" t="s">
        <v>32290</v>
      </c>
      <c r="I11476" t="s">
        <v>45390</v>
      </c>
      <c r="J11476" t="s">
        <v>46476</v>
      </c>
      <c r="K11476">
        <v>453</v>
      </c>
      <c r="L11476" s="1">
        <v>439.89130434782606</v>
      </c>
    </row>
    <row r="11477" spans="1:12" hidden="1" x14ac:dyDescent="0.25">
      <c r="A11477" t="s">
        <v>46728</v>
      </c>
      <c r="B11477" t="s">
        <v>46729</v>
      </c>
      <c r="C11477" s="1">
        <v>27.554347826086957</v>
      </c>
      <c r="D11477" s="1">
        <v>34.880434782608695</v>
      </c>
      <c r="E11477">
        <v>1</v>
      </c>
      <c r="F11477" t="s">
        <v>46730</v>
      </c>
      <c r="G11477" t="s">
        <v>45445</v>
      </c>
      <c r="H11477" t="s">
        <v>45411</v>
      </c>
      <c r="I11477" t="s">
        <v>45390</v>
      </c>
      <c r="J11477" t="s">
        <v>46731</v>
      </c>
      <c r="K11477">
        <v>58</v>
      </c>
      <c r="L11477" s="1">
        <v>49.173913043478258</v>
      </c>
    </row>
    <row r="11478" spans="1:12" hidden="1" x14ac:dyDescent="0.25">
      <c r="A11478" t="s">
        <v>46732</v>
      </c>
      <c r="B11478" t="s">
        <v>46733</v>
      </c>
      <c r="C11478" s="1">
        <v>62.521739130434781</v>
      </c>
      <c r="D11478" s="1">
        <v>83.358695652173907</v>
      </c>
      <c r="E11478">
        <v>1</v>
      </c>
      <c r="F11478" t="s">
        <v>46734</v>
      </c>
      <c r="G11478" t="s">
        <v>46386</v>
      </c>
      <c r="H11478" t="s">
        <v>45668</v>
      </c>
      <c r="I11478" t="s">
        <v>45390</v>
      </c>
      <c r="J11478" t="s">
        <v>46387</v>
      </c>
      <c r="K11478">
        <v>129</v>
      </c>
      <c r="L11478" s="1">
        <v>118.70652173913044</v>
      </c>
    </row>
    <row r="11479" spans="1:12" hidden="1" x14ac:dyDescent="0.25">
      <c r="A11479" t="s">
        <v>46735</v>
      </c>
      <c r="B11479" t="s">
        <v>46736</v>
      </c>
      <c r="C11479" s="1">
        <v>59.913043478260867</v>
      </c>
      <c r="D11479" s="1">
        <v>106.94565217391305</v>
      </c>
      <c r="E11479">
        <v>1</v>
      </c>
      <c r="F11479" t="s">
        <v>46737</v>
      </c>
      <c r="G11479" t="s">
        <v>46738</v>
      </c>
      <c r="H11479" t="s">
        <v>45502</v>
      </c>
      <c r="I11479" t="s">
        <v>45390</v>
      </c>
      <c r="J11479" t="s">
        <v>46739</v>
      </c>
      <c r="K11479">
        <v>124</v>
      </c>
      <c r="L11479" s="1">
        <v>114.02173913043478</v>
      </c>
    </row>
    <row r="11480" spans="1:12" hidden="1" x14ac:dyDescent="0.25">
      <c r="A11480" t="s">
        <v>46740</v>
      </c>
      <c r="B11480" t="s">
        <v>46741</v>
      </c>
      <c r="C11480" s="1">
        <v>57.934782608695649</v>
      </c>
      <c r="D11480" s="1">
        <v>72.608695652173907</v>
      </c>
      <c r="E11480">
        <v>1</v>
      </c>
      <c r="F11480" t="s">
        <v>46742</v>
      </c>
      <c r="G11480" t="s">
        <v>2528</v>
      </c>
      <c r="H11480" t="s">
        <v>45522</v>
      </c>
      <c r="I11480" t="s">
        <v>45390</v>
      </c>
      <c r="J11480" t="s">
        <v>46743</v>
      </c>
      <c r="K11480">
        <v>161</v>
      </c>
      <c r="L11480" s="1">
        <v>129.55434782608697</v>
      </c>
    </row>
    <row r="11481" spans="1:12" hidden="1" x14ac:dyDescent="0.25">
      <c r="A11481" t="s">
        <v>46744</v>
      </c>
      <c r="B11481" t="s">
        <v>46745</v>
      </c>
      <c r="C11481" s="1">
        <v>51.836956521739133</v>
      </c>
      <c r="D11481" s="1">
        <v>66.445652173913047</v>
      </c>
      <c r="E11481">
        <v>1</v>
      </c>
      <c r="F11481" t="s">
        <v>46746</v>
      </c>
      <c r="G11481" t="s">
        <v>33550</v>
      </c>
      <c r="H11481" t="s">
        <v>45649</v>
      </c>
      <c r="I11481" t="s">
        <v>45390</v>
      </c>
      <c r="J11481" t="s">
        <v>46747</v>
      </c>
      <c r="K11481">
        <v>120</v>
      </c>
      <c r="L11481" s="1">
        <v>104.21739130434783</v>
      </c>
    </row>
    <row r="11482" spans="1:12" hidden="1" x14ac:dyDescent="0.25">
      <c r="A11482" t="s">
        <v>46748</v>
      </c>
      <c r="B11482" t="s">
        <v>46749</v>
      </c>
      <c r="C11482" s="1">
        <v>31.532608695652176</v>
      </c>
      <c r="D11482" s="1">
        <v>39.141304347826086</v>
      </c>
      <c r="E11482">
        <v>1</v>
      </c>
      <c r="F11482" t="s">
        <v>46750</v>
      </c>
      <c r="G11482" t="s">
        <v>46751</v>
      </c>
      <c r="H11482" t="s">
        <v>45522</v>
      </c>
      <c r="I11482" t="s">
        <v>45390</v>
      </c>
      <c r="J11482" t="s">
        <v>46752</v>
      </c>
      <c r="K11482">
        <v>92</v>
      </c>
      <c r="L11482" s="1">
        <v>80.663043478260875</v>
      </c>
    </row>
    <row r="11483" spans="1:12" hidden="1" x14ac:dyDescent="0.25">
      <c r="A11483" t="s">
        <v>46753</v>
      </c>
      <c r="B11483" t="s">
        <v>46754</v>
      </c>
      <c r="C11483" s="1">
        <v>62.978260869565219</v>
      </c>
      <c r="D11483" s="1">
        <v>74.619565217391298</v>
      </c>
      <c r="E11483">
        <v>1</v>
      </c>
      <c r="F11483" t="s">
        <v>46755</v>
      </c>
      <c r="G11483" t="s">
        <v>45984</v>
      </c>
      <c r="H11483" t="s">
        <v>45985</v>
      </c>
      <c r="I11483" t="s">
        <v>45390</v>
      </c>
      <c r="J11483" t="s">
        <v>45986</v>
      </c>
      <c r="K11483">
        <v>131</v>
      </c>
      <c r="L11483" s="1">
        <v>123.65217391304348</v>
      </c>
    </row>
    <row r="11484" spans="1:12" hidden="1" x14ac:dyDescent="0.25">
      <c r="A11484" t="s">
        <v>46756</v>
      </c>
      <c r="B11484" t="s">
        <v>46757</v>
      </c>
      <c r="C11484" s="1">
        <v>30.597826086956523</v>
      </c>
      <c r="D11484" s="1">
        <v>47.228260869565219</v>
      </c>
      <c r="E11484">
        <v>1</v>
      </c>
      <c r="F11484" t="s">
        <v>46758</v>
      </c>
      <c r="G11484" t="s">
        <v>25982</v>
      </c>
      <c r="H11484" t="s">
        <v>45985</v>
      </c>
      <c r="I11484" t="s">
        <v>45390</v>
      </c>
      <c r="J11484" t="s">
        <v>46759</v>
      </c>
      <c r="K11484">
        <v>74</v>
      </c>
      <c r="L11484" s="1">
        <v>70.847826086956516</v>
      </c>
    </row>
    <row r="11485" spans="1:12" hidden="1" x14ac:dyDescent="0.25">
      <c r="A11485" t="s">
        <v>46760</v>
      </c>
      <c r="B11485" t="s">
        <v>46761</v>
      </c>
      <c r="C11485" s="1">
        <v>49.510869565217391</v>
      </c>
      <c r="D11485" s="1">
        <v>85.130434782608702</v>
      </c>
      <c r="E11485">
        <v>1</v>
      </c>
      <c r="F11485" t="s">
        <v>46762</v>
      </c>
      <c r="G11485" t="s">
        <v>7959</v>
      </c>
      <c r="H11485" t="s">
        <v>45492</v>
      </c>
      <c r="I11485" t="s">
        <v>45390</v>
      </c>
      <c r="J11485" t="s">
        <v>46763</v>
      </c>
      <c r="K11485">
        <v>138</v>
      </c>
      <c r="L11485" s="1">
        <v>111.25</v>
      </c>
    </row>
    <row r="11486" spans="1:12" hidden="1" x14ac:dyDescent="0.25">
      <c r="A11486" t="s">
        <v>46764</v>
      </c>
      <c r="B11486" t="s">
        <v>46765</v>
      </c>
      <c r="C11486" s="1">
        <v>66.956521739130437</v>
      </c>
      <c r="D11486" s="1">
        <v>97.804347826086953</v>
      </c>
      <c r="E11486">
        <v>1</v>
      </c>
      <c r="F11486" t="s">
        <v>46766</v>
      </c>
      <c r="G11486" t="s">
        <v>46767</v>
      </c>
      <c r="H11486" t="s">
        <v>46140</v>
      </c>
      <c r="I11486" t="s">
        <v>45390</v>
      </c>
      <c r="J11486" t="s">
        <v>46768</v>
      </c>
      <c r="K11486">
        <v>138</v>
      </c>
      <c r="L11486" s="1">
        <v>121.15217391304348</v>
      </c>
    </row>
    <row r="11487" spans="1:12" hidden="1" x14ac:dyDescent="0.25">
      <c r="A11487" t="s">
        <v>46769</v>
      </c>
      <c r="B11487" t="s">
        <v>32789</v>
      </c>
      <c r="C11487" s="1">
        <v>47.119565217391305</v>
      </c>
      <c r="D11487" s="1">
        <v>59.108695652173914</v>
      </c>
      <c r="E11487">
        <v>1</v>
      </c>
      <c r="F11487" t="s">
        <v>46770</v>
      </c>
      <c r="G11487" t="s">
        <v>6749</v>
      </c>
      <c r="H11487" t="s">
        <v>35601</v>
      </c>
      <c r="I11487" t="s">
        <v>45390</v>
      </c>
      <c r="J11487" t="s">
        <v>46771</v>
      </c>
      <c r="K11487">
        <v>121</v>
      </c>
      <c r="L11487" s="1">
        <v>111.8695652173913</v>
      </c>
    </row>
    <row r="11488" spans="1:12" hidden="1" x14ac:dyDescent="0.25">
      <c r="A11488" t="s">
        <v>46772</v>
      </c>
      <c r="B11488" t="s">
        <v>46773</v>
      </c>
      <c r="C11488" s="1">
        <v>21.130434782608695</v>
      </c>
      <c r="D11488" s="1">
        <v>27.793478260869566</v>
      </c>
      <c r="E11488">
        <v>1</v>
      </c>
      <c r="F11488" t="s">
        <v>46774</v>
      </c>
      <c r="G11488" t="s">
        <v>46288</v>
      </c>
      <c r="H11488" t="s">
        <v>45405</v>
      </c>
      <c r="I11488" t="s">
        <v>45390</v>
      </c>
      <c r="J11488" t="s">
        <v>46289</v>
      </c>
      <c r="K11488">
        <v>59</v>
      </c>
      <c r="L11488" s="1">
        <v>52.315217391304351</v>
      </c>
    </row>
    <row r="11489" spans="1:12" hidden="1" x14ac:dyDescent="0.25">
      <c r="A11489" t="s">
        <v>46775</v>
      </c>
      <c r="B11489" t="s">
        <v>46776</v>
      </c>
      <c r="C11489" s="1">
        <v>33.043478260869563</v>
      </c>
      <c r="D11489" s="1">
        <v>58.956521739130437</v>
      </c>
      <c r="E11489">
        <v>1</v>
      </c>
      <c r="F11489" t="s">
        <v>46777</v>
      </c>
      <c r="G11489" t="s">
        <v>46778</v>
      </c>
      <c r="H11489" t="s">
        <v>32290</v>
      </c>
      <c r="I11489" t="s">
        <v>45390</v>
      </c>
      <c r="J11489" t="s">
        <v>46779</v>
      </c>
      <c r="K11489">
        <v>82</v>
      </c>
      <c r="L11489" s="1">
        <v>75.554347826086953</v>
      </c>
    </row>
    <row r="11490" spans="1:12" hidden="1" x14ac:dyDescent="0.25">
      <c r="A11490" t="s">
        <v>46780</v>
      </c>
      <c r="B11490" t="s">
        <v>46781</v>
      </c>
      <c r="C11490" s="1">
        <v>100.17391304347827</v>
      </c>
      <c r="D11490" s="1">
        <v>140.18478260869566</v>
      </c>
      <c r="E11490">
        <v>1</v>
      </c>
      <c r="F11490" t="s">
        <v>46782</v>
      </c>
      <c r="G11490" t="s">
        <v>7367</v>
      </c>
      <c r="H11490" t="s">
        <v>286</v>
      </c>
      <c r="I11490" t="s">
        <v>45390</v>
      </c>
      <c r="J11490" t="s">
        <v>46783</v>
      </c>
      <c r="K11490">
        <v>288</v>
      </c>
      <c r="L11490" s="1">
        <v>248.4891304347826</v>
      </c>
    </row>
    <row r="11491" spans="1:12" hidden="1" x14ac:dyDescent="0.25">
      <c r="A11491" t="s">
        <v>46784</v>
      </c>
      <c r="B11491" t="s">
        <v>46785</v>
      </c>
      <c r="C11491" s="1">
        <v>22.086956521739129</v>
      </c>
      <c r="D11491" s="1">
        <v>55.934782608695649</v>
      </c>
      <c r="E11491">
        <v>1</v>
      </c>
      <c r="F11491" t="s">
        <v>46786</v>
      </c>
      <c r="G11491" t="s">
        <v>45648</v>
      </c>
      <c r="H11491" t="s">
        <v>45649</v>
      </c>
      <c r="I11491" t="s">
        <v>45390</v>
      </c>
      <c r="J11491" t="s">
        <v>46435</v>
      </c>
      <c r="K11491">
        <v>50</v>
      </c>
      <c r="L11491" s="1">
        <v>43.586956521739133</v>
      </c>
    </row>
    <row r="11492" spans="1:12" hidden="1" x14ac:dyDescent="0.25">
      <c r="A11492" t="s">
        <v>46787</v>
      </c>
      <c r="B11492" t="s">
        <v>46788</v>
      </c>
      <c r="C11492" s="1">
        <v>93.423913043478265</v>
      </c>
      <c r="D11492" s="1">
        <v>110.58695652173913</v>
      </c>
      <c r="E11492">
        <v>1</v>
      </c>
      <c r="F11492" t="s">
        <v>46789</v>
      </c>
      <c r="G11492" t="s">
        <v>45871</v>
      </c>
      <c r="H11492" t="s">
        <v>45649</v>
      </c>
      <c r="I11492" t="s">
        <v>45390</v>
      </c>
      <c r="J11492" t="s">
        <v>46790</v>
      </c>
      <c r="K11492">
        <v>297</v>
      </c>
      <c r="L11492" s="1">
        <v>251.95652173913044</v>
      </c>
    </row>
    <row r="11493" spans="1:12" hidden="1" x14ac:dyDescent="0.25">
      <c r="A11493" t="s">
        <v>46791</v>
      </c>
      <c r="B11493" t="s">
        <v>46792</v>
      </c>
      <c r="C11493" s="1">
        <v>77.097826086956516</v>
      </c>
      <c r="D11493" s="1">
        <v>94.141304347826093</v>
      </c>
      <c r="E11493">
        <v>1</v>
      </c>
      <c r="F11493" t="s">
        <v>46793</v>
      </c>
      <c r="G11493" t="s">
        <v>46794</v>
      </c>
      <c r="H11493" t="s">
        <v>4</v>
      </c>
      <c r="I11493" t="s">
        <v>45390</v>
      </c>
      <c r="J11493" t="s">
        <v>46795</v>
      </c>
      <c r="K11493">
        <v>159</v>
      </c>
      <c r="L11493" s="1">
        <v>135.10869565217391</v>
      </c>
    </row>
    <row r="11494" spans="1:12" hidden="1" x14ac:dyDescent="0.25">
      <c r="A11494" t="s">
        <v>46796</v>
      </c>
      <c r="B11494" t="s">
        <v>46797</v>
      </c>
      <c r="C11494" s="1">
        <v>46.413043478260867</v>
      </c>
      <c r="D11494" s="1">
        <v>59.130434782608695</v>
      </c>
      <c r="E11494">
        <v>1</v>
      </c>
      <c r="F11494" t="s">
        <v>46798</v>
      </c>
      <c r="G11494" t="s">
        <v>46218</v>
      </c>
      <c r="H11494" t="s">
        <v>45757</v>
      </c>
      <c r="I11494" t="s">
        <v>45390</v>
      </c>
      <c r="J11494" t="s">
        <v>46219</v>
      </c>
      <c r="K11494">
        <v>120</v>
      </c>
      <c r="L11494" s="1">
        <v>99.043478260869563</v>
      </c>
    </row>
    <row r="11495" spans="1:12" hidden="1" x14ac:dyDescent="0.25">
      <c r="A11495" t="s">
        <v>46799</v>
      </c>
      <c r="B11495" t="s">
        <v>46800</v>
      </c>
      <c r="C11495" s="1">
        <v>53.318681318681321</v>
      </c>
      <c r="D11495" s="1">
        <v>67.543478260869563</v>
      </c>
      <c r="E11495">
        <v>1</v>
      </c>
      <c r="F11495" t="s">
        <v>46801</v>
      </c>
      <c r="G11495" t="s">
        <v>657</v>
      </c>
      <c r="H11495" t="s">
        <v>8464</v>
      </c>
      <c r="I11495" t="s">
        <v>45390</v>
      </c>
      <c r="J11495" t="s">
        <v>46802</v>
      </c>
      <c r="K11495">
        <v>200</v>
      </c>
      <c r="L11495" s="1">
        <v>132.27173913043478</v>
      </c>
    </row>
    <row r="11496" spans="1:12" hidden="1" x14ac:dyDescent="0.25">
      <c r="A11496" t="s">
        <v>46803</v>
      </c>
      <c r="B11496" t="s">
        <v>46804</v>
      </c>
      <c r="C11496" s="1">
        <v>55.021739130434781</v>
      </c>
      <c r="D11496" s="1">
        <v>68.315217391304344</v>
      </c>
      <c r="E11496">
        <v>1</v>
      </c>
      <c r="F11496" t="s">
        <v>46805</v>
      </c>
      <c r="G11496" t="s">
        <v>10284</v>
      </c>
      <c r="H11496" t="s">
        <v>45649</v>
      </c>
      <c r="I11496" t="s">
        <v>45390</v>
      </c>
      <c r="J11496" t="s">
        <v>46806</v>
      </c>
      <c r="K11496">
        <v>130</v>
      </c>
      <c r="L11496" s="1">
        <v>112</v>
      </c>
    </row>
    <row r="11497" spans="1:12" hidden="1" x14ac:dyDescent="0.25">
      <c r="A11497" t="s">
        <v>46807</v>
      </c>
      <c r="B11497" t="s">
        <v>46808</v>
      </c>
      <c r="C11497" s="1">
        <v>48.315217391304351</v>
      </c>
      <c r="D11497" s="1">
        <v>78.423913043478265</v>
      </c>
      <c r="E11497">
        <v>1</v>
      </c>
      <c r="F11497" t="s">
        <v>46809</v>
      </c>
      <c r="G11497" t="s">
        <v>29399</v>
      </c>
      <c r="H11497" t="s">
        <v>1773</v>
      </c>
      <c r="I11497" t="s">
        <v>45390</v>
      </c>
      <c r="J11497" t="s">
        <v>45939</v>
      </c>
      <c r="K11497">
        <v>173</v>
      </c>
      <c r="L11497" s="1">
        <v>119.41304347826087</v>
      </c>
    </row>
    <row r="11498" spans="1:12" hidden="1" x14ac:dyDescent="0.25">
      <c r="A11498" t="s">
        <v>46810</v>
      </c>
      <c r="B11498" t="s">
        <v>46811</v>
      </c>
      <c r="C11498" s="1">
        <v>54.347826086956523</v>
      </c>
      <c r="D11498" s="1">
        <v>82.521739130434781</v>
      </c>
      <c r="E11498">
        <v>1</v>
      </c>
      <c r="F11498" t="s">
        <v>46812</v>
      </c>
      <c r="G11498" t="s">
        <v>46813</v>
      </c>
      <c r="H11498" t="s">
        <v>45492</v>
      </c>
      <c r="I11498" t="s">
        <v>45390</v>
      </c>
      <c r="J11498" t="s">
        <v>46814</v>
      </c>
      <c r="K11498">
        <v>121</v>
      </c>
      <c r="L11498" s="1">
        <v>113.66304347826087</v>
      </c>
    </row>
    <row r="11499" spans="1:12" hidden="1" x14ac:dyDescent="0.25">
      <c r="A11499" t="s">
        <v>46815</v>
      </c>
      <c r="B11499" t="s">
        <v>46816</v>
      </c>
      <c r="C11499" s="1">
        <v>15.152173913043478</v>
      </c>
      <c r="D11499" s="1">
        <v>33.347826086956523</v>
      </c>
      <c r="E11499">
        <v>1</v>
      </c>
      <c r="F11499" t="s">
        <v>46817</v>
      </c>
      <c r="G11499" t="s">
        <v>46016</v>
      </c>
      <c r="H11499" t="s">
        <v>32290</v>
      </c>
      <c r="I11499" t="s">
        <v>45390</v>
      </c>
      <c r="J11499" t="s">
        <v>46017</v>
      </c>
      <c r="K11499">
        <v>42</v>
      </c>
      <c r="L11499" s="1">
        <v>38.347826086956523</v>
      </c>
    </row>
    <row r="11500" spans="1:12" hidden="1" x14ac:dyDescent="0.25">
      <c r="A11500" t="s">
        <v>46818</v>
      </c>
      <c r="B11500" t="s">
        <v>46819</v>
      </c>
      <c r="C11500" s="1">
        <v>29.804347826086957</v>
      </c>
      <c r="D11500" s="1">
        <v>39.380434782608695</v>
      </c>
      <c r="E11500">
        <v>1</v>
      </c>
      <c r="F11500" t="s">
        <v>46820</v>
      </c>
      <c r="G11500" t="s">
        <v>45434</v>
      </c>
      <c r="H11500" t="s">
        <v>45435</v>
      </c>
      <c r="I11500" t="s">
        <v>45390</v>
      </c>
      <c r="J11500" t="s">
        <v>45548</v>
      </c>
      <c r="K11500">
        <v>60</v>
      </c>
      <c r="L11500" s="1">
        <v>55.336956521739133</v>
      </c>
    </row>
    <row r="11501" spans="1:12" hidden="1" x14ac:dyDescent="0.25">
      <c r="A11501" t="s">
        <v>46821</v>
      </c>
      <c r="B11501" t="s">
        <v>46822</v>
      </c>
      <c r="C11501" s="1">
        <v>39.521739130434781</v>
      </c>
      <c r="D11501" s="1">
        <v>49.510869565217391</v>
      </c>
      <c r="E11501">
        <v>1</v>
      </c>
      <c r="F11501" t="s">
        <v>46823</v>
      </c>
      <c r="G11501" t="s">
        <v>25623</v>
      </c>
      <c r="H11501" t="s">
        <v>46399</v>
      </c>
      <c r="I11501" t="s">
        <v>45390</v>
      </c>
      <c r="J11501" t="s">
        <v>46824</v>
      </c>
      <c r="K11501">
        <v>98</v>
      </c>
      <c r="L11501" s="1">
        <v>87.989130434782609</v>
      </c>
    </row>
    <row r="11502" spans="1:12" hidden="1" x14ac:dyDescent="0.25">
      <c r="A11502" t="s">
        <v>46825</v>
      </c>
      <c r="B11502" t="s">
        <v>46826</v>
      </c>
      <c r="C11502" s="1">
        <v>41.445652173913047</v>
      </c>
      <c r="D11502" s="1">
        <v>66.293478260869563</v>
      </c>
      <c r="E11502">
        <v>1</v>
      </c>
      <c r="F11502" t="s">
        <v>46827</v>
      </c>
      <c r="G11502" t="s">
        <v>40150</v>
      </c>
      <c r="H11502" t="s">
        <v>14105</v>
      </c>
      <c r="I11502" t="s">
        <v>45390</v>
      </c>
      <c r="J11502" t="s">
        <v>46604</v>
      </c>
      <c r="K11502">
        <v>109</v>
      </c>
      <c r="L11502" s="1">
        <v>94.923913043478265</v>
      </c>
    </row>
    <row r="11503" spans="1:12" hidden="1" x14ac:dyDescent="0.25">
      <c r="A11503" t="s">
        <v>46828</v>
      </c>
      <c r="B11503" t="s">
        <v>46829</v>
      </c>
      <c r="C11503" s="1">
        <v>34.141304347826086</v>
      </c>
      <c r="D11503" s="1">
        <v>42.532608695652172</v>
      </c>
      <c r="E11503">
        <v>1</v>
      </c>
      <c r="F11503" t="s">
        <v>46830</v>
      </c>
      <c r="G11503" t="s">
        <v>46589</v>
      </c>
      <c r="H11503" t="s">
        <v>46590</v>
      </c>
      <c r="I11503" t="s">
        <v>45390</v>
      </c>
      <c r="J11503" t="s">
        <v>46591</v>
      </c>
      <c r="K11503">
        <v>95</v>
      </c>
      <c r="L11503" s="1">
        <v>83.826086956521735</v>
      </c>
    </row>
    <row r="11504" spans="1:12" hidden="1" x14ac:dyDescent="0.25">
      <c r="A11504" t="s">
        <v>46831</v>
      </c>
      <c r="B11504" t="s">
        <v>46832</v>
      </c>
      <c r="C11504" s="1">
        <v>53.119565217391305</v>
      </c>
      <c r="D11504" s="1">
        <v>72.25</v>
      </c>
      <c r="E11504">
        <v>1</v>
      </c>
      <c r="F11504" t="s">
        <v>46833</v>
      </c>
      <c r="G11504" t="s">
        <v>6351</v>
      </c>
      <c r="H11504" t="s">
        <v>15237</v>
      </c>
      <c r="I11504" t="s">
        <v>45390</v>
      </c>
      <c r="J11504" t="s">
        <v>46834</v>
      </c>
      <c r="K11504">
        <v>150</v>
      </c>
      <c r="L11504" s="1">
        <v>127.23913043478261</v>
      </c>
    </row>
    <row r="11505" spans="1:12" hidden="1" x14ac:dyDescent="0.25">
      <c r="A11505" t="s">
        <v>46835</v>
      </c>
      <c r="B11505" t="s">
        <v>46836</v>
      </c>
      <c r="C11505" s="1">
        <v>66.739130434782609</v>
      </c>
      <c r="D11505" s="1">
        <v>107.20652173913044</v>
      </c>
      <c r="E11505">
        <v>1</v>
      </c>
      <c r="F11505" t="s">
        <v>46837</v>
      </c>
      <c r="G11505" t="s">
        <v>46838</v>
      </c>
      <c r="H11505" t="s">
        <v>45411</v>
      </c>
      <c r="I11505" t="s">
        <v>45390</v>
      </c>
      <c r="J11505" t="s">
        <v>46839</v>
      </c>
      <c r="K11505">
        <v>194</v>
      </c>
      <c r="L11505" s="1">
        <v>160.93478260869566</v>
      </c>
    </row>
    <row r="11506" spans="1:12" hidden="1" x14ac:dyDescent="0.25">
      <c r="A11506" t="s">
        <v>46840</v>
      </c>
      <c r="B11506" t="s">
        <v>46841</v>
      </c>
      <c r="C11506" s="1">
        <v>26.543478260869566</v>
      </c>
      <c r="D11506" s="1">
        <v>56.010869565217391</v>
      </c>
      <c r="E11506">
        <v>1</v>
      </c>
      <c r="F11506" t="s">
        <v>46842</v>
      </c>
      <c r="G11506" t="s">
        <v>6947</v>
      </c>
      <c r="H11506" t="s">
        <v>45405</v>
      </c>
      <c r="I11506" t="s">
        <v>45390</v>
      </c>
      <c r="J11506" t="s">
        <v>45969</v>
      </c>
      <c r="K11506">
        <v>47</v>
      </c>
      <c r="L11506" s="1">
        <v>44.184782608695649</v>
      </c>
    </row>
    <row r="11507" spans="1:12" hidden="1" x14ac:dyDescent="0.25">
      <c r="A11507" t="s">
        <v>46843</v>
      </c>
      <c r="B11507" t="s">
        <v>46844</v>
      </c>
      <c r="C11507" s="1">
        <v>9.9347826086956523</v>
      </c>
      <c r="D11507" s="1">
        <v>15.597826086956522</v>
      </c>
      <c r="E11507">
        <v>1</v>
      </c>
      <c r="F11507" t="s">
        <v>46845</v>
      </c>
      <c r="G11507" t="s">
        <v>45829</v>
      </c>
      <c r="H11507" t="s">
        <v>38863</v>
      </c>
      <c r="I11507" t="s">
        <v>45390</v>
      </c>
      <c r="J11507" t="s">
        <v>45830</v>
      </c>
      <c r="K11507">
        <v>44</v>
      </c>
      <c r="L11507" s="1">
        <v>15.554347826086957</v>
      </c>
    </row>
    <row r="11508" spans="1:12" hidden="1" x14ac:dyDescent="0.25">
      <c r="A11508" t="s">
        <v>46846</v>
      </c>
      <c r="B11508" t="s">
        <v>14594</v>
      </c>
      <c r="C11508" s="1">
        <v>89.608695652173907</v>
      </c>
      <c r="D11508" s="1">
        <v>164.92391304347825</v>
      </c>
      <c r="E11508">
        <v>1</v>
      </c>
      <c r="F11508" t="s">
        <v>46847</v>
      </c>
      <c r="G11508" t="s">
        <v>46848</v>
      </c>
      <c r="H11508" t="s">
        <v>45649</v>
      </c>
      <c r="I11508" t="s">
        <v>45390</v>
      </c>
      <c r="J11508" t="s">
        <v>46849</v>
      </c>
      <c r="K11508">
        <v>183</v>
      </c>
      <c r="L11508" s="1">
        <v>170.93478260869566</v>
      </c>
    </row>
    <row r="11509" spans="1:12" hidden="1" x14ac:dyDescent="0.25">
      <c r="A11509" t="s">
        <v>46850</v>
      </c>
      <c r="B11509" t="s">
        <v>46851</v>
      </c>
      <c r="C11509" s="1">
        <v>34.706521739130437</v>
      </c>
      <c r="D11509" s="1">
        <v>45.695652173913047</v>
      </c>
      <c r="E11509">
        <v>1</v>
      </c>
      <c r="F11509" t="s">
        <v>46852</v>
      </c>
      <c r="G11509" t="s">
        <v>46853</v>
      </c>
      <c r="H11509" t="s">
        <v>45411</v>
      </c>
      <c r="I11509" t="s">
        <v>45390</v>
      </c>
      <c r="J11509" t="s">
        <v>46854</v>
      </c>
      <c r="K11509">
        <v>120</v>
      </c>
      <c r="L11509" s="1">
        <v>115.53260869565217</v>
      </c>
    </row>
    <row r="11510" spans="1:12" hidden="1" x14ac:dyDescent="0.25">
      <c r="A11510" t="s">
        <v>46855</v>
      </c>
      <c r="B11510" t="s">
        <v>46856</v>
      </c>
      <c r="C11510" s="1">
        <v>46.673913043478258</v>
      </c>
      <c r="D11510" s="1">
        <v>59.695652173913047</v>
      </c>
      <c r="E11510">
        <v>1</v>
      </c>
      <c r="F11510" t="s">
        <v>46857</v>
      </c>
      <c r="G11510" t="s">
        <v>15582</v>
      </c>
      <c r="H11510" t="s">
        <v>45757</v>
      </c>
      <c r="I11510" t="s">
        <v>45390</v>
      </c>
      <c r="J11510" t="s">
        <v>46382</v>
      </c>
      <c r="K11510">
        <v>120</v>
      </c>
      <c r="L11510" s="1">
        <v>108.52173913043478</v>
      </c>
    </row>
    <row r="11511" spans="1:12" hidden="1" x14ac:dyDescent="0.25">
      <c r="A11511" t="s">
        <v>46858</v>
      </c>
      <c r="B11511" t="s">
        <v>46859</v>
      </c>
      <c r="C11511" s="1">
        <v>35.391304347826086</v>
      </c>
      <c r="D11511" s="1">
        <v>46.489130434782609</v>
      </c>
      <c r="E11511">
        <v>1</v>
      </c>
      <c r="F11511" t="s">
        <v>46860</v>
      </c>
      <c r="G11511" t="s">
        <v>46861</v>
      </c>
      <c r="H11511" t="s">
        <v>45411</v>
      </c>
      <c r="I11511" t="s">
        <v>45390</v>
      </c>
      <c r="J11511" t="s">
        <v>46862</v>
      </c>
      <c r="K11511">
        <v>152</v>
      </c>
      <c r="L11511" s="1">
        <v>93.369565217391298</v>
      </c>
    </row>
    <row r="11512" spans="1:12" hidden="1" x14ac:dyDescent="0.25">
      <c r="A11512" t="s">
        <v>46863</v>
      </c>
      <c r="B11512" t="s">
        <v>46864</v>
      </c>
      <c r="C11512" s="1">
        <v>72.402173913043484</v>
      </c>
      <c r="D11512" s="1">
        <v>88.119565217391298</v>
      </c>
      <c r="E11512">
        <v>1</v>
      </c>
      <c r="F11512" t="s">
        <v>46865</v>
      </c>
      <c r="G11512" t="s">
        <v>45445</v>
      </c>
      <c r="H11512" t="s">
        <v>45411</v>
      </c>
      <c r="I11512" t="s">
        <v>45390</v>
      </c>
      <c r="J11512" t="s">
        <v>45469</v>
      </c>
      <c r="K11512">
        <v>240</v>
      </c>
      <c r="L11512" s="1">
        <v>194.34782608695653</v>
      </c>
    </row>
    <row r="11513" spans="1:12" hidden="1" x14ac:dyDescent="0.25">
      <c r="A11513" t="s">
        <v>46866</v>
      </c>
      <c r="B11513" t="s">
        <v>46867</v>
      </c>
      <c r="C11513" s="1">
        <v>27.663043478260871</v>
      </c>
      <c r="D11513" s="1">
        <v>37.282608695652172</v>
      </c>
      <c r="E11513">
        <v>1</v>
      </c>
      <c r="F11513" t="s">
        <v>46868</v>
      </c>
      <c r="G11513" t="s">
        <v>46869</v>
      </c>
      <c r="H11513" t="s">
        <v>46440</v>
      </c>
      <c r="I11513" t="s">
        <v>45390</v>
      </c>
      <c r="J11513" t="s">
        <v>46870</v>
      </c>
      <c r="K11513">
        <v>120</v>
      </c>
      <c r="L11513" s="1">
        <v>68.717391304347828</v>
      </c>
    </row>
    <row r="11514" spans="1:12" hidden="1" x14ac:dyDescent="0.25">
      <c r="A11514" t="s">
        <v>46871</v>
      </c>
      <c r="B11514" t="s">
        <v>46872</v>
      </c>
      <c r="C11514" s="1">
        <v>80.456521739130437</v>
      </c>
      <c r="D11514" s="1">
        <v>129.11956521739131</v>
      </c>
      <c r="E11514">
        <v>1</v>
      </c>
      <c r="F11514" t="s">
        <v>46873</v>
      </c>
      <c r="G11514" t="s">
        <v>46874</v>
      </c>
      <c r="H11514" t="s">
        <v>10423</v>
      </c>
      <c r="I11514" t="s">
        <v>45390</v>
      </c>
      <c r="J11514" t="s">
        <v>46875</v>
      </c>
      <c r="K11514">
        <v>176</v>
      </c>
      <c r="L11514" s="1">
        <v>145.75</v>
      </c>
    </row>
    <row r="11515" spans="1:12" hidden="1" x14ac:dyDescent="0.25">
      <c r="A11515" t="s">
        <v>46876</v>
      </c>
      <c r="B11515" t="s">
        <v>46877</v>
      </c>
      <c r="C11515" s="1">
        <v>33.152173913043477</v>
      </c>
      <c r="D11515" s="1">
        <v>44.293478260869563</v>
      </c>
      <c r="E11515">
        <v>1</v>
      </c>
      <c r="F11515" t="s">
        <v>46878</v>
      </c>
      <c r="G11515" t="s">
        <v>36235</v>
      </c>
      <c r="H11515" t="s">
        <v>46399</v>
      </c>
      <c r="I11515" t="s">
        <v>45390</v>
      </c>
      <c r="J11515" t="s">
        <v>46879</v>
      </c>
      <c r="K11515">
        <v>97</v>
      </c>
      <c r="L11515" s="1">
        <v>85.108695652173907</v>
      </c>
    </row>
    <row r="11516" spans="1:12" hidden="1" x14ac:dyDescent="0.25">
      <c r="A11516" t="s">
        <v>46880</v>
      </c>
      <c r="B11516" t="s">
        <v>46881</v>
      </c>
      <c r="C11516" s="1">
        <v>43.054347826086953</v>
      </c>
      <c r="D11516" s="1">
        <v>80.217391304347828</v>
      </c>
      <c r="E11516">
        <v>1</v>
      </c>
      <c r="F11516" t="s">
        <v>46882</v>
      </c>
      <c r="G11516" t="s">
        <v>99</v>
      </c>
      <c r="H11516" t="s">
        <v>22832</v>
      </c>
      <c r="I11516" t="s">
        <v>45390</v>
      </c>
      <c r="J11516" t="s">
        <v>46883</v>
      </c>
      <c r="K11516">
        <v>104</v>
      </c>
      <c r="L11516" s="1">
        <v>99.489130434782609</v>
      </c>
    </row>
    <row r="11517" spans="1:12" hidden="1" x14ac:dyDescent="0.25">
      <c r="A11517" t="s">
        <v>46884</v>
      </c>
      <c r="B11517" t="s">
        <v>46885</v>
      </c>
      <c r="C11517" s="1">
        <v>58.217391304347828</v>
      </c>
      <c r="D11517" s="1">
        <v>93.130434782608702</v>
      </c>
      <c r="E11517">
        <v>1</v>
      </c>
      <c r="F11517" t="s">
        <v>46886</v>
      </c>
      <c r="G11517" t="s">
        <v>45416</v>
      </c>
      <c r="H11517" t="s">
        <v>4</v>
      </c>
      <c r="I11517" t="s">
        <v>45390</v>
      </c>
      <c r="J11517" t="s">
        <v>45417</v>
      </c>
      <c r="K11517">
        <v>186</v>
      </c>
      <c r="L11517" s="1">
        <v>171.60869565217391</v>
      </c>
    </row>
    <row r="11518" spans="1:12" hidden="1" x14ac:dyDescent="0.25">
      <c r="A11518" t="s">
        <v>46887</v>
      </c>
      <c r="B11518" t="s">
        <v>46888</v>
      </c>
      <c r="C11518" s="1">
        <v>21.445652173913043</v>
      </c>
      <c r="D11518" s="1">
        <v>26.630434782608695</v>
      </c>
      <c r="E11518">
        <v>1</v>
      </c>
      <c r="F11518" t="s">
        <v>46889</v>
      </c>
      <c r="G11518" t="s">
        <v>46890</v>
      </c>
      <c r="H11518" t="s">
        <v>1911</v>
      </c>
      <c r="I11518" t="s">
        <v>45390</v>
      </c>
      <c r="J11518" t="s">
        <v>46891</v>
      </c>
      <c r="K11518">
        <v>57</v>
      </c>
      <c r="L11518" s="1">
        <v>54.945652173913047</v>
      </c>
    </row>
    <row r="11519" spans="1:12" hidden="1" x14ac:dyDescent="0.25">
      <c r="A11519" t="s">
        <v>46892</v>
      </c>
      <c r="B11519" t="s">
        <v>46893</v>
      </c>
      <c r="C11519" s="1">
        <v>58.25</v>
      </c>
      <c r="D11519" s="1">
        <v>73.706521739130437</v>
      </c>
      <c r="E11519">
        <v>1</v>
      </c>
      <c r="F11519" t="s">
        <v>46894</v>
      </c>
      <c r="G11519" t="s">
        <v>45459</v>
      </c>
      <c r="H11519" t="s">
        <v>12849</v>
      </c>
      <c r="I11519" t="s">
        <v>45390</v>
      </c>
      <c r="J11519" t="s">
        <v>45460</v>
      </c>
      <c r="K11519">
        <v>146</v>
      </c>
      <c r="L11519" s="1">
        <v>124.80434782608695</v>
      </c>
    </row>
    <row r="11520" spans="1:12" hidden="1" x14ac:dyDescent="0.25">
      <c r="A11520" t="s">
        <v>46895</v>
      </c>
      <c r="B11520" t="s">
        <v>46896</v>
      </c>
      <c r="C11520" s="1">
        <v>98.065217391304344</v>
      </c>
      <c r="D11520" s="1">
        <v>118.54347826086956</v>
      </c>
      <c r="E11520">
        <v>1</v>
      </c>
      <c r="F11520" t="s">
        <v>46897</v>
      </c>
      <c r="G11520" t="s">
        <v>45445</v>
      </c>
      <c r="H11520" t="s">
        <v>45411</v>
      </c>
      <c r="I11520" t="s">
        <v>45390</v>
      </c>
      <c r="J11520" t="s">
        <v>46245</v>
      </c>
      <c r="K11520">
        <v>311</v>
      </c>
      <c r="L11520" s="1">
        <v>252.11956521739131</v>
      </c>
    </row>
    <row r="11521" spans="1:12" hidden="1" x14ac:dyDescent="0.25">
      <c r="A11521" t="s">
        <v>46898</v>
      </c>
      <c r="B11521" t="s">
        <v>46899</v>
      </c>
      <c r="C11521" s="1">
        <v>27.032608695652176</v>
      </c>
      <c r="D11521" s="1">
        <v>34.532608695652172</v>
      </c>
      <c r="E11521">
        <v>1</v>
      </c>
      <c r="F11521" t="s">
        <v>46900</v>
      </c>
      <c r="G11521" t="s">
        <v>46901</v>
      </c>
      <c r="H11521" t="s">
        <v>23</v>
      </c>
      <c r="I11521" t="s">
        <v>45390</v>
      </c>
      <c r="J11521" t="s">
        <v>46902</v>
      </c>
      <c r="K11521">
        <v>75</v>
      </c>
      <c r="L11521" s="1">
        <v>66.217391304347828</v>
      </c>
    </row>
    <row r="11522" spans="1:12" hidden="1" x14ac:dyDescent="0.25">
      <c r="A11522" t="s">
        <v>46903</v>
      </c>
      <c r="B11522" t="s">
        <v>46904</v>
      </c>
      <c r="C11522" s="1">
        <v>73.228260869565219</v>
      </c>
      <c r="D11522" s="1">
        <v>148</v>
      </c>
      <c r="E11522">
        <v>1</v>
      </c>
      <c r="F11522" t="s">
        <v>46905</v>
      </c>
      <c r="G11522" t="s">
        <v>46906</v>
      </c>
      <c r="H11522" t="s">
        <v>1773</v>
      </c>
      <c r="I11522" t="s">
        <v>45390</v>
      </c>
      <c r="J11522" t="s">
        <v>46907</v>
      </c>
      <c r="K11522">
        <v>181</v>
      </c>
      <c r="L11522" s="1">
        <v>148.58695652173913</v>
      </c>
    </row>
    <row r="11523" spans="1:12" hidden="1" x14ac:dyDescent="0.25">
      <c r="A11523" t="s">
        <v>46908</v>
      </c>
      <c r="B11523" t="s">
        <v>46909</v>
      </c>
      <c r="C11523" s="1">
        <v>63.021739130434781</v>
      </c>
      <c r="D11523" s="1">
        <v>81.358695652173907</v>
      </c>
      <c r="E11523">
        <v>1</v>
      </c>
      <c r="F11523" t="s">
        <v>46910</v>
      </c>
      <c r="G11523" t="s">
        <v>46853</v>
      </c>
      <c r="H11523" t="s">
        <v>45411</v>
      </c>
      <c r="I11523" t="s">
        <v>45390</v>
      </c>
      <c r="J11523" t="s">
        <v>46854</v>
      </c>
      <c r="K11523">
        <v>150</v>
      </c>
      <c r="L11523" s="1">
        <v>136.78260869565219</v>
      </c>
    </row>
    <row r="11524" spans="1:12" hidden="1" x14ac:dyDescent="0.25">
      <c r="A11524" t="s">
        <v>46911</v>
      </c>
      <c r="B11524" t="s">
        <v>46912</v>
      </c>
      <c r="C11524" s="1">
        <v>50.684782608695649</v>
      </c>
      <c r="D11524" s="1">
        <v>73.358695652173907</v>
      </c>
      <c r="E11524">
        <v>1</v>
      </c>
      <c r="F11524" t="s">
        <v>46913</v>
      </c>
      <c r="G11524" t="s">
        <v>45843</v>
      </c>
      <c r="H11524" t="s">
        <v>90</v>
      </c>
      <c r="I11524" t="s">
        <v>45390</v>
      </c>
      <c r="J11524" t="s">
        <v>45844</v>
      </c>
      <c r="K11524">
        <v>120</v>
      </c>
      <c r="L11524" s="1">
        <v>117.42391304347827</v>
      </c>
    </row>
    <row r="11525" spans="1:12" hidden="1" x14ac:dyDescent="0.25">
      <c r="A11525" t="s">
        <v>46914</v>
      </c>
      <c r="B11525" t="s">
        <v>46915</v>
      </c>
      <c r="C11525" s="1">
        <v>75.304347826086953</v>
      </c>
      <c r="D11525" s="1">
        <v>119.26086956521739</v>
      </c>
      <c r="E11525">
        <v>1</v>
      </c>
      <c r="F11525" t="s">
        <v>46916</v>
      </c>
      <c r="G11525" t="s">
        <v>2675</v>
      </c>
      <c r="H11525" t="s">
        <v>46917</v>
      </c>
      <c r="I11525" t="s">
        <v>45390</v>
      </c>
      <c r="J11525" t="s">
        <v>46918</v>
      </c>
      <c r="K11525">
        <v>172</v>
      </c>
      <c r="L11525" s="1">
        <v>157.56521739130434</v>
      </c>
    </row>
    <row r="11526" spans="1:12" hidden="1" x14ac:dyDescent="0.25">
      <c r="A11526" t="s">
        <v>46919</v>
      </c>
      <c r="B11526" t="s">
        <v>12745</v>
      </c>
      <c r="C11526" s="1">
        <v>45.630434782608695</v>
      </c>
      <c r="D11526" s="1">
        <v>75.739130434782609</v>
      </c>
      <c r="E11526">
        <v>1</v>
      </c>
      <c r="F11526" t="s">
        <v>46920</v>
      </c>
      <c r="G11526" t="s">
        <v>46921</v>
      </c>
      <c r="H11526" t="s">
        <v>507</v>
      </c>
      <c r="I11526" t="s">
        <v>45390</v>
      </c>
      <c r="J11526" t="s">
        <v>46922</v>
      </c>
      <c r="K11526">
        <v>121</v>
      </c>
      <c r="L11526" s="1">
        <v>103.02173913043478</v>
      </c>
    </row>
    <row r="11527" spans="1:12" hidden="1" x14ac:dyDescent="0.25">
      <c r="A11527" t="s">
        <v>46923</v>
      </c>
      <c r="B11527" t="s">
        <v>46924</v>
      </c>
      <c r="C11527" s="1">
        <v>24.413043478260871</v>
      </c>
      <c r="D11527" s="1">
        <v>40.228260869565219</v>
      </c>
      <c r="E11527">
        <v>1</v>
      </c>
      <c r="F11527" t="s">
        <v>46925</v>
      </c>
      <c r="G11527" t="s">
        <v>45521</v>
      </c>
      <c r="H11527" t="s">
        <v>45522</v>
      </c>
      <c r="I11527" t="s">
        <v>45390</v>
      </c>
      <c r="J11527" t="s">
        <v>45523</v>
      </c>
      <c r="K11527">
        <v>54</v>
      </c>
      <c r="L11527" s="1">
        <v>51.293478260869563</v>
      </c>
    </row>
    <row r="11528" spans="1:12" hidden="1" x14ac:dyDescent="0.25">
      <c r="A11528" t="s">
        <v>46926</v>
      </c>
      <c r="B11528" t="s">
        <v>46927</v>
      </c>
      <c r="C11528" s="1">
        <v>47.413043478260867</v>
      </c>
      <c r="D11528" s="1">
        <v>58.858695652173914</v>
      </c>
      <c r="E11528">
        <v>1</v>
      </c>
      <c r="F11528" t="s">
        <v>46928</v>
      </c>
      <c r="G11528" t="s">
        <v>16199</v>
      </c>
      <c r="H11528" t="s">
        <v>23</v>
      </c>
      <c r="I11528" t="s">
        <v>45390</v>
      </c>
      <c r="J11528" t="s">
        <v>46697</v>
      </c>
      <c r="K11528">
        <v>160</v>
      </c>
      <c r="L11528" s="1">
        <v>103.1195652173913</v>
      </c>
    </row>
    <row r="11529" spans="1:12" hidden="1" x14ac:dyDescent="0.25">
      <c r="A11529" t="s">
        <v>46929</v>
      </c>
      <c r="B11529" t="s">
        <v>46930</v>
      </c>
      <c r="C11529" s="1">
        <v>47.271739130434781</v>
      </c>
      <c r="D11529" s="1">
        <v>74.695652173913047</v>
      </c>
      <c r="E11529">
        <v>1</v>
      </c>
      <c r="F11529" t="s">
        <v>46931</v>
      </c>
      <c r="G11529" t="s">
        <v>24854</v>
      </c>
      <c r="H11529" t="s">
        <v>45568</v>
      </c>
      <c r="I11529" t="s">
        <v>45390</v>
      </c>
      <c r="J11529" t="s">
        <v>46932</v>
      </c>
      <c r="K11529">
        <v>124</v>
      </c>
      <c r="L11529" s="1">
        <v>113.48913043478261</v>
      </c>
    </row>
    <row r="11530" spans="1:12" hidden="1" x14ac:dyDescent="0.25">
      <c r="A11530" t="s">
        <v>46933</v>
      </c>
      <c r="B11530" t="s">
        <v>46934</v>
      </c>
      <c r="C11530" s="1">
        <v>56.989130434782609</v>
      </c>
      <c r="D11530" s="1">
        <v>76.184782608695656</v>
      </c>
      <c r="E11530">
        <v>1</v>
      </c>
      <c r="F11530" t="s">
        <v>46935</v>
      </c>
      <c r="G11530" t="s">
        <v>29218</v>
      </c>
      <c r="H11530" t="s">
        <v>45552</v>
      </c>
      <c r="I11530" t="s">
        <v>45390</v>
      </c>
      <c r="J11530" t="s">
        <v>46936</v>
      </c>
      <c r="K11530">
        <v>123</v>
      </c>
      <c r="L11530" s="1">
        <v>109.91304347826087</v>
      </c>
    </row>
    <row r="11531" spans="1:12" hidden="1" x14ac:dyDescent="0.25">
      <c r="A11531" t="s">
        <v>46937</v>
      </c>
      <c r="B11531" t="s">
        <v>46938</v>
      </c>
      <c r="C11531" s="1">
        <v>60.358695652173914</v>
      </c>
      <c r="D11531" s="1">
        <v>109.68478260869566</v>
      </c>
      <c r="E11531">
        <v>1</v>
      </c>
      <c r="F11531" t="s">
        <v>46939</v>
      </c>
      <c r="G11531" t="s">
        <v>45808</v>
      </c>
      <c r="H11531" t="s">
        <v>414</v>
      </c>
      <c r="I11531" t="s">
        <v>45390</v>
      </c>
      <c r="J11531" t="s">
        <v>45809</v>
      </c>
      <c r="K11531">
        <v>139</v>
      </c>
      <c r="L11531" s="1">
        <v>117.27173913043478</v>
      </c>
    </row>
    <row r="11532" spans="1:12" hidden="1" x14ac:dyDescent="0.25">
      <c r="A11532" t="s">
        <v>46940</v>
      </c>
      <c r="B11532" t="s">
        <v>46941</v>
      </c>
      <c r="C11532" s="1">
        <v>32.978260869565219</v>
      </c>
      <c r="D11532" s="1">
        <v>47.652173913043477</v>
      </c>
      <c r="E11532">
        <v>1</v>
      </c>
      <c r="F11532" t="s">
        <v>46942</v>
      </c>
      <c r="G11532" t="s">
        <v>46016</v>
      </c>
      <c r="H11532" t="s">
        <v>32290</v>
      </c>
      <c r="I11532" t="s">
        <v>45390</v>
      </c>
      <c r="J11532" t="s">
        <v>46017</v>
      </c>
      <c r="K11532">
        <v>59</v>
      </c>
      <c r="L11532" s="1">
        <v>53.934782608695649</v>
      </c>
    </row>
    <row r="11533" spans="1:12" hidden="1" x14ac:dyDescent="0.25">
      <c r="A11533" t="s">
        <v>46943</v>
      </c>
      <c r="B11533" t="s">
        <v>46944</v>
      </c>
      <c r="C11533" s="1">
        <v>19.967391304347824</v>
      </c>
      <c r="D11533" s="1">
        <v>26.217391304347824</v>
      </c>
      <c r="E11533">
        <v>1</v>
      </c>
      <c r="F11533" t="s">
        <v>46945</v>
      </c>
      <c r="G11533" t="s">
        <v>46946</v>
      </c>
      <c r="H11533" t="s">
        <v>286</v>
      </c>
      <c r="I11533" t="s">
        <v>45390</v>
      </c>
      <c r="J11533" t="s">
        <v>46947</v>
      </c>
      <c r="K11533">
        <v>48</v>
      </c>
      <c r="L11533" s="1">
        <v>43.891304347826086</v>
      </c>
    </row>
    <row r="11534" spans="1:12" hidden="1" x14ac:dyDescent="0.25">
      <c r="A11534" t="s">
        <v>46948</v>
      </c>
      <c r="B11534" t="s">
        <v>46949</v>
      </c>
      <c r="C11534" s="1">
        <v>30.510869565217391</v>
      </c>
      <c r="D11534" s="1">
        <v>39.836956521739133</v>
      </c>
      <c r="E11534">
        <v>1</v>
      </c>
      <c r="F11534" t="s">
        <v>46950</v>
      </c>
      <c r="G11534" t="s">
        <v>46951</v>
      </c>
      <c r="H11534" t="s">
        <v>90</v>
      </c>
      <c r="I11534" t="s">
        <v>45390</v>
      </c>
      <c r="J11534" t="s">
        <v>46952</v>
      </c>
      <c r="K11534">
        <v>71</v>
      </c>
      <c r="L11534" s="1">
        <v>65.673913043478265</v>
      </c>
    </row>
    <row r="11535" spans="1:12" hidden="1" x14ac:dyDescent="0.25">
      <c r="A11535" t="s">
        <v>46953</v>
      </c>
      <c r="B11535" t="s">
        <v>46954</v>
      </c>
      <c r="C11535" s="1">
        <v>42.315217391304351</v>
      </c>
      <c r="D11535" s="1">
        <v>59.967391304347828</v>
      </c>
      <c r="E11535">
        <v>1</v>
      </c>
      <c r="F11535" t="s">
        <v>46955</v>
      </c>
      <c r="G11535" t="s">
        <v>45871</v>
      </c>
      <c r="H11535" t="s">
        <v>45649</v>
      </c>
      <c r="I11535" t="s">
        <v>45390</v>
      </c>
      <c r="J11535" t="s">
        <v>45872</v>
      </c>
      <c r="K11535">
        <v>104</v>
      </c>
      <c r="L11535" s="1">
        <v>94.434782608695656</v>
      </c>
    </row>
    <row r="11536" spans="1:12" hidden="1" x14ac:dyDescent="0.25">
      <c r="A11536" t="s">
        <v>46956</v>
      </c>
      <c r="B11536" t="s">
        <v>46957</v>
      </c>
      <c r="C11536" s="1">
        <v>33.282608695652172</v>
      </c>
      <c r="D11536" s="1">
        <v>39.391304347826086</v>
      </c>
      <c r="E11536">
        <v>1</v>
      </c>
      <c r="F11536" t="s">
        <v>46958</v>
      </c>
      <c r="G11536" t="s">
        <v>29218</v>
      </c>
      <c r="H11536" t="s">
        <v>45552</v>
      </c>
      <c r="I11536" t="s">
        <v>45390</v>
      </c>
      <c r="J11536" t="s">
        <v>46936</v>
      </c>
      <c r="K11536">
        <v>45</v>
      </c>
      <c r="L11536" s="1">
        <v>39.173913043478258</v>
      </c>
    </row>
    <row r="11537" spans="1:12" hidden="1" x14ac:dyDescent="0.25">
      <c r="A11537" t="s">
        <v>46959</v>
      </c>
      <c r="B11537" t="s">
        <v>46960</v>
      </c>
      <c r="C11537" s="1">
        <v>63.967391304347828</v>
      </c>
      <c r="D11537" s="1">
        <v>104.8695652173913</v>
      </c>
      <c r="E11537">
        <v>1</v>
      </c>
      <c r="F11537" t="s">
        <v>46961</v>
      </c>
      <c r="G11537" t="s">
        <v>46962</v>
      </c>
      <c r="H11537" t="s">
        <v>45411</v>
      </c>
      <c r="I11537" t="s">
        <v>45390</v>
      </c>
      <c r="J11537" t="s">
        <v>46963</v>
      </c>
      <c r="K11537">
        <v>128</v>
      </c>
      <c r="L11537" s="1">
        <v>119.04347826086956</v>
      </c>
    </row>
    <row r="11538" spans="1:12" hidden="1" x14ac:dyDescent="0.25">
      <c r="A11538" t="s">
        <v>46964</v>
      </c>
      <c r="B11538" t="s">
        <v>46965</v>
      </c>
      <c r="C11538" s="1">
        <v>108.3695652173913</v>
      </c>
      <c r="D11538" s="1">
        <v>128.22826086956522</v>
      </c>
      <c r="E11538">
        <v>1</v>
      </c>
      <c r="F11538" t="s">
        <v>46966</v>
      </c>
      <c r="G11538" t="s">
        <v>46967</v>
      </c>
      <c r="H11538" t="s">
        <v>45411</v>
      </c>
      <c r="I11538" t="s">
        <v>45390</v>
      </c>
      <c r="J11538" t="s">
        <v>46968</v>
      </c>
      <c r="K11538">
        <v>360</v>
      </c>
      <c r="L11538" s="1">
        <v>258.5978260869565</v>
      </c>
    </row>
    <row r="11539" spans="1:12" hidden="1" x14ac:dyDescent="0.25">
      <c r="A11539" t="s">
        <v>46969</v>
      </c>
      <c r="B11539" t="s">
        <v>46970</v>
      </c>
      <c r="C11539" s="1">
        <v>90.054347826086953</v>
      </c>
      <c r="D11539" s="1">
        <v>104.78260869565217</v>
      </c>
      <c r="E11539">
        <v>1</v>
      </c>
      <c r="F11539" t="s">
        <v>46971</v>
      </c>
      <c r="G11539" t="s">
        <v>45445</v>
      </c>
      <c r="H11539" t="s">
        <v>45411</v>
      </c>
      <c r="I11539" t="s">
        <v>45390</v>
      </c>
      <c r="J11539" t="s">
        <v>46972</v>
      </c>
      <c r="K11539">
        <v>255</v>
      </c>
      <c r="L11539" s="1">
        <v>226.82608695652175</v>
      </c>
    </row>
    <row r="11540" spans="1:12" hidden="1" x14ac:dyDescent="0.25">
      <c r="A11540" t="s">
        <v>46973</v>
      </c>
      <c r="B11540" t="s">
        <v>46974</v>
      </c>
      <c r="C11540" s="1">
        <v>14.369565217391305</v>
      </c>
      <c r="D11540" s="1">
        <v>19.989130434782609</v>
      </c>
      <c r="E11540">
        <v>1</v>
      </c>
      <c r="F11540" t="s">
        <v>46975</v>
      </c>
      <c r="G11540" t="s">
        <v>46976</v>
      </c>
      <c r="H11540" t="s">
        <v>45522</v>
      </c>
      <c r="I11540" t="s">
        <v>45390</v>
      </c>
      <c r="J11540" t="s">
        <v>46977</v>
      </c>
      <c r="K11540">
        <v>38</v>
      </c>
      <c r="L11540" s="1">
        <v>34.826086956521742</v>
      </c>
    </row>
    <row r="11541" spans="1:12" hidden="1" x14ac:dyDescent="0.25">
      <c r="A11541" t="s">
        <v>46978</v>
      </c>
      <c r="B11541" t="s">
        <v>46979</v>
      </c>
      <c r="C11541" s="1">
        <v>46.282608695652172</v>
      </c>
      <c r="D11541" s="1">
        <v>57.826086956521742</v>
      </c>
      <c r="E11541">
        <v>1</v>
      </c>
      <c r="F11541" t="s">
        <v>46980</v>
      </c>
      <c r="G11541" t="s">
        <v>46981</v>
      </c>
      <c r="H11541" t="s">
        <v>35601</v>
      </c>
      <c r="I11541" t="s">
        <v>45390</v>
      </c>
      <c r="J11541" t="s">
        <v>46982</v>
      </c>
      <c r="K11541">
        <v>121</v>
      </c>
      <c r="L11541" s="1">
        <v>108.90217391304348</v>
      </c>
    </row>
    <row r="11542" spans="1:12" hidden="1" x14ac:dyDescent="0.25">
      <c r="A11542" t="s">
        <v>46983</v>
      </c>
      <c r="B11542" t="s">
        <v>46984</v>
      </c>
      <c r="C11542" s="1">
        <v>17.032608695652176</v>
      </c>
      <c r="D11542" s="1">
        <v>23.445652173913043</v>
      </c>
      <c r="E11542">
        <v>1</v>
      </c>
      <c r="F11542" t="s">
        <v>46985</v>
      </c>
      <c r="G11542" t="s">
        <v>15582</v>
      </c>
      <c r="H11542" t="s">
        <v>45757</v>
      </c>
      <c r="I11542" t="s">
        <v>45390</v>
      </c>
      <c r="J11542" t="s">
        <v>46382</v>
      </c>
      <c r="K11542">
        <v>48</v>
      </c>
      <c r="L11542" s="1">
        <v>40</v>
      </c>
    </row>
    <row r="11543" spans="1:12" hidden="1" x14ac:dyDescent="0.25">
      <c r="A11543" t="s">
        <v>46986</v>
      </c>
      <c r="B11543" t="s">
        <v>46987</v>
      </c>
      <c r="C11543" s="1">
        <v>30.543478260869566</v>
      </c>
      <c r="D11543" s="1">
        <v>59.597826086956523</v>
      </c>
      <c r="E11543">
        <v>1</v>
      </c>
      <c r="F11543" t="s">
        <v>46988</v>
      </c>
      <c r="G11543" t="s">
        <v>45816</v>
      </c>
      <c r="H11543" t="s">
        <v>5402</v>
      </c>
      <c r="I11543" t="s">
        <v>45390</v>
      </c>
      <c r="J11543" t="s">
        <v>45817</v>
      </c>
      <c r="K11543">
        <v>60</v>
      </c>
      <c r="L11543" s="1">
        <v>55.836956521739133</v>
      </c>
    </row>
    <row r="11544" spans="1:12" hidden="1" x14ac:dyDescent="0.25">
      <c r="A11544" t="s">
        <v>46989</v>
      </c>
      <c r="B11544" t="s">
        <v>46990</v>
      </c>
      <c r="C11544" s="1">
        <v>30.565217391304348</v>
      </c>
      <c r="D11544" s="1">
        <v>74.293478260869563</v>
      </c>
      <c r="E11544">
        <v>1</v>
      </c>
      <c r="F11544" t="s">
        <v>46991</v>
      </c>
      <c r="G11544" t="s">
        <v>46992</v>
      </c>
      <c r="H11544" t="s">
        <v>90</v>
      </c>
      <c r="I11544" t="s">
        <v>45390</v>
      </c>
      <c r="J11544" t="s">
        <v>46993</v>
      </c>
      <c r="K11544">
        <v>72</v>
      </c>
      <c r="L11544" s="1">
        <v>53.228260869565219</v>
      </c>
    </row>
    <row r="11545" spans="1:12" hidden="1" x14ac:dyDescent="0.25">
      <c r="A11545" t="s">
        <v>46994</v>
      </c>
      <c r="B11545" t="s">
        <v>46995</v>
      </c>
      <c r="C11545" s="1">
        <v>44.967391304347828</v>
      </c>
      <c r="D11545" s="1">
        <v>57.065217391304351</v>
      </c>
      <c r="E11545">
        <v>1</v>
      </c>
      <c r="F11545" t="s">
        <v>46996</v>
      </c>
      <c r="G11545" t="s">
        <v>1974</v>
      </c>
      <c r="H11545" t="s">
        <v>10423</v>
      </c>
      <c r="I11545" t="s">
        <v>45390</v>
      </c>
      <c r="J11545" t="s">
        <v>46153</v>
      </c>
      <c r="K11545">
        <v>121</v>
      </c>
      <c r="L11545" s="1">
        <v>103.35869565217391</v>
      </c>
    </row>
    <row r="11546" spans="1:12" hidden="1" x14ac:dyDescent="0.25">
      <c r="A11546" t="s">
        <v>46997</v>
      </c>
      <c r="B11546" t="s">
        <v>46998</v>
      </c>
      <c r="C11546" s="1">
        <v>43.478260869565219</v>
      </c>
      <c r="D11546" s="1">
        <v>57.065217391304351</v>
      </c>
      <c r="E11546">
        <v>1</v>
      </c>
      <c r="F11546" t="s">
        <v>46999</v>
      </c>
      <c r="G11546" t="s">
        <v>45959</v>
      </c>
      <c r="H11546" t="s">
        <v>45649</v>
      </c>
      <c r="I11546" t="s">
        <v>45390</v>
      </c>
      <c r="J11546" t="s">
        <v>45960</v>
      </c>
      <c r="K11546">
        <v>121</v>
      </c>
      <c r="L11546" s="1">
        <v>112.92391304347827</v>
      </c>
    </row>
    <row r="11547" spans="1:12" hidden="1" x14ac:dyDescent="0.25">
      <c r="A11547" t="s">
        <v>47000</v>
      </c>
      <c r="B11547" t="s">
        <v>47001</v>
      </c>
      <c r="C11547" s="1">
        <v>45.184782608695649</v>
      </c>
      <c r="D11547" s="1">
        <v>55.717391304347828</v>
      </c>
      <c r="E11547">
        <v>1</v>
      </c>
      <c r="F11547" t="s">
        <v>47002</v>
      </c>
      <c r="G11547" t="s">
        <v>47003</v>
      </c>
      <c r="H11547" t="s">
        <v>46040</v>
      </c>
      <c r="I11547" t="s">
        <v>45390</v>
      </c>
      <c r="J11547" t="s">
        <v>47004</v>
      </c>
      <c r="K11547">
        <v>131</v>
      </c>
      <c r="L11547" s="1">
        <v>104.01086956521739</v>
      </c>
    </row>
    <row r="11548" spans="1:12" hidden="1" x14ac:dyDescent="0.25">
      <c r="A11548" t="s">
        <v>47005</v>
      </c>
      <c r="B11548" t="s">
        <v>19686</v>
      </c>
      <c r="C11548" s="1">
        <v>46.434782608695649</v>
      </c>
      <c r="D11548" s="1">
        <v>60.206521739130437</v>
      </c>
      <c r="E11548">
        <v>1</v>
      </c>
      <c r="F11548" t="s">
        <v>47006</v>
      </c>
      <c r="G11548" t="s">
        <v>728</v>
      </c>
      <c r="H11548" t="s">
        <v>45411</v>
      </c>
      <c r="I11548" t="s">
        <v>45390</v>
      </c>
      <c r="J11548" t="s">
        <v>47007</v>
      </c>
      <c r="K11548">
        <v>120</v>
      </c>
      <c r="L11548" s="1">
        <v>111.23913043478261</v>
      </c>
    </row>
    <row r="11549" spans="1:12" hidden="1" x14ac:dyDescent="0.25">
      <c r="A11549" t="s">
        <v>47008</v>
      </c>
      <c r="B11549" t="s">
        <v>47009</v>
      </c>
      <c r="C11549" s="1">
        <v>33.869565217391305</v>
      </c>
      <c r="D11549" s="1">
        <v>61.347826086956523</v>
      </c>
      <c r="E11549">
        <v>1</v>
      </c>
      <c r="F11549" t="s">
        <v>47010</v>
      </c>
      <c r="G11549" t="s">
        <v>27605</v>
      </c>
      <c r="H11549" t="s">
        <v>1767</v>
      </c>
      <c r="I11549" t="s">
        <v>45390</v>
      </c>
      <c r="J11549" t="s">
        <v>47011</v>
      </c>
      <c r="K11549">
        <v>77</v>
      </c>
      <c r="L11549" s="1">
        <v>74.228260869565219</v>
      </c>
    </row>
    <row r="11550" spans="1:12" hidden="1" x14ac:dyDescent="0.25">
      <c r="A11550" t="s">
        <v>47012</v>
      </c>
      <c r="B11550" t="s">
        <v>47013</v>
      </c>
      <c r="C11550" s="1">
        <v>32.217391304347828</v>
      </c>
      <c r="D11550" s="1">
        <v>42.565217391304351</v>
      </c>
      <c r="E11550">
        <v>1</v>
      </c>
      <c r="F11550" t="s">
        <v>47014</v>
      </c>
      <c r="G11550" t="s">
        <v>23204</v>
      </c>
      <c r="H11550" t="s">
        <v>90</v>
      </c>
      <c r="I11550" t="s">
        <v>45390</v>
      </c>
      <c r="J11550" t="s">
        <v>47015</v>
      </c>
      <c r="K11550">
        <v>61</v>
      </c>
      <c r="L11550" s="1">
        <v>51.967391304347828</v>
      </c>
    </row>
    <row r="11551" spans="1:12" hidden="1" x14ac:dyDescent="0.25">
      <c r="A11551" t="s">
        <v>47016</v>
      </c>
      <c r="B11551" t="s">
        <v>47017</v>
      </c>
      <c r="C11551" s="1">
        <v>109.10869565217391</v>
      </c>
      <c r="D11551" s="1">
        <v>131.61956521739131</v>
      </c>
      <c r="E11551">
        <v>1</v>
      </c>
      <c r="F11551" t="s">
        <v>47018</v>
      </c>
      <c r="G11551" t="s">
        <v>2261</v>
      </c>
      <c r="H11551" t="s">
        <v>14530</v>
      </c>
      <c r="I11551" t="s">
        <v>45390</v>
      </c>
      <c r="J11551" t="s">
        <v>45881</v>
      </c>
      <c r="K11551">
        <v>282</v>
      </c>
      <c r="L11551" s="1">
        <v>255.96739130434781</v>
      </c>
    </row>
    <row r="11552" spans="1:12" hidden="1" x14ac:dyDescent="0.25">
      <c r="A11552" t="s">
        <v>47019</v>
      </c>
      <c r="B11552" t="s">
        <v>47020</v>
      </c>
      <c r="C11552" s="1">
        <v>30.673913043478262</v>
      </c>
      <c r="D11552" s="1">
        <v>36.771739130434781</v>
      </c>
      <c r="E11552">
        <v>1</v>
      </c>
      <c r="F11552" t="s">
        <v>47021</v>
      </c>
      <c r="G11552" t="s">
        <v>47022</v>
      </c>
      <c r="H11552" t="s">
        <v>22870</v>
      </c>
      <c r="I11552" t="s">
        <v>45390</v>
      </c>
      <c r="J11552" t="s">
        <v>47023</v>
      </c>
      <c r="K11552">
        <v>99</v>
      </c>
      <c r="L11552" s="1">
        <v>67.695652173913047</v>
      </c>
    </row>
    <row r="11553" spans="1:12" hidden="1" x14ac:dyDescent="0.25">
      <c r="A11553" t="s">
        <v>47024</v>
      </c>
      <c r="B11553" t="s">
        <v>47025</v>
      </c>
      <c r="C11553" s="1">
        <v>41.380434782608695</v>
      </c>
      <c r="D11553" s="1">
        <v>54.793478260869563</v>
      </c>
      <c r="E11553">
        <v>1</v>
      </c>
      <c r="F11553" t="s">
        <v>47026</v>
      </c>
      <c r="G11553" t="s">
        <v>29218</v>
      </c>
      <c r="H11553" t="s">
        <v>45552</v>
      </c>
      <c r="I11553" t="s">
        <v>45390</v>
      </c>
      <c r="J11553" t="s">
        <v>47027</v>
      </c>
      <c r="K11553">
        <v>109</v>
      </c>
      <c r="L11553" s="1">
        <v>91.108695652173907</v>
      </c>
    </row>
    <row r="11554" spans="1:12" hidden="1" x14ac:dyDescent="0.25">
      <c r="A11554" t="s">
        <v>47028</v>
      </c>
      <c r="B11554" t="s">
        <v>47029</v>
      </c>
      <c r="C11554" s="1">
        <v>33.043478260869563</v>
      </c>
      <c r="D11554" s="1">
        <v>43.380434782608695</v>
      </c>
      <c r="E11554">
        <v>1</v>
      </c>
      <c r="F11554" t="s">
        <v>47030</v>
      </c>
      <c r="G11554" t="s">
        <v>47031</v>
      </c>
      <c r="H11554" t="s">
        <v>90</v>
      </c>
      <c r="I11554" t="s">
        <v>45390</v>
      </c>
      <c r="J11554" t="s">
        <v>47032</v>
      </c>
      <c r="K11554">
        <v>73</v>
      </c>
      <c r="L11554" s="1">
        <v>59.836956521739133</v>
      </c>
    </row>
    <row r="11555" spans="1:12" hidden="1" x14ac:dyDescent="0.25">
      <c r="A11555" t="s">
        <v>47033</v>
      </c>
      <c r="B11555" t="s">
        <v>47034</v>
      </c>
      <c r="C11555" s="1">
        <v>33.130434782608695</v>
      </c>
      <c r="D11555" s="1">
        <v>39.141304347826086</v>
      </c>
      <c r="E11555">
        <v>1</v>
      </c>
      <c r="F11555" t="s">
        <v>47035</v>
      </c>
      <c r="G11555" t="s">
        <v>45445</v>
      </c>
      <c r="H11555" t="s">
        <v>45411</v>
      </c>
      <c r="I11555" t="s">
        <v>45390</v>
      </c>
      <c r="J11555" t="s">
        <v>47036</v>
      </c>
      <c r="K11555">
        <v>100</v>
      </c>
      <c r="L11555" s="1">
        <v>82.489130434782609</v>
      </c>
    </row>
    <row r="11556" spans="1:12" hidden="1" x14ac:dyDescent="0.25">
      <c r="A11556" t="s">
        <v>47037</v>
      </c>
      <c r="B11556" t="s">
        <v>47038</v>
      </c>
      <c r="C11556" s="1">
        <v>41.260869565217391</v>
      </c>
      <c r="D11556" s="1">
        <v>51.619565217391305</v>
      </c>
      <c r="E11556">
        <v>1</v>
      </c>
      <c r="F11556" t="s">
        <v>47039</v>
      </c>
      <c r="G11556" t="s">
        <v>728</v>
      </c>
      <c r="H11556" t="s">
        <v>45411</v>
      </c>
      <c r="I11556" t="s">
        <v>45390</v>
      </c>
      <c r="J11556" t="s">
        <v>47007</v>
      </c>
      <c r="K11556">
        <v>120</v>
      </c>
      <c r="L11556" s="1">
        <v>110.89130434782609</v>
      </c>
    </row>
    <row r="11557" spans="1:12" hidden="1" x14ac:dyDescent="0.25">
      <c r="A11557" t="s">
        <v>47040</v>
      </c>
      <c r="B11557" t="s">
        <v>47041</v>
      </c>
      <c r="C11557" s="1">
        <v>68.456521739130437</v>
      </c>
      <c r="D11557" s="1">
        <v>86</v>
      </c>
      <c r="E11557">
        <v>1</v>
      </c>
      <c r="F11557" t="s">
        <v>47042</v>
      </c>
      <c r="G11557" t="s">
        <v>7367</v>
      </c>
      <c r="H11557" t="s">
        <v>286</v>
      </c>
      <c r="I11557" t="s">
        <v>45390</v>
      </c>
      <c r="J11557" t="s">
        <v>46783</v>
      </c>
      <c r="K11557">
        <v>155</v>
      </c>
      <c r="L11557" s="1">
        <v>139.72826086956522</v>
      </c>
    </row>
    <row r="11558" spans="1:12" hidden="1" x14ac:dyDescent="0.25">
      <c r="A11558" t="s">
        <v>47043</v>
      </c>
      <c r="B11558" t="s">
        <v>47044</v>
      </c>
      <c r="C11558" s="1">
        <v>41.913043478260867</v>
      </c>
      <c r="D11558" s="1">
        <v>50.260869565217391</v>
      </c>
      <c r="E11558">
        <v>1</v>
      </c>
      <c r="F11558" t="s">
        <v>47045</v>
      </c>
      <c r="G11558" t="s">
        <v>45477</v>
      </c>
      <c r="H11558" t="s">
        <v>35601</v>
      </c>
      <c r="I11558" t="s">
        <v>45390</v>
      </c>
      <c r="J11558" t="s">
        <v>45752</v>
      </c>
      <c r="K11558">
        <v>110</v>
      </c>
      <c r="L11558" s="1">
        <v>97.206521739130437</v>
      </c>
    </row>
    <row r="11559" spans="1:12" hidden="1" x14ac:dyDescent="0.25">
      <c r="A11559" t="s">
        <v>47046</v>
      </c>
      <c r="B11559" t="s">
        <v>47047</v>
      </c>
      <c r="C11559" s="1">
        <v>49.195652173913047</v>
      </c>
      <c r="D11559" s="1">
        <v>59.380434782608695</v>
      </c>
      <c r="E11559">
        <v>1</v>
      </c>
      <c r="F11559" t="s">
        <v>47048</v>
      </c>
      <c r="G11559" t="s">
        <v>45808</v>
      </c>
      <c r="H11559" t="s">
        <v>414</v>
      </c>
      <c r="I11559" t="s">
        <v>45390</v>
      </c>
      <c r="J11559" t="s">
        <v>45809</v>
      </c>
      <c r="K11559">
        <v>120</v>
      </c>
      <c r="L11559" s="1">
        <v>112.76086956521739</v>
      </c>
    </row>
    <row r="11560" spans="1:12" hidden="1" x14ac:dyDescent="0.25">
      <c r="A11560" t="s">
        <v>47049</v>
      </c>
      <c r="B11560" t="s">
        <v>47050</v>
      </c>
      <c r="C11560" s="1">
        <v>39.554347826086953</v>
      </c>
      <c r="D11560" s="1">
        <v>49.239130434782609</v>
      </c>
      <c r="E11560">
        <v>1</v>
      </c>
      <c r="F11560" t="s">
        <v>47051</v>
      </c>
      <c r="G11560" t="s">
        <v>46921</v>
      </c>
      <c r="H11560" t="s">
        <v>507</v>
      </c>
      <c r="I11560" t="s">
        <v>45390</v>
      </c>
      <c r="J11560" t="s">
        <v>46922</v>
      </c>
      <c r="K11560">
        <v>111</v>
      </c>
      <c r="L11560" s="1">
        <v>92.978260869565219</v>
      </c>
    </row>
    <row r="11561" spans="1:12" hidden="1" x14ac:dyDescent="0.25">
      <c r="A11561" t="s">
        <v>47052</v>
      </c>
      <c r="B11561" t="s">
        <v>47053</v>
      </c>
      <c r="C11561" s="1">
        <v>67.423913043478265</v>
      </c>
      <c r="D11561" s="1">
        <v>78.239130434782609</v>
      </c>
      <c r="E11561">
        <v>1</v>
      </c>
      <c r="F11561" t="s">
        <v>47054</v>
      </c>
      <c r="G11561" t="s">
        <v>2261</v>
      </c>
      <c r="H11561" t="s">
        <v>14530</v>
      </c>
      <c r="I11561" t="s">
        <v>45390</v>
      </c>
      <c r="J11561" t="s">
        <v>45881</v>
      </c>
      <c r="K11561">
        <v>117</v>
      </c>
      <c r="L11561" s="1">
        <v>110.8695652173913</v>
      </c>
    </row>
    <row r="11562" spans="1:12" hidden="1" x14ac:dyDescent="0.25">
      <c r="A11562" t="s">
        <v>47055</v>
      </c>
      <c r="B11562" t="s">
        <v>47056</v>
      </c>
      <c r="C11562" s="1">
        <v>75.293478260869563</v>
      </c>
      <c r="D11562" s="1">
        <v>105.59782608695652</v>
      </c>
      <c r="E11562">
        <v>1</v>
      </c>
      <c r="F11562" t="s">
        <v>47057</v>
      </c>
      <c r="G11562" t="s">
        <v>16397</v>
      </c>
      <c r="H11562" t="s">
        <v>46140</v>
      </c>
      <c r="I11562" t="s">
        <v>45390</v>
      </c>
      <c r="J11562" t="s">
        <v>46157</v>
      </c>
      <c r="K11562">
        <v>129</v>
      </c>
      <c r="L11562" s="1">
        <v>125.32608695652173</v>
      </c>
    </row>
    <row r="11563" spans="1:12" hidden="1" x14ac:dyDescent="0.25">
      <c r="A11563" t="s">
        <v>47058</v>
      </c>
      <c r="B11563" t="s">
        <v>47059</v>
      </c>
      <c r="C11563" s="1">
        <v>27.163043478260871</v>
      </c>
      <c r="D11563" s="1">
        <v>33.380434782608695</v>
      </c>
      <c r="E11563">
        <v>1</v>
      </c>
      <c r="F11563" t="s">
        <v>47060</v>
      </c>
      <c r="G11563" t="s">
        <v>7367</v>
      </c>
      <c r="H11563" t="s">
        <v>286</v>
      </c>
      <c r="I11563" t="s">
        <v>45390</v>
      </c>
      <c r="J11563" t="s">
        <v>46783</v>
      </c>
      <c r="K11563">
        <v>74</v>
      </c>
      <c r="L11563" s="1">
        <v>67.597826086956516</v>
      </c>
    </row>
    <row r="11564" spans="1:12" hidden="1" x14ac:dyDescent="0.25">
      <c r="A11564" t="s">
        <v>47061</v>
      </c>
      <c r="B11564" t="s">
        <v>47062</v>
      </c>
      <c r="C11564" s="1">
        <v>60.423913043478258</v>
      </c>
      <c r="D11564" s="1">
        <v>70.521739130434781</v>
      </c>
      <c r="E11564">
        <v>1</v>
      </c>
      <c r="F11564" t="s">
        <v>47063</v>
      </c>
      <c r="G11564" t="s">
        <v>47064</v>
      </c>
      <c r="H11564" t="s">
        <v>45568</v>
      </c>
      <c r="I11564" t="s">
        <v>45390</v>
      </c>
      <c r="J11564" t="s">
        <v>47065</v>
      </c>
      <c r="K11564">
        <v>140</v>
      </c>
      <c r="L11564" s="1">
        <v>132.35869565217391</v>
      </c>
    </row>
    <row r="11565" spans="1:12" hidden="1" x14ac:dyDescent="0.25">
      <c r="A11565" t="s">
        <v>47066</v>
      </c>
      <c r="B11565" t="s">
        <v>47067</v>
      </c>
      <c r="C11565" s="1">
        <v>11.260869565217391</v>
      </c>
      <c r="D11565" s="1">
        <v>18.902173913043477</v>
      </c>
      <c r="E11565">
        <v>1</v>
      </c>
      <c r="F11565" t="s">
        <v>47068</v>
      </c>
      <c r="G11565" t="s">
        <v>21014</v>
      </c>
      <c r="H11565" t="s">
        <v>45707</v>
      </c>
      <c r="I11565" t="s">
        <v>45390</v>
      </c>
      <c r="J11565" t="s">
        <v>47069</v>
      </c>
      <c r="K11565">
        <v>33</v>
      </c>
      <c r="L11565" s="1">
        <v>12.75</v>
      </c>
    </row>
    <row r="11566" spans="1:12" hidden="1" x14ac:dyDescent="0.25">
      <c r="A11566" t="s">
        <v>47070</v>
      </c>
      <c r="B11566" t="s">
        <v>42243</v>
      </c>
      <c r="C11566" s="1">
        <v>79.641304347826093</v>
      </c>
      <c r="D11566" s="1">
        <v>95.597826086956516</v>
      </c>
      <c r="E11566">
        <v>1</v>
      </c>
      <c r="F11566" t="s">
        <v>47071</v>
      </c>
      <c r="G11566" t="s">
        <v>45876</v>
      </c>
      <c r="H11566" t="s">
        <v>44761</v>
      </c>
      <c r="I11566" t="s">
        <v>45390</v>
      </c>
      <c r="J11566" t="s">
        <v>45877</v>
      </c>
      <c r="K11566">
        <v>180</v>
      </c>
      <c r="L11566" s="1">
        <v>171.17391304347825</v>
      </c>
    </row>
    <row r="11567" spans="1:12" hidden="1" x14ac:dyDescent="0.25">
      <c r="A11567" t="s">
        <v>47072</v>
      </c>
      <c r="B11567" t="s">
        <v>47073</v>
      </c>
      <c r="C11567" s="1">
        <v>37.554347826086953</v>
      </c>
      <c r="D11567" s="1">
        <v>48.130434782608695</v>
      </c>
      <c r="E11567">
        <v>1</v>
      </c>
      <c r="F11567" t="s">
        <v>47074</v>
      </c>
      <c r="G11567" t="s">
        <v>47075</v>
      </c>
      <c r="H11567" t="s">
        <v>15732</v>
      </c>
      <c r="I11567" t="s">
        <v>45390</v>
      </c>
      <c r="J11567" t="s">
        <v>47076</v>
      </c>
      <c r="K11567">
        <v>120</v>
      </c>
      <c r="L11567" s="1">
        <v>105.54347826086956</v>
      </c>
    </row>
    <row r="11568" spans="1:12" hidden="1" x14ac:dyDescent="0.25">
      <c r="A11568" t="s">
        <v>47077</v>
      </c>
      <c r="B11568" t="s">
        <v>47078</v>
      </c>
      <c r="C11568" s="1">
        <v>70.684782608695656</v>
      </c>
      <c r="D11568" s="1">
        <v>88.173913043478265</v>
      </c>
      <c r="E11568">
        <v>1</v>
      </c>
      <c r="F11568" t="s">
        <v>47079</v>
      </c>
      <c r="G11568" t="s">
        <v>1995</v>
      </c>
      <c r="H11568" t="s">
        <v>524</v>
      </c>
      <c r="I11568" t="s">
        <v>45390</v>
      </c>
      <c r="J11568" t="s">
        <v>47080</v>
      </c>
      <c r="K11568">
        <v>142</v>
      </c>
      <c r="L11568" s="1">
        <v>137.61956521739131</v>
      </c>
    </row>
    <row r="11569" spans="1:12" hidden="1" x14ac:dyDescent="0.25">
      <c r="A11569" t="s">
        <v>47081</v>
      </c>
      <c r="B11569" t="s">
        <v>47082</v>
      </c>
      <c r="C11569" s="1">
        <v>79.336956521739125</v>
      </c>
      <c r="D11569" s="1">
        <v>92.717391304347828</v>
      </c>
      <c r="E11569">
        <v>1</v>
      </c>
      <c r="F11569" t="s">
        <v>47083</v>
      </c>
      <c r="G11569" t="s">
        <v>6376</v>
      </c>
      <c r="H11569" t="s">
        <v>15237</v>
      </c>
      <c r="I11569" t="s">
        <v>45390</v>
      </c>
      <c r="J11569" t="s">
        <v>47084</v>
      </c>
      <c r="K11569">
        <v>193</v>
      </c>
      <c r="L11569" s="1">
        <v>179.15217391304347</v>
      </c>
    </row>
    <row r="11570" spans="1:12" hidden="1" x14ac:dyDescent="0.25">
      <c r="A11570" t="s">
        <v>47085</v>
      </c>
      <c r="B11570" t="s">
        <v>47086</v>
      </c>
      <c r="C11570" s="1">
        <v>67.858695652173907</v>
      </c>
      <c r="D11570" s="1">
        <v>78.467391304347828</v>
      </c>
      <c r="E11570">
        <v>1</v>
      </c>
      <c r="F11570" t="s">
        <v>47087</v>
      </c>
      <c r="G11570" t="s">
        <v>29218</v>
      </c>
      <c r="H11570" t="s">
        <v>45552</v>
      </c>
      <c r="I11570" t="s">
        <v>45390</v>
      </c>
      <c r="J11570" t="s">
        <v>47088</v>
      </c>
      <c r="K11570">
        <v>176</v>
      </c>
      <c r="L11570" s="1">
        <v>147.56521739130434</v>
      </c>
    </row>
    <row r="11571" spans="1:12" hidden="1" x14ac:dyDescent="0.25">
      <c r="A11571" t="s">
        <v>47089</v>
      </c>
      <c r="B11571" t="s">
        <v>47090</v>
      </c>
      <c r="C11571" s="1">
        <v>85.597826086956516</v>
      </c>
      <c r="D11571" s="1">
        <v>145.63043478260869</v>
      </c>
      <c r="E11571">
        <v>1</v>
      </c>
      <c r="F11571" t="s">
        <v>47091</v>
      </c>
      <c r="G11571" t="s">
        <v>47092</v>
      </c>
      <c r="H11571" t="s">
        <v>90</v>
      </c>
      <c r="I11571" t="s">
        <v>45390</v>
      </c>
      <c r="J11571" t="s">
        <v>46035</v>
      </c>
      <c r="K11571">
        <v>240</v>
      </c>
      <c r="L11571" s="1">
        <v>215.08695652173913</v>
      </c>
    </row>
    <row r="11572" spans="1:12" hidden="1" x14ac:dyDescent="0.25">
      <c r="A11572" t="s">
        <v>47093</v>
      </c>
      <c r="B11572" t="s">
        <v>47094</v>
      </c>
      <c r="C11572" s="1">
        <v>41.554347826086953</v>
      </c>
      <c r="D11572" s="1">
        <v>52.891304347826086</v>
      </c>
      <c r="E11572">
        <v>1</v>
      </c>
      <c r="F11572" t="s">
        <v>47095</v>
      </c>
      <c r="G11572" t="s">
        <v>45445</v>
      </c>
      <c r="H11572" t="s">
        <v>45411</v>
      </c>
      <c r="I11572" t="s">
        <v>45390</v>
      </c>
      <c r="J11572" t="s">
        <v>47096</v>
      </c>
      <c r="K11572">
        <v>89</v>
      </c>
      <c r="L11572" s="1">
        <v>78.576086956521735</v>
      </c>
    </row>
    <row r="11573" spans="1:12" hidden="1" x14ac:dyDescent="0.25">
      <c r="A11573" t="s">
        <v>47097</v>
      </c>
      <c r="B11573" t="s">
        <v>47098</v>
      </c>
      <c r="C11573" s="1">
        <v>33.206521739130437</v>
      </c>
      <c r="D11573" s="1">
        <v>63.608695652173914</v>
      </c>
      <c r="E11573">
        <v>1</v>
      </c>
      <c r="F11573" t="s">
        <v>47099</v>
      </c>
      <c r="G11573" t="s">
        <v>6308</v>
      </c>
      <c r="H11573" t="s">
        <v>15237</v>
      </c>
      <c r="I11573" t="s">
        <v>45390</v>
      </c>
      <c r="J11573" t="s">
        <v>47100</v>
      </c>
      <c r="K11573">
        <v>100</v>
      </c>
      <c r="L11573" s="1">
        <v>51.054347826086953</v>
      </c>
    </row>
    <row r="11574" spans="1:12" hidden="1" x14ac:dyDescent="0.25">
      <c r="A11574" t="s">
        <v>47101</v>
      </c>
      <c r="B11574" t="s">
        <v>47102</v>
      </c>
      <c r="C11574" s="1">
        <v>49.782608695652172</v>
      </c>
      <c r="D11574" s="1">
        <v>74.380434782608702</v>
      </c>
      <c r="E11574">
        <v>1</v>
      </c>
      <c r="F11574" t="s">
        <v>47103</v>
      </c>
      <c r="G11574" t="s">
        <v>47104</v>
      </c>
      <c r="H11574" t="s">
        <v>45649</v>
      </c>
      <c r="I11574" t="s">
        <v>45390</v>
      </c>
      <c r="J11574" t="s">
        <v>45825</v>
      </c>
      <c r="K11574">
        <v>122</v>
      </c>
      <c r="L11574" s="1">
        <v>118.26086956521739</v>
      </c>
    </row>
    <row r="11575" spans="1:12" hidden="1" x14ac:dyDescent="0.25">
      <c r="A11575" t="s">
        <v>47105</v>
      </c>
      <c r="B11575" t="s">
        <v>47106</v>
      </c>
      <c r="C11575" s="1">
        <v>46</v>
      </c>
      <c r="D11575" s="1">
        <v>67.858695652173907</v>
      </c>
      <c r="E11575">
        <v>1</v>
      </c>
      <c r="F11575" t="s">
        <v>47107</v>
      </c>
      <c r="G11575" t="s">
        <v>7367</v>
      </c>
      <c r="H11575" t="s">
        <v>286</v>
      </c>
      <c r="I11575" t="s">
        <v>45390</v>
      </c>
      <c r="J11575" t="s">
        <v>46783</v>
      </c>
      <c r="K11575">
        <v>120</v>
      </c>
      <c r="L11575" s="1">
        <v>103.55434782608695</v>
      </c>
    </row>
    <row r="11576" spans="1:12" hidden="1" x14ac:dyDescent="0.25">
      <c r="A11576" t="s">
        <v>47108</v>
      </c>
      <c r="B11576" t="s">
        <v>47109</v>
      </c>
      <c r="C11576" s="1">
        <v>40.010869565217391</v>
      </c>
      <c r="D11576" s="1">
        <v>65.293478260869563</v>
      </c>
      <c r="E11576">
        <v>1</v>
      </c>
      <c r="F11576" t="s">
        <v>47110</v>
      </c>
      <c r="G11576" t="s">
        <v>45932</v>
      </c>
      <c r="H11576" t="s">
        <v>286</v>
      </c>
      <c r="I11576" t="s">
        <v>45390</v>
      </c>
      <c r="J11576" t="s">
        <v>45465</v>
      </c>
      <c r="K11576">
        <v>140</v>
      </c>
      <c r="L11576" s="1">
        <v>103.76086956521739</v>
      </c>
    </row>
    <row r="11577" spans="1:12" hidden="1" x14ac:dyDescent="0.25">
      <c r="A11577" t="s">
        <v>47111</v>
      </c>
      <c r="B11577" t="s">
        <v>47112</v>
      </c>
      <c r="C11577" s="1">
        <v>53.304347826086953</v>
      </c>
      <c r="D11577" s="1">
        <v>85.521739130434781</v>
      </c>
      <c r="E11577">
        <v>1</v>
      </c>
      <c r="F11577" t="s">
        <v>47113</v>
      </c>
      <c r="G11577" t="s">
        <v>47114</v>
      </c>
      <c r="H11577" t="s">
        <v>45954</v>
      </c>
      <c r="I11577" t="s">
        <v>45390</v>
      </c>
      <c r="J11577" t="s">
        <v>47115</v>
      </c>
      <c r="K11577">
        <v>125</v>
      </c>
      <c r="L11577" s="1">
        <v>122.1195652173913</v>
      </c>
    </row>
    <row r="11578" spans="1:12" hidden="1" x14ac:dyDescent="0.25">
      <c r="A11578" t="s">
        <v>47116</v>
      </c>
      <c r="B11578" t="s">
        <v>47117</v>
      </c>
      <c r="C11578" s="1">
        <v>16.706521739130434</v>
      </c>
      <c r="D11578" s="1">
        <v>23.032608695652176</v>
      </c>
      <c r="E11578">
        <v>1</v>
      </c>
      <c r="F11578" t="s">
        <v>47118</v>
      </c>
      <c r="G11578" t="s">
        <v>47119</v>
      </c>
      <c r="H11578" t="s">
        <v>45411</v>
      </c>
      <c r="I11578" t="s">
        <v>45390</v>
      </c>
      <c r="J11578" t="s">
        <v>47120</v>
      </c>
      <c r="K11578">
        <v>50</v>
      </c>
      <c r="L11578" s="1">
        <v>42.010869565217391</v>
      </c>
    </row>
    <row r="11579" spans="1:12" hidden="1" x14ac:dyDescent="0.25">
      <c r="A11579" t="s">
        <v>47121</v>
      </c>
      <c r="B11579" t="s">
        <v>47122</v>
      </c>
      <c r="C11579" s="1">
        <v>44.847826086956523</v>
      </c>
      <c r="D11579" s="1">
        <v>52.065217391304351</v>
      </c>
      <c r="E11579">
        <v>1</v>
      </c>
      <c r="F11579" t="s">
        <v>47123</v>
      </c>
      <c r="G11579" t="s">
        <v>45788</v>
      </c>
      <c r="H11579" t="s">
        <v>45789</v>
      </c>
      <c r="I11579" t="s">
        <v>45390</v>
      </c>
      <c r="J11579" t="s">
        <v>45790</v>
      </c>
      <c r="K11579">
        <v>121</v>
      </c>
      <c r="L11579" s="1">
        <v>99.945652173913047</v>
      </c>
    </row>
    <row r="11580" spans="1:12" hidden="1" x14ac:dyDescent="0.25">
      <c r="A11580" t="s">
        <v>47124</v>
      </c>
      <c r="B11580" t="s">
        <v>47125</v>
      </c>
      <c r="C11580" s="1">
        <v>45.706521739130437</v>
      </c>
      <c r="D11580" s="1">
        <v>54.847826086956523</v>
      </c>
      <c r="E11580">
        <v>1</v>
      </c>
      <c r="F11580" t="s">
        <v>47126</v>
      </c>
      <c r="G11580" t="s">
        <v>25576</v>
      </c>
      <c r="H11580" t="s">
        <v>46123</v>
      </c>
      <c r="I11580" t="s">
        <v>45390</v>
      </c>
      <c r="J11580" t="s">
        <v>46124</v>
      </c>
      <c r="K11580">
        <v>115</v>
      </c>
      <c r="L11580" s="1">
        <v>94.989130434782609</v>
      </c>
    </row>
    <row r="11581" spans="1:12" hidden="1" x14ac:dyDescent="0.25">
      <c r="A11581" t="s">
        <v>47127</v>
      </c>
      <c r="B11581" t="s">
        <v>47128</v>
      </c>
      <c r="C11581" s="1">
        <v>47.858695652173914</v>
      </c>
      <c r="D11581" s="1">
        <v>68.510869565217391</v>
      </c>
      <c r="E11581">
        <v>1</v>
      </c>
      <c r="F11581" t="s">
        <v>47129</v>
      </c>
      <c r="G11581" t="s">
        <v>47130</v>
      </c>
      <c r="H11581" t="s">
        <v>45522</v>
      </c>
      <c r="I11581" t="s">
        <v>45390</v>
      </c>
      <c r="J11581" t="s">
        <v>47131</v>
      </c>
      <c r="K11581">
        <v>119</v>
      </c>
      <c r="L11581" s="1">
        <v>110.67391304347827</v>
      </c>
    </row>
    <row r="11582" spans="1:12" hidden="1" x14ac:dyDescent="0.25">
      <c r="A11582" t="s">
        <v>47132</v>
      </c>
      <c r="B11582" t="s">
        <v>47133</v>
      </c>
      <c r="C11582" s="1">
        <v>40.967391304347828</v>
      </c>
      <c r="D11582" s="1">
        <v>51.163043478260867</v>
      </c>
      <c r="E11582">
        <v>1</v>
      </c>
      <c r="F11582" t="s">
        <v>47134</v>
      </c>
      <c r="G11582" t="s">
        <v>45984</v>
      </c>
      <c r="H11582" t="s">
        <v>45985</v>
      </c>
      <c r="I11582" t="s">
        <v>45390</v>
      </c>
      <c r="J11582" t="s">
        <v>45986</v>
      </c>
      <c r="K11582">
        <v>118</v>
      </c>
      <c r="L11582" s="1">
        <v>96.760869565217391</v>
      </c>
    </row>
    <row r="11583" spans="1:12" hidden="1" x14ac:dyDescent="0.25">
      <c r="A11583" t="s">
        <v>47135</v>
      </c>
      <c r="B11583" t="s">
        <v>47136</v>
      </c>
      <c r="C11583" s="1">
        <v>63.597826086956523</v>
      </c>
      <c r="D11583" s="1">
        <v>139.33695652173913</v>
      </c>
      <c r="E11583">
        <v>1</v>
      </c>
      <c r="F11583" t="s">
        <v>47137</v>
      </c>
      <c r="G11583" t="s">
        <v>29218</v>
      </c>
      <c r="H11583" t="s">
        <v>45552</v>
      </c>
      <c r="I11583" t="s">
        <v>45390</v>
      </c>
      <c r="J11583" t="s">
        <v>45631</v>
      </c>
      <c r="K11583">
        <v>120</v>
      </c>
      <c r="L11583" s="1">
        <v>106.18478260869566</v>
      </c>
    </row>
    <row r="11584" spans="1:12" hidden="1" x14ac:dyDescent="0.25">
      <c r="A11584" t="s">
        <v>47138</v>
      </c>
      <c r="B11584" t="s">
        <v>47139</v>
      </c>
      <c r="C11584" s="1">
        <v>51.934782608695649</v>
      </c>
      <c r="D11584" s="1">
        <v>64.380434782608702</v>
      </c>
      <c r="E11584">
        <v>1</v>
      </c>
      <c r="F11584" t="s">
        <v>47140</v>
      </c>
      <c r="G11584" t="s">
        <v>15582</v>
      </c>
      <c r="H11584" t="s">
        <v>45757</v>
      </c>
      <c r="I11584" t="s">
        <v>45390</v>
      </c>
      <c r="J11584" t="s">
        <v>46382</v>
      </c>
      <c r="K11584">
        <v>120</v>
      </c>
      <c r="L11584" s="1">
        <v>108.15217391304348</v>
      </c>
    </row>
    <row r="11585" spans="1:12" hidden="1" x14ac:dyDescent="0.25">
      <c r="A11585" t="s">
        <v>47141</v>
      </c>
      <c r="B11585" t="s">
        <v>47142</v>
      </c>
      <c r="C11585" s="1">
        <v>46.282608695652172</v>
      </c>
      <c r="D11585" s="1">
        <v>77.097826086956516</v>
      </c>
      <c r="E11585">
        <v>1</v>
      </c>
      <c r="F11585" t="s">
        <v>47143</v>
      </c>
      <c r="G11585" t="s">
        <v>47104</v>
      </c>
      <c r="H11585" t="s">
        <v>45649</v>
      </c>
      <c r="I11585" t="s">
        <v>45390</v>
      </c>
      <c r="J11585" t="s">
        <v>45825</v>
      </c>
      <c r="K11585">
        <v>120</v>
      </c>
      <c r="L11585" s="1">
        <v>110.42391304347827</v>
      </c>
    </row>
    <row r="11586" spans="1:12" hidden="1" x14ac:dyDescent="0.25">
      <c r="A11586" t="s">
        <v>47144</v>
      </c>
      <c r="B11586" t="s">
        <v>47145</v>
      </c>
      <c r="C11586" s="1">
        <v>18.771739130434781</v>
      </c>
      <c r="D11586" s="1">
        <v>26.043478260869566</v>
      </c>
      <c r="E11586">
        <v>1</v>
      </c>
      <c r="F11586" t="s">
        <v>47146</v>
      </c>
      <c r="G11586" t="s">
        <v>18123</v>
      </c>
      <c r="H11586" t="s">
        <v>46440</v>
      </c>
      <c r="I11586" t="s">
        <v>45390</v>
      </c>
      <c r="J11586" t="s">
        <v>47147</v>
      </c>
      <c r="K11586">
        <v>83</v>
      </c>
      <c r="L11586" s="1">
        <v>41.402173913043477</v>
      </c>
    </row>
    <row r="11587" spans="1:12" hidden="1" x14ac:dyDescent="0.25">
      <c r="A11587" t="s">
        <v>47148</v>
      </c>
      <c r="B11587" t="s">
        <v>47149</v>
      </c>
      <c r="C11587" s="1">
        <v>43.891304347826086</v>
      </c>
      <c r="D11587" s="1">
        <v>75.315217391304344</v>
      </c>
      <c r="E11587">
        <v>1</v>
      </c>
      <c r="F11587" t="s">
        <v>47150</v>
      </c>
      <c r="G11587" t="s">
        <v>19830</v>
      </c>
      <c r="H11587" t="s">
        <v>38863</v>
      </c>
      <c r="I11587" t="s">
        <v>45390</v>
      </c>
      <c r="J11587" t="s">
        <v>45536</v>
      </c>
      <c r="K11587">
        <v>115</v>
      </c>
      <c r="L11587" s="1">
        <v>105.68478260869566</v>
      </c>
    </row>
    <row r="11588" spans="1:12" hidden="1" x14ac:dyDescent="0.25">
      <c r="A11588" t="s">
        <v>47151</v>
      </c>
      <c r="B11588" t="s">
        <v>47152</v>
      </c>
      <c r="C11588" s="1">
        <v>80.326086956521735</v>
      </c>
      <c r="D11588" s="1">
        <v>99.858695652173907</v>
      </c>
      <c r="E11588">
        <v>1</v>
      </c>
      <c r="F11588" t="s">
        <v>47153</v>
      </c>
      <c r="G11588" t="s">
        <v>46444</v>
      </c>
      <c r="H11588" t="s">
        <v>45405</v>
      </c>
      <c r="I11588" t="s">
        <v>45390</v>
      </c>
      <c r="J11588" t="s">
        <v>46445</v>
      </c>
      <c r="K11588">
        <v>179</v>
      </c>
      <c r="L11588" s="1">
        <v>168.34782608695653</v>
      </c>
    </row>
    <row r="11589" spans="1:12" hidden="1" x14ac:dyDescent="0.25">
      <c r="A11589" t="s">
        <v>47154</v>
      </c>
      <c r="B11589" t="s">
        <v>47155</v>
      </c>
      <c r="C11589" s="1">
        <v>50.369565217391305</v>
      </c>
      <c r="D11589" s="1">
        <v>59.880434782608695</v>
      </c>
      <c r="E11589">
        <v>1</v>
      </c>
      <c r="F11589" t="s">
        <v>47156</v>
      </c>
      <c r="G11589" t="s">
        <v>47157</v>
      </c>
      <c r="H11589" t="s">
        <v>90</v>
      </c>
      <c r="I11589" t="s">
        <v>45390</v>
      </c>
      <c r="J11589" t="s">
        <v>47158</v>
      </c>
      <c r="K11589">
        <v>150</v>
      </c>
      <c r="L11589" s="1">
        <v>135.0108695652174</v>
      </c>
    </row>
    <row r="11590" spans="1:12" hidden="1" x14ac:dyDescent="0.25">
      <c r="A11590" t="s">
        <v>47159</v>
      </c>
      <c r="B11590" t="s">
        <v>47160</v>
      </c>
      <c r="C11590" s="1">
        <v>8.4891304347826093</v>
      </c>
      <c r="D11590" s="1">
        <v>13.760869565217391</v>
      </c>
      <c r="E11590">
        <v>1</v>
      </c>
      <c r="F11590" t="s">
        <v>47161</v>
      </c>
      <c r="G11590" t="s">
        <v>45999</v>
      </c>
      <c r="H11590" t="s">
        <v>35719</v>
      </c>
      <c r="I11590" t="s">
        <v>45390</v>
      </c>
      <c r="J11590" t="s">
        <v>46000</v>
      </c>
      <c r="K11590">
        <v>26</v>
      </c>
      <c r="L11590" s="1">
        <v>18.989130434782609</v>
      </c>
    </row>
    <row r="11591" spans="1:12" hidden="1" x14ac:dyDescent="0.25">
      <c r="A11591" t="s">
        <v>47162</v>
      </c>
      <c r="B11591" t="s">
        <v>47163</v>
      </c>
      <c r="C11591" s="1">
        <v>91.695652173913047</v>
      </c>
      <c r="D11591" s="1">
        <v>115.90217391304348</v>
      </c>
      <c r="E11591">
        <v>1</v>
      </c>
      <c r="F11591" t="s">
        <v>47164</v>
      </c>
      <c r="G11591" t="s">
        <v>45486</v>
      </c>
      <c r="H11591" t="s">
        <v>45411</v>
      </c>
      <c r="I11591" t="s">
        <v>45390</v>
      </c>
      <c r="J11591" t="s">
        <v>45487</v>
      </c>
      <c r="K11591">
        <v>193</v>
      </c>
      <c r="L11591" s="1">
        <v>186.83695652173913</v>
      </c>
    </row>
    <row r="11592" spans="1:12" hidden="1" x14ac:dyDescent="0.25">
      <c r="A11592" t="s">
        <v>47165</v>
      </c>
      <c r="B11592" t="s">
        <v>47166</v>
      </c>
      <c r="C11592" s="1">
        <v>56.336956521739133</v>
      </c>
      <c r="D11592" s="1">
        <v>60.054347826086953</v>
      </c>
      <c r="E11592">
        <v>1</v>
      </c>
      <c r="F11592" t="s">
        <v>47167</v>
      </c>
      <c r="G11592" t="s">
        <v>29218</v>
      </c>
      <c r="H11592" t="s">
        <v>45552</v>
      </c>
      <c r="I11592" t="s">
        <v>45390</v>
      </c>
      <c r="J11592" t="s">
        <v>47168</v>
      </c>
      <c r="K11592">
        <v>120</v>
      </c>
      <c r="L11592" s="1">
        <v>117.54347826086956</v>
      </c>
    </row>
    <row r="11593" spans="1:12" hidden="1" x14ac:dyDescent="0.25">
      <c r="A11593" t="s">
        <v>47169</v>
      </c>
      <c r="B11593" t="s">
        <v>47170</v>
      </c>
      <c r="C11593" s="1">
        <v>15.163043478260869</v>
      </c>
      <c r="D11593" s="1">
        <v>32.021739130434781</v>
      </c>
      <c r="E11593">
        <v>1</v>
      </c>
      <c r="F11593" t="s">
        <v>47171</v>
      </c>
      <c r="G11593" t="s">
        <v>46683</v>
      </c>
      <c r="H11593" t="s">
        <v>45649</v>
      </c>
      <c r="I11593" t="s">
        <v>45390</v>
      </c>
      <c r="J11593" t="s">
        <v>46684</v>
      </c>
      <c r="K11593">
        <v>37</v>
      </c>
      <c r="L11593" s="1">
        <v>33.771739130434781</v>
      </c>
    </row>
    <row r="11594" spans="1:12" hidden="1" x14ac:dyDescent="0.25">
      <c r="A11594" t="s">
        <v>47172</v>
      </c>
      <c r="B11594" t="s">
        <v>47173</v>
      </c>
      <c r="C11594" s="1">
        <v>34.347826086956523</v>
      </c>
      <c r="D11594" s="1">
        <v>63.858695652173914</v>
      </c>
      <c r="E11594">
        <v>1</v>
      </c>
      <c r="F11594" t="s">
        <v>47174</v>
      </c>
      <c r="G11594" t="s">
        <v>45521</v>
      </c>
      <c r="H11594" t="s">
        <v>45522</v>
      </c>
      <c r="I11594" t="s">
        <v>45390</v>
      </c>
      <c r="J11594" t="s">
        <v>47175</v>
      </c>
      <c r="K11594">
        <v>102</v>
      </c>
      <c r="L11594" s="1">
        <v>75.684782608695656</v>
      </c>
    </row>
    <row r="11595" spans="1:12" hidden="1" x14ac:dyDescent="0.25">
      <c r="A11595" t="s">
        <v>47176</v>
      </c>
      <c r="B11595" t="s">
        <v>47177</v>
      </c>
      <c r="C11595" s="1">
        <v>28.141304347826086</v>
      </c>
      <c r="D11595" s="1">
        <v>40.967391304347828</v>
      </c>
      <c r="E11595">
        <v>1</v>
      </c>
      <c r="F11595" t="s">
        <v>47178</v>
      </c>
      <c r="G11595" t="s">
        <v>47179</v>
      </c>
      <c r="H11595" t="s">
        <v>90</v>
      </c>
      <c r="I11595" t="s">
        <v>45390</v>
      </c>
      <c r="J11595" t="s">
        <v>47180</v>
      </c>
      <c r="K11595">
        <v>49</v>
      </c>
      <c r="L11595" s="1">
        <v>40.836956521739133</v>
      </c>
    </row>
    <row r="11596" spans="1:12" hidden="1" x14ac:dyDescent="0.25">
      <c r="A11596" t="s">
        <v>47181</v>
      </c>
      <c r="B11596" t="s">
        <v>8251</v>
      </c>
      <c r="C11596" s="1">
        <v>49.75</v>
      </c>
      <c r="D11596" s="1">
        <v>64.565217391304344</v>
      </c>
      <c r="E11596">
        <v>1</v>
      </c>
      <c r="F11596" t="s">
        <v>47182</v>
      </c>
      <c r="G11596" t="s">
        <v>46967</v>
      </c>
      <c r="H11596" t="s">
        <v>45411</v>
      </c>
      <c r="I11596" t="s">
        <v>45390</v>
      </c>
      <c r="J11596" t="s">
        <v>46968</v>
      </c>
      <c r="K11596">
        <v>120</v>
      </c>
      <c r="L11596" s="1">
        <v>109.23913043478261</v>
      </c>
    </row>
    <row r="11597" spans="1:12" hidden="1" x14ac:dyDescent="0.25">
      <c r="A11597" t="s">
        <v>47183</v>
      </c>
      <c r="B11597" t="s">
        <v>47184</v>
      </c>
      <c r="C11597" s="1">
        <v>30.293478260869566</v>
      </c>
      <c r="D11597" s="1">
        <v>41.804347826086953</v>
      </c>
      <c r="E11597">
        <v>1</v>
      </c>
      <c r="F11597" t="s">
        <v>47185</v>
      </c>
      <c r="G11597" t="s">
        <v>3358</v>
      </c>
      <c r="H11597" t="s">
        <v>32290</v>
      </c>
      <c r="I11597" t="s">
        <v>45390</v>
      </c>
      <c r="J11597" t="s">
        <v>47186</v>
      </c>
      <c r="K11597">
        <v>60</v>
      </c>
      <c r="L11597" s="1">
        <v>52.315217391304351</v>
      </c>
    </row>
    <row r="11598" spans="1:12" hidden="1" x14ac:dyDescent="0.25">
      <c r="A11598" t="s">
        <v>47187</v>
      </c>
      <c r="B11598" t="s">
        <v>47188</v>
      </c>
      <c r="C11598" s="1">
        <v>38.641304347826086</v>
      </c>
      <c r="D11598" s="1">
        <v>48.793478260869563</v>
      </c>
      <c r="E11598">
        <v>1</v>
      </c>
      <c r="F11598" t="s">
        <v>47189</v>
      </c>
      <c r="G11598" t="s">
        <v>1755</v>
      </c>
      <c r="H11598" t="s">
        <v>4</v>
      </c>
      <c r="I11598" t="s">
        <v>45390</v>
      </c>
      <c r="J11598" t="s">
        <v>47190</v>
      </c>
      <c r="K11598">
        <v>92</v>
      </c>
      <c r="L11598" s="1">
        <v>82.967391304347828</v>
      </c>
    </row>
    <row r="11599" spans="1:12" hidden="1" x14ac:dyDescent="0.25">
      <c r="A11599" t="s">
        <v>47191</v>
      </c>
      <c r="B11599" t="s">
        <v>47192</v>
      </c>
      <c r="C11599" s="1">
        <v>44.065217391304351</v>
      </c>
      <c r="D11599" s="1">
        <v>69.347826086956516</v>
      </c>
      <c r="E11599">
        <v>1</v>
      </c>
      <c r="F11599" t="s">
        <v>47193</v>
      </c>
      <c r="G11599" t="s">
        <v>29218</v>
      </c>
      <c r="H11599" t="s">
        <v>45552</v>
      </c>
      <c r="I11599" t="s">
        <v>45390</v>
      </c>
      <c r="J11599" t="s">
        <v>47088</v>
      </c>
      <c r="K11599">
        <v>124</v>
      </c>
      <c r="L11599" s="1">
        <v>108.42391304347827</v>
      </c>
    </row>
    <row r="11600" spans="1:12" hidden="1" x14ac:dyDescent="0.25">
      <c r="A11600" t="s">
        <v>47194</v>
      </c>
      <c r="B11600" t="s">
        <v>47195</v>
      </c>
      <c r="C11600" s="1">
        <v>30.097826086956523</v>
      </c>
      <c r="D11600" s="1">
        <v>40.097826086956523</v>
      </c>
      <c r="E11600">
        <v>1</v>
      </c>
      <c r="F11600" t="s">
        <v>47196</v>
      </c>
      <c r="G11600" t="s">
        <v>17279</v>
      </c>
      <c r="H11600" t="s">
        <v>45757</v>
      </c>
      <c r="I11600" t="s">
        <v>45390</v>
      </c>
      <c r="J11600" t="s">
        <v>47197</v>
      </c>
      <c r="K11600">
        <v>109</v>
      </c>
      <c r="L11600" s="1">
        <v>98.597826086956516</v>
      </c>
    </row>
    <row r="11601" spans="1:12" hidden="1" x14ac:dyDescent="0.25">
      <c r="A11601" t="s">
        <v>47198</v>
      </c>
      <c r="B11601" t="s">
        <v>47199</v>
      </c>
      <c r="C11601" s="1">
        <v>39.684782608695649</v>
      </c>
      <c r="D11601" s="1">
        <v>62.456521739130437</v>
      </c>
      <c r="E11601">
        <v>1</v>
      </c>
      <c r="F11601" t="s">
        <v>47200</v>
      </c>
      <c r="G11601" t="s">
        <v>47201</v>
      </c>
      <c r="H11601" t="s">
        <v>47202</v>
      </c>
      <c r="I11601" t="s">
        <v>45390</v>
      </c>
      <c r="J11601" t="s">
        <v>47203</v>
      </c>
      <c r="K11601">
        <v>100</v>
      </c>
      <c r="L11601" s="1">
        <v>94.467391304347828</v>
      </c>
    </row>
    <row r="11602" spans="1:12" hidden="1" x14ac:dyDescent="0.25">
      <c r="A11602" t="s">
        <v>47204</v>
      </c>
      <c r="B11602" t="s">
        <v>47205</v>
      </c>
      <c r="C11602" s="1">
        <v>71.173913043478265</v>
      </c>
      <c r="D11602" s="1">
        <v>116.32608695652173</v>
      </c>
      <c r="E11602">
        <v>1</v>
      </c>
      <c r="F11602" t="s">
        <v>47206</v>
      </c>
      <c r="G11602" t="s">
        <v>19830</v>
      </c>
      <c r="H11602" t="s">
        <v>38863</v>
      </c>
      <c r="I11602" t="s">
        <v>45390</v>
      </c>
      <c r="J11602" t="s">
        <v>45536</v>
      </c>
      <c r="K11602">
        <v>181</v>
      </c>
      <c r="L11602" s="1">
        <v>172.41304347826087</v>
      </c>
    </row>
    <row r="11603" spans="1:12" hidden="1" x14ac:dyDescent="0.25">
      <c r="A11603" t="s">
        <v>47207</v>
      </c>
      <c r="B11603" t="s">
        <v>47208</v>
      </c>
      <c r="E11603">
        <v>0</v>
      </c>
      <c r="F11603" t="s">
        <v>47209</v>
      </c>
      <c r="G11603" t="s">
        <v>10284</v>
      </c>
      <c r="H11603" t="s">
        <v>45649</v>
      </c>
      <c r="I11603" t="s">
        <v>45390</v>
      </c>
      <c r="J11603" t="s">
        <v>46806</v>
      </c>
      <c r="K11603">
        <v>31</v>
      </c>
      <c r="L11603" s="1">
        <v>28.097826086956523</v>
      </c>
    </row>
    <row r="11604" spans="1:12" hidden="1" x14ac:dyDescent="0.25">
      <c r="A11604" t="s">
        <v>47210</v>
      </c>
      <c r="B11604" t="s">
        <v>47211</v>
      </c>
      <c r="C11604" s="1">
        <v>64.391304347826093</v>
      </c>
      <c r="D11604" s="1">
        <v>76.304347826086953</v>
      </c>
      <c r="E11604">
        <v>1</v>
      </c>
      <c r="F11604" t="s">
        <v>47212</v>
      </c>
      <c r="G11604" t="s">
        <v>47119</v>
      </c>
      <c r="H11604" t="s">
        <v>45411</v>
      </c>
      <c r="I11604" t="s">
        <v>45390</v>
      </c>
      <c r="J11604" t="s">
        <v>47120</v>
      </c>
      <c r="K11604">
        <v>160</v>
      </c>
      <c r="L11604" s="1">
        <v>144.46739130434781</v>
      </c>
    </row>
    <row r="11605" spans="1:12" hidden="1" x14ac:dyDescent="0.25">
      <c r="A11605" t="s">
        <v>47213</v>
      </c>
      <c r="B11605" t="s">
        <v>47214</v>
      </c>
      <c r="C11605" s="1">
        <v>54.358695652173914</v>
      </c>
      <c r="D11605" s="1">
        <v>67.597826086956516</v>
      </c>
      <c r="E11605">
        <v>1</v>
      </c>
      <c r="F11605" t="s">
        <v>47215</v>
      </c>
      <c r="G11605" t="s">
        <v>45445</v>
      </c>
      <c r="H11605" t="s">
        <v>45411</v>
      </c>
      <c r="I11605" t="s">
        <v>45390</v>
      </c>
      <c r="J11605" t="s">
        <v>45455</v>
      </c>
      <c r="K11605">
        <v>143</v>
      </c>
      <c r="L11605" s="1">
        <v>111.21739130434783</v>
      </c>
    </row>
    <row r="11606" spans="1:12" hidden="1" x14ac:dyDescent="0.25">
      <c r="A11606" t="s">
        <v>47216</v>
      </c>
      <c r="B11606" t="s">
        <v>47217</v>
      </c>
      <c r="C11606" s="1">
        <v>45.847826086956523</v>
      </c>
      <c r="D11606" s="1">
        <v>62.304347826086953</v>
      </c>
      <c r="E11606">
        <v>1</v>
      </c>
      <c r="F11606" t="s">
        <v>47218</v>
      </c>
      <c r="G11606" t="s">
        <v>45816</v>
      </c>
      <c r="H11606" t="s">
        <v>5402</v>
      </c>
      <c r="I11606" t="s">
        <v>45390</v>
      </c>
      <c r="J11606" t="s">
        <v>45817</v>
      </c>
      <c r="K11606">
        <v>118</v>
      </c>
      <c r="L11606" s="1">
        <v>101.8804347826087</v>
      </c>
    </row>
    <row r="11607" spans="1:12" hidden="1" x14ac:dyDescent="0.25">
      <c r="A11607" t="s">
        <v>47219</v>
      </c>
      <c r="B11607" t="s">
        <v>47220</v>
      </c>
      <c r="C11607" s="1">
        <v>43.25</v>
      </c>
      <c r="D11607" s="1">
        <v>57.619565217391305</v>
      </c>
      <c r="E11607">
        <v>1</v>
      </c>
      <c r="F11607" t="s">
        <v>47221</v>
      </c>
      <c r="G11607" t="s">
        <v>46288</v>
      </c>
      <c r="H11607" t="s">
        <v>45405</v>
      </c>
      <c r="I11607" t="s">
        <v>45390</v>
      </c>
      <c r="J11607" t="s">
        <v>46289</v>
      </c>
      <c r="K11607">
        <v>140</v>
      </c>
      <c r="L11607" s="1">
        <v>104.19565217391305</v>
      </c>
    </row>
    <row r="11608" spans="1:12" hidden="1" x14ac:dyDescent="0.25">
      <c r="A11608" t="s">
        <v>47222</v>
      </c>
      <c r="B11608" t="s">
        <v>47223</v>
      </c>
      <c r="C11608" s="1">
        <v>36.902173913043477</v>
      </c>
      <c r="D11608" s="1">
        <v>48.358695652173914</v>
      </c>
      <c r="E11608">
        <v>1</v>
      </c>
      <c r="F11608" t="s">
        <v>47224</v>
      </c>
      <c r="G11608" t="s">
        <v>46576</v>
      </c>
      <c r="H11608" t="s">
        <v>15237</v>
      </c>
      <c r="I11608" t="s">
        <v>45390</v>
      </c>
      <c r="J11608" t="s">
        <v>46577</v>
      </c>
      <c r="K11608">
        <v>82</v>
      </c>
      <c r="L11608" s="1">
        <v>62.728260869565219</v>
      </c>
    </row>
    <row r="11609" spans="1:12" hidden="1" x14ac:dyDescent="0.25">
      <c r="A11609" t="s">
        <v>47225</v>
      </c>
      <c r="B11609" t="s">
        <v>47226</v>
      </c>
      <c r="C11609" s="1">
        <v>59.304347826086953</v>
      </c>
      <c r="D11609" s="1">
        <v>75.130434782608702</v>
      </c>
      <c r="E11609">
        <v>1</v>
      </c>
      <c r="F11609" t="s">
        <v>47227</v>
      </c>
      <c r="G11609" t="s">
        <v>29218</v>
      </c>
      <c r="H11609" t="s">
        <v>45552</v>
      </c>
      <c r="I11609" t="s">
        <v>45390</v>
      </c>
      <c r="J11609" t="s">
        <v>45605</v>
      </c>
      <c r="K11609">
        <v>120</v>
      </c>
      <c r="L11609" s="1">
        <v>111.51086956521739</v>
      </c>
    </row>
    <row r="11610" spans="1:12" hidden="1" x14ac:dyDescent="0.25">
      <c r="A11610" t="s">
        <v>47228</v>
      </c>
      <c r="B11610" t="s">
        <v>47229</v>
      </c>
      <c r="C11610" s="1">
        <v>61.25</v>
      </c>
      <c r="D11610" s="1">
        <v>81.836956521739125</v>
      </c>
      <c r="E11610">
        <v>1</v>
      </c>
      <c r="F11610" t="s">
        <v>47230</v>
      </c>
      <c r="G11610" t="s">
        <v>42497</v>
      </c>
      <c r="H11610" t="s">
        <v>45668</v>
      </c>
      <c r="I11610" t="s">
        <v>45390</v>
      </c>
      <c r="J11610" t="s">
        <v>46223</v>
      </c>
      <c r="K11610">
        <v>180</v>
      </c>
      <c r="L11610" s="1">
        <v>160.66304347826087</v>
      </c>
    </row>
    <row r="11611" spans="1:12" hidden="1" x14ac:dyDescent="0.25">
      <c r="A11611" t="s">
        <v>47231</v>
      </c>
      <c r="B11611" t="s">
        <v>47232</v>
      </c>
      <c r="C11611" s="1">
        <v>10.630434782608695</v>
      </c>
      <c r="D11611" s="1">
        <v>16.239130434782609</v>
      </c>
      <c r="E11611">
        <v>1</v>
      </c>
      <c r="F11611" t="s">
        <v>47233</v>
      </c>
      <c r="G11611" t="s">
        <v>46576</v>
      </c>
      <c r="H11611" t="s">
        <v>15237</v>
      </c>
      <c r="I11611" t="s">
        <v>45390</v>
      </c>
      <c r="J11611" t="s">
        <v>46577</v>
      </c>
      <c r="K11611">
        <v>23</v>
      </c>
      <c r="L11611" s="1">
        <v>16.695652173913043</v>
      </c>
    </row>
    <row r="11612" spans="1:12" hidden="1" x14ac:dyDescent="0.25">
      <c r="A11612" t="s">
        <v>47234</v>
      </c>
      <c r="B11612" t="s">
        <v>47235</v>
      </c>
      <c r="C11612" s="1">
        <v>42.630434782608695</v>
      </c>
      <c r="D11612" s="1">
        <v>66.673913043478265</v>
      </c>
      <c r="E11612">
        <v>1</v>
      </c>
      <c r="F11612" t="s">
        <v>47236</v>
      </c>
      <c r="G11612" t="s">
        <v>45445</v>
      </c>
      <c r="H11612" t="s">
        <v>45411</v>
      </c>
      <c r="I11612" t="s">
        <v>45390</v>
      </c>
      <c r="J11612" t="s">
        <v>47237</v>
      </c>
      <c r="K11612">
        <v>118</v>
      </c>
      <c r="L11612" s="1">
        <v>102.60869565217391</v>
      </c>
    </row>
    <row r="11613" spans="1:12" hidden="1" x14ac:dyDescent="0.25">
      <c r="A11613" t="s">
        <v>47238</v>
      </c>
      <c r="B11613" t="s">
        <v>47239</v>
      </c>
      <c r="C11613" s="1">
        <v>66.369565217391298</v>
      </c>
      <c r="D11613" s="1">
        <v>82.054347826086953</v>
      </c>
      <c r="E11613">
        <v>1</v>
      </c>
      <c r="F11613" t="s">
        <v>47240</v>
      </c>
      <c r="G11613" t="s">
        <v>45445</v>
      </c>
      <c r="H11613" t="s">
        <v>45411</v>
      </c>
      <c r="I11613" t="s">
        <v>45390</v>
      </c>
      <c r="J11613" t="s">
        <v>47241</v>
      </c>
      <c r="K11613">
        <v>180</v>
      </c>
      <c r="L11613" s="1">
        <v>153.2608695652174</v>
      </c>
    </row>
    <row r="11614" spans="1:12" hidden="1" x14ac:dyDescent="0.25">
      <c r="A11614" t="s">
        <v>47242</v>
      </c>
      <c r="B11614" t="s">
        <v>47243</v>
      </c>
      <c r="C11614" s="1">
        <v>73.5</v>
      </c>
      <c r="D11614" s="1">
        <v>92.173913043478265</v>
      </c>
      <c r="E11614">
        <v>1</v>
      </c>
      <c r="F11614" t="s">
        <v>47244</v>
      </c>
      <c r="G11614" t="s">
        <v>45445</v>
      </c>
      <c r="H11614" t="s">
        <v>45411</v>
      </c>
      <c r="I11614" t="s">
        <v>45390</v>
      </c>
      <c r="J11614" t="s">
        <v>47245</v>
      </c>
      <c r="K11614">
        <v>200</v>
      </c>
      <c r="L11614" s="1">
        <v>183.46739130434781</v>
      </c>
    </row>
    <row r="11615" spans="1:12" hidden="1" x14ac:dyDescent="0.25">
      <c r="A11615" t="s">
        <v>47246</v>
      </c>
      <c r="B11615" t="s">
        <v>47247</v>
      </c>
      <c r="C11615" s="1">
        <v>45.782608695652172</v>
      </c>
      <c r="D11615" s="1">
        <v>56.728260869565219</v>
      </c>
      <c r="E11615">
        <v>1</v>
      </c>
      <c r="F11615" t="s">
        <v>47248</v>
      </c>
      <c r="G11615" t="s">
        <v>2261</v>
      </c>
      <c r="H11615" t="s">
        <v>14530</v>
      </c>
      <c r="I11615" t="s">
        <v>45390</v>
      </c>
      <c r="J11615" t="s">
        <v>45881</v>
      </c>
      <c r="K11615">
        <v>150</v>
      </c>
      <c r="L11615" s="1">
        <v>114.73913043478261</v>
      </c>
    </row>
    <row r="11616" spans="1:12" hidden="1" x14ac:dyDescent="0.25">
      <c r="A11616" t="s">
        <v>47249</v>
      </c>
      <c r="B11616" t="s">
        <v>47250</v>
      </c>
      <c r="C11616" s="1">
        <v>11.836956521739131</v>
      </c>
      <c r="D11616" s="1">
        <v>20.652173913043477</v>
      </c>
      <c r="E11616">
        <v>1</v>
      </c>
      <c r="F11616" t="s">
        <v>47251</v>
      </c>
      <c r="G11616" t="s">
        <v>29218</v>
      </c>
      <c r="H11616" t="s">
        <v>45552</v>
      </c>
      <c r="I11616" t="s">
        <v>45390</v>
      </c>
      <c r="J11616" t="s">
        <v>47088</v>
      </c>
      <c r="K11616">
        <v>25</v>
      </c>
      <c r="L11616" s="1">
        <v>17.967391304347824</v>
      </c>
    </row>
    <row r="11617" spans="1:12" hidden="1" x14ac:dyDescent="0.25">
      <c r="A11617" t="s">
        <v>47252</v>
      </c>
      <c r="B11617" t="s">
        <v>33490</v>
      </c>
      <c r="C11617" s="1">
        <v>6.5106382978723403</v>
      </c>
      <c r="D11617" s="1">
        <v>6.5106382978723403</v>
      </c>
      <c r="E11617">
        <v>0</v>
      </c>
      <c r="F11617" t="s">
        <v>47253</v>
      </c>
      <c r="G11617" t="s">
        <v>16023</v>
      </c>
      <c r="H11617" t="s">
        <v>44761</v>
      </c>
      <c r="I11617" t="s">
        <v>45390</v>
      </c>
      <c r="J11617" t="s">
        <v>47254</v>
      </c>
      <c r="K11617">
        <v>122</v>
      </c>
      <c r="L11617" s="1">
        <v>97.652173913043484</v>
      </c>
    </row>
    <row r="11618" spans="1:12" hidden="1" x14ac:dyDescent="0.25">
      <c r="A11618" t="s">
        <v>47255</v>
      </c>
      <c r="B11618" t="s">
        <v>47256</v>
      </c>
      <c r="C11618" s="1">
        <v>32.902173913043477</v>
      </c>
      <c r="D11618" s="1">
        <v>39.934782608695649</v>
      </c>
      <c r="E11618">
        <v>1</v>
      </c>
      <c r="F11618" t="s">
        <v>47257</v>
      </c>
      <c r="G11618" t="s">
        <v>46498</v>
      </c>
      <c r="H11618" t="s">
        <v>38863</v>
      </c>
      <c r="I11618" t="s">
        <v>45390</v>
      </c>
      <c r="J11618" t="s">
        <v>46499</v>
      </c>
      <c r="K11618">
        <v>61</v>
      </c>
      <c r="L11618" s="1">
        <v>54.413043478260867</v>
      </c>
    </row>
    <row r="11619" spans="1:12" hidden="1" x14ac:dyDescent="0.25">
      <c r="A11619" t="s">
        <v>47258</v>
      </c>
      <c r="B11619" t="s">
        <v>47259</v>
      </c>
      <c r="C11619" s="1">
        <v>27</v>
      </c>
      <c r="D11619" s="1">
        <v>35.836956521739133</v>
      </c>
      <c r="E11619">
        <v>1</v>
      </c>
      <c r="F11619" t="s">
        <v>47260</v>
      </c>
      <c r="G11619" t="s">
        <v>45573</v>
      </c>
      <c r="H11619" t="s">
        <v>15237</v>
      </c>
      <c r="I11619" t="s">
        <v>45390</v>
      </c>
      <c r="J11619" t="s">
        <v>45574</v>
      </c>
      <c r="K11619">
        <v>44</v>
      </c>
      <c r="L11619" s="1">
        <v>40.260869565217391</v>
      </c>
    </row>
    <row r="11620" spans="1:12" hidden="1" x14ac:dyDescent="0.25">
      <c r="A11620" t="s">
        <v>47261</v>
      </c>
      <c r="B11620" t="s">
        <v>47262</v>
      </c>
      <c r="C11620" s="1">
        <v>19.945652173913043</v>
      </c>
      <c r="D11620" s="1">
        <v>28.956521739130434</v>
      </c>
      <c r="E11620">
        <v>1</v>
      </c>
      <c r="F11620" t="s">
        <v>47263</v>
      </c>
      <c r="G11620" t="s">
        <v>7016</v>
      </c>
      <c r="H11620" t="s">
        <v>14105</v>
      </c>
      <c r="I11620" t="s">
        <v>45390</v>
      </c>
      <c r="J11620" t="s">
        <v>47264</v>
      </c>
      <c r="K11620">
        <v>38</v>
      </c>
      <c r="L11620" s="1">
        <v>30.304347826086957</v>
      </c>
    </row>
    <row r="11621" spans="1:12" hidden="1" x14ac:dyDescent="0.25">
      <c r="A11621" t="s">
        <v>47265</v>
      </c>
      <c r="B11621" t="s">
        <v>47266</v>
      </c>
      <c r="C11621" s="1">
        <v>34.510869565217391</v>
      </c>
      <c r="D11621" s="1">
        <v>48.108695652173914</v>
      </c>
      <c r="E11621">
        <v>1</v>
      </c>
      <c r="F11621" t="s">
        <v>47267</v>
      </c>
      <c r="G11621" t="s">
        <v>47268</v>
      </c>
      <c r="H11621" t="s">
        <v>46648</v>
      </c>
      <c r="I11621" t="s">
        <v>45390</v>
      </c>
      <c r="J11621" t="s">
        <v>47269</v>
      </c>
      <c r="K11621">
        <v>116</v>
      </c>
      <c r="L11621" s="1">
        <v>70.130434782608702</v>
      </c>
    </row>
    <row r="11622" spans="1:12" hidden="1" x14ac:dyDescent="0.25">
      <c r="A11622" t="s">
        <v>47270</v>
      </c>
      <c r="B11622" t="s">
        <v>47271</v>
      </c>
      <c r="C11622" s="1">
        <v>21.956521739130434</v>
      </c>
      <c r="D11622" s="1">
        <v>39.130434782608695</v>
      </c>
      <c r="E11622">
        <v>1</v>
      </c>
      <c r="F11622" t="s">
        <v>47272</v>
      </c>
      <c r="G11622" t="s">
        <v>46688</v>
      </c>
      <c r="H11622" t="s">
        <v>90</v>
      </c>
      <c r="I11622" t="s">
        <v>45390</v>
      </c>
      <c r="J11622" t="s">
        <v>46055</v>
      </c>
      <c r="K11622">
        <v>60</v>
      </c>
      <c r="L11622" s="1">
        <v>56.967391304347828</v>
      </c>
    </row>
    <row r="11623" spans="1:12" hidden="1" x14ac:dyDescent="0.25">
      <c r="A11623" t="s">
        <v>47273</v>
      </c>
      <c r="B11623" t="s">
        <v>47274</v>
      </c>
      <c r="C11623" s="1">
        <v>46.858695652173914</v>
      </c>
      <c r="D11623" s="1">
        <v>55.554347826086953</v>
      </c>
      <c r="E11623">
        <v>1</v>
      </c>
      <c r="F11623" t="s">
        <v>47275</v>
      </c>
      <c r="G11623" t="s">
        <v>28691</v>
      </c>
      <c r="H11623" t="s">
        <v>524</v>
      </c>
      <c r="I11623" t="s">
        <v>45390</v>
      </c>
      <c r="J11623" t="s">
        <v>47276</v>
      </c>
      <c r="K11623">
        <v>115</v>
      </c>
      <c r="L11623" s="1">
        <v>110.09782608695652</v>
      </c>
    </row>
    <row r="11624" spans="1:12" hidden="1" x14ac:dyDescent="0.25">
      <c r="A11624" t="s">
        <v>47277</v>
      </c>
      <c r="B11624" t="s">
        <v>47278</v>
      </c>
      <c r="C11624" s="1">
        <v>57.641304347826086</v>
      </c>
      <c r="D11624" s="1">
        <v>68.25</v>
      </c>
      <c r="E11624">
        <v>1</v>
      </c>
      <c r="F11624" t="s">
        <v>47279</v>
      </c>
      <c r="G11624" t="s">
        <v>45434</v>
      </c>
      <c r="H11624" t="s">
        <v>45435</v>
      </c>
      <c r="I11624" t="s">
        <v>45390</v>
      </c>
      <c r="J11624" t="s">
        <v>45436</v>
      </c>
      <c r="K11624">
        <v>166</v>
      </c>
      <c r="L11624" s="1">
        <v>143.4891304347826</v>
      </c>
    </row>
    <row r="11625" spans="1:12" hidden="1" x14ac:dyDescent="0.25">
      <c r="A11625" t="s">
        <v>47280</v>
      </c>
      <c r="B11625" t="s">
        <v>47281</v>
      </c>
      <c r="C11625" s="1">
        <v>40.652173913043477</v>
      </c>
      <c r="D11625" s="1">
        <v>52.206521739130437</v>
      </c>
      <c r="E11625">
        <v>1</v>
      </c>
      <c r="F11625" t="s">
        <v>47282</v>
      </c>
      <c r="G11625" t="s">
        <v>45843</v>
      </c>
      <c r="H11625" t="s">
        <v>90</v>
      </c>
      <c r="I11625" t="s">
        <v>45390</v>
      </c>
      <c r="J11625" t="s">
        <v>45844</v>
      </c>
      <c r="K11625">
        <v>92</v>
      </c>
      <c r="L11625" s="1">
        <v>89.978260869565219</v>
      </c>
    </row>
    <row r="11626" spans="1:12" hidden="1" x14ac:dyDescent="0.25">
      <c r="A11626" t="s">
        <v>47283</v>
      </c>
      <c r="B11626" t="s">
        <v>47284</v>
      </c>
      <c r="C11626" s="1">
        <v>75.119565217391298</v>
      </c>
      <c r="D11626" s="1">
        <v>92.173913043478265</v>
      </c>
      <c r="E11626">
        <v>1</v>
      </c>
      <c r="F11626" t="s">
        <v>47285</v>
      </c>
      <c r="G11626" t="s">
        <v>25998</v>
      </c>
      <c r="H11626" t="s">
        <v>45435</v>
      </c>
      <c r="I11626" t="s">
        <v>45390</v>
      </c>
      <c r="J11626" t="s">
        <v>47286</v>
      </c>
      <c r="K11626">
        <v>121</v>
      </c>
      <c r="L11626" s="1">
        <v>118.1195652173913</v>
      </c>
    </row>
    <row r="11627" spans="1:12" hidden="1" x14ac:dyDescent="0.25">
      <c r="A11627" t="s">
        <v>47287</v>
      </c>
      <c r="B11627" t="s">
        <v>47288</v>
      </c>
      <c r="C11627" s="1">
        <v>33.923913043478258</v>
      </c>
      <c r="D11627" s="1">
        <v>65.391304347826093</v>
      </c>
      <c r="E11627">
        <v>1</v>
      </c>
      <c r="F11627" t="s">
        <v>47289</v>
      </c>
      <c r="G11627" t="s">
        <v>29218</v>
      </c>
      <c r="H11627" t="s">
        <v>45552</v>
      </c>
      <c r="I11627" t="s">
        <v>45390</v>
      </c>
      <c r="J11627" t="s">
        <v>46634</v>
      </c>
      <c r="K11627">
        <v>94</v>
      </c>
      <c r="L11627" s="1">
        <v>83.782608695652172</v>
      </c>
    </row>
    <row r="11628" spans="1:12" hidden="1" x14ac:dyDescent="0.25">
      <c r="A11628" t="s">
        <v>47290</v>
      </c>
      <c r="B11628" t="s">
        <v>47291</v>
      </c>
      <c r="C11628" s="1">
        <v>58.804347826086953</v>
      </c>
      <c r="D11628" s="1">
        <v>110.84782608695652</v>
      </c>
      <c r="E11628">
        <v>1</v>
      </c>
      <c r="F11628" t="s">
        <v>47292</v>
      </c>
      <c r="G11628" t="s">
        <v>45445</v>
      </c>
      <c r="H11628" t="s">
        <v>45411</v>
      </c>
      <c r="I11628" t="s">
        <v>45390</v>
      </c>
      <c r="J11628" t="s">
        <v>47241</v>
      </c>
      <c r="K11628">
        <v>118</v>
      </c>
      <c r="L11628" s="1">
        <v>108.40217391304348</v>
      </c>
    </row>
    <row r="11629" spans="1:12" hidden="1" x14ac:dyDescent="0.25">
      <c r="A11629" t="s">
        <v>47293</v>
      </c>
      <c r="B11629" t="s">
        <v>47294</v>
      </c>
      <c r="C11629" s="1">
        <v>47.945652173913047</v>
      </c>
      <c r="D11629" s="1">
        <v>66.206521739130437</v>
      </c>
      <c r="E11629">
        <v>1</v>
      </c>
      <c r="F11629" t="s">
        <v>47295</v>
      </c>
      <c r="G11629" t="s">
        <v>16397</v>
      </c>
      <c r="H11629" t="s">
        <v>46140</v>
      </c>
      <c r="I11629" t="s">
        <v>45390</v>
      </c>
      <c r="J11629" t="s">
        <v>46157</v>
      </c>
      <c r="K11629">
        <v>123</v>
      </c>
      <c r="L11629" s="1">
        <v>112.8804347826087</v>
      </c>
    </row>
    <row r="11630" spans="1:12" hidden="1" x14ac:dyDescent="0.25">
      <c r="A11630" t="s">
        <v>47296</v>
      </c>
      <c r="B11630" t="s">
        <v>14846</v>
      </c>
      <c r="C11630" s="1">
        <v>28.282608695652176</v>
      </c>
      <c r="D11630" s="1">
        <v>44.336956521739133</v>
      </c>
      <c r="E11630">
        <v>1</v>
      </c>
      <c r="F11630" t="s">
        <v>47297</v>
      </c>
      <c r="G11630" t="s">
        <v>24101</v>
      </c>
      <c r="H11630" t="s">
        <v>90</v>
      </c>
      <c r="I11630" t="s">
        <v>45390</v>
      </c>
      <c r="J11630" t="s">
        <v>47298</v>
      </c>
      <c r="K11630">
        <v>59</v>
      </c>
      <c r="L11630" s="1">
        <v>55.478260869565219</v>
      </c>
    </row>
    <row r="11631" spans="1:12" hidden="1" x14ac:dyDescent="0.25">
      <c r="A11631" t="s">
        <v>47299</v>
      </c>
      <c r="B11631" t="s">
        <v>47300</v>
      </c>
      <c r="C11631" s="1">
        <v>136.68478260869566</v>
      </c>
      <c r="D11631" s="1">
        <v>158.5</v>
      </c>
      <c r="E11631">
        <v>1</v>
      </c>
      <c r="F11631" t="s">
        <v>47301</v>
      </c>
      <c r="G11631" t="s">
        <v>13239</v>
      </c>
      <c r="H11631" t="s">
        <v>45707</v>
      </c>
      <c r="I11631" t="s">
        <v>45390</v>
      </c>
      <c r="J11631" t="s">
        <v>46161</v>
      </c>
      <c r="K11631">
        <v>324</v>
      </c>
      <c r="L11631" s="1">
        <v>281.27173913043481</v>
      </c>
    </row>
    <row r="11632" spans="1:12" hidden="1" x14ac:dyDescent="0.25">
      <c r="A11632" t="s">
        <v>47302</v>
      </c>
      <c r="B11632" t="s">
        <v>47303</v>
      </c>
      <c r="C11632" s="1">
        <v>43.902173913043477</v>
      </c>
      <c r="D11632" s="1">
        <v>52.097826086956523</v>
      </c>
      <c r="E11632">
        <v>1</v>
      </c>
      <c r="F11632" t="s">
        <v>47304</v>
      </c>
      <c r="G11632" t="s">
        <v>47305</v>
      </c>
      <c r="H11632" t="s">
        <v>32290</v>
      </c>
      <c r="I11632" t="s">
        <v>45390</v>
      </c>
      <c r="J11632" t="s">
        <v>47306</v>
      </c>
      <c r="K11632">
        <v>80</v>
      </c>
      <c r="L11632" s="1">
        <v>77.010869565217391</v>
      </c>
    </row>
    <row r="11633" spans="1:12" hidden="1" x14ac:dyDescent="0.25">
      <c r="A11633" t="s">
        <v>47307</v>
      </c>
      <c r="B11633" t="s">
        <v>32337</v>
      </c>
      <c r="C11633" s="1">
        <v>49.380434782608695</v>
      </c>
      <c r="D11633" s="1">
        <v>62.358695652173914</v>
      </c>
      <c r="E11633">
        <v>1</v>
      </c>
      <c r="F11633" t="s">
        <v>47308</v>
      </c>
      <c r="G11633" t="s">
        <v>45445</v>
      </c>
      <c r="H11633" t="s">
        <v>45411</v>
      </c>
      <c r="I11633" t="s">
        <v>45390</v>
      </c>
      <c r="J11633" t="s">
        <v>46336</v>
      </c>
      <c r="K11633">
        <v>144</v>
      </c>
      <c r="L11633" s="1">
        <v>120.30434782608695</v>
      </c>
    </row>
    <row r="11634" spans="1:12" hidden="1" x14ac:dyDescent="0.25">
      <c r="A11634" t="s">
        <v>47309</v>
      </c>
      <c r="B11634" t="s">
        <v>47310</v>
      </c>
      <c r="C11634" s="1">
        <v>182.61956521739131</v>
      </c>
      <c r="D11634" s="1">
        <v>285.88043478260869</v>
      </c>
      <c r="E11634">
        <v>1</v>
      </c>
      <c r="F11634" t="s">
        <v>47311</v>
      </c>
      <c r="G11634" t="s">
        <v>3358</v>
      </c>
      <c r="H11634" t="s">
        <v>32290</v>
      </c>
      <c r="I11634" t="s">
        <v>45390</v>
      </c>
      <c r="J11634" t="s">
        <v>45702</v>
      </c>
      <c r="K11634">
        <v>446</v>
      </c>
      <c r="L11634" s="1">
        <v>431.98913043478262</v>
      </c>
    </row>
    <row r="11635" spans="1:12" hidden="1" x14ac:dyDescent="0.25">
      <c r="A11635" t="s">
        <v>47312</v>
      </c>
      <c r="B11635" t="s">
        <v>47313</v>
      </c>
      <c r="C11635" s="1">
        <v>51.228260869565219</v>
      </c>
      <c r="D11635" s="1">
        <v>85.532608695652172</v>
      </c>
      <c r="E11635">
        <v>1</v>
      </c>
      <c r="F11635" t="s">
        <v>47314</v>
      </c>
      <c r="G11635" t="s">
        <v>47315</v>
      </c>
      <c r="H11635" t="s">
        <v>46123</v>
      </c>
      <c r="I11635" t="s">
        <v>45390</v>
      </c>
      <c r="J11635" t="s">
        <v>47316</v>
      </c>
      <c r="K11635">
        <v>152</v>
      </c>
      <c r="L11635" s="1">
        <v>129.08695652173913</v>
      </c>
    </row>
    <row r="11636" spans="1:12" hidden="1" x14ac:dyDescent="0.25">
      <c r="A11636" t="s">
        <v>47317</v>
      </c>
      <c r="B11636" t="s">
        <v>47318</v>
      </c>
      <c r="C11636" s="1">
        <v>55.989130434782609</v>
      </c>
      <c r="D11636" s="1">
        <v>67.956521739130437</v>
      </c>
      <c r="E11636">
        <v>1</v>
      </c>
      <c r="F11636" t="s">
        <v>47319</v>
      </c>
      <c r="G11636" t="s">
        <v>11314</v>
      </c>
      <c r="H11636" t="s">
        <v>46590</v>
      </c>
      <c r="I11636" t="s">
        <v>45390</v>
      </c>
      <c r="J11636" t="s">
        <v>47320</v>
      </c>
      <c r="K11636">
        <v>148</v>
      </c>
      <c r="L11636" s="1">
        <v>109.96739130434783</v>
      </c>
    </row>
    <row r="11637" spans="1:12" hidden="1" x14ac:dyDescent="0.25">
      <c r="A11637" t="s">
        <v>47321</v>
      </c>
      <c r="B11637" t="s">
        <v>47322</v>
      </c>
      <c r="C11637" s="1">
        <v>36.760869565217391</v>
      </c>
      <c r="D11637" s="1">
        <v>51.315217391304351</v>
      </c>
      <c r="E11637">
        <v>1</v>
      </c>
      <c r="F11637" t="s">
        <v>47323</v>
      </c>
      <c r="G11637" t="s">
        <v>45984</v>
      </c>
      <c r="H11637" t="s">
        <v>45985</v>
      </c>
      <c r="I11637" t="s">
        <v>45390</v>
      </c>
      <c r="J11637" t="s">
        <v>45986</v>
      </c>
      <c r="K11637">
        <v>108</v>
      </c>
      <c r="L11637" s="1">
        <v>83.271739130434781</v>
      </c>
    </row>
    <row r="11638" spans="1:12" hidden="1" x14ac:dyDescent="0.25">
      <c r="A11638" t="s">
        <v>47324</v>
      </c>
      <c r="B11638" t="s">
        <v>47325</v>
      </c>
      <c r="C11638" s="1">
        <v>87.478260869565219</v>
      </c>
      <c r="D11638" s="1">
        <v>165.55434782608697</v>
      </c>
      <c r="E11638">
        <v>1</v>
      </c>
      <c r="F11638" t="s">
        <v>47326</v>
      </c>
      <c r="G11638" t="s">
        <v>47327</v>
      </c>
      <c r="H11638" t="s">
        <v>46648</v>
      </c>
      <c r="I11638" t="s">
        <v>45390</v>
      </c>
      <c r="J11638" t="s">
        <v>47328</v>
      </c>
      <c r="K11638">
        <v>240</v>
      </c>
      <c r="L11638" s="1">
        <v>225.65217391304347</v>
      </c>
    </row>
    <row r="11639" spans="1:12" hidden="1" x14ac:dyDescent="0.25">
      <c r="A11639" t="s">
        <v>47329</v>
      </c>
      <c r="B11639" t="s">
        <v>47330</v>
      </c>
      <c r="C11639" s="1">
        <v>286.63043478260869</v>
      </c>
      <c r="D11639" s="1">
        <v>529.445652173913</v>
      </c>
      <c r="E11639">
        <v>1</v>
      </c>
      <c r="F11639" t="s">
        <v>47331</v>
      </c>
      <c r="G11639" t="s">
        <v>40272</v>
      </c>
      <c r="H11639" t="s">
        <v>15237</v>
      </c>
      <c r="I11639" t="s">
        <v>45390</v>
      </c>
      <c r="J11639" t="s">
        <v>46550</v>
      </c>
      <c r="K11639">
        <v>874</v>
      </c>
      <c r="L11639" s="1">
        <v>593.28260869565213</v>
      </c>
    </row>
    <row r="11640" spans="1:12" hidden="1" x14ac:dyDescent="0.25">
      <c r="A11640" t="s">
        <v>47332</v>
      </c>
      <c r="B11640" t="s">
        <v>47333</v>
      </c>
      <c r="C11640" s="1">
        <v>61.369565217391305</v>
      </c>
      <c r="D11640" s="1">
        <v>82.934782608695656</v>
      </c>
      <c r="E11640">
        <v>1</v>
      </c>
      <c r="F11640" t="s">
        <v>47334</v>
      </c>
      <c r="G11640" t="s">
        <v>29218</v>
      </c>
      <c r="H11640" t="s">
        <v>45552</v>
      </c>
      <c r="I11640" t="s">
        <v>45390</v>
      </c>
      <c r="J11640" t="s">
        <v>47335</v>
      </c>
      <c r="K11640">
        <v>176</v>
      </c>
      <c r="L11640" s="1">
        <v>162.45652173913044</v>
      </c>
    </row>
    <row r="11641" spans="1:12" hidden="1" x14ac:dyDescent="0.25">
      <c r="A11641" t="s">
        <v>47336</v>
      </c>
      <c r="B11641" t="s">
        <v>47337</v>
      </c>
      <c r="C11641" s="1">
        <v>51.793478260869563</v>
      </c>
      <c r="D11641" s="1">
        <v>63.695652173913047</v>
      </c>
      <c r="E11641">
        <v>1</v>
      </c>
      <c r="F11641" t="s">
        <v>47338</v>
      </c>
      <c r="G11641" t="s">
        <v>45464</v>
      </c>
      <c r="H11641" t="s">
        <v>286</v>
      </c>
      <c r="I11641" t="s">
        <v>45390</v>
      </c>
      <c r="J11641" t="s">
        <v>45465</v>
      </c>
      <c r="K11641">
        <v>140</v>
      </c>
      <c r="L11641" s="1">
        <v>115.64130434782609</v>
      </c>
    </row>
    <row r="11642" spans="1:12" hidden="1" x14ac:dyDescent="0.25">
      <c r="A11642" t="s">
        <v>47339</v>
      </c>
      <c r="B11642" t="s">
        <v>47340</v>
      </c>
      <c r="C11642" s="1">
        <v>47.076086956521742</v>
      </c>
      <c r="D11642" s="1">
        <v>66.402173913043484</v>
      </c>
      <c r="E11642">
        <v>1</v>
      </c>
      <c r="F11642" t="s">
        <v>47341</v>
      </c>
      <c r="G11642" t="s">
        <v>2261</v>
      </c>
      <c r="H11642" t="s">
        <v>14530</v>
      </c>
      <c r="I11642" t="s">
        <v>45390</v>
      </c>
      <c r="J11642" t="s">
        <v>45881</v>
      </c>
      <c r="K11642">
        <v>109</v>
      </c>
      <c r="L11642" s="1">
        <v>102.80434782608695</v>
      </c>
    </row>
    <row r="11643" spans="1:12" hidden="1" x14ac:dyDescent="0.25">
      <c r="A11643" t="s">
        <v>47342</v>
      </c>
      <c r="B11643" t="s">
        <v>47343</v>
      </c>
      <c r="C11643" s="1">
        <v>21.576086956521738</v>
      </c>
      <c r="D11643" s="1">
        <v>28.521739130434781</v>
      </c>
      <c r="E11643">
        <v>1</v>
      </c>
      <c r="F11643" t="s">
        <v>47344</v>
      </c>
      <c r="G11643" t="s">
        <v>47345</v>
      </c>
      <c r="H11643" t="s">
        <v>228</v>
      </c>
      <c r="I11643" t="s">
        <v>45390</v>
      </c>
      <c r="J11643" t="s">
        <v>47346</v>
      </c>
      <c r="K11643">
        <v>60</v>
      </c>
      <c r="L11643" s="1">
        <v>57.836956521739133</v>
      </c>
    </row>
    <row r="11644" spans="1:12" hidden="1" x14ac:dyDescent="0.25">
      <c r="A11644" t="s">
        <v>47347</v>
      </c>
      <c r="B11644" t="s">
        <v>47348</v>
      </c>
      <c r="D11644" s="1">
        <v>6.7</v>
      </c>
      <c r="E11644">
        <v>0</v>
      </c>
      <c r="F11644" t="s">
        <v>47349</v>
      </c>
      <c r="G11644" t="s">
        <v>47350</v>
      </c>
      <c r="H11644" t="s">
        <v>32290</v>
      </c>
      <c r="I11644" t="s">
        <v>45390</v>
      </c>
      <c r="J11644" t="s">
        <v>47351</v>
      </c>
      <c r="K11644">
        <v>133</v>
      </c>
      <c r="L11644" s="1">
        <v>95.402173913043484</v>
      </c>
    </row>
    <row r="11645" spans="1:12" hidden="1" x14ac:dyDescent="0.25">
      <c r="A11645" t="s">
        <v>47352</v>
      </c>
      <c r="B11645" t="s">
        <v>47353</v>
      </c>
      <c r="C11645" s="1">
        <v>79.163043478260875</v>
      </c>
      <c r="D11645" s="1">
        <v>96.380434782608702</v>
      </c>
      <c r="E11645">
        <v>1</v>
      </c>
      <c r="F11645" t="s">
        <v>47354</v>
      </c>
      <c r="G11645" t="s">
        <v>12401</v>
      </c>
      <c r="H11645" t="s">
        <v>46059</v>
      </c>
      <c r="I11645" t="s">
        <v>45390</v>
      </c>
      <c r="J11645" t="s">
        <v>47355</v>
      </c>
      <c r="K11645">
        <v>162</v>
      </c>
      <c r="L11645" s="1">
        <v>143.18478260869566</v>
      </c>
    </row>
    <row r="11646" spans="1:12" hidden="1" x14ac:dyDescent="0.25">
      <c r="A11646" t="s">
        <v>47356</v>
      </c>
      <c r="B11646" t="s">
        <v>47357</v>
      </c>
      <c r="C11646" s="1">
        <v>98.663043478260875</v>
      </c>
      <c r="D11646" s="1">
        <v>154.46739130434781</v>
      </c>
      <c r="E11646">
        <v>1</v>
      </c>
      <c r="F11646" t="s">
        <v>47358</v>
      </c>
      <c r="G11646" t="s">
        <v>456</v>
      </c>
      <c r="H11646" t="s">
        <v>524</v>
      </c>
      <c r="I11646" t="s">
        <v>45390</v>
      </c>
      <c r="J11646" t="s">
        <v>47359</v>
      </c>
      <c r="K11646">
        <v>220</v>
      </c>
      <c r="L11646" s="1">
        <v>214.33695652173913</v>
      </c>
    </row>
    <row r="11647" spans="1:12" hidden="1" x14ac:dyDescent="0.25">
      <c r="A11647" t="s">
        <v>47360</v>
      </c>
      <c r="B11647" t="s">
        <v>21578</v>
      </c>
      <c r="C11647" s="1">
        <v>60.358695652173914</v>
      </c>
      <c r="D11647" s="1">
        <v>77.576086956521735</v>
      </c>
      <c r="E11647">
        <v>1</v>
      </c>
      <c r="F11647" t="s">
        <v>47361</v>
      </c>
      <c r="G11647" t="s">
        <v>47362</v>
      </c>
      <c r="H11647" t="s">
        <v>45411</v>
      </c>
      <c r="I11647" t="s">
        <v>45390</v>
      </c>
      <c r="J11647" t="s">
        <v>47363</v>
      </c>
      <c r="K11647">
        <v>174</v>
      </c>
      <c r="L11647" s="1">
        <v>134.07608695652175</v>
      </c>
    </row>
    <row r="11648" spans="1:12" hidden="1" x14ac:dyDescent="0.25">
      <c r="A11648" t="s">
        <v>47364</v>
      </c>
      <c r="B11648" t="s">
        <v>47365</v>
      </c>
      <c r="C11648" s="1">
        <v>44.097826086956523</v>
      </c>
      <c r="D11648" s="1">
        <v>60.804347826086953</v>
      </c>
      <c r="E11648">
        <v>1</v>
      </c>
      <c r="F11648" t="s">
        <v>47366</v>
      </c>
      <c r="G11648" t="s">
        <v>45896</v>
      </c>
      <c r="H11648" t="s">
        <v>90</v>
      </c>
      <c r="I11648" t="s">
        <v>45390</v>
      </c>
      <c r="J11648" t="s">
        <v>45897</v>
      </c>
      <c r="K11648">
        <v>120</v>
      </c>
      <c r="L11648" s="1">
        <v>107.46739130434783</v>
      </c>
    </row>
    <row r="11649" spans="1:12" hidden="1" x14ac:dyDescent="0.25">
      <c r="A11649" t="s">
        <v>47367</v>
      </c>
      <c r="B11649" t="s">
        <v>47368</v>
      </c>
      <c r="C11649" s="1">
        <v>49.891304347826086</v>
      </c>
      <c r="D11649" s="1">
        <v>82.717391304347828</v>
      </c>
      <c r="E11649">
        <v>1</v>
      </c>
      <c r="F11649" t="s">
        <v>47369</v>
      </c>
      <c r="G11649" t="s">
        <v>40150</v>
      </c>
      <c r="H11649" t="s">
        <v>14105</v>
      </c>
      <c r="I11649" t="s">
        <v>45390</v>
      </c>
      <c r="J11649" t="s">
        <v>46604</v>
      </c>
      <c r="K11649">
        <v>121</v>
      </c>
      <c r="L11649" s="1">
        <v>107.05434782608695</v>
      </c>
    </row>
    <row r="11650" spans="1:12" hidden="1" x14ac:dyDescent="0.25">
      <c r="A11650" t="s">
        <v>47370</v>
      </c>
      <c r="B11650" t="s">
        <v>47371</v>
      </c>
      <c r="C11650" s="1">
        <v>31.532608695652176</v>
      </c>
      <c r="D11650" s="1">
        <v>42.586956521739133</v>
      </c>
      <c r="E11650">
        <v>1</v>
      </c>
      <c r="F11650" t="s">
        <v>47372</v>
      </c>
      <c r="G11650" t="s">
        <v>30175</v>
      </c>
      <c r="H11650" t="s">
        <v>14105</v>
      </c>
      <c r="I11650" t="s">
        <v>45390</v>
      </c>
      <c r="J11650" t="s">
        <v>45794</v>
      </c>
      <c r="K11650">
        <v>90</v>
      </c>
      <c r="L11650" s="1">
        <v>66.75</v>
      </c>
    </row>
    <row r="11651" spans="1:12" hidden="1" x14ac:dyDescent="0.25">
      <c r="A11651" t="s">
        <v>47373</v>
      </c>
      <c r="B11651" t="s">
        <v>47374</v>
      </c>
      <c r="C11651" s="1">
        <v>32.173913043478258</v>
      </c>
      <c r="D11651" s="1">
        <v>64.902173913043484</v>
      </c>
      <c r="E11651">
        <v>1</v>
      </c>
      <c r="F11651" t="s">
        <v>47375</v>
      </c>
      <c r="G11651" t="s">
        <v>45808</v>
      </c>
      <c r="H11651" t="s">
        <v>414</v>
      </c>
      <c r="I11651" t="s">
        <v>45390</v>
      </c>
      <c r="J11651" t="s">
        <v>45809</v>
      </c>
      <c r="K11651">
        <v>98</v>
      </c>
      <c r="L11651" s="1">
        <v>80.445652173913047</v>
      </c>
    </row>
    <row r="11652" spans="1:12" hidden="1" x14ac:dyDescent="0.25">
      <c r="A11652" t="s">
        <v>47376</v>
      </c>
      <c r="B11652" t="s">
        <v>47377</v>
      </c>
      <c r="C11652" s="1">
        <v>56.554347826086953</v>
      </c>
      <c r="D11652" s="1">
        <v>70.282608695652172</v>
      </c>
      <c r="E11652">
        <v>1</v>
      </c>
      <c r="F11652" t="s">
        <v>47378</v>
      </c>
      <c r="G11652" t="s">
        <v>47379</v>
      </c>
      <c r="H11652" t="s">
        <v>90</v>
      </c>
      <c r="I11652" t="s">
        <v>45390</v>
      </c>
      <c r="J11652" t="s">
        <v>47380</v>
      </c>
      <c r="K11652">
        <v>155</v>
      </c>
      <c r="L11652" s="1">
        <v>141.44565217391303</v>
      </c>
    </row>
    <row r="11653" spans="1:12" hidden="1" x14ac:dyDescent="0.25">
      <c r="A11653" t="s">
        <v>47381</v>
      </c>
      <c r="B11653" t="s">
        <v>47382</v>
      </c>
      <c r="C11653" s="1">
        <v>65.260869565217391</v>
      </c>
      <c r="D11653" s="1">
        <v>84.163043478260875</v>
      </c>
      <c r="E11653">
        <v>1</v>
      </c>
      <c r="F11653" t="s">
        <v>47383</v>
      </c>
      <c r="G11653" t="s">
        <v>46016</v>
      </c>
      <c r="H11653" t="s">
        <v>32290</v>
      </c>
      <c r="I11653" t="s">
        <v>45390</v>
      </c>
      <c r="J11653" t="s">
        <v>46017</v>
      </c>
      <c r="K11653">
        <v>103</v>
      </c>
      <c r="L11653" s="1">
        <v>99.065217391304344</v>
      </c>
    </row>
    <row r="11654" spans="1:12" hidden="1" x14ac:dyDescent="0.25">
      <c r="A11654" t="s">
        <v>47384</v>
      </c>
      <c r="B11654" t="s">
        <v>47385</v>
      </c>
      <c r="C11654" s="1">
        <v>55.673913043478258</v>
      </c>
      <c r="D11654" s="1">
        <v>70.956521739130437</v>
      </c>
      <c r="E11654">
        <v>1</v>
      </c>
      <c r="F11654" t="s">
        <v>47386</v>
      </c>
      <c r="G11654" t="s">
        <v>45816</v>
      </c>
      <c r="H11654" t="s">
        <v>5402</v>
      </c>
      <c r="I11654" t="s">
        <v>45390</v>
      </c>
      <c r="J11654" t="s">
        <v>45817</v>
      </c>
      <c r="K11654">
        <v>135</v>
      </c>
      <c r="L11654" s="1">
        <v>124.66304347826087</v>
      </c>
    </row>
    <row r="11655" spans="1:12" hidden="1" x14ac:dyDescent="0.25">
      <c r="A11655" t="s">
        <v>47387</v>
      </c>
      <c r="B11655" t="s">
        <v>47388</v>
      </c>
      <c r="C11655" s="1">
        <v>41.010869565217391</v>
      </c>
      <c r="D11655" s="1">
        <v>56.804347826086953</v>
      </c>
      <c r="E11655">
        <v>1</v>
      </c>
      <c r="F11655" t="s">
        <v>47389</v>
      </c>
      <c r="G11655" t="s">
        <v>47390</v>
      </c>
      <c r="H11655" t="s">
        <v>45568</v>
      </c>
      <c r="I11655" t="s">
        <v>45390</v>
      </c>
      <c r="J11655" t="s">
        <v>47391</v>
      </c>
      <c r="K11655">
        <v>80</v>
      </c>
      <c r="L11655" s="1">
        <v>73.902173913043484</v>
      </c>
    </row>
    <row r="11656" spans="1:12" hidden="1" x14ac:dyDescent="0.25">
      <c r="A11656" t="s">
        <v>47392</v>
      </c>
      <c r="B11656" t="s">
        <v>47393</v>
      </c>
      <c r="C11656" s="1">
        <v>38.826086956521742</v>
      </c>
      <c r="D11656" s="1">
        <v>55.902173913043477</v>
      </c>
      <c r="E11656">
        <v>1</v>
      </c>
      <c r="F11656" t="s">
        <v>47394</v>
      </c>
      <c r="G11656" t="s">
        <v>47395</v>
      </c>
      <c r="H11656" t="s">
        <v>15237</v>
      </c>
      <c r="I11656" t="s">
        <v>45390</v>
      </c>
      <c r="J11656" t="s">
        <v>47396</v>
      </c>
      <c r="K11656">
        <v>78</v>
      </c>
      <c r="L11656" s="1">
        <v>58.858695652173914</v>
      </c>
    </row>
    <row r="11657" spans="1:12" hidden="1" x14ac:dyDescent="0.25">
      <c r="A11657" t="s">
        <v>47397</v>
      </c>
      <c r="B11657" t="s">
        <v>47398</v>
      </c>
      <c r="C11657" s="1">
        <v>45.086956521739133</v>
      </c>
      <c r="D11657" s="1">
        <v>55.836956521739133</v>
      </c>
      <c r="E11657">
        <v>1</v>
      </c>
      <c r="F11657" t="s">
        <v>47399</v>
      </c>
      <c r="G11657" t="s">
        <v>2261</v>
      </c>
      <c r="H11657" t="s">
        <v>14530</v>
      </c>
      <c r="I11657" t="s">
        <v>45390</v>
      </c>
      <c r="J11657" t="s">
        <v>45881</v>
      </c>
      <c r="K11657">
        <v>83</v>
      </c>
      <c r="L11657" s="1">
        <v>79.543478260869563</v>
      </c>
    </row>
    <row r="11658" spans="1:12" hidden="1" x14ac:dyDescent="0.25">
      <c r="A11658" t="s">
        <v>47400</v>
      </c>
      <c r="B11658" t="s">
        <v>47401</v>
      </c>
      <c r="C11658" s="1">
        <v>40.967391304347828</v>
      </c>
      <c r="D11658" s="1">
        <v>50.663043478260867</v>
      </c>
      <c r="E11658">
        <v>1</v>
      </c>
      <c r="F11658" t="s">
        <v>47402</v>
      </c>
      <c r="G11658" t="s">
        <v>47403</v>
      </c>
      <c r="H11658" t="s">
        <v>90</v>
      </c>
      <c r="I11658" t="s">
        <v>45390</v>
      </c>
      <c r="J11658" t="s">
        <v>47404</v>
      </c>
      <c r="K11658">
        <v>75</v>
      </c>
      <c r="L11658" s="1">
        <v>67.619565217391298</v>
      </c>
    </row>
    <row r="11659" spans="1:12" hidden="1" x14ac:dyDescent="0.25">
      <c r="A11659" t="s">
        <v>47405</v>
      </c>
      <c r="B11659" t="s">
        <v>47406</v>
      </c>
      <c r="C11659" s="1">
        <v>62.989130434782609</v>
      </c>
      <c r="D11659" s="1">
        <v>82.423913043478265</v>
      </c>
      <c r="E11659">
        <v>1</v>
      </c>
      <c r="F11659" t="s">
        <v>47407</v>
      </c>
      <c r="G11659" t="s">
        <v>47408</v>
      </c>
      <c r="H11659" t="s">
        <v>32290</v>
      </c>
      <c r="I11659" t="s">
        <v>45390</v>
      </c>
      <c r="J11659" t="s">
        <v>47409</v>
      </c>
      <c r="K11659">
        <v>114</v>
      </c>
      <c r="L11659" s="1">
        <v>102.64130434782609</v>
      </c>
    </row>
    <row r="11660" spans="1:12" hidden="1" x14ac:dyDescent="0.25">
      <c r="A11660" t="s">
        <v>47410</v>
      </c>
      <c r="B11660" t="s">
        <v>47411</v>
      </c>
      <c r="C11660" s="1">
        <v>59.815217391304351</v>
      </c>
      <c r="D11660" s="1">
        <v>75.565217391304344</v>
      </c>
      <c r="E11660">
        <v>1</v>
      </c>
      <c r="F11660" t="s">
        <v>47412</v>
      </c>
      <c r="G11660" t="s">
        <v>13649</v>
      </c>
      <c r="H11660" t="s">
        <v>32290</v>
      </c>
      <c r="I11660" t="s">
        <v>45390</v>
      </c>
      <c r="J11660" t="s">
        <v>46268</v>
      </c>
      <c r="K11660">
        <v>119</v>
      </c>
      <c r="L11660" s="1">
        <v>92.097826086956516</v>
      </c>
    </row>
    <row r="11661" spans="1:12" hidden="1" x14ac:dyDescent="0.25">
      <c r="A11661" t="s">
        <v>47413</v>
      </c>
      <c r="B11661" t="s">
        <v>47414</v>
      </c>
      <c r="C11661" s="1">
        <v>42.728260869565219</v>
      </c>
      <c r="D11661" s="1">
        <v>56.206521739130437</v>
      </c>
      <c r="E11661">
        <v>1</v>
      </c>
      <c r="F11661" t="s">
        <v>47415</v>
      </c>
      <c r="G11661" t="s">
        <v>36235</v>
      </c>
      <c r="H11661" t="s">
        <v>46399</v>
      </c>
      <c r="I11661" t="s">
        <v>45390</v>
      </c>
      <c r="J11661" t="s">
        <v>46400</v>
      </c>
      <c r="K11661">
        <v>120</v>
      </c>
      <c r="L11661" s="1">
        <v>98.119565217391298</v>
      </c>
    </row>
    <row r="11662" spans="1:12" hidden="1" x14ac:dyDescent="0.25">
      <c r="A11662" t="s">
        <v>47416</v>
      </c>
      <c r="B11662" t="s">
        <v>47417</v>
      </c>
      <c r="C11662" s="1">
        <v>52.195652173913047</v>
      </c>
      <c r="D11662" s="1">
        <v>74.913043478260875</v>
      </c>
      <c r="E11662">
        <v>1</v>
      </c>
      <c r="F11662" t="s">
        <v>47418</v>
      </c>
      <c r="G11662" t="s">
        <v>47419</v>
      </c>
      <c r="H11662" t="s">
        <v>45668</v>
      </c>
      <c r="I11662" t="s">
        <v>45390</v>
      </c>
      <c r="J11662" t="s">
        <v>47420</v>
      </c>
      <c r="K11662">
        <v>120</v>
      </c>
      <c r="L11662" s="1">
        <v>110.75</v>
      </c>
    </row>
    <row r="11663" spans="1:12" hidden="1" x14ac:dyDescent="0.25">
      <c r="A11663" t="s">
        <v>47421</v>
      </c>
      <c r="B11663" t="s">
        <v>47422</v>
      </c>
      <c r="C11663" s="1">
        <v>40.358695652173914</v>
      </c>
      <c r="D11663" s="1">
        <v>73.608695652173907</v>
      </c>
      <c r="E11663">
        <v>1</v>
      </c>
      <c r="F11663" t="s">
        <v>47423</v>
      </c>
      <c r="G11663" t="s">
        <v>47424</v>
      </c>
      <c r="H11663" t="s">
        <v>46123</v>
      </c>
      <c r="I11663" t="s">
        <v>45390</v>
      </c>
      <c r="J11663" t="s">
        <v>47425</v>
      </c>
      <c r="K11663">
        <v>90</v>
      </c>
      <c r="L11663" s="1">
        <v>83.510869565217391</v>
      </c>
    </row>
    <row r="11664" spans="1:12" hidden="1" x14ac:dyDescent="0.25">
      <c r="A11664" t="s">
        <v>47426</v>
      </c>
      <c r="B11664" t="s">
        <v>47427</v>
      </c>
      <c r="C11664" s="1">
        <v>68.771739130434781</v>
      </c>
      <c r="D11664" s="1">
        <v>85.630434782608702</v>
      </c>
      <c r="E11664">
        <v>1</v>
      </c>
      <c r="F11664" t="s">
        <v>47428</v>
      </c>
      <c r="G11664" t="s">
        <v>47429</v>
      </c>
      <c r="H11664" t="s">
        <v>45405</v>
      </c>
      <c r="I11664" t="s">
        <v>45390</v>
      </c>
      <c r="J11664" t="s">
        <v>47430</v>
      </c>
      <c r="K11664">
        <v>170</v>
      </c>
      <c r="L11664" s="1">
        <v>150.54347826086956</v>
      </c>
    </row>
    <row r="11665" spans="1:12" hidden="1" x14ac:dyDescent="0.25">
      <c r="A11665" t="s">
        <v>47431</v>
      </c>
      <c r="B11665" t="s">
        <v>47432</v>
      </c>
      <c r="C11665" s="1">
        <v>30.25</v>
      </c>
      <c r="D11665" s="1">
        <v>56.010869565217391</v>
      </c>
      <c r="E11665">
        <v>1</v>
      </c>
      <c r="F11665" t="s">
        <v>47433</v>
      </c>
      <c r="G11665" t="s">
        <v>47434</v>
      </c>
      <c r="H11665" t="s">
        <v>90</v>
      </c>
      <c r="I11665" t="s">
        <v>45390</v>
      </c>
      <c r="J11665" t="s">
        <v>47435</v>
      </c>
      <c r="K11665">
        <v>60</v>
      </c>
      <c r="L11665" s="1">
        <v>55.793478260869563</v>
      </c>
    </row>
    <row r="11666" spans="1:12" hidden="1" x14ac:dyDescent="0.25">
      <c r="A11666" t="s">
        <v>47436</v>
      </c>
      <c r="B11666" t="s">
        <v>47437</v>
      </c>
      <c r="C11666" s="1">
        <v>105.55434782608695</v>
      </c>
      <c r="D11666" s="1">
        <v>147.5108695652174</v>
      </c>
      <c r="E11666">
        <v>1</v>
      </c>
      <c r="F11666" t="s">
        <v>47438</v>
      </c>
      <c r="G11666" t="s">
        <v>29218</v>
      </c>
      <c r="H11666" t="s">
        <v>45552</v>
      </c>
      <c r="I11666" t="s">
        <v>45390</v>
      </c>
      <c r="J11666" t="s">
        <v>46145</v>
      </c>
      <c r="K11666">
        <v>269</v>
      </c>
      <c r="L11666" s="1">
        <v>227.59782608695653</v>
      </c>
    </row>
    <row r="11667" spans="1:12" hidden="1" x14ac:dyDescent="0.25">
      <c r="A11667" t="s">
        <v>47439</v>
      </c>
      <c r="B11667" t="s">
        <v>47440</v>
      </c>
      <c r="C11667" s="1">
        <v>52.597826086956523</v>
      </c>
      <c r="D11667" s="1">
        <v>59.130434782608695</v>
      </c>
      <c r="E11667">
        <v>1</v>
      </c>
      <c r="F11667" t="s">
        <v>47441</v>
      </c>
      <c r="G11667" t="s">
        <v>45905</v>
      </c>
      <c r="H11667" t="s">
        <v>15237</v>
      </c>
      <c r="I11667" t="s">
        <v>45390</v>
      </c>
      <c r="J11667" t="s">
        <v>45906</v>
      </c>
      <c r="K11667">
        <v>127</v>
      </c>
      <c r="L11667" s="1">
        <v>106.1195652173913</v>
      </c>
    </row>
    <row r="11668" spans="1:12" hidden="1" x14ac:dyDescent="0.25">
      <c r="A11668" t="s">
        <v>47442</v>
      </c>
      <c r="B11668" t="s">
        <v>47443</v>
      </c>
      <c r="C11668" s="1">
        <v>46.358695652173914</v>
      </c>
      <c r="D11668" s="1">
        <v>77.228260869565219</v>
      </c>
      <c r="E11668">
        <v>1</v>
      </c>
      <c r="F11668" t="s">
        <v>47444</v>
      </c>
      <c r="G11668" t="s">
        <v>45932</v>
      </c>
      <c r="H11668" t="s">
        <v>286</v>
      </c>
      <c r="I11668" t="s">
        <v>45390</v>
      </c>
      <c r="J11668" t="s">
        <v>45465</v>
      </c>
      <c r="K11668">
        <v>118</v>
      </c>
      <c r="L11668" s="1">
        <v>94.413043478260875</v>
      </c>
    </row>
    <row r="11669" spans="1:12" hidden="1" x14ac:dyDescent="0.25">
      <c r="A11669" t="s">
        <v>47445</v>
      </c>
      <c r="B11669" t="s">
        <v>47446</v>
      </c>
      <c r="C11669" s="1">
        <v>48.663043478260867</v>
      </c>
      <c r="D11669" s="1">
        <v>79.717391304347828</v>
      </c>
      <c r="E11669">
        <v>1</v>
      </c>
      <c r="F11669" t="s">
        <v>47447</v>
      </c>
      <c r="G11669" t="s">
        <v>2675</v>
      </c>
      <c r="H11669" t="s">
        <v>46917</v>
      </c>
      <c r="I11669" t="s">
        <v>45390</v>
      </c>
      <c r="J11669" t="s">
        <v>46918</v>
      </c>
      <c r="K11669">
        <v>90</v>
      </c>
      <c r="L11669" s="1">
        <v>87.423913043478265</v>
      </c>
    </row>
    <row r="11670" spans="1:12" hidden="1" x14ac:dyDescent="0.25">
      <c r="A11670" t="s">
        <v>47448</v>
      </c>
      <c r="B11670" t="s">
        <v>47449</v>
      </c>
      <c r="C11670" s="1">
        <v>42.989130434782609</v>
      </c>
      <c r="D11670" s="1">
        <v>75.021739130434781</v>
      </c>
      <c r="E11670">
        <v>1</v>
      </c>
      <c r="F11670" t="s">
        <v>47450</v>
      </c>
      <c r="G11670" t="s">
        <v>47451</v>
      </c>
      <c r="H11670" t="s">
        <v>45492</v>
      </c>
      <c r="I11670" t="s">
        <v>45390</v>
      </c>
      <c r="J11670" t="s">
        <v>47452</v>
      </c>
      <c r="K11670">
        <v>125</v>
      </c>
      <c r="L11670" s="1">
        <v>83.554347826086953</v>
      </c>
    </row>
    <row r="11671" spans="1:12" hidden="1" x14ac:dyDescent="0.25">
      <c r="A11671" t="s">
        <v>47453</v>
      </c>
      <c r="B11671" t="s">
        <v>47454</v>
      </c>
      <c r="C11671" s="1">
        <v>74.880434782608702</v>
      </c>
      <c r="D11671" s="1">
        <v>92.119565217391298</v>
      </c>
      <c r="E11671">
        <v>1</v>
      </c>
      <c r="F11671" t="s">
        <v>47455</v>
      </c>
      <c r="G11671" t="s">
        <v>45445</v>
      </c>
      <c r="H11671" t="s">
        <v>45411</v>
      </c>
      <c r="I11671" t="s">
        <v>45390</v>
      </c>
      <c r="J11671" t="s">
        <v>45469</v>
      </c>
      <c r="K11671">
        <v>200</v>
      </c>
      <c r="L11671" s="1">
        <v>178.89130434782609</v>
      </c>
    </row>
    <row r="11672" spans="1:12" hidden="1" x14ac:dyDescent="0.25">
      <c r="A11672" t="s">
        <v>47456</v>
      </c>
      <c r="B11672" t="s">
        <v>47457</v>
      </c>
      <c r="C11672" s="1">
        <v>16</v>
      </c>
      <c r="D11672" s="1">
        <v>31.217391304347824</v>
      </c>
      <c r="E11672">
        <v>1</v>
      </c>
      <c r="F11672" t="s">
        <v>47458</v>
      </c>
      <c r="G11672" t="s">
        <v>46004</v>
      </c>
      <c r="H11672" t="s">
        <v>90</v>
      </c>
      <c r="I11672" t="s">
        <v>45390</v>
      </c>
      <c r="J11672" t="s">
        <v>46275</v>
      </c>
      <c r="K11672">
        <v>41</v>
      </c>
      <c r="L11672" s="1">
        <v>40.195652173913047</v>
      </c>
    </row>
    <row r="11673" spans="1:12" hidden="1" x14ac:dyDescent="0.25">
      <c r="A11673" t="s">
        <v>47459</v>
      </c>
      <c r="B11673" t="s">
        <v>47460</v>
      </c>
      <c r="C11673" s="1">
        <v>97.771739130434781</v>
      </c>
      <c r="D11673" s="1">
        <v>130.72826086956522</v>
      </c>
      <c r="E11673">
        <v>1</v>
      </c>
      <c r="F11673" t="s">
        <v>47461</v>
      </c>
      <c r="G11673" t="s">
        <v>47462</v>
      </c>
      <c r="H11673" t="s">
        <v>46399</v>
      </c>
      <c r="I11673" t="s">
        <v>45390</v>
      </c>
      <c r="J11673" t="s">
        <v>47463</v>
      </c>
      <c r="K11673">
        <v>301</v>
      </c>
      <c r="L11673" s="1">
        <v>243.09782608695653</v>
      </c>
    </row>
    <row r="11674" spans="1:12" hidden="1" x14ac:dyDescent="0.25">
      <c r="A11674" t="s">
        <v>47464</v>
      </c>
      <c r="B11674" t="s">
        <v>47465</v>
      </c>
      <c r="C11674" s="1">
        <v>46.445652173913047</v>
      </c>
      <c r="D11674" s="1">
        <v>79.532608695652172</v>
      </c>
      <c r="E11674">
        <v>1</v>
      </c>
      <c r="F11674" t="s">
        <v>47466</v>
      </c>
      <c r="G11674" t="s">
        <v>23488</v>
      </c>
      <c r="H11674" t="s">
        <v>22870</v>
      </c>
      <c r="I11674" t="s">
        <v>45390</v>
      </c>
      <c r="J11674" t="s">
        <v>47467</v>
      </c>
      <c r="K11674">
        <v>150</v>
      </c>
      <c r="L11674" s="1">
        <v>133.95652173913044</v>
      </c>
    </row>
    <row r="11675" spans="1:12" hidden="1" x14ac:dyDescent="0.25">
      <c r="A11675" t="s">
        <v>47468</v>
      </c>
      <c r="B11675" t="s">
        <v>47469</v>
      </c>
      <c r="C11675" s="1">
        <v>87.173913043478265</v>
      </c>
      <c r="D11675" s="1">
        <v>116.15217391304348</v>
      </c>
      <c r="E11675">
        <v>1</v>
      </c>
      <c r="F11675" t="s">
        <v>47470</v>
      </c>
      <c r="G11675" t="s">
        <v>45837</v>
      </c>
      <c r="H11675" t="s">
        <v>45838</v>
      </c>
      <c r="I11675" t="s">
        <v>45390</v>
      </c>
      <c r="J11675" t="s">
        <v>45839</v>
      </c>
      <c r="K11675">
        <v>190</v>
      </c>
      <c r="L11675" s="1">
        <v>182.67391304347825</v>
      </c>
    </row>
    <row r="11676" spans="1:12" hidden="1" x14ac:dyDescent="0.25">
      <c r="A11676" t="s">
        <v>47471</v>
      </c>
      <c r="B11676" t="s">
        <v>47472</v>
      </c>
      <c r="C11676" s="1">
        <v>30.565217391304348</v>
      </c>
      <c r="D11676" s="1">
        <v>39.543478260869563</v>
      </c>
      <c r="E11676">
        <v>1</v>
      </c>
      <c r="F11676" t="s">
        <v>47473</v>
      </c>
      <c r="G11676" t="s">
        <v>21014</v>
      </c>
      <c r="H11676" t="s">
        <v>45707</v>
      </c>
      <c r="I11676" t="s">
        <v>45390</v>
      </c>
      <c r="J11676" t="s">
        <v>47069</v>
      </c>
      <c r="K11676">
        <v>55</v>
      </c>
      <c r="L11676" s="1">
        <v>52.945652173913047</v>
      </c>
    </row>
    <row r="11677" spans="1:12" hidden="1" x14ac:dyDescent="0.25">
      <c r="A11677" t="s">
        <v>47474</v>
      </c>
      <c r="B11677" t="s">
        <v>47475</v>
      </c>
      <c r="C11677" s="1">
        <v>30.967391304347824</v>
      </c>
      <c r="D11677" s="1">
        <v>39.728260869565219</v>
      </c>
      <c r="E11677">
        <v>1</v>
      </c>
      <c r="F11677" t="s">
        <v>47476</v>
      </c>
      <c r="G11677" t="s">
        <v>46030</v>
      </c>
      <c r="H11677" t="s">
        <v>15237</v>
      </c>
      <c r="I11677" t="s">
        <v>45390</v>
      </c>
      <c r="J11677" t="s">
        <v>46031</v>
      </c>
      <c r="K11677">
        <v>59</v>
      </c>
      <c r="L11677" s="1">
        <v>53.326086956521742</v>
      </c>
    </row>
    <row r="11678" spans="1:12" hidden="1" x14ac:dyDescent="0.25">
      <c r="A11678" t="s">
        <v>47477</v>
      </c>
      <c r="B11678" t="s">
        <v>47478</v>
      </c>
      <c r="C11678" s="1">
        <v>56.5</v>
      </c>
      <c r="D11678" s="1">
        <v>71.195652173913047</v>
      </c>
      <c r="E11678">
        <v>1</v>
      </c>
      <c r="F11678" t="s">
        <v>47479</v>
      </c>
      <c r="G11678" t="s">
        <v>47480</v>
      </c>
      <c r="H11678" t="s">
        <v>90</v>
      </c>
      <c r="I11678" t="s">
        <v>45390</v>
      </c>
      <c r="J11678" t="s">
        <v>47481</v>
      </c>
      <c r="K11678">
        <v>170</v>
      </c>
      <c r="L11678" s="1">
        <v>145.83695652173913</v>
      </c>
    </row>
    <row r="11679" spans="1:12" hidden="1" x14ac:dyDescent="0.25">
      <c r="A11679" t="s">
        <v>47482</v>
      </c>
      <c r="B11679" t="s">
        <v>47483</v>
      </c>
      <c r="C11679" s="1">
        <v>26.913043478260871</v>
      </c>
      <c r="D11679" s="1">
        <v>41.119565217391305</v>
      </c>
      <c r="E11679">
        <v>1</v>
      </c>
      <c r="F11679" t="s">
        <v>47484</v>
      </c>
      <c r="G11679" t="s">
        <v>47268</v>
      </c>
      <c r="H11679" t="s">
        <v>46648</v>
      </c>
      <c r="I11679" t="s">
        <v>45390</v>
      </c>
      <c r="J11679" t="s">
        <v>47269</v>
      </c>
      <c r="K11679">
        <v>46</v>
      </c>
      <c r="L11679" s="1">
        <v>38.902173913043477</v>
      </c>
    </row>
    <row r="11680" spans="1:12" hidden="1" x14ac:dyDescent="0.25">
      <c r="A11680" t="s">
        <v>47485</v>
      </c>
      <c r="B11680" t="s">
        <v>47486</v>
      </c>
      <c r="C11680" s="1">
        <v>37.510869565217391</v>
      </c>
      <c r="D11680" s="1">
        <v>46.304347826086953</v>
      </c>
      <c r="E11680">
        <v>1</v>
      </c>
      <c r="F11680" t="s">
        <v>47487</v>
      </c>
      <c r="G11680" t="s">
        <v>20734</v>
      </c>
      <c r="H11680" t="s">
        <v>22870</v>
      </c>
      <c r="I11680" t="s">
        <v>45390</v>
      </c>
      <c r="J11680" t="s">
        <v>46264</v>
      </c>
      <c r="K11680">
        <v>100</v>
      </c>
      <c r="L11680" s="1">
        <v>84.097826086956516</v>
      </c>
    </row>
    <row r="11681" spans="1:12" hidden="1" x14ac:dyDescent="0.25">
      <c r="A11681" t="s">
        <v>47488</v>
      </c>
      <c r="B11681" t="s">
        <v>47489</v>
      </c>
      <c r="C11681" s="1">
        <v>22.717391304347824</v>
      </c>
      <c r="D11681" s="1">
        <v>42.771739130434781</v>
      </c>
      <c r="E11681">
        <v>1</v>
      </c>
      <c r="F11681" t="s">
        <v>47490</v>
      </c>
      <c r="G11681" t="s">
        <v>45445</v>
      </c>
      <c r="H11681" t="s">
        <v>45411</v>
      </c>
      <c r="I11681" t="s">
        <v>45390</v>
      </c>
      <c r="J11681" t="s">
        <v>46336</v>
      </c>
      <c r="K11681">
        <v>50</v>
      </c>
      <c r="L11681" s="1">
        <v>48.565217391304351</v>
      </c>
    </row>
    <row r="11682" spans="1:12" hidden="1" x14ac:dyDescent="0.25">
      <c r="A11682" t="s">
        <v>47491</v>
      </c>
      <c r="B11682" t="s">
        <v>47492</v>
      </c>
      <c r="C11682" s="1">
        <v>52.054347826086953</v>
      </c>
      <c r="D11682" s="1">
        <v>87.880434782608702</v>
      </c>
      <c r="E11682">
        <v>1</v>
      </c>
      <c r="F11682" t="s">
        <v>47493</v>
      </c>
      <c r="G11682" t="s">
        <v>29218</v>
      </c>
      <c r="H11682" t="s">
        <v>45552</v>
      </c>
      <c r="I11682" t="s">
        <v>45390</v>
      </c>
      <c r="J11682" t="s">
        <v>47494</v>
      </c>
      <c r="K11682">
        <v>120</v>
      </c>
      <c r="L11682" s="1">
        <v>112.08695652173913</v>
      </c>
    </row>
    <row r="11683" spans="1:12" hidden="1" x14ac:dyDescent="0.25">
      <c r="A11683" t="s">
        <v>47495</v>
      </c>
      <c r="B11683" t="s">
        <v>47496</v>
      </c>
      <c r="C11683" s="1">
        <v>20.641304347826086</v>
      </c>
      <c r="D11683" s="1">
        <v>46.673913043478258</v>
      </c>
      <c r="E11683">
        <v>1</v>
      </c>
      <c r="F11683" t="s">
        <v>47497</v>
      </c>
      <c r="G11683" t="s">
        <v>20631</v>
      </c>
      <c r="H11683" t="s">
        <v>32290</v>
      </c>
      <c r="I11683" t="s">
        <v>45390</v>
      </c>
      <c r="J11683" t="s">
        <v>46476</v>
      </c>
      <c r="K11683">
        <v>45</v>
      </c>
      <c r="L11683" s="1">
        <v>42.836956521739133</v>
      </c>
    </row>
    <row r="11684" spans="1:12" hidden="1" x14ac:dyDescent="0.25">
      <c r="A11684" t="s">
        <v>47498</v>
      </c>
      <c r="B11684" t="s">
        <v>47499</v>
      </c>
      <c r="C11684" s="1">
        <v>46.989130434782609</v>
      </c>
      <c r="D11684" s="1">
        <v>62.326086956521742</v>
      </c>
      <c r="E11684">
        <v>1</v>
      </c>
      <c r="F11684" t="s">
        <v>47500</v>
      </c>
      <c r="G11684" t="s">
        <v>46692</v>
      </c>
      <c r="H11684" t="s">
        <v>524</v>
      </c>
      <c r="I11684" t="s">
        <v>45390</v>
      </c>
      <c r="J11684" t="s">
        <v>46693</v>
      </c>
      <c r="K11684">
        <v>150</v>
      </c>
      <c r="L11684" s="1">
        <v>91.782608695652172</v>
      </c>
    </row>
    <row r="11685" spans="1:12" hidden="1" x14ac:dyDescent="0.25">
      <c r="A11685" t="s">
        <v>47501</v>
      </c>
      <c r="B11685" t="s">
        <v>47502</v>
      </c>
      <c r="C11685" s="1">
        <v>21.445652173913043</v>
      </c>
      <c r="D11685" s="1">
        <v>44.456521739130437</v>
      </c>
      <c r="E11685">
        <v>1</v>
      </c>
      <c r="F11685" t="s">
        <v>47503</v>
      </c>
      <c r="G11685" t="s">
        <v>30166</v>
      </c>
      <c r="H11685" t="s">
        <v>45707</v>
      </c>
      <c r="I11685" t="s">
        <v>45390</v>
      </c>
      <c r="J11685" t="s">
        <v>46391</v>
      </c>
      <c r="K11685">
        <v>53</v>
      </c>
      <c r="L11685" s="1">
        <v>51.478260869565219</v>
      </c>
    </row>
    <row r="11686" spans="1:12" hidden="1" x14ac:dyDescent="0.25">
      <c r="A11686" t="s">
        <v>47504</v>
      </c>
      <c r="B11686" t="s">
        <v>47505</v>
      </c>
      <c r="C11686" s="1">
        <v>31.826086956521738</v>
      </c>
      <c r="D11686" s="1">
        <v>44.445652173913047</v>
      </c>
      <c r="E11686">
        <v>1</v>
      </c>
      <c r="F11686" t="s">
        <v>47506</v>
      </c>
      <c r="G11686" t="s">
        <v>45440</v>
      </c>
      <c r="H11686" t="s">
        <v>90</v>
      </c>
      <c r="I11686" t="s">
        <v>45390</v>
      </c>
      <c r="J11686" t="s">
        <v>45441</v>
      </c>
      <c r="K11686">
        <v>60</v>
      </c>
      <c r="L11686" s="1">
        <v>52.510869565217391</v>
      </c>
    </row>
    <row r="11687" spans="1:12" hidden="1" x14ac:dyDescent="0.25">
      <c r="A11687" t="s">
        <v>47507</v>
      </c>
      <c r="B11687" t="s">
        <v>47508</v>
      </c>
      <c r="C11687" s="1">
        <v>45.108695652173914</v>
      </c>
      <c r="D11687" s="1">
        <v>53.858695652173914</v>
      </c>
      <c r="E11687">
        <v>1</v>
      </c>
      <c r="F11687" t="s">
        <v>47509</v>
      </c>
      <c r="G11687" t="s">
        <v>42497</v>
      </c>
      <c r="H11687" t="s">
        <v>45668</v>
      </c>
      <c r="I11687" t="s">
        <v>45390</v>
      </c>
      <c r="J11687" t="s">
        <v>45669</v>
      </c>
      <c r="K11687">
        <v>96</v>
      </c>
      <c r="L11687" s="1">
        <v>87.869565217391298</v>
      </c>
    </row>
    <row r="11688" spans="1:12" hidden="1" x14ac:dyDescent="0.25">
      <c r="A11688" t="s">
        <v>47510</v>
      </c>
      <c r="B11688" t="s">
        <v>47511</v>
      </c>
      <c r="C11688" s="1">
        <v>20.336956521739129</v>
      </c>
      <c r="D11688" s="1">
        <v>26.826086956521738</v>
      </c>
      <c r="E11688">
        <v>1</v>
      </c>
      <c r="F11688" t="s">
        <v>47512</v>
      </c>
      <c r="G11688" t="s">
        <v>10284</v>
      </c>
      <c r="H11688" t="s">
        <v>45649</v>
      </c>
      <c r="I11688" t="s">
        <v>45390</v>
      </c>
      <c r="J11688" t="s">
        <v>46806</v>
      </c>
      <c r="K11688">
        <v>59</v>
      </c>
      <c r="L11688" s="1">
        <v>55.347826086956523</v>
      </c>
    </row>
    <row r="11689" spans="1:12" hidden="1" x14ac:dyDescent="0.25">
      <c r="A11689" t="s">
        <v>47513</v>
      </c>
      <c r="B11689" t="s">
        <v>47514</v>
      </c>
      <c r="C11689" s="1">
        <v>45.456521739130437</v>
      </c>
      <c r="D11689" s="1">
        <v>83.728260869565219</v>
      </c>
      <c r="E11689">
        <v>1</v>
      </c>
      <c r="F11689" t="s">
        <v>47515</v>
      </c>
      <c r="G11689" t="s">
        <v>15582</v>
      </c>
      <c r="H11689" t="s">
        <v>45757</v>
      </c>
      <c r="I11689" t="s">
        <v>45390</v>
      </c>
      <c r="J11689" t="s">
        <v>46382</v>
      </c>
      <c r="K11689">
        <v>120</v>
      </c>
      <c r="L11689" s="1">
        <v>89.347826086956516</v>
      </c>
    </row>
    <row r="11690" spans="1:12" hidden="1" x14ac:dyDescent="0.25">
      <c r="A11690" t="s">
        <v>47516</v>
      </c>
      <c r="B11690" t="s">
        <v>47517</v>
      </c>
      <c r="C11690" s="1">
        <v>73.619565217391298</v>
      </c>
      <c r="D11690" s="1">
        <v>120.26086956521739</v>
      </c>
      <c r="E11690">
        <v>1</v>
      </c>
      <c r="F11690" t="s">
        <v>47518</v>
      </c>
      <c r="G11690" t="s">
        <v>29218</v>
      </c>
      <c r="H11690" t="s">
        <v>45552</v>
      </c>
      <c r="I11690" t="s">
        <v>45390</v>
      </c>
      <c r="J11690" t="s">
        <v>46145</v>
      </c>
      <c r="K11690">
        <v>180</v>
      </c>
      <c r="L11690" s="1">
        <v>165.97826086956522</v>
      </c>
    </row>
    <row r="11691" spans="1:12" hidden="1" x14ac:dyDescent="0.25">
      <c r="A11691" t="s">
        <v>47519</v>
      </c>
      <c r="B11691" t="s">
        <v>47520</v>
      </c>
      <c r="C11691" s="1">
        <v>62.510869565217391</v>
      </c>
      <c r="D11691" s="1">
        <v>105.19565217391305</v>
      </c>
      <c r="E11691">
        <v>1</v>
      </c>
      <c r="F11691" t="s">
        <v>47521</v>
      </c>
      <c r="G11691" t="s">
        <v>47522</v>
      </c>
      <c r="H11691" t="s">
        <v>1773</v>
      </c>
      <c r="I11691" t="s">
        <v>45390</v>
      </c>
      <c r="J11691" t="s">
        <v>47523</v>
      </c>
      <c r="K11691">
        <v>157</v>
      </c>
      <c r="L11691" s="1">
        <v>131.64130434782609</v>
      </c>
    </row>
    <row r="11692" spans="1:12" hidden="1" x14ac:dyDescent="0.25">
      <c r="A11692" t="s">
        <v>47524</v>
      </c>
      <c r="B11692" t="s">
        <v>47525</v>
      </c>
      <c r="C11692" s="1">
        <v>67.413043478260875</v>
      </c>
      <c r="D11692" s="1">
        <v>84.010869565217391</v>
      </c>
      <c r="E11692">
        <v>1</v>
      </c>
      <c r="F11692" t="s">
        <v>47526</v>
      </c>
      <c r="G11692" t="s">
        <v>47408</v>
      </c>
      <c r="H11692" t="s">
        <v>32290</v>
      </c>
      <c r="I11692" t="s">
        <v>45390</v>
      </c>
      <c r="J11692" t="s">
        <v>47409</v>
      </c>
      <c r="K11692">
        <v>120</v>
      </c>
      <c r="L11692" s="1">
        <v>109.56521739130434</v>
      </c>
    </row>
    <row r="11693" spans="1:12" hidden="1" x14ac:dyDescent="0.25">
      <c r="A11693" t="s">
        <v>47527</v>
      </c>
      <c r="B11693" t="s">
        <v>47528</v>
      </c>
      <c r="C11693" s="1">
        <v>40.369565217391305</v>
      </c>
      <c r="D11693" s="1">
        <v>69.271739130434781</v>
      </c>
      <c r="E11693">
        <v>1</v>
      </c>
      <c r="F11693" t="s">
        <v>47529</v>
      </c>
      <c r="G11693" t="s">
        <v>47530</v>
      </c>
      <c r="H11693" t="s">
        <v>45757</v>
      </c>
      <c r="I11693" t="s">
        <v>45390</v>
      </c>
      <c r="J11693" t="s">
        <v>47531</v>
      </c>
      <c r="K11693">
        <v>120</v>
      </c>
      <c r="L11693" s="1">
        <v>95.543478260869563</v>
      </c>
    </row>
    <row r="11694" spans="1:12" hidden="1" x14ac:dyDescent="0.25">
      <c r="A11694" t="s">
        <v>47532</v>
      </c>
      <c r="B11694" t="s">
        <v>47533</v>
      </c>
      <c r="C11694" s="1">
        <v>10.010869565217391</v>
      </c>
      <c r="D11694" s="1">
        <v>20.576086956521738</v>
      </c>
      <c r="E11694">
        <v>1</v>
      </c>
      <c r="F11694" t="s">
        <v>47534</v>
      </c>
      <c r="G11694" t="s">
        <v>45399</v>
      </c>
      <c r="H11694" t="s">
        <v>90</v>
      </c>
      <c r="I11694" t="s">
        <v>45390</v>
      </c>
      <c r="J11694" t="s">
        <v>45400</v>
      </c>
      <c r="K11694">
        <v>21</v>
      </c>
      <c r="L11694" s="1">
        <v>29.510869565217391</v>
      </c>
    </row>
    <row r="11695" spans="1:12" hidden="1" x14ac:dyDescent="0.25">
      <c r="A11695" t="s">
        <v>47535</v>
      </c>
      <c r="B11695" t="s">
        <v>47536</v>
      </c>
      <c r="C11695" s="1">
        <v>9.6413043478260878</v>
      </c>
      <c r="D11695" s="1">
        <v>15.184782608695652</v>
      </c>
      <c r="E11695">
        <v>1</v>
      </c>
      <c r="F11695" t="s">
        <v>47537</v>
      </c>
      <c r="G11695" t="s">
        <v>47538</v>
      </c>
      <c r="H11695" t="s">
        <v>45405</v>
      </c>
      <c r="I11695" t="s">
        <v>45390</v>
      </c>
      <c r="J11695" t="s">
        <v>47539</v>
      </c>
      <c r="K11695">
        <v>17</v>
      </c>
      <c r="L11695" s="1">
        <v>13.119565217391305</v>
      </c>
    </row>
    <row r="11696" spans="1:12" hidden="1" x14ac:dyDescent="0.25">
      <c r="A11696" t="s">
        <v>47540</v>
      </c>
      <c r="B11696" t="s">
        <v>47541</v>
      </c>
      <c r="C11696" s="1">
        <v>73.967391304347828</v>
      </c>
      <c r="D11696" s="1">
        <v>118.53260869565217</v>
      </c>
      <c r="E11696">
        <v>1</v>
      </c>
      <c r="F11696" t="s">
        <v>47542</v>
      </c>
      <c r="G11696" t="s">
        <v>29218</v>
      </c>
      <c r="H11696" t="s">
        <v>45552</v>
      </c>
      <c r="I11696" t="s">
        <v>45390</v>
      </c>
      <c r="J11696" t="s">
        <v>47168</v>
      </c>
      <c r="K11696">
        <v>180</v>
      </c>
      <c r="L11696" s="1">
        <v>161.55434782608697</v>
      </c>
    </row>
    <row r="11697" spans="1:12" hidden="1" x14ac:dyDescent="0.25">
      <c r="A11697" t="s">
        <v>47543</v>
      </c>
      <c r="B11697" t="s">
        <v>47544</v>
      </c>
      <c r="C11697" s="1">
        <v>13.945652173913043</v>
      </c>
      <c r="D11697" s="1">
        <v>20.097826086956523</v>
      </c>
      <c r="E11697">
        <v>1</v>
      </c>
      <c r="F11697" t="s">
        <v>47545</v>
      </c>
      <c r="G11697" t="s">
        <v>47315</v>
      </c>
      <c r="H11697" t="s">
        <v>46123</v>
      </c>
      <c r="I11697" t="s">
        <v>45390</v>
      </c>
      <c r="J11697" t="s">
        <v>47316</v>
      </c>
      <c r="K11697">
        <v>34</v>
      </c>
      <c r="L11697" s="1">
        <v>31.195652173913043</v>
      </c>
    </row>
    <row r="11698" spans="1:12" hidden="1" x14ac:dyDescent="0.25">
      <c r="A11698" t="s">
        <v>47546</v>
      </c>
      <c r="B11698" t="s">
        <v>47547</v>
      </c>
      <c r="C11698" s="1">
        <v>52.152173913043477</v>
      </c>
      <c r="D11698" s="1">
        <v>74.163043478260875</v>
      </c>
      <c r="E11698">
        <v>1</v>
      </c>
      <c r="F11698" t="s">
        <v>47548</v>
      </c>
      <c r="G11698" t="s">
        <v>47268</v>
      </c>
      <c r="H11698" t="s">
        <v>46648</v>
      </c>
      <c r="I11698" t="s">
        <v>45390</v>
      </c>
      <c r="J11698" t="s">
        <v>47269</v>
      </c>
      <c r="K11698">
        <v>157</v>
      </c>
      <c r="L11698" s="1">
        <v>138.68478260869566</v>
      </c>
    </row>
    <row r="11699" spans="1:12" hidden="1" x14ac:dyDescent="0.25">
      <c r="A11699" t="s">
        <v>47549</v>
      </c>
      <c r="B11699" t="s">
        <v>47550</v>
      </c>
      <c r="C11699" s="1">
        <v>10.576086956521738</v>
      </c>
      <c r="D11699" s="1">
        <v>24.619565217391305</v>
      </c>
      <c r="E11699">
        <v>1</v>
      </c>
      <c r="F11699" t="s">
        <v>47551</v>
      </c>
      <c r="G11699" t="s">
        <v>456</v>
      </c>
      <c r="H11699" t="s">
        <v>524</v>
      </c>
      <c r="I11699" t="s">
        <v>45390</v>
      </c>
      <c r="J11699" t="s">
        <v>47359</v>
      </c>
      <c r="K11699">
        <v>25</v>
      </c>
      <c r="L11699" s="1">
        <v>21.760869565217391</v>
      </c>
    </row>
    <row r="11700" spans="1:12" hidden="1" x14ac:dyDescent="0.25">
      <c r="A11700" t="s">
        <v>47552</v>
      </c>
      <c r="B11700" t="s">
        <v>47553</v>
      </c>
      <c r="C11700" s="1">
        <v>22.717391304347824</v>
      </c>
      <c r="D11700" s="1">
        <v>35.326086956521742</v>
      </c>
      <c r="E11700">
        <v>1</v>
      </c>
      <c r="F11700" t="s">
        <v>47554</v>
      </c>
      <c r="G11700" t="s">
        <v>47555</v>
      </c>
      <c r="H11700" t="s">
        <v>414</v>
      </c>
      <c r="I11700" t="s">
        <v>45390</v>
      </c>
      <c r="J11700" t="s">
        <v>47556</v>
      </c>
      <c r="K11700">
        <v>60</v>
      </c>
      <c r="L11700" s="1">
        <v>55.358695652173914</v>
      </c>
    </row>
    <row r="11701" spans="1:12" hidden="1" x14ac:dyDescent="0.25">
      <c r="A11701" t="s">
        <v>47557</v>
      </c>
      <c r="B11701" t="s">
        <v>47558</v>
      </c>
      <c r="C11701" s="1">
        <v>38.413043478260867</v>
      </c>
      <c r="D11701" s="1">
        <v>68.847826086956516</v>
      </c>
      <c r="E11701">
        <v>1</v>
      </c>
      <c r="F11701" t="s">
        <v>47559</v>
      </c>
      <c r="G11701" t="s">
        <v>34354</v>
      </c>
      <c r="H11701" t="s">
        <v>1767</v>
      </c>
      <c r="I11701" t="s">
        <v>45390</v>
      </c>
      <c r="J11701" t="s">
        <v>47560</v>
      </c>
      <c r="K11701">
        <v>110</v>
      </c>
      <c r="L11701" s="1">
        <v>103.3804347826087</v>
      </c>
    </row>
    <row r="11702" spans="1:12" hidden="1" x14ac:dyDescent="0.25">
      <c r="A11702" t="s">
        <v>47561</v>
      </c>
      <c r="B11702" t="s">
        <v>47562</v>
      </c>
      <c r="C11702" s="1">
        <v>42.608695652173914</v>
      </c>
      <c r="D11702" s="1">
        <v>76.086956521739125</v>
      </c>
      <c r="E11702">
        <v>1</v>
      </c>
      <c r="F11702" t="s">
        <v>47563</v>
      </c>
      <c r="G11702" t="s">
        <v>47564</v>
      </c>
      <c r="H11702" t="s">
        <v>45411</v>
      </c>
      <c r="I11702" t="s">
        <v>45390</v>
      </c>
      <c r="J11702" t="s">
        <v>47565</v>
      </c>
      <c r="K11702">
        <v>120</v>
      </c>
      <c r="L11702" s="1">
        <v>98.391304347826093</v>
      </c>
    </row>
    <row r="11703" spans="1:12" hidden="1" x14ac:dyDescent="0.25">
      <c r="A11703" t="s">
        <v>47566</v>
      </c>
      <c r="B11703" t="s">
        <v>47567</v>
      </c>
      <c r="C11703" s="1">
        <v>55.173913043478258</v>
      </c>
      <c r="D11703" s="1">
        <v>65.467391304347828</v>
      </c>
      <c r="E11703">
        <v>1</v>
      </c>
      <c r="F11703" t="s">
        <v>47568</v>
      </c>
      <c r="G11703" t="s">
        <v>47569</v>
      </c>
      <c r="H11703" t="s">
        <v>45838</v>
      </c>
      <c r="I11703" t="s">
        <v>45390</v>
      </c>
      <c r="J11703" t="s">
        <v>47570</v>
      </c>
      <c r="K11703">
        <v>150</v>
      </c>
      <c r="L11703" s="1">
        <v>117.05434782608695</v>
      </c>
    </row>
    <row r="11704" spans="1:12" hidden="1" x14ac:dyDescent="0.25">
      <c r="A11704" t="s">
        <v>47571</v>
      </c>
      <c r="B11704" t="s">
        <v>47572</v>
      </c>
      <c r="C11704" s="1">
        <v>23.641304347826086</v>
      </c>
      <c r="D11704" s="1">
        <v>28.543478260869566</v>
      </c>
      <c r="E11704">
        <v>1</v>
      </c>
      <c r="F11704" t="s">
        <v>47573</v>
      </c>
      <c r="G11704" t="s">
        <v>2261</v>
      </c>
      <c r="H11704" t="s">
        <v>14530</v>
      </c>
      <c r="I11704" t="s">
        <v>45390</v>
      </c>
      <c r="J11704" t="s">
        <v>45881</v>
      </c>
      <c r="K11704">
        <v>58</v>
      </c>
      <c r="L11704" s="1">
        <v>53.902173913043477</v>
      </c>
    </row>
    <row r="11705" spans="1:12" hidden="1" x14ac:dyDescent="0.25">
      <c r="A11705" t="s">
        <v>47574</v>
      </c>
      <c r="B11705" t="s">
        <v>47575</v>
      </c>
      <c r="C11705" s="1">
        <v>19.434782608695652</v>
      </c>
      <c r="D11705" s="1">
        <v>26.793478260869566</v>
      </c>
      <c r="E11705">
        <v>1</v>
      </c>
      <c r="F11705" t="s">
        <v>47576</v>
      </c>
      <c r="G11705" t="s">
        <v>47577</v>
      </c>
      <c r="H11705" t="s">
        <v>23</v>
      </c>
      <c r="I11705" t="s">
        <v>45390</v>
      </c>
      <c r="J11705" t="s">
        <v>47578</v>
      </c>
      <c r="K11705">
        <v>50</v>
      </c>
      <c r="L11705" s="1">
        <v>45.739130434782609</v>
      </c>
    </row>
    <row r="11706" spans="1:12" hidden="1" x14ac:dyDescent="0.25">
      <c r="A11706" t="s">
        <v>47579</v>
      </c>
      <c r="B11706" t="s">
        <v>47580</v>
      </c>
      <c r="C11706" s="1">
        <v>44.532608695652172</v>
      </c>
      <c r="D11706" s="1">
        <v>63.641304347826086</v>
      </c>
      <c r="E11706">
        <v>1</v>
      </c>
      <c r="F11706" t="s">
        <v>47581</v>
      </c>
      <c r="G11706" t="s">
        <v>47582</v>
      </c>
      <c r="H11706" t="s">
        <v>45838</v>
      </c>
      <c r="I11706" t="s">
        <v>45390</v>
      </c>
      <c r="J11706" t="s">
        <v>47583</v>
      </c>
      <c r="K11706">
        <v>130</v>
      </c>
      <c r="L11706" s="1">
        <v>106.79347826086956</v>
      </c>
    </row>
    <row r="11707" spans="1:12" hidden="1" x14ac:dyDescent="0.25">
      <c r="A11707" t="s">
        <v>47584</v>
      </c>
      <c r="B11707" t="s">
        <v>47585</v>
      </c>
      <c r="C11707" s="1">
        <v>19.804347826086957</v>
      </c>
      <c r="D11707" s="1">
        <v>40.913043478260867</v>
      </c>
      <c r="E11707">
        <v>1</v>
      </c>
      <c r="F11707" t="s">
        <v>47586</v>
      </c>
      <c r="G11707" t="s">
        <v>47587</v>
      </c>
      <c r="H11707" t="s">
        <v>14105</v>
      </c>
      <c r="I11707" t="s">
        <v>45390</v>
      </c>
      <c r="J11707" t="s">
        <v>47588</v>
      </c>
      <c r="K11707">
        <v>48</v>
      </c>
      <c r="L11707" s="1">
        <v>43.945652173913047</v>
      </c>
    </row>
    <row r="11708" spans="1:12" hidden="1" x14ac:dyDescent="0.25">
      <c r="A11708" t="s">
        <v>47589</v>
      </c>
      <c r="B11708" t="s">
        <v>47590</v>
      </c>
      <c r="C11708" s="1">
        <v>53.586956521739133</v>
      </c>
      <c r="D11708" s="1">
        <v>76.967391304347828</v>
      </c>
      <c r="E11708">
        <v>1</v>
      </c>
      <c r="F11708" t="s">
        <v>47591</v>
      </c>
      <c r="G11708" t="s">
        <v>47592</v>
      </c>
      <c r="H11708" t="s">
        <v>45568</v>
      </c>
      <c r="I11708" t="s">
        <v>45390</v>
      </c>
      <c r="J11708" t="s">
        <v>47593</v>
      </c>
      <c r="K11708">
        <v>120</v>
      </c>
      <c r="L11708" s="1">
        <v>98.826086956521735</v>
      </c>
    </row>
    <row r="11709" spans="1:12" hidden="1" x14ac:dyDescent="0.25">
      <c r="A11709" t="s">
        <v>47594</v>
      </c>
      <c r="B11709" t="s">
        <v>47595</v>
      </c>
      <c r="C11709" s="1">
        <v>84.586956521739125</v>
      </c>
      <c r="D11709" s="1">
        <v>128.06521739130434</v>
      </c>
      <c r="E11709">
        <v>1</v>
      </c>
      <c r="F11709" t="s">
        <v>47596</v>
      </c>
      <c r="G11709" t="s">
        <v>45521</v>
      </c>
      <c r="H11709" t="s">
        <v>45522</v>
      </c>
      <c r="I11709" t="s">
        <v>45390</v>
      </c>
      <c r="J11709" t="s">
        <v>47175</v>
      </c>
      <c r="K11709">
        <v>180</v>
      </c>
      <c r="L11709" s="1">
        <v>156.56521739130434</v>
      </c>
    </row>
    <row r="11710" spans="1:12" hidden="1" x14ac:dyDescent="0.25">
      <c r="A11710" t="s">
        <v>47597</v>
      </c>
      <c r="B11710" t="s">
        <v>47598</v>
      </c>
      <c r="C11710" s="1">
        <v>32.826086956521742</v>
      </c>
      <c r="D11710" s="1">
        <v>44.456521739130437</v>
      </c>
      <c r="E11710">
        <v>1</v>
      </c>
      <c r="F11710" t="s">
        <v>47599</v>
      </c>
      <c r="G11710" t="s">
        <v>47362</v>
      </c>
      <c r="H11710" t="s">
        <v>45411</v>
      </c>
      <c r="I11710" t="s">
        <v>45390</v>
      </c>
      <c r="J11710" t="s">
        <v>47363</v>
      </c>
      <c r="K11710">
        <v>60</v>
      </c>
      <c r="L11710" s="1">
        <v>58.978260869565219</v>
      </c>
    </row>
    <row r="11711" spans="1:12" hidden="1" x14ac:dyDescent="0.25">
      <c r="A11711" t="s">
        <v>47600</v>
      </c>
      <c r="B11711" t="s">
        <v>47601</v>
      </c>
      <c r="C11711" s="1">
        <v>35.75</v>
      </c>
      <c r="D11711" s="1">
        <v>67.706521739130437</v>
      </c>
      <c r="E11711">
        <v>1</v>
      </c>
      <c r="F11711" t="s">
        <v>47602</v>
      </c>
      <c r="G11711" t="s">
        <v>45445</v>
      </c>
      <c r="H11711" t="s">
        <v>45411</v>
      </c>
      <c r="I11711" t="s">
        <v>45390</v>
      </c>
      <c r="J11711" t="s">
        <v>47603</v>
      </c>
      <c r="K11711">
        <v>126</v>
      </c>
      <c r="L11711" s="1">
        <v>79.543478260869563</v>
      </c>
    </row>
    <row r="11712" spans="1:12" hidden="1" x14ac:dyDescent="0.25">
      <c r="A11712" t="s">
        <v>47604</v>
      </c>
      <c r="B11712" t="s">
        <v>47605</v>
      </c>
      <c r="C11712" s="1">
        <v>9.0326086956521738</v>
      </c>
      <c r="D11712" s="1">
        <v>24.347826086956523</v>
      </c>
      <c r="E11712">
        <v>1</v>
      </c>
      <c r="F11712" t="s">
        <v>47606</v>
      </c>
      <c r="G11712" t="s">
        <v>46480</v>
      </c>
      <c r="H11712" t="s">
        <v>46303</v>
      </c>
      <c r="I11712" t="s">
        <v>45390</v>
      </c>
      <c r="J11712" t="s">
        <v>46481</v>
      </c>
      <c r="K11712">
        <v>17</v>
      </c>
      <c r="L11712" s="1">
        <v>8.9782608695652169</v>
      </c>
    </row>
    <row r="11713" spans="1:12" hidden="1" x14ac:dyDescent="0.25">
      <c r="A11713" t="s">
        <v>47607</v>
      </c>
      <c r="B11713" t="s">
        <v>47608</v>
      </c>
      <c r="C11713" s="1">
        <v>26.44943820224719</v>
      </c>
      <c r="D11713" s="1">
        <v>31.966666666666665</v>
      </c>
      <c r="E11713">
        <v>1</v>
      </c>
      <c r="F11713" t="s">
        <v>47609</v>
      </c>
      <c r="G11713" t="s">
        <v>47610</v>
      </c>
      <c r="H11713" t="s">
        <v>22870</v>
      </c>
      <c r="I11713" t="s">
        <v>45390</v>
      </c>
      <c r="J11713" t="s">
        <v>47611</v>
      </c>
      <c r="K11713">
        <v>60</v>
      </c>
      <c r="L11713" s="1">
        <v>55.815217391304351</v>
      </c>
    </row>
    <row r="11714" spans="1:12" hidden="1" x14ac:dyDescent="0.25">
      <c r="A11714" t="s">
        <v>47612</v>
      </c>
      <c r="B11714" t="s">
        <v>47613</v>
      </c>
      <c r="C11714" s="1">
        <v>41.760869565217391</v>
      </c>
      <c r="D11714" s="1">
        <v>51.097826086956523</v>
      </c>
      <c r="E11714">
        <v>1</v>
      </c>
      <c r="F11714" t="s">
        <v>47614</v>
      </c>
      <c r="G11714" t="s">
        <v>47530</v>
      </c>
      <c r="H11714" t="s">
        <v>45757</v>
      </c>
      <c r="I11714" t="s">
        <v>45390</v>
      </c>
      <c r="J11714" t="s">
        <v>47531</v>
      </c>
      <c r="K11714">
        <v>107</v>
      </c>
      <c r="L11714" s="1">
        <v>98.782608695652172</v>
      </c>
    </row>
    <row r="11715" spans="1:12" hidden="1" x14ac:dyDescent="0.25">
      <c r="A11715" t="s">
        <v>47615</v>
      </c>
      <c r="B11715" t="s">
        <v>47616</v>
      </c>
      <c r="C11715" s="1">
        <v>156.32608695652175</v>
      </c>
      <c r="D11715" s="1">
        <v>251.52173913043478</v>
      </c>
      <c r="E11715">
        <v>1</v>
      </c>
      <c r="F11715" t="s">
        <v>47617</v>
      </c>
      <c r="G11715" t="s">
        <v>29218</v>
      </c>
      <c r="H11715" t="s">
        <v>45552</v>
      </c>
      <c r="I11715" t="s">
        <v>45390</v>
      </c>
      <c r="J11715" t="s">
        <v>47618</v>
      </c>
      <c r="K11715">
        <v>396</v>
      </c>
      <c r="L11715" s="1">
        <v>356.1521739130435</v>
      </c>
    </row>
    <row r="11716" spans="1:12" hidden="1" x14ac:dyDescent="0.25">
      <c r="A11716" t="s">
        <v>47619</v>
      </c>
      <c r="B11716" t="s">
        <v>47620</v>
      </c>
      <c r="C11716" s="1">
        <v>16.152173913043477</v>
      </c>
      <c r="D11716" s="1">
        <v>27.130434782608695</v>
      </c>
      <c r="E11716">
        <v>1</v>
      </c>
      <c r="F11716" t="s">
        <v>47621</v>
      </c>
      <c r="G11716" t="s">
        <v>29399</v>
      </c>
      <c r="H11716" t="s">
        <v>1773</v>
      </c>
      <c r="I11716" t="s">
        <v>45390</v>
      </c>
      <c r="J11716" t="s">
        <v>45939</v>
      </c>
      <c r="K11716">
        <v>32</v>
      </c>
      <c r="L11716" s="1">
        <v>17.032608695652176</v>
      </c>
    </row>
    <row r="11717" spans="1:12" hidden="1" x14ac:dyDescent="0.25">
      <c r="A11717" t="s">
        <v>47622</v>
      </c>
      <c r="B11717" t="s">
        <v>47623</v>
      </c>
      <c r="C11717" s="1">
        <v>80.043478260869563</v>
      </c>
      <c r="D11717" s="1">
        <v>119.77173913043478</v>
      </c>
      <c r="E11717">
        <v>1</v>
      </c>
      <c r="F11717" t="s">
        <v>47624</v>
      </c>
      <c r="G11717" t="s">
        <v>46203</v>
      </c>
      <c r="H11717" t="s">
        <v>46140</v>
      </c>
      <c r="I11717" t="s">
        <v>45390</v>
      </c>
      <c r="J11717" t="s">
        <v>46204</v>
      </c>
      <c r="K11717">
        <v>163</v>
      </c>
      <c r="L11717" s="1">
        <v>149.68478260869566</v>
      </c>
    </row>
    <row r="11718" spans="1:12" hidden="1" x14ac:dyDescent="0.25">
      <c r="A11718" t="s">
        <v>47625</v>
      </c>
      <c r="B11718" t="s">
        <v>47626</v>
      </c>
      <c r="C11718" s="1">
        <v>73.108695652173907</v>
      </c>
      <c r="D11718" s="1">
        <v>92.413043478260875</v>
      </c>
      <c r="E11718">
        <v>1</v>
      </c>
      <c r="F11718" t="s">
        <v>47627</v>
      </c>
      <c r="G11718" t="s">
        <v>46738</v>
      </c>
      <c r="H11718" t="s">
        <v>45502</v>
      </c>
      <c r="I11718" t="s">
        <v>45390</v>
      </c>
      <c r="J11718" t="s">
        <v>46739</v>
      </c>
      <c r="K11718">
        <v>129</v>
      </c>
      <c r="L11718" s="1">
        <v>120.09782608695652</v>
      </c>
    </row>
    <row r="11719" spans="1:12" hidden="1" x14ac:dyDescent="0.25">
      <c r="A11719" t="s">
        <v>47628</v>
      </c>
      <c r="B11719" t="s">
        <v>47629</v>
      </c>
      <c r="C11719" s="1">
        <v>65.576086956521735</v>
      </c>
      <c r="D11719" s="1">
        <v>88.130434782608702</v>
      </c>
      <c r="E11719">
        <v>1</v>
      </c>
      <c r="F11719" t="s">
        <v>47630</v>
      </c>
      <c r="G11719" t="s">
        <v>15573</v>
      </c>
      <c r="H11719" t="s">
        <v>22832</v>
      </c>
      <c r="I11719" t="s">
        <v>45390</v>
      </c>
      <c r="J11719" t="s">
        <v>45430</v>
      </c>
      <c r="K11719">
        <v>120</v>
      </c>
      <c r="L11719" s="1">
        <v>112.85869565217391</v>
      </c>
    </row>
    <row r="11720" spans="1:12" hidden="1" x14ac:dyDescent="0.25">
      <c r="A11720" t="s">
        <v>47631</v>
      </c>
      <c r="B11720" t="s">
        <v>47632</v>
      </c>
      <c r="C11720" s="1">
        <v>45.695652173913047</v>
      </c>
      <c r="D11720" s="1">
        <v>73.934782608695656</v>
      </c>
      <c r="E11720">
        <v>1</v>
      </c>
      <c r="F11720" t="s">
        <v>47633</v>
      </c>
      <c r="G11720" t="s">
        <v>47634</v>
      </c>
      <c r="H11720" t="s">
        <v>1767</v>
      </c>
      <c r="I11720" t="s">
        <v>45390</v>
      </c>
      <c r="J11720" t="s">
        <v>47635</v>
      </c>
      <c r="K11720">
        <v>120</v>
      </c>
      <c r="L11720" s="1">
        <v>110.31521739130434</v>
      </c>
    </row>
    <row r="11721" spans="1:12" hidden="1" x14ac:dyDescent="0.25">
      <c r="A11721" t="s">
        <v>47636</v>
      </c>
      <c r="B11721" t="s">
        <v>47637</v>
      </c>
      <c r="C11721" s="1">
        <v>32.728260869565219</v>
      </c>
      <c r="D11721" s="1">
        <v>41.641304347826086</v>
      </c>
      <c r="E11721">
        <v>1</v>
      </c>
      <c r="F11721" t="s">
        <v>47638</v>
      </c>
      <c r="G11721" t="s">
        <v>8313</v>
      </c>
      <c r="H11721" t="s">
        <v>1773</v>
      </c>
      <c r="I11721" t="s">
        <v>45390</v>
      </c>
      <c r="J11721" t="s">
        <v>47639</v>
      </c>
      <c r="K11721">
        <v>77</v>
      </c>
      <c r="L11721" s="1">
        <v>69.152173913043484</v>
      </c>
    </row>
    <row r="11722" spans="1:12" hidden="1" x14ac:dyDescent="0.25">
      <c r="A11722" t="s">
        <v>47640</v>
      </c>
      <c r="B11722" t="s">
        <v>47641</v>
      </c>
      <c r="C11722" s="1">
        <v>30.75</v>
      </c>
      <c r="D11722" s="1">
        <v>44.076086956521742</v>
      </c>
      <c r="E11722">
        <v>1</v>
      </c>
      <c r="F11722" t="s">
        <v>47642</v>
      </c>
      <c r="G11722" t="s">
        <v>99</v>
      </c>
      <c r="H11722" t="s">
        <v>22832</v>
      </c>
      <c r="I11722" t="s">
        <v>45390</v>
      </c>
      <c r="J11722" t="s">
        <v>46883</v>
      </c>
      <c r="K11722">
        <v>64</v>
      </c>
      <c r="L11722" s="1">
        <v>59.043478260869563</v>
      </c>
    </row>
    <row r="11723" spans="1:12" hidden="1" x14ac:dyDescent="0.25">
      <c r="A11723" t="s">
        <v>47643</v>
      </c>
      <c r="B11723" t="s">
        <v>47644</v>
      </c>
      <c r="C11723" s="1">
        <v>23.565217391304348</v>
      </c>
      <c r="D11723" s="1">
        <v>30.902173913043477</v>
      </c>
      <c r="E11723">
        <v>1</v>
      </c>
      <c r="F11723" t="s">
        <v>47645</v>
      </c>
      <c r="G11723" t="s">
        <v>45964</v>
      </c>
      <c r="H11723" t="s">
        <v>45411</v>
      </c>
      <c r="I11723" t="s">
        <v>45390</v>
      </c>
      <c r="J11723" t="s">
        <v>45965</v>
      </c>
      <c r="K11723">
        <v>55</v>
      </c>
      <c r="L11723" s="1">
        <v>51.804347826086953</v>
      </c>
    </row>
    <row r="11724" spans="1:12" hidden="1" x14ac:dyDescent="0.25">
      <c r="A11724" t="s">
        <v>47646</v>
      </c>
      <c r="B11724" t="s">
        <v>47647</v>
      </c>
      <c r="C11724" s="1">
        <v>50.097826086956523</v>
      </c>
      <c r="D11724" s="1">
        <v>70.978260869565219</v>
      </c>
      <c r="E11724">
        <v>1</v>
      </c>
      <c r="F11724" t="s">
        <v>47648</v>
      </c>
      <c r="G11724" t="s">
        <v>46004</v>
      </c>
      <c r="H11724" t="s">
        <v>90</v>
      </c>
      <c r="I11724" t="s">
        <v>45390</v>
      </c>
      <c r="J11724" t="s">
        <v>46275</v>
      </c>
      <c r="K11724">
        <v>130</v>
      </c>
      <c r="L11724" s="1">
        <v>118.35869565217391</v>
      </c>
    </row>
    <row r="11725" spans="1:12" hidden="1" x14ac:dyDescent="0.25">
      <c r="A11725" t="s">
        <v>47649</v>
      </c>
      <c r="B11725" t="s">
        <v>47650</v>
      </c>
      <c r="C11725" s="1">
        <v>22.597826086956523</v>
      </c>
      <c r="D11725" s="1">
        <v>28.445652173913043</v>
      </c>
      <c r="E11725">
        <v>1</v>
      </c>
      <c r="F11725" t="s">
        <v>47651</v>
      </c>
      <c r="G11725" t="s">
        <v>25165</v>
      </c>
      <c r="H11725" t="s">
        <v>45649</v>
      </c>
      <c r="I11725" t="s">
        <v>45390</v>
      </c>
      <c r="J11725" t="s">
        <v>46088</v>
      </c>
      <c r="K11725">
        <v>65</v>
      </c>
      <c r="L11725" s="1">
        <v>54.065217391304351</v>
      </c>
    </row>
    <row r="11726" spans="1:12" hidden="1" x14ac:dyDescent="0.25">
      <c r="A11726" t="s">
        <v>47652</v>
      </c>
      <c r="B11726" t="s">
        <v>47653</v>
      </c>
      <c r="C11726" s="1">
        <v>30.510869565217391</v>
      </c>
      <c r="D11726" s="1">
        <v>47.25</v>
      </c>
      <c r="E11726">
        <v>1</v>
      </c>
      <c r="F11726" t="s">
        <v>47654</v>
      </c>
      <c r="G11726" t="s">
        <v>47555</v>
      </c>
      <c r="H11726" t="s">
        <v>414</v>
      </c>
      <c r="I11726" t="s">
        <v>45390</v>
      </c>
      <c r="J11726" t="s">
        <v>47556</v>
      </c>
      <c r="K11726">
        <v>74</v>
      </c>
      <c r="L11726" s="1">
        <v>66.543478260869563</v>
      </c>
    </row>
    <row r="11727" spans="1:12" hidden="1" x14ac:dyDescent="0.25">
      <c r="A11727" t="s">
        <v>47655</v>
      </c>
      <c r="B11727" t="s">
        <v>47656</v>
      </c>
      <c r="C11727" s="1">
        <v>34.315217391304351</v>
      </c>
      <c r="D11727" s="1">
        <v>41.793478260869563</v>
      </c>
      <c r="E11727">
        <v>1</v>
      </c>
      <c r="F11727" t="s">
        <v>47657</v>
      </c>
      <c r="G11727" t="s">
        <v>45477</v>
      </c>
      <c r="H11727" t="s">
        <v>35601</v>
      </c>
      <c r="I11727" t="s">
        <v>45390</v>
      </c>
      <c r="J11727" t="s">
        <v>45693</v>
      </c>
      <c r="K11727">
        <v>80</v>
      </c>
      <c r="L11727" s="1">
        <v>75.978260869565219</v>
      </c>
    </row>
    <row r="11728" spans="1:12" hidden="1" x14ac:dyDescent="0.25">
      <c r="A11728" t="s">
        <v>47658</v>
      </c>
      <c r="B11728" t="s">
        <v>47659</v>
      </c>
      <c r="C11728" s="1">
        <v>47.608695652173914</v>
      </c>
      <c r="D11728" s="1">
        <v>61.5</v>
      </c>
      <c r="E11728">
        <v>1</v>
      </c>
      <c r="F11728" t="s">
        <v>47660</v>
      </c>
      <c r="G11728" t="s">
        <v>25576</v>
      </c>
      <c r="H11728" t="s">
        <v>46123</v>
      </c>
      <c r="I11728" t="s">
        <v>45390</v>
      </c>
      <c r="J11728" t="s">
        <v>46124</v>
      </c>
      <c r="K11728">
        <v>100</v>
      </c>
      <c r="L11728" s="1">
        <v>95.804347826086953</v>
      </c>
    </row>
    <row r="11729" spans="1:12" hidden="1" x14ac:dyDescent="0.25">
      <c r="A11729" t="s">
        <v>47661</v>
      </c>
      <c r="B11729" t="s">
        <v>47662</v>
      </c>
      <c r="C11729" s="1">
        <v>20.152173913043477</v>
      </c>
      <c r="D11729" s="1">
        <v>27.271739130434781</v>
      </c>
      <c r="E11729">
        <v>1</v>
      </c>
      <c r="F11729" t="s">
        <v>47663</v>
      </c>
      <c r="G11729" t="s">
        <v>47664</v>
      </c>
      <c r="H11729" t="s">
        <v>15732</v>
      </c>
      <c r="I11729" t="s">
        <v>45390</v>
      </c>
      <c r="J11729" t="s">
        <v>47665</v>
      </c>
      <c r="K11729">
        <v>67</v>
      </c>
      <c r="L11729" s="1">
        <v>54.717391304347828</v>
      </c>
    </row>
    <row r="11730" spans="1:12" hidden="1" x14ac:dyDescent="0.25">
      <c r="A11730" t="s">
        <v>47666</v>
      </c>
      <c r="B11730" t="s">
        <v>47667</v>
      </c>
      <c r="C11730" s="1">
        <v>35.021739130434781</v>
      </c>
      <c r="D11730" s="1">
        <v>41.760869565217391</v>
      </c>
      <c r="E11730">
        <v>1</v>
      </c>
      <c r="F11730" t="s">
        <v>47668</v>
      </c>
      <c r="G11730" t="s">
        <v>46092</v>
      </c>
      <c r="H11730" t="s">
        <v>90</v>
      </c>
      <c r="I11730" t="s">
        <v>45390</v>
      </c>
      <c r="J11730" t="s">
        <v>46093</v>
      </c>
      <c r="K11730">
        <v>120</v>
      </c>
      <c r="L11730" s="1">
        <v>94.076086956521735</v>
      </c>
    </row>
    <row r="11731" spans="1:12" hidden="1" x14ac:dyDescent="0.25">
      <c r="A11731" t="s">
        <v>47669</v>
      </c>
      <c r="B11731" t="s">
        <v>47670</v>
      </c>
      <c r="C11731" s="1">
        <v>53.521739130434781</v>
      </c>
      <c r="D11731" s="1">
        <v>63.032608695652172</v>
      </c>
      <c r="E11731">
        <v>1</v>
      </c>
      <c r="F11731" t="s">
        <v>47671</v>
      </c>
      <c r="G11731" t="s">
        <v>47672</v>
      </c>
      <c r="H11731" t="s">
        <v>90</v>
      </c>
      <c r="I11731" t="s">
        <v>45390</v>
      </c>
      <c r="J11731" t="s">
        <v>47673</v>
      </c>
      <c r="K11731">
        <v>125</v>
      </c>
      <c r="L11731" s="1">
        <v>116.70652173913044</v>
      </c>
    </row>
    <row r="11732" spans="1:12" hidden="1" x14ac:dyDescent="0.25">
      <c r="A11732" t="s">
        <v>47674</v>
      </c>
      <c r="B11732" t="s">
        <v>47675</v>
      </c>
      <c r="C11732" s="1">
        <v>23.456521739130434</v>
      </c>
      <c r="D11732" s="1">
        <v>28.869565217391305</v>
      </c>
      <c r="E11732">
        <v>1</v>
      </c>
      <c r="F11732" t="s">
        <v>47676</v>
      </c>
      <c r="G11732" t="s">
        <v>47345</v>
      </c>
      <c r="H11732" t="s">
        <v>228</v>
      </c>
      <c r="I11732" t="s">
        <v>45390</v>
      </c>
      <c r="J11732" t="s">
        <v>47346</v>
      </c>
      <c r="K11732">
        <v>60</v>
      </c>
      <c r="L11732" s="1">
        <v>52.565217391304351</v>
      </c>
    </row>
    <row r="11733" spans="1:12" hidden="1" x14ac:dyDescent="0.25">
      <c r="A11733" t="s">
        <v>47677</v>
      </c>
      <c r="B11733" t="s">
        <v>47678</v>
      </c>
      <c r="C11733" s="1">
        <v>32.576086956521742</v>
      </c>
      <c r="D11733" s="1">
        <v>51.358695652173914</v>
      </c>
      <c r="E11733">
        <v>1</v>
      </c>
      <c r="F11733" t="s">
        <v>47679</v>
      </c>
      <c r="G11733" t="s">
        <v>45829</v>
      </c>
      <c r="H11733" t="s">
        <v>38863</v>
      </c>
      <c r="I11733" t="s">
        <v>45390</v>
      </c>
      <c r="J11733" t="s">
        <v>46355</v>
      </c>
      <c r="K11733">
        <v>60</v>
      </c>
      <c r="L11733" s="1">
        <v>57.293478260869563</v>
      </c>
    </row>
    <row r="11734" spans="1:12" hidden="1" x14ac:dyDescent="0.25">
      <c r="A11734" t="s">
        <v>47680</v>
      </c>
      <c r="B11734" t="s">
        <v>47681</v>
      </c>
      <c r="C11734" s="1">
        <v>32.934782608695649</v>
      </c>
      <c r="D11734" s="1">
        <v>48.967391304347828</v>
      </c>
      <c r="E11734">
        <v>1</v>
      </c>
      <c r="F11734" t="s">
        <v>47682</v>
      </c>
      <c r="G11734" t="s">
        <v>47683</v>
      </c>
      <c r="H11734" t="s">
        <v>15237</v>
      </c>
      <c r="I11734" t="s">
        <v>45390</v>
      </c>
      <c r="J11734" t="s">
        <v>47684</v>
      </c>
      <c r="K11734">
        <v>92</v>
      </c>
      <c r="L11734" s="1">
        <v>77.489130434782609</v>
      </c>
    </row>
    <row r="11735" spans="1:12" hidden="1" x14ac:dyDescent="0.25">
      <c r="A11735" t="s">
        <v>47685</v>
      </c>
      <c r="B11735" t="s">
        <v>47686</v>
      </c>
      <c r="C11735" s="1">
        <v>35.173913043478258</v>
      </c>
      <c r="D11735" s="1">
        <v>45.402173913043477</v>
      </c>
      <c r="E11735">
        <v>1</v>
      </c>
      <c r="F11735" t="s">
        <v>47687</v>
      </c>
      <c r="G11735" t="s">
        <v>45416</v>
      </c>
      <c r="H11735" t="s">
        <v>4</v>
      </c>
      <c r="I11735" t="s">
        <v>45390</v>
      </c>
      <c r="J11735" t="s">
        <v>45417</v>
      </c>
      <c r="K11735">
        <v>65</v>
      </c>
      <c r="L11735" s="1">
        <v>59.434782608695649</v>
      </c>
    </row>
    <row r="11736" spans="1:12" hidden="1" x14ac:dyDescent="0.25">
      <c r="A11736" t="s">
        <v>47688</v>
      </c>
      <c r="B11736" t="s">
        <v>47689</v>
      </c>
      <c r="C11736" s="1">
        <v>35.032608695652172</v>
      </c>
      <c r="D11736" s="1">
        <v>46.586956521739133</v>
      </c>
      <c r="E11736">
        <v>1</v>
      </c>
      <c r="F11736" t="s">
        <v>47690</v>
      </c>
      <c r="G11736" t="s">
        <v>45697</v>
      </c>
      <c r="H11736" t="s">
        <v>90</v>
      </c>
      <c r="I11736" t="s">
        <v>45390</v>
      </c>
      <c r="J11736" t="s">
        <v>45698</v>
      </c>
      <c r="K11736">
        <v>61</v>
      </c>
      <c r="L11736" s="1">
        <v>59.228260869565219</v>
      </c>
    </row>
    <row r="11737" spans="1:12" hidden="1" x14ac:dyDescent="0.25">
      <c r="A11737" t="s">
        <v>47691</v>
      </c>
      <c r="B11737" t="s">
        <v>47692</v>
      </c>
      <c r="C11737" s="1">
        <v>37.358695652173914</v>
      </c>
      <c r="D11737" s="1">
        <v>50.032608695652172</v>
      </c>
      <c r="E11737">
        <v>1</v>
      </c>
      <c r="F11737" t="s">
        <v>47693</v>
      </c>
      <c r="G11737" t="s">
        <v>2261</v>
      </c>
      <c r="H11737" t="s">
        <v>14530</v>
      </c>
      <c r="I11737" t="s">
        <v>45390</v>
      </c>
      <c r="J11737" t="s">
        <v>45881</v>
      </c>
      <c r="K11737">
        <v>59</v>
      </c>
      <c r="L11737" s="1">
        <v>56.586956521739133</v>
      </c>
    </row>
    <row r="11738" spans="1:12" hidden="1" x14ac:dyDescent="0.25">
      <c r="A11738" t="s">
        <v>47694</v>
      </c>
      <c r="B11738" t="s">
        <v>47695</v>
      </c>
      <c r="C11738" s="1">
        <v>2.1046511627906979</v>
      </c>
      <c r="D11738" s="1">
        <v>5.5434782608695654</v>
      </c>
      <c r="E11738">
        <v>0</v>
      </c>
      <c r="F11738" t="s">
        <v>47696</v>
      </c>
      <c r="G11738" t="s">
        <v>46967</v>
      </c>
      <c r="H11738" t="s">
        <v>45411</v>
      </c>
      <c r="I11738" t="s">
        <v>45390</v>
      </c>
      <c r="J11738" t="s">
        <v>46968</v>
      </c>
      <c r="K11738">
        <v>18</v>
      </c>
      <c r="L11738" s="1">
        <v>14.717391304347826</v>
      </c>
    </row>
    <row r="11739" spans="1:12" hidden="1" x14ac:dyDescent="0.25">
      <c r="A11739" t="s">
        <v>47697</v>
      </c>
      <c r="B11739" t="s">
        <v>47698</v>
      </c>
      <c r="C11739" s="1">
        <v>12.184782608695652</v>
      </c>
      <c r="D11739" s="1">
        <v>16.902173913043477</v>
      </c>
      <c r="E11739">
        <v>1</v>
      </c>
      <c r="F11739" t="s">
        <v>47699</v>
      </c>
      <c r="G11739" t="s">
        <v>45434</v>
      </c>
      <c r="H11739" t="s">
        <v>45435</v>
      </c>
      <c r="I11739" t="s">
        <v>45390</v>
      </c>
      <c r="J11739" t="s">
        <v>47700</v>
      </c>
      <c r="K11739">
        <v>22</v>
      </c>
      <c r="L11739" s="1">
        <v>17.695652173913043</v>
      </c>
    </row>
    <row r="11740" spans="1:12" hidden="1" x14ac:dyDescent="0.25">
      <c r="A11740" t="s">
        <v>47701</v>
      </c>
      <c r="B11740" t="s">
        <v>47702</v>
      </c>
      <c r="C11740" s="1">
        <v>28.760869565217391</v>
      </c>
      <c r="D11740" s="1">
        <v>43.315217391304351</v>
      </c>
      <c r="E11740">
        <v>1</v>
      </c>
      <c r="F11740" t="s">
        <v>47703</v>
      </c>
      <c r="G11740" t="s">
        <v>46080</v>
      </c>
      <c r="H11740" t="s">
        <v>45707</v>
      </c>
      <c r="I11740" t="s">
        <v>45390</v>
      </c>
      <c r="J11740" t="s">
        <v>46081</v>
      </c>
      <c r="K11740">
        <v>60</v>
      </c>
      <c r="L11740" s="1">
        <v>57.010869565217391</v>
      </c>
    </row>
    <row r="11741" spans="1:12" hidden="1" x14ac:dyDescent="0.25">
      <c r="A11741" t="s">
        <v>47704</v>
      </c>
      <c r="B11741" t="s">
        <v>47705</v>
      </c>
      <c r="C11741" s="1">
        <v>34.869565217391305</v>
      </c>
      <c r="D11741" s="1">
        <v>60.793478260869563</v>
      </c>
      <c r="E11741">
        <v>1</v>
      </c>
      <c r="F11741" t="s">
        <v>47706</v>
      </c>
      <c r="G11741" t="s">
        <v>18678</v>
      </c>
      <c r="H11741" t="s">
        <v>45838</v>
      </c>
      <c r="I11741" t="s">
        <v>45390</v>
      </c>
      <c r="J11741" t="s">
        <v>46714</v>
      </c>
      <c r="K11741">
        <v>111</v>
      </c>
      <c r="L11741" s="1">
        <v>89.293478260869563</v>
      </c>
    </row>
    <row r="11742" spans="1:12" hidden="1" x14ac:dyDescent="0.25">
      <c r="A11742" t="s">
        <v>47707</v>
      </c>
      <c r="B11742" t="s">
        <v>47708</v>
      </c>
      <c r="C11742" s="1">
        <v>38.913043478260867</v>
      </c>
      <c r="D11742" s="1">
        <v>69.445652173913047</v>
      </c>
      <c r="E11742">
        <v>1</v>
      </c>
      <c r="F11742" t="s">
        <v>47709</v>
      </c>
      <c r="G11742" t="s">
        <v>47710</v>
      </c>
      <c r="H11742" t="s">
        <v>10698</v>
      </c>
      <c r="I11742" t="s">
        <v>45390</v>
      </c>
      <c r="J11742" t="s">
        <v>47711</v>
      </c>
      <c r="K11742">
        <v>121</v>
      </c>
      <c r="L11742" s="1">
        <v>81.967391304347828</v>
      </c>
    </row>
    <row r="11743" spans="1:12" hidden="1" x14ac:dyDescent="0.25">
      <c r="A11743" t="s">
        <v>47712</v>
      </c>
      <c r="B11743" t="s">
        <v>47713</v>
      </c>
      <c r="C11743" s="1">
        <v>50.336956521739133</v>
      </c>
      <c r="D11743" s="1">
        <v>70.945652173913047</v>
      </c>
      <c r="E11743">
        <v>1</v>
      </c>
      <c r="F11743" t="s">
        <v>47714</v>
      </c>
      <c r="G11743" t="s">
        <v>24854</v>
      </c>
      <c r="H11743" t="s">
        <v>45568</v>
      </c>
      <c r="I11743" t="s">
        <v>45390</v>
      </c>
      <c r="J11743" t="s">
        <v>46932</v>
      </c>
      <c r="K11743">
        <v>130</v>
      </c>
      <c r="L11743" s="1">
        <v>125.18478260869566</v>
      </c>
    </row>
    <row r="11744" spans="1:12" hidden="1" x14ac:dyDescent="0.25">
      <c r="A11744" t="s">
        <v>47715</v>
      </c>
      <c r="B11744" t="s">
        <v>47716</v>
      </c>
      <c r="C11744" s="1">
        <v>52.239130434782609</v>
      </c>
      <c r="D11744" s="1">
        <v>71.119565217391298</v>
      </c>
      <c r="E11744">
        <v>1</v>
      </c>
      <c r="F11744" t="s">
        <v>47717</v>
      </c>
      <c r="G11744" t="s">
        <v>47718</v>
      </c>
      <c r="H11744" t="s">
        <v>45435</v>
      </c>
      <c r="I11744" t="s">
        <v>45390</v>
      </c>
      <c r="J11744" t="s">
        <v>47719</v>
      </c>
      <c r="K11744">
        <v>128</v>
      </c>
      <c r="L11744" s="1">
        <v>122.20652173913044</v>
      </c>
    </row>
    <row r="11745" spans="1:12" hidden="1" x14ac:dyDescent="0.25">
      <c r="A11745" t="s">
        <v>47720</v>
      </c>
      <c r="B11745" t="s">
        <v>47721</v>
      </c>
      <c r="C11745" s="1">
        <v>43.902173913043477</v>
      </c>
      <c r="D11745" s="1">
        <v>70.543478260869563</v>
      </c>
      <c r="E11745">
        <v>1</v>
      </c>
      <c r="F11745" t="s">
        <v>47722</v>
      </c>
      <c r="G11745" t="s">
        <v>47390</v>
      </c>
      <c r="H11745" t="s">
        <v>45568</v>
      </c>
      <c r="I11745" t="s">
        <v>45390</v>
      </c>
      <c r="J11745" t="s">
        <v>47391</v>
      </c>
      <c r="K11745">
        <v>50</v>
      </c>
      <c r="L11745" s="1">
        <v>48.315217391304351</v>
      </c>
    </row>
    <row r="11746" spans="1:12" hidden="1" x14ac:dyDescent="0.25">
      <c r="A11746" t="s">
        <v>47723</v>
      </c>
      <c r="B11746" t="s">
        <v>47724</v>
      </c>
      <c r="C11746" s="1">
        <v>26.923913043478262</v>
      </c>
      <c r="D11746" s="1">
        <v>35.706521739130437</v>
      </c>
      <c r="E11746">
        <v>1</v>
      </c>
      <c r="F11746" t="s">
        <v>47725</v>
      </c>
      <c r="G11746" t="s">
        <v>45416</v>
      </c>
      <c r="H11746" t="s">
        <v>4</v>
      </c>
      <c r="I11746" t="s">
        <v>45390</v>
      </c>
      <c r="J11746" t="s">
        <v>45417</v>
      </c>
      <c r="K11746">
        <v>60</v>
      </c>
      <c r="L11746" s="1">
        <v>55.858695652173914</v>
      </c>
    </row>
    <row r="11747" spans="1:12" hidden="1" x14ac:dyDescent="0.25">
      <c r="A11747" t="s">
        <v>47726</v>
      </c>
      <c r="B11747" t="s">
        <v>47727</v>
      </c>
      <c r="C11747" s="1">
        <v>17.032608695652176</v>
      </c>
      <c r="D11747" s="1">
        <v>21.836956521739129</v>
      </c>
      <c r="E11747">
        <v>1</v>
      </c>
      <c r="F11747" t="s">
        <v>47728</v>
      </c>
      <c r="G11747" t="s">
        <v>47729</v>
      </c>
      <c r="H11747" t="s">
        <v>45411</v>
      </c>
      <c r="I11747" t="s">
        <v>45390</v>
      </c>
      <c r="J11747" t="s">
        <v>45517</v>
      </c>
      <c r="K11747">
        <v>50</v>
      </c>
      <c r="L11747" s="1">
        <v>40.021739130434781</v>
      </c>
    </row>
    <row r="11748" spans="1:12" hidden="1" x14ac:dyDescent="0.25">
      <c r="A11748" t="s">
        <v>47730</v>
      </c>
      <c r="B11748" t="s">
        <v>47731</v>
      </c>
      <c r="C11748" s="1">
        <v>79.239130434782609</v>
      </c>
      <c r="D11748" s="1">
        <v>94</v>
      </c>
      <c r="E11748">
        <v>1</v>
      </c>
      <c r="F11748" t="s">
        <v>47732</v>
      </c>
      <c r="G11748" t="s">
        <v>29218</v>
      </c>
      <c r="H11748" t="s">
        <v>45552</v>
      </c>
      <c r="I11748" t="s">
        <v>45390</v>
      </c>
      <c r="J11748" t="s">
        <v>47088</v>
      </c>
      <c r="K11748">
        <v>180</v>
      </c>
      <c r="L11748" s="1">
        <v>168.89130434782609</v>
      </c>
    </row>
    <row r="11749" spans="1:12" hidden="1" x14ac:dyDescent="0.25">
      <c r="A11749" t="s">
        <v>47733</v>
      </c>
      <c r="B11749" t="s">
        <v>47734</v>
      </c>
      <c r="C11749" s="1">
        <v>23.31111111111111</v>
      </c>
      <c r="D11749" s="1">
        <v>35.880434782608695</v>
      </c>
      <c r="E11749">
        <v>1</v>
      </c>
      <c r="F11749" t="s">
        <v>47735</v>
      </c>
      <c r="G11749" t="s">
        <v>45434</v>
      </c>
      <c r="H11749" t="s">
        <v>45435</v>
      </c>
      <c r="I11749" t="s">
        <v>45390</v>
      </c>
      <c r="J11749" t="s">
        <v>47736</v>
      </c>
      <c r="K11749">
        <v>52</v>
      </c>
      <c r="L11749" s="1">
        <v>35.989130434782609</v>
      </c>
    </row>
    <row r="11750" spans="1:12" hidden="1" x14ac:dyDescent="0.25">
      <c r="A11750" t="s">
        <v>47737</v>
      </c>
      <c r="B11750" t="s">
        <v>47738</v>
      </c>
      <c r="C11750" s="1">
        <v>36.684782608695649</v>
      </c>
      <c r="D11750" s="1">
        <v>67.076086956521735</v>
      </c>
      <c r="E11750">
        <v>1</v>
      </c>
      <c r="F11750" t="s">
        <v>47739</v>
      </c>
      <c r="G11750" t="s">
        <v>47740</v>
      </c>
      <c r="H11750" t="s">
        <v>15237</v>
      </c>
      <c r="I11750" t="s">
        <v>45390</v>
      </c>
      <c r="J11750" t="s">
        <v>47741</v>
      </c>
      <c r="K11750">
        <v>90</v>
      </c>
      <c r="L11750" s="1">
        <v>82.097826086956516</v>
      </c>
    </row>
    <row r="11751" spans="1:12" hidden="1" x14ac:dyDescent="0.25">
      <c r="A11751" t="s">
        <v>47742</v>
      </c>
      <c r="B11751" t="s">
        <v>47743</v>
      </c>
      <c r="C11751" s="1">
        <v>27.043478260869566</v>
      </c>
      <c r="D11751" s="1">
        <v>34.25</v>
      </c>
      <c r="E11751">
        <v>1</v>
      </c>
      <c r="F11751" t="s">
        <v>47744</v>
      </c>
      <c r="G11751" t="s">
        <v>47745</v>
      </c>
      <c r="H11751" t="s">
        <v>1767</v>
      </c>
      <c r="I11751" t="s">
        <v>45390</v>
      </c>
      <c r="J11751" t="s">
        <v>47746</v>
      </c>
      <c r="K11751">
        <v>66</v>
      </c>
      <c r="L11751" s="1">
        <v>64.836956521739125</v>
      </c>
    </row>
    <row r="11752" spans="1:12" hidden="1" x14ac:dyDescent="0.25">
      <c r="A11752" t="s">
        <v>47747</v>
      </c>
      <c r="B11752" t="s">
        <v>47748</v>
      </c>
      <c r="C11752" s="1">
        <v>107.94565217391305</v>
      </c>
      <c r="D11752" s="1">
        <v>129</v>
      </c>
      <c r="E11752">
        <v>1</v>
      </c>
      <c r="F11752" t="s">
        <v>47749</v>
      </c>
      <c r="G11752" t="s">
        <v>3358</v>
      </c>
      <c r="H11752" t="s">
        <v>32290</v>
      </c>
      <c r="I11752" t="s">
        <v>45390</v>
      </c>
      <c r="J11752" t="s">
        <v>45702</v>
      </c>
      <c r="K11752">
        <v>203</v>
      </c>
      <c r="L11752" s="1">
        <v>192.5108695652174</v>
      </c>
    </row>
    <row r="11753" spans="1:12" hidden="1" x14ac:dyDescent="0.25">
      <c r="A11753" t="s">
        <v>47750</v>
      </c>
      <c r="B11753" t="s">
        <v>47751</v>
      </c>
      <c r="C11753" s="1">
        <v>42.75</v>
      </c>
      <c r="D11753" s="1">
        <v>76.815217391304344</v>
      </c>
      <c r="E11753">
        <v>1</v>
      </c>
      <c r="F11753" t="s">
        <v>47752</v>
      </c>
      <c r="G11753" t="s">
        <v>11314</v>
      </c>
      <c r="H11753" t="s">
        <v>46590</v>
      </c>
      <c r="I11753" t="s">
        <v>45390</v>
      </c>
      <c r="J11753" t="s">
        <v>47320</v>
      </c>
      <c r="K11753">
        <v>100</v>
      </c>
      <c r="L11753" s="1">
        <v>94.858695652173907</v>
      </c>
    </row>
    <row r="11754" spans="1:12" hidden="1" x14ac:dyDescent="0.25">
      <c r="A11754" t="s">
        <v>47753</v>
      </c>
      <c r="B11754" t="s">
        <v>47754</v>
      </c>
      <c r="C11754" s="1">
        <v>65.032608695652172</v>
      </c>
      <c r="D11754" s="1">
        <v>79.641304347826093</v>
      </c>
      <c r="E11754">
        <v>1</v>
      </c>
      <c r="F11754" t="s">
        <v>47755</v>
      </c>
      <c r="G11754" t="s">
        <v>29218</v>
      </c>
      <c r="H11754" t="s">
        <v>45552</v>
      </c>
      <c r="I11754" t="s">
        <v>45390</v>
      </c>
      <c r="J11754" t="s">
        <v>45631</v>
      </c>
      <c r="K11754">
        <v>126</v>
      </c>
      <c r="L11754" s="1">
        <v>115.18478260869566</v>
      </c>
    </row>
    <row r="11755" spans="1:12" hidden="1" x14ac:dyDescent="0.25">
      <c r="A11755" t="s">
        <v>47756</v>
      </c>
      <c r="B11755" t="s">
        <v>47757</v>
      </c>
      <c r="C11755" s="1">
        <v>46.043478260869563</v>
      </c>
      <c r="D11755" s="1">
        <v>55.141304347826086</v>
      </c>
      <c r="E11755">
        <v>1</v>
      </c>
      <c r="F11755" t="s">
        <v>47758</v>
      </c>
      <c r="G11755" t="s">
        <v>47759</v>
      </c>
      <c r="H11755" t="s">
        <v>14530</v>
      </c>
      <c r="I11755" t="s">
        <v>45390</v>
      </c>
      <c r="J11755" t="s">
        <v>47760</v>
      </c>
      <c r="K11755">
        <v>125</v>
      </c>
      <c r="L11755" s="1">
        <v>105.1304347826087</v>
      </c>
    </row>
    <row r="11756" spans="1:12" hidden="1" x14ac:dyDescent="0.25">
      <c r="A11756" t="s">
        <v>47761</v>
      </c>
      <c r="B11756" t="s">
        <v>47762</v>
      </c>
      <c r="C11756" s="1">
        <v>9.8804347826086953</v>
      </c>
      <c r="D11756" s="1">
        <v>14.239130434782609</v>
      </c>
      <c r="E11756">
        <v>1</v>
      </c>
      <c r="F11756" t="s">
        <v>47763</v>
      </c>
      <c r="G11756" t="s">
        <v>19884</v>
      </c>
      <c r="H11756" t="s">
        <v>46590</v>
      </c>
      <c r="I11756" t="s">
        <v>45390</v>
      </c>
      <c r="J11756" t="s">
        <v>47764</v>
      </c>
      <c r="K11756">
        <v>16</v>
      </c>
      <c r="L11756" s="1">
        <v>11.793478260869565</v>
      </c>
    </row>
    <row r="11757" spans="1:12" hidden="1" x14ac:dyDescent="0.25">
      <c r="A11757" t="s">
        <v>47765</v>
      </c>
      <c r="B11757" t="s">
        <v>31416</v>
      </c>
      <c r="C11757" s="1">
        <v>56.891304347826086</v>
      </c>
      <c r="D11757" s="1">
        <v>71.445652173913047</v>
      </c>
      <c r="E11757">
        <v>1</v>
      </c>
      <c r="F11757" t="s">
        <v>47766</v>
      </c>
      <c r="G11757" t="s">
        <v>46576</v>
      </c>
      <c r="H11757" t="s">
        <v>15237</v>
      </c>
      <c r="I11757" t="s">
        <v>45390</v>
      </c>
      <c r="J11757" t="s">
        <v>46577</v>
      </c>
      <c r="K11757">
        <v>86</v>
      </c>
      <c r="L11757" s="1">
        <v>83.445652173913047</v>
      </c>
    </row>
    <row r="11758" spans="1:12" hidden="1" x14ac:dyDescent="0.25">
      <c r="A11758" t="s">
        <v>47767</v>
      </c>
      <c r="B11758" t="s">
        <v>47768</v>
      </c>
      <c r="C11758" s="1">
        <v>38.793478260869563</v>
      </c>
      <c r="D11758" s="1">
        <v>77.086956521739125</v>
      </c>
      <c r="E11758">
        <v>1</v>
      </c>
      <c r="F11758" t="s">
        <v>47769</v>
      </c>
      <c r="G11758" t="s">
        <v>45808</v>
      </c>
      <c r="H11758" t="s">
        <v>414</v>
      </c>
      <c r="I11758" t="s">
        <v>45390</v>
      </c>
      <c r="J11758" t="s">
        <v>45809</v>
      </c>
      <c r="K11758">
        <v>120</v>
      </c>
      <c r="L11758" s="1">
        <v>91.510869565217391</v>
      </c>
    </row>
    <row r="11759" spans="1:12" hidden="1" x14ac:dyDescent="0.25">
      <c r="A11759" t="s">
        <v>47770</v>
      </c>
      <c r="B11759" t="s">
        <v>47771</v>
      </c>
      <c r="C11759" s="1">
        <v>41.597826086956523</v>
      </c>
      <c r="D11759" s="1">
        <v>48.815217391304351</v>
      </c>
      <c r="E11759">
        <v>1</v>
      </c>
      <c r="F11759" t="s">
        <v>47772</v>
      </c>
      <c r="G11759" t="s">
        <v>29218</v>
      </c>
      <c r="H11759" t="s">
        <v>45552</v>
      </c>
      <c r="I11759" t="s">
        <v>45390</v>
      </c>
      <c r="J11759" t="s">
        <v>45619</v>
      </c>
      <c r="K11759">
        <v>84</v>
      </c>
      <c r="L11759" s="1">
        <v>81.130434782608702</v>
      </c>
    </row>
    <row r="11760" spans="1:12" hidden="1" x14ac:dyDescent="0.25">
      <c r="A11760" t="s">
        <v>47773</v>
      </c>
      <c r="B11760" t="s">
        <v>47774</v>
      </c>
      <c r="C11760" s="1">
        <v>27.108695652173914</v>
      </c>
      <c r="D11760" s="1">
        <v>56.695652173913047</v>
      </c>
      <c r="E11760">
        <v>1</v>
      </c>
      <c r="F11760" t="s">
        <v>47775</v>
      </c>
      <c r="G11760" t="s">
        <v>5724</v>
      </c>
      <c r="H11760" t="s">
        <v>45522</v>
      </c>
      <c r="I11760" t="s">
        <v>45390</v>
      </c>
      <c r="J11760" t="s">
        <v>45856</v>
      </c>
      <c r="K11760">
        <v>81</v>
      </c>
      <c r="L11760" s="1">
        <v>64.858695652173907</v>
      </c>
    </row>
    <row r="11761" spans="1:12" hidden="1" x14ac:dyDescent="0.25">
      <c r="A11761" t="s">
        <v>47776</v>
      </c>
      <c r="B11761" t="s">
        <v>47777</v>
      </c>
      <c r="C11761" s="1">
        <v>44.336956521739133</v>
      </c>
      <c r="D11761" s="1">
        <v>57.902173913043477</v>
      </c>
      <c r="E11761">
        <v>1</v>
      </c>
      <c r="F11761" t="s">
        <v>47778</v>
      </c>
      <c r="G11761" t="s">
        <v>217</v>
      </c>
      <c r="H11761" t="s">
        <v>45502</v>
      </c>
      <c r="I11761" t="s">
        <v>45390</v>
      </c>
      <c r="J11761" t="s">
        <v>47779</v>
      </c>
      <c r="K11761">
        <v>120</v>
      </c>
      <c r="L11761" s="1">
        <v>106.17391304347827</v>
      </c>
    </row>
    <row r="11762" spans="1:12" hidden="1" x14ac:dyDescent="0.25">
      <c r="A11762" t="s">
        <v>47780</v>
      </c>
      <c r="B11762" t="s">
        <v>47781</v>
      </c>
      <c r="C11762" s="1">
        <v>44.130434782608695</v>
      </c>
      <c r="D11762" s="1">
        <v>55.967391304347828</v>
      </c>
      <c r="E11762">
        <v>1</v>
      </c>
      <c r="F11762" t="s">
        <v>47782</v>
      </c>
      <c r="G11762" t="s">
        <v>46480</v>
      </c>
      <c r="H11762" t="s">
        <v>46303</v>
      </c>
      <c r="I11762" t="s">
        <v>45390</v>
      </c>
      <c r="J11762" t="s">
        <v>46481</v>
      </c>
      <c r="K11762">
        <v>120</v>
      </c>
      <c r="L11762" s="1">
        <v>94.032608695652172</v>
      </c>
    </row>
    <row r="11763" spans="1:12" hidden="1" x14ac:dyDescent="0.25">
      <c r="A11763" t="s">
        <v>47783</v>
      </c>
      <c r="B11763" t="s">
        <v>47784</v>
      </c>
      <c r="C11763" s="1">
        <v>51.880434782608695</v>
      </c>
      <c r="D11763" s="1">
        <v>68</v>
      </c>
      <c r="E11763">
        <v>1</v>
      </c>
      <c r="F11763" t="s">
        <v>47785</v>
      </c>
      <c r="G11763" t="s">
        <v>46189</v>
      </c>
      <c r="H11763" t="s">
        <v>15237</v>
      </c>
      <c r="I11763" t="s">
        <v>45390</v>
      </c>
      <c r="J11763" t="s">
        <v>46190</v>
      </c>
      <c r="K11763">
        <v>129</v>
      </c>
      <c r="L11763" s="1">
        <v>119.78260869565217</v>
      </c>
    </row>
    <row r="11764" spans="1:12" hidden="1" x14ac:dyDescent="0.25">
      <c r="A11764" t="s">
        <v>47786</v>
      </c>
      <c r="B11764" t="s">
        <v>47787</v>
      </c>
      <c r="E11764">
        <v>0</v>
      </c>
      <c r="F11764" t="s">
        <v>47788</v>
      </c>
      <c r="G11764" t="s">
        <v>40150</v>
      </c>
      <c r="H11764" t="s">
        <v>14105</v>
      </c>
      <c r="I11764" t="s">
        <v>45390</v>
      </c>
      <c r="J11764" t="s">
        <v>46604</v>
      </c>
      <c r="K11764">
        <v>20</v>
      </c>
    </row>
    <row r="11765" spans="1:12" hidden="1" x14ac:dyDescent="0.25">
      <c r="A11765" t="s">
        <v>47789</v>
      </c>
      <c r="B11765" t="s">
        <v>47790</v>
      </c>
      <c r="C11765" s="1">
        <v>38.836956521739133</v>
      </c>
      <c r="D11765" s="1">
        <v>48.228260869565219</v>
      </c>
      <c r="E11765">
        <v>1</v>
      </c>
      <c r="F11765" t="s">
        <v>47791</v>
      </c>
      <c r="G11765" t="s">
        <v>45477</v>
      </c>
      <c r="H11765" t="s">
        <v>35601</v>
      </c>
      <c r="I11765" t="s">
        <v>45390</v>
      </c>
      <c r="J11765" t="s">
        <v>47792</v>
      </c>
      <c r="K11765">
        <v>78</v>
      </c>
      <c r="L11765" s="1">
        <v>74.902173913043484</v>
      </c>
    </row>
    <row r="11766" spans="1:12" hidden="1" x14ac:dyDescent="0.25">
      <c r="A11766" t="s">
        <v>47793</v>
      </c>
      <c r="B11766" t="s">
        <v>47794</v>
      </c>
      <c r="C11766" s="1">
        <v>25.913043478260871</v>
      </c>
      <c r="D11766" s="1">
        <v>33.217391304347828</v>
      </c>
      <c r="E11766">
        <v>1</v>
      </c>
      <c r="F11766" t="s">
        <v>47795</v>
      </c>
      <c r="G11766" t="s">
        <v>99</v>
      </c>
      <c r="H11766" t="s">
        <v>22832</v>
      </c>
      <c r="I11766" t="s">
        <v>45390</v>
      </c>
      <c r="J11766" t="s">
        <v>45473</v>
      </c>
      <c r="K11766">
        <v>50</v>
      </c>
      <c r="L11766" s="1">
        <v>47.423913043478258</v>
      </c>
    </row>
    <row r="11767" spans="1:12" hidden="1" x14ac:dyDescent="0.25">
      <c r="A11767" t="s">
        <v>47796</v>
      </c>
      <c r="B11767" t="s">
        <v>47797</v>
      </c>
      <c r="C11767" s="1">
        <v>21.391304347826086</v>
      </c>
      <c r="D11767" s="1">
        <v>24.554347826086957</v>
      </c>
      <c r="E11767">
        <v>1</v>
      </c>
      <c r="F11767" t="s">
        <v>46207</v>
      </c>
      <c r="G11767" t="s">
        <v>46208</v>
      </c>
      <c r="H11767" t="s">
        <v>90</v>
      </c>
      <c r="I11767" t="s">
        <v>45390</v>
      </c>
      <c r="J11767" t="s">
        <v>46209</v>
      </c>
      <c r="K11767">
        <v>35</v>
      </c>
      <c r="L11767" s="1">
        <v>28.054347826086957</v>
      </c>
    </row>
    <row r="11768" spans="1:12" hidden="1" x14ac:dyDescent="0.25">
      <c r="A11768" t="s">
        <v>47798</v>
      </c>
      <c r="B11768" t="s">
        <v>47799</v>
      </c>
      <c r="C11768" s="1">
        <v>12.728260869565217</v>
      </c>
      <c r="D11768" s="1">
        <v>23.521739130434781</v>
      </c>
      <c r="E11768">
        <v>1</v>
      </c>
      <c r="F11768" t="s">
        <v>47800</v>
      </c>
      <c r="G11768" t="s">
        <v>47801</v>
      </c>
      <c r="H11768" t="s">
        <v>45552</v>
      </c>
      <c r="I11768" t="s">
        <v>45390</v>
      </c>
      <c r="J11768" t="s">
        <v>46308</v>
      </c>
      <c r="K11768">
        <v>28</v>
      </c>
      <c r="L11768" s="1">
        <v>25.565217391304348</v>
      </c>
    </row>
    <row r="11769" spans="1:12" hidden="1" x14ac:dyDescent="0.25">
      <c r="A11769" t="s">
        <v>47802</v>
      </c>
      <c r="B11769" t="s">
        <v>47803</v>
      </c>
      <c r="C11769" s="1">
        <v>48.097826086956523</v>
      </c>
      <c r="D11769" s="1">
        <v>60.032608695652172</v>
      </c>
      <c r="E11769">
        <v>1</v>
      </c>
      <c r="F11769" t="s">
        <v>47804</v>
      </c>
      <c r="G11769" t="s">
        <v>728</v>
      </c>
      <c r="H11769" t="s">
        <v>45411</v>
      </c>
      <c r="I11769" t="s">
        <v>45390</v>
      </c>
      <c r="J11769" t="s">
        <v>47007</v>
      </c>
      <c r="K11769">
        <v>131</v>
      </c>
      <c r="L11769" s="1">
        <v>114.60869565217391</v>
      </c>
    </row>
    <row r="11770" spans="1:12" hidden="1" x14ac:dyDescent="0.25">
      <c r="A11770" t="s">
        <v>47805</v>
      </c>
      <c r="B11770" t="s">
        <v>47806</v>
      </c>
      <c r="C11770" s="1">
        <v>40.532608695652172</v>
      </c>
      <c r="D11770" s="1">
        <v>58.239130434782609</v>
      </c>
      <c r="E11770">
        <v>1</v>
      </c>
      <c r="F11770" t="s">
        <v>47807</v>
      </c>
      <c r="G11770" t="s">
        <v>46092</v>
      </c>
      <c r="H11770" t="s">
        <v>90</v>
      </c>
      <c r="I11770" t="s">
        <v>45390</v>
      </c>
      <c r="J11770" t="s">
        <v>46093</v>
      </c>
      <c r="K11770">
        <v>99</v>
      </c>
      <c r="L11770" s="1">
        <v>89.271739130434781</v>
      </c>
    </row>
    <row r="11771" spans="1:12" hidden="1" x14ac:dyDescent="0.25">
      <c r="A11771" t="s">
        <v>47808</v>
      </c>
      <c r="B11771" t="s">
        <v>47809</v>
      </c>
      <c r="C11771" s="1">
        <v>30.630434782608695</v>
      </c>
      <c r="D11771" s="1">
        <v>41.369565217391305</v>
      </c>
      <c r="E11771">
        <v>1</v>
      </c>
      <c r="F11771" t="s">
        <v>47810</v>
      </c>
      <c r="G11771" t="s">
        <v>45953</v>
      </c>
      <c r="H11771" t="s">
        <v>45954</v>
      </c>
      <c r="I11771" t="s">
        <v>45390</v>
      </c>
      <c r="J11771" t="s">
        <v>45955</v>
      </c>
      <c r="K11771">
        <v>64</v>
      </c>
      <c r="L11771" s="1">
        <v>61.597826086956523</v>
      </c>
    </row>
    <row r="11772" spans="1:12" hidden="1" x14ac:dyDescent="0.25">
      <c r="A11772" t="s">
        <v>47811</v>
      </c>
      <c r="B11772" t="s">
        <v>47812</v>
      </c>
      <c r="C11772" s="1">
        <v>50.695652173913047</v>
      </c>
      <c r="D11772" s="1">
        <v>90.521739130434781</v>
      </c>
      <c r="E11772">
        <v>1</v>
      </c>
      <c r="F11772" t="s">
        <v>47813</v>
      </c>
      <c r="G11772" t="s">
        <v>46172</v>
      </c>
      <c r="H11772" t="s">
        <v>90</v>
      </c>
      <c r="I11772" t="s">
        <v>45390</v>
      </c>
      <c r="J11772" t="s">
        <v>46173</v>
      </c>
      <c r="K11772">
        <v>109</v>
      </c>
      <c r="L11772" s="1">
        <v>96.119565217391298</v>
      </c>
    </row>
    <row r="11773" spans="1:12" hidden="1" x14ac:dyDescent="0.25">
      <c r="A11773" t="s">
        <v>47814</v>
      </c>
      <c r="B11773" t="s">
        <v>47815</v>
      </c>
      <c r="C11773" s="1">
        <v>41.565217391304351</v>
      </c>
      <c r="D11773" s="1">
        <v>55.380434782608695</v>
      </c>
      <c r="E11773">
        <v>1</v>
      </c>
      <c r="F11773" t="s">
        <v>47816</v>
      </c>
      <c r="G11773" t="s">
        <v>15582</v>
      </c>
      <c r="H11773" t="s">
        <v>45757</v>
      </c>
      <c r="I11773" t="s">
        <v>45390</v>
      </c>
      <c r="J11773" t="s">
        <v>46382</v>
      </c>
      <c r="K11773">
        <v>77</v>
      </c>
      <c r="L11773" s="1">
        <v>72.086956521739125</v>
      </c>
    </row>
    <row r="11774" spans="1:12" hidden="1" x14ac:dyDescent="0.25">
      <c r="A11774" t="s">
        <v>47817</v>
      </c>
      <c r="B11774" t="s">
        <v>47818</v>
      </c>
      <c r="E11774">
        <v>0</v>
      </c>
      <c r="F11774" t="s">
        <v>47819</v>
      </c>
      <c r="G11774" t="s">
        <v>47820</v>
      </c>
      <c r="H11774" t="s">
        <v>38863</v>
      </c>
      <c r="I11774" t="s">
        <v>45390</v>
      </c>
      <c r="J11774" t="s">
        <v>47821</v>
      </c>
      <c r="K11774">
        <v>44</v>
      </c>
      <c r="L11774" s="1">
        <v>17.695652173913043</v>
      </c>
    </row>
    <row r="11775" spans="1:12" hidden="1" x14ac:dyDescent="0.25">
      <c r="A11775" t="s">
        <v>47822</v>
      </c>
      <c r="B11775" t="s">
        <v>47823</v>
      </c>
      <c r="C11775" s="1">
        <v>67.902173913043484</v>
      </c>
      <c r="D11775" s="1">
        <v>86.217391304347828</v>
      </c>
      <c r="E11775">
        <v>1</v>
      </c>
      <c r="F11775" t="s">
        <v>47824</v>
      </c>
      <c r="G11775" t="s">
        <v>47825</v>
      </c>
      <c r="H11775" t="s">
        <v>44761</v>
      </c>
      <c r="I11775" t="s">
        <v>45390</v>
      </c>
      <c r="J11775" t="s">
        <v>47826</v>
      </c>
      <c r="K11775">
        <v>120</v>
      </c>
      <c r="L11775" s="1">
        <v>115.93478260869566</v>
      </c>
    </row>
    <row r="11776" spans="1:12" hidden="1" x14ac:dyDescent="0.25">
      <c r="A11776" t="s">
        <v>47827</v>
      </c>
      <c r="B11776" t="s">
        <v>47828</v>
      </c>
      <c r="C11776" s="1">
        <v>11.641304347826088</v>
      </c>
      <c r="D11776" s="1">
        <v>19.271739130434781</v>
      </c>
      <c r="E11776">
        <v>1</v>
      </c>
      <c r="F11776" t="s">
        <v>47829</v>
      </c>
      <c r="G11776" t="s">
        <v>47830</v>
      </c>
      <c r="H11776" t="s">
        <v>45757</v>
      </c>
      <c r="I11776" t="s">
        <v>45390</v>
      </c>
      <c r="J11776" t="s">
        <v>47831</v>
      </c>
      <c r="K11776">
        <v>35</v>
      </c>
      <c r="L11776" s="1">
        <v>29.913043478260871</v>
      </c>
    </row>
    <row r="11777" spans="1:12" hidden="1" x14ac:dyDescent="0.25">
      <c r="A11777" t="s">
        <v>47832</v>
      </c>
      <c r="B11777" t="s">
        <v>47833</v>
      </c>
      <c r="C11777" s="1">
        <v>37.076086956521742</v>
      </c>
      <c r="D11777" s="1">
        <v>52.141304347826086</v>
      </c>
      <c r="E11777">
        <v>1</v>
      </c>
      <c r="F11777" t="s">
        <v>47834</v>
      </c>
      <c r="G11777" t="s">
        <v>46667</v>
      </c>
      <c r="H11777" t="s">
        <v>45411</v>
      </c>
      <c r="I11777" t="s">
        <v>45390</v>
      </c>
      <c r="J11777" t="s">
        <v>46668</v>
      </c>
      <c r="K11777">
        <v>130</v>
      </c>
      <c r="L11777" s="1">
        <v>120.06521739130434</v>
      </c>
    </row>
    <row r="11778" spans="1:12" hidden="1" x14ac:dyDescent="0.25">
      <c r="A11778" t="s">
        <v>47835</v>
      </c>
      <c r="B11778" t="s">
        <v>47836</v>
      </c>
      <c r="C11778" s="1">
        <v>32.532608695652172</v>
      </c>
      <c r="D11778" s="1">
        <v>39.652173913043477</v>
      </c>
      <c r="E11778">
        <v>1</v>
      </c>
      <c r="F11778" t="s">
        <v>47837</v>
      </c>
      <c r="G11778" t="s">
        <v>7299</v>
      </c>
      <c r="H11778" t="s">
        <v>308</v>
      </c>
      <c r="I11778" t="s">
        <v>45390</v>
      </c>
      <c r="J11778" t="s">
        <v>47838</v>
      </c>
      <c r="K11778">
        <v>78</v>
      </c>
      <c r="L11778" s="1">
        <v>71.456521739130437</v>
      </c>
    </row>
    <row r="11779" spans="1:12" hidden="1" x14ac:dyDescent="0.25">
      <c r="A11779" t="s">
        <v>47839</v>
      </c>
      <c r="B11779" t="s">
        <v>47840</v>
      </c>
      <c r="C11779" s="1">
        <v>39.032608695652172</v>
      </c>
      <c r="D11779" s="1">
        <v>90.163043478260875</v>
      </c>
      <c r="E11779">
        <v>1</v>
      </c>
      <c r="F11779" t="s">
        <v>47841</v>
      </c>
      <c r="G11779" t="s">
        <v>45829</v>
      </c>
      <c r="H11779" t="s">
        <v>38863</v>
      </c>
      <c r="I11779" t="s">
        <v>45390</v>
      </c>
      <c r="J11779" t="s">
        <v>47842</v>
      </c>
      <c r="K11779">
        <v>70</v>
      </c>
      <c r="L11779" s="1">
        <v>61.75</v>
      </c>
    </row>
    <row r="11780" spans="1:12" hidden="1" x14ac:dyDescent="0.25">
      <c r="A11780" t="s">
        <v>47843</v>
      </c>
      <c r="B11780" t="s">
        <v>47844</v>
      </c>
      <c r="C11780" s="1">
        <v>19.271739130434781</v>
      </c>
      <c r="D11780" s="1">
        <v>33.826086956521742</v>
      </c>
      <c r="E11780">
        <v>1</v>
      </c>
      <c r="F11780" t="s">
        <v>47845</v>
      </c>
      <c r="G11780" t="s">
        <v>46364</v>
      </c>
      <c r="H11780" t="s">
        <v>45405</v>
      </c>
      <c r="I11780" t="s">
        <v>45390</v>
      </c>
      <c r="J11780" t="s">
        <v>46365</v>
      </c>
      <c r="K11780">
        <v>43</v>
      </c>
      <c r="L11780" s="1">
        <v>42.554347826086953</v>
      </c>
    </row>
    <row r="11781" spans="1:12" hidden="1" x14ac:dyDescent="0.25">
      <c r="A11781" t="s">
        <v>47846</v>
      </c>
      <c r="B11781" t="s">
        <v>47847</v>
      </c>
      <c r="C11781" s="1">
        <v>39.804347826086953</v>
      </c>
      <c r="D11781" s="1">
        <v>77.913043478260875</v>
      </c>
      <c r="E11781">
        <v>1</v>
      </c>
      <c r="F11781" t="s">
        <v>47848</v>
      </c>
      <c r="G11781" t="s">
        <v>47849</v>
      </c>
      <c r="H11781" t="s">
        <v>45757</v>
      </c>
      <c r="I11781" t="s">
        <v>45390</v>
      </c>
      <c r="J11781" t="s">
        <v>47850</v>
      </c>
      <c r="K11781">
        <v>155</v>
      </c>
      <c r="L11781" s="1">
        <v>105.44565217391305</v>
      </c>
    </row>
    <row r="11782" spans="1:12" hidden="1" x14ac:dyDescent="0.25">
      <c r="A11782" t="s">
        <v>47851</v>
      </c>
      <c r="B11782" t="s">
        <v>47852</v>
      </c>
      <c r="C11782" s="1">
        <v>44.152173913043477</v>
      </c>
      <c r="D11782" s="1">
        <v>50.978260869565219</v>
      </c>
      <c r="E11782">
        <v>1</v>
      </c>
      <c r="F11782" t="s">
        <v>47853</v>
      </c>
      <c r="G11782" t="s">
        <v>47587</v>
      </c>
      <c r="H11782" t="s">
        <v>14105</v>
      </c>
      <c r="I11782" t="s">
        <v>45390</v>
      </c>
      <c r="J11782" t="s">
        <v>47588</v>
      </c>
      <c r="K11782">
        <v>100</v>
      </c>
      <c r="L11782" s="1">
        <v>86.5</v>
      </c>
    </row>
    <row r="11783" spans="1:12" hidden="1" x14ac:dyDescent="0.25">
      <c r="A11783" t="s">
        <v>47854</v>
      </c>
      <c r="B11783" t="s">
        <v>47855</v>
      </c>
      <c r="C11783" s="1">
        <v>24.032608695652176</v>
      </c>
      <c r="D11783" s="1">
        <v>30.076086956521738</v>
      </c>
      <c r="E11783">
        <v>1</v>
      </c>
      <c r="F11783" t="s">
        <v>47856</v>
      </c>
      <c r="G11783" t="s">
        <v>728</v>
      </c>
      <c r="H11783" t="s">
        <v>45411</v>
      </c>
      <c r="I11783" t="s">
        <v>45390</v>
      </c>
      <c r="J11783" t="s">
        <v>47007</v>
      </c>
      <c r="K11783">
        <v>59</v>
      </c>
      <c r="L11783" s="1">
        <v>54.358695652173914</v>
      </c>
    </row>
    <row r="11784" spans="1:12" hidden="1" x14ac:dyDescent="0.25">
      <c r="A11784" t="s">
        <v>47857</v>
      </c>
      <c r="B11784" t="s">
        <v>47858</v>
      </c>
      <c r="C11784" s="1">
        <v>30.706521739130434</v>
      </c>
      <c r="D11784" s="1">
        <v>42.619565217391305</v>
      </c>
      <c r="E11784">
        <v>1</v>
      </c>
      <c r="F11784" t="s">
        <v>47859</v>
      </c>
      <c r="G11784" t="s">
        <v>47860</v>
      </c>
      <c r="H11784" t="s">
        <v>45668</v>
      </c>
      <c r="I11784" t="s">
        <v>45390</v>
      </c>
      <c r="J11784" t="s">
        <v>47861</v>
      </c>
      <c r="K11784">
        <v>60</v>
      </c>
      <c r="L11784" s="1">
        <v>42.543478260869563</v>
      </c>
    </row>
    <row r="11785" spans="1:12" hidden="1" x14ac:dyDescent="0.25">
      <c r="A11785" t="s">
        <v>47862</v>
      </c>
      <c r="B11785" t="s">
        <v>47863</v>
      </c>
      <c r="C11785" s="1">
        <v>54.815217391304351</v>
      </c>
      <c r="D11785" s="1">
        <v>91.184782608695656</v>
      </c>
      <c r="E11785">
        <v>1</v>
      </c>
      <c r="F11785" t="s">
        <v>47864</v>
      </c>
      <c r="G11785" t="s">
        <v>47582</v>
      </c>
      <c r="H11785" t="s">
        <v>45838</v>
      </c>
      <c r="I11785" t="s">
        <v>45390</v>
      </c>
      <c r="J11785" t="s">
        <v>47583</v>
      </c>
      <c r="K11785">
        <v>120</v>
      </c>
      <c r="L11785" s="1">
        <v>115.05434782608695</v>
      </c>
    </row>
    <row r="11786" spans="1:12" hidden="1" x14ac:dyDescent="0.25">
      <c r="A11786" t="s">
        <v>47865</v>
      </c>
      <c r="B11786" t="s">
        <v>47866</v>
      </c>
      <c r="C11786" s="1">
        <v>72.445652173913047</v>
      </c>
      <c r="D11786" s="1">
        <v>87.510869565217391</v>
      </c>
      <c r="E11786">
        <v>1</v>
      </c>
      <c r="F11786" t="s">
        <v>47867</v>
      </c>
      <c r="G11786" t="s">
        <v>99</v>
      </c>
      <c r="H11786" t="s">
        <v>22832</v>
      </c>
      <c r="I11786" t="s">
        <v>45390</v>
      </c>
      <c r="J11786" t="s">
        <v>46883</v>
      </c>
      <c r="K11786">
        <v>82</v>
      </c>
      <c r="L11786" s="1">
        <v>81.239130434782609</v>
      </c>
    </row>
    <row r="11787" spans="1:12" hidden="1" x14ac:dyDescent="0.25">
      <c r="A11787" t="s">
        <v>47868</v>
      </c>
      <c r="B11787" t="s">
        <v>47869</v>
      </c>
      <c r="C11787" s="1">
        <v>63.032608695652172</v>
      </c>
      <c r="D11787" s="1">
        <v>102.6195652173913</v>
      </c>
      <c r="E11787">
        <v>1</v>
      </c>
      <c r="F11787" t="s">
        <v>47870</v>
      </c>
      <c r="G11787" t="s">
        <v>47745</v>
      </c>
      <c r="H11787" t="s">
        <v>1767</v>
      </c>
      <c r="I11787" t="s">
        <v>45390</v>
      </c>
      <c r="J11787" t="s">
        <v>47746</v>
      </c>
      <c r="K11787">
        <v>149</v>
      </c>
      <c r="L11787" s="1">
        <v>109.46739130434783</v>
      </c>
    </row>
    <row r="11788" spans="1:12" hidden="1" x14ac:dyDescent="0.25">
      <c r="A11788" t="s">
        <v>47871</v>
      </c>
      <c r="B11788" t="s">
        <v>47872</v>
      </c>
      <c r="C11788" s="1">
        <v>74</v>
      </c>
      <c r="D11788" s="1">
        <v>96.619565217391298</v>
      </c>
      <c r="E11788">
        <v>1</v>
      </c>
      <c r="F11788" t="s">
        <v>47873</v>
      </c>
      <c r="G11788" t="s">
        <v>45445</v>
      </c>
      <c r="H11788" t="s">
        <v>45411</v>
      </c>
      <c r="I11788" t="s">
        <v>45390</v>
      </c>
      <c r="J11788" t="s">
        <v>47874</v>
      </c>
      <c r="K11788">
        <v>166</v>
      </c>
      <c r="L11788" s="1">
        <v>150.85869565217391</v>
      </c>
    </row>
    <row r="11789" spans="1:12" hidden="1" x14ac:dyDescent="0.25">
      <c r="A11789" t="s">
        <v>47875</v>
      </c>
      <c r="B11789" t="s">
        <v>47876</v>
      </c>
      <c r="C11789" s="1">
        <v>28.967391304347824</v>
      </c>
      <c r="D11789" s="1">
        <v>41.619565217391305</v>
      </c>
      <c r="E11789">
        <v>1</v>
      </c>
      <c r="F11789" t="s">
        <v>47877</v>
      </c>
      <c r="G11789" t="s">
        <v>47878</v>
      </c>
      <c r="H11789" t="s">
        <v>45411</v>
      </c>
      <c r="I11789" t="s">
        <v>45390</v>
      </c>
      <c r="J11789" t="s">
        <v>47879</v>
      </c>
      <c r="K11789">
        <v>60</v>
      </c>
      <c r="L11789" s="1">
        <v>55.445652173913047</v>
      </c>
    </row>
    <row r="11790" spans="1:12" hidden="1" x14ac:dyDescent="0.25">
      <c r="A11790" t="s">
        <v>47880</v>
      </c>
      <c r="B11790" t="s">
        <v>47881</v>
      </c>
      <c r="C11790" s="1">
        <v>68.978260869565219</v>
      </c>
      <c r="D11790" s="1">
        <v>157.61956521739131</v>
      </c>
      <c r="E11790">
        <v>1</v>
      </c>
      <c r="F11790" t="s">
        <v>47882</v>
      </c>
      <c r="G11790" t="s">
        <v>36235</v>
      </c>
      <c r="H11790" t="s">
        <v>46399</v>
      </c>
      <c r="I11790" t="s">
        <v>45390</v>
      </c>
      <c r="J11790" t="s">
        <v>46879</v>
      </c>
      <c r="K11790">
        <v>141</v>
      </c>
      <c r="L11790" s="1">
        <v>125.83695652173913</v>
      </c>
    </row>
    <row r="11791" spans="1:12" hidden="1" x14ac:dyDescent="0.25">
      <c r="A11791" t="s">
        <v>47883</v>
      </c>
      <c r="B11791" t="s">
        <v>47884</v>
      </c>
      <c r="C11791" s="1">
        <v>24.152173913043477</v>
      </c>
      <c r="D11791" s="1">
        <v>50.358695652173914</v>
      </c>
      <c r="E11791">
        <v>1</v>
      </c>
      <c r="F11791" t="s">
        <v>47885</v>
      </c>
      <c r="G11791" t="s">
        <v>29218</v>
      </c>
      <c r="H11791" t="s">
        <v>45552</v>
      </c>
      <c r="I11791" t="s">
        <v>45390</v>
      </c>
      <c r="J11791" t="s">
        <v>46308</v>
      </c>
      <c r="K11791">
        <v>49</v>
      </c>
      <c r="L11791" s="1">
        <v>51.467391304347828</v>
      </c>
    </row>
    <row r="11792" spans="1:12" hidden="1" x14ac:dyDescent="0.25">
      <c r="A11792" t="s">
        <v>47886</v>
      </c>
      <c r="B11792" t="s">
        <v>47887</v>
      </c>
      <c r="C11792" s="1">
        <v>20.782608695652176</v>
      </c>
      <c r="D11792" s="1">
        <v>35.402173913043477</v>
      </c>
      <c r="E11792">
        <v>1</v>
      </c>
      <c r="F11792" t="s">
        <v>47888</v>
      </c>
      <c r="G11792" t="s">
        <v>7016</v>
      </c>
      <c r="H11792" t="s">
        <v>14105</v>
      </c>
      <c r="I11792" t="s">
        <v>45390</v>
      </c>
      <c r="J11792" t="s">
        <v>47264</v>
      </c>
      <c r="K11792">
        <v>54</v>
      </c>
      <c r="L11792" s="1">
        <v>49.097826086956523</v>
      </c>
    </row>
    <row r="11793" spans="1:12" hidden="1" x14ac:dyDescent="0.25">
      <c r="A11793" t="s">
        <v>47889</v>
      </c>
      <c r="B11793" t="s">
        <v>47890</v>
      </c>
      <c r="C11793" s="1">
        <v>69.815217391304344</v>
      </c>
      <c r="D11793" s="1">
        <v>87.695652173913047</v>
      </c>
      <c r="E11793">
        <v>1</v>
      </c>
      <c r="F11793" t="s">
        <v>47891</v>
      </c>
      <c r="G11793" t="s">
        <v>45477</v>
      </c>
      <c r="H11793" t="s">
        <v>35601</v>
      </c>
      <c r="I11793" t="s">
        <v>45390</v>
      </c>
      <c r="J11793" t="s">
        <v>45693</v>
      </c>
      <c r="K11793">
        <v>138</v>
      </c>
      <c r="L11793" s="1">
        <v>128.95652173913044</v>
      </c>
    </row>
    <row r="11794" spans="1:12" hidden="1" x14ac:dyDescent="0.25">
      <c r="A11794" t="s">
        <v>47892</v>
      </c>
      <c r="B11794" t="s">
        <v>47893</v>
      </c>
      <c r="C11794" s="1">
        <v>21.695652173913043</v>
      </c>
      <c r="D11794" s="1">
        <v>25.684782608695652</v>
      </c>
      <c r="E11794">
        <v>1</v>
      </c>
      <c r="F11794" t="s">
        <v>47894</v>
      </c>
      <c r="G11794" t="s">
        <v>45932</v>
      </c>
      <c r="H11794" t="s">
        <v>286</v>
      </c>
      <c r="I11794" t="s">
        <v>45390</v>
      </c>
      <c r="J11794" t="s">
        <v>45465</v>
      </c>
      <c r="K11794">
        <v>62</v>
      </c>
      <c r="L11794" s="1">
        <v>55.576086956521742</v>
      </c>
    </row>
    <row r="11795" spans="1:12" hidden="1" x14ac:dyDescent="0.25">
      <c r="A11795" t="s">
        <v>47895</v>
      </c>
      <c r="B11795" t="s">
        <v>47896</v>
      </c>
      <c r="C11795" s="1">
        <v>157.15217391304347</v>
      </c>
      <c r="D11795" s="1">
        <v>249.90217391304347</v>
      </c>
      <c r="E11795">
        <v>1</v>
      </c>
      <c r="F11795" t="s">
        <v>47897</v>
      </c>
      <c r="G11795" t="s">
        <v>45521</v>
      </c>
      <c r="H11795" t="s">
        <v>45522</v>
      </c>
      <c r="I11795" t="s">
        <v>45390</v>
      </c>
      <c r="J11795" t="s">
        <v>47898</v>
      </c>
      <c r="K11795">
        <v>369</v>
      </c>
      <c r="L11795" s="1">
        <v>332.21739130434781</v>
      </c>
    </row>
    <row r="11796" spans="1:12" hidden="1" x14ac:dyDescent="0.25">
      <c r="A11796" t="s">
        <v>47899</v>
      </c>
      <c r="B11796" t="s">
        <v>22330</v>
      </c>
      <c r="C11796" s="1">
        <v>30.086956521739129</v>
      </c>
      <c r="D11796" s="1">
        <v>39.282608695652172</v>
      </c>
      <c r="E11796">
        <v>1</v>
      </c>
      <c r="F11796" t="s">
        <v>47900</v>
      </c>
      <c r="G11796" t="s">
        <v>7299</v>
      </c>
      <c r="H11796" t="s">
        <v>308</v>
      </c>
      <c r="I11796" t="s">
        <v>45390</v>
      </c>
      <c r="J11796" t="s">
        <v>45395</v>
      </c>
      <c r="K11796">
        <v>84</v>
      </c>
      <c r="L11796" s="1">
        <v>75.663043478260875</v>
      </c>
    </row>
    <row r="11797" spans="1:12" hidden="1" x14ac:dyDescent="0.25">
      <c r="A11797" t="s">
        <v>47901</v>
      </c>
      <c r="B11797" t="s">
        <v>47902</v>
      </c>
      <c r="C11797" s="1">
        <v>80.489130434782609</v>
      </c>
      <c r="D11797" s="1">
        <v>114.23913043478261</v>
      </c>
      <c r="E11797">
        <v>1</v>
      </c>
      <c r="F11797" t="s">
        <v>47903</v>
      </c>
      <c r="G11797" t="s">
        <v>29218</v>
      </c>
      <c r="H11797" t="s">
        <v>45552</v>
      </c>
      <c r="I11797" t="s">
        <v>45390</v>
      </c>
      <c r="J11797" t="s">
        <v>45619</v>
      </c>
      <c r="K11797">
        <v>180</v>
      </c>
      <c r="L11797" s="1">
        <v>166.91304347826087</v>
      </c>
    </row>
    <row r="11798" spans="1:12" hidden="1" x14ac:dyDescent="0.25">
      <c r="A11798" t="s">
        <v>47904</v>
      </c>
      <c r="B11798" t="s">
        <v>47905</v>
      </c>
      <c r="C11798" s="1">
        <v>67.619565217391298</v>
      </c>
      <c r="D11798" s="1">
        <v>85.304347826086953</v>
      </c>
      <c r="E11798">
        <v>1</v>
      </c>
      <c r="F11798" t="s">
        <v>47906</v>
      </c>
      <c r="G11798" t="s">
        <v>19830</v>
      </c>
      <c r="H11798" t="s">
        <v>38863</v>
      </c>
      <c r="I11798" t="s">
        <v>45390</v>
      </c>
      <c r="J11798" t="s">
        <v>46674</v>
      </c>
      <c r="K11798">
        <v>180</v>
      </c>
      <c r="L11798" s="1">
        <v>162.11956521739131</v>
      </c>
    </row>
    <row r="11799" spans="1:12" hidden="1" x14ac:dyDescent="0.25">
      <c r="A11799" t="s">
        <v>47907</v>
      </c>
      <c r="B11799" t="s">
        <v>47908</v>
      </c>
      <c r="C11799" s="1">
        <v>156.80434782608697</v>
      </c>
      <c r="D11799" s="1">
        <v>207.29347826086956</v>
      </c>
      <c r="E11799">
        <v>1</v>
      </c>
      <c r="F11799" t="s">
        <v>47909</v>
      </c>
      <c r="G11799" t="s">
        <v>47910</v>
      </c>
      <c r="H11799" t="s">
        <v>90</v>
      </c>
      <c r="I11799" t="s">
        <v>45390</v>
      </c>
      <c r="J11799" t="s">
        <v>47911</v>
      </c>
      <c r="K11799">
        <v>324</v>
      </c>
      <c r="L11799" s="1">
        <v>318.64130434782606</v>
      </c>
    </row>
    <row r="11800" spans="1:12" hidden="1" x14ac:dyDescent="0.25">
      <c r="A11800" t="s">
        <v>47912</v>
      </c>
      <c r="B11800" t="s">
        <v>47913</v>
      </c>
      <c r="C11800" s="1">
        <v>37.184782608695649</v>
      </c>
      <c r="D11800" s="1">
        <v>48.641304347826086</v>
      </c>
      <c r="E11800">
        <v>1</v>
      </c>
      <c r="F11800" t="s">
        <v>47914</v>
      </c>
      <c r="G11800" t="s">
        <v>47915</v>
      </c>
      <c r="H11800" t="s">
        <v>32290</v>
      </c>
      <c r="I11800" t="s">
        <v>45390</v>
      </c>
      <c r="J11800" t="s">
        <v>47916</v>
      </c>
      <c r="K11800">
        <v>73</v>
      </c>
      <c r="L11800" s="1">
        <v>62.880434782608695</v>
      </c>
    </row>
    <row r="11801" spans="1:12" hidden="1" x14ac:dyDescent="0.25">
      <c r="A11801" t="s">
        <v>47917</v>
      </c>
      <c r="B11801" t="s">
        <v>47918</v>
      </c>
      <c r="C11801" s="1">
        <v>10.597826086956522</v>
      </c>
      <c r="D11801" s="1">
        <v>16.608695652173914</v>
      </c>
      <c r="E11801">
        <v>1</v>
      </c>
      <c r="F11801" t="s">
        <v>47919</v>
      </c>
      <c r="G11801" t="s">
        <v>6395</v>
      </c>
      <c r="H11801" t="s">
        <v>658</v>
      </c>
      <c r="I11801" t="s">
        <v>45390</v>
      </c>
      <c r="J11801" t="s">
        <v>46469</v>
      </c>
      <c r="K11801">
        <v>30</v>
      </c>
      <c r="L11801" s="1">
        <v>27.097826086956523</v>
      </c>
    </row>
    <row r="11802" spans="1:12" hidden="1" x14ac:dyDescent="0.25">
      <c r="A11802" t="s">
        <v>47920</v>
      </c>
      <c r="B11802" t="s">
        <v>47921</v>
      </c>
      <c r="C11802" s="1">
        <v>37.076086956521742</v>
      </c>
      <c r="D11802" s="1">
        <v>45.934782608695649</v>
      </c>
      <c r="E11802">
        <v>1</v>
      </c>
      <c r="F11802" t="s">
        <v>47922</v>
      </c>
      <c r="G11802" t="s">
        <v>45477</v>
      </c>
      <c r="H11802" t="s">
        <v>35601</v>
      </c>
      <c r="I11802" t="s">
        <v>45390</v>
      </c>
      <c r="J11802" t="s">
        <v>45736</v>
      </c>
      <c r="K11802">
        <v>80</v>
      </c>
      <c r="L11802" s="1">
        <v>77.304347826086953</v>
      </c>
    </row>
    <row r="11803" spans="1:12" hidden="1" x14ac:dyDescent="0.25">
      <c r="A11803" t="s">
        <v>47923</v>
      </c>
      <c r="B11803" t="s">
        <v>47924</v>
      </c>
      <c r="C11803" s="1">
        <v>28.315217391304348</v>
      </c>
      <c r="D11803" s="1">
        <v>38.228260869565219</v>
      </c>
      <c r="E11803">
        <v>1</v>
      </c>
      <c r="F11803" t="s">
        <v>47925</v>
      </c>
      <c r="G11803" t="s">
        <v>42497</v>
      </c>
      <c r="H11803" t="s">
        <v>45668</v>
      </c>
      <c r="I11803" t="s">
        <v>45390</v>
      </c>
      <c r="J11803" t="s">
        <v>45669</v>
      </c>
      <c r="K11803">
        <v>64</v>
      </c>
      <c r="L11803" s="1">
        <v>51.315217391304351</v>
      </c>
    </row>
    <row r="11804" spans="1:12" hidden="1" x14ac:dyDescent="0.25">
      <c r="A11804" t="s">
        <v>47926</v>
      </c>
      <c r="B11804" t="s">
        <v>47927</v>
      </c>
      <c r="C11804" s="1">
        <v>71.097826086956516</v>
      </c>
      <c r="D11804" s="1">
        <v>110.64130434782609</v>
      </c>
      <c r="E11804">
        <v>1</v>
      </c>
      <c r="F11804" t="s">
        <v>47928</v>
      </c>
      <c r="G11804" t="s">
        <v>46576</v>
      </c>
      <c r="H11804" t="s">
        <v>15237</v>
      </c>
      <c r="I11804" t="s">
        <v>45390</v>
      </c>
      <c r="J11804" t="s">
        <v>46577</v>
      </c>
      <c r="K11804">
        <v>164</v>
      </c>
      <c r="L11804" s="1">
        <v>139.25</v>
      </c>
    </row>
    <row r="11805" spans="1:12" hidden="1" x14ac:dyDescent="0.25">
      <c r="A11805" t="s">
        <v>47929</v>
      </c>
      <c r="B11805" t="s">
        <v>47930</v>
      </c>
      <c r="C11805" s="1">
        <v>34.576086956521742</v>
      </c>
      <c r="D11805" s="1">
        <v>46.076086956521742</v>
      </c>
      <c r="E11805">
        <v>1</v>
      </c>
      <c r="F11805" t="s">
        <v>47931</v>
      </c>
      <c r="G11805" t="s">
        <v>46946</v>
      </c>
      <c r="H11805" t="s">
        <v>286</v>
      </c>
      <c r="I11805" t="s">
        <v>45390</v>
      </c>
      <c r="J11805" t="s">
        <v>46947</v>
      </c>
      <c r="K11805">
        <v>60</v>
      </c>
      <c r="L11805" s="1">
        <v>52.152173913043477</v>
      </c>
    </row>
    <row r="11806" spans="1:12" hidden="1" x14ac:dyDescent="0.25">
      <c r="A11806" t="s">
        <v>47932</v>
      </c>
      <c r="B11806" t="s">
        <v>47933</v>
      </c>
      <c r="C11806" s="1">
        <v>14.978260869565217</v>
      </c>
      <c r="D11806" s="1">
        <v>18.858695652173914</v>
      </c>
      <c r="E11806">
        <v>1</v>
      </c>
      <c r="F11806" t="s">
        <v>47934</v>
      </c>
      <c r="G11806" t="s">
        <v>34883</v>
      </c>
      <c r="H11806" t="s">
        <v>45838</v>
      </c>
      <c r="I11806" t="s">
        <v>45390</v>
      </c>
      <c r="J11806" t="s">
        <v>47935</v>
      </c>
      <c r="K11806">
        <v>48</v>
      </c>
      <c r="L11806" s="1">
        <v>36.326086956521742</v>
      </c>
    </row>
    <row r="11807" spans="1:12" hidden="1" x14ac:dyDescent="0.25">
      <c r="A11807" t="s">
        <v>47936</v>
      </c>
      <c r="B11807" t="s">
        <v>47937</v>
      </c>
      <c r="C11807" s="1">
        <v>22.380434782608695</v>
      </c>
      <c r="D11807" s="1">
        <v>42.326086956521742</v>
      </c>
      <c r="E11807">
        <v>1</v>
      </c>
      <c r="F11807" t="s">
        <v>47938</v>
      </c>
      <c r="G11807" t="s">
        <v>15519</v>
      </c>
      <c r="H11807" t="s">
        <v>46399</v>
      </c>
      <c r="I11807" t="s">
        <v>45390</v>
      </c>
      <c r="J11807" t="s">
        <v>47939</v>
      </c>
      <c r="K11807">
        <v>50</v>
      </c>
      <c r="L11807" s="1">
        <v>44.684782608695649</v>
      </c>
    </row>
    <row r="11808" spans="1:12" hidden="1" x14ac:dyDescent="0.25">
      <c r="A11808" t="s">
        <v>47940</v>
      </c>
      <c r="B11808" t="s">
        <v>47941</v>
      </c>
      <c r="C11808" s="1">
        <v>20.336956521739129</v>
      </c>
      <c r="D11808" s="1">
        <v>31.989130434782609</v>
      </c>
      <c r="E11808">
        <v>1</v>
      </c>
      <c r="F11808" t="s">
        <v>47942</v>
      </c>
      <c r="G11808" t="s">
        <v>45445</v>
      </c>
      <c r="H11808" t="s">
        <v>45411</v>
      </c>
      <c r="I11808" t="s">
        <v>45390</v>
      </c>
      <c r="J11808" t="s">
        <v>46245</v>
      </c>
      <c r="K11808">
        <v>46</v>
      </c>
      <c r="L11808" s="1">
        <v>36.847826086956523</v>
      </c>
    </row>
    <row r="11809" spans="1:12" hidden="1" x14ac:dyDescent="0.25">
      <c r="A11809" t="s">
        <v>47943</v>
      </c>
      <c r="B11809" t="s">
        <v>47944</v>
      </c>
      <c r="C11809" s="1">
        <v>18.836956521739129</v>
      </c>
      <c r="D11809" s="1">
        <v>29.934782608695652</v>
      </c>
      <c r="E11809">
        <v>1</v>
      </c>
      <c r="F11809" t="s">
        <v>47945</v>
      </c>
      <c r="G11809" t="s">
        <v>47946</v>
      </c>
      <c r="H11809" t="s">
        <v>45668</v>
      </c>
      <c r="I11809" t="s">
        <v>45390</v>
      </c>
      <c r="J11809" t="s">
        <v>47947</v>
      </c>
      <c r="K11809">
        <v>38</v>
      </c>
      <c r="L11809" s="1">
        <v>28.25</v>
      </c>
    </row>
    <row r="11810" spans="1:12" hidden="1" x14ac:dyDescent="0.25">
      <c r="A11810" t="s">
        <v>47948</v>
      </c>
      <c r="B11810" t="s">
        <v>47949</v>
      </c>
      <c r="C11810" s="1">
        <v>16</v>
      </c>
      <c r="D11810" s="1">
        <v>23.673913043478262</v>
      </c>
      <c r="E11810">
        <v>1</v>
      </c>
      <c r="F11810" t="s">
        <v>47950</v>
      </c>
      <c r="G11810" t="s">
        <v>47268</v>
      </c>
      <c r="H11810" t="s">
        <v>46648</v>
      </c>
      <c r="I11810" t="s">
        <v>45390</v>
      </c>
      <c r="J11810" t="s">
        <v>47951</v>
      </c>
      <c r="K11810">
        <v>36</v>
      </c>
      <c r="L11810" s="1">
        <v>32.510869565217391</v>
      </c>
    </row>
    <row r="11811" spans="1:12" hidden="1" x14ac:dyDescent="0.25">
      <c r="A11811" t="s">
        <v>47952</v>
      </c>
      <c r="B11811" t="s">
        <v>47953</v>
      </c>
      <c r="C11811" s="1">
        <v>15.75</v>
      </c>
      <c r="D11811" s="1">
        <v>21.423913043478262</v>
      </c>
      <c r="E11811">
        <v>1</v>
      </c>
      <c r="F11811" t="s">
        <v>47954</v>
      </c>
      <c r="G11811" t="s">
        <v>28589</v>
      </c>
      <c r="H11811" t="s">
        <v>46108</v>
      </c>
      <c r="I11811" t="s">
        <v>45390</v>
      </c>
      <c r="J11811" t="s">
        <v>47955</v>
      </c>
      <c r="K11811">
        <v>40</v>
      </c>
      <c r="L11811" s="1">
        <v>36.902173913043477</v>
      </c>
    </row>
    <row r="11812" spans="1:12" hidden="1" x14ac:dyDescent="0.25">
      <c r="A11812" t="s">
        <v>47956</v>
      </c>
      <c r="B11812" t="s">
        <v>47957</v>
      </c>
      <c r="C11812" s="1">
        <v>15.532608695652174</v>
      </c>
      <c r="D11812" s="1">
        <v>21.184782608695652</v>
      </c>
      <c r="E11812">
        <v>1</v>
      </c>
      <c r="F11812" t="s">
        <v>47958</v>
      </c>
      <c r="G11812" t="s">
        <v>45521</v>
      </c>
      <c r="H11812" t="s">
        <v>45522</v>
      </c>
      <c r="I11812" t="s">
        <v>45390</v>
      </c>
      <c r="J11812" t="s">
        <v>47175</v>
      </c>
      <c r="K11812">
        <v>44</v>
      </c>
      <c r="L11812" s="1">
        <v>38.717391304347828</v>
      </c>
    </row>
    <row r="11813" spans="1:12" hidden="1" x14ac:dyDescent="0.25">
      <c r="A11813" t="s">
        <v>47959</v>
      </c>
      <c r="B11813" t="s">
        <v>47960</v>
      </c>
      <c r="C11813" s="1">
        <v>50.510869565217391</v>
      </c>
      <c r="D11813" s="1">
        <v>63.673913043478258</v>
      </c>
      <c r="E11813">
        <v>1</v>
      </c>
      <c r="F11813" t="s">
        <v>47961</v>
      </c>
      <c r="G11813" t="s">
        <v>45829</v>
      </c>
      <c r="H11813" t="s">
        <v>38863</v>
      </c>
      <c r="I11813" t="s">
        <v>45390</v>
      </c>
      <c r="J11813" t="s">
        <v>45830</v>
      </c>
      <c r="K11813">
        <v>109</v>
      </c>
      <c r="L11813" s="1">
        <v>75.445652173913047</v>
      </c>
    </row>
    <row r="11814" spans="1:12" hidden="1" x14ac:dyDescent="0.25">
      <c r="A11814" t="s">
        <v>47962</v>
      </c>
      <c r="B11814" t="s">
        <v>47963</v>
      </c>
      <c r="C11814" s="1">
        <v>8.4347826086956523</v>
      </c>
      <c r="D11814" s="1">
        <v>15.260869565217391</v>
      </c>
      <c r="E11814">
        <v>1</v>
      </c>
      <c r="F11814" t="s">
        <v>47964</v>
      </c>
      <c r="G11814" t="s">
        <v>45445</v>
      </c>
      <c r="H11814" t="s">
        <v>45411</v>
      </c>
      <c r="I11814" t="s">
        <v>45390</v>
      </c>
      <c r="J11814" t="s">
        <v>47965</v>
      </c>
      <c r="K11814">
        <v>20</v>
      </c>
      <c r="L11814" s="1">
        <v>17.673913043478262</v>
      </c>
    </row>
    <row r="11815" spans="1:12" hidden="1" x14ac:dyDescent="0.25">
      <c r="A11815" t="s">
        <v>47966</v>
      </c>
      <c r="B11815" t="s">
        <v>47967</v>
      </c>
      <c r="C11815" s="1">
        <v>61.521739130434781</v>
      </c>
      <c r="D11815" s="1">
        <v>160.59782608695653</v>
      </c>
      <c r="E11815">
        <v>1</v>
      </c>
      <c r="F11815" t="s">
        <v>47968</v>
      </c>
      <c r="G11815" t="s">
        <v>17594</v>
      </c>
      <c r="H11815" t="s">
        <v>90</v>
      </c>
      <c r="I11815" t="s">
        <v>45390</v>
      </c>
      <c r="J11815" t="s">
        <v>47969</v>
      </c>
      <c r="K11815">
        <v>160</v>
      </c>
      <c r="L11815" s="1">
        <v>121.17391304347827</v>
      </c>
    </row>
    <row r="11816" spans="1:12" hidden="1" x14ac:dyDescent="0.25">
      <c r="A11816" t="s">
        <v>47970</v>
      </c>
      <c r="B11816" t="s">
        <v>47971</v>
      </c>
      <c r="C11816" s="1">
        <v>13.771739130434783</v>
      </c>
      <c r="D11816" s="1">
        <v>14.347826086956522</v>
      </c>
      <c r="E11816">
        <v>1</v>
      </c>
      <c r="F11816" t="s">
        <v>47972</v>
      </c>
      <c r="G11816" t="s">
        <v>36235</v>
      </c>
      <c r="H11816" t="s">
        <v>46399</v>
      </c>
      <c r="I11816" t="s">
        <v>45390</v>
      </c>
      <c r="J11816" t="s">
        <v>47973</v>
      </c>
      <c r="K11816">
        <v>30</v>
      </c>
      <c r="L11816" s="1">
        <v>16.163043478260871</v>
      </c>
    </row>
    <row r="11817" spans="1:12" hidden="1" x14ac:dyDescent="0.25">
      <c r="A11817" t="s">
        <v>47974</v>
      </c>
      <c r="B11817" t="s">
        <v>47975</v>
      </c>
      <c r="C11817" s="1">
        <v>16.076086956521738</v>
      </c>
      <c r="D11817" s="1">
        <v>19.978260869565219</v>
      </c>
      <c r="E11817">
        <v>1</v>
      </c>
      <c r="F11817" t="s">
        <v>47976</v>
      </c>
      <c r="G11817" t="s">
        <v>45727</v>
      </c>
      <c r="H11817" t="s">
        <v>308</v>
      </c>
      <c r="I11817" t="s">
        <v>45390</v>
      </c>
      <c r="J11817" t="s">
        <v>45728</v>
      </c>
      <c r="K11817">
        <v>32</v>
      </c>
      <c r="L11817" s="1">
        <v>29.586956521739129</v>
      </c>
    </row>
    <row r="11818" spans="1:12" hidden="1" x14ac:dyDescent="0.25">
      <c r="A11818" t="s">
        <v>47977</v>
      </c>
      <c r="B11818" t="s">
        <v>47978</v>
      </c>
      <c r="C11818" s="1">
        <v>45.706521739130437</v>
      </c>
      <c r="D11818" s="1">
        <v>62.739130434782609</v>
      </c>
      <c r="E11818">
        <v>1</v>
      </c>
      <c r="F11818" t="s">
        <v>47979</v>
      </c>
      <c r="G11818" t="s">
        <v>7299</v>
      </c>
      <c r="H11818" t="s">
        <v>308</v>
      </c>
      <c r="I11818" t="s">
        <v>45390</v>
      </c>
      <c r="J11818" t="s">
        <v>45395</v>
      </c>
      <c r="K11818">
        <v>91</v>
      </c>
      <c r="L11818" s="1">
        <v>90.347826086956516</v>
      </c>
    </row>
    <row r="11819" spans="1:12" hidden="1" x14ac:dyDescent="0.25">
      <c r="A11819" t="s">
        <v>47980</v>
      </c>
      <c r="B11819" t="s">
        <v>47981</v>
      </c>
      <c r="C11819" s="1">
        <v>42.173913043478258</v>
      </c>
      <c r="D11819" s="1">
        <v>50.086956521739133</v>
      </c>
      <c r="E11819">
        <v>1</v>
      </c>
      <c r="F11819" t="s">
        <v>47982</v>
      </c>
      <c r="G11819" t="s">
        <v>46364</v>
      </c>
      <c r="H11819" t="s">
        <v>45405</v>
      </c>
      <c r="I11819" t="s">
        <v>45390</v>
      </c>
      <c r="J11819" t="s">
        <v>46365</v>
      </c>
      <c r="K11819">
        <v>88</v>
      </c>
      <c r="L11819" s="1">
        <v>71.239130434782609</v>
      </c>
    </row>
    <row r="11820" spans="1:12" hidden="1" x14ac:dyDescent="0.25">
      <c r="A11820" t="s">
        <v>47983</v>
      </c>
      <c r="B11820" t="s">
        <v>47984</v>
      </c>
      <c r="C11820" s="1">
        <v>40.021739130434781</v>
      </c>
      <c r="D11820" s="1">
        <v>47.510869565217391</v>
      </c>
      <c r="E11820">
        <v>1</v>
      </c>
      <c r="F11820" t="s">
        <v>47985</v>
      </c>
      <c r="G11820" t="s">
        <v>45829</v>
      </c>
      <c r="H11820" t="s">
        <v>45435</v>
      </c>
      <c r="I11820" t="s">
        <v>45390</v>
      </c>
      <c r="J11820" t="s">
        <v>46355</v>
      </c>
      <c r="K11820">
        <v>60</v>
      </c>
      <c r="L11820" s="1">
        <v>59.630434782608695</v>
      </c>
    </row>
    <row r="11821" spans="1:12" hidden="1" x14ac:dyDescent="0.25">
      <c r="A11821" t="s">
        <v>47986</v>
      </c>
      <c r="B11821" t="s">
        <v>47987</v>
      </c>
      <c r="C11821" s="1">
        <v>25.913043478260871</v>
      </c>
      <c r="D11821" s="1">
        <v>43.826086956521742</v>
      </c>
      <c r="E11821">
        <v>1</v>
      </c>
      <c r="F11821" t="s">
        <v>47988</v>
      </c>
      <c r="G11821" t="s">
        <v>47104</v>
      </c>
      <c r="H11821" t="s">
        <v>45649</v>
      </c>
      <c r="I11821" t="s">
        <v>45390</v>
      </c>
      <c r="J11821" t="s">
        <v>45825</v>
      </c>
      <c r="K11821">
        <v>45</v>
      </c>
      <c r="L11821" s="1">
        <v>37.184782608695649</v>
      </c>
    </row>
    <row r="11822" spans="1:12" hidden="1" x14ac:dyDescent="0.25">
      <c r="A11822" t="s">
        <v>47989</v>
      </c>
      <c r="B11822" t="s">
        <v>47990</v>
      </c>
      <c r="C11822" s="1">
        <v>19.010869565217391</v>
      </c>
      <c r="D11822" s="1">
        <v>44.760869565217391</v>
      </c>
      <c r="E11822">
        <v>1</v>
      </c>
      <c r="F11822" t="s">
        <v>47991</v>
      </c>
      <c r="G11822" t="s">
        <v>15573</v>
      </c>
      <c r="H11822" t="s">
        <v>22832</v>
      </c>
      <c r="I11822" t="s">
        <v>45390</v>
      </c>
      <c r="J11822" t="s">
        <v>45430</v>
      </c>
      <c r="K11822">
        <v>40</v>
      </c>
      <c r="L11822" s="1">
        <v>37.804347826086953</v>
      </c>
    </row>
    <row r="11823" spans="1:12" hidden="1" x14ac:dyDescent="0.25">
      <c r="A11823" t="s">
        <v>47992</v>
      </c>
      <c r="B11823" t="s">
        <v>47993</v>
      </c>
      <c r="C11823" s="1">
        <v>36.565217391304351</v>
      </c>
      <c r="D11823" s="1">
        <v>50.152173913043477</v>
      </c>
      <c r="E11823">
        <v>1</v>
      </c>
      <c r="F11823" t="s">
        <v>47994</v>
      </c>
      <c r="G11823" t="s">
        <v>47434</v>
      </c>
      <c r="H11823" t="s">
        <v>90</v>
      </c>
      <c r="I11823" t="s">
        <v>45390</v>
      </c>
      <c r="J11823" t="s">
        <v>47435</v>
      </c>
      <c r="K11823">
        <v>60</v>
      </c>
      <c r="L11823" s="1">
        <v>53.108695652173914</v>
      </c>
    </row>
    <row r="11824" spans="1:12" hidden="1" x14ac:dyDescent="0.25">
      <c r="A11824" t="s">
        <v>47995</v>
      </c>
      <c r="B11824" t="s">
        <v>47996</v>
      </c>
      <c r="C11824" s="1">
        <v>39.456521739130437</v>
      </c>
      <c r="D11824" s="1">
        <v>48.673913043478258</v>
      </c>
      <c r="E11824">
        <v>1</v>
      </c>
      <c r="F11824" t="s">
        <v>47997</v>
      </c>
      <c r="G11824" t="s">
        <v>47946</v>
      </c>
      <c r="H11824" t="s">
        <v>45668</v>
      </c>
      <c r="I11824" t="s">
        <v>45390</v>
      </c>
      <c r="J11824" t="s">
        <v>47947</v>
      </c>
      <c r="K11824">
        <v>120</v>
      </c>
      <c r="L11824" s="1">
        <v>116.27173913043478</v>
      </c>
    </row>
    <row r="11825" spans="1:12" hidden="1" x14ac:dyDescent="0.25">
      <c r="A11825" t="s">
        <v>47998</v>
      </c>
      <c r="B11825" t="s">
        <v>47999</v>
      </c>
      <c r="C11825" s="1">
        <v>30.304347826086957</v>
      </c>
      <c r="D11825" s="1">
        <v>58.423913043478258</v>
      </c>
      <c r="E11825">
        <v>1</v>
      </c>
      <c r="F11825" t="s">
        <v>48000</v>
      </c>
      <c r="G11825" t="s">
        <v>46054</v>
      </c>
      <c r="H11825" t="s">
        <v>90</v>
      </c>
      <c r="I11825" t="s">
        <v>45390</v>
      </c>
      <c r="J11825" t="s">
        <v>46055</v>
      </c>
      <c r="K11825">
        <v>77</v>
      </c>
      <c r="L11825" s="1">
        <v>66.554347826086953</v>
      </c>
    </row>
    <row r="11826" spans="1:12" hidden="1" x14ac:dyDescent="0.25">
      <c r="A11826" t="s">
        <v>48001</v>
      </c>
      <c r="B11826" t="s">
        <v>5349</v>
      </c>
      <c r="C11826" s="1">
        <v>31.869565217391305</v>
      </c>
      <c r="D11826" s="1">
        <v>67.858695652173907</v>
      </c>
      <c r="E11826">
        <v>1</v>
      </c>
      <c r="F11826" t="s">
        <v>48002</v>
      </c>
      <c r="G11826" t="s">
        <v>45445</v>
      </c>
      <c r="H11826" t="s">
        <v>45411</v>
      </c>
      <c r="I11826" t="s">
        <v>45390</v>
      </c>
      <c r="J11826" t="s">
        <v>47036</v>
      </c>
      <c r="K11826">
        <v>48</v>
      </c>
      <c r="L11826" s="1">
        <v>46.391304347826086</v>
      </c>
    </row>
    <row r="11827" spans="1:12" hidden="1" x14ac:dyDescent="0.25">
      <c r="A11827" t="s">
        <v>48003</v>
      </c>
      <c r="B11827" t="s">
        <v>48004</v>
      </c>
      <c r="C11827" s="1">
        <v>21.804347826086957</v>
      </c>
      <c r="D11827" s="1">
        <v>32.358695652173914</v>
      </c>
      <c r="E11827">
        <v>1</v>
      </c>
      <c r="F11827" t="s">
        <v>48005</v>
      </c>
      <c r="G11827" t="s">
        <v>42497</v>
      </c>
      <c r="H11827" t="s">
        <v>45668</v>
      </c>
      <c r="I11827" t="s">
        <v>45390</v>
      </c>
      <c r="J11827" t="s">
        <v>45669</v>
      </c>
      <c r="K11827">
        <v>40</v>
      </c>
      <c r="L11827" s="1">
        <v>32.597826086956523</v>
      </c>
    </row>
    <row r="11828" spans="1:12" hidden="1" x14ac:dyDescent="0.25">
      <c r="A11828" t="s">
        <v>48006</v>
      </c>
      <c r="B11828" t="s">
        <v>48007</v>
      </c>
      <c r="C11828" s="1">
        <v>25.391304347826086</v>
      </c>
      <c r="D11828" s="1">
        <v>31.793478260869566</v>
      </c>
      <c r="E11828">
        <v>1</v>
      </c>
      <c r="F11828" t="s">
        <v>48008</v>
      </c>
      <c r="G11828" t="s">
        <v>47350</v>
      </c>
      <c r="H11828" t="s">
        <v>32290</v>
      </c>
      <c r="I11828" t="s">
        <v>45390</v>
      </c>
      <c r="J11828" t="s">
        <v>47351</v>
      </c>
      <c r="K11828">
        <v>50</v>
      </c>
      <c r="L11828" s="1">
        <v>48.260869565217391</v>
      </c>
    </row>
    <row r="11829" spans="1:12" hidden="1" x14ac:dyDescent="0.25">
      <c r="A11829" t="s">
        <v>48009</v>
      </c>
      <c r="B11829" t="s">
        <v>48010</v>
      </c>
      <c r="C11829" s="1">
        <v>21.543478260869566</v>
      </c>
      <c r="D11829" s="1">
        <v>29.706521739130434</v>
      </c>
      <c r="E11829">
        <v>1</v>
      </c>
      <c r="F11829" t="s">
        <v>48011</v>
      </c>
      <c r="G11829" t="s">
        <v>46075</v>
      </c>
      <c r="H11829" t="s">
        <v>90</v>
      </c>
      <c r="I11829" t="s">
        <v>45390</v>
      </c>
      <c r="J11829" t="s">
        <v>46076</v>
      </c>
      <c r="K11829">
        <v>58</v>
      </c>
      <c r="L11829" s="1">
        <v>42.891304347826086</v>
      </c>
    </row>
    <row r="11830" spans="1:12" hidden="1" x14ac:dyDescent="0.25">
      <c r="A11830" t="s">
        <v>48012</v>
      </c>
      <c r="B11830" t="s">
        <v>48013</v>
      </c>
      <c r="C11830" s="1">
        <v>28.706521739130434</v>
      </c>
      <c r="D11830" s="1">
        <v>42.663043478260867</v>
      </c>
      <c r="E11830">
        <v>1</v>
      </c>
      <c r="F11830" t="s">
        <v>48014</v>
      </c>
      <c r="G11830" t="s">
        <v>46227</v>
      </c>
      <c r="H11830" t="s">
        <v>14530</v>
      </c>
      <c r="I11830" t="s">
        <v>45390</v>
      </c>
      <c r="J11830" t="s">
        <v>46228</v>
      </c>
      <c r="K11830">
        <v>56</v>
      </c>
      <c r="L11830" s="1">
        <v>47.836956521739133</v>
      </c>
    </row>
    <row r="11831" spans="1:12" hidden="1" x14ac:dyDescent="0.25">
      <c r="A11831" t="s">
        <v>48015</v>
      </c>
      <c r="B11831" t="s">
        <v>48016</v>
      </c>
      <c r="C11831" s="1">
        <v>39.358695652173914</v>
      </c>
      <c r="D11831" s="1">
        <v>48.423913043478258</v>
      </c>
      <c r="E11831">
        <v>1</v>
      </c>
      <c r="F11831" t="s">
        <v>48017</v>
      </c>
      <c r="G11831" t="s">
        <v>47683</v>
      </c>
      <c r="H11831" t="s">
        <v>15237</v>
      </c>
      <c r="I11831" t="s">
        <v>45390</v>
      </c>
      <c r="J11831" t="s">
        <v>47684</v>
      </c>
      <c r="K11831">
        <v>66</v>
      </c>
      <c r="L11831" s="1">
        <v>62.423913043478258</v>
      </c>
    </row>
    <row r="11832" spans="1:12" hidden="1" x14ac:dyDescent="0.25">
      <c r="A11832" t="s">
        <v>48018</v>
      </c>
      <c r="B11832" t="s">
        <v>48019</v>
      </c>
      <c r="C11832" s="1">
        <v>38.836956521739133</v>
      </c>
      <c r="D11832" s="1">
        <v>54.173913043478258</v>
      </c>
      <c r="E11832">
        <v>1</v>
      </c>
      <c r="F11832" t="s">
        <v>48020</v>
      </c>
      <c r="G11832" t="s">
        <v>45445</v>
      </c>
      <c r="H11832" t="s">
        <v>45411</v>
      </c>
      <c r="I11832" t="s">
        <v>45390</v>
      </c>
      <c r="J11832" t="s">
        <v>46245</v>
      </c>
      <c r="K11832">
        <v>63</v>
      </c>
      <c r="L11832" s="1">
        <v>54.630434782608695</v>
      </c>
    </row>
    <row r="11833" spans="1:12" hidden="1" x14ac:dyDescent="0.25">
      <c r="A11833" t="s">
        <v>48021</v>
      </c>
      <c r="B11833" t="s">
        <v>48022</v>
      </c>
      <c r="C11833" s="1">
        <v>28.728260869565219</v>
      </c>
      <c r="D11833" s="1">
        <v>39.152173913043477</v>
      </c>
      <c r="E11833">
        <v>1</v>
      </c>
      <c r="F11833" t="s">
        <v>48023</v>
      </c>
      <c r="G11833" t="s">
        <v>46364</v>
      </c>
      <c r="H11833" t="s">
        <v>45405</v>
      </c>
      <c r="I11833" t="s">
        <v>45390</v>
      </c>
      <c r="J11833" t="s">
        <v>46365</v>
      </c>
      <c r="K11833">
        <v>48</v>
      </c>
      <c r="L11833" s="1">
        <v>38.782608695652172</v>
      </c>
    </row>
    <row r="11834" spans="1:12" hidden="1" x14ac:dyDescent="0.25">
      <c r="A11834" t="s">
        <v>48024</v>
      </c>
      <c r="B11834" t="s">
        <v>48025</v>
      </c>
      <c r="C11834" s="1">
        <v>12.771739130434783</v>
      </c>
      <c r="D11834" s="1">
        <v>22.913043478260871</v>
      </c>
      <c r="E11834">
        <v>1</v>
      </c>
      <c r="F11834" t="s">
        <v>48026</v>
      </c>
      <c r="G11834" t="s">
        <v>45912</v>
      </c>
      <c r="H11834" t="s">
        <v>45668</v>
      </c>
      <c r="I11834" t="s">
        <v>45390</v>
      </c>
      <c r="J11834" t="s">
        <v>45913</v>
      </c>
      <c r="K11834">
        <v>22</v>
      </c>
      <c r="L11834" s="1">
        <v>19.934782608695652</v>
      </c>
    </row>
    <row r="11835" spans="1:12" hidden="1" x14ac:dyDescent="0.25">
      <c r="A11835" t="s">
        <v>48027</v>
      </c>
      <c r="B11835" t="s">
        <v>48028</v>
      </c>
      <c r="E11835">
        <v>0</v>
      </c>
      <c r="F11835" t="s">
        <v>48029</v>
      </c>
      <c r="G11835" t="s">
        <v>5936</v>
      </c>
      <c r="H11835" t="s">
        <v>32290</v>
      </c>
      <c r="I11835" t="s">
        <v>45390</v>
      </c>
      <c r="J11835" t="s">
        <v>48030</v>
      </c>
      <c r="K11835">
        <v>46</v>
      </c>
      <c r="L11835" s="1">
        <v>40.934782608695649</v>
      </c>
    </row>
    <row r="11836" spans="1:12" hidden="1" x14ac:dyDescent="0.25">
      <c r="A11836" t="s">
        <v>48031</v>
      </c>
      <c r="B11836" t="s">
        <v>48032</v>
      </c>
      <c r="C11836" s="1">
        <v>70.521739130434781</v>
      </c>
      <c r="D11836" s="1">
        <v>120.29347826086956</v>
      </c>
      <c r="E11836">
        <v>1</v>
      </c>
      <c r="F11836" t="s">
        <v>48033</v>
      </c>
      <c r="G11836" t="s">
        <v>29218</v>
      </c>
      <c r="H11836" t="s">
        <v>45552</v>
      </c>
      <c r="I11836" t="s">
        <v>45390</v>
      </c>
      <c r="J11836" t="s">
        <v>47168</v>
      </c>
      <c r="K11836">
        <v>174</v>
      </c>
      <c r="L11836" s="1">
        <v>161.29347826086956</v>
      </c>
    </row>
    <row r="11837" spans="1:12" hidden="1" x14ac:dyDescent="0.25">
      <c r="A11837" t="s">
        <v>48034</v>
      </c>
      <c r="B11837" t="s">
        <v>48035</v>
      </c>
      <c r="C11837" s="1">
        <v>34.695652173913047</v>
      </c>
      <c r="D11837" s="1">
        <v>47.489130434782609</v>
      </c>
      <c r="E11837">
        <v>1</v>
      </c>
      <c r="F11837" t="s">
        <v>48036</v>
      </c>
      <c r="G11837" t="s">
        <v>46545</v>
      </c>
      <c r="H11837" t="s">
        <v>729</v>
      </c>
      <c r="I11837" t="s">
        <v>45390</v>
      </c>
      <c r="J11837" t="s">
        <v>46546</v>
      </c>
      <c r="K11837">
        <v>90</v>
      </c>
      <c r="L11837" s="1">
        <v>75.413043478260875</v>
      </c>
    </row>
    <row r="11838" spans="1:12" hidden="1" x14ac:dyDescent="0.25">
      <c r="A11838" t="s">
        <v>48037</v>
      </c>
      <c r="B11838" t="s">
        <v>48038</v>
      </c>
      <c r="C11838" s="1">
        <v>15.5</v>
      </c>
      <c r="D11838" s="1">
        <v>31.043478260869566</v>
      </c>
      <c r="E11838">
        <v>1</v>
      </c>
      <c r="F11838" t="s">
        <v>48039</v>
      </c>
      <c r="G11838" t="s">
        <v>36235</v>
      </c>
      <c r="H11838" t="s">
        <v>46399</v>
      </c>
      <c r="I11838" t="s">
        <v>45390</v>
      </c>
      <c r="J11838" t="s">
        <v>46400</v>
      </c>
      <c r="K11838">
        <v>41</v>
      </c>
      <c r="L11838" s="1">
        <v>31.282608695652176</v>
      </c>
    </row>
    <row r="11839" spans="1:12" hidden="1" x14ac:dyDescent="0.25">
      <c r="A11839" t="s">
        <v>48040</v>
      </c>
      <c r="B11839" t="s">
        <v>48041</v>
      </c>
      <c r="C11839" s="1">
        <v>16.086956521739129</v>
      </c>
      <c r="D11839" s="1">
        <v>25.630434782608695</v>
      </c>
      <c r="E11839">
        <v>1</v>
      </c>
      <c r="F11839" t="s">
        <v>48042</v>
      </c>
      <c r="G11839" t="s">
        <v>46227</v>
      </c>
      <c r="H11839" t="s">
        <v>14530</v>
      </c>
      <c r="I11839" t="s">
        <v>45390</v>
      </c>
      <c r="J11839" t="s">
        <v>46228</v>
      </c>
      <c r="K11839">
        <v>48</v>
      </c>
      <c r="L11839" s="1">
        <v>36.532608695652172</v>
      </c>
    </row>
    <row r="11840" spans="1:12" hidden="1" x14ac:dyDescent="0.25">
      <c r="A11840" t="s">
        <v>48043</v>
      </c>
      <c r="B11840" t="s">
        <v>48044</v>
      </c>
      <c r="C11840" s="1">
        <v>9.554347826086957</v>
      </c>
      <c r="D11840" s="1">
        <v>19.608695652173914</v>
      </c>
      <c r="E11840">
        <v>1</v>
      </c>
      <c r="F11840" t="s">
        <v>48045</v>
      </c>
      <c r="G11840" t="s">
        <v>48046</v>
      </c>
      <c r="H11840" t="s">
        <v>45531</v>
      </c>
      <c r="I11840" t="s">
        <v>45390</v>
      </c>
      <c r="J11840" t="s">
        <v>48047</v>
      </c>
      <c r="K11840">
        <v>22</v>
      </c>
      <c r="L11840" s="1">
        <v>20.097826086956523</v>
      </c>
    </row>
    <row r="11841" spans="1:12" hidden="1" x14ac:dyDescent="0.25">
      <c r="A11841" t="s">
        <v>48048</v>
      </c>
      <c r="B11841" t="s">
        <v>48049</v>
      </c>
      <c r="C11841" s="1">
        <v>22.858695652173914</v>
      </c>
      <c r="D11841" s="1">
        <v>36.108695652173914</v>
      </c>
      <c r="E11841">
        <v>1</v>
      </c>
      <c r="F11841" t="s">
        <v>48050</v>
      </c>
      <c r="G11841" t="s">
        <v>45521</v>
      </c>
      <c r="H11841" t="s">
        <v>45522</v>
      </c>
      <c r="I11841" t="s">
        <v>45390</v>
      </c>
      <c r="J11841" t="s">
        <v>48051</v>
      </c>
      <c r="K11841">
        <v>55</v>
      </c>
      <c r="L11841" s="1">
        <v>40.891304347826086</v>
      </c>
    </row>
    <row r="11842" spans="1:12" hidden="1" x14ac:dyDescent="0.25">
      <c r="A11842" t="s">
        <v>48052</v>
      </c>
      <c r="B11842" t="s">
        <v>48053</v>
      </c>
      <c r="C11842" s="1">
        <v>24.358695652173914</v>
      </c>
      <c r="D11842" s="1">
        <v>45.521739130434781</v>
      </c>
      <c r="E11842">
        <v>1</v>
      </c>
      <c r="F11842" t="s">
        <v>48054</v>
      </c>
      <c r="G11842" t="s">
        <v>33</v>
      </c>
      <c r="H11842" t="s">
        <v>8464</v>
      </c>
      <c r="I11842" t="s">
        <v>45390</v>
      </c>
      <c r="J11842" t="s">
        <v>48055</v>
      </c>
      <c r="K11842">
        <v>90</v>
      </c>
      <c r="L11842" s="1">
        <v>54.532608695652172</v>
      </c>
    </row>
    <row r="11843" spans="1:12" hidden="1" x14ac:dyDescent="0.25">
      <c r="A11843" t="s">
        <v>48056</v>
      </c>
      <c r="B11843" t="s">
        <v>48057</v>
      </c>
      <c r="C11843" s="1">
        <v>13.728260869565217</v>
      </c>
      <c r="D11843" s="1">
        <v>19.967391304347824</v>
      </c>
      <c r="E11843">
        <v>1</v>
      </c>
      <c r="F11843" t="s">
        <v>48058</v>
      </c>
      <c r="G11843" t="s">
        <v>728</v>
      </c>
      <c r="H11843" t="s">
        <v>45411</v>
      </c>
      <c r="I11843" t="s">
        <v>45390</v>
      </c>
      <c r="J11843" t="s">
        <v>47007</v>
      </c>
      <c r="K11843">
        <v>25</v>
      </c>
      <c r="L11843" s="1">
        <v>23.032608695652176</v>
      </c>
    </row>
    <row r="11844" spans="1:12" hidden="1" x14ac:dyDescent="0.25">
      <c r="A11844" t="s">
        <v>48059</v>
      </c>
      <c r="B11844" t="s">
        <v>48060</v>
      </c>
      <c r="C11844" s="1">
        <v>10.754385964912281</v>
      </c>
      <c r="D11844" s="1">
        <v>15.859649122807017</v>
      </c>
      <c r="E11844">
        <v>1</v>
      </c>
      <c r="F11844" t="s">
        <v>48061</v>
      </c>
      <c r="G11844" t="s">
        <v>48062</v>
      </c>
      <c r="H11844" t="s">
        <v>286</v>
      </c>
      <c r="I11844" t="s">
        <v>45390</v>
      </c>
      <c r="J11844" t="s">
        <v>45465</v>
      </c>
      <c r="K11844">
        <v>15</v>
      </c>
      <c r="L11844" s="1">
        <v>11.571428571428571</v>
      </c>
    </row>
    <row r="11845" spans="1:12" hidden="1" x14ac:dyDescent="0.25">
      <c r="A11845" t="s">
        <v>48063</v>
      </c>
      <c r="B11845" t="s">
        <v>48064</v>
      </c>
      <c r="C11845" s="1">
        <v>11.956521739130435</v>
      </c>
      <c r="D11845" s="1">
        <v>20.706521739130434</v>
      </c>
      <c r="E11845">
        <v>1</v>
      </c>
      <c r="F11845" t="s">
        <v>46025</v>
      </c>
      <c r="G11845" t="s">
        <v>3358</v>
      </c>
      <c r="H11845" t="s">
        <v>32290</v>
      </c>
      <c r="I11845" t="s">
        <v>45390</v>
      </c>
      <c r="J11845" t="s">
        <v>46026</v>
      </c>
      <c r="K11845">
        <v>20</v>
      </c>
      <c r="L11845" s="1">
        <v>13.304347826086957</v>
      </c>
    </row>
    <row r="11846" spans="1:12" hidden="1" x14ac:dyDescent="0.25">
      <c r="A11846" t="s">
        <v>48065</v>
      </c>
      <c r="B11846" t="s">
        <v>48066</v>
      </c>
      <c r="C11846" s="1">
        <v>25.260869565217391</v>
      </c>
      <c r="D11846" s="1">
        <v>37.793478260869563</v>
      </c>
      <c r="E11846">
        <v>1</v>
      </c>
      <c r="F11846" t="s">
        <v>48067</v>
      </c>
      <c r="G11846" t="s">
        <v>47801</v>
      </c>
      <c r="H11846" t="s">
        <v>45552</v>
      </c>
      <c r="I11846" t="s">
        <v>45390</v>
      </c>
      <c r="J11846" t="s">
        <v>48068</v>
      </c>
      <c r="K11846">
        <v>53</v>
      </c>
      <c r="L11846" s="1">
        <v>40.945652173913047</v>
      </c>
    </row>
    <row r="11847" spans="1:12" hidden="1" x14ac:dyDescent="0.25">
      <c r="A11847" t="s">
        <v>48069</v>
      </c>
      <c r="B11847" t="s">
        <v>48070</v>
      </c>
      <c r="C11847" s="1">
        <v>11.347826086956522</v>
      </c>
      <c r="D11847" s="1">
        <v>14.510869565217391</v>
      </c>
      <c r="E11847">
        <v>1</v>
      </c>
      <c r="F11847" t="s">
        <v>48071</v>
      </c>
      <c r="G11847" t="s">
        <v>45445</v>
      </c>
      <c r="H11847" t="s">
        <v>45411</v>
      </c>
      <c r="I11847" t="s">
        <v>45390</v>
      </c>
      <c r="J11847" t="s">
        <v>47874</v>
      </c>
      <c r="K11847">
        <v>17</v>
      </c>
      <c r="L11847" s="1">
        <v>13.945652173913043</v>
      </c>
    </row>
    <row r="11848" spans="1:12" hidden="1" x14ac:dyDescent="0.25">
      <c r="A11848" t="s">
        <v>48072</v>
      </c>
      <c r="B11848" t="s">
        <v>48073</v>
      </c>
      <c r="C11848" s="1">
        <v>33.195652173913047</v>
      </c>
      <c r="D11848" s="1">
        <v>42.695652173913047</v>
      </c>
      <c r="E11848">
        <v>1</v>
      </c>
      <c r="F11848" t="s">
        <v>48074</v>
      </c>
      <c r="G11848" t="s">
        <v>47801</v>
      </c>
      <c r="H11848" t="s">
        <v>45552</v>
      </c>
      <c r="I11848" t="s">
        <v>45390</v>
      </c>
      <c r="J11848" t="s">
        <v>48075</v>
      </c>
      <c r="K11848">
        <v>60</v>
      </c>
      <c r="L11848" s="1">
        <v>45.804347826086953</v>
      </c>
    </row>
    <row r="11849" spans="1:12" hidden="1" x14ac:dyDescent="0.25">
      <c r="A11849" t="s">
        <v>48076</v>
      </c>
      <c r="B11849" t="s">
        <v>48077</v>
      </c>
      <c r="C11849" s="1">
        <v>71.695652173913047</v>
      </c>
      <c r="D11849" s="1">
        <v>117.3804347826087</v>
      </c>
      <c r="E11849">
        <v>1</v>
      </c>
      <c r="F11849" t="s">
        <v>48078</v>
      </c>
      <c r="G11849" t="s">
        <v>48079</v>
      </c>
      <c r="H11849" t="s">
        <v>45668</v>
      </c>
      <c r="I11849" t="s">
        <v>45390</v>
      </c>
      <c r="J11849" t="s">
        <v>48080</v>
      </c>
      <c r="K11849">
        <v>120</v>
      </c>
      <c r="L11849" s="1">
        <v>105.83695652173913</v>
      </c>
    </row>
    <row r="11850" spans="1:12" hidden="1" x14ac:dyDescent="0.25">
      <c r="A11850" t="s">
        <v>48081</v>
      </c>
      <c r="B11850" t="s">
        <v>48082</v>
      </c>
      <c r="C11850" s="1">
        <v>17.663043478260871</v>
      </c>
      <c r="D11850" s="1">
        <v>33.369565217391305</v>
      </c>
      <c r="E11850">
        <v>1</v>
      </c>
      <c r="F11850" t="s">
        <v>48083</v>
      </c>
      <c r="G11850" t="s">
        <v>45416</v>
      </c>
      <c r="H11850" t="s">
        <v>4</v>
      </c>
      <c r="I11850" t="s">
        <v>45390</v>
      </c>
      <c r="J11850" t="s">
        <v>45417</v>
      </c>
      <c r="K11850">
        <v>44</v>
      </c>
      <c r="L11850" s="1">
        <v>30.565217391304348</v>
      </c>
    </row>
    <row r="11851" spans="1:12" hidden="1" x14ac:dyDescent="0.25">
      <c r="A11851" t="s">
        <v>48084</v>
      </c>
      <c r="B11851" t="s">
        <v>48085</v>
      </c>
      <c r="C11851" s="1">
        <v>17.391304347826086</v>
      </c>
      <c r="D11851" s="1">
        <v>29.054347826086957</v>
      </c>
      <c r="E11851">
        <v>1</v>
      </c>
      <c r="F11851" t="s">
        <v>48086</v>
      </c>
      <c r="G11851" t="s">
        <v>45416</v>
      </c>
      <c r="H11851" t="s">
        <v>5402</v>
      </c>
      <c r="I11851" t="s">
        <v>45390</v>
      </c>
      <c r="J11851" t="s">
        <v>48087</v>
      </c>
      <c r="K11851">
        <v>40</v>
      </c>
      <c r="L11851" s="1">
        <v>19.271739130434781</v>
      </c>
    </row>
    <row r="11852" spans="1:12" hidden="1" x14ac:dyDescent="0.25">
      <c r="A11852" t="s">
        <v>48088</v>
      </c>
      <c r="B11852" t="s">
        <v>48089</v>
      </c>
      <c r="C11852" s="1">
        <v>89.858695652173907</v>
      </c>
      <c r="D11852" s="1">
        <v>140.07608695652175</v>
      </c>
      <c r="E11852">
        <v>1</v>
      </c>
      <c r="F11852" t="s">
        <v>48090</v>
      </c>
      <c r="G11852" t="s">
        <v>45521</v>
      </c>
      <c r="H11852" t="s">
        <v>45522</v>
      </c>
      <c r="I11852" t="s">
        <v>45390</v>
      </c>
      <c r="J11852" t="s">
        <v>48091</v>
      </c>
      <c r="K11852">
        <v>196</v>
      </c>
      <c r="L11852" s="1">
        <v>183.96739130434781</v>
      </c>
    </row>
    <row r="11853" spans="1:12" hidden="1" x14ac:dyDescent="0.25">
      <c r="A11853" t="s">
        <v>48092</v>
      </c>
      <c r="B11853" t="s">
        <v>48093</v>
      </c>
      <c r="C11853" s="1">
        <v>62.913043478260867</v>
      </c>
      <c r="D11853" s="1">
        <v>103.66304347826087</v>
      </c>
      <c r="E11853">
        <v>1</v>
      </c>
      <c r="F11853" t="s">
        <v>48094</v>
      </c>
      <c r="G11853" t="s">
        <v>45477</v>
      </c>
      <c r="H11853" t="s">
        <v>35601</v>
      </c>
      <c r="I11853" t="s">
        <v>45390</v>
      </c>
      <c r="J11853" t="s">
        <v>48095</v>
      </c>
      <c r="K11853">
        <v>107</v>
      </c>
      <c r="L11853" s="1">
        <v>105.16304347826087</v>
      </c>
    </row>
    <row r="11854" spans="1:12" hidden="1" x14ac:dyDescent="0.25">
      <c r="A11854" t="s">
        <v>48096</v>
      </c>
      <c r="B11854" t="s">
        <v>48097</v>
      </c>
      <c r="C11854" s="1">
        <v>108.02173913043478</v>
      </c>
      <c r="D11854" s="1">
        <v>180.93478260869566</v>
      </c>
      <c r="E11854">
        <v>1</v>
      </c>
      <c r="F11854" t="s">
        <v>48098</v>
      </c>
      <c r="G11854" t="s">
        <v>48099</v>
      </c>
      <c r="H11854" t="s">
        <v>45668</v>
      </c>
      <c r="I11854" t="s">
        <v>45390</v>
      </c>
      <c r="J11854" t="s">
        <v>48100</v>
      </c>
      <c r="K11854">
        <v>238</v>
      </c>
      <c r="L11854" s="1">
        <v>216.65217391304347</v>
      </c>
    </row>
    <row r="11855" spans="1:12" hidden="1" x14ac:dyDescent="0.25">
      <c r="A11855" t="s">
        <v>48101</v>
      </c>
      <c r="B11855" t="s">
        <v>48102</v>
      </c>
      <c r="C11855" s="1">
        <v>68.967391304347828</v>
      </c>
      <c r="D11855" s="1">
        <v>110.48913043478261</v>
      </c>
      <c r="E11855">
        <v>1</v>
      </c>
      <c r="F11855" t="s">
        <v>48103</v>
      </c>
      <c r="G11855" t="s">
        <v>29218</v>
      </c>
      <c r="H11855" t="s">
        <v>45552</v>
      </c>
      <c r="I11855" t="s">
        <v>45390</v>
      </c>
      <c r="J11855" t="s">
        <v>48104</v>
      </c>
      <c r="K11855">
        <v>130</v>
      </c>
      <c r="L11855" s="1">
        <v>119.14130434782609</v>
      </c>
    </row>
    <row r="11856" spans="1:12" hidden="1" x14ac:dyDescent="0.25">
      <c r="A11856" t="s">
        <v>48105</v>
      </c>
      <c r="B11856" t="s">
        <v>48106</v>
      </c>
      <c r="C11856" s="1">
        <v>138.86956521739131</v>
      </c>
      <c r="D11856" s="1">
        <v>233.64130434782609</v>
      </c>
      <c r="E11856">
        <v>1</v>
      </c>
      <c r="F11856" t="s">
        <v>48107</v>
      </c>
      <c r="G11856" t="s">
        <v>45501</v>
      </c>
      <c r="H11856" t="s">
        <v>45502</v>
      </c>
      <c r="I11856" t="s">
        <v>45390</v>
      </c>
      <c r="J11856" t="s">
        <v>45503</v>
      </c>
      <c r="K11856">
        <v>257</v>
      </c>
      <c r="L11856" s="1">
        <v>233.27173913043478</v>
      </c>
    </row>
    <row r="11857" spans="1:12" hidden="1" x14ac:dyDescent="0.25">
      <c r="A11857" t="s">
        <v>48108</v>
      </c>
      <c r="B11857" t="s">
        <v>48109</v>
      </c>
      <c r="C11857" s="1">
        <v>102.57608695652173</v>
      </c>
      <c r="D11857" s="1">
        <v>152.93478260869566</v>
      </c>
      <c r="E11857">
        <v>1</v>
      </c>
      <c r="F11857" t="s">
        <v>48110</v>
      </c>
      <c r="G11857" t="s">
        <v>45445</v>
      </c>
      <c r="H11857" t="s">
        <v>45411</v>
      </c>
      <c r="I11857" t="s">
        <v>45390</v>
      </c>
      <c r="J11857" t="s">
        <v>46336</v>
      </c>
      <c r="K11857">
        <v>236</v>
      </c>
      <c r="L11857" s="1">
        <v>210.53260869565219</v>
      </c>
    </row>
    <row r="11858" spans="1:12" hidden="1" x14ac:dyDescent="0.25">
      <c r="A11858" t="s">
        <v>48111</v>
      </c>
      <c r="B11858" t="s">
        <v>48112</v>
      </c>
      <c r="C11858" s="1">
        <v>13.510869565217391</v>
      </c>
      <c r="D11858" s="1">
        <v>29.902173913043477</v>
      </c>
      <c r="E11858">
        <v>1</v>
      </c>
      <c r="F11858" t="s">
        <v>48113</v>
      </c>
      <c r="G11858" t="s">
        <v>48114</v>
      </c>
      <c r="H11858" t="s">
        <v>48115</v>
      </c>
      <c r="I11858" t="s">
        <v>48116</v>
      </c>
      <c r="J11858" t="s">
        <v>48117</v>
      </c>
      <c r="K11858">
        <v>62</v>
      </c>
      <c r="L11858" s="1">
        <v>28.434782608695652</v>
      </c>
    </row>
    <row r="11859" spans="1:12" hidden="1" x14ac:dyDescent="0.25">
      <c r="A11859" t="s">
        <v>48118</v>
      </c>
      <c r="B11859" t="s">
        <v>48119</v>
      </c>
      <c r="C11859" s="1">
        <v>11.717391304347826</v>
      </c>
      <c r="D11859" s="1">
        <v>21.217391304347824</v>
      </c>
      <c r="E11859">
        <v>1</v>
      </c>
      <c r="F11859" t="s">
        <v>48120</v>
      </c>
      <c r="G11859" t="s">
        <v>48121</v>
      </c>
      <c r="H11859" t="s">
        <v>48122</v>
      </c>
      <c r="I11859" t="s">
        <v>48116</v>
      </c>
      <c r="J11859" t="s">
        <v>48123</v>
      </c>
      <c r="K11859">
        <v>25</v>
      </c>
      <c r="L11859" s="1">
        <v>21.565217391304348</v>
      </c>
    </row>
    <row r="11860" spans="1:12" hidden="1" x14ac:dyDescent="0.25">
      <c r="A11860" t="s">
        <v>48124</v>
      </c>
      <c r="B11860" t="s">
        <v>48125</v>
      </c>
      <c r="E11860">
        <v>0</v>
      </c>
      <c r="F11860" t="s">
        <v>48126</v>
      </c>
      <c r="G11860" t="s">
        <v>48127</v>
      </c>
      <c r="H11860" t="s">
        <v>48128</v>
      </c>
      <c r="I11860" t="s">
        <v>48116</v>
      </c>
      <c r="J11860" t="s">
        <v>48129</v>
      </c>
      <c r="K11860">
        <v>45</v>
      </c>
      <c r="L11860" s="1">
        <v>25.152173913043477</v>
      </c>
    </row>
    <row r="11861" spans="1:12" hidden="1" x14ac:dyDescent="0.25">
      <c r="A11861" t="s">
        <v>48130</v>
      </c>
      <c r="B11861" t="s">
        <v>48131</v>
      </c>
      <c r="C11861" s="1">
        <v>11.152941176470588</v>
      </c>
      <c r="D11861" s="1">
        <v>19.058823529411764</v>
      </c>
      <c r="E11861">
        <v>1</v>
      </c>
      <c r="F11861" t="s">
        <v>48132</v>
      </c>
      <c r="G11861" t="s">
        <v>48133</v>
      </c>
      <c r="H11861" t="s">
        <v>48134</v>
      </c>
      <c r="I11861" t="s">
        <v>48116</v>
      </c>
      <c r="J11861" t="s">
        <v>48135</v>
      </c>
      <c r="K11861">
        <v>19</v>
      </c>
      <c r="L11861" s="1">
        <v>13.891304347826088</v>
      </c>
    </row>
    <row r="11862" spans="1:12" hidden="1" x14ac:dyDescent="0.25">
      <c r="A11862" t="s">
        <v>48136</v>
      </c>
      <c r="B11862" t="s">
        <v>48137</v>
      </c>
      <c r="E11862">
        <v>0</v>
      </c>
      <c r="F11862" t="s">
        <v>48138</v>
      </c>
      <c r="G11862" t="s">
        <v>48139</v>
      </c>
      <c r="H11862" t="s">
        <v>35302</v>
      </c>
      <c r="I11862" t="s">
        <v>48116</v>
      </c>
      <c r="J11862" t="s">
        <v>48140</v>
      </c>
      <c r="K11862">
        <v>35</v>
      </c>
      <c r="L11862" s="1">
        <v>22.645833333333332</v>
      </c>
    </row>
    <row r="11863" spans="1:12" hidden="1" x14ac:dyDescent="0.25">
      <c r="A11863" t="s">
        <v>48141</v>
      </c>
      <c r="B11863" t="s">
        <v>48142</v>
      </c>
      <c r="E11863">
        <v>0</v>
      </c>
      <c r="F11863" t="s">
        <v>48143</v>
      </c>
      <c r="G11863" t="s">
        <v>48139</v>
      </c>
      <c r="H11863" t="s">
        <v>35302</v>
      </c>
      <c r="I11863" t="s">
        <v>48116</v>
      </c>
      <c r="J11863" t="s">
        <v>48144</v>
      </c>
      <c r="K11863">
        <v>25</v>
      </c>
      <c r="L11863" s="1">
        <v>5.5326086956521738</v>
      </c>
    </row>
    <row r="11864" spans="1:12" hidden="1" x14ac:dyDescent="0.25">
      <c r="A11864" t="s">
        <v>48145</v>
      </c>
      <c r="B11864" t="s">
        <v>48146</v>
      </c>
      <c r="C11864" s="1">
        <v>32.358695652173914</v>
      </c>
      <c r="D11864" s="1">
        <v>40.5</v>
      </c>
      <c r="E11864">
        <v>1</v>
      </c>
      <c r="F11864" t="s">
        <v>48147</v>
      </c>
      <c r="G11864" t="s">
        <v>48148</v>
      </c>
      <c r="H11864" t="s">
        <v>48149</v>
      </c>
      <c r="I11864" t="s">
        <v>48150</v>
      </c>
      <c r="J11864" t="s">
        <v>48151</v>
      </c>
      <c r="K11864">
        <v>60</v>
      </c>
      <c r="L11864" s="1">
        <v>57</v>
      </c>
    </row>
    <row r="11865" spans="1:12" hidden="1" x14ac:dyDescent="0.25">
      <c r="A11865" t="s">
        <v>48152</v>
      </c>
      <c r="B11865" t="s">
        <v>48153</v>
      </c>
      <c r="C11865" s="1">
        <v>29.760869565217391</v>
      </c>
      <c r="D11865" s="1">
        <v>45.163043478260867</v>
      </c>
      <c r="E11865">
        <v>1</v>
      </c>
      <c r="F11865" t="s">
        <v>48154</v>
      </c>
      <c r="G11865" t="s">
        <v>48155</v>
      </c>
      <c r="H11865" t="s">
        <v>286</v>
      </c>
      <c r="I11865" t="s">
        <v>48150</v>
      </c>
      <c r="J11865" t="s">
        <v>48156</v>
      </c>
      <c r="K11865">
        <v>66</v>
      </c>
      <c r="L11865" s="1">
        <v>60.326086956521742</v>
      </c>
    </row>
    <row r="11866" spans="1:12" hidden="1" x14ac:dyDescent="0.25">
      <c r="A11866" t="s">
        <v>48157</v>
      </c>
      <c r="B11866" t="s">
        <v>48158</v>
      </c>
      <c r="C11866" s="1">
        <v>25.554347826086957</v>
      </c>
      <c r="D11866" s="1">
        <v>33.065217391304351</v>
      </c>
      <c r="E11866">
        <v>1</v>
      </c>
      <c r="F11866" t="s">
        <v>48159</v>
      </c>
      <c r="G11866" t="s">
        <v>2824</v>
      </c>
      <c r="H11866" t="s">
        <v>48149</v>
      </c>
      <c r="I11866" t="s">
        <v>48150</v>
      </c>
      <c r="J11866" t="s">
        <v>48160</v>
      </c>
      <c r="K11866">
        <v>57</v>
      </c>
      <c r="L11866" s="1">
        <v>47.706521739130437</v>
      </c>
    </row>
    <row r="11867" spans="1:12" hidden="1" x14ac:dyDescent="0.25">
      <c r="A11867" t="s">
        <v>48161</v>
      </c>
      <c r="B11867" t="s">
        <v>22946</v>
      </c>
      <c r="C11867" s="1">
        <v>51.771739130434781</v>
      </c>
      <c r="D11867" s="1">
        <v>68.543478260869563</v>
      </c>
      <c r="E11867">
        <v>1</v>
      </c>
      <c r="F11867" t="s">
        <v>48162</v>
      </c>
      <c r="G11867" t="s">
        <v>37638</v>
      </c>
      <c r="H11867" t="s">
        <v>7238</v>
      </c>
      <c r="I11867" t="s">
        <v>48150</v>
      </c>
      <c r="J11867" t="s">
        <v>48163</v>
      </c>
      <c r="K11867">
        <v>130</v>
      </c>
      <c r="L11867" s="1">
        <v>119.09782608695652</v>
      </c>
    </row>
    <row r="11868" spans="1:12" hidden="1" x14ac:dyDescent="0.25">
      <c r="A11868" t="s">
        <v>48164</v>
      </c>
      <c r="B11868" t="s">
        <v>48165</v>
      </c>
      <c r="C11868" s="1">
        <v>66.293478260869563</v>
      </c>
      <c r="D11868" s="1">
        <v>90.380434782608702</v>
      </c>
      <c r="E11868">
        <v>1</v>
      </c>
      <c r="F11868" t="s">
        <v>48166</v>
      </c>
      <c r="G11868" t="s">
        <v>37638</v>
      </c>
      <c r="H11868" t="s">
        <v>7238</v>
      </c>
      <c r="I11868" t="s">
        <v>48150</v>
      </c>
      <c r="J11868" t="s">
        <v>48163</v>
      </c>
      <c r="K11868">
        <v>153</v>
      </c>
      <c r="L11868" s="1">
        <v>142.32608695652175</v>
      </c>
    </row>
    <row r="11869" spans="1:12" hidden="1" x14ac:dyDescent="0.25">
      <c r="A11869" t="s">
        <v>48167</v>
      </c>
      <c r="B11869" t="s">
        <v>48168</v>
      </c>
      <c r="C11869" s="1">
        <v>94.836956521739125</v>
      </c>
      <c r="D11869" s="1">
        <v>113.77173913043478</v>
      </c>
      <c r="E11869">
        <v>1</v>
      </c>
      <c r="F11869" t="s">
        <v>48169</v>
      </c>
      <c r="G11869" t="s">
        <v>48170</v>
      </c>
      <c r="H11869" t="s">
        <v>7238</v>
      </c>
      <c r="I11869" t="s">
        <v>48150</v>
      </c>
      <c r="J11869" t="s">
        <v>48171</v>
      </c>
      <c r="K11869">
        <v>168</v>
      </c>
      <c r="L11869" s="1">
        <v>159.41304347826087</v>
      </c>
    </row>
    <row r="11870" spans="1:12" hidden="1" x14ac:dyDescent="0.25">
      <c r="A11870" t="s">
        <v>48172</v>
      </c>
      <c r="B11870" t="s">
        <v>48173</v>
      </c>
      <c r="C11870" s="1">
        <v>59.206521739130437</v>
      </c>
      <c r="D11870" s="1">
        <v>96.804347826086953</v>
      </c>
      <c r="E11870">
        <v>1</v>
      </c>
      <c r="F11870" t="s">
        <v>48174</v>
      </c>
      <c r="G11870" t="s">
        <v>18423</v>
      </c>
      <c r="H11870" t="s">
        <v>48149</v>
      </c>
      <c r="I11870" t="s">
        <v>48150</v>
      </c>
      <c r="J11870" t="s">
        <v>48175</v>
      </c>
      <c r="K11870">
        <v>122</v>
      </c>
      <c r="L11870" s="1">
        <v>111.07608695652173</v>
      </c>
    </row>
    <row r="11871" spans="1:12" hidden="1" x14ac:dyDescent="0.25">
      <c r="A11871" t="s">
        <v>48176</v>
      </c>
      <c r="B11871" t="s">
        <v>48177</v>
      </c>
      <c r="C11871" s="1">
        <v>43.923913043478258</v>
      </c>
      <c r="D11871" s="1">
        <v>48.336956521739133</v>
      </c>
      <c r="E11871">
        <v>1</v>
      </c>
      <c r="F11871" t="s">
        <v>48178</v>
      </c>
      <c r="G11871" t="s">
        <v>1974</v>
      </c>
      <c r="H11871" t="s">
        <v>24136</v>
      </c>
      <c r="I11871" t="s">
        <v>48150</v>
      </c>
      <c r="J11871" t="s">
        <v>48179</v>
      </c>
      <c r="K11871">
        <v>86</v>
      </c>
      <c r="L11871" s="1">
        <v>85.456521739130437</v>
      </c>
    </row>
    <row r="11872" spans="1:12" hidden="1" x14ac:dyDescent="0.25">
      <c r="A11872" t="s">
        <v>48180</v>
      </c>
      <c r="B11872" t="s">
        <v>48181</v>
      </c>
      <c r="C11872" s="1">
        <v>15.717391304347826</v>
      </c>
      <c r="D11872" s="1">
        <v>28.684782608695652</v>
      </c>
      <c r="E11872">
        <v>1</v>
      </c>
      <c r="F11872" t="s">
        <v>48182</v>
      </c>
      <c r="G11872" t="s">
        <v>48155</v>
      </c>
      <c r="H11872" t="s">
        <v>286</v>
      </c>
      <c r="I11872" t="s">
        <v>48150</v>
      </c>
      <c r="J11872" t="s">
        <v>48156</v>
      </c>
      <c r="K11872">
        <v>60</v>
      </c>
      <c r="L11872" s="1">
        <v>39.695652173913047</v>
      </c>
    </row>
    <row r="11873" spans="1:12" hidden="1" x14ac:dyDescent="0.25">
      <c r="A11873" t="s">
        <v>48183</v>
      </c>
      <c r="B11873" t="s">
        <v>48184</v>
      </c>
      <c r="C11873" s="1">
        <v>32.793478260869563</v>
      </c>
      <c r="D11873" s="1">
        <v>45.630434782608695</v>
      </c>
      <c r="E11873">
        <v>1</v>
      </c>
      <c r="F11873" t="s">
        <v>48185</v>
      </c>
      <c r="G11873" t="s">
        <v>21526</v>
      </c>
      <c r="H11873" t="s">
        <v>48149</v>
      </c>
      <c r="I11873" t="s">
        <v>48150</v>
      </c>
      <c r="J11873" t="s">
        <v>48186</v>
      </c>
      <c r="K11873">
        <v>72</v>
      </c>
      <c r="L11873" s="1">
        <v>67.228260869565219</v>
      </c>
    </row>
    <row r="11874" spans="1:12" hidden="1" x14ac:dyDescent="0.25">
      <c r="A11874" t="s">
        <v>48187</v>
      </c>
      <c r="B11874" t="s">
        <v>48188</v>
      </c>
      <c r="C11874" s="1">
        <v>30.282608695652176</v>
      </c>
      <c r="D11874" s="1">
        <v>41.641304347826086</v>
      </c>
      <c r="E11874">
        <v>1</v>
      </c>
      <c r="F11874" t="s">
        <v>48189</v>
      </c>
      <c r="G11874" t="s">
        <v>37638</v>
      </c>
      <c r="H11874" t="s">
        <v>7238</v>
      </c>
      <c r="I11874" t="s">
        <v>48150</v>
      </c>
      <c r="J11874" t="s">
        <v>48163</v>
      </c>
      <c r="K11874">
        <v>57</v>
      </c>
      <c r="L11874" s="1">
        <v>55.902173913043477</v>
      </c>
    </row>
    <row r="11875" spans="1:12" hidden="1" x14ac:dyDescent="0.25">
      <c r="A11875" t="s">
        <v>48190</v>
      </c>
      <c r="B11875" t="s">
        <v>48191</v>
      </c>
      <c r="C11875" s="1">
        <v>31.532608695652176</v>
      </c>
      <c r="D11875" s="1">
        <v>56.130434782608695</v>
      </c>
      <c r="E11875">
        <v>1</v>
      </c>
      <c r="F11875" t="s">
        <v>48192</v>
      </c>
      <c r="G11875" t="s">
        <v>48193</v>
      </c>
      <c r="H11875" t="s">
        <v>48149</v>
      </c>
      <c r="I11875" t="s">
        <v>48150</v>
      </c>
      <c r="J11875" t="s">
        <v>48194</v>
      </c>
      <c r="K11875">
        <v>57</v>
      </c>
      <c r="L11875" s="1">
        <v>48.586956521739133</v>
      </c>
    </row>
    <row r="11876" spans="1:12" hidden="1" x14ac:dyDescent="0.25">
      <c r="A11876" t="s">
        <v>48195</v>
      </c>
      <c r="B11876" t="s">
        <v>48196</v>
      </c>
      <c r="C11876" s="1">
        <v>52.978260869565219</v>
      </c>
      <c r="D11876" s="1">
        <v>85.923913043478265</v>
      </c>
      <c r="E11876">
        <v>1</v>
      </c>
      <c r="F11876" t="s">
        <v>48197</v>
      </c>
      <c r="G11876" t="s">
        <v>48198</v>
      </c>
      <c r="H11876" t="s">
        <v>48149</v>
      </c>
      <c r="I11876" t="s">
        <v>48150</v>
      </c>
      <c r="J11876" t="s">
        <v>48199</v>
      </c>
      <c r="K11876">
        <v>129</v>
      </c>
      <c r="L11876" s="1">
        <v>120.10869565217391</v>
      </c>
    </row>
    <row r="11877" spans="1:12" hidden="1" x14ac:dyDescent="0.25">
      <c r="A11877" t="s">
        <v>48200</v>
      </c>
      <c r="B11877" t="s">
        <v>48201</v>
      </c>
      <c r="C11877" s="1">
        <v>52.206521739130437</v>
      </c>
      <c r="D11877" s="1">
        <v>70.565217391304344</v>
      </c>
      <c r="E11877">
        <v>1</v>
      </c>
      <c r="F11877" t="s">
        <v>48202</v>
      </c>
      <c r="G11877" t="s">
        <v>37638</v>
      </c>
      <c r="H11877" t="s">
        <v>7238</v>
      </c>
      <c r="I11877" t="s">
        <v>48150</v>
      </c>
      <c r="J11877" t="s">
        <v>48203</v>
      </c>
      <c r="K11877">
        <v>145</v>
      </c>
      <c r="L11877" s="1">
        <v>126.57608695652173</v>
      </c>
    </row>
    <row r="11878" spans="1:12" hidden="1" x14ac:dyDescent="0.25">
      <c r="A11878" t="s">
        <v>48204</v>
      </c>
      <c r="B11878" t="s">
        <v>48205</v>
      </c>
      <c r="C11878" s="1">
        <v>63.663043478260867</v>
      </c>
      <c r="D11878" s="1">
        <v>74.032608695652172</v>
      </c>
      <c r="E11878">
        <v>1</v>
      </c>
      <c r="F11878" t="s">
        <v>48206</v>
      </c>
      <c r="G11878" t="s">
        <v>48207</v>
      </c>
      <c r="H11878" t="s">
        <v>48149</v>
      </c>
      <c r="I11878" t="s">
        <v>48150</v>
      </c>
      <c r="J11878" t="s">
        <v>48194</v>
      </c>
      <c r="K11878">
        <v>152</v>
      </c>
      <c r="L11878" s="1">
        <v>123.5</v>
      </c>
    </row>
    <row r="11879" spans="1:12" hidden="1" x14ac:dyDescent="0.25">
      <c r="A11879" t="s">
        <v>48208</v>
      </c>
      <c r="B11879" t="s">
        <v>48209</v>
      </c>
      <c r="C11879" s="1">
        <v>45.75</v>
      </c>
      <c r="D11879" s="1">
        <v>59.271739130434781</v>
      </c>
      <c r="E11879">
        <v>1</v>
      </c>
      <c r="F11879" t="s">
        <v>48210</v>
      </c>
      <c r="G11879" t="s">
        <v>6597</v>
      </c>
      <c r="H11879" t="s">
        <v>24136</v>
      </c>
      <c r="I11879" t="s">
        <v>48150</v>
      </c>
      <c r="J11879" t="s">
        <v>48211</v>
      </c>
      <c r="K11879">
        <v>128</v>
      </c>
      <c r="L11879" s="1">
        <v>106.79347826086956</v>
      </c>
    </row>
    <row r="11880" spans="1:12" hidden="1" x14ac:dyDescent="0.25">
      <c r="A11880" t="s">
        <v>48212</v>
      </c>
      <c r="B11880" t="s">
        <v>48213</v>
      </c>
      <c r="C11880" s="1">
        <v>84.630434782608702</v>
      </c>
      <c r="D11880" s="1">
        <v>138.43478260869566</v>
      </c>
      <c r="E11880">
        <v>1</v>
      </c>
      <c r="F11880" t="s">
        <v>48214</v>
      </c>
      <c r="G11880" t="s">
        <v>48215</v>
      </c>
      <c r="H11880" t="s">
        <v>48149</v>
      </c>
      <c r="I11880" t="s">
        <v>48150</v>
      </c>
      <c r="J11880" t="s">
        <v>48216</v>
      </c>
      <c r="K11880">
        <v>156</v>
      </c>
      <c r="L11880" s="1">
        <v>155.66304347826087</v>
      </c>
    </row>
    <row r="11881" spans="1:12" hidden="1" x14ac:dyDescent="0.25">
      <c r="A11881" t="s">
        <v>48217</v>
      </c>
      <c r="B11881" t="s">
        <v>48218</v>
      </c>
      <c r="C11881" s="1">
        <v>42.097826086956523</v>
      </c>
      <c r="D11881" s="1">
        <v>64.456521739130437</v>
      </c>
      <c r="E11881">
        <v>1</v>
      </c>
      <c r="F11881" t="s">
        <v>48219</v>
      </c>
      <c r="G11881" t="s">
        <v>2276</v>
      </c>
      <c r="H11881" t="s">
        <v>48220</v>
      </c>
      <c r="I11881" t="s">
        <v>48150</v>
      </c>
      <c r="J11881" t="s">
        <v>48221</v>
      </c>
      <c r="K11881">
        <v>114</v>
      </c>
      <c r="L11881" s="1">
        <v>108.22826086956522</v>
      </c>
    </row>
    <row r="11882" spans="1:12" hidden="1" x14ac:dyDescent="0.25">
      <c r="A11882" t="s">
        <v>48222</v>
      </c>
      <c r="B11882" t="s">
        <v>48223</v>
      </c>
      <c r="C11882" s="1">
        <v>52.793478260869563</v>
      </c>
      <c r="D11882" s="1">
        <v>74.532608695652172</v>
      </c>
      <c r="E11882">
        <v>1</v>
      </c>
      <c r="F11882" t="s">
        <v>48224</v>
      </c>
      <c r="G11882" t="s">
        <v>6439</v>
      </c>
      <c r="H11882" t="s">
        <v>48220</v>
      </c>
      <c r="I11882" t="s">
        <v>48150</v>
      </c>
      <c r="J11882" t="s">
        <v>48225</v>
      </c>
      <c r="K11882">
        <v>146</v>
      </c>
      <c r="L11882" s="1">
        <v>122.43478260869566</v>
      </c>
    </row>
    <row r="11883" spans="1:12" hidden="1" x14ac:dyDescent="0.25">
      <c r="A11883" t="s">
        <v>48226</v>
      </c>
      <c r="B11883" t="s">
        <v>48227</v>
      </c>
      <c r="C11883" s="1">
        <v>72.706521739130437</v>
      </c>
      <c r="D11883" s="1">
        <v>92.489130434782609</v>
      </c>
      <c r="E11883">
        <v>1</v>
      </c>
      <c r="F11883" t="s">
        <v>48228</v>
      </c>
      <c r="G11883" t="s">
        <v>48207</v>
      </c>
      <c r="H11883" t="s">
        <v>48149</v>
      </c>
      <c r="I11883" t="s">
        <v>48150</v>
      </c>
      <c r="J11883" t="s">
        <v>48194</v>
      </c>
      <c r="K11883">
        <v>200</v>
      </c>
      <c r="L11883" s="1">
        <v>169.09782608695653</v>
      </c>
    </row>
    <row r="11884" spans="1:12" hidden="1" x14ac:dyDescent="0.25">
      <c r="A11884" t="s">
        <v>48229</v>
      </c>
      <c r="B11884" t="s">
        <v>48230</v>
      </c>
      <c r="C11884" s="1">
        <v>52.706521739130437</v>
      </c>
      <c r="D11884" s="1">
        <v>95.163043478260875</v>
      </c>
      <c r="E11884">
        <v>1</v>
      </c>
      <c r="F11884" t="s">
        <v>48231</v>
      </c>
      <c r="G11884" t="s">
        <v>48193</v>
      </c>
      <c r="H11884" t="s">
        <v>48149</v>
      </c>
      <c r="I11884" t="s">
        <v>48150</v>
      </c>
      <c r="J11884" t="s">
        <v>48232</v>
      </c>
      <c r="K11884">
        <v>161</v>
      </c>
      <c r="L11884" s="1">
        <v>144.78260869565219</v>
      </c>
    </row>
    <row r="11885" spans="1:12" hidden="1" x14ac:dyDescent="0.25">
      <c r="A11885" t="s">
        <v>48233</v>
      </c>
      <c r="B11885" t="s">
        <v>48234</v>
      </c>
      <c r="C11885" s="1">
        <v>40.630434782608695</v>
      </c>
      <c r="D11885" s="1">
        <v>53.586956521739133</v>
      </c>
      <c r="E11885">
        <v>1</v>
      </c>
      <c r="F11885" t="s">
        <v>48235</v>
      </c>
      <c r="G11885" t="s">
        <v>38405</v>
      </c>
      <c r="H11885" t="s">
        <v>48149</v>
      </c>
      <c r="I11885" t="s">
        <v>48150</v>
      </c>
      <c r="J11885" t="s">
        <v>48236</v>
      </c>
      <c r="K11885">
        <v>100</v>
      </c>
      <c r="L11885" s="1">
        <v>91.163043478260875</v>
      </c>
    </row>
    <row r="11886" spans="1:12" hidden="1" x14ac:dyDescent="0.25">
      <c r="A11886" t="s">
        <v>48237</v>
      </c>
      <c r="B11886" t="s">
        <v>48238</v>
      </c>
      <c r="C11886" s="1">
        <v>16.619565217391305</v>
      </c>
      <c r="D11886" s="1">
        <v>30.858695652173914</v>
      </c>
      <c r="E11886">
        <v>1</v>
      </c>
      <c r="F11886" t="s">
        <v>48239</v>
      </c>
      <c r="G11886" t="s">
        <v>6439</v>
      </c>
      <c r="H11886" t="s">
        <v>48220</v>
      </c>
      <c r="I11886" t="s">
        <v>48150</v>
      </c>
      <c r="J11886" t="s">
        <v>48225</v>
      </c>
      <c r="K11886">
        <v>50</v>
      </c>
      <c r="L11886" s="1">
        <v>32.75</v>
      </c>
    </row>
    <row r="11887" spans="1:12" hidden="1" x14ac:dyDescent="0.25">
      <c r="A11887" t="s">
        <v>48240</v>
      </c>
      <c r="B11887" t="s">
        <v>48241</v>
      </c>
      <c r="C11887" s="1">
        <v>60.695652173913047</v>
      </c>
      <c r="D11887" s="1">
        <v>71.543478260869563</v>
      </c>
      <c r="E11887">
        <v>1</v>
      </c>
      <c r="F11887" t="s">
        <v>48242</v>
      </c>
      <c r="G11887" t="s">
        <v>48243</v>
      </c>
      <c r="H11887" t="s">
        <v>48149</v>
      </c>
      <c r="I11887" t="s">
        <v>48150</v>
      </c>
      <c r="J11887" t="s">
        <v>48244</v>
      </c>
      <c r="K11887">
        <v>150</v>
      </c>
      <c r="L11887" s="1">
        <v>121.54347826086956</v>
      </c>
    </row>
    <row r="11888" spans="1:12" hidden="1" x14ac:dyDescent="0.25">
      <c r="A11888" t="s">
        <v>48245</v>
      </c>
      <c r="B11888" t="s">
        <v>48246</v>
      </c>
      <c r="C11888" s="1">
        <v>54.804347826086953</v>
      </c>
      <c r="D11888" s="1">
        <v>79.445652173913047</v>
      </c>
      <c r="E11888">
        <v>1</v>
      </c>
      <c r="F11888" t="s">
        <v>48247</v>
      </c>
      <c r="G11888" t="s">
        <v>48148</v>
      </c>
      <c r="H11888" t="s">
        <v>48149</v>
      </c>
      <c r="I11888" t="s">
        <v>48150</v>
      </c>
      <c r="J11888" t="s">
        <v>48151</v>
      </c>
      <c r="K11888">
        <v>132</v>
      </c>
      <c r="L11888" s="1">
        <v>124.65217391304348</v>
      </c>
    </row>
    <row r="11889" spans="1:12" hidden="1" x14ac:dyDescent="0.25">
      <c r="A11889" t="s">
        <v>48248</v>
      </c>
      <c r="B11889" t="s">
        <v>48249</v>
      </c>
      <c r="C11889" s="1">
        <v>56.271739130434781</v>
      </c>
      <c r="D11889" s="1">
        <v>72.25</v>
      </c>
      <c r="E11889">
        <v>1</v>
      </c>
      <c r="F11889" t="s">
        <v>48250</v>
      </c>
      <c r="G11889" t="s">
        <v>48243</v>
      </c>
      <c r="H11889" t="s">
        <v>48149</v>
      </c>
      <c r="I11889" t="s">
        <v>48150</v>
      </c>
      <c r="J11889" t="s">
        <v>48244</v>
      </c>
      <c r="K11889">
        <v>126</v>
      </c>
      <c r="L11889" s="1">
        <v>122.68478260869566</v>
      </c>
    </row>
    <row r="11890" spans="1:12" hidden="1" x14ac:dyDescent="0.25">
      <c r="A11890" t="s">
        <v>48251</v>
      </c>
      <c r="B11890" t="s">
        <v>48252</v>
      </c>
      <c r="C11890" s="1">
        <v>47.739130434782609</v>
      </c>
      <c r="D11890" s="1">
        <v>83.130434782608702</v>
      </c>
      <c r="E11890">
        <v>1</v>
      </c>
      <c r="F11890" t="s">
        <v>48253</v>
      </c>
      <c r="G11890" t="s">
        <v>48254</v>
      </c>
      <c r="H11890" t="s">
        <v>48149</v>
      </c>
      <c r="I11890" t="s">
        <v>48150</v>
      </c>
      <c r="J11890" t="s">
        <v>48255</v>
      </c>
      <c r="K11890">
        <v>100</v>
      </c>
      <c r="L11890" s="1">
        <v>89.554347826086953</v>
      </c>
    </row>
    <row r="11891" spans="1:12" hidden="1" x14ac:dyDescent="0.25">
      <c r="A11891" t="s">
        <v>48256</v>
      </c>
      <c r="B11891" t="s">
        <v>48257</v>
      </c>
      <c r="C11891" s="1">
        <v>39.489130434782609</v>
      </c>
      <c r="D11891" s="1">
        <v>45.652173913043477</v>
      </c>
      <c r="E11891">
        <v>1</v>
      </c>
      <c r="F11891" t="s">
        <v>48258</v>
      </c>
      <c r="G11891" t="s">
        <v>38405</v>
      </c>
      <c r="H11891" t="s">
        <v>48149</v>
      </c>
      <c r="I11891" t="s">
        <v>48150</v>
      </c>
      <c r="J11891" t="s">
        <v>48236</v>
      </c>
      <c r="K11891">
        <v>133</v>
      </c>
      <c r="L11891" s="1">
        <v>104.02173913043478</v>
      </c>
    </row>
    <row r="11892" spans="1:12" hidden="1" x14ac:dyDescent="0.25">
      <c r="A11892" t="s">
        <v>48259</v>
      </c>
      <c r="B11892" t="s">
        <v>48260</v>
      </c>
      <c r="C11892" s="1">
        <v>72.858695652173907</v>
      </c>
      <c r="D11892" s="1">
        <v>96.684782608695656</v>
      </c>
      <c r="E11892">
        <v>1</v>
      </c>
      <c r="F11892" t="s">
        <v>48261</v>
      </c>
      <c r="G11892" t="s">
        <v>6597</v>
      </c>
      <c r="H11892" t="s">
        <v>24136</v>
      </c>
      <c r="I11892" t="s">
        <v>48150</v>
      </c>
      <c r="J11892" t="s">
        <v>48211</v>
      </c>
      <c r="K11892">
        <v>133</v>
      </c>
      <c r="L11892" s="1">
        <v>126.72826086956522</v>
      </c>
    </row>
    <row r="11893" spans="1:12" hidden="1" x14ac:dyDescent="0.25">
      <c r="A11893" t="s">
        <v>48262</v>
      </c>
      <c r="B11893" t="s">
        <v>48263</v>
      </c>
      <c r="C11893" s="1">
        <v>34.815217391304351</v>
      </c>
      <c r="D11893" s="1">
        <v>42.282608695652172</v>
      </c>
      <c r="E11893">
        <v>1</v>
      </c>
      <c r="F11893" t="s">
        <v>48264</v>
      </c>
      <c r="G11893" t="s">
        <v>48215</v>
      </c>
      <c r="H11893" t="s">
        <v>48149</v>
      </c>
      <c r="I11893" t="s">
        <v>48150</v>
      </c>
      <c r="J11893" t="s">
        <v>48265</v>
      </c>
      <c r="K11893">
        <v>74</v>
      </c>
      <c r="L11893" s="1">
        <v>68.152173913043484</v>
      </c>
    </row>
    <row r="11894" spans="1:12" hidden="1" x14ac:dyDescent="0.25">
      <c r="A11894" t="s">
        <v>48266</v>
      </c>
      <c r="B11894" t="s">
        <v>48267</v>
      </c>
      <c r="C11894" s="1">
        <v>47.565217391304351</v>
      </c>
      <c r="D11894" s="1">
        <v>55.913043478260867</v>
      </c>
      <c r="E11894">
        <v>1</v>
      </c>
      <c r="F11894" t="s">
        <v>48268</v>
      </c>
      <c r="G11894" t="s">
        <v>48193</v>
      </c>
      <c r="H11894" t="s">
        <v>48149</v>
      </c>
      <c r="I11894" t="s">
        <v>48150</v>
      </c>
      <c r="J11894" t="s">
        <v>48194</v>
      </c>
      <c r="K11894">
        <v>120</v>
      </c>
      <c r="L11894" s="1">
        <v>99.902173913043484</v>
      </c>
    </row>
    <row r="11895" spans="1:12" hidden="1" x14ac:dyDescent="0.25">
      <c r="A11895" t="s">
        <v>48269</v>
      </c>
      <c r="B11895" t="s">
        <v>48270</v>
      </c>
      <c r="C11895" s="1">
        <v>80.010869565217391</v>
      </c>
      <c r="D11895" s="1">
        <v>144.68478260869566</v>
      </c>
      <c r="E11895">
        <v>1</v>
      </c>
      <c r="F11895" t="s">
        <v>48271</v>
      </c>
      <c r="G11895" t="s">
        <v>18423</v>
      </c>
      <c r="H11895" t="s">
        <v>48149</v>
      </c>
      <c r="I11895" t="s">
        <v>48150</v>
      </c>
      <c r="J11895" t="s">
        <v>48175</v>
      </c>
      <c r="K11895">
        <v>172</v>
      </c>
      <c r="L11895" s="1">
        <v>164.59782608695653</v>
      </c>
    </row>
    <row r="11896" spans="1:12" hidden="1" x14ac:dyDescent="0.25">
      <c r="A11896" t="s">
        <v>48272</v>
      </c>
      <c r="B11896" t="s">
        <v>48273</v>
      </c>
      <c r="C11896" s="1">
        <v>36.173913043478258</v>
      </c>
      <c r="D11896" s="1">
        <v>48.75</v>
      </c>
      <c r="E11896">
        <v>1</v>
      </c>
      <c r="F11896" t="s">
        <v>48274</v>
      </c>
      <c r="G11896" t="s">
        <v>48275</v>
      </c>
      <c r="H11896" t="s">
        <v>286</v>
      </c>
      <c r="I11896" t="s">
        <v>48150</v>
      </c>
      <c r="J11896" t="s">
        <v>48276</v>
      </c>
      <c r="K11896">
        <v>96</v>
      </c>
      <c r="L11896" s="1">
        <v>93.75</v>
      </c>
    </row>
    <row r="11897" spans="1:12" hidden="1" x14ac:dyDescent="0.25">
      <c r="A11897" t="s">
        <v>48277</v>
      </c>
      <c r="B11897" t="s">
        <v>48278</v>
      </c>
      <c r="C11897" s="1">
        <v>68.641304347826093</v>
      </c>
      <c r="D11897" s="1">
        <v>122.76086956521739</v>
      </c>
      <c r="E11897">
        <v>1</v>
      </c>
      <c r="F11897" t="s">
        <v>48279</v>
      </c>
      <c r="G11897" t="s">
        <v>48148</v>
      </c>
      <c r="H11897" t="s">
        <v>48149</v>
      </c>
      <c r="I11897" t="s">
        <v>48150</v>
      </c>
      <c r="J11897" t="s">
        <v>48151</v>
      </c>
      <c r="K11897">
        <v>160</v>
      </c>
      <c r="L11897" s="1">
        <v>146.89130434782609</v>
      </c>
    </row>
    <row r="11898" spans="1:12" hidden="1" x14ac:dyDescent="0.25">
      <c r="A11898" t="s">
        <v>48280</v>
      </c>
      <c r="B11898" t="s">
        <v>48281</v>
      </c>
      <c r="C11898" s="1">
        <v>32.706521739130437</v>
      </c>
      <c r="D11898" s="1">
        <v>48.206521739130437</v>
      </c>
      <c r="E11898">
        <v>1</v>
      </c>
      <c r="F11898" t="s">
        <v>48282</v>
      </c>
      <c r="G11898" t="s">
        <v>48283</v>
      </c>
      <c r="H11898" t="s">
        <v>286</v>
      </c>
      <c r="I11898" t="s">
        <v>48150</v>
      </c>
      <c r="J11898" t="s">
        <v>48284</v>
      </c>
      <c r="K11898">
        <v>80</v>
      </c>
      <c r="L11898" s="1">
        <v>64.5</v>
      </c>
    </row>
    <row r="11899" spans="1:12" hidden="1" x14ac:dyDescent="0.25">
      <c r="A11899" t="s">
        <v>48285</v>
      </c>
      <c r="B11899" t="s">
        <v>48286</v>
      </c>
      <c r="C11899" s="1">
        <v>71.282608695652172</v>
      </c>
      <c r="D11899" s="1">
        <v>100.44565217391305</v>
      </c>
      <c r="E11899">
        <v>1</v>
      </c>
      <c r="F11899" t="s">
        <v>48287</v>
      </c>
      <c r="G11899" t="s">
        <v>48148</v>
      </c>
      <c r="H11899" t="s">
        <v>48149</v>
      </c>
      <c r="I11899" t="s">
        <v>48150</v>
      </c>
      <c r="J11899" t="s">
        <v>48160</v>
      </c>
      <c r="K11899">
        <v>166</v>
      </c>
      <c r="L11899" s="1">
        <v>156.54347826086956</v>
      </c>
    </row>
    <row r="11900" spans="1:12" hidden="1" x14ac:dyDescent="0.25">
      <c r="A11900" t="s">
        <v>48288</v>
      </c>
      <c r="B11900" t="s">
        <v>48289</v>
      </c>
      <c r="C11900" s="1">
        <v>14.163043478260869</v>
      </c>
      <c r="D11900" s="1">
        <v>16.217391304347824</v>
      </c>
      <c r="E11900">
        <v>1</v>
      </c>
      <c r="F11900" t="s">
        <v>48290</v>
      </c>
      <c r="G11900" t="s">
        <v>37638</v>
      </c>
      <c r="H11900" t="s">
        <v>7238</v>
      </c>
      <c r="I11900" t="s">
        <v>48150</v>
      </c>
      <c r="J11900" t="s">
        <v>48203</v>
      </c>
      <c r="K11900">
        <v>31</v>
      </c>
      <c r="L11900" s="1">
        <v>29.076086956521738</v>
      </c>
    </row>
    <row r="11901" spans="1:12" hidden="1" x14ac:dyDescent="0.25">
      <c r="A11901" t="s">
        <v>48291</v>
      </c>
      <c r="B11901" t="s">
        <v>48292</v>
      </c>
      <c r="C11901" s="1">
        <v>42.543478260869563</v>
      </c>
      <c r="D11901" s="1">
        <v>59.836956521739133</v>
      </c>
      <c r="E11901">
        <v>1</v>
      </c>
      <c r="F11901" t="s">
        <v>48293</v>
      </c>
      <c r="G11901" t="s">
        <v>37638</v>
      </c>
      <c r="H11901" t="s">
        <v>7238</v>
      </c>
      <c r="I11901" t="s">
        <v>48150</v>
      </c>
      <c r="J11901" t="s">
        <v>48163</v>
      </c>
      <c r="K11901">
        <v>96</v>
      </c>
      <c r="L11901" s="1">
        <v>88.978260869565219</v>
      </c>
    </row>
    <row r="11902" spans="1:12" hidden="1" x14ac:dyDescent="0.25">
      <c r="A11902" t="s">
        <v>48294</v>
      </c>
      <c r="B11902" t="s">
        <v>48295</v>
      </c>
      <c r="C11902" s="1">
        <v>50.043478260869563</v>
      </c>
      <c r="D11902" s="1">
        <v>63.434782608695649</v>
      </c>
      <c r="E11902">
        <v>1</v>
      </c>
      <c r="F11902" t="s">
        <v>48296</v>
      </c>
      <c r="G11902" t="s">
        <v>18423</v>
      </c>
      <c r="H11902" t="s">
        <v>48149</v>
      </c>
      <c r="I11902" t="s">
        <v>48150</v>
      </c>
      <c r="J11902" t="s">
        <v>48175</v>
      </c>
      <c r="K11902">
        <v>120</v>
      </c>
      <c r="L11902" s="1">
        <v>111.75</v>
      </c>
    </row>
    <row r="11903" spans="1:12" hidden="1" x14ac:dyDescent="0.25">
      <c r="A11903" t="s">
        <v>48297</v>
      </c>
      <c r="B11903" t="s">
        <v>48298</v>
      </c>
      <c r="C11903" s="1">
        <v>38.336956521739133</v>
      </c>
      <c r="D11903" s="1">
        <v>70.967391304347828</v>
      </c>
      <c r="E11903">
        <v>1</v>
      </c>
      <c r="F11903" t="s">
        <v>48299</v>
      </c>
      <c r="G11903" t="s">
        <v>48300</v>
      </c>
      <c r="H11903" t="s">
        <v>286</v>
      </c>
      <c r="I11903" t="s">
        <v>48150</v>
      </c>
      <c r="J11903" t="s">
        <v>48301</v>
      </c>
      <c r="K11903">
        <v>120</v>
      </c>
      <c r="L11903" s="1">
        <v>100.92391304347827</v>
      </c>
    </row>
    <row r="11904" spans="1:12" hidden="1" x14ac:dyDescent="0.25">
      <c r="A11904" t="s">
        <v>48302</v>
      </c>
      <c r="B11904" t="s">
        <v>48303</v>
      </c>
      <c r="C11904" s="1">
        <v>51.467391304347828</v>
      </c>
      <c r="D11904" s="1">
        <v>70.195652173913047</v>
      </c>
      <c r="E11904">
        <v>1</v>
      </c>
      <c r="F11904" t="s">
        <v>48304</v>
      </c>
      <c r="G11904" t="s">
        <v>48198</v>
      </c>
      <c r="H11904" t="s">
        <v>48149</v>
      </c>
      <c r="I11904" t="s">
        <v>48150</v>
      </c>
      <c r="J11904" t="s">
        <v>48305</v>
      </c>
      <c r="K11904">
        <v>154</v>
      </c>
      <c r="L11904" s="1">
        <v>112.79347826086956</v>
      </c>
    </row>
    <row r="11905" spans="1:12" hidden="1" x14ac:dyDescent="0.25">
      <c r="A11905" t="s">
        <v>48306</v>
      </c>
      <c r="B11905" t="s">
        <v>48307</v>
      </c>
      <c r="C11905" s="1">
        <v>14</v>
      </c>
      <c r="D11905" s="1">
        <v>17.423913043478262</v>
      </c>
      <c r="E11905">
        <v>1</v>
      </c>
      <c r="F11905" t="s">
        <v>48308</v>
      </c>
      <c r="G11905" t="s">
        <v>48215</v>
      </c>
      <c r="H11905" t="s">
        <v>48149</v>
      </c>
      <c r="I11905" t="s">
        <v>48150</v>
      </c>
      <c r="J11905" t="s">
        <v>48216</v>
      </c>
      <c r="K11905">
        <v>41</v>
      </c>
      <c r="L11905" s="1">
        <v>35.369565217391305</v>
      </c>
    </row>
    <row r="11906" spans="1:12" hidden="1" x14ac:dyDescent="0.25">
      <c r="A11906" t="s">
        <v>48309</v>
      </c>
      <c r="B11906" t="s">
        <v>48310</v>
      </c>
      <c r="C11906" s="1">
        <v>49.793478260869563</v>
      </c>
      <c r="D11906" s="1">
        <v>89.380434782608702</v>
      </c>
      <c r="E11906">
        <v>1</v>
      </c>
      <c r="F11906" t="s">
        <v>48311</v>
      </c>
      <c r="G11906" t="s">
        <v>48312</v>
      </c>
      <c r="H11906" t="s">
        <v>7238</v>
      </c>
      <c r="I11906" t="s">
        <v>48150</v>
      </c>
      <c r="J11906" t="s">
        <v>48313</v>
      </c>
      <c r="K11906">
        <v>120</v>
      </c>
      <c r="L11906" s="1">
        <v>115.39130434782609</v>
      </c>
    </row>
    <row r="11907" spans="1:12" hidden="1" x14ac:dyDescent="0.25">
      <c r="A11907" t="s">
        <v>48314</v>
      </c>
      <c r="B11907" t="s">
        <v>48315</v>
      </c>
      <c r="C11907" s="1">
        <v>19.315217391304348</v>
      </c>
      <c r="D11907" s="1">
        <v>29.369565217391305</v>
      </c>
      <c r="E11907">
        <v>1</v>
      </c>
      <c r="F11907" t="s">
        <v>48316</v>
      </c>
      <c r="G11907" t="s">
        <v>1974</v>
      </c>
      <c r="H11907" t="s">
        <v>24136</v>
      </c>
      <c r="I11907" t="s">
        <v>48150</v>
      </c>
      <c r="J11907" t="s">
        <v>48179</v>
      </c>
      <c r="K11907">
        <v>63</v>
      </c>
      <c r="L11907" s="1">
        <v>43.423913043478258</v>
      </c>
    </row>
    <row r="11908" spans="1:12" hidden="1" x14ac:dyDescent="0.25">
      <c r="A11908" t="s">
        <v>48317</v>
      </c>
      <c r="B11908" t="s">
        <v>48318</v>
      </c>
      <c r="C11908" s="1">
        <v>28.695652173913043</v>
      </c>
      <c r="D11908" s="1">
        <v>45.315217391304351</v>
      </c>
      <c r="E11908">
        <v>1</v>
      </c>
      <c r="F11908" t="s">
        <v>48319</v>
      </c>
      <c r="G11908" t="s">
        <v>1974</v>
      </c>
      <c r="H11908" t="s">
        <v>24136</v>
      </c>
      <c r="I11908" t="s">
        <v>48150</v>
      </c>
      <c r="J11908" t="s">
        <v>48179</v>
      </c>
      <c r="K11908">
        <v>76</v>
      </c>
      <c r="L11908" s="1">
        <v>66.108695652173907</v>
      </c>
    </row>
    <row r="11909" spans="1:12" hidden="1" x14ac:dyDescent="0.25">
      <c r="A11909" t="s">
        <v>48320</v>
      </c>
      <c r="B11909" t="s">
        <v>48321</v>
      </c>
      <c r="C11909" s="1">
        <v>38.304347826086953</v>
      </c>
      <c r="D11909" s="1">
        <v>54.630434782608695</v>
      </c>
      <c r="E11909">
        <v>1</v>
      </c>
      <c r="F11909" t="s">
        <v>48322</v>
      </c>
      <c r="G11909" t="s">
        <v>48300</v>
      </c>
      <c r="H11909" t="s">
        <v>286</v>
      </c>
      <c r="I11909" t="s">
        <v>48150</v>
      </c>
      <c r="J11909" t="s">
        <v>48301</v>
      </c>
      <c r="K11909">
        <v>120</v>
      </c>
      <c r="L11909" s="1">
        <v>98.663043478260875</v>
      </c>
    </row>
    <row r="11910" spans="1:12" hidden="1" x14ac:dyDescent="0.25">
      <c r="A11910" t="s">
        <v>48323</v>
      </c>
      <c r="B11910" t="s">
        <v>48324</v>
      </c>
      <c r="C11910" s="1">
        <v>27.586956521739129</v>
      </c>
      <c r="D11910" s="1">
        <v>38.369565217391305</v>
      </c>
      <c r="E11910">
        <v>1</v>
      </c>
      <c r="F11910" t="s">
        <v>48325</v>
      </c>
      <c r="G11910" t="s">
        <v>48193</v>
      </c>
      <c r="H11910" t="s">
        <v>48149</v>
      </c>
      <c r="I11910" t="s">
        <v>48150</v>
      </c>
      <c r="J11910" t="s">
        <v>48232</v>
      </c>
      <c r="K11910">
        <v>70</v>
      </c>
      <c r="L11910" s="1">
        <v>64.815217391304344</v>
      </c>
    </row>
    <row r="11911" spans="1:12" hidden="1" x14ac:dyDescent="0.25">
      <c r="A11911" t="s">
        <v>48326</v>
      </c>
      <c r="B11911" t="s">
        <v>7348</v>
      </c>
      <c r="C11911" s="1">
        <v>26.684782608695652</v>
      </c>
      <c r="D11911" s="1">
        <v>35.054347826086953</v>
      </c>
      <c r="E11911">
        <v>1</v>
      </c>
      <c r="F11911" t="s">
        <v>48327</v>
      </c>
      <c r="G11911" t="s">
        <v>48198</v>
      </c>
      <c r="H11911" t="s">
        <v>48149</v>
      </c>
      <c r="I11911" t="s">
        <v>48150</v>
      </c>
      <c r="J11911" t="s">
        <v>48199</v>
      </c>
      <c r="K11911">
        <v>49</v>
      </c>
      <c r="L11911" s="1">
        <v>44.641304347826086</v>
      </c>
    </row>
    <row r="11912" spans="1:12" hidden="1" x14ac:dyDescent="0.25">
      <c r="A11912" t="s">
        <v>48328</v>
      </c>
      <c r="B11912" t="s">
        <v>48329</v>
      </c>
      <c r="C11912" s="1">
        <v>30.130434782608695</v>
      </c>
      <c r="D11912" s="1">
        <v>43.326086956521742</v>
      </c>
      <c r="E11912">
        <v>1</v>
      </c>
      <c r="F11912" t="s">
        <v>48330</v>
      </c>
      <c r="G11912" t="s">
        <v>2276</v>
      </c>
      <c r="H11912" t="s">
        <v>48220</v>
      </c>
      <c r="I11912" t="s">
        <v>48150</v>
      </c>
      <c r="J11912" t="s">
        <v>48221</v>
      </c>
      <c r="K11912">
        <v>95</v>
      </c>
      <c r="L11912" s="1">
        <v>79.804347826086953</v>
      </c>
    </row>
    <row r="11913" spans="1:12" hidden="1" x14ac:dyDescent="0.25">
      <c r="A11913" t="s">
        <v>48331</v>
      </c>
      <c r="B11913" t="s">
        <v>48332</v>
      </c>
      <c r="C11913" s="1">
        <v>77.532608695652172</v>
      </c>
      <c r="D11913" s="1">
        <v>89.010869565217391</v>
      </c>
      <c r="E11913">
        <v>1</v>
      </c>
      <c r="F11913" t="s">
        <v>48333</v>
      </c>
      <c r="G11913" t="s">
        <v>48334</v>
      </c>
      <c r="H11913" t="s">
        <v>48149</v>
      </c>
      <c r="I11913" t="s">
        <v>48150</v>
      </c>
      <c r="J11913" t="s">
        <v>48335</v>
      </c>
      <c r="K11913">
        <v>170</v>
      </c>
      <c r="L11913" s="1">
        <v>155.16304347826087</v>
      </c>
    </row>
    <row r="11914" spans="1:12" hidden="1" x14ac:dyDescent="0.25">
      <c r="A11914" t="s">
        <v>48336</v>
      </c>
      <c r="B11914" t="s">
        <v>48337</v>
      </c>
      <c r="C11914" s="1">
        <v>26.043478260869566</v>
      </c>
      <c r="D11914" s="1">
        <v>29.521739130434781</v>
      </c>
      <c r="E11914">
        <v>1</v>
      </c>
      <c r="F11914" t="s">
        <v>48338</v>
      </c>
      <c r="G11914" t="s">
        <v>6439</v>
      </c>
      <c r="H11914" t="s">
        <v>48220</v>
      </c>
      <c r="I11914" t="s">
        <v>48150</v>
      </c>
      <c r="J11914" t="s">
        <v>48225</v>
      </c>
      <c r="K11914">
        <v>60</v>
      </c>
      <c r="L11914" s="1">
        <v>55.956521739130437</v>
      </c>
    </row>
    <row r="11915" spans="1:12" hidden="1" x14ac:dyDescent="0.25">
      <c r="A11915" t="s">
        <v>48339</v>
      </c>
      <c r="B11915" t="s">
        <v>48340</v>
      </c>
      <c r="C11915" s="1">
        <v>87.641304347826093</v>
      </c>
      <c r="D11915" s="1">
        <v>121.98913043478261</v>
      </c>
      <c r="E11915">
        <v>1</v>
      </c>
      <c r="F11915" t="s">
        <v>48341</v>
      </c>
      <c r="G11915" t="s">
        <v>48342</v>
      </c>
      <c r="H11915" t="s">
        <v>7238</v>
      </c>
      <c r="I11915" t="s">
        <v>48150</v>
      </c>
      <c r="J11915" t="s">
        <v>48343</v>
      </c>
      <c r="K11915">
        <v>210</v>
      </c>
      <c r="L11915" s="1">
        <v>177.27173913043478</v>
      </c>
    </row>
    <row r="11916" spans="1:12" hidden="1" x14ac:dyDescent="0.25">
      <c r="A11916" t="s">
        <v>48344</v>
      </c>
      <c r="B11916" t="s">
        <v>48345</v>
      </c>
      <c r="C11916" s="1">
        <v>58.304347826086953</v>
      </c>
      <c r="D11916" s="1">
        <v>67.043478260869563</v>
      </c>
      <c r="E11916">
        <v>1</v>
      </c>
      <c r="F11916" t="s">
        <v>48346</v>
      </c>
      <c r="G11916" t="s">
        <v>48243</v>
      </c>
      <c r="H11916" t="s">
        <v>48149</v>
      </c>
      <c r="I11916" t="s">
        <v>48150</v>
      </c>
      <c r="J11916" t="s">
        <v>48244</v>
      </c>
      <c r="K11916">
        <v>185</v>
      </c>
      <c r="L11916" s="1">
        <v>165.52173913043478</v>
      </c>
    </row>
    <row r="11917" spans="1:12" hidden="1" x14ac:dyDescent="0.25">
      <c r="A11917" t="s">
        <v>48347</v>
      </c>
      <c r="B11917" t="s">
        <v>48348</v>
      </c>
      <c r="C11917" s="1">
        <v>35.380434782608695</v>
      </c>
      <c r="D11917" s="1">
        <v>48.326086956521742</v>
      </c>
      <c r="E11917">
        <v>1</v>
      </c>
      <c r="F11917" t="s">
        <v>48349</v>
      </c>
      <c r="G11917" t="s">
        <v>48254</v>
      </c>
      <c r="H11917" t="s">
        <v>48149</v>
      </c>
      <c r="I11917" t="s">
        <v>48150</v>
      </c>
      <c r="J11917" t="s">
        <v>48255</v>
      </c>
      <c r="K11917">
        <v>110</v>
      </c>
      <c r="L11917" s="1">
        <v>86.304347826086953</v>
      </c>
    </row>
    <row r="11918" spans="1:12" hidden="1" x14ac:dyDescent="0.25">
      <c r="A11918" t="s">
        <v>48350</v>
      </c>
      <c r="B11918" t="s">
        <v>48351</v>
      </c>
      <c r="C11918" s="1">
        <v>37.163043478260867</v>
      </c>
      <c r="D11918" s="1">
        <v>53.206521739130437</v>
      </c>
      <c r="E11918">
        <v>1</v>
      </c>
      <c r="F11918" t="s">
        <v>48352</v>
      </c>
      <c r="G11918" t="s">
        <v>48155</v>
      </c>
      <c r="H11918" t="s">
        <v>286</v>
      </c>
      <c r="I11918" t="s">
        <v>48150</v>
      </c>
      <c r="J11918" t="s">
        <v>48156</v>
      </c>
      <c r="K11918">
        <v>106</v>
      </c>
      <c r="L11918" s="1">
        <v>95.282608695652172</v>
      </c>
    </row>
    <row r="11919" spans="1:12" hidden="1" x14ac:dyDescent="0.25">
      <c r="A11919" t="s">
        <v>48353</v>
      </c>
      <c r="B11919" t="s">
        <v>48354</v>
      </c>
      <c r="C11919" s="1">
        <v>66.847826086956516</v>
      </c>
      <c r="D11919" s="1">
        <v>94.054347826086953</v>
      </c>
      <c r="E11919">
        <v>1</v>
      </c>
      <c r="F11919" t="s">
        <v>48355</v>
      </c>
      <c r="G11919" t="s">
        <v>48342</v>
      </c>
      <c r="H11919" t="s">
        <v>7238</v>
      </c>
      <c r="I11919" t="s">
        <v>48150</v>
      </c>
      <c r="J11919" t="s">
        <v>48343</v>
      </c>
      <c r="K11919">
        <v>190</v>
      </c>
      <c r="L11919" s="1">
        <v>175.91304347826087</v>
      </c>
    </row>
    <row r="11920" spans="1:12" hidden="1" x14ac:dyDescent="0.25">
      <c r="A11920" t="s">
        <v>48356</v>
      </c>
      <c r="B11920" t="s">
        <v>48357</v>
      </c>
      <c r="C11920" s="1">
        <v>28.347826086956523</v>
      </c>
      <c r="D11920" s="1">
        <v>38.641304347826086</v>
      </c>
      <c r="E11920">
        <v>1</v>
      </c>
      <c r="F11920" t="s">
        <v>48358</v>
      </c>
      <c r="G11920" t="s">
        <v>48148</v>
      </c>
      <c r="H11920" t="s">
        <v>48149</v>
      </c>
      <c r="I11920" t="s">
        <v>48150</v>
      </c>
      <c r="J11920" t="s">
        <v>48151</v>
      </c>
      <c r="K11920">
        <v>68</v>
      </c>
      <c r="L11920" s="1">
        <v>61.630434782608695</v>
      </c>
    </row>
    <row r="11921" spans="1:12" hidden="1" x14ac:dyDescent="0.25">
      <c r="A11921" t="s">
        <v>48359</v>
      </c>
      <c r="B11921" t="s">
        <v>48360</v>
      </c>
      <c r="C11921" s="1">
        <v>89.152173913043484</v>
      </c>
      <c r="D11921" s="1">
        <v>112.21739130434783</v>
      </c>
      <c r="E11921">
        <v>1</v>
      </c>
      <c r="F11921" t="s">
        <v>48361</v>
      </c>
      <c r="G11921" t="s">
        <v>48193</v>
      </c>
      <c r="H11921" t="s">
        <v>48149</v>
      </c>
      <c r="I11921" t="s">
        <v>48150</v>
      </c>
      <c r="J11921" t="s">
        <v>48362</v>
      </c>
      <c r="K11921">
        <v>206</v>
      </c>
      <c r="L11921" s="1">
        <v>183.78260869565219</v>
      </c>
    </row>
    <row r="11922" spans="1:12" hidden="1" x14ac:dyDescent="0.25">
      <c r="A11922" t="s">
        <v>48363</v>
      </c>
      <c r="B11922" t="s">
        <v>48364</v>
      </c>
      <c r="C11922" s="1">
        <v>40.152173913043477</v>
      </c>
      <c r="D11922" s="1">
        <v>44.771739130434781</v>
      </c>
      <c r="E11922">
        <v>1</v>
      </c>
      <c r="F11922" t="s">
        <v>48365</v>
      </c>
      <c r="G11922" t="s">
        <v>21526</v>
      </c>
      <c r="H11922" t="s">
        <v>48149</v>
      </c>
      <c r="I11922" t="s">
        <v>48150</v>
      </c>
      <c r="J11922" t="s">
        <v>48186</v>
      </c>
      <c r="K11922">
        <v>98</v>
      </c>
      <c r="L11922" s="1">
        <v>94.521739130434781</v>
      </c>
    </row>
    <row r="11923" spans="1:12" hidden="1" x14ac:dyDescent="0.25">
      <c r="A11923" t="s">
        <v>48366</v>
      </c>
      <c r="B11923" t="s">
        <v>48367</v>
      </c>
      <c r="C11923" s="1">
        <v>53</v>
      </c>
      <c r="D11923" s="1">
        <v>69.717391304347828</v>
      </c>
      <c r="E11923">
        <v>1</v>
      </c>
      <c r="F11923" t="s">
        <v>48368</v>
      </c>
      <c r="G11923" t="s">
        <v>569</v>
      </c>
      <c r="H11923" t="s">
        <v>48149</v>
      </c>
      <c r="I11923" t="s">
        <v>48150</v>
      </c>
      <c r="J11923" t="s">
        <v>48369</v>
      </c>
      <c r="K11923">
        <v>131</v>
      </c>
      <c r="L11923" s="1">
        <v>105.92391304347827</v>
      </c>
    </row>
    <row r="11924" spans="1:12" hidden="1" x14ac:dyDescent="0.25">
      <c r="A11924" t="s">
        <v>48370</v>
      </c>
      <c r="B11924" t="s">
        <v>48371</v>
      </c>
      <c r="C11924" s="1">
        <v>28.195652173913043</v>
      </c>
      <c r="D11924" s="1">
        <v>33.945652173913047</v>
      </c>
      <c r="E11924">
        <v>1</v>
      </c>
      <c r="F11924" t="s">
        <v>48372</v>
      </c>
      <c r="G11924" t="s">
        <v>48342</v>
      </c>
      <c r="H11924" t="s">
        <v>7238</v>
      </c>
      <c r="I11924" t="s">
        <v>48150</v>
      </c>
      <c r="J11924" t="s">
        <v>48343</v>
      </c>
      <c r="K11924">
        <v>60</v>
      </c>
      <c r="L11924" s="1">
        <v>59.445652173913047</v>
      </c>
    </row>
    <row r="11925" spans="1:12" hidden="1" x14ac:dyDescent="0.25">
      <c r="A11925" t="s">
        <v>48373</v>
      </c>
      <c r="B11925" t="s">
        <v>48374</v>
      </c>
      <c r="C11925" s="1">
        <v>32.043478260869563</v>
      </c>
      <c r="D11925" s="1">
        <v>40.619565217391305</v>
      </c>
      <c r="E11925">
        <v>1</v>
      </c>
      <c r="F11925" t="s">
        <v>48375</v>
      </c>
      <c r="G11925" t="s">
        <v>48148</v>
      </c>
      <c r="H11925" t="s">
        <v>48149</v>
      </c>
      <c r="I11925" t="s">
        <v>48150</v>
      </c>
      <c r="J11925" t="s">
        <v>48151</v>
      </c>
      <c r="K11925">
        <v>84</v>
      </c>
      <c r="L11925" s="1">
        <v>73.467391304347828</v>
      </c>
    </row>
    <row r="11926" spans="1:12" hidden="1" x14ac:dyDescent="0.25">
      <c r="A11926" t="s">
        <v>48376</v>
      </c>
      <c r="B11926" t="s">
        <v>48377</v>
      </c>
      <c r="C11926" s="1">
        <v>68.826086956521735</v>
      </c>
      <c r="D11926" s="1">
        <v>91.923913043478265</v>
      </c>
      <c r="E11926">
        <v>1</v>
      </c>
      <c r="F11926" t="s">
        <v>48378</v>
      </c>
      <c r="G11926" t="s">
        <v>48193</v>
      </c>
      <c r="H11926" t="s">
        <v>48149</v>
      </c>
      <c r="I11926" t="s">
        <v>48150</v>
      </c>
      <c r="J11926" t="s">
        <v>48379</v>
      </c>
      <c r="K11926">
        <v>120</v>
      </c>
      <c r="L11926" s="1">
        <v>114.83695652173913</v>
      </c>
    </row>
    <row r="11927" spans="1:12" hidden="1" x14ac:dyDescent="0.25">
      <c r="A11927" t="s">
        <v>48380</v>
      </c>
      <c r="B11927" t="s">
        <v>48381</v>
      </c>
      <c r="C11927" s="1">
        <v>26.434782608695652</v>
      </c>
      <c r="D11927" s="1">
        <v>45.684782608695649</v>
      </c>
      <c r="E11927">
        <v>1</v>
      </c>
      <c r="F11927" t="s">
        <v>48382</v>
      </c>
      <c r="G11927" t="s">
        <v>48243</v>
      </c>
      <c r="H11927" t="s">
        <v>48149</v>
      </c>
      <c r="I11927" t="s">
        <v>48150</v>
      </c>
      <c r="J11927" t="s">
        <v>48244</v>
      </c>
      <c r="K11927">
        <v>43</v>
      </c>
      <c r="L11927" s="1">
        <v>36.456521739130437</v>
      </c>
    </row>
    <row r="11928" spans="1:12" hidden="1" x14ac:dyDescent="0.25">
      <c r="A11928" t="s">
        <v>48383</v>
      </c>
      <c r="B11928" t="s">
        <v>48384</v>
      </c>
      <c r="C11928" s="1">
        <v>17.641304347826086</v>
      </c>
      <c r="D11928" s="1">
        <v>29.978260869565219</v>
      </c>
      <c r="E11928">
        <v>1</v>
      </c>
      <c r="F11928" t="s">
        <v>48385</v>
      </c>
      <c r="G11928" t="s">
        <v>48193</v>
      </c>
      <c r="H11928" t="s">
        <v>48149</v>
      </c>
      <c r="I11928" t="s">
        <v>48150</v>
      </c>
      <c r="J11928" t="s">
        <v>48386</v>
      </c>
      <c r="K11928">
        <v>33</v>
      </c>
      <c r="L11928" s="1">
        <v>33.891304347826086</v>
      </c>
    </row>
    <row r="11929" spans="1:12" hidden="1" x14ac:dyDescent="0.25">
      <c r="A11929" t="s">
        <v>48387</v>
      </c>
      <c r="B11929" t="s">
        <v>48388</v>
      </c>
      <c r="C11929" s="1">
        <v>19.423913043478262</v>
      </c>
      <c r="D11929" s="1">
        <v>24.880434782608695</v>
      </c>
      <c r="E11929">
        <v>1</v>
      </c>
      <c r="F11929" t="s">
        <v>48389</v>
      </c>
      <c r="G11929" t="s">
        <v>48390</v>
      </c>
      <c r="H11929" t="s">
        <v>48149</v>
      </c>
      <c r="I11929" t="s">
        <v>48150</v>
      </c>
      <c r="J11929" t="s">
        <v>48391</v>
      </c>
      <c r="K11929">
        <v>62</v>
      </c>
      <c r="L11929" s="1">
        <v>52.184782608695649</v>
      </c>
    </row>
    <row r="11930" spans="1:12" hidden="1" x14ac:dyDescent="0.25">
      <c r="A11930" t="s">
        <v>48392</v>
      </c>
      <c r="B11930" t="s">
        <v>48393</v>
      </c>
      <c r="C11930" s="1">
        <v>11.423913043478262</v>
      </c>
      <c r="D11930" s="1">
        <v>18.282608695652176</v>
      </c>
      <c r="E11930">
        <v>1</v>
      </c>
      <c r="F11930" t="s">
        <v>48394</v>
      </c>
      <c r="G11930" t="s">
        <v>48148</v>
      </c>
      <c r="H11930" t="s">
        <v>48149</v>
      </c>
      <c r="I11930" t="s">
        <v>48150</v>
      </c>
      <c r="J11930" t="s">
        <v>48151</v>
      </c>
      <c r="K11930">
        <v>31</v>
      </c>
      <c r="L11930" s="1">
        <v>28.717391304347824</v>
      </c>
    </row>
    <row r="11931" spans="1:12" hidden="1" x14ac:dyDescent="0.25">
      <c r="A11931" t="s">
        <v>48395</v>
      </c>
      <c r="B11931" t="s">
        <v>48396</v>
      </c>
      <c r="C11931" s="1">
        <v>22.076086956521738</v>
      </c>
      <c r="D11931" s="1">
        <v>34.336956521739133</v>
      </c>
      <c r="E11931">
        <v>1</v>
      </c>
      <c r="F11931" t="s">
        <v>48397</v>
      </c>
      <c r="G11931" t="s">
        <v>48254</v>
      </c>
      <c r="H11931" t="s">
        <v>48149</v>
      </c>
      <c r="I11931" t="s">
        <v>48150</v>
      </c>
      <c r="J11931" t="s">
        <v>48255</v>
      </c>
      <c r="K11931">
        <v>71</v>
      </c>
      <c r="L11931" s="1">
        <v>53.217391304347828</v>
      </c>
    </row>
    <row r="11932" spans="1:12" hidden="1" x14ac:dyDescent="0.25">
      <c r="A11932" t="s">
        <v>48398</v>
      </c>
      <c r="B11932" t="s">
        <v>48399</v>
      </c>
      <c r="C11932" s="1">
        <v>31.282608695652176</v>
      </c>
      <c r="D11932" s="1">
        <v>51.956521739130437</v>
      </c>
      <c r="E11932">
        <v>1</v>
      </c>
      <c r="F11932" t="s">
        <v>48400</v>
      </c>
      <c r="G11932" t="s">
        <v>48300</v>
      </c>
      <c r="H11932" t="s">
        <v>286</v>
      </c>
      <c r="I11932" t="s">
        <v>48150</v>
      </c>
      <c r="J11932" t="s">
        <v>48301</v>
      </c>
      <c r="K11932">
        <v>66</v>
      </c>
      <c r="L11932" s="1">
        <v>59.304347826086953</v>
      </c>
    </row>
    <row r="11933" spans="1:12" hidden="1" x14ac:dyDescent="0.25">
      <c r="A11933" t="s">
        <v>48401</v>
      </c>
      <c r="B11933" t="s">
        <v>48402</v>
      </c>
      <c r="C11933" s="1">
        <v>15.597826086956522</v>
      </c>
      <c r="D11933" s="1">
        <v>23.119565217391305</v>
      </c>
      <c r="E11933">
        <v>1</v>
      </c>
      <c r="F11933" t="s">
        <v>48403</v>
      </c>
      <c r="G11933" t="s">
        <v>18098</v>
      </c>
      <c r="H11933" t="s">
        <v>7238</v>
      </c>
      <c r="I11933" t="s">
        <v>48150</v>
      </c>
      <c r="J11933" t="s">
        <v>48404</v>
      </c>
      <c r="K11933">
        <v>41</v>
      </c>
      <c r="L11933" s="1">
        <v>35.489130434782609</v>
      </c>
    </row>
    <row r="11934" spans="1:12" hidden="1" x14ac:dyDescent="0.25">
      <c r="A11934" t="s">
        <v>48405</v>
      </c>
      <c r="B11934" t="s">
        <v>48406</v>
      </c>
      <c r="C11934" s="1">
        <v>126.69565217391305</v>
      </c>
      <c r="D11934" s="1">
        <v>151.29347826086956</v>
      </c>
      <c r="E11934">
        <v>1</v>
      </c>
      <c r="F11934" t="s">
        <v>48407</v>
      </c>
      <c r="G11934" t="s">
        <v>48408</v>
      </c>
      <c r="H11934" t="s">
        <v>48149</v>
      </c>
      <c r="I11934" t="s">
        <v>48150</v>
      </c>
      <c r="J11934" t="s">
        <v>48409</v>
      </c>
      <c r="K11934">
        <v>260</v>
      </c>
      <c r="L11934" s="1">
        <v>240.67391304347825</v>
      </c>
    </row>
    <row r="11935" spans="1:12" hidden="1" x14ac:dyDescent="0.25">
      <c r="A11935" t="s">
        <v>48410</v>
      </c>
      <c r="B11935" t="s">
        <v>48411</v>
      </c>
      <c r="C11935" s="1">
        <v>18.163043478260871</v>
      </c>
      <c r="D11935" s="1">
        <v>33.347826086956523</v>
      </c>
      <c r="E11935">
        <v>1</v>
      </c>
      <c r="F11935" t="s">
        <v>48412</v>
      </c>
      <c r="G11935" t="s">
        <v>48275</v>
      </c>
      <c r="H11935" t="s">
        <v>286</v>
      </c>
      <c r="I11935" t="s">
        <v>48150</v>
      </c>
      <c r="J11935" t="s">
        <v>48276</v>
      </c>
      <c r="K11935">
        <v>55</v>
      </c>
      <c r="L11935" s="1">
        <v>47.891304347826086</v>
      </c>
    </row>
    <row r="11936" spans="1:12" hidden="1" x14ac:dyDescent="0.25">
      <c r="A11936" t="s">
        <v>48413</v>
      </c>
      <c r="B11936" t="s">
        <v>48414</v>
      </c>
      <c r="E11936">
        <v>0</v>
      </c>
      <c r="F11936" t="s">
        <v>48415</v>
      </c>
      <c r="G11936" t="s">
        <v>48390</v>
      </c>
      <c r="H11936" t="s">
        <v>48149</v>
      </c>
      <c r="I11936" t="s">
        <v>48150</v>
      </c>
      <c r="J11936" t="s">
        <v>48391</v>
      </c>
      <c r="K11936">
        <v>32</v>
      </c>
      <c r="L11936" s="1">
        <v>30.467391304347824</v>
      </c>
    </row>
    <row r="11937" spans="1:12" hidden="1" x14ac:dyDescent="0.25">
      <c r="A11937" t="s">
        <v>48416</v>
      </c>
      <c r="B11937" t="s">
        <v>48417</v>
      </c>
      <c r="C11937" s="1">
        <v>70.173913043478265</v>
      </c>
      <c r="D11937" s="1">
        <v>98.032608695652172</v>
      </c>
      <c r="E11937">
        <v>1</v>
      </c>
      <c r="F11937" t="s">
        <v>48418</v>
      </c>
      <c r="G11937" t="s">
        <v>48243</v>
      </c>
      <c r="H11937" t="s">
        <v>48149</v>
      </c>
      <c r="I11937" t="s">
        <v>48150</v>
      </c>
      <c r="J11937" t="s">
        <v>48244</v>
      </c>
      <c r="K11937">
        <v>178</v>
      </c>
      <c r="L11937" s="1">
        <v>157.44565217391303</v>
      </c>
    </row>
    <row r="11938" spans="1:12" hidden="1" x14ac:dyDescent="0.25">
      <c r="A11938" t="s">
        <v>48419</v>
      </c>
      <c r="B11938" t="s">
        <v>48420</v>
      </c>
      <c r="C11938" s="1">
        <v>39.804347826086953</v>
      </c>
      <c r="D11938" s="1">
        <v>48.739130434782609</v>
      </c>
      <c r="E11938">
        <v>1</v>
      </c>
      <c r="F11938" t="s">
        <v>48421</v>
      </c>
      <c r="G11938" t="s">
        <v>2276</v>
      </c>
      <c r="H11938" t="s">
        <v>48220</v>
      </c>
      <c r="I11938" t="s">
        <v>48150</v>
      </c>
      <c r="J11938" t="s">
        <v>48221</v>
      </c>
      <c r="K11938">
        <v>60</v>
      </c>
      <c r="L11938" s="1">
        <v>54.815217391304351</v>
      </c>
    </row>
    <row r="11939" spans="1:12" hidden="1" x14ac:dyDescent="0.25">
      <c r="A11939" t="s">
        <v>48422</v>
      </c>
      <c r="B11939" t="s">
        <v>48423</v>
      </c>
      <c r="C11939" s="1">
        <v>34.956521739130437</v>
      </c>
      <c r="D11939" s="1">
        <v>49.173913043478258</v>
      </c>
      <c r="E11939">
        <v>1</v>
      </c>
      <c r="F11939" t="s">
        <v>48424</v>
      </c>
      <c r="G11939" t="s">
        <v>48148</v>
      </c>
      <c r="H11939" t="s">
        <v>48149</v>
      </c>
      <c r="I11939" t="s">
        <v>48150</v>
      </c>
      <c r="J11939" t="s">
        <v>48151</v>
      </c>
      <c r="K11939">
        <v>52</v>
      </c>
      <c r="L11939" s="1">
        <v>52.619565217391305</v>
      </c>
    </row>
    <row r="11940" spans="1:12" hidden="1" x14ac:dyDescent="0.25">
      <c r="A11940" t="s">
        <v>48425</v>
      </c>
      <c r="B11940" t="s">
        <v>25514</v>
      </c>
      <c r="C11940" s="1">
        <v>64.521739130434781</v>
      </c>
      <c r="D11940" s="1">
        <v>88.184782608695656</v>
      </c>
      <c r="E11940">
        <v>1</v>
      </c>
      <c r="F11940" t="s">
        <v>48426</v>
      </c>
      <c r="G11940" t="s">
        <v>48193</v>
      </c>
      <c r="H11940" t="s">
        <v>48149</v>
      </c>
      <c r="I11940" t="s">
        <v>48150</v>
      </c>
      <c r="J11940" t="s">
        <v>48362</v>
      </c>
      <c r="K11940">
        <v>220</v>
      </c>
      <c r="L11940" s="1">
        <v>184.72826086956522</v>
      </c>
    </row>
    <row r="11941" spans="1:12" hidden="1" x14ac:dyDescent="0.25">
      <c r="A11941" t="s">
        <v>48427</v>
      </c>
      <c r="B11941" t="s">
        <v>48428</v>
      </c>
      <c r="C11941" s="1">
        <v>22.163043478260871</v>
      </c>
      <c r="D11941" s="1">
        <v>37.608695652173914</v>
      </c>
      <c r="E11941">
        <v>1</v>
      </c>
      <c r="F11941" t="s">
        <v>48429</v>
      </c>
      <c r="G11941" t="s">
        <v>48155</v>
      </c>
      <c r="H11941" t="s">
        <v>286</v>
      </c>
      <c r="I11941" t="s">
        <v>48150</v>
      </c>
      <c r="J11941" t="s">
        <v>48156</v>
      </c>
      <c r="K11941">
        <v>60</v>
      </c>
      <c r="L11941" s="1">
        <v>46.141304347826086</v>
      </c>
    </row>
    <row r="11942" spans="1:12" hidden="1" x14ac:dyDescent="0.25">
      <c r="A11942" t="s">
        <v>48430</v>
      </c>
      <c r="B11942" t="s">
        <v>48431</v>
      </c>
      <c r="C11942" s="1">
        <v>34.586956521739133</v>
      </c>
      <c r="D11942" s="1">
        <v>43.467391304347828</v>
      </c>
      <c r="E11942">
        <v>1</v>
      </c>
      <c r="F11942" t="s">
        <v>48432</v>
      </c>
      <c r="G11942" t="s">
        <v>569</v>
      </c>
      <c r="H11942" t="s">
        <v>48149</v>
      </c>
      <c r="I11942" t="s">
        <v>48150</v>
      </c>
      <c r="J11942" t="s">
        <v>48369</v>
      </c>
      <c r="K11942">
        <v>80</v>
      </c>
      <c r="L11942" s="1">
        <v>70.445652173913047</v>
      </c>
    </row>
    <row r="11943" spans="1:12" hidden="1" x14ac:dyDescent="0.25">
      <c r="A11943" t="s">
        <v>48433</v>
      </c>
      <c r="B11943" t="s">
        <v>48434</v>
      </c>
      <c r="C11943" s="1">
        <v>54.641304347826086</v>
      </c>
      <c r="D11943" s="1">
        <v>81.793478260869563</v>
      </c>
      <c r="E11943">
        <v>1</v>
      </c>
      <c r="F11943" t="s">
        <v>48435</v>
      </c>
      <c r="G11943" t="s">
        <v>48193</v>
      </c>
      <c r="H11943" t="s">
        <v>48149</v>
      </c>
      <c r="I11943" t="s">
        <v>48150</v>
      </c>
      <c r="J11943" t="s">
        <v>48386</v>
      </c>
      <c r="K11943">
        <v>146</v>
      </c>
      <c r="L11943" s="1">
        <v>124.01086956521739</v>
      </c>
    </row>
    <row r="11944" spans="1:12" hidden="1" x14ac:dyDescent="0.25">
      <c r="A11944" t="s">
        <v>48436</v>
      </c>
      <c r="B11944" t="s">
        <v>48437</v>
      </c>
      <c r="C11944" s="1">
        <v>66.728260869565219</v>
      </c>
      <c r="D11944" s="1">
        <v>87</v>
      </c>
      <c r="E11944">
        <v>1</v>
      </c>
      <c r="F11944" t="s">
        <v>48438</v>
      </c>
      <c r="G11944" t="s">
        <v>48439</v>
      </c>
      <c r="H11944" t="s">
        <v>48440</v>
      </c>
      <c r="I11944" t="s">
        <v>48441</v>
      </c>
      <c r="J11944" t="s">
        <v>48442</v>
      </c>
      <c r="K11944">
        <v>144</v>
      </c>
      <c r="L11944" s="1">
        <v>136.60869565217391</v>
      </c>
    </row>
    <row r="11945" spans="1:12" hidden="1" x14ac:dyDescent="0.25">
      <c r="A11945" t="s">
        <v>48443</v>
      </c>
      <c r="B11945" t="s">
        <v>48444</v>
      </c>
      <c r="C11945" s="1">
        <v>45.141304347826086</v>
      </c>
      <c r="D11945" s="1">
        <v>67.532608695652172</v>
      </c>
      <c r="E11945">
        <v>1</v>
      </c>
      <c r="F11945" t="s">
        <v>48445</v>
      </c>
      <c r="G11945" t="s">
        <v>48446</v>
      </c>
      <c r="H11945" t="s">
        <v>48447</v>
      </c>
      <c r="I11945" t="s">
        <v>48441</v>
      </c>
      <c r="J11945" t="s">
        <v>48448</v>
      </c>
      <c r="K11945">
        <v>120</v>
      </c>
      <c r="L11945" s="1">
        <v>109.52173913043478</v>
      </c>
    </row>
    <row r="11946" spans="1:12" hidden="1" x14ac:dyDescent="0.25">
      <c r="A11946" t="s">
        <v>48449</v>
      </c>
      <c r="B11946" t="s">
        <v>48450</v>
      </c>
      <c r="C11946" s="1">
        <v>40.391304347826086</v>
      </c>
      <c r="D11946" s="1">
        <v>50.847826086956523</v>
      </c>
      <c r="E11946">
        <v>1</v>
      </c>
      <c r="F11946" t="s">
        <v>48451</v>
      </c>
      <c r="G11946" t="s">
        <v>13649</v>
      </c>
      <c r="H11946" t="s">
        <v>12425</v>
      </c>
      <c r="I11946" t="s">
        <v>48441</v>
      </c>
      <c r="J11946" t="s">
        <v>48452</v>
      </c>
      <c r="K11946">
        <v>132</v>
      </c>
      <c r="L11946" s="1">
        <v>105.40217391304348</v>
      </c>
    </row>
    <row r="11947" spans="1:12" hidden="1" x14ac:dyDescent="0.25">
      <c r="A11947" t="s">
        <v>48453</v>
      </c>
      <c r="B11947" t="s">
        <v>48454</v>
      </c>
      <c r="C11947" s="1">
        <v>42.717391304347828</v>
      </c>
      <c r="D11947" s="1">
        <v>73.641304347826093</v>
      </c>
      <c r="E11947">
        <v>1</v>
      </c>
      <c r="F11947" t="s">
        <v>48455</v>
      </c>
      <c r="G11947" t="s">
        <v>65</v>
      </c>
      <c r="H11947" t="s">
        <v>48456</v>
      </c>
      <c r="I11947" t="s">
        <v>48441</v>
      </c>
      <c r="J11947" t="s">
        <v>48457</v>
      </c>
      <c r="K11947">
        <v>104</v>
      </c>
      <c r="L11947" s="1">
        <v>98.141304347826093</v>
      </c>
    </row>
    <row r="11948" spans="1:12" hidden="1" x14ac:dyDescent="0.25">
      <c r="A11948" t="s">
        <v>48458</v>
      </c>
      <c r="B11948" t="s">
        <v>48459</v>
      </c>
      <c r="C11948" s="1">
        <v>38.532608695652172</v>
      </c>
      <c r="D11948" s="1">
        <v>65.25</v>
      </c>
      <c r="E11948">
        <v>1</v>
      </c>
      <c r="F11948" t="s">
        <v>48460</v>
      </c>
      <c r="G11948" t="s">
        <v>21669</v>
      </c>
      <c r="H11948" t="s">
        <v>1911</v>
      </c>
      <c r="I11948" t="s">
        <v>48441</v>
      </c>
      <c r="J11948" t="s">
        <v>48461</v>
      </c>
      <c r="K11948">
        <v>113</v>
      </c>
      <c r="L11948" s="1">
        <v>101.81521739130434</v>
      </c>
    </row>
    <row r="11949" spans="1:12" hidden="1" x14ac:dyDescent="0.25">
      <c r="A11949" t="s">
        <v>48462</v>
      </c>
      <c r="B11949" t="s">
        <v>48463</v>
      </c>
      <c r="C11949" s="1">
        <v>65.521739130434781</v>
      </c>
      <c r="D11949" s="1">
        <v>105.30434782608695</v>
      </c>
      <c r="E11949">
        <v>1</v>
      </c>
      <c r="F11949" t="s">
        <v>48464</v>
      </c>
      <c r="G11949" t="s">
        <v>13649</v>
      </c>
      <c r="H11949" t="s">
        <v>12425</v>
      </c>
      <c r="I11949" t="s">
        <v>48441</v>
      </c>
      <c r="J11949" t="s">
        <v>48452</v>
      </c>
      <c r="K11949">
        <v>185</v>
      </c>
      <c r="L11949" s="1">
        <v>139.82608695652175</v>
      </c>
    </row>
    <row r="11950" spans="1:12" hidden="1" x14ac:dyDescent="0.25">
      <c r="A11950" t="s">
        <v>48465</v>
      </c>
      <c r="B11950" t="s">
        <v>48466</v>
      </c>
      <c r="C11950" s="1">
        <v>34.782608695652172</v>
      </c>
      <c r="D11950" s="1">
        <v>41.945652173913047</v>
      </c>
      <c r="E11950">
        <v>1</v>
      </c>
      <c r="F11950" t="s">
        <v>48467</v>
      </c>
      <c r="G11950" t="s">
        <v>48468</v>
      </c>
      <c r="H11950" t="s">
        <v>48469</v>
      </c>
      <c r="I11950" t="s">
        <v>48441</v>
      </c>
      <c r="J11950" t="s">
        <v>48470</v>
      </c>
      <c r="K11950">
        <v>86</v>
      </c>
      <c r="L11950" s="1">
        <v>83.130434782608702</v>
      </c>
    </row>
    <row r="11951" spans="1:12" hidden="1" x14ac:dyDescent="0.25">
      <c r="A11951" t="s">
        <v>48471</v>
      </c>
      <c r="B11951" t="s">
        <v>48472</v>
      </c>
      <c r="C11951" s="1">
        <v>34.782608695652172</v>
      </c>
      <c r="D11951" s="1">
        <v>65.271739130434781</v>
      </c>
      <c r="E11951">
        <v>1</v>
      </c>
      <c r="F11951" t="s">
        <v>48473</v>
      </c>
      <c r="G11951" t="s">
        <v>15210</v>
      </c>
      <c r="H11951" t="s">
        <v>19893</v>
      </c>
      <c r="I11951" t="s">
        <v>48441</v>
      </c>
      <c r="J11951" t="s">
        <v>48474</v>
      </c>
      <c r="K11951">
        <v>88</v>
      </c>
      <c r="L11951" s="1">
        <v>78.043478260869563</v>
      </c>
    </row>
    <row r="11952" spans="1:12" hidden="1" x14ac:dyDescent="0.25">
      <c r="A11952" t="s">
        <v>48475</v>
      </c>
      <c r="B11952" t="s">
        <v>48476</v>
      </c>
      <c r="C11952" s="1">
        <v>63.097826086956523</v>
      </c>
      <c r="D11952" s="1">
        <v>100.42391304347827</v>
      </c>
      <c r="E11952">
        <v>1</v>
      </c>
      <c r="F11952" t="s">
        <v>48477</v>
      </c>
      <c r="G11952" t="s">
        <v>3358</v>
      </c>
      <c r="H11952" t="s">
        <v>32290</v>
      </c>
      <c r="I11952" t="s">
        <v>48441</v>
      </c>
      <c r="J11952" t="s">
        <v>48478</v>
      </c>
      <c r="K11952">
        <v>132</v>
      </c>
      <c r="L11952" s="1">
        <v>120.10869565217391</v>
      </c>
    </row>
    <row r="11953" spans="1:12" hidden="1" x14ac:dyDescent="0.25">
      <c r="A11953" t="s">
        <v>48479</v>
      </c>
      <c r="B11953" t="s">
        <v>48480</v>
      </c>
      <c r="C11953" s="1">
        <v>43.358695652173914</v>
      </c>
      <c r="D11953" s="1">
        <v>60.402173913043477</v>
      </c>
      <c r="E11953">
        <v>1</v>
      </c>
      <c r="F11953" t="s">
        <v>48481</v>
      </c>
      <c r="G11953" t="s">
        <v>48482</v>
      </c>
      <c r="H11953" t="s">
        <v>339</v>
      </c>
      <c r="I11953" t="s">
        <v>48441</v>
      </c>
      <c r="J11953" t="s">
        <v>48483</v>
      </c>
      <c r="K11953">
        <v>103</v>
      </c>
      <c r="L11953" s="1">
        <v>93.760869565217391</v>
      </c>
    </row>
    <row r="11954" spans="1:12" hidden="1" x14ac:dyDescent="0.25">
      <c r="A11954" t="s">
        <v>48484</v>
      </c>
      <c r="B11954" t="s">
        <v>48485</v>
      </c>
      <c r="C11954" s="1">
        <v>28.521739130434781</v>
      </c>
      <c r="D11954" s="1">
        <v>49.956521739130437</v>
      </c>
      <c r="E11954">
        <v>1</v>
      </c>
      <c r="F11954" t="s">
        <v>48486</v>
      </c>
      <c r="G11954" t="s">
        <v>48487</v>
      </c>
      <c r="H11954" t="s">
        <v>48488</v>
      </c>
      <c r="I11954" t="s">
        <v>48441</v>
      </c>
      <c r="J11954" t="s">
        <v>48489</v>
      </c>
      <c r="K11954">
        <v>60</v>
      </c>
      <c r="L11954" s="1">
        <v>49.217391304347828</v>
      </c>
    </row>
    <row r="11955" spans="1:12" hidden="1" x14ac:dyDescent="0.25">
      <c r="A11955" t="s">
        <v>48490</v>
      </c>
      <c r="B11955" t="s">
        <v>48491</v>
      </c>
      <c r="C11955" s="1">
        <v>56.815217391304351</v>
      </c>
      <c r="D11955" s="1">
        <v>92.043478260869563</v>
      </c>
      <c r="E11955">
        <v>1</v>
      </c>
      <c r="F11955" t="s">
        <v>48492</v>
      </c>
      <c r="G11955" t="s">
        <v>48487</v>
      </c>
      <c r="H11955" t="s">
        <v>48488</v>
      </c>
      <c r="I11955" t="s">
        <v>48441</v>
      </c>
      <c r="J11955" t="s">
        <v>48493</v>
      </c>
      <c r="K11955">
        <v>132</v>
      </c>
      <c r="L11955" s="1">
        <v>121.16304347826087</v>
      </c>
    </row>
    <row r="11956" spans="1:12" hidden="1" x14ac:dyDescent="0.25">
      <c r="A11956" t="s">
        <v>48494</v>
      </c>
      <c r="B11956" t="s">
        <v>48495</v>
      </c>
      <c r="C11956" s="1">
        <v>65.391304347826093</v>
      </c>
      <c r="D11956" s="1">
        <v>92.293478260869563</v>
      </c>
      <c r="E11956">
        <v>1</v>
      </c>
      <c r="F11956" t="s">
        <v>48496</v>
      </c>
      <c r="G11956" t="s">
        <v>19814</v>
      </c>
      <c r="H11956" t="s">
        <v>48488</v>
      </c>
      <c r="I11956" t="s">
        <v>48441</v>
      </c>
      <c r="J11956" t="s">
        <v>48497</v>
      </c>
      <c r="K11956">
        <v>176</v>
      </c>
      <c r="L11956" s="1">
        <v>164.25</v>
      </c>
    </row>
    <row r="11957" spans="1:12" hidden="1" x14ac:dyDescent="0.25">
      <c r="A11957" t="s">
        <v>48498</v>
      </c>
      <c r="B11957" t="s">
        <v>48499</v>
      </c>
      <c r="C11957" s="1">
        <v>49.782608695652172</v>
      </c>
      <c r="D11957" s="1">
        <v>59.521739130434781</v>
      </c>
      <c r="E11957">
        <v>1</v>
      </c>
      <c r="F11957" t="s">
        <v>48500</v>
      </c>
      <c r="G11957" t="s">
        <v>27343</v>
      </c>
      <c r="H11957" t="s">
        <v>48501</v>
      </c>
      <c r="I11957" t="s">
        <v>48441</v>
      </c>
      <c r="J11957" t="s">
        <v>48502</v>
      </c>
      <c r="K11957">
        <v>118</v>
      </c>
      <c r="L11957" s="1">
        <v>112.82608695652173</v>
      </c>
    </row>
    <row r="11958" spans="1:12" hidden="1" x14ac:dyDescent="0.25">
      <c r="A11958" t="s">
        <v>48503</v>
      </c>
      <c r="B11958" t="s">
        <v>48504</v>
      </c>
      <c r="C11958" s="1">
        <v>51.619565217391305</v>
      </c>
      <c r="D11958" s="1">
        <v>64.326086956521735</v>
      </c>
      <c r="E11958">
        <v>1</v>
      </c>
      <c r="F11958" t="s">
        <v>48505</v>
      </c>
      <c r="G11958" t="s">
        <v>569</v>
      </c>
      <c r="H11958" t="s">
        <v>48440</v>
      </c>
      <c r="I11958" t="s">
        <v>48441</v>
      </c>
      <c r="J11958" t="s">
        <v>48506</v>
      </c>
      <c r="K11958">
        <v>132</v>
      </c>
      <c r="L11958" s="1">
        <v>120.76086956521739</v>
      </c>
    </row>
    <row r="11959" spans="1:12" hidden="1" x14ac:dyDescent="0.25">
      <c r="A11959" t="s">
        <v>48507</v>
      </c>
      <c r="B11959" t="s">
        <v>48508</v>
      </c>
      <c r="C11959" s="1">
        <v>66.217391304347828</v>
      </c>
      <c r="D11959" s="1">
        <v>77.173913043478265</v>
      </c>
      <c r="E11959">
        <v>1</v>
      </c>
      <c r="F11959" t="s">
        <v>48509</v>
      </c>
      <c r="G11959" t="s">
        <v>15210</v>
      </c>
      <c r="H11959" t="s">
        <v>19893</v>
      </c>
      <c r="I11959" t="s">
        <v>48441</v>
      </c>
      <c r="J11959" t="s">
        <v>48510</v>
      </c>
      <c r="K11959">
        <v>181</v>
      </c>
      <c r="L11959" s="1">
        <v>147.5</v>
      </c>
    </row>
    <row r="11960" spans="1:12" hidden="1" x14ac:dyDescent="0.25">
      <c r="A11960" t="s">
        <v>48511</v>
      </c>
      <c r="B11960" t="s">
        <v>48512</v>
      </c>
      <c r="C11960" s="1">
        <v>25.945652173913043</v>
      </c>
      <c r="D11960" s="1">
        <v>40.434782608695649</v>
      </c>
      <c r="E11960">
        <v>1</v>
      </c>
      <c r="F11960" t="s">
        <v>48513</v>
      </c>
      <c r="G11960" t="s">
        <v>7268</v>
      </c>
      <c r="H11960" t="s">
        <v>48514</v>
      </c>
      <c r="I11960" t="s">
        <v>48441</v>
      </c>
      <c r="J11960" t="s">
        <v>48515</v>
      </c>
      <c r="K11960">
        <v>84</v>
      </c>
      <c r="L11960" s="1">
        <v>63.815217391304351</v>
      </c>
    </row>
    <row r="11961" spans="1:12" hidden="1" x14ac:dyDescent="0.25">
      <c r="A11961" t="s">
        <v>48516</v>
      </c>
      <c r="B11961" t="s">
        <v>48517</v>
      </c>
      <c r="C11961" s="1">
        <v>127.1195652173913</v>
      </c>
      <c r="D11961" s="1">
        <v>214.91304347826087</v>
      </c>
      <c r="E11961">
        <v>1</v>
      </c>
      <c r="F11961" t="s">
        <v>48518</v>
      </c>
      <c r="G11961" t="s">
        <v>15210</v>
      </c>
      <c r="H11961" t="s">
        <v>19893</v>
      </c>
      <c r="I11961" t="s">
        <v>48441</v>
      </c>
      <c r="J11961" t="s">
        <v>48519</v>
      </c>
      <c r="K11961">
        <v>280</v>
      </c>
      <c r="L11961" s="1">
        <v>266.25</v>
      </c>
    </row>
    <row r="11962" spans="1:12" hidden="1" x14ac:dyDescent="0.25">
      <c r="A11962" t="s">
        <v>48520</v>
      </c>
      <c r="B11962" t="s">
        <v>48521</v>
      </c>
      <c r="C11962" s="1">
        <v>47.326086956521742</v>
      </c>
      <c r="D11962" s="1">
        <v>82.239130434782609</v>
      </c>
      <c r="E11962">
        <v>1</v>
      </c>
      <c r="F11962" t="s">
        <v>48522</v>
      </c>
      <c r="G11962" t="s">
        <v>48523</v>
      </c>
      <c r="H11962" t="s">
        <v>48524</v>
      </c>
      <c r="I11962" t="s">
        <v>48441</v>
      </c>
      <c r="J11962" t="s">
        <v>48525</v>
      </c>
      <c r="K11962">
        <v>132</v>
      </c>
      <c r="L11962" s="1">
        <v>117.05434782608695</v>
      </c>
    </row>
    <row r="11963" spans="1:12" hidden="1" x14ac:dyDescent="0.25">
      <c r="A11963" t="s">
        <v>48526</v>
      </c>
      <c r="B11963" t="s">
        <v>48527</v>
      </c>
      <c r="C11963" s="1">
        <v>62.576086956521742</v>
      </c>
      <c r="D11963" s="1">
        <v>105.18478260869566</v>
      </c>
      <c r="E11963">
        <v>1</v>
      </c>
      <c r="F11963" t="s">
        <v>48528</v>
      </c>
      <c r="G11963" t="s">
        <v>17542</v>
      </c>
      <c r="H11963" t="s">
        <v>10531</v>
      </c>
      <c r="I11963" t="s">
        <v>48441</v>
      </c>
      <c r="J11963" t="s">
        <v>48529</v>
      </c>
      <c r="K11963">
        <v>176</v>
      </c>
      <c r="L11963" s="1">
        <v>161.05434782608697</v>
      </c>
    </row>
    <row r="11964" spans="1:12" hidden="1" x14ac:dyDescent="0.25">
      <c r="A11964" t="s">
        <v>48530</v>
      </c>
      <c r="B11964" t="s">
        <v>48531</v>
      </c>
      <c r="C11964" s="1">
        <v>26.108695652173914</v>
      </c>
      <c r="D11964" s="1">
        <v>50.358695652173914</v>
      </c>
      <c r="E11964">
        <v>1</v>
      </c>
      <c r="F11964" t="s">
        <v>48532</v>
      </c>
      <c r="G11964" t="s">
        <v>48533</v>
      </c>
      <c r="H11964" t="s">
        <v>48534</v>
      </c>
      <c r="I11964" t="s">
        <v>48441</v>
      </c>
      <c r="J11964" t="s">
        <v>48535</v>
      </c>
      <c r="K11964">
        <v>60</v>
      </c>
      <c r="L11964" s="1">
        <v>57.597826086956523</v>
      </c>
    </row>
    <row r="11965" spans="1:12" hidden="1" x14ac:dyDescent="0.25">
      <c r="A11965" t="s">
        <v>48536</v>
      </c>
      <c r="B11965" t="s">
        <v>48537</v>
      </c>
      <c r="C11965" s="1">
        <v>42.673913043478258</v>
      </c>
      <c r="D11965" s="1">
        <v>49.097826086956523</v>
      </c>
      <c r="E11965">
        <v>1</v>
      </c>
      <c r="F11965" t="s">
        <v>48538</v>
      </c>
      <c r="G11965" t="s">
        <v>769</v>
      </c>
      <c r="H11965" t="s">
        <v>48539</v>
      </c>
      <c r="I11965" t="s">
        <v>48441</v>
      </c>
      <c r="J11965" t="s">
        <v>48540</v>
      </c>
      <c r="K11965">
        <v>94</v>
      </c>
      <c r="L11965" s="1">
        <v>86.543478260869563</v>
      </c>
    </row>
    <row r="11966" spans="1:12" hidden="1" x14ac:dyDescent="0.25">
      <c r="A11966" t="s">
        <v>48541</v>
      </c>
      <c r="B11966" t="s">
        <v>48542</v>
      </c>
      <c r="C11966" s="1">
        <v>26.880434782608695</v>
      </c>
      <c r="D11966" s="1">
        <v>35.913043478260867</v>
      </c>
      <c r="E11966">
        <v>1</v>
      </c>
      <c r="F11966" t="s">
        <v>48543</v>
      </c>
      <c r="G11966" t="s">
        <v>6351</v>
      </c>
      <c r="H11966" t="s">
        <v>45668</v>
      </c>
      <c r="I11966" t="s">
        <v>48441</v>
      </c>
      <c r="J11966" t="s">
        <v>48544</v>
      </c>
      <c r="K11966">
        <v>80</v>
      </c>
      <c r="L11966" s="1">
        <v>68.456521739130437</v>
      </c>
    </row>
    <row r="11967" spans="1:12" hidden="1" x14ac:dyDescent="0.25">
      <c r="A11967" t="s">
        <v>48545</v>
      </c>
      <c r="B11967" t="s">
        <v>48546</v>
      </c>
      <c r="C11967" s="1">
        <v>38.108695652173914</v>
      </c>
      <c r="D11967" s="1">
        <v>62.826086956521742</v>
      </c>
      <c r="E11967">
        <v>1</v>
      </c>
      <c r="F11967" t="s">
        <v>48547</v>
      </c>
      <c r="G11967" t="s">
        <v>48548</v>
      </c>
      <c r="H11967" t="s">
        <v>599</v>
      </c>
      <c r="I11967" t="s">
        <v>48441</v>
      </c>
      <c r="J11967" t="s">
        <v>48549</v>
      </c>
      <c r="K11967">
        <v>132</v>
      </c>
      <c r="L11967" s="1">
        <v>102.20652173913044</v>
      </c>
    </row>
    <row r="11968" spans="1:12" hidden="1" x14ac:dyDescent="0.25">
      <c r="A11968" t="s">
        <v>48550</v>
      </c>
      <c r="B11968" t="s">
        <v>48551</v>
      </c>
      <c r="C11968" s="1">
        <v>61.086956521739133</v>
      </c>
      <c r="D11968" s="1">
        <v>107.20652173913044</v>
      </c>
      <c r="E11968">
        <v>1</v>
      </c>
      <c r="F11968" t="s">
        <v>48552</v>
      </c>
      <c r="G11968" t="s">
        <v>2683</v>
      </c>
      <c r="H11968" t="s">
        <v>19510</v>
      </c>
      <c r="I11968" t="s">
        <v>48441</v>
      </c>
      <c r="J11968" t="s">
        <v>48553</v>
      </c>
      <c r="K11968">
        <v>152</v>
      </c>
      <c r="L11968" s="1">
        <v>136.40217391304347</v>
      </c>
    </row>
    <row r="11969" spans="1:12" hidden="1" x14ac:dyDescent="0.25">
      <c r="A11969" t="s">
        <v>48554</v>
      </c>
      <c r="B11969" t="s">
        <v>48555</v>
      </c>
      <c r="C11969" s="1">
        <v>38.456521739130437</v>
      </c>
      <c r="D11969" s="1">
        <v>52.673913043478258</v>
      </c>
      <c r="E11969">
        <v>1</v>
      </c>
      <c r="F11969" t="s">
        <v>48556</v>
      </c>
      <c r="G11969" t="s">
        <v>48557</v>
      </c>
      <c r="H11969" t="s">
        <v>48558</v>
      </c>
      <c r="I11969" t="s">
        <v>48441</v>
      </c>
      <c r="J11969" t="s">
        <v>48559</v>
      </c>
      <c r="K11969">
        <v>88</v>
      </c>
      <c r="L11969" s="1">
        <v>79.858695652173907</v>
      </c>
    </row>
    <row r="11970" spans="1:12" hidden="1" x14ac:dyDescent="0.25">
      <c r="A11970" t="s">
        <v>48560</v>
      </c>
      <c r="B11970" t="s">
        <v>48561</v>
      </c>
      <c r="C11970" s="1">
        <v>56.065217391304351</v>
      </c>
      <c r="D11970" s="1">
        <v>95.706521739130437</v>
      </c>
      <c r="E11970">
        <v>1</v>
      </c>
      <c r="F11970" t="s">
        <v>48562</v>
      </c>
      <c r="G11970" t="s">
        <v>48563</v>
      </c>
      <c r="H11970" t="s">
        <v>38549</v>
      </c>
      <c r="I11970" t="s">
        <v>48441</v>
      </c>
      <c r="J11970" t="s">
        <v>48564</v>
      </c>
      <c r="K11970">
        <v>170</v>
      </c>
      <c r="L11970" s="1">
        <v>149.7608695652174</v>
      </c>
    </row>
    <row r="11971" spans="1:12" hidden="1" x14ac:dyDescent="0.25">
      <c r="A11971" t="s">
        <v>48565</v>
      </c>
      <c r="B11971" t="s">
        <v>48566</v>
      </c>
      <c r="C11971" s="1">
        <v>52.858695652173914</v>
      </c>
      <c r="D11971" s="1">
        <v>83.445652173913047</v>
      </c>
      <c r="E11971">
        <v>1</v>
      </c>
      <c r="F11971" t="s">
        <v>48567</v>
      </c>
      <c r="G11971" t="s">
        <v>13649</v>
      </c>
      <c r="H11971" t="s">
        <v>12425</v>
      </c>
      <c r="I11971" t="s">
        <v>48441</v>
      </c>
      <c r="J11971" t="s">
        <v>48452</v>
      </c>
      <c r="K11971">
        <v>120</v>
      </c>
      <c r="L11971" s="1">
        <v>114</v>
      </c>
    </row>
    <row r="11972" spans="1:12" hidden="1" x14ac:dyDescent="0.25">
      <c r="A11972" t="s">
        <v>48568</v>
      </c>
      <c r="B11972" t="s">
        <v>48569</v>
      </c>
      <c r="C11972" s="1">
        <v>21.532608695652176</v>
      </c>
      <c r="D11972" s="1">
        <v>28</v>
      </c>
      <c r="E11972">
        <v>1</v>
      </c>
      <c r="F11972" t="s">
        <v>48570</v>
      </c>
      <c r="G11972" t="s">
        <v>48571</v>
      </c>
      <c r="H11972" t="s">
        <v>48572</v>
      </c>
      <c r="I11972" t="s">
        <v>48441</v>
      </c>
      <c r="J11972" t="s">
        <v>48573</v>
      </c>
      <c r="K11972">
        <v>60</v>
      </c>
      <c r="L11972" s="1">
        <v>35.673913043478258</v>
      </c>
    </row>
    <row r="11973" spans="1:12" hidden="1" x14ac:dyDescent="0.25">
      <c r="A11973" t="s">
        <v>48574</v>
      </c>
      <c r="B11973" t="s">
        <v>48575</v>
      </c>
      <c r="C11973" s="1">
        <v>49.021739130434781</v>
      </c>
      <c r="D11973" s="1">
        <v>86.347826086956516</v>
      </c>
      <c r="E11973">
        <v>1</v>
      </c>
      <c r="F11973" t="s">
        <v>48576</v>
      </c>
      <c r="G11973" t="s">
        <v>2540</v>
      </c>
      <c r="H11973" t="s">
        <v>10531</v>
      </c>
      <c r="I11973" t="s">
        <v>48441</v>
      </c>
      <c r="J11973" t="s">
        <v>48577</v>
      </c>
      <c r="K11973">
        <v>131</v>
      </c>
      <c r="L11973" s="1">
        <v>121.30434782608695</v>
      </c>
    </row>
    <row r="11974" spans="1:12" hidden="1" x14ac:dyDescent="0.25">
      <c r="A11974" t="s">
        <v>48578</v>
      </c>
      <c r="B11974" t="s">
        <v>48579</v>
      </c>
      <c r="C11974" s="1">
        <v>49.228260869565219</v>
      </c>
      <c r="D11974" s="1">
        <v>64.771739130434781</v>
      </c>
      <c r="E11974">
        <v>1</v>
      </c>
      <c r="F11974" t="s">
        <v>48580</v>
      </c>
      <c r="G11974" t="s">
        <v>13649</v>
      </c>
      <c r="H11974" t="s">
        <v>12425</v>
      </c>
      <c r="I11974" t="s">
        <v>48441</v>
      </c>
      <c r="J11974" t="s">
        <v>48581</v>
      </c>
      <c r="K11974">
        <v>252</v>
      </c>
      <c r="L11974" s="1">
        <v>85.673913043478265</v>
      </c>
    </row>
    <row r="11975" spans="1:12" hidden="1" x14ac:dyDescent="0.25">
      <c r="A11975" t="s">
        <v>48582</v>
      </c>
      <c r="B11975" t="s">
        <v>48583</v>
      </c>
      <c r="C11975" s="1">
        <v>52.565217391304351</v>
      </c>
      <c r="D11975" s="1">
        <v>55.902173913043477</v>
      </c>
      <c r="E11975">
        <v>1</v>
      </c>
      <c r="F11975" t="s">
        <v>48584</v>
      </c>
      <c r="G11975" t="s">
        <v>19884</v>
      </c>
      <c r="H11975" t="s">
        <v>10348</v>
      </c>
      <c r="I11975" t="s">
        <v>48441</v>
      </c>
      <c r="J11975" t="s">
        <v>48585</v>
      </c>
      <c r="K11975">
        <v>120</v>
      </c>
      <c r="L11975" s="1">
        <v>101.8695652173913</v>
      </c>
    </row>
    <row r="11976" spans="1:12" hidden="1" x14ac:dyDescent="0.25">
      <c r="A11976" t="s">
        <v>48586</v>
      </c>
      <c r="B11976" t="s">
        <v>48587</v>
      </c>
      <c r="C11976" s="1">
        <v>64.423913043478265</v>
      </c>
      <c r="D11976" s="1">
        <v>101.95652173913044</v>
      </c>
      <c r="E11976">
        <v>1</v>
      </c>
      <c r="F11976" t="s">
        <v>48588</v>
      </c>
      <c r="G11976" t="s">
        <v>27343</v>
      </c>
      <c r="H11976" t="s">
        <v>48501</v>
      </c>
      <c r="I11976" t="s">
        <v>48441</v>
      </c>
      <c r="J11976" t="s">
        <v>48502</v>
      </c>
      <c r="K11976">
        <v>146</v>
      </c>
      <c r="L11976" s="1">
        <v>136.06521739130434</v>
      </c>
    </row>
    <row r="11977" spans="1:12" hidden="1" x14ac:dyDescent="0.25">
      <c r="A11977" t="s">
        <v>48589</v>
      </c>
      <c r="B11977" t="s">
        <v>48590</v>
      </c>
      <c r="C11977" s="1">
        <v>37.336956521739133</v>
      </c>
      <c r="D11977" s="1">
        <v>45.054347826086953</v>
      </c>
      <c r="E11977">
        <v>1</v>
      </c>
      <c r="F11977" t="s">
        <v>48591</v>
      </c>
      <c r="G11977" t="s">
        <v>2683</v>
      </c>
      <c r="H11977" t="s">
        <v>19510</v>
      </c>
      <c r="I11977" t="s">
        <v>48441</v>
      </c>
      <c r="J11977" t="s">
        <v>48553</v>
      </c>
      <c r="K11977">
        <v>102</v>
      </c>
      <c r="L11977" s="1">
        <v>68.978260869565219</v>
      </c>
    </row>
    <row r="11978" spans="1:12" hidden="1" x14ac:dyDescent="0.25">
      <c r="A11978" t="s">
        <v>48592</v>
      </c>
      <c r="B11978" t="s">
        <v>48593</v>
      </c>
      <c r="C11978" s="1">
        <v>47.369565217391305</v>
      </c>
      <c r="D11978" s="1">
        <v>67.152173913043484</v>
      </c>
      <c r="E11978">
        <v>1</v>
      </c>
      <c r="F11978" t="s">
        <v>48594</v>
      </c>
      <c r="G11978" t="s">
        <v>775</v>
      </c>
      <c r="H11978" t="s">
        <v>48595</v>
      </c>
      <c r="I11978" t="s">
        <v>48441</v>
      </c>
      <c r="J11978" t="s">
        <v>48596</v>
      </c>
      <c r="K11978">
        <v>96</v>
      </c>
      <c r="L11978" s="1">
        <v>85.902173913043484</v>
      </c>
    </row>
    <row r="11979" spans="1:12" hidden="1" x14ac:dyDescent="0.25">
      <c r="A11979" t="s">
        <v>48597</v>
      </c>
      <c r="B11979" t="s">
        <v>48598</v>
      </c>
      <c r="C11979" s="1">
        <v>90.706521739130437</v>
      </c>
      <c r="D11979" s="1">
        <v>146.08695652173913</v>
      </c>
      <c r="E11979">
        <v>1</v>
      </c>
      <c r="F11979" t="s">
        <v>48599</v>
      </c>
      <c r="G11979" t="s">
        <v>38985</v>
      </c>
      <c r="H11979" t="s">
        <v>48600</v>
      </c>
      <c r="I11979" t="s">
        <v>48441</v>
      </c>
      <c r="J11979" t="s">
        <v>48601</v>
      </c>
      <c r="K11979">
        <v>176</v>
      </c>
      <c r="L11979" s="1">
        <v>172.66304347826087</v>
      </c>
    </row>
    <row r="11980" spans="1:12" hidden="1" x14ac:dyDescent="0.25">
      <c r="A11980" t="s">
        <v>48602</v>
      </c>
      <c r="B11980" t="s">
        <v>48603</v>
      </c>
      <c r="C11980" s="1">
        <v>61.75</v>
      </c>
      <c r="D11980" s="1">
        <v>94.206521739130437</v>
      </c>
      <c r="E11980">
        <v>1</v>
      </c>
      <c r="F11980" t="s">
        <v>48604</v>
      </c>
      <c r="G11980" t="s">
        <v>2646</v>
      </c>
      <c r="H11980" t="s">
        <v>48605</v>
      </c>
      <c r="I11980" t="s">
        <v>48441</v>
      </c>
      <c r="J11980" t="s">
        <v>48606</v>
      </c>
      <c r="K11980">
        <v>160</v>
      </c>
      <c r="L11980" s="1">
        <v>153.42391304347825</v>
      </c>
    </row>
    <row r="11981" spans="1:12" hidden="1" x14ac:dyDescent="0.25">
      <c r="A11981" t="s">
        <v>48607</v>
      </c>
      <c r="B11981" t="s">
        <v>48608</v>
      </c>
      <c r="C11981" s="1">
        <v>58.554347826086953</v>
      </c>
      <c r="D11981" s="1">
        <v>91.706521739130437</v>
      </c>
      <c r="E11981">
        <v>1</v>
      </c>
      <c r="F11981" t="s">
        <v>48609</v>
      </c>
      <c r="G11981" t="s">
        <v>48610</v>
      </c>
      <c r="H11981" t="s">
        <v>339</v>
      </c>
      <c r="I11981" t="s">
        <v>48441</v>
      </c>
      <c r="J11981" t="s">
        <v>48611</v>
      </c>
      <c r="K11981">
        <v>130</v>
      </c>
      <c r="L11981" s="1">
        <v>119.40217391304348</v>
      </c>
    </row>
    <row r="11982" spans="1:12" hidden="1" x14ac:dyDescent="0.25">
      <c r="A11982" t="s">
        <v>48612</v>
      </c>
      <c r="B11982" t="s">
        <v>48613</v>
      </c>
      <c r="C11982" s="1">
        <v>33.478260869565219</v>
      </c>
      <c r="D11982" s="1">
        <v>55.195652173913047</v>
      </c>
      <c r="E11982">
        <v>1</v>
      </c>
      <c r="F11982" t="s">
        <v>48614</v>
      </c>
      <c r="G11982" t="s">
        <v>48533</v>
      </c>
      <c r="H11982" t="s">
        <v>48534</v>
      </c>
      <c r="I11982" t="s">
        <v>48441</v>
      </c>
      <c r="J11982" t="s">
        <v>48535</v>
      </c>
      <c r="K11982">
        <v>88</v>
      </c>
      <c r="L11982" s="1">
        <v>82.336956521739125</v>
      </c>
    </row>
    <row r="11983" spans="1:12" hidden="1" x14ac:dyDescent="0.25">
      <c r="A11983" t="s">
        <v>48615</v>
      </c>
      <c r="B11983" t="s">
        <v>48616</v>
      </c>
      <c r="C11983" s="1">
        <v>43.978260869565219</v>
      </c>
      <c r="D11983" s="1">
        <v>70.576086956521735</v>
      </c>
      <c r="E11983">
        <v>1</v>
      </c>
      <c r="F11983" t="s">
        <v>48617</v>
      </c>
      <c r="G11983" t="s">
        <v>48618</v>
      </c>
      <c r="H11983" t="s">
        <v>48572</v>
      </c>
      <c r="I11983" t="s">
        <v>48441</v>
      </c>
      <c r="J11983" t="s">
        <v>48619</v>
      </c>
      <c r="K11983">
        <v>88</v>
      </c>
      <c r="L11983" s="1">
        <v>80.380434782608702</v>
      </c>
    </row>
    <row r="11984" spans="1:12" hidden="1" x14ac:dyDescent="0.25">
      <c r="A11984" t="s">
        <v>48620</v>
      </c>
      <c r="B11984" t="s">
        <v>48621</v>
      </c>
      <c r="C11984" s="1">
        <v>75.304347826086953</v>
      </c>
      <c r="D11984" s="1">
        <v>116</v>
      </c>
      <c r="E11984">
        <v>1</v>
      </c>
      <c r="F11984" t="s">
        <v>48622</v>
      </c>
      <c r="G11984" t="s">
        <v>48623</v>
      </c>
      <c r="H11984" t="s">
        <v>22832</v>
      </c>
      <c r="I11984" t="s">
        <v>48441</v>
      </c>
      <c r="J11984" t="s">
        <v>48624</v>
      </c>
      <c r="K11984">
        <v>140</v>
      </c>
      <c r="L11984" s="1">
        <v>133.7608695652174</v>
      </c>
    </row>
    <row r="11985" spans="1:12" hidden="1" x14ac:dyDescent="0.25">
      <c r="A11985" t="s">
        <v>48625</v>
      </c>
      <c r="B11985" t="s">
        <v>48626</v>
      </c>
      <c r="C11985" s="1">
        <v>42.304347826086953</v>
      </c>
      <c r="D11985" s="1">
        <v>74.760869565217391</v>
      </c>
      <c r="E11985">
        <v>1</v>
      </c>
      <c r="F11985" t="s">
        <v>48627</v>
      </c>
      <c r="G11985" t="s">
        <v>99</v>
      </c>
      <c r="H11985" t="s">
        <v>22832</v>
      </c>
      <c r="I11985" t="s">
        <v>48441</v>
      </c>
      <c r="J11985" t="s">
        <v>48628</v>
      </c>
      <c r="K11985">
        <v>109</v>
      </c>
      <c r="L11985" s="1">
        <v>85.510869565217391</v>
      </c>
    </row>
    <row r="11986" spans="1:12" hidden="1" x14ac:dyDescent="0.25">
      <c r="A11986" t="s">
        <v>48629</v>
      </c>
      <c r="B11986" t="s">
        <v>48630</v>
      </c>
      <c r="C11986" s="1">
        <v>39.815217391304351</v>
      </c>
      <c r="D11986" s="1">
        <v>58.010869565217391</v>
      </c>
      <c r="E11986">
        <v>1</v>
      </c>
      <c r="F11986" t="s">
        <v>48631</v>
      </c>
      <c r="G11986" t="s">
        <v>569</v>
      </c>
      <c r="H11986" t="s">
        <v>48440</v>
      </c>
      <c r="I11986" t="s">
        <v>48441</v>
      </c>
      <c r="J11986" t="s">
        <v>48632</v>
      </c>
      <c r="K11986">
        <v>99</v>
      </c>
      <c r="L11986" s="1">
        <v>90.815217391304344</v>
      </c>
    </row>
    <row r="11987" spans="1:12" hidden="1" x14ac:dyDescent="0.25">
      <c r="A11987" t="s">
        <v>48633</v>
      </c>
      <c r="B11987" t="s">
        <v>48634</v>
      </c>
      <c r="C11987" s="1">
        <v>34.760869565217391</v>
      </c>
      <c r="D11987" s="1">
        <v>51.543478260869563</v>
      </c>
      <c r="E11987">
        <v>1</v>
      </c>
      <c r="F11987" t="s">
        <v>48635</v>
      </c>
      <c r="G11987" t="s">
        <v>48487</v>
      </c>
      <c r="H11987" t="s">
        <v>48488</v>
      </c>
      <c r="I11987" t="s">
        <v>48441</v>
      </c>
      <c r="J11987" t="s">
        <v>48636</v>
      </c>
      <c r="K11987">
        <v>95</v>
      </c>
      <c r="L11987" s="1">
        <v>87.695652173913047</v>
      </c>
    </row>
    <row r="11988" spans="1:12" hidden="1" x14ac:dyDescent="0.25">
      <c r="A11988" t="s">
        <v>48637</v>
      </c>
      <c r="B11988" t="s">
        <v>14669</v>
      </c>
      <c r="C11988" s="1">
        <v>47.771739130434781</v>
      </c>
      <c r="D11988" s="1">
        <v>55.358695652173914</v>
      </c>
      <c r="E11988">
        <v>1</v>
      </c>
      <c r="F11988" t="s">
        <v>48638</v>
      </c>
      <c r="G11988" t="s">
        <v>48639</v>
      </c>
      <c r="H11988" t="s">
        <v>48640</v>
      </c>
      <c r="I11988" t="s">
        <v>48441</v>
      </c>
      <c r="J11988" t="s">
        <v>48641</v>
      </c>
      <c r="K11988">
        <v>111</v>
      </c>
      <c r="L11988" s="1">
        <v>106.57608695652173</v>
      </c>
    </row>
    <row r="11989" spans="1:12" hidden="1" x14ac:dyDescent="0.25">
      <c r="A11989" t="s">
        <v>48642</v>
      </c>
      <c r="B11989" t="s">
        <v>48643</v>
      </c>
      <c r="C11989" s="1">
        <v>47.347826086956523</v>
      </c>
      <c r="D11989" s="1">
        <v>86.304347826086953</v>
      </c>
      <c r="E11989">
        <v>1</v>
      </c>
      <c r="F11989" t="s">
        <v>48644</v>
      </c>
      <c r="G11989" t="s">
        <v>48548</v>
      </c>
      <c r="H11989" t="s">
        <v>599</v>
      </c>
      <c r="I11989" t="s">
        <v>48441</v>
      </c>
      <c r="J11989" t="s">
        <v>48549</v>
      </c>
      <c r="K11989">
        <v>111</v>
      </c>
      <c r="L11989" s="1">
        <v>100.21739130434783</v>
      </c>
    </row>
    <row r="11990" spans="1:12" hidden="1" x14ac:dyDescent="0.25">
      <c r="A11990" t="s">
        <v>48645</v>
      </c>
      <c r="B11990" t="s">
        <v>48646</v>
      </c>
      <c r="C11990" s="1">
        <v>34.717391304347828</v>
      </c>
      <c r="D11990" s="1">
        <v>47.119565217391305</v>
      </c>
      <c r="E11990">
        <v>1</v>
      </c>
      <c r="F11990" t="s">
        <v>48647</v>
      </c>
      <c r="G11990" t="s">
        <v>48487</v>
      </c>
      <c r="H11990" t="s">
        <v>48488</v>
      </c>
      <c r="I11990" t="s">
        <v>48441</v>
      </c>
      <c r="J11990" t="s">
        <v>48489</v>
      </c>
      <c r="K11990">
        <v>88</v>
      </c>
      <c r="L11990" s="1">
        <v>81.836956521739125</v>
      </c>
    </row>
    <row r="11991" spans="1:12" hidden="1" x14ac:dyDescent="0.25">
      <c r="A11991" t="s">
        <v>48648</v>
      </c>
      <c r="B11991" t="s">
        <v>48649</v>
      </c>
      <c r="C11991" s="1">
        <v>18.706521739130434</v>
      </c>
      <c r="D11991" s="1">
        <v>34.847826086956523</v>
      </c>
      <c r="E11991">
        <v>1</v>
      </c>
      <c r="F11991" t="s">
        <v>48650</v>
      </c>
      <c r="G11991" t="s">
        <v>48651</v>
      </c>
      <c r="H11991" t="s">
        <v>48652</v>
      </c>
      <c r="I11991" t="s">
        <v>48441</v>
      </c>
      <c r="J11991" t="s">
        <v>48653</v>
      </c>
      <c r="K11991">
        <v>44</v>
      </c>
      <c r="L11991" s="1">
        <v>37.739130434782609</v>
      </c>
    </row>
    <row r="11992" spans="1:12" hidden="1" x14ac:dyDescent="0.25">
      <c r="A11992" t="s">
        <v>48654</v>
      </c>
      <c r="B11992" t="s">
        <v>48655</v>
      </c>
      <c r="C11992" s="1">
        <v>72.293478260869563</v>
      </c>
      <c r="D11992" s="1">
        <v>89.282608695652172</v>
      </c>
      <c r="E11992">
        <v>1</v>
      </c>
      <c r="F11992" t="s">
        <v>48656</v>
      </c>
      <c r="G11992" t="s">
        <v>48657</v>
      </c>
      <c r="H11992" t="s">
        <v>12425</v>
      </c>
      <c r="I11992" t="s">
        <v>48441</v>
      </c>
      <c r="J11992" t="s">
        <v>48658</v>
      </c>
      <c r="K11992">
        <v>176</v>
      </c>
      <c r="L11992" s="1">
        <v>147.33695652173913</v>
      </c>
    </row>
    <row r="11993" spans="1:12" hidden="1" x14ac:dyDescent="0.25">
      <c r="A11993" t="s">
        <v>48659</v>
      </c>
      <c r="B11993" t="s">
        <v>48660</v>
      </c>
      <c r="C11993" s="1">
        <v>57.608695652173914</v>
      </c>
      <c r="D11993" s="1">
        <v>72.945652173913047</v>
      </c>
      <c r="E11993">
        <v>1</v>
      </c>
      <c r="F11993" t="s">
        <v>48661</v>
      </c>
      <c r="G11993" t="s">
        <v>569</v>
      </c>
      <c r="H11993" t="s">
        <v>48440</v>
      </c>
      <c r="I11993" t="s">
        <v>48441</v>
      </c>
      <c r="J11993" t="s">
        <v>48662</v>
      </c>
      <c r="K11993">
        <v>132</v>
      </c>
      <c r="L11993" s="1">
        <v>125.15217391304348</v>
      </c>
    </row>
    <row r="11994" spans="1:12" hidden="1" x14ac:dyDescent="0.25">
      <c r="A11994" t="s">
        <v>48663</v>
      </c>
      <c r="B11994" t="s">
        <v>48664</v>
      </c>
      <c r="C11994" s="1">
        <v>16.608695652173914</v>
      </c>
      <c r="D11994" s="1">
        <v>22</v>
      </c>
      <c r="E11994">
        <v>1</v>
      </c>
      <c r="F11994" t="s">
        <v>48665</v>
      </c>
      <c r="G11994" t="s">
        <v>28033</v>
      </c>
      <c r="H11994" t="s">
        <v>48666</v>
      </c>
      <c r="I11994" t="s">
        <v>48441</v>
      </c>
      <c r="J11994" t="s">
        <v>48667</v>
      </c>
      <c r="K11994">
        <v>44</v>
      </c>
      <c r="L11994" s="1">
        <v>30.423913043478262</v>
      </c>
    </row>
    <row r="11995" spans="1:12" hidden="1" x14ac:dyDescent="0.25">
      <c r="A11995" t="s">
        <v>48668</v>
      </c>
      <c r="B11995" t="s">
        <v>48669</v>
      </c>
      <c r="C11995" s="1">
        <v>33.641304347826086</v>
      </c>
      <c r="D11995" s="1">
        <v>61.456521739130437</v>
      </c>
      <c r="E11995">
        <v>1</v>
      </c>
      <c r="F11995" t="s">
        <v>48670</v>
      </c>
      <c r="G11995" t="s">
        <v>48671</v>
      </c>
      <c r="H11995" t="s">
        <v>48672</v>
      </c>
      <c r="I11995" t="s">
        <v>48441</v>
      </c>
      <c r="J11995" t="s">
        <v>48673</v>
      </c>
      <c r="K11995">
        <v>88</v>
      </c>
      <c r="L11995" s="1">
        <v>79.054347826086953</v>
      </c>
    </row>
    <row r="11996" spans="1:12" hidden="1" x14ac:dyDescent="0.25">
      <c r="A11996" t="s">
        <v>48674</v>
      </c>
      <c r="B11996" t="s">
        <v>48675</v>
      </c>
      <c r="C11996" s="1">
        <v>40.141304347826086</v>
      </c>
      <c r="D11996" s="1">
        <v>73.923913043478265</v>
      </c>
      <c r="E11996">
        <v>1</v>
      </c>
      <c r="F11996" t="s">
        <v>48676</v>
      </c>
      <c r="G11996" t="s">
        <v>48677</v>
      </c>
      <c r="H11996" t="s">
        <v>48678</v>
      </c>
      <c r="I11996" t="s">
        <v>48441</v>
      </c>
      <c r="J11996" t="s">
        <v>48679</v>
      </c>
      <c r="K11996">
        <v>132</v>
      </c>
      <c r="L11996" s="1">
        <v>96.836956521739125</v>
      </c>
    </row>
    <row r="11997" spans="1:12" hidden="1" x14ac:dyDescent="0.25">
      <c r="A11997" t="s">
        <v>48680</v>
      </c>
      <c r="B11997" t="s">
        <v>48681</v>
      </c>
      <c r="C11997" s="1">
        <v>45.293478260869563</v>
      </c>
      <c r="D11997" s="1">
        <v>54.913043478260867</v>
      </c>
      <c r="E11997">
        <v>1</v>
      </c>
      <c r="F11997" t="s">
        <v>48682</v>
      </c>
      <c r="G11997" t="s">
        <v>569</v>
      </c>
      <c r="H11997" t="s">
        <v>48440</v>
      </c>
      <c r="I11997" t="s">
        <v>48441</v>
      </c>
      <c r="J11997" t="s">
        <v>48662</v>
      </c>
      <c r="K11997">
        <v>132</v>
      </c>
      <c r="L11997" s="1">
        <v>115.19565217391305</v>
      </c>
    </row>
    <row r="11998" spans="1:12" hidden="1" x14ac:dyDescent="0.25">
      <c r="A11998" t="s">
        <v>48683</v>
      </c>
      <c r="B11998" t="s">
        <v>48684</v>
      </c>
      <c r="C11998" s="1">
        <v>69.239130434782609</v>
      </c>
      <c r="D11998" s="1">
        <v>86.804347826086953</v>
      </c>
      <c r="E11998">
        <v>1</v>
      </c>
      <c r="F11998" t="s">
        <v>48685</v>
      </c>
      <c r="G11998" t="s">
        <v>48686</v>
      </c>
      <c r="H11998" t="s">
        <v>100</v>
      </c>
      <c r="I11998" t="s">
        <v>48441</v>
      </c>
      <c r="J11998" t="s">
        <v>48687</v>
      </c>
      <c r="K11998">
        <v>176</v>
      </c>
      <c r="L11998" s="1">
        <v>155.38043478260869</v>
      </c>
    </row>
    <row r="11999" spans="1:12" hidden="1" x14ac:dyDescent="0.25">
      <c r="A11999" t="s">
        <v>48688</v>
      </c>
      <c r="B11999" t="s">
        <v>48689</v>
      </c>
      <c r="C11999" s="1">
        <v>55.815217391304351</v>
      </c>
      <c r="D11999" s="1">
        <v>92.173913043478265</v>
      </c>
      <c r="E11999">
        <v>1</v>
      </c>
      <c r="F11999" t="s">
        <v>48690</v>
      </c>
      <c r="G11999" t="s">
        <v>48686</v>
      </c>
      <c r="H11999" t="s">
        <v>100</v>
      </c>
      <c r="I11999" t="s">
        <v>48441</v>
      </c>
      <c r="J11999" t="s">
        <v>48687</v>
      </c>
      <c r="K11999">
        <v>138</v>
      </c>
      <c r="L11999" s="1">
        <v>128.34782608695653</v>
      </c>
    </row>
    <row r="12000" spans="1:12" hidden="1" x14ac:dyDescent="0.25">
      <c r="A12000" t="s">
        <v>48691</v>
      </c>
      <c r="B12000" t="s">
        <v>48692</v>
      </c>
      <c r="C12000" s="1">
        <v>45.076086956521742</v>
      </c>
      <c r="D12000" s="1">
        <v>74.815217391304344</v>
      </c>
      <c r="E12000">
        <v>1</v>
      </c>
      <c r="F12000" t="s">
        <v>48693</v>
      </c>
      <c r="G12000" t="s">
        <v>48694</v>
      </c>
      <c r="H12000" t="s">
        <v>48605</v>
      </c>
      <c r="I12000" t="s">
        <v>48441</v>
      </c>
      <c r="J12000" t="s">
        <v>48695</v>
      </c>
      <c r="K12000">
        <v>132</v>
      </c>
      <c r="L12000" s="1">
        <v>127.01086956521739</v>
      </c>
    </row>
    <row r="12001" spans="1:12" hidden="1" x14ac:dyDescent="0.25">
      <c r="A12001" t="s">
        <v>48696</v>
      </c>
      <c r="B12001" t="s">
        <v>48697</v>
      </c>
      <c r="C12001" s="1">
        <v>67.75</v>
      </c>
      <c r="D12001" s="1">
        <v>111.70652173913044</v>
      </c>
      <c r="E12001">
        <v>1</v>
      </c>
      <c r="F12001" t="s">
        <v>48698</v>
      </c>
      <c r="G12001" t="s">
        <v>48699</v>
      </c>
      <c r="H12001" t="s">
        <v>48558</v>
      </c>
      <c r="I12001" t="s">
        <v>48441</v>
      </c>
      <c r="J12001" t="s">
        <v>48700</v>
      </c>
      <c r="K12001">
        <v>154</v>
      </c>
      <c r="L12001" s="1">
        <v>133.25</v>
      </c>
    </row>
    <row r="12002" spans="1:12" hidden="1" x14ac:dyDescent="0.25">
      <c r="A12002" t="s">
        <v>48701</v>
      </c>
      <c r="B12002" t="s">
        <v>48702</v>
      </c>
      <c r="C12002" s="1">
        <v>52.75</v>
      </c>
      <c r="D12002" s="1">
        <v>70.184782608695656</v>
      </c>
      <c r="E12002">
        <v>1</v>
      </c>
      <c r="F12002" t="s">
        <v>48703</v>
      </c>
      <c r="G12002" t="s">
        <v>48704</v>
      </c>
      <c r="H12002" t="s">
        <v>48440</v>
      </c>
      <c r="I12002" t="s">
        <v>48441</v>
      </c>
      <c r="J12002" t="s">
        <v>48705</v>
      </c>
      <c r="K12002">
        <v>132</v>
      </c>
      <c r="L12002" s="1">
        <v>122.06521739130434</v>
      </c>
    </row>
    <row r="12003" spans="1:12" hidden="1" x14ac:dyDescent="0.25">
      <c r="A12003" t="s">
        <v>48706</v>
      </c>
      <c r="B12003" t="s">
        <v>48707</v>
      </c>
      <c r="C12003" s="1">
        <v>34.097826086956523</v>
      </c>
      <c r="D12003" s="1">
        <v>54.25</v>
      </c>
      <c r="E12003">
        <v>1</v>
      </c>
      <c r="F12003" t="s">
        <v>48708</v>
      </c>
      <c r="G12003" t="s">
        <v>32217</v>
      </c>
      <c r="H12003" t="s">
        <v>48640</v>
      </c>
      <c r="I12003" t="s">
        <v>48441</v>
      </c>
      <c r="J12003" t="s">
        <v>48709</v>
      </c>
      <c r="K12003">
        <v>84</v>
      </c>
      <c r="L12003" s="1">
        <v>76.880434782608702</v>
      </c>
    </row>
    <row r="12004" spans="1:12" hidden="1" x14ac:dyDescent="0.25">
      <c r="A12004" t="s">
        <v>48710</v>
      </c>
      <c r="B12004" t="s">
        <v>48711</v>
      </c>
      <c r="E12004">
        <v>0</v>
      </c>
      <c r="F12004" t="s">
        <v>48712</v>
      </c>
      <c r="G12004" t="s">
        <v>48713</v>
      </c>
      <c r="H12004" t="s">
        <v>48714</v>
      </c>
      <c r="I12004" t="s">
        <v>48441</v>
      </c>
      <c r="J12004" t="s">
        <v>48715</v>
      </c>
      <c r="K12004">
        <v>64</v>
      </c>
      <c r="L12004" s="1">
        <v>49.173913043478258</v>
      </c>
    </row>
    <row r="12005" spans="1:12" hidden="1" x14ac:dyDescent="0.25">
      <c r="A12005" t="s">
        <v>48716</v>
      </c>
      <c r="B12005" t="s">
        <v>48717</v>
      </c>
      <c r="C12005" s="1">
        <v>35.097826086956523</v>
      </c>
      <c r="D12005" s="1">
        <v>41.836956521739133</v>
      </c>
      <c r="E12005">
        <v>1</v>
      </c>
      <c r="F12005" t="s">
        <v>48718</v>
      </c>
      <c r="G12005" t="s">
        <v>65</v>
      </c>
      <c r="H12005" t="s">
        <v>48456</v>
      </c>
      <c r="I12005" t="s">
        <v>48441</v>
      </c>
      <c r="J12005" t="s">
        <v>48457</v>
      </c>
      <c r="K12005">
        <v>88</v>
      </c>
      <c r="L12005" s="1">
        <v>75.967391304347828</v>
      </c>
    </row>
    <row r="12006" spans="1:12" hidden="1" x14ac:dyDescent="0.25">
      <c r="A12006" t="s">
        <v>48719</v>
      </c>
      <c r="B12006" t="s">
        <v>48720</v>
      </c>
      <c r="C12006" s="1">
        <v>47.195652173913047</v>
      </c>
      <c r="D12006" s="1">
        <v>53.956521739130437</v>
      </c>
      <c r="E12006">
        <v>1</v>
      </c>
      <c r="F12006" t="s">
        <v>48721</v>
      </c>
      <c r="G12006" t="s">
        <v>48533</v>
      </c>
      <c r="H12006" t="s">
        <v>48534</v>
      </c>
      <c r="I12006" t="s">
        <v>48441</v>
      </c>
      <c r="J12006" t="s">
        <v>48535</v>
      </c>
      <c r="K12006">
        <v>113</v>
      </c>
      <c r="L12006" s="1">
        <v>103.8695652173913</v>
      </c>
    </row>
    <row r="12007" spans="1:12" hidden="1" x14ac:dyDescent="0.25">
      <c r="A12007" t="s">
        <v>48722</v>
      </c>
      <c r="B12007" t="s">
        <v>48723</v>
      </c>
      <c r="C12007" s="1">
        <v>36.967391304347828</v>
      </c>
      <c r="D12007" s="1">
        <v>43.108695652173914</v>
      </c>
      <c r="E12007">
        <v>1</v>
      </c>
      <c r="F12007" t="s">
        <v>48724</v>
      </c>
      <c r="G12007" t="s">
        <v>48725</v>
      </c>
      <c r="H12007" t="s">
        <v>48726</v>
      </c>
      <c r="I12007" t="s">
        <v>48441</v>
      </c>
      <c r="J12007" t="s">
        <v>48727</v>
      </c>
      <c r="K12007">
        <v>96</v>
      </c>
      <c r="L12007" s="1">
        <v>93.826086956521735</v>
      </c>
    </row>
    <row r="12008" spans="1:12" hidden="1" x14ac:dyDescent="0.25">
      <c r="A12008" t="s">
        <v>48728</v>
      </c>
      <c r="B12008" t="s">
        <v>48729</v>
      </c>
      <c r="C12008" s="1">
        <v>47.956521739130437</v>
      </c>
      <c r="D12008" s="1">
        <v>74.010869565217391</v>
      </c>
      <c r="E12008">
        <v>1</v>
      </c>
      <c r="F12008" t="s">
        <v>48730</v>
      </c>
      <c r="G12008" t="s">
        <v>48731</v>
      </c>
      <c r="H12008" t="s">
        <v>48732</v>
      </c>
      <c r="I12008" t="s">
        <v>48441</v>
      </c>
      <c r="J12008" t="s">
        <v>48733</v>
      </c>
      <c r="K12008">
        <v>110</v>
      </c>
      <c r="L12008" s="1">
        <v>103.85869565217391</v>
      </c>
    </row>
    <row r="12009" spans="1:12" hidden="1" x14ac:dyDescent="0.25">
      <c r="A12009" t="s">
        <v>48734</v>
      </c>
      <c r="B12009" t="s">
        <v>48735</v>
      </c>
      <c r="C12009" s="1">
        <v>66.021739130434781</v>
      </c>
      <c r="D12009" s="1">
        <v>90.315217391304344</v>
      </c>
      <c r="E12009">
        <v>1</v>
      </c>
      <c r="F12009" t="s">
        <v>48736</v>
      </c>
      <c r="G12009" t="s">
        <v>65</v>
      </c>
      <c r="H12009" t="s">
        <v>48456</v>
      </c>
      <c r="I12009" t="s">
        <v>48441</v>
      </c>
      <c r="J12009" t="s">
        <v>48737</v>
      </c>
      <c r="K12009">
        <v>163</v>
      </c>
      <c r="L12009" s="1">
        <v>141.5</v>
      </c>
    </row>
    <row r="12010" spans="1:12" hidden="1" x14ac:dyDescent="0.25">
      <c r="A12010" t="s">
        <v>48738</v>
      </c>
      <c r="B12010" t="s">
        <v>48739</v>
      </c>
      <c r="C12010" s="1">
        <v>65.608695652173907</v>
      </c>
      <c r="D12010" s="1">
        <v>110.1304347826087</v>
      </c>
      <c r="E12010">
        <v>1</v>
      </c>
      <c r="F12010" t="s">
        <v>48740</v>
      </c>
      <c r="G12010" t="s">
        <v>1916</v>
      </c>
      <c r="H12010" t="s">
        <v>48572</v>
      </c>
      <c r="I12010" t="s">
        <v>48441</v>
      </c>
      <c r="J12010" t="s">
        <v>48741</v>
      </c>
      <c r="K12010">
        <v>190</v>
      </c>
      <c r="L12010" s="1">
        <v>159.5108695652174</v>
      </c>
    </row>
    <row r="12011" spans="1:12" hidden="1" x14ac:dyDescent="0.25">
      <c r="A12011" t="s">
        <v>48742</v>
      </c>
      <c r="B12011" t="s">
        <v>48743</v>
      </c>
      <c r="C12011" s="1">
        <v>16.652173913043477</v>
      </c>
      <c r="D12011" s="1">
        <v>21.195652173913043</v>
      </c>
      <c r="E12011">
        <v>1</v>
      </c>
      <c r="F12011" t="s">
        <v>48744</v>
      </c>
      <c r="G12011" t="s">
        <v>19814</v>
      </c>
      <c r="H12011" t="s">
        <v>48488</v>
      </c>
      <c r="I12011" t="s">
        <v>48441</v>
      </c>
      <c r="J12011" t="s">
        <v>48497</v>
      </c>
      <c r="K12011">
        <v>40</v>
      </c>
      <c r="L12011" s="1">
        <v>35.728260869565219</v>
      </c>
    </row>
    <row r="12012" spans="1:12" hidden="1" x14ac:dyDescent="0.25">
      <c r="A12012" t="s">
        <v>48745</v>
      </c>
      <c r="B12012" t="s">
        <v>48746</v>
      </c>
      <c r="C12012" s="1">
        <v>43.75</v>
      </c>
      <c r="D12012" s="1">
        <v>81.163043478260875</v>
      </c>
      <c r="E12012">
        <v>1</v>
      </c>
      <c r="F12012" t="s">
        <v>48747</v>
      </c>
      <c r="G12012" t="s">
        <v>48623</v>
      </c>
      <c r="H12012" t="s">
        <v>22832</v>
      </c>
      <c r="I12012" t="s">
        <v>48441</v>
      </c>
      <c r="J12012" t="s">
        <v>48624</v>
      </c>
      <c r="K12012">
        <v>132</v>
      </c>
      <c r="L12012" s="1">
        <v>110.89130434782609</v>
      </c>
    </row>
    <row r="12013" spans="1:12" hidden="1" x14ac:dyDescent="0.25">
      <c r="A12013" t="s">
        <v>48748</v>
      </c>
      <c r="B12013" t="s">
        <v>48749</v>
      </c>
      <c r="C12013" s="1">
        <v>80.652173913043484</v>
      </c>
      <c r="D12013" s="1">
        <v>129.27173913043478</v>
      </c>
      <c r="E12013">
        <v>1</v>
      </c>
      <c r="F12013" t="s">
        <v>48750</v>
      </c>
      <c r="G12013" t="s">
        <v>2646</v>
      </c>
      <c r="H12013" t="s">
        <v>48605</v>
      </c>
      <c r="I12013" t="s">
        <v>48441</v>
      </c>
      <c r="J12013" t="s">
        <v>48751</v>
      </c>
      <c r="K12013">
        <v>176</v>
      </c>
      <c r="L12013" s="1">
        <v>152.79347826086956</v>
      </c>
    </row>
    <row r="12014" spans="1:12" hidden="1" x14ac:dyDescent="0.25">
      <c r="A12014" t="s">
        <v>48752</v>
      </c>
      <c r="B12014" t="s">
        <v>48753</v>
      </c>
      <c r="C12014" s="1">
        <v>44.021739130434781</v>
      </c>
      <c r="D12014" s="1">
        <v>60.989130434782609</v>
      </c>
      <c r="E12014">
        <v>1</v>
      </c>
      <c r="F12014" t="s">
        <v>48754</v>
      </c>
      <c r="G12014" t="s">
        <v>13649</v>
      </c>
      <c r="H12014" t="s">
        <v>12425</v>
      </c>
      <c r="I12014" t="s">
        <v>48441</v>
      </c>
      <c r="J12014" t="s">
        <v>48755</v>
      </c>
      <c r="K12014">
        <v>120</v>
      </c>
      <c r="L12014" s="1">
        <v>96.065217391304344</v>
      </c>
    </row>
    <row r="12015" spans="1:12" hidden="1" x14ac:dyDescent="0.25">
      <c r="A12015" t="s">
        <v>48756</v>
      </c>
      <c r="B12015" t="s">
        <v>48757</v>
      </c>
      <c r="D12015" s="1">
        <v>5.3260869565217392</v>
      </c>
      <c r="E12015">
        <v>0</v>
      </c>
      <c r="F12015" t="s">
        <v>48758</v>
      </c>
      <c r="G12015" t="s">
        <v>48533</v>
      </c>
      <c r="H12015" t="s">
        <v>48534</v>
      </c>
      <c r="I12015" t="s">
        <v>48441</v>
      </c>
      <c r="J12015" t="s">
        <v>48535</v>
      </c>
      <c r="K12015">
        <v>122</v>
      </c>
      <c r="L12015" s="1">
        <v>80.423913043478265</v>
      </c>
    </row>
    <row r="12016" spans="1:12" hidden="1" x14ac:dyDescent="0.25">
      <c r="A12016" t="s">
        <v>48759</v>
      </c>
      <c r="B12016" t="s">
        <v>48760</v>
      </c>
      <c r="C12016" s="1">
        <v>31.532608695652176</v>
      </c>
      <c r="D12016" s="1">
        <v>37.445652173913047</v>
      </c>
      <c r="E12016">
        <v>1</v>
      </c>
      <c r="F12016" t="s">
        <v>48761</v>
      </c>
      <c r="G12016" t="s">
        <v>29560</v>
      </c>
      <c r="H12016" t="s">
        <v>38549</v>
      </c>
      <c r="I12016" t="s">
        <v>48441</v>
      </c>
      <c r="J12016" t="s">
        <v>48762</v>
      </c>
      <c r="K12016">
        <v>88</v>
      </c>
      <c r="L12016" s="1">
        <v>71.434782608695656</v>
      </c>
    </row>
    <row r="12017" spans="1:12" hidden="1" x14ac:dyDescent="0.25">
      <c r="A12017" t="s">
        <v>48763</v>
      </c>
      <c r="B12017" t="s">
        <v>48764</v>
      </c>
      <c r="C12017" s="1">
        <v>42.782608695652172</v>
      </c>
      <c r="D12017" s="1">
        <v>57.684782608695649</v>
      </c>
      <c r="E12017">
        <v>1</v>
      </c>
      <c r="F12017" t="s">
        <v>48765</v>
      </c>
      <c r="G12017" t="s">
        <v>48439</v>
      </c>
      <c r="H12017" t="s">
        <v>48440</v>
      </c>
      <c r="I12017" t="s">
        <v>48441</v>
      </c>
      <c r="J12017" t="s">
        <v>48766</v>
      </c>
      <c r="K12017">
        <v>133</v>
      </c>
      <c r="L12017" s="1">
        <v>121.55434782608695</v>
      </c>
    </row>
    <row r="12018" spans="1:12" hidden="1" x14ac:dyDescent="0.25">
      <c r="A12018" t="s">
        <v>48767</v>
      </c>
      <c r="B12018" t="s">
        <v>48768</v>
      </c>
      <c r="C12018" s="1">
        <v>49.847826086956523</v>
      </c>
      <c r="D12018" s="1">
        <v>60.478260869565219</v>
      </c>
      <c r="E12018">
        <v>1</v>
      </c>
      <c r="F12018" t="s">
        <v>48769</v>
      </c>
      <c r="G12018" t="s">
        <v>19884</v>
      </c>
      <c r="H12018" t="s">
        <v>10348</v>
      </c>
      <c r="I12018" t="s">
        <v>48441</v>
      </c>
      <c r="J12018" t="s">
        <v>48770</v>
      </c>
      <c r="K12018">
        <v>128</v>
      </c>
      <c r="L12018" s="1">
        <v>114.08695652173913</v>
      </c>
    </row>
    <row r="12019" spans="1:12" hidden="1" x14ac:dyDescent="0.25">
      <c r="A12019" t="s">
        <v>48771</v>
      </c>
      <c r="B12019" t="s">
        <v>48772</v>
      </c>
      <c r="C12019" s="1">
        <v>43.956521739130437</v>
      </c>
      <c r="D12019" s="1">
        <v>73.434782608695656</v>
      </c>
      <c r="E12019">
        <v>1</v>
      </c>
      <c r="F12019" t="s">
        <v>48773</v>
      </c>
      <c r="G12019" t="s">
        <v>48774</v>
      </c>
      <c r="H12019" t="s">
        <v>48775</v>
      </c>
      <c r="I12019" t="s">
        <v>48441</v>
      </c>
      <c r="J12019" t="s">
        <v>48776</v>
      </c>
      <c r="K12019">
        <v>132</v>
      </c>
      <c r="L12019" s="1">
        <v>113.19565217391305</v>
      </c>
    </row>
    <row r="12020" spans="1:12" hidden="1" x14ac:dyDescent="0.25">
      <c r="A12020" t="s">
        <v>48777</v>
      </c>
      <c r="B12020" t="s">
        <v>48778</v>
      </c>
      <c r="C12020" s="1">
        <v>34.923913043478258</v>
      </c>
      <c r="D12020" s="1">
        <v>54.945652173913047</v>
      </c>
      <c r="E12020">
        <v>1</v>
      </c>
      <c r="F12020" t="s">
        <v>48779</v>
      </c>
      <c r="G12020" t="s">
        <v>21669</v>
      </c>
      <c r="H12020" t="s">
        <v>1911</v>
      </c>
      <c r="I12020" t="s">
        <v>48441</v>
      </c>
      <c r="J12020" t="s">
        <v>48461</v>
      </c>
      <c r="K12020">
        <v>88</v>
      </c>
      <c r="L12020" s="1">
        <v>73.152173913043484</v>
      </c>
    </row>
    <row r="12021" spans="1:12" hidden="1" x14ac:dyDescent="0.25">
      <c r="A12021" t="s">
        <v>48780</v>
      </c>
      <c r="B12021" t="s">
        <v>48781</v>
      </c>
      <c r="C12021" s="1">
        <v>30.880434782608695</v>
      </c>
      <c r="D12021" s="1">
        <v>56.108695652173914</v>
      </c>
      <c r="E12021">
        <v>1</v>
      </c>
      <c r="F12021" t="s">
        <v>48782</v>
      </c>
      <c r="G12021" t="s">
        <v>48783</v>
      </c>
      <c r="H12021" t="s">
        <v>23655</v>
      </c>
      <c r="I12021" t="s">
        <v>48441</v>
      </c>
      <c r="J12021" t="s">
        <v>48784</v>
      </c>
      <c r="K12021">
        <v>88</v>
      </c>
      <c r="L12021" s="1">
        <v>82.445652173913047</v>
      </c>
    </row>
    <row r="12022" spans="1:12" hidden="1" x14ac:dyDescent="0.25">
      <c r="A12022" t="s">
        <v>48785</v>
      </c>
      <c r="B12022" t="s">
        <v>48786</v>
      </c>
      <c r="C12022" s="1">
        <v>64.771739130434781</v>
      </c>
      <c r="D12022" s="1">
        <v>101.75</v>
      </c>
      <c r="E12022">
        <v>1</v>
      </c>
      <c r="F12022" t="s">
        <v>48787</v>
      </c>
      <c r="G12022" t="s">
        <v>48468</v>
      </c>
      <c r="H12022" t="s">
        <v>48469</v>
      </c>
      <c r="I12022" t="s">
        <v>48441</v>
      </c>
      <c r="J12022" t="s">
        <v>48470</v>
      </c>
      <c r="K12022">
        <v>176</v>
      </c>
      <c r="L12022" s="1">
        <v>156.22826086956522</v>
      </c>
    </row>
    <row r="12023" spans="1:12" hidden="1" x14ac:dyDescent="0.25">
      <c r="A12023" t="s">
        <v>48788</v>
      </c>
      <c r="B12023" t="s">
        <v>48789</v>
      </c>
      <c r="C12023" s="1">
        <v>59.054347826086953</v>
      </c>
      <c r="D12023" s="1">
        <v>72.347826086956516</v>
      </c>
      <c r="E12023">
        <v>1</v>
      </c>
      <c r="F12023" t="s">
        <v>48790</v>
      </c>
      <c r="G12023" t="s">
        <v>17279</v>
      </c>
      <c r="H12023" t="s">
        <v>48605</v>
      </c>
      <c r="I12023" t="s">
        <v>48441</v>
      </c>
      <c r="J12023" t="s">
        <v>48695</v>
      </c>
      <c r="K12023">
        <v>176</v>
      </c>
      <c r="L12023" s="1">
        <v>148.45652173913044</v>
      </c>
    </row>
    <row r="12024" spans="1:12" hidden="1" x14ac:dyDescent="0.25">
      <c r="A12024" t="s">
        <v>48791</v>
      </c>
      <c r="B12024" t="s">
        <v>48792</v>
      </c>
      <c r="C12024" s="1">
        <v>19.652173913043477</v>
      </c>
      <c r="D12024" s="1">
        <v>39.152173913043477</v>
      </c>
      <c r="E12024">
        <v>1</v>
      </c>
      <c r="F12024" t="s">
        <v>48793</v>
      </c>
      <c r="G12024" t="s">
        <v>48794</v>
      </c>
      <c r="H12024" t="s">
        <v>38549</v>
      </c>
      <c r="I12024" t="s">
        <v>48441</v>
      </c>
      <c r="J12024" t="s">
        <v>48795</v>
      </c>
      <c r="K12024">
        <v>88</v>
      </c>
      <c r="L12024" s="1">
        <v>54.782608695652172</v>
      </c>
    </row>
    <row r="12025" spans="1:12" hidden="1" x14ac:dyDescent="0.25">
      <c r="A12025" t="s">
        <v>48796</v>
      </c>
      <c r="B12025" t="s">
        <v>48797</v>
      </c>
      <c r="C12025" s="1">
        <v>31.260869565217391</v>
      </c>
      <c r="D12025" s="1">
        <v>58.380434782608695</v>
      </c>
      <c r="E12025">
        <v>1</v>
      </c>
      <c r="F12025" t="s">
        <v>48798</v>
      </c>
      <c r="G12025" t="s">
        <v>45521</v>
      </c>
      <c r="H12025" t="s">
        <v>48456</v>
      </c>
      <c r="I12025" t="s">
        <v>48441</v>
      </c>
      <c r="J12025" t="s">
        <v>48799</v>
      </c>
      <c r="K12025">
        <v>88</v>
      </c>
      <c r="L12025" s="1">
        <v>79.608695652173907</v>
      </c>
    </row>
    <row r="12026" spans="1:12" hidden="1" x14ac:dyDescent="0.25">
      <c r="A12026" t="s">
        <v>48800</v>
      </c>
      <c r="B12026" t="s">
        <v>48801</v>
      </c>
      <c r="C12026" s="1">
        <v>17.032608695652176</v>
      </c>
      <c r="D12026" s="1">
        <v>21.815217391304348</v>
      </c>
      <c r="E12026">
        <v>1</v>
      </c>
      <c r="F12026" t="s">
        <v>48802</v>
      </c>
      <c r="G12026" t="s">
        <v>48794</v>
      </c>
      <c r="H12026" t="s">
        <v>38549</v>
      </c>
      <c r="I12026" t="s">
        <v>48441</v>
      </c>
      <c r="J12026" t="s">
        <v>48803</v>
      </c>
      <c r="K12026">
        <v>33</v>
      </c>
      <c r="L12026" s="1">
        <v>24.108695652173914</v>
      </c>
    </row>
    <row r="12027" spans="1:12" hidden="1" x14ac:dyDescent="0.25">
      <c r="A12027" t="s">
        <v>48804</v>
      </c>
      <c r="B12027" t="s">
        <v>48805</v>
      </c>
      <c r="C12027" s="1">
        <v>64.543478260869563</v>
      </c>
      <c r="D12027" s="1">
        <v>72.217391304347828</v>
      </c>
      <c r="E12027">
        <v>1</v>
      </c>
      <c r="F12027" t="s">
        <v>48806</v>
      </c>
      <c r="G12027" t="s">
        <v>65</v>
      </c>
      <c r="H12027" t="s">
        <v>48456</v>
      </c>
      <c r="I12027" t="s">
        <v>48441</v>
      </c>
      <c r="J12027" t="s">
        <v>48457</v>
      </c>
      <c r="K12027">
        <v>132</v>
      </c>
      <c r="L12027" s="1">
        <v>119.18478260869566</v>
      </c>
    </row>
    <row r="12028" spans="1:12" hidden="1" x14ac:dyDescent="0.25">
      <c r="A12028" t="s">
        <v>48807</v>
      </c>
      <c r="B12028" t="s">
        <v>48808</v>
      </c>
      <c r="C12028" s="1">
        <v>61.195652173913047</v>
      </c>
      <c r="D12028" s="1">
        <v>75.260869565217391</v>
      </c>
      <c r="E12028">
        <v>1</v>
      </c>
      <c r="F12028" t="s">
        <v>48809</v>
      </c>
      <c r="G12028" t="s">
        <v>3358</v>
      </c>
      <c r="H12028" t="s">
        <v>32290</v>
      </c>
      <c r="I12028" t="s">
        <v>48441</v>
      </c>
      <c r="J12028" t="s">
        <v>48478</v>
      </c>
      <c r="K12028">
        <v>142</v>
      </c>
      <c r="L12028" s="1">
        <v>134.16304347826087</v>
      </c>
    </row>
    <row r="12029" spans="1:12" hidden="1" x14ac:dyDescent="0.25">
      <c r="A12029" t="s">
        <v>48810</v>
      </c>
      <c r="B12029" t="s">
        <v>9041</v>
      </c>
      <c r="C12029" s="1">
        <v>33.119565217391305</v>
      </c>
      <c r="D12029" s="1">
        <v>57.510869565217391</v>
      </c>
      <c r="E12029">
        <v>1</v>
      </c>
      <c r="F12029" t="s">
        <v>48811</v>
      </c>
      <c r="G12029" t="s">
        <v>10736</v>
      </c>
      <c r="H12029" t="s">
        <v>23655</v>
      </c>
      <c r="I12029" t="s">
        <v>48441</v>
      </c>
      <c r="J12029" t="s">
        <v>48812</v>
      </c>
      <c r="K12029">
        <v>88</v>
      </c>
      <c r="L12029" s="1">
        <v>83.25</v>
      </c>
    </row>
    <row r="12030" spans="1:12" hidden="1" x14ac:dyDescent="0.25">
      <c r="A12030" t="s">
        <v>48813</v>
      </c>
      <c r="B12030" t="s">
        <v>48814</v>
      </c>
      <c r="C12030" s="1">
        <v>43.771739130434781</v>
      </c>
      <c r="D12030" s="1">
        <v>74.206521739130437</v>
      </c>
      <c r="E12030">
        <v>1</v>
      </c>
      <c r="F12030" t="s">
        <v>48815</v>
      </c>
      <c r="G12030" t="s">
        <v>65</v>
      </c>
      <c r="H12030" t="s">
        <v>48456</v>
      </c>
      <c r="I12030" t="s">
        <v>48441</v>
      </c>
      <c r="J12030" t="s">
        <v>48816</v>
      </c>
      <c r="K12030">
        <v>88</v>
      </c>
      <c r="L12030" s="1">
        <v>81.586956521739125</v>
      </c>
    </row>
    <row r="12031" spans="1:12" hidden="1" x14ac:dyDescent="0.25">
      <c r="A12031" t="s">
        <v>48817</v>
      </c>
      <c r="B12031" t="s">
        <v>48818</v>
      </c>
      <c r="E12031">
        <v>0</v>
      </c>
      <c r="F12031" t="s">
        <v>48819</v>
      </c>
      <c r="G12031" t="s">
        <v>48820</v>
      </c>
      <c r="H12031" t="s">
        <v>6329</v>
      </c>
      <c r="I12031" t="s">
        <v>48441</v>
      </c>
      <c r="J12031" t="s">
        <v>48821</v>
      </c>
      <c r="K12031">
        <v>112</v>
      </c>
      <c r="L12031" s="1">
        <v>60.956521739130437</v>
      </c>
    </row>
    <row r="12032" spans="1:12" hidden="1" x14ac:dyDescent="0.25">
      <c r="A12032" t="s">
        <v>48822</v>
      </c>
      <c r="B12032" t="s">
        <v>48823</v>
      </c>
      <c r="C12032" s="1">
        <v>31</v>
      </c>
      <c r="D12032" s="1">
        <v>61.173913043478258</v>
      </c>
      <c r="E12032">
        <v>1</v>
      </c>
      <c r="F12032" t="s">
        <v>48824</v>
      </c>
      <c r="G12032" t="s">
        <v>48623</v>
      </c>
      <c r="H12032" t="s">
        <v>22832</v>
      </c>
      <c r="I12032" t="s">
        <v>48441</v>
      </c>
      <c r="J12032" t="s">
        <v>48624</v>
      </c>
      <c r="K12032">
        <v>99</v>
      </c>
      <c r="L12032" s="1">
        <v>79.597826086956516</v>
      </c>
    </row>
    <row r="12033" spans="1:12" hidden="1" x14ac:dyDescent="0.25">
      <c r="A12033" t="s">
        <v>48825</v>
      </c>
      <c r="B12033" t="s">
        <v>48826</v>
      </c>
      <c r="C12033" s="1">
        <v>37.260869565217391</v>
      </c>
      <c r="D12033" s="1">
        <v>48.967391304347828</v>
      </c>
      <c r="E12033">
        <v>1</v>
      </c>
      <c r="F12033" t="s">
        <v>48827</v>
      </c>
      <c r="G12033" t="s">
        <v>569</v>
      </c>
      <c r="H12033" t="s">
        <v>48440</v>
      </c>
      <c r="I12033" t="s">
        <v>48441</v>
      </c>
      <c r="J12033" t="s">
        <v>48828</v>
      </c>
      <c r="K12033">
        <v>74</v>
      </c>
      <c r="L12033" s="1">
        <v>62.804347826086953</v>
      </c>
    </row>
    <row r="12034" spans="1:12" hidden="1" x14ac:dyDescent="0.25">
      <c r="A12034" t="s">
        <v>48829</v>
      </c>
      <c r="B12034" t="s">
        <v>48830</v>
      </c>
      <c r="C12034" s="1">
        <v>33.597826086956523</v>
      </c>
      <c r="D12034" s="1">
        <v>41.391304347826086</v>
      </c>
      <c r="E12034">
        <v>1</v>
      </c>
      <c r="F12034" t="s">
        <v>48831</v>
      </c>
      <c r="G12034" t="s">
        <v>65</v>
      </c>
      <c r="H12034" t="s">
        <v>48456</v>
      </c>
      <c r="I12034" t="s">
        <v>48441</v>
      </c>
      <c r="J12034" t="s">
        <v>48457</v>
      </c>
      <c r="K12034">
        <v>88</v>
      </c>
      <c r="L12034" s="1">
        <v>83.086956521739125</v>
      </c>
    </row>
    <row r="12035" spans="1:12" hidden="1" x14ac:dyDescent="0.25">
      <c r="A12035" t="s">
        <v>48832</v>
      </c>
      <c r="B12035" t="s">
        <v>48833</v>
      </c>
      <c r="C12035" s="1">
        <v>42.152173913043477</v>
      </c>
      <c r="D12035" s="1">
        <v>62.771739130434781</v>
      </c>
      <c r="E12035">
        <v>1</v>
      </c>
      <c r="F12035" t="s">
        <v>48834</v>
      </c>
      <c r="G12035" t="s">
        <v>48623</v>
      </c>
      <c r="H12035" t="s">
        <v>22832</v>
      </c>
      <c r="I12035" t="s">
        <v>48441</v>
      </c>
      <c r="J12035" t="s">
        <v>48624</v>
      </c>
      <c r="K12035">
        <v>106</v>
      </c>
      <c r="L12035" s="1">
        <v>96.532608695652172</v>
      </c>
    </row>
    <row r="12036" spans="1:12" hidden="1" x14ac:dyDescent="0.25">
      <c r="A12036" t="s">
        <v>48835</v>
      </c>
      <c r="B12036" t="s">
        <v>48836</v>
      </c>
      <c r="C12036" s="1">
        <v>22.489130434782609</v>
      </c>
      <c r="D12036" s="1">
        <v>29.336956521739129</v>
      </c>
      <c r="E12036">
        <v>1</v>
      </c>
      <c r="F12036" t="s">
        <v>48837</v>
      </c>
      <c r="G12036" t="s">
        <v>48838</v>
      </c>
      <c r="H12036" t="s">
        <v>48440</v>
      </c>
      <c r="I12036" t="s">
        <v>48441</v>
      </c>
      <c r="J12036" t="s">
        <v>48839</v>
      </c>
      <c r="K12036">
        <v>60</v>
      </c>
      <c r="L12036" s="1">
        <v>53.663043478260867</v>
      </c>
    </row>
    <row r="12037" spans="1:12" hidden="1" x14ac:dyDescent="0.25">
      <c r="A12037" t="s">
        <v>48840</v>
      </c>
      <c r="B12037" t="s">
        <v>48841</v>
      </c>
      <c r="C12037" s="1">
        <v>55.804347826086953</v>
      </c>
      <c r="D12037" s="1">
        <v>89.869565217391298</v>
      </c>
      <c r="E12037">
        <v>1</v>
      </c>
      <c r="F12037" t="s">
        <v>48842</v>
      </c>
      <c r="G12037" t="s">
        <v>775</v>
      </c>
      <c r="H12037" t="s">
        <v>48595</v>
      </c>
      <c r="I12037" t="s">
        <v>48441</v>
      </c>
      <c r="J12037" t="s">
        <v>48596</v>
      </c>
      <c r="K12037">
        <v>148</v>
      </c>
      <c r="L12037" s="1">
        <v>141.55434782608697</v>
      </c>
    </row>
    <row r="12038" spans="1:12" hidden="1" x14ac:dyDescent="0.25">
      <c r="A12038" t="s">
        <v>48843</v>
      </c>
      <c r="B12038" t="s">
        <v>48844</v>
      </c>
      <c r="C12038" s="1">
        <v>46.065217391304351</v>
      </c>
      <c r="D12038" s="1">
        <v>57.413043478260867</v>
      </c>
      <c r="E12038">
        <v>1</v>
      </c>
      <c r="F12038" t="s">
        <v>48845</v>
      </c>
      <c r="G12038" t="s">
        <v>48846</v>
      </c>
      <c r="H12038" t="s">
        <v>275</v>
      </c>
      <c r="I12038" t="s">
        <v>48441</v>
      </c>
      <c r="J12038" t="s">
        <v>48847</v>
      </c>
      <c r="K12038">
        <v>120</v>
      </c>
      <c r="L12038" s="1">
        <v>109.44565217391305</v>
      </c>
    </row>
    <row r="12039" spans="1:12" hidden="1" x14ac:dyDescent="0.25">
      <c r="A12039" t="s">
        <v>48848</v>
      </c>
      <c r="B12039" t="s">
        <v>48849</v>
      </c>
      <c r="C12039" s="1">
        <v>49.5</v>
      </c>
      <c r="D12039" s="1">
        <v>71.173913043478265</v>
      </c>
      <c r="E12039">
        <v>1</v>
      </c>
      <c r="F12039" t="s">
        <v>48850</v>
      </c>
      <c r="G12039" t="s">
        <v>48851</v>
      </c>
      <c r="H12039" t="s">
        <v>48852</v>
      </c>
      <c r="I12039" t="s">
        <v>48441</v>
      </c>
      <c r="J12039" t="s">
        <v>48853</v>
      </c>
      <c r="K12039">
        <v>120</v>
      </c>
      <c r="L12039" s="1">
        <v>104.51086956521739</v>
      </c>
    </row>
    <row r="12040" spans="1:12" hidden="1" x14ac:dyDescent="0.25">
      <c r="A12040" t="s">
        <v>48854</v>
      </c>
      <c r="B12040" t="s">
        <v>48855</v>
      </c>
      <c r="C12040" s="1">
        <v>40.282608695652172</v>
      </c>
      <c r="D12040" s="1">
        <v>57.010869565217391</v>
      </c>
      <c r="E12040">
        <v>1</v>
      </c>
      <c r="F12040" t="s">
        <v>48856</v>
      </c>
      <c r="G12040" t="s">
        <v>2683</v>
      </c>
      <c r="H12040" t="s">
        <v>19510</v>
      </c>
      <c r="I12040" t="s">
        <v>48441</v>
      </c>
      <c r="J12040" t="s">
        <v>48553</v>
      </c>
      <c r="K12040">
        <v>88</v>
      </c>
      <c r="L12040" s="1">
        <v>79.554347826086953</v>
      </c>
    </row>
    <row r="12041" spans="1:12" hidden="1" x14ac:dyDescent="0.25">
      <c r="A12041" t="s">
        <v>48857</v>
      </c>
      <c r="B12041" t="s">
        <v>48858</v>
      </c>
      <c r="C12041" s="1">
        <v>37.521739130434781</v>
      </c>
      <c r="D12041" s="1">
        <v>61.108695652173914</v>
      </c>
      <c r="E12041">
        <v>1</v>
      </c>
      <c r="F12041" t="s">
        <v>48859</v>
      </c>
      <c r="G12041" t="s">
        <v>1916</v>
      </c>
      <c r="H12041" t="s">
        <v>48572</v>
      </c>
      <c r="I12041" t="s">
        <v>48441</v>
      </c>
      <c r="J12041" t="s">
        <v>48860</v>
      </c>
      <c r="K12041">
        <v>88</v>
      </c>
      <c r="L12041" s="1">
        <v>83.402173913043484</v>
      </c>
    </row>
    <row r="12042" spans="1:12" hidden="1" x14ac:dyDescent="0.25">
      <c r="A12042" t="s">
        <v>48861</v>
      </c>
      <c r="B12042" t="s">
        <v>48862</v>
      </c>
      <c r="C12042" s="1">
        <v>51.760869565217391</v>
      </c>
      <c r="D12042" s="1">
        <v>59.489130434782609</v>
      </c>
      <c r="E12042">
        <v>1</v>
      </c>
      <c r="F12042" t="s">
        <v>48863</v>
      </c>
      <c r="G12042" t="s">
        <v>48864</v>
      </c>
      <c r="H12042" t="s">
        <v>564</v>
      </c>
      <c r="I12042" t="s">
        <v>48441</v>
      </c>
      <c r="J12042" t="s">
        <v>48865</v>
      </c>
      <c r="K12042">
        <v>120</v>
      </c>
      <c r="L12042" s="1">
        <v>113.73913043478261</v>
      </c>
    </row>
    <row r="12043" spans="1:12" hidden="1" x14ac:dyDescent="0.25">
      <c r="A12043" t="s">
        <v>48866</v>
      </c>
      <c r="B12043" t="s">
        <v>48867</v>
      </c>
      <c r="C12043" s="1">
        <v>51.217391304347828</v>
      </c>
      <c r="D12043" s="1">
        <v>75.793478260869563</v>
      </c>
      <c r="E12043">
        <v>1</v>
      </c>
      <c r="F12043" t="s">
        <v>48868</v>
      </c>
      <c r="G12043" t="s">
        <v>48487</v>
      </c>
      <c r="H12043" t="s">
        <v>48488</v>
      </c>
      <c r="I12043" t="s">
        <v>48441</v>
      </c>
      <c r="J12043" t="s">
        <v>48489</v>
      </c>
      <c r="K12043">
        <v>120</v>
      </c>
      <c r="L12043" s="1">
        <v>114.03260869565217</v>
      </c>
    </row>
    <row r="12044" spans="1:12" hidden="1" x14ac:dyDescent="0.25">
      <c r="A12044" t="s">
        <v>48869</v>
      </c>
      <c r="B12044" t="s">
        <v>48870</v>
      </c>
      <c r="C12044" s="1">
        <v>42.423913043478258</v>
      </c>
      <c r="D12044" s="1">
        <v>72.445652173913047</v>
      </c>
      <c r="E12044">
        <v>1</v>
      </c>
      <c r="F12044" t="s">
        <v>48871</v>
      </c>
      <c r="G12044" t="s">
        <v>48557</v>
      </c>
      <c r="H12044" t="s">
        <v>48558</v>
      </c>
      <c r="I12044" t="s">
        <v>48441</v>
      </c>
      <c r="J12044" t="s">
        <v>48559</v>
      </c>
      <c r="K12044">
        <v>88</v>
      </c>
      <c r="L12044" s="1">
        <v>83.184782608695656</v>
      </c>
    </row>
    <row r="12045" spans="1:12" hidden="1" x14ac:dyDescent="0.25">
      <c r="A12045" t="s">
        <v>48872</v>
      </c>
      <c r="B12045" t="s">
        <v>48873</v>
      </c>
      <c r="C12045" s="1">
        <v>32.869565217391305</v>
      </c>
      <c r="D12045" s="1">
        <v>48.663043478260867</v>
      </c>
      <c r="E12045">
        <v>1</v>
      </c>
      <c r="F12045" t="s">
        <v>48874</v>
      </c>
      <c r="G12045" t="s">
        <v>48875</v>
      </c>
      <c r="H12045" t="s">
        <v>48488</v>
      </c>
      <c r="I12045" t="s">
        <v>48441</v>
      </c>
      <c r="J12045" t="s">
        <v>48876</v>
      </c>
      <c r="K12045">
        <v>88</v>
      </c>
      <c r="L12045" s="1">
        <v>83.119565217391298</v>
      </c>
    </row>
    <row r="12046" spans="1:12" hidden="1" x14ac:dyDescent="0.25">
      <c r="A12046" t="s">
        <v>48877</v>
      </c>
      <c r="B12046" t="s">
        <v>48878</v>
      </c>
      <c r="C12046" s="1">
        <v>35.684782608695649</v>
      </c>
      <c r="D12046" s="1">
        <v>55.423913043478258</v>
      </c>
      <c r="E12046">
        <v>1</v>
      </c>
      <c r="F12046" t="s">
        <v>48879</v>
      </c>
      <c r="G12046" t="s">
        <v>13649</v>
      </c>
      <c r="H12046" t="s">
        <v>12425</v>
      </c>
      <c r="I12046" t="s">
        <v>48441</v>
      </c>
      <c r="J12046" t="s">
        <v>48880</v>
      </c>
      <c r="K12046">
        <v>88</v>
      </c>
      <c r="L12046" s="1">
        <v>82.239130434782609</v>
      </c>
    </row>
    <row r="12047" spans="1:12" hidden="1" x14ac:dyDescent="0.25">
      <c r="A12047" t="s">
        <v>48881</v>
      </c>
      <c r="B12047" t="s">
        <v>48882</v>
      </c>
      <c r="C12047" s="1">
        <v>51.108695652173914</v>
      </c>
      <c r="D12047" s="1">
        <v>87.673913043478265</v>
      </c>
      <c r="E12047">
        <v>1</v>
      </c>
      <c r="F12047" t="s">
        <v>48883</v>
      </c>
      <c r="G12047" t="s">
        <v>48820</v>
      </c>
      <c r="H12047" t="s">
        <v>6329</v>
      </c>
      <c r="I12047" t="s">
        <v>48441</v>
      </c>
      <c r="J12047" t="s">
        <v>48821</v>
      </c>
      <c r="K12047">
        <v>150</v>
      </c>
      <c r="L12047" s="1">
        <v>135.31521739130434</v>
      </c>
    </row>
    <row r="12048" spans="1:12" hidden="1" x14ac:dyDescent="0.25">
      <c r="A12048" t="s">
        <v>48884</v>
      </c>
      <c r="B12048" t="s">
        <v>48885</v>
      </c>
      <c r="C12048" s="1">
        <v>37.989130434782609</v>
      </c>
      <c r="D12048" s="1">
        <v>47.282608695652172</v>
      </c>
      <c r="E12048">
        <v>1</v>
      </c>
      <c r="F12048" t="s">
        <v>48886</v>
      </c>
      <c r="G12048" t="s">
        <v>48887</v>
      </c>
      <c r="H12048" t="s">
        <v>48605</v>
      </c>
      <c r="I12048" t="s">
        <v>48441</v>
      </c>
      <c r="J12048" t="s">
        <v>48888</v>
      </c>
      <c r="K12048">
        <v>135</v>
      </c>
      <c r="L12048" s="1">
        <v>82.304347826086953</v>
      </c>
    </row>
    <row r="12049" spans="1:12" hidden="1" x14ac:dyDescent="0.25">
      <c r="A12049" t="s">
        <v>48889</v>
      </c>
      <c r="B12049" t="s">
        <v>48890</v>
      </c>
      <c r="C12049" s="1">
        <v>42</v>
      </c>
      <c r="D12049" s="1">
        <v>74.445652173913047</v>
      </c>
      <c r="E12049">
        <v>1</v>
      </c>
      <c r="F12049" t="s">
        <v>48891</v>
      </c>
      <c r="G12049" t="s">
        <v>48487</v>
      </c>
      <c r="H12049" t="s">
        <v>48488</v>
      </c>
      <c r="I12049" t="s">
        <v>48441</v>
      </c>
      <c r="J12049" t="s">
        <v>48493</v>
      </c>
      <c r="K12049">
        <v>88</v>
      </c>
      <c r="L12049" s="1">
        <v>82.717391304347828</v>
      </c>
    </row>
    <row r="12050" spans="1:12" hidden="1" x14ac:dyDescent="0.25">
      <c r="A12050" t="s">
        <v>48892</v>
      </c>
      <c r="B12050" t="s">
        <v>48893</v>
      </c>
      <c r="C12050" s="1">
        <v>14.826086956521738</v>
      </c>
      <c r="D12050" s="1">
        <v>14.826086956521738</v>
      </c>
      <c r="E12050">
        <v>1</v>
      </c>
      <c r="F12050" t="s">
        <v>48894</v>
      </c>
      <c r="G12050" t="s">
        <v>48623</v>
      </c>
      <c r="H12050" t="s">
        <v>22832</v>
      </c>
      <c r="I12050" t="s">
        <v>48441</v>
      </c>
      <c r="J12050" t="s">
        <v>48624</v>
      </c>
      <c r="K12050">
        <v>66</v>
      </c>
      <c r="L12050" s="1">
        <v>19.239130434782609</v>
      </c>
    </row>
    <row r="12051" spans="1:12" hidden="1" x14ac:dyDescent="0.25">
      <c r="A12051" t="s">
        <v>48895</v>
      </c>
      <c r="B12051" t="s">
        <v>48896</v>
      </c>
      <c r="C12051" s="1">
        <v>44.163043478260867</v>
      </c>
      <c r="D12051" s="1">
        <v>86.652173913043484</v>
      </c>
      <c r="E12051">
        <v>1</v>
      </c>
      <c r="F12051" t="s">
        <v>48897</v>
      </c>
      <c r="G12051" t="s">
        <v>48898</v>
      </c>
      <c r="H12051" t="s">
        <v>48899</v>
      </c>
      <c r="I12051" t="s">
        <v>48441</v>
      </c>
      <c r="J12051" t="s">
        <v>48900</v>
      </c>
      <c r="K12051">
        <v>120</v>
      </c>
      <c r="L12051" s="1">
        <v>109.1304347826087</v>
      </c>
    </row>
    <row r="12052" spans="1:12" hidden="1" x14ac:dyDescent="0.25">
      <c r="A12052" t="s">
        <v>48901</v>
      </c>
      <c r="B12052" t="s">
        <v>48902</v>
      </c>
      <c r="C12052" s="1">
        <v>44.5</v>
      </c>
      <c r="D12052" s="1">
        <v>56.163043478260867</v>
      </c>
      <c r="E12052">
        <v>1</v>
      </c>
      <c r="F12052" t="s">
        <v>48903</v>
      </c>
      <c r="G12052" t="s">
        <v>569</v>
      </c>
      <c r="H12052" t="s">
        <v>48440</v>
      </c>
      <c r="I12052" t="s">
        <v>48441</v>
      </c>
      <c r="J12052" t="s">
        <v>48662</v>
      </c>
      <c r="K12052">
        <v>125</v>
      </c>
      <c r="L12052" s="1">
        <v>113.54347826086956</v>
      </c>
    </row>
    <row r="12053" spans="1:12" hidden="1" x14ac:dyDescent="0.25">
      <c r="A12053" t="s">
        <v>48904</v>
      </c>
      <c r="B12053" t="s">
        <v>48905</v>
      </c>
      <c r="C12053" s="1">
        <v>50.554347826086953</v>
      </c>
      <c r="D12053" s="1">
        <v>84.336956521739125</v>
      </c>
      <c r="E12053">
        <v>1</v>
      </c>
      <c r="F12053" t="s">
        <v>48906</v>
      </c>
      <c r="G12053" t="s">
        <v>7268</v>
      </c>
      <c r="H12053" t="s">
        <v>48514</v>
      </c>
      <c r="I12053" t="s">
        <v>48441</v>
      </c>
      <c r="J12053" t="s">
        <v>48515</v>
      </c>
      <c r="K12053">
        <v>148</v>
      </c>
      <c r="L12053" s="1">
        <v>130.67391304347825</v>
      </c>
    </row>
    <row r="12054" spans="1:12" hidden="1" x14ac:dyDescent="0.25">
      <c r="A12054" t="s">
        <v>48907</v>
      </c>
      <c r="B12054" t="s">
        <v>48908</v>
      </c>
      <c r="C12054" s="1">
        <v>59.467391304347828</v>
      </c>
      <c r="D12054" s="1">
        <v>95.934782608695656</v>
      </c>
      <c r="E12054">
        <v>1</v>
      </c>
      <c r="F12054" t="s">
        <v>48909</v>
      </c>
      <c r="G12054" t="s">
        <v>48910</v>
      </c>
      <c r="H12054" t="s">
        <v>48469</v>
      </c>
      <c r="I12054" t="s">
        <v>48441</v>
      </c>
      <c r="J12054" t="s">
        <v>48911</v>
      </c>
      <c r="K12054">
        <v>132</v>
      </c>
      <c r="L12054" s="1">
        <v>112.95652173913044</v>
      </c>
    </row>
    <row r="12055" spans="1:12" hidden="1" x14ac:dyDescent="0.25">
      <c r="A12055" t="s">
        <v>48912</v>
      </c>
      <c r="B12055" t="s">
        <v>48913</v>
      </c>
      <c r="C12055" s="1">
        <v>13.793478260869565</v>
      </c>
      <c r="D12055" s="1">
        <v>19.967391304347824</v>
      </c>
      <c r="E12055">
        <v>1</v>
      </c>
      <c r="F12055" t="s">
        <v>48914</v>
      </c>
      <c r="G12055" t="s">
        <v>8379</v>
      </c>
      <c r="H12055" t="s">
        <v>48652</v>
      </c>
      <c r="I12055" t="s">
        <v>48441</v>
      </c>
      <c r="J12055" t="s">
        <v>48915</v>
      </c>
      <c r="K12055">
        <v>44</v>
      </c>
      <c r="L12055" s="1">
        <v>39.619565217391305</v>
      </c>
    </row>
    <row r="12056" spans="1:12" hidden="1" x14ac:dyDescent="0.25">
      <c r="A12056" t="s">
        <v>48916</v>
      </c>
      <c r="B12056" t="s">
        <v>48917</v>
      </c>
      <c r="C12056" s="1">
        <v>27.271739130434781</v>
      </c>
      <c r="D12056" s="1">
        <v>39.271739130434781</v>
      </c>
      <c r="E12056">
        <v>1</v>
      </c>
      <c r="F12056" t="s">
        <v>48918</v>
      </c>
      <c r="G12056" t="s">
        <v>48482</v>
      </c>
      <c r="H12056" t="s">
        <v>339</v>
      </c>
      <c r="I12056" t="s">
        <v>48441</v>
      </c>
      <c r="J12056" t="s">
        <v>48919</v>
      </c>
      <c r="K12056">
        <v>60</v>
      </c>
      <c r="L12056" s="1">
        <v>56.891304347826086</v>
      </c>
    </row>
    <row r="12057" spans="1:12" hidden="1" x14ac:dyDescent="0.25">
      <c r="A12057" t="s">
        <v>48920</v>
      </c>
      <c r="B12057" t="s">
        <v>48921</v>
      </c>
      <c r="E12057">
        <v>0</v>
      </c>
      <c r="F12057" t="s">
        <v>48922</v>
      </c>
      <c r="G12057" t="s">
        <v>48923</v>
      </c>
      <c r="H12057" t="s">
        <v>48714</v>
      </c>
      <c r="I12057" t="s">
        <v>48441</v>
      </c>
      <c r="J12057" t="s">
        <v>48924</v>
      </c>
      <c r="K12057">
        <v>88</v>
      </c>
      <c r="L12057" s="1">
        <v>82.880434782608702</v>
      </c>
    </row>
    <row r="12058" spans="1:12" hidden="1" x14ac:dyDescent="0.25">
      <c r="A12058" t="s">
        <v>48925</v>
      </c>
      <c r="B12058" t="s">
        <v>48926</v>
      </c>
      <c r="C12058" s="1">
        <v>109.19565217391305</v>
      </c>
      <c r="D12058" s="1">
        <v>119.85869565217391</v>
      </c>
      <c r="E12058">
        <v>1</v>
      </c>
      <c r="F12058" t="s">
        <v>48927</v>
      </c>
      <c r="G12058" t="s">
        <v>15210</v>
      </c>
      <c r="H12058" t="s">
        <v>19893</v>
      </c>
      <c r="I12058" t="s">
        <v>48441</v>
      </c>
      <c r="J12058" t="s">
        <v>48519</v>
      </c>
      <c r="K12058">
        <v>220</v>
      </c>
      <c r="L12058" s="1">
        <v>216.4891304347826</v>
      </c>
    </row>
    <row r="12059" spans="1:12" hidden="1" x14ac:dyDescent="0.25">
      <c r="A12059" t="s">
        <v>48928</v>
      </c>
      <c r="B12059" t="s">
        <v>48929</v>
      </c>
      <c r="C12059" s="1">
        <v>41.086956521739133</v>
      </c>
      <c r="D12059" s="1">
        <v>52.489130434782609</v>
      </c>
      <c r="E12059">
        <v>1</v>
      </c>
      <c r="F12059" t="s">
        <v>48930</v>
      </c>
      <c r="G12059" t="s">
        <v>48446</v>
      </c>
      <c r="H12059" t="s">
        <v>48447</v>
      </c>
      <c r="I12059" t="s">
        <v>48441</v>
      </c>
      <c r="J12059" t="s">
        <v>48448</v>
      </c>
      <c r="K12059">
        <v>104</v>
      </c>
      <c r="L12059" s="1">
        <v>98.010869565217391</v>
      </c>
    </row>
    <row r="12060" spans="1:12" hidden="1" x14ac:dyDescent="0.25">
      <c r="A12060" t="s">
        <v>48931</v>
      </c>
      <c r="B12060" t="s">
        <v>48932</v>
      </c>
      <c r="C12060" s="1">
        <v>35.510869565217391</v>
      </c>
      <c r="D12060" s="1">
        <v>52.326086956521742</v>
      </c>
      <c r="E12060">
        <v>1</v>
      </c>
      <c r="F12060" t="s">
        <v>48933</v>
      </c>
      <c r="G12060" t="s">
        <v>19814</v>
      </c>
      <c r="H12060" t="s">
        <v>48488</v>
      </c>
      <c r="I12060" t="s">
        <v>48441</v>
      </c>
      <c r="J12060" t="s">
        <v>48497</v>
      </c>
      <c r="K12060">
        <v>88</v>
      </c>
      <c r="L12060" s="1">
        <v>83.532608695652172</v>
      </c>
    </row>
    <row r="12061" spans="1:12" hidden="1" x14ac:dyDescent="0.25">
      <c r="A12061" t="s">
        <v>48934</v>
      </c>
      <c r="B12061" t="s">
        <v>48935</v>
      </c>
      <c r="C12061" s="1">
        <v>54.717391304347828</v>
      </c>
      <c r="D12061" s="1">
        <v>78.445652173913047</v>
      </c>
      <c r="E12061">
        <v>1</v>
      </c>
      <c r="F12061" t="s">
        <v>48936</v>
      </c>
      <c r="G12061" t="s">
        <v>569</v>
      </c>
      <c r="H12061" t="s">
        <v>48440</v>
      </c>
      <c r="I12061" t="s">
        <v>48441</v>
      </c>
      <c r="J12061" t="s">
        <v>48937</v>
      </c>
      <c r="K12061">
        <v>58</v>
      </c>
      <c r="L12061" s="1">
        <v>106.31521739130434</v>
      </c>
    </row>
    <row r="12062" spans="1:12" hidden="1" x14ac:dyDescent="0.25">
      <c r="A12062" t="s">
        <v>48938</v>
      </c>
      <c r="B12062" t="s">
        <v>48939</v>
      </c>
      <c r="C12062" s="1">
        <v>16.706521739130434</v>
      </c>
      <c r="D12062" s="1">
        <v>31.108695652173914</v>
      </c>
      <c r="E12062">
        <v>1</v>
      </c>
      <c r="F12062" t="s">
        <v>48940</v>
      </c>
      <c r="G12062" t="s">
        <v>48941</v>
      </c>
      <c r="H12062" t="s">
        <v>339</v>
      </c>
      <c r="I12062" t="s">
        <v>48441</v>
      </c>
      <c r="J12062" t="s">
        <v>48942</v>
      </c>
      <c r="K12062">
        <v>44</v>
      </c>
      <c r="L12062" s="1">
        <v>39.836956521739133</v>
      </c>
    </row>
    <row r="12063" spans="1:12" hidden="1" x14ac:dyDescent="0.25">
      <c r="A12063" t="s">
        <v>48943</v>
      </c>
      <c r="B12063" t="s">
        <v>48944</v>
      </c>
      <c r="C12063" s="1">
        <v>16.206521739130434</v>
      </c>
      <c r="D12063" s="1">
        <v>27.554347826086957</v>
      </c>
      <c r="E12063">
        <v>1</v>
      </c>
      <c r="F12063" t="s">
        <v>48945</v>
      </c>
      <c r="G12063" t="s">
        <v>10226</v>
      </c>
      <c r="H12063" t="s">
        <v>48440</v>
      </c>
      <c r="I12063" t="s">
        <v>48441</v>
      </c>
      <c r="J12063" t="s">
        <v>48946</v>
      </c>
      <c r="K12063">
        <v>44</v>
      </c>
      <c r="L12063" s="1">
        <v>39.228260869565219</v>
      </c>
    </row>
    <row r="12064" spans="1:12" hidden="1" x14ac:dyDescent="0.25">
      <c r="A12064" t="s">
        <v>48947</v>
      </c>
      <c r="B12064" t="s">
        <v>48948</v>
      </c>
      <c r="C12064" s="1">
        <v>47.717391304347828</v>
      </c>
      <c r="D12064" s="1">
        <v>56.010869565217391</v>
      </c>
      <c r="E12064">
        <v>1</v>
      </c>
      <c r="F12064" t="s">
        <v>48949</v>
      </c>
      <c r="G12064" t="s">
        <v>48468</v>
      </c>
      <c r="H12064" t="s">
        <v>48469</v>
      </c>
      <c r="I12064" t="s">
        <v>48441</v>
      </c>
      <c r="J12064" t="s">
        <v>48470</v>
      </c>
      <c r="K12064">
        <v>132</v>
      </c>
      <c r="L12064" s="1">
        <v>101.48913043478261</v>
      </c>
    </row>
    <row r="12065" spans="1:12" hidden="1" x14ac:dyDescent="0.25">
      <c r="A12065" t="s">
        <v>48950</v>
      </c>
      <c r="B12065" t="s">
        <v>48951</v>
      </c>
      <c r="C12065" s="1">
        <v>26.695652173913043</v>
      </c>
      <c r="D12065" s="1">
        <v>31.043478260869566</v>
      </c>
      <c r="E12065">
        <v>1</v>
      </c>
      <c r="F12065" t="s">
        <v>48952</v>
      </c>
      <c r="G12065" t="s">
        <v>2253</v>
      </c>
      <c r="H12065" t="s">
        <v>48726</v>
      </c>
      <c r="I12065" t="s">
        <v>48441</v>
      </c>
      <c r="J12065" t="s">
        <v>48953</v>
      </c>
      <c r="K12065">
        <v>88</v>
      </c>
      <c r="L12065" s="1">
        <v>64.641304347826093</v>
      </c>
    </row>
    <row r="12066" spans="1:12" hidden="1" x14ac:dyDescent="0.25">
      <c r="A12066" t="s">
        <v>48954</v>
      </c>
      <c r="B12066" t="s">
        <v>48955</v>
      </c>
      <c r="C12066" s="1">
        <v>29.815217391304348</v>
      </c>
      <c r="D12066" s="1">
        <v>47.652173913043477</v>
      </c>
      <c r="E12066">
        <v>1</v>
      </c>
      <c r="F12066" t="s">
        <v>48956</v>
      </c>
      <c r="G12066" t="s">
        <v>48686</v>
      </c>
      <c r="H12066" t="s">
        <v>100</v>
      </c>
      <c r="I12066" t="s">
        <v>48441</v>
      </c>
      <c r="J12066" t="s">
        <v>48957</v>
      </c>
      <c r="K12066">
        <v>96</v>
      </c>
      <c r="L12066" s="1">
        <v>87.065217391304344</v>
      </c>
    </row>
    <row r="12067" spans="1:12" hidden="1" x14ac:dyDescent="0.25">
      <c r="A12067" t="s">
        <v>48958</v>
      </c>
      <c r="B12067" t="s">
        <v>48959</v>
      </c>
      <c r="C12067" s="1">
        <v>62.891304347826086</v>
      </c>
      <c r="D12067" s="1">
        <v>96.260869565217391</v>
      </c>
      <c r="E12067">
        <v>1</v>
      </c>
      <c r="F12067" t="s">
        <v>48960</v>
      </c>
      <c r="G12067" t="s">
        <v>48468</v>
      </c>
      <c r="H12067" t="s">
        <v>48469</v>
      </c>
      <c r="I12067" t="s">
        <v>48441</v>
      </c>
      <c r="J12067" t="s">
        <v>48961</v>
      </c>
      <c r="K12067">
        <v>89</v>
      </c>
      <c r="L12067" s="1">
        <v>110.32608695652173</v>
      </c>
    </row>
    <row r="12068" spans="1:12" hidden="1" x14ac:dyDescent="0.25">
      <c r="A12068" t="s">
        <v>48962</v>
      </c>
      <c r="B12068" t="s">
        <v>48963</v>
      </c>
      <c r="C12068" s="1">
        <v>41.5</v>
      </c>
      <c r="D12068" s="1">
        <v>52.608695652173914</v>
      </c>
      <c r="E12068">
        <v>1</v>
      </c>
      <c r="F12068" t="s">
        <v>48964</v>
      </c>
      <c r="G12068" t="s">
        <v>48965</v>
      </c>
      <c r="H12068" t="s">
        <v>389</v>
      </c>
      <c r="I12068" t="s">
        <v>48441</v>
      </c>
      <c r="J12068" t="s">
        <v>48966</v>
      </c>
      <c r="K12068">
        <v>92</v>
      </c>
      <c r="L12068" s="1">
        <v>75.739130434782609</v>
      </c>
    </row>
    <row r="12069" spans="1:12" hidden="1" x14ac:dyDescent="0.25">
      <c r="A12069" t="s">
        <v>48967</v>
      </c>
      <c r="B12069" t="s">
        <v>48968</v>
      </c>
      <c r="C12069" s="1">
        <v>33.815217391304351</v>
      </c>
      <c r="D12069" s="1">
        <v>48.184782608695649</v>
      </c>
      <c r="E12069">
        <v>1</v>
      </c>
      <c r="F12069" t="s">
        <v>48969</v>
      </c>
      <c r="G12069" t="s">
        <v>574</v>
      </c>
      <c r="H12069" t="s">
        <v>48440</v>
      </c>
      <c r="I12069" t="s">
        <v>48441</v>
      </c>
      <c r="J12069" t="s">
        <v>48970</v>
      </c>
      <c r="K12069">
        <v>88</v>
      </c>
      <c r="L12069" s="1">
        <v>77.543478260869563</v>
      </c>
    </row>
    <row r="12070" spans="1:12" hidden="1" x14ac:dyDescent="0.25">
      <c r="A12070" t="s">
        <v>48971</v>
      </c>
      <c r="B12070" t="s">
        <v>48972</v>
      </c>
      <c r="C12070" s="1">
        <v>32.847826086956523</v>
      </c>
      <c r="D12070" s="1">
        <v>54.293478260869563</v>
      </c>
      <c r="E12070">
        <v>1</v>
      </c>
      <c r="F12070" t="s">
        <v>48973</v>
      </c>
      <c r="G12070" t="s">
        <v>48974</v>
      </c>
      <c r="H12070" t="s">
        <v>48975</v>
      </c>
      <c r="I12070" t="s">
        <v>48441</v>
      </c>
      <c r="J12070" t="s">
        <v>48976</v>
      </c>
      <c r="K12070">
        <v>104</v>
      </c>
      <c r="L12070" s="1">
        <v>85.358695652173907</v>
      </c>
    </row>
    <row r="12071" spans="1:12" hidden="1" x14ac:dyDescent="0.25">
      <c r="A12071" t="s">
        <v>48977</v>
      </c>
      <c r="B12071" t="s">
        <v>48978</v>
      </c>
      <c r="C12071" s="1">
        <v>15.478260869565217</v>
      </c>
      <c r="D12071" s="1">
        <v>20.445652173913043</v>
      </c>
      <c r="E12071">
        <v>1</v>
      </c>
      <c r="F12071" t="s">
        <v>48979</v>
      </c>
      <c r="G12071" t="s">
        <v>19814</v>
      </c>
      <c r="H12071" t="s">
        <v>48488</v>
      </c>
      <c r="I12071" t="s">
        <v>48441</v>
      </c>
      <c r="J12071" t="s">
        <v>48497</v>
      </c>
      <c r="K12071">
        <v>44</v>
      </c>
      <c r="L12071" s="1">
        <v>33.130434782608695</v>
      </c>
    </row>
    <row r="12072" spans="1:12" hidden="1" x14ac:dyDescent="0.25">
      <c r="A12072" t="s">
        <v>48980</v>
      </c>
      <c r="B12072" t="s">
        <v>48981</v>
      </c>
      <c r="C12072" s="1">
        <v>27.576086956521738</v>
      </c>
      <c r="D12072" s="1">
        <v>42.021739130434781</v>
      </c>
      <c r="E12072">
        <v>1</v>
      </c>
      <c r="F12072" t="s">
        <v>48982</v>
      </c>
      <c r="G12072" t="s">
        <v>48983</v>
      </c>
      <c r="H12072" t="s">
        <v>19893</v>
      </c>
      <c r="I12072" t="s">
        <v>48441</v>
      </c>
      <c r="J12072" t="s">
        <v>48984</v>
      </c>
      <c r="K12072">
        <v>60</v>
      </c>
      <c r="L12072" s="1">
        <v>53.728260869565219</v>
      </c>
    </row>
    <row r="12073" spans="1:12" hidden="1" x14ac:dyDescent="0.25">
      <c r="A12073" t="s">
        <v>48985</v>
      </c>
      <c r="B12073" t="s">
        <v>48986</v>
      </c>
      <c r="C12073" s="1">
        <v>24.780219780219781</v>
      </c>
      <c r="D12073" s="1">
        <v>28.576086956521738</v>
      </c>
      <c r="E12073">
        <v>1</v>
      </c>
      <c r="F12073" t="s">
        <v>48987</v>
      </c>
      <c r="G12073" t="s">
        <v>48988</v>
      </c>
      <c r="H12073" t="s">
        <v>48652</v>
      </c>
      <c r="I12073" t="s">
        <v>48441</v>
      </c>
      <c r="J12073" t="s">
        <v>48989</v>
      </c>
      <c r="K12073">
        <v>85</v>
      </c>
      <c r="L12073" s="1">
        <v>78.706521739130437</v>
      </c>
    </row>
    <row r="12074" spans="1:12" hidden="1" x14ac:dyDescent="0.25">
      <c r="A12074" t="s">
        <v>48990</v>
      </c>
      <c r="B12074" t="s">
        <v>48991</v>
      </c>
      <c r="C12074" s="1">
        <v>73.923913043478265</v>
      </c>
      <c r="D12074" s="1">
        <v>133.30434782608697</v>
      </c>
      <c r="E12074">
        <v>1</v>
      </c>
      <c r="F12074" t="s">
        <v>48992</v>
      </c>
      <c r="G12074" t="s">
        <v>48910</v>
      </c>
      <c r="H12074" t="s">
        <v>48469</v>
      </c>
      <c r="I12074" t="s">
        <v>48441</v>
      </c>
      <c r="J12074" t="s">
        <v>48911</v>
      </c>
      <c r="K12074">
        <v>192</v>
      </c>
      <c r="L12074" s="1">
        <v>182.80434782608697</v>
      </c>
    </row>
    <row r="12075" spans="1:12" hidden="1" x14ac:dyDescent="0.25">
      <c r="A12075" t="s">
        <v>48993</v>
      </c>
      <c r="B12075" t="s">
        <v>48994</v>
      </c>
      <c r="C12075" s="1">
        <v>149.34782608695653</v>
      </c>
      <c r="D12075" s="1">
        <v>179.35869565217391</v>
      </c>
      <c r="E12075">
        <v>1</v>
      </c>
      <c r="F12075" t="s">
        <v>48995</v>
      </c>
      <c r="G12075" t="s">
        <v>20580</v>
      </c>
      <c r="H12075" t="s">
        <v>48678</v>
      </c>
      <c r="I12075" t="s">
        <v>48441</v>
      </c>
      <c r="J12075" t="s">
        <v>48996</v>
      </c>
      <c r="K12075">
        <v>388</v>
      </c>
      <c r="L12075" s="1">
        <v>328.16304347826087</v>
      </c>
    </row>
    <row r="12076" spans="1:12" hidden="1" x14ac:dyDescent="0.25">
      <c r="A12076" t="s">
        <v>48997</v>
      </c>
      <c r="B12076" t="s">
        <v>48998</v>
      </c>
      <c r="C12076" s="1">
        <v>65.673913043478265</v>
      </c>
      <c r="D12076" s="1">
        <v>126.18478260869566</v>
      </c>
      <c r="E12076">
        <v>1</v>
      </c>
      <c r="F12076" t="s">
        <v>48999</v>
      </c>
      <c r="G12076" t="s">
        <v>48439</v>
      </c>
      <c r="H12076" t="s">
        <v>48440</v>
      </c>
      <c r="I12076" t="s">
        <v>48441</v>
      </c>
      <c r="J12076" t="s">
        <v>48442</v>
      </c>
      <c r="K12076">
        <v>132</v>
      </c>
      <c r="L12076" s="1">
        <v>120.65217391304348</v>
      </c>
    </row>
    <row r="12077" spans="1:12" hidden="1" x14ac:dyDescent="0.25">
      <c r="A12077" t="s">
        <v>49000</v>
      </c>
      <c r="B12077" t="s">
        <v>49001</v>
      </c>
      <c r="C12077" s="1">
        <v>38.293478260869563</v>
      </c>
      <c r="D12077" s="1">
        <v>66.163043478260875</v>
      </c>
      <c r="E12077">
        <v>1</v>
      </c>
      <c r="F12077" t="s">
        <v>49002</v>
      </c>
      <c r="G12077" t="s">
        <v>48571</v>
      </c>
      <c r="H12077" t="s">
        <v>48572</v>
      </c>
      <c r="I12077" t="s">
        <v>48441</v>
      </c>
      <c r="J12077" t="s">
        <v>49003</v>
      </c>
      <c r="K12077">
        <v>88</v>
      </c>
      <c r="L12077" s="1">
        <v>82.5</v>
      </c>
    </row>
    <row r="12078" spans="1:12" hidden="1" x14ac:dyDescent="0.25">
      <c r="A12078" t="s">
        <v>49004</v>
      </c>
      <c r="B12078" t="s">
        <v>49005</v>
      </c>
      <c r="C12078" s="1">
        <v>60</v>
      </c>
      <c r="D12078" s="1">
        <v>101.41304347826087</v>
      </c>
      <c r="E12078">
        <v>1</v>
      </c>
      <c r="F12078" t="s">
        <v>49006</v>
      </c>
      <c r="G12078" t="s">
        <v>19208</v>
      </c>
      <c r="H12078" t="s">
        <v>48572</v>
      </c>
      <c r="I12078" t="s">
        <v>48441</v>
      </c>
      <c r="J12078" t="s">
        <v>49007</v>
      </c>
      <c r="K12078">
        <v>148</v>
      </c>
      <c r="L12078" s="1">
        <v>136.18478260869566</v>
      </c>
    </row>
    <row r="12079" spans="1:12" hidden="1" x14ac:dyDescent="0.25">
      <c r="A12079" t="s">
        <v>49008</v>
      </c>
      <c r="B12079" t="s">
        <v>49009</v>
      </c>
      <c r="C12079" s="1">
        <v>27.076086956521738</v>
      </c>
      <c r="D12079" s="1">
        <v>32.597826086956523</v>
      </c>
      <c r="E12079">
        <v>1</v>
      </c>
      <c r="F12079" t="s">
        <v>49010</v>
      </c>
      <c r="G12079" t="s">
        <v>48794</v>
      </c>
      <c r="H12079" t="s">
        <v>38549</v>
      </c>
      <c r="I12079" t="s">
        <v>48441</v>
      </c>
      <c r="J12079" t="s">
        <v>48795</v>
      </c>
      <c r="K12079">
        <v>62</v>
      </c>
      <c r="L12079" s="1">
        <v>46.152173913043477</v>
      </c>
    </row>
    <row r="12080" spans="1:12" hidden="1" x14ac:dyDescent="0.25">
      <c r="A12080" t="s">
        <v>49011</v>
      </c>
      <c r="B12080" t="s">
        <v>49012</v>
      </c>
      <c r="C12080" s="1">
        <v>34.413043478260867</v>
      </c>
      <c r="D12080" s="1">
        <v>61.130434782608695</v>
      </c>
      <c r="E12080">
        <v>1</v>
      </c>
      <c r="F12080" t="s">
        <v>49013</v>
      </c>
      <c r="G12080" t="s">
        <v>10736</v>
      </c>
      <c r="H12080" t="s">
        <v>23655</v>
      </c>
      <c r="I12080" t="s">
        <v>48441</v>
      </c>
      <c r="J12080" t="s">
        <v>48812</v>
      </c>
      <c r="K12080">
        <v>88</v>
      </c>
      <c r="L12080" s="1">
        <v>80.913043478260875</v>
      </c>
    </row>
    <row r="12081" spans="1:12" hidden="1" x14ac:dyDescent="0.25">
      <c r="A12081" t="s">
        <v>49014</v>
      </c>
      <c r="B12081" t="s">
        <v>49015</v>
      </c>
      <c r="C12081" s="1">
        <v>58.358695652173914</v>
      </c>
      <c r="D12081" s="1">
        <v>115.10869565217391</v>
      </c>
      <c r="E12081">
        <v>1</v>
      </c>
      <c r="F12081" t="s">
        <v>49016</v>
      </c>
      <c r="G12081" t="s">
        <v>49017</v>
      </c>
      <c r="H12081" t="s">
        <v>48605</v>
      </c>
      <c r="I12081" t="s">
        <v>48441</v>
      </c>
      <c r="J12081" t="s">
        <v>48888</v>
      </c>
      <c r="K12081">
        <v>148</v>
      </c>
      <c r="L12081" s="1">
        <v>123.39130434782609</v>
      </c>
    </row>
    <row r="12082" spans="1:12" hidden="1" x14ac:dyDescent="0.25">
      <c r="A12082" t="s">
        <v>49018</v>
      </c>
      <c r="B12082" t="s">
        <v>49019</v>
      </c>
      <c r="C12082" s="1">
        <v>81.108695652173907</v>
      </c>
      <c r="D12082" s="1">
        <v>148.45652173913044</v>
      </c>
      <c r="E12082">
        <v>1</v>
      </c>
      <c r="F12082" t="s">
        <v>49020</v>
      </c>
      <c r="G12082" t="s">
        <v>48677</v>
      </c>
      <c r="H12082" t="s">
        <v>48678</v>
      </c>
      <c r="I12082" t="s">
        <v>48441</v>
      </c>
      <c r="J12082" t="s">
        <v>48679</v>
      </c>
      <c r="K12082">
        <v>169</v>
      </c>
      <c r="L12082" s="1">
        <v>156.60869565217391</v>
      </c>
    </row>
    <row r="12083" spans="1:12" hidden="1" x14ac:dyDescent="0.25">
      <c r="A12083" t="s">
        <v>49021</v>
      </c>
      <c r="B12083" t="s">
        <v>49022</v>
      </c>
      <c r="C12083" s="1">
        <v>46.695652173913047</v>
      </c>
      <c r="D12083" s="1">
        <v>58.793478260869563</v>
      </c>
      <c r="E12083">
        <v>1</v>
      </c>
      <c r="F12083" t="s">
        <v>49023</v>
      </c>
      <c r="G12083" t="s">
        <v>17542</v>
      </c>
      <c r="H12083" t="s">
        <v>10531</v>
      </c>
      <c r="I12083" t="s">
        <v>48441</v>
      </c>
      <c r="J12083" t="s">
        <v>48529</v>
      </c>
      <c r="K12083">
        <v>88</v>
      </c>
      <c r="L12083" s="1">
        <v>78.804347826086953</v>
      </c>
    </row>
    <row r="12084" spans="1:12" hidden="1" x14ac:dyDescent="0.25">
      <c r="A12084" t="s">
        <v>49024</v>
      </c>
      <c r="B12084" t="s">
        <v>49025</v>
      </c>
      <c r="C12084" s="1">
        <v>39.108695652173914</v>
      </c>
      <c r="D12084" s="1">
        <v>74.619565217391298</v>
      </c>
      <c r="E12084">
        <v>1</v>
      </c>
      <c r="F12084" t="s">
        <v>49026</v>
      </c>
      <c r="G12084" t="s">
        <v>13649</v>
      </c>
      <c r="H12084" t="s">
        <v>12425</v>
      </c>
      <c r="I12084" t="s">
        <v>48441</v>
      </c>
      <c r="J12084" t="s">
        <v>48880</v>
      </c>
      <c r="K12084">
        <v>179</v>
      </c>
      <c r="L12084" s="1">
        <v>99.75</v>
      </c>
    </row>
    <row r="12085" spans="1:12" hidden="1" x14ac:dyDescent="0.25">
      <c r="A12085" t="s">
        <v>49027</v>
      </c>
      <c r="B12085" t="s">
        <v>49028</v>
      </c>
      <c r="E12085">
        <v>0</v>
      </c>
      <c r="F12085" t="s">
        <v>49029</v>
      </c>
      <c r="G12085" t="s">
        <v>49030</v>
      </c>
      <c r="H12085" t="s">
        <v>48775</v>
      </c>
      <c r="I12085" t="s">
        <v>48441</v>
      </c>
      <c r="J12085" t="s">
        <v>49031</v>
      </c>
      <c r="K12085">
        <v>88</v>
      </c>
      <c r="L12085" s="1">
        <v>84.532608695652172</v>
      </c>
    </row>
    <row r="12086" spans="1:12" hidden="1" x14ac:dyDescent="0.25">
      <c r="A12086" t="s">
        <v>49032</v>
      </c>
      <c r="B12086" t="s">
        <v>49033</v>
      </c>
      <c r="C12086" s="1">
        <v>12.608695652173912</v>
      </c>
      <c r="D12086" s="1">
        <v>22.369565217391305</v>
      </c>
      <c r="E12086">
        <v>1</v>
      </c>
      <c r="F12086" t="s">
        <v>49034</v>
      </c>
      <c r="G12086" t="s">
        <v>48794</v>
      </c>
      <c r="H12086" t="s">
        <v>38549</v>
      </c>
      <c r="I12086" t="s">
        <v>48441</v>
      </c>
      <c r="J12086" t="s">
        <v>48803</v>
      </c>
      <c r="K12086">
        <v>25</v>
      </c>
      <c r="L12086" s="1">
        <v>24.173913043478262</v>
      </c>
    </row>
    <row r="12087" spans="1:12" hidden="1" x14ac:dyDescent="0.25">
      <c r="A12087" t="s">
        <v>49035</v>
      </c>
      <c r="B12087" t="s">
        <v>49036</v>
      </c>
      <c r="C12087" s="1">
        <v>58.391304347826086</v>
      </c>
      <c r="D12087" s="1">
        <v>117.64130434782609</v>
      </c>
      <c r="E12087">
        <v>1</v>
      </c>
      <c r="F12087" t="s">
        <v>49037</v>
      </c>
      <c r="G12087" t="s">
        <v>13649</v>
      </c>
      <c r="H12087" t="s">
        <v>12425</v>
      </c>
      <c r="I12087" t="s">
        <v>48441</v>
      </c>
      <c r="J12087" t="s">
        <v>48880</v>
      </c>
      <c r="K12087">
        <v>180</v>
      </c>
      <c r="L12087" s="1">
        <v>97.5</v>
      </c>
    </row>
    <row r="12088" spans="1:12" hidden="1" x14ac:dyDescent="0.25">
      <c r="A12088" t="s">
        <v>49038</v>
      </c>
      <c r="B12088" t="s">
        <v>49039</v>
      </c>
      <c r="C12088" s="1">
        <v>12.282608695652174</v>
      </c>
      <c r="D12088" s="1">
        <v>22.097826086956523</v>
      </c>
      <c r="E12088">
        <v>1</v>
      </c>
      <c r="F12088" t="s">
        <v>49040</v>
      </c>
      <c r="G12088" t="s">
        <v>3358</v>
      </c>
      <c r="H12088" t="s">
        <v>32290</v>
      </c>
      <c r="I12088" t="s">
        <v>48441</v>
      </c>
      <c r="J12088" t="s">
        <v>48478</v>
      </c>
      <c r="K12088">
        <v>14</v>
      </c>
      <c r="L12088" s="1">
        <v>11.630434782608695</v>
      </c>
    </row>
    <row r="12089" spans="1:12" hidden="1" x14ac:dyDescent="0.25">
      <c r="A12089" t="s">
        <v>49041</v>
      </c>
      <c r="B12089" t="s">
        <v>49042</v>
      </c>
      <c r="C12089" s="1">
        <v>78.434782608695656</v>
      </c>
      <c r="D12089" s="1">
        <v>143.0108695652174</v>
      </c>
      <c r="E12089">
        <v>1</v>
      </c>
      <c r="F12089" t="s">
        <v>49043</v>
      </c>
      <c r="G12089" t="s">
        <v>569</v>
      </c>
      <c r="H12089" t="s">
        <v>48440</v>
      </c>
      <c r="I12089" t="s">
        <v>48441</v>
      </c>
      <c r="J12089" t="s">
        <v>48937</v>
      </c>
      <c r="K12089">
        <v>180</v>
      </c>
      <c r="L12089" s="1">
        <v>166.82608695652175</v>
      </c>
    </row>
    <row r="12090" spans="1:12" hidden="1" x14ac:dyDescent="0.25">
      <c r="A12090" t="s">
        <v>49044</v>
      </c>
      <c r="B12090" t="s">
        <v>49045</v>
      </c>
      <c r="C12090" s="1">
        <v>102.59782608695652</v>
      </c>
      <c r="D12090" s="1">
        <v>165.46739130434781</v>
      </c>
      <c r="E12090">
        <v>1</v>
      </c>
      <c r="F12090" t="s">
        <v>48580</v>
      </c>
      <c r="G12090" t="s">
        <v>13649</v>
      </c>
      <c r="H12090" t="s">
        <v>12425</v>
      </c>
      <c r="I12090" t="s">
        <v>48441</v>
      </c>
      <c r="J12090" t="s">
        <v>48581</v>
      </c>
      <c r="K12090">
        <v>308</v>
      </c>
      <c r="L12090" s="1">
        <v>168.36956521739131</v>
      </c>
    </row>
    <row r="12091" spans="1:12" hidden="1" x14ac:dyDescent="0.25">
      <c r="A12091" t="s">
        <v>49046</v>
      </c>
      <c r="B12091" t="s">
        <v>49047</v>
      </c>
      <c r="C12091" s="1">
        <v>41.630434782608695</v>
      </c>
      <c r="D12091" s="1">
        <v>62.260869565217391</v>
      </c>
      <c r="E12091">
        <v>1</v>
      </c>
      <c r="F12091" t="s">
        <v>49048</v>
      </c>
      <c r="G12091" t="s">
        <v>569</v>
      </c>
      <c r="H12091" t="s">
        <v>48440</v>
      </c>
      <c r="I12091" t="s">
        <v>48441</v>
      </c>
      <c r="J12091" t="s">
        <v>48937</v>
      </c>
      <c r="K12091">
        <v>120</v>
      </c>
      <c r="L12091" s="1">
        <v>113.79347826086956</v>
      </c>
    </row>
    <row r="12092" spans="1:12" hidden="1" x14ac:dyDescent="0.25">
      <c r="A12092" t="s">
        <v>49049</v>
      </c>
      <c r="B12092" t="s">
        <v>49050</v>
      </c>
      <c r="C12092" s="1">
        <v>32.945652173913047</v>
      </c>
      <c r="D12092" s="1">
        <v>45.902173913043477</v>
      </c>
      <c r="E12092">
        <v>1</v>
      </c>
      <c r="F12092" t="s">
        <v>49051</v>
      </c>
      <c r="G12092" t="s">
        <v>2646</v>
      </c>
      <c r="H12092" t="s">
        <v>48605</v>
      </c>
      <c r="I12092" t="s">
        <v>48441</v>
      </c>
      <c r="J12092" t="s">
        <v>49052</v>
      </c>
      <c r="K12092">
        <v>125</v>
      </c>
      <c r="L12092" s="1">
        <v>63.695652173913047</v>
      </c>
    </row>
    <row r="12093" spans="1:12" hidden="1" x14ac:dyDescent="0.25">
      <c r="A12093" t="s">
        <v>49053</v>
      </c>
      <c r="B12093" t="s">
        <v>49054</v>
      </c>
      <c r="C12093" s="1">
        <v>54.728260869565219</v>
      </c>
      <c r="D12093" s="1">
        <v>77.434782608695656</v>
      </c>
      <c r="E12093">
        <v>1</v>
      </c>
      <c r="F12093" t="s">
        <v>49055</v>
      </c>
      <c r="G12093" t="s">
        <v>49056</v>
      </c>
      <c r="H12093" t="s">
        <v>48605</v>
      </c>
      <c r="I12093" t="s">
        <v>48441</v>
      </c>
      <c r="J12093" t="s">
        <v>49057</v>
      </c>
      <c r="K12093">
        <v>132</v>
      </c>
      <c r="L12093" s="1">
        <v>118.81521739130434</v>
      </c>
    </row>
    <row r="12094" spans="1:12" hidden="1" x14ac:dyDescent="0.25">
      <c r="A12094" t="s">
        <v>49058</v>
      </c>
      <c r="B12094" t="s">
        <v>49059</v>
      </c>
      <c r="E12094">
        <v>0</v>
      </c>
      <c r="F12094" t="s">
        <v>49060</v>
      </c>
      <c r="G12094" t="s">
        <v>27904</v>
      </c>
      <c r="H12094" t="s">
        <v>12425</v>
      </c>
      <c r="I12094" t="s">
        <v>48441</v>
      </c>
      <c r="J12094" t="s">
        <v>49061</v>
      </c>
      <c r="K12094">
        <v>38</v>
      </c>
      <c r="L12094" s="1">
        <v>32.108695652173914</v>
      </c>
    </row>
    <row r="12095" spans="1:12" hidden="1" x14ac:dyDescent="0.25">
      <c r="A12095" t="s">
        <v>49062</v>
      </c>
      <c r="B12095" t="s">
        <v>49063</v>
      </c>
      <c r="C12095" s="1">
        <v>32.728260869565219</v>
      </c>
      <c r="D12095" s="1">
        <v>45.847826086956523</v>
      </c>
      <c r="E12095">
        <v>1</v>
      </c>
      <c r="F12095" t="s">
        <v>49064</v>
      </c>
      <c r="G12095" t="s">
        <v>48557</v>
      </c>
      <c r="H12095" t="s">
        <v>48558</v>
      </c>
      <c r="I12095" t="s">
        <v>48441</v>
      </c>
      <c r="J12095" t="s">
        <v>48559</v>
      </c>
      <c r="K12095">
        <v>88</v>
      </c>
      <c r="L12095" s="1">
        <v>54.934782608695649</v>
      </c>
    </row>
    <row r="12096" spans="1:12" hidden="1" x14ac:dyDescent="0.25">
      <c r="A12096" t="s">
        <v>49065</v>
      </c>
      <c r="B12096" t="s">
        <v>49066</v>
      </c>
      <c r="C12096" s="1">
        <v>21.673913043478262</v>
      </c>
      <c r="D12096" s="1">
        <v>28.336956521739129</v>
      </c>
      <c r="E12096">
        <v>1</v>
      </c>
      <c r="F12096" t="s">
        <v>49067</v>
      </c>
      <c r="G12096" t="s">
        <v>569</v>
      </c>
      <c r="H12096" t="s">
        <v>48440</v>
      </c>
      <c r="I12096" t="s">
        <v>48441</v>
      </c>
      <c r="J12096" t="s">
        <v>48828</v>
      </c>
      <c r="K12096">
        <v>45</v>
      </c>
      <c r="L12096" s="1">
        <v>32.304347826086953</v>
      </c>
    </row>
    <row r="12097" spans="1:12" hidden="1" x14ac:dyDescent="0.25">
      <c r="A12097" t="s">
        <v>49068</v>
      </c>
      <c r="B12097" t="s">
        <v>49069</v>
      </c>
      <c r="C12097" s="1">
        <v>19.923913043478262</v>
      </c>
      <c r="D12097" s="1">
        <v>30.380434782608695</v>
      </c>
      <c r="E12097">
        <v>1</v>
      </c>
      <c r="F12097" t="s">
        <v>49070</v>
      </c>
      <c r="G12097" t="s">
        <v>17279</v>
      </c>
      <c r="H12097" t="s">
        <v>48605</v>
      </c>
      <c r="I12097" t="s">
        <v>48441</v>
      </c>
      <c r="J12097" t="s">
        <v>48695</v>
      </c>
      <c r="K12097">
        <v>44</v>
      </c>
      <c r="L12097" s="1">
        <v>42.043478260869563</v>
      </c>
    </row>
    <row r="12098" spans="1:12" hidden="1" x14ac:dyDescent="0.25">
      <c r="A12098" t="s">
        <v>49071</v>
      </c>
      <c r="B12098" t="s">
        <v>49072</v>
      </c>
      <c r="C12098" s="1">
        <v>11.086956521739131</v>
      </c>
      <c r="D12098" s="1">
        <v>18.782608695652176</v>
      </c>
      <c r="E12098">
        <v>1</v>
      </c>
      <c r="F12098" t="s">
        <v>49073</v>
      </c>
      <c r="G12098" t="s">
        <v>48623</v>
      </c>
      <c r="H12098" t="s">
        <v>22832</v>
      </c>
      <c r="I12098" t="s">
        <v>48441</v>
      </c>
      <c r="J12098" t="s">
        <v>48624</v>
      </c>
      <c r="K12098">
        <v>40</v>
      </c>
      <c r="L12098" s="1">
        <v>8.0869565217391308</v>
      </c>
    </row>
    <row r="12099" spans="1:12" hidden="1" x14ac:dyDescent="0.25">
      <c r="A12099" t="s">
        <v>49074</v>
      </c>
      <c r="B12099" t="s">
        <v>49075</v>
      </c>
      <c r="C12099" s="1">
        <v>35.413043478260867</v>
      </c>
      <c r="D12099" s="1">
        <v>44.847826086956523</v>
      </c>
      <c r="E12099">
        <v>1</v>
      </c>
      <c r="F12099" t="s">
        <v>49076</v>
      </c>
      <c r="G12099" t="s">
        <v>19814</v>
      </c>
      <c r="H12099" t="s">
        <v>48488</v>
      </c>
      <c r="I12099" t="s">
        <v>48441</v>
      </c>
      <c r="J12099" t="s">
        <v>48497</v>
      </c>
      <c r="K12099">
        <v>75</v>
      </c>
      <c r="L12099" s="1">
        <v>46.673913043478258</v>
      </c>
    </row>
    <row r="12100" spans="1:12" hidden="1" x14ac:dyDescent="0.25">
      <c r="A12100" t="s">
        <v>49077</v>
      </c>
      <c r="B12100" t="s">
        <v>49078</v>
      </c>
      <c r="C12100" s="1">
        <v>34.956521739130437</v>
      </c>
      <c r="D12100" s="1">
        <v>61.989130434782609</v>
      </c>
      <c r="E12100">
        <v>1</v>
      </c>
      <c r="F12100" t="s">
        <v>49079</v>
      </c>
      <c r="G12100" t="s">
        <v>48677</v>
      </c>
      <c r="H12100" t="s">
        <v>48678</v>
      </c>
      <c r="I12100" t="s">
        <v>48441</v>
      </c>
      <c r="J12100" t="s">
        <v>48679</v>
      </c>
      <c r="K12100">
        <v>100</v>
      </c>
      <c r="L12100" s="1">
        <v>86.141304347826093</v>
      </c>
    </row>
    <row r="12101" spans="1:12" hidden="1" x14ac:dyDescent="0.25">
      <c r="A12101" t="s">
        <v>49080</v>
      </c>
      <c r="B12101" t="s">
        <v>49081</v>
      </c>
      <c r="C12101" s="1">
        <v>13.043478260869565</v>
      </c>
      <c r="D12101" s="1">
        <v>32.358695652173914</v>
      </c>
      <c r="E12101">
        <v>1</v>
      </c>
      <c r="F12101" t="s">
        <v>49082</v>
      </c>
      <c r="G12101" t="s">
        <v>49083</v>
      </c>
      <c r="H12101" t="s">
        <v>48514</v>
      </c>
      <c r="I12101" t="s">
        <v>48441</v>
      </c>
      <c r="J12101" t="s">
        <v>49084</v>
      </c>
      <c r="K12101">
        <v>24</v>
      </c>
      <c r="L12101" s="1">
        <v>10.217391304347826</v>
      </c>
    </row>
    <row r="12102" spans="1:12" hidden="1" x14ac:dyDescent="0.25">
      <c r="A12102" t="s">
        <v>49085</v>
      </c>
      <c r="B12102" t="s">
        <v>49086</v>
      </c>
      <c r="C12102" s="1">
        <v>44.282608695652172</v>
      </c>
      <c r="D12102" s="1">
        <v>88.673913043478265</v>
      </c>
      <c r="E12102">
        <v>1</v>
      </c>
      <c r="F12102" t="s">
        <v>49087</v>
      </c>
      <c r="G12102" t="s">
        <v>2646</v>
      </c>
      <c r="H12102" t="s">
        <v>48605</v>
      </c>
      <c r="I12102" t="s">
        <v>48441</v>
      </c>
      <c r="J12102" t="s">
        <v>49088</v>
      </c>
      <c r="K12102">
        <v>88</v>
      </c>
      <c r="L12102" s="1">
        <v>67.119565217391298</v>
      </c>
    </row>
    <row r="12103" spans="1:12" hidden="1" x14ac:dyDescent="0.25">
      <c r="A12103" t="s">
        <v>49089</v>
      </c>
      <c r="B12103" t="s">
        <v>49090</v>
      </c>
      <c r="C12103" s="1">
        <v>14.043478260869565</v>
      </c>
      <c r="D12103" s="1">
        <v>22.445652173913043</v>
      </c>
      <c r="E12103">
        <v>1</v>
      </c>
      <c r="F12103" t="s">
        <v>49091</v>
      </c>
      <c r="G12103" t="s">
        <v>49092</v>
      </c>
      <c r="H12103" t="s">
        <v>48440</v>
      </c>
      <c r="I12103" t="s">
        <v>48441</v>
      </c>
      <c r="J12103" t="s">
        <v>49093</v>
      </c>
      <c r="K12103">
        <v>15</v>
      </c>
      <c r="L12103" s="1">
        <v>16.347826086956523</v>
      </c>
    </row>
    <row r="12104" spans="1:12" hidden="1" x14ac:dyDescent="0.25">
      <c r="A12104" t="s">
        <v>49094</v>
      </c>
      <c r="B12104" t="s">
        <v>49095</v>
      </c>
      <c r="C12104" s="1">
        <v>12.097826086956522</v>
      </c>
      <c r="D12104" s="1">
        <v>24.478260869565219</v>
      </c>
      <c r="E12104">
        <v>1</v>
      </c>
      <c r="F12104" t="s">
        <v>49096</v>
      </c>
      <c r="G12104" t="s">
        <v>48487</v>
      </c>
      <c r="H12104" t="s">
        <v>48488</v>
      </c>
      <c r="I12104" t="s">
        <v>48441</v>
      </c>
      <c r="J12104" t="s">
        <v>48489</v>
      </c>
      <c r="K12104">
        <v>25</v>
      </c>
      <c r="L12104" s="1">
        <v>12.086956521739131</v>
      </c>
    </row>
    <row r="12105" spans="1:12" hidden="1" x14ac:dyDescent="0.25">
      <c r="A12105" t="s">
        <v>49097</v>
      </c>
      <c r="B12105" t="s">
        <v>49098</v>
      </c>
      <c r="C12105" s="1">
        <v>14.771739130434783</v>
      </c>
      <c r="D12105" s="1">
        <v>34.576086956521742</v>
      </c>
      <c r="E12105">
        <v>1</v>
      </c>
      <c r="F12105" t="s">
        <v>49099</v>
      </c>
      <c r="G12105" t="s">
        <v>13649</v>
      </c>
      <c r="H12105" t="s">
        <v>12425</v>
      </c>
      <c r="I12105" t="s">
        <v>48441</v>
      </c>
      <c r="J12105" t="s">
        <v>48880</v>
      </c>
      <c r="K12105">
        <v>32</v>
      </c>
      <c r="L12105" s="1">
        <v>13.152173913043478</v>
      </c>
    </row>
    <row r="12106" spans="1:12" hidden="1" x14ac:dyDescent="0.25">
      <c r="A12106" t="s">
        <v>49100</v>
      </c>
      <c r="B12106" t="s">
        <v>49101</v>
      </c>
      <c r="C12106" s="1">
        <v>102.45652173913044</v>
      </c>
      <c r="D12106" s="1">
        <v>116.23913043478261</v>
      </c>
      <c r="E12106">
        <v>1</v>
      </c>
      <c r="F12106" t="s">
        <v>49102</v>
      </c>
      <c r="G12106" t="s">
        <v>48523</v>
      </c>
      <c r="H12106" t="s">
        <v>48524</v>
      </c>
      <c r="I12106" t="s">
        <v>48441</v>
      </c>
      <c r="J12106" t="s">
        <v>48525</v>
      </c>
      <c r="K12106">
        <v>220</v>
      </c>
      <c r="L12106" s="1">
        <v>217.13043478260869</v>
      </c>
    </row>
    <row r="12107" spans="1:12" hidden="1" x14ac:dyDescent="0.25">
      <c r="A12107" t="s">
        <v>49103</v>
      </c>
      <c r="B12107" t="s">
        <v>49104</v>
      </c>
      <c r="C12107" s="1">
        <v>45.086956521739133</v>
      </c>
      <c r="D12107" s="1">
        <v>56.5</v>
      </c>
      <c r="E12107">
        <v>1</v>
      </c>
      <c r="F12107" t="s">
        <v>49105</v>
      </c>
      <c r="G12107" t="s">
        <v>13649</v>
      </c>
      <c r="H12107" t="s">
        <v>12425</v>
      </c>
      <c r="I12107" t="s">
        <v>48441</v>
      </c>
      <c r="J12107" t="s">
        <v>48581</v>
      </c>
      <c r="K12107">
        <v>80</v>
      </c>
      <c r="L12107" s="1">
        <v>74.652173913043484</v>
      </c>
    </row>
    <row r="12108" spans="1:12" hidden="1" x14ac:dyDescent="0.25">
      <c r="A12108" t="s">
        <v>49106</v>
      </c>
      <c r="B12108" t="s">
        <v>49107</v>
      </c>
      <c r="C12108" s="1">
        <v>6.4130434782608692</v>
      </c>
      <c r="D12108" s="1">
        <v>10.021739130434783</v>
      </c>
      <c r="E12108">
        <v>1</v>
      </c>
      <c r="F12108" t="s">
        <v>49108</v>
      </c>
      <c r="G12108" t="s">
        <v>2683</v>
      </c>
      <c r="H12108" t="s">
        <v>19510</v>
      </c>
      <c r="I12108" t="s">
        <v>48441</v>
      </c>
      <c r="J12108" t="s">
        <v>48553</v>
      </c>
      <c r="K12108">
        <v>12</v>
      </c>
      <c r="L12108" s="1">
        <v>11.967391304347826</v>
      </c>
    </row>
    <row r="12109" spans="1:12" hidden="1" x14ac:dyDescent="0.25">
      <c r="A12109" t="s">
        <v>49109</v>
      </c>
      <c r="B12109" t="s">
        <v>49110</v>
      </c>
      <c r="C12109" s="1">
        <v>29.521739130434781</v>
      </c>
      <c r="D12109" s="1">
        <v>47.782608695652172</v>
      </c>
      <c r="E12109">
        <v>1</v>
      </c>
      <c r="F12109" t="s">
        <v>49111</v>
      </c>
      <c r="G12109" t="s">
        <v>10736</v>
      </c>
      <c r="H12109" t="s">
        <v>23655</v>
      </c>
      <c r="I12109" t="s">
        <v>48441</v>
      </c>
      <c r="J12109" t="s">
        <v>49112</v>
      </c>
      <c r="K12109">
        <v>87</v>
      </c>
      <c r="L12109" s="1">
        <v>38.956521739130437</v>
      </c>
    </row>
    <row r="12110" spans="1:12" hidden="1" x14ac:dyDescent="0.25">
      <c r="A12110" t="s">
        <v>49113</v>
      </c>
      <c r="B12110" t="s">
        <v>49114</v>
      </c>
      <c r="C12110" s="1">
        <v>18.010869565217391</v>
      </c>
      <c r="D12110" s="1">
        <v>37.913043478260867</v>
      </c>
      <c r="E12110">
        <v>1</v>
      </c>
      <c r="F12110" t="s">
        <v>49115</v>
      </c>
      <c r="G12110" t="s">
        <v>48487</v>
      </c>
      <c r="H12110" t="s">
        <v>48488</v>
      </c>
      <c r="I12110" t="s">
        <v>48441</v>
      </c>
      <c r="J12110" t="s">
        <v>49116</v>
      </c>
      <c r="K12110">
        <v>27</v>
      </c>
      <c r="L12110" s="1">
        <v>22.619565217391305</v>
      </c>
    </row>
    <row r="12111" spans="1:12" hidden="1" x14ac:dyDescent="0.25">
      <c r="A12111" t="s">
        <v>49117</v>
      </c>
      <c r="B12111" t="s">
        <v>49118</v>
      </c>
      <c r="C12111" s="1">
        <v>30.771739130434781</v>
      </c>
      <c r="D12111" s="1">
        <v>62.228260869565219</v>
      </c>
      <c r="E12111">
        <v>1</v>
      </c>
      <c r="F12111" t="s">
        <v>49119</v>
      </c>
      <c r="G12111" t="s">
        <v>1916</v>
      </c>
      <c r="H12111" t="s">
        <v>48572</v>
      </c>
      <c r="I12111" t="s">
        <v>48441</v>
      </c>
      <c r="J12111" t="s">
        <v>48741</v>
      </c>
      <c r="K12111">
        <v>95</v>
      </c>
      <c r="L12111" s="1">
        <v>79.423913043478265</v>
      </c>
    </row>
    <row r="12112" spans="1:12" hidden="1" x14ac:dyDescent="0.25">
      <c r="A12112" t="s">
        <v>49120</v>
      </c>
      <c r="B12112" t="s">
        <v>49121</v>
      </c>
      <c r="C12112" s="1">
        <v>25.456521739130434</v>
      </c>
      <c r="D12112" s="1">
        <v>39.032608695652172</v>
      </c>
      <c r="E12112">
        <v>1</v>
      </c>
      <c r="F12112" t="s">
        <v>49122</v>
      </c>
      <c r="G12112" t="s">
        <v>569</v>
      </c>
      <c r="H12112" t="s">
        <v>48440</v>
      </c>
      <c r="I12112" t="s">
        <v>48441</v>
      </c>
      <c r="J12112" t="s">
        <v>48937</v>
      </c>
      <c r="K12112">
        <v>44</v>
      </c>
      <c r="L12112" s="1">
        <v>40.043478260869563</v>
      </c>
    </row>
    <row r="12113" spans="1:12" hidden="1" x14ac:dyDescent="0.25">
      <c r="A12113" t="s">
        <v>49123</v>
      </c>
      <c r="B12113" t="s">
        <v>49124</v>
      </c>
      <c r="C12113" s="1">
        <v>9.2608695652173907</v>
      </c>
      <c r="D12113" s="1">
        <v>16.641304347826086</v>
      </c>
      <c r="E12113">
        <v>1</v>
      </c>
      <c r="F12113" t="s">
        <v>49125</v>
      </c>
      <c r="G12113" t="s">
        <v>2540</v>
      </c>
      <c r="H12113" t="s">
        <v>10531</v>
      </c>
      <c r="I12113" t="s">
        <v>48441</v>
      </c>
      <c r="J12113" t="s">
        <v>48577</v>
      </c>
      <c r="K12113">
        <v>18</v>
      </c>
      <c r="L12113" s="1">
        <v>10.815217391304348</v>
      </c>
    </row>
    <row r="12114" spans="1:12" hidden="1" x14ac:dyDescent="0.25">
      <c r="A12114" t="s">
        <v>49126</v>
      </c>
      <c r="B12114" t="s">
        <v>49127</v>
      </c>
      <c r="C12114" s="1">
        <v>15.771739130434783</v>
      </c>
      <c r="D12114" s="1">
        <v>22.641304347826086</v>
      </c>
      <c r="E12114">
        <v>1</v>
      </c>
      <c r="F12114" t="s">
        <v>49128</v>
      </c>
      <c r="G12114" t="s">
        <v>569</v>
      </c>
      <c r="H12114" t="s">
        <v>48440</v>
      </c>
      <c r="I12114" t="s">
        <v>48441</v>
      </c>
      <c r="J12114" t="s">
        <v>49129</v>
      </c>
      <c r="K12114">
        <v>30</v>
      </c>
      <c r="L12114" s="1">
        <v>27.239130434782609</v>
      </c>
    </row>
    <row r="12115" spans="1:12" hidden="1" x14ac:dyDescent="0.25">
      <c r="A12115" t="s">
        <v>49130</v>
      </c>
      <c r="B12115" t="s">
        <v>49131</v>
      </c>
      <c r="C12115" s="1">
        <v>30.119565217391305</v>
      </c>
      <c r="D12115" s="1">
        <v>58.260869565217391</v>
      </c>
      <c r="E12115">
        <v>1</v>
      </c>
      <c r="F12115" t="s">
        <v>49132</v>
      </c>
      <c r="G12115" t="s">
        <v>48571</v>
      </c>
      <c r="H12115" t="s">
        <v>48572</v>
      </c>
      <c r="I12115" t="s">
        <v>48441</v>
      </c>
      <c r="J12115" t="s">
        <v>49133</v>
      </c>
      <c r="K12115">
        <v>67</v>
      </c>
      <c r="L12115" s="1">
        <v>44.304347826086953</v>
      </c>
    </row>
    <row r="12116" spans="1:12" hidden="1" x14ac:dyDescent="0.25">
      <c r="A12116" t="s">
        <v>49134</v>
      </c>
      <c r="B12116" t="s">
        <v>49135</v>
      </c>
      <c r="C12116" s="1">
        <v>12.793478260869565</v>
      </c>
      <c r="D12116" s="1">
        <v>20.119565217391305</v>
      </c>
      <c r="E12116">
        <v>1</v>
      </c>
      <c r="F12116" t="s">
        <v>49136</v>
      </c>
      <c r="G12116" t="s">
        <v>20580</v>
      </c>
      <c r="H12116" t="s">
        <v>48678</v>
      </c>
      <c r="I12116" t="s">
        <v>48441</v>
      </c>
      <c r="J12116" t="s">
        <v>49137</v>
      </c>
      <c r="K12116">
        <v>44</v>
      </c>
      <c r="L12116" s="1">
        <v>17.793478260869566</v>
      </c>
    </row>
    <row r="12117" spans="1:12" hidden="1" x14ac:dyDescent="0.25">
      <c r="A12117" t="s">
        <v>49138</v>
      </c>
      <c r="B12117" t="s">
        <v>49139</v>
      </c>
      <c r="C12117" s="1">
        <v>47.173913043478258</v>
      </c>
      <c r="D12117" s="1">
        <v>99.336956521739125</v>
      </c>
      <c r="E12117">
        <v>1</v>
      </c>
      <c r="F12117" t="s">
        <v>49140</v>
      </c>
      <c r="G12117" t="s">
        <v>49141</v>
      </c>
      <c r="H12117" t="s">
        <v>11505</v>
      </c>
      <c r="I12117" t="s">
        <v>48441</v>
      </c>
      <c r="J12117" t="s">
        <v>49142</v>
      </c>
      <c r="K12117">
        <v>120</v>
      </c>
      <c r="L12117" s="1">
        <v>113.31521739130434</v>
      </c>
    </row>
    <row r="12118" spans="1:12" hidden="1" x14ac:dyDescent="0.25">
      <c r="A12118" t="s">
        <v>49143</v>
      </c>
      <c r="B12118" t="s">
        <v>49144</v>
      </c>
      <c r="C12118" s="1">
        <v>17.934782608695652</v>
      </c>
      <c r="D12118" s="1">
        <v>23.891304347826086</v>
      </c>
      <c r="E12118">
        <v>1</v>
      </c>
      <c r="F12118" t="s">
        <v>49145</v>
      </c>
      <c r="G12118" t="s">
        <v>15210</v>
      </c>
      <c r="H12118" t="s">
        <v>19893</v>
      </c>
      <c r="I12118" t="s">
        <v>48441</v>
      </c>
      <c r="J12118" t="s">
        <v>48519</v>
      </c>
      <c r="K12118">
        <v>44</v>
      </c>
      <c r="L12118" s="1">
        <v>31.369565217391305</v>
      </c>
    </row>
    <row r="12119" spans="1:12" hidden="1" x14ac:dyDescent="0.25">
      <c r="A12119" t="s">
        <v>49146</v>
      </c>
      <c r="B12119" t="s">
        <v>49147</v>
      </c>
      <c r="C12119" s="1">
        <v>42.141304347826086</v>
      </c>
      <c r="D12119" s="1">
        <v>86.097826086956516</v>
      </c>
      <c r="E12119">
        <v>1</v>
      </c>
      <c r="F12119" t="s">
        <v>49148</v>
      </c>
      <c r="G12119" t="s">
        <v>13649</v>
      </c>
      <c r="H12119" t="s">
        <v>12425</v>
      </c>
      <c r="I12119" t="s">
        <v>48441</v>
      </c>
      <c r="J12119" t="s">
        <v>49149</v>
      </c>
      <c r="K12119">
        <v>120</v>
      </c>
      <c r="L12119" s="1">
        <v>98.043478260869563</v>
      </c>
    </row>
    <row r="12120" spans="1:12" hidden="1" x14ac:dyDescent="0.25">
      <c r="A12120" t="s">
        <v>49150</v>
      </c>
      <c r="B12120" t="s">
        <v>49151</v>
      </c>
      <c r="C12120" s="1">
        <v>18.597826086956523</v>
      </c>
      <c r="D12120" s="1">
        <v>29.75</v>
      </c>
      <c r="E12120">
        <v>1</v>
      </c>
      <c r="F12120" t="s">
        <v>49152</v>
      </c>
      <c r="G12120" t="s">
        <v>48677</v>
      </c>
      <c r="H12120" t="s">
        <v>48678</v>
      </c>
      <c r="I12120" t="s">
        <v>48441</v>
      </c>
      <c r="J12120" t="s">
        <v>48679</v>
      </c>
      <c r="K12120">
        <v>22</v>
      </c>
      <c r="L12120" s="1">
        <v>16.130434782608695</v>
      </c>
    </row>
    <row r="12121" spans="1:12" hidden="1" x14ac:dyDescent="0.25">
      <c r="A12121" t="s">
        <v>49153</v>
      </c>
      <c r="B12121" t="s">
        <v>49154</v>
      </c>
      <c r="C12121" s="1">
        <v>11.760869565217391</v>
      </c>
      <c r="D12121" s="1">
        <v>21.586956521739129</v>
      </c>
      <c r="E12121">
        <v>1</v>
      </c>
      <c r="F12121" t="s">
        <v>49155</v>
      </c>
      <c r="G12121" t="s">
        <v>48482</v>
      </c>
      <c r="H12121" t="s">
        <v>339</v>
      </c>
      <c r="I12121" t="s">
        <v>48441</v>
      </c>
      <c r="J12121" t="s">
        <v>48919</v>
      </c>
      <c r="K12121">
        <v>22</v>
      </c>
      <c r="L12121" s="1">
        <v>18.945652173913043</v>
      </c>
    </row>
    <row r="12122" spans="1:12" hidden="1" x14ac:dyDescent="0.25">
      <c r="A12122" t="s">
        <v>49156</v>
      </c>
      <c r="B12122" t="s">
        <v>49157</v>
      </c>
      <c r="C12122" s="1">
        <v>21.532608695652176</v>
      </c>
      <c r="D12122" s="1">
        <v>28.456521739130434</v>
      </c>
      <c r="E12122">
        <v>1</v>
      </c>
      <c r="F12122" t="s">
        <v>49158</v>
      </c>
      <c r="G12122" t="s">
        <v>17279</v>
      </c>
      <c r="H12122" t="s">
        <v>48605</v>
      </c>
      <c r="I12122" t="s">
        <v>48441</v>
      </c>
      <c r="J12122" t="s">
        <v>48695</v>
      </c>
      <c r="K12122">
        <v>42</v>
      </c>
      <c r="L12122" s="1">
        <v>29.913043478260871</v>
      </c>
    </row>
    <row r="12123" spans="1:12" hidden="1" x14ac:dyDescent="0.25">
      <c r="A12123" t="s">
        <v>49159</v>
      </c>
      <c r="B12123" t="s">
        <v>49160</v>
      </c>
      <c r="C12123" s="1">
        <v>19.086956521739129</v>
      </c>
      <c r="D12123" s="1">
        <v>26.369565217391305</v>
      </c>
      <c r="E12123">
        <v>1</v>
      </c>
      <c r="F12123" t="s">
        <v>49161</v>
      </c>
      <c r="G12123" t="s">
        <v>65</v>
      </c>
      <c r="H12123" t="s">
        <v>48456</v>
      </c>
      <c r="I12123" t="s">
        <v>48441</v>
      </c>
      <c r="J12123" t="s">
        <v>48457</v>
      </c>
      <c r="K12123">
        <v>44</v>
      </c>
      <c r="L12123" s="1">
        <v>34.695652173913047</v>
      </c>
    </row>
    <row r="12124" spans="1:12" hidden="1" x14ac:dyDescent="0.25">
      <c r="A12124" t="s">
        <v>49162</v>
      </c>
      <c r="B12124" t="s">
        <v>49163</v>
      </c>
      <c r="C12124" s="1">
        <v>27.880434782608695</v>
      </c>
      <c r="D12124" s="1">
        <v>45.739130434782609</v>
      </c>
      <c r="E12124">
        <v>1</v>
      </c>
      <c r="F12124" t="s">
        <v>49164</v>
      </c>
      <c r="G12124" t="s">
        <v>49165</v>
      </c>
      <c r="H12124" t="s">
        <v>22832</v>
      </c>
      <c r="I12124" t="s">
        <v>48441</v>
      </c>
      <c r="J12124" t="s">
        <v>49166</v>
      </c>
      <c r="K12124">
        <v>60</v>
      </c>
      <c r="L12124" s="1">
        <v>51.630434782608695</v>
      </c>
    </row>
    <row r="12125" spans="1:12" hidden="1" x14ac:dyDescent="0.25">
      <c r="A12125" t="s">
        <v>49167</v>
      </c>
      <c r="B12125" t="s">
        <v>49168</v>
      </c>
      <c r="C12125" s="1">
        <v>72.510869565217391</v>
      </c>
      <c r="D12125" s="1">
        <v>118.21739130434783</v>
      </c>
      <c r="E12125">
        <v>1</v>
      </c>
      <c r="F12125" t="s">
        <v>49169</v>
      </c>
      <c r="G12125" t="s">
        <v>48487</v>
      </c>
      <c r="H12125" t="s">
        <v>48488</v>
      </c>
      <c r="I12125" t="s">
        <v>48441</v>
      </c>
      <c r="J12125" t="s">
        <v>48489</v>
      </c>
      <c r="K12125">
        <v>126</v>
      </c>
      <c r="L12125" s="1">
        <v>126.32608695652173</v>
      </c>
    </row>
    <row r="12126" spans="1:12" hidden="1" x14ac:dyDescent="0.25">
      <c r="A12126" t="s">
        <v>49170</v>
      </c>
      <c r="B12126" t="s">
        <v>49171</v>
      </c>
      <c r="C12126" s="1">
        <v>24.152173913043477</v>
      </c>
      <c r="D12126" s="1">
        <v>46.576086956521742</v>
      </c>
      <c r="E12126">
        <v>1</v>
      </c>
      <c r="F12126" t="s">
        <v>49172</v>
      </c>
      <c r="G12126" t="s">
        <v>48482</v>
      </c>
      <c r="H12126" t="s">
        <v>339</v>
      </c>
      <c r="I12126" t="s">
        <v>48441</v>
      </c>
      <c r="J12126" t="s">
        <v>48919</v>
      </c>
      <c r="K12126">
        <v>60</v>
      </c>
      <c r="L12126" s="1">
        <v>46.989130434782609</v>
      </c>
    </row>
    <row r="12127" spans="1:12" hidden="1" x14ac:dyDescent="0.25">
      <c r="A12127" t="s">
        <v>49173</v>
      </c>
      <c r="B12127" t="s">
        <v>49174</v>
      </c>
      <c r="E12127">
        <v>0</v>
      </c>
      <c r="F12127" t="s">
        <v>49175</v>
      </c>
      <c r="G12127" t="s">
        <v>48487</v>
      </c>
      <c r="H12127" t="s">
        <v>48488</v>
      </c>
      <c r="I12127" t="s">
        <v>48441</v>
      </c>
      <c r="J12127" t="s">
        <v>49116</v>
      </c>
      <c r="K12127">
        <v>26</v>
      </c>
      <c r="L12127" s="1">
        <v>16.358695652173914</v>
      </c>
    </row>
    <row r="12128" spans="1:12" hidden="1" x14ac:dyDescent="0.25">
      <c r="A12128" t="s">
        <v>49176</v>
      </c>
      <c r="B12128" t="s">
        <v>49177</v>
      </c>
      <c r="C12128" s="1">
        <v>31.434782608695652</v>
      </c>
      <c r="D12128" s="1">
        <v>37.695652173913047</v>
      </c>
      <c r="E12128">
        <v>1</v>
      </c>
      <c r="F12128" t="s">
        <v>49178</v>
      </c>
      <c r="G12128" t="s">
        <v>2646</v>
      </c>
      <c r="H12128" t="s">
        <v>48605</v>
      </c>
      <c r="I12128" t="s">
        <v>48441</v>
      </c>
      <c r="J12128" t="s">
        <v>49179</v>
      </c>
      <c r="K12128">
        <v>41</v>
      </c>
      <c r="L12128" s="1">
        <v>32.771739130434781</v>
      </c>
    </row>
    <row r="12129" spans="1:12" hidden="1" x14ac:dyDescent="0.25">
      <c r="A12129" t="s">
        <v>49180</v>
      </c>
      <c r="B12129" t="s">
        <v>49181</v>
      </c>
      <c r="C12129" s="1">
        <v>24.554347826086957</v>
      </c>
      <c r="D12129" s="1">
        <v>42.391304347826086</v>
      </c>
      <c r="E12129">
        <v>1</v>
      </c>
      <c r="F12129" t="s">
        <v>49182</v>
      </c>
      <c r="G12129" t="s">
        <v>20580</v>
      </c>
      <c r="H12129" t="s">
        <v>48678</v>
      </c>
      <c r="I12129" t="s">
        <v>48441</v>
      </c>
      <c r="J12129" t="s">
        <v>48996</v>
      </c>
      <c r="K12129">
        <v>60</v>
      </c>
      <c r="L12129" s="1">
        <v>42.586956521739133</v>
      </c>
    </row>
    <row r="12130" spans="1:12" hidden="1" x14ac:dyDescent="0.25">
      <c r="A12130" t="s">
        <v>49183</v>
      </c>
      <c r="B12130" t="s">
        <v>49184</v>
      </c>
      <c r="C12130" s="1">
        <v>19.478260869565219</v>
      </c>
      <c r="D12130" s="1">
        <v>42</v>
      </c>
      <c r="E12130">
        <v>1</v>
      </c>
      <c r="F12130" t="s">
        <v>49185</v>
      </c>
      <c r="G12130" t="s">
        <v>49186</v>
      </c>
      <c r="H12130" t="s">
        <v>38549</v>
      </c>
      <c r="I12130" t="s">
        <v>48441</v>
      </c>
      <c r="J12130" t="s">
        <v>49187</v>
      </c>
      <c r="K12130">
        <v>65</v>
      </c>
      <c r="L12130" s="1">
        <v>34.413043478260867</v>
      </c>
    </row>
    <row r="12131" spans="1:12" hidden="1" x14ac:dyDescent="0.25">
      <c r="A12131" t="s">
        <v>49188</v>
      </c>
      <c r="B12131" t="s">
        <v>49189</v>
      </c>
      <c r="C12131" s="1">
        <v>30.478260869565219</v>
      </c>
      <c r="D12131" s="1">
        <v>47.5</v>
      </c>
      <c r="E12131">
        <v>1</v>
      </c>
      <c r="F12131" t="s">
        <v>49190</v>
      </c>
      <c r="G12131" t="s">
        <v>2646</v>
      </c>
      <c r="H12131" t="s">
        <v>48775</v>
      </c>
      <c r="I12131" t="s">
        <v>48441</v>
      </c>
      <c r="J12131" t="s">
        <v>49191</v>
      </c>
      <c r="K12131">
        <v>60</v>
      </c>
      <c r="L12131" s="1">
        <v>43.456521739130437</v>
      </c>
    </row>
    <row r="12132" spans="1:12" hidden="1" x14ac:dyDescent="0.25">
      <c r="A12132" t="s">
        <v>49192</v>
      </c>
      <c r="B12132" t="s">
        <v>49193</v>
      </c>
      <c r="C12132" s="1">
        <v>13.347826086956522</v>
      </c>
      <c r="D12132" s="1">
        <v>25.967391304347824</v>
      </c>
      <c r="E12132">
        <v>1</v>
      </c>
      <c r="F12132" t="s">
        <v>49194</v>
      </c>
      <c r="G12132" t="s">
        <v>16001</v>
      </c>
      <c r="H12132" t="s">
        <v>11505</v>
      </c>
      <c r="I12132" t="s">
        <v>48441</v>
      </c>
      <c r="J12132" t="s">
        <v>49142</v>
      </c>
      <c r="K12132">
        <v>60</v>
      </c>
      <c r="L12132" s="1">
        <v>16.347826086956523</v>
      </c>
    </row>
    <row r="12133" spans="1:12" hidden="1" x14ac:dyDescent="0.25">
      <c r="A12133" t="s">
        <v>49195</v>
      </c>
      <c r="B12133" t="s">
        <v>49196</v>
      </c>
      <c r="C12133" s="1">
        <v>9.7173913043478262</v>
      </c>
      <c r="D12133" s="1">
        <v>13.326086956521738</v>
      </c>
      <c r="E12133">
        <v>0</v>
      </c>
      <c r="F12133" t="s">
        <v>49197</v>
      </c>
      <c r="G12133" t="s">
        <v>227</v>
      </c>
      <c r="H12133" t="s">
        <v>389</v>
      </c>
      <c r="I12133" t="s">
        <v>48441</v>
      </c>
      <c r="J12133" t="s">
        <v>49198</v>
      </c>
      <c r="K12133">
        <v>95</v>
      </c>
      <c r="L12133" s="1">
        <v>6.096385542168675</v>
      </c>
    </row>
    <row r="12134" spans="1:12" hidden="1" x14ac:dyDescent="0.25">
      <c r="A12134" t="s">
        <v>49199</v>
      </c>
      <c r="B12134" t="s">
        <v>49200</v>
      </c>
      <c r="C12134" s="1">
        <v>9.4385964912280702</v>
      </c>
      <c r="D12134" s="1">
        <v>10.87719298245614</v>
      </c>
      <c r="E12134">
        <v>0</v>
      </c>
      <c r="F12134" t="s">
        <v>49201</v>
      </c>
      <c r="G12134" t="s">
        <v>17279</v>
      </c>
      <c r="H12134" t="s">
        <v>48605</v>
      </c>
      <c r="I12134" t="s">
        <v>48441</v>
      </c>
      <c r="J12134" t="s">
        <v>48695</v>
      </c>
      <c r="K12134">
        <v>40</v>
      </c>
      <c r="L12134" s="1">
        <v>4.7317073170731705</v>
      </c>
    </row>
    <row r="12135" spans="1:12" hidden="1" x14ac:dyDescent="0.25">
      <c r="A12135" t="s">
        <v>49202</v>
      </c>
      <c r="B12135" t="s">
        <v>49203</v>
      </c>
      <c r="C12135" s="1">
        <v>36.369565217391305</v>
      </c>
      <c r="D12135" s="1">
        <v>73.271739130434781</v>
      </c>
      <c r="E12135">
        <v>1</v>
      </c>
      <c r="F12135" t="s">
        <v>49204</v>
      </c>
      <c r="G12135" t="s">
        <v>29097</v>
      </c>
      <c r="H12135" t="s">
        <v>13933</v>
      </c>
      <c r="I12135" t="s">
        <v>49205</v>
      </c>
      <c r="J12135" t="s">
        <v>49206</v>
      </c>
      <c r="K12135">
        <v>99</v>
      </c>
      <c r="L12135" s="1">
        <v>72.532608695652172</v>
      </c>
    </row>
    <row r="12136" spans="1:12" hidden="1" x14ac:dyDescent="0.25">
      <c r="A12136" t="s">
        <v>49207</v>
      </c>
      <c r="B12136" t="s">
        <v>49208</v>
      </c>
      <c r="C12136" s="1">
        <v>19.75</v>
      </c>
      <c r="D12136" s="1">
        <v>38.706521739130437</v>
      </c>
      <c r="E12136">
        <v>1</v>
      </c>
      <c r="F12136" t="s">
        <v>49209</v>
      </c>
      <c r="G12136" t="s">
        <v>49210</v>
      </c>
      <c r="H12136" t="s">
        <v>2118</v>
      </c>
      <c r="I12136" t="s">
        <v>49205</v>
      </c>
      <c r="J12136" t="s">
        <v>49211</v>
      </c>
      <c r="K12136">
        <v>60</v>
      </c>
      <c r="L12136" s="1">
        <v>55.326086956521742</v>
      </c>
    </row>
    <row r="12137" spans="1:12" hidden="1" x14ac:dyDescent="0.25">
      <c r="A12137" t="s">
        <v>49212</v>
      </c>
      <c r="B12137" t="s">
        <v>49213</v>
      </c>
      <c r="C12137" s="1">
        <v>32.230769230769234</v>
      </c>
      <c r="D12137" s="1">
        <v>71.164835164835168</v>
      </c>
      <c r="E12137">
        <v>1</v>
      </c>
      <c r="F12137" t="s">
        <v>49214</v>
      </c>
      <c r="G12137" t="s">
        <v>42219</v>
      </c>
      <c r="H12137" t="s">
        <v>49215</v>
      </c>
      <c r="I12137" t="s">
        <v>49205</v>
      </c>
      <c r="J12137" t="s">
        <v>49216</v>
      </c>
      <c r="K12137">
        <v>119</v>
      </c>
      <c r="L12137" s="1">
        <v>86.684782608695656</v>
      </c>
    </row>
    <row r="12138" spans="1:12" hidden="1" x14ac:dyDescent="0.25">
      <c r="A12138" t="s">
        <v>49217</v>
      </c>
      <c r="B12138" t="s">
        <v>49218</v>
      </c>
      <c r="C12138" s="1">
        <v>19.130434782608695</v>
      </c>
      <c r="D12138" s="1">
        <v>30.923913043478262</v>
      </c>
      <c r="E12138">
        <v>1</v>
      </c>
      <c r="F12138" t="s">
        <v>49219</v>
      </c>
      <c r="G12138" t="s">
        <v>49220</v>
      </c>
      <c r="H12138" t="s">
        <v>49221</v>
      </c>
      <c r="I12138" t="s">
        <v>49205</v>
      </c>
      <c r="J12138" t="s">
        <v>49222</v>
      </c>
      <c r="K12138">
        <v>42</v>
      </c>
      <c r="L12138" s="1">
        <v>35.032608695652172</v>
      </c>
    </row>
    <row r="12139" spans="1:12" hidden="1" x14ac:dyDescent="0.25">
      <c r="A12139" t="s">
        <v>49223</v>
      </c>
      <c r="B12139" t="s">
        <v>49224</v>
      </c>
      <c r="C12139" s="1">
        <v>25.717391304347824</v>
      </c>
      <c r="D12139" s="1">
        <v>34.021739130434781</v>
      </c>
      <c r="E12139">
        <v>1</v>
      </c>
      <c r="F12139" t="s">
        <v>49225</v>
      </c>
      <c r="G12139" t="s">
        <v>49226</v>
      </c>
      <c r="H12139" t="s">
        <v>32120</v>
      </c>
      <c r="I12139" t="s">
        <v>49205</v>
      </c>
      <c r="J12139" t="s">
        <v>49227</v>
      </c>
      <c r="K12139">
        <v>76</v>
      </c>
      <c r="L12139" s="1">
        <v>56.195652173913047</v>
      </c>
    </row>
    <row r="12140" spans="1:12" hidden="1" x14ac:dyDescent="0.25">
      <c r="A12140" t="s">
        <v>49228</v>
      </c>
      <c r="B12140" t="s">
        <v>49229</v>
      </c>
      <c r="C12140" s="1">
        <v>22.478260869565219</v>
      </c>
      <c r="D12140" s="1">
        <v>32.413043478260867</v>
      </c>
      <c r="E12140">
        <v>1</v>
      </c>
      <c r="F12140" t="s">
        <v>49230</v>
      </c>
      <c r="G12140" t="s">
        <v>49231</v>
      </c>
      <c r="H12140" t="s">
        <v>27759</v>
      </c>
      <c r="I12140" t="s">
        <v>49205</v>
      </c>
      <c r="J12140" t="s">
        <v>49232</v>
      </c>
      <c r="K12140">
        <v>44</v>
      </c>
      <c r="L12140" s="1">
        <v>40.086956521739133</v>
      </c>
    </row>
    <row r="12141" spans="1:12" hidden="1" x14ac:dyDescent="0.25">
      <c r="A12141" t="s">
        <v>49233</v>
      </c>
      <c r="B12141" t="s">
        <v>49234</v>
      </c>
      <c r="C12141" s="1">
        <v>30.141304347826086</v>
      </c>
      <c r="D12141" s="1">
        <v>36.086956521739133</v>
      </c>
      <c r="E12141">
        <v>1</v>
      </c>
      <c r="F12141" t="s">
        <v>49235</v>
      </c>
      <c r="G12141" t="s">
        <v>49236</v>
      </c>
      <c r="H12141" t="s">
        <v>43839</v>
      </c>
      <c r="I12141" t="s">
        <v>49205</v>
      </c>
      <c r="J12141" t="s">
        <v>49237</v>
      </c>
      <c r="K12141">
        <v>80</v>
      </c>
      <c r="L12141" s="1">
        <v>58.25</v>
      </c>
    </row>
    <row r="12142" spans="1:12" hidden="1" x14ac:dyDescent="0.25">
      <c r="A12142" t="s">
        <v>49238</v>
      </c>
      <c r="B12142" t="s">
        <v>49239</v>
      </c>
      <c r="C12142" s="1">
        <v>30.402173913043477</v>
      </c>
      <c r="D12142" s="1">
        <v>49.391304347826086</v>
      </c>
      <c r="E12142">
        <v>1</v>
      </c>
      <c r="F12142" t="s">
        <v>49240</v>
      </c>
      <c r="G12142" t="s">
        <v>49241</v>
      </c>
      <c r="H12142" t="s">
        <v>3677</v>
      </c>
      <c r="I12142" t="s">
        <v>49205</v>
      </c>
      <c r="J12142" t="s">
        <v>49242</v>
      </c>
      <c r="K12142">
        <v>83</v>
      </c>
      <c r="L12142" s="1">
        <v>69.891304347826093</v>
      </c>
    </row>
    <row r="12143" spans="1:12" hidden="1" x14ac:dyDescent="0.25">
      <c r="A12143" t="s">
        <v>49243</v>
      </c>
      <c r="B12143" t="s">
        <v>49244</v>
      </c>
      <c r="C12143" s="1">
        <v>74.271739130434781</v>
      </c>
      <c r="D12143" s="1">
        <v>124.33695652173913</v>
      </c>
      <c r="E12143">
        <v>1</v>
      </c>
      <c r="F12143" t="s">
        <v>49245</v>
      </c>
      <c r="G12143" t="s">
        <v>6509</v>
      </c>
      <c r="H12143" t="s">
        <v>49246</v>
      </c>
      <c r="I12143" t="s">
        <v>49205</v>
      </c>
      <c r="J12143" t="s">
        <v>49247</v>
      </c>
      <c r="K12143">
        <v>162</v>
      </c>
      <c r="L12143" s="1">
        <v>142.7391304347826</v>
      </c>
    </row>
    <row r="12144" spans="1:12" hidden="1" x14ac:dyDescent="0.25">
      <c r="A12144" t="s">
        <v>49248</v>
      </c>
      <c r="B12144" t="s">
        <v>49249</v>
      </c>
      <c r="C12144" s="1">
        <v>27.380434782608695</v>
      </c>
      <c r="D12144" s="1">
        <v>33.913043478260867</v>
      </c>
      <c r="E12144">
        <v>1</v>
      </c>
      <c r="F12144" t="s">
        <v>49250</v>
      </c>
      <c r="G12144" t="s">
        <v>49231</v>
      </c>
      <c r="H12144" t="s">
        <v>27759</v>
      </c>
      <c r="I12144" t="s">
        <v>49205</v>
      </c>
      <c r="J12144" t="s">
        <v>49251</v>
      </c>
      <c r="K12144">
        <v>52</v>
      </c>
      <c r="L12144" s="1">
        <v>49.456521739130437</v>
      </c>
    </row>
    <row r="12145" spans="1:12" hidden="1" x14ac:dyDescent="0.25">
      <c r="A12145" t="s">
        <v>49252</v>
      </c>
      <c r="B12145" t="s">
        <v>49253</v>
      </c>
      <c r="C12145" s="1">
        <v>16.728260869565219</v>
      </c>
      <c r="D12145" s="1">
        <v>30.902173913043477</v>
      </c>
      <c r="E12145">
        <v>1</v>
      </c>
      <c r="F12145" t="s">
        <v>49254</v>
      </c>
      <c r="G12145" t="s">
        <v>49255</v>
      </c>
      <c r="H12145" t="s">
        <v>49256</v>
      </c>
      <c r="I12145" t="s">
        <v>49205</v>
      </c>
      <c r="J12145" t="s">
        <v>49257</v>
      </c>
      <c r="K12145">
        <v>52</v>
      </c>
      <c r="L12145" s="1">
        <v>44.706521739130437</v>
      </c>
    </row>
    <row r="12146" spans="1:12" hidden="1" x14ac:dyDescent="0.25">
      <c r="A12146" t="s">
        <v>49258</v>
      </c>
      <c r="B12146" t="s">
        <v>49259</v>
      </c>
      <c r="C12146" s="1">
        <v>33.318681318681321</v>
      </c>
      <c r="D12146" s="1">
        <v>53.197802197802197</v>
      </c>
      <c r="E12146">
        <v>1</v>
      </c>
      <c r="F12146" t="s">
        <v>49260</v>
      </c>
      <c r="G12146" t="s">
        <v>49261</v>
      </c>
      <c r="H12146" t="s">
        <v>49262</v>
      </c>
      <c r="I12146" t="s">
        <v>49205</v>
      </c>
      <c r="J12146" t="s">
        <v>49263</v>
      </c>
      <c r="K12146">
        <v>100</v>
      </c>
      <c r="L12146" s="1">
        <v>77.836956521739125</v>
      </c>
    </row>
    <row r="12147" spans="1:12" hidden="1" x14ac:dyDescent="0.25">
      <c r="A12147" t="s">
        <v>49264</v>
      </c>
      <c r="B12147" t="s">
        <v>49265</v>
      </c>
      <c r="C12147" s="1">
        <v>34.054347826086953</v>
      </c>
      <c r="D12147" s="1">
        <v>55.608695652173914</v>
      </c>
      <c r="E12147">
        <v>1</v>
      </c>
      <c r="F12147" t="s">
        <v>49266</v>
      </c>
      <c r="G12147" t="s">
        <v>49231</v>
      </c>
      <c r="H12147" t="s">
        <v>27759</v>
      </c>
      <c r="I12147" t="s">
        <v>49205</v>
      </c>
      <c r="J12147" t="s">
        <v>49251</v>
      </c>
      <c r="K12147">
        <v>93</v>
      </c>
      <c r="L12147" s="1">
        <v>80.293478260869563</v>
      </c>
    </row>
    <row r="12148" spans="1:12" hidden="1" x14ac:dyDescent="0.25">
      <c r="A12148" t="s">
        <v>49267</v>
      </c>
      <c r="B12148" t="s">
        <v>49268</v>
      </c>
      <c r="C12148" s="1">
        <v>24.771739130434781</v>
      </c>
      <c r="D12148" s="1">
        <v>35.076086956521742</v>
      </c>
      <c r="E12148">
        <v>1</v>
      </c>
      <c r="F12148" t="s">
        <v>49269</v>
      </c>
      <c r="G12148" t="s">
        <v>29097</v>
      </c>
      <c r="H12148" t="s">
        <v>13933</v>
      </c>
      <c r="I12148" t="s">
        <v>49205</v>
      </c>
      <c r="J12148" t="s">
        <v>49206</v>
      </c>
      <c r="K12148">
        <v>80</v>
      </c>
      <c r="L12148" s="1">
        <v>73.141304347826093</v>
      </c>
    </row>
    <row r="12149" spans="1:12" hidden="1" x14ac:dyDescent="0.25">
      <c r="A12149" t="s">
        <v>49270</v>
      </c>
      <c r="B12149" t="s">
        <v>49271</v>
      </c>
      <c r="C12149" s="1">
        <v>33.456521739130437</v>
      </c>
      <c r="D12149" s="1">
        <v>64.25</v>
      </c>
      <c r="E12149">
        <v>1</v>
      </c>
      <c r="F12149" t="s">
        <v>49272</v>
      </c>
      <c r="G12149" t="s">
        <v>29097</v>
      </c>
      <c r="H12149" t="s">
        <v>13933</v>
      </c>
      <c r="I12149" t="s">
        <v>49205</v>
      </c>
      <c r="J12149" t="s">
        <v>49206</v>
      </c>
      <c r="K12149">
        <v>81</v>
      </c>
      <c r="L12149" s="1">
        <v>76.945652173913047</v>
      </c>
    </row>
    <row r="12150" spans="1:12" hidden="1" x14ac:dyDescent="0.25">
      <c r="A12150" t="s">
        <v>49273</v>
      </c>
      <c r="B12150" t="s">
        <v>49274</v>
      </c>
      <c r="C12150" s="1">
        <v>33.5</v>
      </c>
      <c r="D12150" s="1">
        <v>61.717391304347828</v>
      </c>
      <c r="E12150">
        <v>1</v>
      </c>
      <c r="F12150" t="s">
        <v>49275</v>
      </c>
      <c r="G12150" t="s">
        <v>49276</v>
      </c>
      <c r="H12150" t="s">
        <v>308</v>
      </c>
      <c r="I12150" t="s">
        <v>49205</v>
      </c>
      <c r="J12150" t="s">
        <v>49277</v>
      </c>
      <c r="K12150">
        <v>105</v>
      </c>
      <c r="L12150" s="1">
        <v>86.467391304347828</v>
      </c>
    </row>
    <row r="12151" spans="1:12" hidden="1" x14ac:dyDescent="0.25">
      <c r="A12151" t="s">
        <v>49278</v>
      </c>
      <c r="B12151" t="s">
        <v>49279</v>
      </c>
      <c r="C12151" s="1">
        <v>37.260869565217391</v>
      </c>
      <c r="D12151" s="1">
        <v>47.402173913043477</v>
      </c>
      <c r="E12151">
        <v>1</v>
      </c>
      <c r="F12151" t="s">
        <v>49280</v>
      </c>
      <c r="G12151" t="s">
        <v>49261</v>
      </c>
      <c r="H12151" t="s">
        <v>49262</v>
      </c>
      <c r="I12151" t="s">
        <v>49205</v>
      </c>
      <c r="J12151" t="s">
        <v>49263</v>
      </c>
      <c r="K12151">
        <v>92</v>
      </c>
      <c r="L12151" s="1">
        <v>85.108695652173907</v>
      </c>
    </row>
    <row r="12152" spans="1:12" hidden="1" x14ac:dyDescent="0.25">
      <c r="A12152" t="s">
        <v>49281</v>
      </c>
      <c r="B12152" t="s">
        <v>49282</v>
      </c>
      <c r="C12152" s="1">
        <v>75.5</v>
      </c>
      <c r="D12152" s="1">
        <v>93.717391304347828</v>
      </c>
      <c r="E12152">
        <v>1</v>
      </c>
      <c r="F12152" t="s">
        <v>49283</v>
      </c>
      <c r="G12152" t="s">
        <v>49261</v>
      </c>
      <c r="H12152" t="s">
        <v>49262</v>
      </c>
      <c r="I12152" t="s">
        <v>49205</v>
      </c>
      <c r="J12152" t="s">
        <v>49284</v>
      </c>
      <c r="K12152">
        <v>177</v>
      </c>
      <c r="L12152" s="1">
        <v>167.19565217391303</v>
      </c>
    </row>
    <row r="12153" spans="1:12" hidden="1" x14ac:dyDescent="0.25">
      <c r="A12153" t="s">
        <v>49285</v>
      </c>
      <c r="B12153" t="s">
        <v>49286</v>
      </c>
      <c r="C12153" s="1">
        <v>42.271739130434781</v>
      </c>
      <c r="D12153" s="1">
        <v>53.25</v>
      </c>
      <c r="E12153">
        <v>1</v>
      </c>
      <c r="F12153" t="s">
        <v>49287</v>
      </c>
      <c r="G12153" t="s">
        <v>49261</v>
      </c>
      <c r="H12153" t="s">
        <v>49262</v>
      </c>
      <c r="I12153" t="s">
        <v>49205</v>
      </c>
      <c r="J12153" t="s">
        <v>49288</v>
      </c>
      <c r="K12153">
        <v>97</v>
      </c>
      <c r="L12153" s="1">
        <v>92.206521739130437</v>
      </c>
    </row>
    <row r="12154" spans="1:12" hidden="1" x14ac:dyDescent="0.25">
      <c r="A12154" t="s">
        <v>49289</v>
      </c>
      <c r="B12154" t="s">
        <v>49290</v>
      </c>
      <c r="C12154" s="1">
        <v>17.565217391304348</v>
      </c>
      <c r="D12154" s="1">
        <v>34.032608695652172</v>
      </c>
      <c r="E12154">
        <v>1</v>
      </c>
      <c r="F12154" t="s">
        <v>49291</v>
      </c>
      <c r="G12154" t="s">
        <v>49236</v>
      </c>
      <c r="H12154" t="s">
        <v>43839</v>
      </c>
      <c r="I12154" t="s">
        <v>49205</v>
      </c>
      <c r="J12154" t="s">
        <v>49237</v>
      </c>
      <c r="K12154">
        <v>67</v>
      </c>
      <c r="L12154" s="1">
        <v>60.869565217391305</v>
      </c>
    </row>
    <row r="12155" spans="1:12" hidden="1" x14ac:dyDescent="0.25">
      <c r="A12155" t="s">
        <v>49292</v>
      </c>
      <c r="B12155" t="s">
        <v>49293</v>
      </c>
      <c r="C12155" s="1">
        <v>12.554347826086957</v>
      </c>
      <c r="D12155" s="1">
        <v>23.108695652173914</v>
      </c>
      <c r="E12155">
        <v>1</v>
      </c>
      <c r="F12155" t="s">
        <v>49294</v>
      </c>
      <c r="G12155" t="s">
        <v>6708</v>
      </c>
      <c r="H12155" t="s">
        <v>13933</v>
      </c>
      <c r="I12155" t="s">
        <v>49205</v>
      </c>
      <c r="J12155" t="s">
        <v>49295</v>
      </c>
      <c r="K12155">
        <v>39</v>
      </c>
      <c r="L12155" s="1">
        <v>32.586956521739133</v>
      </c>
    </row>
    <row r="12156" spans="1:12" hidden="1" x14ac:dyDescent="0.25">
      <c r="A12156" t="s">
        <v>49296</v>
      </c>
      <c r="B12156" t="s">
        <v>49297</v>
      </c>
      <c r="C12156" s="1">
        <v>16.130434782608695</v>
      </c>
      <c r="D12156" s="1">
        <v>28.380434782608695</v>
      </c>
      <c r="E12156">
        <v>1</v>
      </c>
      <c r="F12156" t="s">
        <v>49298</v>
      </c>
      <c r="G12156" t="s">
        <v>2103</v>
      </c>
      <c r="H12156" t="s">
        <v>49299</v>
      </c>
      <c r="I12156" t="s">
        <v>49205</v>
      </c>
      <c r="J12156" t="s">
        <v>49300</v>
      </c>
      <c r="K12156">
        <v>45</v>
      </c>
      <c r="L12156" s="1">
        <v>43.141304347826086</v>
      </c>
    </row>
    <row r="12157" spans="1:12" hidden="1" x14ac:dyDescent="0.25">
      <c r="A12157" t="s">
        <v>49301</v>
      </c>
      <c r="B12157" t="s">
        <v>49302</v>
      </c>
      <c r="C12157" s="1">
        <v>15.130434782608695</v>
      </c>
      <c r="D12157" s="1">
        <v>26.445652173913043</v>
      </c>
      <c r="E12157">
        <v>1</v>
      </c>
      <c r="F12157" t="s">
        <v>49303</v>
      </c>
      <c r="G12157" t="s">
        <v>25231</v>
      </c>
      <c r="H12157" t="s">
        <v>49304</v>
      </c>
      <c r="I12157" t="s">
        <v>49205</v>
      </c>
      <c r="J12157" t="s">
        <v>49305</v>
      </c>
      <c r="K12157">
        <v>35</v>
      </c>
      <c r="L12157" s="1">
        <v>32.967391304347828</v>
      </c>
    </row>
    <row r="12158" spans="1:12" hidden="1" x14ac:dyDescent="0.25">
      <c r="A12158" t="s">
        <v>49306</v>
      </c>
      <c r="B12158" t="s">
        <v>49307</v>
      </c>
      <c r="C12158" s="1">
        <v>25.413043478260871</v>
      </c>
      <c r="D12158" s="1">
        <v>41.293478260869563</v>
      </c>
      <c r="E12158">
        <v>1</v>
      </c>
      <c r="F12158" t="s">
        <v>49308</v>
      </c>
      <c r="G12158" t="s">
        <v>49231</v>
      </c>
      <c r="H12158" t="s">
        <v>27759</v>
      </c>
      <c r="I12158" t="s">
        <v>49205</v>
      </c>
      <c r="J12158" t="s">
        <v>49251</v>
      </c>
      <c r="K12158">
        <v>72</v>
      </c>
      <c r="L12158" s="1">
        <v>58.923913043478258</v>
      </c>
    </row>
    <row r="12159" spans="1:12" hidden="1" x14ac:dyDescent="0.25">
      <c r="A12159" t="s">
        <v>49309</v>
      </c>
      <c r="B12159" t="s">
        <v>49310</v>
      </c>
      <c r="C12159" s="1">
        <v>23.630434782608695</v>
      </c>
      <c r="D12159" s="1">
        <v>38.510869565217391</v>
      </c>
      <c r="E12159">
        <v>1</v>
      </c>
      <c r="F12159" t="s">
        <v>49311</v>
      </c>
      <c r="G12159" t="s">
        <v>49312</v>
      </c>
      <c r="H12159" t="s">
        <v>49313</v>
      </c>
      <c r="I12159" t="s">
        <v>49205</v>
      </c>
      <c r="J12159" t="s">
        <v>49314</v>
      </c>
      <c r="K12159">
        <v>54</v>
      </c>
      <c r="L12159" s="1">
        <v>52.565217391304351</v>
      </c>
    </row>
    <row r="12160" spans="1:12" hidden="1" x14ac:dyDescent="0.25">
      <c r="A12160" t="s">
        <v>49315</v>
      </c>
      <c r="B12160" t="s">
        <v>49316</v>
      </c>
      <c r="C12160" s="1">
        <v>12.391304347826088</v>
      </c>
      <c r="D12160" s="1">
        <v>23.576086956521738</v>
      </c>
      <c r="E12160">
        <v>1</v>
      </c>
      <c r="F12160" t="s">
        <v>49317</v>
      </c>
      <c r="G12160" t="s">
        <v>49318</v>
      </c>
      <c r="H12160" t="s">
        <v>49319</v>
      </c>
      <c r="I12160" t="s">
        <v>49205</v>
      </c>
      <c r="J12160" t="s">
        <v>49320</v>
      </c>
      <c r="K12160">
        <v>35</v>
      </c>
      <c r="L12160" s="1">
        <v>32.728260869565219</v>
      </c>
    </row>
    <row r="12161" spans="1:12" hidden="1" x14ac:dyDescent="0.25">
      <c r="A12161" t="s">
        <v>49321</v>
      </c>
      <c r="B12161" t="s">
        <v>49322</v>
      </c>
      <c r="C12161" s="1">
        <v>25.706521739130434</v>
      </c>
      <c r="D12161" s="1">
        <v>31.315217391304348</v>
      </c>
      <c r="E12161">
        <v>1</v>
      </c>
      <c r="F12161" t="s">
        <v>49323</v>
      </c>
      <c r="G12161" t="s">
        <v>49324</v>
      </c>
      <c r="H12161" t="s">
        <v>49325</v>
      </c>
      <c r="I12161" t="s">
        <v>49205</v>
      </c>
      <c r="J12161" t="s">
        <v>49326</v>
      </c>
      <c r="K12161">
        <v>80</v>
      </c>
      <c r="L12161" s="1">
        <v>48.271739130434781</v>
      </c>
    </row>
    <row r="12162" spans="1:12" hidden="1" x14ac:dyDescent="0.25">
      <c r="A12162" t="s">
        <v>49327</v>
      </c>
      <c r="B12162" t="s">
        <v>49328</v>
      </c>
      <c r="C12162" s="1">
        <v>18.402173913043477</v>
      </c>
      <c r="D12162" s="1">
        <v>29.652173913043477</v>
      </c>
      <c r="E12162">
        <v>1</v>
      </c>
      <c r="F12162" t="s">
        <v>49329</v>
      </c>
      <c r="G12162" t="s">
        <v>49330</v>
      </c>
      <c r="H12162" t="s">
        <v>5875</v>
      </c>
      <c r="I12162" t="s">
        <v>49205</v>
      </c>
      <c r="J12162" t="s">
        <v>49331</v>
      </c>
      <c r="K12162">
        <v>39</v>
      </c>
      <c r="L12162" s="1">
        <v>38.673913043478258</v>
      </c>
    </row>
    <row r="12163" spans="1:12" hidden="1" x14ac:dyDescent="0.25">
      <c r="A12163" t="s">
        <v>49332</v>
      </c>
      <c r="B12163" t="s">
        <v>49333</v>
      </c>
      <c r="C12163" s="1">
        <v>11.684782608695652</v>
      </c>
      <c r="D12163" s="1">
        <v>21.684782608695652</v>
      </c>
      <c r="E12163">
        <v>1</v>
      </c>
      <c r="F12163" t="s">
        <v>49334</v>
      </c>
      <c r="G12163" t="s">
        <v>34650</v>
      </c>
      <c r="H12163" t="s">
        <v>2014</v>
      </c>
      <c r="I12163" t="s">
        <v>49205</v>
      </c>
      <c r="J12163" t="s">
        <v>49335</v>
      </c>
      <c r="K12163">
        <v>35</v>
      </c>
      <c r="L12163" s="1">
        <v>31.902173913043477</v>
      </c>
    </row>
    <row r="12164" spans="1:12" hidden="1" x14ac:dyDescent="0.25">
      <c r="A12164" t="s">
        <v>49336</v>
      </c>
      <c r="B12164" t="s">
        <v>49337</v>
      </c>
      <c r="C12164" s="1">
        <v>20.293478260869566</v>
      </c>
      <c r="D12164" s="1">
        <v>30.195652173913043</v>
      </c>
      <c r="E12164">
        <v>1</v>
      </c>
      <c r="F12164" t="s">
        <v>49338</v>
      </c>
      <c r="G12164" t="s">
        <v>49339</v>
      </c>
      <c r="H12164" t="s">
        <v>49340</v>
      </c>
      <c r="I12164" t="s">
        <v>49205</v>
      </c>
      <c r="J12164" t="s">
        <v>49341</v>
      </c>
      <c r="K12164">
        <v>48</v>
      </c>
      <c r="L12164" s="1">
        <v>47</v>
      </c>
    </row>
    <row r="12165" spans="1:12" hidden="1" x14ac:dyDescent="0.25">
      <c r="A12165" t="s">
        <v>49342</v>
      </c>
      <c r="B12165" t="s">
        <v>49343</v>
      </c>
      <c r="C12165" s="1">
        <v>33.25</v>
      </c>
      <c r="D12165" s="1">
        <v>50.684782608695649</v>
      </c>
      <c r="E12165">
        <v>1</v>
      </c>
      <c r="F12165" t="s">
        <v>49344</v>
      </c>
      <c r="G12165" t="s">
        <v>49231</v>
      </c>
      <c r="H12165" t="s">
        <v>27759</v>
      </c>
      <c r="I12165" t="s">
        <v>49205</v>
      </c>
      <c r="J12165" t="s">
        <v>49232</v>
      </c>
      <c r="K12165">
        <v>78</v>
      </c>
      <c r="L12165" s="1">
        <v>74.532608695652172</v>
      </c>
    </row>
    <row r="12166" spans="1:12" hidden="1" x14ac:dyDescent="0.25">
      <c r="A12166" t="s">
        <v>49345</v>
      </c>
      <c r="B12166" t="s">
        <v>49346</v>
      </c>
      <c r="C12166" s="1">
        <v>35.891304347826086</v>
      </c>
      <c r="D12166" s="1">
        <v>65.467391304347828</v>
      </c>
      <c r="E12166">
        <v>1</v>
      </c>
      <c r="F12166" t="s">
        <v>49347</v>
      </c>
      <c r="G12166" t="s">
        <v>15869</v>
      </c>
      <c r="H12166" t="s">
        <v>49348</v>
      </c>
      <c r="I12166" t="s">
        <v>49205</v>
      </c>
      <c r="J12166" t="s">
        <v>49349</v>
      </c>
      <c r="K12166">
        <v>84</v>
      </c>
      <c r="L12166" s="1">
        <v>80.967391304347828</v>
      </c>
    </row>
    <row r="12167" spans="1:12" hidden="1" x14ac:dyDescent="0.25">
      <c r="A12167" t="s">
        <v>49350</v>
      </c>
      <c r="B12167" t="s">
        <v>49351</v>
      </c>
      <c r="C12167" s="1">
        <v>19.913043478260871</v>
      </c>
      <c r="D12167" s="1">
        <v>31.815217391304348</v>
      </c>
      <c r="E12167">
        <v>1</v>
      </c>
      <c r="F12167" t="s">
        <v>49352</v>
      </c>
      <c r="G12167" t="s">
        <v>49353</v>
      </c>
      <c r="H12167" t="s">
        <v>1911</v>
      </c>
      <c r="I12167" t="s">
        <v>49205</v>
      </c>
      <c r="J12167" t="s">
        <v>49354</v>
      </c>
      <c r="K12167">
        <v>47</v>
      </c>
      <c r="L12167" s="1">
        <v>43.163043478260867</v>
      </c>
    </row>
    <row r="12168" spans="1:12" hidden="1" x14ac:dyDescent="0.25">
      <c r="A12168" t="s">
        <v>49355</v>
      </c>
      <c r="B12168" t="s">
        <v>49356</v>
      </c>
      <c r="C12168" s="1">
        <v>25.880434782608695</v>
      </c>
      <c r="D12168" s="1">
        <v>43.043478260869563</v>
      </c>
      <c r="E12168">
        <v>1</v>
      </c>
      <c r="F12168" t="s">
        <v>49357</v>
      </c>
      <c r="G12168" t="s">
        <v>49231</v>
      </c>
      <c r="H12168" t="s">
        <v>27759</v>
      </c>
      <c r="I12168" t="s">
        <v>49205</v>
      </c>
      <c r="J12168" t="s">
        <v>49232</v>
      </c>
      <c r="K12168">
        <v>67</v>
      </c>
      <c r="L12168" s="1">
        <v>59.891304347826086</v>
      </c>
    </row>
    <row r="12169" spans="1:12" hidden="1" x14ac:dyDescent="0.25">
      <c r="A12169" t="s">
        <v>49358</v>
      </c>
      <c r="B12169" t="s">
        <v>49359</v>
      </c>
      <c r="C12169" s="1">
        <v>9.7717391304347831</v>
      </c>
      <c r="D12169" s="1">
        <v>15.076086956521738</v>
      </c>
      <c r="E12169">
        <v>1</v>
      </c>
      <c r="F12169" t="s">
        <v>49360</v>
      </c>
      <c r="G12169" t="s">
        <v>49361</v>
      </c>
      <c r="H12169" t="s">
        <v>1911</v>
      </c>
      <c r="I12169" t="s">
        <v>49205</v>
      </c>
      <c r="J12169" t="s">
        <v>49362</v>
      </c>
      <c r="K12169">
        <v>37</v>
      </c>
      <c r="L12169" s="1">
        <v>22.217391304347824</v>
      </c>
    </row>
    <row r="12170" spans="1:12" hidden="1" x14ac:dyDescent="0.25">
      <c r="A12170" t="s">
        <v>49363</v>
      </c>
      <c r="B12170" t="s">
        <v>49364</v>
      </c>
      <c r="C12170" s="1">
        <v>73.5</v>
      </c>
      <c r="D12170" s="1">
        <v>94.521739130434781</v>
      </c>
      <c r="E12170">
        <v>1</v>
      </c>
      <c r="F12170" t="s">
        <v>49365</v>
      </c>
      <c r="G12170" t="s">
        <v>49261</v>
      </c>
      <c r="H12170" t="s">
        <v>49262</v>
      </c>
      <c r="I12170" t="s">
        <v>49205</v>
      </c>
      <c r="J12170" t="s">
        <v>49366</v>
      </c>
      <c r="K12170">
        <v>114</v>
      </c>
      <c r="L12170" s="1">
        <v>103.45652173913044</v>
      </c>
    </row>
    <row r="12171" spans="1:12" hidden="1" x14ac:dyDescent="0.25">
      <c r="A12171" t="s">
        <v>49367</v>
      </c>
      <c r="B12171" t="s">
        <v>49368</v>
      </c>
      <c r="C12171" s="1">
        <v>21.065217391304348</v>
      </c>
      <c r="D12171" s="1">
        <v>33.434782608695649</v>
      </c>
      <c r="E12171">
        <v>1</v>
      </c>
      <c r="F12171" t="s">
        <v>49369</v>
      </c>
      <c r="G12171" t="s">
        <v>6509</v>
      </c>
      <c r="H12171" t="s">
        <v>49246</v>
      </c>
      <c r="I12171" t="s">
        <v>49205</v>
      </c>
      <c r="J12171" t="s">
        <v>49247</v>
      </c>
      <c r="K12171">
        <v>51</v>
      </c>
      <c r="L12171" s="1">
        <v>43.869565217391305</v>
      </c>
    </row>
    <row r="12172" spans="1:12" hidden="1" x14ac:dyDescent="0.25">
      <c r="A12172" t="s">
        <v>49370</v>
      </c>
      <c r="B12172" t="s">
        <v>49371</v>
      </c>
      <c r="C12172" s="1">
        <v>29.402173913043477</v>
      </c>
      <c r="D12172" s="1">
        <v>39.347826086956523</v>
      </c>
      <c r="E12172">
        <v>1</v>
      </c>
      <c r="F12172" t="s">
        <v>49372</v>
      </c>
      <c r="G12172" t="s">
        <v>227</v>
      </c>
      <c r="H12172" t="s">
        <v>10893</v>
      </c>
      <c r="I12172" t="s">
        <v>49205</v>
      </c>
      <c r="J12172" t="s">
        <v>49373</v>
      </c>
      <c r="K12172">
        <v>64</v>
      </c>
      <c r="L12172" s="1">
        <v>61.565217391304351</v>
      </c>
    </row>
    <row r="12173" spans="1:12" hidden="1" x14ac:dyDescent="0.25">
      <c r="A12173" t="s">
        <v>49374</v>
      </c>
      <c r="B12173" t="s">
        <v>49375</v>
      </c>
      <c r="C12173" s="1">
        <v>77.728260869565219</v>
      </c>
      <c r="D12173" s="1">
        <v>120.26086956521739</v>
      </c>
      <c r="E12173">
        <v>1</v>
      </c>
      <c r="F12173" t="s">
        <v>49376</v>
      </c>
      <c r="G12173" t="s">
        <v>49377</v>
      </c>
      <c r="H12173" t="s">
        <v>49378</v>
      </c>
      <c r="I12173" t="s">
        <v>49205</v>
      </c>
      <c r="J12173" t="s">
        <v>49379</v>
      </c>
      <c r="K12173">
        <v>187</v>
      </c>
      <c r="L12173" s="1">
        <v>174.09782608695653</v>
      </c>
    </row>
    <row r="12174" spans="1:12" hidden="1" x14ac:dyDescent="0.25">
      <c r="A12174" t="s">
        <v>49380</v>
      </c>
      <c r="B12174" t="s">
        <v>5052</v>
      </c>
      <c r="C12174" s="1">
        <v>23.032608695652176</v>
      </c>
      <c r="D12174" s="1">
        <v>40.576086956521742</v>
      </c>
      <c r="E12174">
        <v>1</v>
      </c>
      <c r="F12174" t="s">
        <v>49381</v>
      </c>
      <c r="G12174" t="s">
        <v>24461</v>
      </c>
      <c r="H12174" t="s">
        <v>49382</v>
      </c>
      <c r="I12174" t="s">
        <v>49205</v>
      </c>
      <c r="J12174" t="s">
        <v>49383</v>
      </c>
      <c r="K12174">
        <v>50</v>
      </c>
      <c r="L12174" s="1">
        <v>47.228260869565219</v>
      </c>
    </row>
    <row r="12175" spans="1:12" hidden="1" x14ac:dyDescent="0.25">
      <c r="A12175" t="s">
        <v>49384</v>
      </c>
      <c r="B12175" t="s">
        <v>49385</v>
      </c>
      <c r="C12175" s="1">
        <v>26.076086956521738</v>
      </c>
      <c r="D12175" s="1">
        <v>26.206521739130434</v>
      </c>
      <c r="E12175">
        <v>1</v>
      </c>
      <c r="F12175" t="s">
        <v>49386</v>
      </c>
      <c r="G12175" t="s">
        <v>1749</v>
      </c>
      <c r="H12175" t="s">
        <v>49387</v>
      </c>
      <c r="I12175" t="s">
        <v>49205</v>
      </c>
      <c r="J12175" t="s">
        <v>49388</v>
      </c>
      <c r="K12175">
        <v>51</v>
      </c>
      <c r="L12175" s="1">
        <v>53.358695652173914</v>
      </c>
    </row>
    <row r="12176" spans="1:12" hidden="1" x14ac:dyDescent="0.25">
      <c r="A12176" t="s">
        <v>49389</v>
      </c>
      <c r="B12176" t="s">
        <v>49390</v>
      </c>
      <c r="C12176" s="1">
        <v>40.489130434782609</v>
      </c>
      <c r="D12176" s="1">
        <v>89.293478260869563</v>
      </c>
      <c r="E12176">
        <v>1</v>
      </c>
      <c r="F12176" t="s">
        <v>49391</v>
      </c>
      <c r="G12176" t="s">
        <v>29097</v>
      </c>
      <c r="H12176" t="s">
        <v>13933</v>
      </c>
      <c r="I12176" t="s">
        <v>49205</v>
      </c>
      <c r="J12176" t="s">
        <v>49206</v>
      </c>
      <c r="K12176">
        <v>86</v>
      </c>
      <c r="L12176" s="1">
        <v>83.815217391304344</v>
      </c>
    </row>
    <row r="12177" spans="1:12" hidden="1" x14ac:dyDescent="0.25">
      <c r="A12177" t="s">
        <v>49392</v>
      </c>
      <c r="B12177" t="s">
        <v>49393</v>
      </c>
      <c r="C12177" s="1">
        <v>16.445652173913043</v>
      </c>
      <c r="D12177" s="1">
        <v>22.336956521739129</v>
      </c>
      <c r="E12177">
        <v>1</v>
      </c>
      <c r="F12177" t="s">
        <v>49394</v>
      </c>
      <c r="G12177" t="s">
        <v>49395</v>
      </c>
      <c r="H12177" t="s">
        <v>49304</v>
      </c>
      <c r="I12177" t="s">
        <v>49205</v>
      </c>
      <c r="J12177" t="s">
        <v>49396</v>
      </c>
      <c r="K12177">
        <v>43</v>
      </c>
      <c r="L12177" s="1">
        <v>42.25</v>
      </c>
    </row>
    <row r="12178" spans="1:12" hidden="1" x14ac:dyDescent="0.25">
      <c r="A12178" t="s">
        <v>49397</v>
      </c>
      <c r="B12178" t="s">
        <v>49398</v>
      </c>
      <c r="C12178" s="1">
        <v>17.521739130434781</v>
      </c>
      <c r="D12178" s="1">
        <v>20.326086956521738</v>
      </c>
      <c r="E12178">
        <v>1</v>
      </c>
      <c r="F12178" t="s">
        <v>49399</v>
      </c>
      <c r="G12178" t="s">
        <v>49400</v>
      </c>
      <c r="H12178" t="s">
        <v>49401</v>
      </c>
      <c r="I12178" t="s">
        <v>49205</v>
      </c>
      <c r="J12178" t="s">
        <v>49402</v>
      </c>
      <c r="K12178">
        <v>45</v>
      </c>
      <c r="L12178" s="1">
        <v>41.565217391304351</v>
      </c>
    </row>
    <row r="12179" spans="1:12" hidden="1" x14ac:dyDescent="0.25">
      <c r="A12179" t="s">
        <v>49403</v>
      </c>
      <c r="B12179" t="s">
        <v>5266</v>
      </c>
      <c r="C12179" s="1">
        <v>29.097826086956523</v>
      </c>
      <c r="D12179" s="1">
        <v>47.141304347826086</v>
      </c>
      <c r="E12179">
        <v>1</v>
      </c>
      <c r="F12179" t="s">
        <v>49404</v>
      </c>
      <c r="G12179" t="s">
        <v>663</v>
      </c>
      <c r="H12179" t="s">
        <v>3647</v>
      </c>
      <c r="I12179" t="s">
        <v>49205</v>
      </c>
      <c r="J12179" t="s">
        <v>49405</v>
      </c>
      <c r="K12179">
        <v>59</v>
      </c>
      <c r="L12179" s="1">
        <v>57.728260869565219</v>
      </c>
    </row>
    <row r="12180" spans="1:12" hidden="1" x14ac:dyDescent="0.25">
      <c r="A12180" t="s">
        <v>49406</v>
      </c>
      <c r="B12180" t="s">
        <v>49407</v>
      </c>
      <c r="C12180" s="1">
        <v>19.608695652173914</v>
      </c>
      <c r="D12180" s="1">
        <v>33.945652173913047</v>
      </c>
      <c r="E12180">
        <v>1</v>
      </c>
      <c r="F12180" t="s">
        <v>49408</v>
      </c>
      <c r="G12180" t="s">
        <v>2746</v>
      </c>
      <c r="H12180" t="s">
        <v>49409</v>
      </c>
      <c r="I12180" t="s">
        <v>49205</v>
      </c>
      <c r="J12180" t="s">
        <v>49410</v>
      </c>
      <c r="K12180">
        <v>56</v>
      </c>
      <c r="L12180" s="1">
        <v>52.369565217391305</v>
      </c>
    </row>
    <row r="12181" spans="1:12" hidden="1" x14ac:dyDescent="0.25">
      <c r="A12181" t="s">
        <v>49411</v>
      </c>
      <c r="B12181" t="s">
        <v>49412</v>
      </c>
      <c r="C12181" s="1">
        <v>29.608695652173914</v>
      </c>
      <c r="D12181" s="1">
        <v>37.826086956521742</v>
      </c>
      <c r="E12181">
        <v>1</v>
      </c>
      <c r="F12181" t="s">
        <v>49413</v>
      </c>
      <c r="G12181" t="s">
        <v>45065</v>
      </c>
      <c r="H12181" t="s">
        <v>49414</v>
      </c>
      <c r="I12181" t="s">
        <v>49205</v>
      </c>
      <c r="J12181" t="s">
        <v>49415</v>
      </c>
      <c r="K12181">
        <v>81</v>
      </c>
      <c r="L12181" s="1">
        <v>64.891304347826093</v>
      </c>
    </row>
    <row r="12182" spans="1:12" hidden="1" x14ac:dyDescent="0.25">
      <c r="A12182" t="s">
        <v>49416</v>
      </c>
      <c r="B12182" t="s">
        <v>49417</v>
      </c>
      <c r="C12182" s="1">
        <v>21.054347826086957</v>
      </c>
      <c r="D12182" s="1">
        <v>25.217391304347824</v>
      </c>
      <c r="E12182">
        <v>1</v>
      </c>
      <c r="F12182" t="s">
        <v>49418</v>
      </c>
      <c r="G12182" t="s">
        <v>49419</v>
      </c>
      <c r="H12182" t="s">
        <v>1911</v>
      </c>
      <c r="I12182" t="s">
        <v>49205</v>
      </c>
      <c r="J12182" t="s">
        <v>49420</v>
      </c>
      <c r="K12182">
        <v>67</v>
      </c>
      <c r="L12182" s="1">
        <v>53.021739130434781</v>
      </c>
    </row>
    <row r="12183" spans="1:12" hidden="1" x14ac:dyDescent="0.25">
      <c r="A12183" t="s">
        <v>49421</v>
      </c>
      <c r="B12183" t="s">
        <v>49422</v>
      </c>
      <c r="C12183" s="1">
        <v>17.804347826086957</v>
      </c>
      <c r="D12183" s="1">
        <v>24.478260869565219</v>
      </c>
      <c r="E12183">
        <v>1</v>
      </c>
      <c r="F12183" t="s">
        <v>49423</v>
      </c>
      <c r="G12183" t="s">
        <v>49424</v>
      </c>
      <c r="H12183" t="s">
        <v>1847</v>
      </c>
      <c r="I12183" t="s">
        <v>49205</v>
      </c>
      <c r="J12183" t="s">
        <v>49425</v>
      </c>
      <c r="K12183">
        <v>53</v>
      </c>
      <c r="L12183" s="1">
        <v>46.804347826086953</v>
      </c>
    </row>
    <row r="12184" spans="1:12" hidden="1" x14ac:dyDescent="0.25">
      <c r="A12184" t="s">
        <v>49426</v>
      </c>
      <c r="B12184" t="s">
        <v>49427</v>
      </c>
      <c r="C12184" s="1">
        <v>33.340000000000003</v>
      </c>
      <c r="D12184" s="1">
        <v>25.379310344827587</v>
      </c>
      <c r="E12184">
        <v>1</v>
      </c>
      <c r="F12184" t="s">
        <v>49428</v>
      </c>
      <c r="G12184" t="s">
        <v>45065</v>
      </c>
      <c r="H12184" t="s">
        <v>49414</v>
      </c>
      <c r="I12184" t="s">
        <v>49205</v>
      </c>
      <c r="J12184" t="s">
        <v>49415</v>
      </c>
      <c r="K12184">
        <v>79</v>
      </c>
      <c r="L12184" s="1">
        <v>76</v>
      </c>
    </row>
    <row r="12185" spans="1:12" hidden="1" x14ac:dyDescent="0.25">
      <c r="A12185" t="s">
        <v>49429</v>
      </c>
      <c r="B12185" t="s">
        <v>49430</v>
      </c>
      <c r="C12185" s="1">
        <v>15.108695652173912</v>
      </c>
      <c r="D12185" s="1">
        <v>22.956521739130434</v>
      </c>
      <c r="E12185">
        <v>1</v>
      </c>
      <c r="F12185" t="s">
        <v>49431</v>
      </c>
      <c r="G12185" t="s">
        <v>49432</v>
      </c>
      <c r="H12185" t="s">
        <v>49433</v>
      </c>
      <c r="I12185" t="s">
        <v>49205</v>
      </c>
      <c r="J12185" t="s">
        <v>49434</v>
      </c>
      <c r="K12185">
        <v>45</v>
      </c>
      <c r="L12185" s="1">
        <v>36.119565217391305</v>
      </c>
    </row>
    <row r="12186" spans="1:12" hidden="1" x14ac:dyDescent="0.25">
      <c r="A12186" t="s">
        <v>49435</v>
      </c>
      <c r="B12186" t="s">
        <v>49436</v>
      </c>
      <c r="C12186" s="1">
        <v>24.315217391304348</v>
      </c>
      <c r="D12186" s="1">
        <v>37.510869565217391</v>
      </c>
      <c r="E12186">
        <v>1</v>
      </c>
      <c r="F12186" t="s">
        <v>49437</v>
      </c>
      <c r="G12186" t="s">
        <v>49438</v>
      </c>
      <c r="H12186" t="s">
        <v>49439</v>
      </c>
      <c r="I12186" t="s">
        <v>49205</v>
      </c>
      <c r="J12186" t="s">
        <v>49440</v>
      </c>
      <c r="K12186">
        <v>63</v>
      </c>
      <c r="L12186" s="1">
        <v>52.434782608695649</v>
      </c>
    </row>
    <row r="12187" spans="1:12" hidden="1" x14ac:dyDescent="0.25">
      <c r="A12187" t="s">
        <v>49441</v>
      </c>
      <c r="B12187" t="s">
        <v>49442</v>
      </c>
      <c r="C12187" s="1">
        <v>15.586956521739131</v>
      </c>
      <c r="D12187" s="1">
        <v>22.336956521739129</v>
      </c>
      <c r="E12187">
        <v>1</v>
      </c>
      <c r="F12187" t="s">
        <v>49443</v>
      </c>
      <c r="G12187" t="s">
        <v>49444</v>
      </c>
      <c r="H12187" t="s">
        <v>49299</v>
      </c>
      <c r="I12187" t="s">
        <v>49205</v>
      </c>
      <c r="J12187" t="s">
        <v>49445</v>
      </c>
      <c r="K12187">
        <v>55</v>
      </c>
      <c r="L12187" s="1">
        <v>47.5</v>
      </c>
    </row>
    <row r="12188" spans="1:12" hidden="1" x14ac:dyDescent="0.25">
      <c r="A12188" t="s">
        <v>49446</v>
      </c>
      <c r="B12188" t="s">
        <v>49447</v>
      </c>
      <c r="C12188" s="1">
        <v>12.010869565217391</v>
      </c>
      <c r="D12188" s="1">
        <v>24.141304347826086</v>
      </c>
      <c r="E12188">
        <v>1</v>
      </c>
      <c r="F12188" t="s">
        <v>49448</v>
      </c>
      <c r="G12188" t="s">
        <v>16235</v>
      </c>
      <c r="H12188" t="s">
        <v>10893</v>
      </c>
      <c r="I12188" t="s">
        <v>49205</v>
      </c>
      <c r="J12188" t="s">
        <v>49449</v>
      </c>
      <c r="K12188">
        <v>38</v>
      </c>
      <c r="L12188" s="1">
        <v>40.347826086956523</v>
      </c>
    </row>
    <row r="12189" spans="1:12" hidden="1" x14ac:dyDescent="0.25">
      <c r="A12189" t="s">
        <v>49450</v>
      </c>
      <c r="B12189" t="s">
        <v>49451</v>
      </c>
      <c r="C12189" s="1">
        <v>16.021739130434781</v>
      </c>
      <c r="D12189" s="1">
        <v>20.25</v>
      </c>
      <c r="E12189">
        <v>1</v>
      </c>
      <c r="F12189" t="s">
        <v>49452</v>
      </c>
      <c r="G12189" t="s">
        <v>49453</v>
      </c>
      <c r="H12189" t="s">
        <v>5875</v>
      </c>
      <c r="I12189" t="s">
        <v>49205</v>
      </c>
      <c r="J12189" t="s">
        <v>49454</v>
      </c>
      <c r="K12189">
        <v>50</v>
      </c>
      <c r="L12189" s="1">
        <v>43.380434782608695</v>
      </c>
    </row>
    <row r="12190" spans="1:12" hidden="1" x14ac:dyDescent="0.25">
      <c r="A12190" t="s">
        <v>49455</v>
      </c>
      <c r="B12190" t="s">
        <v>49456</v>
      </c>
      <c r="C12190" s="1">
        <v>13.521739130434783</v>
      </c>
      <c r="D12190" s="1">
        <v>23.565217391304348</v>
      </c>
      <c r="E12190">
        <v>1</v>
      </c>
      <c r="F12190" t="s">
        <v>49457</v>
      </c>
      <c r="G12190" t="s">
        <v>49458</v>
      </c>
      <c r="H12190" t="s">
        <v>33161</v>
      </c>
      <c r="I12190" t="s">
        <v>49205</v>
      </c>
      <c r="J12190" t="s">
        <v>49459</v>
      </c>
      <c r="K12190">
        <v>42</v>
      </c>
      <c r="L12190" s="1">
        <v>39.032608695652172</v>
      </c>
    </row>
    <row r="12191" spans="1:12" hidden="1" x14ac:dyDescent="0.25">
      <c r="A12191" t="s">
        <v>49460</v>
      </c>
      <c r="B12191" t="s">
        <v>49461</v>
      </c>
      <c r="E12191">
        <v>0</v>
      </c>
      <c r="F12191" t="s">
        <v>49462</v>
      </c>
      <c r="G12191" t="s">
        <v>49463</v>
      </c>
      <c r="H12191" t="s">
        <v>39162</v>
      </c>
      <c r="I12191" t="s">
        <v>49205</v>
      </c>
      <c r="J12191" t="s">
        <v>49464</v>
      </c>
      <c r="K12191">
        <v>40</v>
      </c>
      <c r="L12191" s="1">
        <v>34.836956521739133</v>
      </c>
    </row>
    <row r="12192" spans="1:12" hidden="1" x14ac:dyDescent="0.25">
      <c r="A12192" t="s">
        <v>49465</v>
      </c>
      <c r="B12192" t="s">
        <v>49466</v>
      </c>
      <c r="C12192" s="1">
        <v>14.032608695652174</v>
      </c>
      <c r="D12192" s="1">
        <v>27.630434782608695</v>
      </c>
      <c r="E12192">
        <v>1</v>
      </c>
      <c r="F12192" t="s">
        <v>49467</v>
      </c>
      <c r="G12192" t="s">
        <v>6597</v>
      </c>
      <c r="H12192" t="s">
        <v>49382</v>
      </c>
      <c r="I12192" t="s">
        <v>49205</v>
      </c>
      <c r="J12192" t="s">
        <v>49468</v>
      </c>
      <c r="K12192">
        <v>37</v>
      </c>
      <c r="L12192" s="1">
        <v>32.836956521739133</v>
      </c>
    </row>
    <row r="12193" spans="1:12" hidden="1" x14ac:dyDescent="0.25">
      <c r="A12193" t="s">
        <v>49469</v>
      </c>
      <c r="B12193" t="s">
        <v>49470</v>
      </c>
      <c r="C12193" s="1">
        <v>13.282608695652174</v>
      </c>
      <c r="D12193" s="1">
        <v>27.358695652173914</v>
      </c>
      <c r="E12193">
        <v>1</v>
      </c>
      <c r="F12193" t="s">
        <v>49471</v>
      </c>
      <c r="G12193" t="s">
        <v>49472</v>
      </c>
      <c r="H12193" t="s">
        <v>292</v>
      </c>
      <c r="I12193" t="s">
        <v>49205</v>
      </c>
      <c r="J12193" t="s">
        <v>49473</v>
      </c>
      <c r="K12193">
        <v>37</v>
      </c>
      <c r="L12193" s="1">
        <v>32.25</v>
      </c>
    </row>
    <row r="12194" spans="1:12" hidden="1" x14ac:dyDescent="0.25">
      <c r="A12194" t="s">
        <v>49474</v>
      </c>
      <c r="B12194" t="s">
        <v>49475</v>
      </c>
      <c r="C12194" s="1">
        <v>17.315217391304348</v>
      </c>
      <c r="D12194" s="1">
        <v>22.380434782608695</v>
      </c>
      <c r="E12194">
        <v>1</v>
      </c>
      <c r="F12194" t="s">
        <v>49476</v>
      </c>
      <c r="G12194" t="s">
        <v>49477</v>
      </c>
      <c r="H12194" t="s">
        <v>49478</v>
      </c>
      <c r="I12194" t="s">
        <v>49205</v>
      </c>
      <c r="J12194" t="s">
        <v>49479</v>
      </c>
      <c r="K12194">
        <v>45</v>
      </c>
      <c r="L12194" s="1">
        <v>38.793478260869563</v>
      </c>
    </row>
    <row r="12195" spans="1:12" hidden="1" x14ac:dyDescent="0.25">
      <c r="A12195" t="s">
        <v>49480</v>
      </c>
      <c r="B12195" t="s">
        <v>49481</v>
      </c>
      <c r="C12195" s="1">
        <v>24.847826086956523</v>
      </c>
      <c r="D12195" s="1">
        <v>31.054347826086957</v>
      </c>
      <c r="E12195">
        <v>1</v>
      </c>
      <c r="F12195" t="s">
        <v>49482</v>
      </c>
      <c r="G12195" t="s">
        <v>49261</v>
      </c>
      <c r="H12195" t="s">
        <v>49262</v>
      </c>
      <c r="I12195" t="s">
        <v>49205</v>
      </c>
      <c r="J12195" t="s">
        <v>49263</v>
      </c>
      <c r="K12195">
        <v>52</v>
      </c>
      <c r="L12195" s="1">
        <v>43.086956521739133</v>
      </c>
    </row>
    <row r="12196" spans="1:12" hidden="1" x14ac:dyDescent="0.25">
      <c r="A12196" t="s">
        <v>49483</v>
      </c>
      <c r="B12196" t="s">
        <v>49484</v>
      </c>
      <c r="C12196" s="1">
        <v>14.782608695652174</v>
      </c>
      <c r="D12196" s="1">
        <v>22.510869565217391</v>
      </c>
      <c r="E12196">
        <v>1</v>
      </c>
      <c r="F12196" t="s">
        <v>49485</v>
      </c>
      <c r="G12196" t="s">
        <v>49486</v>
      </c>
      <c r="H12196" t="s">
        <v>49487</v>
      </c>
      <c r="I12196" t="s">
        <v>49205</v>
      </c>
      <c r="J12196" t="s">
        <v>49488</v>
      </c>
      <c r="K12196">
        <v>42</v>
      </c>
      <c r="L12196" s="1">
        <v>35.739130434782609</v>
      </c>
    </row>
    <row r="12197" spans="1:12" hidden="1" x14ac:dyDescent="0.25">
      <c r="A12197" t="s">
        <v>49489</v>
      </c>
      <c r="B12197" t="s">
        <v>49490</v>
      </c>
      <c r="C12197" s="1">
        <v>26.478260869565219</v>
      </c>
      <c r="D12197" s="1">
        <v>32.652173913043477</v>
      </c>
      <c r="E12197">
        <v>1</v>
      </c>
      <c r="F12197" t="s">
        <v>49491</v>
      </c>
      <c r="G12197" t="s">
        <v>49492</v>
      </c>
      <c r="H12197" t="s">
        <v>49478</v>
      </c>
      <c r="I12197" t="s">
        <v>49205</v>
      </c>
      <c r="J12197" t="s">
        <v>49493</v>
      </c>
      <c r="K12197">
        <v>71</v>
      </c>
      <c r="L12197" s="1">
        <v>63.804347826086953</v>
      </c>
    </row>
    <row r="12198" spans="1:12" hidden="1" x14ac:dyDescent="0.25">
      <c r="A12198" t="s">
        <v>49494</v>
      </c>
      <c r="B12198" t="s">
        <v>49495</v>
      </c>
      <c r="C12198" s="1">
        <v>24.369565217391305</v>
      </c>
      <c r="D12198" s="1">
        <v>41.586956521739133</v>
      </c>
      <c r="E12198">
        <v>1</v>
      </c>
      <c r="F12198" t="s">
        <v>49496</v>
      </c>
      <c r="G12198" t="s">
        <v>49497</v>
      </c>
      <c r="H12198" t="s">
        <v>49340</v>
      </c>
      <c r="I12198" t="s">
        <v>49205</v>
      </c>
      <c r="J12198" t="s">
        <v>49498</v>
      </c>
      <c r="K12198">
        <v>60</v>
      </c>
      <c r="L12198" s="1">
        <v>56.315217391304351</v>
      </c>
    </row>
    <row r="12199" spans="1:12" hidden="1" x14ac:dyDescent="0.25">
      <c r="A12199" t="s">
        <v>49499</v>
      </c>
      <c r="B12199" t="s">
        <v>49500</v>
      </c>
      <c r="C12199" s="1">
        <v>25.5</v>
      </c>
      <c r="D12199" s="1">
        <v>42.836956521739133</v>
      </c>
      <c r="E12199">
        <v>1</v>
      </c>
      <c r="F12199" t="s">
        <v>49501</v>
      </c>
      <c r="G12199" t="s">
        <v>49502</v>
      </c>
      <c r="H12199" t="s">
        <v>292</v>
      </c>
      <c r="I12199" t="s">
        <v>49205</v>
      </c>
      <c r="J12199" t="s">
        <v>49503</v>
      </c>
      <c r="K12199">
        <v>60</v>
      </c>
      <c r="L12199" s="1">
        <v>49.5</v>
      </c>
    </row>
    <row r="12200" spans="1:12" hidden="1" x14ac:dyDescent="0.25">
      <c r="A12200" t="s">
        <v>49504</v>
      </c>
      <c r="B12200" t="s">
        <v>49505</v>
      </c>
      <c r="C12200" s="1">
        <v>18.641304347826086</v>
      </c>
      <c r="D12200" s="1">
        <v>25.293478260869566</v>
      </c>
      <c r="E12200">
        <v>1</v>
      </c>
      <c r="F12200" t="s">
        <v>49506</v>
      </c>
      <c r="G12200" t="s">
        <v>10943</v>
      </c>
      <c r="H12200" t="s">
        <v>1847</v>
      </c>
      <c r="I12200" t="s">
        <v>49205</v>
      </c>
      <c r="J12200" t="s">
        <v>49507</v>
      </c>
      <c r="K12200">
        <v>56</v>
      </c>
      <c r="L12200" s="1">
        <v>53.586956521739133</v>
      </c>
    </row>
    <row r="12201" spans="1:12" hidden="1" x14ac:dyDescent="0.25">
      <c r="A12201" t="s">
        <v>49508</v>
      </c>
      <c r="B12201" t="s">
        <v>49224</v>
      </c>
      <c r="C12201" s="1">
        <v>27.826086956521738</v>
      </c>
      <c r="D12201" s="1">
        <v>34.108695652173914</v>
      </c>
      <c r="E12201">
        <v>1</v>
      </c>
      <c r="F12201" t="s">
        <v>49509</v>
      </c>
      <c r="G12201" t="s">
        <v>26340</v>
      </c>
      <c r="H12201" t="s">
        <v>20167</v>
      </c>
      <c r="I12201" t="s">
        <v>49205</v>
      </c>
      <c r="J12201" t="s">
        <v>49510</v>
      </c>
      <c r="K12201">
        <v>84</v>
      </c>
      <c r="L12201" s="1">
        <v>60.695652173913047</v>
      </c>
    </row>
    <row r="12202" spans="1:12" hidden="1" x14ac:dyDescent="0.25">
      <c r="A12202" t="s">
        <v>49511</v>
      </c>
      <c r="B12202" t="s">
        <v>49512</v>
      </c>
      <c r="C12202" s="1">
        <v>13.271739130434783</v>
      </c>
      <c r="D12202" s="1">
        <v>19.206521739130434</v>
      </c>
      <c r="E12202">
        <v>1</v>
      </c>
      <c r="F12202" t="s">
        <v>49513</v>
      </c>
      <c r="G12202" t="s">
        <v>49514</v>
      </c>
      <c r="H12202" t="s">
        <v>27759</v>
      </c>
      <c r="I12202" t="s">
        <v>49205</v>
      </c>
      <c r="J12202" t="s">
        <v>49515</v>
      </c>
      <c r="K12202">
        <v>43</v>
      </c>
      <c r="L12202" s="1">
        <v>37.358695652173914</v>
      </c>
    </row>
    <row r="12203" spans="1:12" hidden="1" x14ac:dyDescent="0.25">
      <c r="A12203" t="s">
        <v>49516</v>
      </c>
      <c r="B12203" t="s">
        <v>49517</v>
      </c>
      <c r="C12203" s="1">
        <v>16.086956521739129</v>
      </c>
      <c r="D12203" s="1">
        <v>30.739130434782609</v>
      </c>
      <c r="E12203">
        <v>1</v>
      </c>
      <c r="F12203" t="s">
        <v>49518</v>
      </c>
      <c r="G12203" t="s">
        <v>49519</v>
      </c>
      <c r="H12203" t="s">
        <v>146</v>
      </c>
      <c r="I12203" t="s">
        <v>49205</v>
      </c>
      <c r="J12203" t="s">
        <v>49520</v>
      </c>
      <c r="K12203">
        <v>52</v>
      </c>
      <c r="L12203" s="1">
        <v>42.478260869565219</v>
      </c>
    </row>
    <row r="12204" spans="1:12" hidden="1" x14ac:dyDescent="0.25">
      <c r="A12204" t="s">
        <v>49521</v>
      </c>
      <c r="B12204" t="s">
        <v>49522</v>
      </c>
      <c r="C12204" s="1">
        <v>19.25</v>
      </c>
      <c r="D12204" s="1">
        <v>25.228260869565219</v>
      </c>
      <c r="E12204">
        <v>1</v>
      </c>
      <c r="F12204" t="s">
        <v>49523</v>
      </c>
      <c r="G12204" t="s">
        <v>49524</v>
      </c>
      <c r="H12204" t="s">
        <v>49487</v>
      </c>
      <c r="I12204" t="s">
        <v>49205</v>
      </c>
      <c r="J12204" t="s">
        <v>49525</v>
      </c>
      <c r="K12204">
        <v>47</v>
      </c>
      <c r="L12204" s="1">
        <v>49.489130434782609</v>
      </c>
    </row>
    <row r="12205" spans="1:12" hidden="1" x14ac:dyDescent="0.25">
      <c r="A12205" t="s">
        <v>49526</v>
      </c>
      <c r="B12205" t="s">
        <v>49527</v>
      </c>
      <c r="C12205" s="1">
        <v>15.130434782608695</v>
      </c>
      <c r="D12205" s="1">
        <v>25.956521739130434</v>
      </c>
      <c r="E12205">
        <v>1</v>
      </c>
      <c r="F12205" t="s">
        <v>49528</v>
      </c>
      <c r="G12205" t="s">
        <v>49529</v>
      </c>
      <c r="H12205" t="s">
        <v>49319</v>
      </c>
      <c r="I12205" t="s">
        <v>49205</v>
      </c>
      <c r="J12205" t="s">
        <v>49530</v>
      </c>
      <c r="K12205">
        <v>38</v>
      </c>
      <c r="L12205" s="1">
        <v>31.543478260869566</v>
      </c>
    </row>
    <row r="12206" spans="1:12" hidden="1" x14ac:dyDescent="0.25">
      <c r="A12206" t="s">
        <v>49531</v>
      </c>
      <c r="B12206" t="s">
        <v>49532</v>
      </c>
      <c r="C12206" s="1">
        <v>47.271739130434781</v>
      </c>
      <c r="D12206" s="1">
        <v>74.369565217391298</v>
      </c>
      <c r="E12206">
        <v>1</v>
      </c>
      <c r="F12206" t="s">
        <v>49533</v>
      </c>
      <c r="G12206" t="s">
        <v>15869</v>
      </c>
      <c r="H12206" t="s">
        <v>49348</v>
      </c>
      <c r="I12206" t="s">
        <v>49205</v>
      </c>
      <c r="J12206" t="s">
        <v>49349</v>
      </c>
      <c r="K12206">
        <v>150</v>
      </c>
      <c r="L12206" s="1">
        <v>111.45652173913044</v>
      </c>
    </row>
    <row r="12207" spans="1:12" hidden="1" x14ac:dyDescent="0.25">
      <c r="A12207" t="s">
        <v>49534</v>
      </c>
      <c r="B12207" t="s">
        <v>49535</v>
      </c>
      <c r="C12207" s="1">
        <v>39.434782608695649</v>
      </c>
      <c r="D12207" s="1">
        <v>56.456521739130437</v>
      </c>
      <c r="E12207">
        <v>1</v>
      </c>
      <c r="F12207" t="s">
        <v>49536</v>
      </c>
      <c r="G12207" t="s">
        <v>49231</v>
      </c>
      <c r="H12207" t="s">
        <v>27759</v>
      </c>
      <c r="I12207" t="s">
        <v>49205</v>
      </c>
      <c r="J12207" t="s">
        <v>49251</v>
      </c>
      <c r="K12207">
        <v>90</v>
      </c>
      <c r="L12207" s="1">
        <v>84.086956521739125</v>
      </c>
    </row>
    <row r="12208" spans="1:12" hidden="1" x14ac:dyDescent="0.25">
      <c r="A12208" t="s">
        <v>49537</v>
      </c>
      <c r="B12208" t="s">
        <v>49538</v>
      </c>
      <c r="C12208" s="1">
        <v>22.304347826086957</v>
      </c>
      <c r="D12208" s="1">
        <v>43.152173913043477</v>
      </c>
      <c r="E12208">
        <v>1</v>
      </c>
      <c r="F12208" t="s">
        <v>49539</v>
      </c>
      <c r="G12208" t="s">
        <v>49540</v>
      </c>
      <c r="H12208" t="s">
        <v>49541</v>
      </c>
      <c r="I12208" t="s">
        <v>49205</v>
      </c>
      <c r="J12208" t="s">
        <v>49542</v>
      </c>
      <c r="K12208">
        <v>51</v>
      </c>
      <c r="L12208" s="1">
        <v>43.826086956521742</v>
      </c>
    </row>
    <row r="12209" spans="1:12" hidden="1" x14ac:dyDescent="0.25">
      <c r="A12209" t="s">
        <v>49543</v>
      </c>
      <c r="B12209" t="s">
        <v>49544</v>
      </c>
      <c r="C12209" s="1">
        <v>13.108695652173912</v>
      </c>
      <c r="D12209" s="1">
        <v>15.141304347826088</v>
      </c>
      <c r="E12209">
        <v>1</v>
      </c>
      <c r="F12209" t="s">
        <v>49545</v>
      </c>
      <c r="G12209" t="s">
        <v>49546</v>
      </c>
      <c r="H12209" t="s">
        <v>49541</v>
      </c>
      <c r="I12209" t="s">
        <v>49205</v>
      </c>
      <c r="J12209" t="s">
        <v>49547</v>
      </c>
      <c r="K12209">
        <v>41</v>
      </c>
      <c r="L12209" s="1">
        <v>25.934782608695652</v>
      </c>
    </row>
    <row r="12210" spans="1:12" hidden="1" x14ac:dyDescent="0.25">
      <c r="A12210" t="s">
        <v>49548</v>
      </c>
      <c r="B12210" t="s">
        <v>49549</v>
      </c>
      <c r="C12210" s="1">
        <v>9.8478260869565215</v>
      </c>
      <c r="D12210" s="1">
        <v>13.902173913043478</v>
      </c>
      <c r="E12210">
        <v>1</v>
      </c>
      <c r="F12210" t="s">
        <v>49550</v>
      </c>
      <c r="G12210" t="s">
        <v>25272</v>
      </c>
      <c r="H12210" t="s">
        <v>49299</v>
      </c>
      <c r="I12210" t="s">
        <v>49205</v>
      </c>
      <c r="J12210" t="s">
        <v>49551</v>
      </c>
      <c r="K12210">
        <v>32</v>
      </c>
      <c r="L12210" s="1">
        <v>32.293478260869563</v>
      </c>
    </row>
    <row r="12211" spans="1:12" hidden="1" x14ac:dyDescent="0.25">
      <c r="A12211" t="s">
        <v>49552</v>
      </c>
      <c r="B12211" t="s">
        <v>49553</v>
      </c>
      <c r="C12211" s="1">
        <v>20.456521739130434</v>
      </c>
      <c r="D12211" s="1">
        <v>34.326086956521742</v>
      </c>
      <c r="E12211">
        <v>1</v>
      </c>
      <c r="F12211" t="s">
        <v>49554</v>
      </c>
      <c r="G12211" t="s">
        <v>49555</v>
      </c>
      <c r="H12211" t="s">
        <v>49262</v>
      </c>
      <c r="I12211" t="s">
        <v>49205</v>
      </c>
      <c r="J12211" t="s">
        <v>49556</v>
      </c>
      <c r="K12211">
        <v>55</v>
      </c>
      <c r="L12211" s="1">
        <v>45.173913043478258</v>
      </c>
    </row>
    <row r="12212" spans="1:12" hidden="1" x14ac:dyDescent="0.25">
      <c r="A12212" t="s">
        <v>49557</v>
      </c>
      <c r="B12212" t="s">
        <v>49558</v>
      </c>
      <c r="C12212" s="1">
        <v>15.793478260869565</v>
      </c>
      <c r="D12212" s="1">
        <v>20.293478260869566</v>
      </c>
      <c r="E12212">
        <v>1</v>
      </c>
      <c r="F12212" t="s">
        <v>49559</v>
      </c>
      <c r="G12212" t="s">
        <v>18139</v>
      </c>
      <c r="H12212" t="s">
        <v>49560</v>
      </c>
      <c r="I12212" t="s">
        <v>49205</v>
      </c>
      <c r="J12212" t="s">
        <v>49561</v>
      </c>
      <c r="K12212">
        <v>40</v>
      </c>
      <c r="L12212" s="1">
        <v>36.445652173913047</v>
      </c>
    </row>
    <row r="12213" spans="1:12" hidden="1" x14ac:dyDescent="0.25">
      <c r="A12213" t="s">
        <v>49562</v>
      </c>
      <c r="B12213" t="s">
        <v>49563</v>
      </c>
      <c r="C12213" s="1">
        <v>17.097826086956523</v>
      </c>
      <c r="D12213" s="1">
        <v>29.75</v>
      </c>
      <c r="E12213">
        <v>1</v>
      </c>
      <c r="F12213" t="s">
        <v>49564</v>
      </c>
      <c r="G12213" t="s">
        <v>48243</v>
      </c>
      <c r="H12213" t="s">
        <v>49565</v>
      </c>
      <c r="I12213" t="s">
        <v>49205</v>
      </c>
      <c r="J12213" t="s">
        <v>49566</v>
      </c>
      <c r="K12213">
        <v>52</v>
      </c>
      <c r="L12213" s="1">
        <v>41.608695652173914</v>
      </c>
    </row>
    <row r="12214" spans="1:12" hidden="1" x14ac:dyDescent="0.25">
      <c r="A12214" t="s">
        <v>49567</v>
      </c>
      <c r="B12214" t="s">
        <v>49568</v>
      </c>
      <c r="C12214" s="1">
        <v>13.586956521739131</v>
      </c>
      <c r="D12214" s="1">
        <v>28.239130434782609</v>
      </c>
      <c r="E12214">
        <v>1</v>
      </c>
      <c r="F12214" t="s">
        <v>49569</v>
      </c>
      <c r="G12214" t="s">
        <v>49570</v>
      </c>
      <c r="H12214" t="s">
        <v>49256</v>
      </c>
      <c r="I12214" t="s">
        <v>49205</v>
      </c>
      <c r="J12214" t="s">
        <v>49571</v>
      </c>
      <c r="K12214">
        <v>30</v>
      </c>
      <c r="L12214" s="1">
        <v>26.054347826086957</v>
      </c>
    </row>
    <row r="12215" spans="1:12" hidden="1" x14ac:dyDescent="0.25">
      <c r="A12215" t="s">
        <v>49572</v>
      </c>
      <c r="B12215" t="s">
        <v>49573</v>
      </c>
      <c r="C12215" s="1">
        <v>19.586956521739129</v>
      </c>
      <c r="D12215" s="1">
        <v>24.206521739130434</v>
      </c>
      <c r="E12215">
        <v>1</v>
      </c>
      <c r="F12215" t="s">
        <v>49574</v>
      </c>
      <c r="G12215" t="s">
        <v>49575</v>
      </c>
      <c r="H12215" t="s">
        <v>10893</v>
      </c>
      <c r="I12215" t="s">
        <v>49205</v>
      </c>
      <c r="J12215" t="s">
        <v>49576</v>
      </c>
      <c r="K12215">
        <v>52</v>
      </c>
      <c r="L12215" s="1">
        <v>36.739130434782609</v>
      </c>
    </row>
    <row r="12216" spans="1:12" hidden="1" x14ac:dyDescent="0.25">
      <c r="A12216" t="s">
        <v>49577</v>
      </c>
      <c r="B12216" t="s">
        <v>49578</v>
      </c>
      <c r="C12216" s="1">
        <v>20.758241758241759</v>
      </c>
      <c r="D12216" s="1">
        <v>28.021739130434781</v>
      </c>
      <c r="E12216">
        <v>1</v>
      </c>
      <c r="F12216" t="s">
        <v>49579</v>
      </c>
      <c r="G12216" t="s">
        <v>49210</v>
      </c>
      <c r="H12216" t="s">
        <v>2118</v>
      </c>
      <c r="I12216" t="s">
        <v>49205</v>
      </c>
      <c r="J12216" t="s">
        <v>49211</v>
      </c>
      <c r="K12216">
        <v>60</v>
      </c>
      <c r="L12216" s="1">
        <v>56.565217391304351</v>
      </c>
    </row>
    <row r="12217" spans="1:12" hidden="1" x14ac:dyDescent="0.25">
      <c r="A12217" t="s">
        <v>49580</v>
      </c>
      <c r="B12217" t="s">
        <v>49581</v>
      </c>
      <c r="C12217" s="1">
        <v>17.597826086956523</v>
      </c>
      <c r="D12217" s="1">
        <v>30.347826086956523</v>
      </c>
      <c r="E12217">
        <v>1</v>
      </c>
      <c r="F12217" t="s">
        <v>49582</v>
      </c>
      <c r="G12217" t="s">
        <v>49583</v>
      </c>
      <c r="H12217" t="s">
        <v>49584</v>
      </c>
      <c r="I12217" t="s">
        <v>49205</v>
      </c>
      <c r="J12217" t="s">
        <v>49585</v>
      </c>
      <c r="K12217">
        <v>50</v>
      </c>
      <c r="L12217" s="1">
        <v>45.141304347826086</v>
      </c>
    </row>
    <row r="12218" spans="1:12" hidden="1" x14ac:dyDescent="0.25">
      <c r="A12218" t="s">
        <v>49586</v>
      </c>
      <c r="B12218" t="s">
        <v>49587</v>
      </c>
      <c r="C12218" s="1">
        <v>17.304347826086957</v>
      </c>
      <c r="D12218" s="1">
        <v>22.413043478260871</v>
      </c>
      <c r="E12218">
        <v>1</v>
      </c>
      <c r="F12218" t="s">
        <v>49588</v>
      </c>
      <c r="G12218" t="s">
        <v>49589</v>
      </c>
      <c r="H12218" t="s">
        <v>49590</v>
      </c>
      <c r="I12218" t="s">
        <v>49205</v>
      </c>
      <c r="J12218" t="s">
        <v>49591</v>
      </c>
      <c r="K12218">
        <v>51</v>
      </c>
      <c r="L12218" s="1">
        <v>40.260869565217391</v>
      </c>
    </row>
    <row r="12219" spans="1:12" hidden="1" x14ac:dyDescent="0.25">
      <c r="A12219" t="s">
        <v>49592</v>
      </c>
      <c r="B12219" t="s">
        <v>49593</v>
      </c>
      <c r="C12219" s="1">
        <v>11.75</v>
      </c>
      <c r="D12219" s="1">
        <v>23.076086956521738</v>
      </c>
      <c r="E12219">
        <v>1</v>
      </c>
      <c r="F12219" t="s">
        <v>49594</v>
      </c>
      <c r="G12219" t="s">
        <v>45783</v>
      </c>
      <c r="H12219" t="s">
        <v>49382</v>
      </c>
      <c r="I12219" t="s">
        <v>49205</v>
      </c>
      <c r="J12219" t="s">
        <v>49595</v>
      </c>
      <c r="K12219">
        <v>32</v>
      </c>
      <c r="L12219" s="1">
        <v>30.695652173913043</v>
      </c>
    </row>
    <row r="12220" spans="1:12" hidden="1" x14ac:dyDescent="0.25">
      <c r="A12220" t="s">
        <v>49596</v>
      </c>
      <c r="B12220" t="s">
        <v>49597</v>
      </c>
      <c r="C12220" s="1">
        <v>33.413043478260867</v>
      </c>
      <c r="D12220" s="1">
        <v>44.489130434782609</v>
      </c>
      <c r="E12220">
        <v>1</v>
      </c>
      <c r="F12220" t="s">
        <v>49598</v>
      </c>
      <c r="G12220" t="s">
        <v>49261</v>
      </c>
      <c r="H12220" t="s">
        <v>49262</v>
      </c>
      <c r="I12220" t="s">
        <v>49205</v>
      </c>
      <c r="J12220" t="s">
        <v>49288</v>
      </c>
      <c r="K12220">
        <v>50</v>
      </c>
      <c r="L12220" s="1">
        <v>48.771739130434781</v>
      </c>
    </row>
    <row r="12221" spans="1:12" hidden="1" x14ac:dyDescent="0.25">
      <c r="A12221" t="s">
        <v>49599</v>
      </c>
      <c r="B12221" t="s">
        <v>49600</v>
      </c>
      <c r="E12221">
        <v>0</v>
      </c>
      <c r="F12221" t="s">
        <v>49601</v>
      </c>
      <c r="G12221" t="s">
        <v>49602</v>
      </c>
      <c r="H12221" t="s">
        <v>49262</v>
      </c>
      <c r="I12221" t="s">
        <v>49205</v>
      </c>
      <c r="J12221" t="s">
        <v>49603</v>
      </c>
      <c r="K12221">
        <v>50</v>
      </c>
      <c r="L12221" s="1">
        <v>43.586956521739133</v>
      </c>
    </row>
    <row r="12222" spans="1:12" hidden="1" x14ac:dyDescent="0.25">
      <c r="A12222" t="s">
        <v>49604</v>
      </c>
      <c r="B12222" t="s">
        <v>49605</v>
      </c>
      <c r="C12222" s="1">
        <v>28.75</v>
      </c>
      <c r="D12222" s="1">
        <v>33.836956521739133</v>
      </c>
      <c r="E12222">
        <v>1</v>
      </c>
      <c r="F12222" t="s">
        <v>49606</v>
      </c>
      <c r="G12222" t="s">
        <v>8573</v>
      </c>
      <c r="H12222" t="s">
        <v>49262</v>
      </c>
      <c r="I12222" t="s">
        <v>49205</v>
      </c>
      <c r="J12222" t="s">
        <v>49607</v>
      </c>
      <c r="K12222">
        <v>60</v>
      </c>
      <c r="L12222" s="1">
        <v>55.282608695652172</v>
      </c>
    </row>
    <row r="12223" spans="1:12" hidden="1" x14ac:dyDescent="0.25">
      <c r="A12223" t="s">
        <v>49608</v>
      </c>
      <c r="B12223" t="s">
        <v>49609</v>
      </c>
      <c r="E12223">
        <v>0</v>
      </c>
      <c r="F12223" t="s">
        <v>49610</v>
      </c>
      <c r="G12223" t="s">
        <v>8127</v>
      </c>
      <c r="H12223" t="s">
        <v>1847</v>
      </c>
      <c r="I12223" t="s">
        <v>49205</v>
      </c>
      <c r="J12223" t="s">
        <v>49611</v>
      </c>
      <c r="K12223">
        <v>20</v>
      </c>
      <c r="L12223" s="1">
        <v>10.382352941176471</v>
      </c>
    </row>
    <row r="12224" spans="1:12" hidden="1" x14ac:dyDescent="0.25">
      <c r="A12224" t="s">
        <v>49612</v>
      </c>
      <c r="B12224" t="s">
        <v>49613</v>
      </c>
      <c r="C12224" s="1">
        <v>13.467391304347826</v>
      </c>
      <c r="D12224" s="1">
        <v>24.652173913043477</v>
      </c>
      <c r="E12224">
        <v>1</v>
      </c>
      <c r="F12224" t="s">
        <v>49614</v>
      </c>
      <c r="G12224" t="s">
        <v>26580</v>
      </c>
      <c r="H12224" t="s">
        <v>49615</v>
      </c>
      <c r="I12224" t="s">
        <v>49205</v>
      </c>
      <c r="J12224" t="s">
        <v>49616</v>
      </c>
      <c r="K12224">
        <v>19</v>
      </c>
      <c r="L12224" s="1">
        <v>30.456521739130434</v>
      </c>
    </row>
    <row r="12225" spans="1:12" hidden="1" x14ac:dyDescent="0.25">
      <c r="A12225" t="s">
        <v>49617</v>
      </c>
      <c r="B12225" t="s">
        <v>49618</v>
      </c>
      <c r="C12225" s="1">
        <v>15.315217391304348</v>
      </c>
      <c r="D12225" s="1">
        <v>20.815217391304348</v>
      </c>
      <c r="E12225">
        <v>1</v>
      </c>
      <c r="F12225" t="s">
        <v>49619</v>
      </c>
      <c r="G12225" t="s">
        <v>49620</v>
      </c>
      <c r="H12225" t="s">
        <v>49621</v>
      </c>
      <c r="I12225" t="s">
        <v>49205</v>
      </c>
      <c r="J12225" t="s">
        <v>49622</v>
      </c>
      <c r="K12225">
        <v>40</v>
      </c>
      <c r="L12225" s="1">
        <v>32.989130434782609</v>
      </c>
    </row>
    <row r="12226" spans="1:12" hidden="1" x14ac:dyDescent="0.25">
      <c r="A12226" t="s">
        <v>49623</v>
      </c>
      <c r="B12226" t="s">
        <v>49624</v>
      </c>
      <c r="C12226" s="1">
        <v>22.641304347826086</v>
      </c>
      <c r="D12226" s="1">
        <v>29.423913043478262</v>
      </c>
      <c r="E12226">
        <v>1</v>
      </c>
      <c r="F12226" t="s">
        <v>49625</v>
      </c>
      <c r="G12226" t="s">
        <v>49231</v>
      </c>
      <c r="H12226" t="s">
        <v>27759</v>
      </c>
      <c r="I12226" t="s">
        <v>49205</v>
      </c>
      <c r="J12226" t="s">
        <v>49251</v>
      </c>
      <c r="K12226">
        <v>30</v>
      </c>
      <c r="L12226" s="1">
        <v>47.032608695652172</v>
      </c>
    </row>
    <row r="12227" spans="1:12" hidden="1" x14ac:dyDescent="0.25">
      <c r="A12227" t="s">
        <v>49626</v>
      </c>
      <c r="B12227" t="s">
        <v>49627</v>
      </c>
      <c r="C12227" s="1">
        <v>12.521739130434783</v>
      </c>
      <c r="D12227" s="1">
        <v>15.576086956521738</v>
      </c>
      <c r="E12227">
        <v>1</v>
      </c>
      <c r="F12227" t="s">
        <v>49628</v>
      </c>
      <c r="G12227" t="s">
        <v>49629</v>
      </c>
      <c r="H12227" t="s">
        <v>49630</v>
      </c>
      <c r="I12227" t="s">
        <v>49205</v>
      </c>
      <c r="J12227" t="s">
        <v>49631</v>
      </c>
      <c r="K12227">
        <v>30</v>
      </c>
      <c r="L12227" s="1">
        <v>27.543478260869566</v>
      </c>
    </row>
    <row r="12228" spans="1:12" hidden="1" x14ac:dyDescent="0.25">
      <c r="A12228" t="s">
        <v>49632</v>
      </c>
      <c r="B12228" t="s">
        <v>49633</v>
      </c>
      <c r="C12228" s="1">
        <v>56.369565217391305</v>
      </c>
      <c r="D12228" s="1">
        <v>62.347826086956523</v>
      </c>
      <c r="E12228">
        <v>0</v>
      </c>
      <c r="F12228" t="s">
        <v>49634</v>
      </c>
      <c r="G12228" t="s">
        <v>49377</v>
      </c>
      <c r="H12228" t="s">
        <v>49378</v>
      </c>
      <c r="I12228" t="s">
        <v>49205</v>
      </c>
      <c r="J12228" t="s">
        <v>49379</v>
      </c>
      <c r="K12228">
        <v>69</v>
      </c>
      <c r="L12228" s="1">
        <v>51.815217391304351</v>
      </c>
    </row>
    <row r="12229" spans="1:12" hidden="1" x14ac:dyDescent="0.25">
      <c r="A12229" t="s">
        <v>49635</v>
      </c>
      <c r="B12229" t="s">
        <v>49636</v>
      </c>
      <c r="C12229" s="1">
        <v>18.739130434782609</v>
      </c>
      <c r="D12229" s="1">
        <v>25.467391304347824</v>
      </c>
      <c r="E12229">
        <v>1</v>
      </c>
      <c r="F12229" t="s">
        <v>49637</v>
      </c>
      <c r="G12229" t="s">
        <v>49638</v>
      </c>
      <c r="H12229" t="s">
        <v>49487</v>
      </c>
      <c r="I12229" t="s">
        <v>49205</v>
      </c>
      <c r="J12229" t="s">
        <v>49639</v>
      </c>
      <c r="K12229">
        <v>48</v>
      </c>
      <c r="L12229" s="1">
        <v>40.206521739130437</v>
      </c>
    </row>
    <row r="12230" spans="1:12" hidden="1" x14ac:dyDescent="0.25">
      <c r="A12230" t="s">
        <v>49640</v>
      </c>
      <c r="B12230" t="s">
        <v>49641</v>
      </c>
      <c r="C12230" s="1">
        <v>19.076086956521738</v>
      </c>
      <c r="D12230" s="1">
        <v>22.989130434782609</v>
      </c>
      <c r="E12230">
        <v>1</v>
      </c>
      <c r="F12230" t="s">
        <v>49642</v>
      </c>
      <c r="G12230" t="s">
        <v>49643</v>
      </c>
      <c r="H12230" t="s">
        <v>49644</v>
      </c>
      <c r="I12230" t="s">
        <v>49205</v>
      </c>
      <c r="J12230" t="s">
        <v>49645</v>
      </c>
      <c r="K12230">
        <v>44</v>
      </c>
      <c r="L12230" s="1">
        <v>42.391304347826086</v>
      </c>
    </row>
    <row r="12231" spans="1:12" hidden="1" x14ac:dyDescent="0.25">
      <c r="A12231" t="s">
        <v>49646</v>
      </c>
      <c r="B12231" t="s">
        <v>49647</v>
      </c>
      <c r="C12231" s="1">
        <v>11.673913043478262</v>
      </c>
      <c r="D12231" s="1">
        <v>13.869565217391305</v>
      </c>
      <c r="E12231">
        <v>1</v>
      </c>
      <c r="F12231" t="s">
        <v>49648</v>
      </c>
      <c r="G12231" t="s">
        <v>49649</v>
      </c>
      <c r="H12231" t="s">
        <v>49650</v>
      </c>
      <c r="I12231" t="s">
        <v>49205</v>
      </c>
      <c r="J12231" t="s">
        <v>49651</v>
      </c>
      <c r="K12231">
        <v>48</v>
      </c>
      <c r="L12231" s="1">
        <v>33.673913043478258</v>
      </c>
    </row>
    <row r="12232" spans="1:12" hidden="1" x14ac:dyDescent="0.25">
      <c r="A12232" t="s">
        <v>49652</v>
      </c>
      <c r="B12232" t="s">
        <v>49653</v>
      </c>
      <c r="C12232" s="1">
        <v>15.760869565217391</v>
      </c>
      <c r="D12232" s="1">
        <v>18.434782608695652</v>
      </c>
      <c r="E12232">
        <v>1</v>
      </c>
      <c r="F12232" t="s">
        <v>49654</v>
      </c>
      <c r="G12232" t="s">
        <v>49655</v>
      </c>
      <c r="H12232" t="s">
        <v>49656</v>
      </c>
      <c r="I12232" t="s">
        <v>49205</v>
      </c>
      <c r="J12232" t="s">
        <v>49657</v>
      </c>
      <c r="K12232">
        <v>52</v>
      </c>
      <c r="L12232" s="1">
        <v>36.25</v>
      </c>
    </row>
    <row r="12233" spans="1:12" hidden="1" x14ac:dyDescent="0.25">
      <c r="A12233" t="s">
        <v>49658</v>
      </c>
      <c r="B12233" t="s">
        <v>49659</v>
      </c>
      <c r="C12233" s="1">
        <v>24.826086956521738</v>
      </c>
      <c r="D12233" s="1">
        <v>27.510869565217391</v>
      </c>
      <c r="E12233">
        <v>1</v>
      </c>
      <c r="F12233" t="s">
        <v>49660</v>
      </c>
      <c r="G12233" t="s">
        <v>49661</v>
      </c>
      <c r="H12233" t="s">
        <v>292</v>
      </c>
      <c r="I12233" t="s">
        <v>49205</v>
      </c>
      <c r="J12233" t="s">
        <v>49662</v>
      </c>
      <c r="K12233">
        <v>66</v>
      </c>
      <c r="L12233" s="1">
        <v>62.413043478260867</v>
      </c>
    </row>
    <row r="12234" spans="1:12" hidden="1" x14ac:dyDescent="0.25">
      <c r="A12234" t="s">
        <v>49663</v>
      </c>
      <c r="B12234" t="s">
        <v>49664</v>
      </c>
      <c r="C12234" s="1">
        <v>12.684782608695652</v>
      </c>
      <c r="D12234" s="1">
        <v>14.391304347826088</v>
      </c>
      <c r="E12234">
        <v>1</v>
      </c>
      <c r="F12234" t="s">
        <v>49665</v>
      </c>
      <c r="G12234" t="s">
        <v>49666</v>
      </c>
      <c r="H12234" t="s">
        <v>17</v>
      </c>
      <c r="I12234" t="s">
        <v>49205</v>
      </c>
      <c r="J12234" t="s">
        <v>49667</v>
      </c>
      <c r="K12234">
        <v>30</v>
      </c>
      <c r="L12234" s="1">
        <v>28.097826086956523</v>
      </c>
    </row>
    <row r="12235" spans="1:12" hidden="1" x14ac:dyDescent="0.25">
      <c r="A12235" t="s">
        <v>49668</v>
      </c>
      <c r="B12235" t="s">
        <v>49669</v>
      </c>
      <c r="C12235" s="1">
        <v>13.141304347826088</v>
      </c>
      <c r="D12235" s="1">
        <v>23.945652173913043</v>
      </c>
      <c r="E12235">
        <v>1</v>
      </c>
      <c r="F12235" t="s">
        <v>49670</v>
      </c>
      <c r="G12235" t="s">
        <v>45816</v>
      </c>
      <c r="H12235" t="s">
        <v>45789</v>
      </c>
      <c r="I12235" t="s">
        <v>49205</v>
      </c>
      <c r="J12235" t="s">
        <v>49671</v>
      </c>
      <c r="K12235">
        <v>53</v>
      </c>
      <c r="L12235" s="1">
        <v>39.413043478260867</v>
      </c>
    </row>
    <row r="12236" spans="1:12" hidden="1" x14ac:dyDescent="0.25">
      <c r="A12236" t="s">
        <v>49672</v>
      </c>
      <c r="B12236" t="s">
        <v>49673</v>
      </c>
      <c r="C12236" s="1">
        <v>16.054347826086957</v>
      </c>
      <c r="D12236" s="1">
        <v>18.478260869565219</v>
      </c>
      <c r="E12236">
        <v>1</v>
      </c>
      <c r="F12236" t="s">
        <v>49674</v>
      </c>
      <c r="G12236" t="s">
        <v>49312</v>
      </c>
      <c r="H12236" t="s">
        <v>49313</v>
      </c>
      <c r="I12236" t="s">
        <v>49205</v>
      </c>
      <c r="J12236" t="s">
        <v>49314</v>
      </c>
      <c r="K12236">
        <v>30</v>
      </c>
      <c r="L12236" s="1">
        <v>28.076086956521738</v>
      </c>
    </row>
    <row r="12237" spans="1:12" hidden="1" x14ac:dyDescent="0.25">
      <c r="A12237" t="s">
        <v>49675</v>
      </c>
      <c r="B12237" t="s">
        <v>49676</v>
      </c>
      <c r="C12237" s="1">
        <v>41.597826086956523</v>
      </c>
      <c r="D12237" s="1">
        <v>47.315217391304351</v>
      </c>
      <c r="E12237">
        <v>1</v>
      </c>
      <c r="F12237" t="s">
        <v>49677</v>
      </c>
      <c r="G12237" t="s">
        <v>1749</v>
      </c>
      <c r="H12237" t="s">
        <v>49387</v>
      </c>
      <c r="I12237" t="s">
        <v>49205</v>
      </c>
      <c r="J12237" t="s">
        <v>49388</v>
      </c>
      <c r="K12237">
        <v>76</v>
      </c>
      <c r="L12237" s="1">
        <v>74.619565217391298</v>
      </c>
    </row>
    <row r="12238" spans="1:12" hidden="1" x14ac:dyDescent="0.25">
      <c r="A12238" t="s">
        <v>49678</v>
      </c>
      <c r="B12238" t="s">
        <v>49679</v>
      </c>
      <c r="C12238" s="1">
        <v>19.489130434782609</v>
      </c>
      <c r="D12238" s="1">
        <v>21.717391304347824</v>
      </c>
      <c r="E12238">
        <v>1</v>
      </c>
      <c r="F12238" t="s">
        <v>49680</v>
      </c>
      <c r="G12238" t="s">
        <v>49681</v>
      </c>
      <c r="H12238" t="s">
        <v>49541</v>
      </c>
      <c r="I12238" t="s">
        <v>49205</v>
      </c>
      <c r="J12238" t="s">
        <v>49682</v>
      </c>
      <c r="K12238">
        <v>47</v>
      </c>
      <c r="L12238" s="1">
        <v>46.326086956521742</v>
      </c>
    </row>
    <row r="12239" spans="1:12" hidden="1" x14ac:dyDescent="0.25">
      <c r="A12239" t="s">
        <v>49683</v>
      </c>
      <c r="B12239" t="s">
        <v>49684</v>
      </c>
      <c r="C12239" s="1">
        <v>14.760869565217391</v>
      </c>
      <c r="D12239" s="1">
        <v>17.369565217391305</v>
      </c>
      <c r="E12239">
        <v>1</v>
      </c>
      <c r="F12239" t="s">
        <v>49685</v>
      </c>
      <c r="G12239" t="s">
        <v>49686</v>
      </c>
      <c r="H12239" t="s">
        <v>44713</v>
      </c>
      <c r="I12239" t="s">
        <v>49205</v>
      </c>
      <c r="J12239" t="s">
        <v>49687</v>
      </c>
      <c r="K12239">
        <v>50</v>
      </c>
      <c r="L12239" s="1">
        <v>23.739130434782609</v>
      </c>
    </row>
    <row r="12240" spans="1:12" hidden="1" x14ac:dyDescent="0.25">
      <c r="A12240" t="s">
        <v>49688</v>
      </c>
      <c r="B12240" t="s">
        <v>49689</v>
      </c>
      <c r="C12240" s="1">
        <v>25</v>
      </c>
      <c r="D12240" s="1">
        <v>45.239130434782609</v>
      </c>
      <c r="E12240">
        <v>1</v>
      </c>
      <c r="F12240" t="s">
        <v>49690</v>
      </c>
      <c r="G12240" t="s">
        <v>45860</v>
      </c>
      <c r="H12240" t="s">
        <v>146</v>
      </c>
      <c r="I12240" t="s">
        <v>49691</v>
      </c>
      <c r="J12240" t="s">
        <v>49692</v>
      </c>
      <c r="K12240">
        <v>60</v>
      </c>
      <c r="L12240" s="1">
        <v>48.739130434782609</v>
      </c>
    </row>
    <row r="12241" spans="1:12" hidden="1" x14ac:dyDescent="0.25">
      <c r="A12241" t="s">
        <v>49693</v>
      </c>
      <c r="B12241" t="s">
        <v>49694</v>
      </c>
      <c r="C12241" s="1">
        <v>82.641304347826093</v>
      </c>
      <c r="D12241" s="1">
        <v>149.40217391304347</v>
      </c>
      <c r="E12241">
        <v>1</v>
      </c>
      <c r="F12241" t="s">
        <v>49695</v>
      </c>
      <c r="G12241" t="s">
        <v>49696</v>
      </c>
      <c r="H12241" t="s">
        <v>49697</v>
      </c>
      <c r="I12241" t="s">
        <v>49691</v>
      </c>
      <c r="J12241" t="s">
        <v>49698</v>
      </c>
      <c r="K12241">
        <v>191</v>
      </c>
      <c r="L12241" s="1">
        <v>176.96739130434781</v>
      </c>
    </row>
    <row r="12242" spans="1:12" hidden="1" x14ac:dyDescent="0.25">
      <c r="A12242" t="s">
        <v>49699</v>
      </c>
      <c r="B12242" t="s">
        <v>49700</v>
      </c>
      <c r="C12242" s="1">
        <v>33</v>
      </c>
      <c r="D12242" s="1">
        <v>47.771739130434781</v>
      </c>
      <c r="E12242">
        <v>1</v>
      </c>
      <c r="F12242" t="s">
        <v>49701</v>
      </c>
      <c r="G12242" t="s">
        <v>49702</v>
      </c>
      <c r="H12242" t="s">
        <v>9413</v>
      </c>
      <c r="I12242" t="s">
        <v>49691</v>
      </c>
      <c r="J12242" t="s">
        <v>49703</v>
      </c>
      <c r="K12242">
        <v>108</v>
      </c>
      <c r="L12242" s="1">
        <v>52.315217391304351</v>
      </c>
    </row>
    <row r="12243" spans="1:12" hidden="1" x14ac:dyDescent="0.25">
      <c r="A12243" t="s">
        <v>49704</v>
      </c>
      <c r="B12243" t="s">
        <v>49705</v>
      </c>
      <c r="C12243" s="1">
        <v>87.521739130434781</v>
      </c>
      <c r="D12243" s="1">
        <v>138.14130434782609</v>
      </c>
      <c r="E12243">
        <v>1</v>
      </c>
      <c r="F12243" t="s">
        <v>49706</v>
      </c>
      <c r="G12243" t="s">
        <v>49702</v>
      </c>
      <c r="H12243" t="s">
        <v>9413</v>
      </c>
      <c r="I12243" t="s">
        <v>49691</v>
      </c>
      <c r="J12243" t="s">
        <v>49707</v>
      </c>
      <c r="K12243">
        <v>200</v>
      </c>
      <c r="L12243" s="1">
        <v>176.70652173913044</v>
      </c>
    </row>
    <row r="12244" spans="1:12" hidden="1" x14ac:dyDescent="0.25">
      <c r="A12244" t="s">
        <v>49708</v>
      </c>
      <c r="B12244" t="s">
        <v>49709</v>
      </c>
      <c r="C12244" s="1">
        <v>58.032608695652172</v>
      </c>
      <c r="D12244" s="1">
        <v>70.826086956521735</v>
      </c>
      <c r="E12244">
        <v>1</v>
      </c>
      <c r="F12244" t="s">
        <v>49710</v>
      </c>
      <c r="G12244" t="s">
        <v>13688</v>
      </c>
      <c r="H12244" t="s">
        <v>438</v>
      </c>
      <c r="I12244" t="s">
        <v>49691</v>
      </c>
      <c r="J12244" t="s">
        <v>49711</v>
      </c>
      <c r="K12244">
        <v>181</v>
      </c>
      <c r="L12244" s="1">
        <v>145.69565217391303</v>
      </c>
    </row>
    <row r="12245" spans="1:12" hidden="1" x14ac:dyDescent="0.25">
      <c r="A12245" t="s">
        <v>49712</v>
      </c>
      <c r="B12245" t="s">
        <v>49713</v>
      </c>
      <c r="C12245" s="1">
        <v>63.663043478260867</v>
      </c>
      <c r="D12245" s="1">
        <v>111.44565217391305</v>
      </c>
      <c r="E12245">
        <v>1</v>
      </c>
      <c r="F12245" t="s">
        <v>49714</v>
      </c>
      <c r="G12245" t="s">
        <v>36488</v>
      </c>
      <c r="H12245" t="s">
        <v>286</v>
      </c>
      <c r="I12245" t="s">
        <v>49691</v>
      </c>
      <c r="J12245" t="s">
        <v>49715</v>
      </c>
      <c r="K12245">
        <v>160</v>
      </c>
      <c r="L12245" s="1">
        <v>151.27173913043478</v>
      </c>
    </row>
    <row r="12246" spans="1:12" hidden="1" x14ac:dyDescent="0.25">
      <c r="A12246" t="s">
        <v>49716</v>
      </c>
      <c r="B12246" t="s">
        <v>49717</v>
      </c>
      <c r="C12246" s="1">
        <v>56.239130434782609</v>
      </c>
      <c r="D12246" s="1">
        <v>107.81521739130434</v>
      </c>
      <c r="E12246">
        <v>1</v>
      </c>
      <c r="F12246" t="s">
        <v>49718</v>
      </c>
      <c r="G12246" t="s">
        <v>13649</v>
      </c>
      <c r="H12246" t="s">
        <v>49719</v>
      </c>
      <c r="I12246" t="s">
        <v>49691</v>
      </c>
      <c r="J12246" t="s">
        <v>49720</v>
      </c>
      <c r="K12246">
        <v>112</v>
      </c>
      <c r="L12246" s="1">
        <v>91.913043478260875</v>
      </c>
    </row>
    <row r="12247" spans="1:12" hidden="1" x14ac:dyDescent="0.25">
      <c r="A12247" t="s">
        <v>49721</v>
      </c>
      <c r="B12247" t="s">
        <v>49722</v>
      </c>
      <c r="C12247" s="1">
        <v>68.695652173913047</v>
      </c>
      <c r="D12247" s="1">
        <v>127.8695652173913</v>
      </c>
      <c r="E12247">
        <v>1</v>
      </c>
      <c r="F12247" t="s">
        <v>49723</v>
      </c>
      <c r="G12247" t="s">
        <v>1899</v>
      </c>
      <c r="H12247" t="s">
        <v>37989</v>
      </c>
      <c r="I12247" t="s">
        <v>49691</v>
      </c>
      <c r="J12247" t="s">
        <v>49724</v>
      </c>
      <c r="K12247">
        <v>419</v>
      </c>
      <c r="L12247" s="1">
        <v>162.96739130434781</v>
      </c>
    </row>
    <row r="12248" spans="1:12" hidden="1" x14ac:dyDescent="0.25">
      <c r="A12248" t="s">
        <v>49725</v>
      </c>
      <c r="B12248" t="s">
        <v>49726</v>
      </c>
      <c r="C12248" s="1">
        <v>47.097826086956523</v>
      </c>
      <c r="D12248" s="1">
        <v>79.869565217391298</v>
      </c>
      <c r="E12248">
        <v>1</v>
      </c>
      <c r="F12248" t="s">
        <v>49727</v>
      </c>
      <c r="G12248" t="s">
        <v>16795</v>
      </c>
      <c r="H12248" t="s">
        <v>15778</v>
      </c>
      <c r="I12248" t="s">
        <v>49691</v>
      </c>
      <c r="J12248" t="s">
        <v>49728</v>
      </c>
      <c r="K12248">
        <v>117</v>
      </c>
      <c r="L12248" s="1">
        <v>101.8804347826087</v>
      </c>
    </row>
    <row r="12249" spans="1:12" hidden="1" x14ac:dyDescent="0.25">
      <c r="A12249" t="s">
        <v>49729</v>
      </c>
      <c r="B12249" t="s">
        <v>49730</v>
      </c>
      <c r="C12249" s="1">
        <v>28.880434782608695</v>
      </c>
      <c r="D12249" s="1">
        <v>37.967391304347828</v>
      </c>
      <c r="E12249">
        <v>1</v>
      </c>
      <c r="F12249" t="s">
        <v>49731</v>
      </c>
      <c r="G12249" t="s">
        <v>49732</v>
      </c>
      <c r="H12249" t="s">
        <v>22420</v>
      </c>
      <c r="I12249" t="s">
        <v>49691</v>
      </c>
      <c r="J12249" t="s">
        <v>49733</v>
      </c>
      <c r="K12249">
        <v>100</v>
      </c>
      <c r="L12249" s="1">
        <v>83.836956521739125</v>
      </c>
    </row>
    <row r="12250" spans="1:12" hidden="1" x14ac:dyDescent="0.25">
      <c r="A12250" t="s">
        <v>49734</v>
      </c>
      <c r="B12250" t="s">
        <v>49735</v>
      </c>
      <c r="C12250" s="1">
        <v>24.510869565217391</v>
      </c>
      <c r="D12250" s="1">
        <v>42.706521739130437</v>
      </c>
      <c r="E12250">
        <v>1</v>
      </c>
      <c r="F12250" t="s">
        <v>49736</v>
      </c>
      <c r="G12250" t="s">
        <v>663</v>
      </c>
      <c r="H12250" t="s">
        <v>37989</v>
      </c>
      <c r="I12250" t="s">
        <v>49691</v>
      </c>
      <c r="J12250" t="s">
        <v>49737</v>
      </c>
      <c r="K12250">
        <v>102</v>
      </c>
      <c r="L12250" s="1">
        <v>61.619565217391305</v>
      </c>
    </row>
    <row r="12251" spans="1:12" hidden="1" x14ac:dyDescent="0.25">
      <c r="A12251" t="s">
        <v>49738</v>
      </c>
      <c r="B12251" t="s">
        <v>49739</v>
      </c>
      <c r="C12251" s="1">
        <v>48.793478260869563</v>
      </c>
      <c r="D12251" s="1">
        <v>87.576086956521735</v>
      </c>
      <c r="E12251">
        <v>1</v>
      </c>
      <c r="F12251" t="s">
        <v>49740</v>
      </c>
      <c r="G12251" t="s">
        <v>49741</v>
      </c>
      <c r="H12251" t="s">
        <v>10423</v>
      </c>
      <c r="I12251" t="s">
        <v>49691</v>
      </c>
      <c r="J12251" t="s">
        <v>49742</v>
      </c>
      <c r="K12251">
        <v>115</v>
      </c>
      <c r="L12251" s="1">
        <v>109.32608695652173</v>
      </c>
    </row>
    <row r="12252" spans="1:12" hidden="1" x14ac:dyDescent="0.25">
      <c r="A12252" t="s">
        <v>49743</v>
      </c>
      <c r="B12252" t="s">
        <v>49744</v>
      </c>
      <c r="C12252" s="1">
        <v>19.75</v>
      </c>
      <c r="D12252" s="1">
        <v>36.195652173913047</v>
      </c>
      <c r="E12252">
        <v>1</v>
      </c>
      <c r="F12252" t="s">
        <v>49745</v>
      </c>
      <c r="G12252" t="s">
        <v>49746</v>
      </c>
      <c r="H12252" t="s">
        <v>49747</v>
      </c>
      <c r="I12252" t="s">
        <v>49691</v>
      </c>
      <c r="J12252" t="s">
        <v>49748</v>
      </c>
      <c r="K12252">
        <v>46</v>
      </c>
      <c r="L12252" s="1">
        <v>41.489130434782609</v>
      </c>
    </row>
    <row r="12253" spans="1:12" hidden="1" x14ac:dyDescent="0.25">
      <c r="A12253" t="s">
        <v>49749</v>
      </c>
      <c r="B12253" t="s">
        <v>49750</v>
      </c>
      <c r="C12253" s="1">
        <v>42.804347826086953</v>
      </c>
      <c r="D12253" s="1">
        <v>76.902173913043484</v>
      </c>
      <c r="E12253">
        <v>1</v>
      </c>
      <c r="F12253" t="s">
        <v>49751</v>
      </c>
      <c r="G12253" t="s">
        <v>6308</v>
      </c>
      <c r="H12253" t="s">
        <v>21380</v>
      </c>
      <c r="I12253" t="s">
        <v>49691</v>
      </c>
      <c r="J12253" t="s">
        <v>49752</v>
      </c>
      <c r="K12253">
        <v>107</v>
      </c>
      <c r="L12253" s="1">
        <v>96.695652173913047</v>
      </c>
    </row>
    <row r="12254" spans="1:12" hidden="1" x14ac:dyDescent="0.25">
      <c r="A12254" t="s">
        <v>49753</v>
      </c>
      <c r="B12254" t="s">
        <v>49754</v>
      </c>
      <c r="C12254" s="1">
        <v>43.391304347826086</v>
      </c>
      <c r="D12254" s="1">
        <v>76.130434782608702</v>
      </c>
      <c r="E12254">
        <v>1</v>
      </c>
      <c r="F12254" t="s">
        <v>49755</v>
      </c>
      <c r="G12254" t="s">
        <v>45860</v>
      </c>
      <c r="H12254" t="s">
        <v>146</v>
      </c>
      <c r="I12254" t="s">
        <v>49691</v>
      </c>
      <c r="J12254" t="s">
        <v>49692</v>
      </c>
      <c r="K12254">
        <v>100</v>
      </c>
      <c r="L12254" s="1">
        <v>83.597826086956516</v>
      </c>
    </row>
    <row r="12255" spans="1:12" hidden="1" x14ac:dyDescent="0.25">
      <c r="A12255" t="s">
        <v>49756</v>
      </c>
      <c r="B12255" t="s">
        <v>49757</v>
      </c>
      <c r="C12255" s="1">
        <v>46.217391304347828</v>
      </c>
      <c r="D12255" s="1">
        <v>79.565217391304344</v>
      </c>
      <c r="E12255">
        <v>1</v>
      </c>
      <c r="F12255" t="s">
        <v>49758</v>
      </c>
      <c r="G12255" t="s">
        <v>13585</v>
      </c>
      <c r="H12255" t="s">
        <v>12305</v>
      </c>
      <c r="I12255" t="s">
        <v>49691</v>
      </c>
      <c r="J12255" t="s">
        <v>49759</v>
      </c>
      <c r="K12255">
        <v>127</v>
      </c>
      <c r="L12255" s="1">
        <v>111.39130434782609</v>
      </c>
    </row>
    <row r="12256" spans="1:12" hidden="1" x14ac:dyDescent="0.25">
      <c r="A12256" t="s">
        <v>49760</v>
      </c>
      <c r="B12256" t="s">
        <v>49761</v>
      </c>
      <c r="C12256" s="1">
        <v>40.456521739130437</v>
      </c>
      <c r="D12256" s="1">
        <v>68.891304347826093</v>
      </c>
      <c r="E12256">
        <v>1</v>
      </c>
      <c r="F12256" t="s">
        <v>49762</v>
      </c>
      <c r="G12256" t="s">
        <v>33</v>
      </c>
      <c r="H12256" t="s">
        <v>49763</v>
      </c>
      <c r="I12256" t="s">
        <v>49691</v>
      </c>
      <c r="J12256" t="s">
        <v>49764</v>
      </c>
      <c r="K12256">
        <v>86</v>
      </c>
      <c r="L12256" s="1">
        <v>74.739130434782609</v>
      </c>
    </row>
    <row r="12257" spans="1:12" hidden="1" x14ac:dyDescent="0.25">
      <c r="A12257" t="s">
        <v>49765</v>
      </c>
      <c r="B12257" t="s">
        <v>49766</v>
      </c>
      <c r="C12257" s="1">
        <v>50.913043478260867</v>
      </c>
      <c r="D12257" s="1">
        <v>87.597826086956516</v>
      </c>
      <c r="E12257">
        <v>1</v>
      </c>
      <c r="F12257" t="s">
        <v>49767</v>
      </c>
      <c r="G12257" t="s">
        <v>10980</v>
      </c>
      <c r="H12257" t="s">
        <v>49768</v>
      </c>
      <c r="I12257" t="s">
        <v>49691</v>
      </c>
      <c r="J12257" t="s">
        <v>49769</v>
      </c>
      <c r="K12257">
        <v>102</v>
      </c>
      <c r="L12257" s="1">
        <v>87.293478260869563</v>
      </c>
    </row>
    <row r="12258" spans="1:12" hidden="1" x14ac:dyDescent="0.25">
      <c r="A12258" t="s">
        <v>49770</v>
      </c>
      <c r="B12258" t="s">
        <v>49771</v>
      </c>
      <c r="C12258" s="1">
        <v>73.836956521739125</v>
      </c>
      <c r="D12258" s="1">
        <v>89.793478260869563</v>
      </c>
      <c r="E12258">
        <v>1</v>
      </c>
      <c r="F12258" t="s">
        <v>49772</v>
      </c>
      <c r="G12258" t="s">
        <v>13585</v>
      </c>
      <c r="H12258" t="s">
        <v>12305</v>
      </c>
      <c r="I12258" t="s">
        <v>49691</v>
      </c>
      <c r="J12258" t="s">
        <v>49773</v>
      </c>
      <c r="K12258">
        <v>176</v>
      </c>
      <c r="L12258" s="1">
        <v>150.67391304347825</v>
      </c>
    </row>
    <row r="12259" spans="1:12" hidden="1" x14ac:dyDescent="0.25">
      <c r="A12259" t="s">
        <v>49774</v>
      </c>
      <c r="B12259" t="s">
        <v>49775</v>
      </c>
      <c r="C12259" s="1">
        <v>67.130434782608702</v>
      </c>
      <c r="D12259" s="1">
        <v>110.29347826086956</v>
      </c>
      <c r="E12259">
        <v>1</v>
      </c>
      <c r="F12259" t="s">
        <v>49776</v>
      </c>
      <c r="G12259" t="s">
        <v>13585</v>
      </c>
      <c r="H12259" t="s">
        <v>12305</v>
      </c>
      <c r="I12259" t="s">
        <v>49691</v>
      </c>
      <c r="J12259" t="s">
        <v>49777</v>
      </c>
      <c r="K12259">
        <v>166</v>
      </c>
      <c r="L12259" s="1">
        <v>136.85869565217391</v>
      </c>
    </row>
    <row r="12260" spans="1:12" hidden="1" x14ac:dyDescent="0.25">
      <c r="A12260" t="s">
        <v>49778</v>
      </c>
      <c r="B12260" t="s">
        <v>49779</v>
      </c>
      <c r="C12260" s="1">
        <v>71.891304347826093</v>
      </c>
      <c r="D12260" s="1">
        <v>122.18478260869566</v>
      </c>
      <c r="E12260">
        <v>1</v>
      </c>
      <c r="F12260" t="s">
        <v>49780</v>
      </c>
      <c r="G12260" t="s">
        <v>2545</v>
      </c>
      <c r="H12260" t="s">
        <v>38103</v>
      </c>
      <c r="I12260" t="s">
        <v>49691</v>
      </c>
      <c r="J12260" t="s">
        <v>49781</v>
      </c>
      <c r="K12260">
        <v>181</v>
      </c>
      <c r="L12260" s="1">
        <v>153.7608695652174</v>
      </c>
    </row>
    <row r="12261" spans="1:12" hidden="1" x14ac:dyDescent="0.25">
      <c r="A12261" t="s">
        <v>49782</v>
      </c>
      <c r="B12261" t="s">
        <v>49783</v>
      </c>
      <c r="C12261" s="1">
        <v>50.369565217391305</v>
      </c>
      <c r="D12261" s="1">
        <v>82.423913043478265</v>
      </c>
      <c r="E12261">
        <v>1</v>
      </c>
      <c r="F12261" t="s">
        <v>49784</v>
      </c>
      <c r="G12261" t="s">
        <v>13649</v>
      </c>
      <c r="H12261" t="s">
        <v>49719</v>
      </c>
      <c r="I12261" t="s">
        <v>49691</v>
      </c>
      <c r="J12261" t="s">
        <v>49720</v>
      </c>
      <c r="K12261">
        <v>106</v>
      </c>
      <c r="L12261" s="1">
        <v>93.880434782608702</v>
      </c>
    </row>
    <row r="12262" spans="1:12" hidden="1" x14ac:dyDescent="0.25">
      <c r="A12262" t="s">
        <v>49785</v>
      </c>
      <c r="B12262" t="s">
        <v>49786</v>
      </c>
      <c r="C12262" s="1">
        <v>45.195652173913047</v>
      </c>
      <c r="D12262" s="1">
        <v>80.043478260869563</v>
      </c>
      <c r="E12262">
        <v>1</v>
      </c>
      <c r="F12262" t="s">
        <v>49787</v>
      </c>
      <c r="G12262" t="s">
        <v>49788</v>
      </c>
      <c r="H12262" t="s">
        <v>8964</v>
      </c>
      <c r="I12262" t="s">
        <v>49691</v>
      </c>
      <c r="J12262" t="s">
        <v>49789</v>
      </c>
      <c r="K12262">
        <v>94</v>
      </c>
      <c r="L12262" s="1">
        <v>88.782608695652172</v>
      </c>
    </row>
    <row r="12263" spans="1:12" hidden="1" x14ac:dyDescent="0.25">
      <c r="A12263" t="s">
        <v>49790</v>
      </c>
      <c r="B12263" t="s">
        <v>49791</v>
      </c>
      <c r="C12263" s="1">
        <v>142.54347826086956</v>
      </c>
      <c r="D12263" s="1">
        <v>285.68478260869563</v>
      </c>
      <c r="E12263">
        <v>1</v>
      </c>
      <c r="F12263" t="s">
        <v>49792</v>
      </c>
      <c r="G12263" t="s">
        <v>49702</v>
      </c>
      <c r="H12263" t="s">
        <v>9413</v>
      </c>
      <c r="I12263" t="s">
        <v>49691</v>
      </c>
      <c r="J12263" t="s">
        <v>49793</v>
      </c>
      <c r="K12263">
        <v>444</v>
      </c>
      <c r="L12263" s="1">
        <v>367.13043478260869</v>
      </c>
    </row>
    <row r="12264" spans="1:12" hidden="1" x14ac:dyDescent="0.25">
      <c r="A12264" t="s">
        <v>49794</v>
      </c>
      <c r="B12264" t="s">
        <v>49795</v>
      </c>
      <c r="C12264" s="1">
        <v>84.760869565217391</v>
      </c>
      <c r="D12264" s="1">
        <v>158.57608695652175</v>
      </c>
      <c r="E12264">
        <v>1</v>
      </c>
      <c r="F12264" t="s">
        <v>49796</v>
      </c>
      <c r="G12264" t="s">
        <v>1899</v>
      </c>
      <c r="H12264" t="s">
        <v>37989</v>
      </c>
      <c r="I12264" t="s">
        <v>49691</v>
      </c>
      <c r="J12264" t="s">
        <v>49797</v>
      </c>
      <c r="K12264">
        <v>240</v>
      </c>
      <c r="L12264" s="1">
        <v>213.25</v>
      </c>
    </row>
    <row r="12265" spans="1:12" hidden="1" x14ac:dyDescent="0.25">
      <c r="A12265" t="s">
        <v>49798</v>
      </c>
      <c r="B12265" t="s">
        <v>49799</v>
      </c>
      <c r="C12265" s="1">
        <v>48.358695652173914</v>
      </c>
      <c r="D12265" s="1">
        <v>84.043478260869563</v>
      </c>
      <c r="E12265">
        <v>1</v>
      </c>
      <c r="F12265" t="s">
        <v>49800</v>
      </c>
      <c r="G12265" t="s">
        <v>13585</v>
      </c>
      <c r="H12265" t="s">
        <v>12305</v>
      </c>
      <c r="I12265" t="s">
        <v>49691</v>
      </c>
      <c r="J12265" t="s">
        <v>49801</v>
      </c>
      <c r="K12265">
        <v>222</v>
      </c>
      <c r="L12265" s="1">
        <v>111.25</v>
      </c>
    </row>
    <row r="12266" spans="1:12" hidden="1" x14ac:dyDescent="0.25">
      <c r="A12266" t="s">
        <v>49802</v>
      </c>
      <c r="B12266" t="s">
        <v>49803</v>
      </c>
      <c r="C12266" s="1">
        <v>26.934782608695652</v>
      </c>
      <c r="D12266" s="1">
        <v>34.630434782608695</v>
      </c>
      <c r="E12266">
        <v>1</v>
      </c>
      <c r="F12266" t="s">
        <v>49804</v>
      </c>
      <c r="G12266" t="s">
        <v>49805</v>
      </c>
      <c r="H12266" t="s">
        <v>20882</v>
      </c>
      <c r="I12266" t="s">
        <v>49691</v>
      </c>
      <c r="J12266" t="s">
        <v>49806</v>
      </c>
      <c r="K12266">
        <v>98</v>
      </c>
      <c r="L12266" s="1">
        <v>74.065217391304344</v>
      </c>
    </row>
    <row r="12267" spans="1:12" hidden="1" x14ac:dyDescent="0.25">
      <c r="A12267" t="s">
        <v>49807</v>
      </c>
      <c r="B12267" t="s">
        <v>49808</v>
      </c>
      <c r="C12267" s="1">
        <v>52.5</v>
      </c>
      <c r="D12267" s="1">
        <v>83.739130434782609</v>
      </c>
      <c r="E12267">
        <v>1</v>
      </c>
      <c r="F12267" t="s">
        <v>49809</v>
      </c>
      <c r="G12267" t="s">
        <v>30693</v>
      </c>
      <c r="H12267" t="s">
        <v>424</v>
      </c>
      <c r="I12267" t="s">
        <v>49691</v>
      </c>
      <c r="J12267" t="s">
        <v>49810</v>
      </c>
      <c r="K12267">
        <v>114</v>
      </c>
      <c r="L12267" s="1">
        <v>101.18478260869566</v>
      </c>
    </row>
    <row r="12268" spans="1:12" hidden="1" x14ac:dyDescent="0.25">
      <c r="A12268" t="s">
        <v>49811</v>
      </c>
      <c r="B12268" t="s">
        <v>49812</v>
      </c>
      <c r="C12268" s="1">
        <v>24.141304347826086</v>
      </c>
      <c r="D12268" s="1">
        <v>48.956521739130437</v>
      </c>
      <c r="E12268">
        <v>1</v>
      </c>
      <c r="F12268" t="s">
        <v>49813</v>
      </c>
      <c r="G12268" t="s">
        <v>15267</v>
      </c>
      <c r="H12268" t="s">
        <v>308</v>
      </c>
      <c r="I12268" t="s">
        <v>49691</v>
      </c>
      <c r="J12268" t="s">
        <v>49814</v>
      </c>
      <c r="K12268">
        <v>60</v>
      </c>
      <c r="L12268" s="1">
        <v>48.445652173913047</v>
      </c>
    </row>
    <row r="12269" spans="1:12" hidden="1" x14ac:dyDescent="0.25">
      <c r="A12269" t="s">
        <v>49815</v>
      </c>
      <c r="B12269" t="s">
        <v>49816</v>
      </c>
      <c r="C12269" s="1">
        <v>39.804347826086953</v>
      </c>
      <c r="D12269" s="1">
        <v>64.532608695652172</v>
      </c>
      <c r="E12269">
        <v>1</v>
      </c>
      <c r="F12269" t="s">
        <v>49817</v>
      </c>
      <c r="G12269" t="s">
        <v>24952</v>
      </c>
      <c r="H12269" t="s">
        <v>414</v>
      </c>
      <c r="I12269" t="s">
        <v>49691</v>
      </c>
      <c r="J12269" t="s">
        <v>49818</v>
      </c>
      <c r="K12269">
        <v>72</v>
      </c>
      <c r="L12269" s="1">
        <v>69.978260869565219</v>
      </c>
    </row>
    <row r="12270" spans="1:12" hidden="1" x14ac:dyDescent="0.25">
      <c r="A12270" t="s">
        <v>49819</v>
      </c>
      <c r="B12270" t="s">
        <v>49820</v>
      </c>
      <c r="C12270" s="1">
        <v>34.978260869565219</v>
      </c>
      <c r="D12270" s="1">
        <v>110.26086956521739</v>
      </c>
      <c r="E12270">
        <v>1</v>
      </c>
      <c r="F12270" t="s">
        <v>49821</v>
      </c>
      <c r="G12270" t="s">
        <v>49822</v>
      </c>
      <c r="H12270" t="s">
        <v>9413</v>
      </c>
      <c r="I12270" t="s">
        <v>49691</v>
      </c>
      <c r="J12270" t="s">
        <v>49823</v>
      </c>
      <c r="K12270">
        <v>114</v>
      </c>
      <c r="L12270" s="1">
        <v>83.25</v>
      </c>
    </row>
    <row r="12271" spans="1:12" hidden="1" x14ac:dyDescent="0.25">
      <c r="A12271" t="s">
        <v>49824</v>
      </c>
      <c r="B12271" t="s">
        <v>49825</v>
      </c>
      <c r="C12271" s="1">
        <v>33.076086956521742</v>
      </c>
      <c r="D12271" s="1">
        <v>55.815217391304351</v>
      </c>
      <c r="E12271">
        <v>1</v>
      </c>
      <c r="F12271" t="s">
        <v>49826</v>
      </c>
      <c r="G12271" t="s">
        <v>31444</v>
      </c>
      <c r="H12271" t="s">
        <v>19090</v>
      </c>
      <c r="I12271" t="s">
        <v>49691</v>
      </c>
      <c r="J12271" t="s">
        <v>49827</v>
      </c>
      <c r="K12271">
        <v>124</v>
      </c>
      <c r="L12271" s="1">
        <v>90.869565217391298</v>
      </c>
    </row>
    <row r="12272" spans="1:12" hidden="1" x14ac:dyDescent="0.25">
      <c r="A12272" t="s">
        <v>49828</v>
      </c>
      <c r="B12272" t="s">
        <v>49829</v>
      </c>
      <c r="C12272" s="1">
        <v>50.304347826086953</v>
      </c>
      <c r="D12272" s="1">
        <v>83.728260869565219</v>
      </c>
      <c r="E12272">
        <v>1</v>
      </c>
      <c r="F12272" t="s">
        <v>49830</v>
      </c>
      <c r="G12272" t="s">
        <v>17446</v>
      </c>
      <c r="H12272" t="s">
        <v>49831</v>
      </c>
      <c r="I12272" t="s">
        <v>49691</v>
      </c>
      <c r="J12272" t="s">
        <v>49832</v>
      </c>
      <c r="K12272">
        <v>110</v>
      </c>
      <c r="L12272" s="1">
        <v>99.75</v>
      </c>
    </row>
    <row r="12273" spans="1:12" hidden="1" x14ac:dyDescent="0.25">
      <c r="A12273" t="s">
        <v>49833</v>
      </c>
      <c r="B12273" t="s">
        <v>49834</v>
      </c>
      <c r="C12273" s="1">
        <v>31.239130434782609</v>
      </c>
      <c r="D12273" s="1">
        <v>55.673913043478258</v>
      </c>
      <c r="E12273">
        <v>1</v>
      </c>
      <c r="F12273" t="s">
        <v>49835</v>
      </c>
      <c r="G12273" t="s">
        <v>11314</v>
      </c>
      <c r="H12273" t="s">
        <v>13988</v>
      </c>
      <c r="I12273" t="s">
        <v>49691</v>
      </c>
      <c r="J12273" t="s">
        <v>49836</v>
      </c>
      <c r="K12273">
        <v>80</v>
      </c>
      <c r="L12273" s="1">
        <v>76.097826086956516</v>
      </c>
    </row>
    <row r="12274" spans="1:12" hidden="1" x14ac:dyDescent="0.25">
      <c r="A12274" t="s">
        <v>49837</v>
      </c>
      <c r="B12274" t="s">
        <v>49838</v>
      </c>
      <c r="C12274" s="1">
        <v>46.467391304347828</v>
      </c>
      <c r="D12274" s="1">
        <v>89.021739130434781</v>
      </c>
      <c r="E12274">
        <v>1</v>
      </c>
      <c r="F12274" t="s">
        <v>49839</v>
      </c>
      <c r="G12274" t="s">
        <v>49840</v>
      </c>
      <c r="H12274" t="s">
        <v>19893</v>
      </c>
      <c r="I12274" t="s">
        <v>49691</v>
      </c>
      <c r="J12274" t="s">
        <v>49841</v>
      </c>
      <c r="K12274">
        <v>128</v>
      </c>
      <c r="L12274" s="1">
        <v>108.94565217391305</v>
      </c>
    </row>
    <row r="12275" spans="1:12" hidden="1" x14ac:dyDescent="0.25">
      <c r="A12275" t="s">
        <v>49842</v>
      </c>
      <c r="B12275" t="s">
        <v>49843</v>
      </c>
      <c r="C12275" s="1">
        <v>15.108695652173912</v>
      </c>
      <c r="D12275" s="1">
        <v>23.304347826086957</v>
      </c>
      <c r="E12275">
        <v>1</v>
      </c>
      <c r="F12275" t="s">
        <v>49844</v>
      </c>
      <c r="G12275" t="s">
        <v>49845</v>
      </c>
      <c r="H12275" t="s">
        <v>2173</v>
      </c>
      <c r="I12275" t="s">
        <v>49691</v>
      </c>
      <c r="J12275" t="s">
        <v>49846</v>
      </c>
      <c r="K12275">
        <v>54</v>
      </c>
      <c r="L12275" s="1">
        <v>37.054347826086953</v>
      </c>
    </row>
    <row r="12276" spans="1:12" hidden="1" x14ac:dyDescent="0.25">
      <c r="A12276" t="s">
        <v>49847</v>
      </c>
      <c r="B12276" t="s">
        <v>49848</v>
      </c>
      <c r="C12276" s="1">
        <v>41.739130434782609</v>
      </c>
      <c r="D12276" s="1">
        <v>72.739130434782609</v>
      </c>
      <c r="E12276">
        <v>1</v>
      </c>
      <c r="F12276" t="s">
        <v>49849</v>
      </c>
      <c r="G12276" t="s">
        <v>10615</v>
      </c>
      <c r="H12276" t="s">
        <v>1785</v>
      </c>
      <c r="I12276" t="s">
        <v>49691</v>
      </c>
      <c r="J12276" t="s">
        <v>49850</v>
      </c>
      <c r="K12276">
        <v>90</v>
      </c>
      <c r="L12276" s="1">
        <v>88.619565217391298</v>
      </c>
    </row>
    <row r="12277" spans="1:12" hidden="1" x14ac:dyDescent="0.25">
      <c r="A12277" t="s">
        <v>49851</v>
      </c>
      <c r="B12277" t="s">
        <v>49852</v>
      </c>
      <c r="C12277" s="1">
        <v>104.6195652173913</v>
      </c>
      <c r="D12277" s="1">
        <v>163.33695652173913</v>
      </c>
      <c r="E12277">
        <v>1</v>
      </c>
      <c r="F12277" t="s">
        <v>49853</v>
      </c>
      <c r="G12277" t="s">
        <v>13585</v>
      </c>
      <c r="H12277" t="s">
        <v>12305</v>
      </c>
      <c r="I12277" t="s">
        <v>49691</v>
      </c>
      <c r="J12277" t="s">
        <v>49854</v>
      </c>
      <c r="K12277">
        <v>271</v>
      </c>
      <c r="L12277" s="1">
        <v>216.16304347826087</v>
      </c>
    </row>
    <row r="12278" spans="1:12" hidden="1" x14ac:dyDescent="0.25">
      <c r="A12278" t="s">
        <v>49855</v>
      </c>
      <c r="B12278" t="s">
        <v>49856</v>
      </c>
      <c r="C12278" s="1">
        <v>32.380434782608695</v>
      </c>
      <c r="D12278" s="1">
        <v>56.586956521739133</v>
      </c>
      <c r="E12278">
        <v>1</v>
      </c>
      <c r="F12278" t="s">
        <v>49857</v>
      </c>
      <c r="G12278" t="s">
        <v>49845</v>
      </c>
      <c r="H12278" t="s">
        <v>2173</v>
      </c>
      <c r="I12278" t="s">
        <v>49691</v>
      </c>
      <c r="J12278" t="s">
        <v>49846</v>
      </c>
      <c r="K12278">
        <v>149</v>
      </c>
      <c r="L12278" s="1">
        <v>68.967391304347828</v>
      </c>
    </row>
    <row r="12279" spans="1:12" hidden="1" x14ac:dyDescent="0.25">
      <c r="A12279" t="s">
        <v>49858</v>
      </c>
      <c r="B12279" t="s">
        <v>49859</v>
      </c>
      <c r="C12279" s="1">
        <v>21.054347826086957</v>
      </c>
      <c r="D12279" s="1">
        <v>32.380434782608695</v>
      </c>
      <c r="E12279">
        <v>1</v>
      </c>
      <c r="F12279" t="s">
        <v>49860</v>
      </c>
      <c r="G12279" t="s">
        <v>31645</v>
      </c>
      <c r="H12279" t="s">
        <v>370</v>
      </c>
      <c r="I12279" t="s">
        <v>49691</v>
      </c>
      <c r="J12279" t="s">
        <v>49861</v>
      </c>
      <c r="K12279">
        <v>31</v>
      </c>
      <c r="L12279" s="1">
        <v>20.945652173913043</v>
      </c>
    </row>
    <row r="12280" spans="1:12" hidden="1" x14ac:dyDescent="0.25">
      <c r="A12280" t="s">
        <v>49862</v>
      </c>
      <c r="B12280" t="s">
        <v>49863</v>
      </c>
      <c r="C12280" s="1">
        <v>30.684782608695652</v>
      </c>
      <c r="D12280" s="1">
        <v>51.913043478260867</v>
      </c>
      <c r="E12280">
        <v>1</v>
      </c>
      <c r="F12280" t="s">
        <v>49864</v>
      </c>
      <c r="G12280" t="s">
        <v>2540</v>
      </c>
      <c r="H12280" t="s">
        <v>19893</v>
      </c>
      <c r="I12280" t="s">
        <v>49691</v>
      </c>
      <c r="J12280" t="s">
        <v>49865</v>
      </c>
      <c r="K12280">
        <v>120</v>
      </c>
      <c r="L12280" s="1">
        <v>87.119565217391298</v>
      </c>
    </row>
    <row r="12281" spans="1:12" hidden="1" x14ac:dyDescent="0.25">
      <c r="A12281" t="s">
        <v>49866</v>
      </c>
      <c r="B12281" t="s">
        <v>49867</v>
      </c>
      <c r="C12281" s="1">
        <v>62.336956521739133</v>
      </c>
      <c r="D12281" s="1">
        <v>97.880434782608702</v>
      </c>
      <c r="E12281">
        <v>1</v>
      </c>
      <c r="F12281" t="s">
        <v>49868</v>
      </c>
      <c r="G12281" t="s">
        <v>49788</v>
      </c>
      <c r="H12281" t="s">
        <v>8964</v>
      </c>
      <c r="I12281" t="s">
        <v>49691</v>
      </c>
      <c r="J12281" t="s">
        <v>49869</v>
      </c>
      <c r="K12281">
        <v>175</v>
      </c>
      <c r="L12281" s="1">
        <v>147.38043478260869</v>
      </c>
    </row>
    <row r="12282" spans="1:12" hidden="1" x14ac:dyDescent="0.25">
      <c r="A12282" t="s">
        <v>49870</v>
      </c>
      <c r="B12282" t="s">
        <v>49871</v>
      </c>
      <c r="C12282" s="1">
        <v>20.467391304347824</v>
      </c>
      <c r="D12282" s="1">
        <v>40.423913043478258</v>
      </c>
      <c r="E12282">
        <v>1</v>
      </c>
      <c r="F12282" t="s">
        <v>49872</v>
      </c>
      <c r="G12282" t="s">
        <v>6308</v>
      </c>
      <c r="H12282" t="s">
        <v>21380</v>
      </c>
      <c r="I12282" t="s">
        <v>49691</v>
      </c>
      <c r="J12282" t="s">
        <v>49752</v>
      </c>
      <c r="K12282">
        <v>120</v>
      </c>
      <c r="L12282" s="1">
        <v>57.119565217391305</v>
      </c>
    </row>
    <row r="12283" spans="1:12" hidden="1" x14ac:dyDescent="0.25">
      <c r="A12283" t="s">
        <v>49873</v>
      </c>
      <c r="B12283" t="s">
        <v>49874</v>
      </c>
      <c r="C12283" s="1">
        <v>26.858695652173914</v>
      </c>
      <c r="D12283" s="1">
        <v>45.902173913043477</v>
      </c>
      <c r="E12283">
        <v>1</v>
      </c>
      <c r="F12283" t="s">
        <v>49875</v>
      </c>
      <c r="G12283" t="s">
        <v>11164</v>
      </c>
      <c r="H12283" t="s">
        <v>49876</v>
      </c>
      <c r="I12283" t="s">
        <v>49691</v>
      </c>
      <c r="J12283" t="s">
        <v>49877</v>
      </c>
      <c r="K12283">
        <v>80</v>
      </c>
      <c r="L12283" s="1">
        <v>56.565217391304351</v>
      </c>
    </row>
    <row r="12284" spans="1:12" hidden="1" x14ac:dyDescent="0.25">
      <c r="A12284" t="s">
        <v>49878</v>
      </c>
      <c r="B12284" t="s">
        <v>49879</v>
      </c>
      <c r="C12284" s="1">
        <v>59.065217391304351</v>
      </c>
      <c r="D12284" s="1">
        <v>77.684782608695656</v>
      </c>
      <c r="E12284">
        <v>1</v>
      </c>
      <c r="F12284" t="s">
        <v>49880</v>
      </c>
      <c r="G12284" t="s">
        <v>31645</v>
      </c>
      <c r="H12284" t="s">
        <v>370</v>
      </c>
      <c r="I12284" t="s">
        <v>49691</v>
      </c>
      <c r="J12284" t="s">
        <v>49881</v>
      </c>
      <c r="K12284">
        <v>180</v>
      </c>
      <c r="L12284" s="1">
        <v>142.05434782608697</v>
      </c>
    </row>
    <row r="12285" spans="1:12" hidden="1" x14ac:dyDescent="0.25">
      <c r="A12285" t="s">
        <v>49882</v>
      </c>
      <c r="B12285" t="s">
        <v>49883</v>
      </c>
      <c r="C12285" s="1">
        <v>50.108695652173914</v>
      </c>
      <c r="D12285" s="1">
        <v>82.239130434782609</v>
      </c>
      <c r="E12285">
        <v>1</v>
      </c>
      <c r="F12285" t="s">
        <v>49884</v>
      </c>
      <c r="G12285" t="s">
        <v>31645</v>
      </c>
      <c r="H12285" t="s">
        <v>370</v>
      </c>
      <c r="I12285" t="s">
        <v>49691</v>
      </c>
      <c r="J12285" t="s">
        <v>49885</v>
      </c>
      <c r="K12285">
        <v>120</v>
      </c>
      <c r="L12285" s="1">
        <v>91.597826086956516</v>
      </c>
    </row>
    <row r="12286" spans="1:12" hidden="1" x14ac:dyDescent="0.25">
      <c r="A12286" t="s">
        <v>49886</v>
      </c>
      <c r="B12286" t="s">
        <v>49887</v>
      </c>
      <c r="C12286" s="1">
        <v>64.152173913043484</v>
      </c>
      <c r="D12286" s="1">
        <v>121.93478260869566</v>
      </c>
      <c r="E12286">
        <v>1</v>
      </c>
      <c r="F12286" t="s">
        <v>49888</v>
      </c>
      <c r="G12286" t="s">
        <v>11118</v>
      </c>
      <c r="H12286" t="s">
        <v>1975</v>
      </c>
      <c r="I12286" t="s">
        <v>49691</v>
      </c>
      <c r="J12286" t="s">
        <v>49889</v>
      </c>
      <c r="K12286">
        <v>213</v>
      </c>
      <c r="L12286" s="1">
        <v>127.28260869565217</v>
      </c>
    </row>
    <row r="12287" spans="1:12" hidden="1" x14ac:dyDescent="0.25">
      <c r="A12287" t="s">
        <v>49890</v>
      </c>
      <c r="B12287" t="s">
        <v>49891</v>
      </c>
      <c r="C12287" s="1">
        <v>26.478260869565219</v>
      </c>
      <c r="D12287" s="1">
        <v>43.108695652173914</v>
      </c>
      <c r="E12287">
        <v>1</v>
      </c>
      <c r="F12287" t="s">
        <v>49892</v>
      </c>
      <c r="G12287" t="s">
        <v>49893</v>
      </c>
      <c r="H12287" t="s">
        <v>49894</v>
      </c>
      <c r="I12287" t="s">
        <v>49691</v>
      </c>
      <c r="J12287" t="s">
        <v>49895</v>
      </c>
      <c r="K12287">
        <v>157</v>
      </c>
      <c r="L12287" s="1">
        <v>71.782608695652172</v>
      </c>
    </row>
    <row r="12288" spans="1:12" hidden="1" x14ac:dyDescent="0.25">
      <c r="A12288" t="s">
        <v>49896</v>
      </c>
      <c r="B12288" t="s">
        <v>49897</v>
      </c>
      <c r="C12288" s="1">
        <v>30.826086956521738</v>
      </c>
      <c r="D12288" s="1">
        <v>53.989130434782609</v>
      </c>
      <c r="E12288">
        <v>1</v>
      </c>
      <c r="F12288" t="s">
        <v>49898</v>
      </c>
      <c r="G12288" t="s">
        <v>14793</v>
      </c>
      <c r="H12288" t="s">
        <v>4</v>
      </c>
      <c r="I12288" t="s">
        <v>49691</v>
      </c>
      <c r="J12288" t="s">
        <v>49899</v>
      </c>
      <c r="K12288">
        <v>132</v>
      </c>
      <c r="L12288" s="1">
        <v>88.217391304347828</v>
      </c>
    </row>
    <row r="12289" spans="1:12" hidden="1" x14ac:dyDescent="0.25">
      <c r="A12289" t="s">
        <v>49900</v>
      </c>
      <c r="B12289" t="s">
        <v>49901</v>
      </c>
      <c r="C12289" s="1">
        <v>19.945652173913043</v>
      </c>
      <c r="D12289" s="1">
        <v>40.228260869565219</v>
      </c>
      <c r="E12289">
        <v>1</v>
      </c>
      <c r="F12289" t="s">
        <v>49902</v>
      </c>
      <c r="G12289" t="s">
        <v>11314</v>
      </c>
      <c r="H12289" t="s">
        <v>13988</v>
      </c>
      <c r="I12289" t="s">
        <v>49691</v>
      </c>
      <c r="J12289" t="s">
        <v>49836</v>
      </c>
      <c r="K12289">
        <v>88</v>
      </c>
      <c r="L12289" s="1">
        <v>58.347826086956523</v>
      </c>
    </row>
    <row r="12290" spans="1:12" hidden="1" x14ac:dyDescent="0.25">
      <c r="A12290" t="s">
        <v>49903</v>
      </c>
      <c r="B12290" t="s">
        <v>49904</v>
      </c>
      <c r="C12290" s="1">
        <v>67.358695652173907</v>
      </c>
      <c r="D12290" s="1">
        <v>112.30434782608695</v>
      </c>
      <c r="E12290">
        <v>1</v>
      </c>
      <c r="F12290" t="s">
        <v>49905</v>
      </c>
      <c r="G12290" t="s">
        <v>31645</v>
      </c>
      <c r="H12290" t="s">
        <v>370</v>
      </c>
      <c r="I12290" t="s">
        <v>49691</v>
      </c>
      <c r="J12290" t="s">
        <v>49881</v>
      </c>
      <c r="K12290">
        <v>169</v>
      </c>
      <c r="L12290" s="1">
        <v>158.06521739130434</v>
      </c>
    </row>
    <row r="12291" spans="1:12" hidden="1" x14ac:dyDescent="0.25">
      <c r="A12291" t="s">
        <v>49906</v>
      </c>
      <c r="B12291" t="s">
        <v>49907</v>
      </c>
      <c r="C12291" s="1">
        <v>104.29347826086956</v>
      </c>
      <c r="D12291" s="1">
        <v>169.31521739130434</v>
      </c>
      <c r="E12291">
        <v>1</v>
      </c>
      <c r="F12291" t="s">
        <v>49908</v>
      </c>
      <c r="G12291" t="s">
        <v>13239</v>
      </c>
      <c r="H12291" t="s">
        <v>19592</v>
      </c>
      <c r="I12291" t="s">
        <v>49691</v>
      </c>
      <c r="J12291" t="s">
        <v>49909</v>
      </c>
      <c r="K12291">
        <v>280</v>
      </c>
      <c r="L12291" s="1">
        <v>250.79347826086956</v>
      </c>
    </row>
    <row r="12292" spans="1:12" hidden="1" x14ac:dyDescent="0.25">
      <c r="A12292" t="s">
        <v>49910</v>
      </c>
      <c r="B12292" t="s">
        <v>49911</v>
      </c>
      <c r="C12292" s="1">
        <v>27.369565217391305</v>
      </c>
      <c r="D12292" s="1">
        <v>36.576086956521742</v>
      </c>
      <c r="E12292">
        <v>1</v>
      </c>
      <c r="F12292" t="s">
        <v>49912</v>
      </c>
      <c r="G12292" t="s">
        <v>7237</v>
      </c>
      <c r="H12292" t="s">
        <v>10863</v>
      </c>
      <c r="I12292" t="s">
        <v>49691</v>
      </c>
      <c r="J12292" t="s">
        <v>49913</v>
      </c>
      <c r="K12292">
        <v>88</v>
      </c>
      <c r="L12292" s="1">
        <v>64.206521739130437</v>
      </c>
    </row>
    <row r="12293" spans="1:12" hidden="1" x14ac:dyDescent="0.25">
      <c r="A12293" t="s">
        <v>49914</v>
      </c>
      <c r="B12293" t="s">
        <v>49915</v>
      </c>
      <c r="C12293" s="1">
        <v>34.989130434782609</v>
      </c>
      <c r="D12293" s="1">
        <v>42.934782608695649</v>
      </c>
      <c r="E12293">
        <v>1</v>
      </c>
      <c r="F12293" t="s">
        <v>49916</v>
      </c>
      <c r="G12293" t="s">
        <v>49917</v>
      </c>
      <c r="H12293" t="s">
        <v>22420</v>
      </c>
      <c r="I12293" t="s">
        <v>49691</v>
      </c>
      <c r="J12293" t="s">
        <v>49918</v>
      </c>
      <c r="K12293">
        <v>134</v>
      </c>
      <c r="L12293" s="1">
        <v>99.315217391304344</v>
      </c>
    </row>
    <row r="12294" spans="1:12" hidden="1" x14ac:dyDescent="0.25">
      <c r="A12294" t="s">
        <v>49919</v>
      </c>
      <c r="B12294" t="s">
        <v>49920</v>
      </c>
      <c r="C12294" s="1">
        <v>36.793478260869563</v>
      </c>
      <c r="D12294" s="1">
        <v>67.586956521739125</v>
      </c>
      <c r="E12294">
        <v>1</v>
      </c>
      <c r="F12294" t="s">
        <v>49921</v>
      </c>
      <c r="G12294" t="s">
        <v>11314</v>
      </c>
      <c r="H12294" t="s">
        <v>13988</v>
      </c>
      <c r="I12294" t="s">
        <v>49691</v>
      </c>
      <c r="J12294" t="s">
        <v>49836</v>
      </c>
      <c r="K12294">
        <v>157</v>
      </c>
      <c r="L12294" s="1">
        <v>110.89130434782609</v>
      </c>
    </row>
    <row r="12295" spans="1:12" hidden="1" x14ac:dyDescent="0.25">
      <c r="A12295" t="s">
        <v>49922</v>
      </c>
      <c r="B12295" t="s">
        <v>49923</v>
      </c>
      <c r="C12295" s="1">
        <v>74.793478260869563</v>
      </c>
      <c r="D12295" s="1">
        <v>128.58695652173913</v>
      </c>
      <c r="E12295">
        <v>1</v>
      </c>
      <c r="F12295" t="s">
        <v>49924</v>
      </c>
      <c r="G12295" t="s">
        <v>1899</v>
      </c>
      <c r="H12295" t="s">
        <v>37989</v>
      </c>
      <c r="I12295" t="s">
        <v>49691</v>
      </c>
      <c r="J12295" t="s">
        <v>49925</v>
      </c>
      <c r="K12295">
        <v>180</v>
      </c>
      <c r="L12295" s="1">
        <v>165.03260869565219</v>
      </c>
    </row>
    <row r="12296" spans="1:12" hidden="1" x14ac:dyDescent="0.25">
      <c r="A12296" t="s">
        <v>49926</v>
      </c>
      <c r="B12296" t="s">
        <v>49927</v>
      </c>
      <c r="C12296" s="1">
        <v>38.043478260869563</v>
      </c>
      <c r="D12296" s="1">
        <v>44.608695652173914</v>
      </c>
      <c r="E12296">
        <v>1</v>
      </c>
      <c r="F12296" t="s">
        <v>49928</v>
      </c>
      <c r="G12296" t="s">
        <v>7243</v>
      </c>
      <c r="H12296" t="s">
        <v>38103</v>
      </c>
      <c r="I12296" t="s">
        <v>49691</v>
      </c>
      <c r="J12296" t="s">
        <v>49929</v>
      </c>
      <c r="K12296">
        <v>125</v>
      </c>
      <c r="L12296" s="1">
        <v>87.217391304347828</v>
      </c>
    </row>
    <row r="12297" spans="1:12" hidden="1" x14ac:dyDescent="0.25">
      <c r="A12297" t="s">
        <v>49930</v>
      </c>
      <c r="B12297" t="s">
        <v>49931</v>
      </c>
      <c r="C12297" s="1">
        <v>30.336956521739129</v>
      </c>
      <c r="D12297" s="1">
        <v>53.728260869565219</v>
      </c>
      <c r="E12297">
        <v>1</v>
      </c>
      <c r="F12297" t="s">
        <v>49932</v>
      </c>
      <c r="G12297" t="s">
        <v>36488</v>
      </c>
      <c r="H12297" t="s">
        <v>286</v>
      </c>
      <c r="I12297" t="s">
        <v>49691</v>
      </c>
      <c r="J12297" t="s">
        <v>49933</v>
      </c>
      <c r="K12297">
        <v>84</v>
      </c>
      <c r="L12297" s="1">
        <v>74.413043478260875</v>
      </c>
    </row>
    <row r="12298" spans="1:12" hidden="1" x14ac:dyDescent="0.25">
      <c r="A12298" t="s">
        <v>49934</v>
      </c>
      <c r="B12298" t="s">
        <v>49935</v>
      </c>
      <c r="C12298" s="1">
        <v>59.673913043478258</v>
      </c>
      <c r="D12298" s="1">
        <v>103.91304347826087</v>
      </c>
      <c r="E12298">
        <v>1</v>
      </c>
      <c r="F12298" t="s">
        <v>49936</v>
      </c>
      <c r="G12298" t="s">
        <v>31645</v>
      </c>
      <c r="H12298" t="s">
        <v>370</v>
      </c>
      <c r="I12298" t="s">
        <v>49691</v>
      </c>
      <c r="J12298" t="s">
        <v>49861</v>
      </c>
      <c r="K12298">
        <v>180</v>
      </c>
      <c r="L12298" s="1">
        <v>153.72826086956522</v>
      </c>
    </row>
    <row r="12299" spans="1:12" hidden="1" x14ac:dyDescent="0.25">
      <c r="A12299" t="s">
        <v>49937</v>
      </c>
      <c r="B12299" t="s">
        <v>49938</v>
      </c>
      <c r="C12299" s="1">
        <v>61.869565217391305</v>
      </c>
      <c r="D12299" s="1">
        <v>129.28260869565219</v>
      </c>
      <c r="E12299">
        <v>1</v>
      </c>
      <c r="F12299" t="s">
        <v>49939</v>
      </c>
      <c r="G12299" t="s">
        <v>1899</v>
      </c>
      <c r="H12299" t="s">
        <v>37989</v>
      </c>
      <c r="I12299" t="s">
        <v>49691</v>
      </c>
      <c r="J12299" t="s">
        <v>49940</v>
      </c>
      <c r="K12299">
        <v>107</v>
      </c>
      <c r="L12299" s="1">
        <v>100.08695652173913</v>
      </c>
    </row>
    <row r="12300" spans="1:12" hidden="1" x14ac:dyDescent="0.25">
      <c r="A12300" t="s">
        <v>49941</v>
      </c>
      <c r="B12300" t="s">
        <v>49942</v>
      </c>
      <c r="C12300" s="1">
        <v>40.358695652173914</v>
      </c>
      <c r="D12300" s="1">
        <v>73.108695652173907</v>
      </c>
      <c r="E12300">
        <v>1</v>
      </c>
      <c r="F12300" t="s">
        <v>49943</v>
      </c>
      <c r="G12300" t="s">
        <v>495</v>
      </c>
      <c r="H12300" t="s">
        <v>14530</v>
      </c>
      <c r="I12300" t="s">
        <v>49691</v>
      </c>
      <c r="J12300" t="s">
        <v>49944</v>
      </c>
      <c r="K12300">
        <v>122</v>
      </c>
      <c r="L12300" s="1">
        <v>95.163043478260875</v>
      </c>
    </row>
    <row r="12301" spans="1:12" hidden="1" x14ac:dyDescent="0.25">
      <c r="A12301" t="s">
        <v>49945</v>
      </c>
      <c r="B12301" t="s">
        <v>49946</v>
      </c>
      <c r="C12301" s="1">
        <v>41.423913043478258</v>
      </c>
      <c r="D12301" s="1">
        <v>67.782608695652172</v>
      </c>
      <c r="E12301">
        <v>1</v>
      </c>
      <c r="F12301" t="s">
        <v>49947</v>
      </c>
      <c r="G12301" t="s">
        <v>4374</v>
      </c>
      <c r="H12301" t="s">
        <v>37989</v>
      </c>
      <c r="I12301" t="s">
        <v>49691</v>
      </c>
      <c r="J12301" t="s">
        <v>49948</v>
      </c>
      <c r="K12301">
        <v>110</v>
      </c>
      <c r="L12301" s="1">
        <v>93.423913043478265</v>
      </c>
    </row>
    <row r="12302" spans="1:12" hidden="1" x14ac:dyDescent="0.25">
      <c r="A12302" t="s">
        <v>49949</v>
      </c>
      <c r="B12302" t="s">
        <v>49950</v>
      </c>
      <c r="C12302" s="1">
        <v>24.608695652173914</v>
      </c>
      <c r="D12302" s="1">
        <v>46.054347826086953</v>
      </c>
      <c r="E12302">
        <v>1</v>
      </c>
      <c r="F12302" t="s">
        <v>49951</v>
      </c>
      <c r="G12302" t="s">
        <v>12954</v>
      </c>
      <c r="H12302" t="s">
        <v>45767</v>
      </c>
      <c r="I12302" t="s">
        <v>49691</v>
      </c>
      <c r="J12302" t="s">
        <v>49952</v>
      </c>
      <c r="K12302">
        <v>96</v>
      </c>
      <c r="L12302" s="1">
        <v>69.771739130434781</v>
      </c>
    </row>
    <row r="12303" spans="1:12" hidden="1" x14ac:dyDescent="0.25">
      <c r="A12303" t="s">
        <v>49953</v>
      </c>
      <c r="B12303" t="s">
        <v>49954</v>
      </c>
      <c r="C12303" s="1">
        <v>29.673913043478262</v>
      </c>
      <c r="D12303" s="1">
        <v>38.739130434782609</v>
      </c>
      <c r="E12303">
        <v>1</v>
      </c>
      <c r="F12303" t="s">
        <v>49955</v>
      </c>
      <c r="G12303" t="s">
        <v>29141</v>
      </c>
      <c r="H12303" t="s">
        <v>19530</v>
      </c>
      <c r="I12303" t="s">
        <v>49691</v>
      </c>
      <c r="J12303" t="s">
        <v>49956</v>
      </c>
      <c r="K12303">
        <v>128</v>
      </c>
      <c r="L12303" s="1">
        <v>88.119565217391298</v>
      </c>
    </row>
    <row r="12304" spans="1:12" hidden="1" x14ac:dyDescent="0.25">
      <c r="A12304" t="s">
        <v>49957</v>
      </c>
      <c r="B12304" t="s">
        <v>49958</v>
      </c>
      <c r="C12304" s="1">
        <v>42.695652173913047</v>
      </c>
      <c r="D12304" s="1">
        <v>73.108695652173907</v>
      </c>
      <c r="E12304">
        <v>1</v>
      </c>
      <c r="F12304" t="s">
        <v>49959</v>
      </c>
      <c r="G12304" t="s">
        <v>1755</v>
      </c>
      <c r="H12304" t="s">
        <v>1847</v>
      </c>
      <c r="I12304" t="s">
        <v>49691</v>
      </c>
      <c r="J12304" t="s">
        <v>49960</v>
      </c>
      <c r="K12304">
        <v>168</v>
      </c>
      <c r="L12304" s="1">
        <v>120.45652173913044</v>
      </c>
    </row>
    <row r="12305" spans="1:12" hidden="1" x14ac:dyDescent="0.25">
      <c r="A12305" t="s">
        <v>49961</v>
      </c>
      <c r="B12305" t="s">
        <v>49962</v>
      </c>
      <c r="C12305" s="1">
        <v>17.771739130434781</v>
      </c>
      <c r="D12305" s="1">
        <v>21.684782608695652</v>
      </c>
      <c r="E12305">
        <v>1</v>
      </c>
      <c r="F12305" t="s">
        <v>49963</v>
      </c>
      <c r="G12305" t="s">
        <v>49964</v>
      </c>
      <c r="H12305" t="s">
        <v>15732</v>
      </c>
      <c r="I12305" t="s">
        <v>49691</v>
      </c>
      <c r="J12305" t="s">
        <v>49965</v>
      </c>
      <c r="K12305">
        <v>180</v>
      </c>
      <c r="L12305" s="1">
        <v>43.782608695652172</v>
      </c>
    </row>
    <row r="12306" spans="1:12" hidden="1" x14ac:dyDescent="0.25">
      <c r="A12306" t="s">
        <v>49966</v>
      </c>
      <c r="B12306" t="s">
        <v>49967</v>
      </c>
      <c r="C12306" s="1">
        <v>38.913043478260867</v>
      </c>
      <c r="D12306" s="1">
        <v>70.521739130434781</v>
      </c>
      <c r="E12306">
        <v>1</v>
      </c>
      <c r="F12306" t="s">
        <v>49968</v>
      </c>
      <c r="G12306" t="s">
        <v>15267</v>
      </c>
      <c r="H12306" t="s">
        <v>308</v>
      </c>
      <c r="I12306" t="s">
        <v>49691</v>
      </c>
      <c r="J12306" t="s">
        <v>49814</v>
      </c>
      <c r="K12306">
        <v>96</v>
      </c>
      <c r="L12306" s="1">
        <v>86.695652173913047</v>
      </c>
    </row>
    <row r="12307" spans="1:12" hidden="1" x14ac:dyDescent="0.25">
      <c r="A12307" t="s">
        <v>49969</v>
      </c>
      <c r="B12307" t="s">
        <v>49970</v>
      </c>
      <c r="C12307" s="1">
        <v>72.032608695652172</v>
      </c>
      <c r="D12307" s="1">
        <v>124.68478260869566</v>
      </c>
      <c r="E12307">
        <v>1</v>
      </c>
      <c r="F12307" t="s">
        <v>49971</v>
      </c>
      <c r="G12307" t="s">
        <v>31444</v>
      </c>
      <c r="H12307" t="s">
        <v>19090</v>
      </c>
      <c r="I12307" t="s">
        <v>49691</v>
      </c>
      <c r="J12307" t="s">
        <v>49827</v>
      </c>
      <c r="K12307">
        <v>207</v>
      </c>
      <c r="L12307" s="1">
        <v>182.75</v>
      </c>
    </row>
    <row r="12308" spans="1:12" hidden="1" x14ac:dyDescent="0.25">
      <c r="A12308" t="s">
        <v>49972</v>
      </c>
      <c r="B12308" t="s">
        <v>49973</v>
      </c>
      <c r="C12308" s="1">
        <v>16.880434782608695</v>
      </c>
      <c r="D12308" s="1">
        <v>19.923913043478262</v>
      </c>
      <c r="E12308">
        <v>1</v>
      </c>
      <c r="F12308" t="s">
        <v>49974</v>
      </c>
      <c r="G12308" t="s">
        <v>30166</v>
      </c>
      <c r="H12308" t="s">
        <v>90</v>
      </c>
      <c r="I12308" t="s">
        <v>49691</v>
      </c>
      <c r="J12308" t="s">
        <v>49975</v>
      </c>
      <c r="K12308">
        <v>75</v>
      </c>
      <c r="L12308" s="1">
        <v>51.869565217391305</v>
      </c>
    </row>
    <row r="12309" spans="1:12" hidden="1" x14ac:dyDescent="0.25">
      <c r="A12309" t="s">
        <v>49976</v>
      </c>
      <c r="B12309" t="s">
        <v>49977</v>
      </c>
      <c r="C12309" s="1">
        <v>34.521739130434781</v>
      </c>
      <c r="D12309" s="1">
        <v>62.423913043478258</v>
      </c>
      <c r="E12309">
        <v>1</v>
      </c>
      <c r="F12309" t="s">
        <v>49978</v>
      </c>
      <c r="G12309" t="s">
        <v>546</v>
      </c>
      <c r="H12309" t="s">
        <v>237</v>
      </c>
      <c r="I12309" t="s">
        <v>49691</v>
      </c>
      <c r="J12309" t="s">
        <v>49979</v>
      </c>
      <c r="K12309">
        <v>67</v>
      </c>
      <c r="L12309" s="1">
        <v>62.358695652173914</v>
      </c>
    </row>
    <row r="12310" spans="1:12" hidden="1" x14ac:dyDescent="0.25">
      <c r="A12310" t="s">
        <v>49980</v>
      </c>
      <c r="B12310" t="s">
        <v>49981</v>
      </c>
      <c r="C12310" s="1">
        <v>18.054347826086957</v>
      </c>
      <c r="D12310" s="1">
        <v>32.967391304347828</v>
      </c>
      <c r="E12310">
        <v>1</v>
      </c>
      <c r="F12310" t="s">
        <v>49982</v>
      </c>
      <c r="G12310" t="s">
        <v>31645</v>
      </c>
      <c r="H12310" t="s">
        <v>370</v>
      </c>
      <c r="I12310" t="s">
        <v>49691</v>
      </c>
      <c r="J12310" t="s">
        <v>49983</v>
      </c>
      <c r="K12310">
        <v>30</v>
      </c>
      <c r="L12310" s="1">
        <v>16.315217391304348</v>
      </c>
    </row>
    <row r="12311" spans="1:12" hidden="1" x14ac:dyDescent="0.25">
      <c r="A12311" t="s">
        <v>49984</v>
      </c>
      <c r="B12311" t="s">
        <v>49985</v>
      </c>
      <c r="C12311" s="1">
        <v>14.163043478260869</v>
      </c>
      <c r="D12311" s="1">
        <v>18.5</v>
      </c>
      <c r="E12311">
        <v>1</v>
      </c>
      <c r="F12311" t="s">
        <v>49986</v>
      </c>
      <c r="G12311" t="s">
        <v>6597</v>
      </c>
      <c r="H12311" t="s">
        <v>15732</v>
      </c>
      <c r="I12311" t="s">
        <v>49691</v>
      </c>
      <c r="J12311" t="s">
        <v>49987</v>
      </c>
      <c r="K12311">
        <v>130</v>
      </c>
      <c r="L12311" s="1">
        <v>50.413043478260867</v>
      </c>
    </row>
    <row r="12312" spans="1:12" hidden="1" x14ac:dyDescent="0.25">
      <c r="A12312" t="s">
        <v>49988</v>
      </c>
      <c r="B12312" t="s">
        <v>49989</v>
      </c>
      <c r="C12312" s="1">
        <v>43.793478260869563</v>
      </c>
      <c r="D12312" s="1">
        <v>85.108695652173907</v>
      </c>
      <c r="E12312">
        <v>1</v>
      </c>
      <c r="F12312" t="s">
        <v>49990</v>
      </c>
      <c r="G12312" t="s">
        <v>38205</v>
      </c>
      <c r="H12312" t="s">
        <v>19090</v>
      </c>
      <c r="I12312" t="s">
        <v>49691</v>
      </c>
      <c r="J12312" t="s">
        <v>49991</v>
      </c>
      <c r="K12312">
        <v>122</v>
      </c>
      <c r="L12312" s="1">
        <v>104.10869565217391</v>
      </c>
    </row>
    <row r="12313" spans="1:12" hidden="1" x14ac:dyDescent="0.25">
      <c r="A12313" t="s">
        <v>49992</v>
      </c>
      <c r="B12313" t="s">
        <v>49993</v>
      </c>
      <c r="C12313" s="1">
        <v>76.510869565217391</v>
      </c>
      <c r="D12313" s="1">
        <v>131.7608695652174</v>
      </c>
      <c r="E12313">
        <v>1</v>
      </c>
      <c r="F12313" t="s">
        <v>49994</v>
      </c>
      <c r="G12313" t="s">
        <v>31645</v>
      </c>
      <c r="H12313" t="s">
        <v>370</v>
      </c>
      <c r="I12313" t="s">
        <v>49691</v>
      </c>
      <c r="J12313" t="s">
        <v>49885</v>
      </c>
      <c r="K12313">
        <v>188</v>
      </c>
      <c r="L12313" s="1">
        <v>175.15217391304347</v>
      </c>
    </row>
    <row r="12314" spans="1:12" hidden="1" x14ac:dyDescent="0.25">
      <c r="A12314" t="s">
        <v>49995</v>
      </c>
      <c r="B12314" t="s">
        <v>49996</v>
      </c>
      <c r="C12314" s="1">
        <v>46.967391304347828</v>
      </c>
      <c r="D12314" s="1">
        <v>102.26086956521739</v>
      </c>
      <c r="E12314">
        <v>1</v>
      </c>
      <c r="F12314" t="s">
        <v>49997</v>
      </c>
      <c r="G12314" t="s">
        <v>1899</v>
      </c>
      <c r="H12314" t="s">
        <v>37989</v>
      </c>
      <c r="I12314" t="s">
        <v>49691</v>
      </c>
      <c r="J12314" t="s">
        <v>49940</v>
      </c>
      <c r="K12314">
        <v>120</v>
      </c>
      <c r="L12314" s="1">
        <v>84.195652173913047</v>
      </c>
    </row>
    <row r="12315" spans="1:12" hidden="1" x14ac:dyDescent="0.25">
      <c r="A12315" t="s">
        <v>49998</v>
      </c>
      <c r="B12315" t="s">
        <v>49999</v>
      </c>
      <c r="C12315" s="1">
        <v>19.336956521739129</v>
      </c>
      <c r="D12315" s="1">
        <v>38.934782608695649</v>
      </c>
      <c r="E12315">
        <v>1</v>
      </c>
      <c r="F12315" t="s">
        <v>50000</v>
      </c>
      <c r="G12315" t="s">
        <v>49702</v>
      </c>
      <c r="H12315" t="s">
        <v>9413</v>
      </c>
      <c r="I12315" t="s">
        <v>49691</v>
      </c>
      <c r="J12315" t="s">
        <v>49793</v>
      </c>
      <c r="K12315">
        <v>127</v>
      </c>
      <c r="L12315" s="1">
        <v>51.489130434782609</v>
      </c>
    </row>
    <row r="12316" spans="1:12" hidden="1" x14ac:dyDescent="0.25">
      <c r="A12316" t="s">
        <v>50001</v>
      </c>
      <c r="B12316" t="s">
        <v>50002</v>
      </c>
      <c r="C12316" s="1">
        <v>68.630434782608702</v>
      </c>
      <c r="D12316" s="1">
        <v>92.739130434782609</v>
      </c>
      <c r="E12316">
        <v>1</v>
      </c>
      <c r="F12316" t="s">
        <v>50003</v>
      </c>
      <c r="G12316" t="s">
        <v>49964</v>
      </c>
      <c r="H12316" t="s">
        <v>15732</v>
      </c>
      <c r="I12316" t="s">
        <v>49691</v>
      </c>
      <c r="J12316" t="s">
        <v>49965</v>
      </c>
      <c r="K12316">
        <v>174</v>
      </c>
      <c r="L12316" s="1">
        <v>159.2391304347826</v>
      </c>
    </row>
    <row r="12317" spans="1:12" hidden="1" x14ac:dyDescent="0.25">
      <c r="A12317" t="s">
        <v>50004</v>
      </c>
      <c r="B12317" t="s">
        <v>50005</v>
      </c>
      <c r="C12317" s="1">
        <v>33.771739130434781</v>
      </c>
      <c r="D12317" s="1">
        <v>54.608695652173914</v>
      </c>
      <c r="E12317">
        <v>1</v>
      </c>
      <c r="F12317" t="s">
        <v>50006</v>
      </c>
      <c r="G12317" t="s">
        <v>48099</v>
      </c>
      <c r="H12317" t="s">
        <v>50007</v>
      </c>
      <c r="I12317" t="s">
        <v>49691</v>
      </c>
      <c r="J12317" t="s">
        <v>50008</v>
      </c>
      <c r="K12317">
        <v>138</v>
      </c>
      <c r="L12317" s="1">
        <v>79.891304347826093</v>
      </c>
    </row>
    <row r="12318" spans="1:12" hidden="1" x14ac:dyDescent="0.25">
      <c r="A12318" t="s">
        <v>50009</v>
      </c>
      <c r="B12318" t="s">
        <v>50010</v>
      </c>
      <c r="C12318" s="1">
        <v>36.815217391304351</v>
      </c>
      <c r="D12318" s="1">
        <v>43.413043478260867</v>
      </c>
      <c r="E12318">
        <v>1</v>
      </c>
      <c r="F12318" t="s">
        <v>50011</v>
      </c>
      <c r="G12318" t="s">
        <v>45953</v>
      </c>
      <c r="H12318" t="s">
        <v>2079</v>
      </c>
      <c r="I12318" t="s">
        <v>49691</v>
      </c>
      <c r="J12318" t="s">
        <v>50012</v>
      </c>
      <c r="K12318">
        <v>120</v>
      </c>
      <c r="L12318" s="1">
        <v>76.315217391304344</v>
      </c>
    </row>
    <row r="12319" spans="1:12" hidden="1" x14ac:dyDescent="0.25">
      <c r="A12319" t="s">
        <v>50013</v>
      </c>
      <c r="B12319" t="s">
        <v>50014</v>
      </c>
      <c r="C12319" s="1">
        <v>42.586956521739133</v>
      </c>
      <c r="D12319" s="1">
        <v>64.858695652173907</v>
      </c>
      <c r="E12319">
        <v>1</v>
      </c>
      <c r="F12319" t="s">
        <v>50015</v>
      </c>
      <c r="G12319" t="s">
        <v>50016</v>
      </c>
      <c r="H12319" t="s">
        <v>1861</v>
      </c>
      <c r="I12319" t="s">
        <v>49691</v>
      </c>
      <c r="J12319" t="s">
        <v>50017</v>
      </c>
      <c r="K12319">
        <v>120</v>
      </c>
      <c r="L12319" s="1">
        <v>105.65217391304348</v>
      </c>
    </row>
    <row r="12320" spans="1:12" hidden="1" x14ac:dyDescent="0.25">
      <c r="A12320" t="s">
        <v>50018</v>
      </c>
      <c r="B12320" t="s">
        <v>50019</v>
      </c>
      <c r="C12320" s="1">
        <v>64.815217391304344</v>
      </c>
      <c r="D12320" s="1">
        <v>115.15217391304348</v>
      </c>
      <c r="E12320">
        <v>1</v>
      </c>
      <c r="F12320" t="s">
        <v>50020</v>
      </c>
      <c r="G12320" t="s">
        <v>16680</v>
      </c>
      <c r="H12320" t="s">
        <v>50021</v>
      </c>
      <c r="I12320" t="s">
        <v>49691</v>
      </c>
      <c r="J12320" t="s">
        <v>50022</v>
      </c>
      <c r="K12320">
        <v>197</v>
      </c>
      <c r="L12320" s="1">
        <v>154.07608695652175</v>
      </c>
    </row>
    <row r="12321" spans="1:12" hidden="1" x14ac:dyDescent="0.25">
      <c r="A12321" t="s">
        <v>50023</v>
      </c>
      <c r="B12321" t="s">
        <v>50024</v>
      </c>
      <c r="C12321" s="1">
        <v>26.043478260869566</v>
      </c>
      <c r="D12321" s="1">
        <v>52.423913043478258</v>
      </c>
      <c r="E12321">
        <v>1</v>
      </c>
      <c r="F12321" t="s">
        <v>50025</v>
      </c>
      <c r="G12321" t="s">
        <v>49741</v>
      </c>
      <c r="H12321" t="s">
        <v>10423</v>
      </c>
      <c r="I12321" t="s">
        <v>49691</v>
      </c>
      <c r="J12321" t="s">
        <v>49742</v>
      </c>
      <c r="K12321">
        <v>140</v>
      </c>
      <c r="L12321" s="1">
        <v>84.217391304347828</v>
      </c>
    </row>
    <row r="12322" spans="1:12" hidden="1" x14ac:dyDescent="0.25">
      <c r="A12322" t="s">
        <v>50026</v>
      </c>
      <c r="B12322" t="s">
        <v>50027</v>
      </c>
      <c r="C12322" s="1">
        <v>30.445652173913043</v>
      </c>
      <c r="D12322" s="1">
        <v>48.717391304347828</v>
      </c>
      <c r="E12322">
        <v>1</v>
      </c>
      <c r="F12322" t="s">
        <v>50028</v>
      </c>
      <c r="G12322" t="s">
        <v>50029</v>
      </c>
      <c r="H12322" t="s">
        <v>21032</v>
      </c>
      <c r="I12322" t="s">
        <v>49691</v>
      </c>
      <c r="J12322" t="s">
        <v>50030</v>
      </c>
      <c r="K12322">
        <v>94</v>
      </c>
      <c r="L12322" s="1">
        <v>69.804347826086953</v>
      </c>
    </row>
    <row r="12323" spans="1:12" hidden="1" x14ac:dyDescent="0.25">
      <c r="A12323" t="s">
        <v>50031</v>
      </c>
      <c r="B12323" t="s">
        <v>50032</v>
      </c>
      <c r="C12323" s="1">
        <v>84.195652173913047</v>
      </c>
      <c r="D12323" s="1">
        <v>126.64130434782609</v>
      </c>
      <c r="E12323">
        <v>1</v>
      </c>
      <c r="F12323" t="s">
        <v>50033</v>
      </c>
      <c r="G12323" t="s">
        <v>259</v>
      </c>
      <c r="H12323" t="s">
        <v>370</v>
      </c>
      <c r="I12323" t="s">
        <v>49691</v>
      </c>
      <c r="J12323" t="s">
        <v>50034</v>
      </c>
      <c r="K12323">
        <v>240</v>
      </c>
      <c r="L12323" s="1">
        <v>183.64130434782609</v>
      </c>
    </row>
    <row r="12324" spans="1:12" hidden="1" x14ac:dyDescent="0.25">
      <c r="A12324" t="s">
        <v>50035</v>
      </c>
      <c r="B12324" t="s">
        <v>50036</v>
      </c>
      <c r="C12324" s="1">
        <v>96.391304347826093</v>
      </c>
      <c r="D12324" s="1">
        <v>115.6195652173913</v>
      </c>
      <c r="E12324">
        <v>1</v>
      </c>
      <c r="F12324" t="s">
        <v>50037</v>
      </c>
      <c r="G12324" t="s">
        <v>31645</v>
      </c>
      <c r="H12324" t="s">
        <v>370</v>
      </c>
      <c r="I12324" t="s">
        <v>49691</v>
      </c>
      <c r="J12324" t="s">
        <v>50038</v>
      </c>
      <c r="K12324">
        <v>233</v>
      </c>
      <c r="L12324" s="1">
        <v>179.21739130434781</v>
      </c>
    </row>
    <row r="12325" spans="1:12" hidden="1" x14ac:dyDescent="0.25">
      <c r="A12325" t="s">
        <v>50039</v>
      </c>
      <c r="B12325" t="s">
        <v>50040</v>
      </c>
      <c r="C12325" s="1">
        <v>52.684782608695649</v>
      </c>
      <c r="D12325" s="1">
        <v>68.826086956521735</v>
      </c>
      <c r="E12325">
        <v>1</v>
      </c>
      <c r="F12325" t="s">
        <v>50041</v>
      </c>
      <c r="G12325" t="s">
        <v>14872</v>
      </c>
      <c r="H12325" t="s">
        <v>370</v>
      </c>
      <c r="I12325" t="s">
        <v>49691</v>
      </c>
      <c r="J12325" t="s">
        <v>50042</v>
      </c>
      <c r="K12325">
        <v>108</v>
      </c>
      <c r="L12325" s="1">
        <v>101.32608695652173</v>
      </c>
    </row>
    <row r="12326" spans="1:12" hidden="1" x14ac:dyDescent="0.25">
      <c r="A12326" t="s">
        <v>50043</v>
      </c>
      <c r="B12326" t="s">
        <v>50044</v>
      </c>
      <c r="E12326">
        <v>0</v>
      </c>
      <c r="F12326" t="s">
        <v>50045</v>
      </c>
      <c r="G12326" t="s">
        <v>14793</v>
      </c>
      <c r="H12326" t="s">
        <v>4</v>
      </c>
      <c r="I12326" t="s">
        <v>49691</v>
      </c>
      <c r="J12326" t="s">
        <v>49899</v>
      </c>
      <c r="K12326">
        <v>46</v>
      </c>
      <c r="L12326" s="1">
        <v>33.130434782608695</v>
      </c>
    </row>
    <row r="12327" spans="1:12" hidden="1" x14ac:dyDescent="0.25">
      <c r="A12327" t="s">
        <v>50046</v>
      </c>
      <c r="B12327" t="s">
        <v>50047</v>
      </c>
      <c r="C12327" s="1">
        <v>21.347826086956523</v>
      </c>
      <c r="D12327" s="1">
        <v>24.989130434782609</v>
      </c>
      <c r="E12327">
        <v>1</v>
      </c>
      <c r="F12327" t="s">
        <v>50048</v>
      </c>
      <c r="G12327" t="s">
        <v>50049</v>
      </c>
      <c r="H12327" t="s">
        <v>49894</v>
      </c>
      <c r="I12327" t="s">
        <v>49691</v>
      </c>
      <c r="J12327" t="s">
        <v>50050</v>
      </c>
      <c r="K12327">
        <v>130</v>
      </c>
      <c r="L12327" s="1">
        <v>57.163043478260867</v>
      </c>
    </row>
    <row r="12328" spans="1:12" hidden="1" x14ac:dyDescent="0.25">
      <c r="A12328" t="s">
        <v>50051</v>
      </c>
      <c r="B12328" t="s">
        <v>50052</v>
      </c>
      <c r="C12328" s="1">
        <v>39.391304347826086</v>
      </c>
      <c r="D12328" s="1">
        <v>77.902173913043484</v>
      </c>
      <c r="E12328">
        <v>1</v>
      </c>
      <c r="F12328" t="s">
        <v>50053</v>
      </c>
      <c r="G12328" t="s">
        <v>2204</v>
      </c>
      <c r="H12328" t="s">
        <v>770</v>
      </c>
      <c r="I12328" t="s">
        <v>49691</v>
      </c>
      <c r="J12328" t="s">
        <v>50054</v>
      </c>
      <c r="K12328">
        <v>136</v>
      </c>
      <c r="L12328" s="1">
        <v>86.630434782608702</v>
      </c>
    </row>
    <row r="12329" spans="1:12" hidden="1" x14ac:dyDescent="0.25">
      <c r="A12329" t="s">
        <v>50055</v>
      </c>
      <c r="B12329" t="s">
        <v>50056</v>
      </c>
      <c r="C12329" s="1">
        <v>43.021739130434781</v>
      </c>
      <c r="D12329" s="1">
        <v>78.391304347826093</v>
      </c>
      <c r="E12329">
        <v>1</v>
      </c>
      <c r="F12329" t="s">
        <v>50057</v>
      </c>
      <c r="G12329" t="s">
        <v>50058</v>
      </c>
      <c r="H12329" t="s">
        <v>507</v>
      </c>
      <c r="I12329" t="s">
        <v>49691</v>
      </c>
      <c r="J12329" t="s">
        <v>50059</v>
      </c>
      <c r="K12329">
        <v>161</v>
      </c>
      <c r="L12329" s="1">
        <v>129.65217391304347</v>
      </c>
    </row>
    <row r="12330" spans="1:12" hidden="1" x14ac:dyDescent="0.25">
      <c r="A12330" t="s">
        <v>50060</v>
      </c>
      <c r="B12330" t="s">
        <v>50061</v>
      </c>
      <c r="C12330" s="1">
        <v>56.75</v>
      </c>
      <c r="D12330" s="1">
        <v>62.347826086956523</v>
      </c>
      <c r="E12330">
        <v>1</v>
      </c>
      <c r="F12330" t="s">
        <v>50062</v>
      </c>
      <c r="G12330" t="s">
        <v>30886</v>
      </c>
      <c r="H12330" t="s">
        <v>50063</v>
      </c>
      <c r="I12330" t="s">
        <v>49691</v>
      </c>
      <c r="J12330" t="s">
        <v>50064</v>
      </c>
      <c r="K12330">
        <v>134</v>
      </c>
      <c r="L12330" s="1">
        <v>125.79347826086956</v>
      </c>
    </row>
    <row r="12331" spans="1:12" hidden="1" x14ac:dyDescent="0.25">
      <c r="A12331" t="s">
        <v>50065</v>
      </c>
      <c r="B12331" t="s">
        <v>50066</v>
      </c>
      <c r="C12331" s="1">
        <v>21.804347826086957</v>
      </c>
      <c r="D12331" s="1">
        <v>26.347826086956523</v>
      </c>
      <c r="E12331">
        <v>1</v>
      </c>
      <c r="F12331" t="s">
        <v>50067</v>
      </c>
      <c r="G12331" t="s">
        <v>31645</v>
      </c>
      <c r="H12331" t="s">
        <v>370</v>
      </c>
      <c r="I12331" t="s">
        <v>49691</v>
      </c>
      <c r="J12331" t="s">
        <v>50068</v>
      </c>
      <c r="K12331">
        <v>88</v>
      </c>
      <c r="L12331" s="1">
        <v>47.858695652173914</v>
      </c>
    </row>
    <row r="12332" spans="1:12" hidden="1" x14ac:dyDescent="0.25">
      <c r="A12332" t="s">
        <v>50069</v>
      </c>
      <c r="B12332" t="s">
        <v>50070</v>
      </c>
      <c r="C12332" s="1">
        <v>24.582417582417584</v>
      </c>
      <c r="D12332" s="1">
        <v>38.978260869565219</v>
      </c>
      <c r="E12332">
        <v>1</v>
      </c>
      <c r="F12332" t="s">
        <v>50071</v>
      </c>
      <c r="G12332" t="s">
        <v>12954</v>
      </c>
      <c r="H12332" t="s">
        <v>45767</v>
      </c>
      <c r="I12332" t="s">
        <v>49691</v>
      </c>
      <c r="J12332" t="s">
        <v>49952</v>
      </c>
      <c r="K12332">
        <v>130</v>
      </c>
      <c r="L12332" s="1">
        <v>65.434782608695656</v>
      </c>
    </row>
    <row r="12333" spans="1:12" hidden="1" x14ac:dyDescent="0.25">
      <c r="A12333" t="s">
        <v>50072</v>
      </c>
      <c r="B12333" t="s">
        <v>50073</v>
      </c>
      <c r="C12333" s="1">
        <v>28.282608695652176</v>
      </c>
      <c r="D12333" s="1">
        <v>42.793478260869563</v>
      </c>
      <c r="E12333">
        <v>1</v>
      </c>
      <c r="F12333" t="s">
        <v>50074</v>
      </c>
      <c r="G12333" t="s">
        <v>2545</v>
      </c>
      <c r="H12333" t="s">
        <v>38103</v>
      </c>
      <c r="I12333" t="s">
        <v>49691</v>
      </c>
      <c r="J12333" t="s">
        <v>49781</v>
      </c>
      <c r="K12333">
        <v>100</v>
      </c>
      <c r="L12333" s="1">
        <v>57.282608695652172</v>
      </c>
    </row>
    <row r="12334" spans="1:12" hidden="1" x14ac:dyDescent="0.25">
      <c r="A12334" t="s">
        <v>50075</v>
      </c>
      <c r="B12334" t="s">
        <v>49025</v>
      </c>
      <c r="C12334" s="1">
        <v>42.467391304347828</v>
      </c>
      <c r="D12334" s="1">
        <v>76.130434782608702</v>
      </c>
      <c r="E12334">
        <v>1</v>
      </c>
      <c r="F12334" t="s">
        <v>50076</v>
      </c>
      <c r="G12334" t="s">
        <v>13649</v>
      </c>
      <c r="H12334" t="s">
        <v>49719</v>
      </c>
      <c r="I12334" t="s">
        <v>49691</v>
      </c>
      <c r="J12334" t="s">
        <v>49720</v>
      </c>
      <c r="K12334">
        <v>123</v>
      </c>
      <c r="L12334" s="1">
        <v>100.04347826086956</v>
      </c>
    </row>
    <row r="12335" spans="1:12" hidden="1" x14ac:dyDescent="0.25">
      <c r="A12335" t="s">
        <v>50077</v>
      </c>
      <c r="B12335" t="s">
        <v>50078</v>
      </c>
      <c r="C12335" s="1">
        <v>44.956521739130437</v>
      </c>
      <c r="D12335" s="1">
        <v>52.152173913043477</v>
      </c>
      <c r="E12335">
        <v>1</v>
      </c>
      <c r="F12335" t="s">
        <v>50079</v>
      </c>
      <c r="G12335" t="s">
        <v>50080</v>
      </c>
      <c r="H12335" t="s">
        <v>50081</v>
      </c>
      <c r="I12335" t="s">
        <v>49691</v>
      </c>
      <c r="J12335" t="s">
        <v>50082</v>
      </c>
      <c r="K12335">
        <v>124</v>
      </c>
      <c r="L12335" s="1">
        <v>99.902173913043484</v>
      </c>
    </row>
    <row r="12336" spans="1:12" hidden="1" x14ac:dyDescent="0.25">
      <c r="A12336" t="s">
        <v>50083</v>
      </c>
      <c r="B12336" t="s">
        <v>50084</v>
      </c>
      <c r="C12336" s="1">
        <v>43.304347826086953</v>
      </c>
      <c r="D12336" s="1">
        <v>78.815217391304344</v>
      </c>
      <c r="E12336">
        <v>1</v>
      </c>
      <c r="F12336" t="s">
        <v>50085</v>
      </c>
      <c r="G12336" t="s">
        <v>50086</v>
      </c>
      <c r="H12336" t="s">
        <v>182</v>
      </c>
      <c r="I12336" t="s">
        <v>49691</v>
      </c>
      <c r="J12336" t="s">
        <v>50087</v>
      </c>
      <c r="K12336">
        <v>169</v>
      </c>
      <c r="L12336" s="1">
        <v>103.52173913043478</v>
      </c>
    </row>
    <row r="12337" spans="1:12" hidden="1" x14ac:dyDescent="0.25">
      <c r="A12337" t="s">
        <v>50088</v>
      </c>
      <c r="B12337" t="s">
        <v>50089</v>
      </c>
      <c r="C12337" s="1">
        <v>24.75</v>
      </c>
      <c r="D12337" s="1">
        <v>48.163043478260867</v>
      </c>
      <c r="E12337">
        <v>1</v>
      </c>
      <c r="F12337" t="s">
        <v>50090</v>
      </c>
      <c r="G12337" t="s">
        <v>50091</v>
      </c>
      <c r="H12337" t="s">
        <v>172</v>
      </c>
      <c r="I12337" t="s">
        <v>49691</v>
      </c>
      <c r="J12337" t="s">
        <v>50092</v>
      </c>
      <c r="K12337">
        <v>124</v>
      </c>
      <c r="L12337" s="1">
        <v>70.630434782608702</v>
      </c>
    </row>
    <row r="12338" spans="1:12" hidden="1" x14ac:dyDescent="0.25">
      <c r="A12338" t="s">
        <v>50093</v>
      </c>
      <c r="B12338" t="s">
        <v>50094</v>
      </c>
      <c r="C12338" s="1">
        <v>42.478260869565219</v>
      </c>
      <c r="D12338" s="1">
        <v>80.434782608695656</v>
      </c>
      <c r="E12338">
        <v>1</v>
      </c>
      <c r="F12338" t="s">
        <v>50095</v>
      </c>
      <c r="G12338" t="s">
        <v>49702</v>
      </c>
      <c r="H12338" t="s">
        <v>9413</v>
      </c>
      <c r="I12338" t="s">
        <v>49691</v>
      </c>
      <c r="J12338" t="s">
        <v>50096</v>
      </c>
      <c r="K12338">
        <v>148</v>
      </c>
      <c r="L12338" s="1">
        <v>97.934782608695656</v>
      </c>
    </row>
    <row r="12339" spans="1:12" hidden="1" x14ac:dyDescent="0.25">
      <c r="A12339" t="s">
        <v>50097</v>
      </c>
      <c r="B12339" t="s">
        <v>50098</v>
      </c>
      <c r="C12339" s="1">
        <v>59.369565217391305</v>
      </c>
      <c r="D12339" s="1">
        <v>87.184782608695656</v>
      </c>
      <c r="E12339">
        <v>1</v>
      </c>
      <c r="F12339" t="s">
        <v>50099</v>
      </c>
      <c r="G12339" t="s">
        <v>31645</v>
      </c>
      <c r="H12339" t="s">
        <v>370</v>
      </c>
      <c r="I12339" t="s">
        <v>49691</v>
      </c>
      <c r="J12339" t="s">
        <v>50100</v>
      </c>
      <c r="K12339">
        <v>140</v>
      </c>
      <c r="L12339" s="1">
        <v>119.56521739130434</v>
      </c>
    </row>
    <row r="12340" spans="1:12" hidden="1" x14ac:dyDescent="0.25">
      <c r="A12340" t="s">
        <v>50101</v>
      </c>
      <c r="B12340" t="s">
        <v>50102</v>
      </c>
      <c r="C12340" s="1">
        <v>33.141304347826086</v>
      </c>
      <c r="D12340" s="1">
        <v>46.141304347826086</v>
      </c>
      <c r="E12340">
        <v>1</v>
      </c>
      <c r="F12340" t="s">
        <v>50103</v>
      </c>
      <c r="G12340" t="s">
        <v>50104</v>
      </c>
      <c r="H12340" t="s">
        <v>15732</v>
      </c>
      <c r="I12340" t="s">
        <v>49691</v>
      </c>
      <c r="J12340" t="s">
        <v>50105</v>
      </c>
      <c r="K12340">
        <v>160</v>
      </c>
      <c r="L12340" s="1">
        <v>76.75</v>
      </c>
    </row>
    <row r="12341" spans="1:12" hidden="1" x14ac:dyDescent="0.25">
      <c r="A12341" t="s">
        <v>50106</v>
      </c>
      <c r="B12341" t="s">
        <v>50107</v>
      </c>
      <c r="C12341" s="1">
        <v>45.456521739130437</v>
      </c>
      <c r="D12341" s="1">
        <v>90.141304347826093</v>
      </c>
      <c r="E12341">
        <v>1</v>
      </c>
      <c r="F12341" t="s">
        <v>50108</v>
      </c>
      <c r="G12341" t="s">
        <v>11118</v>
      </c>
      <c r="H12341" t="s">
        <v>1975</v>
      </c>
      <c r="I12341" t="s">
        <v>49691</v>
      </c>
      <c r="J12341" t="s">
        <v>50109</v>
      </c>
      <c r="K12341">
        <v>142</v>
      </c>
      <c r="L12341" s="1">
        <v>115.01086956521739</v>
      </c>
    </row>
    <row r="12342" spans="1:12" hidden="1" x14ac:dyDescent="0.25">
      <c r="A12342" t="s">
        <v>50110</v>
      </c>
      <c r="B12342" t="s">
        <v>50111</v>
      </c>
      <c r="C12342" s="1">
        <v>31.152173913043477</v>
      </c>
      <c r="D12342" s="1">
        <v>43.489130434782609</v>
      </c>
      <c r="E12342">
        <v>1</v>
      </c>
      <c r="F12342" t="s">
        <v>50112</v>
      </c>
      <c r="G12342" t="s">
        <v>13688</v>
      </c>
      <c r="H12342" t="s">
        <v>438</v>
      </c>
      <c r="I12342" t="s">
        <v>49691</v>
      </c>
      <c r="J12342" t="s">
        <v>50113</v>
      </c>
      <c r="K12342">
        <v>185</v>
      </c>
      <c r="L12342" s="1">
        <v>125.68478260869566</v>
      </c>
    </row>
    <row r="12343" spans="1:12" hidden="1" x14ac:dyDescent="0.25">
      <c r="A12343" t="s">
        <v>50114</v>
      </c>
      <c r="B12343" t="s">
        <v>50115</v>
      </c>
      <c r="C12343" s="1">
        <v>61.836956521739133</v>
      </c>
      <c r="D12343" s="1">
        <v>71.5</v>
      </c>
      <c r="E12343">
        <v>1</v>
      </c>
      <c r="F12343" t="s">
        <v>50116</v>
      </c>
      <c r="G12343" t="s">
        <v>30127</v>
      </c>
      <c r="H12343" t="s">
        <v>23</v>
      </c>
      <c r="I12343" t="s">
        <v>49691</v>
      </c>
      <c r="J12343" t="s">
        <v>50117</v>
      </c>
      <c r="K12343">
        <v>170</v>
      </c>
      <c r="L12343" s="1">
        <v>123.20652173913044</v>
      </c>
    </row>
    <row r="12344" spans="1:12" hidden="1" x14ac:dyDescent="0.25">
      <c r="A12344" t="s">
        <v>50118</v>
      </c>
      <c r="B12344" t="s">
        <v>50119</v>
      </c>
      <c r="C12344" s="1">
        <v>37.086956521739133</v>
      </c>
      <c r="D12344" s="1">
        <v>45.934782608695649</v>
      </c>
      <c r="E12344">
        <v>1</v>
      </c>
      <c r="F12344" t="s">
        <v>50120</v>
      </c>
      <c r="G12344" t="s">
        <v>49649</v>
      </c>
      <c r="H12344" t="s">
        <v>50121</v>
      </c>
      <c r="I12344" t="s">
        <v>49691</v>
      </c>
      <c r="J12344" t="s">
        <v>50122</v>
      </c>
      <c r="K12344">
        <v>150</v>
      </c>
      <c r="L12344" s="1">
        <v>89.043478260869563</v>
      </c>
    </row>
    <row r="12345" spans="1:12" hidden="1" x14ac:dyDescent="0.25">
      <c r="A12345" t="s">
        <v>50123</v>
      </c>
      <c r="B12345" t="s">
        <v>50124</v>
      </c>
      <c r="C12345" s="1">
        <v>22.108695652173914</v>
      </c>
      <c r="D12345" s="1">
        <v>40.467391304347828</v>
      </c>
      <c r="E12345">
        <v>1</v>
      </c>
      <c r="F12345" t="s">
        <v>50125</v>
      </c>
      <c r="G12345" t="s">
        <v>18395</v>
      </c>
      <c r="H12345" t="s">
        <v>29502</v>
      </c>
      <c r="I12345" t="s">
        <v>49691</v>
      </c>
      <c r="J12345" t="s">
        <v>50126</v>
      </c>
      <c r="K12345">
        <v>100</v>
      </c>
      <c r="L12345" s="1">
        <v>50.608695652173914</v>
      </c>
    </row>
    <row r="12346" spans="1:12" hidden="1" x14ac:dyDescent="0.25">
      <c r="A12346" t="s">
        <v>50127</v>
      </c>
      <c r="B12346" t="s">
        <v>50128</v>
      </c>
      <c r="C12346" s="1">
        <v>31.086956521739129</v>
      </c>
      <c r="D12346" s="1">
        <v>56.815217391304351</v>
      </c>
      <c r="E12346">
        <v>1</v>
      </c>
      <c r="F12346" t="s">
        <v>50129</v>
      </c>
      <c r="G12346" t="s">
        <v>16235</v>
      </c>
      <c r="H12346" t="s">
        <v>21263</v>
      </c>
      <c r="I12346" t="s">
        <v>49691</v>
      </c>
      <c r="J12346" t="s">
        <v>50130</v>
      </c>
      <c r="K12346">
        <v>132</v>
      </c>
      <c r="L12346" s="1">
        <v>73.304347826086953</v>
      </c>
    </row>
    <row r="12347" spans="1:12" hidden="1" x14ac:dyDescent="0.25">
      <c r="A12347" t="s">
        <v>50131</v>
      </c>
      <c r="B12347" t="s">
        <v>50132</v>
      </c>
      <c r="C12347" s="1">
        <v>42.021739130434781</v>
      </c>
      <c r="D12347" s="1">
        <v>56.043478260869563</v>
      </c>
      <c r="E12347">
        <v>1</v>
      </c>
      <c r="F12347" t="s">
        <v>50133</v>
      </c>
      <c r="G12347" t="s">
        <v>50134</v>
      </c>
      <c r="H12347" t="s">
        <v>50135</v>
      </c>
      <c r="I12347" t="s">
        <v>49691</v>
      </c>
      <c r="J12347" t="s">
        <v>50136</v>
      </c>
      <c r="K12347">
        <v>180</v>
      </c>
      <c r="L12347" s="1">
        <v>125.35869565217391</v>
      </c>
    </row>
    <row r="12348" spans="1:12" hidden="1" x14ac:dyDescent="0.25">
      <c r="A12348" t="s">
        <v>50137</v>
      </c>
      <c r="B12348" t="s">
        <v>50138</v>
      </c>
      <c r="C12348" s="1">
        <v>28.054347826086957</v>
      </c>
      <c r="D12348" s="1">
        <v>48.706521739130437</v>
      </c>
      <c r="E12348">
        <v>1</v>
      </c>
      <c r="F12348" t="s">
        <v>50139</v>
      </c>
      <c r="G12348" t="s">
        <v>36618</v>
      </c>
      <c r="H12348" t="s">
        <v>2448</v>
      </c>
      <c r="I12348" t="s">
        <v>49691</v>
      </c>
      <c r="J12348" t="s">
        <v>50140</v>
      </c>
      <c r="K12348">
        <v>56</v>
      </c>
      <c r="L12348" s="1">
        <v>42.793478260869563</v>
      </c>
    </row>
    <row r="12349" spans="1:12" hidden="1" x14ac:dyDescent="0.25">
      <c r="A12349" t="s">
        <v>50141</v>
      </c>
      <c r="B12349" t="s">
        <v>50142</v>
      </c>
      <c r="C12349" s="1">
        <v>17.880434782608695</v>
      </c>
      <c r="D12349" s="1">
        <v>32.847826086956523</v>
      </c>
      <c r="E12349">
        <v>1</v>
      </c>
      <c r="F12349" t="s">
        <v>50143</v>
      </c>
      <c r="G12349" t="s">
        <v>48699</v>
      </c>
      <c r="H12349" t="s">
        <v>50144</v>
      </c>
      <c r="I12349" t="s">
        <v>49691</v>
      </c>
      <c r="J12349" t="s">
        <v>50145</v>
      </c>
      <c r="K12349">
        <v>95</v>
      </c>
      <c r="L12349" s="1">
        <v>46.336956521739133</v>
      </c>
    </row>
    <row r="12350" spans="1:12" hidden="1" x14ac:dyDescent="0.25">
      <c r="A12350" t="s">
        <v>50146</v>
      </c>
      <c r="B12350" t="s">
        <v>50147</v>
      </c>
      <c r="C12350" s="1">
        <v>30.847826086956523</v>
      </c>
      <c r="D12350" s="1">
        <v>42.858695652173914</v>
      </c>
      <c r="E12350">
        <v>1</v>
      </c>
      <c r="F12350" t="s">
        <v>50148</v>
      </c>
      <c r="G12350" t="s">
        <v>13585</v>
      </c>
      <c r="H12350" t="s">
        <v>12305</v>
      </c>
      <c r="I12350" t="s">
        <v>49691</v>
      </c>
      <c r="J12350" t="s">
        <v>50149</v>
      </c>
      <c r="K12350">
        <v>113</v>
      </c>
      <c r="L12350" s="1">
        <v>95.293478260869563</v>
      </c>
    </row>
    <row r="12351" spans="1:12" hidden="1" x14ac:dyDescent="0.25">
      <c r="A12351" t="s">
        <v>50150</v>
      </c>
      <c r="B12351" t="s">
        <v>50151</v>
      </c>
      <c r="C12351" s="1">
        <v>26.934782608695652</v>
      </c>
      <c r="D12351" s="1">
        <v>30.923913043478262</v>
      </c>
      <c r="E12351">
        <v>1</v>
      </c>
      <c r="F12351" t="s">
        <v>50152</v>
      </c>
      <c r="G12351" t="s">
        <v>50153</v>
      </c>
      <c r="H12351" t="s">
        <v>19893</v>
      </c>
      <c r="I12351" t="s">
        <v>49691</v>
      </c>
      <c r="J12351" t="s">
        <v>50154</v>
      </c>
      <c r="K12351">
        <v>117</v>
      </c>
      <c r="L12351" s="1">
        <v>64.956521739130437</v>
      </c>
    </row>
    <row r="12352" spans="1:12" hidden="1" x14ac:dyDescent="0.25">
      <c r="A12352" t="s">
        <v>50155</v>
      </c>
      <c r="B12352" t="s">
        <v>50156</v>
      </c>
      <c r="C12352" s="1">
        <v>38.956521739130437</v>
      </c>
      <c r="D12352" s="1">
        <v>49.021739130434781</v>
      </c>
      <c r="E12352">
        <v>1</v>
      </c>
      <c r="F12352" t="s">
        <v>50157</v>
      </c>
      <c r="G12352" t="s">
        <v>49840</v>
      </c>
      <c r="H12352" t="s">
        <v>19893</v>
      </c>
      <c r="I12352" t="s">
        <v>49691</v>
      </c>
      <c r="J12352" t="s">
        <v>50158</v>
      </c>
      <c r="K12352">
        <v>120</v>
      </c>
      <c r="L12352" s="1">
        <v>89.673913043478265</v>
      </c>
    </row>
    <row r="12353" spans="1:12" hidden="1" x14ac:dyDescent="0.25">
      <c r="A12353" t="s">
        <v>50159</v>
      </c>
      <c r="B12353" t="s">
        <v>50160</v>
      </c>
      <c r="C12353" s="1">
        <v>37.021739130434781</v>
      </c>
      <c r="D12353" s="1">
        <v>57.478260869565219</v>
      </c>
      <c r="E12353">
        <v>1</v>
      </c>
      <c r="F12353" t="s">
        <v>50161</v>
      </c>
      <c r="G12353" t="s">
        <v>1899</v>
      </c>
      <c r="H12353" t="s">
        <v>37989</v>
      </c>
      <c r="I12353" t="s">
        <v>49691</v>
      </c>
      <c r="J12353" t="s">
        <v>49724</v>
      </c>
      <c r="K12353">
        <v>124</v>
      </c>
      <c r="L12353" s="1">
        <v>88.130434782608702</v>
      </c>
    </row>
    <row r="12354" spans="1:12" hidden="1" x14ac:dyDescent="0.25">
      <c r="A12354" t="s">
        <v>50162</v>
      </c>
      <c r="B12354" t="s">
        <v>50163</v>
      </c>
      <c r="C12354" s="1">
        <v>35.847826086956523</v>
      </c>
      <c r="D12354" s="1">
        <v>64.619565217391298</v>
      </c>
      <c r="E12354">
        <v>1</v>
      </c>
      <c r="F12354" t="s">
        <v>50164</v>
      </c>
      <c r="G12354" t="s">
        <v>34412</v>
      </c>
      <c r="H12354" t="s">
        <v>22420</v>
      </c>
      <c r="I12354" t="s">
        <v>49691</v>
      </c>
      <c r="J12354" t="s">
        <v>50165</v>
      </c>
      <c r="K12354">
        <v>116</v>
      </c>
      <c r="L12354" s="1">
        <v>88.434782608695656</v>
      </c>
    </row>
    <row r="12355" spans="1:12" hidden="1" x14ac:dyDescent="0.25">
      <c r="A12355" t="s">
        <v>50166</v>
      </c>
      <c r="B12355" t="s">
        <v>50167</v>
      </c>
      <c r="C12355" s="1">
        <v>22.956521739130434</v>
      </c>
      <c r="D12355" s="1">
        <v>32.565217391304351</v>
      </c>
      <c r="E12355">
        <v>1</v>
      </c>
      <c r="F12355" t="s">
        <v>50168</v>
      </c>
      <c r="G12355" t="s">
        <v>50058</v>
      </c>
      <c r="H12355" t="s">
        <v>507</v>
      </c>
      <c r="I12355" t="s">
        <v>49691</v>
      </c>
      <c r="J12355" t="s">
        <v>50059</v>
      </c>
      <c r="K12355">
        <v>90</v>
      </c>
      <c r="L12355" s="1">
        <v>59.347826086956523</v>
      </c>
    </row>
    <row r="12356" spans="1:12" hidden="1" x14ac:dyDescent="0.25">
      <c r="A12356" t="s">
        <v>50169</v>
      </c>
      <c r="B12356" t="s">
        <v>50170</v>
      </c>
      <c r="C12356" s="1">
        <v>38.597826086956523</v>
      </c>
      <c r="D12356" s="1">
        <v>65.673913043478265</v>
      </c>
      <c r="E12356">
        <v>1</v>
      </c>
      <c r="F12356" t="s">
        <v>50171</v>
      </c>
      <c r="G12356" t="s">
        <v>1899</v>
      </c>
      <c r="H12356" t="s">
        <v>37989</v>
      </c>
      <c r="I12356" t="s">
        <v>49691</v>
      </c>
      <c r="J12356" t="s">
        <v>50172</v>
      </c>
      <c r="K12356">
        <v>150</v>
      </c>
      <c r="L12356" s="1">
        <v>78.163043478260875</v>
      </c>
    </row>
    <row r="12357" spans="1:12" hidden="1" x14ac:dyDescent="0.25">
      <c r="A12357" t="s">
        <v>50173</v>
      </c>
      <c r="B12357" t="s">
        <v>50174</v>
      </c>
      <c r="C12357" s="1">
        <v>21.576086956521738</v>
      </c>
      <c r="D12357" s="1">
        <v>41.782608695652172</v>
      </c>
      <c r="E12357">
        <v>1</v>
      </c>
      <c r="F12357" t="s">
        <v>50175</v>
      </c>
      <c r="G12357" t="s">
        <v>13239</v>
      </c>
      <c r="H12357" t="s">
        <v>19592</v>
      </c>
      <c r="I12357" t="s">
        <v>49691</v>
      </c>
      <c r="J12357" t="s">
        <v>49909</v>
      </c>
      <c r="K12357">
        <v>60</v>
      </c>
      <c r="L12357" s="1">
        <v>48.347826086956523</v>
      </c>
    </row>
    <row r="12358" spans="1:12" hidden="1" x14ac:dyDescent="0.25">
      <c r="A12358" t="s">
        <v>50176</v>
      </c>
      <c r="B12358" t="s">
        <v>50177</v>
      </c>
      <c r="C12358" s="1">
        <v>73.086956521739125</v>
      </c>
      <c r="D12358" s="1">
        <v>83.369565217391298</v>
      </c>
      <c r="E12358">
        <v>1</v>
      </c>
      <c r="F12358" t="s">
        <v>50178</v>
      </c>
      <c r="G12358" t="s">
        <v>2545</v>
      </c>
      <c r="H12358" t="s">
        <v>38103</v>
      </c>
      <c r="I12358" t="s">
        <v>49691</v>
      </c>
      <c r="J12358" t="s">
        <v>50179</v>
      </c>
      <c r="K12358">
        <v>140</v>
      </c>
      <c r="L12358" s="1">
        <v>118.76086956521739</v>
      </c>
    </row>
    <row r="12359" spans="1:12" hidden="1" x14ac:dyDescent="0.25">
      <c r="A12359" t="s">
        <v>50180</v>
      </c>
      <c r="B12359" t="s">
        <v>50181</v>
      </c>
      <c r="C12359" s="1">
        <v>24.369565217391305</v>
      </c>
      <c r="D12359" s="1">
        <v>40.206521739130437</v>
      </c>
      <c r="E12359">
        <v>1</v>
      </c>
      <c r="F12359" t="s">
        <v>50182</v>
      </c>
      <c r="G12359" t="s">
        <v>50183</v>
      </c>
      <c r="H12359" t="s">
        <v>17</v>
      </c>
      <c r="I12359" t="s">
        <v>49691</v>
      </c>
      <c r="J12359" t="s">
        <v>50184</v>
      </c>
      <c r="K12359">
        <v>83</v>
      </c>
      <c r="L12359" s="1">
        <v>46.836956521739133</v>
      </c>
    </row>
    <row r="12360" spans="1:12" hidden="1" x14ac:dyDescent="0.25">
      <c r="A12360" t="s">
        <v>50185</v>
      </c>
      <c r="B12360" t="s">
        <v>50186</v>
      </c>
      <c r="C12360" s="1">
        <v>31.086956521739129</v>
      </c>
      <c r="D12360" s="1">
        <v>37.510869565217391</v>
      </c>
      <c r="E12360">
        <v>1</v>
      </c>
      <c r="F12360" t="s">
        <v>50187</v>
      </c>
      <c r="G12360" t="s">
        <v>775</v>
      </c>
      <c r="H12360" t="s">
        <v>1743</v>
      </c>
      <c r="I12360" t="s">
        <v>49691</v>
      </c>
      <c r="J12360" t="s">
        <v>50188</v>
      </c>
      <c r="K12360">
        <v>120</v>
      </c>
      <c r="L12360" s="1">
        <v>57.489130434782609</v>
      </c>
    </row>
    <row r="12361" spans="1:12" hidden="1" x14ac:dyDescent="0.25">
      <c r="A12361" t="s">
        <v>50189</v>
      </c>
      <c r="B12361" t="s">
        <v>50190</v>
      </c>
      <c r="C12361" s="1">
        <v>35.543478260869563</v>
      </c>
      <c r="D12361" s="1">
        <v>68.902173913043484</v>
      </c>
      <c r="E12361">
        <v>1</v>
      </c>
      <c r="F12361" t="s">
        <v>50191</v>
      </c>
      <c r="G12361" t="s">
        <v>30127</v>
      </c>
      <c r="H12361" t="s">
        <v>23</v>
      </c>
      <c r="I12361" t="s">
        <v>49691</v>
      </c>
      <c r="J12361" t="s">
        <v>50117</v>
      </c>
      <c r="K12361">
        <v>121</v>
      </c>
      <c r="L12361" s="1">
        <v>100.53260869565217</v>
      </c>
    </row>
    <row r="12362" spans="1:12" hidden="1" x14ac:dyDescent="0.25">
      <c r="A12362" t="s">
        <v>50192</v>
      </c>
      <c r="B12362" t="s">
        <v>50193</v>
      </c>
      <c r="C12362" s="1">
        <v>60.391304347826086</v>
      </c>
      <c r="D12362" s="1">
        <v>87.695652173913047</v>
      </c>
      <c r="E12362">
        <v>1</v>
      </c>
      <c r="F12362" t="s">
        <v>50194</v>
      </c>
      <c r="G12362" t="s">
        <v>49805</v>
      </c>
      <c r="H12362" t="s">
        <v>20882</v>
      </c>
      <c r="I12362" t="s">
        <v>49691</v>
      </c>
      <c r="J12362" t="s">
        <v>49806</v>
      </c>
      <c r="K12362">
        <v>182</v>
      </c>
      <c r="L12362" s="1">
        <v>153.42391304347825</v>
      </c>
    </row>
    <row r="12363" spans="1:12" hidden="1" x14ac:dyDescent="0.25">
      <c r="A12363" t="s">
        <v>50195</v>
      </c>
      <c r="B12363" t="s">
        <v>50196</v>
      </c>
      <c r="C12363" s="1">
        <v>30.130434782608695</v>
      </c>
      <c r="D12363" s="1">
        <v>35.510869565217391</v>
      </c>
      <c r="E12363">
        <v>1</v>
      </c>
      <c r="F12363" t="s">
        <v>50197</v>
      </c>
      <c r="G12363" t="s">
        <v>50198</v>
      </c>
      <c r="H12363" t="s">
        <v>49763</v>
      </c>
      <c r="I12363" t="s">
        <v>49691</v>
      </c>
      <c r="J12363" t="s">
        <v>50199</v>
      </c>
      <c r="K12363">
        <v>88</v>
      </c>
      <c r="L12363" s="1">
        <v>77.478260869565219</v>
      </c>
    </row>
    <row r="12364" spans="1:12" hidden="1" x14ac:dyDescent="0.25">
      <c r="A12364" t="s">
        <v>50200</v>
      </c>
      <c r="B12364" t="s">
        <v>50201</v>
      </c>
      <c r="C12364" s="1">
        <v>29.445652173913043</v>
      </c>
      <c r="D12364" s="1">
        <v>53.434782608695649</v>
      </c>
      <c r="E12364">
        <v>1</v>
      </c>
      <c r="F12364" t="s">
        <v>50202</v>
      </c>
      <c r="G12364" t="s">
        <v>50203</v>
      </c>
      <c r="H12364" t="s">
        <v>38028</v>
      </c>
      <c r="I12364" t="s">
        <v>49691</v>
      </c>
      <c r="J12364" t="s">
        <v>50204</v>
      </c>
      <c r="K12364">
        <v>88</v>
      </c>
      <c r="L12364" s="1">
        <v>65.130434782608702</v>
      </c>
    </row>
    <row r="12365" spans="1:12" hidden="1" x14ac:dyDescent="0.25">
      <c r="A12365" t="s">
        <v>50205</v>
      </c>
      <c r="B12365" t="s">
        <v>50206</v>
      </c>
      <c r="C12365" s="1">
        <v>23.978260869565219</v>
      </c>
      <c r="D12365" s="1">
        <v>29.065217391304348</v>
      </c>
      <c r="E12365">
        <v>1</v>
      </c>
      <c r="F12365" t="s">
        <v>50207</v>
      </c>
      <c r="G12365" t="s">
        <v>15267</v>
      </c>
      <c r="H12365" t="s">
        <v>308</v>
      </c>
      <c r="I12365" t="s">
        <v>49691</v>
      </c>
      <c r="J12365" t="s">
        <v>49814</v>
      </c>
      <c r="K12365">
        <v>162</v>
      </c>
      <c r="L12365" s="1">
        <v>65.576086956521735</v>
      </c>
    </row>
    <row r="12366" spans="1:12" hidden="1" x14ac:dyDescent="0.25">
      <c r="A12366" t="s">
        <v>50208</v>
      </c>
      <c r="B12366" t="s">
        <v>50209</v>
      </c>
      <c r="C12366" s="1">
        <v>46.793478260869563</v>
      </c>
      <c r="D12366" s="1">
        <v>77.054347826086953</v>
      </c>
      <c r="E12366">
        <v>1</v>
      </c>
      <c r="F12366" t="s">
        <v>50210</v>
      </c>
      <c r="G12366" t="s">
        <v>50211</v>
      </c>
      <c r="H12366" t="s">
        <v>37989</v>
      </c>
      <c r="I12366" t="s">
        <v>49691</v>
      </c>
      <c r="J12366" t="s">
        <v>50212</v>
      </c>
      <c r="K12366">
        <v>127</v>
      </c>
      <c r="L12366" s="1">
        <v>97.836956521739125</v>
      </c>
    </row>
    <row r="12367" spans="1:12" hidden="1" x14ac:dyDescent="0.25">
      <c r="A12367" t="s">
        <v>50213</v>
      </c>
      <c r="B12367" t="s">
        <v>50214</v>
      </c>
      <c r="C12367" s="1">
        <v>49.978260869565219</v>
      </c>
      <c r="D12367" s="1">
        <v>60.630434782608695</v>
      </c>
      <c r="E12367">
        <v>1</v>
      </c>
      <c r="F12367" t="s">
        <v>50215</v>
      </c>
      <c r="G12367" t="s">
        <v>14872</v>
      </c>
      <c r="H12367" t="s">
        <v>370</v>
      </c>
      <c r="I12367" t="s">
        <v>49691</v>
      </c>
      <c r="J12367" t="s">
        <v>50042</v>
      </c>
      <c r="K12367">
        <v>115</v>
      </c>
      <c r="L12367" s="1">
        <v>88.554347826086953</v>
      </c>
    </row>
    <row r="12368" spans="1:12" hidden="1" x14ac:dyDescent="0.25">
      <c r="A12368" t="s">
        <v>50216</v>
      </c>
      <c r="B12368" t="s">
        <v>50217</v>
      </c>
      <c r="C12368" s="1">
        <v>27.728260869565219</v>
      </c>
      <c r="D12368" s="1">
        <v>40.641304347826086</v>
      </c>
      <c r="E12368">
        <v>1</v>
      </c>
      <c r="F12368" t="s">
        <v>50218</v>
      </c>
      <c r="G12368" t="s">
        <v>50219</v>
      </c>
      <c r="H12368" t="s">
        <v>1911</v>
      </c>
      <c r="I12368" t="s">
        <v>49691</v>
      </c>
      <c r="J12368" t="s">
        <v>50220</v>
      </c>
      <c r="K12368">
        <v>77</v>
      </c>
      <c r="L12368" s="1">
        <v>67.652173913043484</v>
      </c>
    </row>
    <row r="12369" spans="1:12" hidden="1" x14ac:dyDescent="0.25">
      <c r="A12369" t="s">
        <v>50221</v>
      </c>
      <c r="B12369" t="s">
        <v>50222</v>
      </c>
      <c r="C12369" s="1">
        <v>24.782608695652176</v>
      </c>
      <c r="D12369" s="1">
        <v>37.543478260869563</v>
      </c>
      <c r="E12369">
        <v>1</v>
      </c>
      <c r="F12369" t="s">
        <v>50223</v>
      </c>
      <c r="G12369" t="s">
        <v>50224</v>
      </c>
      <c r="H12369" t="s">
        <v>3647</v>
      </c>
      <c r="I12369" t="s">
        <v>49691</v>
      </c>
      <c r="J12369" t="s">
        <v>50225</v>
      </c>
      <c r="K12369">
        <v>116</v>
      </c>
      <c r="L12369" s="1">
        <v>62.293478260869563</v>
      </c>
    </row>
    <row r="12370" spans="1:12" hidden="1" x14ac:dyDescent="0.25">
      <c r="A12370" t="s">
        <v>50226</v>
      </c>
      <c r="B12370" t="s">
        <v>50227</v>
      </c>
      <c r="C12370" s="1">
        <v>26.619565217391305</v>
      </c>
      <c r="D12370" s="1">
        <v>35.152173913043477</v>
      </c>
      <c r="E12370">
        <v>1</v>
      </c>
      <c r="F12370" t="s">
        <v>50228</v>
      </c>
      <c r="G12370" t="s">
        <v>13688</v>
      </c>
      <c r="H12370" t="s">
        <v>438</v>
      </c>
      <c r="I12370" t="s">
        <v>49691</v>
      </c>
      <c r="J12370" t="s">
        <v>50229</v>
      </c>
      <c r="K12370">
        <v>75</v>
      </c>
      <c r="L12370" s="1">
        <v>68.945652173913047</v>
      </c>
    </row>
    <row r="12371" spans="1:12" hidden="1" x14ac:dyDescent="0.25">
      <c r="A12371" t="s">
        <v>50230</v>
      </c>
      <c r="B12371" t="s">
        <v>50231</v>
      </c>
      <c r="C12371" s="1">
        <v>26.184782608695652</v>
      </c>
      <c r="D12371" s="1">
        <v>35.847826086956523</v>
      </c>
      <c r="E12371">
        <v>1</v>
      </c>
      <c r="F12371" t="s">
        <v>50232</v>
      </c>
      <c r="G12371" t="s">
        <v>236</v>
      </c>
      <c r="H12371" t="s">
        <v>2448</v>
      </c>
      <c r="I12371" t="s">
        <v>49691</v>
      </c>
      <c r="J12371" t="s">
        <v>50233</v>
      </c>
      <c r="K12371">
        <v>96</v>
      </c>
      <c r="L12371" s="1">
        <v>67.423913043478265</v>
      </c>
    </row>
    <row r="12372" spans="1:12" hidden="1" x14ac:dyDescent="0.25">
      <c r="A12372" t="s">
        <v>50234</v>
      </c>
      <c r="B12372" t="s">
        <v>50235</v>
      </c>
      <c r="C12372" s="1">
        <v>38.35526315789474</v>
      </c>
      <c r="D12372" s="1">
        <v>63.684210526315788</v>
      </c>
      <c r="E12372">
        <v>1</v>
      </c>
      <c r="F12372" t="s">
        <v>50236</v>
      </c>
      <c r="G12372" t="s">
        <v>49746</v>
      </c>
      <c r="H12372" t="s">
        <v>49747</v>
      </c>
      <c r="I12372" t="s">
        <v>49691</v>
      </c>
      <c r="J12372" t="s">
        <v>49748</v>
      </c>
      <c r="K12372">
        <v>125</v>
      </c>
      <c r="L12372" s="1">
        <v>100</v>
      </c>
    </row>
    <row r="12373" spans="1:12" hidden="1" x14ac:dyDescent="0.25">
      <c r="A12373" t="s">
        <v>50237</v>
      </c>
      <c r="B12373" t="s">
        <v>50238</v>
      </c>
      <c r="C12373" s="1">
        <v>38.413043478260867</v>
      </c>
      <c r="D12373" s="1">
        <v>64.413043478260875</v>
      </c>
      <c r="E12373">
        <v>1</v>
      </c>
      <c r="F12373" t="s">
        <v>50239</v>
      </c>
      <c r="G12373" t="s">
        <v>50240</v>
      </c>
      <c r="H12373" t="s">
        <v>20882</v>
      </c>
      <c r="I12373" t="s">
        <v>49691</v>
      </c>
      <c r="J12373" t="s">
        <v>50241</v>
      </c>
      <c r="K12373">
        <v>110</v>
      </c>
      <c r="L12373" s="1">
        <v>88.913043478260875</v>
      </c>
    </row>
    <row r="12374" spans="1:12" hidden="1" x14ac:dyDescent="0.25">
      <c r="A12374" t="s">
        <v>50242</v>
      </c>
      <c r="B12374" t="s">
        <v>50243</v>
      </c>
      <c r="C12374" s="1">
        <v>89.619565217391298</v>
      </c>
      <c r="D12374" s="1">
        <v>108.90217391304348</v>
      </c>
      <c r="E12374">
        <v>1</v>
      </c>
      <c r="F12374" t="s">
        <v>50244</v>
      </c>
      <c r="G12374" t="s">
        <v>259</v>
      </c>
      <c r="H12374" t="s">
        <v>370</v>
      </c>
      <c r="I12374" t="s">
        <v>49691</v>
      </c>
      <c r="J12374" t="s">
        <v>50034</v>
      </c>
      <c r="K12374">
        <v>160</v>
      </c>
      <c r="L12374" s="1">
        <v>151.33695652173913</v>
      </c>
    </row>
    <row r="12375" spans="1:12" hidden="1" x14ac:dyDescent="0.25">
      <c r="A12375" t="s">
        <v>50245</v>
      </c>
      <c r="B12375" t="s">
        <v>50246</v>
      </c>
      <c r="C12375" s="1">
        <v>45.771739130434781</v>
      </c>
      <c r="D12375" s="1">
        <v>82.163043478260875</v>
      </c>
      <c r="E12375">
        <v>1</v>
      </c>
      <c r="F12375" t="s">
        <v>50247</v>
      </c>
      <c r="G12375" t="s">
        <v>50248</v>
      </c>
      <c r="H12375" t="s">
        <v>9413</v>
      </c>
      <c r="I12375" t="s">
        <v>49691</v>
      </c>
      <c r="J12375" t="s">
        <v>50249</v>
      </c>
      <c r="K12375">
        <v>124</v>
      </c>
      <c r="L12375" s="1">
        <v>113.70652173913044</v>
      </c>
    </row>
    <row r="12376" spans="1:12" hidden="1" x14ac:dyDescent="0.25">
      <c r="A12376" t="s">
        <v>50250</v>
      </c>
      <c r="B12376" t="s">
        <v>50251</v>
      </c>
      <c r="C12376" s="1">
        <v>49.25</v>
      </c>
      <c r="D12376" s="1">
        <v>86.326086956521735</v>
      </c>
      <c r="E12376">
        <v>1</v>
      </c>
      <c r="F12376" t="s">
        <v>50252</v>
      </c>
      <c r="G12376" t="s">
        <v>49964</v>
      </c>
      <c r="H12376" t="s">
        <v>15732</v>
      </c>
      <c r="I12376" t="s">
        <v>49691</v>
      </c>
      <c r="J12376" t="s">
        <v>50253</v>
      </c>
      <c r="K12376">
        <v>204</v>
      </c>
      <c r="L12376" s="1">
        <v>137.88043478260869</v>
      </c>
    </row>
    <row r="12377" spans="1:12" hidden="1" x14ac:dyDescent="0.25">
      <c r="A12377" t="s">
        <v>50254</v>
      </c>
      <c r="B12377" t="s">
        <v>50255</v>
      </c>
      <c r="C12377" s="1">
        <v>27.782608695652176</v>
      </c>
      <c r="D12377" s="1">
        <v>34.521739130434781</v>
      </c>
      <c r="E12377">
        <v>1</v>
      </c>
      <c r="F12377" t="s">
        <v>50256</v>
      </c>
      <c r="G12377" t="s">
        <v>13585</v>
      </c>
      <c r="H12377" t="s">
        <v>12305</v>
      </c>
      <c r="I12377" t="s">
        <v>49691</v>
      </c>
      <c r="J12377" t="s">
        <v>49759</v>
      </c>
      <c r="K12377">
        <v>91</v>
      </c>
      <c r="L12377" s="1">
        <v>67.391304347826093</v>
      </c>
    </row>
    <row r="12378" spans="1:12" hidden="1" x14ac:dyDescent="0.25">
      <c r="A12378" t="s">
        <v>50257</v>
      </c>
      <c r="B12378" t="s">
        <v>50258</v>
      </c>
      <c r="C12378" s="1">
        <v>44.239130434782609</v>
      </c>
      <c r="D12378" s="1">
        <v>79.760869565217391</v>
      </c>
      <c r="E12378">
        <v>1</v>
      </c>
      <c r="F12378" t="s">
        <v>50259</v>
      </c>
      <c r="G12378" t="s">
        <v>33</v>
      </c>
      <c r="H12378" t="s">
        <v>49763</v>
      </c>
      <c r="I12378" t="s">
        <v>49691</v>
      </c>
      <c r="J12378" t="s">
        <v>50260</v>
      </c>
      <c r="K12378">
        <v>128</v>
      </c>
      <c r="L12378" s="1">
        <v>103.02173913043478</v>
      </c>
    </row>
    <row r="12379" spans="1:12" hidden="1" x14ac:dyDescent="0.25">
      <c r="A12379" t="s">
        <v>50261</v>
      </c>
      <c r="B12379" t="s">
        <v>50262</v>
      </c>
      <c r="C12379" s="1">
        <v>41.228260869565219</v>
      </c>
      <c r="D12379" s="1">
        <v>73.847826086956516</v>
      </c>
      <c r="E12379">
        <v>1</v>
      </c>
      <c r="F12379" t="s">
        <v>50263</v>
      </c>
      <c r="G12379" t="s">
        <v>50264</v>
      </c>
      <c r="H12379" t="s">
        <v>50265</v>
      </c>
      <c r="I12379" t="s">
        <v>49691</v>
      </c>
      <c r="J12379" t="s">
        <v>50266</v>
      </c>
      <c r="K12379">
        <v>132</v>
      </c>
      <c r="L12379" s="1">
        <v>104.84782608695652</v>
      </c>
    </row>
    <row r="12380" spans="1:12" hidden="1" x14ac:dyDescent="0.25">
      <c r="A12380" t="s">
        <v>50267</v>
      </c>
      <c r="B12380" t="s">
        <v>50268</v>
      </c>
      <c r="C12380" s="1">
        <v>25.282608695652176</v>
      </c>
      <c r="D12380" s="1">
        <v>49.521739130434781</v>
      </c>
      <c r="E12380">
        <v>1</v>
      </c>
      <c r="F12380" t="s">
        <v>50269</v>
      </c>
      <c r="G12380" t="s">
        <v>50029</v>
      </c>
      <c r="H12380" t="s">
        <v>21032</v>
      </c>
      <c r="I12380" t="s">
        <v>49691</v>
      </c>
      <c r="J12380" t="s">
        <v>50030</v>
      </c>
      <c r="K12380">
        <v>158</v>
      </c>
      <c r="L12380" s="1">
        <v>70.336956521739125</v>
      </c>
    </row>
    <row r="12381" spans="1:12" hidden="1" x14ac:dyDescent="0.25">
      <c r="A12381" t="s">
        <v>50270</v>
      </c>
      <c r="B12381" t="s">
        <v>50271</v>
      </c>
      <c r="C12381" s="1">
        <v>28.652173913043477</v>
      </c>
      <c r="D12381" s="1">
        <v>35.445652173913047</v>
      </c>
      <c r="E12381">
        <v>1</v>
      </c>
      <c r="F12381" t="s">
        <v>50272</v>
      </c>
      <c r="G12381" t="s">
        <v>50273</v>
      </c>
      <c r="H12381" t="s">
        <v>19893</v>
      </c>
      <c r="I12381" t="s">
        <v>49691</v>
      </c>
      <c r="J12381" t="s">
        <v>50274</v>
      </c>
      <c r="K12381">
        <v>103</v>
      </c>
      <c r="L12381" s="1">
        <v>67.413043478260875</v>
      </c>
    </row>
    <row r="12382" spans="1:12" hidden="1" x14ac:dyDescent="0.25">
      <c r="A12382" t="s">
        <v>50275</v>
      </c>
      <c r="B12382" t="s">
        <v>50276</v>
      </c>
      <c r="C12382" s="1">
        <v>51.619565217391305</v>
      </c>
      <c r="D12382" s="1">
        <v>71.402173913043484</v>
      </c>
      <c r="E12382">
        <v>1</v>
      </c>
      <c r="F12382" t="s">
        <v>50277</v>
      </c>
      <c r="G12382" t="s">
        <v>495</v>
      </c>
      <c r="H12382" t="s">
        <v>14530</v>
      </c>
      <c r="I12382" t="s">
        <v>49691</v>
      </c>
      <c r="J12382" t="s">
        <v>49944</v>
      </c>
      <c r="K12382">
        <v>157</v>
      </c>
      <c r="L12382" s="1">
        <v>104.10869565217391</v>
      </c>
    </row>
    <row r="12383" spans="1:12" hidden="1" x14ac:dyDescent="0.25">
      <c r="A12383" t="s">
        <v>50278</v>
      </c>
      <c r="B12383" t="s">
        <v>50279</v>
      </c>
      <c r="C12383" s="1">
        <v>21.989130434782609</v>
      </c>
      <c r="D12383" s="1">
        <v>41.423913043478258</v>
      </c>
      <c r="E12383">
        <v>1</v>
      </c>
      <c r="F12383" t="s">
        <v>50280</v>
      </c>
      <c r="G12383" t="s">
        <v>6583</v>
      </c>
      <c r="H12383" t="s">
        <v>19090</v>
      </c>
      <c r="I12383" t="s">
        <v>49691</v>
      </c>
      <c r="J12383" t="s">
        <v>50281</v>
      </c>
      <c r="K12383">
        <v>112</v>
      </c>
      <c r="L12383" s="1">
        <v>71.673913043478265</v>
      </c>
    </row>
    <row r="12384" spans="1:12" hidden="1" x14ac:dyDescent="0.25">
      <c r="A12384" t="s">
        <v>50282</v>
      </c>
      <c r="B12384" t="s">
        <v>50283</v>
      </c>
      <c r="C12384" s="1">
        <v>19.945652173913043</v>
      </c>
      <c r="D12384" s="1">
        <v>37.75</v>
      </c>
      <c r="E12384">
        <v>1</v>
      </c>
      <c r="F12384" t="s">
        <v>50284</v>
      </c>
      <c r="G12384" t="s">
        <v>8156</v>
      </c>
      <c r="H12384" t="s">
        <v>15778</v>
      </c>
      <c r="I12384" t="s">
        <v>49691</v>
      </c>
      <c r="J12384" t="s">
        <v>50285</v>
      </c>
      <c r="K12384">
        <v>62</v>
      </c>
      <c r="L12384" s="1">
        <v>42.445652173913047</v>
      </c>
    </row>
    <row r="12385" spans="1:12" hidden="1" x14ac:dyDescent="0.25">
      <c r="A12385" t="s">
        <v>50286</v>
      </c>
      <c r="B12385" t="s">
        <v>50287</v>
      </c>
      <c r="C12385" s="1">
        <v>26.163043478260871</v>
      </c>
      <c r="D12385" s="1">
        <v>53.739130434782609</v>
      </c>
      <c r="E12385">
        <v>1</v>
      </c>
      <c r="F12385" t="s">
        <v>50288</v>
      </c>
      <c r="G12385" t="s">
        <v>50289</v>
      </c>
      <c r="H12385" t="s">
        <v>2365</v>
      </c>
      <c r="I12385" t="s">
        <v>49691</v>
      </c>
      <c r="J12385" t="s">
        <v>50290</v>
      </c>
      <c r="K12385">
        <v>135</v>
      </c>
      <c r="L12385" s="1">
        <v>70.467391304347828</v>
      </c>
    </row>
    <row r="12386" spans="1:12" hidden="1" x14ac:dyDescent="0.25">
      <c r="A12386" t="s">
        <v>50291</v>
      </c>
      <c r="B12386" t="s">
        <v>50292</v>
      </c>
      <c r="C12386" s="1">
        <v>43.391304347826086</v>
      </c>
      <c r="D12386" s="1">
        <v>75.423913043478265</v>
      </c>
      <c r="E12386">
        <v>1</v>
      </c>
      <c r="F12386" t="s">
        <v>50293</v>
      </c>
      <c r="G12386" t="s">
        <v>16680</v>
      </c>
      <c r="H12386" t="s">
        <v>50021</v>
      </c>
      <c r="I12386" t="s">
        <v>49691</v>
      </c>
      <c r="J12386" t="s">
        <v>50022</v>
      </c>
      <c r="K12386">
        <v>161</v>
      </c>
      <c r="L12386" s="1">
        <v>104.65217391304348</v>
      </c>
    </row>
    <row r="12387" spans="1:12" hidden="1" x14ac:dyDescent="0.25">
      <c r="A12387" t="s">
        <v>50294</v>
      </c>
      <c r="B12387" t="s">
        <v>50295</v>
      </c>
      <c r="C12387" s="1">
        <v>26.258064516129032</v>
      </c>
      <c r="D12387" s="1">
        <v>44.516129032258064</v>
      </c>
      <c r="E12387">
        <v>0</v>
      </c>
      <c r="F12387" t="s">
        <v>50296</v>
      </c>
      <c r="G12387" t="s">
        <v>50297</v>
      </c>
      <c r="H12387" t="s">
        <v>50298</v>
      </c>
      <c r="I12387" t="s">
        <v>49691</v>
      </c>
      <c r="J12387" t="s">
        <v>50299</v>
      </c>
      <c r="K12387">
        <v>95</v>
      </c>
      <c r="L12387" s="1">
        <v>60.5</v>
      </c>
    </row>
    <row r="12388" spans="1:12" hidden="1" x14ac:dyDescent="0.25">
      <c r="A12388" t="s">
        <v>50300</v>
      </c>
      <c r="B12388" t="s">
        <v>50301</v>
      </c>
      <c r="C12388" s="1">
        <v>23.086956521739129</v>
      </c>
      <c r="D12388" s="1">
        <v>43.858695652173914</v>
      </c>
      <c r="E12388">
        <v>1</v>
      </c>
      <c r="F12388" t="s">
        <v>50302</v>
      </c>
      <c r="G12388" t="s">
        <v>50297</v>
      </c>
      <c r="H12388" t="s">
        <v>50298</v>
      </c>
      <c r="I12388" t="s">
        <v>49691</v>
      </c>
      <c r="J12388" t="s">
        <v>50299</v>
      </c>
      <c r="K12388">
        <v>80</v>
      </c>
      <c r="L12388" s="1">
        <v>73.326086956521735</v>
      </c>
    </row>
    <row r="12389" spans="1:12" hidden="1" x14ac:dyDescent="0.25">
      <c r="A12389" t="s">
        <v>50303</v>
      </c>
      <c r="B12389" t="s">
        <v>50304</v>
      </c>
      <c r="C12389" s="1">
        <v>24.152173913043477</v>
      </c>
      <c r="D12389" s="1">
        <v>46.782608695652172</v>
      </c>
      <c r="E12389">
        <v>1</v>
      </c>
      <c r="F12389" t="s">
        <v>50305</v>
      </c>
      <c r="G12389" t="s">
        <v>14793</v>
      </c>
      <c r="H12389" t="s">
        <v>4</v>
      </c>
      <c r="I12389" t="s">
        <v>49691</v>
      </c>
      <c r="J12389" t="s">
        <v>49899</v>
      </c>
      <c r="K12389">
        <v>80</v>
      </c>
      <c r="L12389" s="1">
        <v>48.826086956521742</v>
      </c>
    </row>
    <row r="12390" spans="1:12" hidden="1" x14ac:dyDescent="0.25">
      <c r="A12390" t="s">
        <v>50306</v>
      </c>
      <c r="B12390" t="s">
        <v>50307</v>
      </c>
      <c r="C12390" s="1">
        <v>16.054347826086957</v>
      </c>
      <c r="D12390" s="1">
        <v>36.739130434782609</v>
      </c>
      <c r="E12390">
        <v>1</v>
      </c>
      <c r="F12390" t="s">
        <v>50308</v>
      </c>
      <c r="G12390" t="s">
        <v>1755</v>
      </c>
      <c r="H12390" t="s">
        <v>1847</v>
      </c>
      <c r="I12390" t="s">
        <v>49691</v>
      </c>
      <c r="J12390" t="s">
        <v>49960</v>
      </c>
      <c r="K12390">
        <v>79</v>
      </c>
      <c r="L12390" s="1">
        <v>40.173913043478258</v>
      </c>
    </row>
    <row r="12391" spans="1:12" hidden="1" x14ac:dyDescent="0.25">
      <c r="A12391" t="s">
        <v>50309</v>
      </c>
      <c r="B12391" t="s">
        <v>50310</v>
      </c>
      <c r="C12391" s="1">
        <v>18.271739130434781</v>
      </c>
      <c r="D12391" s="1">
        <v>39.760869565217391</v>
      </c>
      <c r="E12391">
        <v>1</v>
      </c>
      <c r="F12391" t="s">
        <v>50311</v>
      </c>
      <c r="G12391" t="s">
        <v>43749</v>
      </c>
      <c r="H12391" t="s">
        <v>49768</v>
      </c>
      <c r="I12391" t="s">
        <v>49691</v>
      </c>
      <c r="J12391" t="s">
        <v>50312</v>
      </c>
      <c r="K12391">
        <v>79</v>
      </c>
      <c r="L12391" s="1">
        <v>39.184782608695649</v>
      </c>
    </row>
    <row r="12392" spans="1:12" hidden="1" x14ac:dyDescent="0.25">
      <c r="A12392" t="s">
        <v>50313</v>
      </c>
      <c r="B12392" t="s">
        <v>50314</v>
      </c>
      <c r="C12392" s="1">
        <v>27.771739130434781</v>
      </c>
      <c r="D12392" s="1">
        <v>37.554347826086953</v>
      </c>
      <c r="E12392">
        <v>1</v>
      </c>
      <c r="F12392" t="s">
        <v>50315</v>
      </c>
      <c r="G12392" t="s">
        <v>50316</v>
      </c>
      <c r="H12392" t="s">
        <v>729</v>
      </c>
      <c r="I12392" t="s">
        <v>49691</v>
      </c>
      <c r="J12392" t="s">
        <v>50317</v>
      </c>
      <c r="K12392">
        <v>89</v>
      </c>
      <c r="L12392" s="1">
        <v>79.065217391304344</v>
      </c>
    </row>
    <row r="12393" spans="1:12" hidden="1" x14ac:dyDescent="0.25">
      <c r="A12393" t="s">
        <v>50318</v>
      </c>
      <c r="B12393" t="s">
        <v>50319</v>
      </c>
      <c r="C12393" s="1">
        <v>40.423913043478258</v>
      </c>
      <c r="D12393" s="1">
        <v>68.184782608695656</v>
      </c>
      <c r="E12393">
        <v>1</v>
      </c>
      <c r="F12393" t="s">
        <v>50320</v>
      </c>
      <c r="G12393" t="s">
        <v>50321</v>
      </c>
      <c r="H12393" t="s">
        <v>2079</v>
      </c>
      <c r="I12393" t="s">
        <v>49691</v>
      </c>
      <c r="J12393" t="s">
        <v>50322</v>
      </c>
      <c r="K12393">
        <v>130</v>
      </c>
      <c r="L12393" s="1">
        <v>81.315217391304344</v>
      </c>
    </row>
    <row r="12394" spans="1:12" hidden="1" x14ac:dyDescent="0.25">
      <c r="A12394" t="s">
        <v>50323</v>
      </c>
      <c r="B12394" t="s">
        <v>50324</v>
      </c>
      <c r="C12394" s="1">
        <v>34</v>
      </c>
      <c r="D12394" s="1">
        <v>53.304347826086953</v>
      </c>
      <c r="E12394">
        <v>1</v>
      </c>
      <c r="F12394" t="s">
        <v>50325</v>
      </c>
      <c r="G12394" t="s">
        <v>50326</v>
      </c>
      <c r="H12394" t="s">
        <v>3647</v>
      </c>
      <c r="I12394" t="s">
        <v>49691</v>
      </c>
      <c r="J12394" t="s">
        <v>50327</v>
      </c>
      <c r="K12394">
        <v>100</v>
      </c>
      <c r="L12394" s="1">
        <v>76.532608695652172</v>
      </c>
    </row>
    <row r="12395" spans="1:12" hidden="1" x14ac:dyDescent="0.25">
      <c r="A12395" t="s">
        <v>50328</v>
      </c>
      <c r="B12395" t="s">
        <v>50329</v>
      </c>
      <c r="C12395" s="1">
        <v>16.304347826086957</v>
      </c>
      <c r="D12395" s="1">
        <v>26.793478260869566</v>
      </c>
      <c r="E12395">
        <v>1</v>
      </c>
      <c r="F12395" t="s">
        <v>50330</v>
      </c>
      <c r="G12395" t="s">
        <v>13585</v>
      </c>
      <c r="H12395" t="s">
        <v>12305</v>
      </c>
      <c r="I12395" t="s">
        <v>49691</v>
      </c>
      <c r="J12395" t="s">
        <v>49777</v>
      </c>
      <c r="K12395">
        <v>24</v>
      </c>
      <c r="L12395" s="1">
        <v>19.826086956521738</v>
      </c>
    </row>
    <row r="12396" spans="1:12" hidden="1" x14ac:dyDescent="0.25">
      <c r="A12396" t="s">
        <v>50331</v>
      </c>
      <c r="B12396" t="s">
        <v>50332</v>
      </c>
      <c r="C12396" s="1">
        <v>26.782608695652176</v>
      </c>
      <c r="D12396" s="1">
        <v>32.021739130434781</v>
      </c>
      <c r="E12396">
        <v>1</v>
      </c>
      <c r="F12396" t="s">
        <v>50333</v>
      </c>
      <c r="G12396" t="s">
        <v>50334</v>
      </c>
      <c r="H12396" t="s">
        <v>243</v>
      </c>
      <c r="I12396" t="s">
        <v>49691</v>
      </c>
      <c r="J12396" t="s">
        <v>50335</v>
      </c>
      <c r="K12396">
        <v>119</v>
      </c>
      <c r="L12396" s="1">
        <v>69.510869565217391</v>
      </c>
    </row>
    <row r="12397" spans="1:12" hidden="1" x14ac:dyDescent="0.25">
      <c r="A12397" t="s">
        <v>50336</v>
      </c>
      <c r="B12397" t="s">
        <v>50337</v>
      </c>
      <c r="C12397" s="1">
        <v>40.282608695652172</v>
      </c>
      <c r="D12397" s="1">
        <v>65.836956521739125</v>
      </c>
      <c r="E12397">
        <v>1</v>
      </c>
      <c r="F12397" t="s">
        <v>50338</v>
      </c>
      <c r="G12397" t="s">
        <v>10593</v>
      </c>
      <c r="H12397" t="s">
        <v>16372</v>
      </c>
      <c r="I12397" t="s">
        <v>49691</v>
      </c>
      <c r="J12397" t="s">
        <v>50339</v>
      </c>
      <c r="K12397">
        <v>98</v>
      </c>
      <c r="L12397" s="1">
        <v>80.597826086956516</v>
      </c>
    </row>
    <row r="12398" spans="1:12" hidden="1" x14ac:dyDescent="0.25">
      <c r="A12398" t="s">
        <v>50340</v>
      </c>
      <c r="B12398" t="s">
        <v>50341</v>
      </c>
      <c r="C12398" s="1">
        <v>69.130434782608702</v>
      </c>
      <c r="D12398" s="1">
        <v>121.34782608695652</v>
      </c>
      <c r="E12398">
        <v>1</v>
      </c>
      <c r="F12398" t="s">
        <v>50342</v>
      </c>
      <c r="G12398" t="s">
        <v>31645</v>
      </c>
      <c r="H12398" t="s">
        <v>370</v>
      </c>
      <c r="I12398" t="s">
        <v>49691</v>
      </c>
      <c r="J12398" t="s">
        <v>50068</v>
      </c>
      <c r="K12398">
        <v>240</v>
      </c>
      <c r="L12398" s="1">
        <v>170.88043478260869</v>
      </c>
    </row>
    <row r="12399" spans="1:12" hidden="1" x14ac:dyDescent="0.25">
      <c r="A12399" t="s">
        <v>50343</v>
      </c>
      <c r="B12399" t="s">
        <v>50344</v>
      </c>
      <c r="C12399" s="1">
        <v>18.152173913043477</v>
      </c>
      <c r="D12399" s="1">
        <v>21.260869565217391</v>
      </c>
      <c r="E12399">
        <v>1</v>
      </c>
      <c r="F12399" t="s">
        <v>50345</v>
      </c>
      <c r="G12399" t="s">
        <v>20580</v>
      </c>
      <c r="H12399" t="s">
        <v>14780</v>
      </c>
      <c r="I12399" t="s">
        <v>49691</v>
      </c>
      <c r="J12399" t="s">
        <v>50346</v>
      </c>
      <c r="K12399">
        <v>55</v>
      </c>
      <c r="L12399" s="1">
        <v>41.521739130434781</v>
      </c>
    </row>
    <row r="12400" spans="1:12" hidden="1" x14ac:dyDescent="0.25">
      <c r="A12400" t="s">
        <v>50347</v>
      </c>
      <c r="B12400" t="s">
        <v>50348</v>
      </c>
      <c r="C12400" s="1">
        <v>18.663043478260871</v>
      </c>
      <c r="D12400" s="1">
        <v>23.5</v>
      </c>
      <c r="E12400">
        <v>1</v>
      </c>
      <c r="F12400" t="s">
        <v>50349</v>
      </c>
      <c r="G12400" t="s">
        <v>50350</v>
      </c>
      <c r="H12400" t="s">
        <v>50351</v>
      </c>
      <c r="I12400" t="s">
        <v>49691</v>
      </c>
      <c r="J12400" t="s">
        <v>50352</v>
      </c>
      <c r="K12400">
        <v>50</v>
      </c>
      <c r="L12400" s="1">
        <v>39.684782608695649</v>
      </c>
    </row>
    <row r="12401" spans="1:12" hidden="1" x14ac:dyDescent="0.25">
      <c r="A12401" t="s">
        <v>50353</v>
      </c>
      <c r="B12401" t="s">
        <v>50354</v>
      </c>
      <c r="C12401" s="1">
        <v>17.923913043478262</v>
      </c>
      <c r="D12401" s="1">
        <v>22.413043478260871</v>
      </c>
      <c r="E12401">
        <v>1</v>
      </c>
      <c r="F12401" t="s">
        <v>50355</v>
      </c>
      <c r="G12401" t="s">
        <v>18692</v>
      </c>
      <c r="H12401" t="s">
        <v>15778</v>
      </c>
      <c r="I12401" t="s">
        <v>49691</v>
      </c>
      <c r="J12401" t="s">
        <v>50356</v>
      </c>
      <c r="K12401">
        <v>50</v>
      </c>
      <c r="L12401" s="1">
        <v>34.532608695652172</v>
      </c>
    </row>
    <row r="12402" spans="1:12" hidden="1" x14ac:dyDescent="0.25">
      <c r="A12402" t="s">
        <v>50357</v>
      </c>
      <c r="B12402" t="s">
        <v>50358</v>
      </c>
      <c r="C12402" s="1">
        <v>39.195652173913047</v>
      </c>
      <c r="D12402" s="1">
        <v>60.217391304347828</v>
      </c>
      <c r="E12402">
        <v>1</v>
      </c>
      <c r="F12402" t="s">
        <v>50359</v>
      </c>
      <c r="G12402" t="s">
        <v>19996</v>
      </c>
      <c r="H12402" t="s">
        <v>19090</v>
      </c>
      <c r="I12402" t="s">
        <v>49691</v>
      </c>
      <c r="J12402" t="s">
        <v>50360</v>
      </c>
      <c r="K12402">
        <v>100</v>
      </c>
      <c r="L12402" s="1">
        <v>91.163043478260875</v>
      </c>
    </row>
    <row r="12403" spans="1:12" hidden="1" x14ac:dyDescent="0.25">
      <c r="A12403" t="s">
        <v>50361</v>
      </c>
      <c r="B12403" t="s">
        <v>50362</v>
      </c>
      <c r="C12403" s="1">
        <v>36.760869565217391</v>
      </c>
      <c r="D12403" s="1">
        <v>58.173913043478258</v>
      </c>
      <c r="E12403">
        <v>1</v>
      </c>
      <c r="F12403" t="s">
        <v>50363</v>
      </c>
      <c r="G12403" t="s">
        <v>50364</v>
      </c>
      <c r="H12403" t="s">
        <v>389</v>
      </c>
      <c r="I12403" t="s">
        <v>49691</v>
      </c>
      <c r="J12403" t="s">
        <v>50365</v>
      </c>
      <c r="K12403">
        <v>165</v>
      </c>
      <c r="L12403" s="1">
        <v>95.097826086956516</v>
      </c>
    </row>
    <row r="12404" spans="1:12" hidden="1" x14ac:dyDescent="0.25">
      <c r="A12404" t="s">
        <v>50366</v>
      </c>
      <c r="B12404" t="s">
        <v>50367</v>
      </c>
      <c r="C12404" s="1">
        <v>41.967391304347828</v>
      </c>
      <c r="D12404" s="1">
        <v>71.315217391304344</v>
      </c>
      <c r="E12404">
        <v>1</v>
      </c>
      <c r="F12404" t="s">
        <v>50368</v>
      </c>
      <c r="G12404" t="s">
        <v>13585</v>
      </c>
      <c r="H12404" t="s">
        <v>12305</v>
      </c>
      <c r="I12404" t="s">
        <v>49691</v>
      </c>
      <c r="J12404" t="s">
        <v>50369</v>
      </c>
      <c r="K12404">
        <v>94</v>
      </c>
      <c r="L12404" s="1">
        <v>86.152173913043484</v>
      </c>
    </row>
    <row r="12405" spans="1:12" hidden="1" x14ac:dyDescent="0.25">
      <c r="A12405" t="s">
        <v>50370</v>
      </c>
      <c r="B12405" t="s">
        <v>50371</v>
      </c>
      <c r="C12405" s="1">
        <v>41.945652173913047</v>
      </c>
      <c r="D12405" s="1">
        <v>65.119565217391298</v>
      </c>
      <c r="E12405">
        <v>1</v>
      </c>
      <c r="F12405" t="s">
        <v>50372</v>
      </c>
      <c r="G12405" t="s">
        <v>50058</v>
      </c>
      <c r="H12405" t="s">
        <v>507</v>
      </c>
      <c r="I12405" t="s">
        <v>49691</v>
      </c>
      <c r="J12405" t="s">
        <v>50059</v>
      </c>
      <c r="K12405">
        <v>154</v>
      </c>
      <c r="L12405" s="1">
        <v>116.98913043478261</v>
      </c>
    </row>
    <row r="12406" spans="1:12" hidden="1" x14ac:dyDescent="0.25">
      <c r="A12406" t="s">
        <v>50373</v>
      </c>
      <c r="B12406" t="s">
        <v>50374</v>
      </c>
      <c r="C12406" s="1">
        <v>22.663043478260871</v>
      </c>
      <c r="D12406" s="1">
        <v>27.554347826086957</v>
      </c>
      <c r="E12406">
        <v>1</v>
      </c>
      <c r="F12406" t="s">
        <v>50375</v>
      </c>
      <c r="G12406" t="s">
        <v>29113</v>
      </c>
      <c r="H12406" t="s">
        <v>66</v>
      </c>
      <c r="I12406" t="s">
        <v>49691</v>
      </c>
      <c r="J12406" t="s">
        <v>50376</v>
      </c>
      <c r="K12406">
        <v>71</v>
      </c>
      <c r="L12406" s="1">
        <v>49.826086956521742</v>
      </c>
    </row>
    <row r="12407" spans="1:12" hidden="1" x14ac:dyDescent="0.25">
      <c r="A12407" t="s">
        <v>50377</v>
      </c>
      <c r="B12407" t="s">
        <v>50378</v>
      </c>
      <c r="C12407" s="1">
        <v>23.402173913043477</v>
      </c>
      <c r="D12407" s="1">
        <v>41.717391304347828</v>
      </c>
      <c r="E12407">
        <v>1</v>
      </c>
      <c r="F12407" t="s">
        <v>50379</v>
      </c>
      <c r="G12407" t="s">
        <v>36488</v>
      </c>
      <c r="H12407" t="s">
        <v>286</v>
      </c>
      <c r="I12407" t="s">
        <v>49691</v>
      </c>
      <c r="J12407" t="s">
        <v>49715</v>
      </c>
      <c r="K12407">
        <v>47</v>
      </c>
      <c r="L12407" s="1">
        <v>40.326086956521742</v>
      </c>
    </row>
    <row r="12408" spans="1:12" hidden="1" x14ac:dyDescent="0.25">
      <c r="A12408" t="s">
        <v>50380</v>
      </c>
      <c r="B12408" t="s">
        <v>50381</v>
      </c>
      <c r="C12408" s="1">
        <v>15.576086956521738</v>
      </c>
      <c r="D12408" s="1">
        <v>30.228260869565219</v>
      </c>
      <c r="E12408">
        <v>1</v>
      </c>
      <c r="F12408" t="s">
        <v>50382</v>
      </c>
      <c r="G12408" t="s">
        <v>50383</v>
      </c>
      <c r="H12408" t="s">
        <v>2079</v>
      </c>
      <c r="I12408" t="s">
        <v>49691</v>
      </c>
      <c r="J12408" t="s">
        <v>50384</v>
      </c>
      <c r="K12408">
        <v>66</v>
      </c>
      <c r="L12408" s="1">
        <v>35.141304347826086</v>
      </c>
    </row>
    <row r="12409" spans="1:12" hidden="1" x14ac:dyDescent="0.25">
      <c r="A12409" t="s">
        <v>50385</v>
      </c>
      <c r="B12409" t="s">
        <v>50386</v>
      </c>
      <c r="C12409" s="1">
        <v>38.815217391304351</v>
      </c>
      <c r="D12409" s="1">
        <v>64.760869565217391</v>
      </c>
      <c r="E12409">
        <v>1</v>
      </c>
      <c r="F12409" t="s">
        <v>50387</v>
      </c>
      <c r="G12409" t="s">
        <v>36488</v>
      </c>
      <c r="H12409" t="s">
        <v>286</v>
      </c>
      <c r="I12409" t="s">
        <v>49691</v>
      </c>
      <c r="J12409" t="s">
        <v>49933</v>
      </c>
      <c r="K12409">
        <v>109</v>
      </c>
      <c r="L12409" s="1">
        <v>88.956521739130437</v>
      </c>
    </row>
    <row r="12410" spans="1:12" hidden="1" x14ac:dyDescent="0.25">
      <c r="A12410" t="s">
        <v>50388</v>
      </c>
      <c r="B12410" t="s">
        <v>50389</v>
      </c>
      <c r="C12410" s="1">
        <v>37.521739130434781</v>
      </c>
      <c r="D12410" s="1">
        <v>59.152173913043477</v>
      </c>
      <c r="E12410">
        <v>1</v>
      </c>
      <c r="F12410" t="s">
        <v>50390</v>
      </c>
      <c r="G12410" t="s">
        <v>31933</v>
      </c>
      <c r="H12410" t="s">
        <v>50081</v>
      </c>
      <c r="I12410" t="s">
        <v>49691</v>
      </c>
      <c r="J12410" t="s">
        <v>50391</v>
      </c>
      <c r="K12410">
        <v>150</v>
      </c>
      <c r="L12410" s="1">
        <v>110.18478260869566</v>
      </c>
    </row>
    <row r="12411" spans="1:12" hidden="1" x14ac:dyDescent="0.25">
      <c r="A12411" t="s">
        <v>50392</v>
      </c>
      <c r="B12411" t="s">
        <v>50393</v>
      </c>
      <c r="C12411" s="1">
        <v>38.630434782608695</v>
      </c>
      <c r="D12411" s="1">
        <v>58.75</v>
      </c>
      <c r="E12411">
        <v>1</v>
      </c>
      <c r="F12411" t="s">
        <v>50394</v>
      </c>
      <c r="G12411" t="s">
        <v>21152</v>
      </c>
      <c r="H12411" t="s">
        <v>50395</v>
      </c>
      <c r="I12411" t="s">
        <v>49691</v>
      </c>
      <c r="J12411" t="s">
        <v>50396</v>
      </c>
      <c r="K12411">
        <v>140</v>
      </c>
      <c r="L12411" s="1">
        <v>94.369565217391298</v>
      </c>
    </row>
    <row r="12412" spans="1:12" hidden="1" x14ac:dyDescent="0.25">
      <c r="A12412" t="s">
        <v>50397</v>
      </c>
      <c r="B12412" t="s">
        <v>50398</v>
      </c>
      <c r="C12412" s="1">
        <v>25.054347826086957</v>
      </c>
      <c r="D12412" s="1">
        <v>42.695652173913047</v>
      </c>
      <c r="E12412">
        <v>1</v>
      </c>
      <c r="F12412" t="s">
        <v>50399</v>
      </c>
      <c r="G12412" t="s">
        <v>4292</v>
      </c>
      <c r="H12412" t="s">
        <v>8964</v>
      </c>
      <c r="I12412" t="s">
        <v>49691</v>
      </c>
      <c r="J12412" t="s">
        <v>50400</v>
      </c>
      <c r="K12412">
        <v>115</v>
      </c>
      <c r="L12412" s="1">
        <v>70.152173913043484</v>
      </c>
    </row>
    <row r="12413" spans="1:12" hidden="1" x14ac:dyDescent="0.25">
      <c r="A12413" t="s">
        <v>50401</v>
      </c>
      <c r="B12413" t="s">
        <v>50402</v>
      </c>
      <c r="C12413" s="1">
        <v>77.25</v>
      </c>
      <c r="D12413" s="1">
        <v>88.043478260869563</v>
      </c>
      <c r="E12413">
        <v>1</v>
      </c>
      <c r="F12413" t="s">
        <v>50403</v>
      </c>
      <c r="G12413" t="s">
        <v>18692</v>
      </c>
      <c r="H12413" t="s">
        <v>15778</v>
      </c>
      <c r="I12413" t="s">
        <v>49691</v>
      </c>
      <c r="J12413" t="s">
        <v>50356</v>
      </c>
      <c r="K12413">
        <v>140</v>
      </c>
      <c r="L12413" s="1">
        <v>120.1195652173913</v>
      </c>
    </row>
    <row r="12414" spans="1:12" hidden="1" x14ac:dyDescent="0.25">
      <c r="A12414" t="s">
        <v>50404</v>
      </c>
      <c r="B12414" t="s">
        <v>50405</v>
      </c>
      <c r="C12414" s="1">
        <v>13.847826086956522</v>
      </c>
      <c r="D12414" s="1">
        <v>18.217391304347824</v>
      </c>
      <c r="E12414">
        <v>1</v>
      </c>
      <c r="F12414" t="s">
        <v>50406</v>
      </c>
      <c r="G12414" t="s">
        <v>50407</v>
      </c>
      <c r="H12414" t="s">
        <v>50121</v>
      </c>
      <c r="I12414" t="s">
        <v>49691</v>
      </c>
      <c r="J12414" t="s">
        <v>50408</v>
      </c>
      <c r="K12414">
        <v>70</v>
      </c>
      <c r="L12414" s="1">
        <v>30.282608695652176</v>
      </c>
    </row>
    <row r="12415" spans="1:12" hidden="1" x14ac:dyDescent="0.25">
      <c r="A12415" t="s">
        <v>50409</v>
      </c>
      <c r="B12415" t="s">
        <v>50410</v>
      </c>
      <c r="C12415" s="1">
        <v>28.934782608695652</v>
      </c>
      <c r="D12415" s="1">
        <v>49</v>
      </c>
      <c r="E12415">
        <v>1</v>
      </c>
      <c r="F12415" t="s">
        <v>50411</v>
      </c>
      <c r="G12415" t="s">
        <v>50049</v>
      </c>
      <c r="H12415" t="s">
        <v>49894</v>
      </c>
      <c r="I12415" t="s">
        <v>49691</v>
      </c>
      <c r="J12415" t="s">
        <v>50050</v>
      </c>
      <c r="K12415">
        <v>180</v>
      </c>
      <c r="L12415" s="1">
        <v>67.054347826086953</v>
      </c>
    </row>
    <row r="12416" spans="1:12" hidden="1" x14ac:dyDescent="0.25">
      <c r="A12416" t="s">
        <v>50412</v>
      </c>
      <c r="B12416" t="s">
        <v>50413</v>
      </c>
      <c r="C12416" s="1">
        <v>38.489130434782609</v>
      </c>
      <c r="D12416" s="1">
        <v>61.152173913043477</v>
      </c>
      <c r="E12416">
        <v>1</v>
      </c>
      <c r="F12416" t="s">
        <v>50414</v>
      </c>
      <c r="G12416" t="s">
        <v>11118</v>
      </c>
      <c r="H12416" t="s">
        <v>1975</v>
      </c>
      <c r="I12416" t="s">
        <v>49691</v>
      </c>
      <c r="J12416" t="s">
        <v>49889</v>
      </c>
      <c r="K12416">
        <v>100</v>
      </c>
      <c r="L12416" s="1">
        <v>86.032608695652172</v>
      </c>
    </row>
    <row r="12417" spans="1:12" hidden="1" x14ac:dyDescent="0.25">
      <c r="A12417" t="s">
        <v>50415</v>
      </c>
      <c r="B12417" t="s">
        <v>50416</v>
      </c>
      <c r="C12417" s="1">
        <v>25.184782608695652</v>
      </c>
      <c r="D12417" s="1">
        <v>31.293478260869566</v>
      </c>
      <c r="E12417">
        <v>1</v>
      </c>
      <c r="F12417" t="s">
        <v>50417</v>
      </c>
      <c r="G12417" t="s">
        <v>10232</v>
      </c>
      <c r="H12417" t="s">
        <v>13773</v>
      </c>
      <c r="I12417" t="s">
        <v>49691</v>
      </c>
      <c r="J12417" t="s">
        <v>50418</v>
      </c>
      <c r="K12417">
        <v>73</v>
      </c>
      <c r="L12417" s="1">
        <v>53.108695652173914</v>
      </c>
    </row>
    <row r="12418" spans="1:12" hidden="1" x14ac:dyDescent="0.25">
      <c r="A12418" t="s">
        <v>50419</v>
      </c>
      <c r="B12418" t="s">
        <v>50420</v>
      </c>
      <c r="C12418" s="1">
        <v>22.347826086956523</v>
      </c>
      <c r="D12418" s="1">
        <v>37.967391304347828</v>
      </c>
      <c r="E12418">
        <v>1</v>
      </c>
      <c r="F12418" t="s">
        <v>50421</v>
      </c>
      <c r="G12418" t="s">
        <v>2545</v>
      </c>
      <c r="H12418" t="s">
        <v>38103</v>
      </c>
      <c r="I12418" t="s">
        <v>49691</v>
      </c>
      <c r="J12418" t="s">
        <v>49781</v>
      </c>
      <c r="K12418">
        <v>68</v>
      </c>
      <c r="L12418" s="1">
        <v>55.380434782608695</v>
      </c>
    </row>
    <row r="12419" spans="1:12" hidden="1" x14ac:dyDescent="0.25">
      <c r="A12419" t="s">
        <v>50422</v>
      </c>
      <c r="B12419" t="s">
        <v>50423</v>
      </c>
      <c r="C12419" s="1">
        <v>19.434782608695652</v>
      </c>
      <c r="D12419" s="1">
        <v>31.793478260869566</v>
      </c>
      <c r="E12419">
        <v>1</v>
      </c>
      <c r="F12419" t="s">
        <v>50424</v>
      </c>
      <c r="G12419" t="s">
        <v>17279</v>
      </c>
      <c r="H12419" t="s">
        <v>49719</v>
      </c>
      <c r="I12419" t="s">
        <v>49691</v>
      </c>
      <c r="J12419" t="s">
        <v>50425</v>
      </c>
      <c r="K12419">
        <v>72</v>
      </c>
      <c r="L12419" s="1">
        <v>60.489130434782609</v>
      </c>
    </row>
    <row r="12420" spans="1:12" hidden="1" x14ac:dyDescent="0.25">
      <c r="A12420" t="s">
        <v>50426</v>
      </c>
      <c r="B12420" t="s">
        <v>50427</v>
      </c>
      <c r="C12420" s="1">
        <v>50.478260869565219</v>
      </c>
      <c r="D12420" s="1">
        <v>82.5</v>
      </c>
      <c r="E12420">
        <v>1</v>
      </c>
      <c r="F12420" t="s">
        <v>50428</v>
      </c>
      <c r="G12420" t="s">
        <v>50429</v>
      </c>
      <c r="H12420" t="s">
        <v>404</v>
      </c>
      <c r="I12420" t="s">
        <v>49691</v>
      </c>
      <c r="J12420" t="s">
        <v>50430</v>
      </c>
      <c r="K12420">
        <v>164</v>
      </c>
      <c r="L12420" s="1">
        <v>124.20652173913044</v>
      </c>
    </row>
    <row r="12421" spans="1:12" hidden="1" x14ac:dyDescent="0.25">
      <c r="A12421" t="s">
        <v>50431</v>
      </c>
      <c r="B12421" t="s">
        <v>50432</v>
      </c>
      <c r="C12421" s="1">
        <v>28.630434782608695</v>
      </c>
      <c r="D12421" s="1">
        <v>40.630434782608695</v>
      </c>
      <c r="E12421">
        <v>1</v>
      </c>
      <c r="F12421" t="s">
        <v>50433</v>
      </c>
      <c r="G12421" t="s">
        <v>1899</v>
      </c>
      <c r="H12421" t="s">
        <v>37989</v>
      </c>
      <c r="I12421" t="s">
        <v>49691</v>
      </c>
      <c r="J12421" t="s">
        <v>50172</v>
      </c>
      <c r="K12421">
        <v>83</v>
      </c>
      <c r="L12421" s="1">
        <v>70.054347826086953</v>
      </c>
    </row>
    <row r="12422" spans="1:12" hidden="1" x14ac:dyDescent="0.25">
      <c r="A12422" t="s">
        <v>50434</v>
      </c>
      <c r="B12422" t="s">
        <v>50435</v>
      </c>
      <c r="C12422" s="1">
        <v>39.663043478260867</v>
      </c>
      <c r="D12422" s="1">
        <v>86.141304347826093</v>
      </c>
      <c r="E12422">
        <v>1</v>
      </c>
      <c r="F12422" t="s">
        <v>50436</v>
      </c>
      <c r="G12422" t="s">
        <v>50437</v>
      </c>
      <c r="H12422" t="s">
        <v>9413</v>
      </c>
      <c r="I12422" t="s">
        <v>49691</v>
      </c>
      <c r="J12422" t="s">
        <v>50438</v>
      </c>
      <c r="K12422">
        <v>108</v>
      </c>
      <c r="L12422" s="1">
        <v>82.880434782608702</v>
      </c>
    </row>
    <row r="12423" spans="1:12" hidden="1" x14ac:dyDescent="0.25">
      <c r="A12423" t="s">
        <v>50439</v>
      </c>
      <c r="B12423" t="s">
        <v>50440</v>
      </c>
      <c r="C12423" s="1">
        <v>34.336956521739133</v>
      </c>
      <c r="D12423" s="1">
        <v>56.206521739130437</v>
      </c>
      <c r="E12423">
        <v>1</v>
      </c>
      <c r="F12423" t="s">
        <v>50441</v>
      </c>
      <c r="G12423" t="s">
        <v>11164</v>
      </c>
      <c r="H12423" t="s">
        <v>49876</v>
      </c>
      <c r="I12423" t="s">
        <v>49691</v>
      </c>
      <c r="J12423" t="s">
        <v>49877</v>
      </c>
      <c r="K12423">
        <v>115</v>
      </c>
      <c r="L12423" s="1">
        <v>71.260869565217391</v>
      </c>
    </row>
    <row r="12424" spans="1:12" hidden="1" x14ac:dyDescent="0.25">
      <c r="A12424" t="s">
        <v>50442</v>
      </c>
      <c r="B12424" t="s">
        <v>50443</v>
      </c>
      <c r="C12424" s="1">
        <v>31.576086956521738</v>
      </c>
      <c r="D12424" s="1">
        <v>49.336956521739133</v>
      </c>
      <c r="E12424">
        <v>1</v>
      </c>
      <c r="F12424" t="s">
        <v>50444</v>
      </c>
      <c r="G12424" t="s">
        <v>50445</v>
      </c>
      <c r="H12424" t="s">
        <v>2173</v>
      </c>
      <c r="I12424" t="s">
        <v>49691</v>
      </c>
      <c r="J12424" t="s">
        <v>50446</v>
      </c>
      <c r="K12424">
        <v>120</v>
      </c>
      <c r="L12424" s="1">
        <v>79.173913043478265</v>
      </c>
    </row>
    <row r="12425" spans="1:12" hidden="1" x14ac:dyDescent="0.25">
      <c r="A12425" t="s">
        <v>50447</v>
      </c>
      <c r="B12425" t="s">
        <v>50448</v>
      </c>
      <c r="C12425" s="1">
        <v>20.391304347826086</v>
      </c>
      <c r="D12425" s="1">
        <v>39.239130434782609</v>
      </c>
      <c r="E12425">
        <v>1</v>
      </c>
      <c r="F12425" t="s">
        <v>50449</v>
      </c>
      <c r="G12425" t="s">
        <v>6340</v>
      </c>
      <c r="H12425" t="s">
        <v>182</v>
      </c>
      <c r="I12425" t="s">
        <v>49691</v>
      </c>
      <c r="J12425" t="s">
        <v>50450</v>
      </c>
      <c r="K12425">
        <v>72</v>
      </c>
      <c r="L12425" s="1">
        <v>48.565217391304351</v>
      </c>
    </row>
    <row r="12426" spans="1:12" hidden="1" x14ac:dyDescent="0.25">
      <c r="A12426" t="s">
        <v>50451</v>
      </c>
      <c r="B12426" t="s">
        <v>25029</v>
      </c>
      <c r="C12426" s="1">
        <v>41.336956521739133</v>
      </c>
      <c r="D12426" s="1">
        <v>53.108695652173914</v>
      </c>
      <c r="E12426">
        <v>1</v>
      </c>
      <c r="F12426" t="s">
        <v>50452</v>
      </c>
      <c r="G12426" t="s">
        <v>31645</v>
      </c>
      <c r="H12426" t="s">
        <v>370</v>
      </c>
      <c r="I12426" t="s">
        <v>49691</v>
      </c>
      <c r="J12426" t="s">
        <v>50453</v>
      </c>
      <c r="K12426">
        <v>120</v>
      </c>
      <c r="L12426" s="1">
        <v>114.29347826086956</v>
      </c>
    </row>
    <row r="12427" spans="1:12" hidden="1" x14ac:dyDescent="0.25">
      <c r="A12427" t="s">
        <v>50454</v>
      </c>
      <c r="B12427" t="s">
        <v>50455</v>
      </c>
      <c r="C12427" s="1">
        <v>29.217391304347824</v>
      </c>
      <c r="D12427" s="1">
        <v>33.304347826086953</v>
      </c>
      <c r="E12427">
        <v>1</v>
      </c>
      <c r="F12427" t="s">
        <v>50456</v>
      </c>
      <c r="G12427" t="s">
        <v>16543</v>
      </c>
      <c r="H12427" t="s">
        <v>1825</v>
      </c>
      <c r="I12427" t="s">
        <v>49691</v>
      </c>
      <c r="J12427" t="s">
        <v>50457</v>
      </c>
      <c r="K12427">
        <v>70</v>
      </c>
      <c r="L12427" s="1">
        <v>69.456521739130437</v>
      </c>
    </row>
    <row r="12428" spans="1:12" hidden="1" x14ac:dyDescent="0.25">
      <c r="A12428" t="s">
        <v>50458</v>
      </c>
      <c r="B12428" t="s">
        <v>50459</v>
      </c>
      <c r="C12428" s="1">
        <v>21.173913043478262</v>
      </c>
      <c r="D12428" s="1">
        <v>35.641304347826086</v>
      </c>
      <c r="E12428">
        <v>1</v>
      </c>
      <c r="F12428" t="s">
        <v>50460</v>
      </c>
      <c r="G12428" t="s">
        <v>50461</v>
      </c>
      <c r="H12428" t="s">
        <v>50462</v>
      </c>
      <c r="I12428" t="s">
        <v>49691</v>
      </c>
      <c r="J12428" t="s">
        <v>50463</v>
      </c>
      <c r="K12428">
        <v>69</v>
      </c>
      <c r="L12428" s="1">
        <v>51.271739130434781</v>
      </c>
    </row>
    <row r="12429" spans="1:12" hidden="1" x14ac:dyDescent="0.25">
      <c r="A12429" t="s">
        <v>50464</v>
      </c>
      <c r="B12429" t="s">
        <v>50465</v>
      </c>
      <c r="C12429" s="1">
        <v>32.076086956521742</v>
      </c>
      <c r="D12429" s="1">
        <v>44.652173913043477</v>
      </c>
      <c r="E12429">
        <v>1</v>
      </c>
      <c r="F12429" t="s">
        <v>50466</v>
      </c>
      <c r="G12429" t="s">
        <v>6340</v>
      </c>
      <c r="H12429" t="s">
        <v>182</v>
      </c>
      <c r="I12429" t="s">
        <v>49691</v>
      </c>
      <c r="J12429" t="s">
        <v>50450</v>
      </c>
      <c r="K12429">
        <v>120</v>
      </c>
      <c r="L12429" s="1">
        <v>64.434782608695656</v>
      </c>
    </row>
    <row r="12430" spans="1:12" hidden="1" x14ac:dyDescent="0.25">
      <c r="A12430" t="s">
        <v>50467</v>
      </c>
      <c r="B12430" t="s">
        <v>50468</v>
      </c>
      <c r="C12430" s="1">
        <v>28.891304347826086</v>
      </c>
      <c r="D12430" s="1">
        <v>69.956521739130437</v>
      </c>
      <c r="E12430">
        <v>1</v>
      </c>
      <c r="F12430" t="s">
        <v>50469</v>
      </c>
      <c r="G12430" t="s">
        <v>2545</v>
      </c>
      <c r="H12430" t="s">
        <v>38103</v>
      </c>
      <c r="I12430" t="s">
        <v>49691</v>
      </c>
      <c r="J12430" t="s">
        <v>50179</v>
      </c>
      <c r="K12430">
        <v>40</v>
      </c>
      <c r="L12430" s="1">
        <v>38.336956521739133</v>
      </c>
    </row>
    <row r="12431" spans="1:12" hidden="1" x14ac:dyDescent="0.25">
      <c r="A12431" t="s">
        <v>50470</v>
      </c>
      <c r="B12431" t="s">
        <v>50471</v>
      </c>
      <c r="C12431" s="1">
        <v>34.532608695652172</v>
      </c>
      <c r="D12431" s="1">
        <v>52.782608695652172</v>
      </c>
      <c r="E12431">
        <v>1</v>
      </c>
      <c r="F12431" t="s">
        <v>50472</v>
      </c>
      <c r="G12431" t="s">
        <v>50473</v>
      </c>
      <c r="H12431" t="s">
        <v>13382</v>
      </c>
      <c r="I12431" t="s">
        <v>49691</v>
      </c>
      <c r="J12431" t="s">
        <v>50474</v>
      </c>
      <c r="K12431">
        <v>150</v>
      </c>
      <c r="L12431" s="1">
        <v>93.597826086956516</v>
      </c>
    </row>
    <row r="12432" spans="1:12" hidden="1" x14ac:dyDescent="0.25">
      <c r="A12432" t="s">
        <v>50475</v>
      </c>
      <c r="B12432" t="s">
        <v>50476</v>
      </c>
      <c r="C12432" s="1">
        <v>27.282608695652176</v>
      </c>
      <c r="D12432" s="1">
        <v>46.206521739130437</v>
      </c>
      <c r="E12432">
        <v>1</v>
      </c>
      <c r="F12432" t="s">
        <v>50477</v>
      </c>
      <c r="G12432" t="s">
        <v>50478</v>
      </c>
      <c r="H12432" t="s">
        <v>21032</v>
      </c>
      <c r="I12432" t="s">
        <v>49691</v>
      </c>
      <c r="J12432" t="s">
        <v>50479</v>
      </c>
      <c r="K12432">
        <v>80</v>
      </c>
      <c r="L12432" s="1">
        <v>69.336956521739125</v>
      </c>
    </row>
    <row r="12433" spans="1:12" hidden="1" x14ac:dyDescent="0.25">
      <c r="A12433" t="s">
        <v>50480</v>
      </c>
      <c r="B12433" t="s">
        <v>50481</v>
      </c>
      <c r="C12433" s="1">
        <v>37.5</v>
      </c>
      <c r="D12433" s="1">
        <v>66.826086956521735</v>
      </c>
      <c r="E12433">
        <v>1</v>
      </c>
      <c r="F12433" t="s">
        <v>50482</v>
      </c>
      <c r="G12433" t="s">
        <v>50483</v>
      </c>
      <c r="H12433" t="s">
        <v>50484</v>
      </c>
      <c r="I12433" t="s">
        <v>49691</v>
      </c>
      <c r="J12433" t="s">
        <v>50485</v>
      </c>
      <c r="K12433">
        <v>125</v>
      </c>
      <c r="L12433" s="1">
        <v>96.869565217391298</v>
      </c>
    </row>
    <row r="12434" spans="1:12" hidden="1" x14ac:dyDescent="0.25">
      <c r="A12434" t="s">
        <v>50486</v>
      </c>
      <c r="B12434" t="s">
        <v>50487</v>
      </c>
      <c r="C12434" s="1">
        <v>34.097826086956523</v>
      </c>
      <c r="D12434" s="1">
        <v>60.641304347826086</v>
      </c>
      <c r="E12434">
        <v>1</v>
      </c>
      <c r="F12434" t="s">
        <v>50488</v>
      </c>
      <c r="G12434" t="s">
        <v>546</v>
      </c>
      <c r="H12434" t="s">
        <v>237</v>
      </c>
      <c r="I12434" t="s">
        <v>49691</v>
      </c>
      <c r="J12434" t="s">
        <v>50489</v>
      </c>
      <c r="K12434">
        <v>120</v>
      </c>
      <c r="L12434" s="1">
        <v>93.152173913043484</v>
      </c>
    </row>
    <row r="12435" spans="1:12" hidden="1" x14ac:dyDescent="0.25">
      <c r="A12435" t="s">
        <v>50490</v>
      </c>
      <c r="B12435" t="s">
        <v>50491</v>
      </c>
      <c r="C12435" s="1">
        <v>35.836956521739133</v>
      </c>
      <c r="D12435" s="1">
        <v>60.619565217391305</v>
      </c>
      <c r="E12435">
        <v>1</v>
      </c>
      <c r="F12435" t="s">
        <v>50492</v>
      </c>
      <c r="G12435" t="s">
        <v>1860</v>
      </c>
      <c r="H12435" t="s">
        <v>90</v>
      </c>
      <c r="I12435" t="s">
        <v>49691</v>
      </c>
      <c r="J12435" t="s">
        <v>50493</v>
      </c>
      <c r="K12435">
        <v>121</v>
      </c>
      <c r="L12435" s="1">
        <v>91.717391304347828</v>
      </c>
    </row>
    <row r="12436" spans="1:12" hidden="1" x14ac:dyDescent="0.25">
      <c r="A12436" t="s">
        <v>50494</v>
      </c>
      <c r="B12436" t="s">
        <v>50495</v>
      </c>
      <c r="C12436" s="1">
        <v>35.467391304347828</v>
      </c>
      <c r="D12436" s="1">
        <v>58.293478260869563</v>
      </c>
      <c r="E12436">
        <v>1</v>
      </c>
      <c r="F12436" t="s">
        <v>50496</v>
      </c>
      <c r="G12436" t="s">
        <v>13688</v>
      </c>
      <c r="H12436" t="s">
        <v>438</v>
      </c>
      <c r="I12436" t="s">
        <v>49691</v>
      </c>
      <c r="J12436" t="s">
        <v>49711</v>
      </c>
      <c r="K12436">
        <v>76</v>
      </c>
      <c r="L12436" s="1">
        <v>54.934782608695649</v>
      </c>
    </row>
    <row r="12437" spans="1:12" hidden="1" x14ac:dyDescent="0.25">
      <c r="A12437" t="s">
        <v>50497</v>
      </c>
      <c r="B12437" t="s">
        <v>50498</v>
      </c>
      <c r="C12437" s="1">
        <v>54.108695652173914</v>
      </c>
      <c r="D12437" s="1">
        <v>83.652173913043484</v>
      </c>
      <c r="E12437">
        <v>1</v>
      </c>
      <c r="F12437" t="s">
        <v>50499</v>
      </c>
      <c r="G12437" t="s">
        <v>2545</v>
      </c>
      <c r="H12437" t="s">
        <v>38103</v>
      </c>
      <c r="I12437" t="s">
        <v>49691</v>
      </c>
      <c r="J12437" t="s">
        <v>50500</v>
      </c>
      <c r="K12437">
        <v>131</v>
      </c>
      <c r="L12437" s="1">
        <v>99.891304347826093</v>
      </c>
    </row>
    <row r="12438" spans="1:12" hidden="1" x14ac:dyDescent="0.25">
      <c r="A12438" t="s">
        <v>50501</v>
      </c>
      <c r="B12438" t="s">
        <v>50502</v>
      </c>
      <c r="C12438" s="1">
        <v>52.369565217391305</v>
      </c>
      <c r="D12438" s="1">
        <v>90.478260869565219</v>
      </c>
      <c r="E12438">
        <v>1</v>
      </c>
      <c r="F12438" t="s">
        <v>50503</v>
      </c>
      <c r="G12438" t="s">
        <v>50504</v>
      </c>
      <c r="H12438" t="s">
        <v>9413</v>
      </c>
      <c r="I12438" t="s">
        <v>49691</v>
      </c>
      <c r="J12438" t="s">
        <v>50505</v>
      </c>
      <c r="K12438">
        <v>134</v>
      </c>
      <c r="L12438" s="1">
        <v>106.21739130434783</v>
      </c>
    </row>
    <row r="12439" spans="1:12" hidden="1" x14ac:dyDescent="0.25">
      <c r="A12439" t="s">
        <v>50506</v>
      </c>
      <c r="B12439" t="s">
        <v>50507</v>
      </c>
      <c r="C12439" s="1">
        <v>19.336956521739129</v>
      </c>
      <c r="D12439" s="1">
        <v>20.467391304347824</v>
      </c>
      <c r="E12439">
        <v>1</v>
      </c>
      <c r="F12439" t="s">
        <v>50508</v>
      </c>
      <c r="G12439" t="s">
        <v>587</v>
      </c>
      <c r="H12439" t="s">
        <v>243</v>
      </c>
      <c r="I12439" t="s">
        <v>49691</v>
      </c>
      <c r="J12439" t="s">
        <v>50509</v>
      </c>
      <c r="K12439">
        <v>49</v>
      </c>
      <c r="L12439" s="1">
        <v>46.913043478260867</v>
      </c>
    </row>
    <row r="12440" spans="1:12" hidden="1" x14ac:dyDescent="0.25">
      <c r="A12440" t="s">
        <v>50510</v>
      </c>
      <c r="B12440" t="s">
        <v>50511</v>
      </c>
      <c r="C12440" s="1">
        <v>27.826086956521738</v>
      </c>
      <c r="D12440" s="1">
        <v>47.923913043478258</v>
      </c>
      <c r="E12440">
        <v>1</v>
      </c>
      <c r="F12440" t="s">
        <v>50512</v>
      </c>
      <c r="G12440" t="s">
        <v>259</v>
      </c>
      <c r="H12440" t="s">
        <v>370</v>
      </c>
      <c r="I12440" t="s">
        <v>49691</v>
      </c>
      <c r="J12440" t="s">
        <v>50034</v>
      </c>
      <c r="K12440">
        <v>78</v>
      </c>
      <c r="L12440" s="1">
        <v>69.902173913043484</v>
      </c>
    </row>
    <row r="12441" spans="1:12" hidden="1" x14ac:dyDescent="0.25">
      <c r="A12441" t="s">
        <v>50513</v>
      </c>
      <c r="B12441" t="s">
        <v>50514</v>
      </c>
      <c r="C12441" s="1">
        <v>69.076086956521735</v>
      </c>
      <c r="D12441" s="1">
        <v>98.880434782608702</v>
      </c>
      <c r="E12441">
        <v>1</v>
      </c>
      <c r="F12441" t="s">
        <v>50515</v>
      </c>
      <c r="G12441" t="s">
        <v>546</v>
      </c>
      <c r="H12441" t="s">
        <v>237</v>
      </c>
      <c r="I12441" t="s">
        <v>49691</v>
      </c>
      <c r="J12441" t="s">
        <v>50489</v>
      </c>
      <c r="K12441">
        <v>160</v>
      </c>
      <c r="L12441" s="1">
        <v>141.30434782608697</v>
      </c>
    </row>
    <row r="12442" spans="1:12" hidden="1" x14ac:dyDescent="0.25">
      <c r="A12442" t="s">
        <v>50516</v>
      </c>
      <c r="B12442" t="s">
        <v>23436</v>
      </c>
      <c r="C12442" s="1">
        <v>24.043478260869566</v>
      </c>
      <c r="D12442" s="1">
        <v>29.032608695652176</v>
      </c>
      <c r="E12442">
        <v>1</v>
      </c>
      <c r="F12442" t="s">
        <v>50517</v>
      </c>
      <c r="G12442" t="s">
        <v>546</v>
      </c>
      <c r="H12442" t="s">
        <v>237</v>
      </c>
      <c r="I12442" t="s">
        <v>49691</v>
      </c>
      <c r="J12442" t="s">
        <v>49979</v>
      </c>
      <c r="K12442">
        <v>64</v>
      </c>
      <c r="L12442" s="1">
        <v>60.423913043478258</v>
      </c>
    </row>
    <row r="12443" spans="1:12" hidden="1" x14ac:dyDescent="0.25">
      <c r="A12443" t="s">
        <v>50518</v>
      </c>
      <c r="B12443" t="s">
        <v>50519</v>
      </c>
      <c r="C12443" s="1">
        <v>43.206521739130437</v>
      </c>
      <c r="D12443" s="1">
        <v>105.02173913043478</v>
      </c>
      <c r="E12443">
        <v>1</v>
      </c>
      <c r="F12443" t="s">
        <v>50520</v>
      </c>
      <c r="G12443" t="s">
        <v>13585</v>
      </c>
      <c r="H12443" t="s">
        <v>12305</v>
      </c>
      <c r="I12443" t="s">
        <v>49691</v>
      </c>
      <c r="J12443" t="s">
        <v>50521</v>
      </c>
      <c r="K12443">
        <v>106</v>
      </c>
      <c r="L12443" s="1">
        <v>97.510869565217391</v>
      </c>
    </row>
    <row r="12444" spans="1:12" hidden="1" x14ac:dyDescent="0.25">
      <c r="A12444" t="s">
        <v>50522</v>
      </c>
      <c r="B12444" t="s">
        <v>50523</v>
      </c>
      <c r="C12444" s="1">
        <v>35.304347826086953</v>
      </c>
      <c r="D12444" s="1">
        <v>44.391304347826086</v>
      </c>
      <c r="E12444">
        <v>1</v>
      </c>
      <c r="F12444" t="s">
        <v>50524</v>
      </c>
      <c r="G12444" t="s">
        <v>5279</v>
      </c>
      <c r="H12444" t="s">
        <v>50525</v>
      </c>
      <c r="I12444" t="s">
        <v>49691</v>
      </c>
      <c r="J12444" t="s">
        <v>50526</v>
      </c>
      <c r="K12444">
        <v>125</v>
      </c>
      <c r="L12444" s="1">
        <v>88.467391304347828</v>
      </c>
    </row>
    <row r="12445" spans="1:12" hidden="1" x14ac:dyDescent="0.25">
      <c r="A12445" t="s">
        <v>50527</v>
      </c>
      <c r="B12445" t="s">
        <v>50528</v>
      </c>
      <c r="C12445" s="1">
        <v>37.25</v>
      </c>
      <c r="D12445" s="1">
        <v>76.673913043478265</v>
      </c>
      <c r="E12445">
        <v>1</v>
      </c>
      <c r="F12445" t="s">
        <v>50529</v>
      </c>
      <c r="G12445" t="s">
        <v>10615</v>
      </c>
      <c r="H12445" t="s">
        <v>1785</v>
      </c>
      <c r="I12445" t="s">
        <v>49691</v>
      </c>
      <c r="J12445" t="s">
        <v>49850</v>
      </c>
      <c r="K12445">
        <v>100</v>
      </c>
      <c r="L12445" s="1">
        <v>80.673913043478265</v>
      </c>
    </row>
    <row r="12446" spans="1:12" hidden="1" x14ac:dyDescent="0.25">
      <c r="A12446" t="s">
        <v>50530</v>
      </c>
      <c r="B12446" t="s">
        <v>50531</v>
      </c>
      <c r="C12446" s="1">
        <v>34.576086956521742</v>
      </c>
      <c r="D12446" s="1">
        <v>58.456521739130437</v>
      </c>
      <c r="E12446">
        <v>1</v>
      </c>
      <c r="F12446" t="s">
        <v>50532</v>
      </c>
      <c r="G12446" t="s">
        <v>50198</v>
      </c>
      <c r="H12446" t="s">
        <v>49763</v>
      </c>
      <c r="I12446" t="s">
        <v>49691</v>
      </c>
      <c r="J12446" t="s">
        <v>50199</v>
      </c>
      <c r="K12446">
        <v>120</v>
      </c>
      <c r="L12446" s="1">
        <v>76.75</v>
      </c>
    </row>
    <row r="12447" spans="1:12" hidden="1" x14ac:dyDescent="0.25">
      <c r="A12447" t="s">
        <v>50533</v>
      </c>
      <c r="B12447" t="s">
        <v>50534</v>
      </c>
      <c r="C12447" s="1">
        <v>31.869565217391305</v>
      </c>
      <c r="D12447" s="1">
        <v>53.673913043478258</v>
      </c>
      <c r="E12447">
        <v>1</v>
      </c>
      <c r="F12447" t="s">
        <v>50535</v>
      </c>
      <c r="G12447" t="s">
        <v>49649</v>
      </c>
      <c r="H12447" t="s">
        <v>50121</v>
      </c>
      <c r="I12447" t="s">
        <v>49691</v>
      </c>
      <c r="J12447" t="s">
        <v>50122</v>
      </c>
      <c r="K12447">
        <v>91</v>
      </c>
      <c r="L12447" s="1">
        <v>55.934782608695649</v>
      </c>
    </row>
    <row r="12448" spans="1:12" hidden="1" x14ac:dyDescent="0.25">
      <c r="A12448" t="s">
        <v>50536</v>
      </c>
      <c r="B12448" t="s">
        <v>50537</v>
      </c>
      <c r="C12448" s="1">
        <v>33.119565217391305</v>
      </c>
      <c r="D12448" s="1">
        <v>66.706521739130437</v>
      </c>
      <c r="E12448">
        <v>1</v>
      </c>
      <c r="F12448" t="s">
        <v>50538</v>
      </c>
      <c r="G12448" t="s">
        <v>49746</v>
      </c>
      <c r="H12448" t="s">
        <v>49747</v>
      </c>
      <c r="I12448" t="s">
        <v>49691</v>
      </c>
      <c r="J12448" t="s">
        <v>49748</v>
      </c>
      <c r="K12448">
        <v>120</v>
      </c>
      <c r="L12448" s="1">
        <v>90.184782608695656</v>
      </c>
    </row>
    <row r="12449" spans="1:12" hidden="1" x14ac:dyDescent="0.25">
      <c r="A12449" t="s">
        <v>50539</v>
      </c>
      <c r="B12449" t="s">
        <v>50540</v>
      </c>
      <c r="C12449" s="1">
        <v>33.152173913043477</v>
      </c>
      <c r="D12449" s="1">
        <v>40.586956521739133</v>
      </c>
      <c r="E12449">
        <v>1</v>
      </c>
      <c r="F12449" t="s">
        <v>50541</v>
      </c>
      <c r="G12449" t="s">
        <v>50542</v>
      </c>
      <c r="H12449" t="s">
        <v>370</v>
      </c>
      <c r="I12449" t="s">
        <v>49691</v>
      </c>
      <c r="J12449" t="s">
        <v>50543</v>
      </c>
      <c r="K12449">
        <v>85</v>
      </c>
      <c r="L12449" s="1">
        <v>76.804347826086953</v>
      </c>
    </row>
    <row r="12450" spans="1:12" hidden="1" x14ac:dyDescent="0.25">
      <c r="A12450" t="s">
        <v>50544</v>
      </c>
      <c r="B12450" t="s">
        <v>50545</v>
      </c>
      <c r="C12450" s="1">
        <v>31.967391304347824</v>
      </c>
      <c r="D12450" s="1">
        <v>52.728260869565219</v>
      </c>
      <c r="E12450">
        <v>1</v>
      </c>
      <c r="F12450" t="s">
        <v>50546</v>
      </c>
      <c r="G12450" t="s">
        <v>31645</v>
      </c>
      <c r="H12450" t="s">
        <v>370</v>
      </c>
      <c r="I12450" t="s">
        <v>49691</v>
      </c>
      <c r="J12450" t="s">
        <v>50547</v>
      </c>
      <c r="K12450">
        <v>77</v>
      </c>
      <c r="L12450" s="1">
        <v>70.173913043478265</v>
      </c>
    </row>
    <row r="12451" spans="1:12" hidden="1" x14ac:dyDescent="0.25">
      <c r="A12451" t="s">
        <v>50548</v>
      </c>
      <c r="B12451" t="s">
        <v>50549</v>
      </c>
      <c r="C12451" s="1">
        <v>40.097826086956523</v>
      </c>
      <c r="D12451" s="1">
        <v>67.75</v>
      </c>
      <c r="E12451">
        <v>1</v>
      </c>
      <c r="F12451" t="s">
        <v>50550</v>
      </c>
      <c r="G12451" t="s">
        <v>49788</v>
      </c>
      <c r="H12451" t="s">
        <v>8964</v>
      </c>
      <c r="I12451" t="s">
        <v>49691</v>
      </c>
      <c r="J12451" t="s">
        <v>49789</v>
      </c>
      <c r="K12451">
        <v>120</v>
      </c>
      <c r="L12451" s="1">
        <v>101.71739130434783</v>
      </c>
    </row>
    <row r="12452" spans="1:12" hidden="1" x14ac:dyDescent="0.25">
      <c r="A12452" t="s">
        <v>50551</v>
      </c>
      <c r="B12452" t="s">
        <v>50552</v>
      </c>
      <c r="C12452" s="1">
        <v>39.076086956521742</v>
      </c>
      <c r="D12452" s="1">
        <v>63.434782608695649</v>
      </c>
      <c r="E12452">
        <v>1</v>
      </c>
      <c r="F12452" t="s">
        <v>50553</v>
      </c>
      <c r="G12452" t="s">
        <v>31645</v>
      </c>
      <c r="H12452" t="s">
        <v>370</v>
      </c>
      <c r="I12452" t="s">
        <v>49691</v>
      </c>
      <c r="J12452" t="s">
        <v>50554</v>
      </c>
      <c r="K12452">
        <v>103</v>
      </c>
      <c r="L12452" s="1">
        <v>92.054347826086953</v>
      </c>
    </row>
    <row r="12453" spans="1:12" hidden="1" x14ac:dyDescent="0.25">
      <c r="A12453" t="s">
        <v>50555</v>
      </c>
      <c r="B12453" t="s">
        <v>50556</v>
      </c>
      <c r="C12453" s="1">
        <v>46.891304347826086</v>
      </c>
      <c r="D12453" s="1">
        <v>68.717391304347828</v>
      </c>
      <c r="E12453">
        <v>1</v>
      </c>
      <c r="F12453" t="s">
        <v>21519</v>
      </c>
      <c r="G12453" t="s">
        <v>50383</v>
      </c>
      <c r="H12453" t="s">
        <v>2079</v>
      </c>
      <c r="I12453" t="s">
        <v>49691</v>
      </c>
      <c r="J12453" t="s">
        <v>50384</v>
      </c>
      <c r="K12453">
        <v>99</v>
      </c>
      <c r="L12453" s="1">
        <v>86.413043478260875</v>
      </c>
    </row>
    <row r="12454" spans="1:12" hidden="1" x14ac:dyDescent="0.25">
      <c r="A12454" t="s">
        <v>50557</v>
      </c>
      <c r="B12454" t="s">
        <v>50558</v>
      </c>
      <c r="C12454" s="1">
        <v>33.206521739130437</v>
      </c>
      <c r="D12454" s="1">
        <v>55.967391304347828</v>
      </c>
      <c r="E12454">
        <v>1</v>
      </c>
      <c r="F12454" t="s">
        <v>50559</v>
      </c>
      <c r="G12454" t="s">
        <v>50560</v>
      </c>
      <c r="H12454" t="s">
        <v>20975</v>
      </c>
      <c r="I12454" t="s">
        <v>49691</v>
      </c>
      <c r="J12454" t="s">
        <v>50561</v>
      </c>
      <c r="K12454">
        <v>131</v>
      </c>
      <c r="L12454" s="1">
        <v>93.195652173913047</v>
      </c>
    </row>
    <row r="12455" spans="1:12" hidden="1" x14ac:dyDescent="0.25">
      <c r="A12455" t="s">
        <v>50562</v>
      </c>
      <c r="B12455" t="s">
        <v>50563</v>
      </c>
      <c r="C12455" s="1">
        <v>48.456521739130437</v>
      </c>
      <c r="D12455" s="1">
        <v>77.358695652173907</v>
      </c>
      <c r="E12455">
        <v>1</v>
      </c>
      <c r="F12455" t="s">
        <v>50564</v>
      </c>
      <c r="G12455" t="s">
        <v>20580</v>
      </c>
      <c r="H12455" t="s">
        <v>14780</v>
      </c>
      <c r="I12455" t="s">
        <v>49691</v>
      </c>
      <c r="J12455" t="s">
        <v>50346</v>
      </c>
      <c r="K12455">
        <v>118</v>
      </c>
      <c r="L12455" s="1">
        <v>100.58695652173913</v>
      </c>
    </row>
    <row r="12456" spans="1:12" hidden="1" x14ac:dyDescent="0.25">
      <c r="A12456" t="s">
        <v>50565</v>
      </c>
      <c r="B12456" t="s">
        <v>50566</v>
      </c>
      <c r="C12456" s="1">
        <v>43.673913043478258</v>
      </c>
      <c r="D12456" s="1">
        <v>73.152173913043484</v>
      </c>
      <c r="E12456">
        <v>1</v>
      </c>
      <c r="F12456" t="s">
        <v>50567</v>
      </c>
      <c r="G12456" t="s">
        <v>1860</v>
      </c>
      <c r="H12456" t="s">
        <v>90</v>
      </c>
      <c r="I12456" t="s">
        <v>49691</v>
      </c>
      <c r="J12456" t="s">
        <v>50493</v>
      </c>
      <c r="K12456">
        <v>122</v>
      </c>
      <c r="L12456" s="1">
        <v>110.40217391304348</v>
      </c>
    </row>
    <row r="12457" spans="1:12" hidden="1" x14ac:dyDescent="0.25">
      <c r="A12457" t="s">
        <v>50568</v>
      </c>
      <c r="B12457" t="s">
        <v>50569</v>
      </c>
      <c r="C12457" s="1">
        <v>26.369565217391305</v>
      </c>
      <c r="D12457" s="1">
        <v>31.217391304347824</v>
      </c>
      <c r="E12457">
        <v>1</v>
      </c>
      <c r="F12457" t="s">
        <v>50570</v>
      </c>
      <c r="G12457" t="s">
        <v>16795</v>
      </c>
      <c r="H12457" t="s">
        <v>15778</v>
      </c>
      <c r="I12457" t="s">
        <v>49691</v>
      </c>
      <c r="J12457" t="s">
        <v>49728</v>
      </c>
      <c r="K12457">
        <v>72</v>
      </c>
      <c r="L12457" s="1">
        <v>64.684782608695656</v>
      </c>
    </row>
    <row r="12458" spans="1:12" hidden="1" x14ac:dyDescent="0.25">
      <c r="A12458" t="s">
        <v>50571</v>
      </c>
      <c r="B12458" t="s">
        <v>50572</v>
      </c>
      <c r="C12458" s="1">
        <v>36.978260869565219</v>
      </c>
      <c r="D12458" s="1">
        <v>58.706521739130437</v>
      </c>
      <c r="E12458">
        <v>1</v>
      </c>
      <c r="F12458" t="s">
        <v>43254</v>
      </c>
      <c r="G12458" t="s">
        <v>27691</v>
      </c>
      <c r="H12458" t="s">
        <v>50573</v>
      </c>
      <c r="I12458" t="s">
        <v>49691</v>
      </c>
      <c r="J12458" t="s">
        <v>50574</v>
      </c>
      <c r="K12458">
        <v>102</v>
      </c>
      <c r="L12458" s="1">
        <v>67.586956521739125</v>
      </c>
    </row>
    <row r="12459" spans="1:12" hidden="1" x14ac:dyDescent="0.25">
      <c r="A12459" t="s">
        <v>50575</v>
      </c>
      <c r="B12459" t="s">
        <v>50576</v>
      </c>
      <c r="C12459" s="1">
        <v>44.75</v>
      </c>
      <c r="D12459" s="1">
        <v>54.217391304347828</v>
      </c>
      <c r="E12459">
        <v>1</v>
      </c>
      <c r="F12459" t="s">
        <v>50577</v>
      </c>
      <c r="G12459" t="s">
        <v>50407</v>
      </c>
      <c r="H12459" t="s">
        <v>50121</v>
      </c>
      <c r="I12459" t="s">
        <v>49691</v>
      </c>
      <c r="J12459" t="s">
        <v>50408</v>
      </c>
      <c r="K12459">
        <v>136</v>
      </c>
      <c r="L12459" s="1">
        <v>83.086956521739125</v>
      </c>
    </row>
    <row r="12460" spans="1:12" hidden="1" x14ac:dyDescent="0.25">
      <c r="A12460" t="s">
        <v>50578</v>
      </c>
      <c r="B12460" t="s">
        <v>50579</v>
      </c>
      <c r="C12460" s="1">
        <v>31.586956521739129</v>
      </c>
      <c r="D12460" s="1">
        <v>51.902173913043477</v>
      </c>
      <c r="E12460">
        <v>1</v>
      </c>
      <c r="F12460" t="s">
        <v>50580</v>
      </c>
      <c r="G12460" t="s">
        <v>50581</v>
      </c>
      <c r="H12460" t="s">
        <v>19592</v>
      </c>
      <c r="I12460" t="s">
        <v>49691</v>
      </c>
      <c r="J12460" t="s">
        <v>50582</v>
      </c>
      <c r="K12460">
        <v>106</v>
      </c>
      <c r="L12460" s="1">
        <v>78.326086956521735</v>
      </c>
    </row>
    <row r="12461" spans="1:12" hidden="1" x14ac:dyDescent="0.25">
      <c r="A12461" t="s">
        <v>50583</v>
      </c>
      <c r="B12461" t="s">
        <v>50584</v>
      </c>
      <c r="C12461" s="1">
        <v>35.195652173913047</v>
      </c>
      <c r="D12461" s="1">
        <v>56.880434782608695</v>
      </c>
      <c r="E12461">
        <v>1</v>
      </c>
      <c r="F12461" t="s">
        <v>50585</v>
      </c>
      <c r="G12461" t="s">
        <v>50586</v>
      </c>
      <c r="H12461" t="s">
        <v>414</v>
      </c>
      <c r="I12461" t="s">
        <v>49691</v>
      </c>
      <c r="J12461" t="s">
        <v>50587</v>
      </c>
      <c r="K12461">
        <v>104</v>
      </c>
      <c r="L12461" s="1">
        <v>94.521739130434781</v>
      </c>
    </row>
    <row r="12462" spans="1:12" hidden="1" x14ac:dyDescent="0.25">
      <c r="A12462" t="s">
        <v>50588</v>
      </c>
      <c r="B12462" t="s">
        <v>50589</v>
      </c>
      <c r="C12462" s="1">
        <v>43.065217391304351</v>
      </c>
      <c r="D12462" s="1">
        <v>51.760869565217391</v>
      </c>
      <c r="E12462">
        <v>1</v>
      </c>
      <c r="F12462" t="s">
        <v>50590</v>
      </c>
      <c r="G12462" t="s">
        <v>18692</v>
      </c>
      <c r="H12462" t="s">
        <v>15778</v>
      </c>
      <c r="I12462" t="s">
        <v>49691</v>
      </c>
      <c r="J12462" t="s">
        <v>50356</v>
      </c>
      <c r="K12462">
        <v>120</v>
      </c>
      <c r="L12462" s="1">
        <v>67.902173913043484</v>
      </c>
    </row>
    <row r="12463" spans="1:12" hidden="1" x14ac:dyDescent="0.25">
      <c r="A12463" t="s">
        <v>50591</v>
      </c>
      <c r="B12463" t="s">
        <v>50592</v>
      </c>
      <c r="C12463" s="1">
        <v>30.434782608695652</v>
      </c>
      <c r="D12463" s="1">
        <v>53.684782608695649</v>
      </c>
      <c r="E12463">
        <v>1</v>
      </c>
      <c r="F12463" t="s">
        <v>50593</v>
      </c>
      <c r="G12463" t="s">
        <v>21466</v>
      </c>
      <c r="H12463" t="s">
        <v>38152</v>
      </c>
      <c r="I12463" t="s">
        <v>49691</v>
      </c>
      <c r="J12463" t="s">
        <v>50594</v>
      </c>
      <c r="K12463">
        <v>115</v>
      </c>
      <c r="L12463" s="1">
        <v>84.195652173913047</v>
      </c>
    </row>
    <row r="12464" spans="1:12" hidden="1" x14ac:dyDescent="0.25">
      <c r="A12464" t="s">
        <v>50595</v>
      </c>
      <c r="B12464" t="s">
        <v>50596</v>
      </c>
      <c r="C12464" s="1">
        <v>19.717391304347824</v>
      </c>
      <c r="D12464" s="1">
        <v>39.543478260869563</v>
      </c>
      <c r="E12464">
        <v>1</v>
      </c>
      <c r="F12464" t="s">
        <v>50597</v>
      </c>
      <c r="G12464" t="s">
        <v>10980</v>
      </c>
      <c r="H12464" t="s">
        <v>49768</v>
      </c>
      <c r="I12464" t="s">
        <v>49691</v>
      </c>
      <c r="J12464" t="s">
        <v>49769</v>
      </c>
      <c r="K12464">
        <v>83</v>
      </c>
      <c r="L12464" s="1">
        <v>50.282608695652172</v>
      </c>
    </row>
    <row r="12465" spans="1:12" hidden="1" x14ac:dyDescent="0.25">
      <c r="A12465" t="s">
        <v>50598</v>
      </c>
      <c r="B12465" t="s">
        <v>50599</v>
      </c>
      <c r="C12465" s="1">
        <v>44.097826086956523</v>
      </c>
      <c r="D12465" s="1">
        <v>70.369565217391298</v>
      </c>
      <c r="E12465">
        <v>1</v>
      </c>
      <c r="F12465" t="s">
        <v>50600</v>
      </c>
      <c r="G12465" t="s">
        <v>10232</v>
      </c>
      <c r="H12465" t="s">
        <v>13773</v>
      </c>
      <c r="I12465" t="s">
        <v>49691</v>
      </c>
      <c r="J12465" t="s">
        <v>50418</v>
      </c>
      <c r="K12465">
        <v>120</v>
      </c>
      <c r="L12465" s="1">
        <v>105.59782608695652</v>
      </c>
    </row>
    <row r="12466" spans="1:12" hidden="1" x14ac:dyDescent="0.25">
      <c r="A12466" t="s">
        <v>50601</v>
      </c>
      <c r="B12466" t="s">
        <v>50602</v>
      </c>
      <c r="C12466" s="1">
        <v>25.945652173913043</v>
      </c>
      <c r="D12466" s="1">
        <v>45.728260869565219</v>
      </c>
      <c r="E12466">
        <v>1</v>
      </c>
      <c r="F12466" t="s">
        <v>50603</v>
      </c>
      <c r="G12466" t="s">
        <v>40636</v>
      </c>
      <c r="H12466" t="s">
        <v>292</v>
      </c>
      <c r="I12466" t="s">
        <v>49691</v>
      </c>
      <c r="J12466" t="s">
        <v>50604</v>
      </c>
      <c r="K12466">
        <v>78</v>
      </c>
      <c r="L12466" s="1">
        <v>60.684782608695649</v>
      </c>
    </row>
    <row r="12467" spans="1:12" hidden="1" x14ac:dyDescent="0.25">
      <c r="A12467" t="s">
        <v>50605</v>
      </c>
      <c r="B12467" t="s">
        <v>50606</v>
      </c>
      <c r="C12467" s="1">
        <v>57.978260869565219</v>
      </c>
      <c r="D12467" s="1">
        <v>88.347826086956516</v>
      </c>
      <c r="E12467">
        <v>1</v>
      </c>
      <c r="F12467" t="s">
        <v>50607</v>
      </c>
      <c r="G12467" t="s">
        <v>50350</v>
      </c>
      <c r="H12467" t="s">
        <v>50351</v>
      </c>
      <c r="I12467" t="s">
        <v>49691</v>
      </c>
      <c r="J12467" t="s">
        <v>50352</v>
      </c>
      <c r="K12467">
        <v>130</v>
      </c>
      <c r="L12467" s="1">
        <v>105.48913043478261</v>
      </c>
    </row>
    <row r="12468" spans="1:12" hidden="1" x14ac:dyDescent="0.25">
      <c r="A12468" t="s">
        <v>50608</v>
      </c>
      <c r="B12468" t="s">
        <v>50609</v>
      </c>
      <c r="C12468" s="1">
        <v>18.086956521739129</v>
      </c>
      <c r="D12468" s="1">
        <v>20.902173913043477</v>
      </c>
      <c r="E12468">
        <v>1</v>
      </c>
      <c r="F12468" t="s">
        <v>50610</v>
      </c>
      <c r="G12468" t="s">
        <v>546</v>
      </c>
      <c r="H12468" t="s">
        <v>237</v>
      </c>
      <c r="I12468" t="s">
        <v>49691</v>
      </c>
      <c r="J12468" t="s">
        <v>49979</v>
      </c>
      <c r="K12468">
        <v>57</v>
      </c>
      <c r="L12468" s="1">
        <v>49.021739130434781</v>
      </c>
    </row>
    <row r="12469" spans="1:12" hidden="1" x14ac:dyDescent="0.25">
      <c r="A12469" t="s">
        <v>50611</v>
      </c>
      <c r="B12469" t="s">
        <v>50612</v>
      </c>
      <c r="C12469" s="1">
        <v>28.793478260869566</v>
      </c>
      <c r="D12469" s="1">
        <v>50</v>
      </c>
      <c r="E12469">
        <v>1</v>
      </c>
      <c r="F12469" t="s">
        <v>50613</v>
      </c>
      <c r="G12469" t="s">
        <v>1860</v>
      </c>
      <c r="H12469" t="s">
        <v>90</v>
      </c>
      <c r="I12469" t="s">
        <v>49691</v>
      </c>
      <c r="J12469" t="s">
        <v>50493</v>
      </c>
      <c r="K12469">
        <v>120</v>
      </c>
      <c r="L12469" s="1">
        <v>79.641304347826093</v>
      </c>
    </row>
    <row r="12470" spans="1:12" hidden="1" x14ac:dyDescent="0.25">
      <c r="A12470" t="s">
        <v>50614</v>
      </c>
      <c r="B12470" t="s">
        <v>50615</v>
      </c>
      <c r="C12470" s="1">
        <v>23.347826086956523</v>
      </c>
      <c r="D12470" s="1">
        <v>41.195652173913047</v>
      </c>
      <c r="E12470">
        <v>1</v>
      </c>
      <c r="F12470" t="s">
        <v>50616</v>
      </c>
      <c r="G12470" t="s">
        <v>50617</v>
      </c>
      <c r="H12470" t="s">
        <v>10434</v>
      </c>
      <c r="I12470" t="s">
        <v>49691</v>
      </c>
      <c r="J12470" t="s">
        <v>50618</v>
      </c>
      <c r="K12470">
        <v>90</v>
      </c>
      <c r="L12470" s="1">
        <v>56.641304347826086</v>
      </c>
    </row>
    <row r="12471" spans="1:12" hidden="1" x14ac:dyDescent="0.25">
      <c r="A12471" t="s">
        <v>50619</v>
      </c>
      <c r="B12471" t="s">
        <v>50620</v>
      </c>
      <c r="C12471" s="1">
        <v>32.869565217391305</v>
      </c>
      <c r="D12471" s="1">
        <v>60.054347826086953</v>
      </c>
      <c r="E12471">
        <v>1</v>
      </c>
      <c r="F12471" t="s">
        <v>50621</v>
      </c>
      <c r="G12471" t="s">
        <v>19279</v>
      </c>
      <c r="H12471" t="s">
        <v>10434</v>
      </c>
      <c r="I12471" t="s">
        <v>49691</v>
      </c>
      <c r="J12471" t="s">
        <v>50622</v>
      </c>
      <c r="K12471">
        <v>125</v>
      </c>
      <c r="L12471" s="1">
        <v>94.010869565217391</v>
      </c>
    </row>
    <row r="12472" spans="1:12" hidden="1" x14ac:dyDescent="0.25">
      <c r="A12472" t="s">
        <v>50623</v>
      </c>
      <c r="B12472" t="s">
        <v>50624</v>
      </c>
      <c r="C12472" s="1">
        <v>42.25</v>
      </c>
      <c r="D12472" s="1">
        <v>70.239130434782609</v>
      </c>
      <c r="E12472">
        <v>1</v>
      </c>
      <c r="F12472" t="s">
        <v>50625</v>
      </c>
      <c r="G12472" t="s">
        <v>50626</v>
      </c>
      <c r="H12472" t="s">
        <v>50484</v>
      </c>
      <c r="I12472" t="s">
        <v>49691</v>
      </c>
      <c r="J12472" t="s">
        <v>50627</v>
      </c>
      <c r="K12472">
        <v>126</v>
      </c>
      <c r="L12472" s="1">
        <v>108.23913043478261</v>
      </c>
    </row>
    <row r="12473" spans="1:12" hidden="1" x14ac:dyDescent="0.25">
      <c r="A12473" t="s">
        <v>50628</v>
      </c>
      <c r="B12473" t="s">
        <v>50629</v>
      </c>
      <c r="C12473" s="1">
        <v>42.521739130434781</v>
      </c>
      <c r="D12473" s="1">
        <v>72.108695652173907</v>
      </c>
      <c r="E12473">
        <v>1</v>
      </c>
      <c r="F12473" t="s">
        <v>50630</v>
      </c>
      <c r="G12473" t="s">
        <v>546</v>
      </c>
      <c r="H12473" t="s">
        <v>237</v>
      </c>
      <c r="I12473" t="s">
        <v>49691</v>
      </c>
      <c r="J12473" t="s">
        <v>49979</v>
      </c>
      <c r="K12473">
        <v>170</v>
      </c>
      <c r="L12473" s="1">
        <v>91.543478260869563</v>
      </c>
    </row>
    <row r="12474" spans="1:12" hidden="1" x14ac:dyDescent="0.25">
      <c r="A12474" t="s">
        <v>50631</v>
      </c>
      <c r="B12474" t="s">
        <v>50632</v>
      </c>
      <c r="C12474" s="1">
        <v>18.25</v>
      </c>
      <c r="D12474" s="1">
        <v>34.847826086956523</v>
      </c>
      <c r="E12474">
        <v>1</v>
      </c>
      <c r="F12474" t="s">
        <v>50633</v>
      </c>
      <c r="G12474" t="s">
        <v>18692</v>
      </c>
      <c r="H12474" t="s">
        <v>15778</v>
      </c>
      <c r="I12474" t="s">
        <v>49691</v>
      </c>
      <c r="J12474" t="s">
        <v>50356</v>
      </c>
      <c r="K12474">
        <v>89</v>
      </c>
      <c r="L12474" s="1">
        <v>44.152173913043477</v>
      </c>
    </row>
    <row r="12475" spans="1:12" hidden="1" x14ac:dyDescent="0.25">
      <c r="A12475" t="s">
        <v>50634</v>
      </c>
      <c r="B12475" t="s">
        <v>50635</v>
      </c>
      <c r="C12475" s="1">
        <v>39.065217391304351</v>
      </c>
      <c r="D12475" s="1">
        <v>68.097826086956516</v>
      </c>
      <c r="E12475">
        <v>1</v>
      </c>
      <c r="F12475" t="s">
        <v>50636</v>
      </c>
      <c r="G12475" t="s">
        <v>1860</v>
      </c>
      <c r="H12475" t="s">
        <v>90</v>
      </c>
      <c r="I12475" t="s">
        <v>49691</v>
      </c>
      <c r="J12475" t="s">
        <v>50637</v>
      </c>
      <c r="K12475">
        <v>113</v>
      </c>
      <c r="L12475" s="1">
        <v>104.79347826086956</v>
      </c>
    </row>
    <row r="12476" spans="1:12" hidden="1" x14ac:dyDescent="0.25">
      <c r="A12476" t="s">
        <v>50638</v>
      </c>
      <c r="B12476" t="s">
        <v>50639</v>
      </c>
      <c r="C12476" s="1">
        <v>25.576086956521738</v>
      </c>
      <c r="D12476" s="1">
        <v>46.760869565217391</v>
      </c>
      <c r="E12476">
        <v>1</v>
      </c>
      <c r="F12476" t="s">
        <v>50640</v>
      </c>
      <c r="G12476" t="s">
        <v>50316</v>
      </c>
      <c r="H12476" t="s">
        <v>729</v>
      </c>
      <c r="I12476" t="s">
        <v>49691</v>
      </c>
      <c r="J12476" t="s">
        <v>50317</v>
      </c>
      <c r="K12476">
        <v>90</v>
      </c>
      <c r="L12476" s="1">
        <v>79.304347826086953</v>
      </c>
    </row>
    <row r="12477" spans="1:12" hidden="1" x14ac:dyDescent="0.25">
      <c r="A12477" t="s">
        <v>50641</v>
      </c>
      <c r="B12477" t="s">
        <v>50642</v>
      </c>
      <c r="C12477" s="1">
        <v>20.728260869565219</v>
      </c>
      <c r="D12477" s="1">
        <v>42.228260869565219</v>
      </c>
      <c r="E12477">
        <v>1</v>
      </c>
      <c r="F12477" t="s">
        <v>50643</v>
      </c>
      <c r="G12477" t="s">
        <v>20509</v>
      </c>
      <c r="H12477" t="s">
        <v>729</v>
      </c>
      <c r="I12477" t="s">
        <v>49691</v>
      </c>
      <c r="J12477" t="s">
        <v>50644</v>
      </c>
      <c r="K12477">
        <v>85</v>
      </c>
      <c r="L12477" s="1">
        <v>52.010869565217391</v>
      </c>
    </row>
    <row r="12478" spans="1:12" hidden="1" x14ac:dyDescent="0.25">
      <c r="A12478" t="s">
        <v>50645</v>
      </c>
      <c r="B12478" t="s">
        <v>50646</v>
      </c>
      <c r="C12478" s="1">
        <v>31.206521739130434</v>
      </c>
      <c r="D12478" s="1">
        <v>41.173913043478258</v>
      </c>
      <c r="E12478">
        <v>1</v>
      </c>
      <c r="F12478" t="s">
        <v>50647</v>
      </c>
      <c r="G12478" t="s">
        <v>50648</v>
      </c>
      <c r="H12478" t="s">
        <v>286</v>
      </c>
      <c r="I12478" t="s">
        <v>49691</v>
      </c>
      <c r="J12478" t="s">
        <v>50649</v>
      </c>
      <c r="K12478">
        <v>84</v>
      </c>
      <c r="L12478" s="1">
        <v>76.206521739130437</v>
      </c>
    </row>
    <row r="12479" spans="1:12" hidden="1" x14ac:dyDescent="0.25">
      <c r="A12479" t="s">
        <v>50650</v>
      </c>
      <c r="B12479" t="s">
        <v>50651</v>
      </c>
      <c r="C12479" s="1">
        <v>12.510869565217391</v>
      </c>
      <c r="D12479" s="1">
        <v>25.978260869565219</v>
      </c>
      <c r="E12479">
        <v>1</v>
      </c>
      <c r="F12479" t="s">
        <v>50652</v>
      </c>
      <c r="G12479" t="s">
        <v>50653</v>
      </c>
      <c r="H12479" t="s">
        <v>10616</v>
      </c>
      <c r="I12479" t="s">
        <v>49691</v>
      </c>
      <c r="J12479" t="s">
        <v>50654</v>
      </c>
      <c r="K12479">
        <v>50</v>
      </c>
      <c r="L12479" s="1">
        <v>33.043478260869563</v>
      </c>
    </row>
    <row r="12480" spans="1:12" hidden="1" x14ac:dyDescent="0.25">
      <c r="A12480" t="s">
        <v>50655</v>
      </c>
      <c r="B12480" t="s">
        <v>50656</v>
      </c>
      <c r="C12480" s="1">
        <v>36</v>
      </c>
      <c r="D12480" s="1">
        <v>59.347826086956523</v>
      </c>
      <c r="E12480">
        <v>1</v>
      </c>
      <c r="F12480" t="s">
        <v>50657</v>
      </c>
      <c r="G12480" t="s">
        <v>50658</v>
      </c>
      <c r="H12480" t="s">
        <v>37989</v>
      </c>
      <c r="I12480" t="s">
        <v>49691</v>
      </c>
      <c r="J12480" t="s">
        <v>50659</v>
      </c>
      <c r="K12480">
        <v>90</v>
      </c>
      <c r="L12480" s="1">
        <v>81.054347826086953</v>
      </c>
    </row>
    <row r="12481" spans="1:12" hidden="1" x14ac:dyDescent="0.25">
      <c r="A12481" t="s">
        <v>50660</v>
      </c>
      <c r="B12481" t="s">
        <v>50661</v>
      </c>
      <c r="C12481" s="1">
        <v>44.902173913043477</v>
      </c>
      <c r="D12481" s="1">
        <v>53.271739130434781</v>
      </c>
      <c r="E12481">
        <v>1</v>
      </c>
      <c r="F12481" t="s">
        <v>50662</v>
      </c>
      <c r="G12481" t="s">
        <v>10593</v>
      </c>
      <c r="H12481" t="s">
        <v>16372</v>
      </c>
      <c r="I12481" t="s">
        <v>49691</v>
      </c>
      <c r="J12481" t="s">
        <v>50339</v>
      </c>
      <c r="K12481">
        <v>156</v>
      </c>
      <c r="L12481" s="1">
        <v>112.64130434782609</v>
      </c>
    </row>
    <row r="12482" spans="1:12" hidden="1" x14ac:dyDescent="0.25">
      <c r="A12482" t="s">
        <v>50663</v>
      </c>
      <c r="B12482" t="s">
        <v>50664</v>
      </c>
      <c r="C12482" s="1">
        <v>43.097826086956523</v>
      </c>
      <c r="D12482" s="1">
        <v>70.445652173913047</v>
      </c>
      <c r="E12482">
        <v>1</v>
      </c>
      <c r="F12482" t="s">
        <v>50665</v>
      </c>
      <c r="G12482" t="s">
        <v>2204</v>
      </c>
      <c r="H12482" t="s">
        <v>770</v>
      </c>
      <c r="I12482" t="s">
        <v>49691</v>
      </c>
      <c r="J12482" t="s">
        <v>50054</v>
      </c>
      <c r="K12482">
        <v>127</v>
      </c>
      <c r="L12482" s="1">
        <v>101.68478260869566</v>
      </c>
    </row>
    <row r="12483" spans="1:12" hidden="1" x14ac:dyDescent="0.25">
      <c r="A12483" t="s">
        <v>50666</v>
      </c>
      <c r="B12483" t="s">
        <v>50667</v>
      </c>
      <c r="C12483" s="1">
        <v>52.858695652173914</v>
      </c>
      <c r="D12483" s="1">
        <v>62.25</v>
      </c>
      <c r="E12483">
        <v>1</v>
      </c>
      <c r="F12483" t="s">
        <v>50668</v>
      </c>
      <c r="G12483" t="s">
        <v>50669</v>
      </c>
      <c r="H12483" t="s">
        <v>50670</v>
      </c>
      <c r="I12483" t="s">
        <v>49691</v>
      </c>
      <c r="J12483" t="s">
        <v>50671</v>
      </c>
      <c r="K12483">
        <v>120</v>
      </c>
      <c r="L12483" s="1">
        <v>105.40217391304348</v>
      </c>
    </row>
    <row r="12484" spans="1:12" hidden="1" x14ac:dyDescent="0.25">
      <c r="A12484" t="s">
        <v>50672</v>
      </c>
      <c r="B12484" t="s">
        <v>50673</v>
      </c>
      <c r="C12484" s="1">
        <v>27.054347826086957</v>
      </c>
      <c r="D12484" s="1">
        <v>56.510869565217391</v>
      </c>
      <c r="E12484">
        <v>1</v>
      </c>
      <c r="F12484" t="s">
        <v>50674</v>
      </c>
      <c r="G12484" t="s">
        <v>50029</v>
      </c>
      <c r="H12484" t="s">
        <v>21032</v>
      </c>
      <c r="I12484" t="s">
        <v>49691</v>
      </c>
      <c r="J12484" t="s">
        <v>50030</v>
      </c>
      <c r="K12484">
        <v>76</v>
      </c>
      <c r="L12484" s="1">
        <v>67.597826086956516</v>
      </c>
    </row>
    <row r="12485" spans="1:12" hidden="1" x14ac:dyDescent="0.25">
      <c r="A12485" t="s">
        <v>50675</v>
      </c>
      <c r="B12485" t="s">
        <v>50676</v>
      </c>
      <c r="C12485" s="1">
        <v>26.782608695652176</v>
      </c>
      <c r="D12485" s="1">
        <v>35.804347826086953</v>
      </c>
      <c r="E12485">
        <v>1</v>
      </c>
      <c r="F12485" t="s">
        <v>50677</v>
      </c>
      <c r="G12485" t="s">
        <v>13649</v>
      </c>
      <c r="H12485" t="s">
        <v>49719</v>
      </c>
      <c r="I12485" t="s">
        <v>49691</v>
      </c>
      <c r="J12485" t="s">
        <v>49720</v>
      </c>
      <c r="K12485">
        <v>181</v>
      </c>
      <c r="L12485" s="1">
        <v>71.293478260869563</v>
      </c>
    </row>
    <row r="12486" spans="1:12" hidden="1" x14ac:dyDescent="0.25">
      <c r="A12486" t="s">
        <v>50678</v>
      </c>
      <c r="B12486" t="s">
        <v>50679</v>
      </c>
      <c r="C12486" s="1">
        <v>41.826086956521742</v>
      </c>
      <c r="D12486" s="1">
        <v>47.043478260869563</v>
      </c>
      <c r="E12486">
        <v>1</v>
      </c>
      <c r="F12486" t="s">
        <v>50680</v>
      </c>
      <c r="G12486" t="s">
        <v>50681</v>
      </c>
      <c r="H12486" t="s">
        <v>50670</v>
      </c>
      <c r="I12486" t="s">
        <v>49691</v>
      </c>
      <c r="J12486" t="s">
        <v>50682</v>
      </c>
      <c r="K12486">
        <v>121</v>
      </c>
      <c r="L12486" s="1">
        <v>71.652173913043484</v>
      </c>
    </row>
    <row r="12487" spans="1:12" hidden="1" x14ac:dyDescent="0.25">
      <c r="A12487" t="s">
        <v>50683</v>
      </c>
      <c r="B12487" t="s">
        <v>15613</v>
      </c>
      <c r="C12487" s="1">
        <v>47.576086956521742</v>
      </c>
      <c r="D12487" s="1">
        <v>54.695652173913047</v>
      </c>
      <c r="E12487">
        <v>1</v>
      </c>
      <c r="F12487" t="s">
        <v>50684</v>
      </c>
      <c r="G12487" t="s">
        <v>15606</v>
      </c>
      <c r="H12487" t="s">
        <v>15778</v>
      </c>
      <c r="I12487" t="s">
        <v>49691</v>
      </c>
      <c r="J12487" t="s">
        <v>50685</v>
      </c>
      <c r="K12487">
        <v>120</v>
      </c>
      <c r="L12487" s="1">
        <v>73.5</v>
      </c>
    </row>
    <row r="12488" spans="1:12" hidden="1" x14ac:dyDescent="0.25">
      <c r="A12488" t="s">
        <v>50686</v>
      </c>
      <c r="B12488" t="s">
        <v>50687</v>
      </c>
      <c r="C12488" s="1">
        <v>46.260869565217391</v>
      </c>
      <c r="D12488" s="1">
        <v>74.880434782608702</v>
      </c>
      <c r="E12488">
        <v>1</v>
      </c>
      <c r="F12488" t="s">
        <v>50688</v>
      </c>
      <c r="G12488" t="s">
        <v>50029</v>
      </c>
      <c r="H12488" t="s">
        <v>21032</v>
      </c>
      <c r="I12488" t="s">
        <v>49691</v>
      </c>
      <c r="J12488" t="s">
        <v>50030</v>
      </c>
      <c r="K12488">
        <v>101</v>
      </c>
      <c r="L12488" s="1">
        <v>93.380434782608702</v>
      </c>
    </row>
    <row r="12489" spans="1:12" hidden="1" x14ac:dyDescent="0.25">
      <c r="A12489" t="s">
        <v>50689</v>
      </c>
      <c r="B12489" t="s">
        <v>50690</v>
      </c>
      <c r="E12489">
        <v>0</v>
      </c>
      <c r="F12489" t="s">
        <v>50691</v>
      </c>
      <c r="G12489" t="s">
        <v>50692</v>
      </c>
      <c r="H12489" t="s">
        <v>770</v>
      </c>
      <c r="I12489" t="s">
        <v>49691</v>
      </c>
      <c r="J12489" t="s">
        <v>50693</v>
      </c>
      <c r="K12489">
        <v>32</v>
      </c>
      <c r="L12489" s="1">
        <v>25.510869565217391</v>
      </c>
    </row>
    <row r="12490" spans="1:12" hidden="1" x14ac:dyDescent="0.25">
      <c r="A12490" t="s">
        <v>50694</v>
      </c>
      <c r="B12490" t="s">
        <v>50695</v>
      </c>
      <c r="C12490" s="1">
        <v>50.184782608695649</v>
      </c>
      <c r="D12490" s="1">
        <v>75.934782608695656</v>
      </c>
      <c r="E12490">
        <v>1</v>
      </c>
      <c r="F12490" t="s">
        <v>50696</v>
      </c>
      <c r="G12490" t="s">
        <v>20644</v>
      </c>
      <c r="H12490" t="s">
        <v>45668</v>
      </c>
      <c r="I12490" t="s">
        <v>49691</v>
      </c>
      <c r="J12490" t="s">
        <v>50697</v>
      </c>
      <c r="K12490">
        <v>132</v>
      </c>
      <c r="L12490" s="1">
        <v>94.521739130434781</v>
      </c>
    </row>
    <row r="12491" spans="1:12" hidden="1" x14ac:dyDescent="0.25">
      <c r="A12491" t="s">
        <v>50698</v>
      </c>
      <c r="B12491" t="s">
        <v>50699</v>
      </c>
      <c r="C12491" s="1">
        <v>32.543478260869563</v>
      </c>
      <c r="D12491" s="1">
        <v>36.478260869565219</v>
      </c>
      <c r="E12491">
        <v>1</v>
      </c>
      <c r="F12491" t="s">
        <v>50700</v>
      </c>
      <c r="G12491" t="s">
        <v>13688</v>
      </c>
      <c r="H12491" t="s">
        <v>438</v>
      </c>
      <c r="I12491" t="s">
        <v>49691</v>
      </c>
      <c r="J12491" t="s">
        <v>50113</v>
      </c>
      <c r="K12491">
        <v>44</v>
      </c>
      <c r="L12491" s="1">
        <v>43.945652173913047</v>
      </c>
    </row>
    <row r="12492" spans="1:12" hidden="1" x14ac:dyDescent="0.25">
      <c r="A12492" t="s">
        <v>50701</v>
      </c>
      <c r="B12492" t="s">
        <v>29313</v>
      </c>
      <c r="C12492" s="1">
        <v>86.782608695652172</v>
      </c>
      <c r="D12492" s="1">
        <v>133.27173913043478</v>
      </c>
      <c r="E12492">
        <v>1</v>
      </c>
      <c r="F12492" t="s">
        <v>50702</v>
      </c>
      <c r="G12492" t="s">
        <v>50703</v>
      </c>
      <c r="H12492" t="s">
        <v>23</v>
      </c>
      <c r="I12492" t="s">
        <v>49691</v>
      </c>
      <c r="J12492" t="s">
        <v>50704</v>
      </c>
      <c r="K12492">
        <v>160</v>
      </c>
      <c r="L12492" s="1">
        <v>148.80434782608697</v>
      </c>
    </row>
    <row r="12493" spans="1:12" hidden="1" x14ac:dyDescent="0.25">
      <c r="A12493" t="s">
        <v>50705</v>
      </c>
      <c r="B12493" t="s">
        <v>50706</v>
      </c>
      <c r="C12493" s="1">
        <v>29.739130434782609</v>
      </c>
      <c r="D12493" s="1">
        <v>52.5</v>
      </c>
      <c r="E12493">
        <v>1</v>
      </c>
      <c r="F12493" t="s">
        <v>50707</v>
      </c>
      <c r="G12493" t="s">
        <v>50029</v>
      </c>
      <c r="H12493" t="s">
        <v>21032</v>
      </c>
      <c r="I12493" t="s">
        <v>49691</v>
      </c>
      <c r="J12493" t="s">
        <v>50030</v>
      </c>
      <c r="K12493">
        <v>70</v>
      </c>
      <c r="L12493" s="1">
        <v>63.728260869565219</v>
      </c>
    </row>
    <row r="12494" spans="1:12" hidden="1" x14ac:dyDescent="0.25">
      <c r="A12494" t="s">
        <v>50708</v>
      </c>
      <c r="B12494" t="s">
        <v>50709</v>
      </c>
      <c r="C12494" s="1">
        <v>77.086956521739125</v>
      </c>
      <c r="D12494" s="1">
        <v>165.41304347826087</v>
      </c>
      <c r="E12494">
        <v>1</v>
      </c>
      <c r="F12494" t="s">
        <v>50710</v>
      </c>
      <c r="G12494" t="s">
        <v>11314</v>
      </c>
      <c r="H12494" t="s">
        <v>13988</v>
      </c>
      <c r="I12494" t="s">
        <v>49691</v>
      </c>
      <c r="J12494" t="s">
        <v>50711</v>
      </c>
      <c r="K12494">
        <v>180</v>
      </c>
      <c r="L12494" s="1">
        <v>134.17391304347825</v>
      </c>
    </row>
    <row r="12495" spans="1:12" hidden="1" x14ac:dyDescent="0.25">
      <c r="A12495" t="s">
        <v>50712</v>
      </c>
      <c r="B12495" t="s">
        <v>50713</v>
      </c>
      <c r="C12495" s="1">
        <v>37.956521739130437</v>
      </c>
      <c r="D12495" s="1">
        <v>63.586956521739133</v>
      </c>
      <c r="E12495">
        <v>1</v>
      </c>
      <c r="F12495" t="s">
        <v>50714</v>
      </c>
      <c r="G12495" t="s">
        <v>13585</v>
      </c>
      <c r="H12495" t="s">
        <v>12305</v>
      </c>
      <c r="I12495" t="s">
        <v>49691</v>
      </c>
      <c r="J12495" t="s">
        <v>50715</v>
      </c>
      <c r="K12495">
        <v>95</v>
      </c>
      <c r="L12495" s="1">
        <v>83.847826086956516</v>
      </c>
    </row>
    <row r="12496" spans="1:12" hidden="1" x14ac:dyDescent="0.25">
      <c r="A12496" t="s">
        <v>50716</v>
      </c>
      <c r="B12496" t="s">
        <v>50717</v>
      </c>
      <c r="C12496" s="1">
        <v>17.228260869565219</v>
      </c>
      <c r="D12496" s="1">
        <v>33.608695652173914</v>
      </c>
      <c r="E12496">
        <v>1</v>
      </c>
      <c r="F12496" t="s">
        <v>50718</v>
      </c>
      <c r="G12496" t="s">
        <v>49696</v>
      </c>
      <c r="H12496" t="s">
        <v>49697</v>
      </c>
      <c r="I12496" t="s">
        <v>49691</v>
      </c>
      <c r="J12496" t="s">
        <v>49698</v>
      </c>
      <c r="K12496">
        <v>70</v>
      </c>
      <c r="L12496" s="1">
        <v>61.358695652173914</v>
      </c>
    </row>
    <row r="12497" spans="1:12" hidden="1" x14ac:dyDescent="0.25">
      <c r="A12497" t="s">
        <v>50719</v>
      </c>
      <c r="B12497" t="s">
        <v>50720</v>
      </c>
      <c r="C12497" s="1">
        <v>23.315217391304348</v>
      </c>
      <c r="D12497" s="1">
        <v>47.782608695652172</v>
      </c>
      <c r="E12497">
        <v>1</v>
      </c>
      <c r="F12497" t="s">
        <v>50721</v>
      </c>
      <c r="G12497" t="s">
        <v>50722</v>
      </c>
      <c r="H12497" t="s">
        <v>507</v>
      </c>
      <c r="I12497" t="s">
        <v>49691</v>
      </c>
      <c r="J12497" t="s">
        <v>50723</v>
      </c>
      <c r="K12497">
        <v>75</v>
      </c>
      <c r="L12497" s="1">
        <v>67.815217391304344</v>
      </c>
    </row>
    <row r="12498" spans="1:12" hidden="1" x14ac:dyDescent="0.25">
      <c r="A12498" t="s">
        <v>50724</v>
      </c>
      <c r="B12498" t="s">
        <v>50725</v>
      </c>
      <c r="C12498" s="1">
        <v>22.010869565217391</v>
      </c>
      <c r="D12498" s="1">
        <v>45.445652173913047</v>
      </c>
      <c r="E12498">
        <v>1</v>
      </c>
      <c r="F12498" t="s">
        <v>50726</v>
      </c>
      <c r="G12498" t="s">
        <v>10808</v>
      </c>
      <c r="H12498" t="s">
        <v>286</v>
      </c>
      <c r="I12498" t="s">
        <v>49691</v>
      </c>
      <c r="J12498" t="s">
        <v>50727</v>
      </c>
      <c r="K12498">
        <v>133</v>
      </c>
      <c r="L12498" s="1">
        <v>72.782608695652172</v>
      </c>
    </row>
    <row r="12499" spans="1:12" hidden="1" x14ac:dyDescent="0.25">
      <c r="A12499" t="s">
        <v>50728</v>
      </c>
      <c r="B12499" t="s">
        <v>50729</v>
      </c>
      <c r="C12499" s="1">
        <v>18.184782608695652</v>
      </c>
      <c r="D12499" s="1">
        <v>36.576086956521742</v>
      </c>
      <c r="E12499">
        <v>1</v>
      </c>
      <c r="F12499" t="s">
        <v>50730</v>
      </c>
      <c r="G12499" t="s">
        <v>6308</v>
      </c>
      <c r="H12499" t="s">
        <v>21380</v>
      </c>
      <c r="I12499" t="s">
        <v>49691</v>
      </c>
      <c r="J12499" t="s">
        <v>49752</v>
      </c>
      <c r="K12499">
        <v>66</v>
      </c>
      <c r="L12499" s="1">
        <v>53.032608695652172</v>
      </c>
    </row>
    <row r="12500" spans="1:12" hidden="1" x14ac:dyDescent="0.25">
      <c r="A12500" t="s">
        <v>50731</v>
      </c>
      <c r="B12500" t="s">
        <v>50732</v>
      </c>
      <c r="C12500" s="1">
        <v>30.391304347826086</v>
      </c>
      <c r="D12500" s="1">
        <v>37.869565217391305</v>
      </c>
      <c r="E12500">
        <v>1</v>
      </c>
      <c r="F12500" t="s">
        <v>50733</v>
      </c>
      <c r="G12500" t="s">
        <v>49964</v>
      </c>
      <c r="H12500" t="s">
        <v>15732</v>
      </c>
      <c r="I12500" t="s">
        <v>49691</v>
      </c>
      <c r="J12500" t="s">
        <v>49965</v>
      </c>
      <c r="K12500">
        <v>67</v>
      </c>
      <c r="L12500" s="1">
        <v>45.663043478260867</v>
      </c>
    </row>
    <row r="12501" spans="1:12" hidden="1" x14ac:dyDescent="0.25">
      <c r="A12501" t="s">
        <v>50734</v>
      </c>
      <c r="B12501" t="s">
        <v>50735</v>
      </c>
      <c r="C12501" s="1">
        <v>30.543478260869566</v>
      </c>
      <c r="D12501" s="1">
        <v>42.141304347826086</v>
      </c>
      <c r="E12501">
        <v>1</v>
      </c>
      <c r="F12501" t="s">
        <v>50736</v>
      </c>
      <c r="G12501" t="s">
        <v>43076</v>
      </c>
      <c r="H12501" t="s">
        <v>370</v>
      </c>
      <c r="I12501" t="s">
        <v>49691</v>
      </c>
      <c r="J12501" t="s">
        <v>50737</v>
      </c>
      <c r="K12501">
        <v>50</v>
      </c>
      <c r="L12501" s="1">
        <v>45.565217391304351</v>
      </c>
    </row>
    <row r="12502" spans="1:12" hidden="1" x14ac:dyDescent="0.25">
      <c r="A12502" t="s">
        <v>50738</v>
      </c>
      <c r="B12502" t="s">
        <v>50739</v>
      </c>
      <c r="C12502" s="1">
        <v>27.684782608695652</v>
      </c>
      <c r="D12502" s="1">
        <v>50.141304347826086</v>
      </c>
      <c r="E12502">
        <v>1</v>
      </c>
      <c r="F12502" t="s">
        <v>50740</v>
      </c>
      <c r="G12502" t="s">
        <v>36488</v>
      </c>
      <c r="H12502" t="s">
        <v>286</v>
      </c>
      <c r="I12502" t="s">
        <v>49691</v>
      </c>
      <c r="J12502" t="s">
        <v>49715</v>
      </c>
      <c r="K12502">
        <v>103</v>
      </c>
      <c r="L12502" s="1">
        <v>80.282608695652172</v>
      </c>
    </row>
    <row r="12503" spans="1:12" hidden="1" x14ac:dyDescent="0.25">
      <c r="A12503" t="s">
        <v>50741</v>
      </c>
      <c r="B12503" t="s">
        <v>50742</v>
      </c>
      <c r="C12503" s="1">
        <v>67.967391304347828</v>
      </c>
      <c r="D12503" s="1">
        <v>81.467391304347828</v>
      </c>
      <c r="E12503">
        <v>1</v>
      </c>
      <c r="F12503" t="s">
        <v>50743</v>
      </c>
      <c r="G12503" t="s">
        <v>13585</v>
      </c>
      <c r="H12503" t="s">
        <v>12305</v>
      </c>
      <c r="I12503" t="s">
        <v>49691</v>
      </c>
      <c r="J12503" t="s">
        <v>50744</v>
      </c>
      <c r="K12503">
        <v>140</v>
      </c>
      <c r="L12503" s="1">
        <v>130.96739130434781</v>
      </c>
    </row>
    <row r="12504" spans="1:12" hidden="1" x14ac:dyDescent="0.25">
      <c r="A12504" t="s">
        <v>50745</v>
      </c>
      <c r="B12504" t="s">
        <v>50746</v>
      </c>
      <c r="C12504" s="1">
        <v>75</v>
      </c>
      <c r="D12504" s="1">
        <v>126.3804347826087</v>
      </c>
      <c r="E12504">
        <v>1</v>
      </c>
      <c r="F12504" t="s">
        <v>50747</v>
      </c>
      <c r="G12504" t="s">
        <v>31645</v>
      </c>
      <c r="H12504" t="s">
        <v>370</v>
      </c>
      <c r="I12504" t="s">
        <v>49691</v>
      </c>
      <c r="J12504" t="s">
        <v>50748</v>
      </c>
      <c r="K12504">
        <v>180</v>
      </c>
      <c r="L12504" s="1">
        <v>166.06521739130434</v>
      </c>
    </row>
    <row r="12505" spans="1:12" hidden="1" x14ac:dyDescent="0.25">
      <c r="A12505" t="s">
        <v>50749</v>
      </c>
      <c r="B12505" t="s">
        <v>50750</v>
      </c>
      <c r="C12505" s="1">
        <v>14.989130434782609</v>
      </c>
      <c r="D12505" s="1">
        <v>23.402173913043477</v>
      </c>
      <c r="E12505">
        <v>1</v>
      </c>
      <c r="F12505" t="s">
        <v>50751</v>
      </c>
      <c r="G12505" t="s">
        <v>50658</v>
      </c>
      <c r="H12505" t="s">
        <v>37989</v>
      </c>
      <c r="I12505" t="s">
        <v>49691</v>
      </c>
      <c r="J12505" t="s">
        <v>50659</v>
      </c>
      <c r="K12505">
        <v>38</v>
      </c>
      <c r="L12505" s="1">
        <v>34.467391304347828</v>
      </c>
    </row>
    <row r="12506" spans="1:12" hidden="1" x14ac:dyDescent="0.25">
      <c r="A12506" t="s">
        <v>50752</v>
      </c>
      <c r="B12506" t="s">
        <v>50753</v>
      </c>
      <c r="C12506" s="1">
        <v>23.152173913043477</v>
      </c>
      <c r="D12506" s="1">
        <v>41.989130434782609</v>
      </c>
      <c r="E12506">
        <v>1</v>
      </c>
      <c r="F12506" t="s">
        <v>50754</v>
      </c>
      <c r="G12506" t="s">
        <v>36488</v>
      </c>
      <c r="H12506" t="s">
        <v>286</v>
      </c>
      <c r="I12506" t="s">
        <v>49691</v>
      </c>
      <c r="J12506" t="s">
        <v>49933</v>
      </c>
      <c r="K12506">
        <v>84</v>
      </c>
      <c r="L12506" s="1">
        <v>65.967391304347828</v>
      </c>
    </row>
    <row r="12507" spans="1:12" hidden="1" x14ac:dyDescent="0.25">
      <c r="A12507" t="s">
        <v>50755</v>
      </c>
      <c r="B12507" t="s">
        <v>50756</v>
      </c>
      <c r="C12507" s="1">
        <v>39.369565217391305</v>
      </c>
      <c r="D12507" s="1">
        <v>50.239130434782609</v>
      </c>
      <c r="E12507">
        <v>1</v>
      </c>
      <c r="F12507" t="s">
        <v>50757</v>
      </c>
      <c r="G12507" t="s">
        <v>33537</v>
      </c>
      <c r="H12507" t="s">
        <v>13988</v>
      </c>
      <c r="I12507" t="s">
        <v>49691</v>
      </c>
      <c r="J12507" t="s">
        <v>50758</v>
      </c>
      <c r="K12507">
        <v>66</v>
      </c>
      <c r="L12507" s="1">
        <v>62.239130434782609</v>
      </c>
    </row>
    <row r="12508" spans="1:12" hidden="1" x14ac:dyDescent="0.25">
      <c r="A12508" t="s">
        <v>50759</v>
      </c>
      <c r="B12508" t="s">
        <v>50760</v>
      </c>
      <c r="C12508" s="1">
        <v>40.130434782608695</v>
      </c>
      <c r="D12508" s="1">
        <v>49.326086956521742</v>
      </c>
      <c r="E12508">
        <v>1</v>
      </c>
      <c r="F12508" t="s">
        <v>50761</v>
      </c>
      <c r="G12508" t="s">
        <v>18395</v>
      </c>
      <c r="H12508" t="s">
        <v>29502</v>
      </c>
      <c r="I12508" t="s">
        <v>49691</v>
      </c>
      <c r="J12508" t="s">
        <v>50126</v>
      </c>
      <c r="K12508">
        <v>95</v>
      </c>
      <c r="L12508" s="1">
        <v>80.815217391304344</v>
      </c>
    </row>
    <row r="12509" spans="1:12" hidden="1" x14ac:dyDescent="0.25">
      <c r="A12509" t="s">
        <v>50762</v>
      </c>
      <c r="B12509" t="s">
        <v>50763</v>
      </c>
      <c r="C12509" s="1">
        <v>78.641304347826093</v>
      </c>
      <c r="D12509" s="1">
        <v>111.10869565217391</v>
      </c>
      <c r="E12509">
        <v>1</v>
      </c>
      <c r="F12509" t="s">
        <v>50764</v>
      </c>
      <c r="G12509" t="s">
        <v>14872</v>
      </c>
      <c r="H12509" t="s">
        <v>370</v>
      </c>
      <c r="I12509" t="s">
        <v>49691</v>
      </c>
      <c r="J12509" t="s">
        <v>50100</v>
      </c>
      <c r="K12509">
        <v>100</v>
      </c>
      <c r="L12509" s="1">
        <v>94.75</v>
      </c>
    </row>
    <row r="12510" spans="1:12" hidden="1" x14ac:dyDescent="0.25">
      <c r="A12510" t="s">
        <v>50765</v>
      </c>
      <c r="B12510" t="s">
        <v>50766</v>
      </c>
      <c r="C12510" s="1">
        <v>65.010869565217391</v>
      </c>
      <c r="D12510" s="1">
        <v>112.54347826086956</v>
      </c>
      <c r="E12510">
        <v>1</v>
      </c>
      <c r="F12510" t="s">
        <v>50767</v>
      </c>
      <c r="G12510" t="s">
        <v>30175</v>
      </c>
      <c r="H12510" t="s">
        <v>37989</v>
      </c>
      <c r="I12510" t="s">
        <v>49691</v>
      </c>
      <c r="J12510" t="s">
        <v>50768</v>
      </c>
      <c r="K12510">
        <v>180</v>
      </c>
      <c r="L12510" s="1">
        <v>156.71739130434781</v>
      </c>
    </row>
    <row r="12511" spans="1:12" hidden="1" x14ac:dyDescent="0.25">
      <c r="A12511" t="s">
        <v>50769</v>
      </c>
      <c r="B12511" t="s">
        <v>50770</v>
      </c>
      <c r="C12511" s="1">
        <v>28.054347826086957</v>
      </c>
      <c r="D12511" s="1">
        <v>32.217391304347828</v>
      </c>
      <c r="E12511">
        <v>1</v>
      </c>
      <c r="F12511" t="s">
        <v>50771</v>
      </c>
      <c r="G12511" t="s">
        <v>29113</v>
      </c>
      <c r="H12511" t="s">
        <v>66</v>
      </c>
      <c r="I12511" t="s">
        <v>49691</v>
      </c>
      <c r="J12511" t="s">
        <v>50376</v>
      </c>
      <c r="K12511">
        <v>144</v>
      </c>
      <c r="L12511" s="1">
        <v>56.391304347826086</v>
      </c>
    </row>
    <row r="12512" spans="1:12" hidden="1" x14ac:dyDescent="0.25">
      <c r="A12512" t="s">
        <v>50772</v>
      </c>
      <c r="B12512" t="s">
        <v>50773</v>
      </c>
      <c r="C12512" s="1">
        <v>12.369565217391305</v>
      </c>
      <c r="D12512" s="1">
        <v>19.043478260869566</v>
      </c>
      <c r="E12512">
        <v>1</v>
      </c>
      <c r="F12512" t="s">
        <v>50774</v>
      </c>
      <c r="G12512" t="s">
        <v>31645</v>
      </c>
      <c r="H12512" t="s">
        <v>370</v>
      </c>
      <c r="I12512" t="s">
        <v>49691</v>
      </c>
      <c r="J12512" t="s">
        <v>50775</v>
      </c>
      <c r="K12512">
        <v>48</v>
      </c>
      <c r="L12512" s="1">
        <v>24.358695652173914</v>
      </c>
    </row>
    <row r="12513" spans="1:12" hidden="1" x14ac:dyDescent="0.25">
      <c r="A12513" t="s">
        <v>50776</v>
      </c>
      <c r="B12513" t="s">
        <v>50777</v>
      </c>
      <c r="C12513" s="1">
        <v>27.239130434782609</v>
      </c>
      <c r="D12513" s="1">
        <v>60.804347826086953</v>
      </c>
      <c r="E12513">
        <v>1</v>
      </c>
      <c r="F12513" t="s">
        <v>50778</v>
      </c>
      <c r="G12513" t="s">
        <v>17450</v>
      </c>
      <c r="H12513" t="s">
        <v>50007</v>
      </c>
      <c r="I12513" t="s">
        <v>49691</v>
      </c>
      <c r="J12513" t="s">
        <v>50779</v>
      </c>
      <c r="K12513">
        <v>89</v>
      </c>
      <c r="L12513" s="1">
        <v>72.663043478260875</v>
      </c>
    </row>
    <row r="12514" spans="1:12" hidden="1" x14ac:dyDescent="0.25">
      <c r="A12514" t="s">
        <v>50780</v>
      </c>
      <c r="B12514" t="s">
        <v>50781</v>
      </c>
      <c r="C12514" s="1">
        <v>33.989130434782609</v>
      </c>
      <c r="D12514" s="1">
        <v>47.336956521739133</v>
      </c>
      <c r="E12514">
        <v>1</v>
      </c>
      <c r="F12514" t="s">
        <v>50782</v>
      </c>
      <c r="G12514" t="s">
        <v>50783</v>
      </c>
      <c r="H12514" t="s">
        <v>370</v>
      </c>
      <c r="I12514" t="s">
        <v>49691</v>
      </c>
      <c r="J12514" t="s">
        <v>50784</v>
      </c>
      <c r="K12514">
        <v>114</v>
      </c>
      <c r="L12514" s="1">
        <v>74.347826086956516</v>
      </c>
    </row>
    <row r="12515" spans="1:12" hidden="1" x14ac:dyDescent="0.25">
      <c r="A12515" t="s">
        <v>50785</v>
      </c>
      <c r="B12515" t="s">
        <v>50786</v>
      </c>
      <c r="C12515" s="1">
        <v>43.489130434782609</v>
      </c>
      <c r="D12515" s="1">
        <v>86.934782608695656</v>
      </c>
      <c r="E12515">
        <v>1</v>
      </c>
      <c r="F12515" t="s">
        <v>50787</v>
      </c>
      <c r="G12515" t="s">
        <v>1899</v>
      </c>
      <c r="H12515" t="s">
        <v>37989</v>
      </c>
      <c r="I12515" t="s">
        <v>49691</v>
      </c>
      <c r="J12515" t="s">
        <v>50788</v>
      </c>
      <c r="K12515">
        <v>113</v>
      </c>
      <c r="L12515" s="1">
        <v>91.945652173913047</v>
      </c>
    </row>
    <row r="12516" spans="1:12" hidden="1" x14ac:dyDescent="0.25">
      <c r="A12516" t="s">
        <v>50789</v>
      </c>
      <c r="B12516" t="s">
        <v>50790</v>
      </c>
      <c r="E12516">
        <v>0</v>
      </c>
      <c r="F12516" t="s">
        <v>50791</v>
      </c>
      <c r="G12516" t="s">
        <v>50350</v>
      </c>
      <c r="H12516" t="s">
        <v>50351</v>
      </c>
      <c r="I12516" t="s">
        <v>49691</v>
      </c>
      <c r="J12516" t="s">
        <v>50352</v>
      </c>
      <c r="K12516">
        <v>123</v>
      </c>
      <c r="L12516" s="1">
        <v>82.478260869565219</v>
      </c>
    </row>
    <row r="12517" spans="1:12" hidden="1" x14ac:dyDescent="0.25">
      <c r="A12517" t="s">
        <v>50792</v>
      </c>
      <c r="B12517" t="s">
        <v>50793</v>
      </c>
      <c r="C12517" s="1">
        <v>28.489130434782609</v>
      </c>
      <c r="D12517" s="1">
        <v>51.663043478260867</v>
      </c>
      <c r="E12517">
        <v>1</v>
      </c>
      <c r="F12517" t="s">
        <v>50794</v>
      </c>
      <c r="G12517" t="s">
        <v>13239</v>
      </c>
      <c r="H12517" t="s">
        <v>19592</v>
      </c>
      <c r="I12517" t="s">
        <v>49691</v>
      </c>
      <c r="J12517" t="s">
        <v>49909</v>
      </c>
      <c r="K12517">
        <v>60</v>
      </c>
      <c r="L12517" s="1">
        <v>55.043478260869563</v>
      </c>
    </row>
    <row r="12518" spans="1:12" hidden="1" x14ac:dyDescent="0.25">
      <c r="A12518" t="s">
        <v>50795</v>
      </c>
      <c r="B12518" t="s">
        <v>50796</v>
      </c>
      <c r="C12518" s="1">
        <v>54.184782608695649</v>
      </c>
      <c r="D12518" s="1">
        <v>92.25</v>
      </c>
      <c r="E12518">
        <v>1</v>
      </c>
      <c r="F12518" t="s">
        <v>50797</v>
      </c>
      <c r="G12518" t="s">
        <v>13585</v>
      </c>
      <c r="H12518" t="s">
        <v>12305</v>
      </c>
      <c r="I12518" t="s">
        <v>49691</v>
      </c>
      <c r="J12518" t="s">
        <v>49801</v>
      </c>
      <c r="K12518">
        <v>194</v>
      </c>
      <c r="L12518" s="1">
        <v>132.4891304347826</v>
      </c>
    </row>
    <row r="12519" spans="1:12" hidden="1" x14ac:dyDescent="0.25">
      <c r="A12519" t="s">
        <v>50798</v>
      </c>
      <c r="B12519" t="s">
        <v>50799</v>
      </c>
      <c r="C12519" s="1">
        <v>31.184782608695652</v>
      </c>
      <c r="D12519" s="1">
        <v>52.054347826086953</v>
      </c>
      <c r="E12519">
        <v>1</v>
      </c>
      <c r="F12519" t="s">
        <v>50800</v>
      </c>
      <c r="G12519" t="s">
        <v>7243</v>
      </c>
      <c r="H12519" t="s">
        <v>38103</v>
      </c>
      <c r="I12519" t="s">
        <v>49691</v>
      </c>
      <c r="J12519" t="s">
        <v>49929</v>
      </c>
      <c r="K12519">
        <v>91</v>
      </c>
      <c r="L12519" s="1">
        <v>83.5</v>
      </c>
    </row>
    <row r="12520" spans="1:12" hidden="1" x14ac:dyDescent="0.25">
      <c r="A12520" t="s">
        <v>50801</v>
      </c>
      <c r="B12520" t="s">
        <v>432</v>
      </c>
      <c r="C12520" s="1">
        <v>39.532608695652172</v>
      </c>
      <c r="D12520" s="1">
        <v>71.445652173913047</v>
      </c>
      <c r="E12520">
        <v>1</v>
      </c>
      <c r="F12520" t="s">
        <v>50802</v>
      </c>
      <c r="G12520" t="s">
        <v>737</v>
      </c>
      <c r="H12520" t="s">
        <v>228</v>
      </c>
      <c r="I12520" t="s">
        <v>49691</v>
      </c>
      <c r="J12520" t="s">
        <v>50803</v>
      </c>
      <c r="K12520">
        <v>114</v>
      </c>
      <c r="L12520" s="1">
        <v>88.239130434782609</v>
      </c>
    </row>
    <row r="12521" spans="1:12" hidden="1" x14ac:dyDescent="0.25">
      <c r="A12521" t="s">
        <v>50804</v>
      </c>
      <c r="B12521" t="s">
        <v>50805</v>
      </c>
      <c r="C12521" s="1">
        <v>37.086956521739133</v>
      </c>
      <c r="D12521" s="1">
        <v>43.336956521739133</v>
      </c>
      <c r="E12521">
        <v>1</v>
      </c>
      <c r="F12521" t="s">
        <v>50806</v>
      </c>
      <c r="G12521" t="s">
        <v>2276</v>
      </c>
      <c r="H12521" t="s">
        <v>50807</v>
      </c>
      <c r="I12521" t="s">
        <v>49691</v>
      </c>
      <c r="J12521" t="s">
        <v>50808</v>
      </c>
      <c r="K12521">
        <v>150</v>
      </c>
      <c r="L12521" s="1">
        <v>86.086956521739125</v>
      </c>
    </row>
    <row r="12522" spans="1:12" hidden="1" x14ac:dyDescent="0.25">
      <c r="A12522" t="s">
        <v>50809</v>
      </c>
      <c r="B12522" t="s">
        <v>50810</v>
      </c>
      <c r="C12522" s="1">
        <v>28.684782608695652</v>
      </c>
      <c r="D12522" s="1">
        <v>38.608695652173914</v>
      </c>
      <c r="E12522">
        <v>1</v>
      </c>
      <c r="F12522" t="s">
        <v>50811</v>
      </c>
      <c r="G12522" t="s">
        <v>495</v>
      </c>
      <c r="H12522" t="s">
        <v>14530</v>
      </c>
      <c r="I12522" t="s">
        <v>49691</v>
      </c>
      <c r="J12522" t="s">
        <v>50812</v>
      </c>
      <c r="K12522">
        <v>60</v>
      </c>
      <c r="L12522" s="1">
        <v>46.847826086956523</v>
      </c>
    </row>
    <row r="12523" spans="1:12" hidden="1" x14ac:dyDescent="0.25">
      <c r="A12523" t="s">
        <v>50813</v>
      </c>
      <c r="B12523" t="s">
        <v>50814</v>
      </c>
      <c r="C12523" s="1">
        <v>41.641304347826086</v>
      </c>
      <c r="D12523" s="1">
        <v>96.456521739130437</v>
      </c>
      <c r="E12523">
        <v>1</v>
      </c>
      <c r="F12523" t="s">
        <v>50815</v>
      </c>
      <c r="G12523" t="s">
        <v>4374</v>
      </c>
      <c r="H12523" t="s">
        <v>37989</v>
      </c>
      <c r="I12523" t="s">
        <v>49691</v>
      </c>
      <c r="J12523" t="s">
        <v>49948</v>
      </c>
      <c r="K12523">
        <v>124</v>
      </c>
      <c r="L12523" s="1">
        <v>88.260869565217391</v>
      </c>
    </row>
    <row r="12524" spans="1:12" hidden="1" x14ac:dyDescent="0.25">
      <c r="A12524" t="s">
        <v>50816</v>
      </c>
      <c r="B12524" t="s">
        <v>50817</v>
      </c>
      <c r="C12524" s="1">
        <v>23.054347826086957</v>
      </c>
      <c r="D12524" s="1">
        <v>28.597826086956523</v>
      </c>
      <c r="E12524">
        <v>1</v>
      </c>
      <c r="F12524" t="s">
        <v>50818</v>
      </c>
      <c r="G12524" t="s">
        <v>11164</v>
      </c>
      <c r="H12524" t="s">
        <v>49876</v>
      </c>
      <c r="I12524" t="s">
        <v>49691</v>
      </c>
      <c r="J12524" t="s">
        <v>49877</v>
      </c>
      <c r="K12524">
        <v>56</v>
      </c>
      <c r="L12524" s="1">
        <v>41.423913043478258</v>
      </c>
    </row>
    <row r="12525" spans="1:12" hidden="1" x14ac:dyDescent="0.25">
      <c r="A12525" t="s">
        <v>50819</v>
      </c>
      <c r="B12525" t="s">
        <v>50820</v>
      </c>
      <c r="C12525" s="1">
        <v>39.271739130434781</v>
      </c>
      <c r="D12525" s="1">
        <v>92.543478260869563</v>
      </c>
      <c r="E12525">
        <v>1</v>
      </c>
      <c r="F12525" t="s">
        <v>50821</v>
      </c>
      <c r="G12525" t="s">
        <v>50822</v>
      </c>
      <c r="H12525" t="s">
        <v>37989</v>
      </c>
      <c r="I12525" t="s">
        <v>49691</v>
      </c>
      <c r="J12525" t="s">
        <v>50823</v>
      </c>
      <c r="K12525">
        <v>124</v>
      </c>
      <c r="L12525" s="1">
        <v>96.760869565217391</v>
      </c>
    </row>
    <row r="12526" spans="1:12" hidden="1" x14ac:dyDescent="0.25">
      <c r="A12526" t="s">
        <v>50824</v>
      </c>
      <c r="B12526" t="s">
        <v>50825</v>
      </c>
      <c r="C12526" s="1">
        <v>28.804347826086957</v>
      </c>
      <c r="D12526" s="1">
        <v>36.413043478260867</v>
      </c>
      <c r="E12526">
        <v>1</v>
      </c>
      <c r="F12526" t="s">
        <v>50826</v>
      </c>
      <c r="G12526" t="s">
        <v>2841</v>
      </c>
      <c r="H12526" t="s">
        <v>14530</v>
      </c>
      <c r="I12526" t="s">
        <v>49691</v>
      </c>
      <c r="J12526" t="s">
        <v>50827</v>
      </c>
      <c r="K12526">
        <v>62</v>
      </c>
      <c r="L12526" s="1">
        <v>53.119565217391305</v>
      </c>
    </row>
    <row r="12527" spans="1:12" hidden="1" x14ac:dyDescent="0.25">
      <c r="A12527" t="s">
        <v>50828</v>
      </c>
      <c r="B12527" t="s">
        <v>50829</v>
      </c>
      <c r="C12527" s="1">
        <v>35.760869565217391</v>
      </c>
      <c r="D12527" s="1">
        <v>76.75</v>
      </c>
      <c r="E12527">
        <v>1</v>
      </c>
      <c r="F12527" t="s">
        <v>50830</v>
      </c>
      <c r="G12527" t="s">
        <v>50831</v>
      </c>
      <c r="H12527" t="s">
        <v>9413</v>
      </c>
      <c r="I12527" t="s">
        <v>49691</v>
      </c>
      <c r="J12527" t="s">
        <v>50832</v>
      </c>
      <c r="K12527">
        <v>120</v>
      </c>
      <c r="L12527" s="1">
        <v>66.260869565217391</v>
      </c>
    </row>
    <row r="12528" spans="1:12" hidden="1" x14ac:dyDescent="0.25">
      <c r="A12528" t="s">
        <v>50833</v>
      </c>
      <c r="B12528" t="s">
        <v>50834</v>
      </c>
      <c r="C12528" s="1">
        <v>43.978260869565219</v>
      </c>
      <c r="D12528" s="1">
        <v>85.173913043478265</v>
      </c>
      <c r="E12528">
        <v>1</v>
      </c>
      <c r="F12528" t="s">
        <v>50835</v>
      </c>
      <c r="G12528" t="s">
        <v>1899</v>
      </c>
      <c r="H12528" t="s">
        <v>37989</v>
      </c>
      <c r="I12528" t="s">
        <v>49691</v>
      </c>
      <c r="J12528" t="s">
        <v>50836</v>
      </c>
      <c r="K12528">
        <v>119</v>
      </c>
      <c r="L12528" s="1">
        <v>113.39130434782609</v>
      </c>
    </row>
    <row r="12529" spans="1:12" hidden="1" x14ac:dyDescent="0.25">
      <c r="A12529" t="s">
        <v>50837</v>
      </c>
      <c r="B12529" t="s">
        <v>50838</v>
      </c>
      <c r="C12529" s="1">
        <v>29.282608695652176</v>
      </c>
      <c r="D12529" s="1">
        <v>50.673913043478258</v>
      </c>
      <c r="E12529">
        <v>1</v>
      </c>
      <c r="F12529" t="s">
        <v>50839</v>
      </c>
      <c r="G12529" t="s">
        <v>50840</v>
      </c>
      <c r="H12529" t="s">
        <v>21380</v>
      </c>
      <c r="I12529" t="s">
        <v>49691</v>
      </c>
      <c r="J12529" t="s">
        <v>50841</v>
      </c>
      <c r="K12529">
        <v>84</v>
      </c>
      <c r="L12529" s="1">
        <v>69.717391304347828</v>
      </c>
    </row>
    <row r="12530" spans="1:12" hidden="1" x14ac:dyDescent="0.25">
      <c r="A12530" t="s">
        <v>50842</v>
      </c>
      <c r="B12530" t="s">
        <v>50843</v>
      </c>
      <c r="C12530" s="1">
        <v>43.717391304347828</v>
      </c>
      <c r="D12530" s="1">
        <v>78.206521739130437</v>
      </c>
      <c r="E12530">
        <v>1</v>
      </c>
      <c r="F12530" t="s">
        <v>50844</v>
      </c>
      <c r="G12530" t="s">
        <v>50086</v>
      </c>
      <c r="H12530" t="s">
        <v>182</v>
      </c>
      <c r="I12530" t="s">
        <v>49691</v>
      </c>
      <c r="J12530" t="s">
        <v>50087</v>
      </c>
      <c r="K12530">
        <v>90</v>
      </c>
      <c r="L12530" s="1">
        <v>87.673913043478265</v>
      </c>
    </row>
    <row r="12531" spans="1:12" hidden="1" x14ac:dyDescent="0.25">
      <c r="A12531" t="s">
        <v>50845</v>
      </c>
      <c r="B12531" t="s">
        <v>50846</v>
      </c>
      <c r="C12531" s="1">
        <v>50.402173913043477</v>
      </c>
      <c r="D12531" s="1">
        <v>90.293478260869563</v>
      </c>
      <c r="E12531">
        <v>1</v>
      </c>
      <c r="F12531" t="s">
        <v>50847</v>
      </c>
      <c r="G12531" t="s">
        <v>663</v>
      </c>
      <c r="H12531" t="s">
        <v>37989</v>
      </c>
      <c r="I12531" t="s">
        <v>49691</v>
      </c>
      <c r="J12531" t="s">
        <v>49737</v>
      </c>
      <c r="K12531">
        <v>139</v>
      </c>
      <c r="L12531" s="1">
        <v>130.38043478260869</v>
      </c>
    </row>
    <row r="12532" spans="1:12" hidden="1" x14ac:dyDescent="0.25">
      <c r="A12532" t="s">
        <v>50848</v>
      </c>
      <c r="B12532" t="s">
        <v>50849</v>
      </c>
      <c r="C12532" s="1">
        <v>29.402173913043477</v>
      </c>
      <c r="D12532" s="1">
        <v>62.717391304347828</v>
      </c>
      <c r="E12532">
        <v>1</v>
      </c>
      <c r="F12532" t="s">
        <v>50850</v>
      </c>
      <c r="G12532" t="s">
        <v>49964</v>
      </c>
      <c r="H12532" t="s">
        <v>15732</v>
      </c>
      <c r="I12532" t="s">
        <v>49691</v>
      </c>
      <c r="J12532" t="s">
        <v>49965</v>
      </c>
      <c r="K12532">
        <v>60</v>
      </c>
      <c r="L12532" s="1">
        <v>54.586956521739133</v>
      </c>
    </row>
    <row r="12533" spans="1:12" hidden="1" x14ac:dyDescent="0.25">
      <c r="A12533" t="s">
        <v>50851</v>
      </c>
      <c r="B12533" t="s">
        <v>50852</v>
      </c>
      <c r="C12533" s="1">
        <v>38.673913043478258</v>
      </c>
      <c r="D12533" s="1">
        <v>61.989130434782609</v>
      </c>
      <c r="E12533">
        <v>1</v>
      </c>
      <c r="F12533" t="s">
        <v>50853</v>
      </c>
      <c r="G12533" t="s">
        <v>10551</v>
      </c>
      <c r="H12533" t="s">
        <v>10698</v>
      </c>
      <c r="I12533" t="s">
        <v>49691</v>
      </c>
      <c r="J12533" t="s">
        <v>50854</v>
      </c>
      <c r="K12533">
        <v>109</v>
      </c>
      <c r="L12533" s="1">
        <v>83.369565217391298</v>
      </c>
    </row>
    <row r="12534" spans="1:12" hidden="1" x14ac:dyDescent="0.25">
      <c r="A12534" t="s">
        <v>50855</v>
      </c>
      <c r="B12534" t="s">
        <v>50856</v>
      </c>
      <c r="C12534" s="1">
        <v>46.771739130434781</v>
      </c>
      <c r="D12534" s="1">
        <v>108.14130434782609</v>
      </c>
      <c r="E12534">
        <v>1</v>
      </c>
      <c r="F12534" t="s">
        <v>50857</v>
      </c>
      <c r="G12534" t="s">
        <v>31444</v>
      </c>
      <c r="H12534" t="s">
        <v>19090</v>
      </c>
      <c r="I12534" t="s">
        <v>49691</v>
      </c>
      <c r="J12534" t="s">
        <v>49827</v>
      </c>
      <c r="K12534">
        <v>92</v>
      </c>
      <c r="L12534" s="1">
        <v>87.119565217391298</v>
      </c>
    </row>
    <row r="12535" spans="1:12" hidden="1" x14ac:dyDescent="0.25">
      <c r="A12535" t="s">
        <v>50858</v>
      </c>
      <c r="B12535" t="s">
        <v>50859</v>
      </c>
      <c r="C12535" s="1">
        <v>40.054347826086953</v>
      </c>
      <c r="D12535" s="1">
        <v>83.836956521739125</v>
      </c>
      <c r="E12535">
        <v>1</v>
      </c>
      <c r="F12535" t="s">
        <v>50860</v>
      </c>
      <c r="G12535" t="s">
        <v>6247</v>
      </c>
      <c r="H12535" t="s">
        <v>438</v>
      </c>
      <c r="I12535" t="s">
        <v>49691</v>
      </c>
      <c r="J12535" t="s">
        <v>50861</v>
      </c>
      <c r="K12535">
        <v>120</v>
      </c>
      <c r="L12535" s="1">
        <v>78.065217391304344</v>
      </c>
    </row>
    <row r="12536" spans="1:12" hidden="1" x14ac:dyDescent="0.25">
      <c r="A12536" t="s">
        <v>50862</v>
      </c>
      <c r="B12536" t="s">
        <v>50863</v>
      </c>
      <c r="C12536" s="1">
        <v>13.206521739130435</v>
      </c>
      <c r="D12536" s="1">
        <v>21.717391304347824</v>
      </c>
      <c r="E12536">
        <v>1</v>
      </c>
      <c r="F12536" t="s">
        <v>50864</v>
      </c>
      <c r="G12536" t="s">
        <v>31645</v>
      </c>
      <c r="H12536" t="s">
        <v>370</v>
      </c>
      <c r="I12536" t="s">
        <v>49691</v>
      </c>
      <c r="J12536" t="s">
        <v>50865</v>
      </c>
      <c r="K12536">
        <v>20</v>
      </c>
      <c r="L12536" s="1">
        <v>17.793478260869566</v>
      </c>
    </row>
    <row r="12537" spans="1:12" hidden="1" x14ac:dyDescent="0.25">
      <c r="A12537" t="s">
        <v>50866</v>
      </c>
      <c r="B12537" t="s">
        <v>50867</v>
      </c>
      <c r="C12537" s="1">
        <v>37.554347826086953</v>
      </c>
      <c r="D12537" s="1">
        <v>68.75</v>
      </c>
      <c r="E12537">
        <v>1</v>
      </c>
      <c r="F12537" t="s">
        <v>50868</v>
      </c>
      <c r="G12537" t="s">
        <v>31645</v>
      </c>
      <c r="H12537" t="s">
        <v>370</v>
      </c>
      <c r="I12537" t="s">
        <v>49691</v>
      </c>
      <c r="J12537" t="s">
        <v>49885</v>
      </c>
      <c r="K12537">
        <v>90</v>
      </c>
      <c r="L12537" s="1">
        <v>79.163043478260875</v>
      </c>
    </row>
    <row r="12538" spans="1:12" hidden="1" x14ac:dyDescent="0.25">
      <c r="A12538" t="s">
        <v>50869</v>
      </c>
      <c r="B12538" t="s">
        <v>50870</v>
      </c>
      <c r="C12538" s="1">
        <v>13.847826086956522</v>
      </c>
      <c r="D12538" s="1">
        <v>21.760869565217391</v>
      </c>
      <c r="E12538">
        <v>1</v>
      </c>
      <c r="F12538" t="s">
        <v>50871</v>
      </c>
      <c r="G12538" t="s">
        <v>13585</v>
      </c>
      <c r="H12538" t="s">
        <v>12305</v>
      </c>
      <c r="I12538" t="s">
        <v>49691</v>
      </c>
      <c r="J12538" t="s">
        <v>49773</v>
      </c>
      <c r="K12538">
        <v>30</v>
      </c>
      <c r="L12538" s="1">
        <v>23.815217391304348</v>
      </c>
    </row>
    <row r="12539" spans="1:12" hidden="1" x14ac:dyDescent="0.25">
      <c r="A12539" t="s">
        <v>50872</v>
      </c>
      <c r="B12539" t="s">
        <v>50873</v>
      </c>
      <c r="C12539" s="1">
        <v>70.108695652173907</v>
      </c>
      <c r="D12539" s="1">
        <v>81.5</v>
      </c>
      <c r="E12539">
        <v>1</v>
      </c>
      <c r="F12539" t="s">
        <v>50874</v>
      </c>
      <c r="G12539" t="s">
        <v>1860</v>
      </c>
      <c r="H12539" t="s">
        <v>90</v>
      </c>
      <c r="I12539" t="s">
        <v>49691</v>
      </c>
      <c r="J12539" t="s">
        <v>50875</v>
      </c>
      <c r="K12539">
        <v>108</v>
      </c>
      <c r="L12539" s="1">
        <v>104.89130434782609</v>
      </c>
    </row>
    <row r="12540" spans="1:12" hidden="1" x14ac:dyDescent="0.25">
      <c r="A12540" t="s">
        <v>50876</v>
      </c>
      <c r="B12540" t="s">
        <v>50877</v>
      </c>
      <c r="C12540" s="1">
        <v>43.804347826086953</v>
      </c>
      <c r="D12540" s="1">
        <v>101.02173913043478</v>
      </c>
      <c r="E12540">
        <v>1</v>
      </c>
      <c r="F12540" t="s">
        <v>50878</v>
      </c>
      <c r="G12540" t="s">
        <v>1899</v>
      </c>
      <c r="H12540" t="s">
        <v>37989</v>
      </c>
      <c r="I12540" t="s">
        <v>49691</v>
      </c>
      <c r="J12540" t="s">
        <v>50788</v>
      </c>
      <c r="K12540">
        <v>90</v>
      </c>
      <c r="L12540" s="1">
        <v>81.663043478260875</v>
      </c>
    </row>
    <row r="12541" spans="1:12" hidden="1" x14ac:dyDescent="0.25">
      <c r="A12541" t="s">
        <v>50879</v>
      </c>
      <c r="B12541" t="s">
        <v>50880</v>
      </c>
      <c r="C12541" s="1">
        <v>21.347826086956523</v>
      </c>
      <c r="D12541" s="1">
        <v>42.652173913043477</v>
      </c>
      <c r="E12541">
        <v>1</v>
      </c>
      <c r="F12541" t="s">
        <v>50881</v>
      </c>
      <c r="G12541" t="s">
        <v>1899</v>
      </c>
      <c r="H12541" t="s">
        <v>37989</v>
      </c>
      <c r="I12541" t="s">
        <v>49691</v>
      </c>
      <c r="J12541" t="s">
        <v>50882</v>
      </c>
      <c r="K12541">
        <v>66</v>
      </c>
      <c r="L12541" s="1">
        <v>61.195652173913047</v>
      </c>
    </row>
    <row r="12542" spans="1:12" hidden="1" x14ac:dyDescent="0.25">
      <c r="A12542" t="s">
        <v>50883</v>
      </c>
      <c r="B12542" t="s">
        <v>50884</v>
      </c>
      <c r="C12542" s="1">
        <v>29.510869565217391</v>
      </c>
      <c r="D12542" s="1">
        <v>32.293478260869563</v>
      </c>
      <c r="E12542">
        <v>1</v>
      </c>
      <c r="F12542" t="s">
        <v>50885</v>
      </c>
      <c r="G12542" t="s">
        <v>10232</v>
      </c>
      <c r="H12542" t="s">
        <v>13773</v>
      </c>
      <c r="I12542" t="s">
        <v>49691</v>
      </c>
      <c r="J12542" t="s">
        <v>50418</v>
      </c>
      <c r="K12542">
        <v>49</v>
      </c>
      <c r="L12542" s="1">
        <v>48.152173913043477</v>
      </c>
    </row>
    <row r="12543" spans="1:12" hidden="1" x14ac:dyDescent="0.25">
      <c r="A12543" t="s">
        <v>50886</v>
      </c>
      <c r="B12543" t="s">
        <v>50887</v>
      </c>
      <c r="C12543" s="1">
        <v>32.336956521739133</v>
      </c>
      <c r="D12543" s="1">
        <v>75.717391304347828</v>
      </c>
      <c r="E12543">
        <v>1</v>
      </c>
      <c r="F12543" t="s">
        <v>50888</v>
      </c>
      <c r="G12543" t="s">
        <v>49702</v>
      </c>
      <c r="H12543" t="s">
        <v>9413</v>
      </c>
      <c r="I12543" t="s">
        <v>49691</v>
      </c>
      <c r="J12543" t="s">
        <v>50889</v>
      </c>
      <c r="K12543">
        <v>108</v>
      </c>
      <c r="L12543" s="1">
        <v>70.347826086956516</v>
      </c>
    </row>
    <row r="12544" spans="1:12" hidden="1" x14ac:dyDescent="0.25">
      <c r="A12544" t="s">
        <v>50890</v>
      </c>
      <c r="B12544" t="s">
        <v>50891</v>
      </c>
      <c r="C12544" s="1">
        <v>17.021739130434781</v>
      </c>
      <c r="D12544" s="1">
        <v>31.369565217391305</v>
      </c>
      <c r="E12544">
        <v>1</v>
      </c>
      <c r="F12544" t="s">
        <v>50892</v>
      </c>
      <c r="G12544" t="s">
        <v>248</v>
      </c>
      <c r="H12544" t="s">
        <v>40855</v>
      </c>
      <c r="I12544" t="s">
        <v>49691</v>
      </c>
      <c r="J12544" t="s">
        <v>50893</v>
      </c>
      <c r="K12544">
        <v>88</v>
      </c>
      <c r="L12544" s="1">
        <v>40.902173913043477</v>
      </c>
    </row>
    <row r="12545" spans="1:12" hidden="1" x14ac:dyDescent="0.25">
      <c r="A12545" t="s">
        <v>50894</v>
      </c>
      <c r="B12545" t="s">
        <v>50895</v>
      </c>
      <c r="C12545" s="1">
        <v>48.608695652173914</v>
      </c>
      <c r="D12545" s="1">
        <v>81.434782608695656</v>
      </c>
      <c r="E12545">
        <v>1</v>
      </c>
      <c r="F12545" t="s">
        <v>50896</v>
      </c>
      <c r="G12545" t="s">
        <v>6597</v>
      </c>
      <c r="H12545" t="s">
        <v>19893</v>
      </c>
      <c r="I12545" t="s">
        <v>49691</v>
      </c>
      <c r="J12545" t="s">
        <v>50105</v>
      </c>
      <c r="K12545">
        <v>120</v>
      </c>
      <c r="L12545" s="1">
        <v>114.03260869565217</v>
      </c>
    </row>
    <row r="12546" spans="1:12" hidden="1" x14ac:dyDescent="0.25">
      <c r="A12546" t="s">
        <v>50897</v>
      </c>
      <c r="B12546" t="s">
        <v>50898</v>
      </c>
      <c r="C12546" s="1">
        <v>17.315217391304348</v>
      </c>
      <c r="D12546" s="1">
        <v>39.163043478260867</v>
      </c>
      <c r="E12546">
        <v>1</v>
      </c>
      <c r="F12546" t="s">
        <v>50899</v>
      </c>
      <c r="G12546" t="s">
        <v>8141</v>
      </c>
      <c r="H12546" t="s">
        <v>49719</v>
      </c>
      <c r="I12546" t="s">
        <v>49691</v>
      </c>
      <c r="J12546" t="s">
        <v>50900</v>
      </c>
      <c r="K12546">
        <v>68</v>
      </c>
      <c r="L12546" s="1">
        <v>29.130434782608695</v>
      </c>
    </row>
    <row r="12547" spans="1:12" hidden="1" x14ac:dyDescent="0.25">
      <c r="A12547" t="s">
        <v>50901</v>
      </c>
      <c r="B12547" t="s">
        <v>48345</v>
      </c>
      <c r="C12547" s="1">
        <v>22.047619047619047</v>
      </c>
      <c r="D12547" s="1">
        <v>36.88095238095238</v>
      </c>
      <c r="E12547">
        <v>1</v>
      </c>
      <c r="F12547" t="s">
        <v>50902</v>
      </c>
      <c r="G12547" t="s">
        <v>50903</v>
      </c>
      <c r="H12547" t="s">
        <v>50135</v>
      </c>
      <c r="I12547" t="s">
        <v>49691</v>
      </c>
      <c r="J12547" t="s">
        <v>50904</v>
      </c>
      <c r="K12547">
        <v>104</v>
      </c>
      <c r="L12547" s="1">
        <v>26.456521739130434</v>
      </c>
    </row>
    <row r="12548" spans="1:12" hidden="1" x14ac:dyDescent="0.25">
      <c r="A12548" t="s">
        <v>50905</v>
      </c>
      <c r="B12548" t="s">
        <v>50906</v>
      </c>
      <c r="C12548" s="1">
        <v>20.054347826086957</v>
      </c>
      <c r="D12548" s="1">
        <v>29.793478260869566</v>
      </c>
      <c r="E12548">
        <v>1</v>
      </c>
      <c r="F12548" t="s">
        <v>50907</v>
      </c>
      <c r="G12548" t="s">
        <v>2545</v>
      </c>
      <c r="H12548" t="s">
        <v>38103</v>
      </c>
      <c r="I12548" t="s">
        <v>49691</v>
      </c>
      <c r="J12548" t="s">
        <v>50179</v>
      </c>
      <c r="K12548">
        <v>30</v>
      </c>
      <c r="L12548" s="1">
        <v>27.315217391304348</v>
      </c>
    </row>
    <row r="12549" spans="1:12" hidden="1" x14ac:dyDescent="0.25">
      <c r="A12549" t="s">
        <v>50908</v>
      </c>
      <c r="B12549" t="s">
        <v>50909</v>
      </c>
      <c r="C12549" s="1">
        <v>19.619565217391305</v>
      </c>
      <c r="D12549" s="1">
        <v>22.086956521739129</v>
      </c>
      <c r="E12549">
        <v>1</v>
      </c>
      <c r="F12549" t="s">
        <v>50910</v>
      </c>
      <c r="G12549" t="s">
        <v>2276</v>
      </c>
      <c r="H12549" t="s">
        <v>50807</v>
      </c>
      <c r="I12549" t="s">
        <v>49691</v>
      </c>
      <c r="J12549" t="s">
        <v>50808</v>
      </c>
      <c r="K12549">
        <v>56</v>
      </c>
      <c r="L12549" s="1">
        <v>52.054347826086953</v>
      </c>
    </row>
    <row r="12550" spans="1:12" hidden="1" x14ac:dyDescent="0.25">
      <c r="A12550" t="s">
        <v>50911</v>
      </c>
      <c r="B12550" t="s">
        <v>50912</v>
      </c>
      <c r="C12550" s="1">
        <v>17.25</v>
      </c>
      <c r="D12550" s="1">
        <v>20.239130434782609</v>
      </c>
      <c r="E12550">
        <v>1</v>
      </c>
      <c r="F12550" t="s">
        <v>50913</v>
      </c>
      <c r="G12550" t="s">
        <v>10232</v>
      </c>
      <c r="H12550" t="s">
        <v>13773</v>
      </c>
      <c r="I12550" t="s">
        <v>49691</v>
      </c>
      <c r="J12550" t="s">
        <v>50418</v>
      </c>
      <c r="K12550">
        <v>39</v>
      </c>
      <c r="L12550" s="1">
        <v>31.152173913043477</v>
      </c>
    </row>
    <row r="12551" spans="1:12" hidden="1" x14ac:dyDescent="0.25">
      <c r="A12551" t="s">
        <v>50914</v>
      </c>
      <c r="B12551" t="s">
        <v>50915</v>
      </c>
      <c r="C12551" s="1">
        <v>9.554347826086957</v>
      </c>
      <c r="D12551" s="1">
        <v>11.391304347826088</v>
      </c>
      <c r="E12551">
        <v>1</v>
      </c>
      <c r="F12551" t="s">
        <v>50916</v>
      </c>
      <c r="G12551" t="s">
        <v>16235</v>
      </c>
      <c r="H12551" t="s">
        <v>21263</v>
      </c>
      <c r="I12551" t="s">
        <v>49691</v>
      </c>
      <c r="J12551" t="s">
        <v>50130</v>
      </c>
      <c r="K12551">
        <v>40</v>
      </c>
      <c r="L12551" s="1">
        <v>26.565217391304348</v>
      </c>
    </row>
    <row r="12552" spans="1:12" hidden="1" x14ac:dyDescent="0.25">
      <c r="A12552" t="s">
        <v>50917</v>
      </c>
      <c r="B12552" t="s">
        <v>50918</v>
      </c>
      <c r="C12552" s="1">
        <v>17.076086956521738</v>
      </c>
      <c r="D12552" s="1">
        <v>27.195652173913043</v>
      </c>
      <c r="E12552">
        <v>1</v>
      </c>
      <c r="F12552" t="s">
        <v>50919</v>
      </c>
      <c r="G12552" t="s">
        <v>17450</v>
      </c>
      <c r="H12552" t="s">
        <v>50007</v>
      </c>
      <c r="I12552" t="s">
        <v>49691</v>
      </c>
      <c r="J12552" t="s">
        <v>50779</v>
      </c>
      <c r="K12552">
        <v>50</v>
      </c>
      <c r="L12552" s="1">
        <v>45.510869565217391</v>
      </c>
    </row>
    <row r="12553" spans="1:12" hidden="1" x14ac:dyDescent="0.25">
      <c r="A12553" t="s">
        <v>50920</v>
      </c>
      <c r="B12553" t="s">
        <v>50921</v>
      </c>
      <c r="C12553" s="1">
        <v>11.978260869565217</v>
      </c>
      <c r="D12553" s="1">
        <v>14</v>
      </c>
      <c r="E12553">
        <v>1</v>
      </c>
      <c r="F12553" t="s">
        <v>50922</v>
      </c>
      <c r="G12553" t="s">
        <v>20608</v>
      </c>
      <c r="H12553" t="s">
        <v>50923</v>
      </c>
      <c r="I12553" t="s">
        <v>49691</v>
      </c>
      <c r="J12553" t="s">
        <v>50924</v>
      </c>
      <c r="K12553">
        <v>50</v>
      </c>
      <c r="L12553" s="1">
        <v>40.119565217391305</v>
      </c>
    </row>
    <row r="12554" spans="1:12" hidden="1" x14ac:dyDescent="0.25">
      <c r="A12554" t="s">
        <v>50925</v>
      </c>
      <c r="B12554" t="s">
        <v>50926</v>
      </c>
      <c r="C12554" s="1">
        <v>33.021739130434781</v>
      </c>
      <c r="D12554" s="1">
        <v>35.630434782608695</v>
      </c>
      <c r="E12554">
        <v>1</v>
      </c>
      <c r="F12554" t="s">
        <v>50927</v>
      </c>
      <c r="G12554" t="s">
        <v>13585</v>
      </c>
      <c r="H12554" t="s">
        <v>12305</v>
      </c>
      <c r="I12554" t="s">
        <v>49691</v>
      </c>
      <c r="J12554" t="s">
        <v>49759</v>
      </c>
      <c r="K12554">
        <v>79</v>
      </c>
      <c r="L12554" s="1">
        <v>73.097826086956516</v>
      </c>
    </row>
    <row r="12555" spans="1:12" hidden="1" x14ac:dyDescent="0.25">
      <c r="A12555" t="s">
        <v>50928</v>
      </c>
      <c r="B12555" t="s">
        <v>50929</v>
      </c>
      <c r="C12555" s="1">
        <v>20.336956521739129</v>
      </c>
      <c r="D12555" s="1">
        <v>23.521739130434781</v>
      </c>
      <c r="E12555">
        <v>1</v>
      </c>
      <c r="F12555" t="s">
        <v>50930</v>
      </c>
      <c r="G12555" t="s">
        <v>10232</v>
      </c>
      <c r="H12555" t="s">
        <v>13773</v>
      </c>
      <c r="I12555" t="s">
        <v>49691</v>
      </c>
      <c r="J12555" t="s">
        <v>50418</v>
      </c>
      <c r="K12555">
        <v>62</v>
      </c>
      <c r="L12555" s="1">
        <v>41.228260869565219</v>
      </c>
    </row>
    <row r="12556" spans="1:12" hidden="1" x14ac:dyDescent="0.25">
      <c r="A12556" t="s">
        <v>50931</v>
      </c>
      <c r="B12556" t="s">
        <v>50932</v>
      </c>
      <c r="C12556" s="1">
        <v>41.141304347826086</v>
      </c>
      <c r="D12556" s="1">
        <v>48.597826086956523</v>
      </c>
      <c r="E12556">
        <v>1</v>
      </c>
      <c r="F12556" t="s">
        <v>50933</v>
      </c>
      <c r="G12556" t="s">
        <v>50934</v>
      </c>
      <c r="H12556" t="s">
        <v>23</v>
      </c>
      <c r="I12556" t="s">
        <v>50935</v>
      </c>
      <c r="J12556" t="s">
        <v>50936</v>
      </c>
      <c r="K12556">
        <v>214</v>
      </c>
      <c r="L12556" s="1">
        <v>106.43478260869566</v>
      </c>
    </row>
    <row r="12557" spans="1:12" hidden="1" x14ac:dyDescent="0.25">
      <c r="A12557" t="s">
        <v>50937</v>
      </c>
      <c r="B12557" t="s">
        <v>50938</v>
      </c>
      <c r="C12557" s="1">
        <v>45.619565217391305</v>
      </c>
      <c r="D12557" s="1">
        <v>49.206521739130437</v>
      </c>
      <c r="E12557">
        <v>1</v>
      </c>
      <c r="F12557" t="s">
        <v>50939</v>
      </c>
      <c r="G12557" t="s">
        <v>50940</v>
      </c>
      <c r="H12557" t="s">
        <v>50941</v>
      </c>
      <c r="I12557" t="s">
        <v>50935</v>
      </c>
      <c r="J12557" t="s">
        <v>50942</v>
      </c>
      <c r="K12557">
        <v>154</v>
      </c>
      <c r="L12557" s="1">
        <v>128.66304347826087</v>
      </c>
    </row>
    <row r="12558" spans="1:12" hidden="1" x14ac:dyDescent="0.25">
      <c r="A12558" t="s">
        <v>50943</v>
      </c>
      <c r="B12558" t="s">
        <v>50944</v>
      </c>
      <c r="C12558" s="1">
        <v>18.695652173913043</v>
      </c>
      <c r="D12558" s="1">
        <v>23.25</v>
      </c>
      <c r="E12558">
        <v>1</v>
      </c>
      <c r="F12558" t="s">
        <v>50945</v>
      </c>
      <c r="G12558" t="s">
        <v>44367</v>
      </c>
      <c r="H12558" t="s">
        <v>20981</v>
      </c>
      <c r="I12558" t="s">
        <v>50935</v>
      </c>
      <c r="J12558" t="s">
        <v>50946</v>
      </c>
      <c r="K12558">
        <v>23</v>
      </c>
      <c r="L12558" s="1">
        <v>22.043478260869566</v>
      </c>
    </row>
    <row r="12559" spans="1:12" hidden="1" x14ac:dyDescent="0.25">
      <c r="A12559" t="s">
        <v>50947</v>
      </c>
      <c r="B12559" t="s">
        <v>50948</v>
      </c>
      <c r="C12559" s="1">
        <v>24.260869565217391</v>
      </c>
      <c r="D12559" s="1">
        <v>30.065217391304348</v>
      </c>
      <c r="E12559">
        <v>1</v>
      </c>
      <c r="F12559" t="s">
        <v>50949</v>
      </c>
      <c r="G12559" t="s">
        <v>50950</v>
      </c>
      <c r="H12559" t="s">
        <v>50951</v>
      </c>
      <c r="I12559" t="s">
        <v>50935</v>
      </c>
      <c r="J12559" t="s">
        <v>50952</v>
      </c>
      <c r="K12559">
        <v>130</v>
      </c>
      <c r="L12559" s="1">
        <v>65.5</v>
      </c>
    </row>
    <row r="12560" spans="1:12" hidden="1" x14ac:dyDescent="0.25">
      <c r="A12560" t="s">
        <v>50953</v>
      </c>
      <c r="B12560" t="s">
        <v>50954</v>
      </c>
      <c r="C12560" s="1">
        <v>30.891304347826086</v>
      </c>
      <c r="D12560" s="1">
        <v>51.315217391304351</v>
      </c>
      <c r="E12560">
        <v>1</v>
      </c>
      <c r="F12560" t="s">
        <v>50955</v>
      </c>
      <c r="G12560" t="s">
        <v>28816</v>
      </c>
      <c r="H12560" t="s">
        <v>11176</v>
      </c>
      <c r="I12560" t="s">
        <v>50935</v>
      </c>
      <c r="J12560" t="s">
        <v>50956</v>
      </c>
      <c r="K12560">
        <v>134</v>
      </c>
      <c r="L12560" s="1">
        <v>75.380434782608702</v>
      </c>
    </row>
    <row r="12561" spans="1:12" hidden="1" x14ac:dyDescent="0.25">
      <c r="A12561" t="s">
        <v>50957</v>
      </c>
      <c r="B12561" t="s">
        <v>50958</v>
      </c>
      <c r="C12561" s="1">
        <v>38.076086956521742</v>
      </c>
      <c r="D12561" s="1">
        <v>66.489130434782609</v>
      </c>
      <c r="E12561">
        <v>1</v>
      </c>
      <c r="F12561" t="s">
        <v>50959</v>
      </c>
      <c r="G12561" t="s">
        <v>41914</v>
      </c>
      <c r="H12561" t="s">
        <v>50960</v>
      </c>
      <c r="I12561" t="s">
        <v>50935</v>
      </c>
      <c r="J12561" t="s">
        <v>50961</v>
      </c>
      <c r="K12561">
        <v>77</v>
      </c>
      <c r="L12561" s="1">
        <v>82.032608695652172</v>
      </c>
    </row>
    <row r="12562" spans="1:12" hidden="1" x14ac:dyDescent="0.25">
      <c r="A12562" t="s">
        <v>50962</v>
      </c>
      <c r="B12562" t="s">
        <v>50963</v>
      </c>
      <c r="C12562" s="1">
        <v>28.239130434782609</v>
      </c>
      <c r="D12562" s="1">
        <v>52.913043478260867</v>
      </c>
      <c r="E12562">
        <v>1</v>
      </c>
      <c r="F12562" t="s">
        <v>50964</v>
      </c>
      <c r="G12562" t="s">
        <v>50965</v>
      </c>
      <c r="H12562" t="s">
        <v>50966</v>
      </c>
      <c r="I12562" t="s">
        <v>50935</v>
      </c>
      <c r="J12562" t="s">
        <v>50967</v>
      </c>
      <c r="K12562">
        <v>114</v>
      </c>
      <c r="L12562" s="1">
        <v>48.956521739130437</v>
      </c>
    </row>
    <row r="12563" spans="1:12" hidden="1" x14ac:dyDescent="0.25">
      <c r="A12563" t="s">
        <v>50968</v>
      </c>
      <c r="B12563" t="s">
        <v>50969</v>
      </c>
      <c r="C12563" s="1">
        <v>35.706521739130437</v>
      </c>
      <c r="D12563" s="1">
        <v>64.543478260869563</v>
      </c>
      <c r="E12563">
        <v>1</v>
      </c>
      <c r="F12563" t="s">
        <v>50970</v>
      </c>
      <c r="G12563" t="s">
        <v>50971</v>
      </c>
      <c r="H12563" t="s">
        <v>50972</v>
      </c>
      <c r="I12563" t="s">
        <v>50935</v>
      </c>
      <c r="J12563" t="s">
        <v>50973</v>
      </c>
      <c r="K12563">
        <v>222</v>
      </c>
      <c r="L12563" s="1">
        <v>79.597826086956516</v>
      </c>
    </row>
    <row r="12564" spans="1:12" hidden="1" x14ac:dyDescent="0.25">
      <c r="A12564" t="s">
        <v>50974</v>
      </c>
      <c r="B12564" t="s">
        <v>50975</v>
      </c>
      <c r="C12564" s="1">
        <v>46.467391304347828</v>
      </c>
      <c r="D12564" s="1">
        <v>73.097826086956516</v>
      </c>
      <c r="E12564">
        <v>1</v>
      </c>
      <c r="F12564" t="s">
        <v>50976</v>
      </c>
      <c r="G12564" t="s">
        <v>10575</v>
      </c>
      <c r="H12564" t="s">
        <v>50977</v>
      </c>
      <c r="I12564" t="s">
        <v>50935</v>
      </c>
      <c r="J12564" t="s">
        <v>50978</v>
      </c>
      <c r="K12564">
        <v>180</v>
      </c>
      <c r="L12564" s="1">
        <v>121.16304347826087</v>
      </c>
    </row>
    <row r="12565" spans="1:12" hidden="1" x14ac:dyDescent="0.25">
      <c r="A12565" t="s">
        <v>50979</v>
      </c>
      <c r="B12565" t="s">
        <v>50980</v>
      </c>
      <c r="C12565" s="1">
        <v>40.206521739130437</v>
      </c>
      <c r="D12565" s="1">
        <v>60.793478260869563</v>
      </c>
      <c r="E12565">
        <v>1</v>
      </c>
      <c r="F12565" t="s">
        <v>50981</v>
      </c>
      <c r="G12565" t="s">
        <v>50982</v>
      </c>
      <c r="H12565" t="s">
        <v>50983</v>
      </c>
      <c r="I12565" t="s">
        <v>50935</v>
      </c>
      <c r="J12565" t="s">
        <v>50984</v>
      </c>
      <c r="K12565">
        <v>265</v>
      </c>
      <c r="L12565" s="1">
        <v>81.391304347826093</v>
      </c>
    </row>
    <row r="12566" spans="1:12" hidden="1" x14ac:dyDescent="0.25">
      <c r="A12566" t="s">
        <v>50985</v>
      </c>
      <c r="B12566" t="s">
        <v>50986</v>
      </c>
      <c r="C12566" s="1">
        <v>55.510869565217391</v>
      </c>
      <c r="D12566" s="1">
        <v>67.869565217391298</v>
      </c>
      <c r="E12566">
        <v>1</v>
      </c>
      <c r="F12566" t="s">
        <v>50987</v>
      </c>
      <c r="G12566" t="s">
        <v>21466</v>
      </c>
      <c r="H12566" t="s">
        <v>46129</v>
      </c>
      <c r="I12566" t="s">
        <v>50935</v>
      </c>
      <c r="J12566" t="s">
        <v>50988</v>
      </c>
      <c r="K12566">
        <v>93</v>
      </c>
      <c r="L12566" s="1">
        <v>107.73913043478261</v>
      </c>
    </row>
    <row r="12567" spans="1:12" hidden="1" x14ac:dyDescent="0.25">
      <c r="A12567" t="s">
        <v>50989</v>
      </c>
      <c r="B12567" t="s">
        <v>50990</v>
      </c>
      <c r="C12567" s="1">
        <v>39.010869565217391</v>
      </c>
      <c r="D12567" s="1">
        <v>51.173913043478258</v>
      </c>
      <c r="E12567">
        <v>1</v>
      </c>
      <c r="F12567" t="s">
        <v>50991</v>
      </c>
      <c r="G12567" t="s">
        <v>28116</v>
      </c>
      <c r="H12567" t="s">
        <v>19530</v>
      </c>
      <c r="I12567" t="s">
        <v>50935</v>
      </c>
      <c r="J12567" t="s">
        <v>50992</v>
      </c>
      <c r="K12567">
        <v>76</v>
      </c>
      <c r="L12567" s="1">
        <v>84.510869565217391</v>
      </c>
    </row>
    <row r="12568" spans="1:12" hidden="1" x14ac:dyDescent="0.25">
      <c r="A12568" t="s">
        <v>50993</v>
      </c>
      <c r="B12568" t="s">
        <v>50994</v>
      </c>
      <c r="C12568" s="1">
        <v>36.25</v>
      </c>
      <c r="D12568" s="1">
        <v>59.923913043478258</v>
      </c>
      <c r="E12568">
        <v>1</v>
      </c>
      <c r="F12568" t="s">
        <v>50995</v>
      </c>
      <c r="G12568" t="s">
        <v>50971</v>
      </c>
      <c r="H12568" t="s">
        <v>50972</v>
      </c>
      <c r="I12568" t="s">
        <v>50935</v>
      </c>
      <c r="J12568" t="s">
        <v>50996</v>
      </c>
      <c r="K12568">
        <v>144</v>
      </c>
      <c r="L12568" s="1">
        <v>107.02173913043478</v>
      </c>
    </row>
    <row r="12569" spans="1:12" hidden="1" x14ac:dyDescent="0.25">
      <c r="A12569" t="s">
        <v>50997</v>
      </c>
      <c r="B12569" t="s">
        <v>50998</v>
      </c>
      <c r="C12569" s="1">
        <v>23.913043478260871</v>
      </c>
      <c r="D12569" s="1">
        <v>41.521739130434781</v>
      </c>
      <c r="E12569">
        <v>1</v>
      </c>
      <c r="F12569" t="s">
        <v>50999</v>
      </c>
      <c r="G12569" t="s">
        <v>50971</v>
      </c>
      <c r="H12569" t="s">
        <v>50972</v>
      </c>
      <c r="I12569" t="s">
        <v>50935</v>
      </c>
      <c r="J12569" t="s">
        <v>51000</v>
      </c>
      <c r="K12569">
        <v>106</v>
      </c>
      <c r="L12569" s="1">
        <v>44.489130434782609</v>
      </c>
    </row>
    <row r="12570" spans="1:12" hidden="1" x14ac:dyDescent="0.25">
      <c r="A12570" t="s">
        <v>51001</v>
      </c>
      <c r="B12570" t="s">
        <v>51002</v>
      </c>
      <c r="C12570" s="1">
        <v>61.391304347826086</v>
      </c>
      <c r="D12570" s="1">
        <v>95.597826086956516</v>
      </c>
      <c r="E12570">
        <v>1</v>
      </c>
      <c r="F12570" t="s">
        <v>51003</v>
      </c>
      <c r="G12570" t="s">
        <v>51004</v>
      </c>
      <c r="H12570" t="s">
        <v>51005</v>
      </c>
      <c r="I12570" t="s">
        <v>50935</v>
      </c>
      <c r="J12570" t="s">
        <v>51006</v>
      </c>
      <c r="K12570">
        <v>201</v>
      </c>
      <c r="L12570" s="1">
        <v>128.44565217391303</v>
      </c>
    </row>
    <row r="12571" spans="1:12" hidden="1" x14ac:dyDescent="0.25">
      <c r="A12571" t="s">
        <v>51007</v>
      </c>
      <c r="B12571" t="s">
        <v>51008</v>
      </c>
      <c r="C12571" s="1">
        <v>23.978260869565219</v>
      </c>
      <c r="D12571" s="1">
        <v>33.826086956521742</v>
      </c>
      <c r="E12571">
        <v>1</v>
      </c>
      <c r="F12571" t="s">
        <v>51009</v>
      </c>
      <c r="G12571" t="s">
        <v>51010</v>
      </c>
      <c r="H12571" t="s">
        <v>45789</v>
      </c>
      <c r="I12571" t="s">
        <v>50935</v>
      </c>
      <c r="J12571" t="s">
        <v>51011</v>
      </c>
      <c r="K12571">
        <v>60</v>
      </c>
      <c r="L12571" s="1">
        <v>39.913043478260867</v>
      </c>
    </row>
    <row r="12572" spans="1:12" hidden="1" x14ac:dyDescent="0.25">
      <c r="A12572" t="s">
        <v>51012</v>
      </c>
      <c r="B12572" t="s">
        <v>51013</v>
      </c>
      <c r="C12572" s="1">
        <v>30.141304347826086</v>
      </c>
      <c r="D12572" s="1">
        <v>45.663043478260867</v>
      </c>
      <c r="E12572">
        <v>1</v>
      </c>
      <c r="F12572" t="s">
        <v>51014</v>
      </c>
      <c r="G12572" t="s">
        <v>50982</v>
      </c>
      <c r="H12572" t="s">
        <v>50983</v>
      </c>
      <c r="I12572" t="s">
        <v>50935</v>
      </c>
      <c r="J12572" t="s">
        <v>51015</v>
      </c>
      <c r="K12572">
        <v>104</v>
      </c>
      <c r="L12572" s="1">
        <v>76.782608695652172</v>
      </c>
    </row>
    <row r="12573" spans="1:12" hidden="1" x14ac:dyDescent="0.25">
      <c r="A12573" t="s">
        <v>51016</v>
      </c>
      <c r="B12573" t="s">
        <v>51017</v>
      </c>
      <c r="C12573" s="1">
        <v>40.695652173913047</v>
      </c>
      <c r="D12573" s="1">
        <v>68.152173913043484</v>
      </c>
      <c r="E12573">
        <v>1</v>
      </c>
      <c r="F12573" t="s">
        <v>51018</v>
      </c>
      <c r="G12573" t="s">
        <v>10284</v>
      </c>
      <c r="H12573" t="s">
        <v>188</v>
      </c>
      <c r="I12573" t="s">
        <v>50935</v>
      </c>
      <c r="J12573" t="s">
        <v>51019</v>
      </c>
      <c r="K12573">
        <v>186</v>
      </c>
      <c r="L12573" s="1">
        <v>96.086956521739125</v>
      </c>
    </row>
    <row r="12574" spans="1:12" hidden="1" x14ac:dyDescent="0.25">
      <c r="A12574" t="s">
        <v>51020</v>
      </c>
      <c r="B12574" t="s">
        <v>51021</v>
      </c>
      <c r="C12574" s="1">
        <v>43.989130434782609</v>
      </c>
      <c r="D12574" s="1">
        <v>65.891304347826093</v>
      </c>
      <c r="E12574">
        <v>1</v>
      </c>
      <c r="F12574" t="s">
        <v>51022</v>
      </c>
      <c r="G12574" t="s">
        <v>50971</v>
      </c>
      <c r="H12574" t="s">
        <v>50972</v>
      </c>
      <c r="I12574" t="s">
        <v>50935</v>
      </c>
      <c r="J12574" t="s">
        <v>51023</v>
      </c>
      <c r="K12574">
        <v>237</v>
      </c>
      <c r="L12574" s="1">
        <v>106.5</v>
      </c>
    </row>
    <row r="12575" spans="1:12" hidden="1" x14ac:dyDescent="0.25">
      <c r="A12575" t="s">
        <v>51024</v>
      </c>
      <c r="B12575" t="s">
        <v>51025</v>
      </c>
      <c r="C12575" s="1">
        <v>59.065217391304351</v>
      </c>
      <c r="D12575" s="1">
        <v>99.945652173913047</v>
      </c>
      <c r="E12575">
        <v>1</v>
      </c>
      <c r="F12575" t="s">
        <v>51026</v>
      </c>
      <c r="G12575" t="s">
        <v>12680</v>
      </c>
      <c r="H12575" t="s">
        <v>5436</v>
      </c>
      <c r="I12575" t="s">
        <v>50935</v>
      </c>
      <c r="J12575" t="s">
        <v>51027</v>
      </c>
      <c r="K12575">
        <v>187</v>
      </c>
      <c r="L12575" s="1">
        <v>141.79347826086956</v>
      </c>
    </row>
    <row r="12576" spans="1:12" hidden="1" x14ac:dyDescent="0.25">
      <c r="A12576" t="s">
        <v>51028</v>
      </c>
      <c r="B12576" t="s">
        <v>51029</v>
      </c>
      <c r="C12576" s="1">
        <v>31.880434782608695</v>
      </c>
      <c r="D12576" s="1">
        <v>40.576086956521742</v>
      </c>
      <c r="E12576">
        <v>1</v>
      </c>
      <c r="F12576" t="s">
        <v>51030</v>
      </c>
      <c r="G12576" t="s">
        <v>51031</v>
      </c>
      <c r="H12576" t="s">
        <v>50983</v>
      </c>
      <c r="I12576" t="s">
        <v>50935</v>
      </c>
      <c r="J12576" t="s">
        <v>50984</v>
      </c>
      <c r="K12576">
        <v>104</v>
      </c>
      <c r="L12576" s="1">
        <v>77.554347826086953</v>
      </c>
    </row>
    <row r="12577" spans="1:12" hidden="1" x14ac:dyDescent="0.25">
      <c r="A12577" t="s">
        <v>51032</v>
      </c>
      <c r="B12577" t="s">
        <v>51033</v>
      </c>
      <c r="C12577" s="1">
        <v>18.847826086956523</v>
      </c>
      <c r="D12577" s="1">
        <v>20.478260869565219</v>
      </c>
      <c r="E12577">
        <v>1</v>
      </c>
      <c r="F12577" t="s">
        <v>51034</v>
      </c>
      <c r="G12577" t="s">
        <v>51035</v>
      </c>
      <c r="H12577" t="s">
        <v>51036</v>
      </c>
      <c r="I12577" t="s">
        <v>50935</v>
      </c>
      <c r="J12577" t="s">
        <v>51037</v>
      </c>
      <c r="K12577">
        <v>120</v>
      </c>
      <c r="L12577" s="1">
        <v>51.793478260869563</v>
      </c>
    </row>
    <row r="12578" spans="1:12" hidden="1" x14ac:dyDescent="0.25">
      <c r="A12578" t="s">
        <v>51038</v>
      </c>
      <c r="B12578" t="s">
        <v>51039</v>
      </c>
      <c r="C12578" s="1">
        <v>39.423913043478258</v>
      </c>
      <c r="D12578" s="1">
        <v>72.934782608695656</v>
      </c>
      <c r="E12578">
        <v>1</v>
      </c>
      <c r="F12578" t="s">
        <v>51040</v>
      </c>
      <c r="G12578" t="s">
        <v>51041</v>
      </c>
      <c r="H12578" t="s">
        <v>51042</v>
      </c>
      <c r="I12578" t="s">
        <v>50935</v>
      </c>
      <c r="J12578" t="s">
        <v>51043</v>
      </c>
      <c r="K12578">
        <v>202</v>
      </c>
      <c r="L12578" s="1">
        <v>84.869565217391298</v>
      </c>
    </row>
    <row r="12579" spans="1:12" hidden="1" x14ac:dyDescent="0.25">
      <c r="A12579" t="s">
        <v>51044</v>
      </c>
      <c r="B12579" t="s">
        <v>51045</v>
      </c>
      <c r="C12579" s="1">
        <v>40.597826086956523</v>
      </c>
      <c r="D12579" s="1">
        <v>68.826086956521735</v>
      </c>
      <c r="E12579">
        <v>1</v>
      </c>
      <c r="F12579" t="s">
        <v>51046</v>
      </c>
      <c r="G12579" t="s">
        <v>51010</v>
      </c>
      <c r="H12579" t="s">
        <v>45789</v>
      </c>
      <c r="I12579" t="s">
        <v>50935</v>
      </c>
      <c r="J12579" t="s">
        <v>51011</v>
      </c>
      <c r="K12579">
        <v>116</v>
      </c>
      <c r="L12579" s="1">
        <v>88.347826086956516</v>
      </c>
    </row>
    <row r="12580" spans="1:12" hidden="1" x14ac:dyDescent="0.25">
      <c r="A12580" t="s">
        <v>51047</v>
      </c>
      <c r="B12580" t="s">
        <v>51048</v>
      </c>
      <c r="E12580">
        <v>0</v>
      </c>
      <c r="F12580" t="s">
        <v>51049</v>
      </c>
      <c r="G12580" t="s">
        <v>51050</v>
      </c>
      <c r="H12580" t="s">
        <v>51051</v>
      </c>
      <c r="I12580" t="s">
        <v>50935</v>
      </c>
      <c r="J12580" t="s">
        <v>51052</v>
      </c>
      <c r="K12580">
        <v>94</v>
      </c>
      <c r="L12580" s="1">
        <v>95.543478260869563</v>
      </c>
    </row>
    <row r="12581" spans="1:12" hidden="1" x14ac:dyDescent="0.25">
      <c r="A12581" t="s">
        <v>51053</v>
      </c>
      <c r="B12581" t="s">
        <v>51054</v>
      </c>
      <c r="C12581" s="1">
        <v>37.326086956521742</v>
      </c>
      <c r="D12581" s="1">
        <v>49.684782608695649</v>
      </c>
      <c r="E12581">
        <v>1</v>
      </c>
      <c r="F12581" t="s">
        <v>51055</v>
      </c>
      <c r="G12581" t="s">
        <v>28116</v>
      </c>
      <c r="H12581" t="s">
        <v>19530</v>
      </c>
      <c r="I12581" t="s">
        <v>50935</v>
      </c>
      <c r="J12581" t="s">
        <v>50992</v>
      </c>
      <c r="K12581">
        <v>120</v>
      </c>
      <c r="L12581" s="1">
        <v>92.434782608695656</v>
      </c>
    </row>
    <row r="12582" spans="1:12" hidden="1" x14ac:dyDescent="0.25">
      <c r="A12582" t="s">
        <v>51056</v>
      </c>
      <c r="B12582" t="s">
        <v>51057</v>
      </c>
      <c r="C12582" s="1">
        <v>44.021739130434781</v>
      </c>
      <c r="D12582" s="1">
        <v>58.239130434782609</v>
      </c>
      <c r="E12582">
        <v>1</v>
      </c>
      <c r="F12582" t="s">
        <v>51058</v>
      </c>
      <c r="G12582" t="s">
        <v>32265</v>
      </c>
      <c r="H12582" t="s">
        <v>19598</v>
      </c>
      <c r="I12582" t="s">
        <v>50935</v>
      </c>
      <c r="J12582" t="s">
        <v>51059</v>
      </c>
      <c r="K12582">
        <v>155</v>
      </c>
      <c r="L12582" s="1">
        <v>94.152173913043484</v>
      </c>
    </row>
    <row r="12583" spans="1:12" hidden="1" x14ac:dyDescent="0.25">
      <c r="A12583" t="s">
        <v>51060</v>
      </c>
      <c r="B12583" t="s">
        <v>51061</v>
      </c>
      <c r="C12583" s="1">
        <v>31.315217391304348</v>
      </c>
      <c r="D12583" s="1">
        <v>34.326086956521742</v>
      </c>
      <c r="E12583">
        <v>1</v>
      </c>
      <c r="F12583" t="s">
        <v>51062</v>
      </c>
      <c r="G12583" t="s">
        <v>51041</v>
      </c>
      <c r="H12583" t="s">
        <v>51042</v>
      </c>
      <c r="I12583" t="s">
        <v>50935</v>
      </c>
      <c r="J12583" t="s">
        <v>51063</v>
      </c>
      <c r="K12583">
        <v>95</v>
      </c>
      <c r="L12583" s="1">
        <v>77.108695652173907</v>
      </c>
    </row>
    <row r="12584" spans="1:12" hidden="1" x14ac:dyDescent="0.25">
      <c r="A12584" t="s">
        <v>51064</v>
      </c>
      <c r="B12584" t="s">
        <v>51065</v>
      </c>
      <c r="C12584" s="1">
        <v>28.891304347826086</v>
      </c>
      <c r="D12584" s="1">
        <v>39.152173913043477</v>
      </c>
      <c r="E12584">
        <v>1</v>
      </c>
      <c r="F12584" t="s">
        <v>51066</v>
      </c>
      <c r="G12584" t="s">
        <v>51067</v>
      </c>
      <c r="H12584" t="s">
        <v>51068</v>
      </c>
      <c r="I12584" t="s">
        <v>50935</v>
      </c>
      <c r="J12584" t="s">
        <v>51069</v>
      </c>
      <c r="K12584">
        <v>109</v>
      </c>
      <c r="L12584" s="1">
        <v>61.489130434782609</v>
      </c>
    </row>
    <row r="12585" spans="1:12" hidden="1" x14ac:dyDescent="0.25">
      <c r="A12585" t="s">
        <v>51070</v>
      </c>
      <c r="B12585" t="s">
        <v>51071</v>
      </c>
      <c r="C12585" s="1">
        <v>41.793478260869563</v>
      </c>
      <c r="D12585" s="1">
        <v>61.076086956521742</v>
      </c>
      <c r="E12585">
        <v>1</v>
      </c>
      <c r="F12585" t="s">
        <v>51072</v>
      </c>
      <c r="G12585" t="s">
        <v>12680</v>
      </c>
      <c r="H12585" t="s">
        <v>5436</v>
      </c>
      <c r="I12585" t="s">
        <v>50935</v>
      </c>
      <c r="J12585" t="s">
        <v>51073</v>
      </c>
      <c r="K12585">
        <v>108</v>
      </c>
      <c r="L12585" s="1">
        <v>107.95652173913044</v>
      </c>
    </row>
    <row r="12586" spans="1:12" hidden="1" x14ac:dyDescent="0.25">
      <c r="A12586" t="s">
        <v>51074</v>
      </c>
      <c r="B12586" t="s">
        <v>51075</v>
      </c>
      <c r="C12586" s="1">
        <v>42.380434782608695</v>
      </c>
      <c r="D12586" s="1">
        <v>65.445652173913047</v>
      </c>
      <c r="E12586">
        <v>1</v>
      </c>
      <c r="F12586" t="s">
        <v>51076</v>
      </c>
      <c r="G12586" t="s">
        <v>51077</v>
      </c>
      <c r="H12586" t="s">
        <v>50983</v>
      </c>
      <c r="I12586" t="s">
        <v>50935</v>
      </c>
      <c r="J12586" t="s">
        <v>51078</v>
      </c>
      <c r="K12586">
        <v>163</v>
      </c>
      <c r="L12586" s="1">
        <v>89.173913043478265</v>
      </c>
    </row>
    <row r="12587" spans="1:12" hidden="1" x14ac:dyDescent="0.25">
      <c r="A12587" t="s">
        <v>51079</v>
      </c>
      <c r="B12587" t="s">
        <v>51080</v>
      </c>
      <c r="C12587" s="1">
        <v>43.978260869565219</v>
      </c>
      <c r="D12587" s="1">
        <v>62.010869565217391</v>
      </c>
      <c r="E12587">
        <v>1</v>
      </c>
      <c r="F12587" t="s">
        <v>51081</v>
      </c>
      <c r="G12587" t="s">
        <v>31623</v>
      </c>
      <c r="H12587" t="s">
        <v>20981</v>
      </c>
      <c r="I12587" t="s">
        <v>50935</v>
      </c>
      <c r="J12587" t="s">
        <v>51082</v>
      </c>
      <c r="K12587">
        <v>126</v>
      </c>
      <c r="L12587" s="1">
        <v>103.57608695652173</v>
      </c>
    </row>
    <row r="12588" spans="1:12" hidden="1" x14ac:dyDescent="0.25">
      <c r="A12588" t="s">
        <v>51083</v>
      </c>
      <c r="B12588" t="s">
        <v>51084</v>
      </c>
      <c r="C12588" s="1">
        <v>24.630434782608695</v>
      </c>
      <c r="D12588" s="1">
        <v>32.673913043478258</v>
      </c>
      <c r="E12588">
        <v>1</v>
      </c>
      <c r="F12588" t="s">
        <v>51085</v>
      </c>
      <c r="G12588" t="s">
        <v>51086</v>
      </c>
      <c r="H12588" t="s">
        <v>20981</v>
      </c>
      <c r="I12588" t="s">
        <v>50935</v>
      </c>
      <c r="J12588" t="s">
        <v>51087</v>
      </c>
      <c r="K12588">
        <v>55</v>
      </c>
      <c r="L12588" s="1">
        <v>57.923913043478258</v>
      </c>
    </row>
    <row r="12589" spans="1:12" hidden="1" x14ac:dyDescent="0.25">
      <c r="A12589" t="s">
        <v>51088</v>
      </c>
      <c r="B12589" t="s">
        <v>51089</v>
      </c>
      <c r="C12589" s="1">
        <v>29.434782608695652</v>
      </c>
      <c r="D12589" s="1">
        <v>51.978260869565219</v>
      </c>
      <c r="E12589">
        <v>1</v>
      </c>
      <c r="F12589" t="s">
        <v>51090</v>
      </c>
      <c r="G12589" t="s">
        <v>3236</v>
      </c>
      <c r="H12589" t="s">
        <v>2973</v>
      </c>
      <c r="I12589" t="s">
        <v>50935</v>
      </c>
      <c r="J12589" t="s">
        <v>51091</v>
      </c>
      <c r="K12589">
        <v>111</v>
      </c>
      <c r="L12589" s="1">
        <v>75.195652173913047</v>
      </c>
    </row>
    <row r="12590" spans="1:12" hidden="1" x14ac:dyDescent="0.25">
      <c r="A12590" t="s">
        <v>51092</v>
      </c>
      <c r="B12590" t="s">
        <v>51093</v>
      </c>
      <c r="C12590" s="1">
        <v>18.304347826086957</v>
      </c>
      <c r="D12590" s="1">
        <v>26.793478260869566</v>
      </c>
      <c r="E12590">
        <v>1</v>
      </c>
      <c r="F12590" t="s">
        <v>51094</v>
      </c>
      <c r="G12590" t="s">
        <v>7560</v>
      </c>
      <c r="H12590" t="s">
        <v>50983</v>
      </c>
      <c r="I12590" t="s">
        <v>50935</v>
      </c>
      <c r="J12590" t="s">
        <v>51095</v>
      </c>
      <c r="K12590">
        <v>109</v>
      </c>
      <c r="L12590" s="1">
        <v>65.608695652173907</v>
      </c>
    </row>
    <row r="12591" spans="1:12" hidden="1" x14ac:dyDescent="0.25">
      <c r="A12591" t="s">
        <v>51096</v>
      </c>
      <c r="B12591" t="s">
        <v>51097</v>
      </c>
      <c r="C12591" s="1">
        <v>22.782608695652176</v>
      </c>
      <c r="D12591" s="1">
        <v>44.402173913043477</v>
      </c>
      <c r="E12591">
        <v>1</v>
      </c>
      <c r="F12591" t="s">
        <v>51098</v>
      </c>
      <c r="G12591" t="s">
        <v>50316</v>
      </c>
      <c r="H12591" t="s">
        <v>51099</v>
      </c>
      <c r="I12591" t="s">
        <v>50935</v>
      </c>
      <c r="J12591" t="s">
        <v>51100</v>
      </c>
      <c r="K12591">
        <v>96</v>
      </c>
      <c r="L12591" s="1">
        <v>78.206521739130437</v>
      </c>
    </row>
    <row r="12592" spans="1:12" hidden="1" x14ac:dyDescent="0.25">
      <c r="A12592" t="s">
        <v>51101</v>
      </c>
      <c r="B12592" t="s">
        <v>51102</v>
      </c>
      <c r="C12592" s="1">
        <v>24.380434782608695</v>
      </c>
      <c r="D12592" s="1">
        <v>43.304347826086953</v>
      </c>
      <c r="E12592">
        <v>1</v>
      </c>
      <c r="F12592" t="s">
        <v>51103</v>
      </c>
      <c r="G12592" t="s">
        <v>50971</v>
      </c>
      <c r="H12592" t="s">
        <v>50972</v>
      </c>
      <c r="I12592" t="s">
        <v>50935</v>
      </c>
      <c r="J12592" t="s">
        <v>51104</v>
      </c>
      <c r="K12592">
        <v>143</v>
      </c>
      <c r="L12592" s="1">
        <v>54.510869565217391</v>
      </c>
    </row>
    <row r="12593" spans="1:12" hidden="1" x14ac:dyDescent="0.25">
      <c r="A12593" t="s">
        <v>51105</v>
      </c>
      <c r="B12593" t="s">
        <v>51106</v>
      </c>
      <c r="C12593" s="1">
        <v>19.434782608695652</v>
      </c>
      <c r="D12593" s="1">
        <v>26.184782608695652</v>
      </c>
      <c r="E12593">
        <v>1</v>
      </c>
      <c r="F12593" t="s">
        <v>51107</v>
      </c>
      <c r="G12593" t="s">
        <v>51108</v>
      </c>
      <c r="H12593" t="s">
        <v>51109</v>
      </c>
      <c r="I12593" t="s">
        <v>50935</v>
      </c>
      <c r="J12593" t="s">
        <v>51110</v>
      </c>
      <c r="K12593">
        <v>68</v>
      </c>
      <c r="L12593" s="1">
        <v>49.695652173913047</v>
      </c>
    </row>
    <row r="12594" spans="1:12" hidden="1" x14ac:dyDescent="0.25">
      <c r="A12594" t="s">
        <v>51111</v>
      </c>
      <c r="B12594" t="s">
        <v>51112</v>
      </c>
      <c r="C12594" s="1">
        <v>33.217391304347828</v>
      </c>
      <c r="D12594" s="1">
        <v>41.836956521739133</v>
      </c>
      <c r="E12594">
        <v>1</v>
      </c>
      <c r="F12594" t="s">
        <v>51113</v>
      </c>
      <c r="G12594" t="s">
        <v>51114</v>
      </c>
      <c r="H12594" t="s">
        <v>51115</v>
      </c>
      <c r="I12594" t="s">
        <v>50935</v>
      </c>
      <c r="J12594" t="s">
        <v>51116</v>
      </c>
      <c r="K12594">
        <v>123</v>
      </c>
      <c r="L12594" s="1">
        <v>82.673913043478265</v>
      </c>
    </row>
    <row r="12595" spans="1:12" hidden="1" x14ac:dyDescent="0.25">
      <c r="A12595" t="s">
        <v>51117</v>
      </c>
      <c r="B12595" t="s">
        <v>51118</v>
      </c>
      <c r="C12595" s="1">
        <v>26.130434782608695</v>
      </c>
      <c r="D12595" s="1">
        <v>38.152173913043477</v>
      </c>
      <c r="E12595">
        <v>1</v>
      </c>
      <c r="F12595" t="s">
        <v>51119</v>
      </c>
      <c r="G12595" t="s">
        <v>44367</v>
      </c>
      <c r="H12595" t="s">
        <v>20981</v>
      </c>
      <c r="I12595" t="s">
        <v>50935</v>
      </c>
      <c r="J12595" t="s">
        <v>51120</v>
      </c>
      <c r="K12595">
        <v>104</v>
      </c>
      <c r="L12595" s="1">
        <v>69.521739130434781</v>
      </c>
    </row>
    <row r="12596" spans="1:12" hidden="1" x14ac:dyDescent="0.25">
      <c r="A12596" t="s">
        <v>51121</v>
      </c>
      <c r="B12596" t="s">
        <v>51122</v>
      </c>
      <c r="C12596" s="1">
        <v>45.163043478260867</v>
      </c>
      <c r="D12596" s="1">
        <v>53.358695652173914</v>
      </c>
      <c r="E12596">
        <v>1</v>
      </c>
      <c r="F12596" t="s">
        <v>51123</v>
      </c>
      <c r="G12596" t="s">
        <v>50971</v>
      </c>
      <c r="H12596" t="s">
        <v>50972</v>
      </c>
      <c r="I12596" t="s">
        <v>50935</v>
      </c>
      <c r="J12596" t="s">
        <v>51124</v>
      </c>
      <c r="K12596">
        <v>170</v>
      </c>
      <c r="L12596" s="1">
        <v>112.33695652173913</v>
      </c>
    </row>
    <row r="12597" spans="1:12" hidden="1" x14ac:dyDescent="0.25">
      <c r="A12597" t="s">
        <v>51125</v>
      </c>
      <c r="B12597" t="s">
        <v>51126</v>
      </c>
      <c r="C12597" s="1">
        <v>56.858695652173914</v>
      </c>
      <c r="D12597" s="1">
        <v>66.010869565217391</v>
      </c>
      <c r="E12597">
        <v>1</v>
      </c>
      <c r="F12597" t="s">
        <v>51127</v>
      </c>
      <c r="G12597" t="s">
        <v>51128</v>
      </c>
      <c r="H12597" t="s">
        <v>51129</v>
      </c>
      <c r="I12597" t="s">
        <v>50935</v>
      </c>
      <c r="J12597" t="s">
        <v>51130</v>
      </c>
      <c r="K12597">
        <v>198</v>
      </c>
      <c r="L12597" s="1">
        <v>131.5108695652174</v>
      </c>
    </row>
    <row r="12598" spans="1:12" hidden="1" x14ac:dyDescent="0.25">
      <c r="A12598" t="s">
        <v>51131</v>
      </c>
      <c r="B12598" t="s">
        <v>51132</v>
      </c>
      <c r="C12598" s="1">
        <v>35.130434782608695</v>
      </c>
      <c r="D12598" s="1">
        <v>43.695652173913047</v>
      </c>
      <c r="E12598">
        <v>1</v>
      </c>
      <c r="F12598" t="s">
        <v>51133</v>
      </c>
      <c r="G12598" t="s">
        <v>17279</v>
      </c>
      <c r="H12598" t="s">
        <v>51134</v>
      </c>
      <c r="I12598" t="s">
        <v>50935</v>
      </c>
      <c r="J12598" t="s">
        <v>51135</v>
      </c>
      <c r="K12598">
        <v>90</v>
      </c>
      <c r="L12598" s="1">
        <v>78.891304347826093</v>
      </c>
    </row>
    <row r="12599" spans="1:12" hidden="1" x14ac:dyDescent="0.25">
      <c r="A12599" t="s">
        <v>51136</v>
      </c>
      <c r="B12599" t="s">
        <v>51137</v>
      </c>
      <c r="C12599" s="1">
        <v>51.260869565217391</v>
      </c>
      <c r="D12599" s="1">
        <v>61.543478260869563</v>
      </c>
      <c r="E12599">
        <v>1</v>
      </c>
      <c r="F12599" t="s">
        <v>51138</v>
      </c>
      <c r="G12599" t="s">
        <v>50971</v>
      </c>
      <c r="H12599" t="s">
        <v>50972</v>
      </c>
      <c r="I12599" t="s">
        <v>50935</v>
      </c>
      <c r="J12599" t="s">
        <v>51139</v>
      </c>
      <c r="K12599">
        <v>180</v>
      </c>
      <c r="L12599" s="1">
        <v>119.21739130434783</v>
      </c>
    </row>
    <row r="12600" spans="1:12" hidden="1" x14ac:dyDescent="0.25">
      <c r="A12600" t="s">
        <v>51140</v>
      </c>
      <c r="B12600" t="s">
        <v>51141</v>
      </c>
      <c r="C12600" s="1">
        <v>17.5</v>
      </c>
      <c r="D12600" s="1">
        <v>31.608695652173914</v>
      </c>
      <c r="E12600">
        <v>1</v>
      </c>
      <c r="F12600" t="s">
        <v>51142</v>
      </c>
      <c r="G12600" t="s">
        <v>51143</v>
      </c>
      <c r="H12600" t="s">
        <v>40164</v>
      </c>
      <c r="I12600" t="s">
        <v>50935</v>
      </c>
      <c r="J12600" t="s">
        <v>51144</v>
      </c>
      <c r="K12600">
        <v>84</v>
      </c>
      <c r="L12600" s="1">
        <v>38.260869565217391</v>
      </c>
    </row>
    <row r="12601" spans="1:12" hidden="1" x14ac:dyDescent="0.25">
      <c r="A12601" t="s">
        <v>51145</v>
      </c>
      <c r="B12601" t="s">
        <v>51146</v>
      </c>
      <c r="C12601" s="1">
        <v>42.423913043478258</v>
      </c>
      <c r="D12601" s="1">
        <v>69.945652173913047</v>
      </c>
      <c r="E12601">
        <v>1</v>
      </c>
      <c r="F12601" t="s">
        <v>51147</v>
      </c>
      <c r="G12601" t="s">
        <v>51148</v>
      </c>
      <c r="H12601" t="s">
        <v>51149</v>
      </c>
      <c r="I12601" t="s">
        <v>50935</v>
      </c>
      <c r="J12601" t="s">
        <v>51150</v>
      </c>
      <c r="K12601">
        <v>200</v>
      </c>
      <c r="L12601" s="1">
        <v>98.076086956521735</v>
      </c>
    </row>
    <row r="12602" spans="1:12" hidden="1" x14ac:dyDescent="0.25">
      <c r="A12602" t="s">
        <v>51151</v>
      </c>
      <c r="B12602" t="s">
        <v>51152</v>
      </c>
      <c r="C12602" s="1">
        <v>36.923913043478258</v>
      </c>
      <c r="D12602" s="1">
        <v>52.630434782608695</v>
      </c>
      <c r="E12602">
        <v>1</v>
      </c>
      <c r="F12602" t="s">
        <v>51153</v>
      </c>
      <c r="G12602" t="s">
        <v>51154</v>
      </c>
      <c r="H12602" t="s">
        <v>23</v>
      </c>
      <c r="I12602" t="s">
        <v>50935</v>
      </c>
      <c r="J12602" t="s">
        <v>51155</v>
      </c>
      <c r="K12602">
        <v>138</v>
      </c>
      <c r="L12602" s="1">
        <v>88.641304347826093</v>
      </c>
    </row>
    <row r="12603" spans="1:12" hidden="1" x14ac:dyDescent="0.25">
      <c r="A12603" t="s">
        <v>51156</v>
      </c>
      <c r="B12603" t="s">
        <v>51157</v>
      </c>
      <c r="C12603" s="1">
        <v>22.413043478260871</v>
      </c>
      <c r="D12603" s="1">
        <v>41.934782608695649</v>
      </c>
      <c r="E12603">
        <v>1</v>
      </c>
      <c r="F12603" t="s">
        <v>51158</v>
      </c>
      <c r="G12603" t="s">
        <v>51159</v>
      </c>
      <c r="H12603" t="s">
        <v>14696</v>
      </c>
      <c r="I12603" t="s">
        <v>50935</v>
      </c>
      <c r="J12603" t="s">
        <v>51160</v>
      </c>
      <c r="K12603">
        <v>106</v>
      </c>
      <c r="L12603" s="1">
        <v>56.271739130434781</v>
      </c>
    </row>
    <row r="12604" spans="1:12" hidden="1" x14ac:dyDescent="0.25">
      <c r="A12604" t="s">
        <v>51161</v>
      </c>
      <c r="B12604" t="s">
        <v>51162</v>
      </c>
      <c r="C12604" s="1">
        <v>19.184782608695652</v>
      </c>
      <c r="D12604" s="1">
        <v>24.260869565217391</v>
      </c>
      <c r="E12604">
        <v>1</v>
      </c>
      <c r="F12604" t="s">
        <v>51163</v>
      </c>
      <c r="G12604" t="s">
        <v>51164</v>
      </c>
      <c r="H12604" t="s">
        <v>51165</v>
      </c>
      <c r="I12604" t="s">
        <v>50935</v>
      </c>
      <c r="J12604" t="s">
        <v>51166</v>
      </c>
      <c r="K12604">
        <v>60</v>
      </c>
      <c r="L12604" s="1">
        <v>54.206521739130437</v>
      </c>
    </row>
    <row r="12605" spans="1:12" hidden="1" x14ac:dyDescent="0.25">
      <c r="A12605" t="s">
        <v>51167</v>
      </c>
      <c r="B12605" t="s">
        <v>51168</v>
      </c>
      <c r="C12605" s="1">
        <v>26.369565217391305</v>
      </c>
      <c r="D12605" s="1">
        <v>30.021739130434781</v>
      </c>
      <c r="E12605">
        <v>1</v>
      </c>
      <c r="F12605" t="s">
        <v>51169</v>
      </c>
      <c r="G12605" t="s">
        <v>30612</v>
      </c>
      <c r="H12605" t="s">
        <v>370</v>
      </c>
      <c r="I12605" t="s">
        <v>50935</v>
      </c>
      <c r="J12605" t="s">
        <v>51170</v>
      </c>
      <c r="K12605">
        <v>137</v>
      </c>
      <c r="L12605" s="1">
        <v>57.239130434782609</v>
      </c>
    </row>
    <row r="12606" spans="1:12" hidden="1" x14ac:dyDescent="0.25">
      <c r="A12606" t="s">
        <v>51171</v>
      </c>
      <c r="B12606" t="s">
        <v>51172</v>
      </c>
      <c r="C12606" s="1">
        <v>20.815217391304348</v>
      </c>
      <c r="D12606" s="1">
        <v>37.543478260869563</v>
      </c>
      <c r="E12606">
        <v>1</v>
      </c>
      <c r="F12606" t="s">
        <v>51173</v>
      </c>
      <c r="G12606" t="s">
        <v>28076</v>
      </c>
      <c r="H12606" t="s">
        <v>541</v>
      </c>
      <c r="I12606" t="s">
        <v>50935</v>
      </c>
      <c r="J12606" t="s">
        <v>51174</v>
      </c>
      <c r="K12606">
        <v>93</v>
      </c>
      <c r="L12606" s="1">
        <v>73.25</v>
      </c>
    </row>
    <row r="12607" spans="1:12" hidden="1" x14ac:dyDescent="0.25">
      <c r="A12607" t="s">
        <v>51175</v>
      </c>
      <c r="B12607" t="s">
        <v>51176</v>
      </c>
      <c r="C12607" s="1">
        <v>49.728260869565219</v>
      </c>
      <c r="D12607" s="1">
        <v>85.836956521739125</v>
      </c>
      <c r="E12607">
        <v>1</v>
      </c>
      <c r="F12607" t="s">
        <v>51177</v>
      </c>
      <c r="G12607" t="s">
        <v>17872</v>
      </c>
      <c r="H12607" t="s">
        <v>51042</v>
      </c>
      <c r="I12607" t="s">
        <v>50935</v>
      </c>
      <c r="J12607" t="s">
        <v>51178</v>
      </c>
      <c r="K12607">
        <v>186</v>
      </c>
      <c r="L12607" s="1">
        <v>114.04347826086956</v>
      </c>
    </row>
    <row r="12608" spans="1:12" hidden="1" x14ac:dyDescent="0.25">
      <c r="A12608" t="s">
        <v>51179</v>
      </c>
      <c r="B12608" t="s">
        <v>51180</v>
      </c>
      <c r="C12608" s="1">
        <v>20.793478260869566</v>
      </c>
      <c r="D12608" s="1">
        <v>22.847826086956523</v>
      </c>
      <c r="E12608">
        <v>1</v>
      </c>
      <c r="F12608" t="s">
        <v>51181</v>
      </c>
      <c r="G12608" t="s">
        <v>38943</v>
      </c>
      <c r="H12608" t="s">
        <v>51182</v>
      </c>
      <c r="I12608" t="s">
        <v>50935</v>
      </c>
      <c r="J12608" t="s">
        <v>51183</v>
      </c>
      <c r="K12608">
        <v>116</v>
      </c>
      <c r="L12608" s="1">
        <v>55.380434782608695</v>
      </c>
    </row>
    <row r="12609" spans="1:12" hidden="1" x14ac:dyDescent="0.25">
      <c r="A12609" t="s">
        <v>51184</v>
      </c>
      <c r="B12609" t="s">
        <v>51185</v>
      </c>
      <c r="C12609" s="1">
        <v>60.336956521739133</v>
      </c>
      <c r="D12609" s="1">
        <v>88.445652173913047</v>
      </c>
      <c r="E12609">
        <v>1</v>
      </c>
      <c r="F12609" t="s">
        <v>51186</v>
      </c>
      <c r="G12609" t="s">
        <v>50965</v>
      </c>
      <c r="H12609" t="s">
        <v>50966</v>
      </c>
      <c r="I12609" t="s">
        <v>50935</v>
      </c>
      <c r="J12609" t="s">
        <v>51187</v>
      </c>
      <c r="K12609">
        <v>204</v>
      </c>
      <c r="L12609" s="1">
        <v>135.68478260869566</v>
      </c>
    </row>
    <row r="12610" spans="1:12" hidden="1" x14ac:dyDescent="0.25">
      <c r="A12610" t="s">
        <v>51188</v>
      </c>
      <c r="B12610" t="s">
        <v>51189</v>
      </c>
      <c r="C12610" s="1">
        <v>39.978260869565219</v>
      </c>
      <c r="D12610" s="1">
        <v>53.043478260869563</v>
      </c>
      <c r="E12610">
        <v>1</v>
      </c>
      <c r="F12610" t="s">
        <v>51190</v>
      </c>
      <c r="G12610" t="s">
        <v>51191</v>
      </c>
      <c r="H12610" t="s">
        <v>51051</v>
      </c>
      <c r="I12610" t="s">
        <v>50935</v>
      </c>
      <c r="J12610" t="s">
        <v>51192</v>
      </c>
      <c r="K12610">
        <v>79</v>
      </c>
      <c r="L12610" s="1">
        <v>90.956521739130437</v>
      </c>
    </row>
    <row r="12611" spans="1:12" hidden="1" x14ac:dyDescent="0.25">
      <c r="A12611" t="s">
        <v>51193</v>
      </c>
      <c r="B12611" t="s">
        <v>51194</v>
      </c>
      <c r="C12611" s="1">
        <v>24.869565217391305</v>
      </c>
      <c r="D12611" s="1">
        <v>43.076086956521742</v>
      </c>
      <c r="E12611">
        <v>1</v>
      </c>
      <c r="F12611" t="s">
        <v>51195</v>
      </c>
      <c r="G12611" t="s">
        <v>50934</v>
      </c>
      <c r="H12611" t="s">
        <v>23</v>
      </c>
      <c r="I12611" t="s">
        <v>50935</v>
      </c>
      <c r="J12611" t="s">
        <v>50936</v>
      </c>
      <c r="K12611">
        <v>82</v>
      </c>
      <c r="L12611" s="1">
        <v>61.152173913043477</v>
      </c>
    </row>
    <row r="12612" spans="1:12" hidden="1" x14ac:dyDescent="0.25">
      <c r="A12612" t="s">
        <v>51196</v>
      </c>
      <c r="B12612" t="s">
        <v>51197</v>
      </c>
      <c r="C12612" s="1">
        <v>12.532608695652174</v>
      </c>
      <c r="D12612" s="1">
        <v>24.902173913043477</v>
      </c>
      <c r="E12612">
        <v>1</v>
      </c>
      <c r="F12612" t="s">
        <v>51198</v>
      </c>
      <c r="G12612" t="s">
        <v>17626</v>
      </c>
      <c r="H12612" t="s">
        <v>20815</v>
      </c>
      <c r="I12612" t="s">
        <v>50935</v>
      </c>
      <c r="J12612" t="s">
        <v>51199</v>
      </c>
      <c r="K12612">
        <v>71</v>
      </c>
      <c r="L12612" s="1">
        <v>31.706521739130434</v>
      </c>
    </row>
    <row r="12613" spans="1:12" hidden="1" x14ac:dyDescent="0.25">
      <c r="A12613" t="s">
        <v>51200</v>
      </c>
      <c r="B12613" t="s">
        <v>51201</v>
      </c>
      <c r="C12613" s="1">
        <v>27.021739130434781</v>
      </c>
      <c r="D12613" s="1">
        <v>30.086956521739129</v>
      </c>
      <c r="E12613">
        <v>1</v>
      </c>
      <c r="F12613" t="s">
        <v>51202</v>
      </c>
      <c r="G12613" t="s">
        <v>51203</v>
      </c>
      <c r="H12613" t="s">
        <v>19893</v>
      </c>
      <c r="I12613" t="s">
        <v>50935</v>
      </c>
      <c r="J12613" t="s">
        <v>51204</v>
      </c>
      <c r="K12613">
        <v>72</v>
      </c>
      <c r="L12613" s="1">
        <v>72.793478260869563</v>
      </c>
    </row>
    <row r="12614" spans="1:12" hidden="1" x14ac:dyDescent="0.25">
      <c r="A12614" t="s">
        <v>51205</v>
      </c>
      <c r="B12614" t="s">
        <v>51206</v>
      </c>
      <c r="C12614" s="1">
        <v>23.771739130434781</v>
      </c>
      <c r="D12614" s="1">
        <v>38.413043478260867</v>
      </c>
      <c r="E12614">
        <v>1</v>
      </c>
      <c r="F12614" t="s">
        <v>51207</v>
      </c>
      <c r="G12614" t="s">
        <v>51208</v>
      </c>
      <c r="H12614" t="s">
        <v>51209</v>
      </c>
      <c r="I12614" t="s">
        <v>50935</v>
      </c>
      <c r="J12614" t="s">
        <v>51210</v>
      </c>
      <c r="K12614">
        <v>140</v>
      </c>
      <c r="L12614" s="1">
        <v>72.565217391304344</v>
      </c>
    </row>
    <row r="12615" spans="1:12" hidden="1" x14ac:dyDescent="0.25">
      <c r="A12615" t="s">
        <v>51211</v>
      </c>
      <c r="B12615" t="s">
        <v>51212</v>
      </c>
      <c r="C12615" s="1">
        <v>29.076086956521738</v>
      </c>
      <c r="D12615" s="1">
        <v>50.793478260869563</v>
      </c>
      <c r="E12615">
        <v>1</v>
      </c>
      <c r="F12615" t="s">
        <v>51213</v>
      </c>
      <c r="G12615" t="s">
        <v>51214</v>
      </c>
      <c r="H12615" t="s">
        <v>51215</v>
      </c>
      <c r="I12615" t="s">
        <v>50935</v>
      </c>
      <c r="J12615" t="s">
        <v>51216</v>
      </c>
      <c r="K12615">
        <v>109</v>
      </c>
      <c r="L12615" s="1">
        <v>76.967391304347828</v>
      </c>
    </row>
    <row r="12616" spans="1:12" hidden="1" x14ac:dyDescent="0.25">
      <c r="A12616" t="s">
        <v>51217</v>
      </c>
      <c r="B12616" t="s">
        <v>51218</v>
      </c>
      <c r="C12616" s="1">
        <v>31.760869565217391</v>
      </c>
      <c r="D12616" s="1">
        <v>43.5</v>
      </c>
      <c r="E12616">
        <v>1</v>
      </c>
      <c r="F12616" t="s">
        <v>51219</v>
      </c>
      <c r="G12616" t="s">
        <v>50982</v>
      </c>
      <c r="H12616" t="s">
        <v>50983</v>
      </c>
      <c r="I12616" t="s">
        <v>50935</v>
      </c>
      <c r="J12616" t="s">
        <v>51220</v>
      </c>
      <c r="K12616">
        <v>128</v>
      </c>
      <c r="L12616" s="1">
        <v>84.489130434782609</v>
      </c>
    </row>
    <row r="12617" spans="1:12" hidden="1" x14ac:dyDescent="0.25">
      <c r="A12617" t="s">
        <v>51221</v>
      </c>
      <c r="B12617" t="s">
        <v>51222</v>
      </c>
      <c r="C12617" s="1">
        <v>46.847826086956523</v>
      </c>
      <c r="D12617" s="1">
        <v>63.010869565217391</v>
      </c>
      <c r="E12617">
        <v>1</v>
      </c>
      <c r="F12617" t="s">
        <v>51223</v>
      </c>
      <c r="G12617" t="s">
        <v>13664</v>
      </c>
      <c r="H12617" t="s">
        <v>20815</v>
      </c>
      <c r="I12617" t="s">
        <v>50935</v>
      </c>
      <c r="J12617" t="s">
        <v>51224</v>
      </c>
      <c r="K12617">
        <v>179</v>
      </c>
      <c r="L12617" s="1">
        <v>115.15217391304348</v>
      </c>
    </row>
    <row r="12618" spans="1:12" hidden="1" x14ac:dyDescent="0.25">
      <c r="A12618" t="s">
        <v>51225</v>
      </c>
      <c r="B12618" t="s">
        <v>51226</v>
      </c>
      <c r="C12618" s="1">
        <v>27.402173913043477</v>
      </c>
      <c r="D12618" s="1">
        <v>48.097826086956523</v>
      </c>
      <c r="E12618">
        <v>1</v>
      </c>
      <c r="F12618" t="s">
        <v>51227</v>
      </c>
      <c r="G12618" t="s">
        <v>44662</v>
      </c>
      <c r="H12618" t="s">
        <v>51228</v>
      </c>
      <c r="I12618" t="s">
        <v>50935</v>
      </c>
      <c r="J12618" t="s">
        <v>51229</v>
      </c>
      <c r="K12618">
        <v>122</v>
      </c>
      <c r="L12618" s="1">
        <v>77.641304347826093</v>
      </c>
    </row>
    <row r="12619" spans="1:12" hidden="1" x14ac:dyDescent="0.25">
      <c r="A12619" t="s">
        <v>51230</v>
      </c>
      <c r="B12619" t="s">
        <v>51231</v>
      </c>
      <c r="C12619" s="1">
        <v>47.782608695652172</v>
      </c>
      <c r="D12619" s="1">
        <v>55.75</v>
      </c>
      <c r="E12619">
        <v>1</v>
      </c>
      <c r="F12619" t="s">
        <v>51232</v>
      </c>
      <c r="G12619" t="s">
        <v>50965</v>
      </c>
      <c r="H12619" t="s">
        <v>50966</v>
      </c>
      <c r="I12619" t="s">
        <v>50935</v>
      </c>
      <c r="J12619" t="s">
        <v>51233</v>
      </c>
      <c r="K12619">
        <v>176</v>
      </c>
      <c r="L12619" s="1">
        <v>118.76086956521739</v>
      </c>
    </row>
    <row r="12620" spans="1:12" hidden="1" x14ac:dyDescent="0.25">
      <c r="A12620" t="s">
        <v>51234</v>
      </c>
      <c r="B12620" t="s">
        <v>51235</v>
      </c>
      <c r="C12620" s="1">
        <v>22.239130434782609</v>
      </c>
      <c r="D12620" s="1">
        <v>45.652173913043477</v>
      </c>
      <c r="E12620">
        <v>1</v>
      </c>
      <c r="F12620" t="s">
        <v>51236</v>
      </c>
      <c r="G12620" t="s">
        <v>50982</v>
      </c>
      <c r="H12620" t="s">
        <v>50983</v>
      </c>
      <c r="I12620" t="s">
        <v>50935</v>
      </c>
      <c r="J12620" t="s">
        <v>51237</v>
      </c>
      <c r="K12620">
        <v>92</v>
      </c>
      <c r="L12620" s="1">
        <v>65.793478260869563</v>
      </c>
    </row>
    <row r="12621" spans="1:12" hidden="1" x14ac:dyDescent="0.25">
      <c r="A12621" t="s">
        <v>51238</v>
      </c>
      <c r="B12621" t="s">
        <v>51239</v>
      </c>
      <c r="C12621" s="1">
        <v>17.402173913043477</v>
      </c>
      <c r="D12621" s="1">
        <v>26.826086956521738</v>
      </c>
      <c r="E12621">
        <v>1</v>
      </c>
      <c r="F12621" t="s">
        <v>51240</v>
      </c>
      <c r="G12621" t="s">
        <v>51241</v>
      </c>
      <c r="H12621" t="s">
        <v>404</v>
      </c>
      <c r="I12621" t="s">
        <v>50935</v>
      </c>
      <c r="J12621" t="s">
        <v>51242</v>
      </c>
      <c r="K12621">
        <v>104</v>
      </c>
      <c r="L12621" s="1">
        <v>34.282608695652172</v>
      </c>
    </row>
    <row r="12622" spans="1:12" hidden="1" x14ac:dyDescent="0.25">
      <c r="A12622" t="s">
        <v>51243</v>
      </c>
      <c r="B12622" t="s">
        <v>51244</v>
      </c>
      <c r="C12622" s="1">
        <v>31.054347826086957</v>
      </c>
      <c r="D12622" s="1">
        <v>42.413043478260867</v>
      </c>
      <c r="E12622">
        <v>1</v>
      </c>
      <c r="F12622" t="s">
        <v>51245</v>
      </c>
      <c r="G12622" t="s">
        <v>51246</v>
      </c>
      <c r="H12622" t="s">
        <v>20510</v>
      </c>
      <c r="I12622" t="s">
        <v>50935</v>
      </c>
      <c r="J12622" t="s">
        <v>51247</v>
      </c>
      <c r="K12622">
        <v>125</v>
      </c>
      <c r="L12622" s="1">
        <v>66.184782608695656</v>
      </c>
    </row>
    <row r="12623" spans="1:12" hidden="1" x14ac:dyDescent="0.25">
      <c r="A12623" t="s">
        <v>51248</v>
      </c>
      <c r="B12623" t="s">
        <v>51249</v>
      </c>
      <c r="C12623" s="1">
        <v>23.260869565217391</v>
      </c>
      <c r="D12623" s="1">
        <v>27.847826086956523</v>
      </c>
      <c r="E12623">
        <v>1</v>
      </c>
      <c r="F12623" t="s">
        <v>51250</v>
      </c>
      <c r="G12623" t="s">
        <v>26489</v>
      </c>
      <c r="H12623" t="s">
        <v>51251</v>
      </c>
      <c r="I12623" t="s">
        <v>50935</v>
      </c>
      <c r="J12623" t="s">
        <v>51252</v>
      </c>
      <c r="K12623">
        <v>105</v>
      </c>
      <c r="L12623" s="1">
        <v>55.652173913043477</v>
      </c>
    </row>
    <row r="12624" spans="1:12" hidden="1" x14ac:dyDescent="0.25">
      <c r="A12624" t="s">
        <v>51253</v>
      </c>
      <c r="B12624" t="s">
        <v>51254</v>
      </c>
      <c r="C12624" s="1">
        <v>37.25</v>
      </c>
      <c r="D12624" s="1">
        <v>60.836956521739133</v>
      </c>
      <c r="E12624">
        <v>1</v>
      </c>
      <c r="F12624" t="s">
        <v>51255</v>
      </c>
      <c r="G12624" t="s">
        <v>51191</v>
      </c>
      <c r="H12624" t="s">
        <v>51051</v>
      </c>
      <c r="I12624" t="s">
        <v>50935</v>
      </c>
      <c r="J12624" t="s">
        <v>51192</v>
      </c>
      <c r="K12624">
        <v>93</v>
      </c>
      <c r="L12624" s="1">
        <v>82.043478260869563</v>
      </c>
    </row>
    <row r="12625" spans="1:12" hidden="1" x14ac:dyDescent="0.25">
      <c r="A12625" t="s">
        <v>51256</v>
      </c>
      <c r="B12625" t="s">
        <v>51257</v>
      </c>
      <c r="C12625" s="1">
        <v>28.989130434782609</v>
      </c>
      <c r="D12625" s="1">
        <v>50.326086956521742</v>
      </c>
      <c r="E12625">
        <v>1</v>
      </c>
      <c r="F12625" t="s">
        <v>51258</v>
      </c>
      <c r="G12625" t="s">
        <v>51259</v>
      </c>
      <c r="H12625" t="s">
        <v>50960</v>
      </c>
      <c r="I12625" t="s">
        <v>50935</v>
      </c>
      <c r="J12625" t="s">
        <v>51260</v>
      </c>
      <c r="K12625">
        <v>52</v>
      </c>
      <c r="L12625" s="1">
        <v>66.086956521739125</v>
      </c>
    </row>
    <row r="12626" spans="1:12" hidden="1" x14ac:dyDescent="0.25">
      <c r="A12626" t="s">
        <v>51261</v>
      </c>
      <c r="B12626" t="s">
        <v>51262</v>
      </c>
      <c r="C12626" s="1">
        <v>32.445652173913047</v>
      </c>
      <c r="D12626" s="1">
        <v>48.271739130434781</v>
      </c>
      <c r="E12626">
        <v>1</v>
      </c>
      <c r="F12626" t="s">
        <v>51263</v>
      </c>
      <c r="G12626" t="s">
        <v>51264</v>
      </c>
      <c r="H12626" t="s">
        <v>19598</v>
      </c>
      <c r="I12626" t="s">
        <v>50935</v>
      </c>
      <c r="J12626" t="s">
        <v>51265</v>
      </c>
      <c r="K12626">
        <v>152</v>
      </c>
      <c r="L12626" s="1">
        <v>81.576086956521735</v>
      </c>
    </row>
    <row r="12627" spans="1:12" hidden="1" x14ac:dyDescent="0.25">
      <c r="A12627" t="s">
        <v>51266</v>
      </c>
      <c r="B12627" t="s">
        <v>51267</v>
      </c>
      <c r="C12627" s="1">
        <v>73.673913043478265</v>
      </c>
      <c r="D12627" s="1">
        <v>108.48913043478261</v>
      </c>
      <c r="E12627">
        <v>1</v>
      </c>
      <c r="F12627" t="s">
        <v>51268</v>
      </c>
      <c r="G12627" t="s">
        <v>51031</v>
      </c>
      <c r="H12627" t="s">
        <v>50983</v>
      </c>
      <c r="I12627" t="s">
        <v>50935</v>
      </c>
      <c r="J12627" t="s">
        <v>50984</v>
      </c>
      <c r="K12627">
        <v>240</v>
      </c>
      <c r="L12627" s="1">
        <v>188.89130434782609</v>
      </c>
    </row>
    <row r="12628" spans="1:12" hidden="1" x14ac:dyDescent="0.25">
      <c r="A12628" t="s">
        <v>51269</v>
      </c>
      <c r="B12628" t="s">
        <v>51270</v>
      </c>
      <c r="C12628" s="1">
        <v>21.793478260869566</v>
      </c>
      <c r="D12628" s="1">
        <v>27.021739130434781</v>
      </c>
      <c r="E12628">
        <v>1</v>
      </c>
      <c r="F12628" t="s">
        <v>51271</v>
      </c>
      <c r="G12628" t="s">
        <v>51272</v>
      </c>
      <c r="H12628" t="s">
        <v>13773</v>
      </c>
      <c r="I12628" t="s">
        <v>50935</v>
      </c>
      <c r="J12628" t="s">
        <v>51273</v>
      </c>
      <c r="K12628">
        <v>60</v>
      </c>
      <c r="L12628" s="1">
        <v>54.315217391304351</v>
      </c>
    </row>
    <row r="12629" spans="1:12" hidden="1" x14ac:dyDescent="0.25">
      <c r="A12629" t="s">
        <v>51274</v>
      </c>
      <c r="B12629" t="s">
        <v>51275</v>
      </c>
      <c r="C12629" s="1">
        <v>44.934782608695649</v>
      </c>
      <c r="D12629" s="1">
        <v>53.467391304347828</v>
      </c>
      <c r="E12629">
        <v>1</v>
      </c>
      <c r="F12629" t="s">
        <v>51276</v>
      </c>
      <c r="G12629" t="s">
        <v>50971</v>
      </c>
      <c r="H12629" t="s">
        <v>50972</v>
      </c>
      <c r="I12629" t="s">
        <v>50935</v>
      </c>
      <c r="J12629" t="s">
        <v>51000</v>
      </c>
      <c r="K12629">
        <v>135</v>
      </c>
      <c r="L12629" s="1">
        <v>103.73913043478261</v>
      </c>
    </row>
    <row r="12630" spans="1:12" hidden="1" x14ac:dyDescent="0.25">
      <c r="A12630" t="s">
        <v>51277</v>
      </c>
      <c r="B12630" t="s">
        <v>51278</v>
      </c>
      <c r="C12630" s="1">
        <v>74.5</v>
      </c>
      <c r="D12630" s="1">
        <v>97.065217391304344</v>
      </c>
      <c r="E12630">
        <v>1</v>
      </c>
      <c r="F12630" t="s">
        <v>51279</v>
      </c>
      <c r="G12630" t="s">
        <v>27972</v>
      </c>
      <c r="H12630" t="s">
        <v>51280</v>
      </c>
      <c r="I12630" t="s">
        <v>50935</v>
      </c>
      <c r="J12630" t="s">
        <v>51281</v>
      </c>
      <c r="K12630">
        <v>190</v>
      </c>
      <c r="L12630" s="1">
        <v>192.47826086956522</v>
      </c>
    </row>
    <row r="12631" spans="1:12" hidden="1" x14ac:dyDescent="0.25">
      <c r="A12631" t="s">
        <v>51282</v>
      </c>
      <c r="B12631" t="s">
        <v>51283</v>
      </c>
      <c r="C12631" s="1">
        <v>28.760869565217391</v>
      </c>
      <c r="D12631" s="1">
        <v>38.706521739130437</v>
      </c>
      <c r="E12631">
        <v>1</v>
      </c>
      <c r="F12631" t="s">
        <v>51284</v>
      </c>
      <c r="G12631" t="s">
        <v>51285</v>
      </c>
      <c r="H12631" t="s">
        <v>1861</v>
      </c>
      <c r="I12631" t="s">
        <v>50935</v>
      </c>
      <c r="J12631" t="s">
        <v>51286</v>
      </c>
      <c r="K12631">
        <v>115</v>
      </c>
      <c r="L12631" s="1">
        <v>81.630434782608702</v>
      </c>
    </row>
    <row r="12632" spans="1:12" hidden="1" x14ac:dyDescent="0.25">
      <c r="A12632" t="s">
        <v>51287</v>
      </c>
      <c r="B12632" t="s">
        <v>51288</v>
      </c>
      <c r="C12632" s="1">
        <v>26.010869565217391</v>
      </c>
      <c r="D12632" s="1">
        <v>45.847826086956523</v>
      </c>
      <c r="E12632">
        <v>1</v>
      </c>
      <c r="F12632" t="s">
        <v>51289</v>
      </c>
      <c r="G12632" t="s">
        <v>44352</v>
      </c>
      <c r="H12632" t="s">
        <v>20332</v>
      </c>
      <c r="I12632" t="s">
        <v>50935</v>
      </c>
      <c r="J12632" t="s">
        <v>51290</v>
      </c>
      <c r="K12632">
        <v>158</v>
      </c>
      <c r="L12632" s="1">
        <v>57.239130434782609</v>
      </c>
    </row>
    <row r="12633" spans="1:12" hidden="1" x14ac:dyDescent="0.25">
      <c r="A12633" t="s">
        <v>51291</v>
      </c>
      <c r="B12633" t="s">
        <v>28529</v>
      </c>
      <c r="C12633" s="1">
        <v>59.891304347826086</v>
      </c>
      <c r="D12633" s="1">
        <v>77.293478260869563</v>
      </c>
      <c r="E12633">
        <v>1</v>
      </c>
      <c r="F12633" t="s">
        <v>51292</v>
      </c>
      <c r="G12633" t="s">
        <v>50982</v>
      </c>
      <c r="H12633" t="s">
        <v>50983</v>
      </c>
      <c r="I12633" t="s">
        <v>50935</v>
      </c>
      <c r="J12633" t="s">
        <v>51293</v>
      </c>
      <c r="K12633">
        <v>179</v>
      </c>
      <c r="L12633" s="1">
        <v>153.60869565217391</v>
      </c>
    </row>
    <row r="12634" spans="1:12" hidden="1" x14ac:dyDescent="0.25">
      <c r="A12634" t="s">
        <v>51294</v>
      </c>
      <c r="B12634" t="s">
        <v>51295</v>
      </c>
      <c r="C12634" s="1">
        <v>23.173913043478262</v>
      </c>
      <c r="D12634" s="1">
        <v>30.380434782608695</v>
      </c>
      <c r="E12634">
        <v>1</v>
      </c>
      <c r="F12634" t="s">
        <v>51296</v>
      </c>
      <c r="G12634" t="s">
        <v>51297</v>
      </c>
      <c r="H12634" t="s">
        <v>51298</v>
      </c>
      <c r="I12634" t="s">
        <v>50935</v>
      </c>
      <c r="J12634" t="s">
        <v>51299</v>
      </c>
      <c r="K12634">
        <v>101</v>
      </c>
      <c r="L12634" s="1">
        <v>72.141304347826093</v>
      </c>
    </row>
    <row r="12635" spans="1:12" hidden="1" x14ac:dyDescent="0.25">
      <c r="A12635" t="s">
        <v>51300</v>
      </c>
      <c r="B12635" t="s">
        <v>51301</v>
      </c>
      <c r="C12635" s="1">
        <v>20.521739130434781</v>
      </c>
      <c r="D12635" s="1">
        <v>33.717391304347828</v>
      </c>
      <c r="E12635">
        <v>1</v>
      </c>
      <c r="F12635" t="s">
        <v>51302</v>
      </c>
      <c r="G12635" t="s">
        <v>12424</v>
      </c>
      <c r="H12635" t="s">
        <v>51182</v>
      </c>
      <c r="I12635" t="s">
        <v>50935</v>
      </c>
      <c r="J12635" t="s">
        <v>51303</v>
      </c>
      <c r="K12635">
        <v>99</v>
      </c>
      <c r="L12635" s="1">
        <v>38.5</v>
      </c>
    </row>
    <row r="12636" spans="1:12" hidden="1" x14ac:dyDescent="0.25">
      <c r="A12636" t="s">
        <v>51304</v>
      </c>
      <c r="B12636" t="s">
        <v>51305</v>
      </c>
      <c r="C12636" s="1">
        <v>43.456521739130437</v>
      </c>
      <c r="D12636" s="1">
        <v>68.25</v>
      </c>
      <c r="E12636">
        <v>1</v>
      </c>
      <c r="F12636" t="s">
        <v>51306</v>
      </c>
      <c r="G12636" t="s">
        <v>28816</v>
      </c>
      <c r="H12636" t="s">
        <v>11176</v>
      </c>
      <c r="I12636" t="s">
        <v>50935</v>
      </c>
      <c r="J12636" t="s">
        <v>51307</v>
      </c>
      <c r="K12636">
        <v>120</v>
      </c>
      <c r="L12636" s="1">
        <v>89.641304347826093</v>
      </c>
    </row>
    <row r="12637" spans="1:12" hidden="1" x14ac:dyDescent="0.25">
      <c r="A12637" t="s">
        <v>51308</v>
      </c>
      <c r="B12637" t="s">
        <v>51309</v>
      </c>
      <c r="C12637" s="1">
        <v>55.326086956521742</v>
      </c>
      <c r="D12637" s="1">
        <v>64.065217391304344</v>
      </c>
      <c r="E12637">
        <v>1</v>
      </c>
      <c r="F12637" t="s">
        <v>51310</v>
      </c>
      <c r="G12637" t="s">
        <v>33315</v>
      </c>
      <c r="H12637" t="s">
        <v>188</v>
      </c>
      <c r="I12637" t="s">
        <v>50935</v>
      </c>
      <c r="J12637" t="s">
        <v>51311</v>
      </c>
      <c r="K12637">
        <v>180</v>
      </c>
      <c r="L12637" s="1">
        <v>86.184782608695656</v>
      </c>
    </row>
    <row r="12638" spans="1:12" hidden="1" x14ac:dyDescent="0.25">
      <c r="A12638" t="s">
        <v>51312</v>
      </c>
      <c r="B12638" t="s">
        <v>51313</v>
      </c>
      <c r="C12638" s="1">
        <v>60.902173913043477</v>
      </c>
      <c r="D12638" s="1">
        <v>81.923913043478265</v>
      </c>
      <c r="E12638">
        <v>1</v>
      </c>
      <c r="F12638" t="s">
        <v>51314</v>
      </c>
      <c r="G12638" t="s">
        <v>50940</v>
      </c>
      <c r="H12638" t="s">
        <v>50941</v>
      </c>
      <c r="I12638" t="s">
        <v>50935</v>
      </c>
      <c r="J12638" t="s">
        <v>50942</v>
      </c>
      <c r="K12638">
        <v>184</v>
      </c>
      <c r="L12638" s="1">
        <v>133.64130434782609</v>
      </c>
    </row>
    <row r="12639" spans="1:12" hidden="1" x14ac:dyDescent="0.25">
      <c r="A12639" t="s">
        <v>51315</v>
      </c>
      <c r="B12639" t="s">
        <v>51316</v>
      </c>
      <c r="C12639" s="1">
        <v>43.239130434782609</v>
      </c>
      <c r="D12639" s="1">
        <v>69.739130434782609</v>
      </c>
      <c r="E12639">
        <v>1</v>
      </c>
      <c r="F12639" t="s">
        <v>51317</v>
      </c>
      <c r="G12639" t="s">
        <v>51318</v>
      </c>
      <c r="H12639" t="s">
        <v>51051</v>
      </c>
      <c r="I12639" t="s">
        <v>50935</v>
      </c>
      <c r="J12639" t="s">
        <v>51319</v>
      </c>
      <c r="K12639">
        <v>98</v>
      </c>
      <c r="L12639" s="1">
        <v>106.01086956521739</v>
      </c>
    </row>
    <row r="12640" spans="1:12" hidden="1" x14ac:dyDescent="0.25">
      <c r="A12640" t="s">
        <v>51320</v>
      </c>
      <c r="B12640" t="s">
        <v>51321</v>
      </c>
      <c r="C12640" s="1">
        <v>37.108695652173914</v>
      </c>
      <c r="D12640" s="1">
        <v>63.880434782608695</v>
      </c>
      <c r="E12640">
        <v>1</v>
      </c>
      <c r="F12640" t="s">
        <v>51322</v>
      </c>
      <c r="G12640" t="s">
        <v>21466</v>
      </c>
      <c r="H12640" t="s">
        <v>46129</v>
      </c>
      <c r="I12640" t="s">
        <v>50935</v>
      </c>
      <c r="J12640" t="s">
        <v>51323</v>
      </c>
      <c r="K12640">
        <v>100</v>
      </c>
      <c r="L12640" s="1">
        <v>92.043478260869563</v>
      </c>
    </row>
    <row r="12641" spans="1:12" hidden="1" x14ac:dyDescent="0.25">
      <c r="A12641" t="s">
        <v>51324</v>
      </c>
      <c r="B12641" t="s">
        <v>51325</v>
      </c>
      <c r="C12641" s="1">
        <v>32.369565217391305</v>
      </c>
      <c r="D12641" s="1">
        <v>58.467391304347828</v>
      </c>
      <c r="E12641">
        <v>1</v>
      </c>
      <c r="F12641" t="s">
        <v>51326</v>
      </c>
      <c r="G12641" t="s">
        <v>51327</v>
      </c>
      <c r="H12641" t="s">
        <v>50983</v>
      </c>
      <c r="I12641" t="s">
        <v>50935</v>
      </c>
      <c r="J12641" t="s">
        <v>51328</v>
      </c>
      <c r="K12641">
        <v>161</v>
      </c>
      <c r="L12641" s="1">
        <v>121.94565217391305</v>
      </c>
    </row>
    <row r="12642" spans="1:12" hidden="1" x14ac:dyDescent="0.25">
      <c r="A12642" t="s">
        <v>51329</v>
      </c>
      <c r="B12642" t="s">
        <v>51330</v>
      </c>
      <c r="C12642" s="1">
        <v>28.097826086956523</v>
      </c>
      <c r="D12642" s="1">
        <v>38.978260869565219</v>
      </c>
      <c r="E12642">
        <v>1</v>
      </c>
      <c r="F12642" t="s">
        <v>51331</v>
      </c>
      <c r="G12642" t="s">
        <v>23363</v>
      </c>
      <c r="H12642" t="s">
        <v>50977</v>
      </c>
      <c r="I12642" t="s">
        <v>50935</v>
      </c>
      <c r="J12642" t="s">
        <v>51332</v>
      </c>
      <c r="K12642">
        <v>88</v>
      </c>
      <c r="L12642" s="1">
        <v>69.141304347826093</v>
      </c>
    </row>
    <row r="12643" spans="1:12" hidden="1" x14ac:dyDescent="0.25">
      <c r="A12643" t="s">
        <v>51333</v>
      </c>
      <c r="B12643" t="s">
        <v>51334</v>
      </c>
      <c r="C12643" s="1">
        <v>51.652173913043477</v>
      </c>
      <c r="D12643" s="1">
        <v>62.195652173913047</v>
      </c>
      <c r="E12643">
        <v>1</v>
      </c>
      <c r="F12643" t="s">
        <v>51335</v>
      </c>
      <c r="G12643" t="s">
        <v>51336</v>
      </c>
      <c r="H12643" t="s">
        <v>51337</v>
      </c>
      <c r="I12643" t="s">
        <v>50935</v>
      </c>
      <c r="J12643" t="s">
        <v>51338</v>
      </c>
      <c r="K12643">
        <v>150</v>
      </c>
      <c r="L12643" s="1">
        <v>116.75</v>
      </c>
    </row>
    <row r="12644" spans="1:12" hidden="1" x14ac:dyDescent="0.25">
      <c r="A12644" t="s">
        <v>51339</v>
      </c>
      <c r="B12644" t="s">
        <v>51340</v>
      </c>
      <c r="C12644" s="1">
        <v>41.793478260869563</v>
      </c>
      <c r="D12644" s="1">
        <v>52.489130434782609</v>
      </c>
      <c r="E12644">
        <v>1</v>
      </c>
      <c r="F12644" t="s">
        <v>51341</v>
      </c>
      <c r="G12644" t="s">
        <v>51342</v>
      </c>
      <c r="H12644" t="s">
        <v>1861</v>
      </c>
      <c r="I12644" t="s">
        <v>50935</v>
      </c>
      <c r="J12644" t="s">
        <v>51343</v>
      </c>
      <c r="K12644">
        <v>140</v>
      </c>
      <c r="L12644" s="1">
        <v>103.96739130434783</v>
      </c>
    </row>
    <row r="12645" spans="1:12" hidden="1" x14ac:dyDescent="0.25">
      <c r="A12645" t="s">
        <v>51344</v>
      </c>
      <c r="B12645" t="s">
        <v>39254</v>
      </c>
      <c r="C12645" s="1">
        <v>22.217391304347824</v>
      </c>
      <c r="D12645" s="1">
        <v>45.413043478260867</v>
      </c>
      <c r="E12645">
        <v>1</v>
      </c>
      <c r="F12645" t="s">
        <v>51345</v>
      </c>
      <c r="G12645" t="s">
        <v>44367</v>
      </c>
      <c r="H12645" t="s">
        <v>20981</v>
      </c>
      <c r="I12645" t="s">
        <v>50935</v>
      </c>
      <c r="J12645" t="s">
        <v>50946</v>
      </c>
      <c r="K12645">
        <v>124</v>
      </c>
      <c r="L12645" s="1">
        <v>60.021739130434781</v>
      </c>
    </row>
    <row r="12646" spans="1:12" hidden="1" x14ac:dyDescent="0.25">
      <c r="A12646" t="s">
        <v>51346</v>
      </c>
      <c r="B12646" t="s">
        <v>51347</v>
      </c>
      <c r="C12646" s="1">
        <v>43.239130434782609</v>
      </c>
      <c r="D12646" s="1">
        <v>51.619565217391305</v>
      </c>
      <c r="E12646">
        <v>1</v>
      </c>
      <c r="F12646" t="s">
        <v>51348</v>
      </c>
      <c r="G12646" t="s">
        <v>51041</v>
      </c>
      <c r="H12646" t="s">
        <v>51042</v>
      </c>
      <c r="I12646" t="s">
        <v>50935</v>
      </c>
      <c r="J12646" t="s">
        <v>51063</v>
      </c>
      <c r="K12646">
        <v>128</v>
      </c>
      <c r="L12646" s="1">
        <v>105.1304347826087</v>
      </c>
    </row>
    <row r="12647" spans="1:12" hidden="1" x14ac:dyDescent="0.25">
      <c r="A12647" t="s">
        <v>51349</v>
      </c>
      <c r="B12647" t="s">
        <v>51350</v>
      </c>
      <c r="C12647" s="1">
        <v>15.293478260869565</v>
      </c>
      <c r="D12647" s="1">
        <v>29.141304347826086</v>
      </c>
      <c r="E12647">
        <v>1</v>
      </c>
      <c r="F12647" t="s">
        <v>51351</v>
      </c>
      <c r="G12647" t="s">
        <v>51352</v>
      </c>
      <c r="H12647" t="s">
        <v>46303</v>
      </c>
      <c r="I12647" t="s">
        <v>50935</v>
      </c>
      <c r="J12647" t="s">
        <v>51353</v>
      </c>
      <c r="K12647">
        <v>66</v>
      </c>
      <c r="L12647" s="1">
        <v>44.130434782608695</v>
      </c>
    </row>
    <row r="12648" spans="1:12" hidden="1" x14ac:dyDescent="0.25">
      <c r="A12648" t="s">
        <v>51354</v>
      </c>
      <c r="B12648" t="s">
        <v>51355</v>
      </c>
      <c r="C12648" s="1">
        <v>12.217391304347826</v>
      </c>
      <c r="D12648" s="1">
        <v>25.673913043478262</v>
      </c>
      <c r="E12648">
        <v>1</v>
      </c>
      <c r="F12648" t="s">
        <v>51356</v>
      </c>
      <c r="G12648" t="s">
        <v>17450</v>
      </c>
      <c r="H12648" t="s">
        <v>11096</v>
      </c>
      <c r="I12648" t="s">
        <v>50935</v>
      </c>
      <c r="J12648" t="s">
        <v>51357</v>
      </c>
      <c r="K12648">
        <v>60</v>
      </c>
      <c r="L12648" s="1">
        <v>27.413043478260871</v>
      </c>
    </row>
    <row r="12649" spans="1:12" hidden="1" x14ac:dyDescent="0.25">
      <c r="A12649" t="s">
        <v>51358</v>
      </c>
      <c r="B12649" t="s">
        <v>51359</v>
      </c>
      <c r="C12649" s="1">
        <v>33.586956521739133</v>
      </c>
      <c r="D12649" s="1">
        <v>41.641304347826086</v>
      </c>
      <c r="E12649">
        <v>1</v>
      </c>
      <c r="F12649" t="s">
        <v>51360</v>
      </c>
      <c r="G12649" t="s">
        <v>26489</v>
      </c>
      <c r="H12649" t="s">
        <v>51251</v>
      </c>
      <c r="I12649" t="s">
        <v>50935</v>
      </c>
      <c r="J12649" t="s">
        <v>51252</v>
      </c>
      <c r="K12649">
        <v>120</v>
      </c>
      <c r="L12649" s="1">
        <v>100.73913043478261</v>
      </c>
    </row>
    <row r="12650" spans="1:12" hidden="1" x14ac:dyDescent="0.25">
      <c r="A12650" t="s">
        <v>51361</v>
      </c>
      <c r="B12650" t="s">
        <v>51362</v>
      </c>
      <c r="C12650" s="1">
        <v>66.728260869565219</v>
      </c>
      <c r="D12650" s="1">
        <v>107.29347826086956</v>
      </c>
      <c r="E12650">
        <v>1</v>
      </c>
      <c r="F12650" t="s">
        <v>51363</v>
      </c>
      <c r="G12650" t="s">
        <v>2345</v>
      </c>
      <c r="H12650" t="s">
        <v>15855</v>
      </c>
      <c r="I12650" t="s">
        <v>50935</v>
      </c>
      <c r="J12650" t="s">
        <v>51364</v>
      </c>
      <c r="K12650">
        <v>169</v>
      </c>
      <c r="L12650" s="1">
        <v>111.39130434782609</v>
      </c>
    </row>
    <row r="12651" spans="1:12" hidden="1" x14ac:dyDescent="0.25">
      <c r="A12651" t="s">
        <v>51365</v>
      </c>
      <c r="B12651" t="s">
        <v>51366</v>
      </c>
      <c r="C12651" s="1">
        <v>54.173913043478258</v>
      </c>
      <c r="D12651" s="1">
        <v>63.967391304347828</v>
      </c>
      <c r="E12651">
        <v>1</v>
      </c>
      <c r="F12651" t="s">
        <v>51367</v>
      </c>
      <c r="G12651" t="s">
        <v>50982</v>
      </c>
      <c r="H12651" t="s">
        <v>50983</v>
      </c>
      <c r="I12651" t="s">
        <v>50935</v>
      </c>
      <c r="J12651" t="s">
        <v>51368</v>
      </c>
      <c r="K12651">
        <v>161</v>
      </c>
      <c r="L12651" s="1">
        <v>129.7391304347826</v>
      </c>
    </row>
    <row r="12652" spans="1:12" hidden="1" x14ac:dyDescent="0.25">
      <c r="A12652" t="s">
        <v>51369</v>
      </c>
      <c r="B12652" t="s">
        <v>48209</v>
      </c>
      <c r="C12652" s="1">
        <v>43.369565217391305</v>
      </c>
      <c r="D12652" s="1">
        <v>52.184782608695649</v>
      </c>
      <c r="E12652">
        <v>1</v>
      </c>
      <c r="F12652" t="s">
        <v>51370</v>
      </c>
      <c r="G12652" t="s">
        <v>50971</v>
      </c>
      <c r="H12652" t="s">
        <v>50972</v>
      </c>
      <c r="I12652" t="s">
        <v>50935</v>
      </c>
      <c r="J12652" t="s">
        <v>51371</v>
      </c>
      <c r="K12652">
        <v>120</v>
      </c>
      <c r="L12652" s="1">
        <v>101.26086956521739</v>
      </c>
    </row>
    <row r="12653" spans="1:12" hidden="1" x14ac:dyDescent="0.25">
      <c r="A12653" t="s">
        <v>51372</v>
      </c>
      <c r="B12653" t="s">
        <v>51373</v>
      </c>
      <c r="C12653" s="1">
        <v>43.543478260869563</v>
      </c>
      <c r="D12653" s="1">
        <v>66.739130434782609</v>
      </c>
      <c r="E12653">
        <v>1</v>
      </c>
      <c r="F12653" t="s">
        <v>51374</v>
      </c>
      <c r="G12653" t="s">
        <v>10284</v>
      </c>
      <c r="H12653" t="s">
        <v>188</v>
      </c>
      <c r="I12653" t="s">
        <v>50935</v>
      </c>
      <c r="J12653" t="s">
        <v>51375</v>
      </c>
      <c r="K12653">
        <v>111</v>
      </c>
      <c r="L12653" s="1">
        <v>144.52173913043478</v>
      </c>
    </row>
    <row r="12654" spans="1:12" hidden="1" x14ac:dyDescent="0.25">
      <c r="A12654" t="s">
        <v>51376</v>
      </c>
      <c r="B12654" t="s">
        <v>51377</v>
      </c>
      <c r="C12654" s="1">
        <v>32.597826086956523</v>
      </c>
      <c r="D12654" s="1">
        <v>40.271739130434781</v>
      </c>
      <c r="E12654">
        <v>1</v>
      </c>
      <c r="F12654" t="s">
        <v>5714</v>
      </c>
      <c r="G12654" t="s">
        <v>51191</v>
      </c>
      <c r="H12654" t="s">
        <v>51051</v>
      </c>
      <c r="I12654" t="s">
        <v>50935</v>
      </c>
      <c r="J12654" t="s">
        <v>51192</v>
      </c>
      <c r="K12654">
        <v>83</v>
      </c>
      <c r="L12654" s="1">
        <v>84.413043478260875</v>
      </c>
    </row>
    <row r="12655" spans="1:12" hidden="1" x14ac:dyDescent="0.25">
      <c r="A12655" t="s">
        <v>51378</v>
      </c>
      <c r="B12655" t="s">
        <v>51379</v>
      </c>
      <c r="C12655" s="1">
        <v>39.717391304347828</v>
      </c>
      <c r="D12655" s="1">
        <v>73.456521739130437</v>
      </c>
      <c r="E12655">
        <v>1</v>
      </c>
      <c r="F12655" t="s">
        <v>51380</v>
      </c>
      <c r="G12655" t="s">
        <v>51041</v>
      </c>
      <c r="H12655" t="s">
        <v>51042</v>
      </c>
      <c r="I12655" t="s">
        <v>50935</v>
      </c>
      <c r="J12655" t="s">
        <v>51381</v>
      </c>
      <c r="K12655">
        <v>90</v>
      </c>
      <c r="L12655" s="1">
        <v>75.75</v>
      </c>
    </row>
    <row r="12656" spans="1:12" hidden="1" x14ac:dyDescent="0.25">
      <c r="A12656" t="s">
        <v>51382</v>
      </c>
      <c r="B12656" t="s">
        <v>51383</v>
      </c>
      <c r="C12656" s="1">
        <v>18.152173913043477</v>
      </c>
      <c r="D12656" s="1">
        <v>59.478260869565219</v>
      </c>
      <c r="E12656">
        <v>1</v>
      </c>
      <c r="F12656" t="s">
        <v>51384</v>
      </c>
      <c r="G12656" t="s">
        <v>51385</v>
      </c>
      <c r="H12656" t="s">
        <v>46129</v>
      </c>
      <c r="I12656" t="s">
        <v>50935</v>
      </c>
      <c r="J12656" t="s">
        <v>51386</v>
      </c>
      <c r="K12656">
        <v>60</v>
      </c>
      <c r="L12656" s="1">
        <v>45.021739130434781</v>
      </c>
    </row>
    <row r="12657" spans="1:12" hidden="1" x14ac:dyDescent="0.25">
      <c r="A12657" t="s">
        <v>51387</v>
      </c>
      <c r="B12657" t="s">
        <v>51388</v>
      </c>
      <c r="C12657" s="1">
        <v>62.25</v>
      </c>
      <c r="D12657" s="1">
        <v>92.391304347826093</v>
      </c>
      <c r="E12657">
        <v>1</v>
      </c>
      <c r="F12657" t="s">
        <v>51389</v>
      </c>
      <c r="G12657" t="s">
        <v>51390</v>
      </c>
      <c r="H12657" t="s">
        <v>51391</v>
      </c>
      <c r="I12657" t="s">
        <v>50935</v>
      </c>
      <c r="J12657" t="s">
        <v>51392</v>
      </c>
      <c r="K12657">
        <v>140</v>
      </c>
      <c r="L12657" s="1">
        <v>105.96739130434783</v>
      </c>
    </row>
    <row r="12658" spans="1:12" hidden="1" x14ac:dyDescent="0.25">
      <c r="A12658" t="s">
        <v>51393</v>
      </c>
      <c r="B12658" t="s">
        <v>51394</v>
      </c>
      <c r="C12658" s="1">
        <v>16.670731707317074</v>
      </c>
      <c r="D12658" s="1">
        <v>31.858695652173914</v>
      </c>
      <c r="E12658">
        <v>1</v>
      </c>
      <c r="F12658" t="s">
        <v>51395</v>
      </c>
      <c r="G12658" t="s">
        <v>50982</v>
      </c>
      <c r="H12658" t="s">
        <v>50983</v>
      </c>
      <c r="I12658" t="s">
        <v>50935</v>
      </c>
      <c r="J12658" t="s">
        <v>51368</v>
      </c>
      <c r="K12658">
        <v>100</v>
      </c>
      <c r="L12658" s="1">
        <v>42.796296296296298</v>
      </c>
    </row>
    <row r="12659" spans="1:12" hidden="1" x14ac:dyDescent="0.25">
      <c r="A12659" t="s">
        <v>51396</v>
      </c>
      <c r="B12659" t="s">
        <v>51397</v>
      </c>
      <c r="C12659" s="1">
        <v>27.173913043478262</v>
      </c>
      <c r="D12659" s="1">
        <v>35.956521739130437</v>
      </c>
      <c r="E12659">
        <v>1</v>
      </c>
      <c r="F12659" t="s">
        <v>51398</v>
      </c>
      <c r="G12659" t="s">
        <v>51010</v>
      </c>
      <c r="H12659" t="s">
        <v>45789</v>
      </c>
      <c r="I12659" t="s">
        <v>50935</v>
      </c>
      <c r="J12659" t="s">
        <v>51399</v>
      </c>
      <c r="K12659">
        <v>99</v>
      </c>
      <c r="L12659" s="1">
        <v>75.554347826086953</v>
      </c>
    </row>
    <row r="12660" spans="1:12" hidden="1" x14ac:dyDescent="0.25">
      <c r="A12660" t="s">
        <v>51400</v>
      </c>
      <c r="B12660" t="s">
        <v>51401</v>
      </c>
      <c r="C12660" s="1">
        <v>20.967391304347824</v>
      </c>
      <c r="D12660" s="1">
        <v>34.336956521739133</v>
      </c>
      <c r="E12660">
        <v>1</v>
      </c>
      <c r="F12660" t="s">
        <v>51402</v>
      </c>
      <c r="G12660" t="s">
        <v>51143</v>
      </c>
      <c r="H12660" t="s">
        <v>40164</v>
      </c>
      <c r="I12660" t="s">
        <v>50935</v>
      </c>
      <c r="J12660" t="s">
        <v>51144</v>
      </c>
      <c r="K12660">
        <v>75</v>
      </c>
      <c r="L12660" s="1">
        <v>52.282608695652172</v>
      </c>
    </row>
    <row r="12661" spans="1:12" hidden="1" x14ac:dyDescent="0.25">
      <c r="A12661" t="s">
        <v>51403</v>
      </c>
      <c r="B12661" t="s">
        <v>51404</v>
      </c>
      <c r="C12661" s="1">
        <v>42.369565217391305</v>
      </c>
      <c r="D12661" s="1">
        <v>76.152173913043484</v>
      </c>
      <c r="E12661">
        <v>1</v>
      </c>
      <c r="F12661" t="s">
        <v>51405</v>
      </c>
      <c r="G12661" t="s">
        <v>51208</v>
      </c>
      <c r="H12661" t="s">
        <v>51209</v>
      </c>
      <c r="I12661" t="s">
        <v>50935</v>
      </c>
      <c r="J12661" t="s">
        <v>51210</v>
      </c>
      <c r="K12661">
        <v>115</v>
      </c>
      <c r="L12661" s="1">
        <v>86.836956521739125</v>
      </c>
    </row>
    <row r="12662" spans="1:12" hidden="1" x14ac:dyDescent="0.25">
      <c r="A12662" t="s">
        <v>51406</v>
      </c>
      <c r="B12662" t="s">
        <v>51407</v>
      </c>
      <c r="C12662" s="1">
        <v>47.119565217391305</v>
      </c>
      <c r="D12662" s="1">
        <v>56.826086956521742</v>
      </c>
      <c r="E12662">
        <v>1</v>
      </c>
      <c r="F12662" t="s">
        <v>51408</v>
      </c>
      <c r="G12662" t="s">
        <v>28816</v>
      </c>
      <c r="H12662" t="s">
        <v>11176</v>
      </c>
      <c r="I12662" t="s">
        <v>50935</v>
      </c>
      <c r="J12662" t="s">
        <v>51307</v>
      </c>
      <c r="K12662">
        <v>169</v>
      </c>
      <c r="L12662" s="1">
        <v>130.7608695652174</v>
      </c>
    </row>
    <row r="12663" spans="1:12" hidden="1" x14ac:dyDescent="0.25">
      <c r="A12663" t="s">
        <v>51409</v>
      </c>
      <c r="B12663" t="s">
        <v>51410</v>
      </c>
      <c r="C12663" s="1">
        <v>14.163043478260869</v>
      </c>
      <c r="D12663" s="1">
        <v>19.173913043478262</v>
      </c>
      <c r="E12663">
        <v>1</v>
      </c>
      <c r="F12663" t="s">
        <v>51411</v>
      </c>
      <c r="G12663" t="s">
        <v>19403</v>
      </c>
      <c r="H12663" t="s">
        <v>8907</v>
      </c>
      <c r="I12663" t="s">
        <v>50935</v>
      </c>
      <c r="J12663" t="s">
        <v>51412</v>
      </c>
      <c r="K12663">
        <v>20</v>
      </c>
      <c r="L12663" s="1">
        <v>31.543478260869566</v>
      </c>
    </row>
    <row r="12664" spans="1:12" hidden="1" x14ac:dyDescent="0.25">
      <c r="A12664" t="s">
        <v>51413</v>
      </c>
      <c r="B12664" t="s">
        <v>51414</v>
      </c>
      <c r="C12664" s="1">
        <v>53.521739130434781</v>
      </c>
      <c r="D12664" s="1">
        <v>65.25</v>
      </c>
      <c r="E12664">
        <v>1</v>
      </c>
      <c r="F12664" t="s">
        <v>51415</v>
      </c>
      <c r="G12664" t="s">
        <v>51208</v>
      </c>
      <c r="H12664" t="s">
        <v>51209</v>
      </c>
      <c r="I12664" t="s">
        <v>50935</v>
      </c>
      <c r="J12664" t="s">
        <v>51210</v>
      </c>
      <c r="K12664">
        <v>198</v>
      </c>
      <c r="L12664" s="1">
        <v>138.54347826086956</v>
      </c>
    </row>
    <row r="12665" spans="1:12" hidden="1" x14ac:dyDescent="0.25">
      <c r="A12665" t="s">
        <v>51416</v>
      </c>
      <c r="B12665" t="s">
        <v>51417</v>
      </c>
      <c r="C12665" s="1">
        <v>18.195652173913043</v>
      </c>
      <c r="D12665" s="1">
        <v>24.728260869565219</v>
      </c>
      <c r="E12665">
        <v>1</v>
      </c>
      <c r="F12665" t="s">
        <v>51418</v>
      </c>
      <c r="G12665" t="s">
        <v>23363</v>
      </c>
      <c r="H12665" t="s">
        <v>50977</v>
      </c>
      <c r="I12665" t="s">
        <v>50935</v>
      </c>
      <c r="J12665" t="s">
        <v>51419</v>
      </c>
      <c r="K12665">
        <v>60</v>
      </c>
      <c r="L12665" s="1">
        <v>44.260869565217391</v>
      </c>
    </row>
    <row r="12666" spans="1:12" hidden="1" x14ac:dyDescent="0.25">
      <c r="A12666" t="s">
        <v>51420</v>
      </c>
      <c r="B12666" t="s">
        <v>51421</v>
      </c>
      <c r="C12666" s="1">
        <v>36.326086956521742</v>
      </c>
      <c r="D12666" s="1">
        <v>61.293478260869563</v>
      </c>
      <c r="E12666">
        <v>1</v>
      </c>
      <c r="F12666" t="s">
        <v>51422</v>
      </c>
      <c r="G12666" t="s">
        <v>50965</v>
      </c>
      <c r="H12666" t="s">
        <v>50966</v>
      </c>
      <c r="I12666" t="s">
        <v>50935</v>
      </c>
      <c r="J12666" t="s">
        <v>51423</v>
      </c>
      <c r="K12666">
        <v>146</v>
      </c>
      <c r="L12666" s="1">
        <v>80.369565217391298</v>
      </c>
    </row>
    <row r="12667" spans="1:12" hidden="1" x14ac:dyDescent="0.25">
      <c r="A12667" t="s">
        <v>51424</v>
      </c>
      <c r="B12667" t="s">
        <v>51425</v>
      </c>
      <c r="C12667" s="1">
        <v>35.021739130434781</v>
      </c>
      <c r="D12667" s="1">
        <v>48.130434782608695</v>
      </c>
      <c r="E12667">
        <v>1</v>
      </c>
      <c r="F12667" t="s">
        <v>51426</v>
      </c>
      <c r="G12667" t="s">
        <v>50971</v>
      </c>
      <c r="H12667" t="s">
        <v>50972</v>
      </c>
      <c r="I12667" t="s">
        <v>50935</v>
      </c>
      <c r="J12667" t="s">
        <v>51000</v>
      </c>
      <c r="K12667">
        <v>150</v>
      </c>
      <c r="L12667" s="1">
        <v>86.967391304347828</v>
      </c>
    </row>
    <row r="12668" spans="1:12" hidden="1" x14ac:dyDescent="0.25">
      <c r="A12668" t="s">
        <v>51427</v>
      </c>
      <c r="B12668" t="s">
        <v>51428</v>
      </c>
      <c r="C12668" s="1">
        <v>21.793478260869566</v>
      </c>
      <c r="D12668" s="1">
        <v>27.489130434782609</v>
      </c>
      <c r="E12668">
        <v>1</v>
      </c>
      <c r="F12668" t="s">
        <v>51429</v>
      </c>
      <c r="G12668" t="s">
        <v>30834</v>
      </c>
      <c r="H12668" t="s">
        <v>51430</v>
      </c>
      <c r="I12668" t="s">
        <v>50935</v>
      </c>
      <c r="J12668" t="s">
        <v>51431</v>
      </c>
      <c r="K12668">
        <v>90</v>
      </c>
      <c r="L12668" s="1">
        <v>63.260869565217391</v>
      </c>
    </row>
    <row r="12669" spans="1:12" hidden="1" x14ac:dyDescent="0.25">
      <c r="A12669" t="s">
        <v>51432</v>
      </c>
      <c r="B12669" t="s">
        <v>51433</v>
      </c>
      <c r="E12669">
        <v>0</v>
      </c>
      <c r="F12669" t="s">
        <v>51434</v>
      </c>
      <c r="G12669" t="s">
        <v>51435</v>
      </c>
      <c r="H12669" t="s">
        <v>51436</v>
      </c>
      <c r="I12669" t="s">
        <v>50935</v>
      </c>
      <c r="J12669" t="s">
        <v>51437</v>
      </c>
      <c r="K12669">
        <v>28</v>
      </c>
      <c r="L12669" s="1">
        <v>13.434782608695652</v>
      </c>
    </row>
    <row r="12670" spans="1:12" hidden="1" x14ac:dyDescent="0.25">
      <c r="A12670" t="s">
        <v>51438</v>
      </c>
      <c r="B12670" t="s">
        <v>51439</v>
      </c>
      <c r="C12670" s="1">
        <v>38.815217391304351</v>
      </c>
      <c r="D12670" s="1">
        <v>44.195652173913047</v>
      </c>
      <c r="E12670">
        <v>1</v>
      </c>
      <c r="F12670" t="s">
        <v>51440</v>
      </c>
      <c r="G12670" t="s">
        <v>50965</v>
      </c>
      <c r="H12670" t="s">
        <v>50966</v>
      </c>
      <c r="I12670" t="s">
        <v>50935</v>
      </c>
      <c r="J12670" t="s">
        <v>51233</v>
      </c>
      <c r="K12670">
        <v>121</v>
      </c>
      <c r="L12670" s="1">
        <v>81.358695652173907</v>
      </c>
    </row>
    <row r="12671" spans="1:12" hidden="1" x14ac:dyDescent="0.25">
      <c r="A12671" t="s">
        <v>51441</v>
      </c>
      <c r="B12671" t="s">
        <v>51442</v>
      </c>
      <c r="C12671" s="1">
        <v>29.108695652173914</v>
      </c>
      <c r="D12671" s="1">
        <v>50.521739130434781</v>
      </c>
      <c r="E12671">
        <v>1</v>
      </c>
      <c r="F12671" t="s">
        <v>51443</v>
      </c>
      <c r="G12671" t="s">
        <v>51444</v>
      </c>
      <c r="H12671" t="s">
        <v>51445</v>
      </c>
      <c r="I12671" t="s">
        <v>50935</v>
      </c>
      <c r="J12671" t="s">
        <v>51446</v>
      </c>
      <c r="K12671">
        <v>120</v>
      </c>
      <c r="L12671" s="1">
        <v>77.271739130434781</v>
      </c>
    </row>
    <row r="12672" spans="1:12" hidden="1" x14ac:dyDescent="0.25">
      <c r="A12672" t="s">
        <v>51447</v>
      </c>
      <c r="B12672" t="s">
        <v>51448</v>
      </c>
      <c r="C12672" s="1">
        <v>45.402173913043477</v>
      </c>
      <c r="D12672" s="1">
        <v>77.032608695652172</v>
      </c>
      <c r="E12672">
        <v>1</v>
      </c>
      <c r="F12672" t="s">
        <v>51449</v>
      </c>
      <c r="G12672" t="s">
        <v>51450</v>
      </c>
      <c r="H12672" t="s">
        <v>51451</v>
      </c>
      <c r="I12672" t="s">
        <v>50935</v>
      </c>
      <c r="J12672" t="s">
        <v>51452</v>
      </c>
      <c r="K12672">
        <v>166</v>
      </c>
      <c r="L12672" s="1">
        <v>94.413043478260875</v>
      </c>
    </row>
    <row r="12673" spans="1:12" hidden="1" x14ac:dyDescent="0.25">
      <c r="A12673" t="s">
        <v>51453</v>
      </c>
      <c r="B12673" t="s">
        <v>51454</v>
      </c>
      <c r="E12673">
        <v>0</v>
      </c>
      <c r="F12673" t="s">
        <v>51455</v>
      </c>
      <c r="G12673" t="s">
        <v>51456</v>
      </c>
      <c r="H12673" t="s">
        <v>51457</v>
      </c>
      <c r="I12673" t="s">
        <v>50935</v>
      </c>
      <c r="J12673" t="s">
        <v>51458</v>
      </c>
      <c r="K12673">
        <v>60</v>
      </c>
      <c r="L12673" s="1">
        <v>21.717391304347824</v>
      </c>
    </row>
    <row r="12674" spans="1:12" hidden="1" x14ac:dyDescent="0.25">
      <c r="A12674" t="s">
        <v>51459</v>
      </c>
      <c r="B12674" t="s">
        <v>51460</v>
      </c>
      <c r="C12674" s="1">
        <v>41.945652173913047</v>
      </c>
      <c r="D12674" s="1">
        <v>52.913043478260867</v>
      </c>
      <c r="E12674">
        <v>1</v>
      </c>
      <c r="F12674" t="s">
        <v>51461</v>
      </c>
      <c r="G12674" t="s">
        <v>51462</v>
      </c>
      <c r="H12674" t="s">
        <v>11176</v>
      </c>
      <c r="I12674" t="s">
        <v>50935</v>
      </c>
      <c r="J12674" t="s">
        <v>51463</v>
      </c>
      <c r="K12674">
        <v>130</v>
      </c>
      <c r="L12674" s="1">
        <v>104.01086956521739</v>
      </c>
    </row>
    <row r="12675" spans="1:12" hidden="1" x14ac:dyDescent="0.25">
      <c r="A12675" t="s">
        <v>51464</v>
      </c>
      <c r="B12675" t="s">
        <v>51465</v>
      </c>
      <c r="C12675" s="1">
        <v>25.945652173913043</v>
      </c>
      <c r="D12675" s="1">
        <v>34.391304347826086</v>
      </c>
      <c r="E12675">
        <v>1</v>
      </c>
      <c r="F12675" t="s">
        <v>51466</v>
      </c>
      <c r="G12675" t="s">
        <v>12680</v>
      </c>
      <c r="H12675" t="s">
        <v>5436</v>
      </c>
      <c r="I12675" t="s">
        <v>50935</v>
      </c>
      <c r="J12675" t="s">
        <v>51467</v>
      </c>
      <c r="K12675">
        <v>75</v>
      </c>
      <c r="L12675" s="1">
        <v>58.913043478260867</v>
      </c>
    </row>
    <row r="12676" spans="1:12" hidden="1" x14ac:dyDescent="0.25">
      <c r="A12676" t="s">
        <v>51468</v>
      </c>
      <c r="B12676" t="s">
        <v>51469</v>
      </c>
      <c r="C12676" s="1">
        <v>14.565217391304348</v>
      </c>
      <c r="D12676" s="1">
        <v>26.967391304347824</v>
      </c>
      <c r="E12676">
        <v>1</v>
      </c>
      <c r="F12676" t="s">
        <v>51470</v>
      </c>
      <c r="G12676" t="s">
        <v>51471</v>
      </c>
      <c r="H12676" t="s">
        <v>51165</v>
      </c>
      <c r="I12676" t="s">
        <v>50935</v>
      </c>
      <c r="J12676" t="s">
        <v>51472</v>
      </c>
      <c r="K12676">
        <v>62</v>
      </c>
      <c r="L12676" s="1">
        <v>31.510869565217391</v>
      </c>
    </row>
    <row r="12677" spans="1:12" hidden="1" x14ac:dyDescent="0.25">
      <c r="A12677" t="s">
        <v>51473</v>
      </c>
      <c r="B12677" t="s">
        <v>51474</v>
      </c>
      <c r="C12677" s="1">
        <v>31.260869565217391</v>
      </c>
      <c r="D12677" s="1">
        <v>37.293478260869563</v>
      </c>
      <c r="E12677">
        <v>1</v>
      </c>
      <c r="F12677" t="s">
        <v>51475</v>
      </c>
      <c r="G12677" t="s">
        <v>50971</v>
      </c>
      <c r="H12677" t="s">
        <v>50972</v>
      </c>
      <c r="I12677" t="s">
        <v>50935</v>
      </c>
      <c r="J12677" t="s">
        <v>51476</v>
      </c>
      <c r="K12677">
        <v>119</v>
      </c>
      <c r="L12677" s="1">
        <v>83.521739130434781</v>
      </c>
    </row>
    <row r="12678" spans="1:12" hidden="1" x14ac:dyDescent="0.25">
      <c r="A12678" t="s">
        <v>51477</v>
      </c>
      <c r="B12678" t="s">
        <v>51478</v>
      </c>
      <c r="C12678" s="1">
        <v>51.75</v>
      </c>
      <c r="D12678" s="1">
        <v>60.380434782608695</v>
      </c>
      <c r="E12678">
        <v>1</v>
      </c>
      <c r="F12678" t="s">
        <v>51479</v>
      </c>
      <c r="G12678" t="s">
        <v>28816</v>
      </c>
      <c r="H12678" t="s">
        <v>11176</v>
      </c>
      <c r="I12678" t="s">
        <v>50935</v>
      </c>
      <c r="J12678" t="s">
        <v>51480</v>
      </c>
      <c r="K12678">
        <v>148</v>
      </c>
      <c r="L12678" s="1">
        <v>133.15217391304347</v>
      </c>
    </row>
    <row r="12679" spans="1:12" hidden="1" x14ac:dyDescent="0.25">
      <c r="A12679" t="s">
        <v>51481</v>
      </c>
      <c r="B12679" t="s">
        <v>51482</v>
      </c>
      <c r="C12679" s="1">
        <v>24</v>
      </c>
      <c r="D12679" s="1">
        <v>32.25</v>
      </c>
      <c r="E12679">
        <v>1</v>
      </c>
      <c r="F12679" t="s">
        <v>51483</v>
      </c>
      <c r="G12679" t="s">
        <v>13725</v>
      </c>
      <c r="H12679" t="s">
        <v>414</v>
      </c>
      <c r="I12679" t="s">
        <v>50935</v>
      </c>
      <c r="J12679" t="s">
        <v>51484</v>
      </c>
      <c r="K12679">
        <v>104</v>
      </c>
      <c r="L12679" s="1">
        <v>70.641304347826093</v>
      </c>
    </row>
    <row r="12680" spans="1:12" hidden="1" x14ac:dyDescent="0.25">
      <c r="A12680" t="s">
        <v>51485</v>
      </c>
      <c r="B12680" t="s">
        <v>51486</v>
      </c>
      <c r="C12680" s="1">
        <v>40.032608695652172</v>
      </c>
      <c r="D12680" s="1">
        <v>74.402173913043484</v>
      </c>
      <c r="E12680">
        <v>1</v>
      </c>
      <c r="F12680" t="s">
        <v>51487</v>
      </c>
      <c r="G12680" t="s">
        <v>12680</v>
      </c>
      <c r="H12680" t="s">
        <v>5436</v>
      </c>
      <c r="I12680" t="s">
        <v>50935</v>
      </c>
      <c r="J12680" t="s">
        <v>51488</v>
      </c>
      <c r="K12680">
        <v>104</v>
      </c>
      <c r="L12680" s="1">
        <v>100.23913043478261</v>
      </c>
    </row>
    <row r="12681" spans="1:12" hidden="1" x14ac:dyDescent="0.25">
      <c r="A12681" t="s">
        <v>51489</v>
      </c>
      <c r="B12681" t="s">
        <v>51490</v>
      </c>
      <c r="C12681" s="1">
        <v>27.445652173913043</v>
      </c>
      <c r="D12681" s="1">
        <v>47.619565217391305</v>
      </c>
      <c r="E12681">
        <v>1</v>
      </c>
      <c r="F12681" t="s">
        <v>51491</v>
      </c>
      <c r="G12681" t="s">
        <v>51336</v>
      </c>
      <c r="H12681" t="s">
        <v>51337</v>
      </c>
      <c r="I12681" t="s">
        <v>50935</v>
      </c>
      <c r="J12681" t="s">
        <v>51338</v>
      </c>
      <c r="K12681">
        <v>179</v>
      </c>
      <c r="L12681" s="1">
        <v>75.304347826086953</v>
      </c>
    </row>
    <row r="12682" spans="1:12" hidden="1" x14ac:dyDescent="0.25">
      <c r="A12682" t="s">
        <v>51492</v>
      </c>
      <c r="B12682" t="s">
        <v>51493</v>
      </c>
      <c r="C12682" s="1">
        <v>40.119565217391305</v>
      </c>
      <c r="D12682" s="1">
        <v>49.173913043478258</v>
      </c>
      <c r="E12682">
        <v>1</v>
      </c>
      <c r="F12682" t="s">
        <v>51494</v>
      </c>
      <c r="G12682" t="s">
        <v>51495</v>
      </c>
      <c r="H12682" t="s">
        <v>11176</v>
      </c>
      <c r="I12682" t="s">
        <v>50935</v>
      </c>
      <c r="J12682" t="s">
        <v>51496</v>
      </c>
      <c r="K12682">
        <v>134</v>
      </c>
      <c r="L12682" s="1">
        <v>91.684782608695656</v>
      </c>
    </row>
    <row r="12683" spans="1:12" hidden="1" x14ac:dyDescent="0.25">
      <c r="A12683" t="s">
        <v>51497</v>
      </c>
      <c r="B12683" t="s">
        <v>51498</v>
      </c>
      <c r="C12683" s="1">
        <v>35.141304347826086</v>
      </c>
      <c r="D12683" s="1">
        <v>53.978260869565219</v>
      </c>
      <c r="E12683">
        <v>1</v>
      </c>
      <c r="F12683" t="s">
        <v>51499</v>
      </c>
      <c r="G12683" t="s">
        <v>51500</v>
      </c>
      <c r="H12683" t="s">
        <v>51501</v>
      </c>
      <c r="I12683" t="s">
        <v>50935</v>
      </c>
      <c r="J12683" t="s">
        <v>51502</v>
      </c>
      <c r="K12683">
        <v>142</v>
      </c>
      <c r="L12683" s="1">
        <v>79.228260869565219</v>
      </c>
    </row>
    <row r="12684" spans="1:12" hidden="1" x14ac:dyDescent="0.25">
      <c r="A12684" t="s">
        <v>51503</v>
      </c>
      <c r="B12684" t="s">
        <v>51504</v>
      </c>
      <c r="C12684" s="1">
        <v>43.304347826086953</v>
      </c>
      <c r="D12684" s="1">
        <v>60.728260869565219</v>
      </c>
      <c r="E12684">
        <v>1</v>
      </c>
      <c r="F12684" t="s">
        <v>51505</v>
      </c>
      <c r="G12684" t="s">
        <v>51506</v>
      </c>
      <c r="H12684" t="s">
        <v>188</v>
      </c>
      <c r="I12684" t="s">
        <v>50935</v>
      </c>
      <c r="J12684" t="s">
        <v>51507</v>
      </c>
      <c r="K12684">
        <v>150</v>
      </c>
      <c r="L12684" s="1">
        <v>109.84782608695652</v>
      </c>
    </row>
    <row r="12685" spans="1:12" hidden="1" x14ac:dyDescent="0.25">
      <c r="A12685" t="s">
        <v>51508</v>
      </c>
      <c r="B12685" t="s">
        <v>51509</v>
      </c>
      <c r="C12685" s="1">
        <v>45.597826086956523</v>
      </c>
      <c r="D12685" s="1">
        <v>62.739130434782609</v>
      </c>
      <c r="E12685">
        <v>1</v>
      </c>
      <c r="F12685" t="s">
        <v>51510</v>
      </c>
      <c r="G12685" t="s">
        <v>51511</v>
      </c>
      <c r="H12685" t="s">
        <v>188</v>
      </c>
      <c r="I12685" t="s">
        <v>50935</v>
      </c>
      <c r="J12685" t="s">
        <v>51512</v>
      </c>
      <c r="K12685">
        <v>202</v>
      </c>
      <c r="L12685" s="1">
        <v>123.3695652173913</v>
      </c>
    </row>
    <row r="12686" spans="1:12" hidden="1" x14ac:dyDescent="0.25">
      <c r="A12686" t="s">
        <v>51513</v>
      </c>
      <c r="B12686" t="s">
        <v>51514</v>
      </c>
      <c r="C12686" s="1">
        <v>59.967391304347828</v>
      </c>
      <c r="D12686" s="1">
        <v>95.413043478260875</v>
      </c>
      <c r="E12686">
        <v>1</v>
      </c>
      <c r="F12686" t="s">
        <v>51515</v>
      </c>
      <c r="G12686" t="s">
        <v>50940</v>
      </c>
      <c r="H12686" t="s">
        <v>50941</v>
      </c>
      <c r="I12686" t="s">
        <v>50935</v>
      </c>
      <c r="J12686" t="s">
        <v>50942</v>
      </c>
      <c r="K12686">
        <v>162</v>
      </c>
      <c r="L12686" s="1">
        <v>141.11956521739131</v>
      </c>
    </row>
    <row r="12687" spans="1:12" hidden="1" x14ac:dyDescent="0.25">
      <c r="A12687" t="s">
        <v>51516</v>
      </c>
      <c r="B12687" t="s">
        <v>51517</v>
      </c>
      <c r="C12687" s="1">
        <v>40</v>
      </c>
      <c r="D12687" s="1">
        <v>54.5</v>
      </c>
      <c r="E12687">
        <v>1</v>
      </c>
      <c r="F12687" t="s">
        <v>51518</v>
      </c>
      <c r="G12687" t="s">
        <v>51519</v>
      </c>
      <c r="H12687" t="s">
        <v>188</v>
      </c>
      <c r="I12687" t="s">
        <v>50935</v>
      </c>
      <c r="J12687" t="s">
        <v>51520</v>
      </c>
      <c r="K12687">
        <v>164</v>
      </c>
      <c r="L12687" s="1">
        <v>111.17391304347827</v>
      </c>
    </row>
    <row r="12688" spans="1:12" hidden="1" x14ac:dyDescent="0.25">
      <c r="A12688" t="s">
        <v>51521</v>
      </c>
      <c r="B12688" t="s">
        <v>51522</v>
      </c>
      <c r="C12688" s="1">
        <v>20.260869565217391</v>
      </c>
      <c r="D12688" s="1">
        <v>36.913043478260867</v>
      </c>
      <c r="E12688">
        <v>1</v>
      </c>
      <c r="F12688" t="s">
        <v>51523</v>
      </c>
      <c r="G12688" t="s">
        <v>37143</v>
      </c>
      <c r="H12688" t="s">
        <v>51524</v>
      </c>
      <c r="I12688" t="s">
        <v>50935</v>
      </c>
      <c r="J12688" t="s">
        <v>51525</v>
      </c>
      <c r="K12688">
        <v>66</v>
      </c>
      <c r="L12688" s="1">
        <v>45</v>
      </c>
    </row>
    <row r="12689" spans="1:12" hidden="1" x14ac:dyDescent="0.25">
      <c r="A12689" t="s">
        <v>51526</v>
      </c>
      <c r="B12689" t="s">
        <v>51527</v>
      </c>
      <c r="C12689" s="1">
        <v>23.869565217391305</v>
      </c>
      <c r="D12689" s="1">
        <v>38.880434782608695</v>
      </c>
      <c r="E12689">
        <v>1</v>
      </c>
      <c r="F12689" t="s">
        <v>51528</v>
      </c>
      <c r="G12689" t="s">
        <v>50971</v>
      </c>
      <c r="H12689" t="s">
        <v>50972</v>
      </c>
      <c r="I12689" t="s">
        <v>50935</v>
      </c>
      <c r="J12689" t="s">
        <v>51529</v>
      </c>
      <c r="K12689">
        <v>106</v>
      </c>
      <c r="L12689" s="1">
        <v>51.086956521739133</v>
      </c>
    </row>
    <row r="12690" spans="1:12" hidden="1" x14ac:dyDescent="0.25">
      <c r="A12690" t="s">
        <v>51530</v>
      </c>
      <c r="B12690" t="s">
        <v>51531</v>
      </c>
      <c r="C12690" s="1">
        <v>28.804347826086957</v>
      </c>
      <c r="D12690" s="1">
        <v>50.260869565217391</v>
      </c>
      <c r="E12690">
        <v>1</v>
      </c>
      <c r="F12690" t="s">
        <v>51532</v>
      </c>
      <c r="G12690" t="s">
        <v>51533</v>
      </c>
      <c r="H12690" t="s">
        <v>51534</v>
      </c>
      <c r="I12690" t="s">
        <v>50935</v>
      </c>
      <c r="J12690" t="s">
        <v>51535</v>
      </c>
      <c r="K12690">
        <v>102</v>
      </c>
      <c r="L12690" s="1">
        <v>89.239130434782609</v>
      </c>
    </row>
    <row r="12691" spans="1:12" hidden="1" x14ac:dyDescent="0.25">
      <c r="A12691" t="s">
        <v>51536</v>
      </c>
      <c r="B12691" t="s">
        <v>51537</v>
      </c>
      <c r="C12691" s="1">
        <v>42.163043478260867</v>
      </c>
      <c r="D12691" s="1">
        <v>72.358695652173907</v>
      </c>
      <c r="E12691">
        <v>1</v>
      </c>
      <c r="F12691" t="s">
        <v>51538</v>
      </c>
      <c r="G12691" t="s">
        <v>5279</v>
      </c>
      <c r="H12691" t="s">
        <v>2365</v>
      </c>
      <c r="I12691" t="s">
        <v>50935</v>
      </c>
      <c r="J12691" t="s">
        <v>51539</v>
      </c>
      <c r="K12691">
        <v>120</v>
      </c>
      <c r="L12691" s="1">
        <v>99.565217391304344</v>
      </c>
    </row>
    <row r="12692" spans="1:12" hidden="1" x14ac:dyDescent="0.25">
      <c r="A12692" t="s">
        <v>51540</v>
      </c>
      <c r="B12692" t="s">
        <v>51541</v>
      </c>
      <c r="C12692" s="1">
        <v>38.869565217391305</v>
      </c>
      <c r="D12692" s="1">
        <v>46.923913043478258</v>
      </c>
      <c r="E12692">
        <v>1</v>
      </c>
      <c r="F12692" t="s">
        <v>51542</v>
      </c>
      <c r="G12692" t="s">
        <v>51543</v>
      </c>
      <c r="H12692" t="s">
        <v>188</v>
      </c>
      <c r="I12692" t="s">
        <v>50935</v>
      </c>
      <c r="J12692" t="s">
        <v>51544</v>
      </c>
      <c r="K12692">
        <v>98</v>
      </c>
      <c r="L12692" s="1">
        <v>93.923913043478265</v>
      </c>
    </row>
    <row r="12693" spans="1:12" hidden="1" x14ac:dyDescent="0.25">
      <c r="A12693" t="s">
        <v>51545</v>
      </c>
      <c r="B12693" t="s">
        <v>51546</v>
      </c>
      <c r="C12693" s="1">
        <v>37.586956521739133</v>
      </c>
      <c r="D12693" s="1">
        <v>65.673913043478265</v>
      </c>
      <c r="E12693">
        <v>1</v>
      </c>
      <c r="F12693" t="s">
        <v>51547</v>
      </c>
      <c r="G12693" t="s">
        <v>41717</v>
      </c>
      <c r="H12693" t="s">
        <v>19530</v>
      </c>
      <c r="I12693" t="s">
        <v>50935</v>
      </c>
      <c r="J12693" t="s">
        <v>51548</v>
      </c>
      <c r="K12693">
        <v>101</v>
      </c>
      <c r="L12693" s="1">
        <v>99</v>
      </c>
    </row>
    <row r="12694" spans="1:12" hidden="1" x14ac:dyDescent="0.25">
      <c r="A12694" t="s">
        <v>51549</v>
      </c>
      <c r="B12694" t="s">
        <v>51550</v>
      </c>
      <c r="C12694" s="1">
        <v>35.673913043478258</v>
      </c>
      <c r="D12694" s="1">
        <v>67.25</v>
      </c>
      <c r="E12694">
        <v>1</v>
      </c>
      <c r="F12694" t="s">
        <v>51551</v>
      </c>
      <c r="G12694" t="s">
        <v>50971</v>
      </c>
      <c r="H12694" t="s">
        <v>50972</v>
      </c>
      <c r="I12694" t="s">
        <v>50935</v>
      </c>
      <c r="J12694" t="s">
        <v>51552</v>
      </c>
      <c r="K12694">
        <v>120</v>
      </c>
      <c r="L12694" s="1">
        <v>89.532608695652172</v>
      </c>
    </row>
    <row r="12695" spans="1:12" hidden="1" x14ac:dyDescent="0.25">
      <c r="A12695" t="s">
        <v>51553</v>
      </c>
      <c r="B12695" t="s">
        <v>51554</v>
      </c>
      <c r="C12695" s="1">
        <v>23.565217391304348</v>
      </c>
      <c r="D12695" s="1">
        <v>41.576086956521742</v>
      </c>
      <c r="E12695">
        <v>1</v>
      </c>
      <c r="F12695" t="s">
        <v>51555</v>
      </c>
      <c r="G12695" t="s">
        <v>28816</v>
      </c>
      <c r="H12695" t="s">
        <v>11176</v>
      </c>
      <c r="I12695" t="s">
        <v>50935</v>
      </c>
      <c r="J12695" t="s">
        <v>51556</v>
      </c>
      <c r="K12695">
        <v>161</v>
      </c>
      <c r="L12695" s="1">
        <v>50.576086956521742</v>
      </c>
    </row>
    <row r="12696" spans="1:12" hidden="1" x14ac:dyDescent="0.25">
      <c r="A12696" t="s">
        <v>51557</v>
      </c>
      <c r="B12696" t="s">
        <v>51558</v>
      </c>
      <c r="C12696" s="1">
        <v>43.423913043478258</v>
      </c>
      <c r="D12696" s="1">
        <v>52.989130434782609</v>
      </c>
      <c r="E12696">
        <v>1</v>
      </c>
      <c r="F12696" t="s">
        <v>51559</v>
      </c>
      <c r="G12696" t="s">
        <v>50934</v>
      </c>
      <c r="H12696" t="s">
        <v>23</v>
      </c>
      <c r="I12696" t="s">
        <v>50935</v>
      </c>
      <c r="J12696" t="s">
        <v>50936</v>
      </c>
      <c r="K12696">
        <v>148</v>
      </c>
      <c r="L12696" s="1">
        <v>114.93478260869566</v>
      </c>
    </row>
    <row r="12697" spans="1:12" hidden="1" x14ac:dyDescent="0.25">
      <c r="A12697" t="s">
        <v>51560</v>
      </c>
      <c r="B12697" t="s">
        <v>51561</v>
      </c>
      <c r="C12697" s="1">
        <v>59.423913043478258</v>
      </c>
      <c r="D12697" s="1">
        <v>70.858695652173907</v>
      </c>
      <c r="E12697">
        <v>1</v>
      </c>
      <c r="F12697" t="s">
        <v>51562</v>
      </c>
      <c r="G12697" t="s">
        <v>51563</v>
      </c>
      <c r="H12697" t="s">
        <v>51051</v>
      </c>
      <c r="I12697" t="s">
        <v>50935</v>
      </c>
      <c r="J12697" t="s">
        <v>51564</v>
      </c>
      <c r="K12697">
        <v>170</v>
      </c>
      <c r="L12697" s="1">
        <v>120.94565217391305</v>
      </c>
    </row>
    <row r="12698" spans="1:12" hidden="1" x14ac:dyDescent="0.25">
      <c r="A12698" t="s">
        <v>51565</v>
      </c>
      <c r="B12698" t="s">
        <v>51566</v>
      </c>
      <c r="C12698" s="1">
        <v>49.478260869565219</v>
      </c>
      <c r="D12698" s="1">
        <v>74.869565217391298</v>
      </c>
      <c r="E12698">
        <v>1</v>
      </c>
      <c r="F12698" t="s">
        <v>51567</v>
      </c>
      <c r="G12698" t="s">
        <v>50971</v>
      </c>
      <c r="H12698" t="s">
        <v>50972</v>
      </c>
      <c r="I12698" t="s">
        <v>50935</v>
      </c>
      <c r="J12698" t="s">
        <v>51568</v>
      </c>
      <c r="K12698">
        <v>162</v>
      </c>
      <c r="L12698" s="1">
        <v>128.96739130434781</v>
      </c>
    </row>
    <row r="12699" spans="1:12" hidden="1" x14ac:dyDescent="0.25">
      <c r="A12699" t="s">
        <v>51569</v>
      </c>
      <c r="B12699" t="s">
        <v>51570</v>
      </c>
      <c r="C12699" s="1">
        <v>64.239130434782609</v>
      </c>
      <c r="D12699" s="1">
        <v>76.173913043478265</v>
      </c>
      <c r="E12699">
        <v>1</v>
      </c>
      <c r="F12699" t="s">
        <v>51571</v>
      </c>
      <c r="G12699" t="s">
        <v>51572</v>
      </c>
      <c r="H12699" t="s">
        <v>1861</v>
      </c>
      <c r="I12699" t="s">
        <v>50935</v>
      </c>
      <c r="J12699" t="s">
        <v>51573</v>
      </c>
      <c r="K12699">
        <v>178</v>
      </c>
      <c r="L12699" s="1">
        <v>134.9891304347826</v>
      </c>
    </row>
    <row r="12700" spans="1:12" hidden="1" x14ac:dyDescent="0.25">
      <c r="A12700" t="s">
        <v>51574</v>
      </c>
      <c r="B12700" t="s">
        <v>51575</v>
      </c>
      <c r="E12700">
        <v>0</v>
      </c>
      <c r="F12700" t="s">
        <v>51576</v>
      </c>
      <c r="G12700" t="s">
        <v>3317</v>
      </c>
      <c r="H12700" t="s">
        <v>51577</v>
      </c>
      <c r="I12700" t="s">
        <v>50935</v>
      </c>
      <c r="J12700" t="s">
        <v>51578</v>
      </c>
      <c r="K12700">
        <v>36</v>
      </c>
      <c r="L12700" s="1">
        <v>15.235955056179776</v>
      </c>
    </row>
    <row r="12701" spans="1:12" hidden="1" x14ac:dyDescent="0.25">
      <c r="A12701" t="s">
        <v>51579</v>
      </c>
      <c r="B12701" t="s">
        <v>51580</v>
      </c>
      <c r="C12701" s="1">
        <v>25.673913043478262</v>
      </c>
      <c r="D12701" s="1">
        <v>32.423913043478258</v>
      </c>
      <c r="E12701">
        <v>1</v>
      </c>
      <c r="F12701" t="s">
        <v>51581</v>
      </c>
      <c r="G12701" t="s">
        <v>51582</v>
      </c>
      <c r="H12701" t="s">
        <v>13988</v>
      </c>
      <c r="I12701" t="s">
        <v>50935</v>
      </c>
      <c r="J12701" t="s">
        <v>51583</v>
      </c>
      <c r="K12701">
        <v>74</v>
      </c>
      <c r="L12701" s="1">
        <v>71.489130434782609</v>
      </c>
    </row>
    <row r="12702" spans="1:12" hidden="1" x14ac:dyDescent="0.25">
      <c r="A12702" t="s">
        <v>51584</v>
      </c>
      <c r="B12702" t="s">
        <v>51585</v>
      </c>
      <c r="C12702" s="1">
        <v>16.369565217391305</v>
      </c>
      <c r="D12702" s="1">
        <v>22.945652173913043</v>
      </c>
      <c r="E12702">
        <v>1</v>
      </c>
      <c r="F12702" t="s">
        <v>51586</v>
      </c>
      <c r="G12702" t="s">
        <v>44367</v>
      </c>
      <c r="H12702" t="s">
        <v>20981</v>
      </c>
      <c r="I12702" t="s">
        <v>50935</v>
      </c>
      <c r="J12702" t="s">
        <v>50946</v>
      </c>
      <c r="K12702">
        <v>120</v>
      </c>
      <c r="L12702" s="1">
        <v>63</v>
      </c>
    </row>
    <row r="12703" spans="1:12" hidden="1" x14ac:dyDescent="0.25">
      <c r="A12703" t="s">
        <v>51587</v>
      </c>
      <c r="B12703" t="s">
        <v>51588</v>
      </c>
      <c r="C12703" s="1">
        <v>57.119565217391305</v>
      </c>
      <c r="D12703" s="1">
        <v>66.206521739130437</v>
      </c>
      <c r="E12703">
        <v>1</v>
      </c>
      <c r="F12703" t="s">
        <v>51589</v>
      </c>
      <c r="G12703" t="s">
        <v>50971</v>
      </c>
      <c r="H12703" t="s">
        <v>50972</v>
      </c>
      <c r="I12703" t="s">
        <v>50935</v>
      </c>
      <c r="J12703" t="s">
        <v>51590</v>
      </c>
      <c r="K12703">
        <v>170</v>
      </c>
      <c r="L12703" s="1">
        <v>128.56521739130434</v>
      </c>
    </row>
    <row r="12704" spans="1:12" hidden="1" x14ac:dyDescent="0.25">
      <c r="A12704" t="s">
        <v>51591</v>
      </c>
      <c r="B12704" t="s">
        <v>51592</v>
      </c>
      <c r="C12704" s="1">
        <v>33.706521739130437</v>
      </c>
      <c r="D12704" s="1">
        <v>57.315217391304351</v>
      </c>
      <c r="E12704">
        <v>1</v>
      </c>
      <c r="F12704" t="s">
        <v>51593</v>
      </c>
      <c r="G12704" t="s">
        <v>28816</v>
      </c>
      <c r="H12704" t="s">
        <v>11176</v>
      </c>
      <c r="I12704" t="s">
        <v>50935</v>
      </c>
      <c r="J12704" t="s">
        <v>51594</v>
      </c>
      <c r="K12704">
        <v>120</v>
      </c>
      <c r="L12704" s="1">
        <v>53.076086956521742</v>
      </c>
    </row>
    <row r="12705" spans="1:12" hidden="1" x14ac:dyDescent="0.25">
      <c r="A12705" t="s">
        <v>51595</v>
      </c>
      <c r="B12705" t="s">
        <v>51596</v>
      </c>
      <c r="C12705" s="1">
        <v>32.010869565217391</v>
      </c>
      <c r="D12705" s="1">
        <v>39.858695652173914</v>
      </c>
      <c r="E12705">
        <v>1</v>
      </c>
      <c r="F12705" t="s">
        <v>51597</v>
      </c>
      <c r="G12705" t="s">
        <v>51598</v>
      </c>
      <c r="H12705" t="s">
        <v>13332</v>
      </c>
      <c r="I12705" t="s">
        <v>50935</v>
      </c>
      <c r="J12705" t="s">
        <v>51599</v>
      </c>
      <c r="K12705">
        <v>126</v>
      </c>
      <c r="L12705" s="1">
        <v>93.347826086956516</v>
      </c>
    </row>
    <row r="12706" spans="1:12" hidden="1" x14ac:dyDescent="0.25">
      <c r="A12706" t="s">
        <v>51600</v>
      </c>
      <c r="B12706" t="s">
        <v>51601</v>
      </c>
      <c r="C12706" s="1">
        <v>40.108695652173914</v>
      </c>
      <c r="D12706" s="1">
        <v>53.369565217391305</v>
      </c>
      <c r="E12706">
        <v>1</v>
      </c>
      <c r="F12706" t="s">
        <v>51602</v>
      </c>
      <c r="G12706" t="s">
        <v>51603</v>
      </c>
      <c r="H12706" t="s">
        <v>51604</v>
      </c>
      <c r="I12706" t="s">
        <v>50935</v>
      </c>
      <c r="J12706" t="s">
        <v>51605</v>
      </c>
      <c r="K12706">
        <v>150</v>
      </c>
      <c r="L12706" s="1">
        <v>124</v>
      </c>
    </row>
    <row r="12707" spans="1:12" hidden="1" x14ac:dyDescent="0.25">
      <c r="A12707" t="s">
        <v>51606</v>
      </c>
      <c r="B12707" t="s">
        <v>51607</v>
      </c>
      <c r="C12707" s="1">
        <v>30.695652173913043</v>
      </c>
      <c r="D12707" s="1">
        <v>49.282608695652172</v>
      </c>
      <c r="E12707">
        <v>1</v>
      </c>
      <c r="F12707" t="s">
        <v>51608</v>
      </c>
      <c r="G12707" t="s">
        <v>15328</v>
      </c>
      <c r="H12707" t="s">
        <v>50983</v>
      </c>
      <c r="I12707" t="s">
        <v>50935</v>
      </c>
      <c r="J12707" t="s">
        <v>51609</v>
      </c>
      <c r="K12707">
        <v>120</v>
      </c>
      <c r="L12707" s="1">
        <v>77.239130434782609</v>
      </c>
    </row>
    <row r="12708" spans="1:12" hidden="1" x14ac:dyDescent="0.25">
      <c r="A12708" t="s">
        <v>51610</v>
      </c>
      <c r="B12708" t="s">
        <v>51611</v>
      </c>
      <c r="C12708" s="1">
        <v>35.260869565217391</v>
      </c>
      <c r="D12708" s="1">
        <v>56.076086956521742</v>
      </c>
      <c r="E12708">
        <v>1</v>
      </c>
      <c r="F12708" t="s">
        <v>51612</v>
      </c>
      <c r="G12708" t="s">
        <v>27972</v>
      </c>
      <c r="H12708" t="s">
        <v>51280</v>
      </c>
      <c r="I12708" t="s">
        <v>50935</v>
      </c>
      <c r="J12708" t="s">
        <v>51613</v>
      </c>
      <c r="K12708">
        <v>102</v>
      </c>
      <c r="L12708" s="1">
        <v>92.641304347826093</v>
      </c>
    </row>
    <row r="12709" spans="1:12" hidden="1" x14ac:dyDescent="0.25">
      <c r="A12709" t="s">
        <v>51614</v>
      </c>
      <c r="B12709" t="s">
        <v>51615</v>
      </c>
      <c r="C12709" s="1">
        <v>53.206521739130437</v>
      </c>
      <c r="D12709" s="1">
        <v>62.326086956521742</v>
      </c>
      <c r="E12709">
        <v>1</v>
      </c>
      <c r="F12709" t="s">
        <v>51616</v>
      </c>
      <c r="G12709" t="s">
        <v>28816</v>
      </c>
      <c r="H12709" t="s">
        <v>11176</v>
      </c>
      <c r="I12709" t="s">
        <v>50935</v>
      </c>
      <c r="J12709" t="s">
        <v>50956</v>
      </c>
      <c r="K12709">
        <v>180</v>
      </c>
      <c r="L12709" s="1">
        <v>130.4891304347826</v>
      </c>
    </row>
    <row r="12710" spans="1:12" hidden="1" x14ac:dyDescent="0.25">
      <c r="A12710" t="s">
        <v>51617</v>
      </c>
      <c r="B12710" t="s">
        <v>51618</v>
      </c>
      <c r="C12710" s="1">
        <v>54.858695652173914</v>
      </c>
      <c r="D12710" s="1">
        <v>97.347826086956516</v>
      </c>
      <c r="E12710">
        <v>1</v>
      </c>
      <c r="F12710" t="s">
        <v>51619</v>
      </c>
      <c r="G12710" t="s">
        <v>21466</v>
      </c>
      <c r="H12710" t="s">
        <v>46129</v>
      </c>
      <c r="I12710" t="s">
        <v>50935</v>
      </c>
      <c r="J12710" t="s">
        <v>50988</v>
      </c>
      <c r="K12710">
        <v>120</v>
      </c>
      <c r="L12710" s="1">
        <v>109.64130434782609</v>
      </c>
    </row>
    <row r="12711" spans="1:12" hidden="1" x14ac:dyDescent="0.25">
      <c r="A12711" t="s">
        <v>51620</v>
      </c>
      <c r="B12711" t="s">
        <v>51621</v>
      </c>
      <c r="C12711" s="1">
        <v>29.369565217391305</v>
      </c>
      <c r="D12711" s="1">
        <v>50.434782608695649</v>
      </c>
      <c r="E12711">
        <v>1</v>
      </c>
      <c r="F12711" t="s">
        <v>51622</v>
      </c>
      <c r="G12711" t="s">
        <v>50971</v>
      </c>
      <c r="H12711" t="s">
        <v>50972</v>
      </c>
      <c r="I12711" t="s">
        <v>50935</v>
      </c>
      <c r="J12711" t="s">
        <v>50996</v>
      </c>
      <c r="K12711">
        <v>115</v>
      </c>
      <c r="L12711" s="1">
        <v>66.739130434782609</v>
      </c>
    </row>
    <row r="12712" spans="1:12" hidden="1" x14ac:dyDescent="0.25">
      <c r="A12712" t="s">
        <v>51623</v>
      </c>
      <c r="B12712" t="s">
        <v>51624</v>
      </c>
      <c r="C12712" s="1">
        <v>25.793478260869566</v>
      </c>
      <c r="D12712" s="1">
        <v>37.619565217391305</v>
      </c>
      <c r="E12712">
        <v>1</v>
      </c>
      <c r="F12712" t="s">
        <v>51625</v>
      </c>
      <c r="G12712" t="s">
        <v>17626</v>
      </c>
      <c r="H12712" t="s">
        <v>20815</v>
      </c>
      <c r="I12712" t="s">
        <v>50935</v>
      </c>
      <c r="J12712" t="s">
        <v>51626</v>
      </c>
      <c r="K12712">
        <v>70</v>
      </c>
      <c r="L12712" s="1">
        <v>73.456521739130437</v>
      </c>
    </row>
    <row r="12713" spans="1:12" hidden="1" x14ac:dyDescent="0.25">
      <c r="A12713" t="s">
        <v>51627</v>
      </c>
      <c r="B12713" t="s">
        <v>51628</v>
      </c>
      <c r="C12713" s="1">
        <v>16.402173913043477</v>
      </c>
      <c r="D12713" s="1">
        <v>26.728260869565219</v>
      </c>
      <c r="E12713">
        <v>1</v>
      </c>
      <c r="F12713" t="s">
        <v>51629</v>
      </c>
      <c r="G12713" t="s">
        <v>51630</v>
      </c>
      <c r="H12713" t="s">
        <v>51631</v>
      </c>
      <c r="I12713" t="s">
        <v>50935</v>
      </c>
      <c r="J12713" t="s">
        <v>51632</v>
      </c>
      <c r="K12713">
        <v>104</v>
      </c>
      <c r="L12713" s="1">
        <v>39.673913043478258</v>
      </c>
    </row>
    <row r="12714" spans="1:12" hidden="1" x14ac:dyDescent="0.25">
      <c r="A12714" t="s">
        <v>51633</v>
      </c>
      <c r="B12714" t="s">
        <v>51634</v>
      </c>
      <c r="C12714" s="1">
        <v>57.673913043478258</v>
      </c>
      <c r="D12714" s="1">
        <v>71.684782608695656</v>
      </c>
      <c r="E12714">
        <v>1</v>
      </c>
      <c r="F12714" t="s">
        <v>51635</v>
      </c>
      <c r="G12714" t="s">
        <v>50982</v>
      </c>
      <c r="H12714" t="s">
        <v>50983</v>
      </c>
      <c r="I12714" t="s">
        <v>50935</v>
      </c>
      <c r="J12714" t="s">
        <v>51636</v>
      </c>
      <c r="K12714">
        <v>96</v>
      </c>
      <c r="L12714" s="1">
        <v>88.543478260869563</v>
      </c>
    </row>
    <row r="12715" spans="1:12" hidden="1" x14ac:dyDescent="0.25">
      <c r="A12715" t="s">
        <v>51637</v>
      </c>
      <c r="B12715" t="s">
        <v>51638</v>
      </c>
      <c r="C12715" s="1">
        <v>46.239130434782609</v>
      </c>
      <c r="D12715" s="1">
        <v>71</v>
      </c>
      <c r="E12715">
        <v>1</v>
      </c>
      <c r="F12715" t="s">
        <v>51639</v>
      </c>
      <c r="G12715" t="s">
        <v>51640</v>
      </c>
      <c r="H12715" t="s">
        <v>51577</v>
      </c>
      <c r="I12715" t="s">
        <v>50935</v>
      </c>
      <c r="J12715" t="s">
        <v>51641</v>
      </c>
      <c r="K12715">
        <v>150</v>
      </c>
      <c r="L12715" s="1">
        <v>108.43478260869566</v>
      </c>
    </row>
    <row r="12716" spans="1:12" hidden="1" x14ac:dyDescent="0.25">
      <c r="A12716" t="s">
        <v>51642</v>
      </c>
      <c r="B12716" t="s">
        <v>51643</v>
      </c>
      <c r="C12716" s="1">
        <v>29.760869565217391</v>
      </c>
      <c r="D12716" s="1">
        <v>57.847826086956523</v>
      </c>
      <c r="E12716">
        <v>1</v>
      </c>
      <c r="F12716" t="s">
        <v>51644</v>
      </c>
      <c r="G12716" t="s">
        <v>28816</v>
      </c>
      <c r="H12716" t="s">
        <v>11176</v>
      </c>
      <c r="I12716" t="s">
        <v>50935</v>
      </c>
      <c r="J12716" t="s">
        <v>51645</v>
      </c>
      <c r="K12716">
        <v>202</v>
      </c>
      <c r="L12716" s="1">
        <v>60.358695652173914</v>
      </c>
    </row>
    <row r="12717" spans="1:12" hidden="1" x14ac:dyDescent="0.25">
      <c r="A12717" t="s">
        <v>51646</v>
      </c>
      <c r="B12717" t="s">
        <v>51647</v>
      </c>
      <c r="C12717" s="1">
        <v>44.086956521739133</v>
      </c>
      <c r="D12717" s="1">
        <v>52.5</v>
      </c>
      <c r="E12717">
        <v>1</v>
      </c>
      <c r="F12717" t="s">
        <v>51648</v>
      </c>
      <c r="G12717" t="s">
        <v>50971</v>
      </c>
      <c r="H12717" t="s">
        <v>50972</v>
      </c>
      <c r="I12717" t="s">
        <v>50935</v>
      </c>
      <c r="J12717" t="s">
        <v>51000</v>
      </c>
      <c r="K12717">
        <v>132</v>
      </c>
      <c r="L12717" s="1">
        <v>106.57608695652173</v>
      </c>
    </row>
    <row r="12718" spans="1:12" hidden="1" x14ac:dyDescent="0.25">
      <c r="A12718" t="s">
        <v>51649</v>
      </c>
      <c r="B12718" t="s">
        <v>51650</v>
      </c>
      <c r="C12718" s="1">
        <v>56.423913043478258</v>
      </c>
      <c r="D12718" s="1">
        <v>65.032608695652172</v>
      </c>
      <c r="E12718">
        <v>1</v>
      </c>
      <c r="F12718" t="s">
        <v>51651</v>
      </c>
      <c r="G12718" t="s">
        <v>50982</v>
      </c>
      <c r="H12718" t="s">
        <v>50983</v>
      </c>
      <c r="I12718" t="s">
        <v>50935</v>
      </c>
      <c r="J12718" t="s">
        <v>51652</v>
      </c>
      <c r="K12718">
        <v>180</v>
      </c>
      <c r="L12718" s="1">
        <v>111.43478260869566</v>
      </c>
    </row>
    <row r="12719" spans="1:12" hidden="1" x14ac:dyDescent="0.25">
      <c r="A12719" t="s">
        <v>51653</v>
      </c>
      <c r="B12719" t="s">
        <v>51654</v>
      </c>
      <c r="C12719" s="1">
        <v>66.945652173913047</v>
      </c>
      <c r="D12719" s="1">
        <v>81.043478260869563</v>
      </c>
      <c r="E12719">
        <v>1</v>
      </c>
      <c r="F12719" t="s">
        <v>51655</v>
      </c>
      <c r="G12719" t="s">
        <v>51385</v>
      </c>
      <c r="H12719" t="s">
        <v>46129</v>
      </c>
      <c r="I12719" t="s">
        <v>50935</v>
      </c>
      <c r="J12719" t="s">
        <v>51386</v>
      </c>
      <c r="K12719">
        <v>141</v>
      </c>
      <c r="L12719" s="1">
        <v>137.75</v>
      </c>
    </row>
    <row r="12720" spans="1:12" hidden="1" x14ac:dyDescent="0.25">
      <c r="A12720" t="s">
        <v>51656</v>
      </c>
      <c r="B12720" t="s">
        <v>51657</v>
      </c>
      <c r="C12720" s="1">
        <v>33.619565217391305</v>
      </c>
      <c r="D12720" s="1">
        <v>40.728260869565219</v>
      </c>
      <c r="E12720">
        <v>1</v>
      </c>
      <c r="F12720" t="s">
        <v>51658</v>
      </c>
      <c r="G12720" t="s">
        <v>10284</v>
      </c>
      <c r="H12720" t="s">
        <v>188</v>
      </c>
      <c r="I12720" t="s">
        <v>50935</v>
      </c>
      <c r="J12720" t="s">
        <v>51659</v>
      </c>
      <c r="K12720">
        <v>130</v>
      </c>
      <c r="L12720" s="1">
        <v>77.478260869565219</v>
      </c>
    </row>
    <row r="12721" spans="1:12" hidden="1" x14ac:dyDescent="0.25">
      <c r="A12721" t="s">
        <v>51660</v>
      </c>
      <c r="B12721" t="s">
        <v>51661</v>
      </c>
      <c r="C12721" s="1">
        <v>41.793478260869563</v>
      </c>
      <c r="D12721" s="1">
        <v>50.923913043478258</v>
      </c>
      <c r="E12721">
        <v>1</v>
      </c>
      <c r="F12721" t="s">
        <v>51662</v>
      </c>
      <c r="G12721" t="s">
        <v>50971</v>
      </c>
      <c r="H12721" t="s">
        <v>50972</v>
      </c>
      <c r="I12721" t="s">
        <v>50935</v>
      </c>
      <c r="J12721" t="s">
        <v>51590</v>
      </c>
      <c r="K12721">
        <v>140</v>
      </c>
      <c r="L12721" s="1">
        <v>106.60869565217391</v>
      </c>
    </row>
    <row r="12722" spans="1:12" hidden="1" x14ac:dyDescent="0.25">
      <c r="A12722" t="s">
        <v>51663</v>
      </c>
      <c r="B12722" t="s">
        <v>51664</v>
      </c>
      <c r="C12722" s="1">
        <v>16.913043478260871</v>
      </c>
      <c r="D12722" s="1">
        <v>19.597826086956523</v>
      </c>
      <c r="E12722">
        <v>1</v>
      </c>
      <c r="F12722" t="s">
        <v>51665</v>
      </c>
      <c r="G12722" t="s">
        <v>2204</v>
      </c>
      <c r="H12722" t="s">
        <v>704</v>
      </c>
      <c r="I12722" t="s">
        <v>50935</v>
      </c>
      <c r="J12722" t="s">
        <v>51666</v>
      </c>
      <c r="K12722">
        <v>98</v>
      </c>
      <c r="L12722" s="1">
        <v>45.032608695652172</v>
      </c>
    </row>
    <row r="12723" spans="1:12" hidden="1" x14ac:dyDescent="0.25">
      <c r="A12723" t="s">
        <v>51667</v>
      </c>
      <c r="B12723" t="s">
        <v>51668</v>
      </c>
      <c r="C12723" s="1">
        <v>45.163043478260867</v>
      </c>
      <c r="D12723" s="1">
        <v>62.695652173913047</v>
      </c>
      <c r="E12723">
        <v>1</v>
      </c>
      <c r="F12723" t="s">
        <v>51669</v>
      </c>
      <c r="G12723" t="s">
        <v>3358</v>
      </c>
      <c r="H12723" t="s">
        <v>188</v>
      </c>
      <c r="I12723" t="s">
        <v>50935</v>
      </c>
      <c r="J12723" t="s">
        <v>51670</v>
      </c>
      <c r="K12723">
        <v>150</v>
      </c>
      <c r="L12723" s="1">
        <v>107.90217391304348</v>
      </c>
    </row>
    <row r="12724" spans="1:12" hidden="1" x14ac:dyDescent="0.25">
      <c r="A12724" t="s">
        <v>51671</v>
      </c>
      <c r="B12724" t="s">
        <v>51672</v>
      </c>
      <c r="C12724" s="1">
        <v>28.75</v>
      </c>
      <c r="D12724" s="1">
        <v>46.206521739130437</v>
      </c>
      <c r="E12724">
        <v>1</v>
      </c>
      <c r="F12724" t="s">
        <v>51673</v>
      </c>
      <c r="G12724" t="s">
        <v>33</v>
      </c>
      <c r="H12724" t="s">
        <v>14780</v>
      </c>
      <c r="I12724" t="s">
        <v>50935</v>
      </c>
      <c r="J12724" t="s">
        <v>51674</v>
      </c>
      <c r="K12724">
        <v>60</v>
      </c>
      <c r="L12724" s="1">
        <v>63.173913043478258</v>
      </c>
    </row>
    <row r="12725" spans="1:12" hidden="1" x14ac:dyDescent="0.25">
      <c r="A12725" t="s">
        <v>51675</v>
      </c>
      <c r="B12725" t="s">
        <v>51676</v>
      </c>
      <c r="C12725" s="1">
        <v>39.923913043478258</v>
      </c>
      <c r="D12725" s="1">
        <v>48.391304347826086</v>
      </c>
      <c r="E12725">
        <v>1</v>
      </c>
      <c r="F12725" t="s">
        <v>51677</v>
      </c>
      <c r="G12725" t="s">
        <v>25231</v>
      </c>
      <c r="H12725" t="s">
        <v>50983</v>
      </c>
      <c r="I12725" t="s">
        <v>50935</v>
      </c>
      <c r="J12725" t="s">
        <v>51678</v>
      </c>
      <c r="K12725">
        <v>122</v>
      </c>
      <c r="L12725" s="1">
        <v>84.652173913043484</v>
      </c>
    </row>
    <row r="12726" spans="1:12" hidden="1" x14ac:dyDescent="0.25">
      <c r="A12726" t="s">
        <v>51679</v>
      </c>
      <c r="B12726" t="s">
        <v>51680</v>
      </c>
      <c r="C12726" s="1">
        <v>23.173913043478262</v>
      </c>
      <c r="D12726" s="1">
        <v>31.673913043478262</v>
      </c>
      <c r="E12726">
        <v>1</v>
      </c>
      <c r="F12726" t="s">
        <v>51681</v>
      </c>
      <c r="G12726" t="s">
        <v>51682</v>
      </c>
      <c r="H12726" t="s">
        <v>50966</v>
      </c>
      <c r="I12726" t="s">
        <v>50935</v>
      </c>
      <c r="J12726" t="s">
        <v>51683</v>
      </c>
      <c r="K12726">
        <v>94</v>
      </c>
      <c r="L12726" s="1">
        <v>60.043478260869563</v>
      </c>
    </row>
    <row r="12727" spans="1:12" hidden="1" x14ac:dyDescent="0.25">
      <c r="A12727" t="s">
        <v>51684</v>
      </c>
      <c r="B12727" t="s">
        <v>51685</v>
      </c>
      <c r="C12727" s="1">
        <v>24.543478260869566</v>
      </c>
      <c r="D12727" s="1">
        <v>45.130434782608695</v>
      </c>
      <c r="E12727">
        <v>1</v>
      </c>
      <c r="F12727" t="s">
        <v>51686</v>
      </c>
      <c r="G12727" t="s">
        <v>51687</v>
      </c>
      <c r="H12727" t="s">
        <v>599</v>
      </c>
      <c r="I12727" t="s">
        <v>50935</v>
      </c>
      <c r="J12727" t="s">
        <v>51688</v>
      </c>
      <c r="K12727">
        <v>110</v>
      </c>
      <c r="L12727" s="1">
        <v>69.086956521739125</v>
      </c>
    </row>
    <row r="12728" spans="1:12" hidden="1" x14ac:dyDescent="0.25">
      <c r="A12728" t="s">
        <v>51689</v>
      </c>
      <c r="B12728" t="s">
        <v>51690</v>
      </c>
      <c r="C12728" s="1">
        <v>48.173913043478258</v>
      </c>
      <c r="D12728" s="1">
        <v>70.663043478260875</v>
      </c>
      <c r="E12728">
        <v>1</v>
      </c>
      <c r="F12728" t="s">
        <v>51691</v>
      </c>
      <c r="G12728" t="s">
        <v>23838</v>
      </c>
      <c r="H12728" t="s">
        <v>51692</v>
      </c>
      <c r="I12728" t="s">
        <v>50935</v>
      </c>
      <c r="J12728" t="s">
        <v>51693</v>
      </c>
      <c r="K12728">
        <v>180</v>
      </c>
      <c r="L12728" s="1">
        <v>138.64130434782609</v>
      </c>
    </row>
    <row r="12729" spans="1:12" hidden="1" x14ac:dyDescent="0.25">
      <c r="A12729" t="s">
        <v>51694</v>
      </c>
      <c r="B12729" t="s">
        <v>51695</v>
      </c>
      <c r="C12729" s="1">
        <v>29.184782608695652</v>
      </c>
      <c r="D12729" s="1">
        <v>34.065217391304351</v>
      </c>
      <c r="E12729">
        <v>1</v>
      </c>
      <c r="F12729" t="s">
        <v>51696</v>
      </c>
      <c r="G12729" t="s">
        <v>51327</v>
      </c>
      <c r="H12729" t="s">
        <v>50983</v>
      </c>
      <c r="I12729" t="s">
        <v>50935</v>
      </c>
      <c r="J12729" t="s">
        <v>51697</v>
      </c>
      <c r="K12729">
        <v>106</v>
      </c>
      <c r="L12729" s="1">
        <v>87.532608695652172</v>
      </c>
    </row>
    <row r="12730" spans="1:12" hidden="1" x14ac:dyDescent="0.25">
      <c r="A12730" t="s">
        <v>51698</v>
      </c>
      <c r="B12730" t="s">
        <v>51699</v>
      </c>
      <c r="C12730" s="1">
        <v>23.478260869565219</v>
      </c>
      <c r="D12730" s="1">
        <v>34.195652173913047</v>
      </c>
      <c r="E12730">
        <v>1</v>
      </c>
      <c r="F12730" t="s">
        <v>51700</v>
      </c>
      <c r="G12730" t="s">
        <v>28816</v>
      </c>
      <c r="H12730" t="s">
        <v>11176</v>
      </c>
      <c r="I12730" t="s">
        <v>50935</v>
      </c>
      <c r="J12730" t="s">
        <v>51701</v>
      </c>
      <c r="K12730">
        <v>93</v>
      </c>
      <c r="L12730" s="1">
        <v>44.554347826086953</v>
      </c>
    </row>
    <row r="12731" spans="1:12" hidden="1" x14ac:dyDescent="0.25">
      <c r="A12731" t="s">
        <v>51702</v>
      </c>
      <c r="B12731" t="s">
        <v>51703</v>
      </c>
      <c r="C12731" s="1">
        <v>30.119565217391305</v>
      </c>
      <c r="D12731" s="1">
        <v>30.119565217391305</v>
      </c>
      <c r="E12731">
        <v>1</v>
      </c>
      <c r="F12731" t="s">
        <v>51704</v>
      </c>
      <c r="G12731" t="s">
        <v>51390</v>
      </c>
      <c r="H12731" t="s">
        <v>51391</v>
      </c>
      <c r="I12731" t="s">
        <v>50935</v>
      </c>
      <c r="J12731" t="s">
        <v>51392</v>
      </c>
      <c r="K12731">
        <v>145</v>
      </c>
      <c r="L12731" s="1">
        <v>72.163043478260875</v>
      </c>
    </row>
    <row r="12732" spans="1:12" hidden="1" x14ac:dyDescent="0.25">
      <c r="A12732" t="s">
        <v>51705</v>
      </c>
      <c r="B12732" t="s">
        <v>51706</v>
      </c>
      <c r="C12732" s="1">
        <v>19.456521739130434</v>
      </c>
      <c r="D12732" s="1">
        <v>35.380434782608695</v>
      </c>
      <c r="E12732">
        <v>1</v>
      </c>
      <c r="F12732" t="s">
        <v>51707</v>
      </c>
      <c r="G12732" t="s">
        <v>51708</v>
      </c>
      <c r="H12732" t="s">
        <v>51709</v>
      </c>
      <c r="I12732" t="s">
        <v>50935</v>
      </c>
      <c r="J12732" t="s">
        <v>51710</v>
      </c>
      <c r="K12732">
        <v>46</v>
      </c>
      <c r="L12732" s="1">
        <v>44.923913043478258</v>
      </c>
    </row>
    <row r="12733" spans="1:12" hidden="1" x14ac:dyDescent="0.25">
      <c r="A12733" t="s">
        <v>51711</v>
      </c>
      <c r="B12733" t="s">
        <v>51712</v>
      </c>
      <c r="C12733" s="1">
        <v>27.391304347826086</v>
      </c>
      <c r="D12733" s="1">
        <v>34</v>
      </c>
      <c r="E12733">
        <v>1</v>
      </c>
      <c r="F12733" t="s">
        <v>51713</v>
      </c>
      <c r="G12733" t="s">
        <v>51714</v>
      </c>
      <c r="H12733" t="s">
        <v>51715</v>
      </c>
      <c r="I12733" t="s">
        <v>50935</v>
      </c>
      <c r="J12733" t="s">
        <v>51716</v>
      </c>
      <c r="K12733">
        <v>160</v>
      </c>
      <c r="L12733" s="1">
        <v>73.5</v>
      </c>
    </row>
    <row r="12734" spans="1:12" hidden="1" x14ac:dyDescent="0.25">
      <c r="A12734" t="s">
        <v>51717</v>
      </c>
      <c r="B12734" t="s">
        <v>51718</v>
      </c>
      <c r="C12734" s="1">
        <v>42.804347826086953</v>
      </c>
      <c r="D12734" s="1">
        <v>70.945652173913047</v>
      </c>
      <c r="E12734">
        <v>1</v>
      </c>
      <c r="F12734" t="s">
        <v>51719</v>
      </c>
      <c r="G12734" t="s">
        <v>27972</v>
      </c>
      <c r="H12734" t="s">
        <v>51280</v>
      </c>
      <c r="I12734" t="s">
        <v>50935</v>
      </c>
      <c r="J12734" t="s">
        <v>51720</v>
      </c>
      <c r="K12734">
        <v>157</v>
      </c>
      <c r="L12734" s="1">
        <v>86.043478260869563</v>
      </c>
    </row>
    <row r="12735" spans="1:12" hidden="1" x14ac:dyDescent="0.25">
      <c r="A12735" t="s">
        <v>51721</v>
      </c>
      <c r="B12735" t="s">
        <v>51722</v>
      </c>
      <c r="C12735" s="1">
        <v>31.141304347826086</v>
      </c>
      <c r="D12735" s="1">
        <v>59.619565217391305</v>
      </c>
      <c r="E12735">
        <v>1</v>
      </c>
      <c r="F12735" t="s">
        <v>51723</v>
      </c>
      <c r="G12735" t="s">
        <v>51714</v>
      </c>
      <c r="H12735" t="s">
        <v>51715</v>
      </c>
      <c r="I12735" t="s">
        <v>50935</v>
      </c>
      <c r="J12735" t="s">
        <v>51716</v>
      </c>
      <c r="K12735">
        <v>120</v>
      </c>
      <c r="L12735" s="1">
        <v>67.652173913043484</v>
      </c>
    </row>
    <row r="12736" spans="1:12" hidden="1" x14ac:dyDescent="0.25">
      <c r="A12736" t="s">
        <v>51724</v>
      </c>
      <c r="B12736" t="s">
        <v>51725</v>
      </c>
      <c r="C12736" s="1">
        <v>37.760869565217391</v>
      </c>
      <c r="D12736" s="1">
        <v>52.641304347826086</v>
      </c>
      <c r="E12736">
        <v>1</v>
      </c>
      <c r="F12736" t="s">
        <v>51726</v>
      </c>
      <c r="G12736" t="s">
        <v>27972</v>
      </c>
      <c r="H12736" t="s">
        <v>51280</v>
      </c>
      <c r="I12736" t="s">
        <v>50935</v>
      </c>
      <c r="J12736" t="s">
        <v>51727</v>
      </c>
      <c r="K12736">
        <v>90</v>
      </c>
      <c r="L12736" s="1">
        <v>63.097826086956523</v>
      </c>
    </row>
    <row r="12737" spans="1:12" hidden="1" x14ac:dyDescent="0.25">
      <c r="A12737" t="s">
        <v>51728</v>
      </c>
      <c r="B12737" t="s">
        <v>51729</v>
      </c>
      <c r="C12737" s="1">
        <v>36.239130434782609</v>
      </c>
      <c r="D12737" s="1">
        <v>44.478260869565219</v>
      </c>
      <c r="E12737">
        <v>1</v>
      </c>
      <c r="F12737" t="s">
        <v>51730</v>
      </c>
      <c r="G12737" t="s">
        <v>51731</v>
      </c>
      <c r="H12737" t="s">
        <v>51732</v>
      </c>
      <c r="I12737" t="s">
        <v>50935</v>
      </c>
      <c r="J12737" t="s">
        <v>51733</v>
      </c>
      <c r="K12737">
        <v>150</v>
      </c>
      <c r="L12737" s="1">
        <v>102.80434782608695</v>
      </c>
    </row>
    <row r="12738" spans="1:12" hidden="1" x14ac:dyDescent="0.25">
      <c r="A12738" t="s">
        <v>51734</v>
      </c>
      <c r="B12738" t="s">
        <v>51735</v>
      </c>
      <c r="C12738" s="1">
        <v>24.902173913043477</v>
      </c>
      <c r="D12738" s="1">
        <v>34.304347826086953</v>
      </c>
      <c r="E12738">
        <v>1</v>
      </c>
      <c r="F12738" t="s">
        <v>51736</v>
      </c>
      <c r="G12738" t="s">
        <v>50971</v>
      </c>
      <c r="H12738" t="s">
        <v>50972</v>
      </c>
      <c r="I12738" t="s">
        <v>50935</v>
      </c>
      <c r="J12738" t="s">
        <v>51023</v>
      </c>
      <c r="K12738">
        <v>60</v>
      </c>
      <c r="L12738" s="1">
        <v>38.032608695652172</v>
      </c>
    </row>
    <row r="12739" spans="1:12" hidden="1" x14ac:dyDescent="0.25">
      <c r="A12739" t="s">
        <v>51737</v>
      </c>
      <c r="B12739" t="s">
        <v>51738</v>
      </c>
      <c r="C12739" s="1">
        <v>21.065217391304348</v>
      </c>
      <c r="D12739" s="1">
        <v>38.119565217391305</v>
      </c>
      <c r="E12739">
        <v>1</v>
      </c>
      <c r="F12739" t="s">
        <v>51739</v>
      </c>
      <c r="G12739" t="s">
        <v>51740</v>
      </c>
      <c r="H12739" t="s">
        <v>51741</v>
      </c>
      <c r="I12739" t="s">
        <v>50935</v>
      </c>
      <c r="J12739" t="s">
        <v>51742</v>
      </c>
      <c r="K12739">
        <v>120</v>
      </c>
      <c r="L12739" s="1">
        <v>68.336956521739125</v>
      </c>
    </row>
    <row r="12740" spans="1:12" hidden="1" x14ac:dyDescent="0.25">
      <c r="A12740" t="s">
        <v>51743</v>
      </c>
      <c r="B12740" t="s">
        <v>51744</v>
      </c>
      <c r="C12740" s="1">
        <v>28.586956521739129</v>
      </c>
      <c r="D12740" s="1">
        <v>53.076086956521742</v>
      </c>
      <c r="E12740">
        <v>1</v>
      </c>
      <c r="F12740" t="s">
        <v>51745</v>
      </c>
      <c r="G12740" t="s">
        <v>25231</v>
      </c>
      <c r="H12740" t="s">
        <v>50983</v>
      </c>
      <c r="I12740" t="s">
        <v>50935</v>
      </c>
      <c r="J12740" t="s">
        <v>51746</v>
      </c>
      <c r="K12740">
        <v>118</v>
      </c>
      <c r="L12740" s="1">
        <v>69.869565217391298</v>
      </c>
    </row>
    <row r="12741" spans="1:12" hidden="1" x14ac:dyDescent="0.25">
      <c r="A12741" t="s">
        <v>51747</v>
      </c>
      <c r="B12741" t="s">
        <v>51748</v>
      </c>
      <c r="C12741" s="1">
        <v>63.576086956521742</v>
      </c>
      <c r="D12741" s="1">
        <v>77.739130434782609</v>
      </c>
      <c r="E12741">
        <v>1</v>
      </c>
      <c r="F12741" t="s">
        <v>51749</v>
      </c>
      <c r="G12741" t="s">
        <v>51750</v>
      </c>
      <c r="H12741" t="s">
        <v>90</v>
      </c>
      <c r="I12741" t="s">
        <v>50935</v>
      </c>
      <c r="J12741" t="s">
        <v>51751</v>
      </c>
      <c r="K12741">
        <v>214</v>
      </c>
      <c r="L12741" s="1">
        <v>162.09782608695653</v>
      </c>
    </row>
    <row r="12742" spans="1:12" hidden="1" x14ac:dyDescent="0.25">
      <c r="A12742" t="s">
        <v>51752</v>
      </c>
      <c r="B12742" t="s">
        <v>51753</v>
      </c>
      <c r="C12742" s="1">
        <v>40.510869565217391</v>
      </c>
      <c r="D12742" s="1">
        <v>65.836956521739125</v>
      </c>
      <c r="E12742">
        <v>1</v>
      </c>
      <c r="F12742" t="s">
        <v>51754</v>
      </c>
      <c r="G12742" t="s">
        <v>2345</v>
      </c>
      <c r="H12742" t="s">
        <v>15855</v>
      </c>
      <c r="I12742" t="s">
        <v>50935</v>
      </c>
      <c r="J12742" t="s">
        <v>51364</v>
      </c>
      <c r="K12742">
        <v>115</v>
      </c>
      <c r="L12742" s="1">
        <v>68.391304347826093</v>
      </c>
    </row>
    <row r="12743" spans="1:12" hidden="1" x14ac:dyDescent="0.25">
      <c r="A12743" t="s">
        <v>51755</v>
      </c>
      <c r="B12743" t="s">
        <v>51756</v>
      </c>
      <c r="C12743" s="1">
        <v>26.271739130434781</v>
      </c>
      <c r="D12743" s="1">
        <v>47.315217391304351</v>
      </c>
      <c r="E12743">
        <v>1</v>
      </c>
      <c r="F12743" t="s">
        <v>51757</v>
      </c>
      <c r="G12743" t="s">
        <v>50982</v>
      </c>
      <c r="H12743" t="s">
        <v>50983</v>
      </c>
      <c r="I12743" t="s">
        <v>50935</v>
      </c>
      <c r="J12743" t="s">
        <v>51368</v>
      </c>
      <c r="K12743">
        <v>98</v>
      </c>
      <c r="L12743" s="1">
        <v>73.108695652173907</v>
      </c>
    </row>
    <row r="12744" spans="1:12" hidden="1" x14ac:dyDescent="0.25">
      <c r="A12744" t="s">
        <v>51758</v>
      </c>
      <c r="B12744" t="s">
        <v>51759</v>
      </c>
      <c r="C12744" s="1">
        <v>16.826086956521738</v>
      </c>
      <c r="D12744" s="1">
        <v>30.902173913043477</v>
      </c>
      <c r="E12744">
        <v>1</v>
      </c>
      <c r="F12744" t="s">
        <v>51760</v>
      </c>
      <c r="G12744" t="s">
        <v>51108</v>
      </c>
      <c r="H12744" t="s">
        <v>51109</v>
      </c>
      <c r="I12744" t="s">
        <v>50935</v>
      </c>
      <c r="J12744" t="s">
        <v>51110</v>
      </c>
      <c r="K12744">
        <v>120</v>
      </c>
      <c r="L12744" s="1">
        <v>39.119565217391305</v>
      </c>
    </row>
    <row r="12745" spans="1:12" hidden="1" x14ac:dyDescent="0.25">
      <c r="A12745" t="s">
        <v>51761</v>
      </c>
      <c r="B12745" t="s">
        <v>51762</v>
      </c>
      <c r="C12745" s="1">
        <v>29.869565217391305</v>
      </c>
      <c r="D12745" s="1">
        <v>57.271739130434781</v>
      </c>
      <c r="E12745">
        <v>1</v>
      </c>
      <c r="F12745" t="s">
        <v>51763</v>
      </c>
      <c r="G12745" t="s">
        <v>50982</v>
      </c>
      <c r="H12745" t="s">
        <v>50983</v>
      </c>
      <c r="I12745" t="s">
        <v>50935</v>
      </c>
      <c r="J12745" t="s">
        <v>51764</v>
      </c>
      <c r="K12745">
        <v>120</v>
      </c>
      <c r="L12745" s="1">
        <v>58.923913043478258</v>
      </c>
    </row>
    <row r="12746" spans="1:12" hidden="1" x14ac:dyDescent="0.25">
      <c r="A12746" t="s">
        <v>51765</v>
      </c>
      <c r="B12746" t="s">
        <v>51766</v>
      </c>
      <c r="C12746" s="1">
        <v>16.565217391304348</v>
      </c>
      <c r="D12746" s="1">
        <v>28.293478260869566</v>
      </c>
      <c r="E12746">
        <v>1</v>
      </c>
      <c r="F12746" t="s">
        <v>51767</v>
      </c>
      <c r="G12746" t="s">
        <v>51768</v>
      </c>
      <c r="H12746" t="s">
        <v>292</v>
      </c>
      <c r="I12746" t="s">
        <v>50935</v>
      </c>
      <c r="J12746" t="s">
        <v>51769</v>
      </c>
      <c r="K12746">
        <v>60</v>
      </c>
      <c r="L12746" s="1">
        <v>38.054347826086953</v>
      </c>
    </row>
    <row r="12747" spans="1:12" hidden="1" x14ac:dyDescent="0.25">
      <c r="A12747" t="s">
        <v>51770</v>
      </c>
      <c r="B12747" t="s">
        <v>51771</v>
      </c>
      <c r="C12747" s="1">
        <v>69.956521739130437</v>
      </c>
      <c r="D12747" s="1">
        <v>85.804347826086953</v>
      </c>
      <c r="E12747">
        <v>1</v>
      </c>
      <c r="F12747" t="s">
        <v>51772</v>
      </c>
      <c r="G12747" t="s">
        <v>10284</v>
      </c>
      <c r="H12747" t="s">
        <v>188</v>
      </c>
      <c r="I12747" t="s">
        <v>50935</v>
      </c>
      <c r="J12747" t="s">
        <v>51773</v>
      </c>
      <c r="K12747">
        <v>280</v>
      </c>
      <c r="L12747" s="1">
        <v>183.41304347826087</v>
      </c>
    </row>
    <row r="12748" spans="1:12" hidden="1" x14ac:dyDescent="0.25">
      <c r="A12748" t="s">
        <v>51774</v>
      </c>
      <c r="B12748" t="s">
        <v>51775</v>
      </c>
      <c r="C12748" s="1">
        <v>25.706521739130434</v>
      </c>
      <c r="D12748" s="1">
        <v>39.532608695652172</v>
      </c>
      <c r="E12748">
        <v>1</v>
      </c>
      <c r="F12748" t="s">
        <v>51776</v>
      </c>
      <c r="G12748" t="s">
        <v>17279</v>
      </c>
      <c r="H12748" t="s">
        <v>51134</v>
      </c>
      <c r="I12748" t="s">
        <v>50935</v>
      </c>
      <c r="J12748" t="s">
        <v>51135</v>
      </c>
      <c r="K12748">
        <v>122</v>
      </c>
      <c r="L12748" s="1">
        <v>66.434782608695656</v>
      </c>
    </row>
    <row r="12749" spans="1:12" hidden="1" x14ac:dyDescent="0.25">
      <c r="A12749" t="s">
        <v>51777</v>
      </c>
      <c r="B12749" t="s">
        <v>51778</v>
      </c>
      <c r="C12749" s="1">
        <v>17.054347826086957</v>
      </c>
      <c r="D12749" s="1">
        <v>34.5</v>
      </c>
      <c r="E12749">
        <v>1</v>
      </c>
      <c r="F12749" t="s">
        <v>51779</v>
      </c>
      <c r="G12749" t="s">
        <v>51780</v>
      </c>
      <c r="H12749" t="s">
        <v>20315</v>
      </c>
      <c r="I12749" t="s">
        <v>50935</v>
      </c>
      <c r="J12749" t="s">
        <v>51781</v>
      </c>
      <c r="K12749">
        <v>72</v>
      </c>
      <c r="L12749" s="1">
        <v>48.228260869565219</v>
      </c>
    </row>
    <row r="12750" spans="1:12" hidden="1" x14ac:dyDescent="0.25">
      <c r="A12750" t="s">
        <v>51782</v>
      </c>
      <c r="B12750" t="s">
        <v>51783</v>
      </c>
      <c r="C12750" s="1">
        <v>36.195652173913047</v>
      </c>
      <c r="D12750" s="1">
        <v>60.836956521739133</v>
      </c>
      <c r="E12750">
        <v>1</v>
      </c>
      <c r="F12750" t="s">
        <v>51784</v>
      </c>
      <c r="G12750" t="s">
        <v>7560</v>
      </c>
      <c r="H12750" t="s">
        <v>50983</v>
      </c>
      <c r="I12750" t="s">
        <v>50935</v>
      </c>
      <c r="J12750" t="s">
        <v>51095</v>
      </c>
      <c r="K12750">
        <v>148</v>
      </c>
      <c r="L12750" s="1">
        <v>84.913043478260875</v>
      </c>
    </row>
    <row r="12751" spans="1:12" hidden="1" x14ac:dyDescent="0.25">
      <c r="A12751" t="s">
        <v>51785</v>
      </c>
      <c r="B12751" t="s">
        <v>51786</v>
      </c>
      <c r="C12751" s="1">
        <v>42.847826086956523</v>
      </c>
      <c r="D12751" s="1">
        <v>55.728260869565219</v>
      </c>
      <c r="E12751">
        <v>1</v>
      </c>
      <c r="F12751" t="s">
        <v>51787</v>
      </c>
      <c r="G12751" t="s">
        <v>51788</v>
      </c>
      <c r="H12751" t="s">
        <v>188</v>
      </c>
      <c r="I12751" t="s">
        <v>50935</v>
      </c>
      <c r="J12751" t="s">
        <v>51789</v>
      </c>
      <c r="K12751">
        <v>163</v>
      </c>
      <c r="L12751" s="1">
        <v>115.55434782608695</v>
      </c>
    </row>
    <row r="12752" spans="1:12" hidden="1" x14ac:dyDescent="0.25">
      <c r="A12752" t="s">
        <v>51790</v>
      </c>
      <c r="B12752" t="s">
        <v>51791</v>
      </c>
      <c r="C12752" s="1">
        <v>29.347826086956523</v>
      </c>
      <c r="D12752" s="1">
        <v>37.173913043478258</v>
      </c>
      <c r="E12752">
        <v>1</v>
      </c>
      <c r="F12752" t="s">
        <v>51792</v>
      </c>
      <c r="G12752" t="s">
        <v>51533</v>
      </c>
      <c r="H12752" t="s">
        <v>51534</v>
      </c>
      <c r="I12752" t="s">
        <v>50935</v>
      </c>
      <c r="J12752" t="s">
        <v>51535</v>
      </c>
      <c r="K12752">
        <v>122</v>
      </c>
      <c r="L12752" s="1">
        <v>106.30434782608695</v>
      </c>
    </row>
    <row r="12753" spans="1:12" hidden="1" x14ac:dyDescent="0.25">
      <c r="A12753" t="s">
        <v>51793</v>
      </c>
      <c r="B12753" t="s">
        <v>51794</v>
      </c>
      <c r="C12753" s="1">
        <v>50.489130434782609</v>
      </c>
      <c r="D12753" s="1">
        <v>81.565217391304344</v>
      </c>
      <c r="E12753">
        <v>1</v>
      </c>
      <c r="F12753" t="s">
        <v>51795</v>
      </c>
      <c r="G12753" t="s">
        <v>51796</v>
      </c>
      <c r="H12753" t="s">
        <v>414</v>
      </c>
      <c r="I12753" t="s">
        <v>50935</v>
      </c>
      <c r="J12753" t="s">
        <v>51797</v>
      </c>
      <c r="K12753">
        <v>146</v>
      </c>
      <c r="L12753" s="1">
        <v>117.59782608695652</v>
      </c>
    </row>
    <row r="12754" spans="1:12" hidden="1" x14ac:dyDescent="0.25">
      <c r="A12754" t="s">
        <v>51798</v>
      </c>
      <c r="B12754" t="s">
        <v>51799</v>
      </c>
      <c r="C12754" s="1">
        <v>28.489130434782609</v>
      </c>
      <c r="D12754" s="1">
        <v>38.076086956521742</v>
      </c>
      <c r="E12754">
        <v>1</v>
      </c>
      <c r="F12754" t="s">
        <v>41434</v>
      </c>
      <c r="G12754" t="s">
        <v>1273</v>
      </c>
      <c r="H12754" t="s">
        <v>14780</v>
      </c>
      <c r="I12754" t="s">
        <v>50935</v>
      </c>
      <c r="J12754" t="s">
        <v>51800</v>
      </c>
      <c r="K12754">
        <v>70</v>
      </c>
      <c r="L12754" s="1">
        <v>68.565217391304344</v>
      </c>
    </row>
    <row r="12755" spans="1:12" hidden="1" x14ac:dyDescent="0.25">
      <c r="A12755" t="s">
        <v>51801</v>
      </c>
      <c r="B12755" t="s">
        <v>51802</v>
      </c>
      <c r="C12755" s="1">
        <v>19.119565217391305</v>
      </c>
      <c r="D12755" s="1">
        <v>26.402173913043477</v>
      </c>
      <c r="E12755">
        <v>1</v>
      </c>
      <c r="F12755" t="s">
        <v>51803</v>
      </c>
      <c r="G12755" t="s">
        <v>10284</v>
      </c>
      <c r="H12755" t="s">
        <v>188</v>
      </c>
      <c r="I12755" t="s">
        <v>50935</v>
      </c>
      <c r="J12755" t="s">
        <v>51804</v>
      </c>
      <c r="K12755">
        <v>90</v>
      </c>
      <c r="L12755" s="1">
        <v>30.847826086956523</v>
      </c>
    </row>
    <row r="12756" spans="1:12" hidden="1" x14ac:dyDescent="0.25">
      <c r="A12756" t="s">
        <v>51805</v>
      </c>
      <c r="B12756" t="s">
        <v>51806</v>
      </c>
      <c r="C12756" s="1">
        <v>46.282608695652172</v>
      </c>
      <c r="D12756" s="1">
        <v>79.717391304347828</v>
      </c>
      <c r="E12756">
        <v>1</v>
      </c>
      <c r="F12756" t="s">
        <v>51807</v>
      </c>
      <c r="G12756" t="s">
        <v>51808</v>
      </c>
      <c r="H12756" t="s">
        <v>51809</v>
      </c>
      <c r="I12756" t="s">
        <v>50935</v>
      </c>
      <c r="J12756" t="s">
        <v>51810</v>
      </c>
      <c r="K12756">
        <v>181</v>
      </c>
      <c r="L12756" s="1">
        <v>126.80434782608695</v>
      </c>
    </row>
    <row r="12757" spans="1:12" hidden="1" x14ac:dyDescent="0.25">
      <c r="A12757" t="s">
        <v>51811</v>
      </c>
      <c r="B12757" t="s">
        <v>51812</v>
      </c>
      <c r="C12757" s="1">
        <v>32.228260869565219</v>
      </c>
      <c r="D12757" s="1">
        <v>54.967391304347828</v>
      </c>
      <c r="E12757">
        <v>1</v>
      </c>
      <c r="F12757" t="s">
        <v>51813</v>
      </c>
      <c r="G12757" t="s">
        <v>51780</v>
      </c>
      <c r="H12757" t="s">
        <v>20315</v>
      </c>
      <c r="I12757" t="s">
        <v>50935</v>
      </c>
      <c r="J12757" t="s">
        <v>51814</v>
      </c>
      <c r="K12757">
        <v>98</v>
      </c>
      <c r="L12757" s="1">
        <v>91.184782608695656</v>
      </c>
    </row>
    <row r="12758" spans="1:12" hidden="1" x14ac:dyDescent="0.25">
      <c r="A12758" t="s">
        <v>51815</v>
      </c>
      <c r="B12758" t="s">
        <v>51816</v>
      </c>
      <c r="C12758" s="1">
        <v>32.054347826086953</v>
      </c>
      <c r="D12758" s="1">
        <v>39.543478260869563</v>
      </c>
      <c r="E12758">
        <v>1</v>
      </c>
      <c r="F12758" t="s">
        <v>51817</v>
      </c>
      <c r="G12758" t="s">
        <v>51818</v>
      </c>
      <c r="H12758" t="s">
        <v>51819</v>
      </c>
      <c r="I12758" t="s">
        <v>50935</v>
      </c>
      <c r="J12758" t="s">
        <v>51820</v>
      </c>
      <c r="K12758">
        <v>122</v>
      </c>
      <c r="L12758" s="1">
        <v>88.391304347826093</v>
      </c>
    </row>
    <row r="12759" spans="1:12" hidden="1" x14ac:dyDescent="0.25">
      <c r="A12759" t="s">
        <v>51821</v>
      </c>
      <c r="B12759" t="s">
        <v>51822</v>
      </c>
      <c r="C12759" s="1">
        <v>28.978260869565219</v>
      </c>
      <c r="D12759" s="1">
        <v>35.184782608695649</v>
      </c>
      <c r="E12759">
        <v>1</v>
      </c>
      <c r="F12759" t="s">
        <v>51823</v>
      </c>
      <c r="G12759" t="s">
        <v>51297</v>
      </c>
      <c r="H12759" t="s">
        <v>51298</v>
      </c>
      <c r="I12759" t="s">
        <v>50935</v>
      </c>
      <c r="J12759" t="s">
        <v>51299</v>
      </c>
      <c r="K12759">
        <v>120</v>
      </c>
      <c r="L12759" s="1">
        <v>82.597826086956516</v>
      </c>
    </row>
    <row r="12760" spans="1:12" hidden="1" x14ac:dyDescent="0.25">
      <c r="A12760" t="s">
        <v>51824</v>
      </c>
      <c r="B12760" t="s">
        <v>51825</v>
      </c>
      <c r="C12760" s="1">
        <v>38.032608695652172</v>
      </c>
      <c r="D12760" s="1">
        <v>66.619565217391298</v>
      </c>
      <c r="E12760">
        <v>1</v>
      </c>
      <c r="F12760" t="s">
        <v>51826</v>
      </c>
      <c r="G12760" t="s">
        <v>51385</v>
      </c>
      <c r="H12760" t="s">
        <v>46129</v>
      </c>
      <c r="I12760" t="s">
        <v>50935</v>
      </c>
      <c r="J12760" t="s">
        <v>51386</v>
      </c>
      <c r="K12760">
        <v>87</v>
      </c>
      <c r="L12760" s="1">
        <v>93.956521739130437</v>
      </c>
    </row>
    <row r="12761" spans="1:12" hidden="1" x14ac:dyDescent="0.25">
      <c r="A12761" t="s">
        <v>51827</v>
      </c>
      <c r="B12761" t="s">
        <v>51828</v>
      </c>
      <c r="C12761" s="1">
        <v>30.217391304347824</v>
      </c>
      <c r="D12761" s="1">
        <v>42.130434782608695</v>
      </c>
      <c r="E12761">
        <v>1</v>
      </c>
      <c r="F12761" t="s">
        <v>51829</v>
      </c>
      <c r="G12761" t="s">
        <v>51808</v>
      </c>
      <c r="H12761" t="s">
        <v>51809</v>
      </c>
      <c r="I12761" t="s">
        <v>50935</v>
      </c>
      <c r="J12761" t="s">
        <v>51810</v>
      </c>
      <c r="K12761">
        <v>95</v>
      </c>
      <c r="L12761" s="1">
        <v>75.065217391304344</v>
      </c>
    </row>
    <row r="12762" spans="1:12" hidden="1" x14ac:dyDescent="0.25">
      <c r="A12762" t="s">
        <v>51830</v>
      </c>
      <c r="B12762" t="s">
        <v>51831</v>
      </c>
      <c r="C12762" s="1">
        <v>33.336956521739133</v>
      </c>
      <c r="D12762" s="1">
        <v>55.543478260869563</v>
      </c>
      <c r="E12762">
        <v>1</v>
      </c>
      <c r="F12762" t="s">
        <v>51832</v>
      </c>
      <c r="G12762" t="s">
        <v>51833</v>
      </c>
      <c r="H12762" t="s">
        <v>50977</v>
      </c>
      <c r="I12762" t="s">
        <v>50935</v>
      </c>
      <c r="J12762" t="s">
        <v>51834</v>
      </c>
      <c r="K12762">
        <v>108</v>
      </c>
      <c r="L12762" s="1">
        <v>85.054347826086953</v>
      </c>
    </row>
    <row r="12763" spans="1:12" hidden="1" x14ac:dyDescent="0.25">
      <c r="A12763" t="s">
        <v>51835</v>
      </c>
      <c r="B12763" t="s">
        <v>51836</v>
      </c>
      <c r="C12763" s="1">
        <v>44.152173913043477</v>
      </c>
      <c r="D12763" s="1">
        <v>61.75</v>
      </c>
      <c r="E12763">
        <v>1</v>
      </c>
      <c r="F12763" t="s">
        <v>51837</v>
      </c>
      <c r="G12763" t="s">
        <v>703</v>
      </c>
      <c r="H12763" t="s">
        <v>51838</v>
      </c>
      <c r="I12763" t="s">
        <v>50935</v>
      </c>
      <c r="J12763" t="s">
        <v>51839</v>
      </c>
      <c r="K12763">
        <v>120</v>
      </c>
      <c r="L12763" s="1">
        <v>109.10869565217391</v>
      </c>
    </row>
    <row r="12764" spans="1:12" hidden="1" x14ac:dyDescent="0.25">
      <c r="A12764" t="s">
        <v>51840</v>
      </c>
      <c r="B12764" t="s">
        <v>51841</v>
      </c>
      <c r="C12764" s="1">
        <v>21.271739130434781</v>
      </c>
      <c r="D12764" s="1">
        <v>41.554347826086953</v>
      </c>
      <c r="E12764">
        <v>1</v>
      </c>
      <c r="F12764" t="s">
        <v>51842</v>
      </c>
      <c r="G12764" t="s">
        <v>19403</v>
      </c>
      <c r="H12764" t="s">
        <v>8907</v>
      </c>
      <c r="I12764" t="s">
        <v>50935</v>
      </c>
      <c r="J12764" t="s">
        <v>51843</v>
      </c>
      <c r="K12764">
        <v>96</v>
      </c>
      <c r="L12764" s="1">
        <v>71.184782608695656</v>
      </c>
    </row>
    <row r="12765" spans="1:12" hidden="1" x14ac:dyDescent="0.25">
      <c r="A12765" t="s">
        <v>51844</v>
      </c>
      <c r="B12765" t="s">
        <v>51845</v>
      </c>
      <c r="C12765" s="1">
        <v>40.576086956521742</v>
      </c>
      <c r="D12765" s="1">
        <v>59.065217391304351</v>
      </c>
      <c r="E12765">
        <v>1</v>
      </c>
      <c r="F12765" t="s">
        <v>51846</v>
      </c>
      <c r="G12765" t="s">
        <v>12680</v>
      </c>
      <c r="H12765" t="s">
        <v>5436</v>
      </c>
      <c r="I12765" t="s">
        <v>50935</v>
      </c>
      <c r="J12765" t="s">
        <v>51488</v>
      </c>
      <c r="K12765">
        <v>135</v>
      </c>
      <c r="L12765" s="1">
        <v>104.15217391304348</v>
      </c>
    </row>
    <row r="12766" spans="1:12" hidden="1" x14ac:dyDescent="0.25">
      <c r="A12766" t="s">
        <v>51847</v>
      </c>
      <c r="B12766" t="s">
        <v>51848</v>
      </c>
      <c r="C12766" s="1">
        <v>12.239130434782609</v>
      </c>
      <c r="D12766" s="1">
        <v>24.336956521739129</v>
      </c>
      <c r="E12766">
        <v>1</v>
      </c>
      <c r="F12766" t="s">
        <v>51849</v>
      </c>
      <c r="G12766" t="s">
        <v>51850</v>
      </c>
      <c r="H12766" t="s">
        <v>32085</v>
      </c>
      <c r="I12766" t="s">
        <v>50935</v>
      </c>
      <c r="J12766" t="s">
        <v>51851</v>
      </c>
      <c r="K12766">
        <v>80</v>
      </c>
      <c r="L12766" s="1">
        <v>37.5</v>
      </c>
    </row>
    <row r="12767" spans="1:12" hidden="1" x14ac:dyDescent="0.25">
      <c r="A12767" t="s">
        <v>51852</v>
      </c>
      <c r="B12767" t="s">
        <v>51853</v>
      </c>
      <c r="C12767" s="1">
        <v>30.728260869565219</v>
      </c>
      <c r="D12767" s="1">
        <v>34.065217391304351</v>
      </c>
      <c r="E12767">
        <v>1</v>
      </c>
      <c r="F12767" t="s">
        <v>51854</v>
      </c>
      <c r="G12767" t="s">
        <v>51855</v>
      </c>
      <c r="H12767" t="s">
        <v>51856</v>
      </c>
      <c r="I12767" t="s">
        <v>50935</v>
      </c>
      <c r="J12767" t="s">
        <v>51857</v>
      </c>
      <c r="K12767">
        <v>117</v>
      </c>
      <c r="L12767" s="1">
        <v>69.652173913043484</v>
      </c>
    </row>
    <row r="12768" spans="1:12" hidden="1" x14ac:dyDescent="0.25">
      <c r="A12768" t="s">
        <v>51858</v>
      </c>
      <c r="B12768" t="s">
        <v>51859</v>
      </c>
      <c r="C12768" s="1">
        <v>31.032608695652176</v>
      </c>
      <c r="D12768" s="1">
        <v>38.630434782608695</v>
      </c>
      <c r="E12768">
        <v>1</v>
      </c>
      <c r="F12768" t="s">
        <v>51860</v>
      </c>
      <c r="G12768" t="s">
        <v>50950</v>
      </c>
      <c r="H12768" t="s">
        <v>50951</v>
      </c>
      <c r="I12768" t="s">
        <v>50935</v>
      </c>
      <c r="J12768" t="s">
        <v>50952</v>
      </c>
      <c r="K12768">
        <v>120</v>
      </c>
      <c r="L12768" s="1">
        <v>90.260869565217391</v>
      </c>
    </row>
    <row r="12769" spans="1:12" hidden="1" x14ac:dyDescent="0.25">
      <c r="A12769" t="s">
        <v>51861</v>
      </c>
      <c r="B12769" t="s">
        <v>51862</v>
      </c>
      <c r="C12769" s="1">
        <v>26.728260869565219</v>
      </c>
      <c r="D12769" s="1">
        <v>49.815217391304351</v>
      </c>
      <c r="E12769">
        <v>1</v>
      </c>
      <c r="F12769" t="s">
        <v>51863</v>
      </c>
      <c r="G12769" t="s">
        <v>51855</v>
      </c>
      <c r="H12769" t="s">
        <v>51856</v>
      </c>
      <c r="I12769" t="s">
        <v>50935</v>
      </c>
      <c r="J12769" t="s">
        <v>51864</v>
      </c>
      <c r="K12769">
        <v>120</v>
      </c>
      <c r="L12769" s="1">
        <v>72.695652173913047</v>
      </c>
    </row>
    <row r="12770" spans="1:12" hidden="1" x14ac:dyDescent="0.25">
      <c r="A12770" t="s">
        <v>51865</v>
      </c>
      <c r="B12770" t="s">
        <v>51866</v>
      </c>
      <c r="C12770" s="1">
        <v>21.239130434782609</v>
      </c>
      <c r="D12770" s="1">
        <v>32.630434782608695</v>
      </c>
      <c r="E12770">
        <v>1</v>
      </c>
      <c r="F12770" t="s">
        <v>51867</v>
      </c>
      <c r="G12770" t="s">
        <v>1860</v>
      </c>
      <c r="H12770" t="s">
        <v>22567</v>
      </c>
      <c r="I12770" t="s">
        <v>50935</v>
      </c>
      <c r="J12770" t="s">
        <v>51868</v>
      </c>
      <c r="K12770">
        <v>120</v>
      </c>
      <c r="L12770" s="1">
        <v>51.641304347826086</v>
      </c>
    </row>
    <row r="12771" spans="1:12" hidden="1" x14ac:dyDescent="0.25">
      <c r="A12771" t="s">
        <v>51869</v>
      </c>
      <c r="B12771" t="s">
        <v>51870</v>
      </c>
      <c r="C12771" s="1">
        <v>19.478260869565219</v>
      </c>
      <c r="D12771" s="1">
        <v>22.206521739130434</v>
      </c>
      <c r="E12771">
        <v>1</v>
      </c>
      <c r="F12771" t="s">
        <v>51871</v>
      </c>
      <c r="G12771" t="s">
        <v>50316</v>
      </c>
      <c r="H12771" t="s">
        <v>51099</v>
      </c>
      <c r="I12771" t="s">
        <v>50935</v>
      </c>
      <c r="J12771" t="s">
        <v>51100</v>
      </c>
      <c r="K12771">
        <v>79</v>
      </c>
      <c r="L12771" s="1">
        <v>66.065217391304344</v>
      </c>
    </row>
    <row r="12772" spans="1:12" hidden="1" x14ac:dyDescent="0.25">
      <c r="A12772" t="s">
        <v>51872</v>
      </c>
      <c r="B12772" t="s">
        <v>51873</v>
      </c>
      <c r="C12772" s="1">
        <v>36.260869565217391</v>
      </c>
      <c r="D12772" s="1">
        <v>66.043478260869563</v>
      </c>
      <c r="E12772">
        <v>1</v>
      </c>
      <c r="F12772" t="s">
        <v>51874</v>
      </c>
      <c r="G12772" t="s">
        <v>11118</v>
      </c>
      <c r="H12772" t="s">
        <v>11096</v>
      </c>
      <c r="I12772" t="s">
        <v>50935</v>
      </c>
      <c r="J12772" t="s">
        <v>51875</v>
      </c>
      <c r="K12772">
        <v>142</v>
      </c>
      <c r="L12772" s="1">
        <v>94.75</v>
      </c>
    </row>
    <row r="12773" spans="1:12" hidden="1" x14ac:dyDescent="0.25">
      <c r="A12773" t="s">
        <v>51876</v>
      </c>
      <c r="B12773" t="s">
        <v>51877</v>
      </c>
      <c r="C12773" s="1">
        <v>13.25</v>
      </c>
      <c r="D12773" s="1">
        <v>15.260869565217391</v>
      </c>
      <c r="E12773">
        <v>1</v>
      </c>
      <c r="F12773" t="s">
        <v>51878</v>
      </c>
      <c r="G12773" t="s">
        <v>468</v>
      </c>
      <c r="H12773" t="s">
        <v>9413</v>
      </c>
      <c r="I12773" t="s">
        <v>50935</v>
      </c>
      <c r="J12773" t="s">
        <v>51879</v>
      </c>
      <c r="K12773">
        <v>76</v>
      </c>
      <c r="L12773" s="1">
        <v>37.521739130434781</v>
      </c>
    </row>
    <row r="12774" spans="1:12" hidden="1" x14ac:dyDescent="0.25">
      <c r="A12774" t="s">
        <v>51880</v>
      </c>
      <c r="B12774" t="s">
        <v>51881</v>
      </c>
      <c r="C12774" s="1">
        <v>30.141304347826086</v>
      </c>
      <c r="D12774" s="1">
        <v>44.141304347826086</v>
      </c>
      <c r="E12774">
        <v>1</v>
      </c>
      <c r="F12774" t="s">
        <v>51882</v>
      </c>
      <c r="G12774" t="s">
        <v>44662</v>
      </c>
      <c r="H12774" t="s">
        <v>51228</v>
      </c>
      <c r="I12774" t="s">
        <v>50935</v>
      </c>
      <c r="J12774" t="s">
        <v>51229</v>
      </c>
      <c r="K12774">
        <v>120</v>
      </c>
      <c r="L12774" s="1">
        <v>83.532608695652172</v>
      </c>
    </row>
    <row r="12775" spans="1:12" hidden="1" x14ac:dyDescent="0.25">
      <c r="A12775" t="s">
        <v>51883</v>
      </c>
      <c r="B12775" t="s">
        <v>51884</v>
      </c>
      <c r="C12775" s="1">
        <v>27.923913043478262</v>
      </c>
      <c r="D12775" s="1">
        <v>46.934782608695649</v>
      </c>
      <c r="E12775">
        <v>1</v>
      </c>
      <c r="F12775" t="s">
        <v>51885</v>
      </c>
      <c r="G12775" t="s">
        <v>51450</v>
      </c>
      <c r="H12775" t="s">
        <v>51451</v>
      </c>
      <c r="I12775" t="s">
        <v>50935</v>
      </c>
      <c r="J12775" t="s">
        <v>51886</v>
      </c>
      <c r="K12775">
        <v>108</v>
      </c>
      <c r="L12775" s="1">
        <v>68.065217391304344</v>
      </c>
    </row>
    <row r="12776" spans="1:12" hidden="1" x14ac:dyDescent="0.25">
      <c r="A12776" t="s">
        <v>51887</v>
      </c>
      <c r="B12776" t="s">
        <v>51888</v>
      </c>
      <c r="C12776" s="1">
        <v>34.163043478260867</v>
      </c>
      <c r="D12776" s="1">
        <v>41.576086956521742</v>
      </c>
      <c r="E12776">
        <v>1</v>
      </c>
      <c r="F12776" t="s">
        <v>51889</v>
      </c>
      <c r="G12776" t="s">
        <v>51890</v>
      </c>
      <c r="H12776" t="s">
        <v>51819</v>
      </c>
      <c r="I12776" t="s">
        <v>50935</v>
      </c>
      <c r="J12776" t="s">
        <v>51891</v>
      </c>
      <c r="K12776">
        <v>116</v>
      </c>
      <c r="L12776" s="1">
        <v>67.195652173913047</v>
      </c>
    </row>
    <row r="12777" spans="1:12" hidden="1" x14ac:dyDescent="0.25">
      <c r="A12777" t="s">
        <v>51892</v>
      </c>
      <c r="B12777" t="s">
        <v>51893</v>
      </c>
      <c r="C12777" s="1">
        <v>33.880434782608695</v>
      </c>
      <c r="D12777" s="1">
        <v>48.043478260869563</v>
      </c>
      <c r="E12777">
        <v>1</v>
      </c>
      <c r="F12777" t="s">
        <v>51894</v>
      </c>
      <c r="G12777" t="s">
        <v>51214</v>
      </c>
      <c r="H12777" t="s">
        <v>51215</v>
      </c>
      <c r="I12777" t="s">
        <v>50935</v>
      </c>
      <c r="J12777" t="s">
        <v>51216</v>
      </c>
      <c r="K12777">
        <v>106</v>
      </c>
      <c r="L12777" s="1">
        <v>81.554347826086953</v>
      </c>
    </row>
    <row r="12778" spans="1:12" hidden="1" x14ac:dyDescent="0.25">
      <c r="A12778" t="s">
        <v>51895</v>
      </c>
      <c r="B12778" t="s">
        <v>51896</v>
      </c>
      <c r="C12778" s="1">
        <v>18.271739130434781</v>
      </c>
      <c r="D12778" s="1">
        <v>20.380434782608695</v>
      </c>
      <c r="E12778">
        <v>1</v>
      </c>
      <c r="F12778" t="s">
        <v>51897</v>
      </c>
      <c r="G12778" t="s">
        <v>51898</v>
      </c>
      <c r="H12778" t="s">
        <v>51899</v>
      </c>
      <c r="I12778" t="s">
        <v>50935</v>
      </c>
      <c r="J12778" t="s">
        <v>51900</v>
      </c>
      <c r="K12778">
        <v>115</v>
      </c>
      <c r="L12778" s="1">
        <v>53.978260869565219</v>
      </c>
    </row>
    <row r="12779" spans="1:12" hidden="1" x14ac:dyDescent="0.25">
      <c r="A12779" t="s">
        <v>51901</v>
      </c>
      <c r="B12779" t="s">
        <v>51902</v>
      </c>
      <c r="C12779" s="1">
        <v>20.934782608695652</v>
      </c>
      <c r="D12779" s="1">
        <v>23.163043478260871</v>
      </c>
      <c r="E12779">
        <v>1</v>
      </c>
      <c r="F12779" t="s">
        <v>51903</v>
      </c>
      <c r="G12779" t="s">
        <v>29141</v>
      </c>
      <c r="H12779" t="s">
        <v>29228</v>
      </c>
      <c r="I12779" t="s">
        <v>50935</v>
      </c>
      <c r="J12779" t="s">
        <v>51904</v>
      </c>
      <c r="K12779">
        <v>104</v>
      </c>
      <c r="L12779" s="1">
        <v>58.858695652173914</v>
      </c>
    </row>
    <row r="12780" spans="1:12" hidden="1" x14ac:dyDescent="0.25">
      <c r="A12780" t="s">
        <v>51905</v>
      </c>
      <c r="B12780" t="s">
        <v>51906</v>
      </c>
      <c r="C12780" s="1">
        <v>75.239130434782609</v>
      </c>
      <c r="D12780" s="1">
        <v>95.195652173913047</v>
      </c>
      <c r="E12780">
        <v>1</v>
      </c>
      <c r="F12780" t="s">
        <v>51907</v>
      </c>
      <c r="G12780" t="s">
        <v>51780</v>
      </c>
      <c r="H12780" t="s">
        <v>20315</v>
      </c>
      <c r="I12780" t="s">
        <v>50935</v>
      </c>
      <c r="J12780" t="s">
        <v>51908</v>
      </c>
      <c r="K12780">
        <v>367</v>
      </c>
      <c r="L12780" s="1">
        <v>206.5108695652174</v>
      </c>
    </row>
    <row r="12781" spans="1:12" hidden="1" x14ac:dyDescent="0.25">
      <c r="A12781" t="s">
        <v>51909</v>
      </c>
      <c r="B12781" t="s">
        <v>51910</v>
      </c>
      <c r="C12781" s="1">
        <v>31.771739130434781</v>
      </c>
      <c r="D12781" s="1">
        <v>58.956521739130437</v>
      </c>
      <c r="E12781">
        <v>1</v>
      </c>
      <c r="F12781" t="s">
        <v>51911</v>
      </c>
      <c r="G12781" t="s">
        <v>38943</v>
      </c>
      <c r="H12781" t="s">
        <v>51182</v>
      </c>
      <c r="I12781" t="s">
        <v>50935</v>
      </c>
      <c r="J12781" t="s">
        <v>51183</v>
      </c>
      <c r="K12781">
        <v>120</v>
      </c>
      <c r="L12781" s="1">
        <v>73.913043478260875</v>
      </c>
    </row>
    <row r="12782" spans="1:12" hidden="1" x14ac:dyDescent="0.25">
      <c r="A12782" t="s">
        <v>51912</v>
      </c>
      <c r="B12782" t="s">
        <v>51913</v>
      </c>
      <c r="C12782" s="1">
        <v>26.347826086956523</v>
      </c>
      <c r="D12782" s="1">
        <v>34.032608695652172</v>
      </c>
      <c r="E12782">
        <v>1</v>
      </c>
      <c r="F12782" t="s">
        <v>51914</v>
      </c>
      <c r="G12782" t="s">
        <v>50971</v>
      </c>
      <c r="H12782" t="s">
        <v>50972</v>
      </c>
      <c r="I12782" t="s">
        <v>50935</v>
      </c>
      <c r="J12782" t="s">
        <v>50996</v>
      </c>
      <c r="K12782">
        <v>74</v>
      </c>
      <c r="L12782" s="1">
        <v>39.358695652173914</v>
      </c>
    </row>
    <row r="12783" spans="1:12" hidden="1" x14ac:dyDescent="0.25">
      <c r="A12783" t="s">
        <v>51915</v>
      </c>
      <c r="B12783" t="s">
        <v>51916</v>
      </c>
      <c r="C12783" s="1">
        <v>14.467391304347826</v>
      </c>
      <c r="D12783" s="1">
        <v>16.902173913043477</v>
      </c>
      <c r="E12783">
        <v>1</v>
      </c>
      <c r="F12783" t="s">
        <v>51917</v>
      </c>
      <c r="G12783" t="s">
        <v>7665</v>
      </c>
      <c r="H12783" t="s">
        <v>51918</v>
      </c>
      <c r="I12783" t="s">
        <v>50935</v>
      </c>
      <c r="J12783" t="s">
        <v>51919</v>
      </c>
      <c r="K12783">
        <v>116</v>
      </c>
      <c r="L12783" s="1">
        <v>42.108695652173914</v>
      </c>
    </row>
    <row r="12784" spans="1:12" hidden="1" x14ac:dyDescent="0.25">
      <c r="A12784" t="s">
        <v>51920</v>
      </c>
      <c r="B12784" t="s">
        <v>51921</v>
      </c>
      <c r="C12784" s="1">
        <v>14.315217391304348</v>
      </c>
      <c r="D12784" s="1">
        <v>15.728260869565217</v>
      </c>
      <c r="E12784">
        <v>1</v>
      </c>
      <c r="F12784" t="s">
        <v>51922</v>
      </c>
      <c r="G12784" t="s">
        <v>51923</v>
      </c>
      <c r="H12784" t="s">
        <v>19530</v>
      </c>
      <c r="I12784" t="s">
        <v>50935</v>
      </c>
      <c r="J12784" t="s">
        <v>51924</v>
      </c>
      <c r="K12784">
        <v>40</v>
      </c>
      <c r="L12784" s="1">
        <v>37.641304347826086</v>
      </c>
    </row>
    <row r="12785" spans="1:12" hidden="1" x14ac:dyDescent="0.25">
      <c r="A12785" t="s">
        <v>51925</v>
      </c>
      <c r="B12785" t="s">
        <v>51926</v>
      </c>
      <c r="C12785" s="1">
        <v>28.391304347826086</v>
      </c>
      <c r="D12785" s="1">
        <v>37.706521739130437</v>
      </c>
      <c r="E12785">
        <v>1</v>
      </c>
      <c r="F12785" t="s">
        <v>51927</v>
      </c>
      <c r="G12785" t="s">
        <v>15773</v>
      </c>
      <c r="H12785" t="s">
        <v>51928</v>
      </c>
      <c r="I12785" t="s">
        <v>50935</v>
      </c>
      <c r="J12785" t="s">
        <v>51929</v>
      </c>
      <c r="K12785">
        <v>92</v>
      </c>
      <c r="L12785" s="1">
        <v>65.771739130434781</v>
      </c>
    </row>
    <row r="12786" spans="1:12" hidden="1" x14ac:dyDescent="0.25">
      <c r="A12786" t="s">
        <v>51930</v>
      </c>
      <c r="B12786" t="s">
        <v>51931</v>
      </c>
      <c r="C12786" s="1">
        <v>16.565217391304348</v>
      </c>
      <c r="D12786" s="1">
        <v>21.326086956521738</v>
      </c>
      <c r="E12786">
        <v>1</v>
      </c>
      <c r="F12786" t="s">
        <v>51932</v>
      </c>
      <c r="G12786" t="s">
        <v>25678</v>
      </c>
      <c r="H12786" t="s">
        <v>11176</v>
      </c>
      <c r="I12786" t="s">
        <v>50935</v>
      </c>
      <c r="J12786" t="s">
        <v>51933</v>
      </c>
      <c r="K12786">
        <v>46</v>
      </c>
      <c r="L12786" s="1">
        <v>22.902173913043477</v>
      </c>
    </row>
    <row r="12787" spans="1:12" hidden="1" x14ac:dyDescent="0.25">
      <c r="A12787" t="s">
        <v>51934</v>
      </c>
      <c r="B12787" t="s">
        <v>51935</v>
      </c>
      <c r="C12787" s="1">
        <v>4.9782608695652177</v>
      </c>
      <c r="D12787" s="1">
        <v>8.6630434782608692</v>
      </c>
      <c r="E12787">
        <v>1</v>
      </c>
      <c r="F12787" t="s">
        <v>51936</v>
      </c>
      <c r="G12787" t="s">
        <v>28816</v>
      </c>
      <c r="H12787" t="s">
        <v>11176</v>
      </c>
      <c r="I12787" t="s">
        <v>50935</v>
      </c>
      <c r="J12787" t="s">
        <v>51937</v>
      </c>
      <c r="K12787">
        <v>9</v>
      </c>
      <c r="L12787" s="1">
        <v>6.7608695652173916</v>
      </c>
    </row>
    <row r="12788" spans="1:12" hidden="1" x14ac:dyDescent="0.25">
      <c r="A12788" t="s">
        <v>51938</v>
      </c>
      <c r="B12788" t="s">
        <v>51939</v>
      </c>
      <c r="C12788" s="1">
        <v>90.467391304347828</v>
      </c>
      <c r="D12788" s="1">
        <v>163.19565217391303</v>
      </c>
      <c r="E12788">
        <v>1</v>
      </c>
      <c r="F12788" t="s">
        <v>51940</v>
      </c>
      <c r="G12788" t="s">
        <v>51041</v>
      </c>
      <c r="H12788" t="s">
        <v>51042</v>
      </c>
      <c r="I12788" t="s">
        <v>50935</v>
      </c>
      <c r="J12788" t="s">
        <v>51381</v>
      </c>
      <c r="K12788">
        <v>225</v>
      </c>
      <c r="L12788" s="1">
        <v>193.71739130434781</v>
      </c>
    </row>
    <row r="12789" spans="1:12" hidden="1" x14ac:dyDescent="0.25">
      <c r="A12789" t="s">
        <v>51941</v>
      </c>
      <c r="B12789" t="s">
        <v>51942</v>
      </c>
      <c r="C12789" s="1">
        <v>30.445652173913043</v>
      </c>
      <c r="D12789" s="1">
        <v>43.043478260869563</v>
      </c>
      <c r="E12789">
        <v>1</v>
      </c>
      <c r="F12789" t="s">
        <v>51943</v>
      </c>
      <c r="G12789" t="s">
        <v>1860</v>
      </c>
      <c r="H12789" t="s">
        <v>22567</v>
      </c>
      <c r="I12789" t="s">
        <v>50935</v>
      </c>
      <c r="J12789" t="s">
        <v>51868</v>
      </c>
      <c r="K12789">
        <v>132</v>
      </c>
      <c r="L12789" s="1">
        <v>69.521739130434781</v>
      </c>
    </row>
    <row r="12790" spans="1:12" hidden="1" x14ac:dyDescent="0.25">
      <c r="A12790" t="s">
        <v>51944</v>
      </c>
      <c r="B12790" t="s">
        <v>51945</v>
      </c>
      <c r="C12790" s="1">
        <v>41.728260869565219</v>
      </c>
      <c r="D12790" s="1">
        <v>58.130434782608695</v>
      </c>
      <c r="E12790">
        <v>1</v>
      </c>
      <c r="F12790" t="s">
        <v>51946</v>
      </c>
      <c r="G12790" t="s">
        <v>20644</v>
      </c>
      <c r="H12790" t="s">
        <v>51947</v>
      </c>
      <c r="I12790" t="s">
        <v>50935</v>
      </c>
      <c r="J12790" t="s">
        <v>51948</v>
      </c>
      <c r="K12790">
        <v>173</v>
      </c>
      <c r="L12790" s="1">
        <v>94.706521739130437</v>
      </c>
    </row>
    <row r="12791" spans="1:12" hidden="1" x14ac:dyDescent="0.25">
      <c r="A12791" t="s">
        <v>51949</v>
      </c>
      <c r="B12791" t="s">
        <v>51950</v>
      </c>
      <c r="C12791" s="1">
        <v>15.402173913043478</v>
      </c>
      <c r="D12791" s="1">
        <v>17.717391304347824</v>
      </c>
      <c r="E12791">
        <v>1</v>
      </c>
      <c r="F12791" t="s">
        <v>51951</v>
      </c>
      <c r="G12791" t="s">
        <v>51952</v>
      </c>
      <c r="H12791" t="s">
        <v>49541</v>
      </c>
      <c r="I12791" t="s">
        <v>50935</v>
      </c>
      <c r="J12791" t="s">
        <v>51953</v>
      </c>
      <c r="K12791">
        <v>110</v>
      </c>
      <c r="L12791" s="1">
        <v>53.478260869565219</v>
      </c>
    </row>
    <row r="12792" spans="1:12" hidden="1" x14ac:dyDescent="0.25">
      <c r="A12792" t="s">
        <v>51954</v>
      </c>
      <c r="B12792" t="s">
        <v>51955</v>
      </c>
      <c r="C12792" s="1">
        <v>25.717391304347824</v>
      </c>
      <c r="D12792" s="1">
        <v>36.413043478260867</v>
      </c>
      <c r="E12792">
        <v>1</v>
      </c>
      <c r="F12792" t="s">
        <v>51956</v>
      </c>
      <c r="G12792" t="s">
        <v>51506</v>
      </c>
      <c r="H12792" t="s">
        <v>188</v>
      </c>
      <c r="I12792" t="s">
        <v>50935</v>
      </c>
      <c r="J12792" t="s">
        <v>51507</v>
      </c>
      <c r="K12792">
        <v>120</v>
      </c>
      <c r="L12792" s="1">
        <v>57.184782608695649</v>
      </c>
    </row>
    <row r="12793" spans="1:12" hidden="1" x14ac:dyDescent="0.25">
      <c r="A12793" t="s">
        <v>51957</v>
      </c>
      <c r="B12793" t="s">
        <v>51958</v>
      </c>
      <c r="C12793" s="1">
        <v>36.021739130434781</v>
      </c>
      <c r="D12793" s="1">
        <v>46.010869565217391</v>
      </c>
      <c r="E12793">
        <v>1</v>
      </c>
      <c r="F12793" t="s">
        <v>51959</v>
      </c>
      <c r="G12793" t="s">
        <v>10284</v>
      </c>
      <c r="H12793" t="s">
        <v>188</v>
      </c>
      <c r="I12793" t="s">
        <v>50935</v>
      </c>
      <c r="J12793" t="s">
        <v>51960</v>
      </c>
      <c r="K12793">
        <v>135</v>
      </c>
      <c r="L12793" s="1">
        <v>87.673913043478265</v>
      </c>
    </row>
    <row r="12794" spans="1:12" hidden="1" x14ac:dyDescent="0.25">
      <c r="A12794" t="s">
        <v>51961</v>
      </c>
      <c r="B12794" t="s">
        <v>51962</v>
      </c>
      <c r="C12794" s="1">
        <v>42.065217391304351</v>
      </c>
      <c r="D12794" s="1">
        <v>52.391304347826086</v>
      </c>
      <c r="E12794">
        <v>1</v>
      </c>
      <c r="F12794" t="s">
        <v>51963</v>
      </c>
      <c r="G12794" t="s">
        <v>51964</v>
      </c>
      <c r="H12794" t="s">
        <v>275</v>
      </c>
      <c r="I12794" t="s">
        <v>50935</v>
      </c>
      <c r="J12794" t="s">
        <v>51965</v>
      </c>
      <c r="K12794">
        <v>150</v>
      </c>
      <c r="L12794" s="1">
        <v>125.69565217391305</v>
      </c>
    </row>
    <row r="12795" spans="1:12" hidden="1" x14ac:dyDescent="0.25">
      <c r="A12795" t="s">
        <v>51966</v>
      </c>
      <c r="B12795" t="s">
        <v>51967</v>
      </c>
      <c r="C12795" s="1">
        <v>19.891304347826086</v>
      </c>
      <c r="D12795" s="1">
        <v>26.271739130434781</v>
      </c>
      <c r="E12795">
        <v>1</v>
      </c>
      <c r="F12795" t="s">
        <v>51968</v>
      </c>
      <c r="G12795" t="s">
        <v>50971</v>
      </c>
      <c r="H12795" t="s">
        <v>50972</v>
      </c>
      <c r="I12795" t="s">
        <v>50935</v>
      </c>
      <c r="J12795" t="s">
        <v>51969</v>
      </c>
      <c r="K12795">
        <v>70</v>
      </c>
      <c r="L12795" s="1">
        <v>44.586956521739133</v>
      </c>
    </row>
    <row r="12796" spans="1:12" hidden="1" x14ac:dyDescent="0.25">
      <c r="A12796" t="s">
        <v>51970</v>
      </c>
      <c r="B12796" t="s">
        <v>51971</v>
      </c>
      <c r="C12796" s="1">
        <v>20.260869565217391</v>
      </c>
      <c r="D12796" s="1">
        <v>26.5</v>
      </c>
      <c r="E12796">
        <v>1</v>
      </c>
      <c r="F12796" t="s">
        <v>51972</v>
      </c>
      <c r="G12796" t="s">
        <v>50971</v>
      </c>
      <c r="H12796" t="s">
        <v>50972</v>
      </c>
      <c r="I12796" t="s">
        <v>50935</v>
      </c>
      <c r="J12796" t="s">
        <v>51973</v>
      </c>
      <c r="K12796">
        <v>59</v>
      </c>
      <c r="L12796" s="1">
        <v>49.173913043478258</v>
      </c>
    </row>
    <row r="12797" spans="1:12" hidden="1" x14ac:dyDescent="0.25">
      <c r="A12797" t="s">
        <v>51974</v>
      </c>
      <c r="B12797" t="s">
        <v>51975</v>
      </c>
      <c r="C12797" s="1">
        <v>14.684782608695652</v>
      </c>
      <c r="D12797" s="1">
        <v>26.456521739130434</v>
      </c>
      <c r="E12797">
        <v>1</v>
      </c>
      <c r="F12797" t="s">
        <v>51976</v>
      </c>
      <c r="G12797" t="s">
        <v>51977</v>
      </c>
      <c r="H12797" t="s">
        <v>7238</v>
      </c>
      <c r="I12797" t="s">
        <v>50935</v>
      </c>
      <c r="J12797" t="s">
        <v>51978</v>
      </c>
      <c r="K12797">
        <v>60</v>
      </c>
      <c r="L12797" s="1">
        <v>37.826086956521742</v>
      </c>
    </row>
    <row r="12798" spans="1:12" hidden="1" x14ac:dyDescent="0.25">
      <c r="A12798" t="s">
        <v>51979</v>
      </c>
      <c r="B12798" t="s">
        <v>51980</v>
      </c>
      <c r="C12798" s="1">
        <v>19.521739130434781</v>
      </c>
      <c r="D12798" s="1">
        <v>22.467391304347824</v>
      </c>
      <c r="E12798">
        <v>1</v>
      </c>
      <c r="F12798" t="s">
        <v>51981</v>
      </c>
      <c r="G12798" t="s">
        <v>51982</v>
      </c>
      <c r="H12798" t="s">
        <v>51457</v>
      </c>
      <c r="I12798" t="s">
        <v>50935</v>
      </c>
      <c r="J12798" t="s">
        <v>51983</v>
      </c>
      <c r="K12798">
        <v>64</v>
      </c>
      <c r="L12798" s="1">
        <v>45.565217391304351</v>
      </c>
    </row>
    <row r="12799" spans="1:12" hidden="1" x14ac:dyDescent="0.25">
      <c r="A12799" t="s">
        <v>51984</v>
      </c>
      <c r="B12799" t="s">
        <v>51985</v>
      </c>
      <c r="E12799">
        <v>0</v>
      </c>
      <c r="F12799" t="s">
        <v>51986</v>
      </c>
      <c r="G12799" t="s">
        <v>50971</v>
      </c>
      <c r="H12799" t="s">
        <v>50972</v>
      </c>
      <c r="I12799" t="s">
        <v>50935</v>
      </c>
      <c r="J12799" t="s">
        <v>51124</v>
      </c>
      <c r="K12799">
        <v>60</v>
      </c>
      <c r="L12799" s="1">
        <v>56.5</v>
      </c>
    </row>
    <row r="12800" spans="1:12" hidden="1" x14ac:dyDescent="0.25">
      <c r="A12800" t="s">
        <v>51987</v>
      </c>
      <c r="B12800" t="s">
        <v>51988</v>
      </c>
      <c r="C12800" s="1">
        <v>13.565217391304348</v>
      </c>
      <c r="D12800" s="1">
        <v>28.293478260869566</v>
      </c>
      <c r="E12800">
        <v>1</v>
      </c>
      <c r="F12800" t="s">
        <v>51989</v>
      </c>
      <c r="G12800" t="s">
        <v>14119</v>
      </c>
      <c r="H12800" t="s">
        <v>51990</v>
      </c>
      <c r="I12800" t="s">
        <v>50935</v>
      </c>
      <c r="J12800" t="s">
        <v>51991</v>
      </c>
      <c r="K12800">
        <v>34</v>
      </c>
      <c r="L12800" s="1">
        <v>29.869565217391305</v>
      </c>
    </row>
    <row r="12801" spans="1:12" hidden="1" x14ac:dyDescent="0.25">
      <c r="A12801" t="s">
        <v>51992</v>
      </c>
      <c r="B12801" t="s">
        <v>51993</v>
      </c>
      <c r="E12801">
        <v>0</v>
      </c>
      <c r="F12801" t="s">
        <v>51994</v>
      </c>
      <c r="G12801" t="s">
        <v>51995</v>
      </c>
      <c r="H12801" t="s">
        <v>51996</v>
      </c>
      <c r="I12801" t="s">
        <v>50935</v>
      </c>
      <c r="J12801" t="s">
        <v>51997</v>
      </c>
      <c r="K12801">
        <v>30</v>
      </c>
      <c r="L12801" s="1">
        <v>28.597826086956523</v>
      </c>
    </row>
    <row r="12802" spans="1:12" hidden="1" x14ac:dyDescent="0.25">
      <c r="A12802" t="s">
        <v>51998</v>
      </c>
      <c r="B12802" t="s">
        <v>51999</v>
      </c>
      <c r="C12802" s="1">
        <v>20.869565217391305</v>
      </c>
      <c r="D12802" s="1">
        <v>39.804347826086953</v>
      </c>
      <c r="E12802">
        <v>1</v>
      </c>
      <c r="F12802" t="s">
        <v>52000</v>
      </c>
      <c r="G12802" t="s">
        <v>52001</v>
      </c>
      <c r="H12802" t="s">
        <v>50670</v>
      </c>
      <c r="I12802" t="s">
        <v>50935</v>
      </c>
      <c r="J12802" t="s">
        <v>52002</v>
      </c>
      <c r="K12802">
        <v>54</v>
      </c>
      <c r="L12802" s="1">
        <v>29.554347826086957</v>
      </c>
    </row>
    <row r="12803" spans="1:12" hidden="1" x14ac:dyDescent="0.25">
      <c r="A12803" t="s">
        <v>52003</v>
      </c>
      <c r="B12803" t="s">
        <v>52004</v>
      </c>
      <c r="C12803" s="1">
        <v>8.3695652173913047</v>
      </c>
      <c r="D12803" s="1">
        <v>9.8804347826086953</v>
      </c>
      <c r="E12803">
        <v>1</v>
      </c>
      <c r="F12803" t="s">
        <v>52005</v>
      </c>
      <c r="G12803" t="s">
        <v>6894</v>
      </c>
      <c r="H12803" t="s">
        <v>19713</v>
      </c>
      <c r="I12803" t="s">
        <v>50935</v>
      </c>
      <c r="J12803" t="s">
        <v>52006</v>
      </c>
      <c r="K12803">
        <v>33</v>
      </c>
      <c r="L12803" s="1">
        <v>20.456521739130434</v>
      </c>
    </row>
    <row r="12804" spans="1:12" hidden="1" x14ac:dyDescent="0.25">
      <c r="A12804" t="s">
        <v>52007</v>
      </c>
      <c r="B12804" t="s">
        <v>52008</v>
      </c>
      <c r="C12804" s="1">
        <v>12.619565217391305</v>
      </c>
      <c r="D12804" s="1">
        <v>27.456521739130434</v>
      </c>
      <c r="E12804">
        <v>1</v>
      </c>
      <c r="F12804" t="s">
        <v>52009</v>
      </c>
      <c r="G12804" t="s">
        <v>52010</v>
      </c>
      <c r="H12804" t="s">
        <v>52011</v>
      </c>
      <c r="I12804" t="s">
        <v>50935</v>
      </c>
      <c r="J12804" t="s">
        <v>52012</v>
      </c>
      <c r="K12804">
        <v>42</v>
      </c>
      <c r="L12804" s="1">
        <v>40.456521739130437</v>
      </c>
    </row>
    <row r="12805" spans="1:12" hidden="1" x14ac:dyDescent="0.25">
      <c r="A12805" t="s">
        <v>52013</v>
      </c>
      <c r="B12805" t="s">
        <v>52014</v>
      </c>
      <c r="C12805" s="1">
        <v>22.043478260869566</v>
      </c>
      <c r="D12805" s="1">
        <v>33.25</v>
      </c>
      <c r="E12805">
        <v>1</v>
      </c>
      <c r="F12805" t="s">
        <v>52015</v>
      </c>
      <c r="G12805" t="s">
        <v>52016</v>
      </c>
      <c r="H12805" t="s">
        <v>52017</v>
      </c>
      <c r="I12805" t="s">
        <v>50935</v>
      </c>
      <c r="J12805" t="s">
        <v>52018</v>
      </c>
      <c r="K12805">
        <v>35</v>
      </c>
      <c r="L12805" s="1">
        <v>33.434782608695649</v>
      </c>
    </row>
    <row r="12806" spans="1:12" hidden="1" x14ac:dyDescent="0.25">
      <c r="A12806" t="s">
        <v>52019</v>
      </c>
      <c r="B12806" t="s">
        <v>52020</v>
      </c>
      <c r="C12806" s="1">
        <v>15.347826086956522</v>
      </c>
      <c r="D12806" s="1">
        <v>18.706521739130434</v>
      </c>
      <c r="E12806">
        <v>1</v>
      </c>
      <c r="F12806" t="s">
        <v>52021</v>
      </c>
      <c r="G12806" t="s">
        <v>52022</v>
      </c>
      <c r="H12806" t="s">
        <v>38028</v>
      </c>
      <c r="I12806" t="s">
        <v>50935</v>
      </c>
      <c r="J12806" t="s">
        <v>52023</v>
      </c>
      <c r="K12806">
        <v>47</v>
      </c>
      <c r="L12806" s="1">
        <v>36.956521739130437</v>
      </c>
    </row>
    <row r="12807" spans="1:12" hidden="1" x14ac:dyDescent="0.25">
      <c r="A12807" t="s">
        <v>52024</v>
      </c>
      <c r="B12807" t="s">
        <v>52025</v>
      </c>
      <c r="C12807" s="1">
        <v>13</v>
      </c>
      <c r="D12807" s="1">
        <v>14.543478260869565</v>
      </c>
      <c r="E12807">
        <v>1</v>
      </c>
      <c r="F12807" t="s">
        <v>52026</v>
      </c>
      <c r="G12807" t="s">
        <v>36488</v>
      </c>
      <c r="H12807" t="s">
        <v>52027</v>
      </c>
      <c r="I12807" t="s">
        <v>50935</v>
      </c>
      <c r="J12807" t="s">
        <v>52028</v>
      </c>
      <c r="K12807">
        <v>55</v>
      </c>
      <c r="L12807" s="1">
        <v>37.293478260869563</v>
      </c>
    </row>
    <row r="12808" spans="1:12" hidden="1" x14ac:dyDescent="0.25">
      <c r="A12808" t="s">
        <v>52029</v>
      </c>
      <c r="B12808" t="s">
        <v>52030</v>
      </c>
      <c r="C12808" s="1">
        <v>45.728260869565219</v>
      </c>
      <c r="D12808" s="1">
        <v>70.347826086956516</v>
      </c>
      <c r="E12808">
        <v>1</v>
      </c>
      <c r="F12808" t="s">
        <v>52031</v>
      </c>
      <c r="G12808" t="s">
        <v>51010</v>
      </c>
      <c r="H12808" t="s">
        <v>45789</v>
      </c>
      <c r="I12808" t="s">
        <v>50935</v>
      </c>
      <c r="J12808" t="s">
        <v>52032</v>
      </c>
      <c r="K12808">
        <v>100</v>
      </c>
      <c r="L12808" s="1">
        <v>82.054347826086953</v>
      </c>
    </row>
    <row r="12809" spans="1:12" hidden="1" x14ac:dyDescent="0.25">
      <c r="A12809" t="s">
        <v>52033</v>
      </c>
      <c r="B12809" t="s">
        <v>52034</v>
      </c>
      <c r="C12809" s="1">
        <v>46.413043478260867</v>
      </c>
      <c r="D12809" s="1">
        <v>48.684782608695649</v>
      </c>
      <c r="E12809">
        <v>1</v>
      </c>
      <c r="F12809" t="s">
        <v>52035</v>
      </c>
      <c r="G12809" t="s">
        <v>50971</v>
      </c>
      <c r="H12809" t="s">
        <v>50972</v>
      </c>
      <c r="I12809" t="s">
        <v>50935</v>
      </c>
      <c r="J12809" t="s">
        <v>51000</v>
      </c>
      <c r="K12809">
        <v>143</v>
      </c>
      <c r="L12809" s="1">
        <v>101.68478260869566</v>
      </c>
    </row>
    <row r="12810" spans="1:12" hidden="1" x14ac:dyDescent="0.25">
      <c r="A12810" t="s">
        <v>52036</v>
      </c>
      <c r="B12810" t="s">
        <v>52037</v>
      </c>
      <c r="C12810" s="1">
        <v>13.434782608695652</v>
      </c>
      <c r="D12810" s="1">
        <v>15.576086956521738</v>
      </c>
      <c r="E12810">
        <v>1</v>
      </c>
      <c r="F12810" t="s">
        <v>52038</v>
      </c>
      <c r="G12810" t="s">
        <v>14721</v>
      </c>
      <c r="H12810" t="s">
        <v>52039</v>
      </c>
      <c r="I12810" t="s">
        <v>50935</v>
      </c>
      <c r="J12810" t="s">
        <v>52040</v>
      </c>
      <c r="K12810">
        <v>43</v>
      </c>
      <c r="L12810" s="1">
        <v>29.065217391304348</v>
      </c>
    </row>
    <row r="12811" spans="1:12" hidden="1" x14ac:dyDescent="0.25">
      <c r="A12811" t="s">
        <v>52041</v>
      </c>
      <c r="B12811" t="s">
        <v>52042</v>
      </c>
      <c r="E12811">
        <v>0</v>
      </c>
      <c r="F12811" t="s">
        <v>52043</v>
      </c>
      <c r="G12811" t="s">
        <v>8190</v>
      </c>
      <c r="H12811" t="s">
        <v>52044</v>
      </c>
      <c r="I12811" t="s">
        <v>50935</v>
      </c>
      <c r="J12811" t="s">
        <v>52045</v>
      </c>
      <c r="K12811">
        <v>58</v>
      </c>
      <c r="L12811" s="1">
        <v>33.858695652173914</v>
      </c>
    </row>
    <row r="12812" spans="1:12" hidden="1" x14ac:dyDescent="0.25">
      <c r="A12812" t="s">
        <v>52046</v>
      </c>
      <c r="B12812" t="s">
        <v>52047</v>
      </c>
      <c r="C12812" s="1">
        <v>53.554347826086953</v>
      </c>
      <c r="D12812" s="1">
        <v>77.760869565217391</v>
      </c>
      <c r="E12812">
        <v>1</v>
      </c>
      <c r="F12812" t="s">
        <v>52048</v>
      </c>
      <c r="G12812" t="s">
        <v>52049</v>
      </c>
      <c r="H12812" t="s">
        <v>51209</v>
      </c>
      <c r="I12812" t="s">
        <v>50935</v>
      </c>
      <c r="J12812" t="s">
        <v>52050</v>
      </c>
      <c r="K12812">
        <v>120</v>
      </c>
      <c r="L12812" s="1">
        <v>96.347826086956516</v>
      </c>
    </row>
    <row r="12813" spans="1:12" hidden="1" x14ac:dyDescent="0.25">
      <c r="A12813" t="s">
        <v>52051</v>
      </c>
      <c r="B12813" t="s">
        <v>52052</v>
      </c>
      <c r="C12813" s="1">
        <v>25.891304347826086</v>
      </c>
      <c r="D12813" s="1">
        <v>37.858695652173914</v>
      </c>
      <c r="E12813">
        <v>1</v>
      </c>
      <c r="F12813" t="s">
        <v>52053</v>
      </c>
      <c r="G12813" t="s">
        <v>52054</v>
      </c>
      <c r="H12813" t="s">
        <v>52055</v>
      </c>
      <c r="I12813" t="s">
        <v>50935</v>
      </c>
      <c r="J12813" t="s">
        <v>52056</v>
      </c>
      <c r="K12813">
        <v>64</v>
      </c>
      <c r="L12813" s="1">
        <v>55.793478260869563</v>
      </c>
    </row>
    <row r="12814" spans="1:12" hidden="1" x14ac:dyDescent="0.25">
      <c r="A12814" t="s">
        <v>52057</v>
      </c>
      <c r="B12814" t="s">
        <v>52058</v>
      </c>
      <c r="C12814" s="1">
        <v>11.423913043478262</v>
      </c>
      <c r="D12814" s="1">
        <v>12.586956521739131</v>
      </c>
      <c r="E12814">
        <v>1</v>
      </c>
      <c r="F12814" t="s">
        <v>52059</v>
      </c>
      <c r="G12814" t="s">
        <v>52060</v>
      </c>
      <c r="H12814" t="s">
        <v>52061</v>
      </c>
      <c r="I12814" t="s">
        <v>50935</v>
      </c>
      <c r="J12814" t="s">
        <v>52062</v>
      </c>
      <c r="K12814">
        <v>49</v>
      </c>
      <c r="L12814" s="1">
        <v>30.206521739130434</v>
      </c>
    </row>
    <row r="12815" spans="1:12" hidden="1" x14ac:dyDescent="0.25">
      <c r="A12815" t="s">
        <v>52063</v>
      </c>
      <c r="B12815" t="s">
        <v>52064</v>
      </c>
      <c r="E12815">
        <v>0</v>
      </c>
      <c r="F12815" t="s">
        <v>52065</v>
      </c>
      <c r="G12815" t="s">
        <v>28816</v>
      </c>
      <c r="H12815" t="s">
        <v>11176</v>
      </c>
      <c r="I12815" t="s">
        <v>50935</v>
      </c>
      <c r="J12815" t="s">
        <v>52066</v>
      </c>
      <c r="K12815">
        <v>2</v>
      </c>
    </row>
    <row r="12816" spans="1:12" hidden="1" x14ac:dyDescent="0.25">
      <c r="A12816" t="s">
        <v>52067</v>
      </c>
      <c r="B12816" t="s">
        <v>52068</v>
      </c>
      <c r="E12816">
        <v>0</v>
      </c>
      <c r="F12816" t="s">
        <v>52069</v>
      </c>
      <c r="G12816" t="s">
        <v>51004</v>
      </c>
      <c r="H12816" t="s">
        <v>51005</v>
      </c>
      <c r="I12816" t="s">
        <v>50935</v>
      </c>
      <c r="J12816" t="s">
        <v>51006</v>
      </c>
      <c r="K12816">
        <v>2</v>
      </c>
    </row>
    <row r="12817" spans="1:12" hidden="1" x14ac:dyDescent="0.25">
      <c r="A12817" t="s">
        <v>52070</v>
      </c>
      <c r="B12817" t="s">
        <v>52071</v>
      </c>
      <c r="C12817" s="1">
        <v>51.076086956521742</v>
      </c>
      <c r="D12817" s="1">
        <v>94.5</v>
      </c>
      <c r="E12817">
        <v>1</v>
      </c>
      <c r="F12817" t="s">
        <v>52072</v>
      </c>
      <c r="G12817" t="s">
        <v>52073</v>
      </c>
      <c r="H12817" t="s">
        <v>52074</v>
      </c>
      <c r="I12817" t="s">
        <v>52075</v>
      </c>
      <c r="J12817" t="s">
        <v>52076</v>
      </c>
      <c r="K12817">
        <v>176</v>
      </c>
      <c r="L12817" s="1">
        <v>103.59782608695652</v>
      </c>
    </row>
    <row r="12818" spans="1:12" hidden="1" x14ac:dyDescent="0.25">
      <c r="A12818" t="s">
        <v>52077</v>
      </c>
      <c r="B12818" t="s">
        <v>52078</v>
      </c>
      <c r="C12818" s="1">
        <v>36.032608695652172</v>
      </c>
      <c r="D12818" s="1">
        <v>59.434782608695649</v>
      </c>
      <c r="E12818">
        <v>1</v>
      </c>
      <c r="F12818" t="s">
        <v>52079</v>
      </c>
      <c r="G12818" t="s">
        <v>52080</v>
      </c>
      <c r="H12818" t="s">
        <v>52081</v>
      </c>
      <c r="I12818" t="s">
        <v>52075</v>
      </c>
      <c r="J12818" t="s">
        <v>52082</v>
      </c>
      <c r="K12818">
        <v>107</v>
      </c>
      <c r="L12818" s="1">
        <v>85.043478260869563</v>
      </c>
    </row>
    <row r="12819" spans="1:12" hidden="1" x14ac:dyDescent="0.25">
      <c r="A12819" t="s">
        <v>52083</v>
      </c>
      <c r="B12819" t="s">
        <v>52084</v>
      </c>
      <c r="C12819" s="1">
        <v>16.923913043478262</v>
      </c>
      <c r="D12819" s="1">
        <v>30.815217391304348</v>
      </c>
      <c r="E12819">
        <v>1</v>
      </c>
      <c r="F12819" t="s">
        <v>52085</v>
      </c>
      <c r="G12819" t="s">
        <v>18366</v>
      </c>
      <c r="H12819" t="s">
        <v>52074</v>
      </c>
      <c r="I12819" t="s">
        <v>52075</v>
      </c>
      <c r="J12819" t="s">
        <v>52086</v>
      </c>
      <c r="K12819">
        <v>63</v>
      </c>
      <c r="L12819" s="1">
        <v>36.728260869565219</v>
      </c>
    </row>
    <row r="12820" spans="1:12" hidden="1" x14ac:dyDescent="0.25">
      <c r="A12820" t="s">
        <v>52087</v>
      </c>
      <c r="B12820" t="s">
        <v>28488</v>
      </c>
      <c r="C12820" s="1">
        <v>19.717391304347824</v>
      </c>
      <c r="D12820" s="1">
        <v>29.445652173913043</v>
      </c>
      <c r="E12820">
        <v>1</v>
      </c>
      <c r="F12820" t="s">
        <v>52088</v>
      </c>
      <c r="G12820" t="s">
        <v>52089</v>
      </c>
      <c r="H12820" t="s">
        <v>52090</v>
      </c>
      <c r="I12820" t="s">
        <v>52075</v>
      </c>
      <c r="J12820" t="s">
        <v>52091</v>
      </c>
      <c r="K12820">
        <v>72</v>
      </c>
      <c r="L12820" s="1">
        <v>40.293478260869563</v>
      </c>
    </row>
    <row r="12821" spans="1:12" hidden="1" x14ac:dyDescent="0.25">
      <c r="A12821" t="s">
        <v>52092</v>
      </c>
      <c r="B12821" t="s">
        <v>52093</v>
      </c>
      <c r="C12821" s="1">
        <v>25.086956521739129</v>
      </c>
      <c r="D12821" s="1">
        <v>44.445652173913047</v>
      </c>
      <c r="E12821">
        <v>1</v>
      </c>
      <c r="F12821" t="s">
        <v>52094</v>
      </c>
      <c r="G12821" t="s">
        <v>52095</v>
      </c>
      <c r="H12821" t="s">
        <v>52081</v>
      </c>
      <c r="I12821" t="s">
        <v>52075</v>
      </c>
      <c r="J12821" t="s">
        <v>52096</v>
      </c>
      <c r="K12821">
        <v>100</v>
      </c>
      <c r="L12821" s="1">
        <v>64.369565217391298</v>
      </c>
    </row>
    <row r="12822" spans="1:12" hidden="1" x14ac:dyDescent="0.25">
      <c r="A12822" t="s">
        <v>52097</v>
      </c>
      <c r="B12822" t="s">
        <v>52098</v>
      </c>
      <c r="C12822" s="1">
        <v>21.043478260869566</v>
      </c>
      <c r="D12822" s="1">
        <v>44.380434782608695</v>
      </c>
      <c r="E12822">
        <v>1</v>
      </c>
      <c r="F12822" t="s">
        <v>52099</v>
      </c>
      <c r="G12822" t="s">
        <v>52100</v>
      </c>
      <c r="H12822" t="s">
        <v>35302</v>
      </c>
      <c r="I12822" t="s">
        <v>52075</v>
      </c>
      <c r="J12822" t="s">
        <v>52101</v>
      </c>
      <c r="K12822">
        <v>104</v>
      </c>
      <c r="L12822" s="1">
        <v>53.228260869565219</v>
      </c>
    </row>
    <row r="12823" spans="1:12" hidden="1" x14ac:dyDescent="0.25">
      <c r="A12823" t="s">
        <v>52102</v>
      </c>
      <c r="B12823" t="s">
        <v>52103</v>
      </c>
      <c r="C12823" s="1">
        <v>18.260869565217391</v>
      </c>
      <c r="D12823" s="1">
        <v>26.760869565217391</v>
      </c>
      <c r="E12823">
        <v>1</v>
      </c>
      <c r="F12823" t="s">
        <v>52104</v>
      </c>
      <c r="G12823" t="s">
        <v>28589</v>
      </c>
      <c r="H12823" t="s">
        <v>2173</v>
      </c>
      <c r="I12823" t="s">
        <v>52075</v>
      </c>
      <c r="J12823" t="s">
        <v>52105</v>
      </c>
      <c r="K12823">
        <v>98</v>
      </c>
      <c r="L12823" s="1">
        <v>46.923913043478258</v>
      </c>
    </row>
    <row r="12824" spans="1:12" hidden="1" x14ac:dyDescent="0.25">
      <c r="A12824" t="s">
        <v>52106</v>
      </c>
      <c r="B12824" t="s">
        <v>52107</v>
      </c>
      <c r="C12824" s="1">
        <v>25.967391304347824</v>
      </c>
      <c r="D12824" s="1">
        <v>26.619565217391305</v>
      </c>
      <c r="E12824">
        <v>1</v>
      </c>
      <c r="F12824" t="s">
        <v>52108</v>
      </c>
      <c r="G12824" t="s">
        <v>52109</v>
      </c>
      <c r="H12824" t="s">
        <v>17967</v>
      </c>
      <c r="I12824" t="s">
        <v>52075</v>
      </c>
      <c r="J12824" t="s">
        <v>52110</v>
      </c>
      <c r="K12824">
        <v>65</v>
      </c>
      <c r="L12824" s="1">
        <v>42.478260869565219</v>
      </c>
    </row>
    <row r="12825" spans="1:12" hidden="1" x14ac:dyDescent="0.25">
      <c r="A12825" t="s">
        <v>52111</v>
      </c>
      <c r="B12825" t="s">
        <v>52112</v>
      </c>
      <c r="C12825" s="1">
        <v>36.760869565217391</v>
      </c>
      <c r="D12825" s="1">
        <v>63.706521739130437</v>
      </c>
      <c r="E12825">
        <v>1</v>
      </c>
      <c r="F12825" t="s">
        <v>52113</v>
      </c>
      <c r="G12825" t="s">
        <v>52114</v>
      </c>
      <c r="H12825" t="s">
        <v>286</v>
      </c>
      <c r="I12825" t="s">
        <v>52075</v>
      </c>
      <c r="J12825" t="s">
        <v>52115</v>
      </c>
      <c r="K12825">
        <v>99</v>
      </c>
      <c r="L12825" s="1">
        <v>84.521739130434781</v>
      </c>
    </row>
    <row r="12826" spans="1:12" hidden="1" x14ac:dyDescent="0.25">
      <c r="A12826" t="s">
        <v>52116</v>
      </c>
      <c r="B12826" t="s">
        <v>52117</v>
      </c>
      <c r="C12826" s="1">
        <v>43.619565217391305</v>
      </c>
      <c r="D12826" s="1">
        <v>63.130434782608695</v>
      </c>
      <c r="E12826">
        <v>1</v>
      </c>
      <c r="F12826" t="s">
        <v>52118</v>
      </c>
      <c r="G12826" t="s">
        <v>52080</v>
      </c>
      <c r="H12826" t="s">
        <v>52081</v>
      </c>
      <c r="I12826" t="s">
        <v>52075</v>
      </c>
      <c r="J12826" t="s">
        <v>52119</v>
      </c>
      <c r="K12826">
        <v>120</v>
      </c>
      <c r="L12826" s="1">
        <v>109.85869565217391</v>
      </c>
    </row>
    <row r="12827" spans="1:12" hidden="1" x14ac:dyDescent="0.25">
      <c r="A12827" t="s">
        <v>52120</v>
      </c>
      <c r="B12827" t="s">
        <v>52121</v>
      </c>
      <c r="C12827" s="1">
        <v>56.097826086956523</v>
      </c>
      <c r="D12827" s="1">
        <v>103.23913043478261</v>
      </c>
      <c r="E12827">
        <v>1</v>
      </c>
      <c r="F12827" t="s">
        <v>52122</v>
      </c>
      <c r="G12827" t="s">
        <v>46039</v>
      </c>
      <c r="H12827" t="s">
        <v>17967</v>
      </c>
      <c r="I12827" t="s">
        <v>52075</v>
      </c>
      <c r="J12827" t="s">
        <v>52123</v>
      </c>
      <c r="K12827">
        <v>168</v>
      </c>
      <c r="L12827" s="1">
        <v>125.70652173913044</v>
      </c>
    </row>
    <row r="12828" spans="1:12" hidden="1" x14ac:dyDescent="0.25">
      <c r="A12828" t="s">
        <v>52124</v>
      </c>
      <c r="B12828" t="s">
        <v>52125</v>
      </c>
      <c r="C12828" s="1">
        <v>34.5</v>
      </c>
      <c r="D12828" s="1">
        <v>60.923913043478258</v>
      </c>
      <c r="E12828">
        <v>1</v>
      </c>
      <c r="F12828" t="s">
        <v>52126</v>
      </c>
      <c r="G12828" t="s">
        <v>52127</v>
      </c>
      <c r="H12828" t="s">
        <v>52074</v>
      </c>
      <c r="I12828" t="s">
        <v>52075</v>
      </c>
      <c r="J12828" t="s">
        <v>52128</v>
      </c>
      <c r="K12828">
        <v>108</v>
      </c>
      <c r="L12828" s="1">
        <v>74.489130434782609</v>
      </c>
    </row>
    <row r="12829" spans="1:12" hidden="1" x14ac:dyDescent="0.25">
      <c r="A12829" t="s">
        <v>52129</v>
      </c>
      <c r="B12829" t="s">
        <v>52130</v>
      </c>
      <c r="C12829" s="1">
        <v>24.478260869565219</v>
      </c>
      <c r="D12829" s="1">
        <v>42.532608695652172</v>
      </c>
      <c r="E12829">
        <v>1</v>
      </c>
      <c r="F12829" t="s">
        <v>52131</v>
      </c>
      <c r="G12829" t="s">
        <v>52080</v>
      </c>
      <c r="H12829" t="s">
        <v>52081</v>
      </c>
      <c r="I12829" t="s">
        <v>52075</v>
      </c>
      <c r="J12829" t="s">
        <v>52132</v>
      </c>
      <c r="K12829">
        <v>108</v>
      </c>
      <c r="L12829" s="1">
        <v>63.695652173913047</v>
      </c>
    </row>
    <row r="12830" spans="1:12" hidden="1" x14ac:dyDescent="0.25">
      <c r="A12830" t="s">
        <v>52133</v>
      </c>
      <c r="B12830" t="s">
        <v>52134</v>
      </c>
      <c r="C12830" s="1">
        <v>26.880434782608695</v>
      </c>
      <c r="D12830" s="1">
        <v>37.423913043478258</v>
      </c>
      <c r="E12830">
        <v>1</v>
      </c>
      <c r="F12830" t="s">
        <v>52135</v>
      </c>
      <c r="G12830" t="s">
        <v>52080</v>
      </c>
      <c r="H12830" t="s">
        <v>52081</v>
      </c>
      <c r="I12830" t="s">
        <v>52075</v>
      </c>
      <c r="J12830" t="s">
        <v>52096</v>
      </c>
      <c r="K12830">
        <v>77</v>
      </c>
      <c r="L12830" s="1">
        <v>61.282608695652172</v>
      </c>
    </row>
    <row r="12831" spans="1:12" hidden="1" x14ac:dyDescent="0.25">
      <c r="A12831" t="s">
        <v>52136</v>
      </c>
      <c r="B12831" t="s">
        <v>52137</v>
      </c>
      <c r="C12831" s="1">
        <v>48.717391304347828</v>
      </c>
      <c r="D12831" s="1">
        <v>92.25</v>
      </c>
      <c r="E12831">
        <v>1</v>
      </c>
      <c r="F12831" t="s">
        <v>52138</v>
      </c>
      <c r="G12831" t="s">
        <v>52139</v>
      </c>
      <c r="H12831" t="s">
        <v>52081</v>
      </c>
      <c r="I12831" t="s">
        <v>52075</v>
      </c>
      <c r="J12831" t="s">
        <v>52140</v>
      </c>
      <c r="K12831">
        <v>124</v>
      </c>
      <c r="L12831" s="1">
        <v>101.21739130434783</v>
      </c>
    </row>
    <row r="12832" spans="1:12" hidden="1" x14ac:dyDescent="0.25">
      <c r="A12832" t="s">
        <v>52141</v>
      </c>
      <c r="B12832" t="s">
        <v>36853</v>
      </c>
      <c r="C12832" s="1">
        <v>26.532608695652176</v>
      </c>
      <c r="D12832" s="1">
        <v>52.434782608695649</v>
      </c>
      <c r="E12832">
        <v>1</v>
      </c>
      <c r="F12832" t="s">
        <v>52142</v>
      </c>
      <c r="G12832" t="s">
        <v>52095</v>
      </c>
      <c r="H12832" t="s">
        <v>52081</v>
      </c>
      <c r="I12832" t="s">
        <v>52075</v>
      </c>
      <c r="J12832" t="s">
        <v>52143</v>
      </c>
      <c r="K12832">
        <v>103</v>
      </c>
      <c r="L12832" s="1">
        <v>71.032608695652172</v>
      </c>
    </row>
    <row r="12833" spans="1:12" hidden="1" x14ac:dyDescent="0.25">
      <c r="A12833" t="s">
        <v>52144</v>
      </c>
      <c r="B12833" t="s">
        <v>52145</v>
      </c>
      <c r="C12833" s="1">
        <v>45.826086956521742</v>
      </c>
      <c r="D12833" s="1">
        <v>66.217391304347828</v>
      </c>
      <c r="E12833">
        <v>1</v>
      </c>
      <c r="F12833" t="s">
        <v>52146</v>
      </c>
      <c r="G12833" t="s">
        <v>17473</v>
      </c>
      <c r="H12833" t="s">
        <v>52147</v>
      </c>
      <c r="I12833" t="s">
        <v>52075</v>
      </c>
      <c r="J12833" t="s">
        <v>52148</v>
      </c>
      <c r="K12833">
        <v>172</v>
      </c>
      <c r="L12833" s="1">
        <v>78.108695652173907</v>
      </c>
    </row>
    <row r="12834" spans="1:12" hidden="1" x14ac:dyDescent="0.25">
      <c r="A12834" t="s">
        <v>52149</v>
      </c>
      <c r="B12834" t="s">
        <v>52150</v>
      </c>
      <c r="C12834" s="1">
        <v>23.326086956521738</v>
      </c>
      <c r="D12834" s="1">
        <v>38.141304347826086</v>
      </c>
      <c r="E12834">
        <v>1</v>
      </c>
      <c r="F12834" t="s">
        <v>52151</v>
      </c>
      <c r="G12834" t="s">
        <v>18366</v>
      </c>
      <c r="H12834" t="s">
        <v>52074</v>
      </c>
      <c r="I12834" t="s">
        <v>52075</v>
      </c>
      <c r="J12834" t="s">
        <v>52086</v>
      </c>
      <c r="K12834">
        <v>88</v>
      </c>
      <c r="L12834" s="1">
        <v>55.021739130434781</v>
      </c>
    </row>
    <row r="12835" spans="1:12" hidden="1" x14ac:dyDescent="0.25">
      <c r="A12835" t="s">
        <v>52152</v>
      </c>
      <c r="B12835" t="s">
        <v>52153</v>
      </c>
      <c r="C12835" s="1">
        <v>24.641304347826086</v>
      </c>
      <c r="D12835" s="1">
        <v>36.25</v>
      </c>
      <c r="E12835">
        <v>1</v>
      </c>
      <c r="F12835" t="s">
        <v>52154</v>
      </c>
      <c r="G12835" t="s">
        <v>52155</v>
      </c>
      <c r="H12835" t="s">
        <v>52156</v>
      </c>
      <c r="I12835" t="s">
        <v>52075</v>
      </c>
      <c r="J12835" t="s">
        <v>52157</v>
      </c>
      <c r="K12835">
        <v>90</v>
      </c>
      <c r="L12835" s="1">
        <v>52.576086956521742</v>
      </c>
    </row>
    <row r="12836" spans="1:12" hidden="1" x14ac:dyDescent="0.25">
      <c r="A12836" t="s">
        <v>52158</v>
      </c>
      <c r="B12836" t="s">
        <v>52159</v>
      </c>
      <c r="C12836" s="1">
        <v>13.086956521739131</v>
      </c>
      <c r="D12836" s="1">
        <v>20.282608695652176</v>
      </c>
      <c r="E12836">
        <v>1</v>
      </c>
      <c r="F12836" t="s">
        <v>52160</v>
      </c>
      <c r="G12836" t="s">
        <v>52161</v>
      </c>
      <c r="H12836" t="s">
        <v>52162</v>
      </c>
      <c r="I12836" t="s">
        <v>52075</v>
      </c>
      <c r="J12836" t="s">
        <v>52163</v>
      </c>
      <c r="K12836">
        <v>51</v>
      </c>
      <c r="L12836" s="1">
        <v>23.902173913043477</v>
      </c>
    </row>
    <row r="12837" spans="1:12" hidden="1" x14ac:dyDescent="0.25">
      <c r="A12837" t="s">
        <v>52164</v>
      </c>
      <c r="B12837" t="s">
        <v>52165</v>
      </c>
      <c r="C12837" s="1">
        <v>14.913043478260869</v>
      </c>
      <c r="D12837" s="1">
        <v>15.206521739130435</v>
      </c>
      <c r="E12837">
        <v>1</v>
      </c>
      <c r="F12837" t="s">
        <v>52166</v>
      </c>
      <c r="G12837" t="s">
        <v>18366</v>
      </c>
      <c r="H12837" t="s">
        <v>52074</v>
      </c>
      <c r="I12837" t="s">
        <v>52075</v>
      </c>
      <c r="J12837" t="s">
        <v>52086</v>
      </c>
      <c r="K12837">
        <v>155</v>
      </c>
      <c r="L12837" s="1">
        <v>51.771739130434781</v>
      </c>
    </row>
    <row r="12838" spans="1:12" hidden="1" x14ac:dyDescent="0.25">
      <c r="A12838" t="s">
        <v>52167</v>
      </c>
      <c r="B12838" t="s">
        <v>52168</v>
      </c>
      <c r="C12838" s="1">
        <v>14.423913043478262</v>
      </c>
      <c r="D12838" s="1">
        <v>27.130434782608695</v>
      </c>
      <c r="E12838">
        <v>1</v>
      </c>
      <c r="F12838" t="s">
        <v>52169</v>
      </c>
      <c r="G12838" t="s">
        <v>105</v>
      </c>
      <c r="H12838" t="s">
        <v>52170</v>
      </c>
      <c r="I12838" t="s">
        <v>52075</v>
      </c>
      <c r="J12838" t="s">
        <v>52171</v>
      </c>
      <c r="K12838">
        <v>52</v>
      </c>
      <c r="L12838" s="1">
        <v>32.206521739130437</v>
      </c>
    </row>
    <row r="12839" spans="1:12" hidden="1" x14ac:dyDescent="0.25">
      <c r="A12839" t="s">
        <v>52172</v>
      </c>
      <c r="B12839" t="s">
        <v>52173</v>
      </c>
      <c r="C12839" s="1">
        <v>43.880434782608695</v>
      </c>
      <c r="D12839" s="1">
        <v>74.413043478260875</v>
      </c>
      <c r="E12839">
        <v>1</v>
      </c>
      <c r="F12839" t="s">
        <v>52174</v>
      </c>
      <c r="G12839" t="s">
        <v>52175</v>
      </c>
      <c r="H12839" t="s">
        <v>52176</v>
      </c>
      <c r="I12839" t="s">
        <v>52075</v>
      </c>
      <c r="J12839" t="s">
        <v>52177</v>
      </c>
      <c r="K12839">
        <v>112</v>
      </c>
      <c r="L12839" s="1">
        <v>95.163043478260875</v>
      </c>
    </row>
    <row r="12840" spans="1:12" hidden="1" x14ac:dyDescent="0.25">
      <c r="A12840" t="s">
        <v>52178</v>
      </c>
      <c r="B12840" t="s">
        <v>52179</v>
      </c>
      <c r="C12840" s="1">
        <v>24.271739130434781</v>
      </c>
      <c r="D12840" s="1">
        <v>40.706521739130437</v>
      </c>
      <c r="E12840">
        <v>1</v>
      </c>
      <c r="F12840" t="s">
        <v>52180</v>
      </c>
      <c r="G12840" t="s">
        <v>52181</v>
      </c>
      <c r="H12840" t="s">
        <v>52170</v>
      </c>
      <c r="I12840" t="s">
        <v>52075</v>
      </c>
      <c r="J12840" t="s">
        <v>52182</v>
      </c>
      <c r="K12840">
        <v>52</v>
      </c>
      <c r="L12840" s="1">
        <v>45.902173913043477</v>
      </c>
    </row>
    <row r="12841" spans="1:12" hidden="1" x14ac:dyDescent="0.25">
      <c r="A12841" t="s">
        <v>52183</v>
      </c>
      <c r="B12841" t="s">
        <v>52184</v>
      </c>
      <c r="C12841" s="1">
        <v>24.858695652173914</v>
      </c>
      <c r="D12841" s="1">
        <v>43.728260869565219</v>
      </c>
      <c r="E12841">
        <v>1</v>
      </c>
      <c r="F12841" t="s">
        <v>52185</v>
      </c>
      <c r="G12841" t="s">
        <v>52186</v>
      </c>
      <c r="H12841" t="s">
        <v>52081</v>
      </c>
      <c r="I12841" t="s">
        <v>52075</v>
      </c>
      <c r="J12841" t="s">
        <v>52187</v>
      </c>
      <c r="K12841">
        <v>93</v>
      </c>
      <c r="L12841" s="1">
        <v>54.684782608695649</v>
      </c>
    </row>
    <row r="12842" spans="1:12" hidden="1" x14ac:dyDescent="0.25">
      <c r="A12842" t="s">
        <v>52188</v>
      </c>
      <c r="B12842" t="s">
        <v>52189</v>
      </c>
      <c r="C12842" s="1">
        <v>36.467391304347828</v>
      </c>
      <c r="D12842" s="1">
        <v>63.25</v>
      </c>
      <c r="E12842">
        <v>1</v>
      </c>
      <c r="F12842" t="s">
        <v>52190</v>
      </c>
      <c r="G12842" t="s">
        <v>52191</v>
      </c>
      <c r="H12842" t="s">
        <v>52192</v>
      </c>
      <c r="I12842" t="s">
        <v>52075</v>
      </c>
      <c r="J12842" t="s">
        <v>52193</v>
      </c>
      <c r="K12842">
        <v>110</v>
      </c>
      <c r="L12842" s="1">
        <v>61.380434782608695</v>
      </c>
    </row>
    <row r="12843" spans="1:12" hidden="1" x14ac:dyDescent="0.25">
      <c r="A12843" t="s">
        <v>52194</v>
      </c>
      <c r="B12843" t="s">
        <v>52195</v>
      </c>
      <c r="C12843" s="1">
        <v>17.010869565217391</v>
      </c>
      <c r="D12843" s="1">
        <v>28.413043478260871</v>
      </c>
      <c r="E12843">
        <v>1</v>
      </c>
      <c r="F12843" t="s">
        <v>52196</v>
      </c>
      <c r="G12843" t="s">
        <v>52089</v>
      </c>
      <c r="H12843" t="s">
        <v>52090</v>
      </c>
      <c r="I12843" t="s">
        <v>52075</v>
      </c>
      <c r="J12843" t="s">
        <v>52091</v>
      </c>
      <c r="K12843">
        <v>84</v>
      </c>
      <c r="L12843" s="1">
        <v>43.597826086956523</v>
      </c>
    </row>
    <row r="12844" spans="1:12" hidden="1" x14ac:dyDescent="0.25">
      <c r="A12844" t="s">
        <v>52197</v>
      </c>
      <c r="B12844" t="s">
        <v>52198</v>
      </c>
      <c r="C12844" s="1">
        <v>50.706521739130437</v>
      </c>
      <c r="D12844" s="1">
        <v>68.608695652173907</v>
      </c>
      <c r="E12844">
        <v>1</v>
      </c>
      <c r="F12844" t="s">
        <v>52199</v>
      </c>
      <c r="G12844" t="s">
        <v>52080</v>
      </c>
      <c r="H12844" t="s">
        <v>52081</v>
      </c>
      <c r="I12844" t="s">
        <v>52075</v>
      </c>
      <c r="J12844" t="s">
        <v>52200</v>
      </c>
      <c r="K12844">
        <v>184</v>
      </c>
      <c r="L12844" s="1">
        <v>104.5</v>
      </c>
    </row>
    <row r="12845" spans="1:12" hidden="1" x14ac:dyDescent="0.25">
      <c r="A12845" t="s">
        <v>52201</v>
      </c>
      <c r="B12845" t="s">
        <v>52202</v>
      </c>
      <c r="C12845" s="1">
        <v>78.010869565217391</v>
      </c>
      <c r="D12845" s="1">
        <v>148.10869565217391</v>
      </c>
      <c r="E12845">
        <v>1</v>
      </c>
      <c r="F12845" t="s">
        <v>52203</v>
      </c>
      <c r="G12845" t="s">
        <v>52080</v>
      </c>
      <c r="H12845" t="s">
        <v>52081</v>
      </c>
      <c r="I12845" t="s">
        <v>52075</v>
      </c>
      <c r="J12845" t="s">
        <v>52204</v>
      </c>
      <c r="K12845">
        <v>221</v>
      </c>
      <c r="L12845" s="1">
        <v>171.90217391304347</v>
      </c>
    </row>
    <row r="12846" spans="1:12" hidden="1" x14ac:dyDescent="0.25">
      <c r="A12846" t="s">
        <v>52205</v>
      </c>
      <c r="B12846" t="s">
        <v>52206</v>
      </c>
      <c r="C12846" s="1">
        <v>27.619565217391305</v>
      </c>
      <c r="D12846" s="1">
        <v>37.206521739130437</v>
      </c>
      <c r="E12846">
        <v>1</v>
      </c>
      <c r="F12846" t="s">
        <v>52207</v>
      </c>
      <c r="G12846" t="s">
        <v>52080</v>
      </c>
      <c r="H12846" t="s">
        <v>52081</v>
      </c>
      <c r="I12846" t="s">
        <v>52075</v>
      </c>
      <c r="J12846" t="s">
        <v>52082</v>
      </c>
      <c r="K12846">
        <v>90</v>
      </c>
      <c r="L12846" s="1">
        <v>60.239130434782609</v>
      </c>
    </row>
    <row r="12847" spans="1:12" hidden="1" x14ac:dyDescent="0.25">
      <c r="A12847" t="s">
        <v>52208</v>
      </c>
      <c r="B12847" t="s">
        <v>18248</v>
      </c>
      <c r="C12847" s="1">
        <v>24.510869565217391</v>
      </c>
      <c r="D12847" s="1">
        <v>34.641304347826086</v>
      </c>
      <c r="E12847">
        <v>1</v>
      </c>
      <c r="F12847" t="s">
        <v>52209</v>
      </c>
      <c r="G12847" t="s">
        <v>52210</v>
      </c>
      <c r="H12847" t="s">
        <v>52170</v>
      </c>
      <c r="I12847" t="s">
        <v>52075</v>
      </c>
      <c r="J12847" t="s">
        <v>52211</v>
      </c>
      <c r="K12847">
        <v>106</v>
      </c>
      <c r="L12847" s="1">
        <v>56.163043478260867</v>
      </c>
    </row>
    <row r="12848" spans="1:12" hidden="1" x14ac:dyDescent="0.25">
      <c r="A12848" t="s">
        <v>52212</v>
      </c>
      <c r="B12848" t="s">
        <v>52213</v>
      </c>
      <c r="C12848" s="1">
        <v>20.402173913043477</v>
      </c>
      <c r="D12848" s="1">
        <v>37.902173913043477</v>
      </c>
      <c r="E12848">
        <v>1</v>
      </c>
      <c r="F12848" t="s">
        <v>52214</v>
      </c>
      <c r="G12848" t="s">
        <v>52215</v>
      </c>
      <c r="H12848" t="s">
        <v>32051</v>
      </c>
      <c r="I12848" t="s">
        <v>52075</v>
      </c>
      <c r="J12848" t="s">
        <v>52216</v>
      </c>
      <c r="K12848">
        <v>100</v>
      </c>
      <c r="L12848" s="1">
        <v>45.804347826086953</v>
      </c>
    </row>
    <row r="12849" spans="1:12" hidden="1" x14ac:dyDescent="0.25">
      <c r="A12849" t="s">
        <v>52217</v>
      </c>
      <c r="B12849" t="s">
        <v>52218</v>
      </c>
      <c r="C12849" s="1">
        <v>23.195652173913043</v>
      </c>
      <c r="D12849" s="1">
        <v>41.978260869565219</v>
      </c>
      <c r="E12849">
        <v>1</v>
      </c>
      <c r="F12849" t="s">
        <v>52219</v>
      </c>
      <c r="G12849" t="s">
        <v>52080</v>
      </c>
      <c r="H12849" t="s">
        <v>52081</v>
      </c>
      <c r="I12849" t="s">
        <v>52075</v>
      </c>
      <c r="J12849" t="s">
        <v>52220</v>
      </c>
      <c r="K12849">
        <v>99</v>
      </c>
      <c r="L12849" s="1">
        <v>59.456521739130437</v>
      </c>
    </row>
    <row r="12850" spans="1:12" hidden="1" x14ac:dyDescent="0.25">
      <c r="A12850" t="s">
        <v>52221</v>
      </c>
      <c r="B12850" t="s">
        <v>52222</v>
      </c>
      <c r="C12850" s="1">
        <v>14.880434782608695</v>
      </c>
      <c r="D12850" s="1">
        <v>28.967391304347824</v>
      </c>
      <c r="E12850">
        <v>1</v>
      </c>
      <c r="F12850" t="s">
        <v>52223</v>
      </c>
      <c r="G12850" t="s">
        <v>52224</v>
      </c>
      <c r="H12850" t="s">
        <v>286</v>
      </c>
      <c r="I12850" t="s">
        <v>52075</v>
      </c>
      <c r="J12850" t="s">
        <v>52225</v>
      </c>
      <c r="K12850">
        <v>60</v>
      </c>
      <c r="L12850" s="1">
        <v>36.304347826086953</v>
      </c>
    </row>
    <row r="12851" spans="1:12" hidden="1" x14ac:dyDescent="0.25">
      <c r="A12851" t="s">
        <v>52226</v>
      </c>
      <c r="B12851" t="s">
        <v>52227</v>
      </c>
      <c r="C12851" s="1">
        <v>21.771739130434781</v>
      </c>
      <c r="D12851" s="1">
        <v>38.869565217391305</v>
      </c>
      <c r="E12851">
        <v>1</v>
      </c>
      <c r="F12851" t="s">
        <v>52228</v>
      </c>
      <c r="G12851" t="s">
        <v>52215</v>
      </c>
      <c r="H12851" t="s">
        <v>32051</v>
      </c>
      <c r="I12851" t="s">
        <v>52075</v>
      </c>
      <c r="J12851" t="s">
        <v>52216</v>
      </c>
      <c r="K12851">
        <v>58</v>
      </c>
      <c r="L12851" s="1">
        <v>33.554347826086953</v>
      </c>
    </row>
    <row r="12852" spans="1:12" hidden="1" x14ac:dyDescent="0.25">
      <c r="A12852" t="s">
        <v>52229</v>
      </c>
      <c r="B12852" t="s">
        <v>52230</v>
      </c>
      <c r="C12852" s="1">
        <v>29.576086956521738</v>
      </c>
      <c r="D12852" s="1">
        <v>52.619565217391305</v>
      </c>
      <c r="E12852">
        <v>1</v>
      </c>
      <c r="F12852" t="s">
        <v>52231</v>
      </c>
      <c r="G12852" t="s">
        <v>52181</v>
      </c>
      <c r="H12852" t="s">
        <v>52170</v>
      </c>
      <c r="I12852" t="s">
        <v>52075</v>
      </c>
      <c r="J12852" t="s">
        <v>52232</v>
      </c>
      <c r="K12852">
        <v>120</v>
      </c>
      <c r="L12852" s="1">
        <v>73.641304347826093</v>
      </c>
    </row>
    <row r="12853" spans="1:12" hidden="1" x14ac:dyDescent="0.25">
      <c r="A12853" t="s">
        <v>52233</v>
      </c>
      <c r="B12853" t="s">
        <v>52234</v>
      </c>
      <c r="C12853" s="1">
        <v>14.347826086956522</v>
      </c>
      <c r="D12853" s="1">
        <v>21.728260869565219</v>
      </c>
      <c r="E12853">
        <v>1</v>
      </c>
      <c r="F12853" t="s">
        <v>52235</v>
      </c>
      <c r="G12853" t="s">
        <v>52236</v>
      </c>
      <c r="H12853" t="s">
        <v>52237</v>
      </c>
      <c r="I12853" t="s">
        <v>52075</v>
      </c>
      <c r="J12853" t="s">
        <v>52238</v>
      </c>
      <c r="K12853">
        <v>80</v>
      </c>
      <c r="L12853" s="1">
        <v>29.902173913043477</v>
      </c>
    </row>
    <row r="12854" spans="1:12" hidden="1" x14ac:dyDescent="0.25">
      <c r="A12854" t="s">
        <v>52239</v>
      </c>
      <c r="B12854" t="s">
        <v>52240</v>
      </c>
      <c r="C12854" s="1">
        <v>36.902173913043477</v>
      </c>
      <c r="D12854" s="1">
        <v>60.086956521739133</v>
      </c>
      <c r="E12854">
        <v>1</v>
      </c>
      <c r="F12854" t="s">
        <v>52241</v>
      </c>
      <c r="G12854" t="s">
        <v>52242</v>
      </c>
      <c r="H12854" t="s">
        <v>52081</v>
      </c>
      <c r="I12854" t="s">
        <v>52075</v>
      </c>
      <c r="J12854" t="s">
        <v>52243</v>
      </c>
      <c r="K12854">
        <v>120</v>
      </c>
      <c r="L12854" s="1">
        <v>87.586956521739125</v>
      </c>
    </row>
    <row r="12855" spans="1:12" hidden="1" x14ac:dyDescent="0.25">
      <c r="A12855" t="s">
        <v>52244</v>
      </c>
      <c r="B12855" t="s">
        <v>52245</v>
      </c>
      <c r="C12855" s="1">
        <v>33.271739130434781</v>
      </c>
      <c r="D12855" s="1">
        <v>62.173913043478258</v>
      </c>
      <c r="E12855">
        <v>1</v>
      </c>
      <c r="F12855" t="s">
        <v>52246</v>
      </c>
      <c r="G12855" t="s">
        <v>52080</v>
      </c>
      <c r="H12855" t="s">
        <v>52081</v>
      </c>
      <c r="I12855" t="s">
        <v>52075</v>
      </c>
      <c r="J12855" t="s">
        <v>52096</v>
      </c>
      <c r="K12855">
        <v>120</v>
      </c>
      <c r="L12855" s="1">
        <v>83.847826086956516</v>
      </c>
    </row>
    <row r="12856" spans="1:12" hidden="1" x14ac:dyDescent="0.25">
      <c r="A12856" t="s">
        <v>52247</v>
      </c>
      <c r="B12856" t="s">
        <v>52248</v>
      </c>
      <c r="C12856" s="1">
        <v>47.163043478260867</v>
      </c>
      <c r="D12856" s="1">
        <v>81.076086956521735</v>
      </c>
      <c r="E12856">
        <v>1</v>
      </c>
      <c r="F12856" t="s">
        <v>52249</v>
      </c>
      <c r="G12856" t="s">
        <v>52250</v>
      </c>
      <c r="H12856" t="s">
        <v>52081</v>
      </c>
      <c r="I12856" t="s">
        <v>52075</v>
      </c>
      <c r="J12856" t="s">
        <v>52251</v>
      </c>
      <c r="K12856">
        <v>154</v>
      </c>
      <c r="L12856" s="1">
        <v>108.82608695652173</v>
      </c>
    </row>
    <row r="12857" spans="1:12" hidden="1" x14ac:dyDescent="0.25">
      <c r="A12857" t="s">
        <v>52252</v>
      </c>
      <c r="B12857" t="s">
        <v>52253</v>
      </c>
      <c r="C12857" s="1">
        <v>25.869565217391305</v>
      </c>
      <c r="D12857" s="1">
        <v>49.641304347826086</v>
      </c>
      <c r="E12857">
        <v>1</v>
      </c>
      <c r="F12857" t="s">
        <v>52254</v>
      </c>
      <c r="G12857" t="s">
        <v>52109</v>
      </c>
      <c r="H12857" t="s">
        <v>17967</v>
      </c>
      <c r="I12857" t="s">
        <v>52075</v>
      </c>
      <c r="J12857" t="s">
        <v>52110</v>
      </c>
      <c r="K12857">
        <v>100</v>
      </c>
      <c r="L12857" s="1">
        <v>58.858695652173914</v>
      </c>
    </row>
    <row r="12858" spans="1:12" hidden="1" x14ac:dyDescent="0.25">
      <c r="A12858" t="s">
        <v>52255</v>
      </c>
      <c r="B12858" t="s">
        <v>52256</v>
      </c>
      <c r="C12858" s="1">
        <v>18.326086956521738</v>
      </c>
      <c r="D12858" s="1">
        <v>34.010869565217391</v>
      </c>
      <c r="E12858">
        <v>1</v>
      </c>
      <c r="F12858" t="s">
        <v>52257</v>
      </c>
      <c r="G12858" t="s">
        <v>18366</v>
      </c>
      <c r="H12858" t="s">
        <v>52074</v>
      </c>
      <c r="I12858" t="s">
        <v>52075</v>
      </c>
      <c r="J12858" t="s">
        <v>52128</v>
      </c>
      <c r="K12858">
        <v>120</v>
      </c>
      <c r="L12858" s="1">
        <v>55.260869565217391</v>
      </c>
    </row>
    <row r="12859" spans="1:12" hidden="1" x14ac:dyDescent="0.25">
      <c r="A12859" t="s">
        <v>52258</v>
      </c>
      <c r="B12859" t="s">
        <v>52259</v>
      </c>
      <c r="C12859" s="1">
        <v>29.836956521739129</v>
      </c>
      <c r="D12859" s="1">
        <v>54.423913043478258</v>
      </c>
      <c r="E12859">
        <v>1</v>
      </c>
      <c r="F12859" t="s">
        <v>52260</v>
      </c>
      <c r="G12859" t="s">
        <v>17473</v>
      </c>
      <c r="H12859" t="s">
        <v>52147</v>
      </c>
      <c r="I12859" t="s">
        <v>52075</v>
      </c>
      <c r="J12859" t="s">
        <v>52261</v>
      </c>
      <c r="K12859">
        <v>120</v>
      </c>
      <c r="L12859" s="1">
        <v>73.163043478260875</v>
      </c>
    </row>
    <row r="12860" spans="1:12" hidden="1" x14ac:dyDescent="0.25">
      <c r="A12860" t="s">
        <v>52262</v>
      </c>
      <c r="B12860" t="s">
        <v>52263</v>
      </c>
      <c r="C12860" s="1">
        <v>34.260869565217391</v>
      </c>
      <c r="D12860" s="1">
        <v>56.934782608695649</v>
      </c>
      <c r="E12860">
        <v>1</v>
      </c>
      <c r="F12860" t="s">
        <v>52264</v>
      </c>
      <c r="G12860" t="s">
        <v>18366</v>
      </c>
      <c r="H12860" t="s">
        <v>52074</v>
      </c>
      <c r="I12860" t="s">
        <v>52075</v>
      </c>
      <c r="J12860" t="s">
        <v>52128</v>
      </c>
      <c r="K12860">
        <v>140</v>
      </c>
      <c r="L12860" s="1">
        <v>69.184782608695656</v>
      </c>
    </row>
    <row r="12861" spans="1:12" hidden="1" x14ac:dyDescent="0.25">
      <c r="A12861" t="s">
        <v>52265</v>
      </c>
      <c r="B12861" t="s">
        <v>52266</v>
      </c>
      <c r="C12861" s="1">
        <v>54.119565217391305</v>
      </c>
      <c r="D12861" s="1">
        <v>100.22826086956522</v>
      </c>
      <c r="E12861">
        <v>1</v>
      </c>
      <c r="F12861" t="s">
        <v>52267</v>
      </c>
      <c r="G12861" t="s">
        <v>52268</v>
      </c>
      <c r="H12861" t="s">
        <v>52170</v>
      </c>
      <c r="I12861" t="s">
        <v>52075</v>
      </c>
      <c r="J12861" t="s">
        <v>52269</v>
      </c>
      <c r="K12861">
        <v>220</v>
      </c>
      <c r="L12861" s="1">
        <v>108.79347826086956</v>
      </c>
    </row>
    <row r="12862" spans="1:12" hidden="1" x14ac:dyDescent="0.25">
      <c r="A12862" t="s">
        <v>52270</v>
      </c>
      <c r="B12862" t="s">
        <v>52271</v>
      </c>
      <c r="C12862" s="1">
        <v>6.6739130434782608</v>
      </c>
      <c r="D12862" s="1">
        <v>11.782608695652174</v>
      </c>
      <c r="E12862">
        <v>1</v>
      </c>
      <c r="F12862" t="s">
        <v>52272</v>
      </c>
      <c r="G12862" t="s">
        <v>17473</v>
      </c>
      <c r="H12862" t="s">
        <v>52147</v>
      </c>
      <c r="I12862" t="s">
        <v>52075</v>
      </c>
      <c r="J12862" t="s">
        <v>52261</v>
      </c>
      <c r="K12862">
        <v>11</v>
      </c>
      <c r="L12862" s="1">
        <v>7.3913043478260869</v>
      </c>
    </row>
    <row r="12863" spans="1:12" hidden="1" x14ac:dyDescent="0.25">
      <c r="A12863" t="s">
        <v>52273</v>
      </c>
      <c r="B12863" t="s">
        <v>52274</v>
      </c>
      <c r="C12863" s="1">
        <v>31.641304347826086</v>
      </c>
      <c r="D12863" s="1">
        <v>52.597826086956523</v>
      </c>
      <c r="E12863">
        <v>1</v>
      </c>
      <c r="F12863" t="s">
        <v>52275</v>
      </c>
      <c r="G12863" t="s">
        <v>52080</v>
      </c>
      <c r="H12863" t="s">
        <v>52081</v>
      </c>
      <c r="I12863" t="s">
        <v>52075</v>
      </c>
      <c r="J12863" t="s">
        <v>52276</v>
      </c>
      <c r="K12863">
        <v>82</v>
      </c>
      <c r="L12863" s="1">
        <v>79.282608695652172</v>
      </c>
    </row>
    <row r="12864" spans="1:12" hidden="1" x14ac:dyDescent="0.25">
      <c r="A12864" t="s">
        <v>52277</v>
      </c>
      <c r="B12864" t="s">
        <v>52278</v>
      </c>
      <c r="C12864" s="1">
        <v>22.315217391304348</v>
      </c>
      <c r="D12864" s="1">
        <v>38.206521739130437</v>
      </c>
      <c r="E12864">
        <v>1</v>
      </c>
      <c r="F12864" t="s">
        <v>52279</v>
      </c>
      <c r="G12864" t="s">
        <v>20495</v>
      </c>
      <c r="H12864" t="s">
        <v>52081</v>
      </c>
      <c r="I12864" t="s">
        <v>52075</v>
      </c>
      <c r="J12864" t="s">
        <v>52220</v>
      </c>
      <c r="K12864">
        <v>61</v>
      </c>
      <c r="L12864" s="1">
        <v>56.173913043478258</v>
      </c>
    </row>
    <row r="12865" spans="1:12" hidden="1" x14ac:dyDescent="0.25">
      <c r="A12865" t="s">
        <v>52280</v>
      </c>
      <c r="B12865" t="s">
        <v>52281</v>
      </c>
      <c r="C12865" s="1">
        <v>18.239130434782609</v>
      </c>
      <c r="D12865" s="1">
        <v>30.641304347826086</v>
      </c>
      <c r="E12865">
        <v>1</v>
      </c>
      <c r="F12865" t="s">
        <v>52282</v>
      </c>
      <c r="G12865" t="s">
        <v>1341</v>
      </c>
      <c r="H12865" t="s">
        <v>52170</v>
      </c>
      <c r="I12865" t="s">
        <v>52075</v>
      </c>
      <c r="J12865" t="s">
        <v>52283</v>
      </c>
      <c r="K12865">
        <v>52</v>
      </c>
      <c r="L12865" s="1">
        <v>41.239130434782609</v>
      </c>
    </row>
    <row r="12866" spans="1:12" hidden="1" x14ac:dyDescent="0.25">
      <c r="A12866" t="s">
        <v>52284</v>
      </c>
      <c r="B12866" t="s">
        <v>52285</v>
      </c>
      <c r="C12866" s="1">
        <v>23</v>
      </c>
      <c r="D12866" s="1">
        <v>32.836956521739133</v>
      </c>
      <c r="E12866">
        <v>1</v>
      </c>
      <c r="F12866" t="s">
        <v>52286</v>
      </c>
      <c r="G12866" t="s">
        <v>36650</v>
      </c>
      <c r="H12866" t="s">
        <v>52170</v>
      </c>
      <c r="I12866" t="s">
        <v>52075</v>
      </c>
      <c r="J12866" t="s">
        <v>52287</v>
      </c>
      <c r="K12866">
        <v>50</v>
      </c>
      <c r="L12866" s="1">
        <v>39.782608695652172</v>
      </c>
    </row>
    <row r="12867" spans="1:12" hidden="1" x14ac:dyDescent="0.25">
      <c r="A12867" t="s">
        <v>52288</v>
      </c>
      <c r="B12867" t="s">
        <v>52289</v>
      </c>
      <c r="C12867" s="1">
        <v>31.858695652173914</v>
      </c>
      <c r="D12867" s="1">
        <v>54.619565217391305</v>
      </c>
      <c r="E12867">
        <v>1</v>
      </c>
      <c r="F12867" t="s">
        <v>52290</v>
      </c>
      <c r="G12867" t="s">
        <v>52114</v>
      </c>
      <c r="H12867" t="s">
        <v>286</v>
      </c>
      <c r="I12867" t="s">
        <v>52075</v>
      </c>
      <c r="J12867" t="s">
        <v>52115</v>
      </c>
      <c r="K12867">
        <v>124</v>
      </c>
      <c r="L12867" s="1">
        <v>61.358695652173914</v>
      </c>
    </row>
    <row r="12868" spans="1:12" hidden="1" x14ac:dyDescent="0.25">
      <c r="A12868" t="s">
        <v>52291</v>
      </c>
      <c r="B12868" t="s">
        <v>52292</v>
      </c>
      <c r="C12868" s="1">
        <v>25.608695652173914</v>
      </c>
      <c r="D12868" s="1">
        <v>50.184782608695649</v>
      </c>
      <c r="E12868">
        <v>1</v>
      </c>
      <c r="F12868" t="s">
        <v>52293</v>
      </c>
      <c r="G12868" t="s">
        <v>52080</v>
      </c>
      <c r="H12868" t="s">
        <v>52081</v>
      </c>
      <c r="I12868" t="s">
        <v>52075</v>
      </c>
      <c r="J12868" t="s">
        <v>52096</v>
      </c>
      <c r="K12868">
        <v>120</v>
      </c>
      <c r="L12868" s="1">
        <v>52</v>
      </c>
    </row>
    <row r="12869" spans="1:12" hidden="1" x14ac:dyDescent="0.25">
      <c r="A12869" t="s">
        <v>52294</v>
      </c>
      <c r="B12869" t="s">
        <v>52295</v>
      </c>
      <c r="C12869" s="1">
        <v>31.076086956521738</v>
      </c>
      <c r="D12869" s="1">
        <v>56.663043478260867</v>
      </c>
      <c r="E12869">
        <v>1</v>
      </c>
      <c r="F12869" t="s">
        <v>52296</v>
      </c>
      <c r="G12869" t="s">
        <v>52297</v>
      </c>
      <c r="H12869" t="s">
        <v>26114</v>
      </c>
      <c r="I12869" t="s">
        <v>52075</v>
      </c>
      <c r="J12869" t="s">
        <v>52298</v>
      </c>
      <c r="K12869">
        <v>120</v>
      </c>
      <c r="L12869" s="1">
        <v>68.097826086956516</v>
      </c>
    </row>
    <row r="12870" spans="1:12" hidden="1" x14ac:dyDescent="0.25">
      <c r="A12870" t="s">
        <v>52299</v>
      </c>
      <c r="B12870" t="s">
        <v>52300</v>
      </c>
      <c r="C12870" s="1">
        <v>21.285714285714285</v>
      </c>
      <c r="D12870" s="1">
        <v>33.632183908045974</v>
      </c>
      <c r="E12870">
        <v>1</v>
      </c>
      <c r="F12870" t="s">
        <v>52301</v>
      </c>
      <c r="G12870" t="s">
        <v>52114</v>
      </c>
      <c r="H12870" t="s">
        <v>286</v>
      </c>
      <c r="I12870" t="s">
        <v>52075</v>
      </c>
      <c r="J12870" t="s">
        <v>52115</v>
      </c>
      <c r="K12870">
        <v>53</v>
      </c>
      <c r="L12870" s="1">
        <v>49.75</v>
      </c>
    </row>
    <row r="12871" spans="1:12" hidden="1" x14ac:dyDescent="0.25">
      <c r="A12871" t="s">
        <v>52302</v>
      </c>
      <c r="B12871" t="s">
        <v>52303</v>
      </c>
      <c r="C12871" s="1">
        <v>44.847826086956523</v>
      </c>
      <c r="D12871" s="1">
        <v>68.75</v>
      </c>
      <c r="E12871">
        <v>1</v>
      </c>
      <c r="F12871" t="s">
        <v>52304</v>
      </c>
      <c r="G12871" t="s">
        <v>52080</v>
      </c>
      <c r="H12871" t="s">
        <v>52081</v>
      </c>
      <c r="I12871" t="s">
        <v>52075</v>
      </c>
      <c r="J12871" t="s">
        <v>52204</v>
      </c>
      <c r="K12871">
        <v>140</v>
      </c>
      <c r="L12871" s="1">
        <v>103.1195652173913</v>
      </c>
    </row>
    <row r="12872" spans="1:12" hidden="1" x14ac:dyDescent="0.25">
      <c r="A12872" t="s">
        <v>52305</v>
      </c>
      <c r="B12872" t="s">
        <v>52306</v>
      </c>
      <c r="C12872" s="1">
        <v>27.836956521739129</v>
      </c>
      <c r="D12872" s="1">
        <v>47.108695652173914</v>
      </c>
      <c r="E12872">
        <v>1</v>
      </c>
      <c r="F12872" t="s">
        <v>52307</v>
      </c>
      <c r="G12872" t="s">
        <v>52308</v>
      </c>
      <c r="H12872" t="s">
        <v>52309</v>
      </c>
      <c r="I12872" t="s">
        <v>52075</v>
      </c>
      <c r="J12872" t="s">
        <v>52310</v>
      </c>
      <c r="K12872">
        <v>92</v>
      </c>
      <c r="L12872" s="1">
        <v>65.489130434782609</v>
      </c>
    </row>
    <row r="12873" spans="1:12" hidden="1" x14ac:dyDescent="0.25">
      <c r="A12873" t="s">
        <v>52311</v>
      </c>
      <c r="B12873" t="s">
        <v>52312</v>
      </c>
      <c r="E12873">
        <v>0</v>
      </c>
      <c r="F12873" t="s">
        <v>52313</v>
      </c>
      <c r="G12873" t="s">
        <v>52080</v>
      </c>
      <c r="H12873" t="s">
        <v>52081</v>
      </c>
      <c r="I12873" t="s">
        <v>52075</v>
      </c>
      <c r="J12873" t="s">
        <v>52132</v>
      </c>
      <c r="K12873">
        <v>45</v>
      </c>
      <c r="L12873" s="1">
        <v>18.097826086956523</v>
      </c>
    </row>
    <row r="12874" spans="1:12" hidden="1" x14ac:dyDescent="0.25">
      <c r="A12874" t="s">
        <v>52314</v>
      </c>
      <c r="B12874" t="s">
        <v>52315</v>
      </c>
      <c r="C12874" s="1">
        <v>30.869565217391305</v>
      </c>
      <c r="D12874" s="1">
        <v>62.086956521739133</v>
      </c>
      <c r="E12874">
        <v>1</v>
      </c>
      <c r="F12874" t="s">
        <v>52316</v>
      </c>
      <c r="G12874" t="s">
        <v>52080</v>
      </c>
      <c r="H12874" t="s">
        <v>52081</v>
      </c>
      <c r="I12874" t="s">
        <v>52075</v>
      </c>
      <c r="J12874" t="s">
        <v>52317</v>
      </c>
      <c r="K12874">
        <v>81</v>
      </c>
      <c r="L12874" s="1">
        <v>78.586956521739125</v>
      </c>
    </row>
    <row r="12875" spans="1:12" hidden="1" x14ac:dyDescent="0.25">
      <c r="A12875" t="s">
        <v>52318</v>
      </c>
      <c r="B12875" t="s">
        <v>52319</v>
      </c>
      <c r="C12875" s="1">
        <v>29.141304347826086</v>
      </c>
      <c r="D12875" s="1">
        <v>52.521739130434781</v>
      </c>
      <c r="E12875">
        <v>1</v>
      </c>
      <c r="F12875" t="s">
        <v>52320</v>
      </c>
      <c r="G12875" t="s">
        <v>52114</v>
      </c>
      <c r="H12875" t="s">
        <v>286</v>
      </c>
      <c r="I12875" t="s">
        <v>52075</v>
      </c>
      <c r="J12875" t="s">
        <v>52321</v>
      </c>
      <c r="K12875">
        <v>156</v>
      </c>
      <c r="L12875" s="1">
        <v>68.380434782608702</v>
      </c>
    </row>
    <row r="12876" spans="1:12" hidden="1" x14ac:dyDescent="0.25">
      <c r="A12876" t="s">
        <v>52322</v>
      </c>
      <c r="B12876" t="s">
        <v>52323</v>
      </c>
      <c r="C12876" s="1">
        <v>16.815217391304348</v>
      </c>
      <c r="D12876" s="1">
        <v>23.152173913043477</v>
      </c>
      <c r="E12876">
        <v>1</v>
      </c>
      <c r="F12876" t="s">
        <v>52324</v>
      </c>
      <c r="G12876" t="s">
        <v>52297</v>
      </c>
      <c r="H12876" t="s">
        <v>26114</v>
      </c>
      <c r="I12876" t="s">
        <v>52075</v>
      </c>
      <c r="J12876" t="s">
        <v>52298</v>
      </c>
      <c r="K12876">
        <v>50</v>
      </c>
      <c r="L12876" s="1">
        <v>30.163043478260871</v>
      </c>
    </row>
    <row r="12877" spans="1:12" hidden="1" x14ac:dyDescent="0.25">
      <c r="A12877" t="s">
        <v>52325</v>
      </c>
      <c r="B12877" t="s">
        <v>52326</v>
      </c>
      <c r="C12877" s="1">
        <v>23.902173913043477</v>
      </c>
      <c r="D12877" s="1">
        <v>37.347826086956523</v>
      </c>
      <c r="E12877">
        <v>1</v>
      </c>
      <c r="F12877" t="s">
        <v>52327</v>
      </c>
      <c r="G12877" t="s">
        <v>18366</v>
      </c>
      <c r="H12877" t="s">
        <v>52074</v>
      </c>
      <c r="I12877" t="s">
        <v>52075</v>
      </c>
      <c r="J12877" t="s">
        <v>52128</v>
      </c>
      <c r="K12877">
        <v>30</v>
      </c>
      <c r="L12877" s="1">
        <v>28.913043478260871</v>
      </c>
    </row>
    <row r="12878" spans="1:12" hidden="1" x14ac:dyDescent="0.25">
      <c r="A12878" t="s">
        <v>52328</v>
      </c>
      <c r="B12878" t="s">
        <v>52329</v>
      </c>
      <c r="C12878" s="1">
        <v>35.326086956521742</v>
      </c>
      <c r="D12878" s="1">
        <v>49.793478260869563</v>
      </c>
      <c r="E12878">
        <v>1</v>
      </c>
      <c r="F12878" t="s">
        <v>52330</v>
      </c>
      <c r="G12878" t="s">
        <v>52109</v>
      </c>
      <c r="H12878" t="s">
        <v>17967</v>
      </c>
      <c r="I12878" t="s">
        <v>52075</v>
      </c>
      <c r="J12878" t="s">
        <v>52110</v>
      </c>
      <c r="K12878">
        <v>122</v>
      </c>
      <c r="L12878" s="1">
        <v>74.5</v>
      </c>
    </row>
    <row r="12879" spans="1:12" hidden="1" x14ac:dyDescent="0.25">
      <c r="A12879" t="s">
        <v>52331</v>
      </c>
      <c r="B12879" t="s">
        <v>52332</v>
      </c>
      <c r="C12879" s="1">
        <v>19.40909090909091</v>
      </c>
      <c r="D12879" s="1">
        <v>29</v>
      </c>
      <c r="E12879">
        <v>1</v>
      </c>
      <c r="F12879" t="s">
        <v>52333</v>
      </c>
      <c r="G12879" t="s">
        <v>5771</v>
      </c>
      <c r="H12879" t="s">
        <v>52334</v>
      </c>
      <c r="I12879" t="s">
        <v>52075</v>
      </c>
      <c r="J12879" t="s">
        <v>52335</v>
      </c>
      <c r="K12879">
        <v>60</v>
      </c>
      <c r="L12879" s="1">
        <v>48.282608695652172</v>
      </c>
    </row>
    <row r="12880" spans="1:12" hidden="1" x14ac:dyDescent="0.25">
      <c r="A12880" t="s">
        <v>52336</v>
      </c>
      <c r="B12880" t="s">
        <v>52337</v>
      </c>
      <c r="C12880" s="1">
        <v>19.434782608695652</v>
      </c>
      <c r="D12880" s="1">
        <v>33.282608695652172</v>
      </c>
      <c r="E12880">
        <v>1</v>
      </c>
      <c r="F12880" t="s">
        <v>52338</v>
      </c>
      <c r="G12880" t="s">
        <v>52080</v>
      </c>
      <c r="H12880" t="s">
        <v>52081</v>
      </c>
      <c r="I12880" t="s">
        <v>52075</v>
      </c>
      <c r="J12880" t="s">
        <v>52204</v>
      </c>
      <c r="K12880">
        <v>41</v>
      </c>
      <c r="L12880" s="1">
        <v>37.576086956521742</v>
      </c>
    </row>
    <row r="12881" spans="1:12" hidden="1" x14ac:dyDescent="0.25">
      <c r="A12881" t="s">
        <v>52339</v>
      </c>
      <c r="B12881" t="s">
        <v>52340</v>
      </c>
      <c r="C12881" s="1">
        <v>26.163043478260871</v>
      </c>
      <c r="D12881" s="1">
        <v>43.793478260869563</v>
      </c>
      <c r="E12881">
        <v>1</v>
      </c>
      <c r="F12881" t="s">
        <v>52341</v>
      </c>
      <c r="G12881" t="s">
        <v>20495</v>
      </c>
      <c r="H12881" t="s">
        <v>52081</v>
      </c>
      <c r="I12881" t="s">
        <v>52075</v>
      </c>
      <c r="J12881" t="s">
        <v>52342</v>
      </c>
      <c r="K12881">
        <v>38</v>
      </c>
      <c r="L12881" s="1">
        <v>37.619565217391305</v>
      </c>
    </row>
    <row r="12882" spans="1:12" hidden="1" x14ac:dyDescent="0.25">
      <c r="A12882" t="s">
        <v>52343</v>
      </c>
      <c r="B12882" t="s">
        <v>52344</v>
      </c>
      <c r="C12882" s="1">
        <v>25.086956521739129</v>
      </c>
      <c r="D12882" s="1">
        <v>57.521739130434781</v>
      </c>
      <c r="E12882">
        <v>1</v>
      </c>
      <c r="F12882" t="s">
        <v>52345</v>
      </c>
      <c r="G12882" t="s">
        <v>52114</v>
      </c>
      <c r="H12882" t="s">
        <v>286</v>
      </c>
      <c r="I12882" t="s">
        <v>52075</v>
      </c>
      <c r="J12882" t="s">
        <v>52321</v>
      </c>
      <c r="K12882">
        <v>60</v>
      </c>
      <c r="L12882" s="1">
        <v>48.836956521739133</v>
      </c>
    </row>
    <row r="12883" spans="1:12" hidden="1" x14ac:dyDescent="0.25">
      <c r="A12883" t="s">
        <v>52346</v>
      </c>
      <c r="B12883" t="s">
        <v>52347</v>
      </c>
      <c r="C12883" s="1">
        <v>25.358695652173914</v>
      </c>
      <c r="D12883" s="1">
        <v>37.989130434782609</v>
      </c>
      <c r="E12883">
        <v>1</v>
      </c>
      <c r="F12883" t="s">
        <v>52348</v>
      </c>
      <c r="G12883" t="s">
        <v>52109</v>
      </c>
      <c r="H12883" t="s">
        <v>17967</v>
      </c>
      <c r="I12883" t="s">
        <v>52075</v>
      </c>
      <c r="J12883" t="s">
        <v>52110</v>
      </c>
      <c r="K12883">
        <v>102</v>
      </c>
      <c r="L12883" s="1">
        <v>58.402173913043477</v>
      </c>
    </row>
    <row r="12884" spans="1:12" hidden="1" x14ac:dyDescent="0.25">
      <c r="A12884" t="s">
        <v>52349</v>
      </c>
      <c r="B12884" t="s">
        <v>52350</v>
      </c>
      <c r="C12884" s="1">
        <v>21.804347826086957</v>
      </c>
      <c r="D12884" s="1">
        <v>39.608695652173914</v>
      </c>
      <c r="E12884">
        <v>1</v>
      </c>
      <c r="F12884" t="s">
        <v>52351</v>
      </c>
      <c r="G12884" t="s">
        <v>52352</v>
      </c>
      <c r="H12884" t="s">
        <v>52090</v>
      </c>
      <c r="I12884" t="s">
        <v>52075</v>
      </c>
      <c r="J12884" t="s">
        <v>52091</v>
      </c>
      <c r="K12884">
        <v>38</v>
      </c>
      <c r="L12884" s="1">
        <v>37.456521739130437</v>
      </c>
    </row>
    <row r="12885" spans="1:12" hidden="1" x14ac:dyDescent="0.25">
      <c r="A12885" t="s">
        <v>52353</v>
      </c>
      <c r="B12885" t="s">
        <v>52354</v>
      </c>
      <c r="C12885" s="1">
        <v>26.913043478260871</v>
      </c>
      <c r="D12885" s="1">
        <v>42.913043478260867</v>
      </c>
      <c r="E12885">
        <v>1</v>
      </c>
      <c r="F12885" t="s">
        <v>52355</v>
      </c>
      <c r="G12885" t="s">
        <v>20495</v>
      </c>
      <c r="H12885" t="s">
        <v>52081</v>
      </c>
      <c r="I12885" t="s">
        <v>52075</v>
      </c>
      <c r="J12885" t="s">
        <v>52119</v>
      </c>
      <c r="K12885">
        <v>38</v>
      </c>
      <c r="L12885" s="1">
        <v>36.467391304347828</v>
      </c>
    </row>
    <row r="12886" spans="1:12" hidden="1" x14ac:dyDescent="0.25">
      <c r="A12886" t="s">
        <v>52356</v>
      </c>
      <c r="B12886" t="s">
        <v>52357</v>
      </c>
      <c r="C12886" s="1">
        <v>13.695652173913043</v>
      </c>
      <c r="D12886" s="1">
        <v>26.282608695652176</v>
      </c>
      <c r="E12886">
        <v>1</v>
      </c>
      <c r="F12886" t="s">
        <v>52358</v>
      </c>
      <c r="G12886" t="s">
        <v>52181</v>
      </c>
      <c r="H12886" t="s">
        <v>52170</v>
      </c>
      <c r="I12886" t="s">
        <v>52075</v>
      </c>
      <c r="J12886" t="s">
        <v>52182</v>
      </c>
      <c r="K12886">
        <v>34</v>
      </c>
      <c r="L12886" s="1">
        <v>23.978260869565219</v>
      </c>
    </row>
    <row r="12887" spans="1:12" hidden="1" x14ac:dyDescent="0.25">
      <c r="A12887" t="s">
        <v>52359</v>
      </c>
      <c r="B12887" t="s">
        <v>52360</v>
      </c>
      <c r="C12887" s="1">
        <v>20.880434782608695</v>
      </c>
      <c r="D12887" s="1">
        <v>42.054347826086953</v>
      </c>
      <c r="E12887">
        <v>1</v>
      </c>
      <c r="F12887" t="s">
        <v>52361</v>
      </c>
      <c r="G12887" t="s">
        <v>34934</v>
      </c>
      <c r="H12887" t="s">
        <v>52081</v>
      </c>
      <c r="I12887" t="s">
        <v>52075</v>
      </c>
      <c r="J12887" t="s">
        <v>52362</v>
      </c>
      <c r="K12887">
        <v>40</v>
      </c>
      <c r="L12887" s="1">
        <v>38.923913043478258</v>
      </c>
    </row>
    <row r="12888" spans="1:12" hidden="1" x14ac:dyDescent="0.25">
      <c r="A12888" t="s">
        <v>52363</v>
      </c>
      <c r="B12888" t="s">
        <v>52364</v>
      </c>
      <c r="C12888" s="1">
        <v>22.663043478260871</v>
      </c>
      <c r="D12888" s="1">
        <v>41.597826086956523</v>
      </c>
      <c r="E12888">
        <v>1</v>
      </c>
      <c r="F12888" t="s">
        <v>52365</v>
      </c>
      <c r="G12888" t="s">
        <v>46039</v>
      </c>
      <c r="H12888" t="s">
        <v>17967</v>
      </c>
      <c r="I12888" t="s">
        <v>52075</v>
      </c>
      <c r="J12888" t="s">
        <v>52123</v>
      </c>
      <c r="K12888">
        <v>30</v>
      </c>
      <c r="L12888" s="1">
        <v>28.793478260869566</v>
      </c>
    </row>
    <row r="12889" spans="1:12" hidden="1" x14ac:dyDescent="0.25">
      <c r="A12889" t="s">
        <v>52366</v>
      </c>
      <c r="B12889" t="s">
        <v>52367</v>
      </c>
      <c r="C12889" s="1">
        <v>17.989130434782609</v>
      </c>
      <c r="D12889" s="1">
        <v>33.902173913043477</v>
      </c>
      <c r="E12889">
        <v>1</v>
      </c>
      <c r="F12889" t="s">
        <v>52368</v>
      </c>
      <c r="G12889" t="s">
        <v>52181</v>
      </c>
      <c r="H12889" t="s">
        <v>52170</v>
      </c>
      <c r="I12889" t="s">
        <v>52075</v>
      </c>
      <c r="J12889" t="s">
        <v>52232</v>
      </c>
      <c r="K12889">
        <v>24</v>
      </c>
      <c r="L12889" s="1">
        <v>23.478260869565219</v>
      </c>
    </row>
    <row r="12890" spans="1:12" hidden="1" x14ac:dyDescent="0.25">
      <c r="A12890" t="s">
        <v>52369</v>
      </c>
      <c r="B12890" t="s">
        <v>52370</v>
      </c>
      <c r="E12890">
        <v>0</v>
      </c>
      <c r="F12890" t="s">
        <v>52371</v>
      </c>
      <c r="G12890" t="s">
        <v>21268</v>
      </c>
      <c r="H12890" t="s">
        <v>52081</v>
      </c>
      <c r="I12890" t="s">
        <v>52075</v>
      </c>
      <c r="J12890" t="s">
        <v>52372</v>
      </c>
      <c r="K12890">
        <v>40</v>
      </c>
      <c r="L12890" s="1">
        <v>30.423913043478262</v>
      </c>
    </row>
    <row r="12891" spans="1:12" hidden="1" x14ac:dyDescent="0.25">
      <c r="A12891" t="s">
        <v>52373</v>
      </c>
      <c r="B12891" t="s">
        <v>52374</v>
      </c>
      <c r="C12891" s="1">
        <v>71.347826086956516</v>
      </c>
      <c r="D12891" s="1">
        <v>115.8804347826087</v>
      </c>
      <c r="E12891">
        <v>1</v>
      </c>
      <c r="F12891" t="s">
        <v>52375</v>
      </c>
      <c r="G12891" t="s">
        <v>18366</v>
      </c>
      <c r="H12891" t="s">
        <v>52074</v>
      </c>
      <c r="I12891" t="s">
        <v>52075</v>
      </c>
      <c r="J12891" t="s">
        <v>52376</v>
      </c>
      <c r="K12891">
        <v>120</v>
      </c>
      <c r="L12891" s="1">
        <v>116.92391304347827</v>
      </c>
    </row>
    <row r="12892" spans="1:12" hidden="1" x14ac:dyDescent="0.25">
      <c r="A12892" t="s">
        <v>52377</v>
      </c>
      <c r="B12892" t="s">
        <v>52378</v>
      </c>
      <c r="C12892" s="1">
        <v>13.130434782608695</v>
      </c>
      <c r="D12892" s="1">
        <v>20.010869565217391</v>
      </c>
      <c r="E12892">
        <v>1</v>
      </c>
      <c r="F12892" t="s">
        <v>52379</v>
      </c>
      <c r="G12892" t="s">
        <v>28589</v>
      </c>
      <c r="H12892" t="s">
        <v>2173</v>
      </c>
      <c r="I12892" t="s">
        <v>52075</v>
      </c>
      <c r="J12892" t="s">
        <v>52105</v>
      </c>
      <c r="K12892">
        <v>30</v>
      </c>
      <c r="L12892" s="1">
        <v>19.760869565217391</v>
      </c>
    </row>
    <row r="12893" spans="1:12" hidden="1" x14ac:dyDescent="0.25">
      <c r="A12893" t="s">
        <v>52380</v>
      </c>
      <c r="B12893" t="s">
        <v>52381</v>
      </c>
      <c r="C12893" s="1">
        <v>27.467391304347824</v>
      </c>
      <c r="D12893" s="1">
        <v>44.554347826086953</v>
      </c>
      <c r="E12893">
        <v>1</v>
      </c>
      <c r="F12893" t="s">
        <v>52382</v>
      </c>
      <c r="G12893" t="s">
        <v>52383</v>
      </c>
      <c r="H12893" t="s">
        <v>17967</v>
      </c>
      <c r="I12893" t="s">
        <v>52075</v>
      </c>
      <c r="J12893" t="s">
        <v>52384</v>
      </c>
      <c r="K12893">
        <v>40</v>
      </c>
      <c r="L12893" s="1">
        <v>35.402173913043477</v>
      </c>
    </row>
    <row r="12894" spans="1:12" hidden="1" x14ac:dyDescent="0.25">
      <c r="A12894" t="s">
        <v>52385</v>
      </c>
      <c r="B12894" t="s">
        <v>52386</v>
      </c>
      <c r="C12894" s="1">
        <v>15.967391304347826</v>
      </c>
      <c r="D12894" s="1">
        <v>32.532608695652172</v>
      </c>
      <c r="E12894">
        <v>1</v>
      </c>
      <c r="F12894" t="s">
        <v>52387</v>
      </c>
      <c r="G12894" t="s">
        <v>52388</v>
      </c>
      <c r="H12894" t="s">
        <v>52389</v>
      </c>
      <c r="I12894" t="s">
        <v>52075</v>
      </c>
      <c r="J12894" t="s">
        <v>52390</v>
      </c>
      <c r="K12894">
        <v>46</v>
      </c>
      <c r="L12894" s="1">
        <v>41.521739130434781</v>
      </c>
    </row>
    <row r="12895" spans="1:12" hidden="1" x14ac:dyDescent="0.25">
      <c r="A12895" t="s">
        <v>52391</v>
      </c>
      <c r="B12895" t="s">
        <v>52392</v>
      </c>
      <c r="C12895" s="1">
        <v>16.065217391304348</v>
      </c>
      <c r="D12895" s="1">
        <v>26.945652173913043</v>
      </c>
      <c r="E12895">
        <v>1</v>
      </c>
      <c r="F12895" t="s">
        <v>52393</v>
      </c>
      <c r="G12895" t="s">
        <v>52394</v>
      </c>
      <c r="H12895" t="s">
        <v>52081</v>
      </c>
      <c r="I12895" t="s">
        <v>52075</v>
      </c>
      <c r="J12895" t="s">
        <v>52395</v>
      </c>
      <c r="K12895">
        <v>32</v>
      </c>
      <c r="L12895" s="1">
        <v>28.326086956521738</v>
      </c>
    </row>
    <row r="12896" spans="1:12" hidden="1" x14ac:dyDescent="0.25">
      <c r="A12896" t="s">
        <v>52396</v>
      </c>
      <c r="B12896" t="s">
        <v>52397</v>
      </c>
      <c r="C12896" s="1">
        <v>42.391304347826086</v>
      </c>
      <c r="D12896" s="1">
        <v>59.065217391304351</v>
      </c>
      <c r="E12896">
        <v>1</v>
      </c>
      <c r="F12896" t="s">
        <v>52398</v>
      </c>
      <c r="G12896" t="s">
        <v>52210</v>
      </c>
      <c r="H12896" t="s">
        <v>52170</v>
      </c>
      <c r="I12896" t="s">
        <v>52075</v>
      </c>
      <c r="J12896" t="s">
        <v>52211</v>
      </c>
      <c r="K12896">
        <v>119</v>
      </c>
      <c r="L12896" s="1">
        <v>75.293478260869563</v>
      </c>
    </row>
    <row r="12897" spans="1:12" hidden="1" x14ac:dyDescent="0.25">
      <c r="A12897" t="s">
        <v>52399</v>
      </c>
      <c r="B12897" t="s">
        <v>52400</v>
      </c>
      <c r="C12897" s="1">
        <v>24.010869565217391</v>
      </c>
      <c r="D12897" s="1">
        <v>45.434782608695649</v>
      </c>
      <c r="E12897">
        <v>1</v>
      </c>
      <c r="F12897" t="s">
        <v>52401</v>
      </c>
      <c r="G12897" t="s">
        <v>34934</v>
      </c>
      <c r="H12897" t="s">
        <v>52081</v>
      </c>
      <c r="I12897" t="s">
        <v>52075</v>
      </c>
      <c r="J12897" t="s">
        <v>52362</v>
      </c>
      <c r="K12897">
        <v>36</v>
      </c>
      <c r="L12897" s="1">
        <v>34.945652173913047</v>
      </c>
    </row>
    <row r="12898" spans="1:12" hidden="1" x14ac:dyDescent="0.25">
      <c r="A12898" t="s">
        <v>52402</v>
      </c>
      <c r="B12898" t="s">
        <v>52403</v>
      </c>
      <c r="C12898" s="1">
        <v>64.804347826086953</v>
      </c>
      <c r="D12898" s="1">
        <v>108.72826086956522</v>
      </c>
      <c r="E12898">
        <v>1</v>
      </c>
      <c r="F12898" t="s">
        <v>52404</v>
      </c>
      <c r="G12898" t="s">
        <v>52405</v>
      </c>
      <c r="H12898" t="s">
        <v>286</v>
      </c>
      <c r="I12898" t="s">
        <v>52075</v>
      </c>
      <c r="J12898" t="s">
        <v>52406</v>
      </c>
      <c r="K12898">
        <v>108</v>
      </c>
      <c r="L12898" s="1">
        <v>106.1304347826087</v>
      </c>
    </row>
    <row r="12899" spans="1:12" hidden="1" x14ac:dyDescent="0.25">
      <c r="A12899" t="s">
        <v>52407</v>
      </c>
      <c r="B12899" t="s">
        <v>52408</v>
      </c>
      <c r="C12899" s="1">
        <v>68.478260869565219</v>
      </c>
      <c r="D12899" s="1">
        <v>108.43478260869566</v>
      </c>
      <c r="E12899">
        <v>1</v>
      </c>
      <c r="F12899" t="s">
        <v>52409</v>
      </c>
      <c r="G12899" t="s">
        <v>1341</v>
      </c>
      <c r="H12899" t="s">
        <v>52170</v>
      </c>
      <c r="I12899" t="s">
        <v>52075</v>
      </c>
      <c r="J12899" t="s">
        <v>52283</v>
      </c>
      <c r="K12899">
        <v>108</v>
      </c>
      <c r="L12899" s="1">
        <v>104.98913043478261</v>
      </c>
    </row>
    <row r="12900" spans="1:12" hidden="1" x14ac:dyDescent="0.25">
      <c r="A12900" t="s">
        <v>52410</v>
      </c>
      <c r="B12900" t="s">
        <v>52411</v>
      </c>
      <c r="C12900" s="1">
        <v>22.456521739130434</v>
      </c>
      <c r="D12900" s="1">
        <v>34.793478260869563</v>
      </c>
      <c r="E12900">
        <v>1</v>
      </c>
      <c r="F12900" t="s">
        <v>52412</v>
      </c>
      <c r="G12900" t="s">
        <v>52127</v>
      </c>
      <c r="H12900" t="s">
        <v>52074</v>
      </c>
      <c r="I12900" t="s">
        <v>52075</v>
      </c>
      <c r="J12900" t="s">
        <v>52128</v>
      </c>
      <c r="K12900">
        <v>52</v>
      </c>
      <c r="L12900" s="1">
        <v>41.771739130434781</v>
      </c>
    </row>
    <row r="12901" spans="1:12" hidden="1" x14ac:dyDescent="0.25">
      <c r="A12901" t="s">
        <v>52413</v>
      </c>
      <c r="B12901" t="s">
        <v>52414</v>
      </c>
      <c r="C12901" s="1">
        <v>9.5652173913043477</v>
      </c>
      <c r="D12901" s="1">
        <v>16.467391304347824</v>
      </c>
      <c r="E12901">
        <v>1</v>
      </c>
      <c r="F12901" t="s">
        <v>52415</v>
      </c>
      <c r="G12901" t="s">
        <v>52416</v>
      </c>
      <c r="H12901" t="s">
        <v>52170</v>
      </c>
      <c r="I12901" t="s">
        <v>52075</v>
      </c>
      <c r="J12901" t="s">
        <v>52417</v>
      </c>
      <c r="K12901">
        <v>29</v>
      </c>
      <c r="L12901" s="1">
        <v>27.369565217391305</v>
      </c>
    </row>
    <row r="12902" spans="1:12" hidden="1" x14ac:dyDescent="0.25">
      <c r="A12902" t="s">
        <v>52418</v>
      </c>
      <c r="B12902" t="s">
        <v>52419</v>
      </c>
      <c r="C12902" s="1">
        <v>46.445652173913047</v>
      </c>
      <c r="D12902" s="1">
        <v>78.695652173913047</v>
      </c>
      <c r="E12902">
        <v>1</v>
      </c>
      <c r="F12902" t="s">
        <v>52420</v>
      </c>
      <c r="G12902" t="s">
        <v>52421</v>
      </c>
      <c r="H12902" t="s">
        <v>52081</v>
      </c>
      <c r="I12902" t="s">
        <v>52075</v>
      </c>
      <c r="J12902" t="s">
        <v>52422</v>
      </c>
      <c r="K12902">
        <v>120</v>
      </c>
      <c r="L12902" s="1">
        <v>91.956521739130437</v>
      </c>
    </row>
    <row r="12903" spans="1:12" hidden="1" x14ac:dyDescent="0.25">
      <c r="A12903" t="s">
        <v>52423</v>
      </c>
      <c r="B12903" t="s">
        <v>52424</v>
      </c>
      <c r="C12903" s="1">
        <v>14.239130434782609</v>
      </c>
      <c r="D12903" s="1">
        <v>26.554347826086957</v>
      </c>
      <c r="E12903">
        <v>1</v>
      </c>
      <c r="F12903" t="s">
        <v>52425</v>
      </c>
      <c r="G12903" t="s">
        <v>52080</v>
      </c>
      <c r="H12903" t="s">
        <v>52081</v>
      </c>
      <c r="I12903" t="s">
        <v>52075</v>
      </c>
      <c r="J12903" t="s">
        <v>52200</v>
      </c>
      <c r="K12903">
        <v>61</v>
      </c>
      <c r="L12903" s="1">
        <v>46.108695652173914</v>
      </c>
    </row>
    <row r="12904" spans="1:12" hidden="1" x14ac:dyDescent="0.25">
      <c r="A12904" t="s">
        <v>52426</v>
      </c>
      <c r="B12904" t="s">
        <v>52427</v>
      </c>
      <c r="C12904" s="1">
        <v>29.543478260869566</v>
      </c>
      <c r="D12904" s="1">
        <v>38.989130434782609</v>
      </c>
      <c r="E12904">
        <v>1</v>
      </c>
      <c r="F12904" t="s">
        <v>52428</v>
      </c>
      <c r="G12904" t="s">
        <v>52429</v>
      </c>
      <c r="H12904" t="s">
        <v>52147</v>
      </c>
      <c r="I12904" t="s">
        <v>52075</v>
      </c>
      <c r="J12904" t="s">
        <v>52261</v>
      </c>
      <c r="K12904">
        <v>100</v>
      </c>
      <c r="L12904" s="1">
        <v>44.391304347826086</v>
      </c>
    </row>
    <row r="12905" spans="1:12" hidden="1" x14ac:dyDescent="0.25">
      <c r="A12905" t="s">
        <v>52430</v>
      </c>
      <c r="B12905" t="s">
        <v>52431</v>
      </c>
      <c r="C12905" s="1">
        <v>41.793478260869563</v>
      </c>
      <c r="D12905" s="1">
        <v>57.010869565217391</v>
      </c>
      <c r="E12905">
        <v>1</v>
      </c>
      <c r="F12905" t="s">
        <v>52432</v>
      </c>
      <c r="G12905" t="s">
        <v>52109</v>
      </c>
      <c r="H12905" t="s">
        <v>17967</v>
      </c>
      <c r="I12905" t="s">
        <v>52075</v>
      </c>
      <c r="J12905" t="s">
        <v>52110</v>
      </c>
      <c r="K12905">
        <v>95</v>
      </c>
      <c r="L12905" s="1">
        <v>48.271739130434781</v>
      </c>
    </row>
    <row r="12906" spans="1:12" hidden="1" x14ac:dyDescent="0.25">
      <c r="A12906" t="s">
        <v>52433</v>
      </c>
      <c r="B12906" t="s">
        <v>52434</v>
      </c>
      <c r="C12906" s="1">
        <v>37.760869565217391</v>
      </c>
      <c r="D12906" s="1">
        <v>69.119565217391298</v>
      </c>
      <c r="E12906">
        <v>1</v>
      </c>
      <c r="F12906" t="s">
        <v>52435</v>
      </c>
      <c r="G12906" t="s">
        <v>52436</v>
      </c>
      <c r="H12906" t="s">
        <v>52170</v>
      </c>
      <c r="I12906" t="s">
        <v>52075</v>
      </c>
      <c r="J12906" t="s">
        <v>52437</v>
      </c>
      <c r="K12906">
        <v>99</v>
      </c>
      <c r="L12906" s="1">
        <v>81.543478260869563</v>
      </c>
    </row>
    <row r="12907" spans="1:12" hidden="1" x14ac:dyDescent="0.25">
      <c r="A12907" t="s">
        <v>52438</v>
      </c>
      <c r="B12907" t="s">
        <v>52439</v>
      </c>
      <c r="C12907" s="1">
        <v>10.402173913043478</v>
      </c>
      <c r="D12907" s="1">
        <v>20.315217391304348</v>
      </c>
      <c r="E12907">
        <v>1</v>
      </c>
      <c r="F12907" t="s">
        <v>52440</v>
      </c>
      <c r="G12907" t="s">
        <v>2103</v>
      </c>
      <c r="H12907" t="s">
        <v>52170</v>
      </c>
      <c r="I12907" t="s">
        <v>52075</v>
      </c>
      <c r="J12907" t="s">
        <v>52441</v>
      </c>
      <c r="K12907">
        <v>16</v>
      </c>
      <c r="L12907" s="1">
        <v>14.010869565217391</v>
      </c>
    </row>
    <row r="12908" spans="1:12" hidden="1" x14ac:dyDescent="0.25">
      <c r="A12908" t="s">
        <v>52442</v>
      </c>
      <c r="B12908" t="s">
        <v>52443</v>
      </c>
      <c r="C12908" s="1">
        <v>22.586956521739129</v>
      </c>
      <c r="D12908" s="1">
        <v>44.652173913043477</v>
      </c>
      <c r="E12908">
        <v>1</v>
      </c>
      <c r="F12908" t="s">
        <v>52444</v>
      </c>
      <c r="G12908" t="s">
        <v>52114</v>
      </c>
      <c r="H12908" t="s">
        <v>286</v>
      </c>
      <c r="I12908" t="s">
        <v>52075</v>
      </c>
      <c r="J12908" t="s">
        <v>52321</v>
      </c>
      <c r="K12908">
        <v>100</v>
      </c>
      <c r="L12908" s="1">
        <v>33.217391304347828</v>
      </c>
    </row>
    <row r="12909" spans="1:12" hidden="1" x14ac:dyDescent="0.25">
      <c r="A12909" t="s">
        <v>52445</v>
      </c>
      <c r="B12909" t="s">
        <v>52446</v>
      </c>
      <c r="C12909" s="1">
        <v>13.913043478260869</v>
      </c>
      <c r="D12909" s="1">
        <v>23.782608695652176</v>
      </c>
      <c r="E12909">
        <v>1</v>
      </c>
      <c r="F12909" t="s">
        <v>52447</v>
      </c>
      <c r="G12909" t="s">
        <v>52080</v>
      </c>
      <c r="H12909" t="s">
        <v>52081</v>
      </c>
      <c r="I12909" t="s">
        <v>52075</v>
      </c>
      <c r="J12909" t="s">
        <v>52132</v>
      </c>
      <c r="K12909">
        <v>36</v>
      </c>
      <c r="L12909" s="1">
        <v>35.641304347826086</v>
      </c>
    </row>
    <row r="12910" spans="1:12" hidden="1" x14ac:dyDescent="0.25">
      <c r="A12910" t="s">
        <v>52448</v>
      </c>
      <c r="B12910" t="s">
        <v>52449</v>
      </c>
      <c r="C12910" s="1">
        <v>16.684782608695652</v>
      </c>
      <c r="D12910" s="1">
        <v>24.826086956521738</v>
      </c>
      <c r="E12910">
        <v>1</v>
      </c>
      <c r="F12910" t="s">
        <v>52450</v>
      </c>
      <c r="G12910" t="s">
        <v>52080</v>
      </c>
      <c r="H12910" t="s">
        <v>52081</v>
      </c>
      <c r="I12910" t="s">
        <v>52075</v>
      </c>
      <c r="J12910" t="s">
        <v>52276</v>
      </c>
      <c r="K12910">
        <v>34</v>
      </c>
      <c r="L12910" s="1">
        <v>33.25</v>
      </c>
    </row>
    <row r="12911" spans="1:12" hidden="1" x14ac:dyDescent="0.25">
      <c r="A12911" t="s">
        <v>52451</v>
      </c>
      <c r="B12911" t="s">
        <v>52452</v>
      </c>
      <c r="C12911" s="1">
        <v>9.054347826086957</v>
      </c>
      <c r="D12911" s="1">
        <v>17.239130434782609</v>
      </c>
      <c r="E12911">
        <v>1</v>
      </c>
      <c r="F12911" t="s">
        <v>52453</v>
      </c>
      <c r="G12911" t="s">
        <v>52080</v>
      </c>
      <c r="H12911" t="s">
        <v>52081</v>
      </c>
      <c r="I12911" t="s">
        <v>52075</v>
      </c>
      <c r="J12911" t="s">
        <v>52204</v>
      </c>
      <c r="K12911">
        <v>37</v>
      </c>
      <c r="L12911" s="1">
        <v>36.75</v>
      </c>
    </row>
    <row r="12912" spans="1:12" hidden="1" x14ac:dyDescent="0.25">
      <c r="A12912" t="s">
        <v>52454</v>
      </c>
      <c r="B12912" t="s">
        <v>52455</v>
      </c>
      <c r="C12912" s="1">
        <v>7.3260869565217392</v>
      </c>
      <c r="D12912" s="1">
        <v>13.043478260869565</v>
      </c>
      <c r="E12912">
        <v>1</v>
      </c>
      <c r="F12912" t="s">
        <v>52456</v>
      </c>
      <c r="G12912" t="s">
        <v>52139</v>
      </c>
      <c r="H12912" t="s">
        <v>52081</v>
      </c>
      <c r="I12912" t="s">
        <v>52075</v>
      </c>
      <c r="J12912" t="s">
        <v>52457</v>
      </c>
      <c r="K12912">
        <v>26</v>
      </c>
      <c r="L12912" s="1">
        <v>23.826086956521738</v>
      </c>
    </row>
    <row r="12913" spans="1:12" hidden="1" x14ac:dyDescent="0.25">
      <c r="A12913" t="s">
        <v>52458</v>
      </c>
      <c r="B12913" t="s">
        <v>52459</v>
      </c>
      <c r="C12913" s="1">
        <v>19.119565217391305</v>
      </c>
      <c r="D12913" s="1">
        <v>20.75</v>
      </c>
      <c r="E12913">
        <v>1</v>
      </c>
      <c r="F12913" t="s">
        <v>52460</v>
      </c>
      <c r="G12913" t="s">
        <v>52461</v>
      </c>
      <c r="H12913" t="s">
        <v>52462</v>
      </c>
      <c r="I12913" t="s">
        <v>52075</v>
      </c>
      <c r="J12913" t="s">
        <v>52463</v>
      </c>
      <c r="K12913">
        <v>36</v>
      </c>
      <c r="L12913" s="1">
        <v>30.75</v>
      </c>
    </row>
    <row r="12914" spans="1:12" hidden="1" x14ac:dyDescent="0.25">
      <c r="A12914" t="s">
        <v>52464</v>
      </c>
      <c r="B12914" t="s">
        <v>52465</v>
      </c>
      <c r="C12914" s="1">
        <v>19.282608695652176</v>
      </c>
      <c r="D12914" s="1">
        <v>32.326086956521742</v>
      </c>
      <c r="E12914">
        <v>1</v>
      </c>
      <c r="F12914" t="s">
        <v>52466</v>
      </c>
      <c r="G12914" t="s">
        <v>18366</v>
      </c>
      <c r="H12914" t="s">
        <v>52074</v>
      </c>
      <c r="I12914" t="s">
        <v>52075</v>
      </c>
      <c r="J12914" t="s">
        <v>52376</v>
      </c>
      <c r="K12914">
        <v>74</v>
      </c>
      <c r="L12914" s="1">
        <v>53.945652173913047</v>
      </c>
    </row>
    <row r="12915" spans="1:12" hidden="1" x14ac:dyDescent="0.25">
      <c r="A12915" t="s">
        <v>52467</v>
      </c>
      <c r="B12915" t="s">
        <v>52468</v>
      </c>
      <c r="C12915" s="1">
        <v>8.7282608695652169</v>
      </c>
      <c r="D12915" s="1">
        <v>11.902173913043478</v>
      </c>
      <c r="E12915">
        <v>1</v>
      </c>
      <c r="F12915" t="s">
        <v>52469</v>
      </c>
      <c r="G12915" t="s">
        <v>52470</v>
      </c>
      <c r="H12915" t="s">
        <v>5725</v>
      </c>
      <c r="I12915" t="s">
        <v>52075</v>
      </c>
      <c r="J12915" t="s">
        <v>52471</v>
      </c>
      <c r="K12915">
        <v>21</v>
      </c>
      <c r="L12915" s="1">
        <v>20.706521739130434</v>
      </c>
    </row>
    <row r="12916" spans="1:12" hidden="1" x14ac:dyDescent="0.25">
      <c r="A12916" t="s">
        <v>52472</v>
      </c>
      <c r="B12916" t="s">
        <v>52473</v>
      </c>
      <c r="C12916" s="1">
        <v>55.913043478260867</v>
      </c>
      <c r="D12916" s="1">
        <v>90.532608695652172</v>
      </c>
      <c r="E12916">
        <v>1</v>
      </c>
      <c r="F12916" t="s">
        <v>52474</v>
      </c>
      <c r="G12916" t="s">
        <v>5868</v>
      </c>
      <c r="H12916" t="s">
        <v>52475</v>
      </c>
      <c r="I12916" t="s">
        <v>52476</v>
      </c>
      <c r="J12916" t="s">
        <v>52477</v>
      </c>
      <c r="K12916">
        <v>144</v>
      </c>
      <c r="L12916" s="1">
        <v>124.81521739130434</v>
      </c>
    </row>
    <row r="12917" spans="1:12" hidden="1" x14ac:dyDescent="0.25">
      <c r="A12917" t="s">
        <v>52478</v>
      </c>
      <c r="B12917" t="s">
        <v>52479</v>
      </c>
      <c r="C12917" s="1">
        <v>26.771739130434781</v>
      </c>
      <c r="D12917" s="1">
        <v>29.206521739130434</v>
      </c>
      <c r="E12917">
        <v>1</v>
      </c>
      <c r="F12917" t="s">
        <v>52480</v>
      </c>
      <c r="G12917" t="s">
        <v>703</v>
      </c>
      <c r="H12917" t="s">
        <v>6414</v>
      </c>
      <c r="I12917" t="s">
        <v>52476</v>
      </c>
      <c r="J12917" t="s">
        <v>52481</v>
      </c>
      <c r="K12917">
        <v>60</v>
      </c>
      <c r="L12917" s="1">
        <v>51.358695652173914</v>
      </c>
    </row>
    <row r="12918" spans="1:12" hidden="1" x14ac:dyDescent="0.25">
      <c r="A12918" t="s">
        <v>52482</v>
      </c>
      <c r="B12918" t="s">
        <v>52483</v>
      </c>
      <c r="C12918" s="1">
        <v>62.706521739130437</v>
      </c>
      <c r="D12918" s="1">
        <v>83.163043478260875</v>
      </c>
      <c r="E12918">
        <v>1</v>
      </c>
      <c r="F12918" t="s">
        <v>52484</v>
      </c>
      <c r="G12918" t="s">
        <v>52485</v>
      </c>
      <c r="H12918" t="s">
        <v>52486</v>
      </c>
      <c r="I12918" t="s">
        <v>52476</v>
      </c>
      <c r="J12918" t="s">
        <v>52487</v>
      </c>
      <c r="K12918">
        <v>158</v>
      </c>
      <c r="L12918" s="1">
        <v>128.42391304347825</v>
      </c>
    </row>
    <row r="12919" spans="1:12" hidden="1" x14ac:dyDescent="0.25">
      <c r="A12919" t="s">
        <v>52488</v>
      </c>
      <c r="B12919" t="s">
        <v>52489</v>
      </c>
      <c r="C12919" s="1">
        <v>45.413043478260867</v>
      </c>
      <c r="D12919" s="1">
        <v>66.934782608695656</v>
      </c>
      <c r="E12919">
        <v>1</v>
      </c>
      <c r="F12919" t="s">
        <v>52490</v>
      </c>
      <c r="G12919" t="s">
        <v>5868</v>
      </c>
      <c r="H12919" t="s">
        <v>52475</v>
      </c>
      <c r="I12919" t="s">
        <v>52476</v>
      </c>
      <c r="J12919" t="s">
        <v>52491</v>
      </c>
      <c r="K12919">
        <v>126</v>
      </c>
      <c r="L12919" s="1">
        <v>91.815217391304344</v>
      </c>
    </row>
    <row r="12920" spans="1:12" hidden="1" x14ac:dyDescent="0.25">
      <c r="A12920" t="s">
        <v>52492</v>
      </c>
      <c r="B12920" t="s">
        <v>52493</v>
      </c>
      <c r="C12920" s="1">
        <v>45.586956521739133</v>
      </c>
      <c r="D12920" s="1">
        <v>76.141304347826093</v>
      </c>
      <c r="E12920">
        <v>1</v>
      </c>
      <c r="F12920" t="s">
        <v>52494</v>
      </c>
      <c r="G12920" t="s">
        <v>6490</v>
      </c>
      <c r="H12920" t="s">
        <v>52495</v>
      </c>
      <c r="I12920" t="s">
        <v>52476</v>
      </c>
      <c r="J12920" t="s">
        <v>52496</v>
      </c>
      <c r="K12920">
        <v>105</v>
      </c>
      <c r="L12920" s="1">
        <v>87.010869565217391</v>
      </c>
    </row>
    <row r="12921" spans="1:12" hidden="1" x14ac:dyDescent="0.25">
      <c r="A12921" t="s">
        <v>52497</v>
      </c>
      <c r="B12921" t="s">
        <v>52498</v>
      </c>
      <c r="C12921" s="1">
        <v>52.076086956521742</v>
      </c>
      <c r="D12921" s="1">
        <v>86.25</v>
      </c>
      <c r="E12921">
        <v>1</v>
      </c>
      <c r="F12921" t="s">
        <v>52499</v>
      </c>
      <c r="G12921" t="s">
        <v>52485</v>
      </c>
      <c r="H12921" t="s">
        <v>52486</v>
      </c>
      <c r="I12921" t="s">
        <v>52476</v>
      </c>
      <c r="J12921" t="s">
        <v>52487</v>
      </c>
      <c r="K12921">
        <v>125</v>
      </c>
      <c r="L12921" s="1">
        <v>112.04347826086956</v>
      </c>
    </row>
    <row r="12922" spans="1:12" hidden="1" x14ac:dyDescent="0.25">
      <c r="A12922" t="s">
        <v>52500</v>
      </c>
      <c r="B12922" t="s">
        <v>52501</v>
      </c>
      <c r="C12922" s="1">
        <v>37.369565217391305</v>
      </c>
      <c r="D12922" s="1">
        <v>52.684782608695649</v>
      </c>
      <c r="E12922">
        <v>1</v>
      </c>
      <c r="F12922" t="s">
        <v>52502</v>
      </c>
      <c r="G12922" t="s">
        <v>52503</v>
      </c>
      <c r="H12922" t="s">
        <v>52504</v>
      </c>
      <c r="I12922" t="s">
        <v>52476</v>
      </c>
      <c r="J12922" t="s">
        <v>52505</v>
      </c>
      <c r="K12922">
        <v>110</v>
      </c>
      <c r="L12922" s="1">
        <v>81.054347826086953</v>
      </c>
    </row>
    <row r="12923" spans="1:12" hidden="1" x14ac:dyDescent="0.25">
      <c r="A12923" t="s">
        <v>52506</v>
      </c>
      <c r="B12923" t="s">
        <v>52507</v>
      </c>
      <c r="C12923" s="1">
        <v>39.532608695652172</v>
      </c>
      <c r="D12923" s="1">
        <v>55.380434782608695</v>
      </c>
      <c r="E12923">
        <v>1</v>
      </c>
      <c r="F12923" t="s">
        <v>52508</v>
      </c>
      <c r="G12923" t="s">
        <v>52509</v>
      </c>
      <c r="H12923" t="s">
        <v>286</v>
      </c>
      <c r="I12923" t="s">
        <v>52476</v>
      </c>
      <c r="J12923" t="s">
        <v>52510</v>
      </c>
      <c r="K12923">
        <v>141</v>
      </c>
      <c r="L12923" s="1">
        <v>89.228260869565219</v>
      </c>
    </row>
    <row r="12924" spans="1:12" hidden="1" x14ac:dyDescent="0.25">
      <c r="A12924" t="s">
        <v>52511</v>
      </c>
      <c r="B12924" t="s">
        <v>52512</v>
      </c>
      <c r="C12924" s="1">
        <v>38.728260869565219</v>
      </c>
      <c r="D12924" s="1">
        <v>53.195652173913047</v>
      </c>
      <c r="E12924">
        <v>1</v>
      </c>
      <c r="F12924" t="s">
        <v>52513</v>
      </c>
      <c r="G12924" t="s">
        <v>52514</v>
      </c>
      <c r="H12924" t="s">
        <v>4</v>
      </c>
      <c r="I12924" t="s">
        <v>52476</v>
      </c>
      <c r="J12924" t="s">
        <v>52515</v>
      </c>
      <c r="K12924">
        <v>115</v>
      </c>
      <c r="L12924" s="1">
        <v>77.206521739130437</v>
      </c>
    </row>
    <row r="12925" spans="1:12" hidden="1" x14ac:dyDescent="0.25">
      <c r="A12925" t="s">
        <v>52516</v>
      </c>
      <c r="B12925" t="s">
        <v>52517</v>
      </c>
      <c r="C12925" s="1">
        <v>32.880434782608695</v>
      </c>
      <c r="D12925" s="1">
        <v>57.836956521739133</v>
      </c>
      <c r="E12925">
        <v>1</v>
      </c>
      <c r="F12925" t="s">
        <v>52518</v>
      </c>
      <c r="G12925" t="s">
        <v>52519</v>
      </c>
      <c r="H12925" t="s">
        <v>6414</v>
      </c>
      <c r="I12925" t="s">
        <v>52476</v>
      </c>
      <c r="J12925" t="s">
        <v>52520</v>
      </c>
      <c r="K12925">
        <v>80</v>
      </c>
      <c r="L12925" s="1">
        <v>73.543478260869563</v>
      </c>
    </row>
    <row r="12926" spans="1:12" hidden="1" x14ac:dyDescent="0.25">
      <c r="A12926" t="s">
        <v>52521</v>
      </c>
      <c r="B12926" t="s">
        <v>52522</v>
      </c>
      <c r="C12926" s="1">
        <v>33.597826086956523</v>
      </c>
      <c r="D12926" s="1">
        <v>47.336956521739133</v>
      </c>
      <c r="E12926">
        <v>1</v>
      </c>
      <c r="F12926" t="s">
        <v>52523</v>
      </c>
      <c r="G12926" t="s">
        <v>6308</v>
      </c>
      <c r="H12926" t="s">
        <v>52524</v>
      </c>
      <c r="I12926" t="s">
        <v>52476</v>
      </c>
      <c r="J12926" t="s">
        <v>52525</v>
      </c>
      <c r="K12926">
        <v>102</v>
      </c>
      <c r="L12926" s="1">
        <v>70.554347826086953</v>
      </c>
    </row>
    <row r="12927" spans="1:12" hidden="1" x14ac:dyDescent="0.25">
      <c r="A12927" t="s">
        <v>52526</v>
      </c>
      <c r="B12927" t="s">
        <v>52527</v>
      </c>
      <c r="C12927" s="1">
        <v>18.75</v>
      </c>
      <c r="D12927" s="1">
        <v>21.358695652173914</v>
      </c>
      <c r="E12927">
        <v>1</v>
      </c>
      <c r="F12927" t="s">
        <v>52528</v>
      </c>
      <c r="G12927" t="s">
        <v>2276</v>
      </c>
      <c r="H12927" t="s">
        <v>21693</v>
      </c>
      <c r="I12927" t="s">
        <v>52476</v>
      </c>
      <c r="J12927" t="s">
        <v>52529</v>
      </c>
      <c r="K12927">
        <v>50</v>
      </c>
      <c r="L12927" s="1">
        <v>37.434782608695649</v>
      </c>
    </row>
    <row r="12928" spans="1:12" hidden="1" x14ac:dyDescent="0.25">
      <c r="A12928" t="s">
        <v>52530</v>
      </c>
      <c r="B12928" t="s">
        <v>52531</v>
      </c>
      <c r="C12928" s="1">
        <v>34.815217391304351</v>
      </c>
      <c r="D12928" s="1">
        <v>49.521739130434781</v>
      </c>
      <c r="E12928">
        <v>1</v>
      </c>
      <c r="F12928" t="s">
        <v>52532</v>
      </c>
      <c r="G12928" t="s">
        <v>52533</v>
      </c>
      <c r="H12928" t="s">
        <v>52534</v>
      </c>
      <c r="I12928" t="s">
        <v>52476</v>
      </c>
      <c r="J12928" t="s">
        <v>52535</v>
      </c>
      <c r="K12928">
        <v>100</v>
      </c>
      <c r="L12928" s="1">
        <v>69.217391304347828</v>
      </c>
    </row>
    <row r="12929" spans="1:12" hidden="1" x14ac:dyDescent="0.25">
      <c r="A12929" t="s">
        <v>52536</v>
      </c>
      <c r="B12929" t="s">
        <v>52537</v>
      </c>
      <c r="C12929" s="1">
        <v>52.445652173913047</v>
      </c>
      <c r="D12929" s="1">
        <v>96.489130434782609</v>
      </c>
      <c r="E12929">
        <v>1</v>
      </c>
      <c r="F12929" t="s">
        <v>52538</v>
      </c>
      <c r="G12929" t="s">
        <v>52533</v>
      </c>
      <c r="H12929" t="s">
        <v>52534</v>
      </c>
      <c r="I12929" t="s">
        <v>52476</v>
      </c>
      <c r="J12929" t="s">
        <v>52535</v>
      </c>
      <c r="K12929">
        <v>150</v>
      </c>
      <c r="L12929" s="1">
        <v>91.380434782608702</v>
      </c>
    </row>
    <row r="12930" spans="1:12" hidden="1" x14ac:dyDescent="0.25">
      <c r="A12930" t="s">
        <v>52539</v>
      </c>
      <c r="B12930" t="s">
        <v>52540</v>
      </c>
      <c r="C12930" s="1">
        <v>50.576086956521742</v>
      </c>
      <c r="D12930" s="1">
        <v>65.771739130434781</v>
      </c>
      <c r="E12930">
        <v>1</v>
      </c>
      <c r="F12930" t="s">
        <v>52541</v>
      </c>
      <c r="G12930" t="s">
        <v>5868</v>
      </c>
      <c r="H12930" t="s">
        <v>52475</v>
      </c>
      <c r="I12930" t="s">
        <v>52476</v>
      </c>
      <c r="J12930" t="s">
        <v>52477</v>
      </c>
      <c r="K12930">
        <v>150</v>
      </c>
      <c r="L12930" s="1">
        <v>108.55434782608695</v>
      </c>
    </row>
    <row r="12931" spans="1:12" hidden="1" x14ac:dyDescent="0.25">
      <c r="A12931" t="s">
        <v>52542</v>
      </c>
      <c r="B12931" t="s">
        <v>52543</v>
      </c>
      <c r="C12931" s="1">
        <v>62.347826086956523</v>
      </c>
      <c r="D12931" s="1">
        <v>108.8804347826087</v>
      </c>
      <c r="E12931">
        <v>1</v>
      </c>
      <c r="F12931" t="s">
        <v>52544</v>
      </c>
      <c r="G12931" t="s">
        <v>52533</v>
      </c>
      <c r="H12931" t="s">
        <v>52534</v>
      </c>
      <c r="I12931" t="s">
        <v>52476</v>
      </c>
      <c r="J12931" t="s">
        <v>52535</v>
      </c>
      <c r="K12931">
        <v>177</v>
      </c>
      <c r="L12931" s="1">
        <v>119.8695652173913</v>
      </c>
    </row>
    <row r="12932" spans="1:12" hidden="1" x14ac:dyDescent="0.25">
      <c r="A12932" t="s">
        <v>52545</v>
      </c>
      <c r="B12932" t="s">
        <v>52546</v>
      </c>
      <c r="E12932">
        <v>0</v>
      </c>
      <c r="F12932" t="s">
        <v>52547</v>
      </c>
      <c r="G12932" t="s">
        <v>52533</v>
      </c>
      <c r="H12932" t="s">
        <v>52534</v>
      </c>
      <c r="I12932" t="s">
        <v>52476</v>
      </c>
      <c r="J12932" t="s">
        <v>52535</v>
      </c>
      <c r="K12932">
        <v>90</v>
      </c>
      <c r="L12932" s="1">
        <v>62.152173913043477</v>
      </c>
    </row>
    <row r="12933" spans="1:12" hidden="1" x14ac:dyDescent="0.25">
      <c r="A12933" t="s">
        <v>52548</v>
      </c>
      <c r="B12933" t="s">
        <v>52549</v>
      </c>
      <c r="C12933" s="1">
        <v>17.5</v>
      </c>
      <c r="D12933" s="1">
        <v>31.75</v>
      </c>
      <c r="E12933">
        <v>1</v>
      </c>
      <c r="F12933" t="s">
        <v>52550</v>
      </c>
      <c r="G12933" t="s">
        <v>52551</v>
      </c>
      <c r="H12933" t="s">
        <v>21693</v>
      </c>
      <c r="I12933" t="s">
        <v>52476</v>
      </c>
      <c r="J12933" t="s">
        <v>52552</v>
      </c>
      <c r="K12933">
        <v>44</v>
      </c>
      <c r="L12933" s="1">
        <v>41.673913043478258</v>
      </c>
    </row>
    <row r="12934" spans="1:12" hidden="1" x14ac:dyDescent="0.25">
      <c r="A12934" t="s">
        <v>52553</v>
      </c>
      <c r="B12934" t="s">
        <v>52554</v>
      </c>
      <c r="C12934" s="1">
        <v>39.576086956521742</v>
      </c>
      <c r="D12934" s="1">
        <v>60.858695652173914</v>
      </c>
      <c r="E12934">
        <v>1</v>
      </c>
      <c r="F12934" t="s">
        <v>52555</v>
      </c>
      <c r="G12934" t="s">
        <v>52509</v>
      </c>
      <c r="H12934" t="s">
        <v>286</v>
      </c>
      <c r="I12934" t="s">
        <v>52476</v>
      </c>
      <c r="J12934" t="s">
        <v>52510</v>
      </c>
      <c r="K12934">
        <v>96</v>
      </c>
      <c r="L12934" s="1">
        <v>88.739130434782609</v>
      </c>
    </row>
    <row r="12935" spans="1:12" hidden="1" x14ac:dyDescent="0.25">
      <c r="A12935" t="s">
        <v>52556</v>
      </c>
      <c r="B12935" t="s">
        <v>52557</v>
      </c>
      <c r="C12935" s="1">
        <v>37.880434782608695</v>
      </c>
      <c r="D12935" s="1">
        <v>51.858695652173914</v>
      </c>
      <c r="E12935">
        <v>1</v>
      </c>
      <c r="F12935" t="s">
        <v>52558</v>
      </c>
      <c r="G12935" t="s">
        <v>52485</v>
      </c>
      <c r="H12935" t="s">
        <v>52486</v>
      </c>
      <c r="I12935" t="s">
        <v>52476</v>
      </c>
      <c r="J12935" t="s">
        <v>52487</v>
      </c>
      <c r="K12935">
        <v>123</v>
      </c>
      <c r="L12935" s="1">
        <v>79.206521739130437</v>
      </c>
    </row>
    <row r="12936" spans="1:12" hidden="1" x14ac:dyDescent="0.25">
      <c r="A12936" t="s">
        <v>52559</v>
      </c>
      <c r="B12936" t="s">
        <v>52560</v>
      </c>
      <c r="D12936" s="1">
        <v>6.2222222222222223</v>
      </c>
      <c r="E12936">
        <v>0</v>
      </c>
      <c r="F12936" t="s">
        <v>52561</v>
      </c>
      <c r="G12936" t="s">
        <v>6616</v>
      </c>
      <c r="H12936" t="s">
        <v>52475</v>
      </c>
      <c r="I12936" t="s">
        <v>52476</v>
      </c>
      <c r="J12936" t="s">
        <v>52562</v>
      </c>
      <c r="K12936">
        <v>73</v>
      </c>
      <c r="L12936" s="1">
        <v>61.413043478260867</v>
      </c>
    </row>
    <row r="12937" spans="1:12" hidden="1" x14ac:dyDescent="0.25">
      <c r="A12937" t="s">
        <v>52563</v>
      </c>
      <c r="B12937" t="s">
        <v>52564</v>
      </c>
      <c r="C12937" s="1">
        <v>28.902173913043477</v>
      </c>
      <c r="D12937" s="1">
        <v>47.043478260869563</v>
      </c>
      <c r="E12937">
        <v>1</v>
      </c>
      <c r="F12937" t="s">
        <v>52565</v>
      </c>
      <c r="G12937" t="s">
        <v>52566</v>
      </c>
      <c r="H12937" t="s">
        <v>21693</v>
      </c>
      <c r="I12937" t="s">
        <v>52476</v>
      </c>
      <c r="J12937" t="s">
        <v>52567</v>
      </c>
      <c r="K12937">
        <v>71</v>
      </c>
      <c r="L12937" s="1">
        <v>61.586956521739133</v>
      </c>
    </row>
    <row r="12938" spans="1:12" hidden="1" x14ac:dyDescent="0.25">
      <c r="A12938" t="s">
        <v>52568</v>
      </c>
      <c r="B12938" t="s">
        <v>52569</v>
      </c>
      <c r="C12938" s="1">
        <v>11.815217391304348</v>
      </c>
      <c r="D12938" s="1">
        <v>26.521739130434781</v>
      </c>
      <c r="E12938">
        <v>1</v>
      </c>
      <c r="F12938" t="s">
        <v>52570</v>
      </c>
      <c r="G12938" t="s">
        <v>833</v>
      </c>
      <c r="H12938" t="s">
        <v>21693</v>
      </c>
      <c r="I12938" t="s">
        <v>52476</v>
      </c>
      <c r="J12938" t="s">
        <v>52571</v>
      </c>
      <c r="K12938">
        <v>30</v>
      </c>
      <c r="L12938" s="1">
        <v>27.717391304347824</v>
      </c>
    </row>
    <row r="12939" spans="1:12" hidden="1" x14ac:dyDescent="0.25">
      <c r="A12939" t="s">
        <v>52572</v>
      </c>
      <c r="B12939" t="s">
        <v>52573</v>
      </c>
      <c r="C12939" s="1">
        <v>25.25</v>
      </c>
      <c r="D12939" s="1">
        <v>43.282608695652172</v>
      </c>
      <c r="E12939">
        <v>1</v>
      </c>
      <c r="F12939" t="s">
        <v>52574</v>
      </c>
      <c r="G12939" t="s">
        <v>52575</v>
      </c>
      <c r="H12939" t="s">
        <v>52504</v>
      </c>
      <c r="I12939" t="s">
        <v>52476</v>
      </c>
      <c r="J12939" t="s">
        <v>52576</v>
      </c>
      <c r="K12939">
        <v>60</v>
      </c>
      <c r="L12939" s="1">
        <v>49.065217391304351</v>
      </c>
    </row>
    <row r="12940" spans="1:12" hidden="1" x14ac:dyDescent="0.25">
      <c r="A12940" t="s">
        <v>52577</v>
      </c>
      <c r="B12940" t="s">
        <v>52578</v>
      </c>
      <c r="C12940" s="1">
        <v>53.336956521739133</v>
      </c>
      <c r="D12940" s="1">
        <v>70.358695652173907</v>
      </c>
      <c r="E12940">
        <v>1</v>
      </c>
      <c r="F12940" t="s">
        <v>52579</v>
      </c>
      <c r="G12940" t="s">
        <v>52509</v>
      </c>
      <c r="H12940" t="s">
        <v>286</v>
      </c>
      <c r="I12940" t="s">
        <v>52476</v>
      </c>
      <c r="J12940" t="s">
        <v>52510</v>
      </c>
      <c r="K12940">
        <v>153</v>
      </c>
      <c r="L12940" s="1">
        <v>125.14130434782609</v>
      </c>
    </row>
    <row r="12941" spans="1:12" hidden="1" x14ac:dyDescent="0.25">
      <c r="A12941" t="s">
        <v>52580</v>
      </c>
      <c r="B12941" t="s">
        <v>52581</v>
      </c>
      <c r="C12941" s="1">
        <v>19.423913043478262</v>
      </c>
      <c r="D12941" s="1">
        <v>27.576086956521738</v>
      </c>
      <c r="E12941">
        <v>1</v>
      </c>
      <c r="F12941" t="s">
        <v>52582</v>
      </c>
      <c r="G12941" t="s">
        <v>5855</v>
      </c>
      <c r="H12941" t="s">
        <v>52524</v>
      </c>
      <c r="I12941" t="s">
        <v>52476</v>
      </c>
      <c r="J12941" t="s">
        <v>52583</v>
      </c>
      <c r="K12941">
        <v>39</v>
      </c>
      <c r="L12941" s="1">
        <v>33.826086956521742</v>
      </c>
    </row>
    <row r="12942" spans="1:12" hidden="1" x14ac:dyDescent="0.25">
      <c r="A12942" t="s">
        <v>52584</v>
      </c>
      <c r="B12942" t="s">
        <v>52585</v>
      </c>
      <c r="C12942" s="1">
        <v>49</v>
      </c>
      <c r="D12942" s="1">
        <v>63.065217391304351</v>
      </c>
      <c r="E12942">
        <v>1</v>
      </c>
      <c r="F12942" t="s">
        <v>52586</v>
      </c>
      <c r="G12942" t="s">
        <v>52587</v>
      </c>
      <c r="H12942" t="s">
        <v>4</v>
      </c>
      <c r="I12942" t="s">
        <v>52476</v>
      </c>
      <c r="J12942" t="s">
        <v>52515</v>
      </c>
      <c r="K12942">
        <v>64</v>
      </c>
      <c r="L12942" s="1">
        <v>58.771739130434781</v>
      </c>
    </row>
    <row r="12943" spans="1:12" hidden="1" x14ac:dyDescent="0.25">
      <c r="A12943" t="s">
        <v>52588</v>
      </c>
      <c r="B12943" t="s">
        <v>52589</v>
      </c>
      <c r="C12943" s="1">
        <v>11.695652173913043</v>
      </c>
      <c r="D12943" s="1">
        <v>13.315217391304348</v>
      </c>
      <c r="E12943">
        <v>1</v>
      </c>
      <c r="F12943" t="s">
        <v>52590</v>
      </c>
      <c r="G12943" t="s">
        <v>19305</v>
      </c>
      <c r="H12943" t="s">
        <v>21693</v>
      </c>
      <c r="I12943" t="s">
        <v>52476</v>
      </c>
      <c r="J12943" t="s">
        <v>52591</v>
      </c>
      <c r="K12943">
        <v>23</v>
      </c>
      <c r="L12943" s="1">
        <v>20.75</v>
      </c>
    </row>
    <row r="12944" spans="1:12" hidden="1" x14ac:dyDescent="0.25">
      <c r="A12944" t="s">
        <v>52592</v>
      </c>
      <c r="B12944" t="s">
        <v>52593</v>
      </c>
      <c r="C12944" s="1">
        <v>18.652173913043477</v>
      </c>
      <c r="D12944" s="1">
        <v>28.478260869565219</v>
      </c>
      <c r="E12944">
        <v>1</v>
      </c>
      <c r="F12944" t="s">
        <v>52594</v>
      </c>
      <c r="G12944" t="s">
        <v>2276</v>
      </c>
      <c r="H12944" t="s">
        <v>21693</v>
      </c>
      <c r="I12944" t="s">
        <v>52476</v>
      </c>
      <c r="J12944" t="s">
        <v>52529</v>
      </c>
      <c r="K12944">
        <v>44</v>
      </c>
      <c r="L12944" s="1">
        <v>37.652173913043477</v>
      </c>
    </row>
    <row r="12945" spans="1:12" hidden="1" x14ac:dyDescent="0.25">
      <c r="A12945" t="s">
        <v>52595</v>
      </c>
      <c r="B12945" t="s">
        <v>52596</v>
      </c>
      <c r="C12945" s="1">
        <v>25.934782608695652</v>
      </c>
      <c r="D12945" s="1">
        <v>36.141304347826086</v>
      </c>
      <c r="E12945">
        <v>1</v>
      </c>
      <c r="F12945" t="s">
        <v>52597</v>
      </c>
      <c r="G12945" t="s">
        <v>52519</v>
      </c>
      <c r="H12945" t="s">
        <v>6414</v>
      </c>
      <c r="I12945" t="s">
        <v>52476</v>
      </c>
      <c r="J12945" t="s">
        <v>52520</v>
      </c>
      <c r="K12945">
        <v>43</v>
      </c>
      <c r="L12945" s="1">
        <v>40.5</v>
      </c>
    </row>
    <row r="12946" spans="1:12" hidden="1" x14ac:dyDescent="0.25">
      <c r="A12946" t="s">
        <v>52598</v>
      </c>
      <c r="B12946" t="s">
        <v>52599</v>
      </c>
      <c r="C12946" s="1">
        <v>19.869565217391305</v>
      </c>
      <c r="D12946" s="1">
        <v>33.434782608695649</v>
      </c>
      <c r="E12946">
        <v>1</v>
      </c>
      <c r="F12946" t="s">
        <v>52600</v>
      </c>
      <c r="G12946" t="s">
        <v>52601</v>
      </c>
      <c r="H12946" t="s">
        <v>52524</v>
      </c>
      <c r="I12946" t="s">
        <v>52476</v>
      </c>
      <c r="J12946" t="s">
        <v>52602</v>
      </c>
      <c r="K12946">
        <v>46</v>
      </c>
      <c r="L12946" s="1">
        <v>39.25</v>
      </c>
    </row>
    <row r="12947" spans="1:12" hidden="1" x14ac:dyDescent="0.25">
      <c r="A12947" t="s">
        <v>52603</v>
      </c>
      <c r="B12947" t="s">
        <v>52604</v>
      </c>
      <c r="C12947" s="1">
        <v>29.565217391304348</v>
      </c>
      <c r="D12947" s="1">
        <v>52.163043478260867</v>
      </c>
      <c r="E12947">
        <v>1</v>
      </c>
      <c r="F12947" t="s">
        <v>52605</v>
      </c>
      <c r="G12947" t="s">
        <v>27720</v>
      </c>
      <c r="H12947" t="s">
        <v>286</v>
      </c>
      <c r="I12947" t="s">
        <v>52476</v>
      </c>
      <c r="J12947" t="s">
        <v>52606</v>
      </c>
      <c r="K12947">
        <v>50</v>
      </c>
      <c r="L12947" s="1">
        <v>45.130434782608695</v>
      </c>
    </row>
    <row r="12948" spans="1:12" hidden="1" x14ac:dyDescent="0.25">
      <c r="A12948" t="s">
        <v>52607</v>
      </c>
      <c r="B12948" t="s">
        <v>52608</v>
      </c>
      <c r="C12948" s="1">
        <v>14</v>
      </c>
      <c r="D12948" s="1">
        <v>20.771739130434781</v>
      </c>
      <c r="E12948">
        <v>1</v>
      </c>
      <c r="F12948" t="s">
        <v>52609</v>
      </c>
      <c r="G12948" t="s">
        <v>52587</v>
      </c>
      <c r="H12948" t="s">
        <v>4</v>
      </c>
      <c r="I12948" t="s">
        <v>52476</v>
      </c>
      <c r="J12948" t="s">
        <v>52515</v>
      </c>
      <c r="K12948">
        <v>30</v>
      </c>
      <c r="L12948" s="1">
        <v>20.75</v>
      </c>
    </row>
    <row r="12949" spans="1:12" hidden="1" x14ac:dyDescent="0.25">
      <c r="A12949" t="s">
        <v>52610</v>
      </c>
      <c r="B12949" t="s">
        <v>52611</v>
      </c>
      <c r="C12949" s="1">
        <v>21.391304347826086</v>
      </c>
      <c r="D12949" s="1">
        <v>29.586956521739129</v>
      </c>
      <c r="E12949">
        <v>1</v>
      </c>
      <c r="F12949" t="s">
        <v>52612</v>
      </c>
      <c r="G12949" t="s">
        <v>52613</v>
      </c>
      <c r="H12949" t="s">
        <v>52475</v>
      </c>
      <c r="I12949" t="s">
        <v>52476</v>
      </c>
      <c r="J12949" t="s">
        <v>52614</v>
      </c>
      <c r="K12949">
        <v>33</v>
      </c>
      <c r="L12949" s="1">
        <v>21.282608695652176</v>
      </c>
    </row>
    <row r="12950" spans="1:12" hidden="1" x14ac:dyDescent="0.25">
      <c r="A12950" t="s">
        <v>52615</v>
      </c>
      <c r="B12950" t="s">
        <v>52616</v>
      </c>
      <c r="C12950" s="1">
        <v>28.891304347826086</v>
      </c>
      <c r="D12950" s="1">
        <v>55.576086956521742</v>
      </c>
      <c r="E12950">
        <v>1</v>
      </c>
      <c r="F12950" t="s">
        <v>52617</v>
      </c>
      <c r="G12950" t="s">
        <v>35620</v>
      </c>
      <c r="H12950" t="s">
        <v>52618</v>
      </c>
      <c r="I12950" t="s">
        <v>52476</v>
      </c>
      <c r="J12950" t="s">
        <v>52619</v>
      </c>
      <c r="K12950">
        <v>72</v>
      </c>
      <c r="L12950" s="1">
        <v>70.402173913043484</v>
      </c>
    </row>
    <row r="12951" spans="1:12" hidden="1" x14ac:dyDescent="0.25">
      <c r="A12951" t="s">
        <v>52620</v>
      </c>
      <c r="B12951" t="s">
        <v>52621</v>
      </c>
      <c r="C12951" s="1">
        <v>17.967391304347824</v>
      </c>
      <c r="D12951" s="1">
        <v>20.5</v>
      </c>
      <c r="E12951">
        <v>1</v>
      </c>
      <c r="F12951" t="s">
        <v>52622</v>
      </c>
      <c r="G12951" t="s">
        <v>52623</v>
      </c>
      <c r="H12951" t="s">
        <v>2973</v>
      </c>
      <c r="I12951" t="s">
        <v>52476</v>
      </c>
      <c r="J12951" t="s">
        <v>52624</v>
      </c>
      <c r="K12951">
        <v>30</v>
      </c>
      <c r="L12951" s="1">
        <v>29.173913043478262</v>
      </c>
    </row>
    <row r="12952" spans="1:12" hidden="1" x14ac:dyDescent="0.25">
      <c r="A12952" t="s">
        <v>52625</v>
      </c>
      <c r="B12952" t="s">
        <v>52626</v>
      </c>
      <c r="C12952" s="1">
        <v>40.021739130434781</v>
      </c>
      <c r="D12952" s="1">
        <v>66.032608695652172</v>
      </c>
      <c r="E12952">
        <v>1</v>
      </c>
      <c r="F12952" t="s">
        <v>52627</v>
      </c>
      <c r="G12952" t="s">
        <v>297</v>
      </c>
      <c r="H12952" t="s">
        <v>52628</v>
      </c>
      <c r="I12952" t="s">
        <v>52629</v>
      </c>
      <c r="J12952" t="s">
        <v>52630</v>
      </c>
      <c r="K12952">
        <v>98</v>
      </c>
      <c r="L12952" s="1">
        <v>89.663043478260875</v>
      </c>
    </row>
    <row r="12953" spans="1:12" hidden="1" x14ac:dyDescent="0.25">
      <c r="A12953" t="s">
        <v>52631</v>
      </c>
      <c r="B12953" t="s">
        <v>52632</v>
      </c>
      <c r="C12953" s="1">
        <v>39.282608695652172</v>
      </c>
      <c r="D12953" s="1">
        <v>48.032608695652172</v>
      </c>
      <c r="E12953">
        <v>1</v>
      </c>
      <c r="F12953" t="s">
        <v>52633</v>
      </c>
      <c r="G12953" t="s">
        <v>16302</v>
      </c>
      <c r="H12953" t="s">
        <v>52634</v>
      </c>
      <c r="I12953" t="s">
        <v>52629</v>
      </c>
      <c r="J12953" t="s">
        <v>52635</v>
      </c>
      <c r="K12953">
        <v>96</v>
      </c>
      <c r="L12953" s="1">
        <v>84.445652173913047</v>
      </c>
    </row>
    <row r="12954" spans="1:12" hidden="1" x14ac:dyDescent="0.25">
      <c r="A12954" t="s">
        <v>52636</v>
      </c>
      <c r="B12954" t="s">
        <v>52637</v>
      </c>
      <c r="C12954" s="1">
        <v>98.695652173913047</v>
      </c>
      <c r="D12954" s="1">
        <v>131.11956521739131</v>
      </c>
      <c r="E12954">
        <v>1</v>
      </c>
      <c r="F12954" t="s">
        <v>52638</v>
      </c>
      <c r="G12954" t="s">
        <v>2103</v>
      </c>
      <c r="H12954" t="s">
        <v>52639</v>
      </c>
      <c r="I12954" t="s">
        <v>52629</v>
      </c>
      <c r="J12954" t="s">
        <v>52640</v>
      </c>
      <c r="K12954">
        <v>315</v>
      </c>
      <c r="L12954" s="1">
        <v>197.22826086956522</v>
      </c>
    </row>
    <row r="12955" spans="1:12" hidden="1" x14ac:dyDescent="0.25">
      <c r="A12955" t="s">
        <v>52641</v>
      </c>
      <c r="B12955" t="s">
        <v>52642</v>
      </c>
      <c r="C12955" s="1">
        <v>163.75</v>
      </c>
      <c r="D12955" s="1">
        <v>169.70652173913044</v>
      </c>
      <c r="E12955">
        <v>1</v>
      </c>
      <c r="F12955" t="s">
        <v>52643</v>
      </c>
      <c r="G12955" t="s">
        <v>2675</v>
      </c>
      <c r="H12955" t="s">
        <v>52644</v>
      </c>
      <c r="I12955" t="s">
        <v>52629</v>
      </c>
      <c r="J12955" t="s">
        <v>52645</v>
      </c>
      <c r="K12955">
        <v>312</v>
      </c>
      <c r="L12955" s="1">
        <v>269.30434782608694</v>
      </c>
    </row>
    <row r="12956" spans="1:12" hidden="1" x14ac:dyDescent="0.25">
      <c r="A12956" t="s">
        <v>52646</v>
      </c>
      <c r="B12956" t="s">
        <v>52647</v>
      </c>
      <c r="C12956" s="1">
        <v>136.97826086956522</v>
      </c>
      <c r="D12956" s="1">
        <v>164.59782608695653</v>
      </c>
      <c r="E12956">
        <v>1</v>
      </c>
      <c r="F12956" t="s">
        <v>52648</v>
      </c>
      <c r="G12956" t="s">
        <v>16302</v>
      </c>
      <c r="H12956" t="s">
        <v>52649</v>
      </c>
      <c r="I12956" t="s">
        <v>52629</v>
      </c>
      <c r="J12956" t="s">
        <v>52650</v>
      </c>
      <c r="K12956">
        <v>307</v>
      </c>
      <c r="L12956" s="1">
        <v>256.25</v>
      </c>
    </row>
    <row r="12957" spans="1:12" hidden="1" x14ac:dyDescent="0.25">
      <c r="A12957" t="s">
        <v>52651</v>
      </c>
      <c r="B12957" t="s">
        <v>52652</v>
      </c>
      <c r="C12957" s="1">
        <v>26.293478260869566</v>
      </c>
      <c r="D12957" s="1">
        <v>34.217391304347828</v>
      </c>
      <c r="E12957">
        <v>1</v>
      </c>
      <c r="F12957" t="s">
        <v>52653</v>
      </c>
      <c r="G12957" t="s">
        <v>20580</v>
      </c>
      <c r="H12957" t="s">
        <v>52654</v>
      </c>
      <c r="I12957" t="s">
        <v>52629</v>
      </c>
      <c r="J12957" t="s">
        <v>52655</v>
      </c>
      <c r="K12957">
        <v>60</v>
      </c>
      <c r="L12957" s="1">
        <v>45.945652173913047</v>
      </c>
    </row>
    <row r="12958" spans="1:12" hidden="1" x14ac:dyDescent="0.25">
      <c r="A12958" t="s">
        <v>52656</v>
      </c>
      <c r="B12958" t="s">
        <v>52657</v>
      </c>
      <c r="C12958" s="1">
        <v>58.336956521739133</v>
      </c>
      <c r="D12958" s="1">
        <v>74.239130434782609</v>
      </c>
      <c r="E12958">
        <v>1</v>
      </c>
      <c r="F12958" t="s">
        <v>52658</v>
      </c>
      <c r="G12958" t="s">
        <v>52659</v>
      </c>
      <c r="H12958" t="s">
        <v>52660</v>
      </c>
      <c r="I12958" t="s">
        <v>52629</v>
      </c>
      <c r="J12958" t="s">
        <v>52661</v>
      </c>
      <c r="K12958">
        <v>120</v>
      </c>
      <c r="L12958" s="1">
        <v>113.19565217391305</v>
      </c>
    </row>
    <row r="12959" spans="1:12" hidden="1" x14ac:dyDescent="0.25">
      <c r="A12959" t="s">
        <v>52662</v>
      </c>
      <c r="B12959" t="s">
        <v>52663</v>
      </c>
      <c r="C12959" s="1">
        <v>67.510869565217391</v>
      </c>
      <c r="D12959" s="1">
        <v>81.260869565217391</v>
      </c>
      <c r="E12959">
        <v>1</v>
      </c>
      <c r="F12959" t="s">
        <v>52664</v>
      </c>
      <c r="G12959" t="s">
        <v>3317</v>
      </c>
      <c r="H12959" t="s">
        <v>52665</v>
      </c>
      <c r="I12959" t="s">
        <v>52629</v>
      </c>
      <c r="J12959" t="s">
        <v>52666</v>
      </c>
      <c r="K12959">
        <v>194</v>
      </c>
      <c r="L12959" s="1">
        <v>161.44565217391303</v>
      </c>
    </row>
    <row r="12960" spans="1:12" hidden="1" x14ac:dyDescent="0.25">
      <c r="A12960" t="s">
        <v>52667</v>
      </c>
      <c r="B12960" t="s">
        <v>52668</v>
      </c>
      <c r="C12960" s="1">
        <v>48.684782608695649</v>
      </c>
      <c r="D12960" s="1">
        <v>51.086956521739133</v>
      </c>
      <c r="E12960">
        <v>1</v>
      </c>
      <c r="F12960" t="s">
        <v>52669</v>
      </c>
      <c r="G12960" t="s">
        <v>15328</v>
      </c>
      <c r="H12960" t="s">
        <v>45767</v>
      </c>
      <c r="I12960" t="s">
        <v>52629</v>
      </c>
      <c r="J12960" t="s">
        <v>52670</v>
      </c>
      <c r="K12960">
        <v>111</v>
      </c>
      <c r="L12960" s="1">
        <v>95.293478260869563</v>
      </c>
    </row>
    <row r="12961" spans="1:12" hidden="1" x14ac:dyDescent="0.25">
      <c r="A12961" t="s">
        <v>52671</v>
      </c>
      <c r="B12961" t="s">
        <v>52672</v>
      </c>
      <c r="C12961" s="1">
        <v>57.065217391304351</v>
      </c>
      <c r="D12961" s="1">
        <v>69</v>
      </c>
      <c r="E12961">
        <v>1</v>
      </c>
      <c r="F12961" t="s">
        <v>52673</v>
      </c>
      <c r="G12961" t="s">
        <v>16302</v>
      </c>
      <c r="H12961" t="s">
        <v>52649</v>
      </c>
      <c r="I12961" t="s">
        <v>52629</v>
      </c>
      <c r="J12961" t="s">
        <v>52674</v>
      </c>
      <c r="K12961">
        <v>80</v>
      </c>
      <c r="L12961" s="1">
        <v>74.141304347826093</v>
      </c>
    </row>
    <row r="12962" spans="1:12" hidden="1" x14ac:dyDescent="0.25">
      <c r="A12962" t="s">
        <v>52675</v>
      </c>
      <c r="B12962" t="s">
        <v>52676</v>
      </c>
      <c r="C12962" s="1">
        <v>60.489130434782609</v>
      </c>
      <c r="D12962" s="1">
        <v>87.554347826086953</v>
      </c>
      <c r="E12962">
        <v>1</v>
      </c>
      <c r="F12962" t="s">
        <v>52677</v>
      </c>
      <c r="G12962" t="s">
        <v>32418</v>
      </c>
      <c r="H12962" t="s">
        <v>52678</v>
      </c>
      <c r="I12962" t="s">
        <v>52629</v>
      </c>
      <c r="J12962" t="s">
        <v>52679</v>
      </c>
      <c r="K12962">
        <v>169</v>
      </c>
      <c r="L12962" s="1">
        <v>150.55434782608697</v>
      </c>
    </row>
    <row r="12963" spans="1:12" hidden="1" x14ac:dyDescent="0.25">
      <c r="A12963" t="s">
        <v>52680</v>
      </c>
      <c r="B12963" t="s">
        <v>52681</v>
      </c>
      <c r="C12963" s="1">
        <v>92.456521739130437</v>
      </c>
      <c r="D12963" s="1">
        <v>111.75</v>
      </c>
      <c r="E12963">
        <v>1</v>
      </c>
      <c r="F12963" t="s">
        <v>52682</v>
      </c>
      <c r="G12963" t="s">
        <v>52683</v>
      </c>
      <c r="H12963" t="s">
        <v>52684</v>
      </c>
      <c r="I12963" t="s">
        <v>52629</v>
      </c>
      <c r="J12963" t="s">
        <v>52685</v>
      </c>
      <c r="K12963">
        <v>209</v>
      </c>
      <c r="L12963" s="1">
        <v>184.5108695652174</v>
      </c>
    </row>
    <row r="12964" spans="1:12" hidden="1" x14ac:dyDescent="0.25">
      <c r="A12964" t="s">
        <v>52686</v>
      </c>
      <c r="B12964" t="s">
        <v>52687</v>
      </c>
      <c r="C12964" s="1">
        <v>39.478260869565219</v>
      </c>
      <c r="D12964" s="1">
        <v>48.934782608695649</v>
      </c>
      <c r="E12964">
        <v>1</v>
      </c>
      <c r="F12964" t="s">
        <v>52688</v>
      </c>
      <c r="G12964" t="s">
        <v>50203</v>
      </c>
      <c r="H12964" t="s">
        <v>52689</v>
      </c>
      <c r="I12964" t="s">
        <v>52629</v>
      </c>
      <c r="J12964" t="s">
        <v>52690</v>
      </c>
      <c r="K12964">
        <v>118</v>
      </c>
      <c r="L12964" s="1">
        <v>95.097826086956516</v>
      </c>
    </row>
    <row r="12965" spans="1:12" hidden="1" x14ac:dyDescent="0.25">
      <c r="A12965" t="s">
        <v>52691</v>
      </c>
      <c r="B12965" t="s">
        <v>52692</v>
      </c>
      <c r="C12965" s="1">
        <v>88.043478260869563</v>
      </c>
      <c r="D12965" s="1">
        <v>106.6195652173913</v>
      </c>
      <c r="E12965">
        <v>1</v>
      </c>
      <c r="F12965" t="s">
        <v>52693</v>
      </c>
      <c r="G12965" t="s">
        <v>16498</v>
      </c>
      <c r="H12965" t="s">
        <v>48447</v>
      </c>
      <c r="I12965" t="s">
        <v>52629</v>
      </c>
      <c r="J12965" t="s">
        <v>52694</v>
      </c>
      <c r="K12965">
        <v>216</v>
      </c>
      <c r="L12965" s="1">
        <v>199.14130434782609</v>
      </c>
    </row>
    <row r="12966" spans="1:12" hidden="1" x14ac:dyDescent="0.25">
      <c r="A12966" t="s">
        <v>52695</v>
      </c>
      <c r="B12966" t="s">
        <v>52696</v>
      </c>
      <c r="C12966" s="1">
        <v>48.891304347826086</v>
      </c>
      <c r="D12966" s="1">
        <v>64.652173913043484</v>
      </c>
      <c r="E12966">
        <v>1</v>
      </c>
      <c r="F12966" t="s">
        <v>52697</v>
      </c>
      <c r="G12966" t="s">
        <v>52698</v>
      </c>
      <c r="H12966" t="s">
        <v>52699</v>
      </c>
      <c r="I12966" t="s">
        <v>52629</v>
      </c>
      <c r="J12966" t="s">
        <v>52700</v>
      </c>
      <c r="K12966">
        <v>124</v>
      </c>
      <c r="L12966" s="1">
        <v>109.1304347826087</v>
      </c>
    </row>
    <row r="12967" spans="1:12" hidden="1" x14ac:dyDescent="0.25">
      <c r="A12967" t="s">
        <v>52701</v>
      </c>
      <c r="B12967" t="s">
        <v>52702</v>
      </c>
      <c r="C12967" s="1">
        <v>38.782608695652172</v>
      </c>
      <c r="D12967" s="1">
        <v>46.902173913043477</v>
      </c>
      <c r="E12967">
        <v>1</v>
      </c>
      <c r="F12967" t="s">
        <v>52703</v>
      </c>
      <c r="G12967" t="s">
        <v>52704</v>
      </c>
      <c r="H12967" t="s">
        <v>52705</v>
      </c>
      <c r="I12967" t="s">
        <v>52629</v>
      </c>
      <c r="J12967" t="s">
        <v>52706</v>
      </c>
      <c r="K12967">
        <v>112</v>
      </c>
      <c r="L12967" s="1">
        <v>91.206521739130437</v>
      </c>
    </row>
    <row r="12968" spans="1:12" hidden="1" x14ac:dyDescent="0.25">
      <c r="A12968" t="s">
        <v>52707</v>
      </c>
      <c r="B12968" t="s">
        <v>52708</v>
      </c>
      <c r="C12968" s="1">
        <v>73.271739130434781</v>
      </c>
      <c r="D12968" s="1">
        <v>128.4891304347826</v>
      </c>
      <c r="E12968">
        <v>1</v>
      </c>
      <c r="F12968" t="s">
        <v>52709</v>
      </c>
      <c r="G12968" t="s">
        <v>2103</v>
      </c>
      <c r="H12968" t="s">
        <v>52639</v>
      </c>
      <c r="I12968" t="s">
        <v>52629</v>
      </c>
      <c r="J12968" t="s">
        <v>52640</v>
      </c>
      <c r="K12968">
        <v>240</v>
      </c>
      <c r="L12968" s="1">
        <v>223.19565217391303</v>
      </c>
    </row>
    <row r="12969" spans="1:12" hidden="1" x14ac:dyDescent="0.25">
      <c r="A12969" t="s">
        <v>52710</v>
      </c>
      <c r="B12969" t="s">
        <v>52711</v>
      </c>
      <c r="C12969" s="1">
        <v>97.858695652173907</v>
      </c>
      <c r="D12969" s="1">
        <v>120.64130434782609</v>
      </c>
      <c r="E12969">
        <v>1</v>
      </c>
      <c r="F12969" t="s">
        <v>52712</v>
      </c>
      <c r="G12969" t="s">
        <v>297</v>
      </c>
      <c r="H12969" t="s">
        <v>52628</v>
      </c>
      <c r="I12969" t="s">
        <v>52629</v>
      </c>
      <c r="J12969" t="s">
        <v>52713</v>
      </c>
      <c r="K12969">
        <v>253</v>
      </c>
      <c r="L12969" s="1">
        <v>230.52173913043478</v>
      </c>
    </row>
    <row r="12970" spans="1:12" hidden="1" x14ac:dyDescent="0.25">
      <c r="A12970" t="s">
        <v>52714</v>
      </c>
      <c r="B12970" t="s">
        <v>52715</v>
      </c>
      <c r="C12970" s="1">
        <v>65.108695652173907</v>
      </c>
      <c r="D12970" s="1">
        <v>104.05434782608695</v>
      </c>
      <c r="E12970">
        <v>1</v>
      </c>
      <c r="F12970" t="s">
        <v>52716</v>
      </c>
      <c r="G12970" t="s">
        <v>52717</v>
      </c>
      <c r="H12970" t="s">
        <v>52718</v>
      </c>
      <c r="I12970" t="s">
        <v>52629</v>
      </c>
      <c r="J12970" t="s">
        <v>52719</v>
      </c>
      <c r="K12970">
        <v>180</v>
      </c>
      <c r="L12970" s="1">
        <v>174.32608695652175</v>
      </c>
    </row>
    <row r="12971" spans="1:12" hidden="1" x14ac:dyDescent="0.25">
      <c r="A12971" t="s">
        <v>52720</v>
      </c>
      <c r="B12971" t="s">
        <v>52721</v>
      </c>
      <c r="C12971" s="1">
        <v>68.543478260869563</v>
      </c>
      <c r="D12971" s="1">
        <v>86.521739130434781</v>
      </c>
      <c r="E12971">
        <v>1</v>
      </c>
      <c r="F12971" t="s">
        <v>52722</v>
      </c>
      <c r="G12971" t="s">
        <v>3317</v>
      </c>
      <c r="H12971" t="s">
        <v>52665</v>
      </c>
      <c r="I12971" t="s">
        <v>52629</v>
      </c>
      <c r="J12971" t="s">
        <v>52723</v>
      </c>
      <c r="K12971">
        <v>158</v>
      </c>
      <c r="L12971" s="1">
        <v>135.0108695652174</v>
      </c>
    </row>
    <row r="12972" spans="1:12" hidden="1" x14ac:dyDescent="0.25">
      <c r="A12972" t="s">
        <v>52724</v>
      </c>
      <c r="B12972" t="s">
        <v>52725</v>
      </c>
      <c r="C12972" s="1">
        <v>64.760869565217391</v>
      </c>
      <c r="D12972" s="1">
        <v>110.75</v>
      </c>
      <c r="E12972">
        <v>1</v>
      </c>
      <c r="F12972" t="s">
        <v>52726</v>
      </c>
      <c r="G12972" t="s">
        <v>3317</v>
      </c>
      <c r="H12972" t="s">
        <v>52665</v>
      </c>
      <c r="I12972" t="s">
        <v>52629</v>
      </c>
      <c r="J12972" t="s">
        <v>52666</v>
      </c>
      <c r="K12972">
        <v>180</v>
      </c>
      <c r="L12972" s="1">
        <v>168.14130434782609</v>
      </c>
    </row>
    <row r="12973" spans="1:12" hidden="1" x14ac:dyDescent="0.25">
      <c r="A12973" t="s">
        <v>52727</v>
      </c>
      <c r="B12973" t="s">
        <v>52728</v>
      </c>
      <c r="C12973" s="1">
        <v>125.39130434782609</v>
      </c>
      <c r="D12973" s="1">
        <v>150.52173913043478</v>
      </c>
      <c r="E12973">
        <v>1</v>
      </c>
      <c r="F12973" t="s">
        <v>52729</v>
      </c>
      <c r="G12973" t="s">
        <v>28033</v>
      </c>
      <c r="H12973" t="s">
        <v>52730</v>
      </c>
      <c r="I12973" t="s">
        <v>52629</v>
      </c>
      <c r="J12973" t="s">
        <v>52731</v>
      </c>
      <c r="K12973">
        <v>200</v>
      </c>
      <c r="L12973" s="1">
        <v>179.11956521739131</v>
      </c>
    </row>
    <row r="12974" spans="1:12" hidden="1" x14ac:dyDescent="0.25">
      <c r="A12974" t="s">
        <v>52732</v>
      </c>
      <c r="B12974" t="s">
        <v>52733</v>
      </c>
      <c r="C12974" s="1">
        <v>62.108695652173914</v>
      </c>
      <c r="D12974" s="1">
        <v>76.728260869565219</v>
      </c>
      <c r="E12974">
        <v>1</v>
      </c>
      <c r="F12974" t="s">
        <v>52734</v>
      </c>
      <c r="G12974" t="s">
        <v>25231</v>
      </c>
      <c r="H12974" t="s">
        <v>52735</v>
      </c>
      <c r="I12974" t="s">
        <v>52629</v>
      </c>
      <c r="J12974" t="s">
        <v>52736</v>
      </c>
      <c r="K12974">
        <v>161</v>
      </c>
      <c r="L12974" s="1">
        <v>130.4891304347826</v>
      </c>
    </row>
    <row r="12975" spans="1:12" hidden="1" x14ac:dyDescent="0.25">
      <c r="A12975" t="s">
        <v>52737</v>
      </c>
      <c r="B12975" t="s">
        <v>52738</v>
      </c>
      <c r="C12975" s="1">
        <v>58.217391304347828</v>
      </c>
      <c r="D12975" s="1">
        <v>103.70652173913044</v>
      </c>
      <c r="E12975">
        <v>1</v>
      </c>
      <c r="F12975" t="s">
        <v>52739</v>
      </c>
      <c r="G12975" t="s">
        <v>50203</v>
      </c>
      <c r="H12975" t="s">
        <v>52689</v>
      </c>
      <c r="I12975" t="s">
        <v>52629</v>
      </c>
      <c r="J12975" t="s">
        <v>52740</v>
      </c>
      <c r="K12975">
        <v>180</v>
      </c>
      <c r="L12975" s="1">
        <v>164.03260869565219</v>
      </c>
    </row>
    <row r="12976" spans="1:12" hidden="1" x14ac:dyDescent="0.25">
      <c r="A12976" t="s">
        <v>52741</v>
      </c>
      <c r="B12976" t="s">
        <v>52742</v>
      </c>
      <c r="C12976" s="1">
        <v>47.206521739130437</v>
      </c>
      <c r="D12976" s="1">
        <v>81.630434782608702</v>
      </c>
      <c r="E12976">
        <v>1</v>
      </c>
      <c r="F12976" t="s">
        <v>52743</v>
      </c>
      <c r="G12976" t="s">
        <v>2675</v>
      </c>
      <c r="H12976" t="s">
        <v>52644</v>
      </c>
      <c r="I12976" t="s">
        <v>52629</v>
      </c>
      <c r="J12976" t="s">
        <v>52645</v>
      </c>
      <c r="K12976">
        <v>120</v>
      </c>
      <c r="L12976" s="1">
        <v>113.5</v>
      </c>
    </row>
    <row r="12977" spans="1:12" hidden="1" x14ac:dyDescent="0.25">
      <c r="A12977" t="s">
        <v>52744</v>
      </c>
      <c r="B12977" t="s">
        <v>52745</v>
      </c>
      <c r="C12977" s="1">
        <v>73.847826086956516</v>
      </c>
      <c r="D12977" s="1">
        <v>126.30434782608695</v>
      </c>
      <c r="E12977">
        <v>1</v>
      </c>
      <c r="F12977" t="s">
        <v>52746</v>
      </c>
      <c r="G12977" t="s">
        <v>52747</v>
      </c>
      <c r="H12977" t="s">
        <v>52748</v>
      </c>
      <c r="I12977" t="s">
        <v>52629</v>
      </c>
      <c r="J12977" t="s">
        <v>52749</v>
      </c>
      <c r="K12977">
        <v>180</v>
      </c>
      <c r="L12977" s="1">
        <v>173.7608695652174</v>
      </c>
    </row>
    <row r="12978" spans="1:12" hidden="1" x14ac:dyDescent="0.25">
      <c r="A12978" t="s">
        <v>52750</v>
      </c>
      <c r="B12978" t="s">
        <v>52751</v>
      </c>
      <c r="C12978" s="1">
        <v>54.543478260869563</v>
      </c>
      <c r="D12978" s="1">
        <v>71.706521739130437</v>
      </c>
      <c r="E12978">
        <v>1</v>
      </c>
      <c r="F12978" t="s">
        <v>52752</v>
      </c>
      <c r="G12978" t="s">
        <v>3317</v>
      </c>
      <c r="H12978" t="s">
        <v>52665</v>
      </c>
      <c r="I12978" t="s">
        <v>52629</v>
      </c>
      <c r="J12978" t="s">
        <v>52753</v>
      </c>
      <c r="K12978">
        <v>145</v>
      </c>
      <c r="L12978" s="1">
        <v>137.47826086956522</v>
      </c>
    </row>
    <row r="12979" spans="1:12" hidden="1" x14ac:dyDescent="0.25">
      <c r="A12979" t="s">
        <v>52754</v>
      </c>
      <c r="B12979" t="s">
        <v>52755</v>
      </c>
      <c r="C12979" s="1">
        <v>62.119565217391305</v>
      </c>
      <c r="D12979" s="1">
        <v>66.065217391304344</v>
      </c>
      <c r="E12979">
        <v>1</v>
      </c>
      <c r="F12979" t="s">
        <v>52756</v>
      </c>
      <c r="G12979" t="s">
        <v>50203</v>
      </c>
      <c r="H12979" t="s">
        <v>52689</v>
      </c>
      <c r="I12979" t="s">
        <v>52629</v>
      </c>
      <c r="J12979" t="s">
        <v>52757</v>
      </c>
      <c r="K12979">
        <v>166</v>
      </c>
      <c r="L12979" s="1">
        <v>85.652173913043484</v>
      </c>
    </row>
    <row r="12980" spans="1:12" hidden="1" x14ac:dyDescent="0.25">
      <c r="A12980" t="s">
        <v>52758</v>
      </c>
      <c r="B12980" t="s">
        <v>52759</v>
      </c>
      <c r="C12980" s="1">
        <v>67.782608695652172</v>
      </c>
      <c r="D12980" s="1">
        <v>92.010869565217391</v>
      </c>
      <c r="E12980">
        <v>1</v>
      </c>
      <c r="F12980" t="s">
        <v>52760</v>
      </c>
      <c r="G12980" t="s">
        <v>1076</v>
      </c>
      <c r="H12980" t="s">
        <v>52761</v>
      </c>
      <c r="I12980" t="s">
        <v>52629</v>
      </c>
      <c r="J12980" t="s">
        <v>52762</v>
      </c>
      <c r="K12980">
        <v>90</v>
      </c>
      <c r="L12980" s="1">
        <v>49.141304347826086</v>
      </c>
    </row>
    <row r="12981" spans="1:12" hidden="1" x14ac:dyDescent="0.25">
      <c r="A12981" t="s">
        <v>52763</v>
      </c>
      <c r="B12981" t="s">
        <v>52764</v>
      </c>
      <c r="C12981" s="1">
        <v>76.336956521739125</v>
      </c>
      <c r="D12981" s="1">
        <v>112.18478260869566</v>
      </c>
      <c r="E12981">
        <v>1</v>
      </c>
      <c r="F12981" t="s">
        <v>52765</v>
      </c>
      <c r="G12981" t="s">
        <v>25231</v>
      </c>
      <c r="H12981" t="s">
        <v>52735</v>
      </c>
      <c r="I12981" t="s">
        <v>52629</v>
      </c>
      <c r="J12981" t="s">
        <v>52766</v>
      </c>
      <c r="K12981">
        <v>240</v>
      </c>
      <c r="L12981" s="1">
        <v>174.91304347826087</v>
      </c>
    </row>
    <row r="12982" spans="1:12" hidden="1" x14ac:dyDescent="0.25">
      <c r="A12982" t="s">
        <v>52767</v>
      </c>
      <c r="B12982" t="s">
        <v>52768</v>
      </c>
      <c r="C12982" s="1">
        <v>75.663043478260875</v>
      </c>
      <c r="D12982" s="1">
        <v>125.18478260869566</v>
      </c>
      <c r="E12982">
        <v>1</v>
      </c>
      <c r="F12982" t="s">
        <v>52769</v>
      </c>
      <c r="G12982" t="s">
        <v>52770</v>
      </c>
      <c r="H12982" t="s">
        <v>52771</v>
      </c>
      <c r="I12982" t="s">
        <v>52629</v>
      </c>
      <c r="J12982" t="s">
        <v>52772</v>
      </c>
      <c r="K12982">
        <v>196</v>
      </c>
      <c r="L12982" s="1">
        <v>157.17391304347825</v>
      </c>
    </row>
    <row r="12983" spans="1:12" hidden="1" x14ac:dyDescent="0.25">
      <c r="A12983" t="s">
        <v>52773</v>
      </c>
      <c r="B12983" t="s">
        <v>52774</v>
      </c>
      <c r="C12983" s="1">
        <v>76.456521739130437</v>
      </c>
      <c r="D12983" s="1">
        <v>108.8695652173913</v>
      </c>
      <c r="E12983">
        <v>1</v>
      </c>
      <c r="F12983" t="s">
        <v>52775</v>
      </c>
      <c r="G12983" t="s">
        <v>32418</v>
      </c>
      <c r="H12983" t="s">
        <v>52678</v>
      </c>
      <c r="I12983" t="s">
        <v>52629</v>
      </c>
      <c r="J12983" t="s">
        <v>52776</v>
      </c>
      <c r="K12983">
        <v>192</v>
      </c>
      <c r="L12983" s="1">
        <v>163.77173913043478</v>
      </c>
    </row>
    <row r="12984" spans="1:12" hidden="1" x14ac:dyDescent="0.25">
      <c r="A12984" t="s">
        <v>52777</v>
      </c>
      <c r="B12984" t="s">
        <v>52778</v>
      </c>
      <c r="C12984" s="1">
        <v>40.217391304347828</v>
      </c>
      <c r="D12984" s="1">
        <v>47.304347826086953</v>
      </c>
      <c r="E12984">
        <v>1</v>
      </c>
      <c r="F12984" t="s">
        <v>52779</v>
      </c>
      <c r="G12984" t="s">
        <v>38258</v>
      </c>
      <c r="H12984" t="s">
        <v>4</v>
      </c>
      <c r="I12984" t="s">
        <v>52629</v>
      </c>
      <c r="J12984" t="s">
        <v>52780</v>
      </c>
      <c r="K12984">
        <v>180</v>
      </c>
      <c r="L12984" s="1">
        <v>110.60869565217391</v>
      </c>
    </row>
    <row r="12985" spans="1:12" hidden="1" x14ac:dyDescent="0.25">
      <c r="A12985" t="s">
        <v>52781</v>
      </c>
      <c r="B12985" t="s">
        <v>52782</v>
      </c>
      <c r="C12985" s="1">
        <v>52.597826086956523</v>
      </c>
      <c r="D12985" s="1">
        <v>70.793478260869563</v>
      </c>
      <c r="E12985">
        <v>1</v>
      </c>
      <c r="F12985" t="s">
        <v>52783</v>
      </c>
      <c r="G12985" t="s">
        <v>50203</v>
      </c>
      <c r="H12985" t="s">
        <v>52689</v>
      </c>
      <c r="I12985" t="s">
        <v>52629</v>
      </c>
      <c r="J12985" t="s">
        <v>52757</v>
      </c>
      <c r="K12985">
        <v>80</v>
      </c>
      <c r="L12985" s="1">
        <v>75.097826086956516</v>
      </c>
    </row>
    <row r="12986" spans="1:12" hidden="1" x14ac:dyDescent="0.25">
      <c r="A12986" t="s">
        <v>52784</v>
      </c>
      <c r="B12986" t="s">
        <v>52785</v>
      </c>
      <c r="C12986" s="1">
        <v>67.108695652173907</v>
      </c>
      <c r="D12986" s="1">
        <v>112.89130434782609</v>
      </c>
      <c r="E12986">
        <v>1</v>
      </c>
      <c r="F12986" t="s">
        <v>52786</v>
      </c>
      <c r="G12986" t="s">
        <v>25231</v>
      </c>
      <c r="H12986" t="s">
        <v>52735</v>
      </c>
      <c r="I12986" t="s">
        <v>52629</v>
      </c>
      <c r="J12986" t="s">
        <v>52787</v>
      </c>
      <c r="K12986">
        <v>180</v>
      </c>
      <c r="L12986" s="1">
        <v>164.28260869565219</v>
      </c>
    </row>
    <row r="12987" spans="1:12" hidden="1" x14ac:dyDescent="0.25">
      <c r="A12987" t="s">
        <v>52788</v>
      </c>
      <c r="B12987" t="s">
        <v>52789</v>
      </c>
      <c r="C12987" s="1">
        <v>40.619565217391305</v>
      </c>
      <c r="D12987" s="1">
        <v>70.836956521739125</v>
      </c>
      <c r="E12987">
        <v>1</v>
      </c>
      <c r="F12987" t="s">
        <v>52790</v>
      </c>
      <c r="G12987" t="s">
        <v>52698</v>
      </c>
      <c r="H12987" t="s">
        <v>52699</v>
      </c>
      <c r="I12987" t="s">
        <v>52629</v>
      </c>
      <c r="J12987" t="s">
        <v>52700</v>
      </c>
      <c r="K12987">
        <v>130</v>
      </c>
      <c r="L12987" s="1">
        <v>92.771739130434781</v>
      </c>
    </row>
    <row r="12988" spans="1:12" hidden="1" x14ac:dyDescent="0.25">
      <c r="A12988" t="s">
        <v>52791</v>
      </c>
      <c r="B12988" t="s">
        <v>52792</v>
      </c>
      <c r="C12988" s="1">
        <v>51.804347826086953</v>
      </c>
      <c r="D12988" s="1">
        <v>64.782608695652172</v>
      </c>
      <c r="E12988">
        <v>1</v>
      </c>
      <c r="F12988" t="s">
        <v>52793</v>
      </c>
      <c r="G12988" t="s">
        <v>52794</v>
      </c>
      <c r="H12988" t="s">
        <v>52795</v>
      </c>
      <c r="I12988" t="s">
        <v>52629</v>
      </c>
      <c r="J12988" t="s">
        <v>52796</v>
      </c>
      <c r="K12988">
        <v>135</v>
      </c>
      <c r="L12988" s="1">
        <v>126.05434782608695</v>
      </c>
    </row>
    <row r="12989" spans="1:12" hidden="1" x14ac:dyDescent="0.25">
      <c r="A12989" t="s">
        <v>52797</v>
      </c>
      <c r="B12989" t="s">
        <v>52798</v>
      </c>
      <c r="C12989" s="1">
        <v>57.076086956521742</v>
      </c>
      <c r="D12989" s="1">
        <v>75.989130434782609</v>
      </c>
      <c r="E12989">
        <v>1</v>
      </c>
      <c r="F12989" t="s">
        <v>52799</v>
      </c>
      <c r="G12989" t="s">
        <v>52704</v>
      </c>
      <c r="H12989" t="s">
        <v>52705</v>
      </c>
      <c r="I12989" t="s">
        <v>52629</v>
      </c>
      <c r="J12989" t="s">
        <v>52800</v>
      </c>
      <c r="K12989">
        <v>108</v>
      </c>
      <c r="L12989" s="1">
        <v>94.891304347826093</v>
      </c>
    </row>
    <row r="12990" spans="1:12" hidden="1" x14ac:dyDescent="0.25">
      <c r="A12990" t="s">
        <v>52801</v>
      </c>
      <c r="B12990" t="s">
        <v>52802</v>
      </c>
      <c r="C12990" s="1">
        <v>48.663043478260867</v>
      </c>
      <c r="D12990" s="1">
        <v>90.315217391304344</v>
      </c>
      <c r="E12990">
        <v>1</v>
      </c>
      <c r="F12990" t="s">
        <v>52803</v>
      </c>
      <c r="G12990" t="s">
        <v>6597</v>
      </c>
      <c r="H12990" t="s">
        <v>52804</v>
      </c>
      <c r="I12990" t="s">
        <v>52629</v>
      </c>
      <c r="J12990" t="s">
        <v>52805</v>
      </c>
      <c r="K12990">
        <v>120</v>
      </c>
      <c r="L12990" s="1">
        <v>108.8804347826087</v>
      </c>
    </row>
    <row r="12991" spans="1:12" hidden="1" x14ac:dyDescent="0.25">
      <c r="A12991" t="s">
        <v>52806</v>
      </c>
      <c r="B12991" t="s">
        <v>20448</v>
      </c>
      <c r="C12991" s="1">
        <v>58.239130434782609</v>
      </c>
      <c r="D12991" s="1">
        <v>105.58695652173913</v>
      </c>
      <c r="E12991">
        <v>1</v>
      </c>
      <c r="F12991" t="s">
        <v>52807</v>
      </c>
      <c r="G12991" t="s">
        <v>52808</v>
      </c>
      <c r="H12991" t="s">
        <v>52809</v>
      </c>
      <c r="I12991" t="s">
        <v>52629</v>
      </c>
      <c r="J12991" t="s">
        <v>52810</v>
      </c>
      <c r="K12991">
        <v>180</v>
      </c>
      <c r="L12991" s="1">
        <v>158.67391304347825</v>
      </c>
    </row>
    <row r="12992" spans="1:12" hidden="1" x14ac:dyDescent="0.25">
      <c r="A12992" t="s">
        <v>52811</v>
      </c>
      <c r="B12992" t="s">
        <v>52812</v>
      </c>
      <c r="C12992" s="1">
        <v>34.163043478260867</v>
      </c>
      <c r="D12992" s="1">
        <v>45.923913043478258</v>
      </c>
      <c r="E12992">
        <v>1</v>
      </c>
      <c r="F12992" t="s">
        <v>52813</v>
      </c>
      <c r="G12992" t="s">
        <v>52814</v>
      </c>
      <c r="H12992" t="s">
        <v>2448</v>
      </c>
      <c r="I12992" t="s">
        <v>52629</v>
      </c>
      <c r="J12992" t="s">
        <v>52815</v>
      </c>
      <c r="K12992">
        <v>120</v>
      </c>
      <c r="L12992" s="1">
        <v>101.8695652173913</v>
      </c>
    </row>
    <row r="12993" spans="1:12" hidden="1" x14ac:dyDescent="0.25">
      <c r="A12993" t="s">
        <v>52816</v>
      </c>
      <c r="B12993" t="s">
        <v>52817</v>
      </c>
      <c r="C12993" s="1">
        <v>59.065217391304351</v>
      </c>
      <c r="D12993" s="1">
        <v>100.69565217391305</v>
      </c>
      <c r="E12993">
        <v>1</v>
      </c>
      <c r="F12993" t="s">
        <v>52818</v>
      </c>
      <c r="G12993" t="s">
        <v>52819</v>
      </c>
      <c r="H12993" t="s">
        <v>52820</v>
      </c>
      <c r="I12993" t="s">
        <v>52629</v>
      </c>
      <c r="J12993" t="s">
        <v>52821</v>
      </c>
      <c r="K12993">
        <v>180</v>
      </c>
      <c r="L12993" s="1">
        <v>175.19565217391303</v>
      </c>
    </row>
    <row r="12994" spans="1:12" hidden="1" x14ac:dyDescent="0.25">
      <c r="A12994" t="s">
        <v>52822</v>
      </c>
      <c r="B12994" t="s">
        <v>52823</v>
      </c>
      <c r="C12994" s="1">
        <v>43.652173913043477</v>
      </c>
      <c r="D12994" s="1">
        <v>82.989130434782609</v>
      </c>
      <c r="E12994">
        <v>1</v>
      </c>
      <c r="F12994" t="s">
        <v>52824</v>
      </c>
      <c r="G12994" t="s">
        <v>52825</v>
      </c>
      <c r="H12994" t="s">
        <v>52826</v>
      </c>
      <c r="I12994" t="s">
        <v>52629</v>
      </c>
      <c r="J12994" t="s">
        <v>52827</v>
      </c>
      <c r="K12994">
        <v>118</v>
      </c>
      <c r="L12994" s="1">
        <v>101.55434782608695</v>
      </c>
    </row>
    <row r="12995" spans="1:12" hidden="1" x14ac:dyDescent="0.25">
      <c r="A12995" t="s">
        <v>52828</v>
      </c>
      <c r="B12995" t="s">
        <v>52829</v>
      </c>
      <c r="C12995" s="1">
        <v>29.054347826086957</v>
      </c>
      <c r="D12995" s="1">
        <v>36.043478260869563</v>
      </c>
      <c r="E12995">
        <v>1</v>
      </c>
      <c r="F12995" t="s">
        <v>52830</v>
      </c>
      <c r="G12995" t="s">
        <v>2193</v>
      </c>
      <c r="H12995" t="s">
        <v>547</v>
      </c>
      <c r="I12995" t="s">
        <v>52629</v>
      </c>
      <c r="J12995" t="s">
        <v>52831</v>
      </c>
      <c r="K12995">
        <v>120</v>
      </c>
      <c r="L12995" s="1">
        <v>115.06521739130434</v>
      </c>
    </row>
    <row r="12996" spans="1:12" hidden="1" x14ac:dyDescent="0.25">
      <c r="A12996" t="s">
        <v>52832</v>
      </c>
      <c r="B12996" t="s">
        <v>52833</v>
      </c>
      <c r="C12996" s="1">
        <v>29.989130434782609</v>
      </c>
      <c r="D12996" s="1">
        <v>34.619565217391305</v>
      </c>
      <c r="E12996">
        <v>1</v>
      </c>
      <c r="F12996" t="s">
        <v>52834</v>
      </c>
      <c r="G12996" t="s">
        <v>52835</v>
      </c>
      <c r="H12996" t="s">
        <v>38689</v>
      </c>
      <c r="I12996" t="s">
        <v>52629</v>
      </c>
      <c r="J12996" t="s">
        <v>52836</v>
      </c>
      <c r="K12996">
        <v>105</v>
      </c>
      <c r="L12996" s="1">
        <v>93.728260869565219</v>
      </c>
    </row>
    <row r="12997" spans="1:12" hidden="1" x14ac:dyDescent="0.25">
      <c r="A12997" t="s">
        <v>52837</v>
      </c>
      <c r="B12997" t="s">
        <v>52838</v>
      </c>
      <c r="C12997" s="1">
        <v>40.945652173913047</v>
      </c>
      <c r="D12997" s="1">
        <v>53.673913043478258</v>
      </c>
      <c r="E12997">
        <v>1</v>
      </c>
      <c r="F12997" t="s">
        <v>52839</v>
      </c>
      <c r="G12997" t="s">
        <v>14793</v>
      </c>
      <c r="H12997" t="s">
        <v>52840</v>
      </c>
      <c r="I12997" t="s">
        <v>52629</v>
      </c>
      <c r="J12997" t="s">
        <v>52841</v>
      </c>
      <c r="K12997">
        <v>176</v>
      </c>
      <c r="L12997" s="1">
        <v>135.33695652173913</v>
      </c>
    </row>
    <row r="12998" spans="1:12" hidden="1" x14ac:dyDescent="0.25">
      <c r="A12998" t="s">
        <v>52842</v>
      </c>
      <c r="B12998" t="s">
        <v>52843</v>
      </c>
      <c r="C12998" s="1">
        <v>44.434782608695649</v>
      </c>
      <c r="D12998" s="1">
        <v>50.271739130434781</v>
      </c>
      <c r="E12998">
        <v>1</v>
      </c>
      <c r="F12998" t="s">
        <v>52844</v>
      </c>
      <c r="G12998" t="s">
        <v>15514</v>
      </c>
      <c r="H12998" t="s">
        <v>52845</v>
      </c>
      <c r="I12998" t="s">
        <v>52629</v>
      </c>
      <c r="J12998" t="s">
        <v>52846</v>
      </c>
      <c r="K12998">
        <v>140</v>
      </c>
      <c r="L12998" s="1">
        <v>114.08695652173913</v>
      </c>
    </row>
    <row r="12999" spans="1:12" hidden="1" x14ac:dyDescent="0.25">
      <c r="A12999" t="s">
        <v>52847</v>
      </c>
      <c r="B12999" t="s">
        <v>52848</v>
      </c>
      <c r="C12999" s="1">
        <v>49.880434782608695</v>
      </c>
      <c r="D12999" s="1">
        <v>63.891304347826086</v>
      </c>
      <c r="E12999">
        <v>1</v>
      </c>
      <c r="F12999" t="s">
        <v>52849</v>
      </c>
      <c r="G12999" t="s">
        <v>1076</v>
      </c>
      <c r="H12999" t="s">
        <v>52761</v>
      </c>
      <c r="I12999" t="s">
        <v>52629</v>
      </c>
      <c r="J12999" t="s">
        <v>52850</v>
      </c>
      <c r="K12999">
        <v>120</v>
      </c>
      <c r="L12999" s="1">
        <v>113.3804347826087</v>
      </c>
    </row>
    <row r="13000" spans="1:12" hidden="1" x14ac:dyDescent="0.25">
      <c r="A13000" t="s">
        <v>52851</v>
      </c>
      <c r="B13000" t="s">
        <v>52852</v>
      </c>
      <c r="C13000" s="1">
        <v>32.630434782608695</v>
      </c>
      <c r="D13000" s="1">
        <v>41.467391304347828</v>
      </c>
      <c r="E13000">
        <v>1</v>
      </c>
      <c r="F13000" t="s">
        <v>52853</v>
      </c>
      <c r="G13000" t="s">
        <v>52717</v>
      </c>
      <c r="H13000" t="s">
        <v>52718</v>
      </c>
      <c r="I13000" t="s">
        <v>52629</v>
      </c>
      <c r="J13000" t="s">
        <v>52719</v>
      </c>
      <c r="K13000">
        <v>117</v>
      </c>
      <c r="L13000" s="1">
        <v>99.826086956521735</v>
      </c>
    </row>
    <row r="13001" spans="1:12" hidden="1" x14ac:dyDescent="0.25">
      <c r="A13001" t="s">
        <v>52854</v>
      </c>
      <c r="B13001" t="s">
        <v>52855</v>
      </c>
      <c r="C13001" s="1">
        <v>37.326086956521742</v>
      </c>
      <c r="D13001" s="1">
        <v>45.043478260869563</v>
      </c>
      <c r="E13001">
        <v>1</v>
      </c>
      <c r="F13001" t="s">
        <v>52856</v>
      </c>
      <c r="G13001" t="s">
        <v>10551</v>
      </c>
      <c r="H13001" t="s">
        <v>52857</v>
      </c>
      <c r="I13001" t="s">
        <v>52629</v>
      </c>
      <c r="J13001" t="s">
        <v>52858</v>
      </c>
      <c r="K13001">
        <v>109</v>
      </c>
      <c r="L13001" s="1">
        <v>105.1304347826087</v>
      </c>
    </row>
    <row r="13002" spans="1:12" hidden="1" x14ac:dyDescent="0.25">
      <c r="A13002" t="s">
        <v>52859</v>
      </c>
      <c r="B13002" t="s">
        <v>41386</v>
      </c>
      <c r="C13002" s="1">
        <v>39.630434782608695</v>
      </c>
      <c r="D13002" s="1">
        <v>45.641304347826086</v>
      </c>
      <c r="E13002">
        <v>1</v>
      </c>
      <c r="F13002" t="s">
        <v>52860</v>
      </c>
      <c r="G13002" t="s">
        <v>33486</v>
      </c>
      <c r="H13002" t="s">
        <v>52861</v>
      </c>
      <c r="I13002" t="s">
        <v>52629</v>
      </c>
      <c r="J13002" t="s">
        <v>52862</v>
      </c>
      <c r="K13002">
        <v>120</v>
      </c>
      <c r="L13002" s="1">
        <v>109.69565217391305</v>
      </c>
    </row>
    <row r="13003" spans="1:12" hidden="1" x14ac:dyDescent="0.25">
      <c r="A13003" t="s">
        <v>52863</v>
      </c>
      <c r="B13003" t="s">
        <v>52864</v>
      </c>
      <c r="C13003" s="1">
        <v>50.923913043478258</v>
      </c>
      <c r="D13003" s="1">
        <v>60.728260869565219</v>
      </c>
      <c r="E13003">
        <v>1</v>
      </c>
      <c r="F13003" t="s">
        <v>52865</v>
      </c>
      <c r="G13003" t="s">
        <v>52704</v>
      </c>
      <c r="H13003" t="s">
        <v>52705</v>
      </c>
      <c r="I13003" t="s">
        <v>52629</v>
      </c>
      <c r="J13003" t="s">
        <v>52866</v>
      </c>
      <c r="K13003">
        <v>150</v>
      </c>
      <c r="L13003" s="1">
        <v>119.30434782608695</v>
      </c>
    </row>
    <row r="13004" spans="1:12" hidden="1" x14ac:dyDescent="0.25">
      <c r="A13004" t="s">
        <v>52867</v>
      </c>
      <c r="B13004" t="s">
        <v>52868</v>
      </c>
      <c r="C13004" s="1">
        <v>39.434782608695649</v>
      </c>
      <c r="D13004" s="1">
        <v>48.445652173913047</v>
      </c>
      <c r="E13004">
        <v>1</v>
      </c>
      <c r="F13004" t="s">
        <v>52869</v>
      </c>
      <c r="G13004" t="s">
        <v>50203</v>
      </c>
      <c r="H13004" t="s">
        <v>52689</v>
      </c>
      <c r="I13004" t="s">
        <v>52629</v>
      </c>
      <c r="J13004" t="s">
        <v>52690</v>
      </c>
      <c r="K13004">
        <v>120</v>
      </c>
      <c r="L13004" s="1">
        <v>96.521739130434781</v>
      </c>
    </row>
    <row r="13005" spans="1:12" hidden="1" x14ac:dyDescent="0.25">
      <c r="A13005" t="s">
        <v>52870</v>
      </c>
      <c r="B13005" t="s">
        <v>52871</v>
      </c>
      <c r="C13005" s="1">
        <v>65.130434782608702</v>
      </c>
      <c r="D13005" s="1">
        <v>106.69565217391305</v>
      </c>
      <c r="E13005">
        <v>1</v>
      </c>
      <c r="F13005" t="s">
        <v>52872</v>
      </c>
      <c r="G13005" t="s">
        <v>49732</v>
      </c>
      <c r="H13005" t="s">
        <v>12278</v>
      </c>
      <c r="I13005" t="s">
        <v>52629</v>
      </c>
      <c r="J13005" t="s">
        <v>52873</v>
      </c>
      <c r="K13005">
        <v>180</v>
      </c>
      <c r="L13005" s="1">
        <v>146.20652173913044</v>
      </c>
    </row>
    <row r="13006" spans="1:12" hidden="1" x14ac:dyDescent="0.25">
      <c r="A13006" t="s">
        <v>52874</v>
      </c>
      <c r="B13006" t="s">
        <v>5626</v>
      </c>
      <c r="C13006" s="1">
        <v>58.271739130434781</v>
      </c>
      <c r="D13006" s="1">
        <v>72.652173913043484</v>
      </c>
      <c r="E13006">
        <v>1</v>
      </c>
      <c r="F13006" t="s">
        <v>52875</v>
      </c>
      <c r="G13006" t="s">
        <v>52876</v>
      </c>
      <c r="H13006" t="s">
        <v>52877</v>
      </c>
      <c r="I13006" t="s">
        <v>52629</v>
      </c>
      <c r="J13006" t="s">
        <v>52878</v>
      </c>
      <c r="K13006">
        <v>143</v>
      </c>
      <c r="L13006" s="1">
        <v>134.11956521739131</v>
      </c>
    </row>
    <row r="13007" spans="1:12" hidden="1" x14ac:dyDescent="0.25">
      <c r="A13007" t="s">
        <v>52879</v>
      </c>
      <c r="B13007" t="s">
        <v>52880</v>
      </c>
      <c r="C13007" s="1">
        <v>93.010869565217391</v>
      </c>
      <c r="D13007" s="1">
        <v>114.54347826086956</v>
      </c>
      <c r="E13007">
        <v>1</v>
      </c>
      <c r="F13007" t="s">
        <v>52881</v>
      </c>
      <c r="G13007" t="s">
        <v>28149</v>
      </c>
      <c r="H13007" t="s">
        <v>52634</v>
      </c>
      <c r="I13007" t="s">
        <v>52629</v>
      </c>
      <c r="J13007" t="s">
        <v>52882</v>
      </c>
      <c r="K13007">
        <v>222</v>
      </c>
      <c r="L13007" s="1">
        <v>207.85869565217391</v>
      </c>
    </row>
    <row r="13008" spans="1:12" hidden="1" x14ac:dyDescent="0.25">
      <c r="A13008" t="s">
        <v>52883</v>
      </c>
      <c r="B13008" t="s">
        <v>52884</v>
      </c>
      <c r="C13008" s="1">
        <v>27.195652173913043</v>
      </c>
      <c r="D13008" s="1">
        <v>40.119565217391305</v>
      </c>
      <c r="E13008">
        <v>1</v>
      </c>
      <c r="F13008" t="s">
        <v>52885</v>
      </c>
      <c r="G13008" t="s">
        <v>297</v>
      </c>
      <c r="H13008" t="s">
        <v>52628</v>
      </c>
      <c r="I13008" t="s">
        <v>52629</v>
      </c>
      <c r="J13008" t="s">
        <v>52886</v>
      </c>
      <c r="K13008">
        <v>130</v>
      </c>
      <c r="L13008" s="1">
        <v>70.402173913043484</v>
      </c>
    </row>
    <row r="13009" spans="1:12" hidden="1" x14ac:dyDescent="0.25">
      <c r="A13009" t="s">
        <v>52887</v>
      </c>
      <c r="B13009" t="s">
        <v>52888</v>
      </c>
      <c r="C13009" s="1">
        <v>54.152173913043477</v>
      </c>
      <c r="D13009" s="1">
        <v>72.141304347826093</v>
      </c>
      <c r="E13009">
        <v>1</v>
      </c>
      <c r="F13009" t="s">
        <v>52889</v>
      </c>
      <c r="G13009" t="s">
        <v>11314</v>
      </c>
      <c r="H13009" t="s">
        <v>52890</v>
      </c>
      <c r="I13009" t="s">
        <v>52629</v>
      </c>
      <c r="J13009" t="s">
        <v>52891</v>
      </c>
      <c r="K13009">
        <v>129</v>
      </c>
      <c r="L13009" s="1">
        <v>104.20652173913044</v>
      </c>
    </row>
    <row r="13010" spans="1:12" hidden="1" x14ac:dyDescent="0.25">
      <c r="A13010" t="s">
        <v>52892</v>
      </c>
      <c r="B13010" t="s">
        <v>52893</v>
      </c>
      <c r="C13010" s="1">
        <v>24.445652173913043</v>
      </c>
      <c r="D13010" s="1">
        <v>31.163043478260871</v>
      </c>
      <c r="E13010">
        <v>1</v>
      </c>
      <c r="F13010" t="s">
        <v>52894</v>
      </c>
      <c r="G13010" t="s">
        <v>34713</v>
      </c>
      <c r="H13010" t="s">
        <v>32290</v>
      </c>
      <c r="I13010" t="s">
        <v>52629</v>
      </c>
      <c r="J13010" t="s">
        <v>52895</v>
      </c>
      <c r="K13010">
        <v>42</v>
      </c>
      <c r="L13010" s="1">
        <v>38.532608695652172</v>
      </c>
    </row>
    <row r="13011" spans="1:12" hidden="1" x14ac:dyDescent="0.25">
      <c r="A13011" t="s">
        <v>52896</v>
      </c>
      <c r="B13011" t="s">
        <v>52897</v>
      </c>
      <c r="C13011" s="1">
        <v>28.369565217391305</v>
      </c>
      <c r="D13011" s="1">
        <v>36.565217391304351</v>
      </c>
      <c r="E13011">
        <v>1</v>
      </c>
      <c r="F13011" t="s">
        <v>52898</v>
      </c>
      <c r="G13011" t="s">
        <v>14793</v>
      </c>
      <c r="H13011" t="s">
        <v>23205</v>
      </c>
      <c r="I13011" t="s">
        <v>52629</v>
      </c>
      <c r="J13011" t="s">
        <v>52899</v>
      </c>
      <c r="K13011">
        <v>51</v>
      </c>
      <c r="L13011" s="1">
        <v>49.369565217391305</v>
      </c>
    </row>
    <row r="13012" spans="1:12" hidden="1" x14ac:dyDescent="0.25">
      <c r="A13012" t="s">
        <v>52900</v>
      </c>
      <c r="B13012" t="s">
        <v>52901</v>
      </c>
      <c r="C13012" s="1">
        <v>19.695652173913043</v>
      </c>
      <c r="D13012" s="1">
        <v>25.869565217391305</v>
      </c>
      <c r="E13012">
        <v>1</v>
      </c>
      <c r="F13012" t="s">
        <v>52902</v>
      </c>
      <c r="G13012" t="s">
        <v>2675</v>
      </c>
      <c r="H13012" t="s">
        <v>52644</v>
      </c>
      <c r="I13012" t="s">
        <v>52629</v>
      </c>
      <c r="J13012" t="s">
        <v>52903</v>
      </c>
      <c r="K13012">
        <v>60</v>
      </c>
      <c r="L13012" s="1">
        <v>51.434782608695649</v>
      </c>
    </row>
    <row r="13013" spans="1:12" hidden="1" x14ac:dyDescent="0.25">
      <c r="A13013" t="s">
        <v>52904</v>
      </c>
      <c r="B13013" t="s">
        <v>52905</v>
      </c>
      <c r="C13013" s="1">
        <v>3.5617977528089888</v>
      </c>
      <c r="D13013" s="1">
        <v>6.393258426966292</v>
      </c>
      <c r="E13013">
        <v>1</v>
      </c>
      <c r="F13013" t="s">
        <v>52906</v>
      </c>
      <c r="G13013" t="s">
        <v>52907</v>
      </c>
      <c r="H13013" t="s">
        <v>52908</v>
      </c>
      <c r="I13013" t="s">
        <v>52629</v>
      </c>
      <c r="J13013" t="s">
        <v>52909</v>
      </c>
      <c r="K13013">
        <v>8</v>
      </c>
      <c r="L13013" s="1">
        <v>3.4712643678160919</v>
      </c>
    </row>
    <row r="13014" spans="1:12" hidden="1" x14ac:dyDescent="0.25">
      <c r="A13014" t="s">
        <v>52910</v>
      </c>
      <c r="B13014" t="s">
        <v>52911</v>
      </c>
      <c r="C13014" s="1">
        <v>29.956521739130434</v>
      </c>
      <c r="D13014" s="1">
        <v>34.521739130434781</v>
      </c>
      <c r="E13014">
        <v>1</v>
      </c>
      <c r="F13014" t="s">
        <v>52912</v>
      </c>
      <c r="G13014" t="s">
        <v>11250</v>
      </c>
      <c r="H13014" t="s">
        <v>52913</v>
      </c>
      <c r="I13014" t="s">
        <v>52629</v>
      </c>
      <c r="J13014" t="s">
        <v>52914</v>
      </c>
      <c r="K13014">
        <v>93</v>
      </c>
      <c r="L13014" s="1">
        <v>78.380434782608702</v>
      </c>
    </row>
    <row r="13015" spans="1:12" hidden="1" x14ac:dyDescent="0.25">
      <c r="A13015" t="s">
        <v>52915</v>
      </c>
      <c r="B13015" t="s">
        <v>52916</v>
      </c>
      <c r="C13015" s="1">
        <v>49.315217391304351</v>
      </c>
      <c r="D13015" s="1">
        <v>58.847826086956523</v>
      </c>
      <c r="E13015">
        <v>1</v>
      </c>
      <c r="F13015" t="s">
        <v>52917</v>
      </c>
      <c r="G13015" t="s">
        <v>52918</v>
      </c>
      <c r="H13015" t="s">
        <v>52634</v>
      </c>
      <c r="I13015" t="s">
        <v>52629</v>
      </c>
      <c r="J13015" t="s">
        <v>52919</v>
      </c>
      <c r="K13015">
        <v>73</v>
      </c>
      <c r="L13015" s="1">
        <v>64.728260869565219</v>
      </c>
    </row>
    <row r="13016" spans="1:12" hidden="1" x14ac:dyDescent="0.25">
      <c r="A13016" t="s">
        <v>52920</v>
      </c>
      <c r="B13016" t="s">
        <v>52921</v>
      </c>
      <c r="C13016" s="1">
        <v>36.706521739130437</v>
      </c>
      <c r="D13016" s="1">
        <v>48.880434782608695</v>
      </c>
      <c r="E13016">
        <v>1</v>
      </c>
      <c r="F13016" t="s">
        <v>52922</v>
      </c>
      <c r="G13016" t="s">
        <v>32418</v>
      </c>
      <c r="H13016" t="s">
        <v>52678</v>
      </c>
      <c r="I13016" t="s">
        <v>52629</v>
      </c>
      <c r="J13016" t="s">
        <v>52776</v>
      </c>
      <c r="K13016">
        <v>197</v>
      </c>
      <c r="L13016" s="1">
        <v>84.282608695652172</v>
      </c>
    </row>
    <row r="13017" spans="1:12" hidden="1" x14ac:dyDescent="0.25">
      <c r="A13017" t="s">
        <v>52923</v>
      </c>
      <c r="B13017" t="s">
        <v>52924</v>
      </c>
      <c r="C13017" s="1">
        <v>86.228260869565219</v>
      </c>
      <c r="D13017" s="1">
        <v>107.16304347826087</v>
      </c>
      <c r="E13017">
        <v>1</v>
      </c>
      <c r="F13017" t="s">
        <v>52925</v>
      </c>
      <c r="G13017" t="s">
        <v>52926</v>
      </c>
      <c r="H13017" t="s">
        <v>52634</v>
      </c>
      <c r="I13017" t="s">
        <v>52629</v>
      </c>
      <c r="J13017" t="s">
        <v>52927</v>
      </c>
      <c r="K13017">
        <v>166</v>
      </c>
      <c r="L13017" s="1">
        <v>154.47826086956522</v>
      </c>
    </row>
    <row r="13018" spans="1:12" hidden="1" x14ac:dyDescent="0.25">
      <c r="A13018" t="s">
        <v>52928</v>
      </c>
      <c r="B13018" t="s">
        <v>52929</v>
      </c>
      <c r="C13018" s="1">
        <v>46.228260869565219</v>
      </c>
      <c r="D13018" s="1">
        <v>63.434782608695649</v>
      </c>
      <c r="E13018">
        <v>1</v>
      </c>
      <c r="F13018" t="s">
        <v>52930</v>
      </c>
      <c r="G13018" t="s">
        <v>52931</v>
      </c>
      <c r="H13018" t="s">
        <v>37973</v>
      </c>
      <c r="I13018" t="s">
        <v>52629</v>
      </c>
      <c r="J13018" t="s">
        <v>52932</v>
      </c>
      <c r="K13018">
        <v>140</v>
      </c>
      <c r="L13018" s="1">
        <v>89.478260869565219</v>
      </c>
    </row>
    <row r="13019" spans="1:12" hidden="1" x14ac:dyDescent="0.25">
      <c r="A13019" t="s">
        <v>52933</v>
      </c>
      <c r="B13019" t="s">
        <v>52934</v>
      </c>
      <c r="C13019" s="1">
        <v>33.967391304347828</v>
      </c>
      <c r="D13019" s="1">
        <v>64.456521739130437</v>
      </c>
      <c r="E13019">
        <v>1</v>
      </c>
      <c r="F13019" t="s">
        <v>52935</v>
      </c>
      <c r="G13019" t="s">
        <v>52876</v>
      </c>
      <c r="H13019" t="s">
        <v>52936</v>
      </c>
      <c r="I13019" t="s">
        <v>52629</v>
      </c>
      <c r="J13019" t="s">
        <v>52937</v>
      </c>
      <c r="K13019">
        <v>105</v>
      </c>
      <c r="L13019" s="1">
        <v>93.75</v>
      </c>
    </row>
    <row r="13020" spans="1:12" hidden="1" x14ac:dyDescent="0.25">
      <c r="A13020" t="s">
        <v>52938</v>
      </c>
      <c r="B13020" t="s">
        <v>52939</v>
      </c>
      <c r="C13020" s="1">
        <v>68.402173913043484</v>
      </c>
      <c r="D13020" s="1">
        <v>90.489130434782609</v>
      </c>
      <c r="E13020">
        <v>1</v>
      </c>
      <c r="F13020" t="s">
        <v>52940</v>
      </c>
      <c r="G13020" t="s">
        <v>5521</v>
      </c>
      <c r="H13020" t="s">
        <v>52941</v>
      </c>
      <c r="I13020" t="s">
        <v>52629</v>
      </c>
      <c r="J13020" t="s">
        <v>52942</v>
      </c>
      <c r="K13020">
        <v>150</v>
      </c>
      <c r="L13020" s="1">
        <v>146.14130434782609</v>
      </c>
    </row>
    <row r="13021" spans="1:12" hidden="1" x14ac:dyDescent="0.25">
      <c r="A13021" t="s">
        <v>52943</v>
      </c>
      <c r="B13021" t="s">
        <v>52944</v>
      </c>
      <c r="C13021" s="1">
        <v>12.815217391304348</v>
      </c>
      <c r="D13021" s="1">
        <v>17.673913043478262</v>
      </c>
      <c r="E13021">
        <v>1</v>
      </c>
      <c r="F13021" t="s">
        <v>52945</v>
      </c>
      <c r="G13021" t="s">
        <v>52946</v>
      </c>
      <c r="H13021" t="s">
        <v>12278</v>
      </c>
      <c r="I13021" t="s">
        <v>52629</v>
      </c>
      <c r="J13021" t="s">
        <v>52947</v>
      </c>
      <c r="K13021">
        <v>24</v>
      </c>
      <c r="L13021" s="1">
        <v>12.869565217391305</v>
      </c>
    </row>
    <row r="13022" spans="1:12" hidden="1" x14ac:dyDescent="0.25">
      <c r="A13022" t="s">
        <v>52948</v>
      </c>
      <c r="B13022" t="s">
        <v>52949</v>
      </c>
      <c r="C13022" s="1">
        <v>36.163043478260867</v>
      </c>
      <c r="D13022" s="1">
        <v>65</v>
      </c>
      <c r="E13022">
        <v>1</v>
      </c>
      <c r="F13022" t="s">
        <v>52950</v>
      </c>
      <c r="G13022" t="s">
        <v>14281</v>
      </c>
      <c r="H13022" t="s">
        <v>48447</v>
      </c>
      <c r="I13022" t="s">
        <v>52629</v>
      </c>
      <c r="J13022" t="s">
        <v>52951</v>
      </c>
      <c r="K13022">
        <v>60</v>
      </c>
      <c r="L13022" s="1">
        <v>53.173913043478258</v>
      </c>
    </row>
    <row r="13023" spans="1:12" hidden="1" x14ac:dyDescent="0.25">
      <c r="A13023" t="s">
        <v>52952</v>
      </c>
      <c r="B13023" t="s">
        <v>52953</v>
      </c>
      <c r="C13023" s="1">
        <v>40.565217391304351</v>
      </c>
      <c r="D13023" s="1">
        <v>51.065217391304351</v>
      </c>
      <c r="E13023">
        <v>1</v>
      </c>
      <c r="F13023" t="s">
        <v>52954</v>
      </c>
      <c r="G13023" t="s">
        <v>18796</v>
      </c>
      <c r="H13023" t="s">
        <v>52955</v>
      </c>
      <c r="I13023" t="s">
        <v>52629</v>
      </c>
      <c r="J13023" t="s">
        <v>52956</v>
      </c>
      <c r="K13023">
        <v>73</v>
      </c>
      <c r="L13023" s="1">
        <v>53.086956521739133</v>
      </c>
    </row>
    <row r="13024" spans="1:12" hidden="1" x14ac:dyDescent="0.25">
      <c r="A13024" t="s">
        <v>52957</v>
      </c>
      <c r="B13024" t="s">
        <v>52958</v>
      </c>
      <c r="C13024" s="1">
        <v>37.913043478260867</v>
      </c>
      <c r="D13024" s="1">
        <v>66.315217391304344</v>
      </c>
      <c r="E13024">
        <v>1</v>
      </c>
      <c r="F13024" t="s">
        <v>52959</v>
      </c>
      <c r="G13024" t="s">
        <v>18395</v>
      </c>
      <c r="H13024" t="s">
        <v>7216</v>
      </c>
      <c r="I13024" t="s">
        <v>52629</v>
      </c>
      <c r="J13024" t="s">
        <v>52960</v>
      </c>
      <c r="K13024">
        <v>120</v>
      </c>
      <c r="L13024" s="1">
        <v>105.19565217391305</v>
      </c>
    </row>
    <row r="13025" spans="1:12" hidden="1" x14ac:dyDescent="0.25">
      <c r="A13025" t="s">
        <v>52961</v>
      </c>
      <c r="B13025" t="s">
        <v>52962</v>
      </c>
      <c r="C13025" s="1">
        <v>65.423913043478265</v>
      </c>
      <c r="D13025" s="1">
        <v>77.619565217391298</v>
      </c>
      <c r="E13025">
        <v>1</v>
      </c>
      <c r="F13025" t="s">
        <v>52963</v>
      </c>
      <c r="G13025" t="s">
        <v>52704</v>
      </c>
      <c r="H13025" t="s">
        <v>52705</v>
      </c>
      <c r="I13025" t="s">
        <v>52629</v>
      </c>
      <c r="J13025" t="s">
        <v>52964</v>
      </c>
      <c r="K13025">
        <v>120</v>
      </c>
      <c r="L13025" s="1">
        <v>108.17391304347827</v>
      </c>
    </row>
    <row r="13026" spans="1:12" hidden="1" x14ac:dyDescent="0.25">
      <c r="A13026" t="s">
        <v>52965</v>
      </c>
      <c r="B13026" t="s">
        <v>52966</v>
      </c>
      <c r="C13026" s="1">
        <v>22.434782608695652</v>
      </c>
      <c r="D13026" s="1">
        <v>30.076086956521738</v>
      </c>
      <c r="E13026">
        <v>1</v>
      </c>
      <c r="F13026" t="s">
        <v>52967</v>
      </c>
      <c r="G13026" t="s">
        <v>52968</v>
      </c>
      <c r="H13026" t="s">
        <v>2079</v>
      </c>
      <c r="I13026" t="s">
        <v>52629</v>
      </c>
      <c r="J13026" t="s">
        <v>52969</v>
      </c>
      <c r="K13026">
        <v>60</v>
      </c>
      <c r="L13026" s="1">
        <v>57.347826086956523</v>
      </c>
    </row>
    <row r="13027" spans="1:12" hidden="1" x14ac:dyDescent="0.25">
      <c r="A13027" t="s">
        <v>52970</v>
      </c>
      <c r="B13027" t="s">
        <v>52971</v>
      </c>
      <c r="C13027" s="1">
        <v>22.967391304347824</v>
      </c>
      <c r="D13027" s="1">
        <v>48.141304347826086</v>
      </c>
      <c r="E13027">
        <v>1</v>
      </c>
      <c r="F13027" t="s">
        <v>52972</v>
      </c>
      <c r="G13027" t="s">
        <v>52973</v>
      </c>
      <c r="H13027" t="s">
        <v>52974</v>
      </c>
      <c r="I13027" t="s">
        <v>52629</v>
      </c>
      <c r="J13027" t="s">
        <v>52975</v>
      </c>
      <c r="K13027">
        <v>60</v>
      </c>
      <c r="L13027" s="1">
        <v>55.532608695652172</v>
      </c>
    </row>
    <row r="13028" spans="1:12" hidden="1" x14ac:dyDescent="0.25">
      <c r="A13028" t="s">
        <v>52976</v>
      </c>
      <c r="B13028" t="s">
        <v>52977</v>
      </c>
      <c r="C13028" s="1">
        <v>25.326086956521738</v>
      </c>
      <c r="D13028" s="1">
        <v>49.043478260869563</v>
      </c>
      <c r="E13028">
        <v>1</v>
      </c>
      <c r="F13028" t="s">
        <v>52978</v>
      </c>
      <c r="G13028" t="s">
        <v>39911</v>
      </c>
      <c r="H13028" t="s">
        <v>22832</v>
      </c>
      <c r="I13028" t="s">
        <v>52629</v>
      </c>
      <c r="J13028" t="s">
        <v>52979</v>
      </c>
      <c r="K13028">
        <v>60</v>
      </c>
      <c r="L13028" s="1">
        <v>56.478260869565219</v>
      </c>
    </row>
    <row r="13029" spans="1:12" hidden="1" x14ac:dyDescent="0.25">
      <c r="A13029" t="s">
        <v>52980</v>
      </c>
      <c r="B13029" t="s">
        <v>52981</v>
      </c>
      <c r="C13029" s="1">
        <v>33.478260869565219</v>
      </c>
      <c r="D13029" s="1">
        <v>46.717391304347828</v>
      </c>
      <c r="E13029">
        <v>1</v>
      </c>
      <c r="F13029" t="s">
        <v>52982</v>
      </c>
      <c r="G13029" t="s">
        <v>18796</v>
      </c>
      <c r="H13029" t="s">
        <v>52955</v>
      </c>
      <c r="I13029" t="s">
        <v>52629</v>
      </c>
      <c r="J13029" t="s">
        <v>52956</v>
      </c>
      <c r="K13029">
        <v>90</v>
      </c>
      <c r="L13029" s="1">
        <v>82.489130434782609</v>
      </c>
    </row>
    <row r="13030" spans="1:12" hidden="1" x14ac:dyDescent="0.25">
      <c r="A13030" t="s">
        <v>52983</v>
      </c>
      <c r="B13030" t="s">
        <v>52984</v>
      </c>
      <c r="C13030" s="1">
        <v>24.913043478260871</v>
      </c>
      <c r="D13030" s="1">
        <v>48.304347826086953</v>
      </c>
      <c r="E13030">
        <v>1</v>
      </c>
      <c r="F13030" t="s">
        <v>52985</v>
      </c>
      <c r="G13030" t="s">
        <v>52986</v>
      </c>
      <c r="H13030" t="s">
        <v>52987</v>
      </c>
      <c r="I13030" t="s">
        <v>52629</v>
      </c>
      <c r="J13030" t="s">
        <v>52988</v>
      </c>
      <c r="K13030">
        <v>57</v>
      </c>
      <c r="L13030" s="1">
        <v>50.108695652173914</v>
      </c>
    </row>
    <row r="13031" spans="1:12" hidden="1" x14ac:dyDescent="0.25">
      <c r="A13031" t="s">
        <v>52989</v>
      </c>
      <c r="B13031" t="s">
        <v>52990</v>
      </c>
      <c r="C13031" s="1">
        <v>26.108695652173914</v>
      </c>
      <c r="D13031" s="1">
        <v>36.673913043478258</v>
      </c>
      <c r="E13031">
        <v>1</v>
      </c>
      <c r="F13031" t="s">
        <v>52991</v>
      </c>
      <c r="G13031" t="s">
        <v>10508</v>
      </c>
      <c r="H13031" t="s">
        <v>38802</v>
      </c>
      <c r="I13031" t="s">
        <v>52629</v>
      </c>
      <c r="J13031" t="s">
        <v>52992</v>
      </c>
      <c r="K13031">
        <v>77</v>
      </c>
      <c r="L13031" s="1">
        <v>72.630434782608702</v>
      </c>
    </row>
    <row r="13032" spans="1:12" hidden="1" x14ac:dyDescent="0.25">
      <c r="A13032" t="s">
        <v>52993</v>
      </c>
      <c r="B13032" t="s">
        <v>52994</v>
      </c>
      <c r="C13032" s="1">
        <v>44.956521739130437</v>
      </c>
      <c r="D13032" s="1">
        <v>85.771739130434781</v>
      </c>
      <c r="E13032">
        <v>1</v>
      </c>
      <c r="F13032" t="s">
        <v>52995</v>
      </c>
      <c r="G13032" t="s">
        <v>52996</v>
      </c>
      <c r="H13032" t="s">
        <v>52665</v>
      </c>
      <c r="I13032" t="s">
        <v>52629</v>
      </c>
      <c r="J13032" t="s">
        <v>52997</v>
      </c>
      <c r="K13032">
        <v>120</v>
      </c>
      <c r="L13032" s="1">
        <v>109.92391304347827</v>
      </c>
    </row>
    <row r="13033" spans="1:12" hidden="1" x14ac:dyDescent="0.25">
      <c r="A13033" t="s">
        <v>52998</v>
      </c>
      <c r="B13033" t="s">
        <v>52999</v>
      </c>
      <c r="C13033" s="1">
        <v>39.380434782608695</v>
      </c>
      <c r="D13033" s="1">
        <v>46.989130434782609</v>
      </c>
      <c r="E13033">
        <v>1</v>
      </c>
      <c r="F13033" t="s">
        <v>53000</v>
      </c>
      <c r="G13033" t="s">
        <v>33486</v>
      </c>
      <c r="H13033" t="s">
        <v>52861</v>
      </c>
      <c r="I13033" t="s">
        <v>52629</v>
      </c>
      <c r="J13033" t="s">
        <v>53001</v>
      </c>
      <c r="K13033">
        <v>108</v>
      </c>
      <c r="L13033" s="1">
        <v>101.5</v>
      </c>
    </row>
    <row r="13034" spans="1:12" hidden="1" x14ac:dyDescent="0.25">
      <c r="A13034" t="s">
        <v>53002</v>
      </c>
      <c r="B13034" t="s">
        <v>53003</v>
      </c>
      <c r="C13034" s="1">
        <v>38.597826086956523</v>
      </c>
      <c r="D13034" s="1">
        <v>47.989130434782609</v>
      </c>
      <c r="E13034">
        <v>1</v>
      </c>
      <c r="F13034" t="s">
        <v>53004</v>
      </c>
      <c r="G13034" t="s">
        <v>53005</v>
      </c>
      <c r="H13034" t="s">
        <v>20882</v>
      </c>
      <c r="I13034" t="s">
        <v>52629</v>
      </c>
      <c r="J13034" t="s">
        <v>53006</v>
      </c>
      <c r="K13034">
        <v>111</v>
      </c>
      <c r="L13034" s="1">
        <v>103.14130434782609</v>
      </c>
    </row>
    <row r="13035" spans="1:12" hidden="1" x14ac:dyDescent="0.25">
      <c r="A13035" t="s">
        <v>53007</v>
      </c>
      <c r="B13035" t="s">
        <v>53008</v>
      </c>
      <c r="C13035" s="1">
        <v>23.978260869565219</v>
      </c>
      <c r="D13035" s="1">
        <v>33</v>
      </c>
      <c r="E13035">
        <v>1</v>
      </c>
      <c r="F13035" t="s">
        <v>53009</v>
      </c>
      <c r="G13035" t="s">
        <v>53010</v>
      </c>
      <c r="H13035" t="s">
        <v>52634</v>
      </c>
      <c r="I13035" t="s">
        <v>52629</v>
      </c>
      <c r="J13035" t="s">
        <v>53011</v>
      </c>
      <c r="K13035">
        <v>56</v>
      </c>
      <c r="L13035" s="1">
        <v>45.336956521739133</v>
      </c>
    </row>
    <row r="13036" spans="1:12" hidden="1" x14ac:dyDescent="0.25">
      <c r="A13036" t="s">
        <v>53012</v>
      </c>
      <c r="B13036" t="s">
        <v>53013</v>
      </c>
      <c r="C13036" s="1">
        <v>26</v>
      </c>
      <c r="D13036" s="1">
        <v>44.076086956521742</v>
      </c>
      <c r="E13036">
        <v>1</v>
      </c>
      <c r="F13036" t="s">
        <v>53014</v>
      </c>
      <c r="G13036" t="s">
        <v>19200</v>
      </c>
      <c r="H13036" t="s">
        <v>53015</v>
      </c>
      <c r="I13036" t="s">
        <v>52629</v>
      </c>
      <c r="J13036" t="s">
        <v>53016</v>
      </c>
      <c r="K13036">
        <v>65</v>
      </c>
      <c r="L13036" s="1">
        <v>64.021739130434781</v>
      </c>
    </row>
    <row r="13037" spans="1:12" hidden="1" x14ac:dyDescent="0.25">
      <c r="A13037" t="s">
        <v>53017</v>
      </c>
      <c r="B13037" t="s">
        <v>33603</v>
      </c>
      <c r="C13037" s="1">
        <v>23.304347826086957</v>
      </c>
      <c r="D13037" s="1">
        <v>37.663043478260867</v>
      </c>
      <c r="E13037">
        <v>1</v>
      </c>
      <c r="F13037" t="s">
        <v>53018</v>
      </c>
      <c r="G13037" t="s">
        <v>53019</v>
      </c>
      <c r="H13037" t="s">
        <v>12278</v>
      </c>
      <c r="I13037" t="s">
        <v>52629</v>
      </c>
      <c r="J13037" t="s">
        <v>53020</v>
      </c>
      <c r="K13037">
        <v>65</v>
      </c>
      <c r="L13037" s="1">
        <v>54.891304347826086</v>
      </c>
    </row>
    <row r="13038" spans="1:12" hidden="1" x14ac:dyDescent="0.25">
      <c r="A13038" t="s">
        <v>53021</v>
      </c>
      <c r="B13038" t="s">
        <v>53022</v>
      </c>
      <c r="C13038" s="1">
        <v>27.478260869565219</v>
      </c>
      <c r="D13038" s="1">
        <v>36</v>
      </c>
      <c r="E13038">
        <v>1</v>
      </c>
      <c r="F13038" t="s">
        <v>53023</v>
      </c>
      <c r="G13038" t="s">
        <v>33486</v>
      </c>
      <c r="H13038" t="s">
        <v>52861</v>
      </c>
      <c r="I13038" t="s">
        <v>52629</v>
      </c>
      <c r="J13038" t="s">
        <v>53024</v>
      </c>
      <c r="K13038">
        <v>132</v>
      </c>
      <c r="L13038" s="1">
        <v>88.239130434782609</v>
      </c>
    </row>
    <row r="13039" spans="1:12" hidden="1" x14ac:dyDescent="0.25">
      <c r="A13039" t="s">
        <v>53025</v>
      </c>
      <c r="B13039" t="s">
        <v>53026</v>
      </c>
      <c r="C13039" s="1">
        <v>37.108695652173914</v>
      </c>
      <c r="D13039" s="1">
        <v>69.695652173913047</v>
      </c>
      <c r="E13039">
        <v>1</v>
      </c>
      <c r="F13039" t="s">
        <v>53027</v>
      </c>
      <c r="G13039" t="s">
        <v>21706</v>
      </c>
      <c r="H13039" t="s">
        <v>53028</v>
      </c>
      <c r="I13039" t="s">
        <v>52629</v>
      </c>
      <c r="J13039" t="s">
        <v>53029</v>
      </c>
      <c r="K13039">
        <v>90</v>
      </c>
      <c r="L13039" s="1">
        <v>84.760869565217391</v>
      </c>
    </row>
    <row r="13040" spans="1:12" hidden="1" x14ac:dyDescent="0.25">
      <c r="A13040" t="s">
        <v>53030</v>
      </c>
      <c r="B13040" t="s">
        <v>53031</v>
      </c>
      <c r="C13040" s="1">
        <v>42.815217391304351</v>
      </c>
      <c r="D13040" s="1">
        <v>58.989130434782609</v>
      </c>
      <c r="E13040">
        <v>1</v>
      </c>
      <c r="F13040" t="s">
        <v>53032</v>
      </c>
      <c r="G13040" t="s">
        <v>16302</v>
      </c>
      <c r="H13040" t="s">
        <v>52649</v>
      </c>
      <c r="I13040" t="s">
        <v>52629</v>
      </c>
      <c r="J13040" t="s">
        <v>52650</v>
      </c>
      <c r="K13040">
        <v>111</v>
      </c>
      <c r="L13040" s="1">
        <v>100.34782608695652</v>
      </c>
    </row>
    <row r="13041" spans="1:12" hidden="1" x14ac:dyDescent="0.25">
      <c r="A13041" t="s">
        <v>53033</v>
      </c>
      <c r="B13041" t="s">
        <v>53034</v>
      </c>
      <c r="C13041" s="1">
        <v>41.652173913043477</v>
      </c>
      <c r="D13041" s="1">
        <v>56.760869565217391</v>
      </c>
      <c r="E13041">
        <v>1</v>
      </c>
      <c r="F13041" t="s">
        <v>53035</v>
      </c>
      <c r="G13041" t="s">
        <v>52683</v>
      </c>
      <c r="H13041" t="s">
        <v>52684</v>
      </c>
      <c r="I13041" t="s">
        <v>52629</v>
      </c>
      <c r="J13041" t="s">
        <v>52685</v>
      </c>
      <c r="K13041">
        <v>115</v>
      </c>
      <c r="L13041" s="1">
        <v>83.423913043478265</v>
      </c>
    </row>
    <row r="13042" spans="1:12" hidden="1" x14ac:dyDescent="0.25">
      <c r="A13042" t="s">
        <v>53036</v>
      </c>
      <c r="B13042" t="s">
        <v>53037</v>
      </c>
      <c r="C13042" s="1">
        <v>65.434782608695656</v>
      </c>
      <c r="D13042" s="1">
        <v>87.423913043478265</v>
      </c>
      <c r="E13042">
        <v>1</v>
      </c>
      <c r="F13042" t="s">
        <v>53038</v>
      </c>
      <c r="G13042" t="s">
        <v>53039</v>
      </c>
      <c r="H13042" t="s">
        <v>52634</v>
      </c>
      <c r="I13042" t="s">
        <v>52629</v>
      </c>
      <c r="J13042" t="s">
        <v>53040</v>
      </c>
      <c r="K13042">
        <v>130</v>
      </c>
      <c r="L13042" s="1">
        <v>98.923913043478265</v>
      </c>
    </row>
    <row r="13043" spans="1:12" hidden="1" x14ac:dyDescent="0.25">
      <c r="A13043" t="s">
        <v>53041</v>
      </c>
      <c r="B13043" t="s">
        <v>53042</v>
      </c>
      <c r="C13043" s="1">
        <v>45.891304347826086</v>
      </c>
      <c r="D13043" s="1">
        <v>65.054347826086953</v>
      </c>
      <c r="E13043">
        <v>1</v>
      </c>
      <c r="F13043" t="s">
        <v>53043</v>
      </c>
      <c r="G13043" t="s">
        <v>53044</v>
      </c>
      <c r="H13043" t="s">
        <v>53045</v>
      </c>
      <c r="I13043" t="s">
        <v>52629</v>
      </c>
      <c r="J13043" t="s">
        <v>53046</v>
      </c>
      <c r="K13043">
        <v>120</v>
      </c>
      <c r="L13043" s="1">
        <v>96.945652173913047</v>
      </c>
    </row>
    <row r="13044" spans="1:12" hidden="1" x14ac:dyDescent="0.25">
      <c r="A13044" t="s">
        <v>53047</v>
      </c>
      <c r="B13044" t="s">
        <v>53048</v>
      </c>
      <c r="C13044" s="1">
        <v>46.173913043478258</v>
      </c>
      <c r="D13044" s="1">
        <v>81.260869565217391</v>
      </c>
      <c r="E13044">
        <v>1</v>
      </c>
      <c r="F13044" t="s">
        <v>53049</v>
      </c>
      <c r="G13044" t="s">
        <v>38258</v>
      </c>
      <c r="H13044" t="s">
        <v>4</v>
      </c>
      <c r="I13044" t="s">
        <v>52629</v>
      </c>
      <c r="J13044" t="s">
        <v>52780</v>
      </c>
      <c r="K13044">
        <v>120</v>
      </c>
      <c r="L13044" s="1">
        <v>112.06521739130434</v>
      </c>
    </row>
    <row r="13045" spans="1:12" hidden="1" x14ac:dyDescent="0.25">
      <c r="A13045" t="s">
        <v>53050</v>
      </c>
      <c r="B13045" t="s">
        <v>53051</v>
      </c>
      <c r="C13045" s="1">
        <v>44.456521739130437</v>
      </c>
      <c r="D13045" s="1">
        <v>84.836956521739125</v>
      </c>
      <c r="E13045">
        <v>1</v>
      </c>
      <c r="F13045" t="s">
        <v>53052</v>
      </c>
      <c r="G13045" t="s">
        <v>297</v>
      </c>
      <c r="H13045" t="s">
        <v>52628</v>
      </c>
      <c r="I13045" t="s">
        <v>52629</v>
      </c>
      <c r="J13045" t="s">
        <v>53053</v>
      </c>
      <c r="K13045">
        <v>120</v>
      </c>
      <c r="L13045" s="1">
        <v>114.69565217391305</v>
      </c>
    </row>
    <row r="13046" spans="1:12" hidden="1" x14ac:dyDescent="0.25">
      <c r="A13046" t="s">
        <v>53054</v>
      </c>
      <c r="B13046" t="s">
        <v>53055</v>
      </c>
      <c r="C13046" s="1">
        <v>60.728260869565219</v>
      </c>
      <c r="D13046" s="1">
        <v>101.19565217391305</v>
      </c>
      <c r="E13046">
        <v>1</v>
      </c>
      <c r="F13046" t="s">
        <v>53056</v>
      </c>
      <c r="G13046" t="s">
        <v>32418</v>
      </c>
      <c r="H13046" t="s">
        <v>52678</v>
      </c>
      <c r="I13046" t="s">
        <v>52629</v>
      </c>
      <c r="J13046" t="s">
        <v>53057</v>
      </c>
      <c r="K13046">
        <v>180</v>
      </c>
      <c r="L13046" s="1">
        <v>151.92391304347825</v>
      </c>
    </row>
    <row r="13047" spans="1:12" hidden="1" x14ac:dyDescent="0.25">
      <c r="A13047" t="s">
        <v>53058</v>
      </c>
      <c r="B13047" t="s">
        <v>53059</v>
      </c>
      <c r="C13047" s="1">
        <v>57.978260869565219</v>
      </c>
      <c r="D13047" s="1">
        <v>70.641304347826093</v>
      </c>
      <c r="E13047">
        <v>1</v>
      </c>
      <c r="F13047" t="s">
        <v>53060</v>
      </c>
      <c r="G13047" t="s">
        <v>16302</v>
      </c>
      <c r="H13047" t="s">
        <v>52634</v>
      </c>
      <c r="I13047" t="s">
        <v>52629</v>
      </c>
      <c r="J13047" t="s">
        <v>53061</v>
      </c>
      <c r="K13047">
        <v>130</v>
      </c>
      <c r="L13047" s="1">
        <v>117.45652173913044</v>
      </c>
    </row>
    <row r="13048" spans="1:12" hidden="1" x14ac:dyDescent="0.25">
      <c r="A13048" t="s">
        <v>53062</v>
      </c>
      <c r="B13048" t="s">
        <v>53063</v>
      </c>
      <c r="C13048" s="1">
        <v>23.902173913043477</v>
      </c>
      <c r="D13048" s="1">
        <v>52.315217391304351</v>
      </c>
      <c r="E13048">
        <v>1</v>
      </c>
      <c r="F13048" t="s">
        <v>53064</v>
      </c>
      <c r="G13048" t="s">
        <v>52704</v>
      </c>
      <c r="H13048" t="s">
        <v>52705</v>
      </c>
      <c r="I13048" t="s">
        <v>52629</v>
      </c>
      <c r="J13048" t="s">
        <v>53065</v>
      </c>
      <c r="K13048">
        <v>60</v>
      </c>
      <c r="L13048" s="1">
        <v>51.652173913043477</v>
      </c>
    </row>
    <row r="13049" spans="1:12" hidden="1" x14ac:dyDescent="0.25">
      <c r="A13049" t="s">
        <v>53066</v>
      </c>
      <c r="B13049" t="s">
        <v>53067</v>
      </c>
      <c r="C13049" s="1">
        <v>13.097826086956522</v>
      </c>
      <c r="D13049" s="1">
        <v>20.858695652173914</v>
      </c>
      <c r="E13049">
        <v>1</v>
      </c>
      <c r="F13049" t="s">
        <v>53068</v>
      </c>
      <c r="G13049" t="s">
        <v>53069</v>
      </c>
      <c r="H13049" t="s">
        <v>53070</v>
      </c>
      <c r="I13049" t="s">
        <v>52629</v>
      </c>
      <c r="J13049" t="s">
        <v>53071</v>
      </c>
      <c r="K13049">
        <v>17</v>
      </c>
      <c r="L13049" s="1">
        <v>15.739130434782609</v>
      </c>
    </row>
    <row r="13050" spans="1:12" hidden="1" x14ac:dyDescent="0.25">
      <c r="A13050" t="s">
        <v>53072</v>
      </c>
      <c r="B13050" t="s">
        <v>53073</v>
      </c>
      <c r="C13050" s="1">
        <v>50.967391304347828</v>
      </c>
      <c r="D13050" s="1">
        <v>82.782608695652172</v>
      </c>
      <c r="E13050">
        <v>1</v>
      </c>
      <c r="F13050" t="s">
        <v>53074</v>
      </c>
      <c r="G13050" t="s">
        <v>52747</v>
      </c>
      <c r="H13050" t="s">
        <v>52748</v>
      </c>
      <c r="I13050" t="s">
        <v>52629</v>
      </c>
      <c r="J13050" t="s">
        <v>52749</v>
      </c>
      <c r="K13050">
        <v>120</v>
      </c>
      <c r="L13050" s="1">
        <v>97.956521739130437</v>
      </c>
    </row>
    <row r="13051" spans="1:12" hidden="1" x14ac:dyDescent="0.25">
      <c r="A13051" t="s">
        <v>53075</v>
      </c>
      <c r="B13051" t="s">
        <v>53076</v>
      </c>
      <c r="C13051" s="1">
        <v>54.445652173913047</v>
      </c>
      <c r="D13051" s="1">
        <v>103.56521739130434</v>
      </c>
      <c r="E13051">
        <v>1</v>
      </c>
      <c r="F13051" t="s">
        <v>53077</v>
      </c>
      <c r="G13051" t="s">
        <v>33121</v>
      </c>
      <c r="H13051" t="s">
        <v>770</v>
      </c>
      <c r="I13051" t="s">
        <v>52629</v>
      </c>
      <c r="J13051" t="s">
        <v>53078</v>
      </c>
      <c r="K13051">
        <v>120</v>
      </c>
      <c r="L13051" s="1">
        <v>107.1195652173913</v>
      </c>
    </row>
    <row r="13052" spans="1:12" hidden="1" x14ac:dyDescent="0.25">
      <c r="A13052" t="s">
        <v>53079</v>
      </c>
      <c r="B13052" t="s">
        <v>53080</v>
      </c>
      <c r="C13052" s="1">
        <v>54.543478260869563</v>
      </c>
      <c r="D13052" s="1">
        <v>68.869565217391298</v>
      </c>
      <c r="E13052">
        <v>1</v>
      </c>
      <c r="F13052" t="s">
        <v>53081</v>
      </c>
      <c r="G13052" t="s">
        <v>28033</v>
      </c>
      <c r="H13052" t="s">
        <v>52634</v>
      </c>
      <c r="I13052" t="s">
        <v>52629</v>
      </c>
      <c r="J13052" t="s">
        <v>53082</v>
      </c>
      <c r="K13052">
        <v>155</v>
      </c>
      <c r="L13052" s="1">
        <v>137.44565217391303</v>
      </c>
    </row>
    <row r="13053" spans="1:12" hidden="1" x14ac:dyDescent="0.25">
      <c r="A13053" t="s">
        <v>53083</v>
      </c>
      <c r="B13053" t="s">
        <v>53084</v>
      </c>
      <c r="C13053" s="1">
        <v>25.923913043478262</v>
      </c>
      <c r="D13053" s="1">
        <v>56.923913043478258</v>
      </c>
      <c r="E13053">
        <v>1</v>
      </c>
      <c r="F13053" t="s">
        <v>53085</v>
      </c>
      <c r="G13053" t="s">
        <v>53086</v>
      </c>
      <c r="H13053" t="s">
        <v>53087</v>
      </c>
      <c r="I13053" t="s">
        <v>52629</v>
      </c>
      <c r="J13053" t="s">
        <v>53088</v>
      </c>
      <c r="K13053">
        <v>60</v>
      </c>
      <c r="L13053" s="1">
        <v>50.434782608695649</v>
      </c>
    </row>
    <row r="13054" spans="1:12" hidden="1" x14ac:dyDescent="0.25">
      <c r="A13054" t="s">
        <v>53089</v>
      </c>
      <c r="B13054" t="s">
        <v>53090</v>
      </c>
      <c r="C13054" s="1">
        <v>19.956521739130434</v>
      </c>
      <c r="D13054" s="1">
        <v>37.239130434782609</v>
      </c>
      <c r="E13054">
        <v>1</v>
      </c>
      <c r="F13054" t="s">
        <v>53091</v>
      </c>
      <c r="G13054" t="s">
        <v>1749</v>
      </c>
      <c r="H13054" t="s">
        <v>21038</v>
      </c>
      <c r="I13054" t="s">
        <v>52629</v>
      </c>
      <c r="J13054" t="s">
        <v>53092</v>
      </c>
      <c r="K13054">
        <v>60</v>
      </c>
      <c r="L13054" s="1">
        <v>51.804347826086953</v>
      </c>
    </row>
    <row r="13055" spans="1:12" hidden="1" x14ac:dyDescent="0.25">
      <c r="A13055" t="s">
        <v>53093</v>
      </c>
      <c r="B13055" t="s">
        <v>53094</v>
      </c>
      <c r="C13055" s="1">
        <v>31.608695652173914</v>
      </c>
      <c r="D13055" s="1">
        <v>60.445652173913047</v>
      </c>
      <c r="E13055">
        <v>1</v>
      </c>
      <c r="F13055" t="s">
        <v>53095</v>
      </c>
      <c r="G13055" t="s">
        <v>53096</v>
      </c>
      <c r="H13055" t="s">
        <v>38689</v>
      </c>
      <c r="I13055" t="s">
        <v>52629</v>
      </c>
      <c r="J13055" t="s">
        <v>53097</v>
      </c>
      <c r="K13055">
        <v>89</v>
      </c>
      <c r="L13055" s="1">
        <v>78.25</v>
      </c>
    </row>
    <row r="13056" spans="1:12" hidden="1" x14ac:dyDescent="0.25">
      <c r="A13056" t="s">
        <v>53098</v>
      </c>
      <c r="B13056" t="s">
        <v>53099</v>
      </c>
      <c r="C13056" s="1">
        <v>16.793478260869566</v>
      </c>
      <c r="D13056" s="1">
        <v>24.684782608695652</v>
      </c>
      <c r="E13056">
        <v>1</v>
      </c>
      <c r="F13056" t="s">
        <v>53100</v>
      </c>
      <c r="G13056" t="s">
        <v>52876</v>
      </c>
      <c r="H13056" t="s">
        <v>52936</v>
      </c>
      <c r="I13056" t="s">
        <v>52629</v>
      </c>
      <c r="J13056" t="s">
        <v>53101</v>
      </c>
      <c r="K13056">
        <v>27</v>
      </c>
      <c r="L13056" s="1">
        <v>18.913043478260871</v>
      </c>
    </row>
    <row r="13057" spans="1:12" hidden="1" x14ac:dyDescent="0.25">
      <c r="A13057" t="s">
        <v>53102</v>
      </c>
      <c r="B13057" t="s">
        <v>53103</v>
      </c>
      <c r="C13057" s="1">
        <v>23.108695652173914</v>
      </c>
      <c r="D13057" s="1">
        <v>29.771739130434781</v>
      </c>
      <c r="E13057">
        <v>1</v>
      </c>
      <c r="F13057" t="s">
        <v>53104</v>
      </c>
      <c r="G13057" t="s">
        <v>53105</v>
      </c>
      <c r="H13057" t="s">
        <v>7836</v>
      </c>
      <c r="I13057" t="s">
        <v>52629</v>
      </c>
      <c r="J13057" t="s">
        <v>53106</v>
      </c>
      <c r="K13057">
        <v>90</v>
      </c>
      <c r="L13057" s="1">
        <v>51.684782608695649</v>
      </c>
    </row>
    <row r="13058" spans="1:12" hidden="1" x14ac:dyDescent="0.25">
      <c r="A13058" t="s">
        <v>53107</v>
      </c>
      <c r="B13058" t="s">
        <v>53108</v>
      </c>
      <c r="C13058" s="1">
        <v>87.423913043478265</v>
      </c>
      <c r="D13058" s="1">
        <v>155.56521739130434</v>
      </c>
      <c r="E13058">
        <v>1</v>
      </c>
      <c r="F13058" t="s">
        <v>53109</v>
      </c>
      <c r="G13058" t="s">
        <v>3317</v>
      </c>
      <c r="H13058" t="s">
        <v>52665</v>
      </c>
      <c r="I13058" t="s">
        <v>52629</v>
      </c>
      <c r="J13058" t="s">
        <v>53110</v>
      </c>
      <c r="K13058">
        <v>225</v>
      </c>
      <c r="L13058" s="1">
        <v>155.97826086956522</v>
      </c>
    </row>
    <row r="13059" spans="1:12" hidden="1" x14ac:dyDescent="0.25">
      <c r="A13059" t="s">
        <v>53111</v>
      </c>
      <c r="B13059" t="s">
        <v>53112</v>
      </c>
      <c r="C13059" s="1">
        <v>19.739130434782609</v>
      </c>
      <c r="D13059" s="1">
        <v>30.554347826086957</v>
      </c>
      <c r="E13059">
        <v>1</v>
      </c>
      <c r="F13059" t="s">
        <v>53113</v>
      </c>
      <c r="G13059" t="s">
        <v>53114</v>
      </c>
      <c r="H13059" t="s">
        <v>53115</v>
      </c>
      <c r="I13059" t="s">
        <v>52629</v>
      </c>
      <c r="J13059" t="s">
        <v>53116</v>
      </c>
      <c r="K13059">
        <v>60</v>
      </c>
      <c r="L13059" s="1">
        <v>54.663043478260867</v>
      </c>
    </row>
    <row r="13060" spans="1:12" hidden="1" x14ac:dyDescent="0.25">
      <c r="A13060" t="s">
        <v>53117</v>
      </c>
      <c r="B13060" t="s">
        <v>53118</v>
      </c>
      <c r="C13060" s="1">
        <v>31.978260869565219</v>
      </c>
      <c r="D13060" s="1">
        <v>40.869565217391305</v>
      </c>
      <c r="E13060">
        <v>1</v>
      </c>
      <c r="F13060" t="s">
        <v>53119</v>
      </c>
      <c r="G13060" t="s">
        <v>52704</v>
      </c>
      <c r="H13060" t="s">
        <v>52705</v>
      </c>
      <c r="I13060" t="s">
        <v>52629</v>
      </c>
      <c r="J13060" t="s">
        <v>52964</v>
      </c>
      <c r="K13060">
        <v>90</v>
      </c>
      <c r="L13060" s="1">
        <v>83.586956521739125</v>
      </c>
    </row>
    <row r="13061" spans="1:12" hidden="1" x14ac:dyDescent="0.25">
      <c r="A13061" t="s">
        <v>53120</v>
      </c>
      <c r="B13061" t="s">
        <v>53121</v>
      </c>
      <c r="C13061" s="1">
        <v>32.347826086956523</v>
      </c>
      <c r="D13061" s="1">
        <v>39.847826086956523</v>
      </c>
      <c r="E13061">
        <v>1</v>
      </c>
      <c r="F13061" t="s">
        <v>53122</v>
      </c>
      <c r="G13061" t="s">
        <v>10422</v>
      </c>
      <c r="H13061" t="s">
        <v>53123</v>
      </c>
      <c r="I13061" t="s">
        <v>52629</v>
      </c>
      <c r="J13061" t="s">
        <v>53124</v>
      </c>
      <c r="K13061">
        <v>113</v>
      </c>
      <c r="L13061" s="1">
        <v>80.021739130434781</v>
      </c>
    </row>
    <row r="13062" spans="1:12" hidden="1" x14ac:dyDescent="0.25">
      <c r="A13062" t="s">
        <v>53125</v>
      </c>
      <c r="B13062" t="s">
        <v>53126</v>
      </c>
      <c r="C13062" s="1">
        <v>37.119565217391305</v>
      </c>
      <c r="D13062" s="1">
        <v>62.239130434782609</v>
      </c>
      <c r="E13062">
        <v>1</v>
      </c>
      <c r="F13062" t="s">
        <v>53127</v>
      </c>
      <c r="G13062" t="s">
        <v>52704</v>
      </c>
      <c r="H13062" t="s">
        <v>52705</v>
      </c>
      <c r="I13062" t="s">
        <v>52629</v>
      </c>
      <c r="J13062" t="s">
        <v>53128</v>
      </c>
      <c r="K13062">
        <v>90</v>
      </c>
      <c r="L13062" s="1">
        <v>84.260869565217391</v>
      </c>
    </row>
    <row r="13063" spans="1:12" hidden="1" x14ac:dyDescent="0.25">
      <c r="A13063" t="s">
        <v>53129</v>
      </c>
      <c r="B13063" t="s">
        <v>53130</v>
      </c>
      <c r="C13063" s="1">
        <v>36.380434782608695</v>
      </c>
      <c r="D13063" s="1">
        <v>52.336956521739133</v>
      </c>
      <c r="E13063">
        <v>1</v>
      </c>
      <c r="F13063" t="s">
        <v>53131</v>
      </c>
      <c r="G13063" t="s">
        <v>18796</v>
      </c>
      <c r="H13063" t="s">
        <v>52955</v>
      </c>
      <c r="I13063" t="s">
        <v>52629</v>
      </c>
      <c r="J13063" t="s">
        <v>52956</v>
      </c>
      <c r="K13063">
        <v>130</v>
      </c>
      <c r="L13063" s="1">
        <v>102.64130434782609</v>
      </c>
    </row>
    <row r="13064" spans="1:12" hidden="1" x14ac:dyDescent="0.25">
      <c r="A13064" t="s">
        <v>53132</v>
      </c>
      <c r="B13064" t="s">
        <v>53133</v>
      </c>
      <c r="C13064" s="1">
        <v>27.521739130434781</v>
      </c>
      <c r="D13064" s="1">
        <v>39.934782608695649</v>
      </c>
      <c r="E13064">
        <v>1</v>
      </c>
      <c r="F13064" t="s">
        <v>53134</v>
      </c>
      <c r="G13064" t="s">
        <v>53135</v>
      </c>
      <c r="H13064" t="s">
        <v>53136</v>
      </c>
      <c r="I13064" t="s">
        <v>52629</v>
      </c>
      <c r="J13064" t="s">
        <v>53137</v>
      </c>
      <c r="K13064">
        <v>84</v>
      </c>
      <c r="L13064" s="1">
        <v>77.304347826086953</v>
      </c>
    </row>
    <row r="13065" spans="1:12" hidden="1" x14ac:dyDescent="0.25">
      <c r="A13065" t="s">
        <v>53138</v>
      </c>
      <c r="B13065" t="s">
        <v>53139</v>
      </c>
      <c r="C13065" s="1">
        <v>66.282608695652172</v>
      </c>
      <c r="D13065" s="1">
        <v>116.91304347826087</v>
      </c>
      <c r="E13065">
        <v>1</v>
      </c>
      <c r="F13065" t="s">
        <v>53140</v>
      </c>
      <c r="G13065" t="s">
        <v>52704</v>
      </c>
      <c r="H13065" t="s">
        <v>52705</v>
      </c>
      <c r="I13065" t="s">
        <v>52629</v>
      </c>
      <c r="J13065" t="s">
        <v>52706</v>
      </c>
      <c r="K13065">
        <v>180</v>
      </c>
      <c r="L13065" s="1">
        <v>167.10869565217391</v>
      </c>
    </row>
    <row r="13066" spans="1:12" hidden="1" x14ac:dyDescent="0.25">
      <c r="A13066" t="s">
        <v>53141</v>
      </c>
      <c r="B13066" t="s">
        <v>53142</v>
      </c>
      <c r="C13066" s="1">
        <v>47.619565217391305</v>
      </c>
      <c r="D13066" s="1">
        <v>57</v>
      </c>
      <c r="E13066">
        <v>1</v>
      </c>
      <c r="F13066" t="s">
        <v>53143</v>
      </c>
      <c r="G13066" t="s">
        <v>50950</v>
      </c>
      <c r="H13066" t="s">
        <v>53144</v>
      </c>
      <c r="I13066" t="s">
        <v>52629</v>
      </c>
      <c r="J13066" t="s">
        <v>53145</v>
      </c>
      <c r="K13066">
        <v>177</v>
      </c>
      <c r="L13066" s="1">
        <v>115.65217391304348</v>
      </c>
    </row>
    <row r="13067" spans="1:12" hidden="1" x14ac:dyDescent="0.25">
      <c r="A13067" t="s">
        <v>53146</v>
      </c>
      <c r="B13067" t="s">
        <v>53147</v>
      </c>
      <c r="C13067" s="1">
        <v>44.413043478260867</v>
      </c>
      <c r="D13067" s="1">
        <v>52.369565217391305</v>
      </c>
      <c r="E13067">
        <v>1</v>
      </c>
      <c r="F13067" t="s">
        <v>53148</v>
      </c>
      <c r="G13067" t="s">
        <v>52704</v>
      </c>
      <c r="H13067" t="s">
        <v>52705</v>
      </c>
      <c r="I13067" t="s">
        <v>52629</v>
      </c>
      <c r="J13067" t="s">
        <v>52866</v>
      </c>
      <c r="K13067">
        <v>138</v>
      </c>
      <c r="L13067" s="1">
        <v>109.73913043478261</v>
      </c>
    </row>
    <row r="13068" spans="1:12" hidden="1" x14ac:dyDescent="0.25">
      <c r="A13068" t="s">
        <v>53149</v>
      </c>
      <c r="B13068" t="s">
        <v>53150</v>
      </c>
      <c r="C13068" s="1">
        <v>22.608695652173914</v>
      </c>
      <c r="D13068" s="1">
        <v>41.684782608695649</v>
      </c>
      <c r="E13068">
        <v>1</v>
      </c>
      <c r="F13068" t="s">
        <v>53151</v>
      </c>
      <c r="G13068" t="s">
        <v>53152</v>
      </c>
      <c r="H13068" t="s">
        <v>20882</v>
      </c>
      <c r="I13068" t="s">
        <v>52629</v>
      </c>
      <c r="J13068" t="s">
        <v>53153</v>
      </c>
      <c r="K13068">
        <v>60</v>
      </c>
      <c r="L13068" s="1">
        <v>55.271739130434781</v>
      </c>
    </row>
    <row r="13069" spans="1:12" hidden="1" x14ac:dyDescent="0.25">
      <c r="A13069" t="s">
        <v>53154</v>
      </c>
      <c r="B13069" t="s">
        <v>53155</v>
      </c>
      <c r="C13069" s="1">
        <v>57.336956521739133</v>
      </c>
      <c r="D13069" s="1">
        <v>77.782608695652172</v>
      </c>
      <c r="E13069">
        <v>1</v>
      </c>
      <c r="F13069" t="s">
        <v>53156</v>
      </c>
      <c r="G13069" t="s">
        <v>12632</v>
      </c>
      <c r="H13069" t="s">
        <v>53157</v>
      </c>
      <c r="I13069" t="s">
        <v>52629</v>
      </c>
      <c r="J13069" t="s">
        <v>53158</v>
      </c>
      <c r="K13069">
        <v>170</v>
      </c>
      <c r="L13069" s="1">
        <v>157.19565217391303</v>
      </c>
    </row>
    <row r="13070" spans="1:12" hidden="1" x14ac:dyDescent="0.25">
      <c r="A13070" t="s">
        <v>53159</v>
      </c>
      <c r="B13070" t="s">
        <v>53160</v>
      </c>
      <c r="C13070" s="1">
        <v>31.543478260869566</v>
      </c>
      <c r="D13070" s="1">
        <v>39.423913043478258</v>
      </c>
      <c r="E13070">
        <v>1</v>
      </c>
      <c r="F13070" t="s">
        <v>53161</v>
      </c>
      <c r="G13070" t="s">
        <v>663</v>
      </c>
      <c r="H13070" t="s">
        <v>237</v>
      </c>
      <c r="I13070" t="s">
        <v>52629</v>
      </c>
      <c r="J13070" t="s">
        <v>53162</v>
      </c>
      <c r="K13070">
        <v>84</v>
      </c>
      <c r="L13070" s="1">
        <v>79.75</v>
      </c>
    </row>
    <row r="13071" spans="1:12" hidden="1" x14ac:dyDescent="0.25">
      <c r="A13071" t="s">
        <v>53163</v>
      </c>
      <c r="B13071" t="s">
        <v>53164</v>
      </c>
      <c r="C13071" s="1">
        <v>38.695652173913047</v>
      </c>
      <c r="D13071" s="1">
        <v>57.923913043478258</v>
      </c>
      <c r="E13071">
        <v>1</v>
      </c>
      <c r="F13071" t="s">
        <v>53165</v>
      </c>
      <c r="G13071" t="s">
        <v>50950</v>
      </c>
      <c r="H13071" t="s">
        <v>20181</v>
      </c>
      <c r="I13071" t="s">
        <v>52629</v>
      </c>
      <c r="J13071" t="s">
        <v>53166</v>
      </c>
      <c r="K13071">
        <v>118</v>
      </c>
      <c r="L13071" s="1">
        <v>99.923913043478265</v>
      </c>
    </row>
    <row r="13072" spans="1:12" hidden="1" x14ac:dyDescent="0.25">
      <c r="A13072" t="s">
        <v>53167</v>
      </c>
      <c r="B13072" t="s">
        <v>53168</v>
      </c>
      <c r="C13072" s="1">
        <v>59.206521739130437</v>
      </c>
      <c r="D13072" s="1">
        <v>69.271739130434781</v>
      </c>
      <c r="E13072">
        <v>1</v>
      </c>
      <c r="F13072" t="s">
        <v>53169</v>
      </c>
      <c r="G13072" t="s">
        <v>53044</v>
      </c>
      <c r="H13072" t="s">
        <v>53045</v>
      </c>
      <c r="I13072" t="s">
        <v>52629</v>
      </c>
      <c r="J13072" t="s">
        <v>53170</v>
      </c>
      <c r="K13072">
        <v>148</v>
      </c>
      <c r="L13072" s="1">
        <v>131.94565217391303</v>
      </c>
    </row>
    <row r="13073" spans="1:12" hidden="1" x14ac:dyDescent="0.25">
      <c r="A13073" t="s">
        <v>53171</v>
      </c>
      <c r="B13073" t="s">
        <v>53172</v>
      </c>
      <c r="C13073" s="1">
        <v>57.684782608695649</v>
      </c>
      <c r="D13073" s="1">
        <v>116.89130434782609</v>
      </c>
      <c r="E13073">
        <v>1</v>
      </c>
      <c r="F13073" t="s">
        <v>53173</v>
      </c>
      <c r="G13073" t="s">
        <v>53174</v>
      </c>
      <c r="H13073" t="s">
        <v>52634</v>
      </c>
      <c r="I13073" t="s">
        <v>52629</v>
      </c>
      <c r="J13073" t="s">
        <v>53175</v>
      </c>
      <c r="K13073">
        <v>120</v>
      </c>
      <c r="L13073" s="1">
        <v>109.67391304347827</v>
      </c>
    </row>
    <row r="13074" spans="1:12" hidden="1" x14ac:dyDescent="0.25">
      <c r="A13074" t="s">
        <v>53176</v>
      </c>
      <c r="B13074" t="s">
        <v>53177</v>
      </c>
      <c r="C13074" s="1">
        <v>42.804347826086953</v>
      </c>
      <c r="D13074" s="1">
        <v>50.380434782608695</v>
      </c>
      <c r="E13074">
        <v>1</v>
      </c>
      <c r="F13074" t="s">
        <v>53178</v>
      </c>
      <c r="G13074" t="s">
        <v>39085</v>
      </c>
      <c r="H13074" t="s">
        <v>53179</v>
      </c>
      <c r="I13074" t="s">
        <v>52629</v>
      </c>
      <c r="J13074" t="s">
        <v>53180</v>
      </c>
      <c r="K13074">
        <v>120</v>
      </c>
      <c r="L13074" s="1">
        <v>112.77173913043478</v>
      </c>
    </row>
    <row r="13075" spans="1:12" hidden="1" x14ac:dyDescent="0.25">
      <c r="A13075" t="s">
        <v>53181</v>
      </c>
      <c r="B13075" t="s">
        <v>53182</v>
      </c>
      <c r="C13075" s="1">
        <v>28.369565217391305</v>
      </c>
      <c r="D13075" s="1">
        <v>35.326086956521742</v>
      </c>
      <c r="E13075">
        <v>1</v>
      </c>
      <c r="F13075" t="s">
        <v>53183</v>
      </c>
      <c r="G13075" t="s">
        <v>52794</v>
      </c>
      <c r="H13075" t="s">
        <v>52795</v>
      </c>
      <c r="I13075" t="s">
        <v>52629</v>
      </c>
      <c r="J13075" t="s">
        <v>52796</v>
      </c>
      <c r="K13075">
        <v>120</v>
      </c>
      <c r="L13075" s="1">
        <v>88.456521739130437</v>
      </c>
    </row>
    <row r="13076" spans="1:12" hidden="1" x14ac:dyDescent="0.25">
      <c r="A13076" t="s">
        <v>53184</v>
      </c>
      <c r="B13076" t="s">
        <v>53185</v>
      </c>
      <c r="C13076" s="1">
        <v>53.445652173913047</v>
      </c>
      <c r="D13076" s="1">
        <v>67.152173913043484</v>
      </c>
      <c r="E13076">
        <v>1</v>
      </c>
      <c r="F13076" t="s">
        <v>53186</v>
      </c>
      <c r="G13076" t="s">
        <v>1076</v>
      </c>
      <c r="H13076" t="s">
        <v>52761</v>
      </c>
      <c r="I13076" t="s">
        <v>52629</v>
      </c>
      <c r="J13076" t="s">
        <v>52850</v>
      </c>
      <c r="K13076">
        <v>120</v>
      </c>
      <c r="L13076" s="1">
        <v>111.59782608695652</v>
      </c>
    </row>
    <row r="13077" spans="1:12" hidden="1" x14ac:dyDescent="0.25">
      <c r="A13077" t="s">
        <v>53187</v>
      </c>
      <c r="B13077" t="s">
        <v>53188</v>
      </c>
      <c r="C13077" s="1">
        <v>43.543478260869563</v>
      </c>
      <c r="D13077" s="1">
        <v>49.956521739130437</v>
      </c>
      <c r="E13077">
        <v>1</v>
      </c>
      <c r="F13077" t="s">
        <v>53189</v>
      </c>
      <c r="G13077" t="s">
        <v>32418</v>
      </c>
      <c r="H13077" t="s">
        <v>52678</v>
      </c>
      <c r="I13077" t="s">
        <v>52629</v>
      </c>
      <c r="J13077" t="s">
        <v>52776</v>
      </c>
      <c r="K13077">
        <v>120</v>
      </c>
      <c r="L13077" s="1">
        <v>114.22826086956522</v>
      </c>
    </row>
    <row r="13078" spans="1:12" hidden="1" x14ac:dyDescent="0.25">
      <c r="A13078" t="s">
        <v>53190</v>
      </c>
      <c r="B13078" t="s">
        <v>53191</v>
      </c>
      <c r="C13078" s="1">
        <v>16.076086956521738</v>
      </c>
      <c r="D13078" s="1">
        <v>24.641304347826086</v>
      </c>
      <c r="E13078">
        <v>1</v>
      </c>
      <c r="F13078" t="s">
        <v>53192</v>
      </c>
      <c r="G13078" t="s">
        <v>52876</v>
      </c>
      <c r="H13078" t="s">
        <v>52936</v>
      </c>
      <c r="I13078" t="s">
        <v>52629</v>
      </c>
      <c r="J13078" t="s">
        <v>52937</v>
      </c>
      <c r="K13078">
        <v>34</v>
      </c>
      <c r="L13078" s="1">
        <v>24.467391304347824</v>
      </c>
    </row>
    <row r="13079" spans="1:12" hidden="1" x14ac:dyDescent="0.25">
      <c r="A13079" t="s">
        <v>53193</v>
      </c>
      <c r="B13079" t="s">
        <v>53194</v>
      </c>
      <c r="C13079" s="1">
        <v>43.032608695652172</v>
      </c>
      <c r="D13079" s="1">
        <v>61.097826086956523</v>
      </c>
      <c r="E13079">
        <v>1</v>
      </c>
      <c r="F13079" t="s">
        <v>53195</v>
      </c>
      <c r="G13079" t="s">
        <v>53196</v>
      </c>
      <c r="H13079" t="s">
        <v>17314</v>
      </c>
      <c r="I13079" t="s">
        <v>52629</v>
      </c>
      <c r="J13079" t="s">
        <v>53197</v>
      </c>
      <c r="K13079">
        <v>120</v>
      </c>
      <c r="L13079" s="1">
        <v>112.91304347826087</v>
      </c>
    </row>
    <row r="13080" spans="1:12" hidden="1" x14ac:dyDescent="0.25">
      <c r="A13080" t="s">
        <v>53198</v>
      </c>
      <c r="B13080" t="s">
        <v>53199</v>
      </c>
      <c r="C13080" s="1">
        <v>42.423913043478258</v>
      </c>
      <c r="D13080" s="1">
        <v>54.304347826086953</v>
      </c>
      <c r="E13080">
        <v>1</v>
      </c>
      <c r="F13080" t="s">
        <v>53200</v>
      </c>
      <c r="G13080" t="s">
        <v>52747</v>
      </c>
      <c r="H13080" t="s">
        <v>52748</v>
      </c>
      <c r="I13080" t="s">
        <v>52629</v>
      </c>
      <c r="J13080" t="s">
        <v>52749</v>
      </c>
      <c r="K13080">
        <v>117</v>
      </c>
      <c r="L13080" s="1">
        <v>104.1304347826087</v>
      </c>
    </row>
    <row r="13081" spans="1:12" hidden="1" x14ac:dyDescent="0.25">
      <c r="A13081" t="s">
        <v>53201</v>
      </c>
      <c r="B13081" t="s">
        <v>53202</v>
      </c>
      <c r="C13081" s="1">
        <v>46.173913043478258</v>
      </c>
      <c r="D13081" s="1">
        <v>64.315217391304344</v>
      </c>
      <c r="E13081">
        <v>1</v>
      </c>
      <c r="F13081" t="s">
        <v>53203</v>
      </c>
      <c r="G13081" t="s">
        <v>14281</v>
      </c>
      <c r="H13081" t="s">
        <v>48447</v>
      </c>
      <c r="I13081" t="s">
        <v>52629</v>
      </c>
      <c r="J13081" t="s">
        <v>53204</v>
      </c>
      <c r="K13081">
        <v>120</v>
      </c>
      <c r="L13081" s="1">
        <v>114.53260869565217</v>
      </c>
    </row>
    <row r="13082" spans="1:12" hidden="1" x14ac:dyDescent="0.25">
      <c r="A13082" t="s">
        <v>53205</v>
      </c>
      <c r="B13082" t="s">
        <v>53206</v>
      </c>
      <c r="C13082" s="1">
        <v>35.173913043478258</v>
      </c>
      <c r="D13082" s="1">
        <v>42</v>
      </c>
      <c r="E13082">
        <v>1</v>
      </c>
      <c r="F13082" t="s">
        <v>53207</v>
      </c>
      <c r="G13082" t="s">
        <v>53044</v>
      </c>
      <c r="H13082" t="s">
        <v>53045</v>
      </c>
      <c r="I13082" t="s">
        <v>52629</v>
      </c>
      <c r="J13082" t="s">
        <v>53170</v>
      </c>
      <c r="K13082">
        <v>120</v>
      </c>
      <c r="L13082" s="1">
        <v>103.46739130434783</v>
      </c>
    </row>
    <row r="13083" spans="1:12" hidden="1" x14ac:dyDescent="0.25">
      <c r="A13083" t="s">
        <v>53208</v>
      </c>
      <c r="B13083" t="s">
        <v>53209</v>
      </c>
      <c r="C13083" s="1">
        <v>48.836956521739133</v>
      </c>
      <c r="D13083" s="1">
        <v>80.847826086956516</v>
      </c>
      <c r="E13083">
        <v>1</v>
      </c>
      <c r="F13083" t="s">
        <v>53210</v>
      </c>
      <c r="G13083" t="s">
        <v>53211</v>
      </c>
      <c r="H13083" t="s">
        <v>17881</v>
      </c>
      <c r="I13083" t="s">
        <v>52629</v>
      </c>
      <c r="J13083" t="s">
        <v>53212</v>
      </c>
      <c r="K13083">
        <v>120</v>
      </c>
      <c r="L13083" s="1">
        <v>109.52173913043478</v>
      </c>
    </row>
    <row r="13084" spans="1:12" hidden="1" x14ac:dyDescent="0.25">
      <c r="A13084" t="s">
        <v>53213</v>
      </c>
      <c r="B13084" t="s">
        <v>53214</v>
      </c>
      <c r="C13084" s="1">
        <v>45.706521739130437</v>
      </c>
      <c r="D13084" s="1">
        <v>89.282608695652172</v>
      </c>
      <c r="E13084">
        <v>1</v>
      </c>
      <c r="F13084" t="s">
        <v>53215</v>
      </c>
      <c r="G13084" t="s">
        <v>3317</v>
      </c>
      <c r="H13084" t="s">
        <v>53216</v>
      </c>
      <c r="I13084" t="s">
        <v>52629</v>
      </c>
      <c r="J13084" t="s">
        <v>53217</v>
      </c>
      <c r="K13084">
        <v>120</v>
      </c>
      <c r="L13084" s="1">
        <v>106.01086956521739</v>
      </c>
    </row>
    <row r="13085" spans="1:12" hidden="1" x14ac:dyDescent="0.25">
      <c r="A13085" t="s">
        <v>53218</v>
      </c>
      <c r="B13085" t="s">
        <v>53219</v>
      </c>
      <c r="C13085" s="1">
        <v>68.489130434782609</v>
      </c>
      <c r="D13085" s="1">
        <v>117.03260869565217</v>
      </c>
      <c r="E13085">
        <v>1</v>
      </c>
      <c r="F13085" t="s">
        <v>53220</v>
      </c>
      <c r="G13085" t="s">
        <v>7887</v>
      </c>
      <c r="H13085" t="s">
        <v>52941</v>
      </c>
      <c r="I13085" t="s">
        <v>52629</v>
      </c>
      <c r="J13085" t="s">
        <v>53221</v>
      </c>
      <c r="K13085">
        <v>164</v>
      </c>
      <c r="L13085" s="1">
        <v>144.22826086956522</v>
      </c>
    </row>
    <row r="13086" spans="1:12" hidden="1" x14ac:dyDescent="0.25">
      <c r="A13086" t="s">
        <v>53222</v>
      </c>
      <c r="B13086" t="s">
        <v>53223</v>
      </c>
      <c r="C13086" s="1">
        <v>21.021739130434781</v>
      </c>
      <c r="D13086" s="1">
        <v>31.010869565217391</v>
      </c>
      <c r="E13086">
        <v>1</v>
      </c>
      <c r="F13086" t="s">
        <v>53224</v>
      </c>
      <c r="G13086" t="s">
        <v>53069</v>
      </c>
      <c r="H13086" t="s">
        <v>53070</v>
      </c>
      <c r="I13086" t="s">
        <v>52629</v>
      </c>
      <c r="J13086" t="s">
        <v>53071</v>
      </c>
      <c r="K13086">
        <v>60</v>
      </c>
      <c r="L13086" s="1">
        <v>56.608695652173914</v>
      </c>
    </row>
    <row r="13087" spans="1:12" hidden="1" x14ac:dyDescent="0.25">
      <c r="A13087" t="s">
        <v>53225</v>
      </c>
      <c r="B13087" t="s">
        <v>53226</v>
      </c>
      <c r="C13087" s="1">
        <v>22.619565217391305</v>
      </c>
      <c r="D13087" s="1">
        <v>27.021739130434781</v>
      </c>
      <c r="E13087">
        <v>1</v>
      </c>
      <c r="F13087" t="s">
        <v>53227</v>
      </c>
      <c r="G13087" t="s">
        <v>53228</v>
      </c>
      <c r="H13087" t="s">
        <v>53229</v>
      </c>
      <c r="I13087" t="s">
        <v>52629</v>
      </c>
      <c r="J13087" t="s">
        <v>53230</v>
      </c>
      <c r="K13087">
        <v>60</v>
      </c>
      <c r="L13087" s="1">
        <v>58.315217391304351</v>
      </c>
    </row>
    <row r="13088" spans="1:12" hidden="1" x14ac:dyDescent="0.25">
      <c r="A13088" t="s">
        <v>53231</v>
      </c>
      <c r="B13088" t="s">
        <v>53232</v>
      </c>
      <c r="C13088" s="1">
        <v>42.206521739130437</v>
      </c>
      <c r="D13088" s="1">
        <v>92.576086956521735</v>
      </c>
      <c r="E13088">
        <v>1</v>
      </c>
      <c r="F13088" t="s">
        <v>53233</v>
      </c>
      <c r="G13088" t="s">
        <v>17722</v>
      </c>
      <c r="H13088" t="s">
        <v>53234</v>
      </c>
      <c r="I13088" t="s">
        <v>52629</v>
      </c>
      <c r="J13088" t="s">
        <v>53235</v>
      </c>
      <c r="K13088">
        <v>120</v>
      </c>
      <c r="L13088" s="1">
        <v>102.89130434782609</v>
      </c>
    </row>
    <row r="13089" spans="1:12" hidden="1" x14ac:dyDescent="0.25">
      <c r="A13089" t="s">
        <v>53236</v>
      </c>
      <c r="B13089" t="s">
        <v>53237</v>
      </c>
      <c r="C13089" s="1">
        <v>42.097826086956523</v>
      </c>
      <c r="D13089" s="1">
        <v>61.869565217391305</v>
      </c>
      <c r="E13089">
        <v>1</v>
      </c>
      <c r="F13089" t="s">
        <v>53238</v>
      </c>
      <c r="G13089" t="s">
        <v>10422</v>
      </c>
      <c r="H13089" t="s">
        <v>53123</v>
      </c>
      <c r="I13089" t="s">
        <v>52629</v>
      </c>
      <c r="J13089" t="s">
        <v>53124</v>
      </c>
      <c r="K13089">
        <v>130</v>
      </c>
      <c r="L13089" s="1">
        <v>125.46739130434783</v>
      </c>
    </row>
    <row r="13090" spans="1:12" hidden="1" x14ac:dyDescent="0.25">
      <c r="A13090" t="s">
        <v>53239</v>
      </c>
      <c r="B13090" t="s">
        <v>53240</v>
      </c>
      <c r="C13090" s="1">
        <v>22.75</v>
      </c>
      <c r="D13090" s="1">
        <v>28.228260869565219</v>
      </c>
      <c r="E13090">
        <v>1</v>
      </c>
      <c r="F13090" t="s">
        <v>53241</v>
      </c>
      <c r="G13090" t="s">
        <v>53242</v>
      </c>
      <c r="H13090" t="s">
        <v>45757</v>
      </c>
      <c r="I13090" t="s">
        <v>52629</v>
      </c>
      <c r="J13090" t="s">
        <v>53243</v>
      </c>
      <c r="K13090">
        <v>66</v>
      </c>
      <c r="L13090" s="1">
        <v>57.152173913043477</v>
      </c>
    </row>
    <row r="13091" spans="1:12" hidden="1" x14ac:dyDescent="0.25">
      <c r="A13091" t="s">
        <v>53244</v>
      </c>
      <c r="B13091" t="s">
        <v>53245</v>
      </c>
      <c r="C13091" s="1">
        <v>16.532608695652176</v>
      </c>
      <c r="D13091" s="1">
        <v>26.760869565217391</v>
      </c>
      <c r="E13091">
        <v>1</v>
      </c>
      <c r="F13091" t="s">
        <v>53246</v>
      </c>
      <c r="G13091" t="s">
        <v>25231</v>
      </c>
      <c r="H13091" t="s">
        <v>52735</v>
      </c>
      <c r="I13091" t="s">
        <v>52629</v>
      </c>
      <c r="J13091" t="s">
        <v>53247</v>
      </c>
      <c r="K13091">
        <v>31</v>
      </c>
      <c r="L13091" s="1">
        <v>23.717391304347824</v>
      </c>
    </row>
    <row r="13092" spans="1:12" hidden="1" x14ac:dyDescent="0.25">
      <c r="A13092" t="s">
        <v>53248</v>
      </c>
      <c r="B13092" t="s">
        <v>53249</v>
      </c>
      <c r="C13092" s="1">
        <v>37.25</v>
      </c>
      <c r="D13092" s="1">
        <v>71.478260869565219</v>
      </c>
      <c r="E13092">
        <v>1</v>
      </c>
      <c r="F13092" t="s">
        <v>53250</v>
      </c>
      <c r="G13092" t="s">
        <v>52704</v>
      </c>
      <c r="H13092" t="s">
        <v>52705</v>
      </c>
      <c r="I13092" t="s">
        <v>52629</v>
      </c>
      <c r="J13092" t="s">
        <v>52866</v>
      </c>
      <c r="K13092">
        <v>116</v>
      </c>
      <c r="L13092" s="1">
        <v>84.510869565217391</v>
      </c>
    </row>
    <row r="13093" spans="1:12" hidden="1" x14ac:dyDescent="0.25">
      <c r="A13093" t="s">
        <v>53251</v>
      </c>
      <c r="B13093" t="s">
        <v>53252</v>
      </c>
      <c r="C13093" s="1">
        <v>63.380434782608695</v>
      </c>
      <c r="D13093" s="1">
        <v>76.869565217391298</v>
      </c>
      <c r="E13093">
        <v>1</v>
      </c>
      <c r="F13093" t="s">
        <v>53253</v>
      </c>
      <c r="G13093" t="s">
        <v>3317</v>
      </c>
      <c r="H13093" t="s">
        <v>53136</v>
      </c>
      <c r="I13093" t="s">
        <v>52629</v>
      </c>
      <c r="J13093" t="s">
        <v>53254</v>
      </c>
      <c r="K13093">
        <v>190</v>
      </c>
      <c r="L13093" s="1">
        <v>163.90217391304347</v>
      </c>
    </row>
    <row r="13094" spans="1:12" hidden="1" x14ac:dyDescent="0.25">
      <c r="A13094" t="s">
        <v>53255</v>
      </c>
      <c r="B13094" t="s">
        <v>53256</v>
      </c>
      <c r="C13094" s="1">
        <v>80.663043478260875</v>
      </c>
      <c r="D13094" s="1">
        <v>106.25</v>
      </c>
      <c r="E13094">
        <v>1</v>
      </c>
      <c r="F13094" t="s">
        <v>53257</v>
      </c>
      <c r="G13094" t="s">
        <v>32418</v>
      </c>
      <c r="H13094" t="s">
        <v>52678</v>
      </c>
      <c r="I13094" t="s">
        <v>52629</v>
      </c>
      <c r="J13094" t="s">
        <v>53057</v>
      </c>
      <c r="K13094">
        <v>222</v>
      </c>
      <c r="L13094" s="1">
        <v>211.9891304347826</v>
      </c>
    </row>
    <row r="13095" spans="1:12" hidden="1" x14ac:dyDescent="0.25">
      <c r="A13095" t="s">
        <v>53258</v>
      </c>
      <c r="B13095" t="s">
        <v>53259</v>
      </c>
      <c r="C13095" s="1">
        <v>90.5</v>
      </c>
      <c r="D13095" s="1">
        <v>107.3695652173913</v>
      </c>
      <c r="E13095">
        <v>1</v>
      </c>
      <c r="F13095" t="s">
        <v>53260</v>
      </c>
      <c r="G13095" t="s">
        <v>297</v>
      </c>
      <c r="H13095" t="s">
        <v>52628</v>
      </c>
      <c r="I13095" t="s">
        <v>52629</v>
      </c>
      <c r="J13095" t="s">
        <v>53261</v>
      </c>
      <c r="K13095">
        <v>180</v>
      </c>
      <c r="L13095" s="1">
        <v>171.10869565217391</v>
      </c>
    </row>
    <row r="13096" spans="1:12" hidden="1" x14ac:dyDescent="0.25">
      <c r="A13096" t="s">
        <v>53262</v>
      </c>
      <c r="B13096" t="s">
        <v>53263</v>
      </c>
      <c r="C13096" s="1">
        <v>55.771739130434781</v>
      </c>
      <c r="D13096" s="1">
        <v>73.728260869565219</v>
      </c>
      <c r="E13096">
        <v>1</v>
      </c>
      <c r="F13096" t="s">
        <v>53264</v>
      </c>
      <c r="G13096" t="s">
        <v>7887</v>
      </c>
      <c r="H13096" t="s">
        <v>52941</v>
      </c>
      <c r="I13096" t="s">
        <v>52629</v>
      </c>
      <c r="J13096" t="s">
        <v>53221</v>
      </c>
      <c r="K13096">
        <v>100</v>
      </c>
      <c r="L13096" s="1">
        <v>94.141304347826093</v>
      </c>
    </row>
    <row r="13097" spans="1:12" hidden="1" x14ac:dyDescent="0.25">
      <c r="A13097" t="s">
        <v>53265</v>
      </c>
      <c r="B13097" t="s">
        <v>53266</v>
      </c>
      <c r="C13097" s="1">
        <v>57.065217391304351</v>
      </c>
      <c r="D13097" s="1">
        <v>64.989130434782609</v>
      </c>
      <c r="E13097">
        <v>1</v>
      </c>
      <c r="F13097" t="s">
        <v>53267</v>
      </c>
      <c r="G13097" t="s">
        <v>24939</v>
      </c>
      <c r="H13097" t="s">
        <v>34153</v>
      </c>
      <c r="I13097" t="s">
        <v>52629</v>
      </c>
      <c r="J13097" t="s">
        <v>53268</v>
      </c>
      <c r="K13097">
        <v>181</v>
      </c>
      <c r="L13097" s="1">
        <v>142.10869565217391</v>
      </c>
    </row>
    <row r="13098" spans="1:12" hidden="1" x14ac:dyDescent="0.25">
      <c r="A13098" t="s">
        <v>53269</v>
      </c>
      <c r="B13098" t="s">
        <v>53270</v>
      </c>
      <c r="C13098" s="1">
        <v>57.043478260869563</v>
      </c>
      <c r="D13098" s="1">
        <v>93.858695652173907</v>
      </c>
      <c r="E13098">
        <v>1</v>
      </c>
      <c r="F13098" t="s">
        <v>53271</v>
      </c>
      <c r="G13098" t="s">
        <v>53272</v>
      </c>
      <c r="H13098" t="s">
        <v>38863</v>
      </c>
      <c r="I13098" t="s">
        <v>52629</v>
      </c>
      <c r="J13098" t="s">
        <v>53273</v>
      </c>
      <c r="K13098">
        <v>145</v>
      </c>
      <c r="L13098" s="1">
        <v>125.20652173913044</v>
      </c>
    </row>
    <row r="13099" spans="1:12" hidden="1" x14ac:dyDescent="0.25">
      <c r="A13099" t="s">
        <v>53274</v>
      </c>
      <c r="B13099" t="s">
        <v>53275</v>
      </c>
      <c r="C13099" s="1">
        <v>56.75</v>
      </c>
      <c r="D13099" s="1">
        <v>107.10869565217391</v>
      </c>
      <c r="E13099">
        <v>1</v>
      </c>
      <c r="F13099" t="s">
        <v>53276</v>
      </c>
      <c r="G13099" t="s">
        <v>53277</v>
      </c>
      <c r="H13099" t="s">
        <v>53278</v>
      </c>
      <c r="I13099" t="s">
        <v>52629</v>
      </c>
      <c r="J13099" t="s">
        <v>53279</v>
      </c>
      <c r="K13099">
        <v>180</v>
      </c>
      <c r="L13099" s="1">
        <v>163.95652173913044</v>
      </c>
    </row>
    <row r="13100" spans="1:12" hidden="1" x14ac:dyDescent="0.25">
      <c r="A13100" t="s">
        <v>53280</v>
      </c>
      <c r="B13100" t="s">
        <v>53281</v>
      </c>
      <c r="C13100" s="1">
        <v>29.163043478260871</v>
      </c>
      <c r="D13100" s="1">
        <v>37.891304347826086</v>
      </c>
      <c r="E13100">
        <v>1</v>
      </c>
      <c r="F13100" t="s">
        <v>53282</v>
      </c>
      <c r="G13100" t="s">
        <v>53283</v>
      </c>
      <c r="H13100" t="s">
        <v>53284</v>
      </c>
      <c r="I13100" t="s">
        <v>52629</v>
      </c>
      <c r="J13100" t="s">
        <v>53285</v>
      </c>
      <c r="K13100">
        <v>60</v>
      </c>
      <c r="L13100" s="1">
        <v>41.423913043478258</v>
      </c>
    </row>
    <row r="13101" spans="1:12" hidden="1" x14ac:dyDescent="0.25">
      <c r="A13101" t="s">
        <v>53286</v>
      </c>
      <c r="B13101" t="s">
        <v>53287</v>
      </c>
      <c r="C13101" s="1">
        <v>79.554347826086953</v>
      </c>
      <c r="D13101" s="1">
        <v>146.46739130434781</v>
      </c>
      <c r="E13101">
        <v>1</v>
      </c>
      <c r="F13101" t="s">
        <v>53288</v>
      </c>
      <c r="G13101" t="s">
        <v>15514</v>
      </c>
      <c r="H13101" t="s">
        <v>52845</v>
      </c>
      <c r="I13101" t="s">
        <v>52629</v>
      </c>
      <c r="J13101" t="s">
        <v>52846</v>
      </c>
      <c r="K13101">
        <v>300</v>
      </c>
      <c r="L13101" s="1">
        <v>215.89130434782609</v>
      </c>
    </row>
    <row r="13102" spans="1:12" hidden="1" x14ac:dyDescent="0.25">
      <c r="A13102" t="s">
        <v>53289</v>
      </c>
      <c r="B13102" t="s">
        <v>53290</v>
      </c>
      <c r="C13102" s="1">
        <v>28.108695652173914</v>
      </c>
      <c r="D13102" s="1">
        <v>51.315217391304351</v>
      </c>
      <c r="E13102">
        <v>1</v>
      </c>
      <c r="F13102" t="s">
        <v>53291</v>
      </c>
      <c r="G13102" t="s">
        <v>20659</v>
      </c>
      <c r="H13102" t="s">
        <v>17987</v>
      </c>
      <c r="I13102" t="s">
        <v>52629</v>
      </c>
      <c r="J13102" t="s">
        <v>53292</v>
      </c>
      <c r="K13102">
        <v>90</v>
      </c>
      <c r="L13102" s="1">
        <v>77.358695652173907</v>
      </c>
    </row>
    <row r="13103" spans="1:12" hidden="1" x14ac:dyDescent="0.25">
      <c r="A13103" t="s">
        <v>53293</v>
      </c>
      <c r="B13103" t="s">
        <v>53294</v>
      </c>
      <c r="C13103" s="1">
        <v>39.478260869565219</v>
      </c>
      <c r="D13103" s="1">
        <v>53.271739130434781</v>
      </c>
      <c r="E13103">
        <v>1</v>
      </c>
      <c r="F13103" t="s">
        <v>53295</v>
      </c>
      <c r="G13103" t="s">
        <v>3317</v>
      </c>
      <c r="H13103" t="s">
        <v>52665</v>
      </c>
      <c r="I13103" t="s">
        <v>52629</v>
      </c>
      <c r="J13103" t="s">
        <v>52723</v>
      </c>
      <c r="K13103">
        <v>128</v>
      </c>
      <c r="L13103" s="1">
        <v>107.16304347826087</v>
      </c>
    </row>
    <row r="13104" spans="1:12" hidden="1" x14ac:dyDescent="0.25">
      <c r="A13104" t="s">
        <v>53296</v>
      </c>
      <c r="B13104" t="s">
        <v>53297</v>
      </c>
      <c r="C13104" s="1">
        <v>64.423913043478265</v>
      </c>
      <c r="D13104" s="1">
        <v>72.891304347826093</v>
      </c>
      <c r="E13104">
        <v>1</v>
      </c>
      <c r="F13104" t="s">
        <v>53298</v>
      </c>
      <c r="G13104" t="s">
        <v>52683</v>
      </c>
      <c r="H13104" t="s">
        <v>52684</v>
      </c>
      <c r="I13104" t="s">
        <v>52629</v>
      </c>
      <c r="J13104" t="s">
        <v>53299</v>
      </c>
      <c r="K13104">
        <v>154</v>
      </c>
      <c r="L13104" s="1">
        <v>145.22826086956522</v>
      </c>
    </row>
    <row r="13105" spans="1:12" hidden="1" x14ac:dyDescent="0.25">
      <c r="A13105" t="s">
        <v>53300</v>
      </c>
      <c r="B13105" t="s">
        <v>53301</v>
      </c>
      <c r="C13105" s="1">
        <v>30.380434782608695</v>
      </c>
      <c r="D13105" s="1">
        <v>58.978260869565219</v>
      </c>
      <c r="E13105">
        <v>1</v>
      </c>
      <c r="F13105" t="s">
        <v>53302</v>
      </c>
      <c r="G13105" t="s">
        <v>18088</v>
      </c>
      <c r="H13105" t="s">
        <v>53303</v>
      </c>
      <c r="I13105" t="s">
        <v>52629</v>
      </c>
      <c r="J13105" t="s">
        <v>53304</v>
      </c>
      <c r="K13105">
        <v>86</v>
      </c>
      <c r="L13105" s="1">
        <v>65.760869565217391</v>
      </c>
    </row>
    <row r="13106" spans="1:12" hidden="1" x14ac:dyDescent="0.25">
      <c r="A13106" t="s">
        <v>53305</v>
      </c>
      <c r="B13106" t="s">
        <v>53306</v>
      </c>
      <c r="C13106" s="1">
        <v>23.75</v>
      </c>
      <c r="D13106" s="1">
        <v>32.195652173913047</v>
      </c>
      <c r="E13106">
        <v>1</v>
      </c>
      <c r="F13106" t="s">
        <v>53307</v>
      </c>
      <c r="G13106" t="s">
        <v>16302</v>
      </c>
      <c r="H13106" t="s">
        <v>52649</v>
      </c>
      <c r="I13106" t="s">
        <v>52629</v>
      </c>
      <c r="J13106" t="s">
        <v>52674</v>
      </c>
      <c r="K13106">
        <v>65</v>
      </c>
      <c r="L13106" s="1">
        <v>44.021739130434781</v>
      </c>
    </row>
    <row r="13107" spans="1:12" hidden="1" x14ac:dyDescent="0.25">
      <c r="A13107" t="s">
        <v>53308</v>
      </c>
      <c r="B13107" t="s">
        <v>53309</v>
      </c>
      <c r="C13107" s="1">
        <v>53.760869565217391</v>
      </c>
      <c r="D13107" s="1">
        <v>64.260869565217391</v>
      </c>
      <c r="E13107">
        <v>1</v>
      </c>
      <c r="F13107" t="s">
        <v>53310</v>
      </c>
      <c r="G13107" t="s">
        <v>3317</v>
      </c>
      <c r="H13107" t="s">
        <v>52665</v>
      </c>
      <c r="I13107" t="s">
        <v>52629</v>
      </c>
      <c r="J13107" t="s">
        <v>52753</v>
      </c>
      <c r="K13107">
        <v>101</v>
      </c>
      <c r="L13107" s="1">
        <v>92.141304347826093</v>
      </c>
    </row>
    <row r="13108" spans="1:12" hidden="1" x14ac:dyDescent="0.25">
      <c r="A13108" t="s">
        <v>53311</v>
      </c>
      <c r="B13108" t="s">
        <v>53312</v>
      </c>
      <c r="C13108" s="1">
        <v>63.771739130434781</v>
      </c>
      <c r="D13108" s="1">
        <v>111.31521739130434</v>
      </c>
      <c r="E13108">
        <v>1</v>
      </c>
      <c r="F13108" t="s">
        <v>53313</v>
      </c>
      <c r="G13108" t="s">
        <v>18760</v>
      </c>
      <c r="H13108" t="s">
        <v>53314</v>
      </c>
      <c r="I13108" t="s">
        <v>52629</v>
      </c>
      <c r="J13108" t="s">
        <v>53315</v>
      </c>
      <c r="K13108">
        <v>180</v>
      </c>
      <c r="L13108" s="1">
        <v>169.58695652173913</v>
      </c>
    </row>
    <row r="13109" spans="1:12" hidden="1" x14ac:dyDescent="0.25">
      <c r="A13109" t="s">
        <v>53316</v>
      </c>
      <c r="B13109" t="s">
        <v>53317</v>
      </c>
      <c r="C13109" s="1">
        <v>37.347826086956523</v>
      </c>
      <c r="D13109" s="1">
        <v>70.815217391304344</v>
      </c>
      <c r="E13109">
        <v>1</v>
      </c>
      <c r="F13109" t="s">
        <v>53318</v>
      </c>
      <c r="G13109" t="s">
        <v>10980</v>
      </c>
      <c r="H13109" t="s">
        <v>1981</v>
      </c>
      <c r="I13109" t="s">
        <v>52629</v>
      </c>
      <c r="J13109" t="s">
        <v>53319</v>
      </c>
      <c r="K13109">
        <v>90</v>
      </c>
      <c r="L13109" s="1">
        <v>91.434782608695656</v>
      </c>
    </row>
    <row r="13110" spans="1:12" hidden="1" x14ac:dyDescent="0.25">
      <c r="A13110" t="s">
        <v>53320</v>
      </c>
      <c r="B13110" t="s">
        <v>53321</v>
      </c>
      <c r="C13110" s="1">
        <v>70.445652173913047</v>
      </c>
      <c r="D13110" s="1">
        <v>113.22826086956522</v>
      </c>
      <c r="E13110">
        <v>1</v>
      </c>
      <c r="F13110" t="s">
        <v>53322</v>
      </c>
      <c r="G13110" t="s">
        <v>2675</v>
      </c>
      <c r="H13110" t="s">
        <v>52644</v>
      </c>
      <c r="I13110" t="s">
        <v>52629</v>
      </c>
      <c r="J13110" t="s">
        <v>52645</v>
      </c>
      <c r="K13110">
        <v>180</v>
      </c>
      <c r="L13110" s="1">
        <v>166.79347826086956</v>
      </c>
    </row>
    <row r="13111" spans="1:12" hidden="1" x14ac:dyDescent="0.25">
      <c r="A13111" t="s">
        <v>53323</v>
      </c>
      <c r="B13111" t="s">
        <v>53324</v>
      </c>
      <c r="C13111" s="1">
        <v>32.119565217391305</v>
      </c>
      <c r="D13111" s="1">
        <v>59.75</v>
      </c>
      <c r="E13111">
        <v>1</v>
      </c>
      <c r="F13111" t="s">
        <v>53325</v>
      </c>
      <c r="G13111" t="s">
        <v>53326</v>
      </c>
      <c r="H13111" t="s">
        <v>53327</v>
      </c>
      <c r="I13111" t="s">
        <v>52629</v>
      </c>
      <c r="J13111" t="s">
        <v>53328</v>
      </c>
      <c r="K13111">
        <v>90</v>
      </c>
      <c r="L13111" s="1">
        <v>82.597826086956516</v>
      </c>
    </row>
    <row r="13112" spans="1:12" hidden="1" x14ac:dyDescent="0.25">
      <c r="A13112" t="s">
        <v>53329</v>
      </c>
      <c r="B13112" t="s">
        <v>53330</v>
      </c>
      <c r="C13112" s="1">
        <v>41.315217391304351</v>
      </c>
      <c r="D13112" s="1">
        <v>77.391304347826093</v>
      </c>
      <c r="E13112">
        <v>1</v>
      </c>
      <c r="F13112" t="s">
        <v>53331</v>
      </c>
      <c r="G13112" t="s">
        <v>20552</v>
      </c>
      <c r="H13112" t="s">
        <v>23364</v>
      </c>
      <c r="I13112" t="s">
        <v>52629</v>
      </c>
      <c r="J13112" t="s">
        <v>53332</v>
      </c>
      <c r="K13112">
        <v>120</v>
      </c>
      <c r="L13112" s="1">
        <v>109.07608695652173</v>
      </c>
    </row>
    <row r="13113" spans="1:12" hidden="1" x14ac:dyDescent="0.25">
      <c r="A13113" t="s">
        <v>53333</v>
      </c>
      <c r="B13113" t="s">
        <v>53334</v>
      </c>
      <c r="C13113" s="1">
        <v>60.260869565217391</v>
      </c>
      <c r="D13113" s="1">
        <v>69.065217391304344</v>
      </c>
      <c r="E13113">
        <v>1</v>
      </c>
      <c r="F13113" t="s">
        <v>53335</v>
      </c>
      <c r="G13113" t="s">
        <v>53336</v>
      </c>
      <c r="H13113" t="s">
        <v>52665</v>
      </c>
      <c r="I13113" t="s">
        <v>52629</v>
      </c>
      <c r="J13113" t="s">
        <v>53337</v>
      </c>
      <c r="K13113">
        <v>180</v>
      </c>
      <c r="L13113" s="1">
        <v>158.94565217391303</v>
      </c>
    </row>
    <row r="13114" spans="1:12" hidden="1" x14ac:dyDescent="0.25">
      <c r="A13114" t="s">
        <v>53338</v>
      </c>
      <c r="B13114" t="s">
        <v>53339</v>
      </c>
      <c r="C13114" s="1">
        <v>42.804347826086953</v>
      </c>
      <c r="D13114" s="1">
        <v>71.021739130434781</v>
      </c>
      <c r="E13114">
        <v>1</v>
      </c>
      <c r="F13114" t="s">
        <v>53340</v>
      </c>
      <c r="G13114" t="s">
        <v>53341</v>
      </c>
      <c r="H13114" t="s">
        <v>53342</v>
      </c>
      <c r="I13114" t="s">
        <v>52629</v>
      </c>
      <c r="J13114" t="s">
        <v>53343</v>
      </c>
      <c r="K13114">
        <v>130</v>
      </c>
      <c r="L13114" s="1">
        <v>100.71739130434783</v>
      </c>
    </row>
    <row r="13115" spans="1:12" hidden="1" x14ac:dyDescent="0.25">
      <c r="A13115" t="s">
        <v>53344</v>
      </c>
      <c r="B13115" t="s">
        <v>53345</v>
      </c>
      <c r="C13115" s="1">
        <v>22.304347826086957</v>
      </c>
      <c r="D13115" s="1">
        <v>43.282608695652172</v>
      </c>
      <c r="E13115">
        <v>1</v>
      </c>
      <c r="F13115" t="s">
        <v>53346</v>
      </c>
      <c r="G13115" t="s">
        <v>53347</v>
      </c>
      <c r="H13115" t="s">
        <v>10423</v>
      </c>
      <c r="I13115" t="s">
        <v>52629</v>
      </c>
      <c r="J13115" t="s">
        <v>53348</v>
      </c>
      <c r="K13115">
        <v>60</v>
      </c>
      <c r="L13115" s="1">
        <v>57.869565217391305</v>
      </c>
    </row>
    <row r="13116" spans="1:12" hidden="1" x14ac:dyDescent="0.25">
      <c r="A13116" t="s">
        <v>53349</v>
      </c>
      <c r="B13116" t="s">
        <v>53350</v>
      </c>
      <c r="C13116" s="1">
        <v>22.413043478260871</v>
      </c>
      <c r="D13116" s="1">
        <v>38.771739130434781</v>
      </c>
      <c r="E13116">
        <v>1</v>
      </c>
      <c r="F13116" t="s">
        <v>53351</v>
      </c>
      <c r="G13116" t="s">
        <v>50203</v>
      </c>
      <c r="H13116" t="s">
        <v>52689</v>
      </c>
      <c r="I13116" t="s">
        <v>52629</v>
      </c>
      <c r="J13116" t="s">
        <v>52690</v>
      </c>
      <c r="K13116">
        <v>97</v>
      </c>
      <c r="L13116" s="1">
        <v>75.554347826086953</v>
      </c>
    </row>
    <row r="13117" spans="1:12" hidden="1" x14ac:dyDescent="0.25">
      <c r="A13117" t="s">
        <v>53352</v>
      </c>
      <c r="B13117" t="s">
        <v>53353</v>
      </c>
      <c r="C13117" s="1">
        <v>21.945652173913043</v>
      </c>
      <c r="D13117" s="1">
        <v>27.304347826086957</v>
      </c>
      <c r="E13117">
        <v>1</v>
      </c>
      <c r="F13117" t="s">
        <v>53354</v>
      </c>
      <c r="G13117" t="s">
        <v>18809</v>
      </c>
      <c r="H13117" t="s">
        <v>53355</v>
      </c>
      <c r="I13117" t="s">
        <v>52629</v>
      </c>
      <c r="J13117" t="s">
        <v>53356</v>
      </c>
      <c r="K13117">
        <v>60</v>
      </c>
      <c r="L13117" s="1">
        <v>54.739130434782609</v>
      </c>
    </row>
    <row r="13118" spans="1:12" hidden="1" x14ac:dyDescent="0.25">
      <c r="A13118" t="s">
        <v>53357</v>
      </c>
      <c r="B13118" t="s">
        <v>53358</v>
      </c>
      <c r="C13118" s="1">
        <v>62.858695652173914</v>
      </c>
      <c r="D13118" s="1">
        <v>73.413043478260875</v>
      </c>
      <c r="E13118">
        <v>1</v>
      </c>
      <c r="F13118" t="s">
        <v>53359</v>
      </c>
      <c r="G13118" t="s">
        <v>18088</v>
      </c>
      <c r="H13118" t="s">
        <v>53303</v>
      </c>
      <c r="I13118" t="s">
        <v>52629</v>
      </c>
      <c r="J13118" t="s">
        <v>53304</v>
      </c>
      <c r="K13118">
        <v>180</v>
      </c>
      <c r="L13118" s="1">
        <v>143.10869565217391</v>
      </c>
    </row>
    <row r="13119" spans="1:12" hidden="1" x14ac:dyDescent="0.25">
      <c r="A13119" t="s">
        <v>53360</v>
      </c>
      <c r="B13119" t="s">
        <v>53361</v>
      </c>
      <c r="C13119" s="1">
        <v>68.923913043478265</v>
      </c>
      <c r="D13119" s="1">
        <v>99.597826086956516</v>
      </c>
      <c r="E13119">
        <v>1</v>
      </c>
      <c r="F13119" t="s">
        <v>53362</v>
      </c>
      <c r="G13119" t="s">
        <v>7800</v>
      </c>
      <c r="H13119" t="s">
        <v>53363</v>
      </c>
      <c r="I13119" t="s">
        <v>52629</v>
      </c>
      <c r="J13119" t="s">
        <v>53364</v>
      </c>
      <c r="K13119">
        <v>190</v>
      </c>
      <c r="L13119" s="1">
        <v>157.88043478260869</v>
      </c>
    </row>
    <row r="13120" spans="1:12" hidden="1" x14ac:dyDescent="0.25">
      <c r="A13120" t="s">
        <v>53365</v>
      </c>
      <c r="B13120" t="s">
        <v>53366</v>
      </c>
      <c r="C13120" s="1">
        <v>51.369565217391305</v>
      </c>
      <c r="D13120" s="1">
        <v>61.978260869565219</v>
      </c>
      <c r="E13120">
        <v>1</v>
      </c>
      <c r="F13120" t="s">
        <v>53367</v>
      </c>
      <c r="G13120" t="s">
        <v>18088</v>
      </c>
      <c r="H13120" t="s">
        <v>53303</v>
      </c>
      <c r="I13120" t="s">
        <v>52629</v>
      </c>
      <c r="J13120" t="s">
        <v>53368</v>
      </c>
      <c r="K13120">
        <v>130</v>
      </c>
      <c r="L13120" s="1">
        <v>111.98913043478261</v>
      </c>
    </row>
    <row r="13121" spans="1:12" hidden="1" x14ac:dyDescent="0.25">
      <c r="A13121" t="s">
        <v>53369</v>
      </c>
      <c r="B13121" t="s">
        <v>53370</v>
      </c>
      <c r="C13121" s="1">
        <v>21.336956521739129</v>
      </c>
      <c r="D13121" s="1">
        <v>27.282608695652176</v>
      </c>
      <c r="E13121">
        <v>1</v>
      </c>
      <c r="F13121" t="s">
        <v>53371</v>
      </c>
      <c r="G13121" t="s">
        <v>32418</v>
      </c>
      <c r="H13121" t="s">
        <v>52678</v>
      </c>
      <c r="I13121" t="s">
        <v>52629</v>
      </c>
      <c r="J13121" t="s">
        <v>53372</v>
      </c>
      <c r="K13121">
        <v>60</v>
      </c>
      <c r="L13121" s="1">
        <v>49.25</v>
      </c>
    </row>
    <row r="13122" spans="1:12" hidden="1" x14ac:dyDescent="0.25">
      <c r="A13122" t="s">
        <v>53373</v>
      </c>
      <c r="B13122" t="s">
        <v>53374</v>
      </c>
      <c r="C13122" s="1">
        <v>19.489130434782609</v>
      </c>
      <c r="D13122" s="1">
        <v>30.586956521739129</v>
      </c>
      <c r="E13122">
        <v>1</v>
      </c>
      <c r="F13122" t="s">
        <v>53375</v>
      </c>
      <c r="G13122" t="s">
        <v>3317</v>
      </c>
      <c r="H13122" t="s">
        <v>52665</v>
      </c>
      <c r="I13122" t="s">
        <v>52629</v>
      </c>
      <c r="J13122" t="s">
        <v>52753</v>
      </c>
      <c r="K13122">
        <v>75</v>
      </c>
      <c r="L13122" s="1">
        <v>70.771739130434781</v>
      </c>
    </row>
    <row r="13123" spans="1:12" hidden="1" x14ac:dyDescent="0.25">
      <c r="A13123" t="s">
        <v>53376</v>
      </c>
      <c r="B13123" t="s">
        <v>53377</v>
      </c>
      <c r="C13123" s="1">
        <v>26.228260869565219</v>
      </c>
      <c r="D13123" s="1">
        <v>43.184782608695649</v>
      </c>
      <c r="E13123">
        <v>1</v>
      </c>
      <c r="F13123" t="s">
        <v>53378</v>
      </c>
      <c r="G13123" t="s">
        <v>5521</v>
      </c>
      <c r="H13123" t="s">
        <v>52941</v>
      </c>
      <c r="I13123" t="s">
        <v>52629</v>
      </c>
      <c r="J13123" t="s">
        <v>53379</v>
      </c>
      <c r="K13123">
        <v>60</v>
      </c>
      <c r="L13123" s="1">
        <v>52.967391304347828</v>
      </c>
    </row>
    <row r="13124" spans="1:12" hidden="1" x14ac:dyDescent="0.25">
      <c r="A13124" t="s">
        <v>53380</v>
      </c>
      <c r="B13124" t="s">
        <v>53381</v>
      </c>
      <c r="C13124" s="1">
        <v>26.25</v>
      </c>
      <c r="D13124" s="1">
        <v>40.336956521739133</v>
      </c>
      <c r="E13124">
        <v>1</v>
      </c>
      <c r="F13124" t="s">
        <v>53382</v>
      </c>
      <c r="G13124" t="s">
        <v>10710</v>
      </c>
      <c r="H13124" t="s">
        <v>52826</v>
      </c>
      <c r="I13124" t="s">
        <v>52629</v>
      </c>
      <c r="J13124" t="s">
        <v>53383</v>
      </c>
      <c r="K13124">
        <v>88</v>
      </c>
      <c r="L13124" s="1">
        <v>77.858695652173907</v>
      </c>
    </row>
    <row r="13125" spans="1:12" hidden="1" x14ac:dyDescent="0.25">
      <c r="A13125" t="s">
        <v>53384</v>
      </c>
      <c r="B13125" t="s">
        <v>53385</v>
      </c>
      <c r="C13125" s="1">
        <v>55.456521739130437</v>
      </c>
      <c r="D13125" s="1">
        <v>70.358695652173907</v>
      </c>
      <c r="E13125">
        <v>1</v>
      </c>
      <c r="F13125" t="s">
        <v>53386</v>
      </c>
      <c r="G13125" t="s">
        <v>53347</v>
      </c>
      <c r="H13125" t="s">
        <v>10423</v>
      </c>
      <c r="I13125" t="s">
        <v>52629</v>
      </c>
      <c r="J13125" t="s">
        <v>53348</v>
      </c>
      <c r="K13125">
        <v>120</v>
      </c>
      <c r="L13125" s="1">
        <v>114.57608695652173</v>
      </c>
    </row>
    <row r="13126" spans="1:12" hidden="1" x14ac:dyDescent="0.25">
      <c r="A13126" t="s">
        <v>53387</v>
      </c>
      <c r="B13126" t="s">
        <v>53388</v>
      </c>
      <c r="C13126" s="1">
        <v>24.119565217391305</v>
      </c>
      <c r="D13126" s="1">
        <v>41.554347826086953</v>
      </c>
      <c r="E13126">
        <v>1</v>
      </c>
      <c r="F13126" t="s">
        <v>53389</v>
      </c>
      <c r="G13126" t="s">
        <v>53390</v>
      </c>
      <c r="H13126" t="s">
        <v>53391</v>
      </c>
      <c r="I13126" t="s">
        <v>52629</v>
      </c>
      <c r="J13126" t="s">
        <v>53392</v>
      </c>
      <c r="K13126">
        <v>60</v>
      </c>
      <c r="L13126" s="1">
        <v>56.695652173913047</v>
      </c>
    </row>
    <row r="13127" spans="1:12" hidden="1" x14ac:dyDescent="0.25">
      <c r="A13127" t="s">
        <v>53393</v>
      </c>
      <c r="B13127" t="s">
        <v>53394</v>
      </c>
      <c r="C13127" s="1">
        <v>32.630434782608695</v>
      </c>
      <c r="D13127" s="1">
        <v>39.913043478260867</v>
      </c>
      <c r="E13127">
        <v>1</v>
      </c>
      <c r="F13127" t="s">
        <v>53395</v>
      </c>
      <c r="G13127" t="s">
        <v>53396</v>
      </c>
      <c r="H13127" t="s">
        <v>38849</v>
      </c>
      <c r="I13127" t="s">
        <v>52629</v>
      </c>
      <c r="J13127" t="s">
        <v>53397</v>
      </c>
      <c r="K13127">
        <v>120</v>
      </c>
      <c r="L13127" s="1">
        <v>82.391304347826093</v>
      </c>
    </row>
    <row r="13128" spans="1:12" hidden="1" x14ac:dyDescent="0.25">
      <c r="A13128" t="s">
        <v>53398</v>
      </c>
      <c r="B13128" t="s">
        <v>53399</v>
      </c>
      <c r="C13128" s="1">
        <v>47.413043478260867</v>
      </c>
      <c r="D13128" s="1">
        <v>51.086956521739133</v>
      </c>
      <c r="E13128">
        <v>1</v>
      </c>
      <c r="F13128" t="s">
        <v>53400</v>
      </c>
      <c r="G13128" t="s">
        <v>28033</v>
      </c>
      <c r="H13128" t="s">
        <v>52730</v>
      </c>
      <c r="I13128" t="s">
        <v>52629</v>
      </c>
      <c r="J13128" t="s">
        <v>53401</v>
      </c>
      <c r="K13128">
        <v>81</v>
      </c>
      <c r="L13128" s="1">
        <v>75.836956521739125</v>
      </c>
    </row>
    <row r="13129" spans="1:12" hidden="1" x14ac:dyDescent="0.25">
      <c r="A13129" t="s">
        <v>53402</v>
      </c>
      <c r="B13129" t="s">
        <v>53403</v>
      </c>
      <c r="C13129" s="1">
        <v>31.815217391304348</v>
      </c>
      <c r="D13129" s="1">
        <v>55.967391304347828</v>
      </c>
      <c r="E13129">
        <v>1</v>
      </c>
      <c r="F13129" t="s">
        <v>53404</v>
      </c>
      <c r="G13129" t="s">
        <v>53405</v>
      </c>
      <c r="H13129" t="s">
        <v>53406</v>
      </c>
      <c r="I13129" t="s">
        <v>52629</v>
      </c>
      <c r="J13129" t="s">
        <v>53407</v>
      </c>
      <c r="K13129">
        <v>100</v>
      </c>
      <c r="L13129" s="1">
        <v>90.152173913043484</v>
      </c>
    </row>
    <row r="13130" spans="1:12" hidden="1" x14ac:dyDescent="0.25">
      <c r="A13130" t="s">
        <v>53408</v>
      </c>
      <c r="B13130" t="s">
        <v>53409</v>
      </c>
      <c r="C13130" s="1">
        <v>23.586956521739129</v>
      </c>
      <c r="D13130" s="1">
        <v>43.021739130434781</v>
      </c>
      <c r="E13130">
        <v>1</v>
      </c>
      <c r="F13130" t="s">
        <v>53410</v>
      </c>
      <c r="G13130" t="s">
        <v>53411</v>
      </c>
      <c r="H13130" t="s">
        <v>52654</v>
      </c>
      <c r="I13130" t="s">
        <v>52629</v>
      </c>
      <c r="J13130" t="s">
        <v>52655</v>
      </c>
      <c r="K13130">
        <v>60</v>
      </c>
      <c r="L13130" s="1">
        <v>56.489130434782609</v>
      </c>
    </row>
    <row r="13131" spans="1:12" hidden="1" x14ac:dyDescent="0.25">
      <c r="A13131" t="s">
        <v>53412</v>
      </c>
      <c r="B13131" t="s">
        <v>53413</v>
      </c>
      <c r="C13131" s="1">
        <v>25.260869565217391</v>
      </c>
      <c r="D13131" s="1">
        <v>44.173913043478258</v>
      </c>
      <c r="E13131">
        <v>1</v>
      </c>
      <c r="F13131" t="s">
        <v>53414</v>
      </c>
      <c r="G13131" t="s">
        <v>53415</v>
      </c>
      <c r="H13131" t="s">
        <v>2079</v>
      </c>
      <c r="I13131" t="s">
        <v>52629</v>
      </c>
      <c r="J13131" t="s">
        <v>53416</v>
      </c>
      <c r="K13131">
        <v>60</v>
      </c>
      <c r="L13131" s="1">
        <v>57.554347826086953</v>
      </c>
    </row>
    <row r="13132" spans="1:12" hidden="1" x14ac:dyDescent="0.25">
      <c r="A13132" t="s">
        <v>53417</v>
      </c>
      <c r="B13132" t="s">
        <v>53418</v>
      </c>
      <c r="C13132" s="1">
        <v>26.652173913043477</v>
      </c>
      <c r="D13132" s="1">
        <v>36.782608695652172</v>
      </c>
      <c r="E13132">
        <v>1</v>
      </c>
      <c r="F13132" t="s">
        <v>53419</v>
      </c>
      <c r="G13132" t="s">
        <v>52704</v>
      </c>
      <c r="H13132" t="s">
        <v>52705</v>
      </c>
      <c r="I13132" t="s">
        <v>52629</v>
      </c>
      <c r="J13132" t="s">
        <v>52706</v>
      </c>
      <c r="K13132">
        <v>50</v>
      </c>
      <c r="L13132" s="1">
        <v>42.141304347826086</v>
      </c>
    </row>
    <row r="13133" spans="1:12" hidden="1" x14ac:dyDescent="0.25">
      <c r="A13133" t="s">
        <v>53420</v>
      </c>
      <c r="B13133" t="s">
        <v>53421</v>
      </c>
      <c r="C13133" s="1">
        <v>38.891304347826086</v>
      </c>
      <c r="D13133" s="1">
        <v>57.989130434782609</v>
      </c>
      <c r="E13133">
        <v>1</v>
      </c>
      <c r="F13133" t="s">
        <v>53422</v>
      </c>
      <c r="G13133" t="s">
        <v>297</v>
      </c>
      <c r="H13133" t="s">
        <v>52628</v>
      </c>
      <c r="I13133" t="s">
        <v>52629</v>
      </c>
      <c r="J13133" t="s">
        <v>52630</v>
      </c>
      <c r="K13133">
        <v>101</v>
      </c>
      <c r="L13133" s="1">
        <v>93.293478260869563</v>
      </c>
    </row>
    <row r="13134" spans="1:12" hidden="1" x14ac:dyDescent="0.25">
      <c r="A13134" t="s">
        <v>53423</v>
      </c>
      <c r="B13134" t="s">
        <v>53424</v>
      </c>
      <c r="C13134" s="1">
        <v>47.75</v>
      </c>
      <c r="D13134" s="1">
        <v>56.673913043478258</v>
      </c>
      <c r="E13134">
        <v>1</v>
      </c>
      <c r="F13134" t="s">
        <v>53425</v>
      </c>
      <c r="G13134" t="s">
        <v>52876</v>
      </c>
      <c r="H13134" t="s">
        <v>52936</v>
      </c>
      <c r="I13134" t="s">
        <v>52629</v>
      </c>
      <c r="J13134" t="s">
        <v>52937</v>
      </c>
      <c r="K13134">
        <v>180</v>
      </c>
      <c r="L13134" s="1">
        <v>141.63043478260869</v>
      </c>
    </row>
    <row r="13135" spans="1:12" hidden="1" x14ac:dyDescent="0.25">
      <c r="A13135" t="s">
        <v>53426</v>
      </c>
      <c r="B13135" t="s">
        <v>53427</v>
      </c>
      <c r="C13135" s="1">
        <v>56.532608695652172</v>
      </c>
      <c r="D13135" s="1">
        <v>80.663043478260875</v>
      </c>
      <c r="E13135">
        <v>1</v>
      </c>
      <c r="F13135" t="s">
        <v>53428</v>
      </c>
      <c r="G13135" t="s">
        <v>3317</v>
      </c>
      <c r="H13135" t="s">
        <v>53216</v>
      </c>
      <c r="I13135" t="s">
        <v>52629</v>
      </c>
      <c r="J13135" t="s">
        <v>53217</v>
      </c>
      <c r="K13135">
        <v>174</v>
      </c>
      <c r="L13135" s="1">
        <v>125.65217391304348</v>
      </c>
    </row>
    <row r="13136" spans="1:12" hidden="1" x14ac:dyDescent="0.25">
      <c r="A13136" t="s">
        <v>53429</v>
      </c>
      <c r="B13136" t="s">
        <v>53430</v>
      </c>
      <c r="C13136" s="1">
        <v>23.880434782608695</v>
      </c>
      <c r="D13136" s="1">
        <v>32.630434782608695</v>
      </c>
      <c r="E13136">
        <v>1</v>
      </c>
      <c r="F13136" t="s">
        <v>53431</v>
      </c>
      <c r="G13136" t="s">
        <v>53432</v>
      </c>
      <c r="H13136" t="s">
        <v>24127</v>
      </c>
      <c r="I13136" t="s">
        <v>52629</v>
      </c>
      <c r="J13136" t="s">
        <v>53433</v>
      </c>
      <c r="K13136">
        <v>60</v>
      </c>
      <c r="L13136" s="1">
        <v>56.413043478260867</v>
      </c>
    </row>
    <row r="13137" spans="1:12" hidden="1" x14ac:dyDescent="0.25">
      <c r="A13137" t="s">
        <v>53434</v>
      </c>
      <c r="B13137" t="s">
        <v>53435</v>
      </c>
      <c r="C13137" s="1">
        <v>46.695652173913047</v>
      </c>
      <c r="D13137" s="1">
        <v>62.065217391304351</v>
      </c>
      <c r="E13137">
        <v>1</v>
      </c>
      <c r="F13137" t="s">
        <v>53436</v>
      </c>
      <c r="G13137" t="s">
        <v>52747</v>
      </c>
      <c r="H13137" t="s">
        <v>52748</v>
      </c>
      <c r="I13137" t="s">
        <v>52629</v>
      </c>
      <c r="J13137" t="s">
        <v>53437</v>
      </c>
      <c r="K13137">
        <v>120</v>
      </c>
      <c r="L13137" s="1">
        <v>114.29347826086956</v>
      </c>
    </row>
    <row r="13138" spans="1:12" hidden="1" x14ac:dyDescent="0.25">
      <c r="A13138" t="s">
        <v>53438</v>
      </c>
      <c r="B13138" t="s">
        <v>53439</v>
      </c>
      <c r="C13138" s="1">
        <v>40.75</v>
      </c>
      <c r="D13138" s="1">
        <v>58.010869565217391</v>
      </c>
      <c r="E13138">
        <v>1</v>
      </c>
      <c r="F13138" t="s">
        <v>53440</v>
      </c>
      <c r="G13138" t="s">
        <v>17880</v>
      </c>
      <c r="H13138" t="s">
        <v>20815</v>
      </c>
      <c r="I13138" t="s">
        <v>52629</v>
      </c>
      <c r="J13138" t="s">
        <v>53441</v>
      </c>
      <c r="K13138">
        <v>120</v>
      </c>
      <c r="L13138" s="1">
        <v>105.02173913043478</v>
      </c>
    </row>
    <row r="13139" spans="1:12" hidden="1" x14ac:dyDescent="0.25">
      <c r="A13139" t="s">
        <v>53442</v>
      </c>
      <c r="B13139" t="s">
        <v>53443</v>
      </c>
      <c r="C13139" s="1">
        <v>13.967391304347826</v>
      </c>
      <c r="D13139" s="1">
        <v>19.195652173913043</v>
      </c>
      <c r="E13139">
        <v>1</v>
      </c>
      <c r="F13139" t="s">
        <v>53444</v>
      </c>
      <c r="G13139" t="s">
        <v>38405</v>
      </c>
      <c r="H13139" t="s">
        <v>53445</v>
      </c>
      <c r="I13139" t="s">
        <v>52629</v>
      </c>
      <c r="J13139" t="s">
        <v>53446</v>
      </c>
      <c r="K13139">
        <v>34</v>
      </c>
      <c r="L13139" s="1">
        <v>28.934782608695652</v>
      </c>
    </row>
    <row r="13140" spans="1:12" hidden="1" x14ac:dyDescent="0.25">
      <c r="A13140" t="s">
        <v>53447</v>
      </c>
      <c r="B13140" t="s">
        <v>53448</v>
      </c>
      <c r="C13140" s="1">
        <v>57.847826086956523</v>
      </c>
      <c r="D13140" s="1">
        <v>81.532608695652172</v>
      </c>
      <c r="E13140">
        <v>1</v>
      </c>
      <c r="F13140" t="s">
        <v>53449</v>
      </c>
      <c r="G13140" t="s">
        <v>10530</v>
      </c>
      <c r="H13140" t="s">
        <v>1981</v>
      </c>
      <c r="I13140" t="s">
        <v>52629</v>
      </c>
      <c r="J13140" t="s">
        <v>53450</v>
      </c>
      <c r="K13140">
        <v>132</v>
      </c>
      <c r="L13140" s="1">
        <v>119.09782608695652</v>
      </c>
    </row>
    <row r="13141" spans="1:12" hidden="1" x14ac:dyDescent="0.25">
      <c r="A13141" t="s">
        <v>53451</v>
      </c>
      <c r="B13141" t="s">
        <v>53452</v>
      </c>
      <c r="C13141" s="1">
        <v>40.576086956521742</v>
      </c>
      <c r="D13141" s="1">
        <v>47.956521739130437</v>
      </c>
      <c r="E13141">
        <v>1</v>
      </c>
      <c r="F13141" t="s">
        <v>53453</v>
      </c>
      <c r="G13141" t="s">
        <v>53454</v>
      </c>
      <c r="H13141" t="s">
        <v>53455</v>
      </c>
      <c r="I13141" t="s">
        <v>52629</v>
      </c>
      <c r="J13141" t="s">
        <v>53456</v>
      </c>
      <c r="K13141">
        <v>136</v>
      </c>
      <c r="L13141" s="1">
        <v>103.26086956521739</v>
      </c>
    </row>
    <row r="13142" spans="1:12" hidden="1" x14ac:dyDescent="0.25">
      <c r="A13142" t="s">
        <v>53457</v>
      </c>
      <c r="B13142" t="s">
        <v>53458</v>
      </c>
      <c r="C13142" s="1">
        <v>37.771739130434781</v>
      </c>
      <c r="D13142" s="1">
        <v>56.989130434782609</v>
      </c>
      <c r="E13142">
        <v>1</v>
      </c>
      <c r="F13142" t="s">
        <v>53459</v>
      </c>
      <c r="G13142" t="s">
        <v>53069</v>
      </c>
      <c r="H13142" t="s">
        <v>53070</v>
      </c>
      <c r="I13142" t="s">
        <v>52629</v>
      </c>
      <c r="J13142" t="s">
        <v>53071</v>
      </c>
      <c r="K13142">
        <v>112</v>
      </c>
      <c r="L13142" s="1">
        <v>103.14130434782609</v>
      </c>
    </row>
    <row r="13143" spans="1:12" hidden="1" x14ac:dyDescent="0.25">
      <c r="A13143" t="s">
        <v>53460</v>
      </c>
      <c r="B13143" t="s">
        <v>53461</v>
      </c>
      <c r="C13143" s="1">
        <v>60.021739130434781</v>
      </c>
      <c r="D13143" s="1">
        <v>100.89130434782609</v>
      </c>
      <c r="E13143">
        <v>1</v>
      </c>
      <c r="F13143" t="s">
        <v>53462</v>
      </c>
      <c r="G13143" t="s">
        <v>28149</v>
      </c>
      <c r="H13143" t="s">
        <v>52634</v>
      </c>
      <c r="I13143" t="s">
        <v>52629</v>
      </c>
      <c r="J13143" t="s">
        <v>52882</v>
      </c>
      <c r="K13143">
        <v>132</v>
      </c>
      <c r="L13143" s="1">
        <v>120.33695652173913</v>
      </c>
    </row>
    <row r="13144" spans="1:12" hidden="1" x14ac:dyDescent="0.25">
      <c r="A13144" t="s">
        <v>53463</v>
      </c>
      <c r="B13144" t="s">
        <v>53464</v>
      </c>
      <c r="C13144" s="1">
        <v>33.369565217391305</v>
      </c>
      <c r="D13144" s="1">
        <v>57.065217391304351</v>
      </c>
      <c r="E13144">
        <v>1</v>
      </c>
      <c r="F13144" t="s">
        <v>53465</v>
      </c>
      <c r="G13144" t="s">
        <v>53466</v>
      </c>
      <c r="H13144" t="s">
        <v>286</v>
      </c>
      <c r="I13144" t="s">
        <v>52629</v>
      </c>
      <c r="J13144" t="s">
        <v>53467</v>
      </c>
      <c r="K13144">
        <v>119</v>
      </c>
      <c r="L13144" s="1">
        <v>82.847826086956516</v>
      </c>
    </row>
    <row r="13145" spans="1:12" hidden="1" x14ac:dyDescent="0.25">
      <c r="A13145" t="s">
        <v>53468</v>
      </c>
      <c r="B13145" t="s">
        <v>53469</v>
      </c>
      <c r="C13145" s="1">
        <v>52.793478260869563</v>
      </c>
      <c r="D13145" s="1">
        <v>73.076086956521735</v>
      </c>
      <c r="E13145">
        <v>1</v>
      </c>
      <c r="F13145" t="s">
        <v>53470</v>
      </c>
      <c r="G13145" t="s">
        <v>39085</v>
      </c>
      <c r="H13145" t="s">
        <v>53179</v>
      </c>
      <c r="I13145" t="s">
        <v>52629</v>
      </c>
      <c r="J13145" t="s">
        <v>53180</v>
      </c>
      <c r="K13145">
        <v>120</v>
      </c>
      <c r="L13145" s="1">
        <v>108.43478260869566</v>
      </c>
    </row>
    <row r="13146" spans="1:12" hidden="1" x14ac:dyDescent="0.25">
      <c r="A13146" t="s">
        <v>53471</v>
      </c>
      <c r="B13146" t="s">
        <v>53472</v>
      </c>
      <c r="C13146" s="1">
        <v>35.554347826086953</v>
      </c>
      <c r="D13146" s="1">
        <v>50.717391304347828</v>
      </c>
      <c r="E13146">
        <v>1</v>
      </c>
      <c r="F13146" t="s">
        <v>53473</v>
      </c>
      <c r="G13146" t="s">
        <v>52683</v>
      </c>
      <c r="H13146" t="s">
        <v>52684</v>
      </c>
      <c r="I13146" t="s">
        <v>52629</v>
      </c>
      <c r="J13146" t="s">
        <v>52685</v>
      </c>
      <c r="K13146">
        <v>102</v>
      </c>
      <c r="L13146" s="1">
        <v>95.619565217391298</v>
      </c>
    </row>
    <row r="13147" spans="1:12" hidden="1" x14ac:dyDescent="0.25">
      <c r="A13147" t="s">
        <v>53474</v>
      </c>
      <c r="B13147" t="s">
        <v>53475</v>
      </c>
      <c r="C13147" s="1">
        <v>34.282608695652172</v>
      </c>
      <c r="D13147" s="1">
        <v>43.347826086956523</v>
      </c>
      <c r="E13147">
        <v>1</v>
      </c>
      <c r="F13147" t="s">
        <v>53476</v>
      </c>
      <c r="G13147" t="s">
        <v>15675</v>
      </c>
      <c r="H13147" t="s">
        <v>22832</v>
      </c>
      <c r="I13147" t="s">
        <v>52629</v>
      </c>
      <c r="J13147" t="s">
        <v>52979</v>
      </c>
      <c r="K13147">
        <v>80</v>
      </c>
      <c r="L13147" s="1">
        <v>75.467391304347828</v>
      </c>
    </row>
    <row r="13148" spans="1:12" hidden="1" x14ac:dyDescent="0.25">
      <c r="A13148" t="s">
        <v>53477</v>
      </c>
      <c r="B13148" t="s">
        <v>53478</v>
      </c>
      <c r="C13148" s="1">
        <v>35.532608695652172</v>
      </c>
      <c r="D13148" s="1">
        <v>60.706521739130437</v>
      </c>
      <c r="E13148">
        <v>1</v>
      </c>
      <c r="F13148" t="s">
        <v>53479</v>
      </c>
      <c r="G13148" t="s">
        <v>53480</v>
      </c>
      <c r="H13148" t="s">
        <v>507</v>
      </c>
      <c r="I13148" t="s">
        <v>52629</v>
      </c>
      <c r="J13148" t="s">
        <v>53481</v>
      </c>
      <c r="K13148">
        <v>90</v>
      </c>
      <c r="L13148" s="1">
        <v>84.478260869565219</v>
      </c>
    </row>
    <row r="13149" spans="1:12" hidden="1" x14ac:dyDescent="0.25">
      <c r="A13149" t="s">
        <v>53482</v>
      </c>
      <c r="B13149" t="s">
        <v>53483</v>
      </c>
      <c r="C13149" s="1">
        <v>38.369565217391305</v>
      </c>
      <c r="D13149" s="1">
        <v>59.054347826086953</v>
      </c>
      <c r="E13149">
        <v>1</v>
      </c>
      <c r="F13149" t="s">
        <v>53484</v>
      </c>
      <c r="G13149" t="s">
        <v>12632</v>
      </c>
      <c r="H13149" t="s">
        <v>53157</v>
      </c>
      <c r="I13149" t="s">
        <v>52629</v>
      </c>
      <c r="J13149" t="s">
        <v>53485</v>
      </c>
      <c r="K13149">
        <v>117</v>
      </c>
      <c r="L13149" s="1">
        <v>111.29347826086956</v>
      </c>
    </row>
    <row r="13150" spans="1:12" hidden="1" x14ac:dyDescent="0.25">
      <c r="A13150" t="s">
        <v>53486</v>
      </c>
      <c r="B13150" t="s">
        <v>53487</v>
      </c>
      <c r="C13150" s="1">
        <v>31.358695652173914</v>
      </c>
      <c r="D13150" s="1">
        <v>35.706521739130437</v>
      </c>
      <c r="E13150">
        <v>1</v>
      </c>
      <c r="F13150" t="s">
        <v>53488</v>
      </c>
      <c r="G13150" t="s">
        <v>53489</v>
      </c>
      <c r="H13150" t="s">
        <v>32290</v>
      </c>
      <c r="I13150" t="s">
        <v>52629</v>
      </c>
      <c r="J13150" t="s">
        <v>53490</v>
      </c>
      <c r="K13150">
        <v>120</v>
      </c>
      <c r="L13150" s="1">
        <v>79.456521739130437</v>
      </c>
    </row>
    <row r="13151" spans="1:12" hidden="1" x14ac:dyDescent="0.25">
      <c r="A13151" t="s">
        <v>53491</v>
      </c>
      <c r="B13151" t="s">
        <v>53492</v>
      </c>
      <c r="C13151" s="1">
        <v>13.836956521739131</v>
      </c>
      <c r="D13151" s="1">
        <v>20.271739130434781</v>
      </c>
      <c r="E13151">
        <v>1</v>
      </c>
      <c r="F13151" t="s">
        <v>53493</v>
      </c>
      <c r="G13151" t="s">
        <v>32418</v>
      </c>
      <c r="H13151" t="s">
        <v>52678</v>
      </c>
      <c r="I13151" t="s">
        <v>52629</v>
      </c>
      <c r="J13151" t="s">
        <v>53494</v>
      </c>
      <c r="K13151">
        <v>24</v>
      </c>
      <c r="L13151" s="1">
        <v>15.956521739130435</v>
      </c>
    </row>
    <row r="13152" spans="1:12" hidden="1" x14ac:dyDescent="0.25">
      <c r="A13152" t="s">
        <v>53495</v>
      </c>
      <c r="B13152" t="s">
        <v>53496</v>
      </c>
      <c r="C13152" s="1">
        <v>36.782608695652172</v>
      </c>
      <c r="D13152" s="1">
        <v>52.021739130434781</v>
      </c>
      <c r="E13152">
        <v>1</v>
      </c>
      <c r="F13152" t="s">
        <v>53497</v>
      </c>
      <c r="G13152" t="s">
        <v>5855</v>
      </c>
      <c r="H13152" t="s">
        <v>53445</v>
      </c>
      <c r="I13152" t="s">
        <v>52629</v>
      </c>
      <c r="J13152" t="s">
        <v>53498</v>
      </c>
      <c r="K13152">
        <v>114</v>
      </c>
      <c r="L13152" s="1">
        <v>106.80434782608695</v>
      </c>
    </row>
    <row r="13153" spans="1:12" hidden="1" x14ac:dyDescent="0.25">
      <c r="A13153" t="s">
        <v>53499</v>
      </c>
      <c r="B13153" t="s">
        <v>53500</v>
      </c>
      <c r="C13153" s="1">
        <v>30.163043478260871</v>
      </c>
      <c r="D13153" s="1">
        <v>43.923913043478258</v>
      </c>
      <c r="E13153">
        <v>1</v>
      </c>
      <c r="F13153" t="s">
        <v>53501</v>
      </c>
      <c r="G13153" t="s">
        <v>53502</v>
      </c>
      <c r="H13153" t="s">
        <v>10363</v>
      </c>
      <c r="I13153" t="s">
        <v>52629</v>
      </c>
      <c r="J13153" t="s">
        <v>53503</v>
      </c>
      <c r="K13153">
        <v>90</v>
      </c>
      <c r="L13153" s="1">
        <v>79.228260869565219</v>
      </c>
    </row>
    <row r="13154" spans="1:12" hidden="1" x14ac:dyDescent="0.25">
      <c r="A13154" t="s">
        <v>53504</v>
      </c>
      <c r="B13154" t="s">
        <v>53505</v>
      </c>
      <c r="C13154" s="1">
        <v>36.5</v>
      </c>
      <c r="D13154" s="1">
        <v>57.728260869565219</v>
      </c>
      <c r="E13154">
        <v>1</v>
      </c>
      <c r="F13154" t="s">
        <v>53506</v>
      </c>
      <c r="G13154" t="s">
        <v>52907</v>
      </c>
      <c r="H13154" t="s">
        <v>52908</v>
      </c>
      <c r="I13154" t="s">
        <v>52629</v>
      </c>
      <c r="J13154" t="s">
        <v>52909</v>
      </c>
      <c r="K13154">
        <v>137</v>
      </c>
      <c r="L13154" s="1">
        <v>98.043478260869563</v>
      </c>
    </row>
    <row r="13155" spans="1:12" hidden="1" x14ac:dyDescent="0.25">
      <c r="A13155" t="s">
        <v>53507</v>
      </c>
      <c r="B13155" t="s">
        <v>53508</v>
      </c>
      <c r="C13155" s="1">
        <v>34.891304347826086</v>
      </c>
      <c r="D13155" s="1">
        <v>61.858695652173914</v>
      </c>
      <c r="E13155">
        <v>1</v>
      </c>
      <c r="F13155" t="s">
        <v>53509</v>
      </c>
      <c r="G13155" t="s">
        <v>53510</v>
      </c>
      <c r="H13155" t="s">
        <v>52820</v>
      </c>
      <c r="I13155" t="s">
        <v>52629</v>
      </c>
      <c r="J13155" t="s">
        <v>53511</v>
      </c>
      <c r="K13155">
        <v>97</v>
      </c>
      <c r="L13155" s="1">
        <v>92.402173913043484</v>
      </c>
    </row>
    <row r="13156" spans="1:12" hidden="1" x14ac:dyDescent="0.25">
      <c r="A13156" t="s">
        <v>53512</v>
      </c>
      <c r="B13156" t="s">
        <v>53513</v>
      </c>
      <c r="C13156" s="1">
        <v>43.847826086956523</v>
      </c>
      <c r="D13156" s="1">
        <v>56.086956521739133</v>
      </c>
      <c r="E13156">
        <v>1</v>
      </c>
      <c r="F13156" t="s">
        <v>53514</v>
      </c>
      <c r="G13156" t="s">
        <v>53515</v>
      </c>
      <c r="H13156" t="s">
        <v>564</v>
      </c>
      <c r="I13156" t="s">
        <v>52629</v>
      </c>
      <c r="J13156" t="s">
        <v>53516</v>
      </c>
      <c r="K13156">
        <v>110</v>
      </c>
      <c r="L13156" s="1">
        <v>101.81521739130434</v>
      </c>
    </row>
    <row r="13157" spans="1:12" hidden="1" x14ac:dyDescent="0.25">
      <c r="A13157" t="s">
        <v>53517</v>
      </c>
      <c r="B13157" t="s">
        <v>53518</v>
      </c>
      <c r="C13157" s="1">
        <v>66.358695652173907</v>
      </c>
      <c r="D13157" s="1">
        <v>108.05434782608695</v>
      </c>
      <c r="E13157">
        <v>1</v>
      </c>
      <c r="F13157" t="s">
        <v>53519</v>
      </c>
      <c r="G13157" t="s">
        <v>53520</v>
      </c>
      <c r="H13157" t="s">
        <v>53521</v>
      </c>
      <c r="I13157" t="s">
        <v>52629</v>
      </c>
      <c r="J13157" t="s">
        <v>53522</v>
      </c>
      <c r="K13157">
        <v>180</v>
      </c>
      <c r="L13157" s="1">
        <v>155.09782608695653</v>
      </c>
    </row>
    <row r="13158" spans="1:12" hidden="1" x14ac:dyDescent="0.25">
      <c r="A13158" t="s">
        <v>53523</v>
      </c>
      <c r="B13158" t="s">
        <v>53524</v>
      </c>
      <c r="C13158" s="1">
        <v>51.195652173913047</v>
      </c>
      <c r="D13158" s="1">
        <v>62.858695652173914</v>
      </c>
      <c r="E13158">
        <v>1</v>
      </c>
      <c r="F13158" t="s">
        <v>53525</v>
      </c>
      <c r="G13158" t="s">
        <v>6308</v>
      </c>
      <c r="H13158" t="s">
        <v>52634</v>
      </c>
      <c r="I13158" t="s">
        <v>52629</v>
      </c>
      <c r="J13158" t="s">
        <v>53526</v>
      </c>
      <c r="K13158">
        <v>136</v>
      </c>
      <c r="L13158" s="1">
        <v>80.695652173913047</v>
      </c>
    </row>
    <row r="13159" spans="1:12" hidden="1" x14ac:dyDescent="0.25">
      <c r="A13159" t="s">
        <v>53527</v>
      </c>
      <c r="B13159" t="s">
        <v>53528</v>
      </c>
      <c r="C13159" s="1">
        <v>39.826086956521742</v>
      </c>
      <c r="D13159" s="1">
        <v>57.934782608695649</v>
      </c>
      <c r="E13159">
        <v>1</v>
      </c>
      <c r="F13159" t="s">
        <v>53529</v>
      </c>
      <c r="G13159" t="s">
        <v>53530</v>
      </c>
      <c r="H13159" t="s">
        <v>53531</v>
      </c>
      <c r="I13159" t="s">
        <v>52629</v>
      </c>
      <c r="J13159" t="s">
        <v>53532</v>
      </c>
      <c r="K13159">
        <v>90</v>
      </c>
      <c r="L13159" s="1">
        <v>77.434782608695656</v>
      </c>
    </row>
    <row r="13160" spans="1:12" hidden="1" x14ac:dyDescent="0.25">
      <c r="A13160" t="s">
        <v>53533</v>
      </c>
      <c r="B13160" t="s">
        <v>53534</v>
      </c>
      <c r="C13160" s="1">
        <v>58.380434782608695</v>
      </c>
      <c r="D13160" s="1">
        <v>103.8695652173913</v>
      </c>
      <c r="E13160">
        <v>1</v>
      </c>
      <c r="F13160" t="s">
        <v>53535</v>
      </c>
      <c r="G13160" t="s">
        <v>53536</v>
      </c>
      <c r="H13160" t="s">
        <v>90</v>
      </c>
      <c r="I13160" t="s">
        <v>52629</v>
      </c>
      <c r="J13160" t="s">
        <v>53537</v>
      </c>
      <c r="K13160">
        <v>179</v>
      </c>
      <c r="L13160" s="1">
        <v>137.41304347826087</v>
      </c>
    </row>
    <row r="13161" spans="1:12" hidden="1" x14ac:dyDescent="0.25">
      <c r="A13161" t="s">
        <v>53538</v>
      </c>
      <c r="B13161" t="s">
        <v>53539</v>
      </c>
      <c r="E13161">
        <v>0</v>
      </c>
      <c r="F13161" t="s">
        <v>53540</v>
      </c>
      <c r="G13161" t="s">
        <v>297</v>
      </c>
      <c r="H13161" t="s">
        <v>52628</v>
      </c>
      <c r="I13161" t="s">
        <v>52629</v>
      </c>
      <c r="J13161" t="s">
        <v>52886</v>
      </c>
      <c r="K13161">
        <v>70</v>
      </c>
      <c r="L13161" s="1">
        <v>62.847826086956523</v>
      </c>
    </row>
    <row r="13162" spans="1:12" hidden="1" x14ac:dyDescent="0.25">
      <c r="A13162" t="s">
        <v>53541</v>
      </c>
      <c r="B13162" t="s">
        <v>53542</v>
      </c>
      <c r="E13162">
        <v>0</v>
      </c>
      <c r="F13162" t="s">
        <v>53543</v>
      </c>
      <c r="G13162" t="s">
        <v>43063</v>
      </c>
      <c r="H13162" t="s">
        <v>53544</v>
      </c>
      <c r="I13162" t="s">
        <v>52629</v>
      </c>
      <c r="J13162" t="s">
        <v>53545</v>
      </c>
      <c r="K13162">
        <v>100</v>
      </c>
      <c r="L13162" s="1">
        <v>92.858695652173907</v>
      </c>
    </row>
    <row r="13163" spans="1:12" hidden="1" x14ac:dyDescent="0.25">
      <c r="A13163" t="s">
        <v>53546</v>
      </c>
      <c r="B13163" t="s">
        <v>53547</v>
      </c>
      <c r="C13163" s="1">
        <v>74.054347826086953</v>
      </c>
      <c r="D13163" s="1">
        <v>86.010869565217391</v>
      </c>
      <c r="E13163">
        <v>1</v>
      </c>
      <c r="F13163" t="s">
        <v>53548</v>
      </c>
      <c r="G13163" t="s">
        <v>3236</v>
      </c>
      <c r="H13163" t="s">
        <v>2973</v>
      </c>
      <c r="I13163" t="s">
        <v>52629</v>
      </c>
      <c r="J13163" t="s">
        <v>53549</v>
      </c>
      <c r="K13163">
        <v>164</v>
      </c>
      <c r="L13163" s="1">
        <v>140.44565217391303</v>
      </c>
    </row>
    <row r="13164" spans="1:12" hidden="1" x14ac:dyDescent="0.25">
      <c r="A13164" t="s">
        <v>53550</v>
      </c>
      <c r="B13164" t="s">
        <v>53551</v>
      </c>
      <c r="C13164" s="1">
        <v>20.347826086956523</v>
      </c>
      <c r="D13164" s="1">
        <v>29.206521739130434</v>
      </c>
      <c r="E13164">
        <v>1</v>
      </c>
      <c r="F13164" t="s">
        <v>53552</v>
      </c>
      <c r="G13164" t="s">
        <v>52835</v>
      </c>
      <c r="H13164" t="s">
        <v>38689</v>
      </c>
      <c r="I13164" t="s">
        <v>52629</v>
      </c>
      <c r="J13164" t="s">
        <v>52836</v>
      </c>
      <c r="K13164">
        <v>60</v>
      </c>
      <c r="L13164" s="1">
        <v>54.326086956521742</v>
      </c>
    </row>
    <row r="13165" spans="1:12" hidden="1" x14ac:dyDescent="0.25">
      <c r="A13165" t="s">
        <v>53553</v>
      </c>
      <c r="B13165" t="s">
        <v>53554</v>
      </c>
      <c r="C13165" s="1">
        <v>43.597826086956523</v>
      </c>
      <c r="D13165" s="1">
        <v>61.858695652173914</v>
      </c>
      <c r="E13165">
        <v>1</v>
      </c>
      <c r="F13165" t="s">
        <v>53555</v>
      </c>
      <c r="G13165" t="s">
        <v>6866</v>
      </c>
      <c r="H13165" t="s">
        <v>53284</v>
      </c>
      <c r="I13165" t="s">
        <v>52629</v>
      </c>
      <c r="J13165" t="s">
        <v>53556</v>
      </c>
      <c r="K13165">
        <v>120</v>
      </c>
      <c r="L13165" s="1">
        <v>106.1304347826087</v>
      </c>
    </row>
    <row r="13166" spans="1:12" hidden="1" x14ac:dyDescent="0.25">
      <c r="A13166" t="s">
        <v>53557</v>
      </c>
      <c r="B13166" t="s">
        <v>53558</v>
      </c>
      <c r="C13166" s="1">
        <v>55.369565217391305</v>
      </c>
      <c r="D13166" s="1">
        <v>72.902173913043484</v>
      </c>
      <c r="E13166">
        <v>1</v>
      </c>
      <c r="F13166" t="s">
        <v>53559</v>
      </c>
      <c r="G13166" t="s">
        <v>291</v>
      </c>
      <c r="H13166" t="s">
        <v>53234</v>
      </c>
      <c r="I13166" t="s">
        <v>52629</v>
      </c>
      <c r="J13166" t="s">
        <v>53560</v>
      </c>
      <c r="K13166">
        <v>190</v>
      </c>
      <c r="L13166" s="1">
        <v>169.44565217391303</v>
      </c>
    </row>
    <row r="13167" spans="1:12" hidden="1" x14ac:dyDescent="0.25">
      <c r="A13167" t="s">
        <v>53561</v>
      </c>
      <c r="B13167" t="s">
        <v>53562</v>
      </c>
      <c r="C13167" s="1">
        <v>56.152173913043477</v>
      </c>
      <c r="D13167" s="1">
        <v>59.423913043478258</v>
      </c>
      <c r="E13167">
        <v>1</v>
      </c>
      <c r="F13167" t="s">
        <v>53563</v>
      </c>
      <c r="G13167" t="s">
        <v>24828</v>
      </c>
      <c r="H13167" t="s">
        <v>53564</v>
      </c>
      <c r="I13167" t="s">
        <v>52629</v>
      </c>
      <c r="J13167" t="s">
        <v>53565</v>
      </c>
      <c r="K13167">
        <v>120</v>
      </c>
      <c r="L13167" s="1">
        <v>112.80434782608695</v>
      </c>
    </row>
    <row r="13168" spans="1:12" hidden="1" x14ac:dyDescent="0.25">
      <c r="A13168" t="s">
        <v>53566</v>
      </c>
      <c r="B13168" t="s">
        <v>53567</v>
      </c>
      <c r="C13168" s="1">
        <v>32.869565217391305</v>
      </c>
      <c r="D13168" s="1">
        <v>42.021739130434781</v>
      </c>
      <c r="E13168">
        <v>1</v>
      </c>
      <c r="F13168" t="s">
        <v>53568</v>
      </c>
      <c r="G13168" t="s">
        <v>15204</v>
      </c>
      <c r="H13168" t="s">
        <v>10192</v>
      </c>
      <c r="I13168" t="s">
        <v>52629</v>
      </c>
      <c r="J13168" t="s">
        <v>53569</v>
      </c>
      <c r="K13168">
        <v>80</v>
      </c>
      <c r="L13168" s="1">
        <v>70.065217391304344</v>
      </c>
    </row>
    <row r="13169" spans="1:12" hidden="1" x14ac:dyDescent="0.25">
      <c r="A13169" t="s">
        <v>53570</v>
      </c>
      <c r="B13169" t="s">
        <v>53571</v>
      </c>
      <c r="C13169" s="1">
        <v>27.489130434782609</v>
      </c>
      <c r="D13169" s="1">
        <v>48.293478260869563</v>
      </c>
      <c r="E13169">
        <v>1</v>
      </c>
      <c r="F13169" t="s">
        <v>53572</v>
      </c>
      <c r="G13169" t="s">
        <v>13239</v>
      </c>
      <c r="H13169" t="s">
        <v>513</v>
      </c>
      <c r="I13169" t="s">
        <v>52629</v>
      </c>
      <c r="J13169" t="s">
        <v>53573</v>
      </c>
      <c r="K13169">
        <v>60</v>
      </c>
      <c r="L13169" s="1">
        <v>53.456521739130437</v>
      </c>
    </row>
    <row r="13170" spans="1:12" hidden="1" x14ac:dyDescent="0.25">
      <c r="A13170" t="s">
        <v>53574</v>
      </c>
      <c r="B13170" t="s">
        <v>53575</v>
      </c>
      <c r="C13170" s="1">
        <v>18.728260869565219</v>
      </c>
      <c r="D13170" s="1">
        <v>27.293478260869566</v>
      </c>
      <c r="E13170">
        <v>1</v>
      </c>
      <c r="F13170" t="s">
        <v>53576</v>
      </c>
      <c r="G13170" t="s">
        <v>53044</v>
      </c>
      <c r="H13170" t="s">
        <v>53045</v>
      </c>
      <c r="I13170" t="s">
        <v>52629</v>
      </c>
      <c r="J13170" t="s">
        <v>53170</v>
      </c>
      <c r="K13170">
        <v>40</v>
      </c>
      <c r="L13170" s="1">
        <v>28.771739130434781</v>
      </c>
    </row>
    <row r="13171" spans="1:12" hidden="1" x14ac:dyDescent="0.25">
      <c r="A13171" t="s">
        <v>53577</v>
      </c>
      <c r="B13171" t="s">
        <v>53578</v>
      </c>
      <c r="C13171" s="1">
        <v>32.630434782608695</v>
      </c>
      <c r="D13171" s="1">
        <v>41.076086956521742</v>
      </c>
      <c r="E13171">
        <v>1</v>
      </c>
      <c r="F13171" t="s">
        <v>53579</v>
      </c>
      <c r="G13171" t="s">
        <v>18088</v>
      </c>
      <c r="H13171" t="s">
        <v>53303</v>
      </c>
      <c r="I13171" t="s">
        <v>52629</v>
      </c>
      <c r="J13171" t="s">
        <v>53304</v>
      </c>
      <c r="K13171">
        <v>70</v>
      </c>
      <c r="L13171" s="1">
        <v>65.728260869565219</v>
      </c>
    </row>
    <row r="13172" spans="1:12" hidden="1" x14ac:dyDescent="0.25">
      <c r="A13172" t="s">
        <v>53580</v>
      </c>
      <c r="B13172" t="s">
        <v>53581</v>
      </c>
      <c r="C13172" s="1">
        <v>21.847826086956523</v>
      </c>
      <c r="D13172" s="1">
        <v>30.880434782608695</v>
      </c>
      <c r="E13172">
        <v>1</v>
      </c>
      <c r="F13172" t="s">
        <v>53582</v>
      </c>
      <c r="G13172" t="s">
        <v>52683</v>
      </c>
      <c r="H13172" t="s">
        <v>52684</v>
      </c>
      <c r="I13172" t="s">
        <v>52629</v>
      </c>
      <c r="J13172" t="s">
        <v>53299</v>
      </c>
      <c r="K13172">
        <v>60</v>
      </c>
      <c r="L13172" s="1">
        <v>45.271739130434781</v>
      </c>
    </row>
    <row r="13173" spans="1:12" hidden="1" x14ac:dyDescent="0.25">
      <c r="A13173" t="s">
        <v>53583</v>
      </c>
      <c r="B13173" t="s">
        <v>53584</v>
      </c>
      <c r="C13173" s="1">
        <v>21.347826086956523</v>
      </c>
      <c r="D13173" s="1">
        <v>30.608695652173914</v>
      </c>
      <c r="E13173">
        <v>1</v>
      </c>
      <c r="F13173" t="s">
        <v>53585</v>
      </c>
      <c r="G13173" t="s">
        <v>18796</v>
      </c>
      <c r="H13173" t="s">
        <v>52955</v>
      </c>
      <c r="I13173" t="s">
        <v>52629</v>
      </c>
      <c r="J13173" t="s">
        <v>53586</v>
      </c>
      <c r="K13173">
        <v>60</v>
      </c>
      <c r="L13173" s="1">
        <v>46.728260869565219</v>
      </c>
    </row>
    <row r="13174" spans="1:12" hidden="1" x14ac:dyDescent="0.25">
      <c r="A13174" t="s">
        <v>53587</v>
      </c>
      <c r="B13174" t="s">
        <v>53588</v>
      </c>
      <c r="C13174" s="1">
        <v>50.043478260869563</v>
      </c>
      <c r="D13174" s="1">
        <v>76.608695652173907</v>
      </c>
      <c r="E13174">
        <v>1</v>
      </c>
      <c r="F13174" t="s">
        <v>53589</v>
      </c>
      <c r="G13174" t="s">
        <v>25272</v>
      </c>
      <c r="H13174" t="s">
        <v>33487</v>
      </c>
      <c r="I13174" t="s">
        <v>52629</v>
      </c>
      <c r="J13174" t="s">
        <v>53590</v>
      </c>
      <c r="K13174">
        <v>127</v>
      </c>
      <c r="L13174" s="1">
        <v>121.46739130434783</v>
      </c>
    </row>
    <row r="13175" spans="1:12" hidden="1" x14ac:dyDescent="0.25">
      <c r="A13175" t="s">
        <v>53591</v>
      </c>
      <c r="B13175" t="s">
        <v>53592</v>
      </c>
      <c r="C13175" s="1">
        <v>51.271739130434781</v>
      </c>
      <c r="D13175" s="1">
        <v>85.815217391304344</v>
      </c>
      <c r="E13175">
        <v>1</v>
      </c>
      <c r="F13175" t="s">
        <v>53593</v>
      </c>
      <c r="G13175" t="s">
        <v>53594</v>
      </c>
      <c r="H13175" t="s">
        <v>49768</v>
      </c>
      <c r="I13175" t="s">
        <v>52629</v>
      </c>
      <c r="J13175" t="s">
        <v>53595</v>
      </c>
      <c r="K13175">
        <v>120</v>
      </c>
      <c r="L13175" s="1">
        <v>118.45652173913044</v>
      </c>
    </row>
    <row r="13176" spans="1:12" hidden="1" x14ac:dyDescent="0.25">
      <c r="A13176" t="s">
        <v>53596</v>
      </c>
      <c r="B13176" t="s">
        <v>53597</v>
      </c>
      <c r="C13176" s="1">
        <v>83.608695652173907</v>
      </c>
      <c r="D13176" s="1">
        <v>131.91304347826087</v>
      </c>
      <c r="E13176">
        <v>1</v>
      </c>
      <c r="F13176" t="s">
        <v>53598</v>
      </c>
      <c r="G13176" t="s">
        <v>53396</v>
      </c>
      <c r="H13176" t="s">
        <v>38849</v>
      </c>
      <c r="I13176" t="s">
        <v>52629</v>
      </c>
      <c r="J13176" t="s">
        <v>53397</v>
      </c>
      <c r="K13176">
        <v>216</v>
      </c>
      <c r="L13176" s="1">
        <v>207.47826086956522</v>
      </c>
    </row>
    <row r="13177" spans="1:12" hidden="1" x14ac:dyDescent="0.25">
      <c r="A13177" t="s">
        <v>53599</v>
      </c>
      <c r="B13177" t="s">
        <v>53600</v>
      </c>
      <c r="C13177" s="1">
        <v>27.989130434782609</v>
      </c>
      <c r="D13177" s="1">
        <v>68.271739130434781</v>
      </c>
      <c r="E13177">
        <v>1</v>
      </c>
      <c r="F13177" t="s">
        <v>53601</v>
      </c>
      <c r="G13177" t="s">
        <v>297</v>
      </c>
      <c r="H13177" t="s">
        <v>53314</v>
      </c>
      <c r="I13177" t="s">
        <v>52629</v>
      </c>
      <c r="J13177" t="s">
        <v>53602</v>
      </c>
      <c r="K13177">
        <v>62</v>
      </c>
      <c r="L13177" s="1">
        <v>52.315217391304351</v>
      </c>
    </row>
    <row r="13178" spans="1:12" hidden="1" x14ac:dyDescent="0.25">
      <c r="A13178" t="s">
        <v>53603</v>
      </c>
      <c r="B13178" t="s">
        <v>53604</v>
      </c>
      <c r="C13178" s="1">
        <v>17.032608695652176</v>
      </c>
      <c r="D13178" s="1">
        <v>22.217391304347824</v>
      </c>
      <c r="E13178">
        <v>1</v>
      </c>
      <c r="F13178" t="s">
        <v>53605</v>
      </c>
      <c r="G13178" t="s">
        <v>20106</v>
      </c>
      <c r="H13178" t="s">
        <v>52820</v>
      </c>
      <c r="I13178" t="s">
        <v>52629</v>
      </c>
      <c r="J13178" t="s">
        <v>53606</v>
      </c>
      <c r="K13178">
        <v>44</v>
      </c>
      <c r="L13178" s="1">
        <v>34.304347826086953</v>
      </c>
    </row>
    <row r="13179" spans="1:12" hidden="1" x14ac:dyDescent="0.25">
      <c r="A13179" t="s">
        <v>53607</v>
      </c>
      <c r="B13179" t="s">
        <v>53608</v>
      </c>
      <c r="C13179" s="1">
        <v>35.652173913043477</v>
      </c>
      <c r="D13179" s="1">
        <v>47.206521739130437</v>
      </c>
      <c r="E13179">
        <v>1</v>
      </c>
      <c r="F13179" t="s">
        <v>53609</v>
      </c>
      <c r="G13179" t="s">
        <v>19200</v>
      </c>
      <c r="H13179" t="s">
        <v>53015</v>
      </c>
      <c r="I13179" t="s">
        <v>52629</v>
      </c>
      <c r="J13179" t="s">
        <v>53016</v>
      </c>
      <c r="K13179">
        <v>120</v>
      </c>
      <c r="L13179" s="1">
        <v>94.728260869565219</v>
      </c>
    </row>
    <row r="13180" spans="1:12" hidden="1" x14ac:dyDescent="0.25">
      <c r="A13180" t="s">
        <v>53610</v>
      </c>
      <c r="B13180" t="s">
        <v>53611</v>
      </c>
      <c r="C13180" s="1">
        <v>45.482758620689658</v>
      </c>
      <c r="D13180" s="1">
        <v>59.5</v>
      </c>
      <c r="E13180">
        <v>1</v>
      </c>
      <c r="F13180" t="s">
        <v>53612</v>
      </c>
      <c r="G13180" t="s">
        <v>52876</v>
      </c>
      <c r="H13180" t="s">
        <v>52936</v>
      </c>
      <c r="I13180" t="s">
        <v>52629</v>
      </c>
      <c r="J13180" t="s">
        <v>52937</v>
      </c>
      <c r="K13180">
        <v>120</v>
      </c>
      <c r="L13180" s="1">
        <v>109.68478260869566</v>
      </c>
    </row>
    <row r="13181" spans="1:12" hidden="1" x14ac:dyDescent="0.25">
      <c r="A13181" t="s">
        <v>53613</v>
      </c>
      <c r="B13181" t="s">
        <v>53614</v>
      </c>
      <c r="C13181" s="1">
        <v>42.586956521739133</v>
      </c>
      <c r="D13181" s="1">
        <v>86.423913043478265</v>
      </c>
      <c r="E13181">
        <v>1</v>
      </c>
      <c r="F13181" t="s">
        <v>53615</v>
      </c>
      <c r="G13181" t="s">
        <v>297</v>
      </c>
      <c r="H13181" t="s">
        <v>52628</v>
      </c>
      <c r="I13181" t="s">
        <v>52629</v>
      </c>
      <c r="J13181" t="s">
        <v>52713</v>
      </c>
      <c r="K13181">
        <v>120</v>
      </c>
      <c r="L13181" s="1">
        <v>114.43478260869566</v>
      </c>
    </row>
    <row r="13182" spans="1:12" hidden="1" x14ac:dyDescent="0.25">
      <c r="A13182" t="s">
        <v>53616</v>
      </c>
      <c r="B13182" t="s">
        <v>53617</v>
      </c>
      <c r="C13182" s="1">
        <v>51.163043478260867</v>
      </c>
      <c r="D13182" s="1">
        <v>86.510869565217391</v>
      </c>
      <c r="E13182">
        <v>1</v>
      </c>
      <c r="F13182" t="s">
        <v>53618</v>
      </c>
      <c r="G13182" t="s">
        <v>1860</v>
      </c>
      <c r="H13182" t="s">
        <v>37973</v>
      </c>
      <c r="I13182" t="s">
        <v>52629</v>
      </c>
      <c r="J13182" t="s">
        <v>53619</v>
      </c>
      <c r="K13182">
        <v>168</v>
      </c>
      <c r="L13182" s="1">
        <v>118.43478260869566</v>
      </c>
    </row>
    <row r="13183" spans="1:12" hidden="1" x14ac:dyDescent="0.25">
      <c r="A13183" t="s">
        <v>53620</v>
      </c>
      <c r="B13183" t="s">
        <v>53621</v>
      </c>
      <c r="C13183" s="1">
        <v>49</v>
      </c>
      <c r="D13183" s="1">
        <v>62.793478260869563</v>
      </c>
      <c r="E13183">
        <v>1</v>
      </c>
      <c r="F13183" t="s">
        <v>53622</v>
      </c>
      <c r="G13183" t="s">
        <v>53623</v>
      </c>
      <c r="H13183" t="s">
        <v>37973</v>
      </c>
      <c r="I13183" t="s">
        <v>52629</v>
      </c>
      <c r="J13183" t="s">
        <v>53624</v>
      </c>
      <c r="K13183">
        <v>120</v>
      </c>
      <c r="L13183" s="1">
        <v>113.75</v>
      </c>
    </row>
    <row r="13184" spans="1:12" hidden="1" x14ac:dyDescent="0.25">
      <c r="A13184" t="s">
        <v>53625</v>
      </c>
      <c r="B13184" t="s">
        <v>53626</v>
      </c>
      <c r="E13184">
        <v>0</v>
      </c>
      <c r="F13184" t="s">
        <v>53627</v>
      </c>
      <c r="G13184" t="s">
        <v>50203</v>
      </c>
      <c r="H13184" t="s">
        <v>52689</v>
      </c>
      <c r="I13184" t="s">
        <v>52629</v>
      </c>
      <c r="J13184" t="s">
        <v>52740</v>
      </c>
      <c r="K13184">
        <v>120</v>
      </c>
      <c r="L13184" s="1">
        <v>85.847826086956516</v>
      </c>
    </row>
    <row r="13185" spans="1:12" hidden="1" x14ac:dyDescent="0.25">
      <c r="A13185" t="s">
        <v>53628</v>
      </c>
      <c r="B13185" t="s">
        <v>53629</v>
      </c>
      <c r="C13185" s="1">
        <v>28.010869565217391</v>
      </c>
      <c r="D13185" s="1">
        <v>37.369565217391305</v>
      </c>
      <c r="E13185">
        <v>1</v>
      </c>
      <c r="F13185" t="s">
        <v>53630</v>
      </c>
      <c r="G13185" t="s">
        <v>24939</v>
      </c>
      <c r="H13185" t="s">
        <v>34153</v>
      </c>
      <c r="I13185" t="s">
        <v>52629</v>
      </c>
      <c r="J13185" t="s">
        <v>53268</v>
      </c>
      <c r="K13185">
        <v>55</v>
      </c>
      <c r="L13185" s="1">
        <v>46.923913043478258</v>
      </c>
    </row>
    <row r="13186" spans="1:12" hidden="1" x14ac:dyDescent="0.25">
      <c r="A13186" t="s">
        <v>53631</v>
      </c>
      <c r="B13186" t="s">
        <v>53632</v>
      </c>
      <c r="C13186" s="1">
        <v>34.891304347826086</v>
      </c>
      <c r="D13186" s="1">
        <v>45.913043478260867</v>
      </c>
      <c r="E13186">
        <v>1</v>
      </c>
      <c r="F13186" t="s">
        <v>53633</v>
      </c>
      <c r="G13186" t="s">
        <v>227</v>
      </c>
      <c r="H13186" t="s">
        <v>52809</v>
      </c>
      <c r="I13186" t="s">
        <v>52629</v>
      </c>
      <c r="J13186" t="s">
        <v>53634</v>
      </c>
      <c r="K13186">
        <v>110</v>
      </c>
      <c r="L13186" s="1">
        <v>86.836956521739125</v>
      </c>
    </row>
    <row r="13187" spans="1:12" hidden="1" x14ac:dyDescent="0.25">
      <c r="A13187" t="s">
        <v>53635</v>
      </c>
      <c r="B13187" t="s">
        <v>53636</v>
      </c>
      <c r="C13187" s="1">
        <v>81.076086956521735</v>
      </c>
      <c r="D13187" s="1">
        <v>99.239130434782609</v>
      </c>
      <c r="E13187">
        <v>1</v>
      </c>
      <c r="F13187" t="s">
        <v>53637</v>
      </c>
      <c r="G13187" t="s">
        <v>52717</v>
      </c>
      <c r="H13187" t="s">
        <v>33487</v>
      </c>
      <c r="I13187" t="s">
        <v>52629</v>
      </c>
      <c r="J13187" t="s">
        <v>53638</v>
      </c>
      <c r="K13187">
        <v>120</v>
      </c>
      <c r="L13187" s="1">
        <v>104.65217391304348</v>
      </c>
    </row>
    <row r="13188" spans="1:12" hidden="1" x14ac:dyDescent="0.25">
      <c r="A13188" t="s">
        <v>53639</v>
      </c>
      <c r="B13188" t="s">
        <v>53640</v>
      </c>
      <c r="C13188" s="1">
        <v>34.967391304347828</v>
      </c>
      <c r="D13188" s="1">
        <v>49.782608695652172</v>
      </c>
      <c r="E13188">
        <v>1</v>
      </c>
      <c r="F13188" t="s">
        <v>53641</v>
      </c>
      <c r="G13188" t="s">
        <v>53642</v>
      </c>
      <c r="H13188" t="s">
        <v>53087</v>
      </c>
      <c r="I13188" t="s">
        <v>52629</v>
      </c>
      <c r="J13188" t="s">
        <v>53643</v>
      </c>
      <c r="K13188">
        <v>90</v>
      </c>
      <c r="L13188" s="1">
        <v>87.891304347826093</v>
      </c>
    </row>
    <row r="13189" spans="1:12" hidden="1" x14ac:dyDescent="0.25">
      <c r="A13189" t="s">
        <v>53644</v>
      </c>
      <c r="B13189" t="s">
        <v>53645</v>
      </c>
      <c r="C13189" s="1">
        <v>41.141304347826086</v>
      </c>
      <c r="D13189" s="1">
        <v>52</v>
      </c>
      <c r="E13189">
        <v>1</v>
      </c>
      <c r="F13189" t="s">
        <v>53646</v>
      </c>
      <c r="G13189" t="s">
        <v>52717</v>
      </c>
      <c r="H13189" t="s">
        <v>52718</v>
      </c>
      <c r="I13189" t="s">
        <v>52629</v>
      </c>
      <c r="J13189" t="s">
        <v>52719</v>
      </c>
      <c r="K13189">
        <v>84</v>
      </c>
      <c r="L13189" s="1">
        <v>77.326086956521735</v>
      </c>
    </row>
    <row r="13190" spans="1:12" hidden="1" x14ac:dyDescent="0.25">
      <c r="A13190" t="s">
        <v>53647</v>
      </c>
      <c r="B13190" t="s">
        <v>53648</v>
      </c>
      <c r="C13190" s="1">
        <v>54.847826086956523</v>
      </c>
      <c r="D13190" s="1">
        <v>69.369565217391298</v>
      </c>
      <c r="E13190">
        <v>1</v>
      </c>
      <c r="F13190" t="s">
        <v>53649</v>
      </c>
      <c r="G13190" t="s">
        <v>7665</v>
      </c>
      <c r="H13190" t="s">
        <v>53284</v>
      </c>
      <c r="I13190" t="s">
        <v>52629</v>
      </c>
      <c r="J13190" t="s">
        <v>53650</v>
      </c>
      <c r="K13190">
        <v>120</v>
      </c>
      <c r="L13190" s="1">
        <v>112.55434782608695</v>
      </c>
    </row>
    <row r="13191" spans="1:12" hidden="1" x14ac:dyDescent="0.25">
      <c r="A13191" t="s">
        <v>53651</v>
      </c>
      <c r="B13191" t="s">
        <v>53652</v>
      </c>
      <c r="C13191" s="1">
        <v>24.869565217391305</v>
      </c>
      <c r="D13191" s="1">
        <v>38.945652173913047</v>
      </c>
      <c r="E13191">
        <v>1</v>
      </c>
      <c r="F13191" t="s">
        <v>53653</v>
      </c>
      <c r="G13191" t="s">
        <v>14793</v>
      </c>
      <c r="H13191" t="s">
        <v>23205</v>
      </c>
      <c r="I13191" t="s">
        <v>52629</v>
      </c>
      <c r="J13191" t="s">
        <v>52899</v>
      </c>
      <c r="K13191">
        <v>60</v>
      </c>
      <c r="L13191" s="1">
        <v>53.532608695652172</v>
      </c>
    </row>
    <row r="13192" spans="1:12" hidden="1" x14ac:dyDescent="0.25">
      <c r="A13192" t="s">
        <v>53654</v>
      </c>
      <c r="B13192" t="s">
        <v>53655</v>
      </c>
      <c r="C13192" s="1">
        <v>102.75</v>
      </c>
      <c r="D13192" s="1">
        <v>116.20652173913044</v>
      </c>
      <c r="E13192">
        <v>1</v>
      </c>
      <c r="F13192" t="s">
        <v>53656</v>
      </c>
      <c r="G13192" t="s">
        <v>52659</v>
      </c>
      <c r="H13192" t="s">
        <v>52660</v>
      </c>
      <c r="I13192" t="s">
        <v>52629</v>
      </c>
      <c r="J13192" t="s">
        <v>53657</v>
      </c>
      <c r="K13192">
        <v>180</v>
      </c>
      <c r="L13192" s="1">
        <v>172.16304347826087</v>
      </c>
    </row>
    <row r="13193" spans="1:12" hidden="1" x14ac:dyDescent="0.25">
      <c r="A13193" t="s">
        <v>53658</v>
      </c>
      <c r="B13193" t="s">
        <v>53659</v>
      </c>
      <c r="C13193" s="1">
        <v>41.521739130434781</v>
      </c>
      <c r="D13193" s="1">
        <v>80.489130434782609</v>
      </c>
      <c r="E13193">
        <v>1</v>
      </c>
      <c r="F13193" t="s">
        <v>53660</v>
      </c>
      <c r="G13193" t="s">
        <v>3317</v>
      </c>
      <c r="H13193" t="s">
        <v>52665</v>
      </c>
      <c r="I13193" t="s">
        <v>52629</v>
      </c>
      <c r="J13193" t="s">
        <v>53110</v>
      </c>
      <c r="K13193">
        <v>125</v>
      </c>
      <c r="L13193" s="1">
        <v>93.478260869565219</v>
      </c>
    </row>
    <row r="13194" spans="1:12" hidden="1" x14ac:dyDescent="0.25">
      <c r="A13194" t="s">
        <v>53661</v>
      </c>
      <c r="B13194" t="s">
        <v>53662</v>
      </c>
      <c r="C13194" s="1">
        <v>30.978260869565219</v>
      </c>
      <c r="D13194" s="1">
        <v>56.913043478260867</v>
      </c>
      <c r="E13194">
        <v>1</v>
      </c>
      <c r="F13194" t="s">
        <v>53663</v>
      </c>
      <c r="G13194" t="s">
        <v>52704</v>
      </c>
      <c r="H13194" t="s">
        <v>52705</v>
      </c>
      <c r="I13194" t="s">
        <v>52629</v>
      </c>
      <c r="J13194" t="s">
        <v>52706</v>
      </c>
      <c r="K13194">
        <v>90</v>
      </c>
      <c r="L13194" s="1">
        <v>73.902173913043484</v>
      </c>
    </row>
    <row r="13195" spans="1:12" hidden="1" x14ac:dyDescent="0.25">
      <c r="A13195" t="s">
        <v>53664</v>
      </c>
      <c r="B13195" t="s">
        <v>53665</v>
      </c>
      <c r="C13195" s="1">
        <v>137.28260869565219</v>
      </c>
      <c r="D13195" s="1">
        <v>165.52173913043478</v>
      </c>
      <c r="E13195">
        <v>1</v>
      </c>
      <c r="F13195" t="s">
        <v>53666</v>
      </c>
      <c r="G13195" t="s">
        <v>3317</v>
      </c>
      <c r="H13195" t="s">
        <v>53216</v>
      </c>
      <c r="I13195" t="s">
        <v>52629</v>
      </c>
      <c r="J13195" t="s">
        <v>53667</v>
      </c>
      <c r="K13195">
        <v>200</v>
      </c>
      <c r="L13195" s="1">
        <v>184.75</v>
      </c>
    </row>
    <row r="13196" spans="1:12" hidden="1" x14ac:dyDescent="0.25">
      <c r="A13196" t="s">
        <v>53668</v>
      </c>
      <c r="B13196" t="s">
        <v>53669</v>
      </c>
      <c r="C13196" s="1">
        <v>46.489130434782609</v>
      </c>
      <c r="D13196" s="1">
        <v>63.978260869565219</v>
      </c>
      <c r="E13196">
        <v>1</v>
      </c>
      <c r="F13196" t="s">
        <v>53670</v>
      </c>
      <c r="G13196" t="s">
        <v>53671</v>
      </c>
      <c r="H13196" t="s">
        <v>48447</v>
      </c>
      <c r="I13196" t="s">
        <v>52629</v>
      </c>
      <c r="J13196" t="s">
        <v>53672</v>
      </c>
      <c r="K13196">
        <v>124</v>
      </c>
      <c r="L13196" s="1">
        <v>118.51086956521739</v>
      </c>
    </row>
    <row r="13197" spans="1:12" hidden="1" x14ac:dyDescent="0.25">
      <c r="A13197" t="s">
        <v>53673</v>
      </c>
      <c r="B13197" t="s">
        <v>53674</v>
      </c>
      <c r="C13197" s="1">
        <v>25.728260869565219</v>
      </c>
      <c r="D13197" s="1">
        <v>36.152173913043477</v>
      </c>
      <c r="E13197">
        <v>1</v>
      </c>
      <c r="F13197" t="s">
        <v>53675</v>
      </c>
      <c r="G13197" t="s">
        <v>32418</v>
      </c>
      <c r="H13197" t="s">
        <v>52678</v>
      </c>
      <c r="I13197" t="s">
        <v>52629</v>
      </c>
      <c r="J13197" t="s">
        <v>53676</v>
      </c>
      <c r="K13197">
        <v>33</v>
      </c>
      <c r="L13197" s="1">
        <v>30.402173913043477</v>
      </c>
    </row>
    <row r="13198" spans="1:12" hidden="1" x14ac:dyDescent="0.25">
      <c r="A13198" t="s">
        <v>53677</v>
      </c>
      <c r="B13198" t="s">
        <v>53678</v>
      </c>
      <c r="C13198" s="1">
        <v>61.586956521739133</v>
      </c>
      <c r="D13198" s="1">
        <v>82.076086956521735</v>
      </c>
      <c r="E13198">
        <v>1</v>
      </c>
      <c r="F13198" t="s">
        <v>53679</v>
      </c>
      <c r="G13198" t="s">
        <v>50950</v>
      </c>
      <c r="H13198" t="s">
        <v>53144</v>
      </c>
      <c r="I13198" t="s">
        <v>52629</v>
      </c>
      <c r="J13198" t="s">
        <v>53145</v>
      </c>
      <c r="K13198">
        <v>150</v>
      </c>
      <c r="L13198" s="1">
        <v>140.54347826086956</v>
      </c>
    </row>
    <row r="13199" spans="1:12" hidden="1" x14ac:dyDescent="0.25">
      <c r="A13199" t="s">
        <v>53680</v>
      </c>
      <c r="B13199" t="s">
        <v>53681</v>
      </c>
      <c r="C13199" s="1">
        <v>28.021739130434781</v>
      </c>
      <c r="D13199" s="1">
        <v>39.032608695652172</v>
      </c>
      <c r="E13199">
        <v>1</v>
      </c>
      <c r="F13199" t="s">
        <v>53682</v>
      </c>
      <c r="G13199" t="s">
        <v>52683</v>
      </c>
      <c r="H13199" t="s">
        <v>52684</v>
      </c>
      <c r="I13199" t="s">
        <v>52629</v>
      </c>
      <c r="J13199" t="s">
        <v>53299</v>
      </c>
      <c r="K13199">
        <v>52</v>
      </c>
      <c r="L13199" s="1">
        <v>46.608695652173914</v>
      </c>
    </row>
    <row r="13200" spans="1:12" hidden="1" x14ac:dyDescent="0.25">
      <c r="A13200" t="s">
        <v>53683</v>
      </c>
      <c r="B13200" t="s">
        <v>53684</v>
      </c>
      <c r="C13200" s="1">
        <v>25.347826086956523</v>
      </c>
      <c r="D13200" s="1">
        <v>36.445652173913047</v>
      </c>
      <c r="E13200">
        <v>1</v>
      </c>
      <c r="F13200" t="s">
        <v>53685</v>
      </c>
      <c r="G13200" t="s">
        <v>1076</v>
      </c>
      <c r="H13200" t="s">
        <v>52761</v>
      </c>
      <c r="I13200" t="s">
        <v>52629</v>
      </c>
      <c r="J13200" t="s">
        <v>52762</v>
      </c>
      <c r="K13200">
        <v>60</v>
      </c>
      <c r="L13200" s="1">
        <v>57.717391304347828</v>
      </c>
    </row>
    <row r="13201" spans="1:12" hidden="1" x14ac:dyDescent="0.25">
      <c r="A13201" t="s">
        <v>53686</v>
      </c>
      <c r="B13201" t="s">
        <v>53687</v>
      </c>
      <c r="C13201" s="1">
        <v>27.380434782608695</v>
      </c>
      <c r="D13201" s="1">
        <v>36.434782608695649</v>
      </c>
      <c r="E13201">
        <v>1</v>
      </c>
      <c r="F13201" t="s">
        <v>53688</v>
      </c>
      <c r="G13201" t="s">
        <v>34008</v>
      </c>
      <c r="H13201" t="s">
        <v>53028</v>
      </c>
      <c r="I13201" t="s">
        <v>52629</v>
      </c>
      <c r="J13201" t="s">
        <v>53689</v>
      </c>
      <c r="K13201">
        <v>85</v>
      </c>
      <c r="L13201" s="1">
        <v>76.760869565217391</v>
      </c>
    </row>
    <row r="13202" spans="1:12" hidden="1" x14ac:dyDescent="0.25">
      <c r="A13202" t="s">
        <v>53690</v>
      </c>
      <c r="B13202" t="s">
        <v>53691</v>
      </c>
      <c r="C13202" s="1">
        <v>30.184782608695652</v>
      </c>
      <c r="D13202" s="1">
        <v>37.815217391304351</v>
      </c>
      <c r="E13202">
        <v>1</v>
      </c>
      <c r="F13202" t="s">
        <v>53692</v>
      </c>
      <c r="G13202" t="s">
        <v>53277</v>
      </c>
      <c r="H13202" t="s">
        <v>53278</v>
      </c>
      <c r="I13202" t="s">
        <v>52629</v>
      </c>
      <c r="J13202" t="s">
        <v>53279</v>
      </c>
      <c r="K13202">
        <v>47</v>
      </c>
      <c r="L13202" s="1">
        <v>44.065217391304351</v>
      </c>
    </row>
    <row r="13203" spans="1:12" hidden="1" x14ac:dyDescent="0.25">
      <c r="A13203" t="s">
        <v>53693</v>
      </c>
      <c r="B13203" t="s">
        <v>53694</v>
      </c>
      <c r="C13203" s="1">
        <v>32.858695652173914</v>
      </c>
      <c r="D13203" s="1">
        <v>43.760869565217391</v>
      </c>
      <c r="E13203">
        <v>1</v>
      </c>
      <c r="F13203" t="s">
        <v>53695</v>
      </c>
      <c r="G13203" t="s">
        <v>6351</v>
      </c>
      <c r="H13203" t="s">
        <v>48447</v>
      </c>
      <c r="I13203" t="s">
        <v>52629</v>
      </c>
      <c r="J13203" t="s">
        <v>53696</v>
      </c>
      <c r="K13203">
        <v>90</v>
      </c>
      <c r="L13203" s="1">
        <v>77.402173913043484</v>
      </c>
    </row>
    <row r="13204" spans="1:12" hidden="1" x14ac:dyDescent="0.25">
      <c r="A13204" t="s">
        <v>53697</v>
      </c>
      <c r="B13204" t="s">
        <v>53698</v>
      </c>
      <c r="C13204" s="1">
        <v>13.445652173913043</v>
      </c>
      <c r="D13204" s="1">
        <v>19.065217391304348</v>
      </c>
      <c r="E13204">
        <v>1</v>
      </c>
      <c r="F13204" t="s">
        <v>53699</v>
      </c>
      <c r="G13204" t="s">
        <v>18796</v>
      </c>
      <c r="H13204" t="s">
        <v>52955</v>
      </c>
      <c r="I13204" t="s">
        <v>52629</v>
      </c>
      <c r="J13204" t="s">
        <v>53586</v>
      </c>
      <c r="K13204">
        <v>22</v>
      </c>
      <c r="L13204" s="1">
        <v>18.717391304347824</v>
      </c>
    </row>
    <row r="13205" spans="1:12" hidden="1" x14ac:dyDescent="0.25">
      <c r="A13205" t="s">
        <v>53700</v>
      </c>
      <c r="B13205" t="s">
        <v>53701</v>
      </c>
      <c r="C13205" s="1">
        <v>56.293478260869563</v>
      </c>
      <c r="D13205" s="1">
        <v>71.815217391304344</v>
      </c>
      <c r="E13205">
        <v>1</v>
      </c>
      <c r="F13205" t="s">
        <v>53702</v>
      </c>
      <c r="G13205" t="s">
        <v>3317</v>
      </c>
      <c r="H13205" t="s">
        <v>53136</v>
      </c>
      <c r="I13205" t="s">
        <v>52629</v>
      </c>
      <c r="J13205" t="s">
        <v>53254</v>
      </c>
      <c r="K13205">
        <v>96</v>
      </c>
      <c r="L13205" s="1">
        <v>86.923913043478265</v>
      </c>
    </row>
    <row r="13206" spans="1:12" hidden="1" x14ac:dyDescent="0.25">
      <c r="A13206" t="s">
        <v>53703</v>
      </c>
      <c r="B13206" t="s">
        <v>53704</v>
      </c>
      <c r="C13206" s="1">
        <v>18.956521739130434</v>
      </c>
      <c r="D13206" s="1">
        <v>27.065217391304348</v>
      </c>
      <c r="E13206">
        <v>1</v>
      </c>
      <c r="F13206" t="s">
        <v>53705</v>
      </c>
      <c r="G13206" t="s">
        <v>53642</v>
      </c>
      <c r="H13206" t="s">
        <v>53087</v>
      </c>
      <c r="I13206" t="s">
        <v>52629</v>
      </c>
      <c r="J13206" t="s">
        <v>53643</v>
      </c>
      <c r="K13206">
        <v>32</v>
      </c>
      <c r="L13206" s="1">
        <v>28.793478260869566</v>
      </c>
    </row>
    <row r="13207" spans="1:12" hidden="1" x14ac:dyDescent="0.25">
      <c r="A13207" t="s">
        <v>53706</v>
      </c>
      <c r="B13207" t="s">
        <v>53707</v>
      </c>
      <c r="C13207" s="1">
        <v>10.684782608695652</v>
      </c>
      <c r="D13207" s="1">
        <v>16.902173913043477</v>
      </c>
      <c r="E13207">
        <v>1</v>
      </c>
      <c r="F13207" t="s">
        <v>53708</v>
      </c>
      <c r="G13207" t="s">
        <v>10551</v>
      </c>
      <c r="H13207" t="s">
        <v>52857</v>
      </c>
      <c r="I13207" t="s">
        <v>52629</v>
      </c>
      <c r="J13207" t="s">
        <v>52858</v>
      </c>
      <c r="K13207">
        <v>18</v>
      </c>
      <c r="L13207" s="1">
        <v>18.913043478260871</v>
      </c>
    </row>
    <row r="13208" spans="1:12" hidden="1" x14ac:dyDescent="0.25">
      <c r="A13208" t="s">
        <v>53709</v>
      </c>
      <c r="B13208" t="s">
        <v>53710</v>
      </c>
      <c r="C13208" s="1">
        <v>27.673913043478262</v>
      </c>
      <c r="D13208" s="1">
        <v>37.489130434782609</v>
      </c>
      <c r="E13208">
        <v>1</v>
      </c>
      <c r="F13208" t="s">
        <v>53711</v>
      </c>
      <c r="G13208" t="s">
        <v>53536</v>
      </c>
      <c r="H13208" t="s">
        <v>90</v>
      </c>
      <c r="I13208" t="s">
        <v>52629</v>
      </c>
      <c r="J13208" t="s">
        <v>53537</v>
      </c>
      <c r="K13208">
        <v>60</v>
      </c>
      <c r="L13208" s="1">
        <v>49.043478260869563</v>
      </c>
    </row>
    <row r="13209" spans="1:12" hidden="1" x14ac:dyDescent="0.25">
      <c r="A13209" t="s">
        <v>53712</v>
      </c>
      <c r="B13209" t="s">
        <v>53713</v>
      </c>
      <c r="C13209" s="1">
        <v>36.456521739130437</v>
      </c>
      <c r="D13209" s="1">
        <v>49.608695652173914</v>
      </c>
      <c r="E13209">
        <v>1</v>
      </c>
      <c r="F13209" t="s">
        <v>53714</v>
      </c>
      <c r="G13209" t="s">
        <v>50950</v>
      </c>
      <c r="H13209" t="s">
        <v>20181</v>
      </c>
      <c r="I13209" t="s">
        <v>52629</v>
      </c>
      <c r="J13209" t="s">
        <v>53715</v>
      </c>
      <c r="K13209">
        <v>90</v>
      </c>
      <c r="L13209" s="1">
        <v>80.554347826086953</v>
      </c>
    </row>
    <row r="13210" spans="1:12" hidden="1" x14ac:dyDescent="0.25">
      <c r="A13210" t="s">
        <v>53716</v>
      </c>
      <c r="B13210" t="s">
        <v>53717</v>
      </c>
      <c r="C13210" s="1">
        <v>17.543478260869566</v>
      </c>
      <c r="D13210" s="1">
        <v>26.054347826086957</v>
      </c>
      <c r="E13210">
        <v>1</v>
      </c>
      <c r="F13210" t="s">
        <v>53718</v>
      </c>
      <c r="G13210" t="s">
        <v>15514</v>
      </c>
      <c r="H13210" t="s">
        <v>52845</v>
      </c>
      <c r="I13210" t="s">
        <v>52629</v>
      </c>
      <c r="J13210" t="s">
        <v>52846</v>
      </c>
      <c r="K13210">
        <v>32</v>
      </c>
      <c r="L13210" s="1">
        <v>28.347826086956523</v>
      </c>
    </row>
    <row r="13211" spans="1:12" hidden="1" x14ac:dyDescent="0.25">
      <c r="A13211" t="s">
        <v>53719</v>
      </c>
      <c r="B13211" t="s">
        <v>53720</v>
      </c>
      <c r="C13211" s="1">
        <v>43.945652173913047</v>
      </c>
      <c r="D13211" s="1">
        <v>61.760869565217391</v>
      </c>
      <c r="E13211">
        <v>1</v>
      </c>
      <c r="F13211" t="s">
        <v>53721</v>
      </c>
      <c r="G13211" t="s">
        <v>53466</v>
      </c>
      <c r="H13211" t="s">
        <v>286</v>
      </c>
      <c r="I13211" t="s">
        <v>52629</v>
      </c>
      <c r="J13211" t="s">
        <v>53722</v>
      </c>
      <c r="K13211">
        <v>120</v>
      </c>
      <c r="L13211" s="1">
        <v>111.8695652173913</v>
      </c>
    </row>
    <row r="13212" spans="1:12" hidden="1" x14ac:dyDescent="0.25">
      <c r="A13212" t="s">
        <v>53723</v>
      </c>
      <c r="B13212" t="s">
        <v>53724</v>
      </c>
      <c r="C13212" s="1">
        <v>29.130434782608695</v>
      </c>
      <c r="D13212" s="1">
        <v>39.010869565217391</v>
      </c>
      <c r="E13212">
        <v>1</v>
      </c>
      <c r="F13212" t="s">
        <v>53725</v>
      </c>
      <c r="G13212" t="s">
        <v>53726</v>
      </c>
      <c r="H13212" t="s">
        <v>52634</v>
      </c>
      <c r="I13212" t="s">
        <v>52629</v>
      </c>
      <c r="J13212" t="s">
        <v>53727</v>
      </c>
      <c r="K13212">
        <v>49</v>
      </c>
      <c r="L13212" s="1">
        <v>47.913043478260867</v>
      </c>
    </row>
    <row r="13213" spans="1:12" hidden="1" x14ac:dyDescent="0.25">
      <c r="A13213" t="s">
        <v>53728</v>
      </c>
      <c r="B13213" t="s">
        <v>53729</v>
      </c>
      <c r="C13213" s="1">
        <v>29.402173913043477</v>
      </c>
      <c r="D13213" s="1">
        <v>40.467391304347828</v>
      </c>
      <c r="E13213">
        <v>1</v>
      </c>
      <c r="F13213" t="s">
        <v>53730</v>
      </c>
      <c r="G13213" t="s">
        <v>50203</v>
      </c>
      <c r="H13213" t="s">
        <v>52689</v>
      </c>
      <c r="I13213" t="s">
        <v>52629</v>
      </c>
      <c r="J13213" t="s">
        <v>52740</v>
      </c>
      <c r="K13213">
        <v>90</v>
      </c>
      <c r="L13213" s="1">
        <v>76.902173913043484</v>
      </c>
    </row>
    <row r="13214" spans="1:12" hidden="1" x14ac:dyDescent="0.25">
      <c r="A13214" t="s">
        <v>53731</v>
      </c>
      <c r="B13214" t="s">
        <v>53732</v>
      </c>
      <c r="C13214" s="1">
        <v>27.086956521739129</v>
      </c>
      <c r="D13214" s="1">
        <v>35.608695652173914</v>
      </c>
      <c r="E13214">
        <v>1</v>
      </c>
      <c r="F13214" t="s">
        <v>53733</v>
      </c>
      <c r="G13214" t="s">
        <v>53734</v>
      </c>
      <c r="H13214" t="s">
        <v>2448</v>
      </c>
      <c r="I13214" t="s">
        <v>52629</v>
      </c>
      <c r="J13214" t="s">
        <v>53735</v>
      </c>
      <c r="K13214">
        <v>90</v>
      </c>
      <c r="L13214" s="1">
        <v>85.173913043478265</v>
      </c>
    </row>
    <row r="13215" spans="1:12" hidden="1" x14ac:dyDescent="0.25">
      <c r="A13215" t="s">
        <v>53736</v>
      </c>
      <c r="B13215" t="s">
        <v>53737</v>
      </c>
      <c r="C13215" s="1">
        <v>56.228260869565219</v>
      </c>
      <c r="D13215" s="1">
        <v>74.076086956521735</v>
      </c>
      <c r="E13215">
        <v>1</v>
      </c>
      <c r="F13215" t="s">
        <v>53738</v>
      </c>
      <c r="G13215" t="s">
        <v>17722</v>
      </c>
      <c r="H13215" t="s">
        <v>53234</v>
      </c>
      <c r="I13215" t="s">
        <v>52629</v>
      </c>
      <c r="J13215" t="s">
        <v>53739</v>
      </c>
      <c r="K13215">
        <v>169</v>
      </c>
      <c r="L13215" s="1">
        <v>151.44565217391303</v>
      </c>
    </row>
    <row r="13216" spans="1:12" hidden="1" x14ac:dyDescent="0.25">
      <c r="A13216" t="s">
        <v>53740</v>
      </c>
      <c r="B13216" t="s">
        <v>53741</v>
      </c>
      <c r="C13216" s="1">
        <v>9.5978260869565215</v>
      </c>
      <c r="D13216" s="1">
        <v>18.923913043478262</v>
      </c>
      <c r="E13216">
        <v>1</v>
      </c>
      <c r="F13216" t="s">
        <v>53742</v>
      </c>
      <c r="G13216" t="s">
        <v>14793</v>
      </c>
      <c r="H13216" t="s">
        <v>23205</v>
      </c>
      <c r="I13216" t="s">
        <v>52629</v>
      </c>
      <c r="J13216" t="s">
        <v>52899</v>
      </c>
      <c r="K13216">
        <v>20</v>
      </c>
      <c r="L13216" s="1">
        <v>17.913043478260871</v>
      </c>
    </row>
    <row r="13217" spans="1:12" hidden="1" x14ac:dyDescent="0.25">
      <c r="A13217" t="s">
        <v>53743</v>
      </c>
      <c r="B13217" t="s">
        <v>53744</v>
      </c>
      <c r="C13217" s="1">
        <v>25.239130434782609</v>
      </c>
      <c r="D13217" s="1">
        <v>33.619565217391305</v>
      </c>
      <c r="E13217">
        <v>1</v>
      </c>
      <c r="F13217" t="s">
        <v>53745</v>
      </c>
      <c r="G13217" t="s">
        <v>10892</v>
      </c>
      <c r="H13217" t="s">
        <v>52941</v>
      </c>
      <c r="I13217" t="s">
        <v>52629</v>
      </c>
      <c r="J13217" t="s">
        <v>53746</v>
      </c>
      <c r="K13217">
        <v>44</v>
      </c>
      <c r="L13217" s="1">
        <v>39.043478260869563</v>
      </c>
    </row>
    <row r="13218" spans="1:12" hidden="1" x14ac:dyDescent="0.25">
      <c r="A13218" t="s">
        <v>53747</v>
      </c>
      <c r="B13218" t="s">
        <v>53748</v>
      </c>
      <c r="C13218" s="1">
        <v>36.75</v>
      </c>
      <c r="D13218" s="1">
        <v>51.130434782608695</v>
      </c>
      <c r="E13218">
        <v>1</v>
      </c>
      <c r="F13218" t="s">
        <v>53749</v>
      </c>
      <c r="G13218" t="s">
        <v>53750</v>
      </c>
      <c r="H13218" t="s">
        <v>52908</v>
      </c>
      <c r="I13218" t="s">
        <v>52629</v>
      </c>
      <c r="J13218" t="s">
        <v>53751</v>
      </c>
      <c r="K13218">
        <v>120</v>
      </c>
      <c r="L13218" s="1">
        <v>110.29347826086956</v>
      </c>
    </row>
    <row r="13219" spans="1:12" hidden="1" x14ac:dyDescent="0.25">
      <c r="A13219" t="s">
        <v>53752</v>
      </c>
      <c r="B13219" t="s">
        <v>53753</v>
      </c>
      <c r="C13219" s="1">
        <v>55.434782608695649</v>
      </c>
      <c r="D13219" s="1">
        <v>109.47826086956522</v>
      </c>
      <c r="E13219">
        <v>1</v>
      </c>
      <c r="F13219" t="s">
        <v>53754</v>
      </c>
      <c r="G13219" t="s">
        <v>52704</v>
      </c>
      <c r="H13219" t="s">
        <v>52705</v>
      </c>
      <c r="I13219" t="s">
        <v>52629</v>
      </c>
      <c r="J13219" t="s">
        <v>53755</v>
      </c>
      <c r="K13219">
        <v>120</v>
      </c>
      <c r="L13219" s="1">
        <v>111.1304347826087</v>
      </c>
    </row>
    <row r="13220" spans="1:12" hidden="1" x14ac:dyDescent="0.25">
      <c r="A13220" t="s">
        <v>53756</v>
      </c>
      <c r="B13220" t="s">
        <v>53757</v>
      </c>
      <c r="C13220" s="1">
        <v>24.369565217391305</v>
      </c>
      <c r="D13220" s="1">
        <v>54</v>
      </c>
      <c r="E13220">
        <v>1</v>
      </c>
      <c r="F13220" t="s">
        <v>53758</v>
      </c>
      <c r="G13220" t="s">
        <v>17722</v>
      </c>
      <c r="H13220" t="s">
        <v>53234</v>
      </c>
      <c r="I13220" t="s">
        <v>52629</v>
      </c>
      <c r="J13220" t="s">
        <v>53235</v>
      </c>
      <c r="K13220">
        <v>62</v>
      </c>
      <c r="L13220" s="1">
        <v>47.413043478260867</v>
      </c>
    </row>
    <row r="13221" spans="1:12" hidden="1" x14ac:dyDescent="0.25">
      <c r="A13221" t="s">
        <v>53759</v>
      </c>
      <c r="B13221" t="s">
        <v>53760</v>
      </c>
      <c r="C13221" s="1">
        <v>44.510869565217391</v>
      </c>
      <c r="D13221" s="1">
        <v>87.043478260869563</v>
      </c>
      <c r="E13221">
        <v>1</v>
      </c>
      <c r="F13221" t="s">
        <v>53761</v>
      </c>
      <c r="G13221" t="s">
        <v>52876</v>
      </c>
      <c r="H13221" t="s">
        <v>52936</v>
      </c>
      <c r="I13221" t="s">
        <v>52629</v>
      </c>
      <c r="J13221" t="s">
        <v>53762</v>
      </c>
      <c r="K13221">
        <v>120</v>
      </c>
      <c r="L13221" s="1">
        <v>106.97826086956522</v>
      </c>
    </row>
    <row r="13222" spans="1:12" hidden="1" x14ac:dyDescent="0.25">
      <c r="A13222" t="s">
        <v>53763</v>
      </c>
      <c r="B13222" t="s">
        <v>53764</v>
      </c>
      <c r="C13222" s="1">
        <v>54.815217391304351</v>
      </c>
      <c r="D13222" s="1">
        <v>77.076086956521735</v>
      </c>
      <c r="E13222">
        <v>1</v>
      </c>
      <c r="F13222" t="s">
        <v>53765</v>
      </c>
      <c r="G13222" t="s">
        <v>53766</v>
      </c>
      <c r="H13222" t="s">
        <v>53314</v>
      </c>
      <c r="I13222" t="s">
        <v>52629</v>
      </c>
      <c r="J13222" t="s">
        <v>53602</v>
      </c>
      <c r="K13222">
        <v>120</v>
      </c>
      <c r="L13222" s="1">
        <v>113.41304347826087</v>
      </c>
    </row>
    <row r="13223" spans="1:12" hidden="1" x14ac:dyDescent="0.25">
      <c r="A13223" t="s">
        <v>53767</v>
      </c>
      <c r="B13223" t="s">
        <v>53768</v>
      </c>
      <c r="C13223" s="1">
        <v>18.445652173913043</v>
      </c>
      <c r="D13223" s="1">
        <v>23.119565217391305</v>
      </c>
      <c r="E13223">
        <v>1</v>
      </c>
      <c r="F13223" t="s">
        <v>53769</v>
      </c>
      <c r="G13223" t="s">
        <v>53770</v>
      </c>
      <c r="H13223" t="s">
        <v>6352</v>
      </c>
      <c r="I13223" t="s">
        <v>52629</v>
      </c>
      <c r="J13223" t="s">
        <v>53771</v>
      </c>
      <c r="K13223">
        <v>64</v>
      </c>
      <c r="L13223" s="1">
        <v>79.021739130434781</v>
      </c>
    </row>
    <row r="13224" spans="1:12" hidden="1" x14ac:dyDescent="0.25">
      <c r="A13224" t="s">
        <v>53772</v>
      </c>
      <c r="B13224" t="s">
        <v>53773</v>
      </c>
      <c r="C13224" s="1">
        <v>54.108695652173914</v>
      </c>
      <c r="D13224" s="1">
        <v>72.836956521739125</v>
      </c>
      <c r="E13224">
        <v>1</v>
      </c>
      <c r="F13224" t="s">
        <v>53774</v>
      </c>
      <c r="G13224" t="s">
        <v>3317</v>
      </c>
      <c r="H13224" t="s">
        <v>53216</v>
      </c>
      <c r="I13224" t="s">
        <v>52629</v>
      </c>
      <c r="J13224" t="s">
        <v>53217</v>
      </c>
      <c r="K13224">
        <v>196</v>
      </c>
      <c r="L13224" s="1">
        <v>148.96739130434781</v>
      </c>
    </row>
    <row r="13225" spans="1:12" hidden="1" x14ac:dyDescent="0.25">
      <c r="A13225" t="s">
        <v>53775</v>
      </c>
      <c r="B13225" t="s">
        <v>53776</v>
      </c>
      <c r="C13225" s="1">
        <v>52.804347826086953</v>
      </c>
      <c r="D13225" s="1">
        <v>101.60869565217391</v>
      </c>
      <c r="E13225">
        <v>1</v>
      </c>
      <c r="F13225" t="s">
        <v>53777</v>
      </c>
      <c r="G13225" t="s">
        <v>7665</v>
      </c>
      <c r="H13225" t="s">
        <v>53284</v>
      </c>
      <c r="I13225" t="s">
        <v>52629</v>
      </c>
      <c r="J13225" t="s">
        <v>53650</v>
      </c>
      <c r="K13225">
        <v>120</v>
      </c>
      <c r="L13225" s="1">
        <v>117.6304347826087</v>
      </c>
    </row>
    <row r="13226" spans="1:12" hidden="1" x14ac:dyDescent="0.25">
      <c r="A13226" t="s">
        <v>53778</v>
      </c>
      <c r="B13226" t="s">
        <v>53779</v>
      </c>
      <c r="C13226" s="1">
        <v>29.739130434782609</v>
      </c>
      <c r="D13226" s="1">
        <v>45.478260869565219</v>
      </c>
      <c r="E13226">
        <v>1</v>
      </c>
      <c r="F13226" t="s">
        <v>53780</v>
      </c>
      <c r="G13226" t="s">
        <v>6597</v>
      </c>
      <c r="H13226" t="s">
        <v>52804</v>
      </c>
      <c r="I13226" t="s">
        <v>52629</v>
      </c>
      <c r="J13226" t="s">
        <v>52805</v>
      </c>
      <c r="K13226">
        <v>90</v>
      </c>
      <c r="L13226" s="1">
        <v>77.054347826086953</v>
      </c>
    </row>
    <row r="13227" spans="1:12" hidden="1" x14ac:dyDescent="0.25">
      <c r="A13227" t="s">
        <v>53781</v>
      </c>
      <c r="B13227" t="s">
        <v>53782</v>
      </c>
      <c r="C13227" s="1">
        <v>15.793478260869565</v>
      </c>
      <c r="D13227" s="1">
        <v>19.478260869565219</v>
      </c>
      <c r="E13227">
        <v>1</v>
      </c>
      <c r="F13227" t="s">
        <v>53783</v>
      </c>
      <c r="G13227" t="s">
        <v>52876</v>
      </c>
      <c r="H13227" t="s">
        <v>52936</v>
      </c>
      <c r="I13227" t="s">
        <v>52629</v>
      </c>
      <c r="J13227" t="s">
        <v>52937</v>
      </c>
      <c r="K13227">
        <v>30</v>
      </c>
      <c r="L13227" s="1">
        <v>28.358695652173914</v>
      </c>
    </row>
    <row r="13228" spans="1:12" hidden="1" x14ac:dyDescent="0.25">
      <c r="A13228" t="s">
        <v>53784</v>
      </c>
      <c r="B13228" t="s">
        <v>53785</v>
      </c>
      <c r="C13228" s="1">
        <v>28.282608695652176</v>
      </c>
      <c r="D13228" s="1">
        <v>44.413043478260867</v>
      </c>
      <c r="E13228">
        <v>1</v>
      </c>
      <c r="F13228" t="s">
        <v>53786</v>
      </c>
      <c r="G13228" t="s">
        <v>3317</v>
      </c>
      <c r="H13228" t="s">
        <v>53216</v>
      </c>
      <c r="I13228" t="s">
        <v>52629</v>
      </c>
      <c r="J13228" t="s">
        <v>53787</v>
      </c>
      <c r="K13228">
        <v>47</v>
      </c>
      <c r="L13228" s="1">
        <v>30.869565217391305</v>
      </c>
    </row>
    <row r="13229" spans="1:12" hidden="1" x14ac:dyDescent="0.25">
      <c r="A13229" t="s">
        <v>53788</v>
      </c>
      <c r="B13229" t="s">
        <v>53789</v>
      </c>
      <c r="C13229" s="1">
        <v>42.652173913043477</v>
      </c>
      <c r="D13229" s="1">
        <v>60.010869565217391</v>
      </c>
      <c r="E13229">
        <v>1</v>
      </c>
      <c r="F13229" t="s">
        <v>53790</v>
      </c>
      <c r="G13229" t="s">
        <v>15328</v>
      </c>
      <c r="H13229" t="s">
        <v>45767</v>
      </c>
      <c r="I13229" t="s">
        <v>52629</v>
      </c>
      <c r="J13229" t="s">
        <v>52670</v>
      </c>
      <c r="K13229">
        <v>90</v>
      </c>
      <c r="L13229" s="1">
        <v>82.608695652173907</v>
      </c>
    </row>
    <row r="13230" spans="1:12" hidden="1" x14ac:dyDescent="0.25">
      <c r="A13230" t="s">
        <v>53791</v>
      </c>
      <c r="B13230" t="s">
        <v>53792</v>
      </c>
      <c r="C13230" s="1">
        <v>24.510869565217391</v>
      </c>
      <c r="D13230" s="1">
        <v>41.347826086956523</v>
      </c>
      <c r="E13230">
        <v>1</v>
      </c>
      <c r="F13230" t="s">
        <v>53793</v>
      </c>
      <c r="G13230" t="s">
        <v>53794</v>
      </c>
      <c r="H13230" t="s">
        <v>237</v>
      </c>
      <c r="I13230" t="s">
        <v>52629</v>
      </c>
      <c r="J13230" t="s">
        <v>53795</v>
      </c>
      <c r="K13230">
        <v>40</v>
      </c>
      <c r="L13230" s="1">
        <v>39.358695652173914</v>
      </c>
    </row>
    <row r="13231" spans="1:12" hidden="1" x14ac:dyDescent="0.25">
      <c r="A13231" t="s">
        <v>53796</v>
      </c>
      <c r="B13231" t="s">
        <v>53797</v>
      </c>
      <c r="C13231" s="1">
        <v>35.728260869565219</v>
      </c>
      <c r="D13231" s="1">
        <v>65.130434782608702</v>
      </c>
      <c r="E13231">
        <v>1</v>
      </c>
      <c r="F13231" t="s">
        <v>53798</v>
      </c>
      <c r="G13231" t="s">
        <v>10710</v>
      </c>
      <c r="H13231" t="s">
        <v>52826</v>
      </c>
      <c r="I13231" t="s">
        <v>52629</v>
      </c>
      <c r="J13231" t="s">
        <v>53383</v>
      </c>
      <c r="K13231">
        <v>70</v>
      </c>
      <c r="L13231" s="1">
        <v>68.826086956521735</v>
      </c>
    </row>
    <row r="13232" spans="1:12" hidden="1" x14ac:dyDescent="0.25">
      <c r="A13232" t="s">
        <v>53799</v>
      </c>
      <c r="B13232" t="s">
        <v>53800</v>
      </c>
      <c r="C13232" s="1">
        <v>26.260869565217391</v>
      </c>
      <c r="D13232" s="1">
        <v>42.869565217391305</v>
      </c>
      <c r="E13232">
        <v>1</v>
      </c>
      <c r="F13232" t="s">
        <v>53801</v>
      </c>
      <c r="G13232" t="s">
        <v>2103</v>
      </c>
      <c r="H13232" t="s">
        <v>52639</v>
      </c>
      <c r="I13232" t="s">
        <v>52629</v>
      </c>
      <c r="J13232" t="s">
        <v>52640</v>
      </c>
      <c r="K13232">
        <v>45</v>
      </c>
      <c r="L13232" s="1">
        <v>42.380434782608695</v>
      </c>
    </row>
    <row r="13233" spans="1:12" hidden="1" x14ac:dyDescent="0.25">
      <c r="A13233" t="s">
        <v>53802</v>
      </c>
      <c r="B13233" t="s">
        <v>53803</v>
      </c>
      <c r="C13233" s="1">
        <v>76.369565217391298</v>
      </c>
      <c r="D13233" s="1">
        <v>90</v>
      </c>
      <c r="E13233">
        <v>1</v>
      </c>
      <c r="F13233" t="s">
        <v>53804</v>
      </c>
      <c r="G13233" t="s">
        <v>3317</v>
      </c>
      <c r="H13233" t="s">
        <v>53216</v>
      </c>
      <c r="I13233" t="s">
        <v>52629</v>
      </c>
      <c r="J13233" t="s">
        <v>53787</v>
      </c>
      <c r="K13233">
        <v>130</v>
      </c>
      <c r="L13233" s="1">
        <v>129.15217391304347</v>
      </c>
    </row>
    <row r="13234" spans="1:12" hidden="1" x14ac:dyDescent="0.25">
      <c r="A13234" t="s">
        <v>53805</v>
      </c>
      <c r="B13234" t="s">
        <v>53806</v>
      </c>
      <c r="C13234" s="1">
        <v>32.826086956521742</v>
      </c>
      <c r="D13234" s="1">
        <v>40.630434782608695</v>
      </c>
      <c r="E13234">
        <v>1</v>
      </c>
      <c r="F13234" t="s">
        <v>53807</v>
      </c>
      <c r="G13234" t="s">
        <v>227</v>
      </c>
      <c r="H13234" t="s">
        <v>52809</v>
      </c>
      <c r="I13234" t="s">
        <v>52629</v>
      </c>
      <c r="J13234" t="s">
        <v>53634</v>
      </c>
      <c r="K13234">
        <v>25</v>
      </c>
      <c r="L13234" s="1">
        <v>20.989130434782609</v>
      </c>
    </row>
    <row r="13235" spans="1:12" hidden="1" x14ac:dyDescent="0.25">
      <c r="A13235" t="s">
        <v>53808</v>
      </c>
      <c r="B13235" t="s">
        <v>53809</v>
      </c>
      <c r="C13235" s="1">
        <v>22.119565217391305</v>
      </c>
      <c r="D13235" s="1">
        <v>69.358695652173907</v>
      </c>
      <c r="E13235">
        <v>1</v>
      </c>
      <c r="F13235" t="s">
        <v>53810</v>
      </c>
      <c r="G13235" t="s">
        <v>3317</v>
      </c>
      <c r="H13235" t="s">
        <v>52665</v>
      </c>
      <c r="I13235" t="s">
        <v>52629</v>
      </c>
      <c r="J13235" t="s">
        <v>53811</v>
      </c>
      <c r="K13235">
        <v>32</v>
      </c>
      <c r="L13235" s="1">
        <v>30.380434782608695</v>
      </c>
    </row>
    <row r="13236" spans="1:12" hidden="1" x14ac:dyDescent="0.25">
      <c r="A13236" t="s">
        <v>53812</v>
      </c>
      <c r="B13236" t="s">
        <v>53813</v>
      </c>
      <c r="C13236" s="1">
        <v>22.858695652173914</v>
      </c>
      <c r="D13236" s="1">
        <v>28.076086956521738</v>
      </c>
      <c r="E13236">
        <v>1</v>
      </c>
      <c r="F13236" t="s">
        <v>53814</v>
      </c>
      <c r="G13236" t="s">
        <v>38985</v>
      </c>
      <c r="H13236" t="s">
        <v>6352</v>
      </c>
      <c r="I13236" t="s">
        <v>52629</v>
      </c>
      <c r="J13236" t="s">
        <v>53815</v>
      </c>
      <c r="K13236">
        <v>60</v>
      </c>
      <c r="L13236" s="1">
        <v>57.967391304347828</v>
      </c>
    </row>
    <row r="13237" spans="1:12" hidden="1" x14ac:dyDescent="0.25">
      <c r="A13237" t="s">
        <v>53816</v>
      </c>
      <c r="B13237" t="s">
        <v>53817</v>
      </c>
      <c r="C13237" s="1">
        <v>22.5</v>
      </c>
      <c r="D13237" s="1">
        <v>27.793478260869566</v>
      </c>
      <c r="E13237">
        <v>1</v>
      </c>
      <c r="F13237" t="s">
        <v>53818</v>
      </c>
      <c r="G13237" t="s">
        <v>53819</v>
      </c>
      <c r="H13237" t="s">
        <v>53820</v>
      </c>
      <c r="I13237" t="s">
        <v>52629</v>
      </c>
      <c r="J13237" t="s">
        <v>53821</v>
      </c>
      <c r="K13237">
        <v>60</v>
      </c>
      <c r="L13237" s="1">
        <v>58.902173913043477</v>
      </c>
    </row>
    <row r="13238" spans="1:12" hidden="1" x14ac:dyDescent="0.25">
      <c r="A13238" t="s">
        <v>53822</v>
      </c>
      <c r="B13238" t="s">
        <v>53823</v>
      </c>
      <c r="C13238" s="1">
        <v>15.782608695652174</v>
      </c>
      <c r="D13238" s="1">
        <v>19.434782608695652</v>
      </c>
      <c r="E13238">
        <v>1</v>
      </c>
      <c r="F13238" t="s">
        <v>53824</v>
      </c>
      <c r="G13238" t="s">
        <v>52704</v>
      </c>
      <c r="H13238" t="s">
        <v>52705</v>
      </c>
      <c r="I13238" t="s">
        <v>52629</v>
      </c>
      <c r="J13238" t="s">
        <v>53128</v>
      </c>
      <c r="K13238">
        <v>30</v>
      </c>
      <c r="L13238" s="1">
        <v>28.923913043478262</v>
      </c>
    </row>
    <row r="13239" spans="1:12" hidden="1" x14ac:dyDescent="0.25">
      <c r="A13239" t="s">
        <v>53825</v>
      </c>
      <c r="B13239" t="s">
        <v>53826</v>
      </c>
      <c r="C13239" s="1">
        <v>46.804347826086953</v>
      </c>
      <c r="D13239" s="1">
        <v>76.293478260869563</v>
      </c>
      <c r="E13239">
        <v>1</v>
      </c>
      <c r="F13239" t="s">
        <v>53827</v>
      </c>
      <c r="G13239" t="s">
        <v>53828</v>
      </c>
      <c r="H13239" t="s">
        <v>53829</v>
      </c>
      <c r="I13239" t="s">
        <v>53830</v>
      </c>
      <c r="J13239" t="s">
        <v>53831</v>
      </c>
      <c r="K13239">
        <v>140</v>
      </c>
      <c r="L13239" s="1">
        <v>98.108695652173907</v>
      </c>
    </row>
    <row r="13240" spans="1:12" hidden="1" x14ac:dyDescent="0.25">
      <c r="A13240" t="s">
        <v>53832</v>
      </c>
      <c r="B13240" t="s">
        <v>13980</v>
      </c>
      <c r="C13240" s="1">
        <v>51.891304347826086</v>
      </c>
      <c r="D13240" s="1">
        <v>85.467391304347828</v>
      </c>
      <c r="E13240">
        <v>1</v>
      </c>
      <c r="F13240" t="s">
        <v>53833</v>
      </c>
      <c r="G13240" t="s">
        <v>53834</v>
      </c>
      <c r="H13240" t="s">
        <v>53829</v>
      </c>
      <c r="I13240" t="s">
        <v>53830</v>
      </c>
      <c r="J13240" t="s">
        <v>53835</v>
      </c>
      <c r="K13240">
        <v>115</v>
      </c>
      <c r="L13240" s="1">
        <v>95.804347826086953</v>
      </c>
    </row>
    <row r="13241" spans="1:12" hidden="1" x14ac:dyDescent="0.25">
      <c r="A13241" t="s">
        <v>53836</v>
      </c>
      <c r="B13241" t="s">
        <v>53837</v>
      </c>
      <c r="C13241" s="1">
        <v>42.815217391304351</v>
      </c>
      <c r="D13241" s="1">
        <v>53.184782608695649</v>
      </c>
      <c r="E13241">
        <v>1</v>
      </c>
      <c r="F13241" t="s">
        <v>53838</v>
      </c>
      <c r="G13241" t="s">
        <v>53839</v>
      </c>
      <c r="H13241" t="s">
        <v>53840</v>
      </c>
      <c r="I13241" t="s">
        <v>53830</v>
      </c>
      <c r="J13241" t="s">
        <v>53841</v>
      </c>
      <c r="K13241">
        <v>101</v>
      </c>
      <c r="L13241" s="1">
        <v>97.489130434782609</v>
      </c>
    </row>
    <row r="13242" spans="1:12" hidden="1" x14ac:dyDescent="0.25">
      <c r="A13242" t="s">
        <v>53842</v>
      </c>
      <c r="B13242" t="s">
        <v>53843</v>
      </c>
      <c r="C13242" s="1">
        <v>28.956521739130434</v>
      </c>
      <c r="D13242" s="1">
        <v>39.260869565217391</v>
      </c>
      <c r="E13242">
        <v>1</v>
      </c>
      <c r="F13242" t="s">
        <v>53844</v>
      </c>
      <c r="G13242" t="s">
        <v>29097</v>
      </c>
      <c r="H13242" t="s">
        <v>53845</v>
      </c>
      <c r="I13242" t="s">
        <v>53830</v>
      </c>
      <c r="J13242" t="s">
        <v>53846</v>
      </c>
      <c r="K13242">
        <v>105</v>
      </c>
      <c r="L13242" s="1">
        <v>68.826086956521735</v>
      </c>
    </row>
    <row r="13243" spans="1:12" hidden="1" x14ac:dyDescent="0.25">
      <c r="A13243" t="s">
        <v>53847</v>
      </c>
      <c r="B13243" t="s">
        <v>53848</v>
      </c>
      <c r="C13243" s="1">
        <v>62.369565217391305</v>
      </c>
      <c r="D13243" s="1">
        <v>72.260869565217391</v>
      </c>
      <c r="E13243">
        <v>1</v>
      </c>
      <c r="F13243" t="s">
        <v>53849</v>
      </c>
      <c r="G13243" t="s">
        <v>53834</v>
      </c>
      <c r="H13243" t="s">
        <v>53829</v>
      </c>
      <c r="I13243" t="s">
        <v>53830</v>
      </c>
      <c r="J13243" t="s">
        <v>53850</v>
      </c>
      <c r="K13243">
        <v>165</v>
      </c>
      <c r="L13243" s="1">
        <v>126.81521739130434</v>
      </c>
    </row>
    <row r="13244" spans="1:12" hidden="1" x14ac:dyDescent="0.25">
      <c r="A13244" t="s">
        <v>53851</v>
      </c>
      <c r="B13244" t="s">
        <v>53852</v>
      </c>
      <c r="C13244" s="1">
        <v>29.130434782608695</v>
      </c>
      <c r="D13244" s="1">
        <v>43.619565217391305</v>
      </c>
      <c r="E13244">
        <v>1</v>
      </c>
      <c r="F13244" t="s">
        <v>53853</v>
      </c>
      <c r="G13244" t="s">
        <v>53854</v>
      </c>
      <c r="H13244" t="s">
        <v>53855</v>
      </c>
      <c r="I13244" t="s">
        <v>53830</v>
      </c>
      <c r="J13244" t="s">
        <v>53856</v>
      </c>
      <c r="K13244">
        <v>100</v>
      </c>
      <c r="L13244" s="1">
        <v>70.934782608695656</v>
      </c>
    </row>
    <row r="13245" spans="1:12" hidden="1" x14ac:dyDescent="0.25">
      <c r="A13245" t="s">
        <v>53857</v>
      </c>
      <c r="B13245" t="s">
        <v>53858</v>
      </c>
      <c r="C13245" s="1">
        <v>18.260869565217391</v>
      </c>
      <c r="D13245" s="1">
        <v>26.826086956521738</v>
      </c>
      <c r="E13245">
        <v>1</v>
      </c>
      <c r="F13245" t="s">
        <v>53859</v>
      </c>
      <c r="G13245" t="s">
        <v>53834</v>
      </c>
      <c r="H13245" t="s">
        <v>53829</v>
      </c>
      <c r="I13245" t="s">
        <v>53830</v>
      </c>
      <c r="J13245" t="s">
        <v>53860</v>
      </c>
      <c r="K13245">
        <v>44</v>
      </c>
      <c r="L13245" s="1">
        <v>29.119565217391305</v>
      </c>
    </row>
    <row r="13246" spans="1:12" hidden="1" x14ac:dyDescent="0.25">
      <c r="A13246" t="s">
        <v>53861</v>
      </c>
      <c r="B13246" t="s">
        <v>53862</v>
      </c>
      <c r="C13246" s="1">
        <v>22.630434782608695</v>
      </c>
      <c r="D13246" s="1">
        <v>28.608695652173914</v>
      </c>
      <c r="E13246">
        <v>1</v>
      </c>
      <c r="F13246" t="s">
        <v>53863</v>
      </c>
      <c r="G13246" t="s">
        <v>53854</v>
      </c>
      <c r="H13246" t="s">
        <v>53855</v>
      </c>
      <c r="I13246" t="s">
        <v>53830</v>
      </c>
      <c r="J13246" t="s">
        <v>53864</v>
      </c>
      <c r="K13246">
        <v>45</v>
      </c>
      <c r="L13246" s="1">
        <v>34.108695652173914</v>
      </c>
    </row>
    <row r="13247" spans="1:12" hidden="1" x14ac:dyDescent="0.25">
      <c r="A13247" t="s">
        <v>53865</v>
      </c>
      <c r="B13247" t="s">
        <v>53866</v>
      </c>
      <c r="C13247" s="1">
        <v>46.043478260869563</v>
      </c>
      <c r="D13247" s="1">
        <v>64.826086956521735</v>
      </c>
      <c r="E13247">
        <v>1</v>
      </c>
      <c r="F13247" t="s">
        <v>53867</v>
      </c>
      <c r="G13247" t="s">
        <v>53834</v>
      </c>
      <c r="H13247" t="s">
        <v>53829</v>
      </c>
      <c r="I13247" t="s">
        <v>53830</v>
      </c>
      <c r="J13247" t="s">
        <v>53868</v>
      </c>
      <c r="K13247">
        <v>142</v>
      </c>
      <c r="L13247" s="1">
        <v>108.94565217391305</v>
      </c>
    </row>
    <row r="13248" spans="1:12" hidden="1" x14ac:dyDescent="0.25">
      <c r="A13248" t="s">
        <v>53869</v>
      </c>
      <c r="B13248" t="s">
        <v>53870</v>
      </c>
      <c r="C13248" s="1">
        <v>74.532608695652172</v>
      </c>
      <c r="D13248" s="1">
        <v>126</v>
      </c>
      <c r="E13248">
        <v>1</v>
      </c>
      <c r="F13248" t="s">
        <v>53871</v>
      </c>
      <c r="G13248" t="s">
        <v>53872</v>
      </c>
      <c r="H13248" t="s">
        <v>32726</v>
      </c>
      <c r="I13248" t="s">
        <v>53830</v>
      </c>
      <c r="J13248" t="s">
        <v>53873</v>
      </c>
      <c r="K13248">
        <v>155</v>
      </c>
      <c r="L13248" s="1">
        <v>121.31521739130434</v>
      </c>
    </row>
    <row r="13249" spans="1:12" hidden="1" x14ac:dyDescent="0.25">
      <c r="A13249" t="s">
        <v>53874</v>
      </c>
      <c r="B13249" t="s">
        <v>53875</v>
      </c>
      <c r="C13249" s="1">
        <v>58.467391304347828</v>
      </c>
      <c r="D13249" s="1">
        <v>95.717391304347828</v>
      </c>
      <c r="E13249">
        <v>1</v>
      </c>
      <c r="F13249" t="s">
        <v>53876</v>
      </c>
      <c r="G13249" t="s">
        <v>53877</v>
      </c>
      <c r="H13249" t="s">
        <v>53829</v>
      </c>
      <c r="I13249" t="s">
        <v>53830</v>
      </c>
      <c r="J13249" t="s">
        <v>53878</v>
      </c>
      <c r="K13249">
        <v>168</v>
      </c>
      <c r="L13249" s="1">
        <v>96.641304347826093</v>
      </c>
    </row>
    <row r="13250" spans="1:12" hidden="1" x14ac:dyDescent="0.25">
      <c r="A13250" t="s">
        <v>53879</v>
      </c>
      <c r="B13250" t="s">
        <v>53880</v>
      </c>
      <c r="C13250" s="1">
        <v>25.489130434782609</v>
      </c>
      <c r="D13250" s="1">
        <v>48.891304347826086</v>
      </c>
      <c r="E13250">
        <v>1</v>
      </c>
      <c r="F13250" t="s">
        <v>53881</v>
      </c>
      <c r="G13250" t="s">
        <v>10862</v>
      </c>
      <c r="H13250" t="s">
        <v>1743</v>
      </c>
      <c r="I13250" t="s">
        <v>53830</v>
      </c>
      <c r="J13250" t="s">
        <v>53882</v>
      </c>
      <c r="K13250">
        <v>104</v>
      </c>
      <c r="L13250" s="1">
        <v>49.663043478260867</v>
      </c>
    </row>
    <row r="13251" spans="1:12" hidden="1" x14ac:dyDescent="0.25">
      <c r="A13251" t="s">
        <v>53883</v>
      </c>
      <c r="B13251" t="s">
        <v>53884</v>
      </c>
      <c r="C13251" s="1">
        <v>35.478260869565219</v>
      </c>
      <c r="D13251" s="1">
        <v>66.315217391304344</v>
      </c>
      <c r="E13251">
        <v>1</v>
      </c>
      <c r="F13251" t="s">
        <v>53885</v>
      </c>
      <c r="G13251" t="s">
        <v>53886</v>
      </c>
      <c r="H13251" t="s">
        <v>53887</v>
      </c>
      <c r="I13251" t="s">
        <v>53830</v>
      </c>
      <c r="J13251" t="s">
        <v>53888</v>
      </c>
      <c r="K13251">
        <v>99</v>
      </c>
      <c r="L13251" s="1">
        <v>78.815217391304344</v>
      </c>
    </row>
    <row r="13252" spans="1:12" hidden="1" x14ac:dyDescent="0.25">
      <c r="A13252" t="s">
        <v>53889</v>
      </c>
      <c r="B13252" t="s">
        <v>53890</v>
      </c>
      <c r="C13252" s="1">
        <v>35.195652173913047</v>
      </c>
      <c r="D13252" s="1">
        <v>52.184782608695649</v>
      </c>
      <c r="E13252">
        <v>1</v>
      </c>
      <c r="F13252" t="s">
        <v>53891</v>
      </c>
      <c r="G13252" t="s">
        <v>53892</v>
      </c>
      <c r="H13252" t="s">
        <v>53887</v>
      </c>
      <c r="I13252" t="s">
        <v>53830</v>
      </c>
      <c r="J13252" t="s">
        <v>53893</v>
      </c>
      <c r="K13252">
        <v>106</v>
      </c>
      <c r="L13252" s="1">
        <v>82.434782608695656</v>
      </c>
    </row>
    <row r="13253" spans="1:12" hidden="1" x14ac:dyDescent="0.25">
      <c r="A13253" t="s">
        <v>53894</v>
      </c>
      <c r="B13253" t="s">
        <v>53895</v>
      </c>
      <c r="C13253" s="1">
        <v>31.826086956521738</v>
      </c>
      <c r="D13253" s="1">
        <v>58.445652173913047</v>
      </c>
      <c r="E13253">
        <v>1</v>
      </c>
      <c r="F13253" t="s">
        <v>53896</v>
      </c>
      <c r="G13253" t="s">
        <v>53897</v>
      </c>
      <c r="H13253" t="s">
        <v>1743</v>
      </c>
      <c r="I13253" t="s">
        <v>53830</v>
      </c>
      <c r="J13253" t="s">
        <v>53898</v>
      </c>
      <c r="K13253">
        <v>136</v>
      </c>
      <c r="L13253" s="1">
        <v>62.923913043478258</v>
      </c>
    </row>
    <row r="13254" spans="1:12" hidden="1" x14ac:dyDescent="0.25">
      <c r="A13254" t="s">
        <v>53899</v>
      </c>
      <c r="B13254" t="s">
        <v>53900</v>
      </c>
      <c r="C13254" s="1">
        <v>32.880434782608695</v>
      </c>
      <c r="D13254" s="1">
        <v>66.510869565217391</v>
      </c>
      <c r="E13254">
        <v>1</v>
      </c>
      <c r="F13254" t="s">
        <v>53901</v>
      </c>
      <c r="G13254" t="s">
        <v>53902</v>
      </c>
      <c r="H13254" t="s">
        <v>53845</v>
      </c>
      <c r="I13254" t="s">
        <v>53830</v>
      </c>
      <c r="J13254" t="s">
        <v>53903</v>
      </c>
      <c r="K13254">
        <v>109</v>
      </c>
      <c r="L13254" s="1">
        <v>67.630434782608702</v>
      </c>
    </row>
    <row r="13255" spans="1:12" hidden="1" x14ac:dyDescent="0.25">
      <c r="A13255" t="s">
        <v>53904</v>
      </c>
      <c r="B13255" t="s">
        <v>53905</v>
      </c>
      <c r="C13255" s="1">
        <v>30.989130434782609</v>
      </c>
      <c r="D13255" s="1">
        <v>40.25</v>
      </c>
      <c r="E13255">
        <v>1</v>
      </c>
      <c r="F13255" t="s">
        <v>53906</v>
      </c>
      <c r="G13255" t="s">
        <v>53839</v>
      </c>
      <c r="H13255" t="s">
        <v>53840</v>
      </c>
      <c r="I13255" t="s">
        <v>53830</v>
      </c>
      <c r="J13255" t="s">
        <v>53907</v>
      </c>
      <c r="K13255">
        <v>85</v>
      </c>
      <c r="L13255" s="1">
        <v>68.923913043478265</v>
      </c>
    </row>
    <row r="13256" spans="1:12" hidden="1" x14ac:dyDescent="0.25">
      <c r="A13256" t="s">
        <v>53908</v>
      </c>
      <c r="B13256" t="s">
        <v>53909</v>
      </c>
      <c r="C13256" s="1">
        <v>33.771739130434781</v>
      </c>
      <c r="D13256" s="1">
        <v>47.434782608695649</v>
      </c>
      <c r="E13256">
        <v>1</v>
      </c>
      <c r="F13256" t="s">
        <v>53910</v>
      </c>
      <c r="G13256" t="s">
        <v>53839</v>
      </c>
      <c r="H13256" t="s">
        <v>53840</v>
      </c>
      <c r="I13256" t="s">
        <v>53830</v>
      </c>
      <c r="J13256" t="s">
        <v>53841</v>
      </c>
      <c r="K13256">
        <v>93</v>
      </c>
      <c r="L13256" s="1">
        <v>78.75</v>
      </c>
    </row>
    <row r="13257" spans="1:12" hidden="1" x14ac:dyDescent="0.25">
      <c r="A13257" t="s">
        <v>53911</v>
      </c>
      <c r="B13257" t="s">
        <v>53912</v>
      </c>
      <c r="C13257" s="1">
        <v>30.478260869565219</v>
      </c>
      <c r="D13257" s="1">
        <v>47.510869565217391</v>
      </c>
      <c r="E13257">
        <v>1</v>
      </c>
      <c r="F13257" t="s">
        <v>53913</v>
      </c>
      <c r="G13257" t="s">
        <v>53914</v>
      </c>
      <c r="H13257" t="s">
        <v>53915</v>
      </c>
      <c r="I13257" t="s">
        <v>53830</v>
      </c>
      <c r="J13257" t="s">
        <v>53916</v>
      </c>
      <c r="K13257">
        <v>102</v>
      </c>
      <c r="L13257" s="1">
        <v>68.663043478260875</v>
      </c>
    </row>
    <row r="13258" spans="1:12" hidden="1" x14ac:dyDescent="0.25">
      <c r="A13258" t="s">
        <v>53917</v>
      </c>
      <c r="B13258" t="s">
        <v>53918</v>
      </c>
      <c r="C13258" s="1">
        <v>51.271739130434781</v>
      </c>
      <c r="D13258" s="1">
        <v>75.576086956521735</v>
      </c>
      <c r="E13258">
        <v>1</v>
      </c>
      <c r="F13258" t="s">
        <v>53919</v>
      </c>
      <c r="G13258" t="s">
        <v>53920</v>
      </c>
      <c r="H13258" t="s">
        <v>32585</v>
      </c>
      <c r="I13258" t="s">
        <v>53830</v>
      </c>
      <c r="J13258" t="s">
        <v>53921</v>
      </c>
      <c r="K13258">
        <v>147</v>
      </c>
      <c r="L13258" s="1">
        <v>106.54347826086956</v>
      </c>
    </row>
    <row r="13259" spans="1:12" hidden="1" x14ac:dyDescent="0.25">
      <c r="A13259" t="s">
        <v>53922</v>
      </c>
      <c r="B13259" t="s">
        <v>53923</v>
      </c>
      <c r="C13259" s="1">
        <v>28.304347826086957</v>
      </c>
      <c r="D13259" s="1">
        <v>34.945652173913047</v>
      </c>
      <c r="E13259">
        <v>1</v>
      </c>
      <c r="F13259" t="s">
        <v>53924</v>
      </c>
      <c r="G13259" t="s">
        <v>53925</v>
      </c>
      <c r="H13259" t="s">
        <v>53840</v>
      </c>
      <c r="I13259" t="s">
        <v>53830</v>
      </c>
      <c r="J13259" t="s">
        <v>53926</v>
      </c>
      <c r="K13259">
        <v>75</v>
      </c>
      <c r="L13259" s="1">
        <v>59.739130434782609</v>
      </c>
    </row>
    <row r="13260" spans="1:12" hidden="1" x14ac:dyDescent="0.25">
      <c r="A13260" t="s">
        <v>53927</v>
      </c>
      <c r="B13260" t="s">
        <v>53928</v>
      </c>
      <c r="C13260" s="1">
        <v>24.419354838709676</v>
      </c>
      <c r="D13260" s="1">
        <v>12.794520547945206</v>
      </c>
      <c r="E13260">
        <v>1</v>
      </c>
      <c r="F13260" t="s">
        <v>53929</v>
      </c>
      <c r="G13260" t="s">
        <v>53914</v>
      </c>
      <c r="H13260" t="s">
        <v>53915</v>
      </c>
      <c r="I13260" t="s">
        <v>53830</v>
      </c>
      <c r="J13260" t="s">
        <v>53916</v>
      </c>
      <c r="K13260">
        <v>52</v>
      </c>
      <c r="L13260" s="1">
        <v>40.619565217391305</v>
      </c>
    </row>
    <row r="13261" spans="1:12" hidden="1" x14ac:dyDescent="0.25">
      <c r="A13261" t="s">
        <v>53930</v>
      </c>
      <c r="B13261" t="s">
        <v>53931</v>
      </c>
      <c r="C13261" s="1">
        <v>44.347826086956523</v>
      </c>
      <c r="D13261" s="1">
        <v>52.978260869565219</v>
      </c>
      <c r="E13261">
        <v>1</v>
      </c>
      <c r="F13261" t="s">
        <v>53932</v>
      </c>
      <c r="G13261" t="s">
        <v>53933</v>
      </c>
      <c r="H13261" t="s">
        <v>53855</v>
      </c>
      <c r="I13261" t="s">
        <v>53830</v>
      </c>
      <c r="J13261" t="s">
        <v>53934</v>
      </c>
      <c r="K13261">
        <v>97</v>
      </c>
      <c r="L13261" s="1">
        <v>89.489130434782609</v>
      </c>
    </row>
    <row r="13262" spans="1:12" hidden="1" x14ac:dyDescent="0.25">
      <c r="A13262" t="s">
        <v>53935</v>
      </c>
      <c r="B13262" t="s">
        <v>53936</v>
      </c>
      <c r="C13262" s="1">
        <v>41.815217391304351</v>
      </c>
      <c r="D13262" s="1">
        <v>57.108695652173914</v>
      </c>
      <c r="E13262">
        <v>1</v>
      </c>
      <c r="F13262" t="s">
        <v>53937</v>
      </c>
      <c r="G13262" t="s">
        <v>53854</v>
      </c>
      <c r="H13262" t="s">
        <v>53855</v>
      </c>
      <c r="I13262" t="s">
        <v>53830</v>
      </c>
      <c r="J13262" t="s">
        <v>53938</v>
      </c>
      <c r="K13262">
        <v>124</v>
      </c>
      <c r="L13262" s="1">
        <v>98.402173913043484</v>
      </c>
    </row>
    <row r="13263" spans="1:12" hidden="1" x14ac:dyDescent="0.25">
      <c r="A13263" t="s">
        <v>53939</v>
      </c>
      <c r="B13263" t="s">
        <v>53940</v>
      </c>
      <c r="C13263" s="1">
        <v>39.869565217391305</v>
      </c>
      <c r="D13263" s="1">
        <v>54.847826086956523</v>
      </c>
      <c r="E13263">
        <v>1</v>
      </c>
      <c r="F13263" t="s">
        <v>53941</v>
      </c>
      <c r="G13263" t="s">
        <v>53942</v>
      </c>
      <c r="H13263" t="s">
        <v>53943</v>
      </c>
      <c r="I13263" t="s">
        <v>53830</v>
      </c>
      <c r="J13263" t="s">
        <v>53944</v>
      </c>
      <c r="K13263">
        <v>125</v>
      </c>
      <c r="L13263" s="1">
        <v>100.89130434782609</v>
      </c>
    </row>
    <row r="13264" spans="1:12" hidden="1" x14ac:dyDescent="0.25">
      <c r="A13264" t="s">
        <v>53945</v>
      </c>
      <c r="B13264" t="s">
        <v>53946</v>
      </c>
      <c r="C13264" s="1">
        <v>30.717391304347824</v>
      </c>
      <c r="D13264" s="1">
        <v>44.923913043478258</v>
      </c>
      <c r="E13264">
        <v>1</v>
      </c>
      <c r="F13264" t="s">
        <v>53947</v>
      </c>
      <c r="G13264" t="s">
        <v>53948</v>
      </c>
      <c r="H13264" t="s">
        <v>4</v>
      </c>
      <c r="I13264" t="s">
        <v>53830</v>
      </c>
      <c r="J13264" t="s">
        <v>53949</v>
      </c>
      <c r="K13264">
        <v>108</v>
      </c>
      <c r="L13264" s="1">
        <v>58.858695652173914</v>
      </c>
    </row>
    <row r="13265" spans="1:12" hidden="1" x14ac:dyDescent="0.25">
      <c r="A13265" t="s">
        <v>53950</v>
      </c>
      <c r="B13265" t="s">
        <v>53951</v>
      </c>
      <c r="C13265" s="1">
        <v>35.086956521739133</v>
      </c>
      <c r="D13265" s="1">
        <v>61.608695652173914</v>
      </c>
      <c r="E13265">
        <v>1</v>
      </c>
      <c r="F13265" t="s">
        <v>53952</v>
      </c>
      <c r="G13265" t="s">
        <v>53953</v>
      </c>
      <c r="H13265" t="s">
        <v>53954</v>
      </c>
      <c r="I13265" t="s">
        <v>53830</v>
      </c>
      <c r="J13265" t="s">
        <v>53955</v>
      </c>
      <c r="K13265">
        <v>100</v>
      </c>
      <c r="L13265" s="1">
        <v>92.793478260869563</v>
      </c>
    </row>
    <row r="13266" spans="1:12" hidden="1" x14ac:dyDescent="0.25">
      <c r="A13266" t="s">
        <v>53956</v>
      </c>
      <c r="B13266" t="s">
        <v>53957</v>
      </c>
      <c r="C13266" s="1">
        <v>17.717391304347824</v>
      </c>
      <c r="D13266" s="1">
        <v>29</v>
      </c>
      <c r="E13266">
        <v>1</v>
      </c>
      <c r="F13266" t="s">
        <v>53958</v>
      </c>
      <c r="G13266" t="s">
        <v>53914</v>
      </c>
      <c r="H13266" t="s">
        <v>53915</v>
      </c>
      <c r="I13266" t="s">
        <v>53830</v>
      </c>
      <c r="J13266" t="s">
        <v>53916</v>
      </c>
      <c r="K13266">
        <v>44</v>
      </c>
      <c r="L13266" s="1">
        <v>40.804347826086953</v>
      </c>
    </row>
    <row r="13267" spans="1:12" hidden="1" x14ac:dyDescent="0.25">
      <c r="A13267" t="s">
        <v>53959</v>
      </c>
      <c r="B13267" t="s">
        <v>53960</v>
      </c>
      <c r="C13267" s="1">
        <v>26.086956521739129</v>
      </c>
      <c r="D13267" s="1">
        <v>35.815217391304351</v>
      </c>
      <c r="E13267">
        <v>1</v>
      </c>
      <c r="F13267" t="s">
        <v>53961</v>
      </c>
      <c r="G13267" t="s">
        <v>53962</v>
      </c>
      <c r="H13267" t="s">
        <v>53963</v>
      </c>
      <c r="I13267" t="s">
        <v>53830</v>
      </c>
      <c r="J13267" t="s">
        <v>53964</v>
      </c>
      <c r="K13267">
        <v>65</v>
      </c>
      <c r="L13267" s="1">
        <v>63.043478260869563</v>
      </c>
    </row>
    <row r="13268" spans="1:12" hidden="1" x14ac:dyDescent="0.25">
      <c r="A13268" t="s">
        <v>53965</v>
      </c>
      <c r="B13268" t="s">
        <v>53966</v>
      </c>
      <c r="C13268" s="1">
        <v>38.880434782608695</v>
      </c>
      <c r="D13268" s="1">
        <v>48.163043478260867</v>
      </c>
      <c r="E13268">
        <v>1</v>
      </c>
      <c r="F13268" t="s">
        <v>53967</v>
      </c>
      <c r="G13268" t="s">
        <v>53920</v>
      </c>
      <c r="H13268" t="s">
        <v>32585</v>
      </c>
      <c r="I13268" t="s">
        <v>53830</v>
      </c>
      <c r="J13268" t="s">
        <v>53968</v>
      </c>
      <c r="K13268">
        <v>150</v>
      </c>
      <c r="L13268" s="1">
        <v>98.695652173913047</v>
      </c>
    </row>
    <row r="13269" spans="1:12" hidden="1" x14ac:dyDescent="0.25">
      <c r="A13269" t="s">
        <v>53969</v>
      </c>
      <c r="B13269" t="s">
        <v>53970</v>
      </c>
      <c r="C13269" s="1">
        <v>32.152173913043477</v>
      </c>
      <c r="D13269" s="1">
        <v>56.793478260869563</v>
      </c>
      <c r="E13269">
        <v>1</v>
      </c>
      <c r="F13269" t="s">
        <v>53971</v>
      </c>
      <c r="G13269" t="s">
        <v>45207</v>
      </c>
      <c r="H13269" t="s">
        <v>53829</v>
      </c>
      <c r="I13269" t="s">
        <v>53830</v>
      </c>
      <c r="J13269" t="s">
        <v>53972</v>
      </c>
      <c r="K13269">
        <v>139</v>
      </c>
      <c r="L13269" s="1">
        <v>74.826086956521735</v>
      </c>
    </row>
    <row r="13270" spans="1:12" hidden="1" x14ac:dyDescent="0.25">
      <c r="A13270" t="s">
        <v>53973</v>
      </c>
      <c r="B13270" t="s">
        <v>53974</v>
      </c>
      <c r="C13270" s="1">
        <v>121.05128205128206</v>
      </c>
      <c r="D13270" s="1">
        <v>238.74358974358975</v>
      </c>
      <c r="E13270">
        <v>1</v>
      </c>
      <c r="F13270" t="s">
        <v>53975</v>
      </c>
      <c r="G13270" t="s">
        <v>53834</v>
      </c>
      <c r="H13270" t="s">
        <v>53829</v>
      </c>
      <c r="I13270" t="s">
        <v>53830</v>
      </c>
      <c r="J13270" t="s">
        <v>53976</v>
      </c>
      <c r="K13270">
        <v>215</v>
      </c>
      <c r="L13270" s="1">
        <v>191.5108695652174</v>
      </c>
    </row>
    <row r="13271" spans="1:12" hidden="1" x14ac:dyDescent="0.25">
      <c r="A13271" t="s">
        <v>53977</v>
      </c>
      <c r="B13271" t="s">
        <v>53978</v>
      </c>
      <c r="C13271" s="1">
        <v>30.673913043478262</v>
      </c>
      <c r="D13271" s="1">
        <v>39.543478260869563</v>
      </c>
      <c r="E13271">
        <v>1</v>
      </c>
      <c r="F13271" t="s">
        <v>53979</v>
      </c>
      <c r="G13271" t="s">
        <v>53920</v>
      </c>
      <c r="H13271" t="s">
        <v>32585</v>
      </c>
      <c r="I13271" t="s">
        <v>53830</v>
      </c>
      <c r="J13271" t="s">
        <v>53980</v>
      </c>
      <c r="K13271">
        <v>89</v>
      </c>
      <c r="L13271" s="1">
        <v>66.065217391304344</v>
      </c>
    </row>
    <row r="13272" spans="1:12" hidden="1" x14ac:dyDescent="0.25">
      <c r="A13272" t="s">
        <v>53981</v>
      </c>
      <c r="B13272" t="s">
        <v>53982</v>
      </c>
      <c r="C13272" s="1">
        <v>28.967391304347824</v>
      </c>
      <c r="D13272" s="1">
        <v>44.076086956521742</v>
      </c>
      <c r="E13272">
        <v>1</v>
      </c>
      <c r="F13272" t="s">
        <v>53983</v>
      </c>
      <c r="G13272" t="s">
        <v>53984</v>
      </c>
      <c r="H13272" t="s">
        <v>53954</v>
      </c>
      <c r="I13272" t="s">
        <v>53830</v>
      </c>
      <c r="J13272" t="s">
        <v>53985</v>
      </c>
      <c r="K13272">
        <v>101</v>
      </c>
      <c r="L13272" s="1">
        <v>78.967391304347828</v>
      </c>
    </row>
    <row r="13273" spans="1:12" hidden="1" x14ac:dyDescent="0.25">
      <c r="A13273" t="s">
        <v>53986</v>
      </c>
      <c r="B13273" t="s">
        <v>53987</v>
      </c>
      <c r="C13273" s="1">
        <v>42.782608695652172</v>
      </c>
      <c r="D13273" s="1">
        <v>73.554347826086953</v>
      </c>
      <c r="E13273">
        <v>1</v>
      </c>
      <c r="F13273" t="s">
        <v>53988</v>
      </c>
      <c r="G13273" t="s">
        <v>53989</v>
      </c>
      <c r="H13273" t="s">
        <v>53829</v>
      </c>
      <c r="I13273" t="s">
        <v>53830</v>
      </c>
      <c r="J13273" t="s">
        <v>53990</v>
      </c>
      <c r="K13273">
        <v>93</v>
      </c>
      <c r="L13273" s="1">
        <v>91.239130434782609</v>
      </c>
    </row>
    <row r="13274" spans="1:12" hidden="1" x14ac:dyDescent="0.25">
      <c r="A13274" t="s">
        <v>53991</v>
      </c>
      <c r="B13274" t="s">
        <v>53992</v>
      </c>
      <c r="C13274" s="1">
        <v>35.858695652173914</v>
      </c>
      <c r="D13274" s="1">
        <v>46.576086956521742</v>
      </c>
      <c r="E13274">
        <v>1</v>
      </c>
      <c r="F13274" t="s">
        <v>53993</v>
      </c>
      <c r="G13274" t="s">
        <v>988</v>
      </c>
      <c r="H13274" t="s">
        <v>53829</v>
      </c>
      <c r="I13274" t="s">
        <v>53830</v>
      </c>
      <c r="J13274" t="s">
        <v>53994</v>
      </c>
      <c r="K13274">
        <v>125</v>
      </c>
      <c r="L13274" s="1">
        <v>80.260869565217391</v>
      </c>
    </row>
    <row r="13275" spans="1:12" hidden="1" x14ac:dyDescent="0.25">
      <c r="A13275" t="s">
        <v>53995</v>
      </c>
      <c r="B13275" t="s">
        <v>53996</v>
      </c>
      <c r="C13275" s="1">
        <v>39.423913043478258</v>
      </c>
      <c r="D13275" s="1">
        <v>65.445652173913047</v>
      </c>
      <c r="E13275">
        <v>1</v>
      </c>
      <c r="F13275" t="s">
        <v>53997</v>
      </c>
      <c r="G13275" t="s">
        <v>53998</v>
      </c>
      <c r="H13275" t="s">
        <v>53829</v>
      </c>
      <c r="I13275" t="s">
        <v>53830</v>
      </c>
      <c r="J13275" t="s">
        <v>53999</v>
      </c>
      <c r="K13275">
        <v>136</v>
      </c>
      <c r="L13275" s="1">
        <v>89.934782608695656</v>
      </c>
    </row>
    <row r="13276" spans="1:12" hidden="1" x14ac:dyDescent="0.25">
      <c r="A13276" t="s">
        <v>54000</v>
      </c>
      <c r="B13276" t="s">
        <v>54001</v>
      </c>
      <c r="C13276" s="1">
        <v>52.152173913043477</v>
      </c>
      <c r="D13276" s="1">
        <v>61.086956521739133</v>
      </c>
      <c r="E13276">
        <v>1</v>
      </c>
      <c r="F13276" t="s">
        <v>54002</v>
      </c>
      <c r="G13276" t="s">
        <v>53834</v>
      </c>
      <c r="H13276" t="s">
        <v>53829</v>
      </c>
      <c r="I13276" t="s">
        <v>53830</v>
      </c>
      <c r="J13276" t="s">
        <v>54003</v>
      </c>
      <c r="K13276">
        <v>120</v>
      </c>
      <c r="L13276" s="1">
        <v>111.43478260869566</v>
      </c>
    </row>
    <row r="13277" spans="1:12" hidden="1" x14ac:dyDescent="0.25">
      <c r="A13277" t="s">
        <v>54004</v>
      </c>
      <c r="B13277" t="s">
        <v>54005</v>
      </c>
      <c r="C13277" s="1">
        <v>36.369565217391305</v>
      </c>
      <c r="D13277" s="1">
        <v>59.576086956521742</v>
      </c>
      <c r="E13277">
        <v>1</v>
      </c>
      <c r="F13277" t="s">
        <v>54006</v>
      </c>
      <c r="G13277" t="s">
        <v>54007</v>
      </c>
      <c r="H13277" t="s">
        <v>2014</v>
      </c>
      <c r="I13277" t="s">
        <v>53830</v>
      </c>
      <c r="J13277" t="s">
        <v>54008</v>
      </c>
      <c r="K13277">
        <v>98</v>
      </c>
      <c r="L13277" s="1">
        <v>89.804347826086953</v>
      </c>
    </row>
    <row r="13278" spans="1:12" hidden="1" x14ac:dyDescent="0.25">
      <c r="A13278" t="s">
        <v>54009</v>
      </c>
      <c r="B13278" t="s">
        <v>54010</v>
      </c>
      <c r="C13278" s="1">
        <v>37.717391304347828</v>
      </c>
      <c r="D13278" s="1">
        <v>66.239130434782609</v>
      </c>
      <c r="E13278">
        <v>1</v>
      </c>
      <c r="F13278" t="s">
        <v>54011</v>
      </c>
      <c r="G13278" t="s">
        <v>54012</v>
      </c>
      <c r="H13278" t="s">
        <v>53943</v>
      </c>
      <c r="I13278" t="s">
        <v>53830</v>
      </c>
      <c r="J13278" t="s">
        <v>54013</v>
      </c>
      <c r="K13278">
        <v>125</v>
      </c>
      <c r="L13278" s="1">
        <v>86.847826086956516</v>
      </c>
    </row>
    <row r="13279" spans="1:12" hidden="1" x14ac:dyDescent="0.25">
      <c r="A13279" t="s">
        <v>54014</v>
      </c>
      <c r="B13279" t="s">
        <v>54015</v>
      </c>
      <c r="C13279" s="1">
        <v>42.815217391304351</v>
      </c>
      <c r="D13279" s="1">
        <v>66.782608695652172</v>
      </c>
      <c r="E13279">
        <v>1</v>
      </c>
      <c r="F13279" t="s">
        <v>54016</v>
      </c>
      <c r="G13279" t="s">
        <v>54017</v>
      </c>
      <c r="H13279" t="s">
        <v>32585</v>
      </c>
      <c r="I13279" t="s">
        <v>53830</v>
      </c>
      <c r="J13279" t="s">
        <v>54018</v>
      </c>
      <c r="K13279">
        <v>96</v>
      </c>
      <c r="L13279" s="1">
        <v>81.369565217391298</v>
      </c>
    </row>
    <row r="13280" spans="1:12" hidden="1" x14ac:dyDescent="0.25">
      <c r="A13280" t="s">
        <v>54019</v>
      </c>
      <c r="B13280" t="s">
        <v>54020</v>
      </c>
      <c r="C13280" s="1">
        <v>27.619565217391305</v>
      </c>
      <c r="D13280" s="1">
        <v>48.108695652173914</v>
      </c>
      <c r="E13280">
        <v>1</v>
      </c>
      <c r="F13280" t="s">
        <v>54021</v>
      </c>
      <c r="G13280" t="s">
        <v>53877</v>
      </c>
      <c r="H13280" t="s">
        <v>53829</v>
      </c>
      <c r="I13280" t="s">
        <v>53830</v>
      </c>
      <c r="J13280" t="s">
        <v>53878</v>
      </c>
      <c r="K13280">
        <v>90</v>
      </c>
      <c r="L13280" s="1">
        <v>57.228260869565219</v>
      </c>
    </row>
    <row r="13281" spans="1:12" hidden="1" x14ac:dyDescent="0.25">
      <c r="A13281" t="s">
        <v>54022</v>
      </c>
      <c r="B13281" t="s">
        <v>54023</v>
      </c>
      <c r="C13281" s="1">
        <v>10.246575342465754</v>
      </c>
      <c r="D13281" s="1">
        <v>13.626666666666667</v>
      </c>
      <c r="E13281">
        <v>1</v>
      </c>
      <c r="F13281" t="s">
        <v>54024</v>
      </c>
      <c r="G13281" t="s">
        <v>54025</v>
      </c>
      <c r="H13281" t="s">
        <v>54026</v>
      </c>
      <c r="I13281" t="s">
        <v>53830</v>
      </c>
      <c r="J13281" t="s">
        <v>54027</v>
      </c>
      <c r="K13281">
        <v>44</v>
      </c>
      <c r="L13281" s="1">
        <v>33.652173913043477</v>
      </c>
    </row>
    <row r="13282" spans="1:12" hidden="1" x14ac:dyDescent="0.25">
      <c r="A13282" t="s">
        <v>54028</v>
      </c>
      <c r="B13282" t="s">
        <v>54029</v>
      </c>
      <c r="C13282" s="1">
        <v>53.619565217391305</v>
      </c>
      <c r="D13282" s="1">
        <v>62.836956521739133</v>
      </c>
      <c r="E13282">
        <v>1</v>
      </c>
      <c r="F13282" t="s">
        <v>54030</v>
      </c>
      <c r="G13282" t="s">
        <v>54012</v>
      </c>
      <c r="H13282" t="s">
        <v>53943</v>
      </c>
      <c r="I13282" t="s">
        <v>53830</v>
      </c>
      <c r="J13282" t="s">
        <v>54013</v>
      </c>
      <c r="K13282">
        <v>96</v>
      </c>
      <c r="L13282" s="1">
        <v>85.521739130434781</v>
      </c>
    </row>
    <row r="13283" spans="1:12" hidden="1" x14ac:dyDescent="0.25">
      <c r="A13283" t="s">
        <v>54031</v>
      </c>
      <c r="B13283" t="s">
        <v>54032</v>
      </c>
      <c r="C13283" s="1">
        <v>35.054347826086953</v>
      </c>
      <c r="D13283" s="1">
        <v>45.902173913043477</v>
      </c>
      <c r="E13283">
        <v>1</v>
      </c>
      <c r="F13283" t="s">
        <v>54033</v>
      </c>
      <c r="G13283" t="s">
        <v>53914</v>
      </c>
      <c r="H13283" t="s">
        <v>53915</v>
      </c>
      <c r="I13283" t="s">
        <v>53830</v>
      </c>
      <c r="J13283" t="s">
        <v>53916</v>
      </c>
      <c r="K13283">
        <v>84</v>
      </c>
      <c r="L13283" s="1">
        <v>69.358695652173907</v>
      </c>
    </row>
    <row r="13284" spans="1:12" hidden="1" x14ac:dyDescent="0.25">
      <c r="A13284" t="s">
        <v>54034</v>
      </c>
      <c r="B13284" t="s">
        <v>54035</v>
      </c>
      <c r="C13284" s="1">
        <v>35.434782608695649</v>
      </c>
      <c r="D13284" s="1">
        <v>45.630434782608695</v>
      </c>
      <c r="E13284">
        <v>1</v>
      </c>
      <c r="F13284" t="s">
        <v>54036</v>
      </c>
      <c r="G13284" t="s">
        <v>54037</v>
      </c>
      <c r="H13284" t="s">
        <v>53840</v>
      </c>
      <c r="I13284" t="s">
        <v>53830</v>
      </c>
      <c r="J13284" t="s">
        <v>54038</v>
      </c>
      <c r="K13284">
        <v>80</v>
      </c>
      <c r="L13284" s="1">
        <v>68.076086956521735</v>
      </c>
    </row>
    <row r="13285" spans="1:12" hidden="1" x14ac:dyDescent="0.25">
      <c r="A13285" t="s">
        <v>54039</v>
      </c>
      <c r="B13285" t="s">
        <v>54040</v>
      </c>
      <c r="C13285" s="1">
        <v>38.717391304347828</v>
      </c>
      <c r="D13285" s="1">
        <v>51.239130434782609</v>
      </c>
      <c r="E13285">
        <v>1</v>
      </c>
      <c r="F13285" t="s">
        <v>54041</v>
      </c>
      <c r="G13285" t="s">
        <v>6371</v>
      </c>
      <c r="H13285" t="s">
        <v>13360</v>
      </c>
      <c r="I13285" t="s">
        <v>53830</v>
      </c>
      <c r="J13285" t="s">
        <v>54042</v>
      </c>
      <c r="K13285">
        <v>135</v>
      </c>
      <c r="L13285" s="1">
        <v>92.086956521739125</v>
      </c>
    </row>
    <row r="13286" spans="1:12" hidden="1" x14ac:dyDescent="0.25">
      <c r="A13286" t="s">
        <v>54043</v>
      </c>
      <c r="B13286" t="s">
        <v>54044</v>
      </c>
      <c r="C13286" s="1">
        <v>32.380434782608695</v>
      </c>
      <c r="D13286" s="1">
        <v>38.434782608695649</v>
      </c>
      <c r="E13286">
        <v>1</v>
      </c>
      <c r="F13286" t="s">
        <v>54045</v>
      </c>
      <c r="G13286" t="s">
        <v>3541</v>
      </c>
      <c r="H13286" t="s">
        <v>54046</v>
      </c>
      <c r="I13286" t="s">
        <v>53830</v>
      </c>
      <c r="J13286" t="s">
        <v>54047</v>
      </c>
      <c r="K13286">
        <v>62</v>
      </c>
      <c r="L13286" s="1">
        <v>55.652173913043477</v>
      </c>
    </row>
    <row r="13287" spans="1:12" hidden="1" x14ac:dyDescent="0.25">
      <c r="A13287" t="s">
        <v>54048</v>
      </c>
      <c r="B13287" t="s">
        <v>54049</v>
      </c>
      <c r="C13287" s="1">
        <v>33.978260869565219</v>
      </c>
      <c r="D13287" s="1">
        <v>46.293478260869563</v>
      </c>
      <c r="E13287">
        <v>1</v>
      </c>
      <c r="F13287" t="s">
        <v>54050</v>
      </c>
      <c r="G13287" t="s">
        <v>54051</v>
      </c>
      <c r="H13287" t="s">
        <v>54052</v>
      </c>
      <c r="I13287" t="s">
        <v>53830</v>
      </c>
      <c r="J13287" t="s">
        <v>54053</v>
      </c>
      <c r="K13287">
        <v>128</v>
      </c>
      <c r="L13287" s="1">
        <v>78.619565217391298</v>
      </c>
    </row>
    <row r="13288" spans="1:12" hidden="1" x14ac:dyDescent="0.25">
      <c r="A13288" t="s">
        <v>54054</v>
      </c>
      <c r="B13288" t="s">
        <v>54055</v>
      </c>
      <c r="C13288" s="1">
        <v>57.684782608695649</v>
      </c>
      <c r="D13288" s="1">
        <v>87.119565217391298</v>
      </c>
      <c r="E13288">
        <v>1</v>
      </c>
      <c r="F13288" t="s">
        <v>54056</v>
      </c>
      <c r="G13288" t="s">
        <v>53920</v>
      </c>
      <c r="H13288" t="s">
        <v>32585</v>
      </c>
      <c r="I13288" t="s">
        <v>53830</v>
      </c>
      <c r="J13288" t="s">
        <v>54057</v>
      </c>
      <c r="K13288">
        <v>139</v>
      </c>
      <c r="L13288" s="1">
        <v>99.728260869565219</v>
      </c>
    </row>
    <row r="13289" spans="1:12" hidden="1" x14ac:dyDescent="0.25">
      <c r="A13289" t="s">
        <v>54058</v>
      </c>
      <c r="B13289" t="s">
        <v>54059</v>
      </c>
      <c r="C13289" s="1">
        <v>34.478260869565219</v>
      </c>
      <c r="D13289" s="1">
        <v>47.684782608695649</v>
      </c>
      <c r="E13289">
        <v>1</v>
      </c>
      <c r="F13289" t="s">
        <v>54060</v>
      </c>
      <c r="G13289" t="s">
        <v>53942</v>
      </c>
      <c r="H13289" t="s">
        <v>53943</v>
      </c>
      <c r="I13289" t="s">
        <v>53830</v>
      </c>
      <c r="J13289" t="s">
        <v>54061</v>
      </c>
      <c r="K13289">
        <v>98</v>
      </c>
      <c r="L13289" s="1">
        <v>87.760869565217391</v>
      </c>
    </row>
    <row r="13290" spans="1:12" hidden="1" x14ac:dyDescent="0.25">
      <c r="A13290" t="s">
        <v>54062</v>
      </c>
      <c r="B13290" t="s">
        <v>54063</v>
      </c>
      <c r="C13290" s="1">
        <v>41.119565217391305</v>
      </c>
      <c r="D13290" s="1">
        <v>73.293478260869563</v>
      </c>
      <c r="E13290">
        <v>1</v>
      </c>
      <c r="F13290" t="s">
        <v>54064</v>
      </c>
      <c r="G13290" t="s">
        <v>54065</v>
      </c>
      <c r="H13290" t="s">
        <v>32726</v>
      </c>
      <c r="I13290" t="s">
        <v>53830</v>
      </c>
      <c r="J13290" t="s">
        <v>54066</v>
      </c>
      <c r="K13290">
        <v>135</v>
      </c>
      <c r="L13290" s="1">
        <v>86.771739130434781</v>
      </c>
    </row>
    <row r="13291" spans="1:12" hidden="1" x14ac:dyDescent="0.25">
      <c r="A13291" t="s">
        <v>54067</v>
      </c>
      <c r="B13291" t="s">
        <v>54068</v>
      </c>
      <c r="C13291" s="1">
        <v>12.467391304347826</v>
      </c>
      <c r="D13291" s="1">
        <v>18.043478260869566</v>
      </c>
      <c r="E13291">
        <v>1</v>
      </c>
      <c r="F13291" t="s">
        <v>54069</v>
      </c>
      <c r="G13291" t="s">
        <v>54070</v>
      </c>
      <c r="H13291" t="s">
        <v>54071</v>
      </c>
      <c r="I13291" t="s">
        <v>53830</v>
      </c>
      <c r="J13291" t="s">
        <v>54072</v>
      </c>
      <c r="K13291">
        <v>48</v>
      </c>
      <c r="L13291" s="1">
        <v>25.413043478260871</v>
      </c>
    </row>
    <row r="13292" spans="1:12" hidden="1" x14ac:dyDescent="0.25">
      <c r="A13292" t="s">
        <v>54073</v>
      </c>
      <c r="B13292" t="s">
        <v>54074</v>
      </c>
      <c r="C13292" s="1">
        <v>18.326086956521738</v>
      </c>
      <c r="D13292" s="1">
        <v>28.597826086956523</v>
      </c>
      <c r="E13292">
        <v>1</v>
      </c>
      <c r="F13292" t="s">
        <v>54075</v>
      </c>
      <c r="G13292" t="s">
        <v>22171</v>
      </c>
      <c r="H13292" t="s">
        <v>54071</v>
      </c>
      <c r="I13292" t="s">
        <v>53830</v>
      </c>
      <c r="J13292" t="s">
        <v>54076</v>
      </c>
      <c r="K13292">
        <v>55</v>
      </c>
      <c r="L13292" s="1">
        <v>35.706521739130437</v>
      </c>
    </row>
    <row r="13293" spans="1:12" hidden="1" x14ac:dyDescent="0.25">
      <c r="A13293" t="s">
        <v>54077</v>
      </c>
      <c r="B13293" t="s">
        <v>54078</v>
      </c>
      <c r="C13293" s="1">
        <v>46.5</v>
      </c>
      <c r="D13293" s="1">
        <v>72.478260869565219</v>
      </c>
      <c r="E13293">
        <v>1</v>
      </c>
      <c r="F13293" t="s">
        <v>54079</v>
      </c>
      <c r="G13293" t="s">
        <v>54080</v>
      </c>
      <c r="H13293" t="s">
        <v>53829</v>
      </c>
      <c r="I13293" t="s">
        <v>53830</v>
      </c>
      <c r="J13293" t="s">
        <v>54081</v>
      </c>
      <c r="K13293">
        <v>140</v>
      </c>
      <c r="L13293" s="1">
        <v>98.771739130434781</v>
      </c>
    </row>
    <row r="13294" spans="1:12" hidden="1" x14ac:dyDescent="0.25">
      <c r="A13294" t="s">
        <v>54082</v>
      </c>
      <c r="B13294" t="s">
        <v>54083</v>
      </c>
      <c r="C13294" s="1">
        <v>33.619565217391305</v>
      </c>
      <c r="D13294" s="1">
        <v>59.141304347826086</v>
      </c>
      <c r="E13294">
        <v>1</v>
      </c>
      <c r="F13294" t="s">
        <v>54084</v>
      </c>
      <c r="G13294" t="s">
        <v>53872</v>
      </c>
      <c r="H13294" t="s">
        <v>32726</v>
      </c>
      <c r="I13294" t="s">
        <v>53830</v>
      </c>
      <c r="J13294" t="s">
        <v>53873</v>
      </c>
      <c r="K13294">
        <v>96</v>
      </c>
      <c r="L13294" s="1">
        <v>78.75</v>
      </c>
    </row>
    <row r="13295" spans="1:12" hidden="1" x14ac:dyDescent="0.25">
      <c r="A13295" t="s">
        <v>54085</v>
      </c>
      <c r="B13295" t="s">
        <v>54086</v>
      </c>
      <c r="C13295" s="1">
        <v>13.663043478260869</v>
      </c>
      <c r="D13295" s="1">
        <v>19.739130434782609</v>
      </c>
      <c r="E13295">
        <v>1</v>
      </c>
      <c r="F13295" t="s">
        <v>54087</v>
      </c>
      <c r="G13295" t="s">
        <v>54088</v>
      </c>
      <c r="H13295" t="s">
        <v>5402</v>
      </c>
      <c r="I13295" t="s">
        <v>53830</v>
      </c>
      <c r="J13295" t="s">
        <v>54089</v>
      </c>
      <c r="K13295">
        <v>39</v>
      </c>
      <c r="L13295" s="1">
        <v>24.206521739130434</v>
      </c>
    </row>
    <row r="13296" spans="1:12" hidden="1" x14ac:dyDescent="0.25">
      <c r="A13296" t="s">
        <v>54090</v>
      </c>
      <c r="B13296" t="s">
        <v>54091</v>
      </c>
      <c r="C13296" s="1">
        <v>32</v>
      </c>
      <c r="D13296" s="1">
        <v>57.782608695652172</v>
      </c>
      <c r="E13296">
        <v>1</v>
      </c>
      <c r="F13296" t="s">
        <v>54092</v>
      </c>
      <c r="G13296" t="s">
        <v>53854</v>
      </c>
      <c r="H13296" t="s">
        <v>53855</v>
      </c>
      <c r="I13296" t="s">
        <v>53830</v>
      </c>
      <c r="J13296" t="s">
        <v>54093</v>
      </c>
      <c r="K13296">
        <v>85</v>
      </c>
      <c r="L13296" s="1">
        <v>63.380434782608695</v>
      </c>
    </row>
    <row r="13297" spans="1:12" hidden="1" x14ac:dyDescent="0.25">
      <c r="A13297" t="s">
        <v>54094</v>
      </c>
      <c r="B13297" t="s">
        <v>54095</v>
      </c>
      <c r="C13297" s="1">
        <v>21.489130434782609</v>
      </c>
      <c r="D13297" s="1">
        <v>40.391304347826086</v>
      </c>
      <c r="E13297">
        <v>1</v>
      </c>
      <c r="F13297" t="s">
        <v>54096</v>
      </c>
      <c r="G13297" t="s">
        <v>54007</v>
      </c>
      <c r="H13297" t="s">
        <v>2014</v>
      </c>
      <c r="I13297" t="s">
        <v>53830</v>
      </c>
      <c r="J13297" t="s">
        <v>54097</v>
      </c>
      <c r="K13297">
        <v>92</v>
      </c>
      <c r="L13297" s="1">
        <v>34.760869565217391</v>
      </c>
    </row>
    <row r="13298" spans="1:12" hidden="1" x14ac:dyDescent="0.25">
      <c r="A13298" t="s">
        <v>54098</v>
      </c>
      <c r="B13298" t="s">
        <v>54099</v>
      </c>
      <c r="C13298" s="1">
        <v>32.163043478260867</v>
      </c>
      <c r="D13298" s="1">
        <v>42.141304347826086</v>
      </c>
      <c r="E13298">
        <v>1</v>
      </c>
      <c r="F13298" t="s">
        <v>54100</v>
      </c>
      <c r="G13298" t="s">
        <v>54101</v>
      </c>
      <c r="H13298" t="s">
        <v>2118</v>
      </c>
      <c r="I13298" t="s">
        <v>53830</v>
      </c>
      <c r="J13298" t="s">
        <v>54102</v>
      </c>
      <c r="K13298">
        <v>74</v>
      </c>
      <c r="L13298" s="1">
        <v>66.793478260869563</v>
      </c>
    </row>
    <row r="13299" spans="1:12" hidden="1" x14ac:dyDescent="0.25">
      <c r="A13299" t="s">
        <v>54103</v>
      </c>
      <c r="B13299" t="s">
        <v>54104</v>
      </c>
      <c r="C13299" s="1">
        <v>36.956521739130437</v>
      </c>
      <c r="D13299" s="1">
        <v>61.065217391304351</v>
      </c>
      <c r="E13299">
        <v>1</v>
      </c>
      <c r="F13299" t="s">
        <v>54105</v>
      </c>
      <c r="G13299" t="s">
        <v>53834</v>
      </c>
      <c r="H13299" t="s">
        <v>53829</v>
      </c>
      <c r="I13299" t="s">
        <v>53830</v>
      </c>
      <c r="J13299" t="s">
        <v>53835</v>
      </c>
      <c r="K13299">
        <v>114</v>
      </c>
      <c r="L13299" s="1">
        <v>81.076086956521735</v>
      </c>
    </row>
    <row r="13300" spans="1:12" hidden="1" x14ac:dyDescent="0.25">
      <c r="A13300" t="s">
        <v>54106</v>
      </c>
      <c r="B13300" t="s">
        <v>54107</v>
      </c>
      <c r="C13300" s="1">
        <v>28.619565217391305</v>
      </c>
      <c r="D13300" s="1">
        <v>37.630434782608695</v>
      </c>
      <c r="E13300">
        <v>1</v>
      </c>
      <c r="F13300" t="s">
        <v>54108</v>
      </c>
      <c r="G13300" t="s">
        <v>54109</v>
      </c>
      <c r="H13300" t="s">
        <v>54110</v>
      </c>
      <c r="I13300" t="s">
        <v>53830</v>
      </c>
      <c r="J13300" t="s">
        <v>54111</v>
      </c>
      <c r="K13300">
        <v>74</v>
      </c>
      <c r="L13300" s="1">
        <v>59.641304347826086</v>
      </c>
    </row>
    <row r="13301" spans="1:12" hidden="1" x14ac:dyDescent="0.25">
      <c r="A13301" t="s">
        <v>54112</v>
      </c>
      <c r="B13301" t="s">
        <v>54113</v>
      </c>
      <c r="C13301" s="1">
        <v>43.065217391304351</v>
      </c>
      <c r="D13301" s="1">
        <v>59.586956521739133</v>
      </c>
      <c r="E13301">
        <v>1</v>
      </c>
      <c r="F13301" t="s">
        <v>54114</v>
      </c>
      <c r="G13301" t="s">
        <v>53920</v>
      </c>
      <c r="H13301" t="s">
        <v>32585</v>
      </c>
      <c r="I13301" t="s">
        <v>53830</v>
      </c>
      <c r="J13301" t="s">
        <v>54115</v>
      </c>
      <c r="K13301">
        <v>102</v>
      </c>
      <c r="L13301" s="1">
        <v>94.923913043478265</v>
      </c>
    </row>
    <row r="13302" spans="1:12" hidden="1" x14ac:dyDescent="0.25">
      <c r="A13302" t="s">
        <v>54116</v>
      </c>
      <c r="B13302" t="s">
        <v>54117</v>
      </c>
      <c r="C13302" s="1">
        <v>30.271739130434781</v>
      </c>
      <c r="D13302" s="1">
        <v>33.065217391304351</v>
      </c>
      <c r="E13302">
        <v>1</v>
      </c>
      <c r="F13302" t="s">
        <v>54118</v>
      </c>
      <c r="G13302" t="s">
        <v>54119</v>
      </c>
      <c r="H13302" t="s">
        <v>53840</v>
      </c>
      <c r="I13302" t="s">
        <v>53830</v>
      </c>
      <c r="J13302" t="s">
        <v>54120</v>
      </c>
      <c r="K13302">
        <v>82</v>
      </c>
      <c r="L13302" s="1">
        <v>74.532608695652172</v>
      </c>
    </row>
    <row r="13303" spans="1:12" hidden="1" x14ac:dyDescent="0.25">
      <c r="A13303" t="s">
        <v>54121</v>
      </c>
      <c r="B13303" t="s">
        <v>54122</v>
      </c>
      <c r="C13303" s="1">
        <v>40.228260869565219</v>
      </c>
      <c r="D13303" s="1">
        <v>67.913043478260875</v>
      </c>
      <c r="E13303">
        <v>1</v>
      </c>
      <c r="F13303" t="s">
        <v>54123</v>
      </c>
      <c r="G13303" t="s">
        <v>54007</v>
      </c>
      <c r="H13303" t="s">
        <v>2014</v>
      </c>
      <c r="I13303" t="s">
        <v>53830</v>
      </c>
      <c r="J13303" t="s">
        <v>54097</v>
      </c>
      <c r="K13303">
        <v>104</v>
      </c>
      <c r="L13303" s="1">
        <v>92.206521739130437</v>
      </c>
    </row>
    <row r="13304" spans="1:12" hidden="1" x14ac:dyDescent="0.25">
      <c r="A13304" t="s">
        <v>54124</v>
      </c>
      <c r="B13304" t="s">
        <v>54125</v>
      </c>
      <c r="C13304" s="1">
        <v>45.967391304347828</v>
      </c>
      <c r="D13304" s="1">
        <v>73.141304347826093</v>
      </c>
      <c r="E13304">
        <v>1</v>
      </c>
      <c r="F13304" t="s">
        <v>54126</v>
      </c>
      <c r="G13304" t="s">
        <v>53834</v>
      </c>
      <c r="H13304" t="s">
        <v>53829</v>
      </c>
      <c r="I13304" t="s">
        <v>53830</v>
      </c>
      <c r="J13304" t="s">
        <v>54127</v>
      </c>
      <c r="K13304">
        <v>137</v>
      </c>
      <c r="L13304" s="1">
        <v>109.56521739130434</v>
      </c>
    </row>
    <row r="13305" spans="1:12" hidden="1" x14ac:dyDescent="0.25">
      <c r="A13305" t="s">
        <v>54128</v>
      </c>
      <c r="B13305" t="s">
        <v>54129</v>
      </c>
      <c r="C13305" s="1">
        <v>29</v>
      </c>
      <c r="D13305" s="1">
        <v>47.826086956521742</v>
      </c>
      <c r="E13305">
        <v>1</v>
      </c>
      <c r="F13305" t="s">
        <v>54130</v>
      </c>
      <c r="G13305" t="s">
        <v>13154</v>
      </c>
      <c r="H13305" t="s">
        <v>54026</v>
      </c>
      <c r="I13305" t="s">
        <v>53830</v>
      </c>
      <c r="J13305" t="s">
        <v>54131</v>
      </c>
      <c r="K13305">
        <v>121</v>
      </c>
      <c r="L13305" s="1">
        <v>63.326086956521742</v>
      </c>
    </row>
    <row r="13306" spans="1:12" hidden="1" x14ac:dyDescent="0.25">
      <c r="A13306" t="s">
        <v>54132</v>
      </c>
      <c r="B13306" t="s">
        <v>54133</v>
      </c>
      <c r="C13306" s="1">
        <v>35.934782608695649</v>
      </c>
      <c r="D13306" s="1">
        <v>47.478260869565219</v>
      </c>
      <c r="E13306">
        <v>1</v>
      </c>
      <c r="F13306" t="s">
        <v>54134</v>
      </c>
      <c r="G13306" t="s">
        <v>54135</v>
      </c>
      <c r="H13306" t="s">
        <v>2014</v>
      </c>
      <c r="I13306" t="s">
        <v>53830</v>
      </c>
      <c r="J13306" t="s">
        <v>54136</v>
      </c>
      <c r="K13306">
        <v>83</v>
      </c>
      <c r="L13306" s="1">
        <v>63.326086956521742</v>
      </c>
    </row>
    <row r="13307" spans="1:12" hidden="1" x14ac:dyDescent="0.25">
      <c r="A13307" t="s">
        <v>54137</v>
      </c>
      <c r="B13307" t="s">
        <v>54138</v>
      </c>
      <c r="C13307" s="1">
        <v>31.054347826086957</v>
      </c>
      <c r="D13307" s="1">
        <v>37.141304347826086</v>
      </c>
      <c r="E13307">
        <v>1</v>
      </c>
      <c r="F13307" t="s">
        <v>54139</v>
      </c>
      <c r="G13307" t="s">
        <v>54140</v>
      </c>
      <c r="H13307" t="s">
        <v>20431</v>
      </c>
      <c r="I13307" t="s">
        <v>53830</v>
      </c>
      <c r="J13307" t="s">
        <v>54141</v>
      </c>
      <c r="K13307">
        <v>92</v>
      </c>
      <c r="L13307" s="1">
        <v>70.271739130434781</v>
      </c>
    </row>
    <row r="13308" spans="1:12" hidden="1" x14ac:dyDescent="0.25">
      <c r="A13308" t="s">
        <v>54142</v>
      </c>
      <c r="B13308" t="s">
        <v>54143</v>
      </c>
      <c r="C13308" s="1">
        <v>50.630434782608695</v>
      </c>
      <c r="D13308" s="1">
        <v>75.608695652173907</v>
      </c>
      <c r="E13308">
        <v>1</v>
      </c>
      <c r="F13308" t="s">
        <v>54144</v>
      </c>
      <c r="G13308" t="s">
        <v>51208</v>
      </c>
      <c r="H13308" t="s">
        <v>54046</v>
      </c>
      <c r="I13308" t="s">
        <v>53830</v>
      </c>
      <c r="J13308" t="s">
        <v>54145</v>
      </c>
      <c r="K13308">
        <v>140</v>
      </c>
      <c r="L13308" s="1">
        <v>101.19565217391305</v>
      </c>
    </row>
    <row r="13309" spans="1:12" hidden="1" x14ac:dyDescent="0.25">
      <c r="A13309" t="s">
        <v>54146</v>
      </c>
      <c r="B13309" t="s">
        <v>54147</v>
      </c>
      <c r="C13309" s="1">
        <v>37.413043478260867</v>
      </c>
      <c r="D13309" s="1">
        <v>57.010869565217391</v>
      </c>
      <c r="E13309">
        <v>1</v>
      </c>
      <c r="F13309" t="s">
        <v>54148</v>
      </c>
      <c r="G13309" t="s">
        <v>53998</v>
      </c>
      <c r="H13309" t="s">
        <v>53829</v>
      </c>
      <c r="I13309" t="s">
        <v>53830</v>
      </c>
      <c r="J13309" t="s">
        <v>54149</v>
      </c>
      <c r="K13309">
        <v>99</v>
      </c>
      <c r="L13309" s="1">
        <v>84.836956521739125</v>
      </c>
    </row>
    <row r="13310" spans="1:12" hidden="1" x14ac:dyDescent="0.25">
      <c r="A13310" t="s">
        <v>54150</v>
      </c>
      <c r="B13310" t="s">
        <v>54151</v>
      </c>
      <c r="C13310" s="1">
        <v>36.75</v>
      </c>
      <c r="D13310" s="1">
        <v>46.217391304347828</v>
      </c>
      <c r="E13310">
        <v>1</v>
      </c>
      <c r="F13310" t="s">
        <v>54152</v>
      </c>
      <c r="G13310" t="s">
        <v>26675</v>
      </c>
      <c r="H13310" t="s">
        <v>54153</v>
      </c>
      <c r="I13310" t="s">
        <v>53830</v>
      </c>
      <c r="J13310" t="s">
        <v>54154</v>
      </c>
      <c r="K13310">
        <v>90</v>
      </c>
      <c r="L13310" s="1">
        <v>74.641304347826093</v>
      </c>
    </row>
    <row r="13311" spans="1:12" hidden="1" x14ac:dyDescent="0.25">
      <c r="A13311" t="s">
        <v>54155</v>
      </c>
      <c r="B13311" t="s">
        <v>54156</v>
      </c>
      <c r="C13311" s="1">
        <v>44.532608695652172</v>
      </c>
      <c r="D13311" s="1">
        <v>57.119565217391305</v>
      </c>
      <c r="E13311">
        <v>1</v>
      </c>
      <c r="F13311" t="s">
        <v>54157</v>
      </c>
      <c r="G13311" t="s">
        <v>53920</v>
      </c>
      <c r="H13311" t="s">
        <v>32585</v>
      </c>
      <c r="I13311" t="s">
        <v>53830</v>
      </c>
      <c r="J13311" t="s">
        <v>53921</v>
      </c>
      <c r="K13311">
        <v>124</v>
      </c>
      <c r="L13311" s="1">
        <v>94.673913043478265</v>
      </c>
    </row>
    <row r="13312" spans="1:12" hidden="1" x14ac:dyDescent="0.25">
      <c r="A13312" t="s">
        <v>54158</v>
      </c>
      <c r="B13312" t="s">
        <v>54159</v>
      </c>
      <c r="C13312" s="1">
        <v>53.673913043478258</v>
      </c>
      <c r="D13312" s="1">
        <v>63.597826086956523</v>
      </c>
      <c r="E13312">
        <v>1</v>
      </c>
      <c r="F13312" t="s">
        <v>54160</v>
      </c>
      <c r="G13312" t="s">
        <v>53942</v>
      </c>
      <c r="H13312" t="s">
        <v>53943</v>
      </c>
      <c r="I13312" t="s">
        <v>53830</v>
      </c>
      <c r="J13312" t="s">
        <v>53944</v>
      </c>
      <c r="K13312">
        <v>102</v>
      </c>
      <c r="L13312" s="1">
        <v>96.217391304347828</v>
      </c>
    </row>
    <row r="13313" spans="1:12" hidden="1" x14ac:dyDescent="0.25">
      <c r="A13313" t="s">
        <v>54161</v>
      </c>
      <c r="B13313" t="s">
        <v>54162</v>
      </c>
      <c r="E13313">
        <v>0</v>
      </c>
      <c r="F13313" t="s">
        <v>54163</v>
      </c>
      <c r="G13313" t="s">
        <v>53854</v>
      </c>
      <c r="H13313" t="s">
        <v>53855</v>
      </c>
      <c r="I13313" t="s">
        <v>53830</v>
      </c>
      <c r="J13313" t="s">
        <v>53856</v>
      </c>
      <c r="K13313">
        <v>75</v>
      </c>
      <c r="L13313" s="1">
        <v>40.978260869565219</v>
      </c>
    </row>
    <row r="13314" spans="1:12" hidden="1" x14ac:dyDescent="0.25">
      <c r="A13314" t="s">
        <v>54164</v>
      </c>
      <c r="B13314" t="s">
        <v>54165</v>
      </c>
      <c r="C13314" s="1">
        <v>29.902173913043477</v>
      </c>
      <c r="D13314" s="1">
        <v>51.108695652173914</v>
      </c>
      <c r="E13314">
        <v>1</v>
      </c>
      <c r="F13314" t="s">
        <v>54166</v>
      </c>
      <c r="G13314" t="s">
        <v>51208</v>
      </c>
      <c r="H13314" t="s">
        <v>54046</v>
      </c>
      <c r="I13314" t="s">
        <v>53830</v>
      </c>
      <c r="J13314" t="s">
        <v>54145</v>
      </c>
      <c r="K13314">
        <v>67</v>
      </c>
      <c r="L13314" s="1">
        <v>54.956521739130437</v>
      </c>
    </row>
    <row r="13315" spans="1:12" hidden="1" x14ac:dyDescent="0.25">
      <c r="A13315" t="s">
        <v>54167</v>
      </c>
      <c r="B13315" t="s">
        <v>54168</v>
      </c>
      <c r="C13315" s="1">
        <v>36.641304347826086</v>
      </c>
      <c r="D13315" s="1">
        <v>47.706521739130437</v>
      </c>
      <c r="E13315">
        <v>1</v>
      </c>
      <c r="F13315" t="s">
        <v>54169</v>
      </c>
      <c r="G13315" t="s">
        <v>53914</v>
      </c>
      <c r="H13315" t="s">
        <v>53915</v>
      </c>
      <c r="I13315" t="s">
        <v>53830</v>
      </c>
      <c r="J13315" t="s">
        <v>53916</v>
      </c>
      <c r="K13315">
        <v>120</v>
      </c>
      <c r="L13315" s="1">
        <v>82.608695652173907</v>
      </c>
    </row>
    <row r="13316" spans="1:12" hidden="1" x14ac:dyDescent="0.25">
      <c r="A13316" t="s">
        <v>54170</v>
      </c>
      <c r="B13316" t="s">
        <v>54171</v>
      </c>
      <c r="C13316" s="1">
        <v>48.434782608695649</v>
      </c>
      <c r="D13316" s="1">
        <v>61.956521739130437</v>
      </c>
      <c r="E13316">
        <v>1</v>
      </c>
      <c r="F13316" t="s">
        <v>54172</v>
      </c>
      <c r="G13316" t="s">
        <v>54065</v>
      </c>
      <c r="H13316" t="s">
        <v>32726</v>
      </c>
      <c r="I13316" t="s">
        <v>53830</v>
      </c>
      <c r="J13316" t="s">
        <v>54173</v>
      </c>
      <c r="K13316">
        <v>108</v>
      </c>
      <c r="L13316" s="1">
        <v>100.16304347826087</v>
      </c>
    </row>
    <row r="13317" spans="1:12" hidden="1" x14ac:dyDescent="0.25">
      <c r="A13317" t="s">
        <v>54174</v>
      </c>
      <c r="B13317" t="s">
        <v>54175</v>
      </c>
      <c r="C13317" s="1">
        <v>21.380434782608695</v>
      </c>
      <c r="D13317" s="1">
        <v>29.815217391304348</v>
      </c>
      <c r="E13317">
        <v>1</v>
      </c>
      <c r="F13317" t="s">
        <v>54176</v>
      </c>
      <c r="G13317" t="s">
        <v>54177</v>
      </c>
      <c r="H13317" t="s">
        <v>54178</v>
      </c>
      <c r="I13317" t="s">
        <v>53830</v>
      </c>
      <c r="J13317" t="s">
        <v>54179</v>
      </c>
      <c r="K13317">
        <v>56</v>
      </c>
      <c r="L13317" s="1">
        <v>46.358695652173914</v>
      </c>
    </row>
    <row r="13318" spans="1:12" hidden="1" x14ac:dyDescent="0.25">
      <c r="A13318" t="s">
        <v>54180</v>
      </c>
      <c r="B13318" t="s">
        <v>54181</v>
      </c>
      <c r="C13318" s="1">
        <v>58.369565217391305</v>
      </c>
      <c r="D13318" s="1">
        <v>110.40217391304348</v>
      </c>
      <c r="E13318">
        <v>1</v>
      </c>
      <c r="F13318" t="s">
        <v>54182</v>
      </c>
      <c r="G13318" t="s">
        <v>54017</v>
      </c>
      <c r="H13318" t="s">
        <v>32585</v>
      </c>
      <c r="I13318" t="s">
        <v>53830</v>
      </c>
      <c r="J13318" t="s">
        <v>54018</v>
      </c>
      <c r="K13318">
        <v>117</v>
      </c>
      <c r="L13318" s="1">
        <v>102.72826086956522</v>
      </c>
    </row>
    <row r="13319" spans="1:12" hidden="1" x14ac:dyDescent="0.25">
      <c r="A13319" t="s">
        <v>54183</v>
      </c>
      <c r="B13319" t="s">
        <v>54184</v>
      </c>
      <c r="C13319" s="1">
        <v>20.945652173913043</v>
      </c>
      <c r="D13319" s="1">
        <v>40.141304347826086</v>
      </c>
      <c r="E13319">
        <v>1</v>
      </c>
      <c r="F13319" t="s">
        <v>54185</v>
      </c>
      <c r="G13319" t="s">
        <v>54186</v>
      </c>
      <c r="H13319" t="s">
        <v>23</v>
      </c>
      <c r="I13319" t="s">
        <v>53830</v>
      </c>
      <c r="J13319" t="s">
        <v>54187</v>
      </c>
      <c r="K13319">
        <v>94</v>
      </c>
      <c r="L13319" s="1">
        <v>51.804347826086953</v>
      </c>
    </row>
    <row r="13320" spans="1:12" hidden="1" x14ac:dyDescent="0.25">
      <c r="A13320" t="s">
        <v>54188</v>
      </c>
      <c r="B13320" t="s">
        <v>54189</v>
      </c>
      <c r="C13320" s="1">
        <v>33.184782608695649</v>
      </c>
      <c r="D13320" s="1">
        <v>59.847826086956523</v>
      </c>
      <c r="E13320">
        <v>1</v>
      </c>
      <c r="F13320" t="s">
        <v>54190</v>
      </c>
      <c r="G13320" t="s">
        <v>54191</v>
      </c>
      <c r="H13320" t="s">
        <v>54192</v>
      </c>
      <c r="I13320" t="s">
        <v>53830</v>
      </c>
      <c r="J13320" t="s">
        <v>54193</v>
      </c>
      <c r="K13320">
        <v>112</v>
      </c>
      <c r="L13320" s="1">
        <v>51.663043478260867</v>
      </c>
    </row>
    <row r="13321" spans="1:12" hidden="1" x14ac:dyDescent="0.25">
      <c r="A13321" t="s">
        <v>54194</v>
      </c>
      <c r="B13321" t="s">
        <v>54195</v>
      </c>
      <c r="C13321" s="1">
        <v>48.402173913043477</v>
      </c>
      <c r="D13321" s="1">
        <v>65.184782608695656</v>
      </c>
      <c r="E13321">
        <v>1</v>
      </c>
      <c r="F13321" t="s">
        <v>54196</v>
      </c>
      <c r="G13321" t="s">
        <v>53834</v>
      </c>
      <c r="H13321" t="s">
        <v>53829</v>
      </c>
      <c r="I13321" t="s">
        <v>53830</v>
      </c>
      <c r="J13321" t="s">
        <v>54197</v>
      </c>
      <c r="K13321">
        <v>103</v>
      </c>
      <c r="L13321" s="1">
        <v>88.717391304347828</v>
      </c>
    </row>
    <row r="13322" spans="1:12" hidden="1" x14ac:dyDescent="0.25">
      <c r="A13322" t="s">
        <v>54198</v>
      </c>
      <c r="B13322" t="s">
        <v>54199</v>
      </c>
      <c r="C13322" s="1">
        <v>45.228260869565219</v>
      </c>
      <c r="D13322" s="1">
        <v>80.239130434782609</v>
      </c>
      <c r="E13322">
        <v>1</v>
      </c>
      <c r="F13322" t="s">
        <v>54200</v>
      </c>
      <c r="G13322" t="s">
        <v>53989</v>
      </c>
      <c r="H13322" t="s">
        <v>53829</v>
      </c>
      <c r="I13322" t="s">
        <v>53830</v>
      </c>
      <c r="J13322" t="s">
        <v>53990</v>
      </c>
      <c r="K13322">
        <v>147</v>
      </c>
      <c r="L13322" s="1">
        <v>93.413043478260875</v>
      </c>
    </row>
    <row r="13323" spans="1:12" hidden="1" x14ac:dyDescent="0.25">
      <c r="A13323" t="s">
        <v>54201</v>
      </c>
      <c r="B13323" t="s">
        <v>54202</v>
      </c>
      <c r="C13323" s="1">
        <v>38.260869565217391</v>
      </c>
      <c r="D13323" s="1">
        <v>62.184782608695649</v>
      </c>
      <c r="E13323">
        <v>1</v>
      </c>
      <c r="F13323" t="s">
        <v>54203</v>
      </c>
      <c r="G13323" t="s">
        <v>13154</v>
      </c>
      <c r="H13323" t="s">
        <v>54026</v>
      </c>
      <c r="I13323" t="s">
        <v>53830</v>
      </c>
      <c r="J13323" t="s">
        <v>54204</v>
      </c>
      <c r="K13323">
        <v>94</v>
      </c>
      <c r="L13323" s="1">
        <v>83.945652173913047</v>
      </c>
    </row>
    <row r="13324" spans="1:12" hidden="1" x14ac:dyDescent="0.25">
      <c r="A13324" t="s">
        <v>54205</v>
      </c>
      <c r="B13324" t="s">
        <v>54206</v>
      </c>
      <c r="C13324" s="1">
        <v>35.119565217391305</v>
      </c>
      <c r="D13324" s="1">
        <v>62.923913043478258</v>
      </c>
      <c r="E13324">
        <v>1</v>
      </c>
      <c r="F13324" t="s">
        <v>54207</v>
      </c>
      <c r="G13324" t="s">
        <v>54208</v>
      </c>
      <c r="H13324" t="s">
        <v>54026</v>
      </c>
      <c r="I13324" t="s">
        <v>53830</v>
      </c>
      <c r="J13324" t="s">
        <v>54209</v>
      </c>
      <c r="K13324">
        <v>150</v>
      </c>
      <c r="L13324" s="1">
        <v>76.380434782608702</v>
      </c>
    </row>
    <row r="13325" spans="1:12" hidden="1" x14ac:dyDescent="0.25">
      <c r="A13325" t="s">
        <v>54210</v>
      </c>
      <c r="B13325" t="s">
        <v>54211</v>
      </c>
      <c r="C13325" s="1">
        <v>46.554347826086953</v>
      </c>
      <c r="D13325" s="1">
        <v>60.152173913043477</v>
      </c>
      <c r="E13325">
        <v>1</v>
      </c>
      <c r="F13325" t="s">
        <v>54212</v>
      </c>
      <c r="G13325" t="s">
        <v>54213</v>
      </c>
      <c r="H13325" t="s">
        <v>54052</v>
      </c>
      <c r="I13325" t="s">
        <v>53830</v>
      </c>
      <c r="J13325" t="s">
        <v>54214</v>
      </c>
      <c r="K13325">
        <v>113</v>
      </c>
      <c r="L13325" s="1">
        <v>101.81521739130434</v>
      </c>
    </row>
    <row r="13326" spans="1:12" hidden="1" x14ac:dyDescent="0.25">
      <c r="A13326" t="s">
        <v>54215</v>
      </c>
      <c r="B13326" t="s">
        <v>54216</v>
      </c>
      <c r="C13326" s="1">
        <v>33.608695652173914</v>
      </c>
      <c r="D13326" s="1">
        <v>49.782608695652172</v>
      </c>
      <c r="E13326">
        <v>1</v>
      </c>
      <c r="F13326" t="s">
        <v>54217</v>
      </c>
      <c r="G13326" t="s">
        <v>54101</v>
      </c>
      <c r="H13326" t="s">
        <v>2118</v>
      </c>
      <c r="I13326" t="s">
        <v>53830</v>
      </c>
      <c r="J13326" t="s">
        <v>54102</v>
      </c>
      <c r="K13326">
        <v>111</v>
      </c>
      <c r="L13326" s="1">
        <v>72.010869565217391</v>
      </c>
    </row>
    <row r="13327" spans="1:12" hidden="1" x14ac:dyDescent="0.25">
      <c r="A13327" t="s">
        <v>54218</v>
      </c>
      <c r="B13327" t="s">
        <v>54219</v>
      </c>
      <c r="C13327" s="1">
        <v>43.434782608695649</v>
      </c>
      <c r="D13327" s="1">
        <v>54.5</v>
      </c>
      <c r="E13327">
        <v>1</v>
      </c>
      <c r="F13327" t="s">
        <v>54220</v>
      </c>
      <c r="G13327" t="s">
        <v>53854</v>
      </c>
      <c r="H13327" t="s">
        <v>53855</v>
      </c>
      <c r="I13327" t="s">
        <v>53830</v>
      </c>
      <c r="J13327" t="s">
        <v>54221</v>
      </c>
      <c r="K13327">
        <v>125</v>
      </c>
      <c r="L13327" s="1">
        <v>93.141304347826093</v>
      </c>
    </row>
    <row r="13328" spans="1:12" hidden="1" x14ac:dyDescent="0.25">
      <c r="A13328" t="s">
        <v>54222</v>
      </c>
      <c r="B13328" t="s">
        <v>54223</v>
      </c>
      <c r="C13328" s="1">
        <v>48.815217391304351</v>
      </c>
      <c r="D13328" s="1">
        <v>82.902173913043484</v>
      </c>
      <c r="E13328">
        <v>1</v>
      </c>
      <c r="F13328" t="s">
        <v>54224</v>
      </c>
      <c r="G13328" t="s">
        <v>54017</v>
      </c>
      <c r="H13328" t="s">
        <v>32585</v>
      </c>
      <c r="I13328" t="s">
        <v>53830</v>
      </c>
      <c r="J13328" t="s">
        <v>54018</v>
      </c>
      <c r="K13328">
        <v>102</v>
      </c>
      <c r="L13328" s="1">
        <v>89.141304347826093</v>
      </c>
    </row>
    <row r="13329" spans="1:12" hidden="1" x14ac:dyDescent="0.25">
      <c r="A13329" t="s">
        <v>54225</v>
      </c>
      <c r="B13329" t="s">
        <v>54226</v>
      </c>
      <c r="C13329" s="1">
        <v>22.75</v>
      </c>
      <c r="D13329" s="1">
        <v>39.815217391304351</v>
      </c>
      <c r="E13329">
        <v>1</v>
      </c>
      <c r="F13329" t="s">
        <v>54227</v>
      </c>
      <c r="G13329" t="s">
        <v>54228</v>
      </c>
      <c r="H13329" t="s">
        <v>53943</v>
      </c>
      <c r="I13329" t="s">
        <v>53830</v>
      </c>
      <c r="J13329" t="s">
        <v>54229</v>
      </c>
      <c r="K13329">
        <v>69</v>
      </c>
      <c r="L13329" s="1">
        <v>54.206521739130437</v>
      </c>
    </row>
    <row r="13330" spans="1:12" hidden="1" x14ac:dyDescent="0.25">
      <c r="A13330" t="s">
        <v>54230</v>
      </c>
      <c r="B13330" t="s">
        <v>54231</v>
      </c>
      <c r="C13330" s="1">
        <v>51.782608695652172</v>
      </c>
      <c r="D13330" s="1">
        <v>65.782608695652172</v>
      </c>
      <c r="E13330">
        <v>1</v>
      </c>
      <c r="F13330" t="s">
        <v>54232</v>
      </c>
      <c r="G13330" t="s">
        <v>53920</v>
      </c>
      <c r="H13330" t="s">
        <v>32585</v>
      </c>
      <c r="I13330" t="s">
        <v>53830</v>
      </c>
      <c r="J13330" t="s">
        <v>54115</v>
      </c>
      <c r="K13330">
        <v>120</v>
      </c>
      <c r="L13330" s="1">
        <v>86.967391304347828</v>
      </c>
    </row>
    <row r="13331" spans="1:12" hidden="1" x14ac:dyDescent="0.25">
      <c r="A13331" t="s">
        <v>54233</v>
      </c>
      <c r="B13331" t="s">
        <v>54234</v>
      </c>
      <c r="C13331" s="1">
        <v>35.717391304347828</v>
      </c>
      <c r="D13331" s="1">
        <v>46.163043478260867</v>
      </c>
      <c r="E13331">
        <v>1</v>
      </c>
      <c r="F13331" t="s">
        <v>54235</v>
      </c>
      <c r="G13331" t="s">
        <v>53953</v>
      </c>
      <c r="H13331" t="s">
        <v>53954</v>
      </c>
      <c r="I13331" t="s">
        <v>53830</v>
      </c>
      <c r="J13331" t="s">
        <v>53955</v>
      </c>
      <c r="K13331">
        <v>125</v>
      </c>
      <c r="L13331" s="1">
        <v>75.880434782608702</v>
      </c>
    </row>
    <row r="13332" spans="1:12" hidden="1" x14ac:dyDescent="0.25">
      <c r="A13332" t="s">
        <v>54236</v>
      </c>
      <c r="B13332" t="s">
        <v>54237</v>
      </c>
      <c r="C13332" s="1">
        <v>19.554347826086957</v>
      </c>
      <c r="D13332" s="1">
        <v>39.021739130434781</v>
      </c>
      <c r="E13332">
        <v>1</v>
      </c>
      <c r="F13332" t="s">
        <v>54238</v>
      </c>
      <c r="G13332" t="s">
        <v>54140</v>
      </c>
      <c r="H13332" t="s">
        <v>20431</v>
      </c>
      <c r="I13332" t="s">
        <v>53830</v>
      </c>
      <c r="J13332" t="s">
        <v>54141</v>
      </c>
      <c r="K13332">
        <v>40</v>
      </c>
      <c r="L13332" s="1">
        <v>34.891304347826086</v>
      </c>
    </row>
    <row r="13333" spans="1:12" hidden="1" x14ac:dyDescent="0.25">
      <c r="A13333" t="s">
        <v>54239</v>
      </c>
      <c r="B13333" t="s">
        <v>54240</v>
      </c>
      <c r="C13333" s="1">
        <v>22.326086956521738</v>
      </c>
      <c r="D13333" s="1">
        <v>25.423913043478262</v>
      </c>
      <c r="E13333">
        <v>1</v>
      </c>
      <c r="F13333" t="s">
        <v>54241</v>
      </c>
      <c r="G13333" t="s">
        <v>54242</v>
      </c>
      <c r="H13333" t="s">
        <v>2014</v>
      </c>
      <c r="I13333" t="s">
        <v>53830</v>
      </c>
      <c r="J13333" t="s">
        <v>54243</v>
      </c>
      <c r="K13333">
        <v>83</v>
      </c>
      <c r="L13333" s="1">
        <v>46.663043478260867</v>
      </c>
    </row>
    <row r="13334" spans="1:12" hidden="1" x14ac:dyDescent="0.25">
      <c r="A13334" t="s">
        <v>54244</v>
      </c>
      <c r="B13334" t="s">
        <v>54245</v>
      </c>
      <c r="C13334" s="1">
        <v>49.380434782608695</v>
      </c>
      <c r="D13334" s="1">
        <v>91.326086956521735</v>
      </c>
      <c r="E13334">
        <v>1</v>
      </c>
      <c r="F13334" t="s">
        <v>54246</v>
      </c>
      <c r="G13334" t="s">
        <v>54247</v>
      </c>
      <c r="H13334" t="s">
        <v>53829</v>
      </c>
      <c r="I13334" t="s">
        <v>53830</v>
      </c>
      <c r="J13334" t="s">
        <v>54248</v>
      </c>
      <c r="K13334">
        <v>190</v>
      </c>
      <c r="L13334" s="1">
        <v>114.20652173913044</v>
      </c>
    </row>
    <row r="13335" spans="1:12" hidden="1" x14ac:dyDescent="0.25">
      <c r="A13335" t="s">
        <v>54249</v>
      </c>
      <c r="B13335" t="s">
        <v>54250</v>
      </c>
      <c r="C13335" s="1">
        <v>30.728260869565219</v>
      </c>
      <c r="D13335" s="1">
        <v>46.945652173913047</v>
      </c>
      <c r="E13335">
        <v>1</v>
      </c>
      <c r="F13335" t="s">
        <v>54251</v>
      </c>
      <c r="G13335" t="s">
        <v>54252</v>
      </c>
      <c r="H13335" t="s">
        <v>54052</v>
      </c>
      <c r="I13335" t="s">
        <v>53830</v>
      </c>
      <c r="J13335" t="s">
        <v>54253</v>
      </c>
      <c r="K13335">
        <v>91</v>
      </c>
      <c r="L13335" s="1">
        <v>68.858695652173907</v>
      </c>
    </row>
    <row r="13336" spans="1:12" hidden="1" x14ac:dyDescent="0.25">
      <c r="A13336" t="s">
        <v>54254</v>
      </c>
      <c r="B13336" t="s">
        <v>54255</v>
      </c>
      <c r="C13336" s="1">
        <v>17.271739130434781</v>
      </c>
      <c r="D13336" s="1">
        <v>26.065217391304348</v>
      </c>
      <c r="E13336">
        <v>1</v>
      </c>
      <c r="F13336" t="s">
        <v>54256</v>
      </c>
      <c r="G13336" t="s">
        <v>54257</v>
      </c>
      <c r="H13336" t="s">
        <v>53829</v>
      </c>
      <c r="I13336" t="s">
        <v>53830</v>
      </c>
      <c r="J13336" t="s">
        <v>54258</v>
      </c>
      <c r="K13336">
        <v>64</v>
      </c>
      <c r="L13336" s="1">
        <v>38.793478260869563</v>
      </c>
    </row>
    <row r="13337" spans="1:12" hidden="1" x14ac:dyDescent="0.25">
      <c r="A13337" t="s">
        <v>54259</v>
      </c>
      <c r="B13337" t="s">
        <v>54260</v>
      </c>
      <c r="C13337" s="1">
        <v>35.065217391304351</v>
      </c>
      <c r="D13337" s="1">
        <v>44.271739130434781</v>
      </c>
      <c r="E13337">
        <v>1</v>
      </c>
      <c r="F13337" t="s">
        <v>54261</v>
      </c>
      <c r="G13337" t="s">
        <v>54007</v>
      </c>
      <c r="H13337" t="s">
        <v>2014</v>
      </c>
      <c r="I13337" t="s">
        <v>53830</v>
      </c>
      <c r="J13337" t="s">
        <v>54008</v>
      </c>
      <c r="K13337">
        <v>89</v>
      </c>
      <c r="L13337" s="1">
        <v>68.489130434782609</v>
      </c>
    </row>
    <row r="13338" spans="1:12" hidden="1" x14ac:dyDescent="0.25">
      <c r="A13338" t="s">
        <v>54262</v>
      </c>
      <c r="B13338" t="s">
        <v>54263</v>
      </c>
      <c r="C13338" s="1">
        <v>35.847826086956523</v>
      </c>
      <c r="D13338" s="1">
        <v>53.608695652173914</v>
      </c>
      <c r="E13338">
        <v>1</v>
      </c>
      <c r="F13338" t="s">
        <v>54264</v>
      </c>
      <c r="G13338" t="s">
        <v>988</v>
      </c>
      <c r="H13338" t="s">
        <v>53829</v>
      </c>
      <c r="I13338" t="s">
        <v>53830</v>
      </c>
      <c r="J13338" t="s">
        <v>53994</v>
      </c>
      <c r="K13338">
        <v>100</v>
      </c>
      <c r="L13338" s="1">
        <v>81.260869565217391</v>
      </c>
    </row>
    <row r="13339" spans="1:12" hidden="1" x14ac:dyDescent="0.25">
      <c r="A13339" t="s">
        <v>54265</v>
      </c>
      <c r="B13339" t="s">
        <v>54266</v>
      </c>
      <c r="C13339" s="1">
        <v>29.239130434782609</v>
      </c>
      <c r="D13339" s="1">
        <v>36.336956521739133</v>
      </c>
      <c r="E13339">
        <v>1</v>
      </c>
      <c r="F13339" t="s">
        <v>54267</v>
      </c>
      <c r="G13339" t="s">
        <v>19792</v>
      </c>
      <c r="H13339" t="s">
        <v>53855</v>
      </c>
      <c r="I13339" t="s">
        <v>53830</v>
      </c>
      <c r="J13339" t="s">
        <v>54268</v>
      </c>
      <c r="K13339">
        <v>54</v>
      </c>
      <c r="L13339" s="1">
        <v>50.021739130434781</v>
      </c>
    </row>
    <row r="13340" spans="1:12" hidden="1" x14ac:dyDescent="0.25">
      <c r="A13340" t="s">
        <v>54269</v>
      </c>
      <c r="B13340" t="s">
        <v>54270</v>
      </c>
      <c r="C13340" s="1">
        <v>32.597826086956523</v>
      </c>
      <c r="D13340" s="1">
        <v>52.326086956521742</v>
      </c>
      <c r="E13340">
        <v>1</v>
      </c>
      <c r="F13340" t="s">
        <v>54271</v>
      </c>
      <c r="G13340" t="s">
        <v>53920</v>
      </c>
      <c r="H13340" t="s">
        <v>32585</v>
      </c>
      <c r="I13340" t="s">
        <v>53830</v>
      </c>
      <c r="J13340" t="s">
        <v>54272</v>
      </c>
      <c r="K13340">
        <v>80</v>
      </c>
      <c r="L13340" s="1">
        <v>68.119565217391298</v>
      </c>
    </row>
    <row r="13341" spans="1:12" hidden="1" x14ac:dyDescent="0.25">
      <c r="A13341" t="s">
        <v>54273</v>
      </c>
      <c r="B13341" t="s">
        <v>54274</v>
      </c>
      <c r="C13341" s="1">
        <v>49.326086956521742</v>
      </c>
      <c r="D13341" s="1">
        <v>69.423913043478265</v>
      </c>
      <c r="E13341">
        <v>1</v>
      </c>
      <c r="F13341" t="s">
        <v>54275</v>
      </c>
      <c r="G13341" t="s">
        <v>53839</v>
      </c>
      <c r="H13341" t="s">
        <v>53840</v>
      </c>
      <c r="I13341" t="s">
        <v>53830</v>
      </c>
      <c r="J13341" t="s">
        <v>53841</v>
      </c>
      <c r="K13341">
        <v>105</v>
      </c>
      <c r="L13341" s="1">
        <v>89.684782608695656</v>
      </c>
    </row>
    <row r="13342" spans="1:12" hidden="1" x14ac:dyDescent="0.25">
      <c r="A13342" t="s">
        <v>54276</v>
      </c>
      <c r="B13342" t="s">
        <v>54277</v>
      </c>
      <c r="C13342" s="1">
        <v>17.445652173913043</v>
      </c>
      <c r="D13342" s="1">
        <v>26.880434782608695</v>
      </c>
      <c r="E13342">
        <v>1</v>
      </c>
      <c r="F13342" t="s">
        <v>54278</v>
      </c>
      <c r="G13342" t="s">
        <v>54279</v>
      </c>
      <c r="H13342" t="s">
        <v>54280</v>
      </c>
      <c r="I13342" t="s">
        <v>53830</v>
      </c>
      <c r="J13342" t="s">
        <v>54281</v>
      </c>
      <c r="K13342">
        <v>60</v>
      </c>
      <c r="L13342" s="1">
        <v>32.902173913043477</v>
      </c>
    </row>
    <row r="13343" spans="1:12" hidden="1" x14ac:dyDescent="0.25">
      <c r="A13343" t="s">
        <v>54282</v>
      </c>
      <c r="B13343" t="s">
        <v>54283</v>
      </c>
      <c r="C13343" s="1">
        <v>35.815217391304351</v>
      </c>
      <c r="D13343" s="1">
        <v>49.282608695652172</v>
      </c>
      <c r="E13343">
        <v>1</v>
      </c>
      <c r="F13343" t="s">
        <v>54284</v>
      </c>
      <c r="G13343" t="s">
        <v>10158</v>
      </c>
      <c r="H13343" t="s">
        <v>54052</v>
      </c>
      <c r="I13343" t="s">
        <v>53830</v>
      </c>
      <c r="J13343" t="s">
        <v>54285</v>
      </c>
      <c r="K13343">
        <v>92</v>
      </c>
      <c r="L13343" s="1">
        <v>80.760869565217391</v>
      </c>
    </row>
    <row r="13344" spans="1:12" hidden="1" x14ac:dyDescent="0.25">
      <c r="A13344" t="s">
        <v>54286</v>
      </c>
      <c r="B13344" t="s">
        <v>54287</v>
      </c>
      <c r="C13344" s="1">
        <v>28.989130434782609</v>
      </c>
      <c r="D13344" s="1">
        <v>45.836956521739133</v>
      </c>
      <c r="E13344">
        <v>1</v>
      </c>
      <c r="F13344" t="s">
        <v>54288</v>
      </c>
      <c r="G13344" t="s">
        <v>25231</v>
      </c>
      <c r="H13344" t="s">
        <v>54052</v>
      </c>
      <c r="I13344" t="s">
        <v>53830</v>
      </c>
      <c r="J13344" t="s">
        <v>54289</v>
      </c>
      <c r="K13344">
        <v>76</v>
      </c>
      <c r="L13344" s="1">
        <v>54.445652173913047</v>
      </c>
    </row>
    <row r="13345" spans="1:12" hidden="1" x14ac:dyDescent="0.25">
      <c r="A13345" t="s">
        <v>54290</v>
      </c>
      <c r="B13345" t="s">
        <v>54291</v>
      </c>
      <c r="C13345" s="1">
        <v>26.217391304347824</v>
      </c>
      <c r="D13345" s="1">
        <v>40.086956521739133</v>
      </c>
      <c r="E13345">
        <v>1</v>
      </c>
      <c r="F13345" t="s">
        <v>54292</v>
      </c>
      <c r="G13345" t="s">
        <v>988</v>
      </c>
      <c r="H13345" t="s">
        <v>53829</v>
      </c>
      <c r="I13345" t="s">
        <v>53830</v>
      </c>
      <c r="J13345" t="s">
        <v>53994</v>
      </c>
      <c r="K13345">
        <v>96</v>
      </c>
      <c r="L13345" s="1">
        <v>58.184782608695649</v>
      </c>
    </row>
    <row r="13346" spans="1:12" hidden="1" x14ac:dyDescent="0.25">
      <c r="A13346" t="s">
        <v>54293</v>
      </c>
      <c r="B13346" t="s">
        <v>54294</v>
      </c>
      <c r="C13346" s="1">
        <v>32.945652173913047</v>
      </c>
      <c r="D13346" s="1">
        <v>42.684782608695649</v>
      </c>
      <c r="E13346">
        <v>1</v>
      </c>
      <c r="F13346" t="s">
        <v>54295</v>
      </c>
      <c r="G13346" t="s">
        <v>13515</v>
      </c>
      <c r="H13346" t="s">
        <v>20975</v>
      </c>
      <c r="I13346" t="s">
        <v>53830</v>
      </c>
      <c r="J13346" t="s">
        <v>54296</v>
      </c>
      <c r="K13346">
        <v>91</v>
      </c>
      <c r="L13346" s="1">
        <v>72.728260869565219</v>
      </c>
    </row>
    <row r="13347" spans="1:12" hidden="1" x14ac:dyDescent="0.25">
      <c r="A13347" t="s">
        <v>54297</v>
      </c>
      <c r="B13347" t="s">
        <v>54298</v>
      </c>
      <c r="C13347" s="1">
        <v>26.010869565217391</v>
      </c>
      <c r="D13347" s="1">
        <v>39.608695652173914</v>
      </c>
      <c r="E13347">
        <v>1</v>
      </c>
      <c r="F13347" t="s">
        <v>54299</v>
      </c>
      <c r="G13347" t="s">
        <v>51208</v>
      </c>
      <c r="H13347" t="s">
        <v>54046</v>
      </c>
      <c r="I13347" t="s">
        <v>53830</v>
      </c>
      <c r="J13347" t="s">
        <v>54145</v>
      </c>
      <c r="K13347">
        <v>74</v>
      </c>
      <c r="L13347" s="1">
        <v>57.467391304347828</v>
      </c>
    </row>
    <row r="13348" spans="1:12" hidden="1" x14ac:dyDescent="0.25">
      <c r="A13348" t="s">
        <v>54300</v>
      </c>
      <c r="B13348" t="s">
        <v>54301</v>
      </c>
      <c r="C13348" s="1">
        <v>32.326086956521742</v>
      </c>
      <c r="D13348" s="1">
        <v>48.554347826086953</v>
      </c>
      <c r="E13348">
        <v>1</v>
      </c>
      <c r="F13348" t="s">
        <v>54302</v>
      </c>
      <c r="G13348" t="s">
        <v>24516</v>
      </c>
      <c r="H13348" t="s">
        <v>54052</v>
      </c>
      <c r="I13348" t="s">
        <v>53830</v>
      </c>
      <c r="J13348" t="s">
        <v>54303</v>
      </c>
      <c r="K13348">
        <v>70</v>
      </c>
      <c r="L13348" s="1">
        <v>70.739130434782609</v>
      </c>
    </row>
    <row r="13349" spans="1:12" hidden="1" x14ac:dyDescent="0.25">
      <c r="A13349" t="s">
        <v>54304</v>
      </c>
      <c r="B13349" t="s">
        <v>54305</v>
      </c>
      <c r="C13349" s="1">
        <v>30.206521739130434</v>
      </c>
      <c r="D13349" s="1">
        <v>37.978260869565219</v>
      </c>
      <c r="E13349">
        <v>1</v>
      </c>
      <c r="F13349" t="s">
        <v>54306</v>
      </c>
      <c r="G13349" t="s">
        <v>53839</v>
      </c>
      <c r="H13349" t="s">
        <v>53840</v>
      </c>
      <c r="I13349" t="s">
        <v>53830</v>
      </c>
      <c r="J13349" t="s">
        <v>53907</v>
      </c>
      <c r="K13349">
        <v>75</v>
      </c>
      <c r="L13349" s="1">
        <v>72.771739130434781</v>
      </c>
    </row>
    <row r="13350" spans="1:12" hidden="1" x14ac:dyDescent="0.25">
      <c r="A13350" t="s">
        <v>54307</v>
      </c>
      <c r="B13350" t="s">
        <v>54308</v>
      </c>
      <c r="C13350" s="1">
        <v>50.489130434782609</v>
      </c>
      <c r="D13350" s="1">
        <v>72.097826086956516</v>
      </c>
      <c r="E13350">
        <v>1</v>
      </c>
      <c r="F13350" t="s">
        <v>54309</v>
      </c>
      <c r="G13350" t="s">
        <v>53854</v>
      </c>
      <c r="H13350" t="s">
        <v>53855</v>
      </c>
      <c r="I13350" t="s">
        <v>53830</v>
      </c>
      <c r="J13350" t="s">
        <v>54310</v>
      </c>
      <c r="K13350">
        <v>120</v>
      </c>
      <c r="L13350" s="1">
        <v>93.923913043478265</v>
      </c>
    </row>
    <row r="13351" spans="1:12" hidden="1" x14ac:dyDescent="0.25">
      <c r="A13351" t="s">
        <v>54311</v>
      </c>
      <c r="B13351" t="s">
        <v>54312</v>
      </c>
      <c r="C13351" s="1">
        <v>21.076086956521738</v>
      </c>
      <c r="D13351" s="1">
        <v>29.282608695652176</v>
      </c>
      <c r="E13351">
        <v>1</v>
      </c>
      <c r="F13351" t="s">
        <v>54313</v>
      </c>
      <c r="G13351" t="s">
        <v>12063</v>
      </c>
      <c r="H13351" t="s">
        <v>53829</v>
      </c>
      <c r="I13351" t="s">
        <v>53830</v>
      </c>
      <c r="J13351" t="s">
        <v>54314</v>
      </c>
      <c r="K13351">
        <v>54</v>
      </c>
      <c r="L13351" s="1">
        <v>31.206521739130434</v>
      </c>
    </row>
    <row r="13352" spans="1:12" hidden="1" x14ac:dyDescent="0.25">
      <c r="A13352" t="s">
        <v>54315</v>
      </c>
      <c r="B13352" t="s">
        <v>54316</v>
      </c>
      <c r="C13352" s="1">
        <v>26.358695652173914</v>
      </c>
      <c r="D13352" s="1">
        <v>38.336956521739133</v>
      </c>
      <c r="E13352">
        <v>1</v>
      </c>
      <c r="F13352" t="s">
        <v>54317</v>
      </c>
      <c r="G13352" t="s">
        <v>53897</v>
      </c>
      <c r="H13352" t="s">
        <v>1743</v>
      </c>
      <c r="I13352" t="s">
        <v>53830</v>
      </c>
      <c r="J13352" t="s">
        <v>54318</v>
      </c>
      <c r="K13352">
        <v>53</v>
      </c>
      <c r="L13352" s="1">
        <v>44.847826086956523</v>
      </c>
    </row>
    <row r="13353" spans="1:12" hidden="1" x14ac:dyDescent="0.25">
      <c r="A13353" t="s">
        <v>54319</v>
      </c>
      <c r="B13353" t="s">
        <v>54320</v>
      </c>
      <c r="C13353" s="1">
        <v>48.217391304347828</v>
      </c>
      <c r="D13353" s="1">
        <v>61.065217391304351</v>
      </c>
      <c r="E13353">
        <v>1</v>
      </c>
      <c r="F13353" t="s">
        <v>54321</v>
      </c>
      <c r="G13353" t="s">
        <v>13515</v>
      </c>
      <c r="H13353" t="s">
        <v>20975</v>
      </c>
      <c r="I13353" t="s">
        <v>53830</v>
      </c>
      <c r="J13353" t="s">
        <v>54296</v>
      </c>
      <c r="K13353">
        <v>128</v>
      </c>
      <c r="L13353" s="1">
        <v>89.967391304347828</v>
      </c>
    </row>
    <row r="13354" spans="1:12" hidden="1" x14ac:dyDescent="0.25">
      <c r="A13354" t="s">
        <v>54322</v>
      </c>
      <c r="B13354" t="s">
        <v>54323</v>
      </c>
      <c r="C13354" s="1">
        <v>36.717391304347828</v>
      </c>
      <c r="D13354" s="1">
        <v>65.836956521739125</v>
      </c>
      <c r="E13354">
        <v>1</v>
      </c>
      <c r="F13354" t="s">
        <v>54324</v>
      </c>
      <c r="G13354" t="s">
        <v>53914</v>
      </c>
      <c r="H13354" t="s">
        <v>53915</v>
      </c>
      <c r="I13354" t="s">
        <v>53830</v>
      </c>
      <c r="J13354" t="s">
        <v>53916</v>
      </c>
      <c r="K13354">
        <v>70</v>
      </c>
      <c r="L13354" s="1">
        <v>56.565217391304351</v>
      </c>
    </row>
    <row r="13355" spans="1:12" hidden="1" x14ac:dyDescent="0.25">
      <c r="A13355" t="s">
        <v>54325</v>
      </c>
      <c r="B13355" t="s">
        <v>54326</v>
      </c>
      <c r="C13355" s="1">
        <v>39.423913043478258</v>
      </c>
      <c r="D13355" s="1">
        <v>51.108695652173914</v>
      </c>
      <c r="E13355">
        <v>1</v>
      </c>
      <c r="F13355" t="s">
        <v>54327</v>
      </c>
      <c r="G13355" t="s">
        <v>53834</v>
      </c>
      <c r="H13355" t="s">
        <v>53829</v>
      </c>
      <c r="I13355" t="s">
        <v>53830</v>
      </c>
      <c r="J13355" t="s">
        <v>53878</v>
      </c>
      <c r="K13355">
        <v>74</v>
      </c>
      <c r="L13355" s="1">
        <v>40.673913043478258</v>
      </c>
    </row>
    <row r="13356" spans="1:12" hidden="1" x14ac:dyDescent="0.25">
      <c r="A13356" t="s">
        <v>54328</v>
      </c>
      <c r="B13356" t="s">
        <v>54329</v>
      </c>
      <c r="C13356" s="1">
        <v>14.782608695652174</v>
      </c>
      <c r="D13356" s="1">
        <v>19.543478260869566</v>
      </c>
      <c r="E13356">
        <v>1</v>
      </c>
      <c r="F13356" t="s">
        <v>54330</v>
      </c>
      <c r="G13356" t="s">
        <v>5868</v>
      </c>
      <c r="H13356" t="s">
        <v>54026</v>
      </c>
      <c r="I13356" t="s">
        <v>53830</v>
      </c>
      <c r="J13356" t="s">
        <v>54331</v>
      </c>
      <c r="K13356">
        <v>49</v>
      </c>
      <c r="L13356" s="1">
        <v>30.902173913043477</v>
      </c>
    </row>
    <row r="13357" spans="1:12" hidden="1" x14ac:dyDescent="0.25">
      <c r="A13357" t="s">
        <v>54332</v>
      </c>
      <c r="B13357" t="s">
        <v>54333</v>
      </c>
      <c r="C13357" s="1">
        <v>70.728260869565219</v>
      </c>
      <c r="D13357" s="1">
        <v>118.48913043478261</v>
      </c>
      <c r="E13357">
        <v>1</v>
      </c>
      <c r="F13357" t="s">
        <v>54334</v>
      </c>
      <c r="G13357" t="s">
        <v>53854</v>
      </c>
      <c r="H13357" t="s">
        <v>53855</v>
      </c>
      <c r="I13357" t="s">
        <v>53830</v>
      </c>
      <c r="J13357" t="s">
        <v>54335</v>
      </c>
      <c r="K13357">
        <v>164</v>
      </c>
      <c r="L13357" s="1">
        <v>137.54347826086956</v>
      </c>
    </row>
    <row r="13358" spans="1:12" hidden="1" x14ac:dyDescent="0.25">
      <c r="A13358" t="s">
        <v>54336</v>
      </c>
      <c r="B13358" t="s">
        <v>54337</v>
      </c>
      <c r="C13358" s="1">
        <v>23.978260869565219</v>
      </c>
      <c r="D13358" s="1">
        <v>35.565217391304351</v>
      </c>
      <c r="E13358">
        <v>1</v>
      </c>
      <c r="F13358" t="s">
        <v>54338</v>
      </c>
      <c r="G13358" t="s">
        <v>54339</v>
      </c>
      <c r="H13358" t="s">
        <v>53963</v>
      </c>
      <c r="I13358" t="s">
        <v>53830</v>
      </c>
      <c r="J13358" t="s">
        <v>54340</v>
      </c>
      <c r="K13358">
        <v>55</v>
      </c>
      <c r="L13358" s="1">
        <v>48.293478260869563</v>
      </c>
    </row>
    <row r="13359" spans="1:12" hidden="1" x14ac:dyDescent="0.25">
      <c r="A13359" t="s">
        <v>54341</v>
      </c>
      <c r="B13359" t="s">
        <v>54342</v>
      </c>
      <c r="C13359" s="1">
        <v>54.923913043478258</v>
      </c>
      <c r="D13359" s="1">
        <v>68.152173913043484</v>
      </c>
      <c r="E13359">
        <v>1</v>
      </c>
      <c r="F13359" t="s">
        <v>54343</v>
      </c>
      <c r="G13359" t="s">
        <v>53854</v>
      </c>
      <c r="H13359" t="s">
        <v>53855</v>
      </c>
      <c r="I13359" t="s">
        <v>53830</v>
      </c>
      <c r="J13359" t="s">
        <v>54344</v>
      </c>
      <c r="K13359">
        <v>125</v>
      </c>
      <c r="L13359" s="1">
        <v>111.33695652173913</v>
      </c>
    </row>
    <row r="13360" spans="1:12" hidden="1" x14ac:dyDescent="0.25">
      <c r="A13360" t="s">
        <v>54345</v>
      </c>
      <c r="B13360" t="s">
        <v>54346</v>
      </c>
      <c r="C13360" s="1">
        <v>39.173913043478258</v>
      </c>
      <c r="D13360" s="1">
        <v>68.065217391304344</v>
      </c>
      <c r="E13360">
        <v>1</v>
      </c>
      <c r="F13360" t="s">
        <v>54347</v>
      </c>
      <c r="G13360" t="s">
        <v>19675</v>
      </c>
      <c r="H13360" t="s">
        <v>54052</v>
      </c>
      <c r="I13360" t="s">
        <v>53830</v>
      </c>
      <c r="J13360" t="s">
        <v>54348</v>
      </c>
      <c r="K13360">
        <v>97</v>
      </c>
      <c r="L13360" s="1">
        <v>77.815217391304344</v>
      </c>
    </row>
    <row r="13361" spans="1:12" hidden="1" x14ac:dyDescent="0.25">
      <c r="A13361" t="s">
        <v>54349</v>
      </c>
      <c r="B13361" t="s">
        <v>54350</v>
      </c>
      <c r="C13361" s="1">
        <v>60.706521739130437</v>
      </c>
      <c r="D13361" s="1">
        <v>113.96739130434783</v>
      </c>
      <c r="E13361">
        <v>1</v>
      </c>
      <c r="F13361" t="s">
        <v>54351</v>
      </c>
      <c r="G13361" t="s">
        <v>54065</v>
      </c>
      <c r="H13361" t="s">
        <v>32726</v>
      </c>
      <c r="I13361" t="s">
        <v>53830</v>
      </c>
      <c r="J13361" t="s">
        <v>54066</v>
      </c>
      <c r="K13361">
        <v>152</v>
      </c>
      <c r="L13361" s="1">
        <v>123.31521739130434</v>
      </c>
    </row>
    <row r="13362" spans="1:12" hidden="1" x14ac:dyDescent="0.25">
      <c r="A13362" t="s">
        <v>54352</v>
      </c>
      <c r="B13362" t="s">
        <v>54353</v>
      </c>
      <c r="C13362" s="1">
        <v>50.489130434782609</v>
      </c>
      <c r="D13362" s="1">
        <v>69.739130434782609</v>
      </c>
      <c r="E13362">
        <v>1</v>
      </c>
      <c r="F13362" t="s">
        <v>54354</v>
      </c>
      <c r="G13362" t="s">
        <v>54007</v>
      </c>
      <c r="H13362" t="s">
        <v>2014</v>
      </c>
      <c r="I13362" t="s">
        <v>53830</v>
      </c>
      <c r="J13362" t="s">
        <v>54355</v>
      </c>
      <c r="K13362">
        <v>88</v>
      </c>
      <c r="L13362" s="1">
        <v>85.054347826086953</v>
      </c>
    </row>
    <row r="13363" spans="1:12" hidden="1" x14ac:dyDescent="0.25">
      <c r="A13363" t="s">
        <v>54356</v>
      </c>
      <c r="B13363" t="s">
        <v>54357</v>
      </c>
      <c r="C13363" s="1">
        <v>15.358695652173912</v>
      </c>
      <c r="D13363" s="1">
        <v>30.206521739130434</v>
      </c>
      <c r="E13363">
        <v>1</v>
      </c>
      <c r="F13363" t="s">
        <v>54358</v>
      </c>
      <c r="G13363" t="s">
        <v>54359</v>
      </c>
      <c r="H13363" t="s">
        <v>2118</v>
      </c>
      <c r="I13363" t="s">
        <v>53830</v>
      </c>
      <c r="J13363" t="s">
        <v>54360</v>
      </c>
      <c r="K13363">
        <v>42</v>
      </c>
      <c r="L13363" s="1">
        <v>35.141304347826086</v>
      </c>
    </row>
    <row r="13364" spans="1:12" hidden="1" x14ac:dyDescent="0.25">
      <c r="A13364" t="s">
        <v>54361</v>
      </c>
      <c r="B13364" t="s">
        <v>54362</v>
      </c>
      <c r="C13364" s="1">
        <v>40.75</v>
      </c>
      <c r="D13364" s="1">
        <v>60.391304347826086</v>
      </c>
      <c r="E13364">
        <v>1</v>
      </c>
      <c r="F13364" t="s">
        <v>54363</v>
      </c>
      <c r="G13364" t="s">
        <v>53914</v>
      </c>
      <c r="H13364" t="s">
        <v>53915</v>
      </c>
      <c r="I13364" t="s">
        <v>53830</v>
      </c>
      <c r="J13364" t="s">
        <v>54364</v>
      </c>
      <c r="K13364">
        <v>122</v>
      </c>
      <c r="L13364" s="1">
        <v>90.478260869565219</v>
      </c>
    </row>
    <row r="13365" spans="1:12" hidden="1" x14ac:dyDescent="0.25">
      <c r="A13365" t="s">
        <v>54365</v>
      </c>
      <c r="B13365" t="s">
        <v>54366</v>
      </c>
      <c r="C13365" s="1">
        <v>23.869565217391305</v>
      </c>
      <c r="D13365" s="1">
        <v>29.510869565217391</v>
      </c>
      <c r="E13365">
        <v>1</v>
      </c>
      <c r="F13365" t="s">
        <v>54367</v>
      </c>
      <c r="G13365" t="s">
        <v>54368</v>
      </c>
      <c r="H13365" t="s">
        <v>53915</v>
      </c>
      <c r="I13365" t="s">
        <v>53830</v>
      </c>
      <c r="J13365" t="s">
        <v>54369</v>
      </c>
      <c r="K13365">
        <v>57</v>
      </c>
      <c r="L13365" s="1">
        <v>47.25</v>
      </c>
    </row>
    <row r="13366" spans="1:12" hidden="1" x14ac:dyDescent="0.25">
      <c r="A13366" t="s">
        <v>54370</v>
      </c>
      <c r="B13366" t="s">
        <v>54371</v>
      </c>
      <c r="C13366" s="1">
        <v>27.086956521739129</v>
      </c>
      <c r="D13366" s="1">
        <v>44.880434782608695</v>
      </c>
      <c r="E13366">
        <v>1</v>
      </c>
      <c r="F13366" t="s">
        <v>54372</v>
      </c>
      <c r="G13366" t="s">
        <v>54373</v>
      </c>
      <c r="H13366" t="s">
        <v>53829</v>
      </c>
      <c r="I13366" t="s">
        <v>53830</v>
      </c>
      <c r="J13366" t="s">
        <v>54374</v>
      </c>
      <c r="K13366">
        <v>92</v>
      </c>
      <c r="L13366" s="1">
        <v>64.010869565217391</v>
      </c>
    </row>
    <row r="13367" spans="1:12" hidden="1" x14ac:dyDescent="0.25">
      <c r="A13367" t="s">
        <v>54375</v>
      </c>
      <c r="B13367" t="s">
        <v>54376</v>
      </c>
      <c r="C13367" s="1">
        <v>26.423913043478262</v>
      </c>
      <c r="D13367" s="1">
        <v>34.032608695652172</v>
      </c>
      <c r="E13367">
        <v>1</v>
      </c>
      <c r="F13367" t="s">
        <v>54377</v>
      </c>
      <c r="G13367" t="s">
        <v>54378</v>
      </c>
      <c r="H13367" t="s">
        <v>53840</v>
      </c>
      <c r="I13367" t="s">
        <v>53830</v>
      </c>
      <c r="J13367" t="s">
        <v>54379</v>
      </c>
      <c r="K13367">
        <v>88</v>
      </c>
      <c r="L13367" s="1">
        <v>56.521739130434781</v>
      </c>
    </row>
    <row r="13368" spans="1:12" hidden="1" x14ac:dyDescent="0.25">
      <c r="A13368" t="s">
        <v>54380</v>
      </c>
      <c r="B13368" t="s">
        <v>54381</v>
      </c>
      <c r="C13368" s="1">
        <v>57.445652173913047</v>
      </c>
      <c r="D13368" s="1">
        <v>95.347826086956516</v>
      </c>
      <c r="E13368">
        <v>1</v>
      </c>
      <c r="F13368" t="s">
        <v>54382</v>
      </c>
      <c r="G13368" t="s">
        <v>24516</v>
      </c>
      <c r="H13368" t="s">
        <v>54052</v>
      </c>
      <c r="I13368" t="s">
        <v>53830</v>
      </c>
      <c r="J13368" t="s">
        <v>54383</v>
      </c>
      <c r="K13368">
        <v>120</v>
      </c>
      <c r="L13368" s="1">
        <v>102.07608695652173</v>
      </c>
    </row>
    <row r="13369" spans="1:12" hidden="1" x14ac:dyDescent="0.25">
      <c r="A13369" t="s">
        <v>54384</v>
      </c>
      <c r="B13369" t="s">
        <v>54385</v>
      </c>
      <c r="C13369" s="1">
        <v>51.315217391304351</v>
      </c>
      <c r="D13369" s="1">
        <v>86.641304347826093</v>
      </c>
      <c r="E13369">
        <v>1</v>
      </c>
      <c r="F13369" t="s">
        <v>54386</v>
      </c>
      <c r="G13369" t="s">
        <v>24516</v>
      </c>
      <c r="H13369" t="s">
        <v>54052</v>
      </c>
      <c r="I13369" t="s">
        <v>53830</v>
      </c>
      <c r="J13369" t="s">
        <v>54387</v>
      </c>
      <c r="K13369">
        <v>111</v>
      </c>
      <c r="L13369" s="1">
        <v>94.619565217391298</v>
      </c>
    </row>
    <row r="13370" spans="1:12" hidden="1" x14ac:dyDescent="0.25">
      <c r="A13370" t="s">
        <v>54388</v>
      </c>
      <c r="B13370" t="s">
        <v>54389</v>
      </c>
      <c r="C13370" s="1">
        <v>25.217391304347824</v>
      </c>
      <c r="D13370" s="1">
        <v>33.586956521739133</v>
      </c>
      <c r="E13370">
        <v>1</v>
      </c>
      <c r="F13370" t="s">
        <v>54390</v>
      </c>
      <c r="G13370" t="s">
        <v>54391</v>
      </c>
      <c r="H13370" t="s">
        <v>54052</v>
      </c>
      <c r="I13370" t="s">
        <v>53830</v>
      </c>
      <c r="J13370" t="s">
        <v>54392</v>
      </c>
      <c r="K13370">
        <v>59</v>
      </c>
      <c r="L13370" s="1">
        <v>46.836956521739133</v>
      </c>
    </row>
    <row r="13371" spans="1:12" hidden="1" x14ac:dyDescent="0.25">
      <c r="A13371" t="s">
        <v>54393</v>
      </c>
      <c r="B13371" t="s">
        <v>34764</v>
      </c>
      <c r="C13371" s="1">
        <v>47.5</v>
      </c>
      <c r="D13371" s="1">
        <v>78.456521739130437</v>
      </c>
      <c r="E13371">
        <v>1</v>
      </c>
      <c r="F13371" t="s">
        <v>54394</v>
      </c>
      <c r="G13371" t="s">
        <v>54395</v>
      </c>
      <c r="H13371" t="s">
        <v>53915</v>
      </c>
      <c r="I13371" t="s">
        <v>53830</v>
      </c>
      <c r="J13371" t="s">
        <v>54396</v>
      </c>
      <c r="K13371">
        <v>142</v>
      </c>
      <c r="L13371" s="1">
        <v>126.46739130434783</v>
      </c>
    </row>
    <row r="13372" spans="1:12" hidden="1" x14ac:dyDescent="0.25">
      <c r="A13372" t="s">
        <v>54397</v>
      </c>
      <c r="B13372" t="s">
        <v>54398</v>
      </c>
      <c r="C13372" s="1">
        <v>33.989130434782609</v>
      </c>
      <c r="D13372" s="1">
        <v>62.793478260869563</v>
      </c>
      <c r="E13372">
        <v>1</v>
      </c>
      <c r="F13372" t="s">
        <v>54399</v>
      </c>
      <c r="G13372" t="s">
        <v>19675</v>
      </c>
      <c r="H13372" t="s">
        <v>54052</v>
      </c>
      <c r="I13372" t="s">
        <v>53830</v>
      </c>
      <c r="J13372" t="s">
        <v>54348</v>
      </c>
      <c r="K13372">
        <v>82</v>
      </c>
      <c r="L13372" s="1">
        <v>71.869565217391298</v>
      </c>
    </row>
    <row r="13373" spans="1:12" hidden="1" x14ac:dyDescent="0.25">
      <c r="A13373" t="s">
        <v>54400</v>
      </c>
      <c r="B13373" t="s">
        <v>54401</v>
      </c>
      <c r="C13373" s="1">
        <v>38.010869565217391</v>
      </c>
      <c r="D13373" s="1">
        <v>44.826086956521742</v>
      </c>
      <c r="E13373">
        <v>1</v>
      </c>
      <c r="F13373" t="s">
        <v>54402</v>
      </c>
      <c r="G13373" t="s">
        <v>53839</v>
      </c>
      <c r="H13373" t="s">
        <v>53840</v>
      </c>
      <c r="I13373" t="s">
        <v>53830</v>
      </c>
      <c r="J13373" t="s">
        <v>53841</v>
      </c>
      <c r="K13373">
        <v>78</v>
      </c>
      <c r="L13373" s="1">
        <v>52.739130434782609</v>
      </c>
    </row>
    <row r="13374" spans="1:12" hidden="1" x14ac:dyDescent="0.25">
      <c r="A13374" t="s">
        <v>54403</v>
      </c>
      <c r="B13374" t="s">
        <v>54404</v>
      </c>
      <c r="C13374" s="1">
        <v>44.315217391304351</v>
      </c>
      <c r="D13374" s="1">
        <v>55.489130434782609</v>
      </c>
      <c r="E13374">
        <v>1</v>
      </c>
      <c r="F13374" t="s">
        <v>54405</v>
      </c>
      <c r="G13374" t="s">
        <v>53854</v>
      </c>
      <c r="H13374" t="s">
        <v>53855</v>
      </c>
      <c r="I13374" t="s">
        <v>53830</v>
      </c>
      <c r="J13374" t="s">
        <v>53938</v>
      </c>
      <c r="K13374">
        <v>84</v>
      </c>
      <c r="L13374" s="1">
        <v>76.228260869565219</v>
      </c>
    </row>
    <row r="13375" spans="1:12" hidden="1" x14ac:dyDescent="0.25">
      <c r="A13375" t="s">
        <v>54406</v>
      </c>
      <c r="B13375" t="s">
        <v>54407</v>
      </c>
      <c r="E13375">
        <v>0</v>
      </c>
      <c r="F13375" t="s">
        <v>54408</v>
      </c>
      <c r="G13375" t="s">
        <v>54409</v>
      </c>
      <c r="H13375" t="s">
        <v>54178</v>
      </c>
      <c r="I13375" t="s">
        <v>53830</v>
      </c>
      <c r="J13375" t="s">
        <v>54410</v>
      </c>
      <c r="K13375">
        <v>44</v>
      </c>
      <c r="L13375" s="1">
        <v>34.554347826086953</v>
      </c>
    </row>
    <row r="13376" spans="1:12" hidden="1" x14ac:dyDescent="0.25">
      <c r="A13376" t="s">
        <v>54411</v>
      </c>
      <c r="B13376" t="s">
        <v>54412</v>
      </c>
      <c r="C13376" s="1">
        <v>38.869565217391305</v>
      </c>
      <c r="D13376" s="1">
        <v>49.771739130434781</v>
      </c>
      <c r="E13376">
        <v>1</v>
      </c>
      <c r="F13376" t="s">
        <v>54413</v>
      </c>
      <c r="G13376" t="s">
        <v>54339</v>
      </c>
      <c r="H13376" t="s">
        <v>53963</v>
      </c>
      <c r="I13376" t="s">
        <v>53830</v>
      </c>
      <c r="J13376" t="s">
        <v>54340</v>
      </c>
      <c r="K13376">
        <v>100</v>
      </c>
      <c r="L13376" s="1">
        <v>70.152173913043484</v>
      </c>
    </row>
    <row r="13377" spans="1:12" hidden="1" x14ac:dyDescent="0.25">
      <c r="A13377" t="s">
        <v>54414</v>
      </c>
      <c r="B13377" t="s">
        <v>54415</v>
      </c>
      <c r="C13377" s="1">
        <v>45.673913043478258</v>
      </c>
      <c r="D13377" s="1">
        <v>89.619565217391298</v>
      </c>
      <c r="E13377">
        <v>1</v>
      </c>
      <c r="F13377" t="s">
        <v>54416</v>
      </c>
      <c r="G13377" t="s">
        <v>53854</v>
      </c>
      <c r="H13377" t="s">
        <v>53855</v>
      </c>
      <c r="I13377" t="s">
        <v>53830</v>
      </c>
      <c r="J13377" t="s">
        <v>54093</v>
      </c>
      <c r="K13377">
        <v>162</v>
      </c>
      <c r="L13377" s="1">
        <v>99.086956521739125</v>
      </c>
    </row>
    <row r="13378" spans="1:12" hidden="1" x14ac:dyDescent="0.25">
      <c r="A13378" t="s">
        <v>54417</v>
      </c>
      <c r="B13378" t="s">
        <v>54418</v>
      </c>
      <c r="C13378" s="1">
        <v>80.586956521739125</v>
      </c>
      <c r="D13378" s="1">
        <v>147.53260869565219</v>
      </c>
      <c r="E13378">
        <v>1</v>
      </c>
      <c r="F13378" t="s">
        <v>54419</v>
      </c>
      <c r="G13378" t="s">
        <v>53834</v>
      </c>
      <c r="H13378" t="s">
        <v>53829</v>
      </c>
      <c r="I13378" t="s">
        <v>53830</v>
      </c>
      <c r="J13378" t="s">
        <v>53878</v>
      </c>
      <c r="K13378">
        <v>211</v>
      </c>
      <c r="L13378" s="1">
        <v>142.10869565217391</v>
      </c>
    </row>
    <row r="13379" spans="1:12" hidden="1" x14ac:dyDescent="0.25">
      <c r="A13379" t="s">
        <v>54420</v>
      </c>
      <c r="B13379" t="s">
        <v>54421</v>
      </c>
      <c r="C13379" s="1">
        <v>17.978260869565219</v>
      </c>
      <c r="D13379" s="1">
        <v>24.652173913043477</v>
      </c>
      <c r="E13379">
        <v>1</v>
      </c>
      <c r="F13379" t="s">
        <v>54422</v>
      </c>
      <c r="G13379" t="s">
        <v>53834</v>
      </c>
      <c r="H13379" t="s">
        <v>53829</v>
      </c>
      <c r="I13379" t="s">
        <v>53830</v>
      </c>
      <c r="J13379" t="s">
        <v>54423</v>
      </c>
      <c r="K13379">
        <v>47</v>
      </c>
      <c r="L13379" s="1">
        <v>39</v>
      </c>
    </row>
    <row r="13380" spans="1:12" hidden="1" x14ac:dyDescent="0.25">
      <c r="A13380" t="s">
        <v>54424</v>
      </c>
      <c r="B13380" t="s">
        <v>54425</v>
      </c>
      <c r="C13380" s="1">
        <v>44.184782608695649</v>
      </c>
      <c r="D13380" s="1">
        <v>78.010869565217391</v>
      </c>
      <c r="E13380">
        <v>1</v>
      </c>
      <c r="F13380" t="s">
        <v>54426</v>
      </c>
      <c r="G13380" t="s">
        <v>53828</v>
      </c>
      <c r="H13380" t="s">
        <v>53829</v>
      </c>
      <c r="I13380" t="s">
        <v>53830</v>
      </c>
      <c r="J13380" t="s">
        <v>54427</v>
      </c>
      <c r="K13380">
        <v>117</v>
      </c>
      <c r="L13380" s="1">
        <v>93.543478260869563</v>
      </c>
    </row>
    <row r="13381" spans="1:12" hidden="1" x14ac:dyDescent="0.25">
      <c r="A13381" t="s">
        <v>54428</v>
      </c>
      <c r="B13381" t="s">
        <v>54429</v>
      </c>
      <c r="C13381" s="1">
        <v>50.25</v>
      </c>
      <c r="D13381" s="1">
        <v>61.184782608695649</v>
      </c>
      <c r="E13381">
        <v>1</v>
      </c>
      <c r="F13381" t="s">
        <v>54430</v>
      </c>
      <c r="G13381" t="s">
        <v>53886</v>
      </c>
      <c r="H13381" t="s">
        <v>53887</v>
      </c>
      <c r="I13381" t="s">
        <v>53830</v>
      </c>
      <c r="J13381" t="s">
        <v>53888</v>
      </c>
      <c r="K13381">
        <v>117</v>
      </c>
      <c r="L13381" s="1">
        <v>103.43478260869566</v>
      </c>
    </row>
    <row r="13382" spans="1:12" hidden="1" x14ac:dyDescent="0.25">
      <c r="A13382" t="s">
        <v>54431</v>
      </c>
      <c r="B13382" t="s">
        <v>4016</v>
      </c>
      <c r="C13382" s="1">
        <v>24.391304347826086</v>
      </c>
      <c r="D13382" s="1">
        <v>51.684782608695649</v>
      </c>
      <c r="E13382">
        <v>1</v>
      </c>
      <c r="F13382" t="s">
        <v>54432</v>
      </c>
      <c r="G13382" t="s">
        <v>13515</v>
      </c>
      <c r="H13382" t="s">
        <v>20975</v>
      </c>
      <c r="I13382" t="s">
        <v>53830</v>
      </c>
      <c r="J13382" t="s">
        <v>54296</v>
      </c>
      <c r="K13382">
        <v>42</v>
      </c>
      <c r="L13382" s="1">
        <v>37.815217391304351</v>
      </c>
    </row>
    <row r="13383" spans="1:12" hidden="1" x14ac:dyDescent="0.25">
      <c r="A13383" t="s">
        <v>54433</v>
      </c>
      <c r="B13383" t="s">
        <v>54434</v>
      </c>
      <c r="C13383" s="1">
        <v>23.934782608695652</v>
      </c>
      <c r="D13383" s="1">
        <v>30.793478260869566</v>
      </c>
      <c r="E13383">
        <v>1</v>
      </c>
      <c r="F13383" t="s">
        <v>54435</v>
      </c>
      <c r="G13383" t="s">
        <v>25360</v>
      </c>
      <c r="H13383" t="s">
        <v>54178</v>
      </c>
      <c r="I13383" t="s">
        <v>53830</v>
      </c>
      <c r="J13383" t="s">
        <v>54436</v>
      </c>
      <c r="K13383">
        <v>54</v>
      </c>
      <c r="L13383" s="1">
        <v>47.293478260869563</v>
      </c>
    </row>
    <row r="13384" spans="1:12" hidden="1" x14ac:dyDescent="0.25">
      <c r="A13384" t="s">
        <v>54437</v>
      </c>
      <c r="B13384" t="s">
        <v>54438</v>
      </c>
      <c r="C13384" s="1">
        <v>42.739130434782609</v>
      </c>
      <c r="D13384" s="1">
        <v>61.956521739130437</v>
      </c>
      <c r="E13384">
        <v>1</v>
      </c>
      <c r="F13384" t="s">
        <v>54439</v>
      </c>
      <c r="G13384" t="s">
        <v>54440</v>
      </c>
      <c r="H13384" t="s">
        <v>54052</v>
      </c>
      <c r="I13384" t="s">
        <v>53830</v>
      </c>
      <c r="J13384" t="s">
        <v>54441</v>
      </c>
      <c r="K13384">
        <v>88</v>
      </c>
      <c r="L13384" s="1">
        <v>87.510869565217391</v>
      </c>
    </row>
    <row r="13385" spans="1:12" hidden="1" x14ac:dyDescent="0.25">
      <c r="A13385" t="s">
        <v>54442</v>
      </c>
      <c r="B13385" t="s">
        <v>54443</v>
      </c>
      <c r="C13385" s="1">
        <v>28.358695652173914</v>
      </c>
      <c r="D13385" s="1">
        <v>53.086956521739133</v>
      </c>
      <c r="E13385">
        <v>1</v>
      </c>
      <c r="F13385" t="s">
        <v>54444</v>
      </c>
      <c r="G13385" t="s">
        <v>54213</v>
      </c>
      <c r="H13385" t="s">
        <v>54052</v>
      </c>
      <c r="I13385" t="s">
        <v>53830</v>
      </c>
      <c r="J13385" t="s">
        <v>54214</v>
      </c>
      <c r="K13385">
        <v>95</v>
      </c>
      <c r="L13385" s="1">
        <v>54.206521739130437</v>
      </c>
    </row>
    <row r="13386" spans="1:12" hidden="1" x14ac:dyDescent="0.25">
      <c r="A13386" t="s">
        <v>54445</v>
      </c>
      <c r="B13386" t="s">
        <v>54446</v>
      </c>
      <c r="C13386" s="1">
        <v>64.945652173913047</v>
      </c>
      <c r="D13386" s="1">
        <v>78</v>
      </c>
      <c r="E13386">
        <v>1</v>
      </c>
      <c r="F13386" t="s">
        <v>54447</v>
      </c>
      <c r="G13386" t="s">
        <v>53920</v>
      </c>
      <c r="H13386" t="s">
        <v>32585</v>
      </c>
      <c r="I13386" t="s">
        <v>53830</v>
      </c>
      <c r="J13386" t="s">
        <v>54448</v>
      </c>
      <c r="K13386">
        <v>187</v>
      </c>
      <c r="L13386" s="1">
        <v>134.95652173913044</v>
      </c>
    </row>
    <row r="13387" spans="1:12" hidden="1" x14ac:dyDescent="0.25">
      <c r="A13387" t="s">
        <v>54449</v>
      </c>
      <c r="B13387" t="s">
        <v>54450</v>
      </c>
      <c r="C13387" s="1">
        <v>39.913043478260867</v>
      </c>
      <c r="D13387" s="1">
        <v>50.195652173913047</v>
      </c>
      <c r="E13387">
        <v>1</v>
      </c>
      <c r="F13387" t="s">
        <v>54451</v>
      </c>
      <c r="G13387" t="s">
        <v>54452</v>
      </c>
      <c r="H13387" t="s">
        <v>32585</v>
      </c>
      <c r="I13387" t="s">
        <v>53830</v>
      </c>
      <c r="J13387" t="s">
        <v>54453</v>
      </c>
      <c r="K13387">
        <v>120</v>
      </c>
      <c r="L13387" s="1">
        <v>80.945652173913047</v>
      </c>
    </row>
    <row r="13388" spans="1:12" hidden="1" x14ac:dyDescent="0.25">
      <c r="A13388" t="s">
        <v>54454</v>
      </c>
      <c r="B13388" t="s">
        <v>54455</v>
      </c>
      <c r="C13388" s="1">
        <v>16.336956521739129</v>
      </c>
      <c r="D13388" s="1">
        <v>19.054347826086957</v>
      </c>
      <c r="E13388">
        <v>1</v>
      </c>
      <c r="F13388" t="s">
        <v>54456</v>
      </c>
      <c r="G13388" t="s">
        <v>17450</v>
      </c>
      <c r="H13388" t="s">
        <v>1767</v>
      </c>
      <c r="I13388" t="s">
        <v>53830</v>
      </c>
      <c r="J13388" t="s">
        <v>54457</v>
      </c>
      <c r="K13388">
        <v>34</v>
      </c>
      <c r="L13388" s="1">
        <v>17.065217391304348</v>
      </c>
    </row>
    <row r="13389" spans="1:12" hidden="1" x14ac:dyDescent="0.25">
      <c r="A13389" t="s">
        <v>54458</v>
      </c>
      <c r="B13389" t="s">
        <v>48561</v>
      </c>
      <c r="C13389" s="1">
        <v>18.695652173913043</v>
      </c>
      <c r="D13389" s="1">
        <v>38.25</v>
      </c>
      <c r="E13389">
        <v>1</v>
      </c>
      <c r="F13389" t="s">
        <v>54459</v>
      </c>
      <c r="G13389" t="s">
        <v>53834</v>
      </c>
      <c r="H13389" t="s">
        <v>53829</v>
      </c>
      <c r="I13389" t="s">
        <v>53830</v>
      </c>
      <c r="J13389" t="s">
        <v>54460</v>
      </c>
      <c r="K13389">
        <v>50</v>
      </c>
      <c r="L13389" s="1">
        <v>31.923913043478262</v>
      </c>
    </row>
    <row r="13390" spans="1:12" hidden="1" x14ac:dyDescent="0.25">
      <c r="A13390" t="s">
        <v>54461</v>
      </c>
      <c r="B13390" t="s">
        <v>54462</v>
      </c>
      <c r="C13390" s="1">
        <v>40.739130434782609</v>
      </c>
      <c r="D13390" s="1">
        <v>50.108695652173914</v>
      </c>
      <c r="E13390">
        <v>1</v>
      </c>
      <c r="F13390" t="s">
        <v>54463</v>
      </c>
      <c r="G13390" t="s">
        <v>53854</v>
      </c>
      <c r="H13390" t="s">
        <v>53855</v>
      </c>
      <c r="I13390" t="s">
        <v>53830</v>
      </c>
      <c r="J13390" t="s">
        <v>54221</v>
      </c>
      <c r="K13390">
        <v>101</v>
      </c>
      <c r="L13390" s="1">
        <v>91.119565217391298</v>
      </c>
    </row>
    <row r="13391" spans="1:12" hidden="1" x14ac:dyDescent="0.25">
      <c r="A13391" t="s">
        <v>54464</v>
      </c>
      <c r="B13391" t="s">
        <v>54465</v>
      </c>
      <c r="C13391" s="1">
        <v>134.34782608695653</v>
      </c>
      <c r="D13391" s="1">
        <v>181.93478260869566</v>
      </c>
      <c r="E13391">
        <v>1</v>
      </c>
      <c r="F13391" t="s">
        <v>54466</v>
      </c>
      <c r="G13391" t="s">
        <v>53834</v>
      </c>
      <c r="H13391" t="s">
        <v>53829</v>
      </c>
      <c r="I13391" t="s">
        <v>53830</v>
      </c>
      <c r="J13391" t="s">
        <v>54467</v>
      </c>
      <c r="K13391">
        <v>206</v>
      </c>
      <c r="L13391" s="1">
        <v>197.67391304347825</v>
      </c>
    </row>
    <row r="13392" spans="1:12" hidden="1" x14ac:dyDescent="0.25">
      <c r="A13392" t="s">
        <v>54468</v>
      </c>
      <c r="B13392" t="s">
        <v>54469</v>
      </c>
      <c r="C13392" s="1">
        <v>44.369565217391305</v>
      </c>
      <c r="D13392" s="1">
        <v>52.010869565217391</v>
      </c>
      <c r="E13392">
        <v>1</v>
      </c>
      <c r="F13392" t="s">
        <v>54470</v>
      </c>
      <c r="G13392" t="s">
        <v>53834</v>
      </c>
      <c r="H13392" t="s">
        <v>53829</v>
      </c>
      <c r="I13392" t="s">
        <v>53830</v>
      </c>
      <c r="J13392" t="s">
        <v>54467</v>
      </c>
      <c r="K13392">
        <v>100</v>
      </c>
      <c r="L13392" s="1">
        <v>94.913043478260875</v>
      </c>
    </row>
    <row r="13393" spans="1:12" hidden="1" x14ac:dyDescent="0.25">
      <c r="A13393" t="s">
        <v>54471</v>
      </c>
      <c r="B13393" t="s">
        <v>54472</v>
      </c>
      <c r="C13393" s="1">
        <v>22.315217391304348</v>
      </c>
      <c r="D13393" s="1">
        <v>25.195652173913043</v>
      </c>
      <c r="E13393">
        <v>1</v>
      </c>
      <c r="F13393" t="s">
        <v>54473</v>
      </c>
      <c r="G13393" t="s">
        <v>54474</v>
      </c>
      <c r="H13393" t="s">
        <v>54178</v>
      </c>
      <c r="I13393" t="s">
        <v>53830</v>
      </c>
      <c r="J13393" t="s">
        <v>54475</v>
      </c>
      <c r="K13393">
        <v>42</v>
      </c>
      <c r="L13393" s="1">
        <v>39.836956521739133</v>
      </c>
    </row>
    <row r="13394" spans="1:12" hidden="1" x14ac:dyDescent="0.25">
      <c r="A13394" t="s">
        <v>54476</v>
      </c>
      <c r="B13394" t="s">
        <v>54477</v>
      </c>
      <c r="C13394" s="1">
        <v>46.054347826086953</v>
      </c>
      <c r="D13394" s="1">
        <v>60.478260869565219</v>
      </c>
      <c r="E13394">
        <v>1</v>
      </c>
      <c r="F13394" t="s">
        <v>54478</v>
      </c>
      <c r="G13394" t="s">
        <v>17200</v>
      </c>
      <c r="H13394" t="s">
        <v>53829</v>
      </c>
      <c r="I13394" t="s">
        <v>53830</v>
      </c>
      <c r="J13394" t="s">
        <v>54479</v>
      </c>
      <c r="K13394">
        <v>96</v>
      </c>
      <c r="L13394" s="1">
        <v>82.728260869565219</v>
      </c>
    </row>
    <row r="13395" spans="1:12" hidden="1" x14ac:dyDescent="0.25">
      <c r="A13395" t="s">
        <v>54480</v>
      </c>
      <c r="B13395" t="s">
        <v>54481</v>
      </c>
      <c r="C13395" s="1">
        <v>24.902173913043477</v>
      </c>
      <c r="D13395" s="1">
        <v>46.130434782608695</v>
      </c>
      <c r="E13395">
        <v>1</v>
      </c>
      <c r="F13395" t="s">
        <v>54482</v>
      </c>
      <c r="G13395" t="s">
        <v>24516</v>
      </c>
      <c r="H13395" t="s">
        <v>54052</v>
      </c>
      <c r="I13395" t="s">
        <v>53830</v>
      </c>
      <c r="J13395" t="s">
        <v>54303</v>
      </c>
      <c r="K13395">
        <v>59</v>
      </c>
      <c r="L13395" s="1">
        <v>42.163043478260867</v>
      </c>
    </row>
    <row r="13396" spans="1:12" hidden="1" x14ac:dyDescent="0.25">
      <c r="A13396" t="s">
        <v>54483</v>
      </c>
      <c r="B13396" t="s">
        <v>54484</v>
      </c>
      <c r="C13396" s="1">
        <v>76.043478260869563</v>
      </c>
      <c r="D13396" s="1">
        <v>90.304347826086953</v>
      </c>
      <c r="E13396">
        <v>1</v>
      </c>
      <c r="F13396" t="s">
        <v>54485</v>
      </c>
      <c r="G13396" t="s">
        <v>54391</v>
      </c>
      <c r="H13396" t="s">
        <v>54052</v>
      </c>
      <c r="I13396" t="s">
        <v>53830</v>
      </c>
      <c r="J13396" t="s">
        <v>54392</v>
      </c>
      <c r="K13396">
        <v>160</v>
      </c>
      <c r="L13396" s="1">
        <v>140.29347826086956</v>
      </c>
    </row>
    <row r="13397" spans="1:12" hidden="1" x14ac:dyDescent="0.25">
      <c r="A13397" t="s">
        <v>54486</v>
      </c>
      <c r="B13397" t="s">
        <v>54487</v>
      </c>
      <c r="C13397" s="1">
        <v>45.771739130434781</v>
      </c>
      <c r="D13397" s="1">
        <v>69.782608695652172</v>
      </c>
      <c r="E13397">
        <v>1</v>
      </c>
      <c r="F13397" t="s">
        <v>54488</v>
      </c>
      <c r="G13397" t="s">
        <v>54252</v>
      </c>
      <c r="H13397" t="s">
        <v>54052</v>
      </c>
      <c r="I13397" t="s">
        <v>53830</v>
      </c>
      <c r="J13397" t="s">
        <v>54253</v>
      </c>
      <c r="K13397">
        <v>125</v>
      </c>
      <c r="L13397" s="1">
        <v>108.78260869565217</v>
      </c>
    </row>
    <row r="13398" spans="1:12" hidden="1" x14ac:dyDescent="0.25">
      <c r="A13398" t="s">
        <v>54489</v>
      </c>
      <c r="B13398" t="s">
        <v>54490</v>
      </c>
      <c r="C13398" s="1">
        <v>25.293478260869566</v>
      </c>
      <c r="D13398" s="1">
        <v>34.717391304347828</v>
      </c>
      <c r="E13398">
        <v>1</v>
      </c>
      <c r="F13398" t="s">
        <v>54491</v>
      </c>
      <c r="G13398" t="s">
        <v>53834</v>
      </c>
      <c r="H13398" t="s">
        <v>53829</v>
      </c>
      <c r="I13398" t="s">
        <v>53830</v>
      </c>
      <c r="J13398" t="s">
        <v>54492</v>
      </c>
      <c r="K13398">
        <v>34</v>
      </c>
      <c r="L13398" s="1">
        <v>33.271739130434781</v>
      </c>
    </row>
    <row r="13399" spans="1:12" hidden="1" x14ac:dyDescent="0.25">
      <c r="A13399" t="s">
        <v>54493</v>
      </c>
      <c r="B13399" t="s">
        <v>54494</v>
      </c>
      <c r="C13399" s="1">
        <v>56.717391304347828</v>
      </c>
      <c r="D13399" s="1">
        <v>67.771739130434781</v>
      </c>
      <c r="E13399">
        <v>1</v>
      </c>
      <c r="F13399" t="s">
        <v>54495</v>
      </c>
      <c r="G13399" t="s">
        <v>53834</v>
      </c>
      <c r="H13399" t="s">
        <v>53829</v>
      </c>
      <c r="I13399" t="s">
        <v>53830</v>
      </c>
      <c r="J13399" t="s">
        <v>53860</v>
      </c>
      <c r="K13399">
        <v>116</v>
      </c>
      <c r="L13399" s="1">
        <v>102.43478260869566</v>
      </c>
    </row>
    <row r="13400" spans="1:12" hidden="1" x14ac:dyDescent="0.25">
      <c r="A13400" t="s">
        <v>54496</v>
      </c>
      <c r="B13400" t="s">
        <v>54497</v>
      </c>
      <c r="C13400" s="1">
        <v>42.978260869565219</v>
      </c>
      <c r="D13400" s="1">
        <v>80.021739130434781</v>
      </c>
      <c r="E13400">
        <v>1</v>
      </c>
      <c r="F13400" t="s">
        <v>54498</v>
      </c>
      <c r="G13400" t="s">
        <v>54499</v>
      </c>
      <c r="H13400" t="s">
        <v>32585</v>
      </c>
      <c r="I13400" t="s">
        <v>53830</v>
      </c>
      <c r="J13400" t="s">
        <v>54500</v>
      </c>
      <c r="K13400">
        <v>120</v>
      </c>
      <c r="L13400" s="1">
        <v>102.08695652173913</v>
      </c>
    </row>
    <row r="13401" spans="1:12" hidden="1" x14ac:dyDescent="0.25">
      <c r="A13401" t="s">
        <v>54501</v>
      </c>
      <c r="B13401" t="s">
        <v>54502</v>
      </c>
      <c r="C13401" s="1">
        <v>91.663043478260875</v>
      </c>
      <c r="D13401" s="1">
        <v>107.04347826086956</v>
      </c>
      <c r="E13401">
        <v>1</v>
      </c>
      <c r="F13401" t="s">
        <v>54503</v>
      </c>
      <c r="G13401" t="s">
        <v>54504</v>
      </c>
      <c r="H13401" t="s">
        <v>53943</v>
      </c>
      <c r="I13401" t="s">
        <v>53830</v>
      </c>
      <c r="J13401" t="s">
        <v>54505</v>
      </c>
      <c r="K13401">
        <v>190</v>
      </c>
      <c r="L13401" s="1">
        <v>159.45652173913044</v>
      </c>
    </row>
    <row r="13402" spans="1:12" hidden="1" x14ac:dyDescent="0.25">
      <c r="A13402" t="s">
        <v>54506</v>
      </c>
      <c r="B13402" t="s">
        <v>54507</v>
      </c>
      <c r="C13402" s="1">
        <v>66.956521739130437</v>
      </c>
      <c r="D13402" s="1">
        <v>114.32608695652173</v>
      </c>
      <c r="E13402">
        <v>1</v>
      </c>
      <c r="F13402" t="s">
        <v>54508</v>
      </c>
      <c r="G13402" t="s">
        <v>17200</v>
      </c>
      <c r="H13402" t="s">
        <v>53829</v>
      </c>
      <c r="I13402" t="s">
        <v>53830</v>
      </c>
      <c r="J13402" t="s">
        <v>54479</v>
      </c>
      <c r="K13402">
        <v>148</v>
      </c>
      <c r="L13402" s="1">
        <v>120.82608695652173</v>
      </c>
    </row>
    <row r="13403" spans="1:12" hidden="1" x14ac:dyDescent="0.25">
      <c r="A13403" t="s">
        <v>54509</v>
      </c>
      <c r="B13403" t="s">
        <v>54510</v>
      </c>
      <c r="C13403" s="1">
        <v>35.260869565217391</v>
      </c>
      <c r="D13403" s="1">
        <v>43.217391304347828</v>
      </c>
      <c r="E13403">
        <v>1</v>
      </c>
      <c r="F13403" t="s">
        <v>54511</v>
      </c>
      <c r="G13403" t="s">
        <v>53834</v>
      </c>
      <c r="H13403" t="s">
        <v>53829</v>
      </c>
      <c r="I13403" t="s">
        <v>53830</v>
      </c>
      <c r="J13403" t="s">
        <v>54512</v>
      </c>
      <c r="K13403">
        <v>35</v>
      </c>
      <c r="L13403" s="1">
        <v>33.847826086956523</v>
      </c>
    </row>
    <row r="13404" spans="1:12" hidden="1" x14ac:dyDescent="0.25">
      <c r="A13404" t="s">
        <v>54513</v>
      </c>
      <c r="B13404" t="s">
        <v>54514</v>
      </c>
      <c r="C13404" s="1">
        <v>31.413043478260871</v>
      </c>
      <c r="D13404" s="1">
        <v>38.934782608695649</v>
      </c>
      <c r="E13404">
        <v>1</v>
      </c>
      <c r="F13404" t="s">
        <v>54515</v>
      </c>
      <c r="G13404" t="s">
        <v>45207</v>
      </c>
      <c r="H13404" t="s">
        <v>53829</v>
      </c>
      <c r="I13404" t="s">
        <v>53830</v>
      </c>
      <c r="J13404" t="s">
        <v>53972</v>
      </c>
      <c r="K13404">
        <v>61</v>
      </c>
      <c r="L13404" s="1">
        <v>57.630434782608695</v>
      </c>
    </row>
    <row r="13405" spans="1:12" hidden="1" x14ac:dyDescent="0.25">
      <c r="A13405" t="s">
        <v>54516</v>
      </c>
      <c r="B13405" t="s">
        <v>54517</v>
      </c>
      <c r="C13405" s="1">
        <v>40.826086956521742</v>
      </c>
      <c r="D13405" s="1">
        <v>63.771739130434781</v>
      </c>
      <c r="E13405">
        <v>1</v>
      </c>
      <c r="F13405" t="s">
        <v>54518</v>
      </c>
      <c r="G13405" t="s">
        <v>53920</v>
      </c>
      <c r="H13405" t="s">
        <v>32585</v>
      </c>
      <c r="I13405" t="s">
        <v>53830</v>
      </c>
      <c r="J13405" t="s">
        <v>53980</v>
      </c>
      <c r="K13405">
        <v>123</v>
      </c>
      <c r="L13405" s="1">
        <v>94.380434782608702</v>
      </c>
    </row>
    <row r="13406" spans="1:12" hidden="1" x14ac:dyDescent="0.25">
      <c r="A13406" t="s">
        <v>54519</v>
      </c>
      <c r="B13406" t="s">
        <v>54520</v>
      </c>
      <c r="C13406" s="1">
        <v>31.771739130434781</v>
      </c>
      <c r="D13406" s="1">
        <v>70.097826086956516</v>
      </c>
      <c r="E13406">
        <v>1</v>
      </c>
      <c r="F13406" t="s">
        <v>54521</v>
      </c>
      <c r="G13406" t="s">
        <v>54522</v>
      </c>
      <c r="H13406" t="s">
        <v>53943</v>
      </c>
      <c r="I13406" t="s">
        <v>53830</v>
      </c>
      <c r="J13406" t="s">
        <v>54523</v>
      </c>
      <c r="K13406">
        <v>47</v>
      </c>
      <c r="L13406" s="1">
        <v>43.173913043478258</v>
      </c>
    </row>
    <row r="13407" spans="1:12" hidden="1" x14ac:dyDescent="0.25">
      <c r="A13407" t="s">
        <v>54524</v>
      </c>
      <c r="B13407" t="s">
        <v>54525</v>
      </c>
      <c r="C13407" s="1">
        <v>41.641304347826086</v>
      </c>
      <c r="D13407" s="1">
        <v>60.576086956521742</v>
      </c>
      <c r="E13407">
        <v>1</v>
      </c>
      <c r="F13407" t="s">
        <v>54526</v>
      </c>
      <c r="G13407" t="s">
        <v>54017</v>
      </c>
      <c r="H13407" t="s">
        <v>32585</v>
      </c>
      <c r="I13407" t="s">
        <v>53830</v>
      </c>
      <c r="J13407" t="s">
        <v>54527</v>
      </c>
      <c r="K13407">
        <v>130</v>
      </c>
      <c r="L13407" s="1">
        <v>101.09782608695652</v>
      </c>
    </row>
    <row r="13408" spans="1:12" hidden="1" x14ac:dyDescent="0.25">
      <c r="A13408" t="s">
        <v>54528</v>
      </c>
      <c r="B13408" t="s">
        <v>54529</v>
      </c>
      <c r="C13408" s="1">
        <v>49.641304347826086</v>
      </c>
      <c r="D13408" s="1">
        <v>57.728260869565219</v>
      </c>
      <c r="E13408">
        <v>1</v>
      </c>
      <c r="F13408" t="s">
        <v>54530</v>
      </c>
      <c r="G13408" t="s">
        <v>53834</v>
      </c>
      <c r="H13408" t="s">
        <v>53829</v>
      </c>
      <c r="I13408" t="s">
        <v>53830</v>
      </c>
      <c r="J13408" t="s">
        <v>54531</v>
      </c>
      <c r="K13408">
        <v>140</v>
      </c>
      <c r="L13408" s="1">
        <v>107.65217391304348</v>
      </c>
    </row>
    <row r="13409" spans="1:12" hidden="1" x14ac:dyDescent="0.25">
      <c r="A13409" t="s">
        <v>54532</v>
      </c>
      <c r="B13409" t="s">
        <v>54533</v>
      </c>
      <c r="C13409" s="1">
        <v>16.010869565217391</v>
      </c>
      <c r="D13409" s="1">
        <v>16.010869565217391</v>
      </c>
      <c r="E13409">
        <v>1</v>
      </c>
      <c r="F13409" t="s">
        <v>54534</v>
      </c>
      <c r="G13409" t="s">
        <v>53834</v>
      </c>
      <c r="H13409" t="s">
        <v>53829</v>
      </c>
      <c r="I13409" t="s">
        <v>53830</v>
      </c>
      <c r="J13409" t="s">
        <v>54535</v>
      </c>
      <c r="K13409">
        <v>48</v>
      </c>
      <c r="L13409" s="1">
        <v>23.434782608695652</v>
      </c>
    </row>
    <row r="13410" spans="1:12" hidden="1" x14ac:dyDescent="0.25">
      <c r="A13410" t="s">
        <v>54536</v>
      </c>
      <c r="B13410" t="s">
        <v>54537</v>
      </c>
      <c r="C13410" s="1">
        <v>40.076086956521742</v>
      </c>
      <c r="D13410" s="1">
        <v>56.532608695652172</v>
      </c>
      <c r="E13410">
        <v>1</v>
      </c>
      <c r="F13410" t="s">
        <v>54538</v>
      </c>
      <c r="G13410" t="s">
        <v>24516</v>
      </c>
      <c r="H13410" t="s">
        <v>54052</v>
      </c>
      <c r="I13410" t="s">
        <v>53830</v>
      </c>
      <c r="J13410" t="s">
        <v>54539</v>
      </c>
      <c r="K13410">
        <v>100</v>
      </c>
      <c r="L13410" s="1">
        <v>80.576086956521735</v>
      </c>
    </row>
    <row r="13411" spans="1:12" hidden="1" x14ac:dyDescent="0.25">
      <c r="A13411" t="s">
        <v>54540</v>
      </c>
      <c r="B13411" t="s">
        <v>54541</v>
      </c>
      <c r="C13411" s="1">
        <v>16.163043478260871</v>
      </c>
      <c r="D13411" s="1">
        <v>20.880434782608695</v>
      </c>
      <c r="E13411">
        <v>1</v>
      </c>
      <c r="F13411" t="s">
        <v>54542</v>
      </c>
      <c r="G13411" t="s">
        <v>53834</v>
      </c>
      <c r="H13411" t="s">
        <v>53829</v>
      </c>
      <c r="I13411" t="s">
        <v>53830</v>
      </c>
      <c r="J13411" t="s">
        <v>54512</v>
      </c>
      <c r="K13411">
        <v>28</v>
      </c>
      <c r="L13411" s="1">
        <v>22.369565217391305</v>
      </c>
    </row>
    <row r="13412" spans="1:12" hidden="1" x14ac:dyDescent="0.25">
      <c r="A13412" t="s">
        <v>54543</v>
      </c>
      <c r="B13412" t="s">
        <v>54544</v>
      </c>
      <c r="C13412" s="1">
        <v>53.836956521739133</v>
      </c>
      <c r="D13412" s="1">
        <v>72.239130434782609</v>
      </c>
      <c r="E13412">
        <v>1</v>
      </c>
      <c r="F13412" t="s">
        <v>54545</v>
      </c>
      <c r="G13412" t="s">
        <v>53854</v>
      </c>
      <c r="H13412" t="s">
        <v>53855</v>
      </c>
      <c r="I13412" t="s">
        <v>53830</v>
      </c>
      <c r="J13412" t="s">
        <v>54310</v>
      </c>
      <c r="K13412">
        <v>119</v>
      </c>
      <c r="L13412" s="1">
        <v>104.32608695652173</v>
      </c>
    </row>
    <row r="13413" spans="1:12" hidden="1" x14ac:dyDescent="0.25">
      <c r="A13413" t="s">
        <v>54546</v>
      </c>
      <c r="B13413" t="s">
        <v>54547</v>
      </c>
      <c r="C13413" s="1">
        <v>26.826086956521738</v>
      </c>
      <c r="D13413" s="1">
        <v>52.608695652173914</v>
      </c>
      <c r="E13413">
        <v>1</v>
      </c>
      <c r="F13413" t="s">
        <v>54548</v>
      </c>
      <c r="G13413" t="s">
        <v>53854</v>
      </c>
      <c r="H13413" t="s">
        <v>53855</v>
      </c>
      <c r="I13413" t="s">
        <v>53830</v>
      </c>
      <c r="J13413" t="s">
        <v>54549</v>
      </c>
      <c r="K13413">
        <v>57</v>
      </c>
      <c r="L13413" s="1">
        <v>43.108695652173914</v>
      </c>
    </row>
    <row r="13414" spans="1:12" hidden="1" x14ac:dyDescent="0.25">
      <c r="A13414" t="s">
        <v>54550</v>
      </c>
      <c r="B13414" t="s">
        <v>54551</v>
      </c>
      <c r="C13414" s="1">
        <v>40.858695652173914</v>
      </c>
      <c r="D13414" s="1">
        <v>79.152173913043484</v>
      </c>
      <c r="E13414">
        <v>1</v>
      </c>
      <c r="F13414" t="s">
        <v>54552</v>
      </c>
      <c r="G13414" t="s">
        <v>54452</v>
      </c>
      <c r="H13414" t="s">
        <v>32585</v>
      </c>
      <c r="I13414" t="s">
        <v>53830</v>
      </c>
      <c r="J13414" t="s">
        <v>54453</v>
      </c>
      <c r="K13414">
        <v>108</v>
      </c>
      <c r="L13414" s="1">
        <v>82</v>
      </c>
    </row>
    <row r="13415" spans="1:12" hidden="1" x14ac:dyDescent="0.25">
      <c r="A13415" t="s">
        <v>54553</v>
      </c>
      <c r="B13415" t="s">
        <v>54554</v>
      </c>
      <c r="C13415" s="1">
        <v>31.521739130434781</v>
      </c>
      <c r="D13415" s="1">
        <v>43.913043478260867</v>
      </c>
      <c r="E13415">
        <v>1</v>
      </c>
      <c r="F13415" t="s">
        <v>54555</v>
      </c>
      <c r="G13415" t="s">
        <v>12063</v>
      </c>
      <c r="H13415" t="s">
        <v>53829</v>
      </c>
      <c r="I13415" t="s">
        <v>53830</v>
      </c>
      <c r="J13415" t="s">
        <v>54556</v>
      </c>
      <c r="K13415">
        <v>129</v>
      </c>
      <c r="L13415" s="1">
        <v>56.260869565217391</v>
      </c>
    </row>
    <row r="13416" spans="1:12" hidden="1" x14ac:dyDescent="0.25">
      <c r="A13416" t="s">
        <v>54557</v>
      </c>
      <c r="B13416" t="s">
        <v>54558</v>
      </c>
      <c r="C13416" s="1">
        <v>34.032608695652172</v>
      </c>
      <c r="D13416" s="1">
        <v>63.184782608695649</v>
      </c>
      <c r="E13416">
        <v>1</v>
      </c>
      <c r="F13416" t="s">
        <v>54559</v>
      </c>
      <c r="G13416" t="s">
        <v>54560</v>
      </c>
      <c r="H13416" t="s">
        <v>53845</v>
      </c>
      <c r="I13416" t="s">
        <v>53830</v>
      </c>
      <c r="J13416" t="s">
        <v>54561</v>
      </c>
      <c r="K13416">
        <v>94</v>
      </c>
      <c r="L13416" s="1">
        <v>84.945652173913047</v>
      </c>
    </row>
    <row r="13417" spans="1:12" hidden="1" x14ac:dyDescent="0.25">
      <c r="A13417" t="s">
        <v>54562</v>
      </c>
      <c r="B13417" t="s">
        <v>54563</v>
      </c>
      <c r="C13417" s="1">
        <v>18.086956521739129</v>
      </c>
      <c r="D13417" s="1">
        <v>25.717391304347824</v>
      </c>
      <c r="E13417">
        <v>1</v>
      </c>
      <c r="F13417" t="s">
        <v>54564</v>
      </c>
      <c r="G13417" t="s">
        <v>54565</v>
      </c>
      <c r="H13417" t="s">
        <v>53829</v>
      </c>
      <c r="I13417" t="s">
        <v>53830</v>
      </c>
      <c r="J13417" t="s">
        <v>54566</v>
      </c>
      <c r="K13417">
        <v>43</v>
      </c>
      <c r="L13417" s="1">
        <v>37.315217391304351</v>
      </c>
    </row>
    <row r="13418" spans="1:12" hidden="1" x14ac:dyDescent="0.25">
      <c r="A13418" t="s">
        <v>54567</v>
      </c>
      <c r="B13418" t="s">
        <v>54568</v>
      </c>
      <c r="C13418" s="1">
        <v>29.260869565217391</v>
      </c>
      <c r="D13418" s="1">
        <v>44.956521739130437</v>
      </c>
      <c r="E13418">
        <v>1</v>
      </c>
      <c r="F13418" t="s">
        <v>54569</v>
      </c>
      <c r="G13418" t="s">
        <v>6371</v>
      </c>
      <c r="H13418" t="s">
        <v>13360</v>
      </c>
      <c r="I13418" t="s">
        <v>53830</v>
      </c>
      <c r="J13418" t="s">
        <v>54042</v>
      </c>
      <c r="K13418">
        <v>76</v>
      </c>
      <c r="L13418" s="1">
        <v>63.945652173913047</v>
      </c>
    </row>
    <row r="13419" spans="1:12" hidden="1" x14ac:dyDescent="0.25">
      <c r="A13419" t="s">
        <v>54570</v>
      </c>
      <c r="B13419" t="s">
        <v>54571</v>
      </c>
      <c r="C13419" s="1">
        <v>14.684782608695652</v>
      </c>
      <c r="D13419" s="1">
        <v>18.326086956521738</v>
      </c>
      <c r="E13419">
        <v>0</v>
      </c>
      <c r="F13419" t="s">
        <v>54572</v>
      </c>
      <c r="G13419" t="s">
        <v>53854</v>
      </c>
      <c r="H13419" t="s">
        <v>53855</v>
      </c>
      <c r="I13419" t="s">
        <v>53830</v>
      </c>
      <c r="J13419" t="s">
        <v>54310</v>
      </c>
      <c r="K13419">
        <v>20</v>
      </c>
      <c r="L13419" s="1">
        <v>11.576086956521738</v>
      </c>
    </row>
    <row r="13420" spans="1:12" hidden="1" x14ac:dyDescent="0.25">
      <c r="A13420" t="s">
        <v>54573</v>
      </c>
      <c r="B13420" t="s">
        <v>54574</v>
      </c>
      <c r="C13420" s="1">
        <v>43.163043478260867</v>
      </c>
      <c r="D13420" s="1">
        <v>50.467391304347828</v>
      </c>
      <c r="E13420">
        <v>1</v>
      </c>
      <c r="F13420" t="s">
        <v>54575</v>
      </c>
      <c r="G13420" t="s">
        <v>53854</v>
      </c>
      <c r="H13420" t="s">
        <v>53855</v>
      </c>
      <c r="I13420" t="s">
        <v>53830</v>
      </c>
      <c r="J13420" t="s">
        <v>54093</v>
      </c>
      <c r="K13420">
        <v>100</v>
      </c>
      <c r="L13420" s="1">
        <v>96.097826086956516</v>
      </c>
    </row>
    <row r="13421" spans="1:12" hidden="1" x14ac:dyDescent="0.25">
      <c r="A13421" t="s">
        <v>54576</v>
      </c>
      <c r="B13421" t="s">
        <v>54577</v>
      </c>
      <c r="C13421" s="1">
        <v>47.239130434782609</v>
      </c>
      <c r="D13421" s="1">
        <v>65.989130434782609</v>
      </c>
      <c r="E13421">
        <v>1</v>
      </c>
      <c r="F13421" t="s">
        <v>54578</v>
      </c>
      <c r="G13421" t="s">
        <v>53989</v>
      </c>
      <c r="H13421" t="s">
        <v>53829</v>
      </c>
      <c r="I13421" t="s">
        <v>53830</v>
      </c>
      <c r="J13421" t="s">
        <v>53990</v>
      </c>
      <c r="K13421">
        <v>120</v>
      </c>
      <c r="L13421" s="1">
        <v>105.27173913043478</v>
      </c>
    </row>
    <row r="13422" spans="1:12" hidden="1" x14ac:dyDescent="0.25">
      <c r="A13422" t="s">
        <v>54579</v>
      </c>
      <c r="B13422" t="s">
        <v>54580</v>
      </c>
      <c r="E13422">
        <v>0</v>
      </c>
      <c r="F13422" t="s">
        <v>54581</v>
      </c>
      <c r="G13422" t="s">
        <v>53834</v>
      </c>
      <c r="H13422" t="s">
        <v>53829</v>
      </c>
      <c r="I13422" t="s">
        <v>53830</v>
      </c>
      <c r="J13422" t="s">
        <v>53850</v>
      </c>
      <c r="K13422">
        <v>165</v>
      </c>
      <c r="L13422" s="1">
        <v>77.206521739130437</v>
      </c>
    </row>
    <row r="13423" spans="1:12" hidden="1" x14ac:dyDescent="0.25">
      <c r="A13423" t="s">
        <v>54582</v>
      </c>
      <c r="B13423" t="s">
        <v>54583</v>
      </c>
      <c r="C13423" s="1">
        <v>33.576086956521742</v>
      </c>
      <c r="D13423" s="1">
        <v>69.586956521739125</v>
      </c>
      <c r="E13423">
        <v>1</v>
      </c>
      <c r="F13423" t="s">
        <v>54584</v>
      </c>
      <c r="G13423" t="s">
        <v>53989</v>
      </c>
      <c r="H13423" t="s">
        <v>53829</v>
      </c>
      <c r="I13423" t="s">
        <v>53830</v>
      </c>
      <c r="J13423" t="s">
        <v>53990</v>
      </c>
      <c r="K13423">
        <v>70</v>
      </c>
      <c r="L13423" s="1">
        <v>46.347826086956523</v>
      </c>
    </row>
    <row r="13424" spans="1:12" hidden="1" x14ac:dyDescent="0.25">
      <c r="A13424" t="s">
        <v>54585</v>
      </c>
      <c r="B13424" t="s">
        <v>54586</v>
      </c>
      <c r="C13424" s="1">
        <v>62.010869565217391</v>
      </c>
      <c r="D13424" s="1">
        <v>73.630434782608702</v>
      </c>
      <c r="E13424">
        <v>1</v>
      </c>
      <c r="F13424" t="s">
        <v>54587</v>
      </c>
      <c r="G13424" t="s">
        <v>17200</v>
      </c>
      <c r="H13424" t="s">
        <v>53829</v>
      </c>
      <c r="I13424" t="s">
        <v>53830</v>
      </c>
      <c r="J13424" t="s">
        <v>54479</v>
      </c>
      <c r="K13424">
        <v>165</v>
      </c>
      <c r="L13424" s="1">
        <v>106.67391304347827</v>
      </c>
    </row>
    <row r="13425" spans="1:12" hidden="1" x14ac:dyDescent="0.25">
      <c r="A13425" t="s">
        <v>54588</v>
      </c>
      <c r="B13425" t="s">
        <v>54589</v>
      </c>
      <c r="C13425" s="1">
        <v>40.826086956521742</v>
      </c>
      <c r="D13425" s="1">
        <v>61.315217391304351</v>
      </c>
      <c r="E13425">
        <v>1</v>
      </c>
      <c r="F13425" t="s">
        <v>54590</v>
      </c>
      <c r="G13425" t="s">
        <v>10862</v>
      </c>
      <c r="H13425" t="s">
        <v>1743</v>
      </c>
      <c r="I13425" t="s">
        <v>53830</v>
      </c>
      <c r="J13425" t="s">
        <v>54591</v>
      </c>
      <c r="K13425">
        <v>71</v>
      </c>
      <c r="L13425" s="1">
        <v>67.445652173913047</v>
      </c>
    </row>
    <row r="13426" spans="1:12" hidden="1" x14ac:dyDescent="0.25">
      <c r="A13426" t="s">
        <v>54592</v>
      </c>
      <c r="B13426" t="s">
        <v>54593</v>
      </c>
      <c r="C13426" s="1">
        <v>11.217391304347826</v>
      </c>
      <c r="D13426" s="1">
        <v>17.847826086956523</v>
      </c>
      <c r="E13426">
        <v>1</v>
      </c>
      <c r="F13426" t="s">
        <v>54594</v>
      </c>
      <c r="G13426" t="s">
        <v>54065</v>
      </c>
      <c r="H13426" t="s">
        <v>32726</v>
      </c>
      <c r="I13426" t="s">
        <v>53830</v>
      </c>
      <c r="J13426" t="s">
        <v>54595</v>
      </c>
      <c r="K13426">
        <v>28</v>
      </c>
      <c r="L13426" s="1">
        <v>23.184782608695652</v>
      </c>
    </row>
    <row r="13427" spans="1:12" hidden="1" x14ac:dyDescent="0.25">
      <c r="A13427" t="s">
        <v>54596</v>
      </c>
      <c r="B13427" t="s">
        <v>54597</v>
      </c>
      <c r="C13427" s="1">
        <v>51.793478260869563</v>
      </c>
      <c r="D13427" s="1">
        <v>60.065217391304351</v>
      </c>
      <c r="E13427">
        <v>1</v>
      </c>
      <c r="F13427" t="s">
        <v>54598</v>
      </c>
      <c r="G13427" t="s">
        <v>54599</v>
      </c>
      <c r="H13427" t="s">
        <v>32585</v>
      </c>
      <c r="I13427" t="s">
        <v>53830</v>
      </c>
      <c r="J13427" t="s">
        <v>54600</v>
      </c>
      <c r="K13427">
        <v>97</v>
      </c>
      <c r="L13427" s="1">
        <v>86.684782608695656</v>
      </c>
    </row>
    <row r="13428" spans="1:12" hidden="1" x14ac:dyDescent="0.25">
      <c r="A13428" t="s">
        <v>54601</v>
      </c>
      <c r="B13428" t="s">
        <v>54602</v>
      </c>
      <c r="C13428" s="1">
        <v>100.20652173913044</v>
      </c>
      <c r="D13428" s="1">
        <v>114.76086956521739</v>
      </c>
      <c r="E13428">
        <v>1</v>
      </c>
      <c r="F13428" t="s">
        <v>54603</v>
      </c>
      <c r="G13428" t="s">
        <v>54604</v>
      </c>
      <c r="H13428" t="s">
        <v>53943</v>
      </c>
      <c r="I13428" t="s">
        <v>53830</v>
      </c>
      <c r="J13428" t="s">
        <v>54013</v>
      </c>
      <c r="K13428">
        <v>240</v>
      </c>
      <c r="L13428" s="1">
        <v>217.96739130434781</v>
      </c>
    </row>
    <row r="13429" spans="1:12" hidden="1" x14ac:dyDescent="0.25">
      <c r="A13429" t="s">
        <v>54605</v>
      </c>
      <c r="B13429" t="s">
        <v>54606</v>
      </c>
      <c r="C13429" s="1">
        <v>21.271739130434781</v>
      </c>
      <c r="D13429" s="1">
        <v>28.445652173913043</v>
      </c>
      <c r="E13429">
        <v>1</v>
      </c>
      <c r="F13429" t="s">
        <v>54607</v>
      </c>
      <c r="G13429" t="s">
        <v>53828</v>
      </c>
      <c r="H13429" t="s">
        <v>53829</v>
      </c>
      <c r="I13429" t="s">
        <v>53830</v>
      </c>
      <c r="J13429" t="s">
        <v>53831</v>
      </c>
      <c r="K13429">
        <v>45</v>
      </c>
      <c r="L13429" s="1">
        <v>41</v>
      </c>
    </row>
    <row r="13430" spans="1:12" hidden="1" x14ac:dyDescent="0.25">
      <c r="A13430" t="s">
        <v>54608</v>
      </c>
      <c r="B13430" t="s">
        <v>54609</v>
      </c>
      <c r="C13430" s="1">
        <v>30.684782608695652</v>
      </c>
      <c r="D13430" s="1">
        <v>44.391304347826086</v>
      </c>
      <c r="E13430">
        <v>1</v>
      </c>
      <c r="F13430" t="s">
        <v>54610</v>
      </c>
      <c r="G13430" t="s">
        <v>40444</v>
      </c>
      <c r="H13430" t="s">
        <v>53829</v>
      </c>
      <c r="I13430" t="s">
        <v>53830</v>
      </c>
      <c r="J13430" t="s">
        <v>54611</v>
      </c>
      <c r="K13430">
        <v>91</v>
      </c>
      <c r="L13430" s="1">
        <v>83.619565217391298</v>
      </c>
    </row>
    <row r="13431" spans="1:12" hidden="1" x14ac:dyDescent="0.25">
      <c r="A13431" t="s">
        <v>54612</v>
      </c>
      <c r="B13431" t="s">
        <v>54613</v>
      </c>
      <c r="C13431" s="1">
        <v>25.565217391304348</v>
      </c>
      <c r="D13431" s="1">
        <v>31.510869565217391</v>
      </c>
      <c r="E13431">
        <v>1</v>
      </c>
      <c r="F13431" t="s">
        <v>54614</v>
      </c>
      <c r="G13431" t="s">
        <v>53834</v>
      </c>
      <c r="H13431" t="s">
        <v>53829</v>
      </c>
      <c r="I13431" t="s">
        <v>53830</v>
      </c>
      <c r="J13431" t="s">
        <v>54003</v>
      </c>
      <c r="K13431">
        <v>42</v>
      </c>
      <c r="L13431" s="1">
        <v>36.086956521739133</v>
      </c>
    </row>
    <row r="13432" spans="1:12" hidden="1" x14ac:dyDescent="0.25">
      <c r="A13432" t="s">
        <v>54615</v>
      </c>
      <c r="B13432" t="s">
        <v>54616</v>
      </c>
      <c r="C13432" s="1">
        <v>56.315217391304351</v>
      </c>
      <c r="D13432" s="1">
        <v>82.815217391304344</v>
      </c>
      <c r="E13432">
        <v>1</v>
      </c>
      <c r="F13432" t="s">
        <v>54617</v>
      </c>
      <c r="G13432" t="s">
        <v>54007</v>
      </c>
      <c r="H13432" t="s">
        <v>2014</v>
      </c>
      <c r="I13432" t="s">
        <v>53830</v>
      </c>
      <c r="J13432" t="s">
        <v>54618</v>
      </c>
      <c r="K13432">
        <v>120</v>
      </c>
      <c r="L13432" s="1">
        <v>111.26086956521739</v>
      </c>
    </row>
    <row r="13433" spans="1:12" hidden="1" x14ac:dyDescent="0.25">
      <c r="A13433" t="s">
        <v>54619</v>
      </c>
      <c r="B13433" t="s">
        <v>54620</v>
      </c>
      <c r="C13433" s="1">
        <v>47.576086956521742</v>
      </c>
      <c r="D13433" s="1">
        <v>63.510869565217391</v>
      </c>
      <c r="E13433">
        <v>1</v>
      </c>
      <c r="F13433" t="s">
        <v>54621</v>
      </c>
      <c r="G13433" t="s">
        <v>53872</v>
      </c>
      <c r="H13433" t="s">
        <v>32726</v>
      </c>
      <c r="I13433" t="s">
        <v>53830</v>
      </c>
      <c r="J13433" t="s">
        <v>53873</v>
      </c>
      <c r="K13433">
        <v>120</v>
      </c>
      <c r="L13433" s="1">
        <v>101.79347826086956</v>
      </c>
    </row>
    <row r="13434" spans="1:12" hidden="1" x14ac:dyDescent="0.25">
      <c r="A13434" t="s">
        <v>54622</v>
      </c>
      <c r="B13434" t="s">
        <v>54623</v>
      </c>
      <c r="C13434" s="1">
        <v>50.771739130434781</v>
      </c>
      <c r="D13434" s="1">
        <v>109.33695652173913</v>
      </c>
      <c r="E13434">
        <v>1</v>
      </c>
      <c r="F13434" t="s">
        <v>54624</v>
      </c>
      <c r="G13434" t="s">
        <v>54017</v>
      </c>
      <c r="H13434" t="s">
        <v>32585</v>
      </c>
      <c r="I13434" t="s">
        <v>53830</v>
      </c>
      <c r="J13434" t="s">
        <v>54625</v>
      </c>
      <c r="K13434">
        <v>100</v>
      </c>
      <c r="L13434" s="1">
        <v>82.641304347826093</v>
      </c>
    </row>
    <row r="13435" spans="1:12" hidden="1" x14ac:dyDescent="0.25">
      <c r="A13435" t="s">
        <v>54626</v>
      </c>
      <c r="B13435" t="s">
        <v>54627</v>
      </c>
      <c r="C13435" s="1">
        <v>35.652173913043477</v>
      </c>
      <c r="D13435" s="1">
        <v>46.826086956521742</v>
      </c>
      <c r="E13435">
        <v>1</v>
      </c>
      <c r="F13435" t="s">
        <v>54628</v>
      </c>
      <c r="G13435" t="s">
        <v>54051</v>
      </c>
      <c r="H13435" t="s">
        <v>54052</v>
      </c>
      <c r="I13435" t="s">
        <v>53830</v>
      </c>
      <c r="J13435" t="s">
        <v>54053</v>
      </c>
      <c r="K13435">
        <v>80</v>
      </c>
      <c r="L13435" s="1">
        <v>61.565217391304351</v>
      </c>
    </row>
    <row r="13436" spans="1:12" hidden="1" x14ac:dyDescent="0.25">
      <c r="A13436" t="s">
        <v>54629</v>
      </c>
      <c r="B13436" t="s">
        <v>54630</v>
      </c>
      <c r="C13436" s="1">
        <v>18.619565217391305</v>
      </c>
      <c r="D13436" s="1">
        <v>22.271739130434781</v>
      </c>
      <c r="E13436">
        <v>1</v>
      </c>
      <c r="F13436" t="s">
        <v>54631</v>
      </c>
      <c r="G13436" t="s">
        <v>988</v>
      </c>
      <c r="H13436" t="s">
        <v>53829</v>
      </c>
      <c r="I13436" t="s">
        <v>53830</v>
      </c>
      <c r="J13436" t="s">
        <v>54632</v>
      </c>
      <c r="K13436">
        <v>36</v>
      </c>
      <c r="L13436" s="1">
        <v>36.532608695652172</v>
      </c>
    </row>
    <row r="13437" spans="1:12" hidden="1" x14ac:dyDescent="0.25">
      <c r="A13437" t="s">
        <v>54633</v>
      </c>
      <c r="B13437" t="s">
        <v>54634</v>
      </c>
      <c r="C13437" s="1">
        <v>30.597826086956523</v>
      </c>
      <c r="D13437" s="1">
        <v>42.815217391304351</v>
      </c>
      <c r="E13437">
        <v>1</v>
      </c>
      <c r="F13437" t="s">
        <v>54635</v>
      </c>
      <c r="G13437" t="s">
        <v>53920</v>
      </c>
      <c r="H13437" t="s">
        <v>32585</v>
      </c>
      <c r="I13437" t="s">
        <v>53830</v>
      </c>
      <c r="J13437" t="s">
        <v>54636</v>
      </c>
      <c r="K13437">
        <v>60</v>
      </c>
      <c r="L13437" s="1">
        <v>39.108695652173914</v>
      </c>
    </row>
    <row r="13438" spans="1:12" hidden="1" x14ac:dyDescent="0.25">
      <c r="A13438" t="s">
        <v>54637</v>
      </c>
      <c r="B13438" t="s">
        <v>54638</v>
      </c>
      <c r="C13438" s="1">
        <v>63.630434782608695</v>
      </c>
      <c r="D13438" s="1">
        <v>71.347826086956516</v>
      </c>
      <c r="E13438">
        <v>1</v>
      </c>
      <c r="F13438" t="s">
        <v>54639</v>
      </c>
      <c r="G13438" t="s">
        <v>53886</v>
      </c>
      <c r="H13438" t="s">
        <v>53887</v>
      </c>
      <c r="I13438" t="s">
        <v>53830</v>
      </c>
      <c r="J13438" t="s">
        <v>53888</v>
      </c>
      <c r="K13438">
        <v>80</v>
      </c>
      <c r="L13438" s="1">
        <v>78.532608695652172</v>
      </c>
    </row>
    <row r="13439" spans="1:12" hidden="1" x14ac:dyDescent="0.25">
      <c r="A13439" t="s">
        <v>54640</v>
      </c>
      <c r="B13439" t="s">
        <v>54641</v>
      </c>
      <c r="C13439" s="1">
        <v>16.510869565217391</v>
      </c>
      <c r="D13439" s="1">
        <v>24.489130434782609</v>
      </c>
      <c r="E13439">
        <v>1</v>
      </c>
      <c r="F13439" t="s">
        <v>54642</v>
      </c>
      <c r="G13439" t="s">
        <v>54452</v>
      </c>
      <c r="H13439" t="s">
        <v>32585</v>
      </c>
      <c r="I13439" t="s">
        <v>53830</v>
      </c>
      <c r="J13439" t="s">
        <v>54643</v>
      </c>
      <c r="K13439">
        <v>45</v>
      </c>
      <c r="L13439" s="1">
        <v>23.25</v>
      </c>
    </row>
    <row r="13440" spans="1:12" hidden="1" x14ac:dyDescent="0.25">
      <c r="A13440" t="s">
        <v>54644</v>
      </c>
      <c r="B13440" t="s">
        <v>54645</v>
      </c>
      <c r="C13440" s="1">
        <v>27.217391304347824</v>
      </c>
      <c r="D13440" s="1">
        <v>37.597826086956523</v>
      </c>
      <c r="E13440">
        <v>1</v>
      </c>
      <c r="F13440" t="s">
        <v>54646</v>
      </c>
      <c r="G13440" t="s">
        <v>53998</v>
      </c>
      <c r="H13440" t="s">
        <v>53829</v>
      </c>
      <c r="I13440" t="s">
        <v>53830</v>
      </c>
      <c r="J13440" t="s">
        <v>53999</v>
      </c>
      <c r="K13440">
        <v>60</v>
      </c>
      <c r="L13440" s="1">
        <v>35.782608695652172</v>
      </c>
    </row>
    <row r="13441" spans="1:12" hidden="1" x14ac:dyDescent="0.25">
      <c r="A13441" t="s">
        <v>54647</v>
      </c>
      <c r="B13441" t="s">
        <v>54648</v>
      </c>
      <c r="C13441" s="1">
        <v>15.228260869565217</v>
      </c>
      <c r="D13441" s="1">
        <v>17.032608695652176</v>
      </c>
      <c r="E13441">
        <v>1</v>
      </c>
      <c r="F13441" t="s">
        <v>54649</v>
      </c>
      <c r="G13441" t="s">
        <v>54650</v>
      </c>
      <c r="H13441" t="s">
        <v>53954</v>
      </c>
      <c r="I13441" t="s">
        <v>53830</v>
      </c>
      <c r="J13441" t="s">
        <v>54651</v>
      </c>
      <c r="K13441">
        <v>20</v>
      </c>
      <c r="L13441" s="1">
        <v>11.967391304347826</v>
      </c>
    </row>
    <row r="13442" spans="1:12" hidden="1" x14ac:dyDescent="0.25">
      <c r="A13442" t="s">
        <v>54652</v>
      </c>
      <c r="B13442" t="s">
        <v>54653</v>
      </c>
      <c r="C13442" s="1">
        <v>7.7391304347826084</v>
      </c>
      <c r="D13442" s="1">
        <v>7.7391304347826084</v>
      </c>
      <c r="E13442">
        <v>1</v>
      </c>
      <c r="F13442" t="s">
        <v>54654</v>
      </c>
      <c r="G13442" t="s">
        <v>47408</v>
      </c>
      <c r="H13442" t="s">
        <v>2118</v>
      </c>
      <c r="I13442" t="s">
        <v>53830</v>
      </c>
      <c r="J13442" t="s">
        <v>54655</v>
      </c>
      <c r="K13442">
        <v>12</v>
      </c>
      <c r="L13442" s="1">
        <v>11.152173913043478</v>
      </c>
    </row>
    <row r="13443" spans="1:12" hidden="1" x14ac:dyDescent="0.25">
      <c r="A13443" t="s">
        <v>54656</v>
      </c>
      <c r="B13443" t="s">
        <v>54657</v>
      </c>
      <c r="C13443" s="1">
        <v>276.5</v>
      </c>
      <c r="D13443" s="1">
        <v>288.32608695652175</v>
      </c>
      <c r="E13443">
        <v>0</v>
      </c>
      <c r="F13443" t="s">
        <v>54658</v>
      </c>
      <c r="G13443" t="s">
        <v>53834</v>
      </c>
      <c r="H13443" t="s">
        <v>53829</v>
      </c>
      <c r="I13443" t="s">
        <v>53830</v>
      </c>
      <c r="J13443" t="s">
        <v>53835</v>
      </c>
      <c r="K13443">
        <v>92</v>
      </c>
      <c r="L13443" s="1">
        <v>108.43478260869566</v>
      </c>
    </row>
    <row r="13444" spans="1:12" hidden="1" x14ac:dyDescent="0.25">
      <c r="A13444" t="s">
        <v>54659</v>
      </c>
      <c r="B13444" t="s">
        <v>54660</v>
      </c>
      <c r="C13444" s="1">
        <v>97.326086956521735</v>
      </c>
      <c r="D13444" s="1">
        <v>113.81521739130434</v>
      </c>
      <c r="E13444">
        <v>0</v>
      </c>
      <c r="F13444" t="s">
        <v>54661</v>
      </c>
      <c r="G13444" t="s">
        <v>54662</v>
      </c>
      <c r="H13444" t="s">
        <v>53840</v>
      </c>
      <c r="I13444" t="s">
        <v>53830</v>
      </c>
      <c r="J13444" t="s">
        <v>54663</v>
      </c>
      <c r="K13444">
        <v>160</v>
      </c>
      <c r="L13444" s="1">
        <v>69.902173913043484</v>
      </c>
    </row>
    <row r="13445" spans="1:12" hidden="1" x14ac:dyDescent="0.25">
      <c r="A13445" t="s">
        <v>54664</v>
      </c>
      <c r="B13445" t="s">
        <v>54665</v>
      </c>
      <c r="C13445" s="1">
        <v>112.48913043478261</v>
      </c>
      <c r="D13445" s="1">
        <v>131.18478260869566</v>
      </c>
      <c r="E13445">
        <v>0</v>
      </c>
      <c r="F13445" t="s">
        <v>54666</v>
      </c>
      <c r="G13445" t="s">
        <v>54667</v>
      </c>
      <c r="H13445" t="s">
        <v>53855</v>
      </c>
      <c r="I13445" t="s">
        <v>53830</v>
      </c>
      <c r="J13445" t="s">
        <v>54668</v>
      </c>
      <c r="K13445">
        <v>93</v>
      </c>
      <c r="L13445" s="1">
        <v>91.021739130434781</v>
      </c>
    </row>
    <row r="13446" spans="1:12" hidden="1" x14ac:dyDescent="0.25">
      <c r="A13446" t="s">
        <v>54669</v>
      </c>
      <c r="B13446" t="s">
        <v>54670</v>
      </c>
      <c r="C13446" s="1">
        <v>43.043478260869563</v>
      </c>
      <c r="D13446" s="1">
        <v>63.010869565217391</v>
      </c>
      <c r="E13446">
        <v>1</v>
      </c>
      <c r="F13446" t="s">
        <v>54671</v>
      </c>
      <c r="G13446" t="s">
        <v>54672</v>
      </c>
      <c r="H13446" t="s">
        <v>54673</v>
      </c>
      <c r="I13446" t="s">
        <v>54674</v>
      </c>
      <c r="J13446" t="s">
        <v>54675</v>
      </c>
      <c r="K13446">
        <v>120</v>
      </c>
      <c r="L13446" s="1">
        <v>113.3804347826087</v>
      </c>
    </row>
    <row r="13447" spans="1:12" hidden="1" x14ac:dyDescent="0.25">
      <c r="A13447" t="s">
        <v>54676</v>
      </c>
      <c r="B13447" t="s">
        <v>54677</v>
      </c>
      <c r="C13447" s="1">
        <v>49.108695652173914</v>
      </c>
      <c r="D13447" s="1">
        <v>67.684782608695656</v>
      </c>
      <c r="E13447">
        <v>1</v>
      </c>
      <c r="F13447" t="s">
        <v>54678</v>
      </c>
      <c r="G13447" t="s">
        <v>13673</v>
      </c>
      <c r="H13447" t="s">
        <v>16211</v>
      </c>
      <c r="I13447" t="s">
        <v>54674</v>
      </c>
      <c r="J13447" t="s">
        <v>54679</v>
      </c>
      <c r="K13447">
        <v>150</v>
      </c>
      <c r="L13447" s="1">
        <v>133.93478260869566</v>
      </c>
    </row>
    <row r="13448" spans="1:12" hidden="1" x14ac:dyDescent="0.25">
      <c r="A13448" t="s">
        <v>54680</v>
      </c>
      <c r="B13448" t="s">
        <v>54681</v>
      </c>
      <c r="C13448" s="1">
        <v>78.956521739130437</v>
      </c>
      <c r="D13448" s="1">
        <v>94.489130434782609</v>
      </c>
      <c r="E13448">
        <v>1</v>
      </c>
      <c r="F13448" t="s">
        <v>54682</v>
      </c>
      <c r="G13448" t="s">
        <v>15261</v>
      </c>
      <c r="H13448" t="s">
        <v>54683</v>
      </c>
      <c r="I13448" t="s">
        <v>54674</v>
      </c>
      <c r="J13448" t="s">
        <v>54684</v>
      </c>
      <c r="K13448">
        <v>186</v>
      </c>
      <c r="L13448" s="1">
        <v>180.66304347826087</v>
      </c>
    </row>
    <row r="13449" spans="1:12" hidden="1" x14ac:dyDescent="0.25">
      <c r="A13449" t="s">
        <v>54685</v>
      </c>
      <c r="B13449" t="s">
        <v>54686</v>
      </c>
      <c r="C13449" s="1">
        <v>22.380434782608695</v>
      </c>
      <c r="D13449" s="1">
        <v>29.467391304347824</v>
      </c>
      <c r="E13449">
        <v>1</v>
      </c>
      <c r="F13449" t="s">
        <v>54687</v>
      </c>
      <c r="G13449" t="s">
        <v>27863</v>
      </c>
      <c r="H13449" t="s">
        <v>389</v>
      </c>
      <c r="I13449" t="s">
        <v>54674</v>
      </c>
      <c r="J13449" t="s">
        <v>54688</v>
      </c>
      <c r="K13449">
        <v>57</v>
      </c>
      <c r="L13449" s="1">
        <v>53.065217391304351</v>
      </c>
    </row>
    <row r="13450" spans="1:12" hidden="1" x14ac:dyDescent="0.25">
      <c r="A13450" t="s">
        <v>54689</v>
      </c>
      <c r="B13450" t="s">
        <v>54690</v>
      </c>
      <c r="C13450" s="1">
        <v>26.826086956521738</v>
      </c>
      <c r="D13450" s="1">
        <v>51.75</v>
      </c>
      <c r="E13450">
        <v>1</v>
      </c>
      <c r="F13450" t="s">
        <v>54691</v>
      </c>
      <c r="G13450" t="s">
        <v>15261</v>
      </c>
      <c r="H13450" t="s">
        <v>54683</v>
      </c>
      <c r="I13450" t="s">
        <v>54674</v>
      </c>
      <c r="J13450" t="s">
        <v>54692</v>
      </c>
      <c r="K13450">
        <v>41</v>
      </c>
      <c r="L13450" s="1">
        <v>40.293478260869563</v>
      </c>
    </row>
    <row r="13451" spans="1:12" hidden="1" x14ac:dyDescent="0.25">
      <c r="A13451" t="s">
        <v>54693</v>
      </c>
      <c r="B13451" t="s">
        <v>54694</v>
      </c>
      <c r="C13451" s="1">
        <v>42.076086956521742</v>
      </c>
      <c r="D13451" s="1">
        <v>87.510869565217391</v>
      </c>
      <c r="E13451">
        <v>1</v>
      </c>
      <c r="F13451" t="s">
        <v>54695</v>
      </c>
      <c r="G13451" t="s">
        <v>54696</v>
      </c>
      <c r="H13451" t="s">
        <v>298</v>
      </c>
      <c r="I13451" t="s">
        <v>54674</v>
      </c>
      <c r="J13451" t="s">
        <v>54697</v>
      </c>
      <c r="K13451">
        <v>111</v>
      </c>
      <c r="L13451" s="1">
        <v>106.26086956521739</v>
      </c>
    </row>
    <row r="13452" spans="1:12" hidden="1" x14ac:dyDescent="0.25">
      <c r="A13452" t="s">
        <v>54698</v>
      </c>
      <c r="B13452" t="s">
        <v>54699</v>
      </c>
      <c r="C13452" s="1">
        <v>21.260869565217391</v>
      </c>
      <c r="D13452" s="1">
        <v>43.771739130434781</v>
      </c>
      <c r="E13452">
        <v>1</v>
      </c>
      <c r="F13452" t="s">
        <v>54700</v>
      </c>
      <c r="G13452" t="s">
        <v>12934</v>
      </c>
      <c r="H13452" t="s">
        <v>14105</v>
      </c>
      <c r="I13452" t="s">
        <v>54674</v>
      </c>
      <c r="J13452" t="s">
        <v>54701</v>
      </c>
      <c r="K13452">
        <v>67</v>
      </c>
      <c r="L13452" s="1">
        <v>61.413043478260867</v>
      </c>
    </row>
    <row r="13453" spans="1:12" hidden="1" x14ac:dyDescent="0.25">
      <c r="A13453" t="s">
        <v>54702</v>
      </c>
      <c r="B13453" t="s">
        <v>54703</v>
      </c>
      <c r="C13453" s="1">
        <v>25.206521739130434</v>
      </c>
      <c r="D13453" s="1">
        <v>32.315217391304351</v>
      </c>
      <c r="E13453">
        <v>1</v>
      </c>
      <c r="F13453" t="s">
        <v>54704</v>
      </c>
      <c r="G13453" t="s">
        <v>54705</v>
      </c>
      <c r="H13453" t="s">
        <v>20521</v>
      </c>
      <c r="I13453" t="s">
        <v>54674</v>
      </c>
      <c r="J13453" t="s">
        <v>54706</v>
      </c>
      <c r="K13453">
        <v>52</v>
      </c>
      <c r="L13453" s="1">
        <v>49.652173913043477</v>
      </c>
    </row>
    <row r="13454" spans="1:12" hidden="1" x14ac:dyDescent="0.25">
      <c r="A13454" t="s">
        <v>54707</v>
      </c>
      <c r="B13454" t="s">
        <v>54708</v>
      </c>
      <c r="C13454" s="1">
        <v>33.217391304347828</v>
      </c>
      <c r="D13454" s="1">
        <v>40.608695652173914</v>
      </c>
      <c r="E13454">
        <v>1</v>
      </c>
      <c r="F13454" t="s">
        <v>54709</v>
      </c>
      <c r="G13454" t="s">
        <v>52514</v>
      </c>
      <c r="H13454" t="s">
        <v>54710</v>
      </c>
      <c r="I13454" t="s">
        <v>54674</v>
      </c>
      <c r="J13454" t="s">
        <v>54711</v>
      </c>
      <c r="K13454">
        <v>102</v>
      </c>
      <c r="L13454" s="1">
        <v>77.489130434782609</v>
      </c>
    </row>
    <row r="13455" spans="1:12" hidden="1" x14ac:dyDescent="0.25">
      <c r="A13455" t="s">
        <v>54712</v>
      </c>
      <c r="B13455" t="s">
        <v>54713</v>
      </c>
      <c r="C13455" s="1">
        <v>71.630434782608702</v>
      </c>
      <c r="D13455" s="1">
        <v>95.923913043478265</v>
      </c>
      <c r="E13455">
        <v>1</v>
      </c>
      <c r="F13455" t="s">
        <v>54714</v>
      </c>
      <c r="G13455" t="s">
        <v>54715</v>
      </c>
      <c r="H13455" t="s">
        <v>10616</v>
      </c>
      <c r="I13455" t="s">
        <v>54674</v>
      </c>
      <c r="J13455" t="s">
        <v>54716</v>
      </c>
      <c r="K13455">
        <v>137</v>
      </c>
      <c r="L13455" s="1">
        <v>133.14130434782609</v>
      </c>
    </row>
    <row r="13456" spans="1:12" hidden="1" x14ac:dyDescent="0.25">
      <c r="A13456" t="s">
        <v>54717</v>
      </c>
      <c r="B13456" t="s">
        <v>54718</v>
      </c>
      <c r="C13456" s="1">
        <v>91.195652173913047</v>
      </c>
      <c r="D13456" s="1">
        <v>172.0108695652174</v>
      </c>
      <c r="E13456">
        <v>1</v>
      </c>
      <c r="F13456" t="s">
        <v>54719</v>
      </c>
      <c r="G13456" t="s">
        <v>13673</v>
      </c>
      <c r="H13456" t="s">
        <v>16211</v>
      </c>
      <c r="I13456" t="s">
        <v>54674</v>
      </c>
      <c r="J13456" t="s">
        <v>54679</v>
      </c>
      <c r="K13456">
        <v>192</v>
      </c>
      <c r="L13456" s="1">
        <v>179.11956521739131</v>
      </c>
    </row>
    <row r="13457" spans="1:12" hidden="1" x14ac:dyDescent="0.25">
      <c r="A13457" t="s">
        <v>54720</v>
      </c>
      <c r="B13457" t="s">
        <v>54721</v>
      </c>
      <c r="C13457" s="1">
        <v>50.913043478260867</v>
      </c>
      <c r="D13457" s="1">
        <v>77.804347826086953</v>
      </c>
      <c r="E13457">
        <v>1</v>
      </c>
      <c r="F13457" t="s">
        <v>54722</v>
      </c>
      <c r="G13457" t="s">
        <v>46738</v>
      </c>
      <c r="H13457" t="s">
        <v>48775</v>
      </c>
      <c r="I13457" t="s">
        <v>54674</v>
      </c>
      <c r="J13457" t="s">
        <v>54723</v>
      </c>
      <c r="K13457">
        <v>120</v>
      </c>
      <c r="L13457" s="1">
        <v>110.15217391304348</v>
      </c>
    </row>
    <row r="13458" spans="1:12" hidden="1" x14ac:dyDescent="0.25">
      <c r="A13458" t="s">
        <v>54724</v>
      </c>
      <c r="B13458" t="s">
        <v>54725</v>
      </c>
      <c r="E13458">
        <v>0</v>
      </c>
      <c r="F13458" t="s">
        <v>54726</v>
      </c>
      <c r="G13458" t="s">
        <v>1076</v>
      </c>
      <c r="H13458" t="s">
        <v>2118</v>
      </c>
      <c r="I13458" t="s">
        <v>54674</v>
      </c>
      <c r="J13458" t="s">
        <v>54727</v>
      </c>
      <c r="K13458">
        <v>20</v>
      </c>
    </row>
    <row r="13459" spans="1:12" hidden="1" x14ac:dyDescent="0.25">
      <c r="A13459" t="s">
        <v>54728</v>
      </c>
      <c r="B13459" t="s">
        <v>54729</v>
      </c>
      <c r="C13459" s="1">
        <v>45.706521739130437</v>
      </c>
      <c r="D13459" s="1">
        <v>79.869565217391298</v>
      </c>
      <c r="E13459">
        <v>1</v>
      </c>
      <c r="F13459" t="s">
        <v>54730</v>
      </c>
      <c r="G13459" t="s">
        <v>54731</v>
      </c>
      <c r="H13459" t="s">
        <v>40145</v>
      </c>
      <c r="I13459" t="s">
        <v>54674</v>
      </c>
      <c r="J13459" t="s">
        <v>54732</v>
      </c>
      <c r="K13459">
        <v>105</v>
      </c>
      <c r="L13459" s="1">
        <v>98.543478260869563</v>
      </c>
    </row>
    <row r="13460" spans="1:12" hidden="1" x14ac:dyDescent="0.25">
      <c r="A13460" t="s">
        <v>54733</v>
      </c>
      <c r="B13460" t="s">
        <v>54734</v>
      </c>
      <c r="C13460" s="1">
        <v>39.239130434782609</v>
      </c>
      <c r="D13460" s="1">
        <v>47.456521739130437</v>
      </c>
      <c r="E13460">
        <v>1</v>
      </c>
      <c r="F13460" t="s">
        <v>54735</v>
      </c>
      <c r="G13460" t="s">
        <v>17195</v>
      </c>
      <c r="H13460" t="s">
        <v>54736</v>
      </c>
      <c r="I13460" t="s">
        <v>54674</v>
      </c>
      <c r="J13460" t="s">
        <v>54737</v>
      </c>
      <c r="K13460">
        <v>100</v>
      </c>
      <c r="L13460" s="1">
        <v>92.760869565217391</v>
      </c>
    </row>
    <row r="13461" spans="1:12" hidden="1" x14ac:dyDescent="0.25">
      <c r="A13461" t="s">
        <v>54738</v>
      </c>
      <c r="B13461" t="s">
        <v>54739</v>
      </c>
      <c r="C13461" s="1">
        <v>9.0869565217391308</v>
      </c>
      <c r="D13461" s="1">
        <v>11.173913043478262</v>
      </c>
      <c r="E13461">
        <v>1</v>
      </c>
      <c r="F13461" t="s">
        <v>54740</v>
      </c>
      <c r="G13461" t="s">
        <v>54741</v>
      </c>
      <c r="H13461" t="s">
        <v>54742</v>
      </c>
      <c r="I13461" t="s">
        <v>54674</v>
      </c>
      <c r="J13461" t="s">
        <v>54743</v>
      </c>
      <c r="K13461">
        <v>26</v>
      </c>
      <c r="L13461" s="1">
        <v>16</v>
      </c>
    </row>
    <row r="13462" spans="1:12" hidden="1" x14ac:dyDescent="0.25">
      <c r="A13462" t="s">
        <v>54744</v>
      </c>
      <c r="B13462" t="s">
        <v>54745</v>
      </c>
      <c r="C13462" s="1">
        <v>44.391304347826086</v>
      </c>
      <c r="D13462" s="1">
        <v>57.869565217391305</v>
      </c>
      <c r="E13462">
        <v>1</v>
      </c>
      <c r="F13462" t="s">
        <v>54746</v>
      </c>
      <c r="G13462" t="s">
        <v>53019</v>
      </c>
      <c r="H13462" t="s">
        <v>14105</v>
      </c>
      <c r="I13462" t="s">
        <v>54674</v>
      </c>
      <c r="J13462" t="s">
        <v>54747</v>
      </c>
      <c r="K13462">
        <v>103</v>
      </c>
      <c r="L13462" s="1">
        <v>112.46739130434783</v>
      </c>
    </row>
    <row r="13463" spans="1:12" hidden="1" x14ac:dyDescent="0.25">
      <c r="A13463" t="s">
        <v>54748</v>
      </c>
      <c r="B13463" t="s">
        <v>54749</v>
      </c>
      <c r="C13463" s="1">
        <v>38.260869565217391</v>
      </c>
      <c r="D13463" s="1">
        <v>72.978260869565219</v>
      </c>
      <c r="E13463">
        <v>1</v>
      </c>
      <c r="F13463" t="s">
        <v>54750</v>
      </c>
      <c r="G13463" t="s">
        <v>27863</v>
      </c>
      <c r="H13463" t="s">
        <v>389</v>
      </c>
      <c r="I13463" t="s">
        <v>54674</v>
      </c>
      <c r="J13463" t="s">
        <v>54751</v>
      </c>
      <c r="K13463">
        <v>119</v>
      </c>
      <c r="L13463" s="1">
        <v>108.46739130434783</v>
      </c>
    </row>
    <row r="13464" spans="1:12" hidden="1" x14ac:dyDescent="0.25">
      <c r="A13464" t="s">
        <v>54752</v>
      </c>
      <c r="B13464" t="s">
        <v>54753</v>
      </c>
      <c r="C13464" s="1">
        <v>57.521739130434781</v>
      </c>
      <c r="D13464" s="1">
        <v>98.032608695652172</v>
      </c>
      <c r="E13464">
        <v>1</v>
      </c>
      <c r="F13464" t="s">
        <v>54754</v>
      </c>
      <c r="G13464" t="s">
        <v>13673</v>
      </c>
      <c r="H13464" t="s">
        <v>16211</v>
      </c>
      <c r="I13464" t="s">
        <v>54674</v>
      </c>
      <c r="J13464" t="s">
        <v>54679</v>
      </c>
      <c r="K13464">
        <v>144</v>
      </c>
      <c r="L13464" s="1">
        <v>138.34782608695653</v>
      </c>
    </row>
    <row r="13465" spans="1:12" hidden="1" x14ac:dyDescent="0.25">
      <c r="A13465" t="s">
        <v>54755</v>
      </c>
      <c r="B13465" t="s">
        <v>54756</v>
      </c>
      <c r="C13465" s="1">
        <v>21.130434782608695</v>
      </c>
      <c r="D13465" s="1">
        <v>26.597826086956523</v>
      </c>
      <c r="E13465">
        <v>1</v>
      </c>
      <c r="F13465" t="s">
        <v>54757</v>
      </c>
      <c r="G13465" t="s">
        <v>39911</v>
      </c>
      <c r="H13465" t="s">
        <v>8907</v>
      </c>
      <c r="I13465" t="s">
        <v>54674</v>
      </c>
      <c r="J13465" t="s">
        <v>54758</v>
      </c>
      <c r="K13465">
        <v>60</v>
      </c>
      <c r="L13465" s="1">
        <v>45.021739130434781</v>
      </c>
    </row>
    <row r="13466" spans="1:12" hidden="1" x14ac:dyDescent="0.25">
      <c r="A13466" t="s">
        <v>54759</v>
      </c>
      <c r="B13466" t="s">
        <v>54760</v>
      </c>
      <c r="C13466" s="1">
        <v>59.043478260869563</v>
      </c>
      <c r="D13466" s="1">
        <v>87.119565217391298</v>
      </c>
      <c r="E13466">
        <v>1</v>
      </c>
      <c r="F13466" t="s">
        <v>54761</v>
      </c>
      <c r="G13466" t="s">
        <v>17195</v>
      </c>
      <c r="H13466" t="s">
        <v>54736</v>
      </c>
      <c r="I13466" t="s">
        <v>54674</v>
      </c>
      <c r="J13466" t="s">
        <v>54737</v>
      </c>
      <c r="K13466">
        <v>120</v>
      </c>
      <c r="L13466" s="1">
        <v>113.78260869565217</v>
      </c>
    </row>
    <row r="13467" spans="1:12" hidden="1" x14ac:dyDescent="0.25">
      <c r="A13467" t="s">
        <v>54762</v>
      </c>
      <c r="B13467" t="s">
        <v>15339</v>
      </c>
      <c r="C13467" s="1">
        <v>59.739130434782609</v>
      </c>
      <c r="D13467" s="1">
        <v>102.95652173913044</v>
      </c>
      <c r="E13467">
        <v>1</v>
      </c>
      <c r="F13467" t="s">
        <v>54763</v>
      </c>
      <c r="G13467" t="s">
        <v>15261</v>
      </c>
      <c r="H13467" t="s">
        <v>54683</v>
      </c>
      <c r="I13467" t="s">
        <v>54674</v>
      </c>
      <c r="J13467" t="s">
        <v>54684</v>
      </c>
      <c r="K13467">
        <v>160</v>
      </c>
      <c r="L13467" s="1">
        <v>154.93478260869566</v>
      </c>
    </row>
    <row r="13468" spans="1:12" hidden="1" x14ac:dyDescent="0.25">
      <c r="A13468" t="s">
        <v>54764</v>
      </c>
      <c r="B13468" t="s">
        <v>54765</v>
      </c>
      <c r="C13468" s="1">
        <v>45.673913043478258</v>
      </c>
      <c r="D13468" s="1">
        <v>69.815217391304344</v>
      </c>
      <c r="E13468">
        <v>1</v>
      </c>
      <c r="F13468" t="s">
        <v>54766</v>
      </c>
      <c r="G13468" t="s">
        <v>54767</v>
      </c>
      <c r="H13468" t="s">
        <v>414</v>
      </c>
      <c r="I13468" t="s">
        <v>54674</v>
      </c>
      <c r="J13468" t="s">
        <v>54768</v>
      </c>
      <c r="K13468">
        <v>120</v>
      </c>
      <c r="L13468" s="1">
        <v>118.03260869565217</v>
      </c>
    </row>
    <row r="13469" spans="1:12" hidden="1" x14ac:dyDescent="0.25">
      <c r="A13469" t="s">
        <v>54769</v>
      </c>
      <c r="B13469" t="s">
        <v>54770</v>
      </c>
      <c r="C13469" s="1">
        <v>44.521739130434781</v>
      </c>
      <c r="D13469" s="1">
        <v>81.347826086956516</v>
      </c>
      <c r="E13469">
        <v>1</v>
      </c>
      <c r="F13469" t="s">
        <v>54771</v>
      </c>
      <c r="G13469" t="s">
        <v>54772</v>
      </c>
      <c r="H13469" t="s">
        <v>54773</v>
      </c>
      <c r="I13469" t="s">
        <v>54674</v>
      </c>
      <c r="J13469" t="s">
        <v>54774</v>
      </c>
      <c r="K13469">
        <v>94</v>
      </c>
      <c r="L13469" s="1">
        <v>87.130434782608702</v>
      </c>
    </row>
    <row r="13470" spans="1:12" hidden="1" x14ac:dyDescent="0.25">
      <c r="A13470" t="s">
        <v>54775</v>
      </c>
      <c r="B13470" t="s">
        <v>54776</v>
      </c>
      <c r="C13470" s="1">
        <v>28.684782608695652</v>
      </c>
      <c r="D13470" s="1">
        <v>35.565217391304351</v>
      </c>
      <c r="E13470">
        <v>1</v>
      </c>
      <c r="F13470" t="s">
        <v>54777</v>
      </c>
      <c r="G13470" t="s">
        <v>54778</v>
      </c>
      <c r="H13470" t="s">
        <v>13360</v>
      </c>
      <c r="I13470" t="s">
        <v>54674</v>
      </c>
      <c r="J13470" t="s">
        <v>54779</v>
      </c>
      <c r="K13470">
        <v>100</v>
      </c>
      <c r="L13470" s="1">
        <v>96.586956521739125</v>
      </c>
    </row>
    <row r="13471" spans="1:12" hidden="1" x14ac:dyDescent="0.25">
      <c r="A13471" t="s">
        <v>54780</v>
      </c>
      <c r="B13471" t="s">
        <v>54781</v>
      </c>
      <c r="C13471" s="1">
        <v>43.347826086956523</v>
      </c>
      <c r="D13471" s="1">
        <v>51.054347826086953</v>
      </c>
      <c r="E13471">
        <v>1</v>
      </c>
      <c r="F13471" t="s">
        <v>54782</v>
      </c>
      <c r="G13471" t="s">
        <v>29113</v>
      </c>
      <c r="H13471" t="s">
        <v>17</v>
      </c>
      <c r="I13471" t="s">
        <v>54674</v>
      </c>
      <c r="J13471" t="s">
        <v>54783</v>
      </c>
      <c r="K13471">
        <v>120</v>
      </c>
      <c r="L13471" s="1">
        <v>104.97826086956522</v>
      </c>
    </row>
    <row r="13472" spans="1:12" hidden="1" x14ac:dyDescent="0.25">
      <c r="A13472" t="s">
        <v>54784</v>
      </c>
      <c r="B13472" t="s">
        <v>54785</v>
      </c>
      <c r="C13472" s="1">
        <v>41.445652173913047</v>
      </c>
      <c r="D13472" s="1">
        <v>61.619565217391305</v>
      </c>
      <c r="E13472">
        <v>1</v>
      </c>
      <c r="F13472" t="s">
        <v>54786</v>
      </c>
      <c r="G13472" t="s">
        <v>54787</v>
      </c>
      <c r="H13472" t="s">
        <v>54710</v>
      </c>
      <c r="I13472" t="s">
        <v>54674</v>
      </c>
      <c r="J13472" t="s">
        <v>54788</v>
      </c>
      <c r="K13472">
        <v>120</v>
      </c>
      <c r="L13472" s="1">
        <v>112.07608695652173</v>
      </c>
    </row>
    <row r="13473" spans="1:12" hidden="1" x14ac:dyDescent="0.25">
      <c r="A13473" t="s">
        <v>54789</v>
      </c>
      <c r="B13473" t="s">
        <v>54790</v>
      </c>
      <c r="C13473" s="1">
        <v>46.521739130434781</v>
      </c>
      <c r="D13473" s="1">
        <v>62.641304347826086</v>
      </c>
      <c r="E13473">
        <v>1</v>
      </c>
      <c r="F13473" t="s">
        <v>54791</v>
      </c>
      <c r="G13473" t="s">
        <v>54792</v>
      </c>
      <c r="H13473" t="s">
        <v>146</v>
      </c>
      <c r="I13473" t="s">
        <v>54674</v>
      </c>
      <c r="J13473" t="s">
        <v>54793</v>
      </c>
      <c r="K13473">
        <v>129</v>
      </c>
      <c r="L13473" s="1">
        <v>103.47826086956522</v>
      </c>
    </row>
    <row r="13474" spans="1:12" hidden="1" x14ac:dyDescent="0.25">
      <c r="A13474" t="s">
        <v>54794</v>
      </c>
      <c r="B13474" t="s">
        <v>54795</v>
      </c>
      <c r="C13474" s="1">
        <v>30.565217391304348</v>
      </c>
      <c r="D13474" s="1">
        <v>64.021739130434781</v>
      </c>
      <c r="E13474">
        <v>1</v>
      </c>
      <c r="F13474" t="s">
        <v>54796</v>
      </c>
      <c r="G13474" t="s">
        <v>54797</v>
      </c>
      <c r="H13474" t="s">
        <v>54798</v>
      </c>
      <c r="I13474" t="s">
        <v>54674</v>
      </c>
      <c r="J13474" t="s">
        <v>54799</v>
      </c>
      <c r="K13474">
        <v>90</v>
      </c>
      <c r="L13474" s="1">
        <v>81.826086956521735</v>
      </c>
    </row>
    <row r="13475" spans="1:12" hidden="1" x14ac:dyDescent="0.25">
      <c r="A13475" t="s">
        <v>54800</v>
      </c>
      <c r="B13475" t="s">
        <v>54801</v>
      </c>
      <c r="C13475" s="1">
        <v>40.076086956521742</v>
      </c>
      <c r="D13475" s="1">
        <v>60.554347826086953</v>
      </c>
      <c r="E13475">
        <v>1</v>
      </c>
      <c r="F13475" t="s">
        <v>54802</v>
      </c>
      <c r="G13475" t="s">
        <v>52224</v>
      </c>
      <c r="H13475" t="s">
        <v>8964</v>
      </c>
      <c r="I13475" t="s">
        <v>54674</v>
      </c>
      <c r="J13475" t="s">
        <v>54803</v>
      </c>
      <c r="K13475">
        <v>120</v>
      </c>
      <c r="L13475" s="1">
        <v>117.97826086956522</v>
      </c>
    </row>
    <row r="13476" spans="1:12" hidden="1" x14ac:dyDescent="0.25">
      <c r="A13476" t="s">
        <v>54804</v>
      </c>
      <c r="B13476" t="s">
        <v>54805</v>
      </c>
      <c r="C13476" s="1">
        <v>24.630434782608695</v>
      </c>
      <c r="D13476" s="1">
        <v>38.521739130434781</v>
      </c>
      <c r="E13476">
        <v>1</v>
      </c>
      <c r="F13476" t="s">
        <v>54806</v>
      </c>
      <c r="G13476" t="s">
        <v>2103</v>
      </c>
      <c r="H13476" t="s">
        <v>15855</v>
      </c>
      <c r="I13476" t="s">
        <v>54674</v>
      </c>
      <c r="J13476" t="s">
        <v>54807</v>
      </c>
      <c r="K13476">
        <v>112</v>
      </c>
      <c r="L13476" s="1">
        <v>80.043478260869563</v>
      </c>
    </row>
    <row r="13477" spans="1:12" hidden="1" x14ac:dyDescent="0.25">
      <c r="A13477" t="s">
        <v>54808</v>
      </c>
      <c r="B13477" t="s">
        <v>54809</v>
      </c>
      <c r="C13477" s="1">
        <v>47.195652173913047</v>
      </c>
      <c r="D13477" s="1">
        <v>68.978260869565219</v>
      </c>
      <c r="E13477">
        <v>1</v>
      </c>
      <c r="F13477" t="s">
        <v>54810</v>
      </c>
      <c r="G13477" t="s">
        <v>54811</v>
      </c>
      <c r="H13477" t="s">
        <v>54812</v>
      </c>
      <c r="I13477" t="s">
        <v>54674</v>
      </c>
      <c r="J13477" t="s">
        <v>54813</v>
      </c>
      <c r="K13477">
        <v>120</v>
      </c>
      <c r="L13477" s="1">
        <v>113.67391304347827</v>
      </c>
    </row>
    <row r="13478" spans="1:12" hidden="1" x14ac:dyDescent="0.25">
      <c r="A13478" t="s">
        <v>54814</v>
      </c>
      <c r="B13478" t="s">
        <v>54815</v>
      </c>
      <c r="C13478" s="1">
        <v>33.891304347826086</v>
      </c>
      <c r="D13478" s="1">
        <v>63.347826086956523</v>
      </c>
      <c r="E13478">
        <v>1</v>
      </c>
      <c r="F13478" t="s">
        <v>54816</v>
      </c>
      <c r="G13478" t="s">
        <v>54817</v>
      </c>
      <c r="H13478" t="s">
        <v>54818</v>
      </c>
      <c r="I13478" t="s">
        <v>54674</v>
      </c>
      <c r="J13478" t="s">
        <v>54819</v>
      </c>
      <c r="K13478">
        <v>100</v>
      </c>
      <c r="L13478" s="1">
        <v>90.956521739130437</v>
      </c>
    </row>
    <row r="13479" spans="1:12" hidden="1" x14ac:dyDescent="0.25">
      <c r="A13479" t="s">
        <v>54820</v>
      </c>
      <c r="B13479" t="s">
        <v>54821</v>
      </c>
      <c r="C13479" s="1">
        <v>20.804347826086957</v>
      </c>
      <c r="D13479" s="1">
        <v>31.206521739130434</v>
      </c>
      <c r="E13479">
        <v>1</v>
      </c>
      <c r="F13479" t="s">
        <v>54822</v>
      </c>
      <c r="G13479" t="s">
        <v>27863</v>
      </c>
      <c r="H13479" t="s">
        <v>389</v>
      </c>
      <c r="I13479" t="s">
        <v>54674</v>
      </c>
      <c r="J13479" t="s">
        <v>54751</v>
      </c>
      <c r="K13479">
        <v>41</v>
      </c>
      <c r="L13479" s="1">
        <v>39.054347826086953</v>
      </c>
    </row>
    <row r="13480" spans="1:12" hidden="1" x14ac:dyDescent="0.25">
      <c r="A13480" t="s">
        <v>54823</v>
      </c>
      <c r="B13480" t="s">
        <v>54824</v>
      </c>
      <c r="C13480" s="1">
        <v>43.12903225806452</v>
      </c>
      <c r="D13480" s="1">
        <v>75.354838709677423</v>
      </c>
      <c r="E13480">
        <v>0</v>
      </c>
      <c r="F13480" t="s">
        <v>54825</v>
      </c>
      <c r="G13480" t="s">
        <v>54741</v>
      </c>
      <c r="H13480" t="s">
        <v>54742</v>
      </c>
      <c r="I13480" t="s">
        <v>54674</v>
      </c>
      <c r="J13480" t="s">
        <v>54743</v>
      </c>
      <c r="K13480">
        <v>120</v>
      </c>
      <c r="L13480" s="1">
        <v>89.717391304347828</v>
      </c>
    </row>
    <row r="13481" spans="1:12" hidden="1" x14ac:dyDescent="0.25">
      <c r="A13481" t="s">
        <v>54826</v>
      </c>
      <c r="B13481" t="s">
        <v>54827</v>
      </c>
      <c r="C13481" s="1">
        <v>20.760869565217391</v>
      </c>
      <c r="D13481" s="1">
        <v>34.065217391304351</v>
      </c>
      <c r="E13481">
        <v>1</v>
      </c>
      <c r="F13481" t="s">
        <v>54828</v>
      </c>
      <c r="G13481" t="s">
        <v>54715</v>
      </c>
      <c r="H13481" t="s">
        <v>10616</v>
      </c>
      <c r="I13481" t="s">
        <v>54674</v>
      </c>
      <c r="J13481" t="s">
        <v>54716</v>
      </c>
      <c r="K13481">
        <v>33</v>
      </c>
      <c r="L13481" s="1">
        <v>24.173913043478262</v>
      </c>
    </row>
    <row r="13482" spans="1:12" hidden="1" x14ac:dyDescent="0.25">
      <c r="A13482" t="s">
        <v>54829</v>
      </c>
      <c r="B13482" t="s">
        <v>54830</v>
      </c>
      <c r="C13482" s="1">
        <v>15.760869565217391</v>
      </c>
      <c r="D13482" s="1">
        <v>16.728260869565219</v>
      </c>
      <c r="E13482">
        <v>1</v>
      </c>
      <c r="F13482" t="s">
        <v>54831</v>
      </c>
      <c r="G13482" t="s">
        <v>54832</v>
      </c>
      <c r="H13482" t="s">
        <v>24375</v>
      </c>
      <c r="I13482" t="s">
        <v>54674</v>
      </c>
      <c r="J13482" t="s">
        <v>54833</v>
      </c>
      <c r="K13482">
        <v>30</v>
      </c>
      <c r="L13482" s="1">
        <v>30.163043478260871</v>
      </c>
    </row>
    <row r="13483" spans="1:12" hidden="1" x14ac:dyDescent="0.25">
      <c r="A13483" t="s">
        <v>54834</v>
      </c>
      <c r="B13483" t="s">
        <v>54835</v>
      </c>
      <c r="C13483" s="1">
        <v>15.586956521739131</v>
      </c>
      <c r="D13483" s="1">
        <v>23.956521739130434</v>
      </c>
      <c r="E13483">
        <v>1</v>
      </c>
      <c r="F13483" t="s">
        <v>54836</v>
      </c>
      <c r="G13483" t="s">
        <v>89</v>
      </c>
      <c r="H13483" t="s">
        <v>414</v>
      </c>
      <c r="I13483" t="s">
        <v>54674</v>
      </c>
      <c r="J13483" t="s">
        <v>54837</v>
      </c>
      <c r="K13483">
        <v>44</v>
      </c>
      <c r="L13483" s="1">
        <v>31.989130434782609</v>
      </c>
    </row>
    <row r="13484" spans="1:12" hidden="1" x14ac:dyDescent="0.25">
      <c r="A13484" t="s">
        <v>54838</v>
      </c>
      <c r="B13484" t="s">
        <v>54839</v>
      </c>
      <c r="C13484" s="1">
        <v>52.380434782608695</v>
      </c>
      <c r="D13484" s="1">
        <v>98.619565217391298</v>
      </c>
      <c r="E13484">
        <v>1</v>
      </c>
      <c r="F13484" t="s">
        <v>54840</v>
      </c>
      <c r="G13484" t="s">
        <v>17195</v>
      </c>
      <c r="H13484" t="s">
        <v>54736</v>
      </c>
      <c r="I13484" t="s">
        <v>54674</v>
      </c>
      <c r="J13484" t="s">
        <v>54737</v>
      </c>
      <c r="K13484">
        <v>100</v>
      </c>
      <c r="L13484" s="1">
        <v>94.054347826086953</v>
      </c>
    </row>
    <row r="13485" spans="1:12" hidden="1" x14ac:dyDescent="0.25">
      <c r="A13485" t="s">
        <v>54841</v>
      </c>
      <c r="B13485" t="s">
        <v>54842</v>
      </c>
      <c r="C13485" s="1">
        <v>40.923913043478258</v>
      </c>
      <c r="D13485" s="1">
        <v>59.076086956521742</v>
      </c>
      <c r="E13485">
        <v>1</v>
      </c>
      <c r="F13485" t="s">
        <v>54843</v>
      </c>
      <c r="G13485" t="s">
        <v>54731</v>
      </c>
      <c r="H13485" t="s">
        <v>40145</v>
      </c>
      <c r="I13485" t="s">
        <v>54674</v>
      </c>
      <c r="J13485" t="s">
        <v>54844</v>
      </c>
      <c r="K13485">
        <v>97</v>
      </c>
      <c r="L13485" s="1">
        <v>92.532608695652172</v>
      </c>
    </row>
    <row r="13486" spans="1:12" hidden="1" x14ac:dyDescent="0.25">
      <c r="A13486" t="s">
        <v>54845</v>
      </c>
      <c r="B13486" t="s">
        <v>54846</v>
      </c>
      <c r="C13486" s="1">
        <v>95.869565217391298</v>
      </c>
      <c r="D13486" s="1">
        <v>137.65217391304347</v>
      </c>
      <c r="E13486">
        <v>1</v>
      </c>
      <c r="F13486" t="s">
        <v>54847</v>
      </c>
      <c r="G13486" t="s">
        <v>54672</v>
      </c>
      <c r="H13486" t="s">
        <v>54673</v>
      </c>
      <c r="I13486" t="s">
        <v>54674</v>
      </c>
      <c r="J13486" t="s">
        <v>54675</v>
      </c>
      <c r="K13486">
        <v>201</v>
      </c>
      <c r="L13486" s="1">
        <v>186.39130434782609</v>
      </c>
    </row>
    <row r="13487" spans="1:12" hidden="1" x14ac:dyDescent="0.25">
      <c r="A13487" t="s">
        <v>54848</v>
      </c>
      <c r="B13487" t="s">
        <v>22867</v>
      </c>
      <c r="C13487" s="1">
        <v>40.076086956521742</v>
      </c>
      <c r="D13487" s="1">
        <v>58.869565217391305</v>
      </c>
      <c r="E13487">
        <v>1</v>
      </c>
      <c r="F13487" t="s">
        <v>54849</v>
      </c>
      <c r="G13487" t="s">
        <v>54850</v>
      </c>
      <c r="H13487" t="s">
        <v>54710</v>
      </c>
      <c r="I13487" t="s">
        <v>54674</v>
      </c>
      <c r="J13487" t="s">
        <v>54851</v>
      </c>
      <c r="K13487">
        <v>119</v>
      </c>
      <c r="L13487" s="1">
        <v>115.51086956521739</v>
      </c>
    </row>
    <row r="13488" spans="1:12" hidden="1" x14ac:dyDescent="0.25">
      <c r="A13488" t="s">
        <v>54852</v>
      </c>
      <c r="B13488" t="s">
        <v>54853</v>
      </c>
      <c r="C13488" s="1">
        <v>29.228260869565219</v>
      </c>
      <c r="D13488" s="1">
        <v>43.989130434782609</v>
      </c>
      <c r="E13488">
        <v>1</v>
      </c>
      <c r="F13488" t="s">
        <v>54854</v>
      </c>
      <c r="G13488" t="s">
        <v>54855</v>
      </c>
      <c r="H13488" t="s">
        <v>54673</v>
      </c>
      <c r="I13488" t="s">
        <v>54674</v>
      </c>
      <c r="J13488" t="s">
        <v>54856</v>
      </c>
      <c r="K13488">
        <v>68</v>
      </c>
      <c r="L13488" s="1">
        <v>66.902173913043484</v>
      </c>
    </row>
    <row r="13489" spans="1:12" hidden="1" x14ac:dyDescent="0.25">
      <c r="A13489" t="s">
        <v>54857</v>
      </c>
      <c r="B13489" t="s">
        <v>54858</v>
      </c>
      <c r="C13489" s="1">
        <v>54.923913043478258</v>
      </c>
      <c r="D13489" s="1">
        <v>90.815217391304344</v>
      </c>
      <c r="E13489">
        <v>1</v>
      </c>
      <c r="F13489" t="s">
        <v>54859</v>
      </c>
      <c r="G13489" t="s">
        <v>2646</v>
      </c>
      <c r="H13489" t="s">
        <v>54710</v>
      </c>
      <c r="I13489" t="s">
        <v>54674</v>
      </c>
      <c r="J13489" t="s">
        <v>54860</v>
      </c>
      <c r="K13489">
        <v>184</v>
      </c>
      <c r="L13489" s="1">
        <v>126.58695652173913</v>
      </c>
    </row>
    <row r="13490" spans="1:12" hidden="1" x14ac:dyDescent="0.25">
      <c r="A13490" t="s">
        <v>54861</v>
      </c>
      <c r="B13490" t="s">
        <v>54862</v>
      </c>
      <c r="C13490" s="1">
        <v>19.413043478260871</v>
      </c>
      <c r="D13490" s="1">
        <v>20.652173913043477</v>
      </c>
      <c r="E13490">
        <v>1</v>
      </c>
      <c r="F13490" t="s">
        <v>54863</v>
      </c>
      <c r="G13490" t="s">
        <v>16543</v>
      </c>
      <c r="H13490" t="s">
        <v>49894</v>
      </c>
      <c r="I13490" t="s">
        <v>54674</v>
      </c>
      <c r="J13490" t="s">
        <v>54864</v>
      </c>
      <c r="K13490">
        <v>35</v>
      </c>
      <c r="L13490" s="1">
        <v>31.815217391304348</v>
      </c>
    </row>
    <row r="13491" spans="1:12" hidden="1" x14ac:dyDescent="0.25">
      <c r="A13491" t="s">
        <v>54865</v>
      </c>
      <c r="B13491" t="s">
        <v>54866</v>
      </c>
      <c r="C13491" s="1">
        <v>26.554347826086957</v>
      </c>
      <c r="D13491" s="1">
        <v>41.413043478260867</v>
      </c>
      <c r="E13491">
        <v>1</v>
      </c>
      <c r="F13491" t="s">
        <v>54867</v>
      </c>
      <c r="G13491" t="s">
        <v>54868</v>
      </c>
      <c r="H13491" t="s">
        <v>54869</v>
      </c>
      <c r="I13491" t="s">
        <v>54674</v>
      </c>
      <c r="J13491" t="s">
        <v>54870</v>
      </c>
      <c r="K13491">
        <v>68</v>
      </c>
      <c r="L13491" s="1">
        <v>66.217391304347828</v>
      </c>
    </row>
    <row r="13492" spans="1:12" hidden="1" x14ac:dyDescent="0.25">
      <c r="A13492" t="s">
        <v>54871</v>
      </c>
      <c r="B13492" t="s">
        <v>54872</v>
      </c>
      <c r="C13492" s="1">
        <v>22.619565217391305</v>
      </c>
      <c r="D13492" s="1">
        <v>34.847826086956523</v>
      </c>
      <c r="E13492">
        <v>1</v>
      </c>
      <c r="F13492" t="s">
        <v>54873</v>
      </c>
      <c r="G13492" t="s">
        <v>54731</v>
      </c>
      <c r="H13492" t="s">
        <v>40145</v>
      </c>
      <c r="I13492" t="s">
        <v>54674</v>
      </c>
      <c r="J13492" t="s">
        <v>54844</v>
      </c>
      <c r="K13492">
        <v>66</v>
      </c>
      <c r="L13492" s="1">
        <v>63.608695652173914</v>
      </c>
    </row>
    <row r="13493" spans="1:12" hidden="1" x14ac:dyDescent="0.25">
      <c r="A13493" t="s">
        <v>54874</v>
      </c>
      <c r="B13493" t="s">
        <v>54875</v>
      </c>
      <c r="C13493" s="1">
        <v>19.978260869565219</v>
      </c>
      <c r="D13493" s="1">
        <v>31.065217391304348</v>
      </c>
      <c r="E13493">
        <v>1</v>
      </c>
      <c r="F13493" t="s">
        <v>54876</v>
      </c>
      <c r="G13493" t="s">
        <v>54877</v>
      </c>
      <c r="H13493" t="s">
        <v>11532</v>
      </c>
      <c r="I13493" t="s">
        <v>54674</v>
      </c>
      <c r="J13493" t="s">
        <v>54878</v>
      </c>
      <c r="K13493">
        <v>65</v>
      </c>
      <c r="L13493" s="1">
        <v>62.641304347826086</v>
      </c>
    </row>
    <row r="13494" spans="1:12" hidden="1" x14ac:dyDescent="0.25">
      <c r="A13494" t="s">
        <v>54879</v>
      </c>
      <c r="B13494" t="s">
        <v>54880</v>
      </c>
      <c r="C13494" s="1">
        <v>21.771739130434781</v>
      </c>
      <c r="D13494" s="1">
        <v>36.586956521739133</v>
      </c>
      <c r="E13494">
        <v>1</v>
      </c>
      <c r="F13494" t="s">
        <v>54881</v>
      </c>
      <c r="G13494" t="s">
        <v>17195</v>
      </c>
      <c r="H13494" t="s">
        <v>54736</v>
      </c>
      <c r="I13494" t="s">
        <v>54674</v>
      </c>
      <c r="J13494" t="s">
        <v>54882</v>
      </c>
      <c r="K13494">
        <v>62</v>
      </c>
      <c r="L13494" s="1">
        <v>55.108695652173914</v>
      </c>
    </row>
    <row r="13495" spans="1:12" hidden="1" x14ac:dyDescent="0.25">
      <c r="A13495" t="s">
        <v>54883</v>
      </c>
      <c r="B13495" t="s">
        <v>54884</v>
      </c>
      <c r="C13495" s="1">
        <v>23.293478260869566</v>
      </c>
      <c r="D13495" s="1">
        <v>34.369565217391305</v>
      </c>
      <c r="E13495">
        <v>1</v>
      </c>
      <c r="F13495" t="s">
        <v>54885</v>
      </c>
      <c r="G13495" t="s">
        <v>39911</v>
      </c>
      <c r="H13495" t="s">
        <v>8907</v>
      </c>
      <c r="I13495" t="s">
        <v>54674</v>
      </c>
      <c r="J13495" t="s">
        <v>54758</v>
      </c>
      <c r="K13495">
        <v>69</v>
      </c>
      <c r="L13495" s="1">
        <v>66.695652173913047</v>
      </c>
    </row>
    <row r="13496" spans="1:12" hidden="1" x14ac:dyDescent="0.25">
      <c r="A13496" t="s">
        <v>54886</v>
      </c>
      <c r="B13496" t="s">
        <v>54887</v>
      </c>
      <c r="C13496" s="1">
        <v>43.804347826086953</v>
      </c>
      <c r="D13496" s="1">
        <v>65.880434782608702</v>
      </c>
      <c r="E13496">
        <v>1</v>
      </c>
      <c r="F13496" t="s">
        <v>54888</v>
      </c>
      <c r="G13496" t="s">
        <v>52224</v>
      </c>
      <c r="H13496" t="s">
        <v>8964</v>
      </c>
      <c r="I13496" t="s">
        <v>54674</v>
      </c>
      <c r="J13496" t="s">
        <v>54803</v>
      </c>
      <c r="K13496">
        <v>124</v>
      </c>
      <c r="L13496" s="1">
        <v>120.10869565217391</v>
      </c>
    </row>
    <row r="13497" spans="1:12" hidden="1" x14ac:dyDescent="0.25">
      <c r="A13497" t="s">
        <v>54889</v>
      </c>
      <c r="B13497" t="s">
        <v>54890</v>
      </c>
      <c r="C13497" s="1">
        <v>20.891304347826086</v>
      </c>
      <c r="D13497" s="1">
        <v>24.695652173913043</v>
      </c>
      <c r="E13497">
        <v>1</v>
      </c>
      <c r="F13497" t="s">
        <v>54891</v>
      </c>
      <c r="G13497" t="s">
        <v>905</v>
      </c>
      <c r="H13497" t="s">
        <v>15855</v>
      </c>
      <c r="I13497" t="s">
        <v>54674</v>
      </c>
      <c r="J13497" t="s">
        <v>54892</v>
      </c>
      <c r="K13497">
        <v>32</v>
      </c>
      <c r="L13497" s="1">
        <v>27.869565217391305</v>
      </c>
    </row>
    <row r="13498" spans="1:12" hidden="1" x14ac:dyDescent="0.25">
      <c r="A13498" t="s">
        <v>54893</v>
      </c>
      <c r="B13498" t="s">
        <v>54894</v>
      </c>
      <c r="C13498" s="1">
        <v>10.054347826086957</v>
      </c>
      <c r="D13498" s="1">
        <v>15.891304347826088</v>
      </c>
      <c r="E13498">
        <v>1</v>
      </c>
      <c r="F13498" t="s">
        <v>54895</v>
      </c>
      <c r="G13498" t="s">
        <v>2646</v>
      </c>
      <c r="H13498" t="s">
        <v>54710</v>
      </c>
      <c r="I13498" t="s">
        <v>54674</v>
      </c>
      <c r="J13498" t="s">
        <v>54896</v>
      </c>
      <c r="K13498">
        <v>29</v>
      </c>
      <c r="L13498" s="1">
        <v>13.163043478260869</v>
      </c>
    </row>
    <row r="13499" spans="1:12" hidden="1" x14ac:dyDescent="0.25">
      <c r="A13499" t="s">
        <v>54897</v>
      </c>
      <c r="B13499" t="s">
        <v>54898</v>
      </c>
      <c r="E13499">
        <v>0</v>
      </c>
      <c r="F13499" t="s">
        <v>54899</v>
      </c>
      <c r="G13499" t="s">
        <v>54900</v>
      </c>
      <c r="H13499" t="s">
        <v>146</v>
      </c>
      <c r="I13499" t="s">
        <v>54674</v>
      </c>
      <c r="J13499" t="s">
        <v>54901</v>
      </c>
      <c r="K13499">
        <v>20</v>
      </c>
      <c r="L13499" s="1">
        <v>3</v>
      </c>
    </row>
    <row r="13500" spans="1:12" hidden="1" x14ac:dyDescent="0.25">
      <c r="A13500" t="s">
        <v>54902</v>
      </c>
      <c r="B13500" t="s">
        <v>54903</v>
      </c>
      <c r="C13500" s="1">
        <v>14.369565217391305</v>
      </c>
      <c r="D13500" s="1">
        <v>20.717391304347824</v>
      </c>
      <c r="E13500">
        <v>1</v>
      </c>
      <c r="F13500" t="s">
        <v>54904</v>
      </c>
      <c r="G13500" t="s">
        <v>15261</v>
      </c>
      <c r="H13500" t="s">
        <v>54683</v>
      </c>
      <c r="I13500" t="s">
        <v>54674</v>
      </c>
      <c r="J13500" t="s">
        <v>54905</v>
      </c>
      <c r="K13500">
        <v>19</v>
      </c>
      <c r="L13500" s="1">
        <v>15.141304347826088</v>
      </c>
    </row>
    <row r="13501" spans="1:12" hidden="1" x14ac:dyDescent="0.25">
      <c r="A13501" t="s">
        <v>54906</v>
      </c>
      <c r="B13501" t="s">
        <v>54907</v>
      </c>
      <c r="C13501" s="1">
        <v>19.097826086956523</v>
      </c>
      <c r="D13501" s="1">
        <v>25.989130434782609</v>
      </c>
      <c r="E13501">
        <v>1</v>
      </c>
      <c r="F13501" t="s">
        <v>54908</v>
      </c>
      <c r="G13501" t="s">
        <v>54909</v>
      </c>
      <c r="H13501" t="s">
        <v>593</v>
      </c>
      <c r="I13501" t="s">
        <v>54674</v>
      </c>
      <c r="J13501" t="s">
        <v>54910</v>
      </c>
      <c r="K13501">
        <v>57</v>
      </c>
      <c r="L13501" s="1">
        <v>47.554347826086953</v>
      </c>
    </row>
    <row r="13502" spans="1:12" hidden="1" x14ac:dyDescent="0.25">
      <c r="A13502" t="s">
        <v>54911</v>
      </c>
      <c r="B13502" t="s">
        <v>17648</v>
      </c>
      <c r="C13502" s="1">
        <v>37.826086956521742</v>
      </c>
      <c r="D13502" s="1">
        <v>49.380434782608695</v>
      </c>
      <c r="E13502">
        <v>1</v>
      </c>
      <c r="F13502" t="s">
        <v>54912</v>
      </c>
      <c r="G13502" t="s">
        <v>2675</v>
      </c>
      <c r="H13502" t="s">
        <v>1945</v>
      </c>
      <c r="I13502" t="s">
        <v>54674</v>
      </c>
      <c r="J13502" t="s">
        <v>54913</v>
      </c>
      <c r="K13502">
        <v>90</v>
      </c>
      <c r="L13502" s="1">
        <v>84.739130434782609</v>
      </c>
    </row>
    <row r="13503" spans="1:12" hidden="1" x14ac:dyDescent="0.25">
      <c r="A13503" t="s">
        <v>54914</v>
      </c>
      <c r="B13503" t="s">
        <v>54915</v>
      </c>
      <c r="C13503" s="1">
        <v>35.358695652173914</v>
      </c>
      <c r="D13503" s="1">
        <v>42.793478260869563</v>
      </c>
      <c r="E13503">
        <v>1</v>
      </c>
      <c r="F13503" t="s">
        <v>54916</v>
      </c>
      <c r="G13503" t="s">
        <v>20602</v>
      </c>
      <c r="H13503" t="s">
        <v>54710</v>
      </c>
      <c r="I13503" t="s">
        <v>54674</v>
      </c>
      <c r="J13503" t="s">
        <v>54917</v>
      </c>
      <c r="K13503">
        <v>112</v>
      </c>
      <c r="L13503" s="1">
        <v>86.478260869565219</v>
      </c>
    </row>
    <row r="13504" spans="1:12" hidden="1" x14ac:dyDescent="0.25">
      <c r="A13504" t="s">
        <v>54918</v>
      </c>
      <c r="B13504" t="s">
        <v>54919</v>
      </c>
      <c r="C13504" s="1">
        <v>45.891304347826086</v>
      </c>
      <c r="D13504" s="1">
        <v>70.934782608695656</v>
      </c>
      <c r="E13504">
        <v>1</v>
      </c>
      <c r="F13504" t="s">
        <v>54920</v>
      </c>
      <c r="G13504" t="s">
        <v>54921</v>
      </c>
      <c r="H13504" t="s">
        <v>15855</v>
      </c>
      <c r="I13504" t="s">
        <v>54674</v>
      </c>
      <c r="J13504" t="s">
        <v>54922</v>
      </c>
      <c r="K13504">
        <v>120</v>
      </c>
      <c r="L13504" s="1">
        <v>110.27173913043478</v>
      </c>
    </row>
    <row r="13505" spans="1:12" hidden="1" x14ac:dyDescent="0.25">
      <c r="A13505" t="s">
        <v>54923</v>
      </c>
      <c r="B13505" t="s">
        <v>54924</v>
      </c>
      <c r="C13505" s="1">
        <v>29.130434782608695</v>
      </c>
      <c r="D13505" s="1">
        <v>40.826086956521742</v>
      </c>
      <c r="E13505">
        <v>1</v>
      </c>
      <c r="F13505" t="s">
        <v>54925</v>
      </c>
      <c r="G13505" t="s">
        <v>54926</v>
      </c>
      <c r="H13505" t="s">
        <v>54869</v>
      </c>
      <c r="I13505" t="s">
        <v>54674</v>
      </c>
      <c r="J13505" t="s">
        <v>54927</v>
      </c>
      <c r="K13505">
        <v>60</v>
      </c>
      <c r="L13505" s="1">
        <v>55.717391304347828</v>
      </c>
    </row>
    <row r="13506" spans="1:12" hidden="1" x14ac:dyDescent="0.25">
      <c r="A13506" t="s">
        <v>54928</v>
      </c>
      <c r="B13506" t="s">
        <v>54929</v>
      </c>
      <c r="C13506" s="1">
        <v>57.076086956521742</v>
      </c>
      <c r="D13506" s="1">
        <v>80</v>
      </c>
      <c r="E13506">
        <v>1</v>
      </c>
      <c r="F13506" t="s">
        <v>54930</v>
      </c>
      <c r="G13506" t="s">
        <v>54931</v>
      </c>
      <c r="H13506" t="s">
        <v>33198</v>
      </c>
      <c r="I13506" t="s">
        <v>54674</v>
      </c>
      <c r="J13506" t="s">
        <v>54932</v>
      </c>
      <c r="K13506">
        <v>122</v>
      </c>
      <c r="L13506" s="1">
        <v>118.08695652173913</v>
      </c>
    </row>
    <row r="13507" spans="1:12" hidden="1" x14ac:dyDescent="0.25">
      <c r="A13507" t="s">
        <v>54933</v>
      </c>
      <c r="B13507" t="s">
        <v>54934</v>
      </c>
      <c r="C13507" s="1">
        <v>18.760869565217391</v>
      </c>
      <c r="D13507" s="1">
        <v>32.739130434782609</v>
      </c>
      <c r="E13507">
        <v>1</v>
      </c>
      <c r="F13507" t="s">
        <v>54935</v>
      </c>
      <c r="G13507" t="s">
        <v>54936</v>
      </c>
      <c r="H13507" t="s">
        <v>54937</v>
      </c>
      <c r="I13507" t="s">
        <v>54674</v>
      </c>
      <c r="J13507" t="s">
        <v>54938</v>
      </c>
      <c r="K13507">
        <v>60</v>
      </c>
      <c r="L13507" s="1">
        <v>56.043478260869563</v>
      </c>
    </row>
    <row r="13508" spans="1:12" hidden="1" x14ac:dyDescent="0.25">
      <c r="A13508" t="s">
        <v>54939</v>
      </c>
      <c r="B13508" t="s">
        <v>54940</v>
      </c>
      <c r="C13508" s="1">
        <v>37.891304347826086</v>
      </c>
      <c r="D13508" s="1">
        <v>49.010869565217391</v>
      </c>
      <c r="E13508">
        <v>1</v>
      </c>
      <c r="F13508" t="s">
        <v>54941</v>
      </c>
      <c r="G13508" t="s">
        <v>11314</v>
      </c>
      <c r="H13508" t="s">
        <v>21369</v>
      </c>
      <c r="I13508" t="s">
        <v>54674</v>
      </c>
      <c r="J13508" t="s">
        <v>54942</v>
      </c>
      <c r="K13508">
        <v>91</v>
      </c>
      <c r="L13508" s="1">
        <v>88.75</v>
      </c>
    </row>
    <row r="13509" spans="1:12" hidden="1" x14ac:dyDescent="0.25">
      <c r="A13509" t="s">
        <v>54943</v>
      </c>
      <c r="B13509" t="s">
        <v>54944</v>
      </c>
      <c r="C13509" s="1">
        <v>25.195652173913043</v>
      </c>
      <c r="D13509" s="1">
        <v>31.260869565217391</v>
      </c>
      <c r="E13509">
        <v>1</v>
      </c>
      <c r="F13509" t="s">
        <v>54945</v>
      </c>
      <c r="G13509" t="s">
        <v>30393</v>
      </c>
      <c r="H13509" t="s">
        <v>146</v>
      </c>
      <c r="I13509" t="s">
        <v>54674</v>
      </c>
      <c r="J13509" t="s">
        <v>54946</v>
      </c>
      <c r="K13509">
        <v>60</v>
      </c>
      <c r="L13509" s="1">
        <v>57.630434782608695</v>
      </c>
    </row>
    <row r="13510" spans="1:12" hidden="1" x14ac:dyDescent="0.25">
      <c r="A13510" t="s">
        <v>54947</v>
      </c>
      <c r="B13510" t="s">
        <v>54948</v>
      </c>
      <c r="C13510" s="1">
        <v>38.967391304347828</v>
      </c>
      <c r="D13510" s="1">
        <v>59.25</v>
      </c>
      <c r="E13510">
        <v>1</v>
      </c>
      <c r="F13510" t="s">
        <v>54949</v>
      </c>
      <c r="G13510" t="s">
        <v>54950</v>
      </c>
      <c r="H13510" t="s">
        <v>54937</v>
      </c>
      <c r="I13510" t="s">
        <v>54674</v>
      </c>
      <c r="J13510" t="s">
        <v>54951</v>
      </c>
      <c r="K13510">
        <v>128</v>
      </c>
      <c r="L13510" s="1">
        <v>111.84782608695652</v>
      </c>
    </row>
    <row r="13511" spans="1:12" hidden="1" x14ac:dyDescent="0.25">
      <c r="A13511" t="s">
        <v>54952</v>
      </c>
      <c r="B13511" t="s">
        <v>54953</v>
      </c>
      <c r="C13511" s="1">
        <v>18.489130434782609</v>
      </c>
      <c r="D13511" s="1">
        <v>30.521739130434781</v>
      </c>
      <c r="E13511">
        <v>1</v>
      </c>
      <c r="F13511" t="s">
        <v>54954</v>
      </c>
      <c r="G13511" t="s">
        <v>54955</v>
      </c>
      <c r="H13511" t="s">
        <v>593</v>
      </c>
      <c r="I13511" t="s">
        <v>54674</v>
      </c>
      <c r="J13511" t="s">
        <v>54956</v>
      </c>
      <c r="K13511">
        <v>60</v>
      </c>
      <c r="L13511" s="1">
        <v>51.760869565217391</v>
      </c>
    </row>
    <row r="13512" spans="1:12" hidden="1" x14ac:dyDescent="0.25">
      <c r="A13512" t="s">
        <v>54957</v>
      </c>
      <c r="B13512" t="s">
        <v>54958</v>
      </c>
      <c r="C13512" s="1">
        <v>25.684782608695652</v>
      </c>
      <c r="D13512" s="1">
        <v>58.369565217391305</v>
      </c>
      <c r="E13512">
        <v>1</v>
      </c>
      <c r="F13512" t="s">
        <v>54959</v>
      </c>
      <c r="G13512" t="s">
        <v>6351</v>
      </c>
      <c r="H13512" t="s">
        <v>10616</v>
      </c>
      <c r="I13512" t="s">
        <v>54674</v>
      </c>
      <c r="J13512" t="s">
        <v>54960</v>
      </c>
      <c r="K13512">
        <v>60</v>
      </c>
      <c r="L13512" s="1">
        <v>56.804347826086953</v>
      </c>
    </row>
    <row r="13513" spans="1:12" hidden="1" x14ac:dyDescent="0.25">
      <c r="A13513" t="s">
        <v>54961</v>
      </c>
      <c r="B13513" t="s">
        <v>54962</v>
      </c>
      <c r="C13513" s="1">
        <v>19.021739130434781</v>
      </c>
      <c r="D13513" s="1">
        <v>29.695652173913043</v>
      </c>
      <c r="E13513">
        <v>1</v>
      </c>
      <c r="F13513" t="s">
        <v>54963</v>
      </c>
      <c r="G13513" t="s">
        <v>54964</v>
      </c>
      <c r="H13513" t="s">
        <v>54965</v>
      </c>
      <c r="I13513" t="s">
        <v>54674</v>
      </c>
      <c r="J13513" t="s">
        <v>54966</v>
      </c>
      <c r="K13513">
        <v>68</v>
      </c>
      <c r="L13513" s="1">
        <v>51.086956521739133</v>
      </c>
    </row>
    <row r="13514" spans="1:12" hidden="1" x14ac:dyDescent="0.25">
      <c r="A13514" t="s">
        <v>54967</v>
      </c>
      <c r="B13514" t="s">
        <v>54968</v>
      </c>
      <c r="C13514" s="1">
        <v>23.956521739130434</v>
      </c>
      <c r="D13514" s="1">
        <v>35.195652173913047</v>
      </c>
      <c r="E13514">
        <v>1</v>
      </c>
      <c r="F13514" t="s">
        <v>54969</v>
      </c>
      <c r="G13514" t="s">
        <v>54970</v>
      </c>
      <c r="H13514" t="s">
        <v>414</v>
      </c>
      <c r="I13514" t="s">
        <v>54674</v>
      </c>
      <c r="J13514" t="s">
        <v>54971</v>
      </c>
      <c r="K13514">
        <v>60</v>
      </c>
      <c r="L13514" s="1">
        <v>58</v>
      </c>
    </row>
    <row r="13515" spans="1:12" hidden="1" x14ac:dyDescent="0.25">
      <c r="A13515" t="s">
        <v>54972</v>
      </c>
      <c r="B13515" t="s">
        <v>54973</v>
      </c>
      <c r="C13515" s="1">
        <v>28</v>
      </c>
      <c r="D13515" s="1">
        <v>51.467391304347828</v>
      </c>
      <c r="E13515">
        <v>1</v>
      </c>
      <c r="F13515" t="s">
        <v>54974</v>
      </c>
      <c r="G13515" t="s">
        <v>2646</v>
      </c>
      <c r="H13515" t="s">
        <v>54710</v>
      </c>
      <c r="I13515" t="s">
        <v>54674</v>
      </c>
      <c r="J13515" t="s">
        <v>54975</v>
      </c>
      <c r="K13515">
        <v>60</v>
      </c>
      <c r="L13515" s="1">
        <v>58.75</v>
      </c>
    </row>
    <row r="13516" spans="1:12" hidden="1" x14ac:dyDescent="0.25">
      <c r="A13516" t="s">
        <v>54976</v>
      </c>
      <c r="B13516" t="s">
        <v>54977</v>
      </c>
      <c r="C13516" s="1">
        <v>40.663043478260867</v>
      </c>
      <c r="D13516" s="1">
        <v>60.141304347826086</v>
      </c>
      <c r="E13516">
        <v>1</v>
      </c>
      <c r="F13516" t="s">
        <v>54978</v>
      </c>
      <c r="G13516" t="s">
        <v>54979</v>
      </c>
      <c r="H13516" t="s">
        <v>172</v>
      </c>
      <c r="I13516" t="s">
        <v>54674</v>
      </c>
      <c r="J13516" t="s">
        <v>54980</v>
      </c>
      <c r="K13516">
        <v>120</v>
      </c>
      <c r="L13516" s="1">
        <v>82.663043478260875</v>
      </c>
    </row>
    <row r="13517" spans="1:12" hidden="1" x14ac:dyDescent="0.25">
      <c r="A13517" t="s">
        <v>54981</v>
      </c>
      <c r="B13517" t="s">
        <v>54982</v>
      </c>
      <c r="C13517" s="1">
        <v>40.630434782608695</v>
      </c>
      <c r="D13517" s="1">
        <v>75.152173913043484</v>
      </c>
      <c r="E13517">
        <v>1</v>
      </c>
      <c r="F13517" t="s">
        <v>54983</v>
      </c>
      <c r="G13517" t="s">
        <v>17473</v>
      </c>
      <c r="H13517" t="s">
        <v>2205</v>
      </c>
      <c r="I13517" t="s">
        <v>54674</v>
      </c>
      <c r="J13517" t="s">
        <v>54984</v>
      </c>
      <c r="K13517">
        <v>120</v>
      </c>
      <c r="L13517" s="1">
        <v>110.18478260869566</v>
      </c>
    </row>
    <row r="13518" spans="1:12" hidden="1" x14ac:dyDescent="0.25">
      <c r="A13518" t="s">
        <v>54985</v>
      </c>
      <c r="B13518" t="s">
        <v>54986</v>
      </c>
      <c r="C13518" s="1">
        <v>25.21311475409836</v>
      </c>
      <c r="D13518" s="1">
        <v>28.397590361445783</v>
      </c>
      <c r="E13518">
        <v>1</v>
      </c>
      <c r="F13518" t="s">
        <v>54987</v>
      </c>
      <c r="G13518" t="s">
        <v>905</v>
      </c>
      <c r="H13518" t="s">
        <v>15855</v>
      </c>
      <c r="I13518" t="s">
        <v>54674</v>
      </c>
      <c r="J13518" t="s">
        <v>54892</v>
      </c>
      <c r="K13518">
        <v>60</v>
      </c>
      <c r="L13518" s="1">
        <v>56.945652173913047</v>
      </c>
    </row>
    <row r="13519" spans="1:12" hidden="1" x14ac:dyDescent="0.25">
      <c r="A13519" t="s">
        <v>54988</v>
      </c>
      <c r="B13519" t="s">
        <v>54989</v>
      </c>
      <c r="C13519" s="1">
        <v>28.423913043478262</v>
      </c>
      <c r="D13519" s="1">
        <v>34.815217391304351</v>
      </c>
      <c r="E13519">
        <v>1</v>
      </c>
      <c r="F13519" t="s">
        <v>54990</v>
      </c>
      <c r="G13519" t="s">
        <v>54991</v>
      </c>
      <c r="H13519" t="s">
        <v>292</v>
      </c>
      <c r="I13519" t="s">
        <v>54674</v>
      </c>
      <c r="J13519" t="s">
        <v>54992</v>
      </c>
      <c r="K13519">
        <v>60</v>
      </c>
      <c r="L13519" s="1">
        <v>56.858695652173914</v>
      </c>
    </row>
    <row r="13520" spans="1:12" hidden="1" x14ac:dyDescent="0.25">
      <c r="A13520" t="s">
        <v>54993</v>
      </c>
      <c r="B13520" t="s">
        <v>54994</v>
      </c>
      <c r="C13520" s="1">
        <v>40.793478260869563</v>
      </c>
      <c r="D13520" s="1">
        <v>61.369565217391305</v>
      </c>
      <c r="E13520">
        <v>1</v>
      </c>
      <c r="F13520" t="s">
        <v>54995</v>
      </c>
      <c r="G13520" t="s">
        <v>54996</v>
      </c>
      <c r="H13520" t="s">
        <v>54869</v>
      </c>
      <c r="I13520" t="s">
        <v>54674</v>
      </c>
      <c r="J13520" t="s">
        <v>54997</v>
      </c>
      <c r="K13520">
        <v>90</v>
      </c>
      <c r="L13520" s="1">
        <v>84.880434782608702</v>
      </c>
    </row>
    <row r="13521" spans="1:12" hidden="1" x14ac:dyDescent="0.25">
      <c r="A13521" t="s">
        <v>54998</v>
      </c>
      <c r="B13521" t="s">
        <v>54999</v>
      </c>
      <c r="C13521" s="1">
        <v>33.673913043478258</v>
      </c>
      <c r="D13521" s="1">
        <v>49.771739130434781</v>
      </c>
      <c r="E13521">
        <v>1</v>
      </c>
      <c r="F13521" t="s">
        <v>55000</v>
      </c>
      <c r="G13521" t="s">
        <v>55001</v>
      </c>
      <c r="H13521" t="s">
        <v>54710</v>
      </c>
      <c r="I13521" t="s">
        <v>54674</v>
      </c>
      <c r="J13521" t="s">
        <v>55002</v>
      </c>
      <c r="K13521">
        <v>90</v>
      </c>
      <c r="L13521" s="1">
        <v>87.717391304347828</v>
      </c>
    </row>
    <row r="13522" spans="1:12" hidden="1" x14ac:dyDescent="0.25">
      <c r="A13522" t="s">
        <v>55003</v>
      </c>
      <c r="B13522" t="s">
        <v>55004</v>
      </c>
      <c r="C13522" s="1">
        <v>30.206521739130434</v>
      </c>
      <c r="D13522" s="1">
        <v>46.423913043478258</v>
      </c>
      <c r="E13522">
        <v>1</v>
      </c>
      <c r="F13522" t="s">
        <v>55005</v>
      </c>
      <c r="G13522" t="s">
        <v>12968</v>
      </c>
      <c r="H13522" t="s">
        <v>414</v>
      </c>
      <c r="I13522" t="s">
        <v>54674</v>
      </c>
      <c r="J13522" t="s">
        <v>55006</v>
      </c>
      <c r="K13522">
        <v>80</v>
      </c>
      <c r="L13522" s="1">
        <v>78.195652173913047</v>
      </c>
    </row>
    <row r="13523" spans="1:12" hidden="1" x14ac:dyDescent="0.25">
      <c r="A13523" t="s">
        <v>55007</v>
      </c>
      <c r="B13523" t="s">
        <v>55008</v>
      </c>
      <c r="C13523" s="1">
        <v>51.282608695652172</v>
      </c>
      <c r="D13523" s="1">
        <v>96.804347826086953</v>
      </c>
      <c r="E13523">
        <v>1</v>
      </c>
      <c r="F13523" t="s">
        <v>55009</v>
      </c>
      <c r="G13523" t="s">
        <v>1076</v>
      </c>
      <c r="H13523" t="s">
        <v>2118</v>
      </c>
      <c r="I13523" t="s">
        <v>54674</v>
      </c>
      <c r="J13523" t="s">
        <v>54727</v>
      </c>
      <c r="K13523">
        <v>110</v>
      </c>
      <c r="L13523" s="1">
        <v>105.09782608695652</v>
      </c>
    </row>
    <row r="13524" spans="1:12" hidden="1" x14ac:dyDescent="0.25">
      <c r="A13524" t="s">
        <v>55010</v>
      </c>
      <c r="B13524" t="s">
        <v>55011</v>
      </c>
      <c r="C13524" s="1">
        <v>21.358695652173914</v>
      </c>
      <c r="D13524" s="1">
        <v>38.565217391304351</v>
      </c>
      <c r="E13524">
        <v>1</v>
      </c>
      <c r="F13524" t="s">
        <v>55012</v>
      </c>
      <c r="G13524" t="s">
        <v>89</v>
      </c>
      <c r="H13524" t="s">
        <v>414</v>
      </c>
      <c r="I13524" t="s">
        <v>54674</v>
      </c>
      <c r="J13524" t="s">
        <v>54837</v>
      </c>
      <c r="K13524">
        <v>60</v>
      </c>
      <c r="L13524" s="1">
        <v>57.880434782608695</v>
      </c>
    </row>
    <row r="13525" spans="1:12" hidden="1" x14ac:dyDescent="0.25">
      <c r="A13525" t="s">
        <v>55013</v>
      </c>
      <c r="B13525" t="s">
        <v>55014</v>
      </c>
      <c r="C13525" s="1">
        <v>22.369565217391305</v>
      </c>
      <c r="D13525" s="1">
        <v>29.771739130434781</v>
      </c>
      <c r="E13525">
        <v>1</v>
      </c>
      <c r="F13525" t="s">
        <v>55015</v>
      </c>
      <c r="G13525" t="s">
        <v>1755</v>
      </c>
      <c r="H13525" t="s">
        <v>414</v>
      </c>
      <c r="I13525" t="s">
        <v>54674</v>
      </c>
      <c r="J13525" t="s">
        <v>55016</v>
      </c>
      <c r="K13525">
        <v>60</v>
      </c>
      <c r="L13525" s="1">
        <v>54.369565217391305</v>
      </c>
    </row>
    <row r="13526" spans="1:12" hidden="1" x14ac:dyDescent="0.25">
      <c r="A13526" t="s">
        <v>55017</v>
      </c>
      <c r="B13526" t="s">
        <v>55018</v>
      </c>
      <c r="C13526" s="1">
        <v>34.369565217391305</v>
      </c>
      <c r="D13526" s="1">
        <v>71.032608695652172</v>
      </c>
      <c r="E13526">
        <v>1</v>
      </c>
      <c r="F13526" t="s">
        <v>55019</v>
      </c>
      <c r="G13526" t="s">
        <v>27863</v>
      </c>
      <c r="H13526" t="s">
        <v>389</v>
      </c>
      <c r="I13526" t="s">
        <v>54674</v>
      </c>
      <c r="J13526" t="s">
        <v>54751</v>
      </c>
      <c r="K13526">
        <v>120</v>
      </c>
      <c r="L13526" s="1">
        <v>102.6304347826087</v>
      </c>
    </row>
    <row r="13527" spans="1:12" hidden="1" x14ac:dyDescent="0.25">
      <c r="A13527" t="s">
        <v>55020</v>
      </c>
      <c r="B13527" t="s">
        <v>55021</v>
      </c>
      <c r="C13527" s="1">
        <v>46.097826086956523</v>
      </c>
      <c r="D13527" s="1">
        <v>71.641304347826093</v>
      </c>
      <c r="E13527">
        <v>1</v>
      </c>
      <c r="F13527" t="s">
        <v>55022</v>
      </c>
      <c r="G13527" t="s">
        <v>55023</v>
      </c>
      <c r="H13527" t="s">
        <v>23</v>
      </c>
      <c r="I13527" t="s">
        <v>54674</v>
      </c>
      <c r="J13527" t="s">
        <v>55024</v>
      </c>
      <c r="K13527">
        <v>104</v>
      </c>
      <c r="L13527" s="1">
        <v>98.336956521739125</v>
      </c>
    </row>
    <row r="13528" spans="1:12" hidden="1" x14ac:dyDescent="0.25">
      <c r="A13528" t="s">
        <v>55025</v>
      </c>
      <c r="B13528" t="s">
        <v>55026</v>
      </c>
      <c r="C13528" s="1">
        <v>50.739130434782609</v>
      </c>
      <c r="D13528" s="1">
        <v>75.576086956521735</v>
      </c>
      <c r="E13528">
        <v>1</v>
      </c>
      <c r="F13528" t="s">
        <v>55027</v>
      </c>
      <c r="G13528" t="s">
        <v>54731</v>
      </c>
      <c r="H13528" t="s">
        <v>40145</v>
      </c>
      <c r="I13528" t="s">
        <v>54674</v>
      </c>
      <c r="J13528" t="s">
        <v>54844</v>
      </c>
      <c r="K13528">
        <v>164</v>
      </c>
      <c r="L13528" s="1">
        <v>109.22826086956522</v>
      </c>
    </row>
    <row r="13529" spans="1:12" hidden="1" x14ac:dyDescent="0.25">
      <c r="A13529" t="s">
        <v>55028</v>
      </c>
      <c r="B13529" t="s">
        <v>55029</v>
      </c>
      <c r="C13529" s="1">
        <v>28.673913043478262</v>
      </c>
      <c r="D13529" s="1">
        <v>48.315217391304351</v>
      </c>
      <c r="E13529">
        <v>1</v>
      </c>
      <c r="F13529" t="s">
        <v>55030</v>
      </c>
      <c r="G13529" t="s">
        <v>55031</v>
      </c>
      <c r="H13529" t="s">
        <v>20975</v>
      </c>
      <c r="I13529" t="s">
        <v>54674</v>
      </c>
      <c r="J13529" t="s">
        <v>55032</v>
      </c>
      <c r="K13529">
        <v>72</v>
      </c>
      <c r="L13529" s="1">
        <v>64.369565217391298</v>
      </c>
    </row>
    <row r="13530" spans="1:12" hidden="1" x14ac:dyDescent="0.25">
      <c r="A13530" t="s">
        <v>55033</v>
      </c>
      <c r="B13530" t="s">
        <v>55034</v>
      </c>
      <c r="C13530" s="1">
        <v>42.391304347826086</v>
      </c>
      <c r="D13530" s="1">
        <v>51.195652173913047</v>
      </c>
      <c r="E13530">
        <v>1</v>
      </c>
      <c r="F13530" t="s">
        <v>55035</v>
      </c>
      <c r="G13530" t="s">
        <v>16333</v>
      </c>
      <c r="H13530" t="s">
        <v>38358</v>
      </c>
      <c r="I13530" t="s">
        <v>54674</v>
      </c>
      <c r="J13530" t="s">
        <v>55036</v>
      </c>
      <c r="K13530">
        <v>120</v>
      </c>
      <c r="L13530" s="1">
        <v>93.760869565217391</v>
      </c>
    </row>
    <row r="13531" spans="1:12" hidden="1" x14ac:dyDescent="0.25">
      <c r="A13531" t="s">
        <v>55037</v>
      </c>
      <c r="B13531" t="s">
        <v>55038</v>
      </c>
      <c r="C13531" s="1">
        <v>25.597826086956523</v>
      </c>
      <c r="D13531" s="1">
        <v>38.239130434782609</v>
      </c>
      <c r="E13531">
        <v>1</v>
      </c>
      <c r="F13531" t="s">
        <v>55039</v>
      </c>
      <c r="G13531" t="s">
        <v>55040</v>
      </c>
      <c r="H13531" t="s">
        <v>33198</v>
      </c>
      <c r="I13531" t="s">
        <v>54674</v>
      </c>
      <c r="J13531" t="s">
        <v>55041</v>
      </c>
      <c r="K13531">
        <v>66</v>
      </c>
      <c r="L13531" s="1">
        <v>60.978260869565219</v>
      </c>
    </row>
    <row r="13532" spans="1:12" hidden="1" x14ac:dyDescent="0.25">
      <c r="A13532" t="s">
        <v>55042</v>
      </c>
      <c r="B13532" t="s">
        <v>55043</v>
      </c>
      <c r="C13532" s="1">
        <v>25.456521739130434</v>
      </c>
      <c r="D13532" s="1">
        <v>31.163043478260871</v>
      </c>
      <c r="E13532">
        <v>1</v>
      </c>
      <c r="F13532" t="s">
        <v>55044</v>
      </c>
      <c r="G13532" t="s">
        <v>55045</v>
      </c>
      <c r="H13532" t="s">
        <v>35566</v>
      </c>
      <c r="I13532" t="s">
        <v>54674</v>
      </c>
      <c r="J13532" t="s">
        <v>55046</v>
      </c>
      <c r="K13532">
        <v>60</v>
      </c>
      <c r="L13532" s="1">
        <v>58.923913043478258</v>
      </c>
    </row>
    <row r="13533" spans="1:12" hidden="1" x14ac:dyDescent="0.25">
      <c r="A13533" t="s">
        <v>55047</v>
      </c>
      <c r="B13533" t="s">
        <v>55048</v>
      </c>
      <c r="C13533" s="1">
        <v>24.163043478260871</v>
      </c>
      <c r="D13533" s="1">
        <v>29.630434782608695</v>
      </c>
      <c r="E13533">
        <v>1</v>
      </c>
      <c r="F13533" t="s">
        <v>55049</v>
      </c>
      <c r="G13533" t="s">
        <v>55050</v>
      </c>
      <c r="H13533" t="s">
        <v>17302</v>
      </c>
      <c r="I13533" t="s">
        <v>54674</v>
      </c>
      <c r="J13533" t="s">
        <v>55051</v>
      </c>
      <c r="K13533">
        <v>60</v>
      </c>
      <c r="L13533" s="1">
        <v>58.489130434782609</v>
      </c>
    </row>
    <row r="13534" spans="1:12" hidden="1" x14ac:dyDescent="0.25">
      <c r="A13534" t="s">
        <v>55052</v>
      </c>
      <c r="B13534" t="s">
        <v>55053</v>
      </c>
      <c r="C13534" s="1">
        <v>33.717391304347828</v>
      </c>
      <c r="D13534" s="1">
        <v>42.945652173913047</v>
      </c>
      <c r="E13534">
        <v>1</v>
      </c>
      <c r="F13534" t="s">
        <v>55054</v>
      </c>
      <c r="G13534" t="s">
        <v>54921</v>
      </c>
      <c r="H13534" t="s">
        <v>15855</v>
      </c>
      <c r="I13534" t="s">
        <v>54674</v>
      </c>
      <c r="J13534" t="s">
        <v>54922</v>
      </c>
      <c r="K13534">
        <v>98</v>
      </c>
      <c r="L13534" s="1">
        <v>93.902173913043484</v>
      </c>
    </row>
    <row r="13535" spans="1:12" hidden="1" x14ac:dyDescent="0.25">
      <c r="A13535" t="s">
        <v>55055</v>
      </c>
      <c r="B13535" t="s">
        <v>55056</v>
      </c>
      <c r="C13535" s="1">
        <v>29.760869565217391</v>
      </c>
      <c r="D13535" s="1">
        <v>47.097826086956523</v>
      </c>
      <c r="E13535">
        <v>1</v>
      </c>
      <c r="F13535" t="s">
        <v>55057</v>
      </c>
      <c r="G13535" t="s">
        <v>55023</v>
      </c>
      <c r="H13535" t="s">
        <v>23</v>
      </c>
      <c r="I13535" t="s">
        <v>54674</v>
      </c>
      <c r="J13535" t="s">
        <v>55024</v>
      </c>
      <c r="K13535">
        <v>78</v>
      </c>
      <c r="L13535" s="1">
        <v>73.956521739130437</v>
      </c>
    </row>
    <row r="13536" spans="1:12" hidden="1" x14ac:dyDescent="0.25">
      <c r="A13536" t="s">
        <v>55058</v>
      </c>
      <c r="B13536" t="s">
        <v>55059</v>
      </c>
      <c r="C13536" s="1">
        <v>23.706521739130434</v>
      </c>
      <c r="D13536" s="1">
        <v>30.228260869565219</v>
      </c>
      <c r="E13536">
        <v>1</v>
      </c>
      <c r="F13536" t="s">
        <v>55060</v>
      </c>
      <c r="G13536" t="s">
        <v>26859</v>
      </c>
      <c r="H13536" t="s">
        <v>10698</v>
      </c>
      <c r="I13536" t="s">
        <v>54674</v>
      </c>
      <c r="J13536" t="s">
        <v>55061</v>
      </c>
      <c r="K13536">
        <v>60</v>
      </c>
      <c r="L13536" s="1">
        <v>56.891304347826086</v>
      </c>
    </row>
    <row r="13537" spans="1:12" hidden="1" x14ac:dyDescent="0.25">
      <c r="A13537" t="s">
        <v>55062</v>
      </c>
      <c r="B13537" t="s">
        <v>55063</v>
      </c>
      <c r="C13537" s="1">
        <v>48.510869565217391</v>
      </c>
      <c r="D13537" s="1">
        <v>70.032608695652172</v>
      </c>
      <c r="E13537">
        <v>1</v>
      </c>
      <c r="F13537" t="s">
        <v>55064</v>
      </c>
      <c r="G13537" t="s">
        <v>55065</v>
      </c>
      <c r="H13537" t="s">
        <v>54710</v>
      </c>
      <c r="I13537" t="s">
        <v>54674</v>
      </c>
      <c r="J13537" t="s">
        <v>55066</v>
      </c>
      <c r="K13537">
        <v>130</v>
      </c>
      <c r="L13537" s="1">
        <v>128.34782608695653</v>
      </c>
    </row>
    <row r="13538" spans="1:12" hidden="1" x14ac:dyDescent="0.25">
      <c r="A13538" t="s">
        <v>55067</v>
      </c>
      <c r="B13538" t="s">
        <v>55068</v>
      </c>
      <c r="C13538" s="1">
        <v>46.010869565217391</v>
      </c>
      <c r="D13538" s="1">
        <v>55.065217391304351</v>
      </c>
      <c r="E13538">
        <v>1</v>
      </c>
      <c r="F13538" t="s">
        <v>55069</v>
      </c>
      <c r="G13538" t="s">
        <v>55070</v>
      </c>
      <c r="H13538" t="s">
        <v>55071</v>
      </c>
      <c r="I13538" t="s">
        <v>54674</v>
      </c>
      <c r="J13538" t="s">
        <v>55072</v>
      </c>
      <c r="K13538">
        <v>120</v>
      </c>
      <c r="L13538" s="1">
        <v>100.27173913043478</v>
      </c>
    </row>
    <row r="13539" spans="1:12" hidden="1" x14ac:dyDescent="0.25">
      <c r="A13539" t="s">
        <v>55073</v>
      </c>
      <c r="B13539" t="s">
        <v>55074</v>
      </c>
      <c r="C13539" s="1">
        <v>26.673913043478262</v>
      </c>
      <c r="D13539" s="1">
        <v>34.054347826086953</v>
      </c>
      <c r="E13539">
        <v>1</v>
      </c>
      <c r="F13539" t="s">
        <v>55075</v>
      </c>
      <c r="G13539" t="s">
        <v>55076</v>
      </c>
      <c r="H13539" t="s">
        <v>1847</v>
      </c>
      <c r="I13539" t="s">
        <v>54674</v>
      </c>
      <c r="J13539" t="s">
        <v>55077</v>
      </c>
      <c r="K13539">
        <v>60</v>
      </c>
      <c r="L13539" s="1">
        <v>56.184782608695649</v>
      </c>
    </row>
    <row r="13540" spans="1:12" hidden="1" x14ac:dyDescent="0.25">
      <c r="A13540" t="s">
        <v>55078</v>
      </c>
      <c r="B13540" t="s">
        <v>55079</v>
      </c>
      <c r="C13540" s="1">
        <v>22.130434782608695</v>
      </c>
      <c r="D13540" s="1">
        <v>27.858695652173914</v>
      </c>
      <c r="E13540">
        <v>1</v>
      </c>
      <c r="F13540" t="s">
        <v>55080</v>
      </c>
      <c r="G13540" t="s">
        <v>22561</v>
      </c>
      <c r="H13540" t="s">
        <v>55081</v>
      </c>
      <c r="I13540" t="s">
        <v>54674</v>
      </c>
      <c r="J13540" t="s">
        <v>55082</v>
      </c>
      <c r="K13540">
        <v>60</v>
      </c>
      <c r="L13540" s="1">
        <v>55.021739130434781</v>
      </c>
    </row>
    <row r="13541" spans="1:12" hidden="1" x14ac:dyDescent="0.25">
      <c r="A13541" t="s">
        <v>55083</v>
      </c>
      <c r="B13541" t="s">
        <v>55084</v>
      </c>
      <c r="C13541" s="1">
        <v>28.782608695652176</v>
      </c>
      <c r="D13541" s="1">
        <v>45.673913043478258</v>
      </c>
      <c r="E13541">
        <v>1</v>
      </c>
      <c r="F13541" t="s">
        <v>55085</v>
      </c>
      <c r="G13541" t="s">
        <v>2646</v>
      </c>
      <c r="H13541" t="s">
        <v>54710</v>
      </c>
      <c r="I13541" t="s">
        <v>54674</v>
      </c>
      <c r="J13541" t="s">
        <v>54975</v>
      </c>
      <c r="K13541">
        <v>74</v>
      </c>
      <c r="L13541" s="1">
        <v>72.217391304347828</v>
      </c>
    </row>
    <row r="13542" spans="1:12" hidden="1" x14ac:dyDescent="0.25">
      <c r="A13542" t="s">
        <v>55086</v>
      </c>
      <c r="B13542" t="s">
        <v>55087</v>
      </c>
      <c r="C13542" s="1">
        <v>26.228260869565219</v>
      </c>
      <c r="D13542" s="1">
        <v>37.739130434782609</v>
      </c>
      <c r="E13542">
        <v>1</v>
      </c>
      <c r="F13542" t="s">
        <v>55088</v>
      </c>
      <c r="G13542" t="s">
        <v>17473</v>
      </c>
      <c r="H13542" t="s">
        <v>2205</v>
      </c>
      <c r="I13542" t="s">
        <v>54674</v>
      </c>
      <c r="J13542" t="s">
        <v>54984</v>
      </c>
      <c r="K13542">
        <v>66</v>
      </c>
      <c r="L13542" s="1">
        <v>63.402173913043477</v>
      </c>
    </row>
    <row r="13543" spans="1:12" hidden="1" x14ac:dyDescent="0.25">
      <c r="A13543" t="s">
        <v>55089</v>
      </c>
      <c r="B13543" t="s">
        <v>55090</v>
      </c>
      <c r="C13543" s="1">
        <v>27.217391304347824</v>
      </c>
      <c r="D13543" s="1">
        <v>40.413043478260867</v>
      </c>
      <c r="E13543">
        <v>1</v>
      </c>
      <c r="F13543" t="s">
        <v>55091</v>
      </c>
      <c r="G13543" t="s">
        <v>54832</v>
      </c>
      <c r="H13543" t="s">
        <v>24375</v>
      </c>
      <c r="I13543" t="s">
        <v>54674</v>
      </c>
      <c r="J13543" t="s">
        <v>54833</v>
      </c>
      <c r="K13543">
        <v>62</v>
      </c>
      <c r="L13543" s="1">
        <v>59.010869565217391</v>
      </c>
    </row>
    <row r="13544" spans="1:12" hidden="1" x14ac:dyDescent="0.25">
      <c r="A13544" t="s">
        <v>55092</v>
      </c>
      <c r="B13544" t="s">
        <v>55093</v>
      </c>
      <c r="C13544" s="1">
        <v>21.532608695652176</v>
      </c>
      <c r="D13544" s="1">
        <v>35.293478260869563</v>
      </c>
      <c r="E13544">
        <v>1</v>
      </c>
      <c r="F13544" t="s">
        <v>55094</v>
      </c>
      <c r="G13544" t="s">
        <v>55095</v>
      </c>
      <c r="H13544" t="s">
        <v>17</v>
      </c>
      <c r="I13544" t="s">
        <v>54674</v>
      </c>
      <c r="J13544" t="s">
        <v>55096</v>
      </c>
      <c r="K13544">
        <v>62</v>
      </c>
      <c r="L13544" s="1">
        <v>60.652173913043477</v>
      </c>
    </row>
    <row r="13545" spans="1:12" hidden="1" x14ac:dyDescent="0.25">
      <c r="A13545" t="s">
        <v>55097</v>
      </c>
      <c r="B13545" t="s">
        <v>55098</v>
      </c>
      <c r="C13545" s="1">
        <v>25.586956521739129</v>
      </c>
      <c r="D13545" s="1">
        <v>38.413043478260867</v>
      </c>
      <c r="E13545">
        <v>1</v>
      </c>
      <c r="F13545" t="s">
        <v>55099</v>
      </c>
      <c r="G13545" t="s">
        <v>46738</v>
      </c>
      <c r="H13545" t="s">
        <v>48775</v>
      </c>
      <c r="I13545" t="s">
        <v>54674</v>
      </c>
      <c r="J13545" t="s">
        <v>55100</v>
      </c>
      <c r="K13545">
        <v>68</v>
      </c>
      <c r="L13545" s="1">
        <v>63.608695652173914</v>
      </c>
    </row>
    <row r="13546" spans="1:12" hidden="1" x14ac:dyDescent="0.25">
      <c r="A13546" t="s">
        <v>55101</v>
      </c>
      <c r="B13546" t="s">
        <v>55102</v>
      </c>
      <c r="C13546" s="1">
        <v>26.815217391304348</v>
      </c>
      <c r="D13546" s="1">
        <v>39.489130434782609</v>
      </c>
      <c r="E13546">
        <v>1</v>
      </c>
      <c r="F13546" t="s">
        <v>55103</v>
      </c>
      <c r="G13546" t="s">
        <v>55104</v>
      </c>
      <c r="H13546" t="s">
        <v>23</v>
      </c>
      <c r="I13546" t="s">
        <v>54674</v>
      </c>
      <c r="J13546" t="s">
        <v>55105</v>
      </c>
      <c r="K13546">
        <v>62</v>
      </c>
      <c r="L13546" s="1">
        <v>57.347826086956523</v>
      </c>
    </row>
    <row r="13547" spans="1:12" hidden="1" x14ac:dyDescent="0.25">
      <c r="A13547" t="s">
        <v>55106</v>
      </c>
      <c r="B13547" t="s">
        <v>55107</v>
      </c>
      <c r="C13547" s="1">
        <v>23.934782608695652</v>
      </c>
      <c r="D13547" s="1">
        <v>29.684782608695652</v>
      </c>
      <c r="E13547">
        <v>1</v>
      </c>
      <c r="F13547" t="s">
        <v>55108</v>
      </c>
      <c r="G13547" t="s">
        <v>33028</v>
      </c>
      <c r="H13547" t="s">
        <v>55109</v>
      </c>
      <c r="I13547" t="s">
        <v>54674</v>
      </c>
      <c r="J13547" t="s">
        <v>55110</v>
      </c>
      <c r="K13547">
        <v>65</v>
      </c>
      <c r="L13547" s="1">
        <v>59.054347826086953</v>
      </c>
    </row>
    <row r="13548" spans="1:12" hidden="1" x14ac:dyDescent="0.25">
      <c r="A13548" t="s">
        <v>55111</v>
      </c>
      <c r="B13548" t="s">
        <v>55112</v>
      </c>
      <c r="C13548" s="1">
        <v>28.771739130434781</v>
      </c>
      <c r="D13548" s="1">
        <v>46.717391304347828</v>
      </c>
      <c r="E13548">
        <v>1</v>
      </c>
      <c r="F13548" t="s">
        <v>55113</v>
      </c>
      <c r="G13548" t="s">
        <v>54731</v>
      </c>
      <c r="H13548" t="s">
        <v>40145</v>
      </c>
      <c r="I13548" t="s">
        <v>54674</v>
      </c>
      <c r="J13548" t="s">
        <v>54732</v>
      </c>
      <c r="K13548">
        <v>66</v>
      </c>
      <c r="L13548" s="1">
        <v>61.456521739130437</v>
      </c>
    </row>
    <row r="13549" spans="1:12" hidden="1" x14ac:dyDescent="0.25">
      <c r="A13549" t="s">
        <v>55114</v>
      </c>
      <c r="B13549" t="s">
        <v>55115</v>
      </c>
      <c r="C13549" s="1">
        <v>22.869565217391305</v>
      </c>
      <c r="D13549" s="1">
        <v>35.097826086956523</v>
      </c>
      <c r="E13549">
        <v>1</v>
      </c>
      <c r="F13549" t="s">
        <v>55116</v>
      </c>
      <c r="G13549" t="s">
        <v>16543</v>
      </c>
      <c r="H13549" t="s">
        <v>49894</v>
      </c>
      <c r="I13549" t="s">
        <v>54674</v>
      </c>
      <c r="J13549" t="s">
        <v>54864</v>
      </c>
      <c r="K13549">
        <v>62</v>
      </c>
      <c r="L13549" s="1">
        <v>60.391304347826086</v>
      </c>
    </row>
    <row r="13550" spans="1:12" hidden="1" x14ac:dyDescent="0.25">
      <c r="A13550" t="s">
        <v>55117</v>
      </c>
      <c r="B13550" t="s">
        <v>55118</v>
      </c>
      <c r="C13550" s="1">
        <v>22.717391304347824</v>
      </c>
      <c r="D13550" s="1">
        <v>36.5</v>
      </c>
      <c r="E13550">
        <v>1</v>
      </c>
      <c r="F13550" t="s">
        <v>55119</v>
      </c>
      <c r="G13550" t="s">
        <v>55120</v>
      </c>
      <c r="H13550" t="s">
        <v>17543</v>
      </c>
      <c r="I13550" t="s">
        <v>54674</v>
      </c>
      <c r="J13550" t="s">
        <v>55121</v>
      </c>
      <c r="K13550">
        <v>68</v>
      </c>
      <c r="L13550" s="1">
        <v>65.445652173913047</v>
      </c>
    </row>
    <row r="13551" spans="1:12" hidden="1" x14ac:dyDescent="0.25">
      <c r="A13551" t="s">
        <v>55122</v>
      </c>
      <c r="B13551" t="s">
        <v>55123</v>
      </c>
      <c r="C13551" s="1">
        <v>18.054347826086957</v>
      </c>
      <c r="D13551" s="1">
        <v>23.032608695652176</v>
      </c>
      <c r="E13551">
        <v>1</v>
      </c>
      <c r="F13551" t="s">
        <v>55124</v>
      </c>
      <c r="G13551" t="s">
        <v>27188</v>
      </c>
      <c r="H13551" t="s">
        <v>55125</v>
      </c>
      <c r="I13551" t="s">
        <v>54674</v>
      </c>
      <c r="J13551" t="s">
        <v>55126</v>
      </c>
      <c r="K13551">
        <v>56</v>
      </c>
      <c r="L13551" s="1">
        <v>43.456521739130437</v>
      </c>
    </row>
    <row r="13552" spans="1:12" hidden="1" x14ac:dyDescent="0.25">
      <c r="A13552" t="s">
        <v>55127</v>
      </c>
      <c r="B13552" t="s">
        <v>55128</v>
      </c>
      <c r="C13552" s="1">
        <v>31.380434782608695</v>
      </c>
      <c r="D13552" s="1">
        <v>38.282608695652172</v>
      </c>
      <c r="E13552">
        <v>1</v>
      </c>
      <c r="F13552" t="s">
        <v>55129</v>
      </c>
      <c r="G13552" t="s">
        <v>45860</v>
      </c>
      <c r="H13552" t="s">
        <v>54869</v>
      </c>
      <c r="I13552" t="s">
        <v>54674</v>
      </c>
      <c r="J13552" t="s">
        <v>55130</v>
      </c>
      <c r="K13552">
        <v>80</v>
      </c>
      <c r="L13552" s="1">
        <v>71.347826086956516</v>
      </c>
    </row>
    <row r="13553" spans="1:12" hidden="1" x14ac:dyDescent="0.25">
      <c r="A13553" t="s">
        <v>55131</v>
      </c>
      <c r="B13553" t="s">
        <v>55132</v>
      </c>
      <c r="C13553" s="1">
        <v>26.271739130434781</v>
      </c>
      <c r="D13553" s="1">
        <v>36.869565217391305</v>
      </c>
      <c r="E13553">
        <v>1</v>
      </c>
      <c r="F13553" t="s">
        <v>55133</v>
      </c>
      <c r="G13553" t="s">
        <v>53019</v>
      </c>
      <c r="H13553" t="s">
        <v>14105</v>
      </c>
      <c r="I13553" t="s">
        <v>54674</v>
      </c>
      <c r="J13553" t="s">
        <v>54747</v>
      </c>
      <c r="K13553">
        <v>60</v>
      </c>
      <c r="L13553" s="1">
        <v>57.369565217391305</v>
      </c>
    </row>
    <row r="13554" spans="1:12" hidden="1" x14ac:dyDescent="0.25">
      <c r="A13554" t="s">
        <v>55134</v>
      </c>
      <c r="B13554" t="s">
        <v>55135</v>
      </c>
      <c r="C13554" s="1">
        <v>55</v>
      </c>
      <c r="D13554" s="1">
        <v>112.98913043478261</v>
      </c>
      <c r="E13554">
        <v>1</v>
      </c>
      <c r="F13554" t="s">
        <v>55136</v>
      </c>
      <c r="G13554" t="s">
        <v>12934</v>
      </c>
      <c r="H13554" t="s">
        <v>14105</v>
      </c>
      <c r="I13554" t="s">
        <v>54674</v>
      </c>
      <c r="J13554" t="s">
        <v>54701</v>
      </c>
      <c r="K13554">
        <v>120</v>
      </c>
      <c r="L13554" s="1">
        <v>110.79347826086956</v>
      </c>
    </row>
    <row r="13555" spans="1:12" hidden="1" x14ac:dyDescent="0.25">
      <c r="A13555" t="s">
        <v>55137</v>
      </c>
      <c r="B13555" t="s">
        <v>55138</v>
      </c>
      <c r="C13555" s="1">
        <v>27.445652173913043</v>
      </c>
      <c r="D13555" s="1">
        <v>44.739130434782609</v>
      </c>
      <c r="E13555">
        <v>1</v>
      </c>
      <c r="F13555" t="s">
        <v>55139</v>
      </c>
      <c r="G13555" t="s">
        <v>55140</v>
      </c>
      <c r="H13555" t="s">
        <v>729</v>
      </c>
      <c r="I13555" t="s">
        <v>54674</v>
      </c>
      <c r="J13555" t="s">
        <v>55141</v>
      </c>
      <c r="K13555">
        <v>60</v>
      </c>
      <c r="L13555" s="1">
        <v>53.858695652173914</v>
      </c>
    </row>
    <row r="13556" spans="1:12" hidden="1" x14ac:dyDescent="0.25">
      <c r="A13556" t="s">
        <v>55142</v>
      </c>
      <c r="B13556" t="s">
        <v>55143</v>
      </c>
      <c r="C13556" s="1">
        <v>40.684782608695649</v>
      </c>
      <c r="D13556" s="1">
        <v>51.641304347826086</v>
      </c>
      <c r="E13556">
        <v>1</v>
      </c>
      <c r="F13556" t="s">
        <v>55144</v>
      </c>
      <c r="G13556" t="s">
        <v>27863</v>
      </c>
      <c r="H13556" t="s">
        <v>389</v>
      </c>
      <c r="I13556" t="s">
        <v>54674</v>
      </c>
      <c r="J13556" t="s">
        <v>54751</v>
      </c>
      <c r="K13556">
        <v>120</v>
      </c>
      <c r="L13556" s="1">
        <v>108.45652173913044</v>
      </c>
    </row>
    <row r="13557" spans="1:12" hidden="1" x14ac:dyDescent="0.25">
      <c r="A13557" t="s">
        <v>55145</v>
      </c>
      <c r="B13557" t="s">
        <v>55146</v>
      </c>
      <c r="C13557" s="1">
        <v>25.923913043478262</v>
      </c>
      <c r="D13557" s="1">
        <v>41.706521739130437</v>
      </c>
      <c r="E13557">
        <v>1</v>
      </c>
      <c r="F13557" t="s">
        <v>55147</v>
      </c>
      <c r="G13557" t="s">
        <v>24823</v>
      </c>
      <c r="H13557" t="s">
        <v>55148</v>
      </c>
      <c r="I13557" t="s">
        <v>54674</v>
      </c>
      <c r="J13557" t="s">
        <v>55149</v>
      </c>
      <c r="K13557">
        <v>68</v>
      </c>
      <c r="L13557" s="1">
        <v>57.467391304347828</v>
      </c>
    </row>
    <row r="13558" spans="1:12" hidden="1" x14ac:dyDescent="0.25">
      <c r="A13558" t="s">
        <v>55150</v>
      </c>
      <c r="B13558" t="s">
        <v>55151</v>
      </c>
      <c r="C13558" s="1">
        <v>38.043478260869563</v>
      </c>
      <c r="D13558" s="1">
        <v>48.347826086956523</v>
      </c>
      <c r="E13558">
        <v>1</v>
      </c>
      <c r="F13558" t="s">
        <v>55152</v>
      </c>
      <c r="G13558" t="s">
        <v>55153</v>
      </c>
      <c r="H13558" t="s">
        <v>54683</v>
      </c>
      <c r="I13558" t="s">
        <v>54674</v>
      </c>
      <c r="J13558" t="s">
        <v>55154</v>
      </c>
      <c r="K13558">
        <v>90</v>
      </c>
      <c r="L13558" s="1">
        <v>87.771739130434781</v>
      </c>
    </row>
    <row r="13559" spans="1:12" hidden="1" x14ac:dyDescent="0.25">
      <c r="A13559" t="s">
        <v>55155</v>
      </c>
      <c r="B13559" t="s">
        <v>55156</v>
      </c>
      <c r="C13559" s="1">
        <v>9.6630434782608692</v>
      </c>
      <c r="D13559" s="1">
        <v>16.239130434782609</v>
      </c>
      <c r="E13559">
        <v>1</v>
      </c>
      <c r="F13559" t="s">
        <v>55157</v>
      </c>
      <c r="G13559" t="s">
        <v>2646</v>
      </c>
      <c r="H13559" t="s">
        <v>54710</v>
      </c>
      <c r="I13559" t="s">
        <v>54674</v>
      </c>
      <c r="J13559" t="s">
        <v>55158</v>
      </c>
      <c r="K13559">
        <v>20</v>
      </c>
      <c r="L13559" s="1">
        <v>19</v>
      </c>
    </row>
    <row r="13560" spans="1:12" hidden="1" x14ac:dyDescent="0.25">
      <c r="A13560" t="s">
        <v>55159</v>
      </c>
      <c r="B13560" t="s">
        <v>6988</v>
      </c>
      <c r="C13560" s="1">
        <v>24.336956521739129</v>
      </c>
      <c r="D13560" s="1">
        <v>30.880434782608695</v>
      </c>
      <c r="E13560">
        <v>1</v>
      </c>
      <c r="F13560" t="s">
        <v>55160</v>
      </c>
      <c r="G13560" t="s">
        <v>905</v>
      </c>
      <c r="H13560" t="s">
        <v>15855</v>
      </c>
      <c r="I13560" t="s">
        <v>54674</v>
      </c>
      <c r="J13560" t="s">
        <v>54892</v>
      </c>
      <c r="K13560">
        <v>61</v>
      </c>
      <c r="L13560" s="1">
        <v>73.315217391304344</v>
      </c>
    </row>
    <row r="13561" spans="1:12" hidden="1" x14ac:dyDescent="0.25">
      <c r="A13561" t="s">
        <v>55161</v>
      </c>
      <c r="B13561" t="s">
        <v>55162</v>
      </c>
      <c r="C13561" s="1">
        <v>14.402173913043478</v>
      </c>
      <c r="D13561" s="1">
        <v>18.934782608695652</v>
      </c>
      <c r="E13561">
        <v>1</v>
      </c>
      <c r="F13561" t="s">
        <v>55163</v>
      </c>
      <c r="G13561" t="s">
        <v>55164</v>
      </c>
      <c r="H13561" t="s">
        <v>38358</v>
      </c>
      <c r="I13561" t="s">
        <v>54674</v>
      </c>
      <c r="J13561" t="s">
        <v>55165</v>
      </c>
      <c r="K13561">
        <v>59</v>
      </c>
      <c r="L13561" s="1">
        <v>23.826086956521738</v>
      </c>
    </row>
    <row r="13562" spans="1:12" hidden="1" x14ac:dyDescent="0.25">
      <c r="A13562" t="s">
        <v>55166</v>
      </c>
      <c r="B13562" t="s">
        <v>55167</v>
      </c>
      <c r="C13562" s="1">
        <v>26.456521739130434</v>
      </c>
      <c r="D13562" s="1">
        <v>31.282608695652176</v>
      </c>
      <c r="E13562">
        <v>1</v>
      </c>
      <c r="F13562" t="s">
        <v>55168</v>
      </c>
      <c r="G13562" t="s">
        <v>54696</v>
      </c>
      <c r="H13562" t="s">
        <v>298</v>
      </c>
      <c r="I13562" t="s">
        <v>54674</v>
      </c>
      <c r="J13562" t="s">
        <v>54697</v>
      </c>
      <c r="K13562">
        <v>100</v>
      </c>
      <c r="L13562" s="1">
        <v>76.923913043478265</v>
      </c>
    </row>
    <row r="13563" spans="1:12" hidden="1" x14ac:dyDescent="0.25">
      <c r="A13563" t="s">
        <v>55169</v>
      </c>
      <c r="B13563" t="s">
        <v>55170</v>
      </c>
      <c r="C13563" s="1">
        <v>13.771739130434783</v>
      </c>
      <c r="D13563" s="1">
        <v>20.326086956521738</v>
      </c>
      <c r="E13563">
        <v>1</v>
      </c>
      <c r="F13563" t="s">
        <v>55171</v>
      </c>
      <c r="G13563" t="s">
        <v>23808</v>
      </c>
      <c r="H13563" t="s">
        <v>275</v>
      </c>
      <c r="I13563" t="s">
        <v>54674</v>
      </c>
      <c r="J13563" t="s">
        <v>55172</v>
      </c>
      <c r="K13563">
        <v>24</v>
      </c>
      <c r="L13563" s="1">
        <v>22.347826086956523</v>
      </c>
    </row>
    <row r="13564" spans="1:12" hidden="1" x14ac:dyDescent="0.25">
      <c r="A13564" t="s">
        <v>55173</v>
      </c>
      <c r="B13564" t="s">
        <v>55174</v>
      </c>
      <c r="C13564" s="1">
        <v>25.728260869565219</v>
      </c>
      <c r="D13564" s="1">
        <v>32.815217391304351</v>
      </c>
      <c r="E13564">
        <v>1</v>
      </c>
      <c r="F13564" t="s">
        <v>55175</v>
      </c>
      <c r="G13564" t="s">
        <v>54696</v>
      </c>
      <c r="H13564" t="s">
        <v>298</v>
      </c>
      <c r="I13564" t="s">
        <v>54674</v>
      </c>
      <c r="J13564" t="s">
        <v>54697</v>
      </c>
      <c r="K13564">
        <v>84</v>
      </c>
      <c r="L13564" s="1">
        <v>63.184782608695649</v>
      </c>
    </row>
    <row r="13565" spans="1:12" hidden="1" x14ac:dyDescent="0.25">
      <c r="A13565" t="s">
        <v>55176</v>
      </c>
      <c r="B13565" t="s">
        <v>55177</v>
      </c>
      <c r="C13565" s="1">
        <v>29.706521739130434</v>
      </c>
      <c r="D13565" s="1">
        <v>39.054347826086953</v>
      </c>
      <c r="E13565">
        <v>1</v>
      </c>
      <c r="F13565" t="s">
        <v>55178</v>
      </c>
      <c r="G13565" t="s">
        <v>54672</v>
      </c>
      <c r="H13565" t="s">
        <v>54673</v>
      </c>
      <c r="I13565" t="s">
        <v>54674</v>
      </c>
      <c r="J13565" t="s">
        <v>54675</v>
      </c>
      <c r="K13565">
        <v>199</v>
      </c>
      <c r="L13565" s="1">
        <v>70.445652173913047</v>
      </c>
    </row>
    <row r="13566" spans="1:12" hidden="1" x14ac:dyDescent="0.25">
      <c r="A13566" t="s">
        <v>55179</v>
      </c>
      <c r="B13566" t="s">
        <v>55180</v>
      </c>
      <c r="C13566" s="1">
        <v>53.184782608695649</v>
      </c>
      <c r="D13566" s="1">
        <v>60.456521739130437</v>
      </c>
      <c r="E13566">
        <v>1</v>
      </c>
      <c r="F13566" t="s">
        <v>55181</v>
      </c>
      <c r="G13566" t="s">
        <v>48677</v>
      </c>
      <c r="H13566" t="s">
        <v>13360</v>
      </c>
      <c r="I13566" t="s">
        <v>54674</v>
      </c>
      <c r="J13566" t="s">
        <v>55182</v>
      </c>
      <c r="K13566">
        <v>136</v>
      </c>
      <c r="L13566" s="1">
        <v>73.695652173913047</v>
      </c>
    </row>
    <row r="13567" spans="1:12" hidden="1" x14ac:dyDescent="0.25">
      <c r="A13567" t="s">
        <v>55183</v>
      </c>
      <c r="B13567" t="s">
        <v>55184</v>
      </c>
      <c r="C13567" s="1">
        <v>36.152173913043477</v>
      </c>
      <c r="D13567" s="1">
        <v>45.010869565217391</v>
      </c>
      <c r="E13567">
        <v>1</v>
      </c>
      <c r="F13567" t="s">
        <v>55185</v>
      </c>
      <c r="G13567" t="s">
        <v>55186</v>
      </c>
      <c r="H13567" t="s">
        <v>54812</v>
      </c>
      <c r="I13567" t="s">
        <v>54674</v>
      </c>
      <c r="J13567" t="s">
        <v>55187</v>
      </c>
      <c r="K13567">
        <v>98</v>
      </c>
      <c r="L13567" s="1">
        <v>50.5</v>
      </c>
    </row>
    <row r="13568" spans="1:12" hidden="1" x14ac:dyDescent="0.25">
      <c r="A13568" t="s">
        <v>55188</v>
      </c>
      <c r="B13568" t="s">
        <v>55189</v>
      </c>
      <c r="C13568" s="1">
        <v>9.8369565217391308</v>
      </c>
      <c r="D13568" s="1">
        <v>10.782608695652174</v>
      </c>
      <c r="E13568">
        <v>1</v>
      </c>
      <c r="F13568" t="s">
        <v>37920</v>
      </c>
      <c r="G13568" t="s">
        <v>54979</v>
      </c>
      <c r="H13568" t="s">
        <v>172</v>
      </c>
      <c r="I13568" t="s">
        <v>54674</v>
      </c>
      <c r="J13568" t="s">
        <v>54980</v>
      </c>
      <c r="K13568">
        <v>16</v>
      </c>
      <c r="L13568" s="1">
        <v>15.880434782608695</v>
      </c>
    </row>
    <row r="13569" spans="1:12" hidden="1" x14ac:dyDescent="0.25">
      <c r="A13569" t="s">
        <v>55190</v>
      </c>
      <c r="B13569" t="s">
        <v>55191</v>
      </c>
      <c r="C13569" s="1">
        <v>16.25</v>
      </c>
      <c r="D13569" s="1">
        <v>18.739130434782609</v>
      </c>
      <c r="E13569">
        <v>1</v>
      </c>
      <c r="F13569" t="s">
        <v>55192</v>
      </c>
      <c r="G13569" t="s">
        <v>55070</v>
      </c>
      <c r="H13569" t="s">
        <v>55071</v>
      </c>
      <c r="I13569" t="s">
        <v>54674</v>
      </c>
      <c r="J13569" t="s">
        <v>55072</v>
      </c>
      <c r="K13569">
        <v>34</v>
      </c>
      <c r="L13569" s="1">
        <v>29.891304347826086</v>
      </c>
    </row>
    <row r="13570" spans="1:12" hidden="1" x14ac:dyDescent="0.25">
      <c r="A13570" t="s">
        <v>55193</v>
      </c>
      <c r="B13570" t="s">
        <v>55194</v>
      </c>
      <c r="C13570" s="1">
        <v>22.054347826086957</v>
      </c>
      <c r="D13570" s="1">
        <v>39.923913043478258</v>
      </c>
      <c r="E13570">
        <v>1</v>
      </c>
      <c r="F13570" t="s">
        <v>55195</v>
      </c>
      <c r="G13570" t="s">
        <v>55196</v>
      </c>
      <c r="H13570" t="s">
        <v>13933</v>
      </c>
      <c r="I13570" t="s">
        <v>55197</v>
      </c>
      <c r="J13570" t="s">
        <v>55198</v>
      </c>
      <c r="K13570">
        <v>79</v>
      </c>
      <c r="L13570" s="1">
        <v>47.369565217391305</v>
      </c>
    </row>
    <row r="13571" spans="1:12" hidden="1" x14ac:dyDescent="0.25">
      <c r="A13571" t="s">
        <v>55199</v>
      </c>
      <c r="B13571" t="s">
        <v>55200</v>
      </c>
      <c r="C13571" s="1">
        <v>22.445652173913043</v>
      </c>
      <c r="D13571" s="1">
        <v>35.760869565217391</v>
      </c>
      <c r="E13571">
        <v>1</v>
      </c>
      <c r="F13571" t="s">
        <v>55201</v>
      </c>
      <c r="G13571" t="s">
        <v>55045</v>
      </c>
      <c r="H13571" t="s">
        <v>55202</v>
      </c>
      <c r="I13571" t="s">
        <v>55197</v>
      </c>
      <c r="J13571" t="s">
        <v>55203</v>
      </c>
      <c r="K13571">
        <v>50</v>
      </c>
      <c r="L13571" s="1">
        <v>44.108695652173914</v>
      </c>
    </row>
    <row r="13572" spans="1:12" hidden="1" x14ac:dyDescent="0.25">
      <c r="A13572" t="s">
        <v>55204</v>
      </c>
      <c r="B13572" t="s">
        <v>55205</v>
      </c>
      <c r="C13572" s="1">
        <v>36.554347826086953</v>
      </c>
      <c r="D13572" s="1">
        <v>62.130434782608695</v>
      </c>
      <c r="E13572">
        <v>1</v>
      </c>
      <c r="F13572" t="s">
        <v>55206</v>
      </c>
      <c r="G13572" t="s">
        <v>55207</v>
      </c>
      <c r="H13572" t="s">
        <v>55208</v>
      </c>
      <c r="I13572" t="s">
        <v>55197</v>
      </c>
      <c r="J13572" t="s">
        <v>55209</v>
      </c>
      <c r="K13572">
        <v>122</v>
      </c>
      <c r="L13572" s="1">
        <v>80.652173913043484</v>
      </c>
    </row>
    <row r="13573" spans="1:12" hidden="1" x14ac:dyDescent="0.25">
      <c r="A13573" t="s">
        <v>55210</v>
      </c>
      <c r="B13573" t="s">
        <v>55211</v>
      </c>
      <c r="C13573" s="1">
        <v>56.043478260869563</v>
      </c>
      <c r="D13573" s="1">
        <v>82.228260869565219</v>
      </c>
      <c r="E13573">
        <v>1</v>
      </c>
      <c r="F13573" t="s">
        <v>55212</v>
      </c>
      <c r="G13573" t="s">
        <v>36333</v>
      </c>
      <c r="H13573" t="s">
        <v>55213</v>
      </c>
      <c r="I13573" t="s">
        <v>55197</v>
      </c>
      <c r="J13573" t="s">
        <v>55214</v>
      </c>
      <c r="K13573">
        <v>131</v>
      </c>
      <c r="L13573" s="1">
        <v>107.33695652173913</v>
      </c>
    </row>
    <row r="13574" spans="1:12" hidden="1" x14ac:dyDescent="0.25">
      <c r="A13574" t="s">
        <v>55215</v>
      </c>
      <c r="B13574" t="s">
        <v>55216</v>
      </c>
      <c r="C13574" s="1">
        <v>86.717391304347828</v>
      </c>
      <c r="D13574" s="1">
        <v>115.46739130434783</v>
      </c>
      <c r="E13574">
        <v>1</v>
      </c>
      <c r="F13574" t="s">
        <v>55217</v>
      </c>
      <c r="G13574" t="s">
        <v>55218</v>
      </c>
      <c r="H13574" t="s">
        <v>55219</v>
      </c>
      <c r="I13574" t="s">
        <v>55197</v>
      </c>
      <c r="J13574" t="s">
        <v>55220</v>
      </c>
      <c r="K13574">
        <v>150</v>
      </c>
      <c r="L13574" s="1">
        <v>125.65217391304348</v>
      </c>
    </row>
    <row r="13575" spans="1:12" hidden="1" x14ac:dyDescent="0.25">
      <c r="A13575" t="s">
        <v>55221</v>
      </c>
      <c r="B13575" t="s">
        <v>55222</v>
      </c>
      <c r="C13575" s="1">
        <v>31.804878048780488</v>
      </c>
      <c r="D13575" s="1">
        <v>50.611764705882351</v>
      </c>
      <c r="E13575">
        <v>1</v>
      </c>
      <c r="F13575" t="s">
        <v>55223</v>
      </c>
      <c r="G13575" t="s">
        <v>663</v>
      </c>
      <c r="H13575" t="s">
        <v>55224</v>
      </c>
      <c r="I13575" t="s">
        <v>55197</v>
      </c>
      <c r="J13575" t="s">
        <v>55225</v>
      </c>
      <c r="K13575">
        <v>83</v>
      </c>
      <c r="L13575" s="1">
        <v>74.478260869565219</v>
      </c>
    </row>
    <row r="13576" spans="1:12" hidden="1" x14ac:dyDescent="0.25">
      <c r="A13576" t="s">
        <v>55226</v>
      </c>
      <c r="B13576" t="s">
        <v>55227</v>
      </c>
      <c r="C13576" s="1">
        <v>24.043478260869566</v>
      </c>
      <c r="D13576" s="1">
        <v>33.532608695652172</v>
      </c>
      <c r="E13576">
        <v>1</v>
      </c>
      <c r="F13576" t="s">
        <v>55228</v>
      </c>
      <c r="G13576" t="s">
        <v>55229</v>
      </c>
      <c r="H13576" t="s">
        <v>55219</v>
      </c>
      <c r="I13576" t="s">
        <v>55197</v>
      </c>
      <c r="J13576" t="s">
        <v>55230</v>
      </c>
      <c r="K13576">
        <v>40</v>
      </c>
      <c r="L13576" s="1">
        <v>34.760869565217391</v>
      </c>
    </row>
    <row r="13577" spans="1:12" hidden="1" x14ac:dyDescent="0.25">
      <c r="A13577" t="s">
        <v>55231</v>
      </c>
      <c r="B13577" t="s">
        <v>55232</v>
      </c>
      <c r="C13577" s="1">
        <v>27.804347826086957</v>
      </c>
      <c r="D13577" s="1">
        <v>34.967391304347828</v>
      </c>
      <c r="E13577">
        <v>1</v>
      </c>
      <c r="F13577" t="s">
        <v>55233</v>
      </c>
      <c r="G13577" t="s">
        <v>55234</v>
      </c>
      <c r="H13577" t="s">
        <v>40145</v>
      </c>
      <c r="I13577" t="s">
        <v>55197</v>
      </c>
      <c r="J13577" t="s">
        <v>55235</v>
      </c>
      <c r="K13577">
        <v>82</v>
      </c>
      <c r="L13577" s="1">
        <v>50.315217391304351</v>
      </c>
    </row>
    <row r="13578" spans="1:12" hidden="1" x14ac:dyDescent="0.25">
      <c r="A13578" t="s">
        <v>55236</v>
      </c>
      <c r="B13578" t="s">
        <v>55237</v>
      </c>
      <c r="C13578" s="1">
        <v>29.673913043478262</v>
      </c>
      <c r="D13578" s="1">
        <v>48.804347826086953</v>
      </c>
      <c r="E13578">
        <v>1</v>
      </c>
      <c r="F13578" t="s">
        <v>55238</v>
      </c>
      <c r="G13578" t="s">
        <v>55239</v>
      </c>
      <c r="H13578" t="s">
        <v>55224</v>
      </c>
      <c r="I13578" t="s">
        <v>55197</v>
      </c>
      <c r="J13578" t="s">
        <v>55240</v>
      </c>
      <c r="K13578">
        <v>104</v>
      </c>
      <c r="L13578" s="1">
        <v>63.586956521739133</v>
      </c>
    </row>
    <row r="13579" spans="1:12" hidden="1" x14ac:dyDescent="0.25">
      <c r="A13579" t="s">
        <v>55241</v>
      </c>
      <c r="B13579" t="s">
        <v>55242</v>
      </c>
      <c r="C13579" s="1">
        <v>55</v>
      </c>
      <c r="D13579" s="1">
        <v>75.510869565217391</v>
      </c>
      <c r="E13579">
        <v>1</v>
      </c>
      <c r="F13579" t="s">
        <v>55243</v>
      </c>
      <c r="G13579" t="s">
        <v>55218</v>
      </c>
      <c r="H13579" t="s">
        <v>55219</v>
      </c>
      <c r="I13579" t="s">
        <v>55197</v>
      </c>
      <c r="J13579" t="s">
        <v>55244</v>
      </c>
      <c r="K13579">
        <v>152</v>
      </c>
      <c r="L13579" s="1">
        <v>112.98913043478261</v>
      </c>
    </row>
    <row r="13580" spans="1:12" hidden="1" x14ac:dyDescent="0.25">
      <c r="A13580" t="s">
        <v>55245</v>
      </c>
      <c r="B13580" t="s">
        <v>55246</v>
      </c>
      <c r="C13580" s="1">
        <v>38.945652173913047</v>
      </c>
      <c r="D13580" s="1">
        <v>46.456521739130437</v>
      </c>
      <c r="E13580">
        <v>1</v>
      </c>
      <c r="F13580" t="s">
        <v>55247</v>
      </c>
      <c r="G13580" t="s">
        <v>55248</v>
      </c>
      <c r="H13580" t="s">
        <v>55249</v>
      </c>
      <c r="I13580" t="s">
        <v>55197</v>
      </c>
      <c r="J13580" t="s">
        <v>55250</v>
      </c>
      <c r="K13580">
        <v>82</v>
      </c>
      <c r="L13580" s="1">
        <v>67.804347826086953</v>
      </c>
    </row>
    <row r="13581" spans="1:12" hidden="1" x14ac:dyDescent="0.25">
      <c r="A13581" t="s">
        <v>55251</v>
      </c>
      <c r="B13581" t="s">
        <v>55252</v>
      </c>
      <c r="C13581" s="1">
        <v>10.5</v>
      </c>
      <c r="D13581" s="1">
        <v>21.576086956521738</v>
      </c>
      <c r="E13581">
        <v>1</v>
      </c>
      <c r="F13581" t="s">
        <v>55253</v>
      </c>
      <c r="G13581" t="s">
        <v>55254</v>
      </c>
      <c r="H13581" t="s">
        <v>55255</v>
      </c>
      <c r="I13581" t="s">
        <v>55197</v>
      </c>
      <c r="J13581" t="s">
        <v>55256</v>
      </c>
      <c r="K13581">
        <v>97</v>
      </c>
      <c r="L13581" s="1">
        <v>50.739130434782609</v>
      </c>
    </row>
    <row r="13582" spans="1:12" hidden="1" x14ac:dyDescent="0.25">
      <c r="A13582" t="s">
        <v>55257</v>
      </c>
      <c r="B13582" t="s">
        <v>55258</v>
      </c>
      <c r="C13582" s="1">
        <v>89.478260869565219</v>
      </c>
      <c r="D13582" s="1">
        <v>101.57608695652173</v>
      </c>
      <c r="E13582">
        <v>1</v>
      </c>
      <c r="F13582" t="s">
        <v>55259</v>
      </c>
      <c r="G13582" t="s">
        <v>55260</v>
      </c>
      <c r="H13582" t="s">
        <v>55261</v>
      </c>
      <c r="I13582" t="s">
        <v>55197</v>
      </c>
      <c r="J13582" t="s">
        <v>55262</v>
      </c>
      <c r="K13582">
        <v>188</v>
      </c>
      <c r="L13582" s="1">
        <v>176.28260869565219</v>
      </c>
    </row>
    <row r="13583" spans="1:12" hidden="1" x14ac:dyDescent="0.25">
      <c r="A13583" t="s">
        <v>55263</v>
      </c>
      <c r="B13583" t="s">
        <v>55264</v>
      </c>
      <c r="C13583" s="1">
        <v>50.065217391304351</v>
      </c>
      <c r="D13583" s="1">
        <v>64.717391304347828</v>
      </c>
      <c r="E13583">
        <v>1</v>
      </c>
      <c r="F13583" t="s">
        <v>55265</v>
      </c>
      <c r="G13583" t="s">
        <v>18406</v>
      </c>
      <c r="H13583" t="s">
        <v>286</v>
      </c>
      <c r="I13583" t="s">
        <v>55197</v>
      </c>
      <c r="J13583" t="s">
        <v>55266</v>
      </c>
      <c r="K13583">
        <v>131</v>
      </c>
      <c r="L13583" s="1">
        <v>104.33695652173913</v>
      </c>
    </row>
    <row r="13584" spans="1:12" hidden="1" x14ac:dyDescent="0.25">
      <c r="A13584" t="s">
        <v>55267</v>
      </c>
      <c r="B13584" t="s">
        <v>55268</v>
      </c>
      <c r="C13584" s="1">
        <v>71.565217391304344</v>
      </c>
      <c r="D13584" s="1">
        <v>94.75</v>
      </c>
      <c r="E13584">
        <v>1</v>
      </c>
      <c r="F13584" t="s">
        <v>55269</v>
      </c>
      <c r="G13584" t="s">
        <v>55229</v>
      </c>
      <c r="H13584" t="s">
        <v>55219</v>
      </c>
      <c r="I13584" t="s">
        <v>55197</v>
      </c>
      <c r="J13584" t="s">
        <v>55270</v>
      </c>
      <c r="K13584">
        <v>160</v>
      </c>
      <c r="L13584" s="1">
        <v>118.25</v>
      </c>
    </row>
    <row r="13585" spans="1:12" hidden="1" x14ac:dyDescent="0.25">
      <c r="A13585" t="s">
        <v>55271</v>
      </c>
      <c r="B13585" t="s">
        <v>55272</v>
      </c>
      <c r="C13585" s="1">
        <v>47.434782608695649</v>
      </c>
      <c r="D13585" s="1">
        <v>78.826086956521735</v>
      </c>
      <c r="E13585">
        <v>1</v>
      </c>
      <c r="F13585" t="s">
        <v>55273</v>
      </c>
      <c r="G13585" t="s">
        <v>55254</v>
      </c>
      <c r="H13585" t="s">
        <v>55255</v>
      </c>
      <c r="I13585" t="s">
        <v>55197</v>
      </c>
      <c r="J13585" t="s">
        <v>55274</v>
      </c>
      <c r="K13585">
        <v>153</v>
      </c>
      <c r="L13585" s="1">
        <v>106.03260869565217</v>
      </c>
    </row>
    <row r="13586" spans="1:12" hidden="1" x14ac:dyDescent="0.25">
      <c r="A13586" t="s">
        <v>55275</v>
      </c>
      <c r="B13586" t="s">
        <v>55276</v>
      </c>
      <c r="C13586" s="1">
        <v>37.041666666666664</v>
      </c>
      <c r="D13586" s="1">
        <v>43.5</v>
      </c>
      <c r="E13586">
        <v>0</v>
      </c>
      <c r="F13586" t="s">
        <v>55277</v>
      </c>
      <c r="G13586" t="s">
        <v>55278</v>
      </c>
      <c r="H13586" t="s">
        <v>55279</v>
      </c>
      <c r="I13586" t="s">
        <v>55197</v>
      </c>
      <c r="J13586" t="s">
        <v>55280</v>
      </c>
      <c r="K13586">
        <v>87</v>
      </c>
      <c r="L13586" s="1">
        <v>68</v>
      </c>
    </row>
    <row r="13587" spans="1:12" hidden="1" x14ac:dyDescent="0.25">
      <c r="A13587" t="s">
        <v>55281</v>
      </c>
      <c r="B13587" t="s">
        <v>55282</v>
      </c>
      <c r="C13587" s="1">
        <v>25.75</v>
      </c>
      <c r="D13587" s="1">
        <v>46.054347826086953</v>
      </c>
      <c r="E13587">
        <v>1</v>
      </c>
      <c r="F13587" t="s">
        <v>55283</v>
      </c>
      <c r="G13587" t="s">
        <v>55284</v>
      </c>
      <c r="H13587" t="s">
        <v>40145</v>
      </c>
      <c r="I13587" t="s">
        <v>55197</v>
      </c>
      <c r="J13587" t="s">
        <v>55285</v>
      </c>
      <c r="K13587">
        <v>114</v>
      </c>
      <c r="L13587" s="1">
        <v>59.543478260869563</v>
      </c>
    </row>
    <row r="13588" spans="1:12" hidden="1" x14ac:dyDescent="0.25">
      <c r="A13588" t="s">
        <v>55286</v>
      </c>
      <c r="B13588" t="s">
        <v>55287</v>
      </c>
      <c r="C13588" s="1">
        <v>22.119565217391305</v>
      </c>
      <c r="D13588" s="1">
        <v>42.858695652173914</v>
      </c>
      <c r="E13588">
        <v>1</v>
      </c>
      <c r="F13588" t="s">
        <v>55288</v>
      </c>
      <c r="G13588" t="s">
        <v>55289</v>
      </c>
      <c r="H13588" t="s">
        <v>2118</v>
      </c>
      <c r="I13588" t="s">
        <v>55197</v>
      </c>
      <c r="J13588" t="s">
        <v>55290</v>
      </c>
      <c r="K13588">
        <v>80</v>
      </c>
      <c r="L13588" s="1">
        <v>46.326086956521742</v>
      </c>
    </row>
    <row r="13589" spans="1:12" hidden="1" x14ac:dyDescent="0.25">
      <c r="A13589" t="s">
        <v>55291</v>
      </c>
      <c r="B13589" t="s">
        <v>55292</v>
      </c>
      <c r="C13589" s="1">
        <v>31.032608695652176</v>
      </c>
      <c r="D13589" s="1">
        <v>55.967391304347828</v>
      </c>
      <c r="E13589">
        <v>1</v>
      </c>
      <c r="F13589" t="s">
        <v>55293</v>
      </c>
      <c r="G13589" t="s">
        <v>55196</v>
      </c>
      <c r="H13589" t="s">
        <v>13933</v>
      </c>
      <c r="I13589" t="s">
        <v>55197</v>
      </c>
      <c r="J13589" t="s">
        <v>55294</v>
      </c>
      <c r="K13589">
        <v>105</v>
      </c>
      <c r="L13589" s="1">
        <v>72.684782608695656</v>
      </c>
    </row>
    <row r="13590" spans="1:12" hidden="1" x14ac:dyDescent="0.25">
      <c r="A13590" t="s">
        <v>55295</v>
      </c>
      <c r="B13590" t="s">
        <v>55296</v>
      </c>
      <c r="C13590" s="1">
        <v>28.054347826086957</v>
      </c>
      <c r="D13590" s="1">
        <v>53.5</v>
      </c>
      <c r="E13590">
        <v>1</v>
      </c>
      <c r="F13590" t="s">
        <v>55297</v>
      </c>
      <c r="G13590" t="s">
        <v>28795</v>
      </c>
      <c r="H13590" t="s">
        <v>28747</v>
      </c>
      <c r="I13590" t="s">
        <v>55197</v>
      </c>
      <c r="J13590" t="s">
        <v>55298</v>
      </c>
      <c r="K13590">
        <v>61</v>
      </c>
      <c r="L13590" s="1">
        <v>50.934782608695649</v>
      </c>
    </row>
    <row r="13591" spans="1:12" hidden="1" x14ac:dyDescent="0.25">
      <c r="A13591" t="s">
        <v>55299</v>
      </c>
      <c r="B13591" t="s">
        <v>55300</v>
      </c>
      <c r="C13591" s="1">
        <v>48.565217391304351</v>
      </c>
      <c r="D13591" s="1">
        <v>57.782608695652172</v>
      </c>
      <c r="E13591">
        <v>1</v>
      </c>
      <c r="F13591" t="s">
        <v>55301</v>
      </c>
      <c r="G13591" t="s">
        <v>55302</v>
      </c>
      <c r="H13591" t="s">
        <v>55213</v>
      </c>
      <c r="I13591" t="s">
        <v>55197</v>
      </c>
      <c r="J13591" t="s">
        <v>55303</v>
      </c>
      <c r="K13591">
        <v>150</v>
      </c>
      <c r="L13591" s="1">
        <v>109.39130434782609</v>
      </c>
    </row>
    <row r="13592" spans="1:12" hidden="1" x14ac:dyDescent="0.25">
      <c r="A13592" t="s">
        <v>55304</v>
      </c>
      <c r="B13592" t="s">
        <v>55305</v>
      </c>
      <c r="C13592" s="1">
        <v>13.967391304347826</v>
      </c>
      <c r="D13592" s="1">
        <v>26.815217391304348</v>
      </c>
      <c r="E13592">
        <v>1</v>
      </c>
      <c r="F13592" t="s">
        <v>55306</v>
      </c>
      <c r="G13592" t="s">
        <v>55307</v>
      </c>
      <c r="H13592" t="s">
        <v>23</v>
      </c>
      <c r="I13592" t="s">
        <v>55197</v>
      </c>
      <c r="J13592" t="s">
        <v>55308</v>
      </c>
      <c r="K13592">
        <v>87</v>
      </c>
      <c r="L13592" s="1">
        <v>29.532608695652176</v>
      </c>
    </row>
    <row r="13593" spans="1:12" hidden="1" x14ac:dyDescent="0.25">
      <c r="A13593" t="s">
        <v>55309</v>
      </c>
      <c r="B13593" t="s">
        <v>8434</v>
      </c>
      <c r="C13593" s="1">
        <v>26.402173913043477</v>
      </c>
      <c r="D13593" s="1">
        <v>37.206521739130437</v>
      </c>
      <c r="E13593">
        <v>1</v>
      </c>
      <c r="F13593" t="s">
        <v>55310</v>
      </c>
      <c r="G13593" t="s">
        <v>27670</v>
      </c>
      <c r="H13593" t="s">
        <v>55311</v>
      </c>
      <c r="I13593" t="s">
        <v>55197</v>
      </c>
      <c r="J13593" t="s">
        <v>55312</v>
      </c>
      <c r="K13593">
        <v>104</v>
      </c>
      <c r="L13593" s="1">
        <v>64.293478260869563</v>
      </c>
    </row>
    <row r="13594" spans="1:12" hidden="1" x14ac:dyDescent="0.25">
      <c r="A13594" t="s">
        <v>55313</v>
      </c>
      <c r="B13594" t="s">
        <v>55314</v>
      </c>
      <c r="C13594" s="1">
        <v>39.054347826086953</v>
      </c>
      <c r="D13594" s="1">
        <v>50.717391304347828</v>
      </c>
      <c r="E13594">
        <v>1</v>
      </c>
      <c r="F13594" t="s">
        <v>55315</v>
      </c>
      <c r="G13594" t="s">
        <v>19729</v>
      </c>
      <c r="H13594" t="s">
        <v>55279</v>
      </c>
      <c r="I13594" t="s">
        <v>55197</v>
      </c>
      <c r="J13594" t="s">
        <v>55316</v>
      </c>
      <c r="K13594">
        <v>114</v>
      </c>
      <c r="L13594" s="1">
        <v>89.673913043478265</v>
      </c>
    </row>
    <row r="13595" spans="1:12" hidden="1" x14ac:dyDescent="0.25">
      <c r="A13595" t="s">
        <v>55317</v>
      </c>
      <c r="B13595" t="s">
        <v>55318</v>
      </c>
      <c r="C13595" s="1">
        <v>41.858695652173914</v>
      </c>
      <c r="D13595" s="1">
        <v>74.413043478260875</v>
      </c>
      <c r="E13595">
        <v>1</v>
      </c>
      <c r="F13595" t="s">
        <v>55319</v>
      </c>
      <c r="G13595" t="s">
        <v>663</v>
      </c>
      <c r="H13595" t="s">
        <v>55224</v>
      </c>
      <c r="I13595" t="s">
        <v>55197</v>
      </c>
      <c r="J13595" t="s">
        <v>55320</v>
      </c>
      <c r="K13595">
        <v>100</v>
      </c>
      <c r="L13595" s="1">
        <v>74.25</v>
      </c>
    </row>
    <row r="13596" spans="1:12" hidden="1" x14ac:dyDescent="0.25">
      <c r="A13596" t="s">
        <v>55321</v>
      </c>
      <c r="B13596" t="s">
        <v>55322</v>
      </c>
      <c r="C13596" s="1">
        <v>20.891304347826086</v>
      </c>
      <c r="D13596" s="1">
        <v>40.793478260869563</v>
      </c>
      <c r="E13596">
        <v>1</v>
      </c>
      <c r="F13596" t="s">
        <v>55323</v>
      </c>
      <c r="G13596" t="s">
        <v>55324</v>
      </c>
      <c r="H13596" t="s">
        <v>55325</v>
      </c>
      <c r="I13596" t="s">
        <v>55197</v>
      </c>
      <c r="J13596" t="s">
        <v>55326</v>
      </c>
      <c r="K13596">
        <v>50</v>
      </c>
      <c r="L13596" s="1">
        <v>48.195652173913047</v>
      </c>
    </row>
    <row r="13597" spans="1:12" hidden="1" x14ac:dyDescent="0.25">
      <c r="A13597" t="s">
        <v>55327</v>
      </c>
      <c r="B13597" t="s">
        <v>55328</v>
      </c>
      <c r="C13597" s="1">
        <v>42.728260869565219</v>
      </c>
      <c r="D13597" s="1">
        <v>75.434782608695656</v>
      </c>
      <c r="E13597">
        <v>1</v>
      </c>
      <c r="F13597" t="s">
        <v>55329</v>
      </c>
      <c r="G13597" t="s">
        <v>17600</v>
      </c>
      <c r="H13597" t="s">
        <v>23</v>
      </c>
      <c r="I13597" t="s">
        <v>55197</v>
      </c>
      <c r="J13597" t="s">
        <v>55330</v>
      </c>
      <c r="K13597">
        <v>111</v>
      </c>
      <c r="L13597" s="1">
        <v>102.02173913043478</v>
      </c>
    </row>
    <row r="13598" spans="1:12" hidden="1" x14ac:dyDescent="0.25">
      <c r="A13598" t="s">
        <v>55331</v>
      </c>
      <c r="B13598" t="s">
        <v>55332</v>
      </c>
      <c r="C13598" s="1">
        <v>29.021739130434781</v>
      </c>
      <c r="D13598" s="1">
        <v>42.010869565217391</v>
      </c>
      <c r="E13598">
        <v>1</v>
      </c>
      <c r="F13598" t="s">
        <v>55333</v>
      </c>
      <c r="G13598" t="s">
        <v>19670</v>
      </c>
      <c r="H13598" t="s">
        <v>28747</v>
      </c>
      <c r="I13598" t="s">
        <v>55197</v>
      </c>
      <c r="J13598" t="s">
        <v>55334</v>
      </c>
      <c r="K13598">
        <v>130</v>
      </c>
      <c r="L13598" s="1">
        <v>68.173913043478265</v>
      </c>
    </row>
    <row r="13599" spans="1:12" hidden="1" x14ac:dyDescent="0.25">
      <c r="A13599" t="s">
        <v>55335</v>
      </c>
      <c r="B13599" t="s">
        <v>55336</v>
      </c>
      <c r="C13599" s="1">
        <v>28.206521739130434</v>
      </c>
      <c r="D13599" s="1">
        <v>48.934782608695649</v>
      </c>
      <c r="E13599">
        <v>1</v>
      </c>
      <c r="F13599" t="s">
        <v>55337</v>
      </c>
      <c r="G13599" t="s">
        <v>55324</v>
      </c>
      <c r="H13599" t="s">
        <v>55325</v>
      </c>
      <c r="I13599" t="s">
        <v>55197</v>
      </c>
      <c r="J13599" t="s">
        <v>55326</v>
      </c>
      <c r="K13599">
        <v>90</v>
      </c>
      <c r="L13599" s="1">
        <v>58.793478260869563</v>
      </c>
    </row>
    <row r="13600" spans="1:12" hidden="1" x14ac:dyDescent="0.25">
      <c r="A13600" t="s">
        <v>55338</v>
      </c>
      <c r="B13600" t="s">
        <v>55339</v>
      </c>
      <c r="E13600">
        <v>0</v>
      </c>
      <c r="F13600" t="s">
        <v>55340</v>
      </c>
      <c r="G13600" t="s">
        <v>663</v>
      </c>
      <c r="H13600" t="s">
        <v>55224</v>
      </c>
      <c r="I13600" t="s">
        <v>55197</v>
      </c>
      <c r="J13600" t="s">
        <v>55341</v>
      </c>
      <c r="K13600">
        <v>184</v>
      </c>
      <c r="L13600" s="1">
        <v>159.71739130434781</v>
      </c>
    </row>
    <row r="13601" spans="1:12" hidden="1" x14ac:dyDescent="0.25">
      <c r="A13601" t="s">
        <v>55342</v>
      </c>
      <c r="B13601" t="s">
        <v>55343</v>
      </c>
      <c r="C13601" s="1">
        <v>33.456521739130437</v>
      </c>
      <c r="D13601" s="1">
        <v>45.652173913043477</v>
      </c>
      <c r="E13601">
        <v>1</v>
      </c>
      <c r="F13601" t="s">
        <v>55344</v>
      </c>
      <c r="G13601" t="s">
        <v>55345</v>
      </c>
      <c r="H13601" t="s">
        <v>55213</v>
      </c>
      <c r="I13601" t="s">
        <v>55197</v>
      </c>
      <c r="J13601" t="s">
        <v>55346</v>
      </c>
      <c r="K13601">
        <v>41</v>
      </c>
      <c r="L13601" s="1">
        <v>57.25</v>
      </c>
    </row>
    <row r="13602" spans="1:12" hidden="1" x14ac:dyDescent="0.25">
      <c r="A13602" t="s">
        <v>55347</v>
      </c>
      <c r="B13602" t="s">
        <v>55348</v>
      </c>
      <c r="C13602" s="1">
        <v>28.771739130434781</v>
      </c>
      <c r="D13602" s="1">
        <v>45.760869565217391</v>
      </c>
      <c r="E13602">
        <v>1</v>
      </c>
      <c r="F13602" t="s">
        <v>55349</v>
      </c>
      <c r="G13602" t="s">
        <v>55254</v>
      </c>
      <c r="H13602" t="s">
        <v>55255</v>
      </c>
      <c r="I13602" t="s">
        <v>55197</v>
      </c>
      <c r="J13602" t="s">
        <v>55256</v>
      </c>
      <c r="K13602">
        <v>128</v>
      </c>
      <c r="L13602" s="1">
        <v>70.847826086956516</v>
      </c>
    </row>
    <row r="13603" spans="1:12" hidden="1" x14ac:dyDescent="0.25">
      <c r="A13603" t="s">
        <v>55350</v>
      </c>
      <c r="B13603" t="s">
        <v>55351</v>
      </c>
      <c r="C13603" s="1">
        <v>26.195652173913043</v>
      </c>
      <c r="D13603" s="1">
        <v>47.619565217391305</v>
      </c>
      <c r="E13603">
        <v>1</v>
      </c>
      <c r="F13603" t="s">
        <v>55352</v>
      </c>
      <c r="G13603" t="s">
        <v>55254</v>
      </c>
      <c r="H13603" t="s">
        <v>55255</v>
      </c>
      <c r="I13603" t="s">
        <v>55197</v>
      </c>
      <c r="J13603" t="s">
        <v>55353</v>
      </c>
      <c r="K13603">
        <v>110</v>
      </c>
      <c r="L13603" s="1">
        <v>60.260869565217391</v>
      </c>
    </row>
    <row r="13604" spans="1:12" hidden="1" x14ac:dyDescent="0.25">
      <c r="A13604" t="s">
        <v>55354</v>
      </c>
      <c r="B13604" t="s">
        <v>55355</v>
      </c>
      <c r="C13604" s="1">
        <v>17.228260869565219</v>
      </c>
      <c r="D13604" s="1">
        <v>25.260869565217391</v>
      </c>
      <c r="E13604">
        <v>1</v>
      </c>
      <c r="F13604" t="s">
        <v>55356</v>
      </c>
      <c r="G13604" t="s">
        <v>23488</v>
      </c>
      <c r="H13604" t="s">
        <v>55357</v>
      </c>
      <c r="I13604" t="s">
        <v>55197</v>
      </c>
      <c r="J13604" t="s">
        <v>55358</v>
      </c>
      <c r="K13604">
        <v>37</v>
      </c>
      <c r="L13604" s="1">
        <v>33.989130434782609</v>
      </c>
    </row>
    <row r="13605" spans="1:12" hidden="1" x14ac:dyDescent="0.25">
      <c r="A13605" t="s">
        <v>55359</v>
      </c>
      <c r="B13605" t="s">
        <v>55360</v>
      </c>
      <c r="C13605" s="1">
        <v>46.510869565217391</v>
      </c>
      <c r="D13605" s="1">
        <v>55.652173913043477</v>
      </c>
      <c r="E13605">
        <v>1</v>
      </c>
      <c r="F13605" t="s">
        <v>55361</v>
      </c>
      <c r="G13605" t="s">
        <v>3358</v>
      </c>
      <c r="H13605" t="s">
        <v>2118</v>
      </c>
      <c r="I13605" t="s">
        <v>55197</v>
      </c>
      <c r="J13605" t="s">
        <v>55362</v>
      </c>
      <c r="K13605">
        <v>125</v>
      </c>
      <c r="L13605" s="1">
        <v>79.576086956521735</v>
      </c>
    </row>
    <row r="13606" spans="1:12" hidden="1" x14ac:dyDescent="0.25">
      <c r="A13606" t="s">
        <v>55363</v>
      </c>
      <c r="B13606" t="s">
        <v>55364</v>
      </c>
      <c r="C13606" s="1">
        <v>16.163043478260871</v>
      </c>
      <c r="D13606" s="1">
        <v>25.684782608695652</v>
      </c>
      <c r="E13606">
        <v>1</v>
      </c>
      <c r="F13606" t="s">
        <v>55365</v>
      </c>
      <c r="G13606" t="s">
        <v>10158</v>
      </c>
      <c r="H13606" t="s">
        <v>21046</v>
      </c>
      <c r="I13606" t="s">
        <v>55197</v>
      </c>
      <c r="J13606" t="s">
        <v>55366</v>
      </c>
      <c r="K13606">
        <v>50</v>
      </c>
      <c r="L13606" s="1">
        <v>38.315217391304351</v>
      </c>
    </row>
    <row r="13607" spans="1:12" hidden="1" x14ac:dyDescent="0.25">
      <c r="A13607" t="s">
        <v>55367</v>
      </c>
      <c r="B13607" t="s">
        <v>55368</v>
      </c>
      <c r="C13607" s="1">
        <v>39.630434782608695</v>
      </c>
      <c r="D13607" s="1">
        <v>68.934782608695656</v>
      </c>
      <c r="E13607">
        <v>1</v>
      </c>
      <c r="F13607" t="s">
        <v>55369</v>
      </c>
      <c r="G13607" t="s">
        <v>33147</v>
      </c>
      <c r="H13607" t="s">
        <v>12436</v>
      </c>
      <c r="I13607" t="s">
        <v>55197</v>
      </c>
      <c r="J13607" t="s">
        <v>55370</v>
      </c>
      <c r="K13607">
        <v>110</v>
      </c>
      <c r="L13607" s="1">
        <v>80.652173913043484</v>
      </c>
    </row>
    <row r="13608" spans="1:12" hidden="1" x14ac:dyDescent="0.25">
      <c r="A13608" t="s">
        <v>55371</v>
      </c>
      <c r="B13608" t="s">
        <v>55372</v>
      </c>
      <c r="C13608" s="1">
        <v>32.880434782608695</v>
      </c>
      <c r="D13608" s="1">
        <v>57.902173913043477</v>
      </c>
      <c r="E13608">
        <v>1</v>
      </c>
      <c r="F13608" t="s">
        <v>55373</v>
      </c>
      <c r="G13608" t="s">
        <v>30891</v>
      </c>
      <c r="H13608" t="s">
        <v>40145</v>
      </c>
      <c r="I13608" t="s">
        <v>55197</v>
      </c>
      <c r="J13608" t="s">
        <v>55374</v>
      </c>
      <c r="K13608">
        <v>120</v>
      </c>
      <c r="L13608" s="1">
        <v>91.673913043478265</v>
      </c>
    </row>
    <row r="13609" spans="1:12" hidden="1" x14ac:dyDescent="0.25">
      <c r="A13609" t="s">
        <v>55375</v>
      </c>
      <c r="B13609" t="s">
        <v>55376</v>
      </c>
      <c r="C13609" s="1">
        <v>46.478260869565219</v>
      </c>
      <c r="D13609" s="1">
        <v>61.630434782608695</v>
      </c>
      <c r="E13609">
        <v>1</v>
      </c>
      <c r="F13609" t="s">
        <v>55377</v>
      </c>
      <c r="G13609" t="s">
        <v>663</v>
      </c>
      <c r="H13609" t="s">
        <v>55224</v>
      </c>
      <c r="I13609" t="s">
        <v>55197</v>
      </c>
      <c r="J13609" t="s">
        <v>55378</v>
      </c>
      <c r="K13609">
        <v>85</v>
      </c>
      <c r="L13609" s="1">
        <v>64.336956521739125</v>
      </c>
    </row>
    <row r="13610" spans="1:12" hidden="1" x14ac:dyDescent="0.25">
      <c r="A13610" t="s">
        <v>55379</v>
      </c>
      <c r="B13610" t="s">
        <v>55380</v>
      </c>
      <c r="C13610" s="1">
        <v>24.880434782608695</v>
      </c>
      <c r="D13610" s="1">
        <v>33.869565217391305</v>
      </c>
      <c r="E13610">
        <v>1</v>
      </c>
      <c r="F13610" t="s">
        <v>55381</v>
      </c>
      <c r="G13610" t="s">
        <v>55382</v>
      </c>
      <c r="H13610" t="s">
        <v>55383</v>
      </c>
      <c r="I13610" t="s">
        <v>55197</v>
      </c>
      <c r="J13610" t="s">
        <v>55384</v>
      </c>
      <c r="K13610">
        <v>120</v>
      </c>
      <c r="L13610" s="1">
        <v>53.804347826086953</v>
      </c>
    </row>
    <row r="13611" spans="1:12" hidden="1" x14ac:dyDescent="0.25">
      <c r="A13611" t="s">
        <v>55385</v>
      </c>
      <c r="B13611" t="s">
        <v>55386</v>
      </c>
      <c r="C13611" s="1">
        <v>17.5</v>
      </c>
      <c r="D13611" s="1">
        <v>33.619565217391305</v>
      </c>
      <c r="E13611">
        <v>1</v>
      </c>
      <c r="F13611" t="s">
        <v>55387</v>
      </c>
      <c r="G13611" t="s">
        <v>55196</v>
      </c>
      <c r="H13611" t="s">
        <v>13933</v>
      </c>
      <c r="I13611" t="s">
        <v>55197</v>
      </c>
      <c r="J13611" t="s">
        <v>55388</v>
      </c>
      <c r="K13611">
        <v>60</v>
      </c>
      <c r="L13611" s="1">
        <v>38.880434782608695</v>
      </c>
    </row>
    <row r="13612" spans="1:12" hidden="1" x14ac:dyDescent="0.25">
      <c r="A13612" t="s">
        <v>55389</v>
      </c>
      <c r="B13612" t="s">
        <v>55390</v>
      </c>
      <c r="C13612" s="1">
        <v>19.173913043478262</v>
      </c>
      <c r="D13612" s="1">
        <v>35.391304347826086</v>
      </c>
      <c r="E13612">
        <v>1</v>
      </c>
      <c r="F13612" t="s">
        <v>55391</v>
      </c>
      <c r="G13612" t="s">
        <v>1257</v>
      </c>
      <c r="H13612" t="s">
        <v>55219</v>
      </c>
      <c r="I13612" t="s">
        <v>55197</v>
      </c>
      <c r="J13612" t="s">
        <v>55392</v>
      </c>
      <c r="K13612">
        <v>121</v>
      </c>
      <c r="L13612" s="1">
        <v>46.206521739130437</v>
      </c>
    </row>
    <row r="13613" spans="1:12" hidden="1" x14ac:dyDescent="0.25">
      <c r="A13613" t="s">
        <v>55393</v>
      </c>
      <c r="B13613" t="s">
        <v>55394</v>
      </c>
      <c r="C13613" s="1">
        <v>14.206521739130435</v>
      </c>
      <c r="D13613" s="1">
        <v>30.608695652173914</v>
      </c>
      <c r="E13613">
        <v>1</v>
      </c>
      <c r="F13613" t="s">
        <v>55395</v>
      </c>
      <c r="G13613" t="s">
        <v>55396</v>
      </c>
      <c r="H13613" t="s">
        <v>55224</v>
      </c>
      <c r="I13613" t="s">
        <v>55197</v>
      </c>
      <c r="J13613" t="s">
        <v>55397</v>
      </c>
      <c r="K13613">
        <v>50</v>
      </c>
      <c r="L13613" s="1">
        <v>40.989130434782609</v>
      </c>
    </row>
    <row r="13614" spans="1:12" hidden="1" x14ac:dyDescent="0.25">
      <c r="A13614" t="s">
        <v>55398</v>
      </c>
      <c r="B13614" t="s">
        <v>55399</v>
      </c>
      <c r="C13614" s="1">
        <v>15.076086956521738</v>
      </c>
      <c r="D13614" s="1">
        <v>23.097826086956523</v>
      </c>
      <c r="E13614">
        <v>1</v>
      </c>
      <c r="F13614" t="s">
        <v>55400</v>
      </c>
      <c r="G13614" t="s">
        <v>18144</v>
      </c>
      <c r="H13614" t="s">
        <v>23</v>
      </c>
      <c r="I13614" t="s">
        <v>55197</v>
      </c>
      <c r="J13614" t="s">
        <v>55401</v>
      </c>
      <c r="K13614">
        <v>50</v>
      </c>
      <c r="L13614" s="1">
        <v>32.967391304347828</v>
      </c>
    </row>
    <row r="13615" spans="1:12" hidden="1" x14ac:dyDescent="0.25">
      <c r="A13615" t="s">
        <v>55402</v>
      </c>
      <c r="B13615" t="s">
        <v>55403</v>
      </c>
      <c r="C13615" s="1">
        <v>24.543478260869566</v>
      </c>
      <c r="D13615" s="1">
        <v>48.717391304347828</v>
      </c>
      <c r="E13615">
        <v>1</v>
      </c>
      <c r="F13615" t="s">
        <v>55404</v>
      </c>
      <c r="G13615" t="s">
        <v>55405</v>
      </c>
      <c r="H13615" t="s">
        <v>55406</v>
      </c>
      <c r="I13615" t="s">
        <v>55197</v>
      </c>
      <c r="J13615" t="s">
        <v>55407</v>
      </c>
      <c r="K13615">
        <v>84</v>
      </c>
      <c r="L13615" s="1">
        <v>66.858695652173907</v>
      </c>
    </row>
    <row r="13616" spans="1:12" hidden="1" x14ac:dyDescent="0.25">
      <c r="A13616" t="s">
        <v>55408</v>
      </c>
      <c r="B13616" t="s">
        <v>55409</v>
      </c>
      <c r="C13616" s="1">
        <v>12.445652173913043</v>
      </c>
      <c r="D13616" s="1">
        <v>13.423913043478262</v>
      </c>
      <c r="E13616">
        <v>1</v>
      </c>
      <c r="F13616" t="s">
        <v>55410</v>
      </c>
      <c r="G13616" t="s">
        <v>55411</v>
      </c>
      <c r="H13616" t="s">
        <v>55406</v>
      </c>
      <c r="I13616" t="s">
        <v>55197</v>
      </c>
      <c r="J13616" t="s">
        <v>55412</v>
      </c>
      <c r="K13616">
        <v>25</v>
      </c>
      <c r="L13616" s="1">
        <v>25.217391304347824</v>
      </c>
    </row>
    <row r="13617" spans="1:12" hidden="1" x14ac:dyDescent="0.25">
      <c r="A13617" t="s">
        <v>55413</v>
      </c>
      <c r="B13617" t="s">
        <v>55414</v>
      </c>
      <c r="E13617">
        <v>0</v>
      </c>
      <c r="F13617" t="s">
        <v>55415</v>
      </c>
      <c r="G13617" t="s">
        <v>55416</v>
      </c>
      <c r="H13617" t="s">
        <v>55249</v>
      </c>
      <c r="I13617" t="s">
        <v>55197</v>
      </c>
      <c r="J13617" t="s">
        <v>55417</v>
      </c>
      <c r="K13617">
        <v>102</v>
      </c>
      <c r="L13617" s="1">
        <v>94.25</v>
      </c>
    </row>
    <row r="13618" spans="1:12" hidden="1" x14ac:dyDescent="0.25">
      <c r="A13618" t="s">
        <v>55418</v>
      </c>
      <c r="B13618" t="s">
        <v>55419</v>
      </c>
      <c r="C13618" s="1">
        <v>25.869565217391305</v>
      </c>
      <c r="D13618" s="1">
        <v>40.902173913043477</v>
      </c>
      <c r="E13618">
        <v>1</v>
      </c>
      <c r="F13618" t="s">
        <v>55420</v>
      </c>
      <c r="G13618" t="s">
        <v>55254</v>
      </c>
      <c r="H13618" t="s">
        <v>55255</v>
      </c>
      <c r="I13618" t="s">
        <v>55197</v>
      </c>
      <c r="J13618" t="s">
        <v>55421</v>
      </c>
      <c r="K13618">
        <v>81</v>
      </c>
      <c r="L13618" s="1">
        <v>51.869565217391305</v>
      </c>
    </row>
    <row r="13619" spans="1:12" hidden="1" x14ac:dyDescent="0.25">
      <c r="A13619" t="s">
        <v>55422</v>
      </c>
      <c r="B13619" t="s">
        <v>55423</v>
      </c>
      <c r="C13619" s="1">
        <v>43.054347826086953</v>
      </c>
      <c r="D13619" s="1">
        <v>74.413043478260875</v>
      </c>
      <c r="E13619">
        <v>1</v>
      </c>
      <c r="F13619" t="s">
        <v>55424</v>
      </c>
      <c r="G13619" t="s">
        <v>55229</v>
      </c>
      <c r="H13619" t="s">
        <v>55219</v>
      </c>
      <c r="I13619" t="s">
        <v>55197</v>
      </c>
      <c r="J13619" t="s">
        <v>55270</v>
      </c>
      <c r="K13619">
        <v>130</v>
      </c>
      <c r="L13619" s="1">
        <v>88.097826086956516</v>
      </c>
    </row>
    <row r="13620" spans="1:12" hidden="1" x14ac:dyDescent="0.25">
      <c r="A13620" t="s">
        <v>55425</v>
      </c>
      <c r="B13620" t="s">
        <v>55426</v>
      </c>
      <c r="C13620" s="1">
        <v>13.097826086956522</v>
      </c>
      <c r="D13620" s="1">
        <v>26.163043478260871</v>
      </c>
      <c r="E13620">
        <v>1</v>
      </c>
      <c r="F13620" t="s">
        <v>55427</v>
      </c>
      <c r="G13620" t="s">
        <v>55428</v>
      </c>
      <c r="H13620" t="s">
        <v>2118</v>
      </c>
      <c r="I13620" t="s">
        <v>55197</v>
      </c>
      <c r="J13620" t="s">
        <v>55429</v>
      </c>
      <c r="K13620">
        <v>58</v>
      </c>
      <c r="L13620" s="1">
        <v>34.152173913043477</v>
      </c>
    </row>
    <row r="13621" spans="1:12" hidden="1" x14ac:dyDescent="0.25">
      <c r="A13621" t="s">
        <v>55430</v>
      </c>
      <c r="B13621" t="s">
        <v>55431</v>
      </c>
      <c r="C13621" s="1">
        <v>18.945652173913043</v>
      </c>
      <c r="D13621" s="1">
        <v>30.478260869565219</v>
      </c>
      <c r="E13621">
        <v>1</v>
      </c>
      <c r="F13621" t="s">
        <v>55432</v>
      </c>
      <c r="G13621" t="s">
        <v>55433</v>
      </c>
      <c r="H13621" t="s">
        <v>49584</v>
      </c>
      <c r="I13621" t="s">
        <v>55197</v>
      </c>
      <c r="J13621" t="s">
        <v>55434</v>
      </c>
      <c r="K13621">
        <v>50</v>
      </c>
      <c r="L13621" s="1">
        <v>44.869565217391305</v>
      </c>
    </row>
    <row r="13622" spans="1:12" hidden="1" x14ac:dyDescent="0.25">
      <c r="A13622" t="s">
        <v>55435</v>
      </c>
      <c r="B13622" t="s">
        <v>55436</v>
      </c>
      <c r="C13622" s="1">
        <v>67.195652173913047</v>
      </c>
      <c r="D13622" s="1">
        <v>102.34782608695652</v>
      </c>
      <c r="E13622">
        <v>1</v>
      </c>
      <c r="F13622" t="s">
        <v>55437</v>
      </c>
      <c r="G13622" t="s">
        <v>55229</v>
      </c>
      <c r="H13622" t="s">
        <v>55219</v>
      </c>
      <c r="I13622" t="s">
        <v>55197</v>
      </c>
      <c r="J13622" t="s">
        <v>55438</v>
      </c>
      <c r="K13622">
        <v>198</v>
      </c>
      <c r="L13622" s="1">
        <v>176.09782608695653</v>
      </c>
    </row>
    <row r="13623" spans="1:12" hidden="1" x14ac:dyDescent="0.25">
      <c r="A13623" t="s">
        <v>55439</v>
      </c>
      <c r="B13623" t="s">
        <v>55440</v>
      </c>
      <c r="C13623" s="1">
        <v>82.326086956521735</v>
      </c>
      <c r="D13623" s="1">
        <v>123.09782608695652</v>
      </c>
      <c r="E13623">
        <v>1</v>
      </c>
      <c r="F13623" t="s">
        <v>55441</v>
      </c>
      <c r="G13623" t="s">
        <v>55442</v>
      </c>
      <c r="H13623" t="s">
        <v>1847</v>
      </c>
      <c r="I13623" t="s">
        <v>55197</v>
      </c>
      <c r="J13623" t="s">
        <v>55443</v>
      </c>
      <c r="K13623">
        <v>160</v>
      </c>
      <c r="L13623" s="1">
        <v>142.20652173913044</v>
      </c>
    </row>
    <row r="13624" spans="1:12" hidden="1" x14ac:dyDescent="0.25">
      <c r="A13624" t="s">
        <v>55444</v>
      </c>
      <c r="B13624" t="s">
        <v>55445</v>
      </c>
      <c r="C13624" s="1">
        <v>29.663043478260871</v>
      </c>
      <c r="D13624" s="1">
        <v>42.054347826086953</v>
      </c>
      <c r="E13624">
        <v>1</v>
      </c>
      <c r="F13624" t="s">
        <v>55446</v>
      </c>
      <c r="G13624" t="s">
        <v>15365</v>
      </c>
      <c r="H13624" t="s">
        <v>55219</v>
      </c>
      <c r="I13624" t="s">
        <v>55197</v>
      </c>
      <c r="J13624" t="s">
        <v>55447</v>
      </c>
      <c r="K13624">
        <v>61</v>
      </c>
      <c r="L13624" s="1">
        <v>48.086956521739133</v>
      </c>
    </row>
    <row r="13625" spans="1:12" hidden="1" x14ac:dyDescent="0.25">
      <c r="A13625" t="s">
        <v>55448</v>
      </c>
      <c r="B13625" t="s">
        <v>55449</v>
      </c>
      <c r="C13625" s="1">
        <v>20.923913043478262</v>
      </c>
      <c r="D13625" s="1">
        <v>30.967391304347824</v>
      </c>
      <c r="E13625">
        <v>1</v>
      </c>
      <c r="F13625" t="s">
        <v>55450</v>
      </c>
      <c r="G13625" t="s">
        <v>291</v>
      </c>
      <c r="H13625" t="s">
        <v>40173</v>
      </c>
      <c r="I13625" t="s">
        <v>55197</v>
      </c>
      <c r="J13625" t="s">
        <v>55451</v>
      </c>
      <c r="K13625">
        <v>105</v>
      </c>
      <c r="L13625" s="1">
        <v>65.532608695652172</v>
      </c>
    </row>
    <row r="13626" spans="1:12" hidden="1" x14ac:dyDescent="0.25">
      <c r="A13626" t="s">
        <v>55452</v>
      </c>
      <c r="B13626" t="s">
        <v>55453</v>
      </c>
      <c r="C13626" s="1">
        <v>17.804347826086957</v>
      </c>
      <c r="D13626" s="1">
        <v>24.032608695652176</v>
      </c>
      <c r="E13626">
        <v>1</v>
      </c>
      <c r="F13626" t="s">
        <v>55454</v>
      </c>
      <c r="G13626" t="s">
        <v>55455</v>
      </c>
      <c r="H13626" t="s">
        <v>8907</v>
      </c>
      <c r="I13626" t="s">
        <v>55197</v>
      </c>
      <c r="J13626" t="s">
        <v>55456</v>
      </c>
      <c r="K13626">
        <v>60</v>
      </c>
      <c r="L13626" s="1">
        <v>38.445652173913047</v>
      </c>
    </row>
    <row r="13627" spans="1:12" hidden="1" x14ac:dyDescent="0.25">
      <c r="A13627" t="s">
        <v>55457</v>
      </c>
      <c r="B13627" t="s">
        <v>55458</v>
      </c>
      <c r="C13627" s="1">
        <v>26.880434782608695</v>
      </c>
      <c r="D13627" s="1">
        <v>49.978260869565219</v>
      </c>
      <c r="E13627">
        <v>1</v>
      </c>
      <c r="F13627" t="s">
        <v>55459</v>
      </c>
      <c r="G13627" t="s">
        <v>55460</v>
      </c>
      <c r="H13627" t="s">
        <v>55224</v>
      </c>
      <c r="I13627" t="s">
        <v>55197</v>
      </c>
      <c r="J13627" t="s">
        <v>55461</v>
      </c>
      <c r="K13627">
        <v>97</v>
      </c>
      <c r="L13627" s="1">
        <v>64.380434782608702</v>
      </c>
    </row>
    <row r="13628" spans="1:12" hidden="1" x14ac:dyDescent="0.25">
      <c r="A13628" t="s">
        <v>55462</v>
      </c>
      <c r="B13628" t="s">
        <v>55463</v>
      </c>
      <c r="C13628" s="1">
        <v>27.869565217391305</v>
      </c>
      <c r="D13628" s="1">
        <v>51.152173913043477</v>
      </c>
      <c r="E13628">
        <v>1</v>
      </c>
      <c r="F13628" t="s">
        <v>55464</v>
      </c>
      <c r="G13628" t="s">
        <v>55465</v>
      </c>
      <c r="H13628" t="s">
        <v>55224</v>
      </c>
      <c r="I13628" t="s">
        <v>55197</v>
      </c>
      <c r="J13628" t="s">
        <v>55466</v>
      </c>
      <c r="K13628">
        <v>80</v>
      </c>
      <c r="L13628" s="1">
        <v>57.032608695652172</v>
      </c>
    </row>
    <row r="13629" spans="1:12" hidden="1" x14ac:dyDescent="0.25">
      <c r="A13629" t="s">
        <v>55467</v>
      </c>
      <c r="B13629" t="s">
        <v>55468</v>
      </c>
      <c r="C13629" s="1">
        <v>13.336956521739131</v>
      </c>
      <c r="D13629" s="1">
        <v>22.086956521739129</v>
      </c>
      <c r="E13629">
        <v>1</v>
      </c>
      <c r="F13629" t="s">
        <v>55469</v>
      </c>
      <c r="G13629" t="s">
        <v>55470</v>
      </c>
      <c r="H13629" t="s">
        <v>1847</v>
      </c>
      <c r="I13629" t="s">
        <v>55197</v>
      </c>
      <c r="J13629" t="s">
        <v>55471</v>
      </c>
      <c r="K13629">
        <v>61</v>
      </c>
      <c r="L13629" s="1">
        <v>38.521739130434781</v>
      </c>
    </row>
    <row r="13630" spans="1:12" hidden="1" x14ac:dyDescent="0.25">
      <c r="A13630" t="s">
        <v>55472</v>
      </c>
      <c r="B13630" t="s">
        <v>55473</v>
      </c>
      <c r="C13630" s="1">
        <v>20.739130434782609</v>
      </c>
      <c r="D13630" s="1">
        <v>35.25</v>
      </c>
      <c r="E13630">
        <v>1</v>
      </c>
      <c r="F13630" t="s">
        <v>55474</v>
      </c>
      <c r="G13630" t="s">
        <v>6509</v>
      </c>
      <c r="H13630" t="s">
        <v>10831</v>
      </c>
      <c r="I13630" t="s">
        <v>55197</v>
      </c>
      <c r="J13630" t="s">
        <v>55475</v>
      </c>
      <c r="K13630">
        <v>112</v>
      </c>
      <c r="L13630" s="1">
        <v>49.967391304347828</v>
      </c>
    </row>
    <row r="13631" spans="1:12" hidden="1" x14ac:dyDescent="0.25">
      <c r="A13631" t="s">
        <v>55476</v>
      </c>
      <c r="B13631" t="s">
        <v>55477</v>
      </c>
      <c r="C13631" s="1">
        <v>19.391304347826086</v>
      </c>
      <c r="D13631" s="1">
        <v>28.619565217391305</v>
      </c>
      <c r="E13631">
        <v>1</v>
      </c>
      <c r="F13631" t="s">
        <v>55478</v>
      </c>
      <c r="G13631" t="s">
        <v>55470</v>
      </c>
      <c r="H13631" t="s">
        <v>1847</v>
      </c>
      <c r="I13631" t="s">
        <v>55197</v>
      </c>
      <c r="J13631" t="s">
        <v>55471</v>
      </c>
      <c r="K13631">
        <v>83</v>
      </c>
      <c r="L13631" s="1">
        <v>46.717391304347828</v>
      </c>
    </row>
    <row r="13632" spans="1:12" hidden="1" x14ac:dyDescent="0.25">
      <c r="A13632" t="s">
        <v>55479</v>
      </c>
      <c r="B13632" t="s">
        <v>55480</v>
      </c>
      <c r="C13632" s="1">
        <v>26.456521739130434</v>
      </c>
      <c r="D13632" s="1">
        <v>39.891304347826086</v>
      </c>
      <c r="E13632">
        <v>1</v>
      </c>
      <c r="F13632" t="s">
        <v>55481</v>
      </c>
      <c r="G13632" t="s">
        <v>55482</v>
      </c>
      <c r="H13632" t="s">
        <v>55483</v>
      </c>
      <c r="I13632" t="s">
        <v>55197</v>
      </c>
      <c r="J13632" t="s">
        <v>55484</v>
      </c>
      <c r="K13632">
        <v>100</v>
      </c>
      <c r="L13632" s="1">
        <v>63.413043478260867</v>
      </c>
    </row>
    <row r="13633" spans="1:12" hidden="1" x14ac:dyDescent="0.25">
      <c r="A13633" t="s">
        <v>55485</v>
      </c>
      <c r="B13633" t="s">
        <v>55486</v>
      </c>
      <c r="C13633" s="1">
        <v>68.804347826086953</v>
      </c>
      <c r="D13633" s="1">
        <v>110.29347826086956</v>
      </c>
      <c r="E13633">
        <v>1</v>
      </c>
      <c r="F13633" t="s">
        <v>55487</v>
      </c>
      <c r="G13633" t="s">
        <v>6925</v>
      </c>
      <c r="H13633" t="s">
        <v>55488</v>
      </c>
      <c r="I13633" t="s">
        <v>55197</v>
      </c>
      <c r="J13633" t="s">
        <v>55489</v>
      </c>
      <c r="K13633">
        <v>149</v>
      </c>
      <c r="L13633" s="1">
        <v>129.19565217391303</v>
      </c>
    </row>
    <row r="13634" spans="1:12" hidden="1" x14ac:dyDescent="0.25">
      <c r="A13634" t="s">
        <v>55490</v>
      </c>
      <c r="B13634" t="s">
        <v>55491</v>
      </c>
      <c r="C13634" s="1">
        <v>19.815217391304348</v>
      </c>
      <c r="D13634" s="1">
        <v>33.923913043478258</v>
      </c>
      <c r="E13634">
        <v>1</v>
      </c>
      <c r="F13634" t="s">
        <v>55492</v>
      </c>
      <c r="G13634" t="s">
        <v>21296</v>
      </c>
      <c r="H13634" t="s">
        <v>10831</v>
      </c>
      <c r="I13634" t="s">
        <v>55197</v>
      </c>
      <c r="J13634" t="s">
        <v>55493</v>
      </c>
      <c r="K13634">
        <v>90</v>
      </c>
      <c r="L13634" s="1">
        <v>45.358695652173914</v>
      </c>
    </row>
    <row r="13635" spans="1:12" hidden="1" x14ac:dyDescent="0.25">
      <c r="A13635" t="s">
        <v>55494</v>
      </c>
      <c r="B13635" t="s">
        <v>55495</v>
      </c>
      <c r="E13635">
        <v>0</v>
      </c>
      <c r="F13635" t="s">
        <v>55496</v>
      </c>
      <c r="G13635" t="s">
        <v>55497</v>
      </c>
      <c r="H13635" t="s">
        <v>55406</v>
      </c>
      <c r="I13635" t="s">
        <v>55197</v>
      </c>
      <c r="J13635" t="s">
        <v>55498</v>
      </c>
      <c r="K13635">
        <v>74</v>
      </c>
    </row>
    <row r="13636" spans="1:12" hidden="1" x14ac:dyDescent="0.25">
      <c r="A13636" t="s">
        <v>55499</v>
      </c>
      <c r="B13636" t="s">
        <v>55500</v>
      </c>
      <c r="C13636" s="1">
        <v>27.782608695652176</v>
      </c>
      <c r="D13636" s="1">
        <v>38.684782608695649</v>
      </c>
      <c r="E13636">
        <v>1</v>
      </c>
      <c r="F13636" t="s">
        <v>55501</v>
      </c>
      <c r="G13636" t="s">
        <v>55196</v>
      </c>
      <c r="H13636" t="s">
        <v>13933</v>
      </c>
      <c r="I13636" t="s">
        <v>55197</v>
      </c>
      <c r="J13636" t="s">
        <v>55294</v>
      </c>
      <c r="K13636">
        <v>125</v>
      </c>
      <c r="L13636" s="1">
        <v>62.815217391304351</v>
      </c>
    </row>
    <row r="13637" spans="1:12" hidden="1" x14ac:dyDescent="0.25">
      <c r="A13637" t="s">
        <v>55502</v>
      </c>
      <c r="B13637" t="s">
        <v>55503</v>
      </c>
      <c r="C13637" s="1">
        <v>16.815217391304348</v>
      </c>
      <c r="D13637" s="1">
        <v>31.304347826086957</v>
      </c>
      <c r="E13637">
        <v>1</v>
      </c>
      <c r="F13637" t="s">
        <v>55504</v>
      </c>
      <c r="G13637" t="s">
        <v>55482</v>
      </c>
      <c r="H13637" t="s">
        <v>55483</v>
      </c>
      <c r="I13637" t="s">
        <v>55197</v>
      </c>
      <c r="J13637" t="s">
        <v>55484</v>
      </c>
      <c r="K13637">
        <v>50</v>
      </c>
      <c r="L13637" s="1">
        <v>39.391304347826086</v>
      </c>
    </row>
    <row r="13638" spans="1:12" hidden="1" x14ac:dyDescent="0.25">
      <c r="A13638" t="s">
        <v>55505</v>
      </c>
      <c r="B13638" t="s">
        <v>55506</v>
      </c>
      <c r="C13638" s="1">
        <v>11.858695652173912</v>
      </c>
      <c r="D13638" s="1">
        <v>23.858695652173914</v>
      </c>
      <c r="E13638">
        <v>1</v>
      </c>
      <c r="F13638" t="s">
        <v>55507</v>
      </c>
      <c r="G13638" t="s">
        <v>55508</v>
      </c>
      <c r="H13638" t="s">
        <v>49584</v>
      </c>
      <c r="I13638" t="s">
        <v>55197</v>
      </c>
      <c r="J13638" t="s">
        <v>55509</v>
      </c>
      <c r="K13638">
        <v>62</v>
      </c>
      <c r="L13638" s="1">
        <v>30.847826086956523</v>
      </c>
    </row>
    <row r="13639" spans="1:12" hidden="1" x14ac:dyDescent="0.25">
      <c r="A13639" t="s">
        <v>55510</v>
      </c>
      <c r="B13639" t="s">
        <v>55511</v>
      </c>
      <c r="C13639" s="1">
        <v>13.793478260869565</v>
      </c>
      <c r="D13639" s="1">
        <v>29.391304347826086</v>
      </c>
      <c r="E13639">
        <v>1</v>
      </c>
      <c r="F13639" t="s">
        <v>55512</v>
      </c>
      <c r="G13639" t="s">
        <v>55513</v>
      </c>
      <c r="H13639" t="s">
        <v>55406</v>
      </c>
      <c r="I13639" t="s">
        <v>55197</v>
      </c>
      <c r="J13639" t="s">
        <v>55514</v>
      </c>
      <c r="K13639">
        <v>50</v>
      </c>
      <c r="L13639" s="1">
        <v>30.076086956521738</v>
      </c>
    </row>
    <row r="13640" spans="1:12" hidden="1" x14ac:dyDescent="0.25">
      <c r="A13640" t="s">
        <v>55515</v>
      </c>
      <c r="B13640" t="s">
        <v>20550</v>
      </c>
      <c r="C13640" s="1">
        <v>24.728260869565219</v>
      </c>
      <c r="D13640" s="1">
        <v>43.108695652173914</v>
      </c>
      <c r="E13640">
        <v>1</v>
      </c>
      <c r="F13640" t="s">
        <v>55516</v>
      </c>
      <c r="G13640" t="s">
        <v>19260</v>
      </c>
      <c r="H13640" t="s">
        <v>2014</v>
      </c>
      <c r="I13640" t="s">
        <v>55197</v>
      </c>
      <c r="J13640" t="s">
        <v>55517</v>
      </c>
      <c r="K13640">
        <v>95</v>
      </c>
      <c r="L13640" s="1">
        <v>55.423913043478258</v>
      </c>
    </row>
    <row r="13641" spans="1:12" hidden="1" x14ac:dyDescent="0.25">
      <c r="A13641" t="s">
        <v>55518</v>
      </c>
      <c r="B13641" t="s">
        <v>55519</v>
      </c>
      <c r="C13641" s="1">
        <v>23.521739130434781</v>
      </c>
      <c r="D13641" s="1">
        <v>28.152173913043477</v>
      </c>
      <c r="E13641">
        <v>1</v>
      </c>
      <c r="F13641" t="s">
        <v>55520</v>
      </c>
      <c r="G13641" t="s">
        <v>55521</v>
      </c>
      <c r="H13641" t="s">
        <v>5402</v>
      </c>
      <c r="I13641" t="s">
        <v>55197</v>
      </c>
      <c r="J13641" t="s">
        <v>55522</v>
      </c>
      <c r="K13641">
        <v>75</v>
      </c>
      <c r="L13641" s="1">
        <v>59.586956521739133</v>
      </c>
    </row>
    <row r="13642" spans="1:12" hidden="1" x14ac:dyDescent="0.25">
      <c r="A13642" t="s">
        <v>55523</v>
      </c>
      <c r="B13642" t="s">
        <v>55524</v>
      </c>
      <c r="C13642" s="1">
        <v>15.358695652173912</v>
      </c>
      <c r="D13642" s="1">
        <v>28.673913043478262</v>
      </c>
      <c r="E13642">
        <v>1</v>
      </c>
      <c r="F13642" t="s">
        <v>55525</v>
      </c>
      <c r="G13642" t="s">
        <v>3358</v>
      </c>
      <c r="H13642" t="s">
        <v>2118</v>
      </c>
      <c r="I13642" t="s">
        <v>55197</v>
      </c>
      <c r="J13642" t="s">
        <v>55362</v>
      </c>
      <c r="K13642">
        <v>50</v>
      </c>
      <c r="L13642" s="1">
        <v>38.130434782608695</v>
      </c>
    </row>
    <row r="13643" spans="1:12" hidden="1" x14ac:dyDescent="0.25">
      <c r="A13643" t="s">
        <v>55526</v>
      </c>
      <c r="B13643" t="s">
        <v>55527</v>
      </c>
      <c r="C13643" s="1">
        <v>15.086956521739131</v>
      </c>
      <c r="D13643" s="1">
        <v>30.673913043478262</v>
      </c>
      <c r="E13643">
        <v>1</v>
      </c>
      <c r="F13643" t="s">
        <v>55528</v>
      </c>
      <c r="G13643" t="s">
        <v>55529</v>
      </c>
      <c r="H13643" t="s">
        <v>40140</v>
      </c>
      <c r="I13643" t="s">
        <v>55197</v>
      </c>
      <c r="J13643" t="s">
        <v>55530</v>
      </c>
      <c r="K13643">
        <v>60</v>
      </c>
      <c r="L13643" s="1">
        <v>33.130434782608695</v>
      </c>
    </row>
    <row r="13644" spans="1:12" hidden="1" x14ac:dyDescent="0.25">
      <c r="A13644" t="s">
        <v>55531</v>
      </c>
      <c r="B13644" t="s">
        <v>55532</v>
      </c>
      <c r="C13644" s="1">
        <v>10.510869565217391</v>
      </c>
      <c r="D13644" s="1">
        <v>20.478260869565219</v>
      </c>
      <c r="E13644">
        <v>1</v>
      </c>
      <c r="F13644" t="s">
        <v>55533</v>
      </c>
      <c r="G13644" t="s">
        <v>55534</v>
      </c>
      <c r="H13644" t="s">
        <v>17937</v>
      </c>
      <c r="I13644" t="s">
        <v>55197</v>
      </c>
      <c r="J13644" t="s">
        <v>55535</v>
      </c>
      <c r="K13644">
        <v>30</v>
      </c>
      <c r="L13644" s="1">
        <v>26.532608695652176</v>
      </c>
    </row>
    <row r="13645" spans="1:12" hidden="1" x14ac:dyDescent="0.25">
      <c r="A13645" t="s">
        <v>55536</v>
      </c>
      <c r="B13645" t="s">
        <v>55537</v>
      </c>
      <c r="C13645" s="1">
        <v>36.586956521739133</v>
      </c>
      <c r="D13645" s="1">
        <v>48.978260869565219</v>
      </c>
      <c r="E13645">
        <v>1</v>
      </c>
      <c r="F13645" t="s">
        <v>55538</v>
      </c>
      <c r="G13645" t="s">
        <v>24665</v>
      </c>
      <c r="H13645" t="s">
        <v>10831</v>
      </c>
      <c r="I13645" t="s">
        <v>55197</v>
      </c>
      <c r="J13645" t="s">
        <v>55539</v>
      </c>
      <c r="K13645">
        <v>84</v>
      </c>
      <c r="L13645" s="1">
        <v>68.141304347826093</v>
      </c>
    </row>
    <row r="13646" spans="1:12" hidden="1" x14ac:dyDescent="0.25">
      <c r="A13646" t="s">
        <v>55540</v>
      </c>
      <c r="B13646" t="s">
        <v>55541</v>
      </c>
      <c r="C13646" s="1">
        <v>13.152173913043478</v>
      </c>
      <c r="D13646" s="1">
        <v>23.173913043478262</v>
      </c>
      <c r="E13646">
        <v>1</v>
      </c>
      <c r="F13646" t="s">
        <v>55542</v>
      </c>
      <c r="G13646" t="s">
        <v>55543</v>
      </c>
      <c r="H13646" t="s">
        <v>55544</v>
      </c>
      <c r="I13646" t="s">
        <v>55197</v>
      </c>
      <c r="J13646" t="s">
        <v>55545</v>
      </c>
      <c r="K13646">
        <v>50</v>
      </c>
      <c r="L13646" s="1">
        <v>25.619565217391305</v>
      </c>
    </row>
    <row r="13647" spans="1:12" hidden="1" x14ac:dyDescent="0.25">
      <c r="A13647" t="s">
        <v>55546</v>
      </c>
      <c r="B13647" t="s">
        <v>55547</v>
      </c>
      <c r="C13647" s="1">
        <v>19.119565217391305</v>
      </c>
      <c r="D13647" s="1">
        <v>27.271739130434781</v>
      </c>
      <c r="E13647">
        <v>1</v>
      </c>
      <c r="F13647" t="s">
        <v>55548</v>
      </c>
      <c r="G13647" t="s">
        <v>65</v>
      </c>
      <c r="H13647" t="s">
        <v>48456</v>
      </c>
      <c r="I13647" t="s">
        <v>55197</v>
      </c>
      <c r="J13647" t="s">
        <v>55549</v>
      </c>
      <c r="K13647">
        <v>73</v>
      </c>
      <c r="L13647" s="1">
        <v>50.054347826086953</v>
      </c>
    </row>
    <row r="13648" spans="1:12" hidden="1" x14ac:dyDescent="0.25">
      <c r="A13648" t="s">
        <v>55550</v>
      </c>
      <c r="B13648" t="s">
        <v>55551</v>
      </c>
      <c r="C13648" s="1">
        <v>33.804347826086953</v>
      </c>
      <c r="D13648" s="1">
        <v>42.369565217391305</v>
      </c>
      <c r="E13648">
        <v>1</v>
      </c>
      <c r="F13648" t="s">
        <v>55552</v>
      </c>
      <c r="G13648" t="s">
        <v>55229</v>
      </c>
      <c r="H13648" t="s">
        <v>55219</v>
      </c>
      <c r="I13648" t="s">
        <v>55197</v>
      </c>
      <c r="J13648" t="s">
        <v>55553</v>
      </c>
      <c r="K13648">
        <v>80</v>
      </c>
      <c r="L13648" s="1">
        <v>72.913043478260875</v>
      </c>
    </row>
    <row r="13649" spans="1:12" hidden="1" x14ac:dyDescent="0.25">
      <c r="A13649" t="s">
        <v>55554</v>
      </c>
      <c r="B13649" t="s">
        <v>55555</v>
      </c>
      <c r="C13649" s="1">
        <v>23.543478260869566</v>
      </c>
      <c r="D13649" s="1">
        <v>28.543478260869566</v>
      </c>
      <c r="E13649">
        <v>1</v>
      </c>
      <c r="F13649" t="s">
        <v>55556</v>
      </c>
      <c r="G13649" t="s">
        <v>48557</v>
      </c>
      <c r="H13649" t="s">
        <v>2062</v>
      </c>
      <c r="I13649" t="s">
        <v>55197</v>
      </c>
      <c r="J13649" t="s">
        <v>55557</v>
      </c>
      <c r="K13649">
        <v>64</v>
      </c>
      <c r="L13649" s="1">
        <v>53.695652173913047</v>
      </c>
    </row>
    <row r="13650" spans="1:12" hidden="1" x14ac:dyDescent="0.25">
      <c r="A13650" t="s">
        <v>55558</v>
      </c>
      <c r="B13650" t="s">
        <v>55559</v>
      </c>
      <c r="C13650" s="1">
        <v>14.956521739130435</v>
      </c>
      <c r="D13650" s="1">
        <v>30.923913043478262</v>
      </c>
      <c r="E13650">
        <v>1</v>
      </c>
      <c r="F13650" t="s">
        <v>55560</v>
      </c>
      <c r="G13650" t="s">
        <v>55561</v>
      </c>
      <c r="H13650" t="s">
        <v>55562</v>
      </c>
      <c r="I13650" t="s">
        <v>55197</v>
      </c>
      <c r="J13650" t="s">
        <v>55563</v>
      </c>
      <c r="K13650">
        <v>50</v>
      </c>
      <c r="L13650" s="1">
        <v>45.054347826086953</v>
      </c>
    </row>
    <row r="13651" spans="1:12" hidden="1" x14ac:dyDescent="0.25">
      <c r="A13651" t="s">
        <v>55564</v>
      </c>
      <c r="B13651" t="s">
        <v>55565</v>
      </c>
      <c r="C13651" s="1">
        <v>14.079545454545455</v>
      </c>
      <c r="D13651" s="1">
        <v>28.119565217391305</v>
      </c>
      <c r="E13651">
        <v>1</v>
      </c>
      <c r="F13651" t="s">
        <v>55566</v>
      </c>
      <c r="G13651" t="s">
        <v>55567</v>
      </c>
      <c r="H13651" t="s">
        <v>55568</v>
      </c>
      <c r="I13651" t="s">
        <v>55197</v>
      </c>
      <c r="J13651" t="s">
        <v>55569</v>
      </c>
      <c r="K13651">
        <v>161</v>
      </c>
      <c r="L13651" s="1">
        <v>27.576086956521738</v>
      </c>
    </row>
    <row r="13652" spans="1:12" hidden="1" x14ac:dyDescent="0.25">
      <c r="A13652" t="s">
        <v>55570</v>
      </c>
      <c r="B13652" t="s">
        <v>55571</v>
      </c>
      <c r="C13652" s="1">
        <v>44.282608695652172</v>
      </c>
      <c r="D13652" s="1">
        <v>53.141304347826086</v>
      </c>
      <c r="E13652">
        <v>1</v>
      </c>
      <c r="F13652" t="s">
        <v>55572</v>
      </c>
      <c r="G13652" t="s">
        <v>55573</v>
      </c>
      <c r="H13652" t="s">
        <v>12425</v>
      </c>
      <c r="I13652" t="s">
        <v>55197</v>
      </c>
      <c r="J13652" t="s">
        <v>55574</v>
      </c>
      <c r="K13652">
        <v>80</v>
      </c>
      <c r="L13652" s="1">
        <v>76.326086956521735</v>
      </c>
    </row>
    <row r="13653" spans="1:12" hidden="1" x14ac:dyDescent="0.25">
      <c r="A13653" t="s">
        <v>55575</v>
      </c>
      <c r="B13653" t="s">
        <v>55576</v>
      </c>
      <c r="C13653" s="1">
        <v>26.315217391304348</v>
      </c>
      <c r="D13653" s="1">
        <v>40.826086956521742</v>
      </c>
      <c r="E13653">
        <v>1</v>
      </c>
      <c r="F13653" t="s">
        <v>55577</v>
      </c>
      <c r="G13653" t="s">
        <v>55260</v>
      </c>
      <c r="H13653" t="s">
        <v>55261</v>
      </c>
      <c r="I13653" t="s">
        <v>55197</v>
      </c>
      <c r="J13653" t="s">
        <v>55578</v>
      </c>
      <c r="K13653">
        <v>68</v>
      </c>
      <c r="L13653" s="1">
        <v>59.934782608695649</v>
      </c>
    </row>
    <row r="13654" spans="1:12" hidden="1" x14ac:dyDescent="0.25">
      <c r="A13654" t="s">
        <v>55579</v>
      </c>
      <c r="B13654" t="s">
        <v>55580</v>
      </c>
      <c r="C13654" s="1">
        <v>33.521739130434781</v>
      </c>
      <c r="D13654" s="1">
        <v>46.815217391304351</v>
      </c>
      <c r="E13654">
        <v>1</v>
      </c>
      <c r="F13654" t="s">
        <v>55581</v>
      </c>
      <c r="G13654" t="s">
        <v>32731</v>
      </c>
      <c r="H13654" t="s">
        <v>5875</v>
      </c>
      <c r="I13654" t="s">
        <v>55197</v>
      </c>
      <c r="J13654" t="s">
        <v>55582</v>
      </c>
      <c r="K13654">
        <v>90</v>
      </c>
      <c r="L13654" s="1">
        <v>74.413043478260875</v>
      </c>
    </row>
    <row r="13655" spans="1:12" hidden="1" x14ac:dyDescent="0.25">
      <c r="A13655" t="s">
        <v>55583</v>
      </c>
      <c r="B13655" t="s">
        <v>55584</v>
      </c>
      <c r="C13655" s="1">
        <v>29.467391304347824</v>
      </c>
      <c r="D13655" s="1">
        <v>51.369565217391305</v>
      </c>
      <c r="E13655">
        <v>1</v>
      </c>
      <c r="F13655" t="s">
        <v>55585</v>
      </c>
      <c r="G13655" t="s">
        <v>1257</v>
      </c>
      <c r="H13655" t="s">
        <v>55219</v>
      </c>
      <c r="I13655" t="s">
        <v>55197</v>
      </c>
      <c r="J13655" t="s">
        <v>55392</v>
      </c>
      <c r="K13655">
        <v>112</v>
      </c>
      <c r="L13655" s="1">
        <v>73.913043478260875</v>
      </c>
    </row>
    <row r="13656" spans="1:12" hidden="1" x14ac:dyDescent="0.25">
      <c r="A13656" t="s">
        <v>55586</v>
      </c>
      <c r="B13656" t="s">
        <v>55587</v>
      </c>
      <c r="C13656" s="1">
        <v>39.521739130434781</v>
      </c>
      <c r="D13656" s="1">
        <v>49.478260869565219</v>
      </c>
      <c r="E13656">
        <v>1</v>
      </c>
      <c r="F13656" t="s">
        <v>55588</v>
      </c>
      <c r="G13656" t="s">
        <v>55589</v>
      </c>
      <c r="H13656" t="s">
        <v>1767</v>
      </c>
      <c r="I13656" t="s">
        <v>55197</v>
      </c>
      <c r="J13656" t="s">
        <v>55590</v>
      </c>
      <c r="K13656">
        <v>95</v>
      </c>
      <c r="L13656" s="1">
        <v>81.076086956521735</v>
      </c>
    </row>
    <row r="13657" spans="1:12" hidden="1" x14ac:dyDescent="0.25">
      <c r="A13657" t="s">
        <v>55591</v>
      </c>
      <c r="B13657" t="s">
        <v>55592</v>
      </c>
      <c r="C13657" s="1">
        <v>20.945652173913043</v>
      </c>
      <c r="D13657" s="1">
        <v>36.369565217391305</v>
      </c>
      <c r="E13657">
        <v>1</v>
      </c>
      <c r="F13657" t="s">
        <v>55593</v>
      </c>
      <c r="G13657" t="s">
        <v>55594</v>
      </c>
      <c r="H13657" t="s">
        <v>2118</v>
      </c>
      <c r="I13657" t="s">
        <v>55197</v>
      </c>
      <c r="J13657" t="s">
        <v>55595</v>
      </c>
      <c r="K13657">
        <v>50</v>
      </c>
      <c r="L13657" s="1">
        <v>42.347826086956523</v>
      </c>
    </row>
    <row r="13658" spans="1:12" hidden="1" x14ac:dyDescent="0.25">
      <c r="A13658" t="s">
        <v>55596</v>
      </c>
      <c r="B13658" t="s">
        <v>55597</v>
      </c>
      <c r="C13658" s="1">
        <v>43.336956521739133</v>
      </c>
      <c r="D13658" s="1">
        <v>63.032608695652172</v>
      </c>
      <c r="E13658">
        <v>1</v>
      </c>
      <c r="F13658" t="s">
        <v>55598</v>
      </c>
      <c r="G13658" t="s">
        <v>663</v>
      </c>
      <c r="H13658" t="s">
        <v>55224</v>
      </c>
      <c r="I13658" t="s">
        <v>55197</v>
      </c>
      <c r="J13658" t="s">
        <v>55599</v>
      </c>
      <c r="K13658">
        <v>70</v>
      </c>
      <c r="L13658" s="1">
        <v>54.663043478260867</v>
      </c>
    </row>
    <row r="13659" spans="1:12" hidden="1" x14ac:dyDescent="0.25">
      <c r="A13659" t="s">
        <v>55600</v>
      </c>
      <c r="B13659" t="s">
        <v>55601</v>
      </c>
      <c r="C13659" s="1">
        <v>24.521739130434781</v>
      </c>
      <c r="D13659" s="1">
        <v>30.934782608695652</v>
      </c>
      <c r="E13659">
        <v>1</v>
      </c>
      <c r="F13659" t="s">
        <v>55602</v>
      </c>
      <c r="G13659" t="s">
        <v>55603</v>
      </c>
      <c r="H13659" t="s">
        <v>17937</v>
      </c>
      <c r="I13659" t="s">
        <v>55197</v>
      </c>
      <c r="J13659" t="s">
        <v>55604</v>
      </c>
      <c r="K13659">
        <v>44</v>
      </c>
      <c r="L13659" s="1">
        <v>37.228260869565219</v>
      </c>
    </row>
    <row r="13660" spans="1:12" hidden="1" x14ac:dyDescent="0.25">
      <c r="A13660" t="s">
        <v>55605</v>
      </c>
      <c r="B13660" t="s">
        <v>55606</v>
      </c>
      <c r="C13660" s="1">
        <v>16.684782608695652</v>
      </c>
      <c r="D13660" s="1">
        <v>19.739130434782609</v>
      </c>
      <c r="E13660">
        <v>1</v>
      </c>
      <c r="F13660" t="s">
        <v>55607</v>
      </c>
      <c r="G13660" t="s">
        <v>55382</v>
      </c>
      <c r="H13660" t="s">
        <v>55383</v>
      </c>
      <c r="I13660" t="s">
        <v>55197</v>
      </c>
      <c r="J13660" t="s">
        <v>55384</v>
      </c>
      <c r="K13660">
        <v>30</v>
      </c>
      <c r="L13660" s="1">
        <v>27.423913043478262</v>
      </c>
    </row>
    <row r="13661" spans="1:12" hidden="1" x14ac:dyDescent="0.25">
      <c r="A13661" t="s">
        <v>55608</v>
      </c>
      <c r="B13661" t="s">
        <v>55609</v>
      </c>
      <c r="C13661" s="1">
        <v>58.315217391304351</v>
      </c>
      <c r="D13661" s="1">
        <v>74.836956521739125</v>
      </c>
      <c r="E13661">
        <v>1</v>
      </c>
      <c r="F13661" t="s">
        <v>55610</v>
      </c>
      <c r="G13661" t="s">
        <v>55611</v>
      </c>
      <c r="H13661" t="s">
        <v>26212</v>
      </c>
      <c r="I13661" t="s">
        <v>55197</v>
      </c>
      <c r="J13661" t="s">
        <v>55612</v>
      </c>
      <c r="K13661">
        <v>77</v>
      </c>
      <c r="L13661" s="1">
        <v>66.804347826086953</v>
      </c>
    </row>
    <row r="13662" spans="1:12" hidden="1" x14ac:dyDescent="0.25">
      <c r="A13662" t="s">
        <v>55613</v>
      </c>
      <c r="B13662" t="s">
        <v>55614</v>
      </c>
      <c r="C13662" s="1">
        <v>14.282608695652174</v>
      </c>
      <c r="D13662" s="1">
        <v>23.119565217391305</v>
      </c>
      <c r="E13662">
        <v>1</v>
      </c>
      <c r="F13662" t="s">
        <v>55615</v>
      </c>
      <c r="G13662" t="s">
        <v>55396</v>
      </c>
      <c r="H13662" t="s">
        <v>55224</v>
      </c>
      <c r="I13662" t="s">
        <v>55197</v>
      </c>
      <c r="J13662" t="s">
        <v>55397</v>
      </c>
      <c r="K13662">
        <v>32</v>
      </c>
      <c r="L13662" s="1">
        <v>26.608695652173914</v>
      </c>
    </row>
    <row r="13663" spans="1:12" hidden="1" x14ac:dyDescent="0.25">
      <c r="A13663" t="s">
        <v>55616</v>
      </c>
      <c r="B13663" t="s">
        <v>24537</v>
      </c>
      <c r="C13663" s="1">
        <v>32.695652173913047</v>
      </c>
      <c r="D13663" s="1">
        <v>46.923913043478258</v>
      </c>
      <c r="E13663">
        <v>1</v>
      </c>
      <c r="F13663" t="s">
        <v>55617</v>
      </c>
      <c r="G13663" t="s">
        <v>55618</v>
      </c>
      <c r="H13663" t="s">
        <v>55219</v>
      </c>
      <c r="I13663" t="s">
        <v>55197</v>
      </c>
      <c r="J13663" t="s">
        <v>55619</v>
      </c>
      <c r="K13663">
        <v>67</v>
      </c>
      <c r="L13663" s="1">
        <v>43.945652173913047</v>
      </c>
    </row>
    <row r="13664" spans="1:12" hidden="1" x14ac:dyDescent="0.25">
      <c r="A13664" t="s">
        <v>55620</v>
      </c>
      <c r="B13664" t="s">
        <v>55621</v>
      </c>
      <c r="C13664" s="1">
        <v>15.304347826086957</v>
      </c>
      <c r="D13664" s="1">
        <v>20.793478260869566</v>
      </c>
      <c r="E13664">
        <v>1</v>
      </c>
      <c r="F13664" t="s">
        <v>55622</v>
      </c>
      <c r="G13664" t="s">
        <v>55623</v>
      </c>
      <c r="H13664" t="s">
        <v>32738</v>
      </c>
      <c r="I13664" t="s">
        <v>55197</v>
      </c>
      <c r="J13664" t="s">
        <v>55624</v>
      </c>
      <c r="K13664">
        <v>35</v>
      </c>
      <c r="L13664" s="1">
        <v>32.304347826086953</v>
      </c>
    </row>
    <row r="13665" spans="1:12" hidden="1" x14ac:dyDescent="0.25">
      <c r="A13665" t="s">
        <v>55625</v>
      </c>
      <c r="B13665" t="s">
        <v>55626</v>
      </c>
      <c r="C13665" s="1">
        <v>22.804347826086957</v>
      </c>
      <c r="D13665" s="1">
        <v>31.239130434782609</v>
      </c>
      <c r="E13665">
        <v>1</v>
      </c>
      <c r="F13665" t="s">
        <v>55627</v>
      </c>
      <c r="G13665" t="s">
        <v>291</v>
      </c>
      <c r="H13665" t="s">
        <v>40173</v>
      </c>
      <c r="I13665" t="s">
        <v>55197</v>
      </c>
      <c r="J13665" t="s">
        <v>55451</v>
      </c>
      <c r="K13665">
        <v>117</v>
      </c>
      <c r="L13665" s="1">
        <v>56.652173913043477</v>
      </c>
    </row>
    <row r="13666" spans="1:12" hidden="1" x14ac:dyDescent="0.25">
      <c r="A13666" t="s">
        <v>55628</v>
      </c>
      <c r="B13666" t="s">
        <v>55629</v>
      </c>
      <c r="C13666" s="1">
        <v>58.086956521739133</v>
      </c>
      <c r="D13666" s="1">
        <v>73.380434782608702</v>
      </c>
      <c r="E13666">
        <v>1</v>
      </c>
      <c r="F13666" t="s">
        <v>55630</v>
      </c>
      <c r="G13666" t="s">
        <v>55567</v>
      </c>
      <c r="H13666" t="s">
        <v>55568</v>
      </c>
      <c r="I13666" t="s">
        <v>55197</v>
      </c>
      <c r="J13666" t="s">
        <v>55631</v>
      </c>
      <c r="K13666">
        <v>110</v>
      </c>
      <c r="L13666" s="1">
        <v>91.586956521739125</v>
      </c>
    </row>
    <row r="13667" spans="1:12" hidden="1" x14ac:dyDescent="0.25">
      <c r="A13667" t="s">
        <v>55632</v>
      </c>
      <c r="B13667" t="s">
        <v>55633</v>
      </c>
      <c r="C13667" s="1">
        <v>27.804347826086957</v>
      </c>
      <c r="D13667" s="1">
        <v>48.902173913043477</v>
      </c>
      <c r="E13667">
        <v>1</v>
      </c>
      <c r="F13667" t="s">
        <v>55634</v>
      </c>
      <c r="G13667" t="s">
        <v>55635</v>
      </c>
      <c r="H13667" t="s">
        <v>55636</v>
      </c>
      <c r="I13667" t="s">
        <v>55197</v>
      </c>
      <c r="J13667" t="s">
        <v>55637</v>
      </c>
      <c r="K13667">
        <v>94</v>
      </c>
      <c r="L13667" s="1">
        <v>57.239130434782609</v>
      </c>
    </row>
    <row r="13668" spans="1:12" hidden="1" x14ac:dyDescent="0.25">
      <c r="A13668" t="s">
        <v>55638</v>
      </c>
      <c r="B13668" t="s">
        <v>55639</v>
      </c>
      <c r="C13668" s="1">
        <v>73.532608695652172</v>
      </c>
      <c r="D13668" s="1">
        <v>84.532608695652172</v>
      </c>
      <c r="E13668">
        <v>1</v>
      </c>
      <c r="F13668" t="s">
        <v>55640</v>
      </c>
      <c r="G13668" t="s">
        <v>28414</v>
      </c>
      <c r="H13668" t="s">
        <v>28747</v>
      </c>
      <c r="I13668" t="s">
        <v>55197</v>
      </c>
      <c r="J13668" t="s">
        <v>55641</v>
      </c>
      <c r="K13668">
        <v>128</v>
      </c>
      <c r="L13668" s="1">
        <v>118.1195652173913</v>
      </c>
    </row>
    <row r="13669" spans="1:12" hidden="1" x14ac:dyDescent="0.25">
      <c r="A13669" t="s">
        <v>55642</v>
      </c>
      <c r="B13669" t="s">
        <v>55643</v>
      </c>
      <c r="C13669" s="1">
        <v>24.369565217391305</v>
      </c>
      <c r="D13669" s="1">
        <v>35.315217391304351</v>
      </c>
      <c r="E13669">
        <v>1</v>
      </c>
      <c r="F13669" t="s">
        <v>55644</v>
      </c>
      <c r="G13669" t="s">
        <v>55645</v>
      </c>
      <c r="H13669" t="s">
        <v>1767</v>
      </c>
      <c r="I13669" t="s">
        <v>55197</v>
      </c>
      <c r="J13669" t="s">
        <v>55646</v>
      </c>
      <c r="K13669">
        <v>90</v>
      </c>
      <c r="L13669" s="1">
        <v>53.597826086956523</v>
      </c>
    </row>
    <row r="13670" spans="1:12" hidden="1" x14ac:dyDescent="0.25">
      <c r="A13670" t="s">
        <v>55647</v>
      </c>
      <c r="B13670" t="s">
        <v>55648</v>
      </c>
      <c r="C13670" s="1">
        <v>36.097826086956523</v>
      </c>
      <c r="D13670" s="1">
        <v>45.554347826086953</v>
      </c>
      <c r="E13670">
        <v>1</v>
      </c>
      <c r="F13670" t="s">
        <v>55649</v>
      </c>
      <c r="G13670" t="s">
        <v>55650</v>
      </c>
      <c r="H13670" t="s">
        <v>2118</v>
      </c>
      <c r="I13670" t="s">
        <v>55197</v>
      </c>
      <c r="J13670" t="s">
        <v>55651</v>
      </c>
      <c r="K13670">
        <v>78</v>
      </c>
      <c r="L13670" s="1">
        <v>63.760869565217391</v>
      </c>
    </row>
    <row r="13671" spans="1:12" hidden="1" x14ac:dyDescent="0.25">
      <c r="A13671" t="s">
        <v>55652</v>
      </c>
      <c r="B13671" t="s">
        <v>55653</v>
      </c>
      <c r="C13671" s="1">
        <v>15.360655737704919</v>
      </c>
      <c r="D13671" s="1">
        <v>19.378378378378379</v>
      </c>
      <c r="E13671">
        <v>1</v>
      </c>
      <c r="F13671" t="s">
        <v>55654</v>
      </c>
      <c r="G13671" t="s">
        <v>55655</v>
      </c>
      <c r="H13671" t="s">
        <v>55249</v>
      </c>
      <c r="I13671" t="s">
        <v>55197</v>
      </c>
      <c r="J13671" t="s">
        <v>55656</v>
      </c>
      <c r="K13671">
        <v>50</v>
      </c>
      <c r="L13671" s="1">
        <v>44.336956521739133</v>
      </c>
    </row>
    <row r="13672" spans="1:12" hidden="1" x14ac:dyDescent="0.25">
      <c r="A13672" t="s">
        <v>55657</v>
      </c>
      <c r="B13672" t="s">
        <v>55658</v>
      </c>
      <c r="C13672" s="1">
        <v>31.543478260869566</v>
      </c>
      <c r="D13672" s="1">
        <v>55.663043478260867</v>
      </c>
      <c r="E13672">
        <v>1</v>
      </c>
      <c r="F13672" t="s">
        <v>55659</v>
      </c>
      <c r="G13672" t="s">
        <v>32731</v>
      </c>
      <c r="H13672" t="s">
        <v>5875</v>
      </c>
      <c r="I13672" t="s">
        <v>55197</v>
      </c>
      <c r="J13672" t="s">
        <v>55582</v>
      </c>
      <c r="K13672">
        <v>118</v>
      </c>
      <c r="L13672" s="1">
        <v>79.195652173913047</v>
      </c>
    </row>
    <row r="13673" spans="1:12" hidden="1" x14ac:dyDescent="0.25">
      <c r="A13673" t="s">
        <v>55660</v>
      </c>
      <c r="B13673" t="s">
        <v>55661</v>
      </c>
      <c r="C13673" s="1">
        <v>16.021739130434781</v>
      </c>
      <c r="D13673" s="1">
        <v>21.826086956521738</v>
      </c>
      <c r="E13673">
        <v>1</v>
      </c>
      <c r="F13673" t="s">
        <v>55662</v>
      </c>
      <c r="G13673" t="s">
        <v>1333</v>
      </c>
      <c r="H13673" t="s">
        <v>32585</v>
      </c>
      <c r="I13673" t="s">
        <v>55197</v>
      </c>
      <c r="J13673" t="s">
        <v>55663</v>
      </c>
      <c r="K13673">
        <v>65</v>
      </c>
      <c r="L13673" s="1">
        <v>38.065217391304351</v>
      </c>
    </row>
    <row r="13674" spans="1:12" hidden="1" x14ac:dyDescent="0.25">
      <c r="A13674" t="s">
        <v>55664</v>
      </c>
      <c r="B13674" t="s">
        <v>55665</v>
      </c>
      <c r="C13674" s="1">
        <v>21.684782608695652</v>
      </c>
      <c r="D13674" s="1">
        <v>38.25</v>
      </c>
      <c r="E13674">
        <v>1</v>
      </c>
      <c r="F13674" t="s">
        <v>55666</v>
      </c>
      <c r="G13674" t="s">
        <v>55667</v>
      </c>
      <c r="H13674" t="s">
        <v>2365</v>
      </c>
      <c r="I13674" t="s">
        <v>55197</v>
      </c>
      <c r="J13674" t="s">
        <v>55668</v>
      </c>
      <c r="K13674">
        <v>83</v>
      </c>
      <c r="L13674" s="1">
        <v>54.826086956521742</v>
      </c>
    </row>
    <row r="13675" spans="1:12" hidden="1" x14ac:dyDescent="0.25">
      <c r="A13675" t="s">
        <v>55669</v>
      </c>
      <c r="B13675" t="s">
        <v>55670</v>
      </c>
      <c r="C13675" s="1">
        <v>96.130434782608702</v>
      </c>
      <c r="D13675" s="1">
        <v>165.53260869565219</v>
      </c>
      <c r="E13675">
        <v>1</v>
      </c>
      <c r="F13675" t="s">
        <v>55671</v>
      </c>
      <c r="G13675" t="s">
        <v>55672</v>
      </c>
      <c r="H13675" t="s">
        <v>2014</v>
      </c>
      <c r="I13675" t="s">
        <v>55197</v>
      </c>
      <c r="J13675" t="s">
        <v>55673</v>
      </c>
      <c r="K13675">
        <v>172</v>
      </c>
      <c r="L13675" s="1">
        <v>145.86956521739131</v>
      </c>
    </row>
    <row r="13676" spans="1:12" hidden="1" x14ac:dyDescent="0.25">
      <c r="A13676" t="s">
        <v>55674</v>
      </c>
      <c r="B13676" t="s">
        <v>55675</v>
      </c>
      <c r="C13676" s="1">
        <v>18.945652173913043</v>
      </c>
      <c r="D13676" s="1">
        <v>35.945652173913047</v>
      </c>
      <c r="E13676">
        <v>1</v>
      </c>
      <c r="F13676" t="s">
        <v>55676</v>
      </c>
      <c r="G13676" t="s">
        <v>55260</v>
      </c>
      <c r="H13676" t="s">
        <v>55261</v>
      </c>
      <c r="I13676" t="s">
        <v>55197</v>
      </c>
      <c r="J13676" t="s">
        <v>55262</v>
      </c>
      <c r="K13676">
        <v>116</v>
      </c>
      <c r="L13676" s="1">
        <v>46.673913043478258</v>
      </c>
    </row>
    <row r="13677" spans="1:12" hidden="1" x14ac:dyDescent="0.25">
      <c r="A13677" t="s">
        <v>55677</v>
      </c>
      <c r="B13677" t="s">
        <v>55678</v>
      </c>
      <c r="C13677" s="1">
        <v>17.076086956521738</v>
      </c>
      <c r="D13677" s="1">
        <v>32.641304347826086</v>
      </c>
      <c r="E13677">
        <v>1</v>
      </c>
      <c r="F13677" t="s">
        <v>55679</v>
      </c>
      <c r="G13677" t="s">
        <v>55680</v>
      </c>
      <c r="H13677" t="s">
        <v>12436</v>
      </c>
      <c r="I13677" t="s">
        <v>55197</v>
      </c>
      <c r="J13677" t="s">
        <v>55681</v>
      </c>
      <c r="K13677">
        <v>50</v>
      </c>
      <c r="L13677" s="1">
        <v>34.380434782608695</v>
      </c>
    </row>
    <row r="13678" spans="1:12" hidden="1" x14ac:dyDescent="0.25">
      <c r="A13678" t="s">
        <v>55682</v>
      </c>
      <c r="B13678" t="s">
        <v>55683</v>
      </c>
      <c r="C13678" s="1">
        <v>31.206521739130434</v>
      </c>
      <c r="D13678" s="1">
        <v>55.760869565217391</v>
      </c>
      <c r="E13678">
        <v>1</v>
      </c>
      <c r="F13678" t="s">
        <v>55684</v>
      </c>
      <c r="G13678" t="s">
        <v>55685</v>
      </c>
      <c r="H13678" t="s">
        <v>5875</v>
      </c>
      <c r="I13678" t="s">
        <v>55197</v>
      </c>
      <c r="J13678" t="s">
        <v>55686</v>
      </c>
      <c r="K13678">
        <v>86</v>
      </c>
      <c r="L13678" s="1">
        <v>66.967391304347828</v>
      </c>
    </row>
    <row r="13679" spans="1:12" hidden="1" x14ac:dyDescent="0.25">
      <c r="A13679" t="s">
        <v>55687</v>
      </c>
      <c r="B13679" t="s">
        <v>55688</v>
      </c>
      <c r="C13679" s="1">
        <v>19.032608695652176</v>
      </c>
      <c r="D13679" s="1">
        <v>39.076086956521742</v>
      </c>
      <c r="E13679">
        <v>1</v>
      </c>
      <c r="F13679" t="s">
        <v>55689</v>
      </c>
      <c r="G13679" t="s">
        <v>55690</v>
      </c>
      <c r="H13679" t="s">
        <v>17</v>
      </c>
      <c r="I13679" t="s">
        <v>55197</v>
      </c>
      <c r="J13679" t="s">
        <v>55691</v>
      </c>
      <c r="K13679">
        <v>95</v>
      </c>
      <c r="L13679" s="1">
        <v>56.684782608695649</v>
      </c>
    </row>
    <row r="13680" spans="1:12" hidden="1" x14ac:dyDescent="0.25">
      <c r="A13680" t="s">
        <v>55692</v>
      </c>
      <c r="B13680" t="s">
        <v>55693</v>
      </c>
      <c r="C13680" s="1">
        <v>24.021739130434781</v>
      </c>
      <c r="D13680" s="1">
        <v>44.021739130434781</v>
      </c>
      <c r="E13680">
        <v>1</v>
      </c>
      <c r="F13680" t="s">
        <v>55694</v>
      </c>
      <c r="G13680" t="s">
        <v>55695</v>
      </c>
      <c r="H13680" t="s">
        <v>55696</v>
      </c>
      <c r="I13680" t="s">
        <v>55197</v>
      </c>
      <c r="J13680" t="s">
        <v>55697</v>
      </c>
      <c r="K13680">
        <v>136</v>
      </c>
      <c r="L13680" s="1">
        <v>64.141304347826093</v>
      </c>
    </row>
    <row r="13681" spans="1:12" hidden="1" x14ac:dyDescent="0.25">
      <c r="A13681" t="s">
        <v>55698</v>
      </c>
      <c r="B13681" t="s">
        <v>55699</v>
      </c>
      <c r="C13681" s="1">
        <v>16.434782608695652</v>
      </c>
      <c r="D13681" s="1">
        <v>25.271739130434781</v>
      </c>
      <c r="E13681">
        <v>1</v>
      </c>
      <c r="F13681" t="s">
        <v>55700</v>
      </c>
      <c r="G13681" t="s">
        <v>55701</v>
      </c>
      <c r="H13681" t="s">
        <v>55702</v>
      </c>
      <c r="I13681" t="s">
        <v>55197</v>
      </c>
      <c r="J13681" t="s">
        <v>55703</v>
      </c>
      <c r="K13681">
        <v>49</v>
      </c>
      <c r="L13681" s="1">
        <v>33.967391304347828</v>
      </c>
    </row>
    <row r="13682" spans="1:12" hidden="1" x14ac:dyDescent="0.25">
      <c r="A13682" t="s">
        <v>55704</v>
      </c>
      <c r="B13682" t="s">
        <v>55705</v>
      </c>
      <c r="C13682" s="1">
        <v>13.945652173913043</v>
      </c>
      <c r="D13682" s="1">
        <v>26.934782608695652</v>
      </c>
      <c r="E13682">
        <v>1</v>
      </c>
      <c r="F13682" t="s">
        <v>55706</v>
      </c>
      <c r="G13682" t="s">
        <v>55482</v>
      </c>
      <c r="H13682" t="s">
        <v>55483</v>
      </c>
      <c r="I13682" t="s">
        <v>55197</v>
      </c>
      <c r="J13682" t="s">
        <v>55484</v>
      </c>
      <c r="K13682">
        <v>55</v>
      </c>
      <c r="L13682" s="1">
        <v>25.010869565217391</v>
      </c>
    </row>
    <row r="13683" spans="1:12" hidden="1" x14ac:dyDescent="0.25">
      <c r="A13683" t="s">
        <v>55707</v>
      </c>
      <c r="B13683" t="s">
        <v>55708</v>
      </c>
      <c r="C13683" s="1">
        <v>46.478260869565219</v>
      </c>
      <c r="D13683" s="1">
        <v>64.173913043478265</v>
      </c>
      <c r="E13683">
        <v>1</v>
      </c>
      <c r="F13683" t="s">
        <v>55709</v>
      </c>
      <c r="G13683" t="s">
        <v>55710</v>
      </c>
      <c r="H13683" t="s">
        <v>55219</v>
      </c>
      <c r="I13683" t="s">
        <v>55197</v>
      </c>
      <c r="J13683" t="s">
        <v>55711</v>
      </c>
      <c r="K13683">
        <v>135</v>
      </c>
      <c r="L13683" s="1">
        <v>96.782608695652172</v>
      </c>
    </row>
    <row r="13684" spans="1:12" hidden="1" x14ac:dyDescent="0.25">
      <c r="A13684" t="s">
        <v>55712</v>
      </c>
      <c r="B13684" t="s">
        <v>55713</v>
      </c>
      <c r="C13684" s="1">
        <v>24.260869565217391</v>
      </c>
      <c r="D13684" s="1">
        <v>36.032608695652172</v>
      </c>
      <c r="E13684">
        <v>1</v>
      </c>
      <c r="F13684" t="s">
        <v>55714</v>
      </c>
      <c r="G13684" t="s">
        <v>55229</v>
      </c>
      <c r="H13684" t="s">
        <v>55219</v>
      </c>
      <c r="I13684" t="s">
        <v>55197</v>
      </c>
      <c r="J13684" t="s">
        <v>55715</v>
      </c>
      <c r="K13684">
        <v>60</v>
      </c>
      <c r="L13684" s="1">
        <v>51.695652173913047</v>
      </c>
    </row>
    <row r="13685" spans="1:12" hidden="1" x14ac:dyDescent="0.25">
      <c r="A13685" t="s">
        <v>55716</v>
      </c>
      <c r="B13685" t="s">
        <v>55717</v>
      </c>
      <c r="C13685" s="1">
        <v>18.054347826086957</v>
      </c>
      <c r="D13685" s="1">
        <v>26.239130434782609</v>
      </c>
      <c r="E13685">
        <v>1</v>
      </c>
      <c r="F13685" t="s">
        <v>55718</v>
      </c>
      <c r="G13685" t="s">
        <v>55719</v>
      </c>
      <c r="H13685" t="s">
        <v>55213</v>
      </c>
      <c r="I13685" t="s">
        <v>55197</v>
      </c>
      <c r="J13685" t="s">
        <v>55720</v>
      </c>
      <c r="K13685">
        <v>100</v>
      </c>
      <c r="L13685" s="1">
        <v>51.956521739130437</v>
      </c>
    </row>
    <row r="13686" spans="1:12" hidden="1" x14ac:dyDescent="0.25">
      <c r="A13686" t="s">
        <v>55721</v>
      </c>
      <c r="B13686" t="s">
        <v>55722</v>
      </c>
      <c r="C13686" s="1">
        <v>16.684782608695652</v>
      </c>
      <c r="D13686" s="1">
        <v>35.434782608695649</v>
      </c>
      <c r="E13686">
        <v>1</v>
      </c>
      <c r="F13686" t="s">
        <v>55723</v>
      </c>
      <c r="G13686" t="s">
        <v>55724</v>
      </c>
      <c r="H13686" t="s">
        <v>51947</v>
      </c>
      <c r="I13686" t="s">
        <v>55197</v>
      </c>
      <c r="J13686" t="s">
        <v>55725</v>
      </c>
      <c r="K13686">
        <v>50</v>
      </c>
      <c r="L13686" s="1">
        <v>34.510869565217391</v>
      </c>
    </row>
    <row r="13687" spans="1:12" hidden="1" x14ac:dyDescent="0.25">
      <c r="A13687" t="s">
        <v>55726</v>
      </c>
      <c r="B13687" t="s">
        <v>55727</v>
      </c>
      <c r="C13687" s="1">
        <v>32.108695652173914</v>
      </c>
      <c r="D13687" s="1">
        <v>55.663043478260867</v>
      </c>
      <c r="E13687">
        <v>1</v>
      </c>
      <c r="F13687" t="s">
        <v>55728</v>
      </c>
      <c r="G13687" t="s">
        <v>55229</v>
      </c>
      <c r="H13687" t="s">
        <v>55219</v>
      </c>
      <c r="I13687" t="s">
        <v>55197</v>
      </c>
      <c r="J13687" t="s">
        <v>55729</v>
      </c>
      <c r="K13687">
        <v>95</v>
      </c>
      <c r="L13687" s="1">
        <v>77.902173913043484</v>
      </c>
    </row>
    <row r="13688" spans="1:12" hidden="1" x14ac:dyDescent="0.25">
      <c r="A13688" t="s">
        <v>55730</v>
      </c>
      <c r="B13688" t="s">
        <v>55731</v>
      </c>
      <c r="C13688" s="1">
        <v>28.184782608695652</v>
      </c>
      <c r="D13688" s="1">
        <v>52.152173913043477</v>
      </c>
      <c r="E13688">
        <v>1</v>
      </c>
      <c r="F13688" t="s">
        <v>55732</v>
      </c>
      <c r="G13688" t="s">
        <v>15341</v>
      </c>
      <c r="H13688" t="s">
        <v>28747</v>
      </c>
      <c r="I13688" t="s">
        <v>55197</v>
      </c>
      <c r="J13688" t="s">
        <v>55733</v>
      </c>
      <c r="K13688">
        <v>71</v>
      </c>
      <c r="L13688" s="1">
        <v>54.163043478260867</v>
      </c>
    </row>
    <row r="13689" spans="1:12" hidden="1" x14ac:dyDescent="0.25">
      <c r="A13689" t="s">
        <v>55734</v>
      </c>
      <c r="B13689" t="s">
        <v>55735</v>
      </c>
      <c r="C13689" s="1">
        <v>22.195652173913043</v>
      </c>
      <c r="D13689" s="1">
        <v>30.315217391304348</v>
      </c>
      <c r="E13689">
        <v>1</v>
      </c>
      <c r="F13689" t="s">
        <v>55736</v>
      </c>
      <c r="G13689" t="s">
        <v>55611</v>
      </c>
      <c r="H13689" t="s">
        <v>26212</v>
      </c>
      <c r="I13689" t="s">
        <v>55197</v>
      </c>
      <c r="J13689" t="s">
        <v>55612</v>
      </c>
      <c r="K13689">
        <v>50</v>
      </c>
      <c r="L13689" s="1">
        <v>41.695652173913047</v>
      </c>
    </row>
    <row r="13690" spans="1:12" hidden="1" x14ac:dyDescent="0.25">
      <c r="A13690" t="s">
        <v>55737</v>
      </c>
      <c r="B13690" t="s">
        <v>55738</v>
      </c>
      <c r="C13690" s="1">
        <v>23.130434782608695</v>
      </c>
      <c r="D13690" s="1">
        <v>45.673913043478258</v>
      </c>
      <c r="E13690">
        <v>1</v>
      </c>
      <c r="F13690" t="s">
        <v>55739</v>
      </c>
      <c r="G13690" t="s">
        <v>55719</v>
      </c>
      <c r="H13690" t="s">
        <v>55213</v>
      </c>
      <c r="I13690" t="s">
        <v>55197</v>
      </c>
      <c r="J13690" t="s">
        <v>55720</v>
      </c>
      <c r="K13690">
        <v>50</v>
      </c>
      <c r="L13690" s="1">
        <v>40.152173913043477</v>
      </c>
    </row>
    <row r="13691" spans="1:12" hidden="1" x14ac:dyDescent="0.25">
      <c r="A13691" t="s">
        <v>55740</v>
      </c>
      <c r="B13691" t="s">
        <v>55741</v>
      </c>
      <c r="C13691" s="1">
        <v>13.652173913043478</v>
      </c>
      <c r="D13691" s="1">
        <v>32.119565217391305</v>
      </c>
      <c r="E13691">
        <v>1</v>
      </c>
      <c r="F13691" t="s">
        <v>55742</v>
      </c>
      <c r="G13691" t="s">
        <v>55302</v>
      </c>
      <c r="H13691" t="s">
        <v>55213</v>
      </c>
      <c r="I13691" t="s">
        <v>55197</v>
      </c>
      <c r="J13691" t="s">
        <v>55303</v>
      </c>
      <c r="K13691">
        <v>32</v>
      </c>
      <c r="L13691" s="1">
        <v>17.456521739130434</v>
      </c>
    </row>
    <row r="13692" spans="1:12" hidden="1" x14ac:dyDescent="0.25">
      <c r="A13692" t="s">
        <v>55743</v>
      </c>
      <c r="B13692" t="s">
        <v>55744</v>
      </c>
      <c r="C13692" s="1">
        <v>62.173913043478258</v>
      </c>
      <c r="D13692" s="1">
        <v>73.902173913043484</v>
      </c>
      <c r="E13692">
        <v>1</v>
      </c>
      <c r="F13692" t="s">
        <v>55745</v>
      </c>
      <c r="G13692" t="s">
        <v>13944</v>
      </c>
      <c r="H13692" t="s">
        <v>55213</v>
      </c>
      <c r="I13692" t="s">
        <v>55197</v>
      </c>
      <c r="J13692" t="s">
        <v>55746</v>
      </c>
      <c r="K13692">
        <v>224</v>
      </c>
      <c r="L13692" s="1">
        <v>125.07608695652173</v>
      </c>
    </row>
    <row r="13693" spans="1:12" hidden="1" x14ac:dyDescent="0.25">
      <c r="A13693" t="s">
        <v>55747</v>
      </c>
      <c r="B13693" t="s">
        <v>55748</v>
      </c>
      <c r="C13693" s="1">
        <v>25.836956521739129</v>
      </c>
      <c r="D13693" s="1">
        <v>32.641304347826086</v>
      </c>
      <c r="E13693">
        <v>1</v>
      </c>
      <c r="F13693" t="s">
        <v>55749</v>
      </c>
      <c r="G13693" t="s">
        <v>55750</v>
      </c>
      <c r="H13693" t="s">
        <v>2118</v>
      </c>
      <c r="I13693" t="s">
        <v>55197</v>
      </c>
      <c r="J13693" t="s">
        <v>55751</v>
      </c>
      <c r="K13693">
        <v>62</v>
      </c>
      <c r="L13693" s="1">
        <v>50.076086956521742</v>
      </c>
    </row>
    <row r="13694" spans="1:12" hidden="1" x14ac:dyDescent="0.25">
      <c r="A13694" t="s">
        <v>55752</v>
      </c>
      <c r="B13694" t="s">
        <v>55753</v>
      </c>
      <c r="C13694" s="1">
        <v>56.369565217391305</v>
      </c>
      <c r="D13694" s="1">
        <v>94.771739130434781</v>
      </c>
      <c r="E13694">
        <v>1</v>
      </c>
      <c r="F13694" t="s">
        <v>55754</v>
      </c>
      <c r="G13694" t="s">
        <v>19729</v>
      </c>
      <c r="H13694" t="s">
        <v>55279</v>
      </c>
      <c r="I13694" t="s">
        <v>55197</v>
      </c>
      <c r="J13694" t="s">
        <v>55316</v>
      </c>
      <c r="K13694">
        <v>137</v>
      </c>
      <c r="L13694" s="1">
        <v>112.17391304347827</v>
      </c>
    </row>
    <row r="13695" spans="1:12" hidden="1" x14ac:dyDescent="0.25">
      <c r="A13695" t="s">
        <v>55755</v>
      </c>
      <c r="B13695" t="s">
        <v>55756</v>
      </c>
      <c r="C13695" s="1">
        <v>25.184782608695652</v>
      </c>
      <c r="D13695" s="1">
        <v>48.195652173913047</v>
      </c>
      <c r="E13695">
        <v>1</v>
      </c>
      <c r="F13695" t="s">
        <v>55757</v>
      </c>
      <c r="G13695" t="s">
        <v>55284</v>
      </c>
      <c r="H13695" t="s">
        <v>40145</v>
      </c>
      <c r="I13695" t="s">
        <v>55197</v>
      </c>
      <c r="J13695" t="s">
        <v>55285</v>
      </c>
      <c r="K13695">
        <v>80</v>
      </c>
      <c r="L13695" s="1">
        <v>51.967391304347828</v>
      </c>
    </row>
    <row r="13696" spans="1:12" hidden="1" x14ac:dyDescent="0.25">
      <c r="A13696" t="s">
        <v>55758</v>
      </c>
      <c r="B13696" t="s">
        <v>55759</v>
      </c>
      <c r="C13696" s="1">
        <v>39.524590163934427</v>
      </c>
      <c r="D13696" s="1">
        <v>48.245901639344261</v>
      </c>
      <c r="E13696">
        <v>1</v>
      </c>
      <c r="F13696" t="s">
        <v>55760</v>
      </c>
      <c r="G13696" t="s">
        <v>10615</v>
      </c>
      <c r="H13696" t="s">
        <v>729</v>
      </c>
      <c r="I13696" t="s">
        <v>55197</v>
      </c>
      <c r="J13696" t="s">
        <v>55761</v>
      </c>
      <c r="K13696">
        <v>80</v>
      </c>
      <c r="L13696" s="1">
        <v>66.456521739130437</v>
      </c>
    </row>
    <row r="13697" spans="1:12" hidden="1" x14ac:dyDescent="0.25">
      <c r="A13697" t="s">
        <v>55762</v>
      </c>
      <c r="B13697" t="s">
        <v>55763</v>
      </c>
      <c r="C13697" s="1">
        <v>21.858695652173914</v>
      </c>
      <c r="D13697" s="1">
        <v>37.076086956521742</v>
      </c>
      <c r="E13697">
        <v>1</v>
      </c>
      <c r="F13697" t="s">
        <v>55764</v>
      </c>
      <c r="G13697" t="s">
        <v>55254</v>
      </c>
      <c r="H13697" t="s">
        <v>55255</v>
      </c>
      <c r="I13697" t="s">
        <v>55197</v>
      </c>
      <c r="J13697" t="s">
        <v>55256</v>
      </c>
      <c r="K13697">
        <v>87</v>
      </c>
      <c r="L13697" s="1">
        <v>47.673913043478258</v>
      </c>
    </row>
    <row r="13698" spans="1:12" hidden="1" x14ac:dyDescent="0.25">
      <c r="A13698" t="s">
        <v>55765</v>
      </c>
      <c r="B13698" t="s">
        <v>55766</v>
      </c>
      <c r="C13698" s="1">
        <v>15.304347826086957</v>
      </c>
      <c r="D13698" s="1">
        <v>25.086956521739129</v>
      </c>
      <c r="E13698">
        <v>1</v>
      </c>
      <c r="F13698" t="s">
        <v>55767</v>
      </c>
      <c r="G13698" t="s">
        <v>55218</v>
      </c>
      <c r="H13698" t="s">
        <v>55219</v>
      </c>
      <c r="I13698" t="s">
        <v>55197</v>
      </c>
      <c r="J13698" t="s">
        <v>55220</v>
      </c>
      <c r="K13698">
        <v>50</v>
      </c>
      <c r="L13698" s="1">
        <v>30.130434782608695</v>
      </c>
    </row>
    <row r="13699" spans="1:12" hidden="1" x14ac:dyDescent="0.25">
      <c r="A13699" t="s">
        <v>55768</v>
      </c>
      <c r="B13699" t="s">
        <v>55769</v>
      </c>
      <c r="C13699" s="1">
        <v>19.956521739130434</v>
      </c>
      <c r="D13699" s="1">
        <v>29.597826086956523</v>
      </c>
      <c r="E13699">
        <v>1</v>
      </c>
      <c r="F13699" t="s">
        <v>55770</v>
      </c>
      <c r="G13699" t="s">
        <v>55771</v>
      </c>
      <c r="H13699" t="s">
        <v>39942</v>
      </c>
      <c r="I13699" t="s">
        <v>55197</v>
      </c>
      <c r="J13699" t="s">
        <v>55772</v>
      </c>
      <c r="K13699">
        <v>45</v>
      </c>
      <c r="L13699" s="1">
        <v>36.043478260869563</v>
      </c>
    </row>
    <row r="13700" spans="1:12" hidden="1" x14ac:dyDescent="0.25">
      <c r="A13700" t="s">
        <v>55773</v>
      </c>
      <c r="B13700" t="s">
        <v>55774</v>
      </c>
      <c r="C13700" s="1">
        <v>18.010869565217391</v>
      </c>
      <c r="D13700" s="1">
        <v>24.858695652173914</v>
      </c>
      <c r="E13700">
        <v>1</v>
      </c>
      <c r="F13700" t="s">
        <v>55775</v>
      </c>
      <c r="G13700" t="s">
        <v>3415</v>
      </c>
      <c r="H13700" t="s">
        <v>55776</v>
      </c>
      <c r="I13700" t="s">
        <v>55197</v>
      </c>
      <c r="J13700" t="s">
        <v>55777</v>
      </c>
      <c r="K13700">
        <v>59</v>
      </c>
      <c r="L13700" s="1">
        <v>46.815217391304351</v>
      </c>
    </row>
    <row r="13701" spans="1:12" hidden="1" x14ac:dyDescent="0.25">
      <c r="A13701" t="s">
        <v>55778</v>
      </c>
      <c r="B13701" t="s">
        <v>55779</v>
      </c>
      <c r="C13701" s="1">
        <v>17.293478260869566</v>
      </c>
      <c r="D13701" s="1">
        <v>30.717391304347824</v>
      </c>
      <c r="E13701">
        <v>1</v>
      </c>
      <c r="F13701" t="s">
        <v>55780</v>
      </c>
      <c r="G13701" t="s">
        <v>55781</v>
      </c>
      <c r="H13701" t="s">
        <v>55261</v>
      </c>
      <c r="I13701" t="s">
        <v>55197</v>
      </c>
      <c r="J13701" t="s">
        <v>55782</v>
      </c>
      <c r="K13701">
        <v>78</v>
      </c>
      <c r="L13701" s="1">
        <v>35.271739130434781</v>
      </c>
    </row>
    <row r="13702" spans="1:12" hidden="1" x14ac:dyDescent="0.25">
      <c r="A13702" t="s">
        <v>55783</v>
      </c>
      <c r="B13702" t="s">
        <v>55784</v>
      </c>
      <c r="C13702" s="1">
        <v>21.076086956521738</v>
      </c>
      <c r="D13702" s="1">
        <v>32.217391304347828</v>
      </c>
      <c r="E13702">
        <v>1</v>
      </c>
      <c r="F13702" t="s">
        <v>55785</v>
      </c>
      <c r="G13702" t="s">
        <v>55786</v>
      </c>
      <c r="H13702" t="s">
        <v>1109</v>
      </c>
      <c r="I13702" t="s">
        <v>55197</v>
      </c>
      <c r="J13702" t="s">
        <v>55787</v>
      </c>
      <c r="K13702">
        <v>50</v>
      </c>
      <c r="L13702" s="1">
        <v>47.576086956521742</v>
      </c>
    </row>
    <row r="13703" spans="1:12" hidden="1" x14ac:dyDescent="0.25">
      <c r="A13703" t="s">
        <v>55788</v>
      </c>
      <c r="B13703" t="s">
        <v>55789</v>
      </c>
      <c r="C13703" s="1">
        <v>32.445652173913047</v>
      </c>
      <c r="D13703" s="1">
        <v>42.021739130434781</v>
      </c>
      <c r="E13703">
        <v>1</v>
      </c>
      <c r="F13703" t="s">
        <v>55790</v>
      </c>
      <c r="G13703" t="s">
        <v>19729</v>
      </c>
      <c r="H13703" t="s">
        <v>55279</v>
      </c>
      <c r="I13703" t="s">
        <v>55197</v>
      </c>
      <c r="J13703" t="s">
        <v>55316</v>
      </c>
      <c r="K13703">
        <v>80</v>
      </c>
      <c r="L13703" s="1">
        <v>58.163043478260867</v>
      </c>
    </row>
    <row r="13704" spans="1:12" hidden="1" x14ac:dyDescent="0.25">
      <c r="A13704" t="s">
        <v>55791</v>
      </c>
      <c r="B13704" t="s">
        <v>55792</v>
      </c>
      <c r="C13704" s="1">
        <v>22.554347826086957</v>
      </c>
      <c r="D13704" s="1">
        <v>37.260869565217391</v>
      </c>
      <c r="E13704">
        <v>1</v>
      </c>
      <c r="F13704" t="s">
        <v>55793</v>
      </c>
      <c r="G13704" t="s">
        <v>55794</v>
      </c>
      <c r="H13704" t="s">
        <v>32585</v>
      </c>
      <c r="I13704" t="s">
        <v>55197</v>
      </c>
      <c r="J13704" t="s">
        <v>55795</v>
      </c>
      <c r="K13704">
        <v>50</v>
      </c>
      <c r="L13704" s="1">
        <v>46.173913043478258</v>
      </c>
    </row>
    <row r="13705" spans="1:12" hidden="1" x14ac:dyDescent="0.25">
      <c r="A13705" t="s">
        <v>55796</v>
      </c>
      <c r="B13705" t="s">
        <v>55797</v>
      </c>
      <c r="C13705" s="1">
        <v>61.673913043478258</v>
      </c>
      <c r="D13705" s="1">
        <v>90.358695652173907</v>
      </c>
      <c r="E13705">
        <v>1</v>
      </c>
      <c r="F13705" t="s">
        <v>55798</v>
      </c>
      <c r="G13705" t="s">
        <v>55635</v>
      </c>
      <c r="H13705" t="s">
        <v>55636</v>
      </c>
      <c r="I13705" t="s">
        <v>55197</v>
      </c>
      <c r="J13705" t="s">
        <v>55637</v>
      </c>
      <c r="K13705">
        <v>150</v>
      </c>
      <c r="L13705" s="1">
        <v>137.86956521739131</v>
      </c>
    </row>
    <row r="13706" spans="1:12" hidden="1" x14ac:dyDescent="0.25">
      <c r="A13706" t="s">
        <v>55799</v>
      </c>
      <c r="B13706" t="s">
        <v>55800</v>
      </c>
      <c r="C13706" s="1">
        <v>16.543478260869566</v>
      </c>
      <c r="D13706" s="1">
        <v>22.815217391304348</v>
      </c>
      <c r="E13706">
        <v>1</v>
      </c>
      <c r="F13706" t="s">
        <v>55801</v>
      </c>
      <c r="G13706" t="s">
        <v>55802</v>
      </c>
      <c r="H13706" t="s">
        <v>729</v>
      </c>
      <c r="I13706" t="s">
        <v>55197</v>
      </c>
      <c r="J13706" t="s">
        <v>55803</v>
      </c>
      <c r="K13706">
        <v>74</v>
      </c>
      <c r="L13706" s="1">
        <v>42.945652173913047</v>
      </c>
    </row>
    <row r="13707" spans="1:12" hidden="1" x14ac:dyDescent="0.25">
      <c r="A13707" t="s">
        <v>55804</v>
      </c>
      <c r="B13707" t="s">
        <v>55805</v>
      </c>
      <c r="C13707" s="1">
        <v>35.847826086956523</v>
      </c>
      <c r="D13707" s="1">
        <v>44.793478260869563</v>
      </c>
      <c r="E13707">
        <v>1</v>
      </c>
      <c r="F13707" t="s">
        <v>55806</v>
      </c>
      <c r="G13707" t="s">
        <v>55807</v>
      </c>
      <c r="H13707" t="s">
        <v>55279</v>
      </c>
      <c r="I13707" t="s">
        <v>55197</v>
      </c>
      <c r="J13707" t="s">
        <v>55808</v>
      </c>
      <c r="K13707">
        <v>90</v>
      </c>
      <c r="L13707" s="1">
        <v>56.815217391304351</v>
      </c>
    </row>
    <row r="13708" spans="1:12" hidden="1" x14ac:dyDescent="0.25">
      <c r="A13708" t="s">
        <v>55809</v>
      </c>
      <c r="B13708" t="s">
        <v>55810</v>
      </c>
      <c r="C13708" s="1">
        <v>17.326086956521738</v>
      </c>
      <c r="D13708" s="1">
        <v>33.641304347826086</v>
      </c>
      <c r="E13708">
        <v>1</v>
      </c>
      <c r="F13708" t="s">
        <v>55811</v>
      </c>
      <c r="G13708" t="s">
        <v>10197</v>
      </c>
      <c r="H13708" t="s">
        <v>1767</v>
      </c>
      <c r="I13708" t="s">
        <v>55197</v>
      </c>
      <c r="J13708" t="s">
        <v>55812</v>
      </c>
      <c r="K13708">
        <v>50</v>
      </c>
      <c r="L13708" s="1">
        <v>36.434782608695649</v>
      </c>
    </row>
    <row r="13709" spans="1:12" hidden="1" x14ac:dyDescent="0.25">
      <c r="A13709" t="s">
        <v>55813</v>
      </c>
      <c r="B13709" t="s">
        <v>55814</v>
      </c>
      <c r="C13709" s="1">
        <v>44.380434782608695</v>
      </c>
      <c r="D13709" s="1">
        <v>51.793478260869563</v>
      </c>
      <c r="E13709">
        <v>1</v>
      </c>
      <c r="F13709" t="s">
        <v>55815</v>
      </c>
      <c r="G13709" t="s">
        <v>21296</v>
      </c>
      <c r="H13709" t="s">
        <v>10831</v>
      </c>
      <c r="I13709" t="s">
        <v>55197</v>
      </c>
      <c r="J13709" t="s">
        <v>55493</v>
      </c>
      <c r="K13709">
        <v>115</v>
      </c>
      <c r="L13709" s="1">
        <v>88.760869565217391</v>
      </c>
    </row>
    <row r="13710" spans="1:12" hidden="1" x14ac:dyDescent="0.25">
      <c r="A13710" t="s">
        <v>55816</v>
      </c>
      <c r="B13710" t="s">
        <v>55817</v>
      </c>
      <c r="C13710" s="1">
        <v>21.543478260869566</v>
      </c>
      <c r="D13710" s="1">
        <v>40.684782608695649</v>
      </c>
      <c r="E13710">
        <v>1</v>
      </c>
      <c r="F13710" t="s">
        <v>55818</v>
      </c>
      <c r="G13710" t="s">
        <v>55819</v>
      </c>
      <c r="H13710" t="s">
        <v>55562</v>
      </c>
      <c r="I13710" t="s">
        <v>55197</v>
      </c>
      <c r="J13710" t="s">
        <v>55820</v>
      </c>
      <c r="K13710">
        <v>99</v>
      </c>
      <c r="L13710" s="1">
        <v>41.119565217391305</v>
      </c>
    </row>
    <row r="13711" spans="1:12" hidden="1" x14ac:dyDescent="0.25">
      <c r="A13711" t="s">
        <v>55821</v>
      </c>
      <c r="B13711" t="s">
        <v>55822</v>
      </c>
      <c r="C13711" s="1">
        <v>42.369565217391305</v>
      </c>
      <c r="D13711" s="1">
        <v>52.456521739130437</v>
      </c>
      <c r="E13711">
        <v>1</v>
      </c>
      <c r="F13711" t="s">
        <v>55823</v>
      </c>
      <c r="G13711" t="s">
        <v>55824</v>
      </c>
      <c r="H13711" t="s">
        <v>55825</v>
      </c>
      <c r="I13711" t="s">
        <v>55197</v>
      </c>
      <c r="J13711" t="s">
        <v>55826</v>
      </c>
      <c r="K13711">
        <v>99</v>
      </c>
      <c r="L13711" s="1">
        <v>83.869565217391298</v>
      </c>
    </row>
    <row r="13712" spans="1:12" hidden="1" x14ac:dyDescent="0.25">
      <c r="A13712" t="s">
        <v>55827</v>
      </c>
      <c r="B13712" t="s">
        <v>55828</v>
      </c>
      <c r="C13712" s="1">
        <v>32.782608695652172</v>
      </c>
      <c r="D13712" s="1">
        <v>44.260869565217391</v>
      </c>
      <c r="E13712">
        <v>1</v>
      </c>
      <c r="F13712" t="s">
        <v>55829</v>
      </c>
      <c r="G13712" t="s">
        <v>55830</v>
      </c>
      <c r="H13712" t="s">
        <v>1109</v>
      </c>
      <c r="I13712" t="s">
        <v>55197</v>
      </c>
      <c r="J13712" t="s">
        <v>55831</v>
      </c>
      <c r="K13712">
        <v>80</v>
      </c>
      <c r="L13712" s="1">
        <v>74.119565217391298</v>
      </c>
    </row>
    <row r="13713" spans="1:12" hidden="1" x14ac:dyDescent="0.25">
      <c r="A13713" t="s">
        <v>55832</v>
      </c>
      <c r="B13713" t="s">
        <v>55833</v>
      </c>
      <c r="C13713" s="1">
        <v>59.793478260869563</v>
      </c>
      <c r="D13713" s="1">
        <v>68.032608695652172</v>
      </c>
      <c r="E13713">
        <v>1</v>
      </c>
      <c r="F13713" t="s">
        <v>55834</v>
      </c>
      <c r="G13713" t="s">
        <v>1108</v>
      </c>
      <c r="H13713" t="s">
        <v>10831</v>
      </c>
      <c r="I13713" t="s">
        <v>55197</v>
      </c>
      <c r="J13713" t="s">
        <v>55835</v>
      </c>
      <c r="K13713">
        <v>120</v>
      </c>
      <c r="L13713" s="1">
        <v>104.68478260869566</v>
      </c>
    </row>
    <row r="13714" spans="1:12" hidden="1" x14ac:dyDescent="0.25">
      <c r="A13714" t="s">
        <v>55836</v>
      </c>
      <c r="B13714" t="s">
        <v>55837</v>
      </c>
      <c r="C13714" s="1">
        <v>27.869565217391305</v>
      </c>
      <c r="D13714" s="1">
        <v>41.847826086956523</v>
      </c>
      <c r="E13714">
        <v>1</v>
      </c>
      <c r="F13714" t="s">
        <v>55838</v>
      </c>
      <c r="G13714" t="s">
        <v>217</v>
      </c>
      <c r="H13714" t="s">
        <v>55568</v>
      </c>
      <c r="I13714" t="s">
        <v>55197</v>
      </c>
      <c r="J13714" t="s">
        <v>55839</v>
      </c>
      <c r="K13714">
        <v>80</v>
      </c>
      <c r="L13714" s="1">
        <v>62.728260869565219</v>
      </c>
    </row>
    <row r="13715" spans="1:12" hidden="1" x14ac:dyDescent="0.25">
      <c r="A13715" t="s">
        <v>55840</v>
      </c>
      <c r="B13715" t="s">
        <v>2824</v>
      </c>
      <c r="C13715" s="1">
        <v>67.673913043478265</v>
      </c>
      <c r="D13715" s="1">
        <v>77.684782608695656</v>
      </c>
      <c r="E13715">
        <v>1</v>
      </c>
      <c r="F13715" t="s">
        <v>55841</v>
      </c>
      <c r="G13715" t="s">
        <v>19729</v>
      </c>
      <c r="H13715" t="s">
        <v>55279</v>
      </c>
      <c r="I13715" t="s">
        <v>55197</v>
      </c>
      <c r="J13715" t="s">
        <v>55316</v>
      </c>
      <c r="K13715">
        <v>123</v>
      </c>
      <c r="L13715" s="1">
        <v>113.71739130434783</v>
      </c>
    </row>
    <row r="13716" spans="1:12" hidden="1" x14ac:dyDescent="0.25">
      <c r="A13716" t="s">
        <v>55842</v>
      </c>
      <c r="B13716" t="s">
        <v>55843</v>
      </c>
      <c r="C13716" s="1">
        <v>15.967391304347826</v>
      </c>
      <c r="D13716" s="1">
        <v>25.206521739130434</v>
      </c>
      <c r="E13716">
        <v>1</v>
      </c>
      <c r="F13716" t="s">
        <v>55844</v>
      </c>
      <c r="G13716" t="s">
        <v>55845</v>
      </c>
      <c r="H13716" t="s">
        <v>55488</v>
      </c>
      <c r="I13716" t="s">
        <v>55197</v>
      </c>
      <c r="J13716" t="s">
        <v>55846</v>
      </c>
      <c r="K13716">
        <v>64</v>
      </c>
      <c r="L13716" s="1">
        <v>36.445652173913047</v>
      </c>
    </row>
    <row r="13717" spans="1:12" hidden="1" x14ac:dyDescent="0.25">
      <c r="A13717" t="s">
        <v>55847</v>
      </c>
      <c r="B13717" t="s">
        <v>55848</v>
      </c>
      <c r="C13717" s="1">
        <v>54.195652173913047</v>
      </c>
      <c r="D13717" s="1">
        <v>66.25</v>
      </c>
      <c r="E13717">
        <v>1</v>
      </c>
      <c r="F13717" t="s">
        <v>55849</v>
      </c>
      <c r="G13717" t="s">
        <v>55824</v>
      </c>
      <c r="H13717" t="s">
        <v>55825</v>
      </c>
      <c r="I13717" t="s">
        <v>55197</v>
      </c>
      <c r="J13717" t="s">
        <v>55826</v>
      </c>
      <c r="K13717">
        <v>129</v>
      </c>
      <c r="L13717" s="1">
        <v>105.65217391304348</v>
      </c>
    </row>
    <row r="13718" spans="1:12" hidden="1" x14ac:dyDescent="0.25">
      <c r="A13718" t="s">
        <v>55850</v>
      </c>
      <c r="B13718" t="s">
        <v>55851</v>
      </c>
      <c r="C13718" s="1">
        <v>23.195652173913043</v>
      </c>
      <c r="D13718" s="1">
        <v>28.793478260869566</v>
      </c>
      <c r="E13718">
        <v>1</v>
      </c>
      <c r="F13718" t="s">
        <v>55852</v>
      </c>
      <c r="G13718" t="s">
        <v>55853</v>
      </c>
      <c r="H13718" t="s">
        <v>55202</v>
      </c>
      <c r="I13718" t="s">
        <v>55197</v>
      </c>
      <c r="J13718" t="s">
        <v>55854</v>
      </c>
      <c r="K13718">
        <v>50</v>
      </c>
      <c r="L13718" s="1">
        <v>44.271739130434781</v>
      </c>
    </row>
    <row r="13719" spans="1:12" hidden="1" x14ac:dyDescent="0.25">
      <c r="A13719" t="s">
        <v>55855</v>
      </c>
      <c r="B13719" t="s">
        <v>55856</v>
      </c>
      <c r="C13719" s="1">
        <v>32.826086956521742</v>
      </c>
      <c r="D13719" s="1">
        <v>63.032608695652172</v>
      </c>
      <c r="E13719">
        <v>1</v>
      </c>
      <c r="F13719" t="s">
        <v>55857</v>
      </c>
      <c r="G13719" t="s">
        <v>55858</v>
      </c>
      <c r="H13719" t="s">
        <v>12029</v>
      </c>
      <c r="I13719" t="s">
        <v>55197</v>
      </c>
      <c r="J13719" t="s">
        <v>55859</v>
      </c>
      <c r="K13719">
        <v>100</v>
      </c>
      <c r="L13719" s="1">
        <v>80.978260869565219</v>
      </c>
    </row>
    <row r="13720" spans="1:12" hidden="1" x14ac:dyDescent="0.25">
      <c r="A13720" t="s">
        <v>55860</v>
      </c>
      <c r="B13720" t="s">
        <v>55861</v>
      </c>
      <c r="C13720" s="1">
        <v>38.630434782608695</v>
      </c>
      <c r="D13720" s="1">
        <v>62.554347826086953</v>
      </c>
      <c r="E13720">
        <v>1</v>
      </c>
      <c r="F13720" t="s">
        <v>55862</v>
      </c>
      <c r="G13720" t="s">
        <v>55863</v>
      </c>
      <c r="H13720" t="s">
        <v>286</v>
      </c>
      <c r="I13720" t="s">
        <v>55197</v>
      </c>
      <c r="J13720" t="s">
        <v>55864</v>
      </c>
      <c r="K13720">
        <v>106</v>
      </c>
      <c r="L13720" s="1">
        <v>87.945652173913047</v>
      </c>
    </row>
    <row r="13721" spans="1:12" hidden="1" x14ac:dyDescent="0.25">
      <c r="A13721" t="s">
        <v>55865</v>
      </c>
      <c r="B13721" t="s">
        <v>55866</v>
      </c>
      <c r="C13721" s="1">
        <v>54.793478260869563</v>
      </c>
      <c r="D13721" s="1">
        <v>72.815217391304344</v>
      </c>
      <c r="E13721">
        <v>1</v>
      </c>
      <c r="F13721" t="s">
        <v>55867</v>
      </c>
      <c r="G13721" t="s">
        <v>55868</v>
      </c>
      <c r="H13721" t="s">
        <v>55249</v>
      </c>
      <c r="I13721" t="s">
        <v>55197</v>
      </c>
      <c r="J13721" t="s">
        <v>55869</v>
      </c>
      <c r="K13721">
        <v>120</v>
      </c>
      <c r="L13721" s="1">
        <v>109.03260869565217</v>
      </c>
    </row>
    <row r="13722" spans="1:12" hidden="1" x14ac:dyDescent="0.25">
      <c r="A13722" t="s">
        <v>55870</v>
      </c>
      <c r="B13722" t="s">
        <v>55871</v>
      </c>
      <c r="C13722" s="1">
        <v>35.065217391304351</v>
      </c>
      <c r="D13722" s="1">
        <v>61.565217391304351</v>
      </c>
      <c r="E13722">
        <v>1</v>
      </c>
      <c r="F13722" t="s">
        <v>55872</v>
      </c>
      <c r="G13722" t="s">
        <v>55873</v>
      </c>
      <c r="H13722" t="s">
        <v>12436</v>
      </c>
      <c r="I13722" t="s">
        <v>55197</v>
      </c>
      <c r="J13722" t="s">
        <v>55874</v>
      </c>
      <c r="K13722">
        <v>108</v>
      </c>
      <c r="L13722" s="1">
        <v>68.478260869565219</v>
      </c>
    </row>
    <row r="13723" spans="1:12" hidden="1" x14ac:dyDescent="0.25">
      <c r="A13723" t="s">
        <v>55875</v>
      </c>
      <c r="B13723" t="s">
        <v>55876</v>
      </c>
      <c r="C13723" s="1">
        <v>45.869565217391305</v>
      </c>
      <c r="D13723" s="1">
        <v>60.119565217391305</v>
      </c>
      <c r="E13723">
        <v>1</v>
      </c>
      <c r="F13723" t="s">
        <v>55877</v>
      </c>
      <c r="G13723" t="s">
        <v>18406</v>
      </c>
      <c r="H13723" t="s">
        <v>286</v>
      </c>
      <c r="I13723" t="s">
        <v>55197</v>
      </c>
      <c r="J13723" t="s">
        <v>55266</v>
      </c>
      <c r="K13723">
        <v>110</v>
      </c>
      <c r="L13723" s="1">
        <v>88.978260869565219</v>
      </c>
    </row>
    <row r="13724" spans="1:12" hidden="1" x14ac:dyDescent="0.25">
      <c r="A13724" t="s">
        <v>55878</v>
      </c>
      <c r="B13724" t="s">
        <v>55879</v>
      </c>
      <c r="C13724" s="1">
        <v>16.673913043478262</v>
      </c>
      <c r="D13724" s="1">
        <v>30.619565217391305</v>
      </c>
      <c r="E13724">
        <v>1</v>
      </c>
      <c r="F13724" t="s">
        <v>55880</v>
      </c>
      <c r="G13724" t="s">
        <v>3922</v>
      </c>
      <c r="H13724" t="s">
        <v>32585</v>
      </c>
      <c r="I13724" t="s">
        <v>55197</v>
      </c>
      <c r="J13724" t="s">
        <v>55881</v>
      </c>
      <c r="K13724">
        <v>40</v>
      </c>
      <c r="L13724" s="1">
        <v>24.065217391304348</v>
      </c>
    </row>
    <row r="13725" spans="1:12" hidden="1" x14ac:dyDescent="0.25">
      <c r="A13725" t="s">
        <v>55882</v>
      </c>
      <c r="B13725" t="s">
        <v>40008</v>
      </c>
      <c r="C13725" s="1">
        <v>22.826086956521738</v>
      </c>
      <c r="D13725" s="1">
        <v>37.076086956521742</v>
      </c>
      <c r="E13725">
        <v>1</v>
      </c>
      <c r="F13725" t="s">
        <v>55883</v>
      </c>
      <c r="G13725" t="s">
        <v>55884</v>
      </c>
      <c r="H13725" t="s">
        <v>55825</v>
      </c>
      <c r="I13725" t="s">
        <v>55197</v>
      </c>
      <c r="J13725" t="s">
        <v>55885</v>
      </c>
      <c r="K13725">
        <v>66</v>
      </c>
      <c r="L13725" s="1">
        <v>51.706521739130437</v>
      </c>
    </row>
    <row r="13726" spans="1:12" hidden="1" x14ac:dyDescent="0.25">
      <c r="A13726" t="s">
        <v>55886</v>
      </c>
      <c r="B13726" t="s">
        <v>55887</v>
      </c>
      <c r="C13726" s="1">
        <v>24.510869565217391</v>
      </c>
      <c r="D13726" s="1">
        <v>30.978260869565219</v>
      </c>
      <c r="E13726">
        <v>1</v>
      </c>
      <c r="F13726" t="s">
        <v>55888</v>
      </c>
      <c r="G13726" t="s">
        <v>55045</v>
      </c>
      <c r="H13726" t="s">
        <v>55202</v>
      </c>
      <c r="I13726" t="s">
        <v>55197</v>
      </c>
      <c r="J13726" t="s">
        <v>55203</v>
      </c>
      <c r="K13726">
        <v>50</v>
      </c>
      <c r="L13726" s="1">
        <v>38.760869565217391</v>
      </c>
    </row>
    <row r="13727" spans="1:12" hidden="1" x14ac:dyDescent="0.25">
      <c r="A13727" t="s">
        <v>55889</v>
      </c>
      <c r="B13727" t="s">
        <v>55890</v>
      </c>
      <c r="C13727" s="1">
        <v>17.478260869565219</v>
      </c>
      <c r="D13727" s="1">
        <v>32</v>
      </c>
      <c r="E13727">
        <v>1</v>
      </c>
      <c r="F13727" t="s">
        <v>55891</v>
      </c>
      <c r="G13727" t="s">
        <v>55892</v>
      </c>
      <c r="H13727" t="s">
        <v>2014</v>
      </c>
      <c r="I13727" t="s">
        <v>55197</v>
      </c>
      <c r="J13727" t="s">
        <v>55893</v>
      </c>
      <c r="K13727">
        <v>58</v>
      </c>
      <c r="L13727" s="1">
        <v>35.510869565217391</v>
      </c>
    </row>
    <row r="13728" spans="1:12" hidden="1" x14ac:dyDescent="0.25">
      <c r="A13728" t="s">
        <v>55894</v>
      </c>
      <c r="B13728" t="s">
        <v>55895</v>
      </c>
      <c r="C13728" s="1">
        <v>26.260869565217391</v>
      </c>
      <c r="D13728" s="1">
        <v>33.054347826086953</v>
      </c>
      <c r="E13728">
        <v>1</v>
      </c>
      <c r="F13728" t="s">
        <v>55896</v>
      </c>
      <c r="G13728" t="s">
        <v>55603</v>
      </c>
      <c r="H13728" t="s">
        <v>17937</v>
      </c>
      <c r="I13728" t="s">
        <v>55197</v>
      </c>
      <c r="J13728" t="s">
        <v>55604</v>
      </c>
      <c r="K13728">
        <v>50</v>
      </c>
      <c r="L13728" s="1">
        <v>41.706521739130437</v>
      </c>
    </row>
    <row r="13729" spans="1:12" hidden="1" x14ac:dyDescent="0.25">
      <c r="A13729" t="s">
        <v>55897</v>
      </c>
      <c r="B13729" t="s">
        <v>55898</v>
      </c>
      <c r="C13729" s="1">
        <v>38.75</v>
      </c>
      <c r="D13729" s="1">
        <v>51.521739130434781</v>
      </c>
      <c r="E13729">
        <v>1</v>
      </c>
      <c r="F13729" t="s">
        <v>55899</v>
      </c>
      <c r="G13729" t="s">
        <v>55635</v>
      </c>
      <c r="H13729" t="s">
        <v>55636</v>
      </c>
      <c r="I13729" t="s">
        <v>55197</v>
      </c>
      <c r="J13729" t="s">
        <v>55637</v>
      </c>
      <c r="K13729">
        <v>100</v>
      </c>
      <c r="L13729" s="1">
        <v>78.130434782608702</v>
      </c>
    </row>
    <row r="13730" spans="1:12" hidden="1" x14ac:dyDescent="0.25">
      <c r="A13730" t="s">
        <v>55900</v>
      </c>
      <c r="B13730" t="s">
        <v>55901</v>
      </c>
      <c r="C13730" s="1">
        <v>48.934782608695649</v>
      </c>
      <c r="D13730" s="1">
        <v>80.543478260869563</v>
      </c>
      <c r="E13730">
        <v>1</v>
      </c>
      <c r="F13730" t="s">
        <v>55902</v>
      </c>
      <c r="G13730" t="s">
        <v>55903</v>
      </c>
      <c r="H13730" t="s">
        <v>55825</v>
      </c>
      <c r="I13730" t="s">
        <v>55197</v>
      </c>
      <c r="J13730" t="s">
        <v>55904</v>
      </c>
      <c r="K13730">
        <v>114</v>
      </c>
      <c r="L13730" s="1">
        <v>96.141304347826093</v>
      </c>
    </row>
    <row r="13731" spans="1:12" hidden="1" x14ac:dyDescent="0.25">
      <c r="A13731" t="s">
        <v>55905</v>
      </c>
      <c r="B13731" t="s">
        <v>55906</v>
      </c>
      <c r="C13731" s="1">
        <v>14.858695652173912</v>
      </c>
      <c r="D13731" s="1">
        <v>22.836956521739129</v>
      </c>
      <c r="E13731">
        <v>1</v>
      </c>
      <c r="F13731" t="s">
        <v>55907</v>
      </c>
      <c r="G13731" t="s">
        <v>55908</v>
      </c>
      <c r="H13731" t="s">
        <v>55219</v>
      </c>
      <c r="I13731" t="s">
        <v>55197</v>
      </c>
      <c r="J13731" t="s">
        <v>55909</v>
      </c>
      <c r="K13731">
        <v>34</v>
      </c>
      <c r="L13731" s="1">
        <v>30.163043478260871</v>
      </c>
    </row>
    <row r="13732" spans="1:12" hidden="1" x14ac:dyDescent="0.25">
      <c r="A13732" t="s">
        <v>55910</v>
      </c>
      <c r="B13732" t="s">
        <v>55911</v>
      </c>
      <c r="C13732" s="1">
        <v>24.445652173913043</v>
      </c>
      <c r="D13732" s="1">
        <v>30.978260869565219</v>
      </c>
      <c r="E13732">
        <v>1</v>
      </c>
      <c r="F13732" t="s">
        <v>55912</v>
      </c>
      <c r="G13732" t="s">
        <v>55913</v>
      </c>
      <c r="H13732" t="s">
        <v>26212</v>
      </c>
      <c r="I13732" t="s">
        <v>55197</v>
      </c>
      <c r="J13732" t="s">
        <v>55914</v>
      </c>
      <c r="K13732">
        <v>50</v>
      </c>
      <c r="L13732" s="1">
        <v>47.010869565217391</v>
      </c>
    </row>
    <row r="13733" spans="1:12" hidden="1" x14ac:dyDescent="0.25">
      <c r="A13733" t="s">
        <v>55915</v>
      </c>
      <c r="B13733" t="s">
        <v>55916</v>
      </c>
      <c r="C13733" s="1">
        <v>16.217391304347824</v>
      </c>
      <c r="D13733" s="1">
        <v>21.369565217391305</v>
      </c>
      <c r="E13733">
        <v>1</v>
      </c>
      <c r="F13733" t="s">
        <v>55917</v>
      </c>
      <c r="G13733" t="s">
        <v>55771</v>
      </c>
      <c r="H13733" t="s">
        <v>39942</v>
      </c>
      <c r="I13733" t="s">
        <v>55197</v>
      </c>
      <c r="J13733" t="s">
        <v>55772</v>
      </c>
      <c r="K13733">
        <v>37</v>
      </c>
      <c r="L13733" s="1">
        <v>29.706521739130434</v>
      </c>
    </row>
    <row r="13734" spans="1:12" hidden="1" x14ac:dyDescent="0.25">
      <c r="A13734" t="s">
        <v>55918</v>
      </c>
      <c r="B13734" t="s">
        <v>55919</v>
      </c>
      <c r="C13734" s="1">
        <v>31.380434782608695</v>
      </c>
      <c r="D13734" s="1">
        <v>49.619565217391305</v>
      </c>
      <c r="E13734">
        <v>1</v>
      </c>
      <c r="F13734" t="s">
        <v>55920</v>
      </c>
      <c r="G13734" t="s">
        <v>5868</v>
      </c>
      <c r="H13734" t="s">
        <v>55208</v>
      </c>
      <c r="I13734" t="s">
        <v>55197</v>
      </c>
      <c r="J13734" t="s">
        <v>55921</v>
      </c>
      <c r="K13734">
        <v>123</v>
      </c>
      <c r="L13734" s="1">
        <v>92.304347826086953</v>
      </c>
    </row>
    <row r="13735" spans="1:12" hidden="1" x14ac:dyDescent="0.25">
      <c r="A13735" t="s">
        <v>55922</v>
      </c>
      <c r="B13735" t="s">
        <v>55923</v>
      </c>
      <c r="C13735" s="1">
        <v>14.695652173913043</v>
      </c>
      <c r="D13735" s="1">
        <v>27.402173913043477</v>
      </c>
      <c r="E13735">
        <v>1</v>
      </c>
      <c r="F13735" t="s">
        <v>55924</v>
      </c>
      <c r="G13735" t="s">
        <v>19348</v>
      </c>
      <c r="H13735" t="s">
        <v>32585</v>
      </c>
      <c r="I13735" t="s">
        <v>55197</v>
      </c>
      <c r="J13735" t="s">
        <v>55925</v>
      </c>
      <c r="K13735">
        <v>60</v>
      </c>
      <c r="L13735" s="1">
        <v>33.097826086956523</v>
      </c>
    </row>
    <row r="13736" spans="1:12" hidden="1" x14ac:dyDescent="0.25">
      <c r="A13736" t="s">
        <v>55926</v>
      </c>
      <c r="B13736" t="s">
        <v>55927</v>
      </c>
      <c r="C13736" s="1">
        <v>34.673913043478258</v>
      </c>
      <c r="D13736" s="1">
        <v>54.869565217391305</v>
      </c>
      <c r="E13736">
        <v>1</v>
      </c>
      <c r="F13736" t="s">
        <v>55928</v>
      </c>
      <c r="G13736" t="s">
        <v>27670</v>
      </c>
      <c r="H13736" t="s">
        <v>55311</v>
      </c>
      <c r="I13736" t="s">
        <v>55197</v>
      </c>
      <c r="J13736" t="s">
        <v>55929</v>
      </c>
      <c r="K13736">
        <v>150</v>
      </c>
      <c r="L13736" s="1">
        <v>83.054347826086953</v>
      </c>
    </row>
    <row r="13737" spans="1:12" hidden="1" x14ac:dyDescent="0.25">
      <c r="A13737" t="s">
        <v>55930</v>
      </c>
      <c r="B13737" t="s">
        <v>55931</v>
      </c>
      <c r="C13737" s="1">
        <v>30.152173913043477</v>
      </c>
      <c r="D13737" s="1">
        <v>38.597826086956523</v>
      </c>
      <c r="E13737">
        <v>1</v>
      </c>
      <c r="F13737" t="s">
        <v>55932</v>
      </c>
      <c r="G13737" t="s">
        <v>55196</v>
      </c>
      <c r="H13737" t="s">
        <v>13933</v>
      </c>
      <c r="I13737" t="s">
        <v>55197</v>
      </c>
      <c r="J13737" t="s">
        <v>55294</v>
      </c>
      <c r="K13737">
        <v>64</v>
      </c>
      <c r="L13737" s="1">
        <v>49.706521739130437</v>
      </c>
    </row>
    <row r="13738" spans="1:12" hidden="1" x14ac:dyDescent="0.25">
      <c r="A13738" t="s">
        <v>55933</v>
      </c>
      <c r="B13738" t="s">
        <v>55934</v>
      </c>
      <c r="E13738">
        <v>0</v>
      </c>
      <c r="F13738" t="s">
        <v>55935</v>
      </c>
      <c r="G13738" t="s">
        <v>19336</v>
      </c>
      <c r="H13738" t="s">
        <v>55406</v>
      </c>
      <c r="I13738" t="s">
        <v>55197</v>
      </c>
      <c r="J13738" t="s">
        <v>55936</v>
      </c>
      <c r="K13738">
        <v>20</v>
      </c>
      <c r="L13738" s="1">
        <v>22.173913043478262</v>
      </c>
    </row>
    <row r="13739" spans="1:12" hidden="1" x14ac:dyDescent="0.25">
      <c r="A13739" t="s">
        <v>55937</v>
      </c>
      <c r="B13739" t="s">
        <v>55938</v>
      </c>
      <c r="C13739" s="1">
        <v>14.032608695652174</v>
      </c>
      <c r="D13739" s="1">
        <v>28.793478260869566</v>
      </c>
      <c r="E13739">
        <v>1</v>
      </c>
      <c r="F13739" t="s">
        <v>55939</v>
      </c>
      <c r="G13739" t="s">
        <v>55690</v>
      </c>
      <c r="H13739" t="s">
        <v>17</v>
      </c>
      <c r="I13739" t="s">
        <v>55197</v>
      </c>
      <c r="J13739" t="s">
        <v>55691</v>
      </c>
      <c r="K13739">
        <v>50</v>
      </c>
      <c r="L13739" s="1">
        <v>24.532608695652176</v>
      </c>
    </row>
    <row r="13740" spans="1:12" hidden="1" x14ac:dyDescent="0.25">
      <c r="A13740" t="s">
        <v>55940</v>
      </c>
      <c r="B13740" t="s">
        <v>55941</v>
      </c>
      <c r="C13740" s="1">
        <v>16.967391304347824</v>
      </c>
      <c r="D13740" s="1">
        <v>29.021739130434781</v>
      </c>
      <c r="E13740">
        <v>1</v>
      </c>
      <c r="F13740" t="s">
        <v>55942</v>
      </c>
      <c r="G13740" t="s">
        <v>55943</v>
      </c>
      <c r="H13740" t="s">
        <v>55825</v>
      </c>
      <c r="I13740" t="s">
        <v>55197</v>
      </c>
      <c r="J13740" t="s">
        <v>55944</v>
      </c>
      <c r="K13740">
        <v>43</v>
      </c>
      <c r="L13740" s="1">
        <v>36.271739130434781</v>
      </c>
    </row>
    <row r="13741" spans="1:12" hidden="1" x14ac:dyDescent="0.25">
      <c r="A13741" t="s">
        <v>55945</v>
      </c>
      <c r="B13741" t="s">
        <v>55946</v>
      </c>
      <c r="C13741" s="1">
        <v>35.271739130434781</v>
      </c>
      <c r="D13741" s="1">
        <v>43.043478260869563</v>
      </c>
      <c r="E13741">
        <v>1</v>
      </c>
      <c r="F13741" t="s">
        <v>55947</v>
      </c>
      <c r="G13741" t="s">
        <v>55302</v>
      </c>
      <c r="H13741" t="s">
        <v>55213</v>
      </c>
      <c r="I13741" t="s">
        <v>55197</v>
      </c>
      <c r="J13741" t="s">
        <v>55948</v>
      </c>
      <c r="K13741">
        <v>105</v>
      </c>
      <c r="L13741" s="1">
        <v>78.619565217391298</v>
      </c>
    </row>
    <row r="13742" spans="1:12" hidden="1" x14ac:dyDescent="0.25">
      <c r="A13742" t="s">
        <v>55949</v>
      </c>
      <c r="B13742" t="s">
        <v>55950</v>
      </c>
      <c r="C13742" s="1">
        <v>36.304347826086953</v>
      </c>
      <c r="D13742" s="1">
        <v>47.217391304347828</v>
      </c>
      <c r="E13742">
        <v>1</v>
      </c>
      <c r="F13742" t="s">
        <v>55951</v>
      </c>
      <c r="G13742" t="s">
        <v>55229</v>
      </c>
      <c r="H13742" t="s">
        <v>55219</v>
      </c>
      <c r="I13742" t="s">
        <v>55197</v>
      </c>
      <c r="J13742" t="s">
        <v>55952</v>
      </c>
      <c r="K13742">
        <v>85</v>
      </c>
      <c r="L13742" s="1">
        <v>84.543478260869563</v>
      </c>
    </row>
    <row r="13743" spans="1:12" hidden="1" x14ac:dyDescent="0.25">
      <c r="A13743" t="s">
        <v>55953</v>
      </c>
      <c r="B13743" t="s">
        <v>55954</v>
      </c>
      <c r="C13743" s="1">
        <v>18.336956521739129</v>
      </c>
      <c r="D13743" s="1">
        <v>23.163043478260871</v>
      </c>
      <c r="E13743">
        <v>1</v>
      </c>
      <c r="F13743" t="s">
        <v>55955</v>
      </c>
      <c r="G13743" t="s">
        <v>55956</v>
      </c>
      <c r="H13743" t="s">
        <v>55383</v>
      </c>
      <c r="I13743" t="s">
        <v>55197</v>
      </c>
      <c r="J13743" t="s">
        <v>55957</v>
      </c>
      <c r="K13743">
        <v>50</v>
      </c>
      <c r="L13743" s="1">
        <v>43.978260869565219</v>
      </c>
    </row>
    <row r="13744" spans="1:12" hidden="1" x14ac:dyDescent="0.25">
      <c r="A13744" t="s">
        <v>55958</v>
      </c>
      <c r="B13744" t="s">
        <v>55959</v>
      </c>
      <c r="C13744" s="1">
        <v>31.956521739130434</v>
      </c>
      <c r="D13744" s="1">
        <v>55.739130434782609</v>
      </c>
      <c r="E13744">
        <v>1</v>
      </c>
      <c r="F13744" t="s">
        <v>55960</v>
      </c>
      <c r="G13744" t="s">
        <v>55207</v>
      </c>
      <c r="H13744" t="s">
        <v>55208</v>
      </c>
      <c r="I13744" t="s">
        <v>55197</v>
      </c>
      <c r="J13744" t="s">
        <v>55961</v>
      </c>
      <c r="K13744">
        <v>60</v>
      </c>
      <c r="L13744" s="1">
        <v>51.391304347826086</v>
      </c>
    </row>
    <row r="13745" spans="1:12" hidden="1" x14ac:dyDescent="0.25">
      <c r="A13745" t="s">
        <v>55962</v>
      </c>
      <c r="B13745" t="s">
        <v>55963</v>
      </c>
      <c r="C13745" s="1">
        <v>18.760869565217391</v>
      </c>
      <c r="D13745" s="1">
        <v>35.554347826086953</v>
      </c>
      <c r="E13745">
        <v>1</v>
      </c>
      <c r="F13745" t="s">
        <v>55964</v>
      </c>
      <c r="G13745" t="s">
        <v>55513</v>
      </c>
      <c r="H13745" t="s">
        <v>55406</v>
      </c>
      <c r="I13745" t="s">
        <v>55197</v>
      </c>
      <c r="J13745" t="s">
        <v>55514</v>
      </c>
      <c r="K13745">
        <v>50</v>
      </c>
      <c r="L13745" s="1">
        <v>45.434782608695649</v>
      </c>
    </row>
    <row r="13746" spans="1:12" hidden="1" x14ac:dyDescent="0.25">
      <c r="A13746" t="s">
        <v>55965</v>
      </c>
      <c r="B13746" t="s">
        <v>55966</v>
      </c>
      <c r="C13746" s="1">
        <v>53.054347826086953</v>
      </c>
      <c r="D13746" s="1">
        <v>62.173913043478258</v>
      </c>
      <c r="E13746">
        <v>1</v>
      </c>
      <c r="F13746" t="s">
        <v>55967</v>
      </c>
      <c r="G13746" t="s">
        <v>55229</v>
      </c>
      <c r="H13746" t="s">
        <v>55219</v>
      </c>
      <c r="I13746" t="s">
        <v>55197</v>
      </c>
      <c r="J13746" t="s">
        <v>55438</v>
      </c>
      <c r="K13746">
        <v>87</v>
      </c>
      <c r="L13746" s="1">
        <v>79.706521739130437</v>
      </c>
    </row>
    <row r="13747" spans="1:12" hidden="1" x14ac:dyDescent="0.25">
      <c r="A13747" t="s">
        <v>55968</v>
      </c>
      <c r="B13747" t="s">
        <v>55969</v>
      </c>
      <c r="C13747" s="1">
        <v>16.934782608695652</v>
      </c>
      <c r="D13747" s="1">
        <v>23.478260869565219</v>
      </c>
      <c r="E13747">
        <v>1</v>
      </c>
      <c r="F13747" t="s">
        <v>55970</v>
      </c>
      <c r="G13747" t="s">
        <v>22299</v>
      </c>
      <c r="H13747" t="s">
        <v>55202</v>
      </c>
      <c r="I13747" t="s">
        <v>55197</v>
      </c>
      <c r="J13747" t="s">
        <v>55971</v>
      </c>
      <c r="K13747">
        <v>50</v>
      </c>
      <c r="L13747" s="1">
        <v>32.260869565217391</v>
      </c>
    </row>
    <row r="13748" spans="1:12" hidden="1" x14ac:dyDescent="0.25">
      <c r="A13748" t="s">
        <v>55972</v>
      </c>
      <c r="B13748" t="s">
        <v>55973</v>
      </c>
      <c r="C13748" s="1">
        <v>24.282608695652176</v>
      </c>
      <c r="D13748" s="1">
        <v>30.652173913043477</v>
      </c>
      <c r="E13748">
        <v>1</v>
      </c>
      <c r="F13748" t="s">
        <v>55974</v>
      </c>
      <c r="G13748" t="s">
        <v>10636</v>
      </c>
      <c r="H13748" t="s">
        <v>55202</v>
      </c>
      <c r="I13748" t="s">
        <v>55197</v>
      </c>
      <c r="J13748" t="s">
        <v>55975</v>
      </c>
      <c r="K13748">
        <v>50</v>
      </c>
      <c r="L13748" s="1">
        <v>39.945652173913047</v>
      </c>
    </row>
    <row r="13749" spans="1:12" hidden="1" x14ac:dyDescent="0.25">
      <c r="A13749" t="s">
        <v>55976</v>
      </c>
      <c r="B13749" t="s">
        <v>55977</v>
      </c>
      <c r="C13749" s="1">
        <v>35.271739130434781</v>
      </c>
      <c r="D13749" s="1">
        <v>43.782608695652172</v>
      </c>
      <c r="E13749">
        <v>1</v>
      </c>
      <c r="F13749" t="s">
        <v>55978</v>
      </c>
      <c r="G13749" t="s">
        <v>55260</v>
      </c>
      <c r="H13749" t="s">
        <v>55261</v>
      </c>
      <c r="I13749" t="s">
        <v>55197</v>
      </c>
      <c r="J13749" t="s">
        <v>55578</v>
      </c>
      <c r="K13749">
        <v>82</v>
      </c>
      <c r="L13749" s="1">
        <v>66.141304347826093</v>
      </c>
    </row>
    <row r="13750" spans="1:12" hidden="1" x14ac:dyDescent="0.25">
      <c r="A13750" t="s">
        <v>55979</v>
      </c>
      <c r="B13750" t="s">
        <v>55980</v>
      </c>
      <c r="C13750" s="1">
        <v>63.434782608695649</v>
      </c>
      <c r="D13750" s="1">
        <v>74.597826086956516</v>
      </c>
      <c r="E13750">
        <v>1</v>
      </c>
      <c r="F13750" t="s">
        <v>55981</v>
      </c>
      <c r="G13750" t="s">
        <v>55229</v>
      </c>
      <c r="H13750" t="s">
        <v>55219</v>
      </c>
      <c r="I13750" t="s">
        <v>55197</v>
      </c>
      <c r="J13750" t="s">
        <v>55553</v>
      </c>
      <c r="K13750">
        <v>112</v>
      </c>
      <c r="L13750" s="1">
        <v>96.554347826086953</v>
      </c>
    </row>
    <row r="13751" spans="1:12" hidden="1" x14ac:dyDescent="0.25">
      <c r="A13751" t="s">
        <v>55982</v>
      </c>
      <c r="B13751" t="s">
        <v>55983</v>
      </c>
      <c r="C13751" s="1">
        <v>36.086956521739133</v>
      </c>
      <c r="D13751" s="1">
        <v>46.478260869565219</v>
      </c>
      <c r="E13751">
        <v>1</v>
      </c>
      <c r="F13751" t="s">
        <v>55984</v>
      </c>
      <c r="G13751" t="s">
        <v>55667</v>
      </c>
      <c r="H13751" t="s">
        <v>2365</v>
      </c>
      <c r="I13751" t="s">
        <v>55197</v>
      </c>
      <c r="J13751" t="s">
        <v>55668</v>
      </c>
      <c r="K13751">
        <v>109</v>
      </c>
      <c r="L13751" s="1">
        <v>74.097826086956516</v>
      </c>
    </row>
    <row r="13752" spans="1:12" hidden="1" x14ac:dyDescent="0.25">
      <c r="A13752" t="s">
        <v>55985</v>
      </c>
      <c r="B13752" t="s">
        <v>55986</v>
      </c>
      <c r="C13752" s="1">
        <v>19.902173913043477</v>
      </c>
      <c r="D13752" s="1">
        <v>44.456521739130437</v>
      </c>
      <c r="E13752">
        <v>1</v>
      </c>
      <c r="F13752" t="s">
        <v>55987</v>
      </c>
      <c r="G13752" t="s">
        <v>2540</v>
      </c>
      <c r="H13752" t="s">
        <v>28747</v>
      </c>
      <c r="I13752" t="s">
        <v>55197</v>
      </c>
      <c r="J13752" t="s">
        <v>55988</v>
      </c>
      <c r="K13752">
        <v>94</v>
      </c>
      <c r="L13752" s="1">
        <v>62.576086956521742</v>
      </c>
    </row>
    <row r="13753" spans="1:12" hidden="1" x14ac:dyDescent="0.25">
      <c r="A13753" t="s">
        <v>55989</v>
      </c>
      <c r="B13753" t="s">
        <v>55990</v>
      </c>
      <c r="C13753" s="1">
        <v>27.195652173913043</v>
      </c>
      <c r="D13753" s="1">
        <v>40.5</v>
      </c>
      <c r="E13753">
        <v>1</v>
      </c>
      <c r="F13753" t="s">
        <v>55991</v>
      </c>
      <c r="G13753" t="s">
        <v>7040</v>
      </c>
      <c r="H13753" t="s">
        <v>55311</v>
      </c>
      <c r="I13753" t="s">
        <v>55197</v>
      </c>
      <c r="J13753" t="s">
        <v>55992</v>
      </c>
      <c r="K13753">
        <v>50</v>
      </c>
      <c r="L13753" s="1">
        <v>38.782608695652172</v>
      </c>
    </row>
    <row r="13754" spans="1:12" hidden="1" x14ac:dyDescent="0.25">
      <c r="A13754" t="s">
        <v>55993</v>
      </c>
      <c r="B13754" t="s">
        <v>55994</v>
      </c>
      <c r="C13754" s="1">
        <v>31.423913043478262</v>
      </c>
      <c r="D13754" s="1">
        <v>40.956521739130437</v>
      </c>
      <c r="E13754">
        <v>1</v>
      </c>
      <c r="F13754" t="s">
        <v>55995</v>
      </c>
      <c r="G13754" t="s">
        <v>55845</v>
      </c>
      <c r="H13754" t="s">
        <v>55488</v>
      </c>
      <c r="I13754" t="s">
        <v>55197</v>
      </c>
      <c r="J13754" t="s">
        <v>55996</v>
      </c>
      <c r="K13754">
        <v>100</v>
      </c>
      <c r="L13754" s="1">
        <v>72.728260869565219</v>
      </c>
    </row>
    <row r="13755" spans="1:12" hidden="1" x14ac:dyDescent="0.25">
      <c r="A13755" t="s">
        <v>55997</v>
      </c>
      <c r="B13755" t="s">
        <v>55998</v>
      </c>
      <c r="C13755" s="1">
        <v>39.836956521739133</v>
      </c>
      <c r="D13755" s="1">
        <v>50.782608695652172</v>
      </c>
      <c r="E13755">
        <v>1</v>
      </c>
      <c r="F13755" t="s">
        <v>55999</v>
      </c>
      <c r="G13755" t="s">
        <v>24894</v>
      </c>
      <c r="H13755" t="s">
        <v>55224</v>
      </c>
      <c r="I13755" t="s">
        <v>55197</v>
      </c>
      <c r="J13755" t="s">
        <v>56000</v>
      </c>
      <c r="K13755">
        <v>91</v>
      </c>
      <c r="L13755" s="1">
        <v>64.978260869565219</v>
      </c>
    </row>
    <row r="13756" spans="1:12" hidden="1" x14ac:dyDescent="0.25">
      <c r="A13756" t="s">
        <v>56001</v>
      </c>
      <c r="B13756" t="s">
        <v>56002</v>
      </c>
      <c r="C13756" s="1">
        <v>23.826086956521738</v>
      </c>
      <c r="D13756" s="1">
        <v>47.489130434782609</v>
      </c>
      <c r="E13756">
        <v>1</v>
      </c>
      <c r="F13756" t="s">
        <v>56003</v>
      </c>
      <c r="G13756" t="s">
        <v>56004</v>
      </c>
      <c r="H13756" t="s">
        <v>55202</v>
      </c>
      <c r="I13756" t="s">
        <v>55197</v>
      </c>
      <c r="J13756" t="s">
        <v>56005</v>
      </c>
      <c r="K13756">
        <v>68</v>
      </c>
      <c r="L13756" s="1">
        <v>52.804347826086953</v>
      </c>
    </row>
    <row r="13757" spans="1:12" hidden="1" x14ac:dyDescent="0.25">
      <c r="A13757" t="s">
        <v>56006</v>
      </c>
      <c r="B13757" t="s">
        <v>56007</v>
      </c>
      <c r="C13757" s="1">
        <v>86.902173913043484</v>
      </c>
      <c r="D13757" s="1">
        <v>99.141304347826093</v>
      </c>
      <c r="E13757">
        <v>1</v>
      </c>
      <c r="F13757" t="s">
        <v>56008</v>
      </c>
      <c r="G13757" t="s">
        <v>47362</v>
      </c>
      <c r="H13757" t="s">
        <v>55224</v>
      </c>
      <c r="I13757" t="s">
        <v>55197</v>
      </c>
      <c r="J13757" t="s">
        <v>56009</v>
      </c>
      <c r="K13757">
        <v>120</v>
      </c>
      <c r="L13757" s="1">
        <v>111.70652173913044</v>
      </c>
    </row>
    <row r="13758" spans="1:12" hidden="1" x14ac:dyDescent="0.25">
      <c r="A13758" t="s">
        <v>56010</v>
      </c>
      <c r="B13758" t="s">
        <v>56011</v>
      </c>
      <c r="C13758" s="1">
        <v>34.978260869565219</v>
      </c>
      <c r="D13758" s="1">
        <v>47.032608695652172</v>
      </c>
      <c r="E13758">
        <v>1</v>
      </c>
      <c r="F13758" t="s">
        <v>56012</v>
      </c>
      <c r="G13758" t="s">
        <v>15519</v>
      </c>
      <c r="H13758" t="s">
        <v>1767</v>
      </c>
      <c r="I13758" t="s">
        <v>55197</v>
      </c>
      <c r="J13758" t="s">
        <v>56013</v>
      </c>
      <c r="K13758">
        <v>83</v>
      </c>
      <c r="L13758" s="1">
        <v>64.804347826086953</v>
      </c>
    </row>
    <row r="13759" spans="1:12" hidden="1" x14ac:dyDescent="0.25">
      <c r="A13759" t="s">
        <v>56014</v>
      </c>
      <c r="B13759" t="s">
        <v>56015</v>
      </c>
      <c r="C13759" s="1">
        <v>44.543478260869563</v>
      </c>
      <c r="D13759" s="1">
        <v>57.706521739130437</v>
      </c>
      <c r="E13759">
        <v>1</v>
      </c>
      <c r="F13759" t="s">
        <v>56016</v>
      </c>
      <c r="G13759" t="s">
        <v>13944</v>
      </c>
      <c r="H13759" t="s">
        <v>55213</v>
      </c>
      <c r="I13759" t="s">
        <v>55197</v>
      </c>
      <c r="J13759" t="s">
        <v>55746</v>
      </c>
      <c r="K13759">
        <v>110</v>
      </c>
      <c r="L13759" s="1">
        <v>79.978260869565219</v>
      </c>
    </row>
    <row r="13760" spans="1:12" hidden="1" x14ac:dyDescent="0.25">
      <c r="A13760" t="s">
        <v>56017</v>
      </c>
      <c r="B13760" t="s">
        <v>56018</v>
      </c>
      <c r="C13760" s="1">
        <v>19.521739130434781</v>
      </c>
      <c r="D13760" s="1">
        <v>27.206521739130434</v>
      </c>
      <c r="E13760">
        <v>1</v>
      </c>
      <c r="F13760" t="s">
        <v>56019</v>
      </c>
      <c r="G13760" t="s">
        <v>3222</v>
      </c>
      <c r="H13760" t="s">
        <v>1767</v>
      </c>
      <c r="I13760" t="s">
        <v>55197</v>
      </c>
      <c r="J13760" t="s">
        <v>56020</v>
      </c>
      <c r="K13760">
        <v>50</v>
      </c>
      <c r="L13760" s="1">
        <v>40.347826086956523</v>
      </c>
    </row>
    <row r="13761" spans="1:12" hidden="1" x14ac:dyDescent="0.25">
      <c r="A13761" t="s">
        <v>56021</v>
      </c>
      <c r="B13761" t="s">
        <v>56022</v>
      </c>
      <c r="C13761" s="1">
        <v>14.880434782608695</v>
      </c>
      <c r="D13761" s="1">
        <v>26.358695652173914</v>
      </c>
      <c r="E13761">
        <v>1</v>
      </c>
      <c r="F13761" t="s">
        <v>56023</v>
      </c>
      <c r="G13761" t="s">
        <v>56024</v>
      </c>
      <c r="H13761" t="s">
        <v>55224</v>
      </c>
      <c r="I13761" t="s">
        <v>55197</v>
      </c>
      <c r="J13761" t="s">
        <v>56025</v>
      </c>
      <c r="K13761">
        <v>50</v>
      </c>
      <c r="L13761" s="1">
        <v>31.217391304347824</v>
      </c>
    </row>
    <row r="13762" spans="1:12" hidden="1" x14ac:dyDescent="0.25">
      <c r="A13762" t="s">
        <v>56026</v>
      </c>
      <c r="B13762" t="s">
        <v>56027</v>
      </c>
      <c r="C13762" s="1">
        <v>16.554347826086957</v>
      </c>
      <c r="D13762" s="1">
        <v>30.847826086956523</v>
      </c>
      <c r="E13762">
        <v>1</v>
      </c>
      <c r="F13762" t="s">
        <v>56028</v>
      </c>
      <c r="G13762" t="s">
        <v>55324</v>
      </c>
      <c r="H13762" t="s">
        <v>55325</v>
      </c>
      <c r="I13762" t="s">
        <v>55197</v>
      </c>
      <c r="J13762" t="s">
        <v>55326</v>
      </c>
      <c r="K13762">
        <v>75</v>
      </c>
      <c r="L13762" s="1">
        <v>41.043478260869563</v>
      </c>
    </row>
    <row r="13763" spans="1:12" hidden="1" x14ac:dyDescent="0.25">
      <c r="A13763" t="s">
        <v>56029</v>
      </c>
      <c r="B13763" t="s">
        <v>56030</v>
      </c>
      <c r="C13763" s="1">
        <v>46.706521739130437</v>
      </c>
      <c r="D13763" s="1">
        <v>136.04347826086956</v>
      </c>
      <c r="E13763">
        <v>1</v>
      </c>
      <c r="F13763" t="s">
        <v>56031</v>
      </c>
      <c r="G13763" t="s">
        <v>55229</v>
      </c>
      <c r="H13763" t="s">
        <v>55219</v>
      </c>
      <c r="I13763" t="s">
        <v>55197</v>
      </c>
      <c r="J13763" t="s">
        <v>55438</v>
      </c>
      <c r="K13763">
        <v>108</v>
      </c>
      <c r="L13763" s="1">
        <v>90.815217391304344</v>
      </c>
    </row>
    <row r="13764" spans="1:12" hidden="1" x14ac:dyDescent="0.25">
      <c r="A13764" t="s">
        <v>56032</v>
      </c>
      <c r="B13764" t="s">
        <v>56033</v>
      </c>
      <c r="C13764" s="1">
        <v>28.695652173913043</v>
      </c>
      <c r="D13764" s="1">
        <v>36.630434782608695</v>
      </c>
      <c r="E13764">
        <v>1</v>
      </c>
      <c r="F13764" t="s">
        <v>56034</v>
      </c>
      <c r="G13764" t="s">
        <v>55229</v>
      </c>
      <c r="H13764" t="s">
        <v>55219</v>
      </c>
      <c r="I13764" t="s">
        <v>55197</v>
      </c>
      <c r="J13764" t="s">
        <v>56035</v>
      </c>
      <c r="K13764">
        <v>50</v>
      </c>
      <c r="L13764" s="1">
        <v>47.097826086956523</v>
      </c>
    </row>
    <row r="13765" spans="1:12" hidden="1" x14ac:dyDescent="0.25">
      <c r="A13765" t="s">
        <v>56036</v>
      </c>
      <c r="B13765" t="s">
        <v>56037</v>
      </c>
      <c r="C13765" s="1">
        <v>32.967391304347828</v>
      </c>
      <c r="D13765" s="1">
        <v>43.25</v>
      </c>
      <c r="E13765">
        <v>1</v>
      </c>
      <c r="F13765" t="s">
        <v>56038</v>
      </c>
      <c r="G13765" t="s">
        <v>56039</v>
      </c>
      <c r="H13765" t="s">
        <v>1773</v>
      </c>
      <c r="I13765" t="s">
        <v>55197</v>
      </c>
      <c r="J13765" t="s">
        <v>56040</v>
      </c>
      <c r="K13765">
        <v>70</v>
      </c>
      <c r="L13765" s="1">
        <v>61.445652173913047</v>
      </c>
    </row>
    <row r="13766" spans="1:12" hidden="1" x14ac:dyDescent="0.25">
      <c r="A13766" t="s">
        <v>56041</v>
      </c>
      <c r="B13766" t="s">
        <v>56042</v>
      </c>
      <c r="C13766" s="1">
        <v>45.532608695652172</v>
      </c>
      <c r="D13766" s="1">
        <v>57.239130434782609</v>
      </c>
      <c r="E13766">
        <v>1</v>
      </c>
      <c r="F13766" t="s">
        <v>56043</v>
      </c>
      <c r="G13766" t="s">
        <v>55710</v>
      </c>
      <c r="H13766" t="s">
        <v>55219</v>
      </c>
      <c r="I13766" t="s">
        <v>55197</v>
      </c>
      <c r="J13766" t="s">
        <v>55711</v>
      </c>
      <c r="K13766">
        <v>150</v>
      </c>
      <c r="L13766" s="1">
        <v>121.20652173913044</v>
      </c>
    </row>
    <row r="13767" spans="1:12" hidden="1" x14ac:dyDescent="0.25">
      <c r="A13767" t="s">
        <v>56044</v>
      </c>
      <c r="B13767" t="s">
        <v>56045</v>
      </c>
      <c r="C13767" s="1">
        <v>18.815217391304348</v>
      </c>
      <c r="D13767" s="1">
        <v>24.619565217391305</v>
      </c>
      <c r="E13767">
        <v>1</v>
      </c>
      <c r="F13767" t="s">
        <v>56046</v>
      </c>
      <c r="G13767" t="s">
        <v>56047</v>
      </c>
      <c r="H13767" t="s">
        <v>55483</v>
      </c>
      <c r="I13767" t="s">
        <v>55197</v>
      </c>
      <c r="J13767" t="s">
        <v>56048</v>
      </c>
      <c r="K13767">
        <v>50</v>
      </c>
      <c r="L13767" s="1">
        <v>27.608695652173914</v>
      </c>
    </row>
    <row r="13768" spans="1:12" hidden="1" x14ac:dyDescent="0.25">
      <c r="A13768" t="s">
        <v>56049</v>
      </c>
      <c r="B13768" t="s">
        <v>56050</v>
      </c>
      <c r="C13768" s="1">
        <v>42.347826086956523</v>
      </c>
      <c r="D13768" s="1">
        <v>72.130434782608702</v>
      </c>
      <c r="E13768">
        <v>1</v>
      </c>
      <c r="F13768" t="s">
        <v>56051</v>
      </c>
      <c r="G13768" t="s">
        <v>13944</v>
      </c>
      <c r="H13768" t="s">
        <v>55213</v>
      </c>
      <c r="I13768" t="s">
        <v>55197</v>
      </c>
      <c r="J13768" t="s">
        <v>55746</v>
      </c>
      <c r="K13768">
        <v>110</v>
      </c>
      <c r="L13768" s="1">
        <v>73.065217391304344</v>
      </c>
    </row>
    <row r="13769" spans="1:12" hidden="1" x14ac:dyDescent="0.25">
      <c r="A13769" t="s">
        <v>56052</v>
      </c>
      <c r="B13769" t="s">
        <v>56053</v>
      </c>
      <c r="C13769" s="1">
        <v>12.663043478260869</v>
      </c>
      <c r="D13769" s="1">
        <v>22.608695652173914</v>
      </c>
      <c r="E13769">
        <v>1</v>
      </c>
      <c r="F13769" t="s">
        <v>56054</v>
      </c>
      <c r="G13769" t="s">
        <v>55229</v>
      </c>
      <c r="H13769" t="s">
        <v>55219</v>
      </c>
      <c r="I13769" t="s">
        <v>55197</v>
      </c>
      <c r="J13769" t="s">
        <v>55438</v>
      </c>
      <c r="K13769">
        <v>144</v>
      </c>
      <c r="L13769" s="1">
        <v>58.391304347826086</v>
      </c>
    </row>
    <row r="13770" spans="1:12" hidden="1" x14ac:dyDescent="0.25">
      <c r="A13770" t="s">
        <v>56055</v>
      </c>
      <c r="B13770" t="s">
        <v>56056</v>
      </c>
      <c r="C13770" s="1">
        <v>23.847826086956523</v>
      </c>
      <c r="D13770" s="1">
        <v>29.358695652173914</v>
      </c>
      <c r="E13770">
        <v>1</v>
      </c>
      <c r="F13770" t="s">
        <v>56057</v>
      </c>
      <c r="G13770" t="s">
        <v>56058</v>
      </c>
      <c r="H13770" t="s">
        <v>10831</v>
      </c>
      <c r="I13770" t="s">
        <v>55197</v>
      </c>
      <c r="J13770" t="s">
        <v>56059</v>
      </c>
      <c r="K13770">
        <v>50</v>
      </c>
      <c r="L13770" s="1">
        <v>41.978260869565219</v>
      </c>
    </row>
    <row r="13771" spans="1:12" hidden="1" x14ac:dyDescent="0.25">
      <c r="A13771" t="s">
        <v>56060</v>
      </c>
      <c r="B13771" t="s">
        <v>56061</v>
      </c>
      <c r="C13771" s="1">
        <v>19.586956521739129</v>
      </c>
      <c r="D13771" s="1">
        <v>25.782608695652176</v>
      </c>
      <c r="E13771">
        <v>1</v>
      </c>
      <c r="F13771" t="s">
        <v>56062</v>
      </c>
      <c r="G13771" t="s">
        <v>56063</v>
      </c>
      <c r="H13771" t="s">
        <v>2365</v>
      </c>
      <c r="I13771" t="s">
        <v>55197</v>
      </c>
      <c r="J13771" t="s">
        <v>56064</v>
      </c>
      <c r="K13771">
        <v>50</v>
      </c>
      <c r="L13771" s="1">
        <v>43.836956521739133</v>
      </c>
    </row>
    <row r="13772" spans="1:12" hidden="1" x14ac:dyDescent="0.25">
      <c r="A13772" t="s">
        <v>56065</v>
      </c>
      <c r="B13772" t="s">
        <v>56066</v>
      </c>
      <c r="C13772" s="1">
        <v>20.510869565217391</v>
      </c>
      <c r="D13772" s="1">
        <v>25.902173913043477</v>
      </c>
      <c r="E13772">
        <v>1</v>
      </c>
      <c r="F13772" t="s">
        <v>56067</v>
      </c>
      <c r="G13772" t="s">
        <v>56068</v>
      </c>
      <c r="H13772" t="s">
        <v>55544</v>
      </c>
      <c r="I13772" t="s">
        <v>55197</v>
      </c>
      <c r="J13772" t="s">
        <v>56069</v>
      </c>
      <c r="K13772">
        <v>42</v>
      </c>
      <c r="L13772" s="1">
        <v>31.804347826086957</v>
      </c>
    </row>
    <row r="13773" spans="1:12" hidden="1" x14ac:dyDescent="0.25">
      <c r="A13773" t="s">
        <v>56070</v>
      </c>
      <c r="B13773" t="s">
        <v>56071</v>
      </c>
      <c r="C13773" s="1">
        <v>43.239130434782609</v>
      </c>
      <c r="D13773" s="1">
        <v>56.163043478260867</v>
      </c>
      <c r="E13773">
        <v>1</v>
      </c>
      <c r="F13773" t="s">
        <v>56072</v>
      </c>
      <c r="G13773" t="s">
        <v>55324</v>
      </c>
      <c r="H13773" t="s">
        <v>55325</v>
      </c>
      <c r="I13773" t="s">
        <v>55197</v>
      </c>
      <c r="J13773" t="s">
        <v>55326</v>
      </c>
      <c r="K13773">
        <v>85</v>
      </c>
      <c r="L13773" s="1">
        <v>76.847826086956516</v>
      </c>
    </row>
    <row r="13774" spans="1:12" hidden="1" x14ac:dyDescent="0.25">
      <c r="A13774" t="s">
        <v>56073</v>
      </c>
      <c r="B13774" t="s">
        <v>56074</v>
      </c>
      <c r="C13774" s="1">
        <v>20.163043478260871</v>
      </c>
      <c r="D13774" s="1">
        <v>25.619565217391305</v>
      </c>
      <c r="E13774">
        <v>1</v>
      </c>
      <c r="F13774" t="s">
        <v>56075</v>
      </c>
      <c r="G13774" t="s">
        <v>10191</v>
      </c>
      <c r="H13774" t="s">
        <v>55568</v>
      </c>
      <c r="I13774" t="s">
        <v>55197</v>
      </c>
      <c r="J13774" t="s">
        <v>56076</v>
      </c>
      <c r="K13774">
        <v>50</v>
      </c>
      <c r="L13774" s="1">
        <v>43.847826086956523</v>
      </c>
    </row>
    <row r="13775" spans="1:12" hidden="1" x14ac:dyDescent="0.25">
      <c r="A13775" t="s">
        <v>56077</v>
      </c>
      <c r="B13775" t="s">
        <v>56078</v>
      </c>
      <c r="E13775">
        <v>0</v>
      </c>
      <c r="F13775" t="s">
        <v>56079</v>
      </c>
      <c r="G13775" t="s">
        <v>13059</v>
      </c>
      <c r="H13775" t="s">
        <v>55224</v>
      </c>
      <c r="I13775" t="s">
        <v>55197</v>
      </c>
      <c r="J13775" t="s">
        <v>56080</v>
      </c>
      <c r="K13775">
        <v>45</v>
      </c>
      <c r="L13775" s="1">
        <v>29.532608695652176</v>
      </c>
    </row>
    <row r="13776" spans="1:12" hidden="1" x14ac:dyDescent="0.25">
      <c r="A13776" t="s">
        <v>56081</v>
      </c>
      <c r="B13776" t="s">
        <v>56082</v>
      </c>
      <c r="C13776" s="1">
        <v>71.717391304347828</v>
      </c>
      <c r="D13776" s="1">
        <v>89.021739130434781</v>
      </c>
      <c r="E13776">
        <v>1</v>
      </c>
      <c r="F13776" t="s">
        <v>56083</v>
      </c>
      <c r="G13776" t="s">
        <v>56084</v>
      </c>
      <c r="H13776" t="s">
        <v>56085</v>
      </c>
      <c r="I13776" t="s">
        <v>55197</v>
      </c>
      <c r="J13776" t="s">
        <v>56086</v>
      </c>
      <c r="K13776">
        <v>130</v>
      </c>
      <c r="L13776" s="1">
        <v>117.51086956521739</v>
      </c>
    </row>
    <row r="13777" spans="1:12" hidden="1" x14ac:dyDescent="0.25">
      <c r="A13777" t="s">
        <v>56087</v>
      </c>
      <c r="B13777" t="s">
        <v>18848</v>
      </c>
      <c r="C13777" s="1">
        <v>42.173913043478258</v>
      </c>
      <c r="D13777" s="1">
        <v>65.684782608695656</v>
      </c>
      <c r="E13777">
        <v>1</v>
      </c>
      <c r="F13777" t="s">
        <v>56088</v>
      </c>
      <c r="G13777" t="s">
        <v>55497</v>
      </c>
      <c r="H13777" t="s">
        <v>55406</v>
      </c>
      <c r="I13777" t="s">
        <v>55197</v>
      </c>
      <c r="J13777" t="s">
        <v>55498</v>
      </c>
      <c r="K13777">
        <v>85</v>
      </c>
      <c r="L13777" s="1">
        <v>74.456521739130437</v>
      </c>
    </row>
    <row r="13778" spans="1:12" hidden="1" x14ac:dyDescent="0.25">
      <c r="A13778" t="s">
        <v>56089</v>
      </c>
      <c r="B13778" t="s">
        <v>56090</v>
      </c>
      <c r="C13778" s="1">
        <v>29.054347826086957</v>
      </c>
      <c r="D13778" s="1">
        <v>35.956521739130437</v>
      </c>
      <c r="E13778">
        <v>1</v>
      </c>
      <c r="F13778" t="s">
        <v>56091</v>
      </c>
      <c r="G13778" t="s">
        <v>55229</v>
      </c>
      <c r="H13778" t="s">
        <v>55219</v>
      </c>
      <c r="I13778" t="s">
        <v>55197</v>
      </c>
      <c r="J13778" t="s">
        <v>55270</v>
      </c>
      <c r="K13778">
        <v>50</v>
      </c>
      <c r="L13778" s="1">
        <v>45.282608695652172</v>
      </c>
    </row>
    <row r="13779" spans="1:12" hidden="1" x14ac:dyDescent="0.25">
      <c r="A13779" t="s">
        <v>56092</v>
      </c>
      <c r="B13779" t="s">
        <v>56093</v>
      </c>
      <c r="C13779" s="1">
        <v>33.706521739130437</v>
      </c>
      <c r="D13779" s="1">
        <v>39.315217391304351</v>
      </c>
      <c r="E13779">
        <v>1</v>
      </c>
      <c r="F13779" t="s">
        <v>56094</v>
      </c>
      <c r="G13779" t="s">
        <v>56095</v>
      </c>
      <c r="H13779" t="s">
        <v>26114</v>
      </c>
      <c r="I13779" t="s">
        <v>55197</v>
      </c>
      <c r="J13779" t="s">
        <v>56096</v>
      </c>
      <c r="K13779">
        <v>70</v>
      </c>
      <c r="L13779" s="1">
        <v>64.206521739130437</v>
      </c>
    </row>
    <row r="13780" spans="1:12" hidden="1" x14ac:dyDescent="0.25">
      <c r="A13780" t="s">
        <v>56097</v>
      </c>
      <c r="B13780" t="s">
        <v>56098</v>
      </c>
      <c r="C13780" s="1">
        <v>29.652173913043477</v>
      </c>
      <c r="D13780" s="1">
        <v>55.043478260869563</v>
      </c>
      <c r="E13780">
        <v>1</v>
      </c>
      <c r="F13780" t="s">
        <v>56099</v>
      </c>
      <c r="G13780" t="s">
        <v>32568</v>
      </c>
      <c r="H13780" t="s">
        <v>49584</v>
      </c>
      <c r="I13780" t="s">
        <v>55197</v>
      </c>
      <c r="J13780" t="s">
        <v>56100</v>
      </c>
      <c r="K13780">
        <v>60</v>
      </c>
      <c r="L13780" s="1">
        <v>52.326086956521742</v>
      </c>
    </row>
    <row r="13781" spans="1:12" hidden="1" x14ac:dyDescent="0.25">
      <c r="A13781" t="s">
        <v>56101</v>
      </c>
      <c r="B13781" t="s">
        <v>56102</v>
      </c>
      <c r="C13781" s="1">
        <v>35.043478260869563</v>
      </c>
      <c r="D13781" s="1">
        <v>63.043478260869563</v>
      </c>
      <c r="E13781">
        <v>1</v>
      </c>
      <c r="F13781" t="s">
        <v>56103</v>
      </c>
      <c r="G13781" t="s">
        <v>56104</v>
      </c>
      <c r="H13781" t="s">
        <v>55208</v>
      </c>
      <c r="I13781" t="s">
        <v>55197</v>
      </c>
      <c r="J13781" t="s">
        <v>56105</v>
      </c>
      <c r="K13781">
        <v>74</v>
      </c>
      <c r="L13781" s="1">
        <v>72.108695652173907</v>
      </c>
    </row>
    <row r="13782" spans="1:12" hidden="1" x14ac:dyDescent="0.25">
      <c r="A13782" t="s">
        <v>56106</v>
      </c>
      <c r="B13782" t="s">
        <v>56107</v>
      </c>
      <c r="C13782" s="1">
        <v>41.934782608695649</v>
      </c>
      <c r="D13782" s="1">
        <v>53.108695652173914</v>
      </c>
      <c r="E13782">
        <v>1</v>
      </c>
      <c r="F13782" t="s">
        <v>56108</v>
      </c>
      <c r="G13782" t="s">
        <v>6509</v>
      </c>
      <c r="H13782" t="s">
        <v>10831</v>
      </c>
      <c r="I13782" t="s">
        <v>55197</v>
      </c>
      <c r="J13782" t="s">
        <v>55475</v>
      </c>
      <c r="K13782">
        <v>140</v>
      </c>
      <c r="L13782" s="1">
        <v>105.85869565217391</v>
      </c>
    </row>
    <row r="13783" spans="1:12" hidden="1" x14ac:dyDescent="0.25">
      <c r="A13783" t="s">
        <v>56109</v>
      </c>
      <c r="B13783" t="s">
        <v>56110</v>
      </c>
      <c r="C13783" s="1">
        <v>12.989130434782609</v>
      </c>
      <c r="D13783" s="1">
        <v>15.021739130434783</v>
      </c>
      <c r="E13783">
        <v>1</v>
      </c>
      <c r="F13783" t="s">
        <v>56111</v>
      </c>
      <c r="G13783" t="s">
        <v>56112</v>
      </c>
      <c r="H13783" t="s">
        <v>32585</v>
      </c>
      <c r="I13783" t="s">
        <v>55197</v>
      </c>
      <c r="J13783" t="s">
        <v>56113</v>
      </c>
      <c r="K13783">
        <v>34</v>
      </c>
      <c r="L13783" s="1">
        <v>24.934782608695652</v>
      </c>
    </row>
    <row r="13784" spans="1:12" hidden="1" x14ac:dyDescent="0.25">
      <c r="A13784" t="s">
        <v>56114</v>
      </c>
      <c r="B13784" t="s">
        <v>40085</v>
      </c>
      <c r="C13784" s="1">
        <v>100.45652173913044</v>
      </c>
      <c r="D13784" s="1">
        <v>130.63043478260869</v>
      </c>
      <c r="E13784">
        <v>1</v>
      </c>
      <c r="F13784" t="s">
        <v>56115</v>
      </c>
      <c r="G13784" t="s">
        <v>55618</v>
      </c>
      <c r="H13784" t="s">
        <v>55219</v>
      </c>
      <c r="I13784" t="s">
        <v>55197</v>
      </c>
      <c r="J13784" t="s">
        <v>56116</v>
      </c>
      <c r="K13784">
        <v>187</v>
      </c>
      <c r="L13784" s="1">
        <v>170.35869565217391</v>
      </c>
    </row>
    <row r="13785" spans="1:12" hidden="1" x14ac:dyDescent="0.25">
      <c r="A13785" t="s">
        <v>56117</v>
      </c>
      <c r="B13785" t="s">
        <v>56118</v>
      </c>
      <c r="C13785" s="1">
        <v>17.771739130434781</v>
      </c>
      <c r="D13785" s="1">
        <v>31.456521739130434</v>
      </c>
      <c r="E13785">
        <v>1</v>
      </c>
      <c r="F13785" t="s">
        <v>56119</v>
      </c>
      <c r="G13785" t="s">
        <v>55701</v>
      </c>
      <c r="H13785" t="s">
        <v>55702</v>
      </c>
      <c r="I13785" t="s">
        <v>55197</v>
      </c>
      <c r="J13785" t="s">
        <v>55703</v>
      </c>
      <c r="K13785">
        <v>60</v>
      </c>
      <c r="L13785" s="1">
        <v>29.228260869565219</v>
      </c>
    </row>
    <row r="13786" spans="1:12" hidden="1" x14ac:dyDescent="0.25">
      <c r="A13786" t="s">
        <v>56120</v>
      </c>
      <c r="B13786" t="s">
        <v>56121</v>
      </c>
      <c r="C13786" s="1">
        <v>36.782608695652172</v>
      </c>
      <c r="D13786" s="1">
        <v>65.152173913043484</v>
      </c>
      <c r="E13786">
        <v>1</v>
      </c>
      <c r="F13786" t="s">
        <v>56122</v>
      </c>
      <c r="G13786" t="s">
        <v>1257</v>
      </c>
      <c r="H13786" t="s">
        <v>55219</v>
      </c>
      <c r="I13786" t="s">
        <v>55197</v>
      </c>
      <c r="J13786" t="s">
        <v>55392</v>
      </c>
      <c r="K13786">
        <v>94</v>
      </c>
      <c r="L13786" s="1">
        <v>89.228260869565219</v>
      </c>
    </row>
    <row r="13787" spans="1:12" hidden="1" x14ac:dyDescent="0.25">
      <c r="A13787" t="s">
        <v>56123</v>
      </c>
      <c r="B13787" t="s">
        <v>56124</v>
      </c>
      <c r="C13787" s="1">
        <v>33.815217391304351</v>
      </c>
      <c r="D13787" s="1">
        <v>45.217391304347828</v>
      </c>
      <c r="E13787">
        <v>1</v>
      </c>
      <c r="F13787" t="s">
        <v>56125</v>
      </c>
      <c r="G13787" t="s">
        <v>27670</v>
      </c>
      <c r="H13787" t="s">
        <v>12436</v>
      </c>
      <c r="I13787" t="s">
        <v>55197</v>
      </c>
      <c r="J13787" t="s">
        <v>55312</v>
      </c>
      <c r="K13787">
        <v>58</v>
      </c>
      <c r="L13787" s="1">
        <v>48.869565217391305</v>
      </c>
    </row>
    <row r="13788" spans="1:12" hidden="1" x14ac:dyDescent="0.25">
      <c r="A13788" t="s">
        <v>56126</v>
      </c>
      <c r="B13788" t="s">
        <v>56127</v>
      </c>
      <c r="C13788" s="1">
        <v>35.434782608695649</v>
      </c>
      <c r="D13788" s="1">
        <v>71.271739130434781</v>
      </c>
      <c r="E13788">
        <v>1</v>
      </c>
      <c r="F13788" t="s">
        <v>56128</v>
      </c>
      <c r="G13788" t="s">
        <v>56129</v>
      </c>
      <c r="H13788" t="s">
        <v>55219</v>
      </c>
      <c r="I13788" t="s">
        <v>55197</v>
      </c>
      <c r="J13788" t="s">
        <v>56130</v>
      </c>
      <c r="K13788">
        <v>105</v>
      </c>
      <c r="L13788" s="1">
        <v>54.326086956521742</v>
      </c>
    </row>
    <row r="13789" spans="1:12" hidden="1" x14ac:dyDescent="0.25">
      <c r="A13789" t="s">
        <v>56131</v>
      </c>
      <c r="B13789" t="s">
        <v>56132</v>
      </c>
      <c r="C13789" s="1">
        <v>20.880434782608695</v>
      </c>
      <c r="D13789" s="1">
        <v>35.076086956521742</v>
      </c>
      <c r="E13789">
        <v>1</v>
      </c>
      <c r="F13789" t="s">
        <v>56133</v>
      </c>
      <c r="G13789" t="s">
        <v>56134</v>
      </c>
      <c r="H13789" t="s">
        <v>55357</v>
      </c>
      <c r="I13789" t="s">
        <v>55197</v>
      </c>
      <c r="J13789" t="s">
        <v>56135</v>
      </c>
      <c r="K13789">
        <v>50</v>
      </c>
      <c r="L13789" s="1">
        <v>41.141304347826086</v>
      </c>
    </row>
    <row r="13790" spans="1:12" hidden="1" x14ac:dyDescent="0.25">
      <c r="A13790" t="s">
        <v>56136</v>
      </c>
      <c r="B13790" t="s">
        <v>56137</v>
      </c>
      <c r="C13790" s="1">
        <v>12.565217391304348</v>
      </c>
      <c r="D13790" s="1">
        <v>27.076086956521738</v>
      </c>
      <c r="E13790">
        <v>1</v>
      </c>
      <c r="F13790" t="s">
        <v>56138</v>
      </c>
      <c r="G13790" t="s">
        <v>3892</v>
      </c>
      <c r="H13790" t="s">
        <v>55325</v>
      </c>
      <c r="I13790" t="s">
        <v>55197</v>
      </c>
      <c r="J13790" t="s">
        <v>56139</v>
      </c>
      <c r="K13790">
        <v>50</v>
      </c>
      <c r="L13790" s="1">
        <v>26.510869565217391</v>
      </c>
    </row>
    <row r="13791" spans="1:12" hidden="1" x14ac:dyDescent="0.25">
      <c r="A13791" t="s">
        <v>56140</v>
      </c>
      <c r="B13791" t="s">
        <v>56141</v>
      </c>
      <c r="C13791" s="1">
        <v>35.434782608695649</v>
      </c>
      <c r="D13791" s="1">
        <v>61.673913043478258</v>
      </c>
      <c r="E13791">
        <v>1</v>
      </c>
      <c r="F13791" t="s">
        <v>56142</v>
      </c>
      <c r="G13791" t="s">
        <v>55229</v>
      </c>
      <c r="H13791" t="s">
        <v>55219</v>
      </c>
      <c r="I13791" t="s">
        <v>55197</v>
      </c>
      <c r="J13791" t="s">
        <v>55715</v>
      </c>
      <c r="K13791">
        <v>81</v>
      </c>
      <c r="L13791" s="1">
        <v>64.815217391304344</v>
      </c>
    </row>
    <row r="13792" spans="1:12" hidden="1" x14ac:dyDescent="0.25">
      <c r="A13792" t="s">
        <v>56143</v>
      </c>
      <c r="B13792" t="s">
        <v>56144</v>
      </c>
      <c r="C13792" s="1">
        <v>16.989130434782609</v>
      </c>
      <c r="D13792" s="1">
        <v>19.347826086956523</v>
      </c>
      <c r="E13792">
        <v>1</v>
      </c>
      <c r="F13792" t="s">
        <v>56145</v>
      </c>
      <c r="G13792" t="s">
        <v>56146</v>
      </c>
      <c r="H13792" t="s">
        <v>56147</v>
      </c>
      <c r="I13792" t="s">
        <v>55197</v>
      </c>
      <c r="J13792" t="s">
        <v>56148</v>
      </c>
      <c r="K13792">
        <v>50</v>
      </c>
      <c r="L13792" s="1">
        <v>38.010869565217391</v>
      </c>
    </row>
    <row r="13793" spans="1:12" hidden="1" x14ac:dyDescent="0.25">
      <c r="A13793" t="s">
        <v>56149</v>
      </c>
      <c r="B13793" t="s">
        <v>20173</v>
      </c>
      <c r="C13793" s="1">
        <v>43</v>
      </c>
      <c r="D13793" s="1">
        <v>50.054347826086953</v>
      </c>
      <c r="E13793">
        <v>1</v>
      </c>
      <c r="F13793" t="s">
        <v>56150</v>
      </c>
      <c r="G13793" t="s">
        <v>33147</v>
      </c>
      <c r="H13793" t="s">
        <v>12436</v>
      </c>
      <c r="I13793" t="s">
        <v>55197</v>
      </c>
      <c r="J13793" t="s">
        <v>56151</v>
      </c>
      <c r="K13793">
        <v>124</v>
      </c>
      <c r="L13793" s="1">
        <v>101.78260869565217</v>
      </c>
    </row>
    <row r="13794" spans="1:12" hidden="1" x14ac:dyDescent="0.25">
      <c r="A13794" t="s">
        <v>56152</v>
      </c>
      <c r="B13794" t="s">
        <v>56153</v>
      </c>
      <c r="C13794" s="1">
        <v>90.989130434782609</v>
      </c>
      <c r="D13794" s="1">
        <v>108.40217391304348</v>
      </c>
      <c r="E13794">
        <v>1</v>
      </c>
      <c r="F13794" t="s">
        <v>56154</v>
      </c>
      <c r="G13794" t="s">
        <v>55254</v>
      </c>
      <c r="H13794" t="s">
        <v>55255</v>
      </c>
      <c r="I13794" t="s">
        <v>55197</v>
      </c>
      <c r="J13794" t="s">
        <v>55274</v>
      </c>
      <c r="K13794">
        <v>154</v>
      </c>
      <c r="L13794" s="1">
        <v>136.19565217391303</v>
      </c>
    </row>
    <row r="13795" spans="1:12" hidden="1" x14ac:dyDescent="0.25">
      <c r="A13795" t="s">
        <v>56155</v>
      </c>
      <c r="B13795" t="s">
        <v>56156</v>
      </c>
      <c r="C13795" s="1">
        <v>77.934782608695656</v>
      </c>
      <c r="D13795" s="1">
        <v>85.760869565217391</v>
      </c>
      <c r="E13795">
        <v>1</v>
      </c>
      <c r="F13795" t="s">
        <v>56157</v>
      </c>
      <c r="G13795" t="s">
        <v>55196</v>
      </c>
      <c r="H13795" t="s">
        <v>13933</v>
      </c>
      <c r="I13795" t="s">
        <v>55197</v>
      </c>
      <c r="J13795" t="s">
        <v>56158</v>
      </c>
      <c r="K13795">
        <v>130</v>
      </c>
      <c r="L13795" s="1">
        <v>118.6195652173913</v>
      </c>
    </row>
    <row r="13796" spans="1:12" hidden="1" x14ac:dyDescent="0.25">
      <c r="A13796" t="s">
        <v>56159</v>
      </c>
      <c r="B13796" t="s">
        <v>56160</v>
      </c>
      <c r="C13796" s="1">
        <v>15.728260869565217</v>
      </c>
      <c r="D13796" s="1">
        <v>20.032608695652176</v>
      </c>
      <c r="E13796">
        <v>1</v>
      </c>
      <c r="F13796" t="s">
        <v>56161</v>
      </c>
      <c r="G13796" t="s">
        <v>56162</v>
      </c>
      <c r="H13796" t="s">
        <v>56163</v>
      </c>
      <c r="I13796" t="s">
        <v>55197</v>
      </c>
      <c r="J13796" t="s">
        <v>56164</v>
      </c>
      <c r="K13796">
        <v>50</v>
      </c>
      <c r="L13796" s="1">
        <v>42.010869565217391</v>
      </c>
    </row>
    <row r="13797" spans="1:12" hidden="1" x14ac:dyDescent="0.25">
      <c r="A13797" t="s">
        <v>56165</v>
      </c>
      <c r="B13797" t="s">
        <v>56166</v>
      </c>
      <c r="C13797" s="1">
        <v>46.793478260869563</v>
      </c>
      <c r="D13797" s="1">
        <v>59.119565217391305</v>
      </c>
      <c r="E13797">
        <v>1</v>
      </c>
      <c r="F13797" t="s">
        <v>56167</v>
      </c>
      <c r="G13797" t="s">
        <v>55196</v>
      </c>
      <c r="H13797" t="s">
        <v>13933</v>
      </c>
      <c r="I13797" t="s">
        <v>55197</v>
      </c>
      <c r="J13797" t="s">
        <v>55198</v>
      </c>
      <c r="K13797">
        <v>88</v>
      </c>
      <c r="L13797" s="1">
        <v>77.380434782608702</v>
      </c>
    </row>
    <row r="13798" spans="1:12" hidden="1" x14ac:dyDescent="0.25">
      <c r="A13798" t="s">
        <v>56168</v>
      </c>
      <c r="B13798" t="s">
        <v>56169</v>
      </c>
      <c r="C13798" s="1">
        <v>65.760869565217391</v>
      </c>
      <c r="D13798" s="1">
        <v>76.032608695652172</v>
      </c>
      <c r="E13798">
        <v>1</v>
      </c>
      <c r="F13798" t="s">
        <v>56170</v>
      </c>
      <c r="G13798" t="s">
        <v>56171</v>
      </c>
      <c r="H13798" t="s">
        <v>55213</v>
      </c>
      <c r="I13798" t="s">
        <v>55197</v>
      </c>
      <c r="J13798" t="s">
        <v>56172</v>
      </c>
      <c r="K13798">
        <v>105</v>
      </c>
      <c r="L13798" s="1">
        <v>97.543478260869563</v>
      </c>
    </row>
    <row r="13799" spans="1:12" hidden="1" x14ac:dyDescent="0.25">
      <c r="A13799" t="s">
        <v>56173</v>
      </c>
      <c r="B13799" t="s">
        <v>56174</v>
      </c>
      <c r="C13799" s="1">
        <v>19.423913043478262</v>
      </c>
      <c r="D13799" s="1">
        <v>41.5</v>
      </c>
      <c r="E13799">
        <v>1</v>
      </c>
      <c r="F13799" t="s">
        <v>56175</v>
      </c>
      <c r="G13799" t="s">
        <v>56176</v>
      </c>
      <c r="H13799" t="s">
        <v>49584</v>
      </c>
      <c r="I13799" t="s">
        <v>55197</v>
      </c>
      <c r="J13799" t="s">
        <v>56177</v>
      </c>
      <c r="K13799">
        <v>50</v>
      </c>
      <c r="L13799" s="1">
        <v>44.326086956521742</v>
      </c>
    </row>
    <row r="13800" spans="1:12" hidden="1" x14ac:dyDescent="0.25">
      <c r="A13800" t="s">
        <v>56178</v>
      </c>
      <c r="B13800" t="s">
        <v>56179</v>
      </c>
      <c r="C13800" s="1">
        <v>35.704918032786885</v>
      </c>
      <c r="D13800" s="1">
        <v>44.252873563218394</v>
      </c>
      <c r="E13800">
        <v>1</v>
      </c>
      <c r="F13800" t="s">
        <v>56180</v>
      </c>
      <c r="G13800" t="s">
        <v>56181</v>
      </c>
      <c r="H13800" t="s">
        <v>22141</v>
      </c>
      <c r="I13800" t="s">
        <v>55197</v>
      </c>
      <c r="J13800" t="s">
        <v>56182</v>
      </c>
      <c r="K13800">
        <v>80</v>
      </c>
      <c r="L13800" s="1">
        <v>67.847826086956516</v>
      </c>
    </row>
    <row r="13801" spans="1:12" hidden="1" x14ac:dyDescent="0.25">
      <c r="A13801" t="s">
        <v>56183</v>
      </c>
      <c r="B13801" t="s">
        <v>56184</v>
      </c>
      <c r="C13801" s="1">
        <v>26.586956521739129</v>
      </c>
      <c r="D13801" s="1">
        <v>51.184782608695649</v>
      </c>
      <c r="E13801">
        <v>1</v>
      </c>
      <c r="F13801" t="s">
        <v>56185</v>
      </c>
      <c r="G13801" t="s">
        <v>56186</v>
      </c>
      <c r="H13801" t="s">
        <v>49584</v>
      </c>
      <c r="I13801" t="s">
        <v>55197</v>
      </c>
      <c r="J13801" t="s">
        <v>56187</v>
      </c>
      <c r="K13801">
        <v>60</v>
      </c>
      <c r="L13801" s="1">
        <v>49.630434782608695</v>
      </c>
    </row>
    <row r="13802" spans="1:12" hidden="1" x14ac:dyDescent="0.25">
      <c r="A13802" t="s">
        <v>56188</v>
      </c>
      <c r="B13802" t="s">
        <v>56189</v>
      </c>
      <c r="C13802" s="1">
        <v>24.902173913043477</v>
      </c>
      <c r="D13802" s="1">
        <v>52.728260869565219</v>
      </c>
      <c r="E13802">
        <v>1</v>
      </c>
      <c r="F13802" t="s">
        <v>56190</v>
      </c>
      <c r="G13802" t="s">
        <v>56191</v>
      </c>
      <c r="H13802" t="s">
        <v>56192</v>
      </c>
      <c r="I13802" t="s">
        <v>55197</v>
      </c>
      <c r="J13802" t="s">
        <v>56193</v>
      </c>
      <c r="K13802">
        <v>65</v>
      </c>
      <c r="L13802" s="1">
        <v>55.391304347826086</v>
      </c>
    </row>
    <row r="13803" spans="1:12" hidden="1" x14ac:dyDescent="0.25">
      <c r="A13803" t="s">
        <v>56194</v>
      </c>
      <c r="B13803" t="s">
        <v>56195</v>
      </c>
      <c r="C13803" s="1">
        <v>40.336956521739133</v>
      </c>
      <c r="D13803" s="1">
        <v>75.554347826086953</v>
      </c>
      <c r="E13803">
        <v>1</v>
      </c>
      <c r="F13803" t="s">
        <v>56196</v>
      </c>
      <c r="G13803" t="s">
        <v>55845</v>
      </c>
      <c r="H13803" t="s">
        <v>55488</v>
      </c>
      <c r="I13803" t="s">
        <v>55197</v>
      </c>
      <c r="J13803" t="s">
        <v>55996</v>
      </c>
      <c r="K13803">
        <v>121</v>
      </c>
      <c r="L13803" s="1">
        <v>92.565217391304344</v>
      </c>
    </row>
    <row r="13804" spans="1:12" hidden="1" x14ac:dyDescent="0.25">
      <c r="A13804" t="s">
        <v>56197</v>
      </c>
      <c r="B13804" t="s">
        <v>56198</v>
      </c>
      <c r="C13804" s="1">
        <v>25.543478260869566</v>
      </c>
      <c r="D13804" s="1">
        <v>30.717391304347824</v>
      </c>
      <c r="E13804">
        <v>1</v>
      </c>
      <c r="F13804" t="s">
        <v>56199</v>
      </c>
      <c r="G13804" t="s">
        <v>55196</v>
      </c>
      <c r="H13804" t="s">
        <v>13933</v>
      </c>
      <c r="I13804" t="s">
        <v>55197</v>
      </c>
      <c r="J13804" t="s">
        <v>56200</v>
      </c>
      <c r="K13804">
        <v>127</v>
      </c>
      <c r="L13804" s="1">
        <v>45.293478260869563</v>
      </c>
    </row>
    <row r="13805" spans="1:12" hidden="1" x14ac:dyDescent="0.25">
      <c r="A13805" t="s">
        <v>56201</v>
      </c>
      <c r="B13805" t="s">
        <v>56202</v>
      </c>
      <c r="C13805" s="1">
        <v>47.565217391304351</v>
      </c>
      <c r="D13805" s="1">
        <v>57.804347826086953</v>
      </c>
      <c r="E13805">
        <v>1</v>
      </c>
      <c r="F13805" t="s">
        <v>6858</v>
      </c>
      <c r="G13805" t="s">
        <v>56203</v>
      </c>
      <c r="H13805" t="s">
        <v>55213</v>
      </c>
      <c r="I13805" t="s">
        <v>55197</v>
      </c>
      <c r="J13805" t="s">
        <v>56204</v>
      </c>
      <c r="K13805">
        <v>84</v>
      </c>
      <c r="L13805" s="1">
        <v>68.010869565217391</v>
      </c>
    </row>
    <row r="13806" spans="1:12" hidden="1" x14ac:dyDescent="0.25">
      <c r="A13806" t="s">
        <v>56205</v>
      </c>
      <c r="B13806" t="s">
        <v>56206</v>
      </c>
      <c r="C13806" s="1">
        <v>66.315217391304344</v>
      </c>
      <c r="D13806" s="1">
        <v>90.673913043478265</v>
      </c>
      <c r="E13806">
        <v>1</v>
      </c>
      <c r="F13806" t="s">
        <v>56207</v>
      </c>
      <c r="G13806" t="s">
        <v>56208</v>
      </c>
      <c r="H13806" t="s">
        <v>13933</v>
      </c>
      <c r="I13806" t="s">
        <v>55197</v>
      </c>
      <c r="J13806" t="s">
        <v>56209</v>
      </c>
      <c r="K13806">
        <v>122</v>
      </c>
      <c r="L13806" s="1">
        <v>114.6195652173913</v>
      </c>
    </row>
    <row r="13807" spans="1:12" hidden="1" x14ac:dyDescent="0.25">
      <c r="A13807" t="s">
        <v>56210</v>
      </c>
      <c r="B13807" t="s">
        <v>56211</v>
      </c>
      <c r="C13807" s="1">
        <v>104.97826086956522</v>
      </c>
      <c r="D13807" s="1">
        <v>160.5108695652174</v>
      </c>
      <c r="E13807">
        <v>1</v>
      </c>
      <c r="F13807" t="s">
        <v>56212</v>
      </c>
      <c r="G13807" t="s">
        <v>27670</v>
      </c>
      <c r="H13807" t="s">
        <v>55311</v>
      </c>
      <c r="I13807" t="s">
        <v>55197</v>
      </c>
      <c r="J13807" t="s">
        <v>56213</v>
      </c>
      <c r="K13807">
        <v>204</v>
      </c>
      <c r="L13807" s="1">
        <v>202.88043478260869</v>
      </c>
    </row>
    <row r="13808" spans="1:12" hidden="1" x14ac:dyDescent="0.25">
      <c r="A13808" t="s">
        <v>56214</v>
      </c>
      <c r="B13808" t="s">
        <v>56215</v>
      </c>
      <c r="C13808" s="1">
        <v>31.619565217391305</v>
      </c>
      <c r="D13808" s="1">
        <v>45.086956521739133</v>
      </c>
      <c r="E13808">
        <v>1</v>
      </c>
      <c r="F13808" t="s">
        <v>56216</v>
      </c>
      <c r="G13808" t="s">
        <v>55635</v>
      </c>
      <c r="H13808" t="s">
        <v>55636</v>
      </c>
      <c r="I13808" t="s">
        <v>55197</v>
      </c>
      <c r="J13808" t="s">
        <v>55637</v>
      </c>
      <c r="K13808">
        <v>50</v>
      </c>
      <c r="L13808" s="1">
        <v>41.586956521739133</v>
      </c>
    </row>
    <row r="13809" spans="1:12" hidden="1" x14ac:dyDescent="0.25">
      <c r="A13809" t="s">
        <v>56217</v>
      </c>
      <c r="B13809" t="s">
        <v>56218</v>
      </c>
      <c r="C13809" s="1">
        <v>31.065217391304348</v>
      </c>
      <c r="D13809" s="1">
        <v>45.445652173913047</v>
      </c>
      <c r="E13809">
        <v>1</v>
      </c>
      <c r="F13809" t="s">
        <v>56219</v>
      </c>
      <c r="G13809" t="s">
        <v>56084</v>
      </c>
      <c r="H13809" t="s">
        <v>56085</v>
      </c>
      <c r="I13809" t="s">
        <v>55197</v>
      </c>
      <c r="J13809" t="s">
        <v>56086</v>
      </c>
      <c r="K13809">
        <v>78</v>
      </c>
      <c r="L13809" s="1">
        <v>53.717391304347828</v>
      </c>
    </row>
    <row r="13810" spans="1:12" hidden="1" x14ac:dyDescent="0.25">
      <c r="A13810" t="s">
        <v>56220</v>
      </c>
      <c r="B13810" t="s">
        <v>56221</v>
      </c>
      <c r="C13810" s="1">
        <v>14.173913043478262</v>
      </c>
      <c r="D13810" s="1">
        <v>24.434782608695652</v>
      </c>
      <c r="E13810">
        <v>1</v>
      </c>
      <c r="F13810" t="s">
        <v>56222</v>
      </c>
      <c r="G13810" t="s">
        <v>56223</v>
      </c>
      <c r="H13810" t="s">
        <v>55311</v>
      </c>
      <c r="I13810" t="s">
        <v>55197</v>
      </c>
      <c r="J13810" t="s">
        <v>56224</v>
      </c>
      <c r="K13810">
        <v>65</v>
      </c>
      <c r="L13810" s="1">
        <v>35.836956521739133</v>
      </c>
    </row>
    <row r="13811" spans="1:12" hidden="1" x14ac:dyDescent="0.25">
      <c r="A13811" t="s">
        <v>56225</v>
      </c>
      <c r="B13811" t="s">
        <v>56226</v>
      </c>
      <c r="C13811" s="1">
        <v>10.869565217391305</v>
      </c>
      <c r="D13811" s="1">
        <v>22.619565217391305</v>
      </c>
      <c r="E13811">
        <v>1</v>
      </c>
      <c r="F13811" t="s">
        <v>56227</v>
      </c>
      <c r="G13811" t="s">
        <v>55913</v>
      </c>
      <c r="H13811" t="s">
        <v>26212</v>
      </c>
      <c r="I13811" t="s">
        <v>55197</v>
      </c>
      <c r="J13811" t="s">
        <v>55914</v>
      </c>
      <c r="K13811">
        <v>31</v>
      </c>
      <c r="L13811" s="1">
        <v>16.630434782608695</v>
      </c>
    </row>
    <row r="13812" spans="1:12" hidden="1" x14ac:dyDescent="0.25">
      <c r="A13812" t="s">
        <v>56228</v>
      </c>
      <c r="B13812" t="s">
        <v>56229</v>
      </c>
      <c r="C13812" s="1">
        <v>24.75</v>
      </c>
      <c r="D13812" s="1">
        <v>31.521739130434781</v>
      </c>
      <c r="E13812">
        <v>1</v>
      </c>
      <c r="F13812" t="s">
        <v>56230</v>
      </c>
      <c r="G13812" t="s">
        <v>56231</v>
      </c>
      <c r="H13812" t="s">
        <v>1109</v>
      </c>
      <c r="I13812" t="s">
        <v>55197</v>
      </c>
      <c r="J13812" t="s">
        <v>56232</v>
      </c>
      <c r="K13812">
        <v>60</v>
      </c>
      <c r="L13812" s="1">
        <v>47.684782608695649</v>
      </c>
    </row>
    <row r="13813" spans="1:12" hidden="1" x14ac:dyDescent="0.25">
      <c r="A13813" t="s">
        <v>56233</v>
      </c>
      <c r="B13813" t="s">
        <v>56234</v>
      </c>
      <c r="C13813" s="1">
        <v>45.076086956521742</v>
      </c>
      <c r="D13813" s="1">
        <v>62.119565217391305</v>
      </c>
      <c r="E13813">
        <v>1</v>
      </c>
      <c r="F13813" t="s">
        <v>56235</v>
      </c>
      <c r="G13813" t="s">
        <v>27670</v>
      </c>
      <c r="H13813" t="s">
        <v>55311</v>
      </c>
      <c r="I13813" t="s">
        <v>55197</v>
      </c>
      <c r="J13813" t="s">
        <v>55929</v>
      </c>
      <c r="K13813">
        <v>88</v>
      </c>
      <c r="L13813" s="1">
        <v>82.217391304347828</v>
      </c>
    </row>
    <row r="13814" spans="1:12" hidden="1" x14ac:dyDescent="0.25">
      <c r="A13814" t="s">
        <v>56236</v>
      </c>
      <c r="B13814" t="s">
        <v>56237</v>
      </c>
      <c r="C13814" s="1">
        <v>16.728260869565219</v>
      </c>
      <c r="D13814" s="1">
        <v>25.815217391304348</v>
      </c>
      <c r="E13814">
        <v>1</v>
      </c>
      <c r="F13814" t="s">
        <v>56238</v>
      </c>
      <c r="G13814" t="s">
        <v>35539</v>
      </c>
      <c r="H13814" t="s">
        <v>56085</v>
      </c>
      <c r="I13814" t="s">
        <v>55197</v>
      </c>
      <c r="J13814" t="s">
        <v>56239</v>
      </c>
      <c r="K13814">
        <v>74</v>
      </c>
      <c r="L13814" s="1">
        <v>37.847826086956523</v>
      </c>
    </row>
    <row r="13815" spans="1:12" hidden="1" x14ac:dyDescent="0.25">
      <c r="A13815" t="s">
        <v>56240</v>
      </c>
      <c r="B13815" t="s">
        <v>56241</v>
      </c>
      <c r="C13815" s="1">
        <v>36.836956521739133</v>
      </c>
      <c r="D13815" s="1">
        <v>47.989130434782609</v>
      </c>
      <c r="E13815">
        <v>1</v>
      </c>
      <c r="F13815" t="s">
        <v>56242</v>
      </c>
      <c r="G13815" t="s">
        <v>19940</v>
      </c>
      <c r="H13815" t="s">
        <v>23</v>
      </c>
      <c r="I13815" t="s">
        <v>55197</v>
      </c>
      <c r="J13815" t="s">
        <v>56243</v>
      </c>
      <c r="K13815">
        <v>82</v>
      </c>
      <c r="L13815" s="1">
        <v>62.934782608695649</v>
      </c>
    </row>
    <row r="13816" spans="1:12" hidden="1" x14ac:dyDescent="0.25">
      <c r="A13816" t="s">
        <v>56244</v>
      </c>
      <c r="B13816" t="s">
        <v>56245</v>
      </c>
      <c r="C13816" s="1">
        <v>72.489130434782609</v>
      </c>
      <c r="D13816" s="1">
        <v>89.206521739130437</v>
      </c>
      <c r="E13816">
        <v>1</v>
      </c>
      <c r="F13816" t="s">
        <v>56246</v>
      </c>
      <c r="G13816" t="s">
        <v>55229</v>
      </c>
      <c r="H13816" t="s">
        <v>55219</v>
      </c>
      <c r="I13816" t="s">
        <v>55197</v>
      </c>
      <c r="J13816" t="s">
        <v>56247</v>
      </c>
      <c r="K13816">
        <v>170</v>
      </c>
      <c r="L13816" s="1">
        <v>142.94565217391303</v>
      </c>
    </row>
    <row r="13817" spans="1:12" hidden="1" x14ac:dyDescent="0.25">
      <c r="A13817" t="s">
        <v>56248</v>
      </c>
      <c r="B13817" t="s">
        <v>56249</v>
      </c>
      <c r="C13817" s="1">
        <v>41.565217391304351</v>
      </c>
      <c r="D13817" s="1">
        <v>53.076086956521742</v>
      </c>
      <c r="E13817">
        <v>1</v>
      </c>
      <c r="F13817" t="s">
        <v>56250</v>
      </c>
      <c r="G13817" t="s">
        <v>55858</v>
      </c>
      <c r="H13817" t="s">
        <v>12029</v>
      </c>
      <c r="I13817" t="s">
        <v>55197</v>
      </c>
      <c r="J13817" t="s">
        <v>55859</v>
      </c>
      <c r="K13817">
        <v>95</v>
      </c>
      <c r="L13817" s="1">
        <v>88.293478260869563</v>
      </c>
    </row>
    <row r="13818" spans="1:12" hidden="1" x14ac:dyDescent="0.25">
      <c r="A13818" t="s">
        <v>56251</v>
      </c>
      <c r="B13818" t="s">
        <v>56252</v>
      </c>
      <c r="C13818" s="1">
        <v>23.097826086956523</v>
      </c>
      <c r="D13818" s="1">
        <v>31.217391304347824</v>
      </c>
      <c r="E13818">
        <v>1</v>
      </c>
      <c r="F13818" t="s">
        <v>56253</v>
      </c>
      <c r="G13818" t="s">
        <v>56181</v>
      </c>
      <c r="H13818" t="s">
        <v>22141</v>
      </c>
      <c r="I13818" t="s">
        <v>55197</v>
      </c>
      <c r="J13818" t="s">
        <v>56182</v>
      </c>
      <c r="K13818">
        <v>50</v>
      </c>
      <c r="L13818" s="1">
        <v>46.760869565217391</v>
      </c>
    </row>
    <row r="13819" spans="1:12" hidden="1" x14ac:dyDescent="0.25">
      <c r="A13819" t="s">
        <v>56254</v>
      </c>
      <c r="B13819" t="s">
        <v>56255</v>
      </c>
      <c r="C13819" s="1">
        <v>18.293478260869566</v>
      </c>
      <c r="D13819" s="1">
        <v>24.75</v>
      </c>
      <c r="E13819">
        <v>1</v>
      </c>
      <c r="F13819" t="s">
        <v>56256</v>
      </c>
      <c r="G13819" t="s">
        <v>55724</v>
      </c>
      <c r="H13819" t="s">
        <v>51947</v>
      </c>
      <c r="I13819" t="s">
        <v>55197</v>
      </c>
      <c r="J13819" t="s">
        <v>55725</v>
      </c>
      <c r="K13819">
        <v>32</v>
      </c>
      <c r="L13819" s="1">
        <v>22.815217391304348</v>
      </c>
    </row>
    <row r="13820" spans="1:12" hidden="1" x14ac:dyDescent="0.25">
      <c r="A13820" t="s">
        <v>56257</v>
      </c>
      <c r="B13820" t="s">
        <v>26088</v>
      </c>
      <c r="C13820" s="1">
        <v>52.733333333333334</v>
      </c>
      <c r="D13820" s="1">
        <v>63.880434782608695</v>
      </c>
      <c r="E13820">
        <v>1</v>
      </c>
      <c r="F13820" t="s">
        <v>56258</v>
      </c>
      <c r="G13820" t="s">
        <v>55324</v>
      </c>
      <c r="H13820" t="s">
        <v>55325</v>
      </c>
      <c r="I13820" t="s">
        <v>55197</v>
      </c>
      <c r="J13820" t="s">
        <v>55326</v>
      </c>
      <c r="K13820">
        <v>107</v>
      </c>
      <c r="L13820" s="1">
        <v>83.858695652173907</v>
      </c>
    </row>
    <row r="13821" spans="1:12" hidden="1" x14ac:dyDescent="0.25">
      <c r="A13821" t="s">
        <v>56259</v>
      </c>
      <c r="B13821" t="s">
        <v>56260</v>
      </c>
      <c r="C13821" s="1">
        <v>31.739130434782609</v>
      </c>
      <c r="D13821" s="1">
        <v>46.510869565217391</v>
      </c>
      <c r="E13821">
        <v>1</v>
      </c>
      <c r="F13821" t="s">
        <v>56261</v>
      </c>
      <c r="G13821" t="s">
        <v>56262</v>
      </c>
      <c r="H13821" t="s">
        <v>55219</v>
      </c>
      <c r="I13821" t="s">
        <v>55197</v>
      </c>
      <c r="J13821" t="s">
        <v>56263</v>
      </c>
      <c r="K13821">
        <v>62</v>
      </c>
      <c r="L13821" s="1">
        <v>56.217391304347828</v>
      </c>
    </row>
    <row r="13822" spans="1:12" hidden="1" x14ac:dyDescent="0.25">
      <c r="A13822" t="s">
        <v>56264</v>
      </c>
      <c r="B13822" t="s">
        <v>56265</v>
      </c>
      <c r="C13822" s="1">
        <v>28.663043478260871</v>
      </c>
      <c r="D13822" s="1">
        <v>51.891304347826086</v>
      </c>
      <c r="E13822">
        <v>1</v>
      </c>
      <c r="F13822" t="s">
        <v>56266</v>
      </c>
      <c r="G13822" t="s">
        <v>55845</v>
      </c>
      <c r="H13822" t="s">
        <v>55488</v>
      </c>
      <c r="I13822" t="s">
        <v>55197</v>
      </c>
      <c r="J13822" t="s">
        <v>56267</v>
      </c>
      <c r="K13822">
        <v>60</v>
      </c>
      <c r="L13822" s="1">
        <v>55.021739130434781</v>
      </c>
    </row>
    <row r="13823" spans="1:12" hidden="1" x14ac:dyDescent="0.25">
      <c r="A13823" t="s">
        <v>56268</v>
      </c>
      <c r="B13823" t="s">
        <v>33696</v>
      </c>
      <c r="C13823" s="1">
        <v>24.630434782608695</v>
      </c>
      <c r="D13823" s="1">
        <v>33.597826086956523</v>
      </c>
      <c r="E13823">
        <v>1</v>
      </c>
      <c r="F13823" t="s">
        <v>56269</v>
      </c>
      <c r="G13823" t="s">
        <v>6539</v>
      </c>
      <c r="H13823" t="s">
        <v>55406</v>
      </c>
      <c r="I13823" t="s">
        <v>55197</v>
      </c>
      <c r="J13823" t="s">
        <v>56270</v>
      </c>
      <c r="K13823">
        <v>50</v>
      </c>
      <c r="L13823" s="1">
        <v>41.336956521739133</v>
      </c>
    </row>
    <row r="13824" spans="1:12" hidden="1" x14ac:dyDescent="0.25">
      <c r="A13824" t="s">
        <v>56271</v>
      </c>
      <c r="B13824" t="s">
        <v>15867</v>
      </c>
      <c r="C13824" s="1">
        <v>39.554347826086953</v>
      </c>
      <c r="D13824" s="1">
        <v>47.206521739130437</v>
      </c>
      <c r="E13824">
        <v>1</v>
      </c>
      <c r="F13824" t="s">
        <v>56272</v>
      </c>
      <c r="G13824" t="s">
        <v>55218</v>
      </c>
      <c r="H13824" t="s">
        <v>55219</v>
      </c>
      <c r="I13824" t="s">
        <v>55197</v>
      </c>
      <c r="J13824" t="s">
        <v>56273</v>
      </c>
      <c r="K13824">
        <v>74</v>
      </c>
      <c r="L13824" s="1">
        <v>53.065217391304351</v>
      </c>
    </row>
    <row r="13825" spans="1:12" hidden="1" x14ac:dyDescent="0.25">
      <c r="A13825" t="s">
        <v>56274</v>
      </c>
      <c r="B13825" t="s">
        <v>56275</v>
      </c>
      <c r="C13825" s="1">
        <v>14.836956521739131</v>
      </c>
      <c r="D13825" s="1">
        <v>20.413043478260871</v>
      </c>
      <c r="E13825">
        <v>1</v>
      </c>
      <c r="F13825" t="s">
        <v>56276</v>
      </c>
      <c r="G13825" t="s">
        <v>56277</v>
      </c>
      <c r="H13825" t="s">
        <v>55202</v>
      </c>
      <c r="I13825" t="s">
        <v>55197</v>
      </c>
      <c r="J13825" t="s">
        <v>56278</v>
      </c>
      <c r="K13825">
        <v>44</v>
      </c>
      <c r="L13825" s="1">
        <v>37.163043478260867</v>
      </c>
    </row>
    <row r="13826" spans="1:12" hidden="1" x14ac:dyDescent="0.25">
      <c r="A13826" t="s">
        <v>56279</v>
      </c>
      <c r="B13826" t="s">
        <v>56280</v>
      </c>
      <c r="C13826" s="1">
        <v>27.544117647058822</v>
      </c>
      <c r="D13826" s="1">
        <v>28.511627906976745</v>
      </c>
      <c r="E13826">
        <v>1</v>
      </c>
      <c r="F13826" t="s">
        <v>56281</v>
      </c>
      <c r="G13826" t="s">
        <v>55254</v>
      </c>
      <c r="H13826" t="s">
        <v>55255</v>
      </c>
      <c r="I13826" t="s">
        <v>55197</v>
      </c>
      <c r="J13826" t="s">
        <v>55421</v>
      </c>
      <c r="K13826">
        <v>73</v>
      </c>
      <c r="L13826" s="1">
        <v>44.205882352941174</v>
      </c>
    </row>
    <row r="13827" spans="1:12" hidden="1" x14ac:dyDescent="0.25">
      <c r="A13827" t="s">
        <v>56282</v>
      </c>
      <c r="B13827" t="s">
        <v>56283</v>
      </c>
      <c r="C13827" s="1">
        <v>72.489130434782609</v>
      </c>
      <c r="D13827" s="1">
        <v>87.597826086956516</v>
      </c>
      <c r="E13827">
        <v>1</v>
      </c>
      <c r="F13827" t="s">
        <v>56284</v>
      </c>
      <c r="G13827" t="s">
        <v>15365</v>
      </c>
      <c r="H13827" t="s">
        <v>55219</v>
      </c>
      <c r="I13827" t="s">
        <v>55197</v>
      </c>
      <c r="J13827" t="s">
        <v>55952</v>
      </c>
      <c r="K13827">
        <v>174</v>
      </c>
      <c r="L13827" s="1">
        <v>163.05434782608697</v>
      </c>
    </row>
    <row r="13828" spans="1:12" hidden="1" x14ac:dyDescent="0.25">
      <c r="A13828" t="s">
        <v>56285</v>
      </c>
      <c r="B13828" t="s">
        <v>56286</v>
      </c>
      <c r="C13828" s="1">
        <v>14.326086956521738</v>
      </c>
      <c r="D13828" s="1">
        <v>21.5</v>
      </c>
      <c r="E13828">
        <v>1</v>
      </c>
      <c r="F13828" t="s">
        <v>56287</v>
      </c>
      <c r="G13828" t="s">
        <v>55845</v>
      </c>
      <c r="H13828" t="s">
        <v>55488</v>
      </c>
      <c r="I13828" t="s">
        <v>55197</v>
      </c>
      <c r="J13828" t="s">
        <v>55996</v>
      </c>
      <c r="K13828">
        <v>50</v>
      </c>
      <c r="L13828" s="1">
        <v>35.293478260869563</v>
      </c>
    </row>
    <row r="13829" spans="1:12" hidden="1" x14ac:dyDescent="0.25">
      <c r="A13829" t="s">
        <v>56288</v>
      </c>
      <c r="B13829" t="s">
        <v>56289</v>
      </c>
      <c r="C13829" s="1">
        <v>15.358695652173912</v>
      </c>
      <c r="D13829" s="1">
        <v>22.293478260869566</v>
      </c>
      <c r="E13829">
        <v>1</v>
      </c>
      <c r="F13829" t="s">
        <v>56290</v>
      </c>
      <c r="G13829" t="s">
        <v>55845</v>
      </c>
      <c r="H13829" t="s">
        <v>55488</v>
      </c>
      <c r="I13829" t="s">
        <v>55197</v>
      </c>
      <c r="J13829" t="s">
        <v>56267</v>
      </c>
      <c r="K13829">
        <v>50</v>
      </c>
      <c r="L13829" s="1">
        <v>34.532608695652172</v>
      </c>
    </row>
    <row r="13830" spans="1:12" hidden="1" x14ac:dyDescent="0.25">
      <c r="A13830" t="s">
        <v>56291</v>
      </c>
      <c r="B13830" t="s">
        <v>56292</v>
      </c>
      <c r="C13830" s="1">
        <v>76.358695652173907</v>
      </c>
      <c r="D13830" s="1">
        <v>88.869565217391298</v>
      </c>
      <c r="E13830">
        <v>1</v>
      </c>
      <c r="F13830" t="s">
        <v>56293</v>
      </c>
      <c r="G13830" t="s">
        <v>55207</v>
      </c>
      <c r="H13830" t="s">
        <v>55208</v>
      </c>
      <c r="I13830" t="s">
        <v>55197</v>
      </c>
      <c r="J13830" t="s">
        <v>55209</v>
      </c>
      <c r="K13830">
        <v>200</v>
      </c>
      <c r="L13830" s="1">
        <v>149.63043478260869</v>
      </c>
    </row>
    <row r="13831" spans="1:12" hidden="1" x14ac:dyDescent="0.25">
      <c r="A13831" t="s">
        <v>56294</v>
      </c>
      <c r="B13831" t="s">
        <v>56295</v>
      </c>
      <c r="C13831" s="1">
        <v>40.402173913043477</v>
      </c>
      <c r="D13831" s="1">
        <v>51.706521739130437</v>
      </c>
      <c r="E13831">
        <v>1</v>
      </c>
      <c r="F13831" t="s">
        <v>56296</v>
      </c>
      <c r="G13831" t="s">
        <v>55635</v>
      </c>
      <c r="H13831" t="s">
        <v>55636</v>
      </c>
      <c r="I13831" t="s">
        <v>55197</v>
      </c>
      <c r="J13831" t="s">
        <v>55637</v>
      </c>
      <c r="K13831">
        <v>84</v>
      </c>
      <c r="L13831" s="1">
        <v>62.304347826086953</v>
      </c>
    </row>
    <row r="13832" spans="1:12" hidden="1" x14ac:dyDescent="0.25">
      <c r="A13832" t="s">
        <v>56297</v>
      </c>
      <c r="B13832" t="s">
        <v>56298</v>
      </c>
      <c r="C13832" s="1">
        <v>31.641304347826086</v>
      </c>
      <c r="D13832" s="1">
        <v>44.304347826086953</v>
      </c>
      <c r="E13832">
        <v>1</v>
      </c>
      <c r="F13832" t="s">
        <v>56299</v>
      </c>
      <c r="G13832" t="s">
        <v>55529</v>
      </c>
      <c r="H13832" t="s">
        <v>40140</v>
      </c>
      <c r="I13832" t="s">
        <v>55197</v>
      </c>
      <c r="J13832" t="s">
        <v>55530</v>
      </c>
      <c r="K13832">
        <v>70</v>
      </c>
      <c r="L13832" s="1">
        <v>55.195652173913047</v>
      </c>
    </row>
    <row r="13833" spans="1:12" hidden="1" x14ac:dyDescent="0.25">
      <c r="A13833" t="s">
        <v>56300</v>
      </c>
      <c r="B13833" t="s">
        <v>56301</v>
      </c>
      <c r="C13833" s="1">
        <v>42.304347826086953</v>
      </c>
      <c r="D13833" s="1">
        <v>51.347826086956523</v>
      </c>
      <c r="E13833">
        <v>1</v>
      </c>
      <c r="F13833" t="s">
        <v>56302</v>
      </c>
      <c r="G13833" t="s">
        <v>56303</v>
      </c>
      <c r="H13833" t="s">
        <v>56304</v>
      </c>
      <c r="I13833" t="s">
        <v>55197</v>
      </c>
      <c r="J13833" t="s">
        <v>56305</v>
      </c>
      <c r="K13833">
        <v>92</v>
      </c>
      <c r="L13833" s="1">
        <v>72.380434782608702</v>
      </c>
    </row>
    <row r="13834" spans="1:12" hidden="1" x14ac:dyDescent="0.25">
      <c r="A13834" t="s">
        <v>56306</v>
      </c>
      <c r="B13834" t="s">
        <v>56307</v>
      </c>
      <c r="C13834" s="1">
        <v>35.260869565217391</v>
      </c>
      <c r="D13834" s="1">
        <v>37.206521739130437</v>
      </c>
      <c r="E13834">
        <v>1</v>
      </c>
      <c r="F13834" t="s">
        <v>56308</v>
      </c>
      <c r="G13834" t="s">
        <v>32731</v>
      </c>
      <c r="H13834" t="s">
        <v>5875</v>
      </c>
      <c r="I13834" t="s">
        <v>55197</v>
      </c>
      <c r="J13834" t="s">
        <v>55582</v>
      </c>
      <c r="K13834">
        <v>72</v>
      </c>
      <c r="L13834" s="1">
        <v>66.847826086956516</v>
      </c>
    </row>
    <row r="13835" spans="1:12" hidden="1" x14ac:dyDescent="0.25">
      <c r="A13835" t="s">
        <v>56309</v>
      </c>
      <c r="B13835" t="s">
        <v>56310</v>
      </c>
      <c r="C13835" s="1">
        <v>20.206521739130434</v>
      </c>
      <c r="D13835" s="1">
        <v>44.902173913043477</v>
      </c>
      <c r="E13835">
        <v>1</v>
      </c>
      <c r="F13835" t="s">
        <v>56311</v>
      </c>
      <c r="G13835" t="s">
        <v>27118</v>
      </c>
      <c r="H13835" t="s">
        <v>10831</v>
      </c>
      <c r="I13835" t="s">
        <v>55197</v>
      </c>
      <c r="J13835" t="s">
        <v>56312</v>
      </c>
      <c r="K13835">
        <v>80</v>
      </c>
      <c r="L13835" s="1">
        <v>51.945652173913047</v>
      </c>
    </row>
    <row r="13836" spans="1:12" hidden="1" x14ac:dyDescent="0.25">
      <c r="A13836" t="s">
        <v>56313</v>
      </c>
      <c r="B13836" t="s">
        <v>56314</v>
      </c>
      <c r="C13836" s="1">
        <v>77.934782608695656</v>
      </c>
      <c r="D13836" s="1">
        <v>97.206521739130437</v>
      </c>
      <c r="E13836">
        <v>1</v>
      </c>
      <c r="F13836" t="s">
        <v>56315</v>
      </c>
      <c r="G13836" t="s">
        <v>56316</v>
      </c>
      <c r="H13836" t="s">
        <v>55311</v>
      </c>
      <c r="I13836" t="s">
        <v>55197</v>
      </c>
      <c r="J13836" t="s">
        <v>56317</v>
      </c>
      <c r="K13836">
        <v>129</v>
      </c>
      <c r="L13836" s="1">
        <v>124.66304347826087</v>
      </c>
    </row>
    <row r="13837" spans="1:12" hidden="1" x14ac:dyDescent="0.25">
      <c r="A13837" t="s">
        <v>56318</v>
      </c>
      <c r="B13837" t="s">
        <v>56319</v>
      </c>
      <c r="C13837" s="1">
        <v>22.945652173913043</v>
      </c>
      <c r="D13837" s="1">
        <v>28.086956521739129</v>
      </c>
      <c r="E13837">
        <v>1</v>
      </c>
      <c r="F13837" t="s">
        <v>56320</v>
      </c>
      <c r="G13837" t="s">
        <v>56321</v>
      </c>
      <c r="H13837" t="s">
        <v>22141</v>
      </c>
      <c r="I13837" t="s">
        <v>55197</v>
      </c>
      <c r="J13837" t="s">
        <v>56322</v>
      </c>
      <c r="K13837">
        <v>59</v>
      </c>
      <c r="L13837" s="1">
        <v>44.369565217391305</v>
      </c>
    </row>
    <row r="13838" spans="1:12" hidden="1" x14ac:dyDescent="0.25">
      <c r="A13838" t="s">
        <v>56323</v>
      </c>
      <c r="B13838" t="s">
        <v>56324</v>
      </c>
      <c r="C13838" s="1">
        <v>24.184782608695652</v>
      </c>
      <c r="D13838" s="1">
        <v>29.510869565217391</v>
      </c>
      <c r="E13838">
        <v>1</v>
      </c>
      <c r="F13838" t="s">
        <v>56325</v>
      </c>
      <c r="G13838" t="s">
        <v>56326</v>
      </c>
      <c r="H13838" t="s">
        <v>55325</v>
      </c>
      <c r="I13838" t="s">
        <v>55197</v>
      </c>
      <c r="J13838" t="s">
        <v>56327</v>
      </c>
      <c r="K13838">
        <v>50</v>
      </c>
      <c r="L13838" s="1">
        <v>43.902173913043477</v>
      </c>
    </row>
    <row r="13839" spans="1:12" hidden="1" x14ac:dyDescent="0.25">
      <c r="A13839" t="s">
        <v>56328</v>
      </c>
      <c r="B13839" t="s">
        <v>56329</v>
      </c>
      <c r="C13839" s="1">
        <v>18.956521739130434</v>
      </c>
      <c r="D13839" s="1">
        <v>27.228260869565219</v>
      </c>
      <c r="E13839">
        <v>1</v>
      </c>
      <c r="F13839" t="s">
        <v>56330</v>
      </c>
      <c r="G13839" t="s">
        <v>56331</v>
      </c>
      <c r="H13839" t="s">
        <v>1773</v>
      </c>
      <c r="I13839" t="s">
        <v>55197</v>
      </c>
      <c r="J13839" t="s">
        <v>56332</v>
      </c>
      <c r="K13839">
        <v>50</v>
      </c>
      <c r="L13839" s="1">
        <v>42.271739130434781</v>
      </c>
    </row>
    <row r="13840" spans="1:12" hidden="1" x14ac:dyDescent="0.25">
      <c r="A13840" t="s">
        <v>56333</v>
      </c>
      <c r="B13840" t="s">
        <v>56334</v>
      </c>
      <c r="C13840" s="1">
        <v>15.445652173913043</v>
      </c>
      <c r="D13840" s="1">
        <v>28.771739130434781</v>
      </c>
      <c r="E13840">
        <v>1</v>
      </c>
      <c r="F13840" t="s">
        <v>56335</v>
      </c>
      <c r="G13840" t="s">
        <v>56336</v>
      </c>
      <c r="H13840" t="s">
        <v>47202</v>
      </c>
      <c r="I13840" t="s">
        <v>55197</v>
      </c>
      <c r="J13840" t="s">
        <v>56337</v>
      </c>
      <c r="K13840">
        <v>50</v>
      </c>
      <c r="L13840" s="1">
        <v>46.141304347826086</v>
      </c>
    </row>
    <row r="13841" spans="1:12" hidden="1" x14ac:dyDescent="0.25">
      <c r="A13841" t="s">
        <v>56338</v>
      </c>
      <c r="B13841" t="s">
        <v>56339</v>
      </c>
      <c r="C13841" s="1">
        <v>39.260869565217391</v>
      </c>
      <c r="D13841" s="1">
        <v>68.413043478260875</v>
      </c>
      <c r="E13841">
        <v>1</v>
      </c>
      <c r="F13841" t="s">
        <v>56340</v>
      </c>
      <c r="G13841" t="s">
        <v>32617</v>
      </c>
      <c r="H13841" t="s">
        <v>56341</v>
      </c>
      <c r="I13841" t="s">
        <v>55197</v>
      </c>
      <c r="J13841" t="s">
        <v>56342</v>
      </c>
      <c r="K13841">
        <v>98</v>
      </c>
      <c r="L13841" s="1">
        <v>77.402173913043484</v>
      </c>
    </row>
    <row r="13842" spans="1:12" hidden="1" x14ac:dyDescent="0.25">
      <c r="A13842" t="s">
        <v>56343</v>
      </c>
      <c r="B13842" t="s">
        <v>56344</v>
      </c>
      <c r="C13842" s="1">
        <v>51.913043478260867</v>
      </c>
      <c r="D13842" s="1">
        <v>79.097826086956516</v>
      </c>
      <c r="E13842">
        <v>1</v>
      </c>
      <c r="F13842" t="s">
        <v>56345</v>
      </c>
      <c r="G13842" t="s">
        <v>32568</v>
      </c>
      <c r="H13842" t="s">
        <v>49584</v>
      </c>
      <c r="I13842" t="s">
        <v>55197</v>
      </c>
      <c r="J13842" t="s">
        <v>56100</v>
      </c>
      <c r="K13842">
        <v>120</v>
      </c>
      <c r="L13842" s="1">
        <v>93.423913043478265</v>
      </c>
    </row>
    <row r="13843" spans="1:12" hidden="1" x14ac:dyDescent="0.25">
      <c r="A13843" t="s">
        <v>56346</v>
      </c>
      <c r="B13843" t="s">
        <v>56347</v>
      </c>
      <c r="C13843" s="1">
        <v>28.663043478260871</v>
      </c>
      <c r="D13843" s="1">
        <v>66.717391304347828</v>
      </c>
      <c r="E13843">
        <v>1</v>
      </c>
      <c r="F13843" t="s">
        <v>56348</v>
      </c>
      <c r="G13843" t="s">
        <v>8127</v>
      </c>
      <c r="H13843" t="s">
        <v>55202</v>
      </c>
      <c r="I13843" t="s">
        <v>55197</v>
      </c>
      <c r="J13843" t="s">
        <v>56349</v>
      </c>
      <c r="K13843">
        <v>50</v>
      </c>
      <c r="L13843" s="1">
        <v>42.934782608695649</v>
      </c>
    </row>
    <row r="13844" spans="1:12" hidden="1" x14ac:dyDescent="0.25">
      <c r="A13844" t="s">
        <v>56350</v>
      </c>
      <c r="B13844" t="s">
        <v>56351</v>
      </c>
      <c r="C13844" s="1">
        <v>15.815217391304348</v>
      </c>
      <c r="D13844" s="1">
        <v>19.065217391304348</v>
      </c>
      <c r="E13844">
        <v>1</v>
      </c>
      <c r="F13844" t="s">
        <v>56352</v>
      </c>
      <c r="G13844" t="s">
        <v>56353</v>
      </c>
      <c r="H13844" t="s">
        <v>56304</v>
      </c>
      <c r="I13844" t="s">
        <v>55197</v>
      </c>
      <c r="J13844" t="s">
        <v>56354</v>
      </c>
      <c r="K13844">
        <v>50</v>
      </c>
      <c r="L13844" s="1">
        <v>36.804347826086953</v>
      </c>
    </row>
    <row r="13845" spans="1:12" hidden="1" x14ac:dyDescent="0.25">
      <c r="A13845" t="s">
        <v>56355</v>
      </c>
      <c r="B13845" t="s">
        <v>56356</v>
      </c>
      <c r="C13845" s="1">
        <v>19.565217391304348</v>
      </c>
      <c r="D13845" s="1">
        <v>24.804347826086957</v>
      </c>
      <c r="E13845">
        <v>1</v>
      </c>
      <c r="F13845" t="s">
        <v>56357</v>
      </c>
      <c r="G13845" t="s">
        <v>56358</v>
      </c>
      <c r="H13845" t="s">
        <v>56341</v>
      </c>
      <c r="I13845" t="s">
        <v>55197</v>
      </c>
      <c r="J13845" t="s">
        <v>56359</v>
      </c>
      <c r="K13845">
        <v>59</v>
      </c>
      <c r="L13845" s="1">
        <v>37.141304347826086</v>
      </c>
    </row>
    <row r="13846" spans="1:12" hidden="1" x14ac:dyDescent="0.25">
      <c r="A13846" t="s">
        <v>56360</v>
      </c>
      <c r="B13846" t="s">
        <v>56361</v>
      </c>
      <c r="C13846" s="1">
        <v>16.489130434782609</v>
      </c>
      <c r="D13846" s="1">
        <v>24.739130434782609</v>
      </c>
      <c r="E13846">
        <v>1</v>
      </c>
      <c r="F13846" t="s">
        <v>56362</v>
      </c>
      <c r="G13846" t="s">
        <v>56363</v>
      </c>
      <c r="H13846" t="s">
        <v>2014</v>
      </c>
      <c r="I13846" t="s">
        <v>55197</v>
      </c>
      <c r="J13846" t="s">
        <v>56364</v>
      </c>
      <c r="K13846">
        <v>50</v>
      </c>
      <c r="L13846" s="1">
        <v>33.423913043478258</v>
      </c>
    </row>
    <row r="13847" spans="1:12" hidden="1" x14ac:dyDescent="0.25">
      <c r="A13847" t="s">
        <v>56365</v>
      </c>
      <c r="B13847" t="s">
        <v>56366</v>
      </c>
      <c r="C13847" s="1">
        <v>39.923913043478258</v>
      </c>
      <c r="D13847" s="1">
        <v>48.434782608695649</v>
      </c>
      <c r="E13847">
        <v>1</v>
      </c>
      <c r="F13847" t="s">
        <v>56367</v>
      </c>
      <c r="G13847" t="s">
        <v>56368</v>
      </c>
      <c r="H13847" t="s">
        <v>21046</v>
      </c>
      <c r="I13847" t="s">
        <v>55197</v>
      </c>
      <c r="J13847" t="s">
        <v>56369</v>
      </c>
      <c r="K13847">
        <v>97</v>
      </c>
      <c r="L13847" s="1">
        <v>82.663043478260875</v>
      </c>
    </row>
    <row r="13848" spans="1:12" hidden="1" x14ac:dyDescent="0.25">
      <c r="A13848" t="s">
        <v>56370</v>
      </c>
      <c r="B13848" t="s">
        <v>56371</v>
      </c>
      <c r="C13848" s="1">
        <v>27.554347826086957</v>
      </c>
      <c r="D13848" s="1">
        <v>35.913043478260867</v>
      </c>
      <c r="E13848">
        <v>1</v>
      </c>
      <c r="F13848" t="s">
        <v>56372</v>
      </c>
      <c r="G13848" t="s">
        <v>3415</v>
      </c>
      <c r="H13848" t="s">
        <v>55776</v>
      </c>
      <c r="I13848" t="s">
        <v>55197</v>
      </c>
      <c r="J13848" t="s">
        <v>55777</v>
      </c>
      <c r="K13848">
        <v>50</v>
      </c>
      <c r="L13848" s="1">
        <v>46.913043478260867</v>
      </c>
    </row>
    <row r="13849" spans="1:12" hidden="1" x14ac:dyDescent="0.25">
      <c r="A13849" t="s">
        <v>56373</v>
      </c>
      <c r="B13849" t="s">
        <v>56374</v>
      </c>
      <c r="C13849" s="1">
        <v>57.326086956521742</v>
      </c>
      <c r="D13849" s="1">
        <v>70.25</v>
      </c>
      <c r="E13849">
        <v>1</v>
      </c>
      <c r="F13849" t="s">
        <v>56375</v>
      </c>
      <c r="G13849" t="s">
        <v>55229</v>
      </c>
      <c r="H13849" t="s">
        <v>55219</v>
      </c>
      <c r="I13849" t="s">
        <v>55197</v>
      </c>
      <c r="J13849" t="s">
        <v>55230</v>
      </c>
      <c r="K13849">
        <v>107</v>
      </c>
      <c r="L13849" s="1">
        <v>93.521739130434781</v>
      </c>
    </row>
    <row r="13850" spans="1:12" hidden="1" x14ac:dyDescent="0.25">
      <c r="A13850" t="s">
        <v>56376</v>
      </c>
      <c r="B13850" t="s">
        <v>56377</v>
      </c>
      <c r="C13850" s="1">
        <v>19.108695652173914</v>
      </c>
      <c r="D13850" s="1">
        <v>26.771739130434781</v>
      </c>
      <c r="E13850">
        <v>1</v>
      </c>
      <c r="F13850" t="s">
        <v>56378</v>
      </c>
      <c r="G13850" t="s">
        <v>56379</v>
      </c>
      <c r="H13850" t="s">
        <v>26212</v>
      </c>
      <c r="I13850" t="s">
        <v>55197</v>
      </c>
      <c r="J13850" t="s">
        <v>56380</v>
      </c>
      <c r="K13850">
        <v>50</v>
      </c>
      <c r="L13850" s="1">
        <v>44.315217391304351</v>
      </c>
    </row>
    <row r="13851" spans="1:12" hidden="1" x14ac:dyDescent="0.25">
      <c r="A13851" t="s">
        <v>56381</v>
      </c>
      <c r="B13851" t="s">
        <v>56382</v>
      </c>
      <c r="C13851" s="1">
        <v>95.543478260869563</v>
      </c>
      <c r="D13851" s="1">
        <v>110.83695652173913</v>
      </c>
      <c r="E13851">
        <v>1</v>
      </c>
      <c r="F13851" t="s">
        <v>56383</v>
      </c>
      <c r="G13851" t="s">
        <v>33147</v>
      </c>
      <c r="H13851" t="s">
        <v>12436</v>
      </c>
      <c r="I13851" t="s">
        <v>55197</v>
      </c>
      <c r="J13851" t="s">
        <v>55370</v>
      </c>
      <c r="K13851">
        <v>168</v>
      </c>
      <c r="L13851" s="1">
        <v>157.7391304347826</v>
      </c>
    </row>
    <row r="13852" spans="1:12" hidden="1" x14ac:dyDescent="0.25">
      <c r="A13852" t="s">
        <v>56384</v>
      </c>
      <c r="B13852" t="s">
        <v>56385</v>
      </c>
      <c r="C13852" s="1">
        <v>13.586956521739131</v>
      </c>
      <c r="D13852" s="1">
        <v>19.130434782608695</v>
      </c>
      <c r="E13852">
        <v>1</v>
      </c>
      <c r="F13852" t="s">
        <v>56386</v>
      </c>
      <c r="G13852" t="s">
        <v>28414</v>
      </c>
      <c r="H13852" t="s">
        <v>28747</v>
      </c>
      <c r="I13852" t="s">
        <v>55197</v>
      </c>
      <c r="J13852" t="s">
        <v>56387</v>
      </c>
      <c r="K13852">
        <v>43</v>
      </c>
      <c r="L13852" s="1">
        <v>31.815217391304348</v>
      </c>
    </row>
    <row r="13853" spans="1:12" hidden="1" x14ac:dyDescent="0.25">
      <c r="A13853" t="s">
        <v>56388</v>
      </c>
      <c r="B13853" t="s">
        <v>56389</v>
      </c>
      <c r="C13853" s="1">
        <v>25.130434782608695</v>
      </c>
      <c r="D13853" s="1">
        <v>36.326086956521742</v>
      </c>
      <c r="E13853">
        <v>1</v>
      </c>
      <c r="F13853" t="s">
        <v>56390</v>
      </c>
      <c r="G13853" t="s">
        <v>24628</v>
      </c>
      <c r="H13853" t="s">
        <v>8907</v>
      </c>
      <c r="I13853" t="s">
        <v>55197</v>
      </c>
      <c r="J13853" t="s">
        <v>56391</v>
      </c>
      <c r="K13853">
        <v>99</v>
      </c>
      <c r="L13853" s="1">
        <v>48.326086956521742</v>
      </c>
    </row>
    <row r="13854" spans="1:12" hidden="1" x14ac:dyDescent="0.25">
      <c r="A13854" t="s">
        <v>56392</v>
      </c>
      <c r="B13854" t="s">
        <v>56393</v>
      </c>
      <c r="C13854" s="1">
        <v>17.913043478260871</v>
      </c>
      <c r="D13854" s="1">
        <v>32.043478260869563</v>
      </c>
      <c r="E13854">
        <v>1</v>
      </c>
      <c r="F13854" t="s">
        <v>56394</v>
      </c>
      <c r="G13854" t="s">
        <v>56395</v>
      </c>
      <c r="H13854" t="s">
        <v>10831</v>
      </c>
      <c r="I13854" t="s">
        <v>55197</v>
      </c>
      <c r="J13854" t="s">
        <v>56396</v>
      </c>
      <c r="K13854">
        <v>38</v>
      </c>
      <c r="L13854" s="1">
        <v>33.565217391304351</v>
      </c>
    </row>
    <row r="13855" spans="1:12" hidden="1" x14ac:dyDescent="0.25">
      <c r="A13855" t="s">
        <v>56397</v>
      </c>
      <c r="B13855" t="s">
        <v>56398</v>
      </c>
      <c r="C13855" s="1">
        <v>58.336956521739133</v>
      </c>
      <c r="D13855" s="1">
        <v>86.576086956521735</v>
      </c>
      <c r="E13855">
        <v>1</v>
      </c>
      <c r="F13855" t="s">
        <v>56399</v>
      </c>
      <c r="G13855" t="s">
        <v>10158</v>
      </c>
      <c r="H13855" t="s">
        <v>21046</v>
      </c>
      <c r="I13855" t="s">
        <v>55197</v>
      </c>
      <c r="J13855" t="s">
        <v>55366</v>
      </c>
      <c r="K13855">
        <v>110</v>
      </c>
      <c r="L13855" s="1">
        <v>92.521739130434781</v>
      </c>
    </row>
    <row r="13856" spans="1:12" hidden="1" x14ac:dyDescent="0.25">
      <c r="A13856" t="s">
        <v>56400</v>
      </c>
      <c r="B13856" t="s">
        <v>56401</v>
      </c>
      <c r="C13856" s="1">
        <v>17.282608695652176</v>
      </c>
      <c r="D13856" s="1">
        <v>33.673913043478258</v>
      </c>
      <c r="E13856">
        <v>1</v>
      </c>
      <c r="F13856" t="s">
        <v>56402</v>
      </c>
      <c r="G13856" t="s">
        <v>56403</v>
      </c>
      <c r="H13856" t="s">
        <v>55213</v>
      </c>
      <c r="I13856" t="s">
        <v>55197</v>
      </c>
      <c r="J13856" t="s">
        <v>56404</v>
      </c>
      <c r="K13856">
        <v>40</v>
      </c>
      <c r="L13856" s="1">
        <v>24.619565217391305</v>
      </c>
    </row>
    <row r="13857" spans="1:12" hidden="1" x14ac:dyDescent="0.25">
      <c r="A13857" t="s">
        <v>56405</v>
      </c>
      <c r="B13857" t="s">
        <v>56406</v>
      </c>
      <c r="C13857" s="1">
        <v>52.119565217391305</v>
      </c>
      <c r="D13857" s="1">
        <v>83.315217391304344</v>
      </c>
      <c r="E13857">
        <v>1</v>
      </c>
      <c r="F13857" t="s">
        <v>56407</v>
      </c>
      <c r="G13857" t="s">
        <v>55302</v>
      </c>
      <c r="H13857" t="s">
        <v>55213</v>
      </c>
      <c r="I13857" t="s">
        <v>55197</v>
      </c>
      <c r="J13857" t="s">
        <v>55303</v>
      </c>
      <c r="K13857">
        <v>120</v>
      </c>
      <c r="L13857" s="1">
        <v>109.17391304347827</v>
      </c>
    </row>
    <row r="13858" spans="1:12" hidden="1" x14ac:dyDescent="0.25">
      <c r="A13858" t="s">
        <v>56408</v>
      </c>
      <c r="B13858" t="s">
        <v>56409</v>
      </c>
      <c r="D13858" s="1">
        <v>7.9670329670329672</v>
      </c>
      <c r="E13858">
        <v>0</v>
      </c>
      <c r="F13858" t="s">
        <v>56410</v>
      </c>
      <c r="G13858" t="s">
        <v>33147</v>
      </c>
      <c r="H13858" t="s">
        <v>12436</v>
      </c>
      <c r="I13858" t="s">
        <v>55197</v>
      </c>
      <c r="J13858" t="s">
        <v>56151</v>
      </c>
      <c r="K13858">
        <v>80</v>
      </c>
      <c r="L13858" s="1">
        <v>67.826086956521735</v>
      </c>
    </row>
    <row r="13859" spans="1:12" hidden="1" x14ac:dyDescent="0.25">
      <c r="A13859" t="s">
        <v>56411</v>
      </c>
      <c r="B13859" t="s">
        <v>56412</v>
      </c>
      <c r="C13859" s="1">
        <v>20.152173913043477</v>
      </c>
      <c r="D13859" s="1">
        <v>28.163043478260871</v>
      </c>
      <c r="E13859">
        <v>1</v>
      </c>
      <c r="F13859" t="s">
        <v>56413</v>
      </c>
      <c r="G13859" t="s">
        <v>56414</v>
      </c>
      <c r="H13859" t="s">
        <v>56415</v>
      </c>
      <c r="I13859" t="s">
        <v>55197</v>
      </c>
      <c r="J13859" t="s">
        <v>56416</v>
      </c>
      <c r="K13859">
        <v>50</v>
      </c>
      <c r="L13859" s="1">
        <v>41.489130434782609</v>
      </c>
    </row>
    <row r="13860" spans="1:12" hidden="1" x14ac:dyDescent="0.25">
      <c r="A13860" t="s">
        <v>56417</v>
      </c>
      <c r="B13860" t="s">
        <v>56418</v>
      </c>
      <c r="C13860" s="1">
        <v>41.576086956521742</v>
      </c>
      <c r="D13860" s="1">
        <v>92.891304347826093</v>
      </c>
      <c r="E13860">
        <v>1</v>
      </c>
      <c r="F13860" t="s">
        <v>56419</v>
      </c>
      <c r="G13860" t="s">
        <v>28414</v>
      </c>
      <c r="H13860" t="s">
        <v>28747</v>
      </c>
      <c r="I13860" t="s">
        <v>55197</v>
      </c>
      <c r="J13860" t="s">
        <v>56420</v>
      </c>
      <c r="K13860">
        <v>71</v>
      </c>
      <c r="L13860" s="1">
        <v>64.076086956521735</v>
      </c>
    </row>
    <row r="13861" spans="1:12" hidden="1" x14ac:dyDescent="0.25">
      <c r="A13861" t="s">
        <v>56421</v>
      </c>
      <c r="B13861" t="s">
        <v>56422</v>
      </c>
      <c r="C13861" s="1">
        <v>11.141304347826088</v>
      </c>
      <c r="D13861" s="1">
        <v>15.293478260869565</v>
      </c>
      <c r="E13861">
        <v>1</v>
      </c>
      <c r="F13861" t="s">
        <v>56423</v>
      </c>
      <c r="G13861" t="s">
        <v>56424</v>
      </c>
      <c r="H13861" t="s">
        <v>56415</v>
      </c>
      <c r="I13861" t="s">
        <v>55197</v>
      </c>
      <c r="J13861" t="s">
        <v>56425</v>
      </c>
      <c r="K13861">
        <v>30</v>
      </c>
      <c r="L13861" s="1">
        <v>23.728260869565219</v>
      </c>
    </row>
    <row r="13862" spans="1:12" hidden="1" x14ac:dyDescent="0.25">
      <c r="A13862" t="s">
        <v>56426</v>
      </c>
      <c r="B13862" t="s">
        <v>56427</v>
      </c>
      <c r="C13862" s="1">
        <v>41</v>
      </c>
      <c r="D13862" s="1">
        <v>50.5</v>
      </c>
      <c r="E13862">
        <v>1</v>
      </c>
      <c r="F13862" t="s">
        <v>56428</v>
      </c>
      <c r="G13862" t="s">
        <v>43076</v>
      </c>
      <c r="H13862" t="s">
        <v>286</v>
      </c>
      <c r="I13862" t="s">
        <v>55197</v>
      </c>
      <c r="J13862" t="s">
        <v>56429</v>
      </c>
      <c r="K13862">
        <v>121</v>
      </c>
      <c r="L13862" s="1">
        <v>84.217391304347828</v>
      </c>
    </row>
    <row r="13863" spans="1:12" hidden="1" x14ac:dyDescent="0.25">
      <c r="A13863" t="s">
        <v>56430</v>
      </c>
      <c r="B13863" t="s">
        <v>56431</v>
      </c>
      <c r="C13863" s="1">
        <v>16.804347826086957</v>
      </c>
      <c r="D13863" s="1">
        <v>30.967391304347824</v>
      </c>
      <c r="E13863">
        <v>1</v>
      </c>
      <c r="F13863" t="s">
        <v>56432</v>
      </c>
      <c r="G13863" t="s">
        <v>56433</v>
      </c>
      <c r="H13863" t="s">
        <v>56415</v>
      </c>
      <c r="I13863" t="s">
        <v>55197</v>
      </c>
      <c r="J13863" t="s">
        <v>56434</v>
      </c>
      <c r="K13863">
        <v>104</v>
      </c>
      <c r="L13863" s="1">
        <v>49.510869565217391</v>
      </c>
    </row>
    <row r="13864" spans="1:12" hidden="1" x14ac:dyDescent="0.25">
      <c r="A13864" t="s">
        <v>56435</v>
      </c>
      <c r="B13864" t="s">
        <v>56436</v>
      </c>
      <c r="C13864" s="1">
        <v>22.141304347826086</v>
      </c>
      <c r="D13864" s="1">
        <v>28.771739130434781</v>
      </c>
      <c r="E13864">
        <v>1</v>
      </c>
      <c r="F13864" t="s">
        <v>56437</v>
      </c>
      <c r="G13864" t="s">
        <v>55324</v>
      </c>
      <c r="H13864" t="s">
        <v>55325</v>
      </c>
      <c r="I13864" t="s">
        <v>55197</v>
      </c>
      <c r="J13864" t="s">
        <v>55326</v>
      </c>
      <c r="K13864">
        <v>101</v>
      </c>
      <c r="L13864" s="1">
        <v>62.119565217391305</v>
      </c>
    </row>
    <row r="13865" spans="1:12" hidden="1" x14ac:dyDescent="0.25">
      <c r="A13865" t="s">
        <v>56438</v>
      </c>
      <c r="B13865" t="s">
        <v>56439</v>
      </c>
      <c r="C13865" s="1">
        <v>17.945652173913043</v>
      </c>
      <c r="D13865" s="1">
        <v>27.565217391304348</v>
      </c>
      <c r="E13865">
        <v>1</v>
      </c>
      <c r="F13865" t="s">
        <v>56440</v>
      </c>
      <c r="G13865" t="s">
        <v>47362</v>
      </c>
      <c r="H13865" t="s">
        <v>55224</v>
      </c>
      <c r="I13865" t="s">
        <v>55197</v>
      </c>
      <c r="J13865" t="s">
        <v>56009</v>
      </c>
      <c r="K13865">
        <v>44</v>
      </c>
      <c r="L13865" s="1">
        <v>35.695652173913047</v>
      </c>
    </row>
    <row r="13866" spans="1:12" hidden="1" x14ac:dyDescent="0.25">
      <c r="A13866" t="s">
        <v>56441</v>
      </c>
      <c r="B13866" t="s">
        <v>56442</v>
      </c>
      <c r="C13866" s="1">
        <v>18.369565217391305</v>
      </c>
      <c r="D13866" s="1">
        <v>33.782608695652172</v>
      </c>
      <c r="E13866">
        <v>1</v>
      </c>
      <c r="F13866" t="s">
        <v>56443</v>
      </c>
      <c r="G13866" t="s">
        <v>56444</v>
      </c>
      <c r="H13866" t="s">
        <v>26286</v>
      </c>
      <c r="I13866" t="s">
        <v>55197</v>
      </c>
      <c r="J13866" t="s">
        <v>56445</v>
      </c>
      <c r="K13866">
        <v>50</v>
      </c>
      <c r="L13866" s="1">
        <v>38.804347826086953</v>
      </c>
    </row>
    <row r="13867" spans="1:12" hidden="1" x14ac:dyDescent="0.25">
      <c r="A13867" t="s">
        <v>56446</v>
      </c>
      <c r="B13867" t="s">
        <v>56447</v>
      </c>
      <c r="C13867" s="1">
        <v>44.739130434782609</v>
      </c>
      <c r="D13867" s="1">
        <v>56.228260869565219</v>
      </c>
      <c r="E13867">
        <v>1</v>
      </c>
      <c r="F13867" t="s">
        <v>56448</v>
      </c>
      <c r="G13867" t="s">
        <v>56449</v>
      </c>
      <c r="H13867" t="s">
        <v>55255</v>
      </c>
      <c r="I13867" t="s">
        <v>55197</v>
      </c>
      <c r="J13867" t="s">
        <v>56450</v>
      </c>
      <c r="K13867">
        <v>118</v>
      </c>
      <c r="L13867" s="1">
        <v>94.869565217391298</v>
      </c>
    </row>
    <row r="13868" spans="1:12" hidden="1" x14ac:dyDescent="0.25">
      <c r="A13868" t="s">
        <v>56451</v>
      </c>
      <c r="B13868" t="s">
        <v>56452</v>
      </c>
      <c r="C13868" s="1">
        <v>21.576086956521738</v>
      </c>
      <c r="D13868" s="1">
        <v>26.163043478260871</v>
      </c>
      <c r="E13868">
        <v>1</v>
      </c>
      <c r="F13868" t="s">
        <v>56453</v>
      </c>
      <c r="G13868" t="s">
        <v>56454</v>
      </c>
      <c r="H13868" t="s">
        <v>2118</v>
      </c>
      <c r="I13868" t="s">
        <v>55197</v>
      </c>
      <c r="J13868" t="s">
        <v>56455</v>
      </c>
      <c r="K13868">
        <v>62</v>
      </c>
      <c r="L13868" s="1">
        <v>57.760869565217391</v>
      </c>
    </row>
    <row r="13869" spans="1:12" hidden="1" x14ac:dyDescent="0.25">
      <c r="A13869" t="s">
        <v>56456</v>
      </c>
      <c r="B13869" t="s">
        <v>56457</v>
      </c>
      <c r="C13869" s="1">
        <v>36.836956521739133</v>
      </c>
      <c r="D13869" s="1">
        <v>80.032608695652172</v>
      </c>
      <c r="E13869">
        <v>1</v>
      </c>
      <c r="F13869" t="s">
        <v>56458</v>
      </c>
      <c r="G13869" t="s">
        <v>10615</v>
      </c>
      <c r="H13869" t="s">
        <v>729</v>
      </c>
      <c r="I13869" t="s">
        <v>55197</v>
      </c>
      <c r="J13869" t="s">
        <v>55761</v>
      </c>
      <c r="K13869">
        <v>85</v>
      </c>
      <c r="L13869" s="1">
        <v>75.369565217391298</v>
      </c>
    </row>
    <row r="13870" spans="1:12" hidden="1" x14ac:dyDescent="0.25">
      <c r="A13870" t="s">
        <v>56459</v>
      </c>
      <c r="B13870" t="s">
        <v>56460</v>
      </c>
      <c r="C13870" s="1">
        <v>31.760869565217391</v>
      </c>
      <c r="D13870" s="1">
        <v>42.336956521739133</v>
      </c>
      <c r="E13870">
        <v>1</v>
      </c>
      <c r="F13870" t="s">
        <v>56461</v>
      </c>
      <c r="G13870" t="s">
        <v>19670</v>
      </c>
      <c r="H13870" t="s">
        <v>28747</v>
      </c>
      <c r="I13870" t="s">
        <v>55197</v>
      </c>
      <c r="J13870" t="s">
        <v>55334</v>
      </c>
      <c r="K13870">
        <v>120</v>
      </c>
      <c r="L13870" s="1">
        <v>93.271739130434781</v>
      </c>
    </row>
    <row r="13871" spans="1:12" hidden="1" x14ac:dyDescent="0.25">
      <c r="A13871" t="s">
        <v>56462</v>
      </c>
      <c r="B13871" t="s">
        <v>56463</v>
      </c>
      <c r="C13871" s="1">
        <v>14.652173913043478</v>
      </c>
      <c r="D13871" s="1">
        <v>28.478260869565219</v>
      </c>
      <c r="E13871">
        <v>1</v>
      </c>
      <c r="F13871" t="s">
        <v>56464</v>
      </c>
      <c r="G13871" t="s">
        <v>56465</v>
      </c>
      <c r="H13871" t="s">
        <v>55636</v>
      </c>
      <c r="I13871" t="s">
        <v>55197</v>
      </c>
      <c r="J13871" t="s">
        <v>56466</v>
      </c>
      <c r="K13871">
        <v>80</v>
      </c>
      <c r="L13871" s="1">
        <v>30.021739130434781</v>
      </c>
    </row>
    <row r="13872" spans="1:12" hidden="1" x14ac:dyDescent="0.25">
      <c r="A13872" t="s">
        <v>56467</v>
      </c>
      <c r="B13872" t="s">
        <v>56468</v>
      </c>
      <c r="C13872" s="1">
        <v>18.184782608695652</v>
      </c>
      <c r="D13872" s="1">
        <v>25.510869565217391</v>
      </c>
      <c r="E13872">
        <v>1</v>
      </c>
      <c r="F13872" t="s">
        <v>56469</v>
      </c>
      <c r="G13872" t="s">
        <v>56470</v>
      </c>
      <c r="H13872" t="s">
        <v>2365</v>
      </c>
      <c r="I13872" t="s">
        <v>55197</v>
      </c>
      <c r="J13872" t="s">
        <v>56471</v>
      </c>
      <c r="K13872">
        <v>60</v>
      </c>
      <c r="L13872" s="1">
        <v>47.076086956521742</v>
      </c>
    </row>
    <row r="13873" spans="1:12" hidden="1" x14ac:dyDescent="0.25">
      <c r="A13873" t="s">
        <v>56472</v>
      </c>
      <c r="B13873" t="s">
        <v>56473</v>
      </c>
      <c r="C13873" s="1">
        <v>12.489130434782609</v>
      </c>
      <c r="D13873" s="1">
        <v>20.608695652173914</v>
      </c>
      <c r="E13873">
        <v>1</v>
      </c>
      <c r="F13873" t="s">
        <v>56474</v>
      </c>
      <c r="G13873" t="s">
        <v>28414</v>
      </c>
      <c r="H13873" t="s">
        <v>28747</v>
      </c>
      <c r="I13873" t="s">
        <v>55197</v>
      </c>
      <c r="J13873" t="s">
        <v>55641</v>
      </c>
      <c r="K13873">
        <v>28</v>
      </c>
      <c r="L13873" s="1">
        <v>13.989130434782609</v>
      </c>
    </row>
    <row r="13874" spans="1:12" hidden="1" x14ac:dyDescent="0.25">
      <c r="A13874" t="s">
        <v>56475</v>
      </c>
      <c r="B13874" t="s">
        <v>56476</v>
      </c>
      <c r="C13874" s="1">
        <v>17.866666666666667</v>
      </c>
      <c r="D13874" s="1">
        <v>21.043478260869566</v>
      </c>
      <c r="E13874">
        <v>1</v>
      </c>
      <c r="F13874" t="s">
        <v>56477</v>
      </c>
      <c r="G13874" t="s">
        <v>55248</v>
      </c>
      <c r="H13874" t="s">
        <v>55249</v>
      </c>
      <c r="I13874" t="s">
        <v>55197</v>
      </c>
      <c r="J13874" t="s">
        <v>55250</v>
      </c>
      <c r="K13874">
        <v>50</v>
      </c>
      <c r="L13874" s="1">
        <v>24.271739130434781</v>
      </c>
    </row>
    <row r="13875" spans="1:12" hidden="1" x14ac:dyDescent="0.25">
      <c r="A13875" t="s">
        <v>56478</v>
      </c>
      <c r="B13875" t="s">
        <v>56479</v>
      </c>
      <c r="C13875" s="1">
        <v>28.260869565217391</v>
      </c>
      <c r="D13875" s="1">
        <v>39.141304347826086</v>
      </c>
      <c r="E13875">
        <v>1</v>
      </c>
      <c r="F13875" t="s">
        <v>56480</v>
      </c>
      <c r="G13875" t="s">
        <v>56481</v>
      </c>
      <c r="H13875" t="s">
        <v>56085</v>
      </c>
      <c r="I13875" t="s">
        <v>55197</v>
      </c>
      <c r="J13875" t="s">
        <v>56482</v>
      </c>
      <c r="K13875">
        <v>47</v>
      </c>
      <c r="L13875" s="1">
        <v>36.967391304347828</v>
      </c>
    </row>
    <row r="13876" spans="1:12" hidden="1" x14ac:dyDescent="0.25">
      <c r="A13876" t="s">
        <v>56483</v>
      </c>
      <c r="B13876" t="s">
        <v>56484</v>
      </c>
      <c r="C13876" s="1">
        <v>14.510869565217391</v>
      </c>
      <c r="D13876" s="1">
        <v>29.304347826086957</v>
      </c>
      <c r="E13876">
        <v>1</v>
      </c>
      <c r="F13876" t="s">
        <v>56485</v>
      </c>
      <c r="G13876" t="s">
        <v>56486</v>
      </c>
      <c r="H13876" t="s">
        <v>55562</v>
      </c>
      <c r="I13876" t="s">
        <v>55197</v>
      </c>
      <c r="J13876" t="s">
        <v>56487</v>
      </c>
      <c r="K13876">
        <v>50</v>
      </c>
      <c r="L13876" s="1">
        <v>41.184782608695649</v>
      </c>
    </row>
    <row r="13877" spans="1:12" hidden="1" x14ac:dyDescent="0.25">
      <c r="A13877" t="s">
        <v>56488</v>
      </c>
      <c r="B13877" t="s">
        <v>56489</v>
      </c>
      <c r="C13877" s="1">
        <v>25.239130434782609</v>
      </c>
      <c r="D13877" s="1">
        <v>33.554347826086953</v>
      </c>
      <c r="E13877">
        <v>1</v>
      </c>
      <c r="F13877" t="s">
        <v>56490</v>
      </c>
      <c r="G13877" t="s">
        <v>55573</v>
      </c>
      <c r="H13877" t="s">
        <v>12425</v>
      </c>
      <c r="I13877" t="s">
        <v>55197</v>
      </c>
      <c r="J13877" t="s">
        <v>55574</v>
      </c>
      <c r="K13877">
        <v>50</v>
      </c>
      <c r="L13877" s="1">
        <v>46.336956521739133</v>
      </c>
    </row>
    <row r="13878" spans="1:12" hidden="1" x14ac:dyDescent="0.25">
      <c r="A13878" t="s">
        <v>56491</v>
      </c>
      <c r="B13878" t="s">
        <v>56492</v>
      </c>
      <c r="C13878" s="1">
        <v>26.228260869565219</v>
      </c>
      <c r="D13878" s="1">
        <v>44.978260869565219</v>
      </c>
      <c r="E13878">
        <v>1</v>
      </c>
      <c r="F13878" t="s">
        <v>56493</v>
      </c>
      <c r="G13878" t="s">
        <v>56494</v>
      </c>
      <c r="H13878" t="s">
        <v>56415</v>
      </c>
      <c r="I13878" t="s">
        <v>55197</v>
      </c>
      <c r="J13878" t="s">
        <v>56495</v>
      </c>
      <c r="K13878">
        <v>97</v>
      </c>
      <c r="L13878" s="1">
        <v>56.673913043478258</v>
      </c>
    </row>
    <row r="13879" spans="1:12" hidden="1" x14ac:dyDescent="0.25">
      <c r="A13879" t="s">
        <v>56496</v>
      </c>
      <c r="B13879" t="s">
        <v>56497</v>
      </c>
      <c r="C13879" s="1">
        <v>27</v>
      </c>
      <c r="D13879" s="1">
        <v>54.891304347826086</v>
      </c>
      <c r="E13879">
        <v>1</v>
      </c>
      <c r="F13879" t="s">
        <v>56498</v>
      </c>
      <c r="G13879" t="s">
        <v>56499</v>
      </c>
      <c r="H13879" t="s">
        <v>56147</v>
      </c>
      <c r="I13879" t="s">
        <v>55197</v>
      </c>
      <c r="J13879" t="s">
        <v>56500</v>
      </c>
      <c r="K13879">
        <v>75</v>
      </c>
      <c r="L13879" s="1">
        <v>61.423913043478258</v>
      </c>
    </row>
    <row r="13880" spans="1:12" hidden="1" x14ac:dyDescent="0.25">
      <c r="A13880" t="s">
        <v>56501</v>
      </c>
      <c r="B13880" t="s">
        <v>56502</v>
      </c>
      <c r="C13880" s="1">
        <v>27.782608695652176</v>
      </c>
      <c r="D13880" s="1">
        <v>37.086956521739133</v>
      </c>
      <c r="E13880">
        <v>1</v>
      </c>
      <c r="F13880" t="s">
        <v>56503</v>
      </c>
      <c r="G13880" t="s">
        <v>56504</v>
      </c>
      <c r="H13880" t="s">
        <v>55488</v>
      </c>
      <c r="I13880" t="s">
        <v>55197</v>
      </c>
      <c r="J13880" t="s">
        <v>56505</v>
      </c>
      <c r="K13880">
        <v>50</v>
      </c>
      <c r="L13880" s="1">
        <v>40.771739130434781</v>
      </c>
    </row>
    <row r="13881" spans="1:12" hidden="1" x14ac:dyDescent="0.25">
      <c r="A13881" t="s">
        <v>56506</v>
      </c>
      <c r="B13881" t="s">
        <v>56507</v>
      </c>
      <c r="C13881" s="1">
        <v>12.445652173913043</v>
      </c>
      <c r="D13881" s="1">
        <v>18.336956521739129</v>
      </c>
      <c r="E13881">
        <v>1</v>
      </c>
      <c r="F13881" t="s">
        <v>56508</v>
      </c>
      <c r="G13881" t="s">
        <v>56509</v>
      </c>
      <c r="H13881" t="s">
        <v>49584</v>
      </c>
      <c r="I13881" t="s">
        <v>55197</v>
      </c>
      <c r="J13881" t="s">
        <v>56510</v>
      </c>
      <c r="K13881">
        <v>24</v>
      </c>
      <c r="L13881" s="1">
        <v>21.793478260869566</v>
      </c>
    </row>
    <row r="13882" spans="1:12" hidden="1" x14ac:dyDescent="0.25">
      <c r="A13882" t="s">
        <v>56511</v>
      </c>
      <c r="B13882" t="s">
        <v>56512</v>
      </c>
      <c r="C13882" s="1">
        <v>24.260869565217391</v>
      </c>
      <c r="D13882" s="1">
        <v>32.239130434782609</v>
      </c>
      <c r="E13882">
        <v>1</v>
      </c>
      <c r="F13882" t="s">
        <v>56513</v>
      </c>
      <c r="G13882" t="s">
        <v>56514</v>
      </c>
      <c r="H13882" t="s">
        <v>12029</v>
      </c>
      <c r="I13882" t="s">
        <v>55197</v>
      </c>
      <c r="J13882" t="s">
        <v>56515</v>
      </c>
      <c r="K13882">
        <v>72</v>
      </c>
      <c r="L13882" s="1">
        <v>56.271739130434781</v>
      </c>
    </row>
    <row r="13883" spans="1:12" hidden="1" x14ac:dyDescent="0.25">
      <c r="A13883" t="s">
        <v>56516</v>
      </c>
      <c r="B13883" t="s">
        <v>56517</v>
      </c>
      <c r="C13883" s="1">
        <v>15.815217391304348</v>
      </c>
      <c r="D13883" s="1">
        <v>22.239130434782609</v>
      </c>
      <c r="E13883">
        <v>1</v>
      </c>
      <c r="F13883" t="s">
        <v>56518</v>
      </c>
      <c r="G13883" t="s">
        <v>25998</v>
      </c>
      <c r="H13883" t="s">
        <v>56341</v>
      </c>
      <c r="I13883" t="s">
        <v>55197</v>
      </c>
      <c r="J13883" t="s">
        <v>56519</v>
      </c>
      <c r="K13883">
        <v>35</v>
      </c>
      <c r="L13883" s="1">
        <v>33.641304347826086</v>
      </c>
    </row>
    <row r="13884" spans="1:12" hidden="1" x14ac:dyDescent="0.25">
      <c r="A13884" t="s">
        <v>56520</v>
      </c>
      <c r="B13884" t="s">
        <v>56521</v>
      </c>
      <c r="C13884" s="1">
        <v>25.206521739130434</v>
      </c>
      <c r="D13884" s="1">
        <v>29.336956521739129</v>
      </c>
      <c r="E13884">
        <v>1</v>
      </c>
      <c r="F13884" t="s">
        <v>56522</v>
      </c>
      <c r="G13884" t="s">
        <v>56523</v>
      </c>
      <c r="H13884" t="s">
        <v>2365</v>
      </c>
      <c r="I13884" t="s">
        <v>55197</v>
      </c>
      <c r="J13884" t="s">
        <v>56524</v>
      </c>
      <c r="K13884">
        <v>50</v>
      </c>
      <c r="L13884" s="1">
        <v>47.239130434782609</v>
      </c>
    </row>
    <row r="13885" spans="1:12" hidden="1" x14ac:dyDescent="0.25">
      <c r="A13885" t="s">
        <v>56525</v>
      </c>
      <c r="B13885" t="s">
        <v>56526</v>
      </c>
      <c r="C13885" s="1">
        <v>35.25</v>
      </c>
      <c r="D13885" s="1">
        <v>49.336956521739133</v>
      </c>
      <c r="E13885">
        <v>1</v>
      </c>
      <c r="F13885" t="s">
        <v>56527</v>
      </c>
      <c r="G13885" t="s">
        <v>24894</v>
      </c>
      <c r="H13885" t="s">
        <v>55224</v>
      </c>
      <c r="I13885" t="s">
        <v>55197</v>
      </c>
      <c r="J13885" t="s">
        <v>56000</v>
      </c>
      <c r="K13885">
        <v>99</v>
      </c>
      <c r="L13885" s="1">
        <v>81.304347826086953</v>
      </c>
    </row>
    <row r="13886" spans="1:12" hidden="1" x14ac:dyDescent="0.25">
      <c r="A13886" t="s">
        <v>56528</v>
      </c>
      <c r="B13886" t="s">
        <v>56529</v>
      </c>
      <c r="C13886" s="1">
        <v>14.010869565217391</v>
      </c>
      <c r="D13886" s="1">
        <v>24.565217391304348</v>
      </c>
      <c r="E13886">
        <v>1</v>
      </c>
      <c r="F13886" t="s">
        <v>56530</v>
      </c>
      <c r="G13886" t="s">
        <v>56481</v>
      </c>
      <c r="H13886" t="s">
        <v>56085</v>
      </c>
      <c r="I13886" t="s">
        <v>55197</v>
      </c>
      <c r="J13886" t="s">
        <v>56482</v>
      </c>
      <c r="K13886">
        <v>25</v>
      </c>
      <c r="L13886" s="1">
        <v>16.695652173913043</v>
      </c>
    </row>
    <row r="13887" spans="1:12" hidden="1" x14ac:dyDescent="0.25">
      <c r="A13887" t="s">
        <v>56531</v>
      </c>
      <c r="B13887" t="s">
        <v>56532</v>
      </c>
      <c r="C13887" s="1">
        <v>11.163043478260869</v>
      </c>
      <c r="D13887" s="1">
        <v>17.673913043478262</v>
      </c>
      <c r="E13887">
        <v>1</v>
      </c>
      <c r="F13887" t="s">
        <v>56533</v>
      </c>
      <c r="G13887" t="s">
        <v>21005</v>
      </c>
      <c r="H13887" t="s">
        <v>28747</v>
      </c>
      <c r="I13887" t="s">
        <v>55197</v>
      </c>
      <c r="J13887" t="s">
        <v>56534</v>
      </c>
      <c r="K13887">
        <v>22</v>
      </c>
      <c r="L13887" s="1">
        <v>11.869565217391305</v>
      </c>
    </row>
    <row r="13888" spans="1:12" hidden="1" x14ac:dyDescent="0.25">
      <c r="A13888" t="s">
        <v>56535</v>
      </c>
      <c r="B13888" t="s">
        <v>56536</v>
      </c>
      <c r="C13888" s="1">
        <v>37.706521739130437</v>
      </c>
      <c r="D13888" s="1">
        <v>55.021739130434781</v>
      </c>
      <c r="E13888">
        <v>1</v>
      </c>
      <c r="F13888" t="s">
        <v>56537</v>
      </c>
      <c r="G13888" t="s">
        <v>30891</v>
      </c>
      <c r="H13888" t="s">
        <v>55261</v>
      </c>
      <c r="I13888" t="s">
        <v>55197</v>
      </c>
      <c r="J13888" t="s">
        <v>55374</v>
      </c>
      <c r="K13888">
        <v>110</v>
      </c>
      <c r="L13888" s="1">
        <v>83.695652173913047</v>
      </c>
    </row>
    <row r="13889" spans="1:12" hidden="1" x14ac:dyDescent="0.25">
      <c r="A13889" t="s">
        <v>56538</v>
      </c>
      <c r="B13889" t="s">
        <v>56539</v>
      </c>
      <c r="C13889" s="1">
        <v>9.6630434782608692</v>
      </c>
      <c r="D13889" s="1">
        <v>17.891304347826086</v>
      </c>
      <c r="E13889">
        <v>1</v>
      </c>
      <c r="F13889" t="s">
        <v>56540</v>
      </c>
      <c r="G13889" t="s">
        <v>6925</v>
      </c>
      <c r="H13889" t="s">
        <v>55488</v>
      </c>
      <c r="I13889" t="s">
        <v>55197</v>
      </c>
      <c r="J13889" t="s">
        <v>55489</v>
      </c>
      <c r="K13889">
        <v>60</v>
      </c>
      <c r="L13889" s="1">
        <v>20.5</v>
      </c>
    </row>
    <row r="13890" spans="1:12" hidden="1" x14ac:dyDescent="0.25">
      <c r="A13890" t="s">
        <v>56541</v>
      </c>
      <c r="B13890" t="s">
        <v>56542</v>
      </c>
      <c r="C13890" s="1">
        <v>16.913043478260871</v>
      </c>
      <c r="D13890" s="1">
        <v>20.065217391304348</v>
      </c>
      <c r="E13890">
        <v>1</v>
      </c>
      <c r="F13890" t="s">
        <v>56543</v>
      </c>
      <c r="G13890" t="s">
        <v>55345</v>
      </c>
      <c r="H13890" t="s">
        <v>55213</v>
      </c>
      <c r="I13890" t="s">
        <v>55197</v>
      </c>
      <c r="J13890" t="s">
        <v>55346</v>
      </c>
      <c r="K13890">
        <v>49</v>
      </c>
      <c r="L13890" s="1">
        <v>39.75</v>
      </c>
    </row>
    <row r="13891" spans="1:12" hidden="1" x14ac:dyDescent="0.25">
      <c r="A13891" t="s">
        <v>56544</v>
      </c>
      <c r="B13891" t="s">
        <v>56545</v>
      </c>
      <c r="C13891" s="1">
        <v>14.434782608695652</v>
      </c>
      <c r="D13891" s="1">
        <v>20.478260869565219</v>
      </c>
      <c r="E13891">
        <v>1</v>
      </c>
      <c r="F13891" t="s">
        <v>56546</v>
      </c>
      <c r="G13891" t="s">
        <v>56547</v>
      </c>
      <c r="H13891" t="s">
        <v>56341</v>
      </c>
      <c r="I13891" t="s">
        <v>55197</v>
      </c>
      <c r="J13891" t="s">
        <v>56548</v>
      </c>
      <c r="K13891">
        <v>37</v>
      </c>
      <c r="L13891" s="1">
        <v>36.608695652173914</v>
      </c>
    </row>
    <row r="13892" spans="1:12" hidden="1" x14ac:dyDescent="0.25">
      <c r="A13892" t="s">
        <v>56549</v>
      </c>
      <c r="B13892" t="s">
        <v>56550</v>
      </c>
      <c r="C13892" s="1">
        <v>78.891304347826093</v>
      </c>
      <c r="D13892" s="1">
        <v>101</v>
      </c>
      <c r="E13892">
        <v>1</v>
      </c>
      <c r="F13892" t="s">
        <v>56551</v>
      </c>
      <c r="G13892" t="s">
        <v>56104</v>
      </c>
      <c r="H13892" t="s">
        <v>55208</v>
      </c>
      <c r="I13892" t="s">
        <v>55197</v>
      </c>
      <c r="J13892" t="s">
        <v>56105</v>
      </c>
      <c r="K13892">
        <v>158</v>
      </c>
      <c r="L13892" s="1">
        <v>146.89130434782609</v>
      </c>
    </row>
    <row r="13893" spans="1:12" hidden="1" x14ac:dyDescent="0.25">
      <c r="A13893" t="s">
        <v>56552</v>
      </c>
      <c r="B13893" t="s">
        <v>56553</v>
      </c>
      <c r="C13893" s="1">
        <v>18.641304347826086</v>
      </c>
      <c r="D13893" s="1">
        <v>32.858695652173914</v>
      </c>
      <c r="E13893">
        <v>1</v>
      </c>
      <c r="F13893" t="s">
        <v>56554</v>
      </c>
      <c r="G13893" t="s">
        <v>55482</v>
      </c>
      <c r="H13893" t="s">
        <v>55483</v>
      </c>
      <c r="I13893" t="s">
        <v>55197</v>
      </c>
      <c r="J13893" t="s">
        <v>55484</v>
      </c>
      <c r="K13893">
        <v>66</v>
      </c>
      <c r="L13893" s="1">
        <v>44.315217391304351</v>
      </c>
    </row>
    <row r="13894" spans="1:12" hidden="1" x14ac:dyDescent="0.25">
      <c r="A13894" t="s">
        <v>56555</v>
      </c>
      <c r="B13894" t="s">
        <v>56556</v>
      </c>
      <c r="C13894" s="1">
        <v>15.315217391304348</v>
      </c>
      <c r="D13894" s="1">
        <v>21.423913043478262</v>
      </c>
      <c r="E13894">
        <v>1</v>
      </c>
      <c r="F13894" t="s">
        <v>56557</v>
      </c>
      <c r="G13894" t="s">
        <v>22171</v>
      </c>
      <c r="H13894" t="s">
        <v>39942</v>
      </c>
      <c r="I13894" t="s">
        <v>55197</v>
      </c>
      <c r="J13894" t="s">
        <v>56558</v>
      </c>
      <c r="K13894">
        <v>28</v>
      </c>
      <c r="L13894" s="1">
        <v>23.054347826086957</v>
      </c>
    </row>
    <row r="13895" spans="1:12" hidden="1" x14ac:dyDescent="0.25">
      <c r="A13895" t="s">
        <v>56559</v>
      </c>
      <c r="B13895" t="s">
        <v>56560</v>
      </c>
      <c r="C13895" s="1">
        <v>27.760869565217391</v>
      </c>
      <c r="D13895" s="1">
        <v>49.456521739130437</v>
      </c>
      <c r="E13895">
        <v>1</v>
      </c>
      <c r="F13895" t="s">
        <v>56561</v>
      </c>
      <c r="G13895" t="s">
        <v>663</v>
      </c>
      <c r="H13895" t="s">
        <v>55224</v>
      </c>
      <c r="I13895" t="s">
        <v>55197</v>
      </c>
      <c r="J13895" t="s">
        <v>55320</v>
      </c>
      <c r="K13895">
        <v>42</v>
      </c>
      <c r="L13895" s="1">
        <v>36.869565217391305</v>
      </c>
    </row>
    <row r="13896" spans="1:12" hidden="1" x14ac:dyDescent="0.25">
      <c r="A13896" t="s">
        <v>56562</v>
      </c>
      <c r="B13896" t="s">
        <v>56563</v>
      </c>
      <c r="C13896" s="1">
        <v>40.195652173913047</v>
      </c>
      <c r="D13896" s="1">
        <v>49.945652173913047</v>
      </c>
      <c r="E13896">
        <v>1</v>
      </c>
      <c r="F13896" t="s">
        <v>56564</v>
      </c>
      <c r="G13896" t="s">
        <v>55196</v>
      </c>
      <c r="H13896" t="s">
        <v>13933</v>
      </c>
      <c r="I13896" t="s">
        <v>55197</v>
      </c>
      <c r="J13896" t="s">
        <v>55388</v>
      </c>
      <c r="K13896">
        <v>63</v>
      </c>
      <c r="L13896" s="1">
        <v>61.869565217391305</v>
      </c>
    </row>
    <row r="13897" spans="1:12" hidden="1" x14ac:dyDescent="0.25">
      <c r="A13897" t="s">
        <v>56565</v>
      </c>
      <c r="B13897" t="s">
        <v>56566</v>
      </c>
      <c r="C13897" s="1">
        <v>34.456521739130437</v>
      </c>
      <c r="D13897" s="1">
        <v>39.869565217391305</v>
      </c>
      <c r="E13897">
        <v>1</v>
      </c>
      <c r="F13897" t="s">
        <v>56567</v>
      </c>
      <c r="G13897" t="s">
        <v>36618</v>
      </c>
      <c r="H13897" t="s">
        <v>13933</v>
      </c>
      <c r="I13897" t="s">
        <v>55197</v>
      </c>
      <c r="J13897" t="s">
        <v>56568</v>
      </c>
      <c r="K13897">
        <v>48</v>
      </c>
      <c r="L13897" s="1">
        <v>41.456521739130437</v>
      </c>
    </row>
    <row r="13898" spans="1:12" hidden="1" x14ac:dyDescent="0.25">
      <c r="A13898" t="s">
        <v>56569</v>
      </c>
      <c r="B13898" t="s">
        <v>56570</v>
      </c>
      <c r="C13898" s="1">
        <v>10.641304347826088</v>
      </c>
      <c r="D13898" s="1">
        <v>16.032608695652176</v>
      </c>
      <c r="E13898">
        <v>1</v>
      </c>
      <c r="F13898" t="s">
        <v>56571</v>
      </c>
      <c r="G13898" t="s">
        <v>56572</v>
      </c>
      <c r="H13898" t="s">
        <v>40173</v>
      </c>
      <c r="I13898" t="s">
        <v>55197</v>
      </c>
      <c r="J13898" t="s">
        <v>56573</v>
      </c>
      <c r="K13898">
        <v>34</v>
      </c>
      <c r="L13898" s="1">
        <v>24.293478260869566</v>
      </c>
    </row>
    <row r="13899" spans="1:12" hidden="1" x14ac:dyDescent="0.25">
      <c r="A13899" t="s">
        <v>56574</v>
      </c>
      <c r="B13899" t="s">
        <v>56575</v>
      </c>
      <c r="C13899" s="1">
        <v>46.434782608695649</v>
      </c>
      <c r="D13899" s="1">
        <v>60.782608695652172</v>
      </c>
      <c r="E13899">
        <v>1</v>
      </c>
      <c r="F13899" t="s">
        <v>56576</v>
      </c>
      <c r="G13899" t="s">
        <v>25041</v>
      </c>
      <c r="H13899" t="s">
        <v>55261</v>
      </c>
      <c r="I13899" t="s">
        <v>55197</v>
      </c>
      <c r="J13899" t="s">
        <v>56577</v>
      </c>
      <c r="K13899">
        <v>84</v>
      </c>
      <c r="L13899" s="1">
        <v>76.891304347826093</v>
      </c>
    </row>
    <row r="13900" spans="1:12" hidden="1" x14ac:dyDescent="0.25">
      <c r="A13900" t="s">
        <v>56578</v>
      </c>
      <c r="B13900" t="s">
        <v>56579</v>
      </c>
      <c r="C13900" s="1">
        <v>51.391304347826086</v>
      </c>
      <c r="D13900" s="1">
        <v>95.869565217391298</v>
      </c>
      <c r="E13900">
        <v>1</v>
      </c>
      <c r="F13900" t="s">
        <v>56580</v>
      </c>
      <c r="G13900" t="s">
        <v>13944</v>
      </c>
      <c r="H13900" t="s">
        <v>55213</v>
      </c>
      <c r="I13900" t="s">
        <v>55197</v>
      </c>
      <c r="J13900" t="s">
        <v>56581</v>
      </c>
      <c r="K13900">
        <v>66</v>
      </c>
      <c r="L13900" s="1">
        <v>58.663043478260867</v>
      </c>
    </row>
    <row r="13901" spans="1:12" hidden="1" x14ac:dyDescent="0.25">
      <c r="A13901" t="s">
        <v>56582</v>
      </c>
      <c r="B13901" t="s">
        <v>56583</v>
      </c>
      <c r="C13901" s="1">
        <v>23.206521739130434</v>
      </c>
      <c r="D13901" s="1">
        <v>38.434782608695649</v>
      </c>
      <c r="E13901">
        <v>1</v>
      </c>
      <c r="F13901" t="s">
        <v>56584</v>
      </c>
      <c r="G13901" t="s">
        <v>55567</v>
      </c>
      <c r="H13901" t="s">
        <v>55568</v>
      </c>
      <c r="I13901" t="s">
        <v>55197</v>
      </c>
      <c r="J13901" t="s">
        <v>55569</v>
      </c>
      <c r="K13901">
        <v>34</v>
      </c>
      <c r="L13901" s="1">
        <v>31.032608695652176</v>
      </c>
    </row>
    <row r="13902" spans="1:12" hidden="1" x14ac:dyDescent="0.25">
      <c r="A13902" t="s">
        <v>56585</v>
      </c>
      <c r="B13902" t="s">
        <v>56586</v>
      </c>
      <c r="C13902" s="1">
        <v>36.847826086956523</v>
      </c>
      <c r="D13902" s="1">
        <v>53.402173913043477</v>
      </c>
      <c r="E13902">
        <v>1</v>
      </c>
      <c r="F13902" t="s">
        <v>56587</v>
      </c>
      <c r="G13902" t="s">
        <v>56171</v>
      </c>
      <c r="H13902" t="s">
        <v>55213</v>
      </c>
      <c r="I13902" t="s">
        <v>55197</v>
      </c>
      <c r="J13902" t="s">
        <v>56172</v>
      </c>
      <c r="K13902">
        <v>100</v>
      </c>
      <c r="L13902" s="1">
        <v>85.347826086956516</v>
      </c>
    </row>
    <row r="13903" spans="1:12" hidden="1" x14ac:dyDescent="0.25">
      <c r="A13903" t="s">
        <v>56588</v>
      </c>
      <c r="B13903" t="s">
        <v>56589</v>
      </c>
      <c r="C13903" s="1">
        <v>21.184782608695652</v>
      </c>
      <c r="D13903" s="1">
        <v>28.815217391304348</v>
      </c>
      <c r="E13903">
        <v>1</v>
      </c>
      <c r="F13903" t="s">
        <v>56590</v>
      </c>
      <c r="G13903" t="s">
        <v>33147</v>
      </c>
      <c r="H13903" t="s">
        <v>12436</v>
      </c>
      <c r="I13903" t="s">
        <v>55197</v>
      </c>
      <c r="J13903" t="s">
        <v>56591</v>
      </c>
      <c r="K13903">
        <v>50</v>
      </c>
      <c r="L13903" s="1">
        <v>37.554347826086953</v>
      </c>
    </row>
    <row r="13904" spans="1:12" hidden="1" x14ac:dyDescent="0.25">
      <c r="A13904" t="s">
        <v>56592</v>
      </c>
      <c r="B13904" t="s">
        <v>56593</v>
      </c>
      <c r="C13904" s="1">
        <v>19.065217391304348</v>
      </c>
      <c r="D13904" s="1">
        <v>35.836956521739133</v>
      </c>
      <c r="E13904">
        <v>1</v>
      </c>
      <c r="F13904" t="s">
        <v>56594</v>
      </c>
      <c r="G13904" t="s">
        <v>2623</v>
      </c>
      <c r="H13904" t="s">
        <v>2365</v>
      </c>
      <c r="I13904" t="s">
        <v>55197</v>
      </c>
      <c r="J13904" t="s">
        <v>56595</v>
      </c>
      <c r="K13904">
        <v>50</v>
      </c>
      <c r="L13904" s="1">
        <v>31.641304347826086</v>
      </c>
    </row>
    <row r="13905" spans="1:12" hidden="1" x14ac:dyDescent="0.25">
      <c r="A13905" t="s">
        <v>56596</v>
      </c>
      <c r="B13905" t="s">
        <v>56597</v>
      </c>
      <c r="C13905" s="1">
        <v>38.836956521739133</v>
      </c>
      <c r="D13905" s="1">
        <v>61.934782608695649</v>
      </c>
      <c r="E13905">
        <v>1</v>
      </c>
      <c r="F13905" t="s">
        <v>56598</v>
      </c>
      <c r="G13905" t="s">
        <v>55611</v>
      </c>
      <c r="H13905" t="s">
        <v>26212</v>
      </c>
      <c r="I13905" t="s">
        <v>55197</v>
      </c>
      <c r="J13905" t="s">
        <v>55612</v>
      </c>
      <c r="K13905">
        <v>72</v>
      </c>
      <c r="L13905" s="1">
        <v>70.25</v>
      </c>
    </row>
    <row r="13906" spans="1:12" hidden="1" x14ac:dyDescent="0.25">
      <c r="A13906" t="s">
        <v>56599</v>
      </c>
      <c r="B13906" t="s">
        <v>56600</v>
      </c>
      <c r="C13906" s="1">
        <v>21.478260869565219</v>
      </c>
      <c r="D13906" s="1">
        <v>28.402173913043477</v>
      </c>
      <c r="E13906">
        <v>1</v>
      </c>
      <c r="F13906" t="s">
        <v>56601</v>
      </c>
      <c r="G13906" t="s">
        <v>29009</v>
      </c>
      <c r="H13906" t="s">
        <v>56341</v>
      </c>
      <c r="I13906" t="s">
        <v>55197</v>
      </c>
      <c r="J13906" t="s">
        <v>56602</v>
      </c>
      <c r="K13906">
        <v>40</v>
      </c>
      <c r="L13906" s="1">
        <v>35.282608695652172</v>
      </c>
    </row>
    <row r="13907" spans="1:12" hidden="1" x14ac:dyDescent="0.25">
      <c r="A13907" t="s">
        <v>56603</v>
      </c>
      <c r="B13907" t="s">
        <v>56604</v>
      </c>
      <c r="C13907" s="1">
        <v>17.684782608695652</v>
      </c>
      <c r="D13907" s="1">
        <v>23.902173913043477</v>
      </c>
      <c r="E13907">
        <v>1</v>
      </c>
      <c r="F13907" t="s">
        <v>56256</v>
      </c>
      <c r="G13907" t="s">
        <v>55724</v>
      </c>
      <c r="H13907" t="s">
        <v>51947</v>
      </c>
      <c r="I13907" t="s">
        <v>55197</v>
      </c>
      <c r="J13907" t="s">
        <v>55725</v>
      </c>
      <c r="K13907">
        <v>30</v>
      </c>
      <c r="L13907" s="1">
        <v>28.413043478260871</v>
      </c>
    </row>
    <row r="13908" spans="1:12" hidden="1" x14ac:dyDescent="0.25">
      <c r="A13908" t="s">
        <v>56605</v>
      </c>
      <c r="B13908" t="s">
        <v>56606</v>
      </c>
      <c r="C13908" s="1">
        <v>15.565217391304348</v>
      </c>
      <c r="D13908" s="1">
        <v>24.489130434782609</v>
      </c>
      <c r="E13908">
        <v>1</v>
      </c>
      <c r="F13908" t="s">
        <v>56607</v>
      </c>
      <c r="G13908" t="s">
        <v>25041</v>
      </c>
      <c r="H13908" t="s">
        <v>55261</v>
      </c>
      <c r="I13908" t="s">
        <v>55197</v>
      </c>
      <c r="J13908" t="s">
        <v>56577</v>
      </c>
      <c r="K13908">
        <v>25</v>
      </c>
      <c r="L13908" s="1">
        <v>18.684782608695652</v>
      </c>
    </row>
    <row r="13909" spans="1:12" hidden="1" x14ac:dyDescent="0.25">
      <c r="A13909" t="s">
        <v>56608</v>
      </c>
      <c r="B13909" t="s">
        <v>56609</v>
      </c>
      <c r="C13909" s="1">
        <v>22.695652173913043</v>
      </c>
      <c r="D13909" s="1">
        <v>40.119565217391305</v>
      </c>
      <c r="E13909">
        <v>1</v>
      </c>
      <c r="F13909" t="s">
        <v>56610</v>
      </c>
      <c r="G13909" t="s">
        <v>21526</v>
      </c>
      <c r="H13909" t="s">
        <v>56415</v>
      </c>
      <c r="I13909" t="s">
        <v>55197</v>
      </c>
      <c r="J13909" t="s">
        <v>56611</v>
      </c>
      <c r="K13909">
        <v>50</v>
      </c>
      <c r="L13909" s="1">
        <v>43.065217391304351</v>
      </c>
    </row>
    <row r="13910" spans="1:12" hidden="1" x14ac:dyDescent="0.25">
      <c r="A13910" t="s">
        <v>56612</v>
      </c>
      <c r="B13910" t="s">
        <v>56613</v>
      </c>
      <c r="C13910" s="1">
        <v>20.358695652173914</v>
      </c>
      <c r="D13910" s="1">
        <v>27.021739130434781</v>
      </c>
      <c r="E13910">
        <v>1</v>
      </c>
      <c r="F13910" t="s">
        <v>56614</v>
      </c>
      <c r="G13910" t="s">
        <v>55771</v>
      </c>
      <c r="H13910" t="s">
        <v>39942</v>
      </c>
      <c r="I13910" t="s">
        <v>55197</v>
      </c>
      <c r="J13910" t="s">
        <v>55772</v>
      </c>
      <c r="K13910">
        <v>46</v>
      </c>
      <c r="L13910" s="1">
        <v>44.956521739130437</v>
      </c>
    </row>
    <row r="13911" spans="1:12" hidden="1" x14ac:dyDescent="0.25">
      <c r="A13911" t="s">
        <v>56615</v>
      </c>
      <c r="B13911" t="s">
        <v>56616</v>
      </c>
      <c r="C13911" s="1">
        <v>21.315217391304348</v>
      </c>
      <c r="D13911" s="1">
        <v>28.108695652173914</v>
      </c>
      <c r="E13911">
        <v>1</v>
      </c>
      <c r="F13911" t="s">
        <v>56617</v>
      </c>
      <c r="G13911" t="s">
        <v>55771</v>
      </c>
      <c r="H13911" t="s">
        <v>39942</v>
      </c>
      <c r="I13911" t="s">
        <v>55197</v>
      </c>
      <c r="J13911" t="s">
        <v>55772</v>
      </c>
      <c r="K13911">
        <v>46</v>
      </c>
      <c r="L13911" s="1">
        <v>43.510869565217391</v>
      </c>
    </row>
    <row r="13912" spans="1:12" hidden="1" x14ac:dyDescent="0.25">
      <c r="A13912" t="s">
        <v>56618</v>
      </c>
      <c r="B13912" t="s">
        <v>56619</v>
      </c>
      <c r="C13912" s="1">
        <v>26.706521739130434</v>
      </c>
      <c r="D13912" s="1">
        <v>34.336956521739133</v>
      </c>
      <c r="E13912">
        <v>1</v>
      </c>
      <c r="F13912" t="s">
        <v>56620</v>
      </c>
      <c r="G13912" t="s">
        <v>56433</v>
      </c>
      <c r="H13912" t="s">
        <v>56415</v>
      </c>
      <c r="I13912" t="s">
        <v>55197</v>
      </c>
      <c r="J13912" t="s">
        <v>56434</v>
      </c>
      <c r="K13912">
        <v>50</v>
      </c>
      <c r="L13912" s="1">
        <v>42.010869565217391</v>
      </c>
    </row>
    <row r="13913" spans="1:12" hidden="1" x14ac:dyDescent="0.25">
      <c r="A13913" t="s">
        <v>56621</v>
      </c>
      <c r="B13913" t="s">
        <v>56622</v>
      </c>
      <c r="C13913" s="1">
        <v>61.347826086956523</v>
      </c>
      <c r="D13913" s="1">
        <v>89.326086956521735</v>
      </c>
      <c r="E13913">
        <v>1</v>
      </c>
      <c r="F13913" t="s">
        <v>56623</v>
      </c>
      <c r="G13913" t="s">
        <v>39077</v>
      </c>
      <c r="H13913" t="s">
        <v>55406</v>
      </c>
      <c r="I13913" t="s">
        <v>55197</v>
      </c>
      <c r="J13913" t="s">
        <v>56624</v>
      </c>
      <c r="K13913">
        <v>200</v>
      </c>
      <c r="L13913" s="1">
        <v>94.086956521739125</v>
      </c>
    </row>
    <row r="13914" spans="1:12" hidden="1" x14ac:dyDescent="0.25">
      <c r="A13914" t="s">
        <v>56625</v>
      </c>
      <c r="B13914" t="s">
        <v>56626</v>
      </c>
      <c r="C13914" s="1">
        <v>47.771739130434781</v>
      </c>
      <c r="D13914" s="1">
        <v>75.793478260869563</v>
      </c>
      <c r="E13914">
        <v>1</v>
      </c>
      <c r="F13914" t="s">
        <v>56623</v>
      </c>
      <c r="G13914" t="s">
        <v>39077</v>
      </c>
      <c r="H13914" t="s">
        <v>55406</v>
      </c>
      <c r="I13914" t="s">
        <v>55197</v>
      </c>
      <c r="J13914" t="s">
        <v>56624</v>
      </c>
      <c r="K13914">
        <v>116</v>
      </c>
      <c r="L13914" s="1">
        <v>81.728260869565219</v>
      </c>
    </row>
    <row r="13915" spans="1:12" hidden="1" x14ac:dyDescent="0.25">
      <c r="A13915" t="s">
        <v>56627</v>
      </c>
      <c r="B13915" t="s">
        <v>56628</v>
      </c>
      <c r="C13915" s="1">
        <v>81.576086956521735</v>
      </c>
      <c r="D13915" s="1">
        <v>112.03260869565217</v>
      </c>
      <c r="E13915">
        <v>1</v>
      </c>
      <c r="F13915" t="s">
        <v>56623</v>
      </c>
      <c r="G13915" t="s">
        <v>39077</v>
      </c>
      <c r="H13915" t="s">
        <v>55406</v>
      </c>
      <c r="I13915" t="s">
        <v>55197</v>
      </c>
      <c r="J13915" t="s">
        <v>56624</v>
      </c>
      <c r="K13915">
        <v>200</v>
      </c>
      <c r="L13915" s="1">
        <v>153.97826086956522</v>
      </c>
    </row>
    <row r="13916" spans="1:12" hidden="1" x14ac:dyDescent="0.25">
      <c r="A13916" t="s">
        <v>56629</v>
      </c>
      <c r="B13916" t="s">
        <v>56630</v>
      </c>
      <c r="C13916" s="1">
        <v>91.586956521739125</v>
      </c>
      <c r="D13916" s="1">
        <v>126.98913043478261</v>
      </c>
      <c r="E13916">
        <v>1</v>
      </c>
      <c r="F13916" t="s">
        <v>56623</v>
      </c>
      <c r="G13916" t="s">
        <v>39077</v>
      </c>
      <c r="H13916" t="s">
        <v>55406</v>
      </c>
      <c r="I13916" t="s">
        <v>55197</v>
      </c>
      <c r="J13916" t="s">
        <v>56624</v>
      </c>
      <c r="K13916">
        <v>205</v>
      </c>
      <c r="L13916" s="1">
        <v>179.34782608695653</v>
      </c>
    </row>
    <row r="13917" spans="1:12" hidden="1" x14ac:dyDescent="0.25">
      <c r="A13917" t="s">
        <v>56631</v>
      </c>
      <c r="B13917" t="s">
        <v>56632</v>
      </c>
      <c r="C13917" s="1">
        <v>8.0760869565217384</v>
      </c>
      <c r="D13917" s="1">
        <v>8.195652173913043</v>
      </c>
      <c r="E13917">
        <v>1</v>
      </c>
      <c r="F13917" t="s">
        <v>56633</v>
      </c>
      <c r="G13917" t="s">
        <v>27670</v>
      </c>
      <c r="H13917" t="s">
        <v>55311</v>
      </c>
      <c r="I13917" t="s">
        <v>55197</v>
      </c>
      <c r="J13917" t="s">
        <v>56634</v>
      </c>
      <c r="K13917">
        <v>12</v>
      </c>
      <c r="L13917" s="1">
        <v>8.5217391304347831</v>
      </c>
    </row>
    <row r="13918" spans="1:12" hidden="1" x14ac:dyDescent="0.25">
      <c r="A13918" t="s">
        <v>56635</v>
      </c>
      <c r="B13918" t="s">
        <v>56636</v>
      </c>
      <c r="C13918" s="1">
        <v>5.8764044943820224</v>
      </c>
      <c r="D13918" s="1">
        <v>9.4</v>
      </c>
      <c r="E13918">
        <v>1</v>
      </c>
      <c r="F13918" t="s">
        <v>56637</v>
      </c>
      <c r="G13918" t="s">
        <v>55567</v>
      </c>
      <c r="H13918" t="s">
        <v>55568</v>
      </c>
      <c r="I13918" t="s">
        <v>55197</v>
      </c>
      <c r="J13918" t="s">
        <v>55569</v>
      </c>
      <c r="K13918">
        <v>12</v>
      </c>
      <c r="L13918" s="1">
        <v>4.0439560439560438</v>
      </c>
    </row>
    <row r="13919" spans="1:12" hidden="1" x14ac:dyDescent="0.25">
      <c r="A13919" t="s">
        <v>56638</v>
      </c>
      <c r="B13919" t="s">
        <v>56639</v>
      </c>
      <c r="C13919" s="1">
        <v>13.032608695652174</v>
      </c>
      <c r="D13919" s="1">
        <v>20.293478260869566</v>
      </c>
      <c r="E13919">
        <v>1</v>
      </c>
      <c r="F13919" t="s">
        <v>56640</v>
      </c>
      <c r="G13919" t="s">
        <v>30891</v>
      </c>
      <c r="H13919" t="s">
        <v>40145</v>
      </c>
      <c r="I13919" t="s">
        <v>55197</v>
      </c>
      <c r="J13919" t="s">
        <v>55374</v>
      </c>
      <c r="K13919">
        <v>20</v>
      </c>
      <c r="L13919" s="1">
        <v>12.869565217391305</v>
      </c>
    </row>
    <row r="13920" spans="1:12" hidden="1" x14ac:dyDescent="0.25">
      <c r="A13920" t="s">
        <v>56641</v>
      </c>
      <c r="B13920" t="s">
        <v>56642</v>
      </c>
      <c r="C13920" s="1">
        <v>3.515625</v>
      </c>
      <c r="D13920" s="1">
        <v>4.9142857142857146</v>
      </c>
      <c r="E13920">
        <v>0</v>
      </c>
      <c r="F13920" t="s">
        <v>56643</v>
      </c>
      <c r="G13920" t="s">
        <v>55260</v>
      </c>
      <c r="H13920" t="s">
        <v>55261</v>
      </c>
      <c r="I13920" t="s">
        <v>55197</v>
      </c>
      <c r="J13920" t="s">
        <v>55578</v>
      </c>
      <c r="K13920">
        <v>12</v>
      </c>
      <c r="L13920" s="1">
        <v>2.0434782608695654</v>
      </c>
    </row>
    <row r="13921" spans="1:12" hidden="1" x14ac:dyDescent="0.25">
      <c r="A13921" t="s">
        <v>56644</v>
      </c>
      <c r="B13921" t="s">
        <v>56645</v>
      </c>
      <c r="C13921" s="1">
        <v>24.456521739130434</v>
      </c>
      <c r="D13921" s="1">
        <v>34.532608695652172</v>
      </c>
      <c r="E13921">
        <v>1</v>
      </c>
      <c r="F13921" t="s">
        <v>56646</v>
      </c>
      <c r="G13921" t="s">
        <v>217</v>
      </c>
      <c r="H13921" t="s">
        <v>55568</v>
      </c>
      <c r="I13921" t="s">
        <v>55197</v>
      </c>
      <c r="J13921" t="s">
        <v>55839</v>
      </c>
      <c r="K13921">
        <v>50</v>
      </c>
      <c r="L13921" s="1">
        <v>48.239130434782609</v>
      </c>
    </row>
    <row r="13922" spans="1:12" hidden="1" x14ac:dyDescent="0.25">
      <c r="A13922" t="s">
        <v>56647</v>
      </c>
      <c r="B13922" t="s">
        <v>56648</v>
      </c>
      <c r="C13922" s="1">
        <v>21.597826086956523</v>
      </c>
      <c r="D13922" s="1">
        <v>32.456521739130437</v>
      </c>
      <c r="E13922">
        <v>1</v>
      </c>
      <c r="F13922" t="s">
        <v>56649</v>
      </c>
      <c r="G13922" t="s">
        <v>217</v>
      </c>
      <c r="H13922" t="s">
        <v>55568</v>
      </c>
      <c r="I13922" t="s">
        <v>55197</v>
      </c>
      <c r="J13922" t="s">
        <v>55839</v>
      </c>
      <c r="K13922">
        <v>48</v>
      </c>
      <c r="L13922" s="1">
        <v>37.119565217391305</v>
      </c>
    </row>
    <row r="13923" spans="1:12" hidden="1" x14ac:dyDescent="0.25">
      <c r="A13923" t="s">
        <v>56650</v>
      </c>
      <c r="B13923" t="s">
        <v>56651</v>
      </c>
      <c r="C13923" s="1">
        <v>39.5</v>
      </c>
      <c r="D13923" s="1">
        <v>66.978260869565219</v>
      </c>
      <c r="E13923">
        <v>1</v>
      </c>
      <c r="F13923" t="s">
        <v>56652</v>
      </c>
      <c r="G13923" t="s">
        <v>55278</v>
      </c>
      <c r="H13923" t="s">
        <v>55279</v>
      </c>
      <c r="I13923" t="s">
        <v>55197</v>
      </c>
      <c r="J13923" t="s">
        <v>55280</v>
      </c>
      <c r="K13923">
        <v>50</v>
      </c>
      <c r="L13923" s="1">
        <v>49.565217391304351</v>
      </c>
    </row>
    <row r="13924" spans="1:12" hidden="1" x14ac:dyDescent="0.25">
      <c r="A13924" t="s">
        <v>56653</v>
      </c>
      <c r="B13924" t="s">
        <v>56654</v>
      </c>
      <c r="C13924" s="1">
        <v>17.130434782608695</v>
      </c>
      <c r="D13924" s="1">
        <v>24.228260869565219</v>
      </c>
      <c r="E13924">
        <v>1</v>
      </c>
      <c r="F13924" t="s">
        <v>56655</v>
      </c>
      <c r="G13924" t="s">
        <v>56186</v>
      </c>
      <c r="H13924" t="s">
        <v>49584</v>
      </c>
      <c r="I13924" t="s">
        <v>55197</v>
      </c>
      <c r="J13924" t="s">
        <v>56187</v>
      </c>
      <c r="K13924">
        <v>30</v>
      </c>
      <c r="L13924" s="1">
        <v>21.739130434782609</v>
      </c>
    </row>
    <row r="13925" spans="1:12" hidden="1" x14ac:dyDescent="0.25">
      <c r="A13925" t="s">
        <v>56656</v>
      </c>
      <c r="B13925" t="s">
        <v>56657</v>
      </c>
      <c r="C13925" s="1">
        <v>11.467391304347826</v>
      </c>
      <c r="D13925" s="1">
        <v>24.5</v>
      </c>
      <c r="E13925">
        <v>1</v>
      </c>
      <c r="F13925" t="s">
        <v>56658</v>
      </c>
      <c r="G13925" t="s">
        <v>28414</v>
      </c>
      <c r="H13925" t="s">
        <v>28747</v>
      </c>
      <c r="I13925" t="s">
        <v>55197</v>
      </c>
      <c r="J13925" t="s">
        <v>56387</v>
      </c>
      <c r="K13925">
        <v>35</v>
      </c>
      <c r="L13925" s="1">
        <v>17.945652173913043</v>
      </c>
    </row>
    <row r="13926" spans="1:12" hidden="1" x14ac:dyDescent="0.25">
      <c r="A13926" t="s">
        <v>56659</v>
      </c>
      <c r="B13926" t="s">
        <v>56660</v>
      </c>
      <c r="C13926" s="1">
        <v>12.206521739130435</v>
      </c>
      <c r="D13926" s="1">
        <v>24.510869565217391</v>
      </c>
      <c r="E13926">
        <v>1</v>
      </c>
      <c r="F13926" t="s">
        <v>56661</v>
      </c>
      <c r="G13926" t="s">
        <v>663</v>
      </c>
      <c r="H13926" t="s">
        <v>55224</v>
      </c>
      <c r="I13926" t="s">
        <v>55197</v>
      </c>
      <c r="J13926" t="s">
        <v>56662</v>
      </c>
      <c r="K13926">
        <v>33</v>
      </c>
      <c r="L13926" s="1">
        <v>10.380434782608695</v>
      </c>
    </row>
    <row r="13927" spans="1:12" hidden="1" x14ac:dyDescent="0.25">
      <c r="A13927" t="s">
        <v>56663</v>
      </c>
      <c r="B13927" t="s">
        <v>56664</v>
      </c>
      <c r="C13927" s="1">
        <v>16.043478260869566</v>
      </c>
      <c r="D13927" s="1">
        <v>18.076086956521738</v>
      </c>
      <c r="E13927">
        <v>1</v>
      </c>
      <c r="F13927" t="s">
        <v>56665</v>
      </c>
      <c r="G13927" t="s">
        <v>30891</v>
      </c>
      <c r="H13927" t="s">
        <v>40145</v>
      </c>
      <c r="I13927" t="s">
        <v>55197</v>
      </c>
      <c r="J13927" t="s">
        <v>55374</v>
      </c>
      <c r="K13927">
        <v>28</v>
      </c>
      <c r="L13927" s="1">
        <v>25.195652173913043</v>
      </c>
    </row>
    <row r="13928" spans="1:12" hidden="1" x14ac:dyDescent="0.25">
      <c r="A13928" t="s">
        <v>56666</v>
      </c>
      <c r="B13928" t="s">
        <v>56667</v>
      </c>
      <c r="E13928">
        <v>0</v>
      </c>
      <c r="F13928" t="s">
        <v>56668</v>
      </c>
      <c r="G13928" t="s">
        <v>25998</v>
      </c>
      <c r="H13928" t="s">
        <v>56341</v>
      </c>
      <c r="I13928" t="s">
        <v>55197</v>
      </c>
      <c r="J13928" t="s">
        <v>56519</v>
      </c>
      <c r="K13928">
        <v>34</v>
      </c>
      <c r="L13928" s="1">
        <v>33.652173913043477</v>
      </c>
    </row>
    <row r="13929" spans="1:12" hidden="1" x14ac:dyDescent="0.25">
      <c r="A13929" t="s">
        <v>56669</v>
      </c>
      <c r="B13929" t="s">
        <v>56670</v>
      </c>
      <c r="C13929" s="1">
        <v>11.434782608695652</v>
      </c>
      <c r="D13929" s="1">
        <v>12.391304347826088</v>
      </c>
      <c r="E13929">
        <v>1</v>
      </c>
      <c r="F13929" t="s">
        <v>56671</v>
      </c>
      <c r="G13929" t="s">
        <v>56095</v>
      </c>
      <c r="H13929" t="s">
        <v>26114</v>
      </c>
      <c r="I13929" t="s">
        <v>55197</v>
      </c>
      <c r="J13929" t="s">
        <v>56096</v>
      </c>
      <c r="K13929">
        <v>33</v>
      </c>
      <c r="L13929" s="1">
        <v>25.163043478260871</v>
      </c>
    </row>
    <row r="13930" spans="1:12" hidden="1" x14ac:dyDescent="0.25">
      <c r="A13930" t="s">
        <v>56672</v>
      </c>
      <c r="B13930" t="s">
        <v>56673</v>
      </c>
      <c r="C13930" s="1">
        <v>23.847826086956523</v>
      </c>
      <c r="D13930" s="1">
        <v>36.586956521739133</v>
      </c>
      <c r="E13930">
        <v>1</v>
      </c>
      <c r="F13930" t="s">
        <v>56674</v>
      </c>
      <c r="G13930" t="s">
        <v>55229</v>
      </c>
      <c r="H13930" t="s">
        <v>55219</v>
      </c>
      <c r="I13930" t="s">
        <v>55197</v>
      </c>
      <c r="J13930" t="s">
        <v>56675</v>
      </c>
      <c r="K13930">
        <v>50</v>
      </c>
      <c r="L13930" s="1">
        <v>43.282608695652172</v>
      </c>
    </row>
    <row r="13931" spans="1:12" hidden="1" x14ac:dyDescent="0.25">
      <c r="A13931" t="s">
        <v>56676</v>
      </c>
      <c r="B13931" t="s">
        <v>56677</v>
      </c>
      <c r="C13931" s="1">
        <v>19.195652173913043</v>
      </c>
      <c r="D13931" s="1">
        <v>34.054347826086953</v>
      </c>
      <c r="E13931">
        <v>1</v>
      </c>
      <c r="F13931" t="s">
        <v>56678</v>
      </c>
      <c r="G13931" t="s">
        <v>1108</v>
      </c>
      <c r="H13931" t="s">
        <v>10831</v>
      </c>
      <c r="I13931" t="s">
        <v>55197</v>
      </c>
      <c r="J13931" t="s">
        <v>55835</v>
      </c>
      <c r="K13931">
        <v>30</v>
      </c>
      <c r="L13931" s="1">
        <v>14.978260869565217</v>
      </c>
    </row>
    <row r="13932" spans="1:12" hidden="1" x14ac:dyDescent="0.25">
      <c r="A13932" t="s">
        <v>56679</v>
      </c>
      <c r="B13932" t="s">
        <v>56680</v>
      </c>
      <c r="C13932" s="1">
        <v>42.163043478260867</v>
      </c>
      <c r="D13932" s="1">
        <v>72.141304347826093</v>
      </c>
      <c r="E13932">
        <v>1</v>
      </c>
      <c r="F13932" t="s">
        <v>56681</v>
      </c>
      <c r="G13932" t="s">
        <v>56682</v>
      </c>
      <c r="H13932" t="s">
        <v>56683</v>
      </c>
      <c r="I13932" t="s">
        <v>56684</v>
      </c>
      <c r="J13932" t="s">
        <v>56685</v>
      </c>
      <c r="K13932">
        <v>146</v>
      </c>
      <c r="L13932" s="1">
        <v>110.31521739130434</v>
      </c>
    </row>
    <row r="13933" spans="1:12" hidden="1" x14ac:dyDescent="0.25">
      <c r="A13933" t="s">
        <v>56686</v>
      </c>
      <c r="B13933" t="s">
        <v>56687</v>
      </c>
      <c r="C13933" s="1">
        <v>13.619565217391305</v>
      </c>
      <c r="D13933" s="1">
        <v>19.195652173913043</v>
      </c>
      <c r="E13933">
        <v>1</v>
      </c>
      <c r="F13933" t="s">
        <v>56688</v>
      </c>
      <c r="G13933" t="s">
        <v>56689</v>
      </c>
      <c r="H13933" t="s">
        <v>56690</v>
      </c>
      <c r="I13933" t="s">
        <v>56684</v>
      </c>
      <c r="J13933" t="s">
        <v>56691</v>
      </c>
      <c r="K13933">
        <v>50</v>
      </c>
      <c r="L13933" s="1">
        <v>35.673913043478258</v>
      </c>
    </row>
    <row r="13934" spans="1:12" hidden="1" x14ac:dyDescent="0.25">
      <c r="A13934" t="s">
        <v>56692</v>
      </c>
      <c r="B13934" t="s">
        <v>56693</v>
      </c>
      <c r="C13934" s="1">
        <v>11.260869565217391</v>
      </c>
      <c r="D13934" s="1">
        <v>15.043478260869565</v>
      </c>
      <c r="E13934">
        <v>1</v>
      </c>
      <c r="F13934" t="s">
        <v>56694</v>
      </c>
      <c r="G13934" t="s">
        <v>56695</v>
      </c>
      <c r="H13934" t="s">
        <v>32238</v>
      </c>
      <c r="I13934" t="s">
        <v>56684</v>
      </c>
      <c r="J13934" t="s">
        <v>56696</v>
      </c>
      <c r="K13934">
        <v>37</v>
      </c>
      <c r="L13934" s="1">
        <v>24.478260869565219</v>
      </c>
    </row>
    <row r="13935" spans="1:12" hidden="1" x14ac:dyDescent="0.25">
      <c r="A13935" t="s">
        <v>56697</v>
      </c>
      <c r="B13935" t="s">
        <v>56698</v>
      </c>
      <c r="C13935" s="1">
        <v>24.771739130434781</v>
      </c>
      <c r="D13935" s="1">
        <v>46.445652173913047</v>
      </c>
      <c r="E13935">
        <v>1</v>
      </c>
      <c r="F13935" t="s">
        <v>56699</v>
      </c>
      <c r="G13935" t="s">
        <v>56695</v>
      </c>
      <c r="H13935" t="s">
        <v>32238</v>
      </c>
      <c r="I13935" t="s">
        <v>56684</v>
      </c>
      <c r="J13935" t="s">
        <v>56696</v>
      </c>
      <c r="K13935">
        <v>90</v>
      </c>
      <c r="L13935" s="1">
        <v>70.043478260869563</v>
      </c>
    </row>
    <row r="13936" spans="1:12" hidden="1" x14ac:dyDescent="0.25">
      <c r="A13936" t="s">
        <v>56700</v>
      </c>
      <c r="B13936" t="s">
        <v>56701</v>
      </c>
      <c r="C13936" s="1">
        <v>54.25</v>
      </c>
      <c r="D13936" s="1">
        <v>64.086956521739125</v>
      </c>
      <c r="E13936">
        <v>1</v>
      </c>
      <c r="F13936" t="s">
        <v>56702</v>
      </c>
      <c r="G13936" t="s">
        <v>56703</v>
      </c>
      <c r="H13936" t="s">
        <v>20882</v>
      </c>
      <c r="I13936" t="s">
        <v>56684</v>
      </c>
      <c r="J13936" t="s">
        <v>56704</v>
      </c>
      <c r="K13936">
        <v>151</v>
      </c>
      <c r="L13936" s="1">
        <v>142.60869565217391</v>
      </c>
    </row>
    <row r="13937" spans="1:12" hidden="1" x14ac:dyDescent="0.25">
      <c r="A13937" t="s">
        <v>56705</v>
      </c>
      <c r="B13937" t="s">
        <v>56706</v>
      </c>
      <c r="C13937" s="1">
        <v>23.902173913043477</v>
      </c>
      <c r="D13937" s="1">
        <v>34.586956521739133</v>
      </c>
      <c r="E13937">
        <v>1</v>
      </c>
      <c r="F13937" t="s">
        <v>56707</v>
      </c>
      <c r="G13937" t="s">
        <v>56708</v>
      </c>
      <c r="H13937" t="s">
        <v>56709</v>
      </c>
      <c r="I13937" t="s">
        <v>56684</v>
      </c>
      <c r="J13937" t="s">
        <v>56710</v>
      </c>
      <c r="K13937">
        <v>58</v>
      </c>
      <c r="L13937" s="1">
        <v>55.804347826086953</v>
      </c>
    </row>
    <row r="13938" spans="1:12" hidden="1" x14ac:dyDescent="0.25">
      <c r="A13938" t="s">
        <v>56711</v>
      </c>
      <c r="B13938" t="s">
        <v>56712</v>
      </c>
      <c r="C13938" s="1">
        <v>28.021739130434781</v>
      </c>
      <c r="D13938" s="1">
        <v>54.065217391304351</v>
      </c>
      <c r="E13938">
        <v>1</v>
      </c>
      <c r="F13938" t="s">
        <v>56713</v>
      </c>
      <c r="G13938" t="s">
        <v>56714</v>
      </c>
      <c r="H13938" t="s">
        <v>56715</v>
      </c>
      <c r="I13938" t="s">
        <v>56684</v>
      </c>
      <c r="J13938" t="s">
        <v>56716</v>
      </c>
      <c r="K13938">
        <v>120</v>
      </c>
      <c r="L13938" s="1">
        <v>80.358695652173907</v>
      </c>
    </row>
    <row r="13939" spans="1:12" hidden="1" x14ac:dyDescent="0.25">
      <c r="A13939" t="s">
        <v>56717</v>
      </c>
      <c r="B13939" t="s">
        <v>56718</v>
      </c>
      <c r="C13939" s="1">
        <v>37.456521739130437</v>
      </c>
      <c r="D13939" s="1">
        <v>45.467391304347828</v>
      </c>
      <c r="E13939">
        <v>1</v>
      </c>
      <c r="F13939" t="s">
        <v>56719</v>
      </c>
      <c r="G13939" t="s">
        <v>56682</v>
      </c>
      <c r="H13939" t="s">
        <v>56683</v>
      </c>
      <c r="I13939" t="s">
        <v>56684</v>
      </c>
      <c r="J13939" t="s">
        <v>56685</v>
      </c>
      <c r="K13939">
        <v>105</v>
      </c>
      <c r="L13939" s="1">
        <v>84.543478260869563</v>
      </c>
    </row>
    <row r="13940" spans="1:12" hidden="1" x14ac:dyDescent="0.25">
      <c r="A13940" t="s">
        <v>56720</v>
      </c>
      <c r="B13940" t="s">
        <v>56721</v>
      </c>
      <c r="C13940" s="1">
        <v>30.5</v>
      </c>
      <c r="D13940" s="1">
        <v>39</v>
      </c>
      <c r="E13940">
        <v>1</v>
      </c>
      <c r="F13940" t="s">
        <v>56722</v>
      </c>
      <c r="G13940" t="s">
        <v>2117</v>
      </c>
      <c r="H13940" t="s">
        <v>20386</v>
      </c>
      <c r="I13940" t="s">
        <v>56684</v>
      </c>
      <c r="J13940" t="s">
        <v>56723</v>
      </c>
      <c r="K13940">
        <v>128</v>
      </c>
      <c r="L13940" s="1">
        <v>76.663043478260875</v>
      </c>
    </row>
    <row r="13941" spans="1:12" hidden="1" x14ac:dyDescent="0.25">
      <c r="A13941" t="s">
        <v>56724</v>
      </c>
      <c r="B13941" t="s">
        <v>56725</v>
      </c>
      <c r="C13941" s="1">
        <v>28.913043478260871</v>
      </c>
      <c r="D13941" s="1">
        <v>43.782608695652172</v>
      </c>
      <c r="E13941">
        <v>1</v>
      </c>
      <c r="F13941" t="s">
        <v>56726</v>
      </c>
      <c r="G13941" t="s">
        <v>56727</v>
      </c>
      <c r="H13941" t="s">
        <v>32040</v>
      </c>
      <c r="I13941" t="s">
        <v>56684</v>
      </c>
      <c r="J13941" t="s">
        <v>56728</v>
      </c>
      <c r="K13941">
        <v>94</v>
      </c>
      <c r="L13941" s="1">
        <v>73.119565217391298</v>
      </c>
    </row>
    <row r="13942" spans="1:12" hidden="1" x14ac:dyDescent="0.25">
      <c r="A13942" t="s">
        <v>56729</v>
      </c>
      <c r="B13942" t="s">
        <v>56730</v>
      </c>
      <c r="C13942" s="1">
        <v>13.728260869565217</v>
      </c>
      <c r="D13942" s="1">
        <v>14.358695652173912</v>
      </c>
      <c r="E13942">
        <v>1</v>
      </c>
      <c r="F13942" t="s">
        <v>56731</v>
      </c>
      <c r="G13942" t="s">
        <v>56732</v>
      </c>
      <c r="H13942" t="s">
        <v>45277</v>
      </c>
      <c r="I13942" t="s">
        <v>56684</v>
      </c>
      <c r="J13942" t="s">
        <v>56733</v>
      </c>
      <c r="K13942">
        <v>32</v>
      </c>
      <c r="L13942" s="1">
        <v>28.836956521739129</v>
      </c>
    </row>
    <row r="13943" spans="1:12" hidden="1" x14ac:dyDescent="0.25">
      <c r="A13943" t="s">
        <v>56734</v>
      </c>
      <c r="B13943" t="s">
        <v>56735</v>
      </c>
      <c r="C13943" s="1">
        <v>27.847826086956523</v>
      </c>
      <c r="D13943" s="1">
        <v>31.260869565217391</v>
      </c>
      <c r="E13943">
        <v>1</v>
      </c>
      <c r="F13943" t="s">
        <v>56736</v>
      </c>
      <c r="G13943" t="s">
        <v>56737</v>
      </c>
      <c r="H13943" t="s">
        <v>32238</v>
      </c>
      <c r="I13943" t="s">
        <v>56684</v>
      </c>
      <c r="J13943" t="s">
        <v>56738</v>
      </c>
      <c r="K13943">
        <v>85</v>
      </c>
      <c r="L13943" s="1">
        <v>67.652173913043484</v>
      </c>
    </row>
    <row r="13944" spans="1:12" hidden="1" x14ac:dyDescent="0.25">
      <c r="A13944" t="s">
        <v>56739</v>
      </c>
      <c r="B13944" t="s">
        <v>56740</v>
      </c>
      <c r="C13944" s="1">
        <v>28.184782608695652</v>
      </c>
      <c r="D13944" s="1">
        <v>46.195652173913047</v>
      </c>
      <c r="E13944">
        <v>1</v>
      </c>
      <c r="F13944" t="s">
        <v>56741</v>
      </c>
      <c r="G13944" t="s">
        <v>34934</v>
      </c>
      <c r="H13944" t="s">
        <v>5574</v>
      </c>
      <c r="I13944" t="s">
        <v>56684</v>
      </c>
      <c r="J13944" t="s">
        <v>56742</v>
      </c>
      <c r="K13944">
        <v>81</v>
      </c>
      <c r="L13944" s="1">
        <v>70</v>
      </c>
    </row>
    <row r="13945" spans="1:12" hidden="1" x14ac:dyDescent="0.25">
      <c r="A13945" t="s">
        <v>56743</v>
      </c>
      <c r="B13945" t="s">
        <v>56744</v>
      </c>
      <c r="C13945" s="1">
        <v>55.543478260869563</v>
      </c>
      <c r="D13945" s="1">
        <v>114.66304347826087</v>
      </c>
      <c r="E13945">
        <v>1</v>
      </c>
      <c r="F13945" t="s">
        <v>56745</v>
      </c>
      <c r="G13945" t="s">
        <v>56682</v>
      </c>
      <c r="H13945" t="s">
        <v>56683</v>
      </c>
      <c r="I13945" t="s">
        <v>56684</v>
      </c>
      <c r="J13945" t="s">
        <v>56746</v>
      </c>
      <c r="K13945">
        <v>160</v>
      </c>
      <c r="L13945" s="1">
        <v>136.47826086956522</v>
      </c>
    </row>
    <row r="13946" spans="1:12" hidden="1" x14ac:dyDescent="0.25">
      <c r="A13946" t="s">
        <v>56747</v>
      </c>
      <c r="B13946" t="s">
        <v>56748</v>
      </c>
      <c r="C13946" s="1">
        <v>21.945652173913043</v>
      </c>
      <c r="D13946" s="1">
        <v>50.054347826086953</v>
      </c>
      <c r="E13946">
        <v>1</v>
      </c>
      <c r="F13946" t="s">
        <v>56749</v>
      </c>
      <c r="G13946" t="s">
        <v>56750</v>
      </c>
      <c r="H13946" t="s">
        <v>56751</v>
      </c>
      <c r="I13946" t="s">
        <v>56684</v>
      </c>
      <c r="J13946" t="s">
        <v>56752</v>
      </c>
      <c r="K13946">
        <v>59</v>
      </c>
      <c r="L13946" s="1">
        <v>52.826086956521742</v>
      </c>
    </row>
    <row r="13947" spans="1:12" hidden="1" x14ac:dyDescent="0.25">
      <c r="A13947" t="s">
        <v>56753</v>
      </c>
      <c r="B13947" t="s">
        <v>56754</v>
      </c>
      <c r="C13947" s="1">
        <v>24.75</v>
      </c>
      <c r="D13947" s="1">
        <v>48.413043478260867</v>
      </c>
      <c r="E13947">
        <v>1</v>
      </c>
      <c r="F13947" t="s">
        <v>56755</v>
      </c>
      <c r="G13947" t="s">
        <v>56756</v>
      </c>
      <c r="H13947" t="s">
        <v>5574</v>
      </c>
      <c r="I13947" t="s">
        <v>56684</v>
      </c>
      <c r="J13947" t="s">
        <v>56757</v>
      </c>
      <c r="K13947">
        <v>60</v>
      </c>
      <c r="L13947" s="1">
        <v>52.456521739130437</v>
      </c>
    </row>
    <row r="13948" spans="1:12" hidden="1" x14ac:dyDescent="0.25">
      <c r="A13948" t="s">
        <v>56758</v>
      </c>
      <c r="B13948" t="s">
        <v>56759</v>
      </c>
      <c r="C13948" s="1">
        <v>4.5</v>
      </c>
      <c r="D13948" s="1">
        <v>7.6413043478260869</v>
      </c>
      <c r="E13948">
        <v>1</v>
      </c>
      <c r="F13948" t="s">
        <v>56760</v>
      </c>
      <c r="G13948" t="s">
        <v>56761</v>
      </c>
      <c r="H13948" t="s">
        <v>35756</v>
      </c>
      <c r="I13948" t="s">
        <v>56684</v>
      </c>
      <c r="J13948" t="s">
        <v>56762</v>
      </c>
      <c r="K13948">
        <v>10</v>
      </c>
      <c r="L13948" s="1">
        <v>3.3804347826086958</v>
      </c>
    </row>
    <row r="13949" spans="1:12" hidden="1" x14ac:dyDescent="0.25">
      <c r="A13949" t="s">
        <v>56763</v>
      </c>
      <c r="B13949" t="s">
        <v>56764</v>
      </c>
      <c r="C13949" s="1">
        <v>16.75</v>
      </c>
      <c r="D13949" s="1">
        <v>29.336956521739129</v>
      </c>
      <c r="E13949">
        <v>1</v>
      </c>
      <c r="F13949" t="s">
        <v>56765</v>
      </c>
      <c r="G13949" t="s">
        <v>56766</v>
      </c>
      <c r="H13949" t="s">
        <v>32051</v>
      </c>
      <c r="I13949" t="s">
        <v>56684</v>
      </c>
      <c r="J13949" t="s">
        <v>56767</v>
      </c>
      <c r="K13949">
        <v>62</v>
      </c>
      <c r="L13949" s="1">
        <v>47.934782608695649</v>
      </c>
    </row>
    <row r="13950" spans="1:12" hidden="1" x14ac:dyDescent="0.25">
      <c r="A13950" t="s">
        <v>56768</v>
      </c>
      <c r="B13950" t="s">
        <v>56769</v>
      </c>
      <c r="C13950" s="1">
        <v>23.489130434782609</v>
      </c>
      <c r="D13950" s="1">
        <v>40.391304347826086</v>
      </c>
      <c r="E13950">
        <v>1</v>
      </c>
      <c r="F13950" t="s">
        <v>56770</v>
      </c>
      <c r="G13950" t="s">
        <v>12299</v>
      </c>
      <c r="H13950" t="s">
        <v>56771</v>
      </c>
      <c r="I13950" t="s">
        <v>56684</v>
      </c>
      <c r="J13950" t="s">
        <v>56772</v>
      </c>
      <c r="K13950">
        <v>60</v>
      </c>
      <c r="L13950" s="1">
        <v>47.173913043478258</v>
      </c>
    </row>
    <row r="13951" spans="1:12" hidden="1" x14ac:dyDescent="0.25">
      <c r="A13951" t="s">
        <v>56773</v>
      </c>
      <c r="B13951" t="s">
        <v>56774</v>
      </c>
      <c r="C13951" s="1">
        <v>24.108695652173914</v>
      </c>
      <c r="D13951" s="1">
        <v>48.217391304347828</v>
      </c>
      <c r="E13951">
        <v>1</v>
      </c>
      <c r="F13951" t="s">
        <v>56775</v>
      </c>
      <c r="G13951" t="s">
        <v>2117</v>
      </c>
      <c r="H13951" t="s">
        <v>20386</v>
      </c>
      <c r="I13951" t="s">
        <v>56684</v>
      </c>
      <c r="J13951" t="s">
        <v>56723</v>
      </c>
      <c r="K13951">
        <v>102</v>
      </c>
      <c r="L13951" s="1">
        <v>66.706521739130437</v>
      </c>
    </row>
    <row r="13952" spans="1:12" hidden="1" x14ac:dyDescent="0.25">
      <c r="A13952" t="s">
        <v>56776</v>
      </c>
      <c r="B13952" t="s">
        <v>56777</v>
      </c>
      <c r="C13952" s="1">
        <v>13.858695652173912</v>
      </c>
      <c r="D13952" s="1">
        <v>35.543478260869563</v>
      </c>
      <c r="E13952">
        <v>1</v>
      </c>
      <c r="F13952" t="s">
        <v>56778</v>
      </c>
      <c r="G13952" t="s">
        <v>1487</v>
      </c>
      <c r="H13952" t="s">
        <v>56779</v>
      </c>
      <c r="I13952" t="s">
        <v>56684</v>
      </c>
      <c r="J13952" t="s">
        <v>56780</v>
      </c>
      <c r="K13952">
        <v>60</v>
      </c>
      <c r="L13952" s="1">
        <v>53.652173913043477</v>
      </c>
    </row>
    <row r="13953" spans="1:12" hidden="1" x14ac:dyDescent="0.25">
      <c r="A13953" t="s">
        <v>56781</v>
      </c>
      <c r="B13953" t="s">
        <v>56782</v>
      </c>
      <c r="C13953" s="1">
        <v>61.923913043478258</v>
      </c>
      <c r="D13953" s="1">
        <v>97.902173913043484</v>
      </c>
      <c r="E13953">
        <v>1</v>
      </c>
      <c r="F13953" t="s">
        <v>56783</v>
      </c>
      <c r="G13953" t="s">
        <v>56714</v>
      </c>
      <c r="H13953" t="s">
        <v>56715</v>
      </c>
      <c r="I13953" t="s">
        <v>56684</v>
      </c>
      <c r="J13953" t="s">
        <v>56784</v>
      </c>
      <c r="K13953">
        <v>192</v>
      </c>
      <c r="L13953" s="1">
        <v>142.77173913043478</v>
      </c>
    </row>
    <row r="13954" spans="1:12" hidden="1" x14ac:dyDescent="0.25">
      <c r="A13954" t="s">
        <v>56785</v>
      </c>
      <c r="B13954" t="s">
        <v>56786</v>
      </c>
      <c r="C13954" s="1">
        <v>31.173913043478262</v>
      </c>
      <c r="D13954" s="1">
        <v>36.760869565217391</v>
      </c>
      <c r="E13954">
        <v>1</v>
      </c>
      <c r="F13954" t="s">
        <v>56787</v>
      </c>
      <c r="G13954" t="s">
        <v>56761</v>
      </c>
      <c r="H13954" t="s">
        <v>35756</v>
      </c>
      <c r="I13954" t="s">
        <v>56684</v>
      </c>
      <c r="J13954" t="s">
        <v>56788</v>
      </c>
      <c r="K13954">
        <v>105</v>
      </c>
      <c r="L13954" s="1">
        <v>71.619565217391298</v>
      </c>
    </row>
    <row r="13955" spans="1:12" hidden="1" x14ac:dyDescent="0.25">
      <c r="A13955" t="s">
        <v>56789</v>
      </c>
      <c r="B13955" t="s">
        <v>56790</v>
      </c>
      <c r="E13955">
        <v>0</v>
      </c>
      <c r="F13955" t="s">
        <v>56791</v>
      </c>
      <c r="G13955" t="s">
        <v>56682</v>
      </c>
      <c r="H13955" t="s">
        <v>56683</v>
      </c>
      <c r="I13955" t="s">
        <v>56684</v>
      </c>
      <c r="J13955" t="s">
        <v>56685</v>
      </c>
      <c r="K13955">
        <v>16</v>
      </c>
    </row>
    <row r="13956" spans="1:12" hidden="1" x14ac:dyDescent="0.25">
      <c r="A13956" t="s">
        <v>56792</v>
      </c>
      <c r="B13956" t="s">
        <v>56793</v>
      </c>
      <c r="C13956" s="1">
        <v>42.239130434782609</v>
      </c>
      <c r="D13956" s="1">
        <v>68.195652173913047</v>
      </c>
      <c r="E13956">
        <v>1</v>
      </c>
      <c r="F13956" t="s">
        <v>56794</v>
      </c>
      <c r="G13956" t="s">
        <v>56795</v>
      </c>
      <c r="H13956" t="s">
        <v>32040</v>
      </c>
      <c r="I13956" t="s">
        <v>56684</v>
      </c>
      <c r="J13956" t="s">
        <v>56796</v>
      </c>
      <c r="K13956">
        <v>100</v>
      </c>
      <c r="L13956" s="1">
        <v>83.728260869565219</v>
      </c>
    </row>
    <row r="13957" spans="1:12" hidden="1" x14ac:dyDescent="0.25">
      <c r="A13957" t="s">
        <v>56797</v>
      </c>
      <c r="B13957" t="s">
        <v>56798</v>
      </c>
      <c r="C13957" s="1">
        <v>18.630434782608695</v>
      </c>
      <c r="D13957" s="1">
        <v>24.565217391304348</v>
      </c>
      <c r="E13957">
        <v>1</v>
      </c>
      <c r="F13957" t="s">
        <v>56799</v>
      </c>
      <c r="G13957" t="s">
        <v>546</v>
      </c>
      <c r="H13957" t="s">
        <v>56800</v>
      </c>
      <c r="I13957" t="s">
        <v>56684</v>
      </c>
      <c r="J13957" t="s">
        <v>56801</v>
      </c>
      <c r="K13957">
        <v>60</v>
      </c>
      <c r="L13957" s="1">
        <v>39.195652173913047</v>
      </c>
    </row>
    <row r="13958" spans="1:12" hidden="1" x14ac:dyDescent="0.25">
      <c r="A13958" t="s">
        <v>56802</v>
      </c>
      <c r="B13958" t="s">
        <v>56803</v>
      </c>
      <c r="C13958" s="1">
        <v>27.923913043478262</v>
      </c>
      <c r="D13958" s="1">
        <v>34.228260869565219</v>
      </c>
      <c r="E13958">
        <v>1</v>
      </c>
      <c r="F13958" t="s">
        <v>56804</v>
      </c>
      <c r="G13958" t="s">
        <v>56805</v>
      </c>
      <c r="H13958" t="s">
        <v>56806</v>
      </c>
      <c r="I13958" t="s">
        <v>56684</v>
      </c>
      <c r="J13958" t="s">
        <v>56807</v>
      </c>
      <c r="K13958">
        <v>87</v>
      </c>
      <c r="L13958" s="1">
        <v>64.336956521739125</v>
      </c>
    </row>
    <row r="13959" spans="1:12" hidden="1" x14ac:dyDescent="0.25">
      <c r="A13959" t="s">
        <v>56808</v>
      </c>
      <c r="B13959" t="s">
        <v>56809</v>
      </c>
      <c r="C13959" s="1">
        <v>41.25</v>
      </c>
      <c r="D13959" s="1">
        <v>80.108695652173907</v>
      </c>
      <c r="E13959">
        <v>1</v>
      </c>
      <c r="F13959" t="s">
        <v>56810</v>
      </c>
      <c r="G13959" t="s">
        <v>56714</v>
      </c>
      <c r="H13959" t="s">
        <v>56715</v>
      </c>
      <c r="I13959" t="s">
        <v>56684</v>
      </c>
      <c r="J13959" t="s">
        <v>56716</v>
      </c>
      <c r="K13959">
        <v>120</v>
      </c>
      <c r="L13959" s="1">
        <v>97.217391304347828</v>
      </c>
    </row>
    <row r="13960" spans="1:12" hidden="1" x14ac:dyDescent="0.25">
      <c r="A13960" t="s">
        <v>56811</v>
      </c>
      <c r="B13960" t="s">
        <v>56812</v>
      </c>
      <c r="C13960" s="1">
        <v>20.858695652173914</v>
      </c>
      <c r="D13960" s="1">
        <v>38.956521739130437</v>
      </c>
      <c r="E13960">
        <v>1</v>
      </c>
      <c r="F13960" t="s">
        <v>56813</v>
      </c>
      <c r="G13960" t="s">
        <v>56814</v>
      </c>
      <c r="H13960" t="s">
        <v>5574</v>
      </c>
      <c r="I13960" t="s">
        <v>56684</v>
      </c>
      <c r="J13960" t="s">
        <v>56815</v>
      </c>
      <c r="K13960">
        <v>45</v>
      </c>
      <c r="L13960" s="1">
        <v>31.423913043478262</v>
      </c>
    </row>
    <row r="13961" spans="1:12" hidden="1" x14ac:dyDescent="0.25">
      <c r="A13961" t="s">
        <v>56816</v>
      </c>
      <c r="B13961" t="s">
        <v>56817</v>
      </c>
      <c r="C13961" s="1">
        <v>12.717391304347826</v>
      </c>
      <c r="D13961" s="1">
        <v>26.043478260869566</v>
      </c>
      <c r="E13961">
        <v>1</v>
      </c>
      <c r="F13961" t="s">
        <v>56818</v>
      </c>
      <c r="G13961" t="s">
        <v>56819</v>
      </c>
      <c r="H13961" t="s">
        <v>56820</v>
      </c>
      <c r="I13961" t="s">
        <v>56684</v>
      </c>
      <c r="J13961" t="s">
        <v>56821</v>
      </c>
      <c r="K13961">
        <v>60</v>
      </c>
      <c r="L13961" s="1">
        <v>42.358695652173914</v>
      </c>
    </row>
    <row r="13962" spans="1:12" hidden="1" x14ac:dyDescent="0.25">
      <c r="A13962" t="s">
        <v>56822</v>
      </c>
      <c r="B13962" t="s">
        <v>56823</v>
      </c>
      <c r="C13962" s="1">
        <v>18.130434782608695</v>
      </c>
      <c r="D13962" s="1">
        <v>28.206521739130434</v>
      </c>
      <c r="E13962">
        <v>1</v>
      </c>
      <c r="F13962" t="s">
        <v>56824</v>
      </c>
      <c r="G13962" t="s">
        <v>18189</v>
      </c>
      <c r="H13962" t="s">
        <v>30473</v>
      </c>
      <c r="I13962" t="s">
        <v>56684</v>
      </c>
      <c r="J13962" t="s">
        <v>56825</v>
      </c>
      <c r="K13962">
        <v>50</v>
      </c>
      <c r="L13962" s="1">
        <v>47.326086956521742</v>
      </c>
    </row>
    <row r="13963" spans="1:12" hidden="1" x14ac:dyDescent="0.25">
      <c r="A13963" t="s">
        <v>56826</v>
      </c>
      <c r="B13963" t="s">
        <v>56827</v>
      </c>
      <c r="C13963" s="1">
        <v>30.445652173913043</v>
      </c>
      <c r="D13963" s="1">
        <v>35.5</v>
      </c>
      <c r="E13963">
        <v>1</v>
      </c>
      <c r="F13963" t="s">
        <v>56828</v>
      </c>
      <c r="G13963" t="s">
        <v>2117</v>
      </c>
      <c r="H13963" t="s">
        <v>20386</v>
      </c>
      <c r="I13963" t="s">
        <v>56684</v>
      </c>
      <c r="J13963" t="s">
        <v>56723</v>
      </c>
      <c r="K13963">
        <v>48</v>
      </c>
      <c r="L13963" s="1">
        <v>46.836956521739133</v>
      </c>
    </row>
    <row r="13964" spans="1:12" hidden="1" x14ac:dyDescent="0.25">
      <c r="A13964" t="s">
        <v>56829</v>
      </c>
      <c r="B13964" t="s">
        <v>56830</v>
      </c>
      <c r="C13964" s="1">
        <v>10.228260869565217</v>
      </c>
      <c r="D13964" s="1">
        <v>18.097826086956523</v>
      </c>
      <c r="E13964">
        <v>1</v>
      </c>
      <c r="F13964" t="s">
        <v>56831</v>
      </c>
      <c r="G13964" t="s">
        <v>3536</v>
      </c>
      <c r="H13964" t="s">
        <v>32051</v>
      </c>
      <c r="I13964" t="s">
        <v>56684</v>
      </c>
      <c r="J13964" t="s">
        <v>56832</v>
      </c>
      <c r="K13964">
        <v>46</v>
      </c>
      <c r="L13964" s="1">
        <v>22.760869565217391</v>
      </c>
    </row>
    <row r="13965" spans="1:12" hidden="1" x14ac:dyDescent="0.25">
      <c r="A13965" t="s">
        <v>56833</v>
      </c>
      <c r="B13965" t="s">
        <v>56834</v>
      </c>
      <c r="C13965" s="1">
        <v>24.663043478260871</v>
      </c>
      <c r="D13965" s="1">
        <v>40.402173913043477</v>
      </c>
      <c r="E13965">
        <v>1</v>
      </c>
      <c r="F13965" t="s">
        <v>56835</v>
      </c>
      <c r="G13965" t="s">
        <v>56836</v>
      </c>
      <c r="H13965" t="s">
        <v>56751</v>
      </c>
      <c r="I13965" t="s">
        <v>56684</v>
      </c>
      <c r="J13965" t="s">
        <v>56837</v>
      </c>
      <c r="K13965">
        <v>82</v>
      </c>
      <c r="L13965" s="1">
        <v>54.010869565217391</v>
      </c>
    </row>
    <row r="13966" spans="1:12" hidden="1" x14ac:dyDescent="0.25">
      <c r="A13966" t="s">
        <v>56838</v>
      </c>
      <c r="B13966" t="s">
        <v>56839</v>
      </c>
      <c r="C13966" s="1">
        <v>35.597826086956523</v>
      </c>
      <c r="D13966" s="1">
        <v>42.554347826086953</v>
      </c>
      <c r="E13966">
        <v>1</v>
      </c>
      <c r="F13966" t="s">
        <v>56840</v>
      </c>
      <c r="G13966" t="s">
        <v>6453</v>
      </c>
      <c r="H13966" t="s">
        <v>56841</v>
      </c>
      <c r="I13966" t="s">
        <v>56684</v>
      </c>
      <c r="J13966" t="s">
        <v>56842</v>
      </c>
      <c r="K13966">
        <v>103</v>
      </c>
      <c r="L13966" s="1">
        <v>90.608695652173907</v>
      </c>
    </row>
    <row r="13967" spans="1:12" hidden="1" x14ac:dyDescent="0.25">
      <c r="A13967" t="s">
        <v>56843</v>
      </c>
      <c r="B13967" t="s">
        <v>56844</v>
      </c>
      <c r="C13967" s="1">
        <v>20.010869565217391</v>
      </c>
      <c r="D13967" s="1">
        <v>36.619565217391305</v>
      </c>
      <c r="E13967">
        <v>1</v>
      </c>
      <c r="F13967" t="s">
        <v>56845</v>
      </c>
      <c r="G13967" t="s">
        <v>28531</v>
      </c>
      <c r="H13967" t="s">
        <v>1861</v>
      </c>
      <c r="I13967" t="s">
        <v>56684</v>
      </c>
      <c r="J13967" t="s">
        <v>56846</v>
      </c>
      <c r="K13967">
        <v>50</v>
      </c>
      <c r="L13967" s="1">
        <v>42.934782608695649</v>
      </c>
    </row>
    <row r="13968" spans="1:12" hidden="1" x14ac:dyDescent="0.25">
      <c r="A13968" t="s">
        <v>56847</v>
      </c>
      <c r="B13968" t="s">
        <v>56848</v>
      </c>
      <c r="C13968" s="1">
        <v>11.326086956521738</v>
      </c>
      <c r="D13968" s="1">
        <v>17</v>
      </c>
      <c r="E13968">
        <v>1</v>
      </c>
      <c r="F13968" t="s">
        <v>56849</v>
      </c>
      <c r="G13968" t="s">
        <v>56850</v>
      </c>
      <c r="H13968" t="s">
        <v>1847</v>
      </c>
      <c r="I13968" t="s">
        <v>56684</v>
      </c>
      <c r="J13968" t="s">
        <v>56851</v>
      </c>
      <c r="K13968">
        <v>24</v>
      </c>
      <c r="L13968" s="1">
        <v>21.608695652173914</v>
      </c>
    </row>
    <row r="13969" spans="1:12" hidden="1" x14ac:dyDescent="0.25">
      <c r="A13969" t="s">
        <v>56852</v>
      </c>
      <c r="B13969" t="s">
        <v>56853</v>
      </c>
      <c r="C13969" s="1">
        <v>14.771739130434783</v>
      </c>
      <c r="D13969" s="1">
        <v>15.358695652173912</v>
      </c>
      <c r="E13969">
        <v>1</v>
      </c>
      <c r="F13969" t="s">
        <v>56854</v>
      </c>
      <c r="G13969" t="s">
        <v>56855</v>
      </c>
      <c r="H13969" t="s">
        <v>1847</v>
      </c>
      <c r="I13969" t="s">
        <v>56684</v>
      </c>
      <c r="J13969" t="s">
        <v>56856</v>
      </c>
      <c r="K13969">
        <v>24</v>
      </c>
      <c r="L13969" s="1">
        <v>22.152173913043477</v>
      </c>
    </row>
    <row r="13970" spans="1:12" hidden="1" x14ac:dyDescent="0.25">
      <c r="A13970" t="s">
        <v>56857</v>
      </c>
      <c r="B13970" t="s">
        <v>56858</v>
      </c>
      <c r="C13970" s="1">
        <v>44.684782608695649</v>
      </c>
      <c r="D13970" s="1">
        <v>67.021739130434781</v>
      </c>
      <c r="E13970">
        <v>1</v>
      </c>
      <c r="F13970" t="s">
        <v>56859</v>
      </c>
      <c r="G13970" t="s">
        <v>56860</v>
      </c>
      <c r="H13970" t="s">
        <v>2741</v>
      </c>
      <c r="I13970" t="s">
        <v>2735</v>
      </c>
      <c r="J13970" t="s">
        <v>56861</v>
      </c>
      <c r="K13970">
        <v>99</v>
      </c>
      <c r="L13970" s="1">
        <v>91.086956521739125</v>
      </c>
    </row>
    <row r="13971" spans="1:12" hidden="1" x14ac:dyDescent="0.25">
      <c r="A13971" t="s">
        <v>56862</v>
      </c>
      <c r="B13971" t="s">
        <v>56863</v>
      </c>
      <c r="C13971" s="1">
        <v>37.445652173913047</v>
      </c>
      <c r="D13971" s="1">
        <v>66.630434782608702</v>
      </c>
      <c r="E13971">
        <v>1</v>
      </c>
      <c r="F13971" t="s">
        <v>56864</v>
      </c>
      <c r="G13971" t="s">
        <v>2819</v>
      </c>
      <c r="H13971" t="s">
        <v>2741</v>
      </c>
      <c r="I13971" t="s">
        <v>2735</v>
      </c>
      <c r="J13971" t="s">
        <v>3398</v>
      </c>
      <c r="K13971">
        <v>78</v>
      </c>
      <c r="L13971" s="1">
        <v>68.065217391304344</v>
      </c>
    </row>
    <row r="13972" spans="1:12" hidden="1" x14ac:dyDescent="0.25">
      <c r="A13972" t="s">
        <v>56865</v>
      </c>
      <c r="B13972" t="s">
        <v>56866</v>
      </c>
      <c r="C13972" s="1">
        <v>25.75</v>
      </c>
      <c r="D13972" s="1">
        <v>30.478260869565219</v>
      </c>
      <c r="E13972">
        <v>1</v>
      </c>
      <c r="F13972" t="s">
        <v>56867</v>
      </c>
      <c r="G13972" t="s">
        <v>3126</v>
      </c>
      <c r="H13972" t="s">
        <v>2741</v>
      </c>
      <c r="I13972" t="s">
        <v>2735</v>
      </c>
      <c r="J13972" t="s">
        <v>56868</v>
      </c>
      <c r="K13972">
        <v>49</v>
      </c>
      <c r="L13972" s="1">
        <v>47.586956521739133</v>
      </c>
    </row>
    <row r="13973" spans="1:12" hidden="1" x14ac:dyDescent="0.25">
      <c r="A13973" t="s">
        <v>56869</v>
      </c>
      <c r="B13973" t="s">
        <v>56870</v>
      </c>
      <c r="C13973" s="1">
        <v>43.858695652173914</v>
      </c>
      <c r="D13973" s="1">
        <v>56.065217391304351</v>
      </c>
      <c r="E13973">
        <v>1</v>
      </c>
      <c r="F13973" t="s">
        <v>56871</v>
      </c>
      <c r="G13973" t="s">
        <v>3126</v>
      </c>
      <c r="H13973" t="s">
        <v>2741</v>
      </c>
      <c r="I13973" t="s">
        <v>2735</v>
      </c>
      <c r="J13973" t="s">
        <v>56868</v>
      </c>
      <c r="K13973">
        <v>99</v>
      </c>
      <c r="L13973" s="1">
        <v>85.076086956521735</v>
      </c>
    </row>
    <row r="13974" spans="1:12" hidden="1" x14ac:dyDescent="0.25">
      <c r="A13974" t="s">
        <v>56872</v>
      </c>
      <c r="B13974" t="s">
        <v>56873</v>
      </c>
      <c r="C13974" s="1">
        <v>22.467391304347824</v>
      </c>
      <c r="D13974" s="1">
        <v>33.228260869565219</v>
      </c>
      <c r="E13974">
        <v>1</v>
      </c>
      <c r="F13974" t="s">
        <v>56874</v>
      </c>
      <c r="G13974" t="s">
        <v>3208</v>
      </c>
      <c r="H13974" t="s">
        <v>2943</v>
      </c>
      <c r="I13974" t="s">
        <v>2735</v>
      </c>
      <c r="J13974" t="s">
        <v>3209</v>
      </c>
      <c r="K13974">
        <v>49</v>
      </c>
      <c r="L13974" s="1">
        <v>43.152173913043477</v>
      </c>
    </row>
    <row r="13975" spans="1:12" hidden="1" x14ac:dyDescent="0.25">
      <c r="A13975" t="s">
        <v>56875</v>
      </c>
      <c r="B13975" t="s">
        <v>56876</v>
      </c>
      <c r="C13975" s="1">
        <v>72.695652173913047</v>
      </c>
      <c r="D13975" s="1">
        <v>84.684782608695656</v>
      </c>
      <c r="E13975">
        <v>1</v>
      </c>
      <c r="F13975" t="s">
        <v>56877</v>
      </c>
      <c r="G13975" t="s">
        <v>2824</v>
      </c>
      <c r="H13975" t="s">
        <v>2825</v>
      </c>
      <c r="I13975" t="s">
        <v>2735</v>
      </c>
      <c r="J13975" t="s">
        <v>2826</v>
      </c>
      <c r="K13975">
        <v>146</v>
      </c>
      <c r="L13975" s="1">
        <v>139.22826086956522</v>
      </c>
    </row>
    <row r="13976" spans="1:12" hidden="1" x14ac:dyDescent="0.25">
      <c r="A13976" t="s">
        <v>56878</v>
      </c>
      <c r="B13976" t="s">
        <v>56879</v>
      </c>
      <c r="D13976" s="1">
        <v>5.7045454545454541</v>
      </c>
      <c r="E13976">
        <v>0</v>
      </c>
      <c r="F13976" t="s">
        <v>56880</v>
      </c>
      <c r="G13976" t="s">
        <v>2808</v>
      </c>
      <c r="H13976" t="s">
        <v>2741</v>
      </c>
      <c r="I13976" t="s">
        <v>2735</v>
      </c>
      <c r="J13976" t="s">
        <v>3049</v>
      </c>
      <c r="K13976">
        <v>99</v>
      </c>
      <c r="L13976" s="1">
        <v>94.913043478260875</v>
      </c>
    </row>
    <row r="13977" spans="1:12" hidden="1" x14ac:dyDescent="0.25">
      <c r="A13977" t="s">
        <v>56881</v>
      </c>
      <c r="B13977" t="s">
        <v>56882</v>
      </c>
      <c r="C13977" s="1">
        <v>436.93478260869563</v>
      </c>
      <c r="D13977" s="1">
        <v>800.38043478260875</v>
      </c>
      <c r="E13977">
        <v>1</v>
      </c>
      <c r="F13977" t="s">
        <v>56883</v>
      </c>
      <c r="G13977" t="s">
        <v>3071</v>
      </c>
      <c r="H13977" t="s">
        <v>3072</v>
      </c>
      <c r="I13977" t="s">
        <v>2735</v>
      </c>
      <c r="J13977" t="s">
        <v>4297</v>
      </c>
      <c r="K13977">
        <v>769</v>
      </c>
      <c r="L13977" s="1">
        <v>750.96739130434787</v>
      </c>
    </row>
    <row r="13978" spans="1:12" hidden="1" x14ac:dyDescent="0.25">
      <c r="A13978" t="s">
        <v>56884</v>
      </c>
      <c r="B13978" t="s">
        <v>56885</v>
      </c>
      <c r="C13978" s="1">
        <v>44.760869565217391</v>
      </c>
      <c r="D13978" s="1">
        <v>78.010869565217391</v>
      </c>
      <c r="E13978">
        <v>1</v>
      </c>
      <c r="F13978" t="s">
        <v>56886</v>
      </c>
      <c r="G13978" t="s">
        <v>3792</v>
      </c>
      <c r="H13978" t="s">
        <v>2973</v>
      </c>
      <c r="I13978" t="s">
        <v>2735</v>
      </c>
      <c r="J13978" t="s">
        <v>3793</v>
      </c>
      <c r="K13978">
        <v>97</v>
      </c>
      <c r="L13978" s="1">
        <v>86.989130434782609</v>
      </c>
    </row>
    <row r="13979" spans="1:12" hidden="1" x14ac:dyDescent="0.25">
      <c r="A13979" t="s">
        <v>56887</v>
      </c>
      <c r="B13979" t="s">
        <v>56888</v>
      </c>
      <c r="C13979" s="1">
        <v>10.326086956521738</v>
      </c>
      <c r="D13979" s="1">
        <v>11.913043478260869</v>
      </c>
      <c r="E13979">
        <v>1</v>
      </c>
      <c r="F13979" t="s">
        <v>56889</v>
      </c>
      <c r="G13979" t="s">
        <v>6351</v>
      </c>
      <c r="H13979" t="s">
        <v>56890</v>
      </c>
      <c r="I13979" t="s">
        <v>2735</v>
      </c>
      <c r="J13979" t="s">
        <v>56891</v>
      </c>
      <c r="K13979">
        <v>16</v>
      </c>
      <c r="L13979" s="1">
        <v>15.456521739130435</v>
      </c>
    </row>
    <row r="13980" spans="1:12" hidden="1" x14ac:dyDescent="0.25">
      <c r="A13980" t="s">
        <v>56892</v>
      </c>
      <c r="B13980" t="s">
        <v>56893</v>
      </c>
      <c r="C13980" s="1">
        <v>31.847826086956523</v>
      </c>
      <c r="D13980" s="1">
        <v>37.195652173913047</v>
      </c>
      <c r="E13980">
        <v>1</v>
      </c>
      <c r="F13980" t="s">
        <v>56894</v>
      </c>
      <c r="G13980" t="s">
        <v>3917</v>
      </c>
      <c r="H13980" t="s">
        <v>3251</v>
      </c>
      <c r="I13980" t="s">
        <v>2735</v>
      </c>
      <c r="J13980" t="s">
        <v>56895</v>
      </c>
      <c r="K13980">
        <v>52</v>
      </c>
      <c r="L13980" s="1">
        <v>34.771739130434781</v>
      </c>
    </row>
    <row r="13981" spans="1:12" hidden="1" x14ac:dyDescent="0.25">
      <c r="A13981" t="s">
        <v>56896</v>
      </c>
      <c r="B13981" t="s">
        <v>56897</v>
      </c>
      <c r="C13981" s="1">
        <v>21.782608695652176</v>
      </c>
      <c r="D13981" s="1">
        <v>30.760869565217391</v>
      </c>
      <c r="E13981">
        <v>1</v>
      </c>
      <c r="F13981" t="s">
        <v>56898</v>
      </c>
      <c r="G13981" t="s">
        <v>56899</v>
      </c>
      <c r="H13981" t="s">
        <v>2734</v>
      </c>
      <c r="I13981" t="s">
        <v>2735</v>
      </c>
      <c r="J13981" t="s">
        <v>56900</v>
      </c>
      <c r="K13981">
        <v>50</v>
      </c>
      <c r="L13981" s="1">
        <v>46.673913043478258</v>
      </c>
    </row>
    <row r="13982" spans="1:12" hidden="1" x14ac:dyDescent="0.25">
      <c r="A13982" t="s">
        <v>56901</v>
      </c>
      <c r="B13982" t="s">
        <v>56902</v>
      </c>
      <c r="C13982" s="1">
        <v>32.989130434782609</v>
      </c>
      <c r="D13982" s="1">
        <v>63.271739130434781</v>
      </c>
      <c r="E13982">
        <v>1</v>
      </c>
      <c r="F13982" t="s">
        <v>56903</v>
      </c>
      <c r="G13982" t="s">
        <v>4202</v>
      </c>
      <c r="H13982" t="s">
        <v>2973</v>
      </c>
      <c r="I13982" t="s">
        <v>2735</v>
      </c>
      <c r="J13982" t="s">
        <v>56904</v>
      </c>
      <c r="K13982">
        <v>59</v>
      </c>
      <c r="L13982" s="1">
        <v>52.326086956521742</v>
      </c>
    </row>
    <row r="13983" spans="1:12" hidden="1" x14ac:dyDescent="0.25">
      <c r="A13983" t="s">
        <v>56905</v>
      </c>
      <c r="B13983" t="s">
        <v>56906</v>
      </c>
      <c r="E13983">
        <v>0</v>
      </c>
      <c r="F13983" t="s">
        <v>56907</v>
      </c>
      <c r="G13983" t="s">
        <v>3268</v>
      </c>
      <c r="H13983" t="s">
        <v>2741</v>
      </c>
      <c r="I13983" t="s">
        <v>2735</v>
      </c>
      <c r="J13983" t="s">
        <v>3269</v>
      </c>
      <c r="K13983">
        <v>48</v>
      </c>
      <c r="L13983" s="1">
        <v>49.130434782608695</v>
      </c>
    </row>
    <row r="13984" spans="1:12" hidden="1" x14ac:dyDescent="0.25">
      <c r="A13984" t="s">
        <v>56908</v>
      </c>
      <c r="B13984" t="s">
        <v>56909</v>
      </c>
      <c r="C13984" s="1">
        <v>25.065217391304348</v>
      </c>
      <c r="D13984" s="1">
        <v>28.902173913043477</v>
      </c>
      <c r="E13984">
        <v>1</v>
      </c>
      <c r="F13984" t="s">
        <v>56910</v>
      </c>
      <c r="G13984" t="s">
        <v>2808</v>
      </c>
      <c r="H13984" t="s">
        <v>2741</v>
      </c>
      <c r="I13984" t="s">
        <v>2735</v>
      </c>
      <c r="J13984" t="s">
        <v>56911</v>
      </c>
      <c r="K13984">
        <v>49</v>
      </c>
      <c r="L13984" s="1">
        <v>44.913043478260867</v>
      </c>
    </row>
    <row r="13985" spans="1:12" hidden="1" x14ac:dyDescent="0.25">
      <c r="A13985" t="s">
        <v>56912</v>
      </c>
      <c r="B13985" t="s">
        <v>56913</v>
      </c>
      <c r="C13985" s="1">
        <v>113.6195652173913</v>
      </c>
      <c r="D13985" s="1">
        <v>135.88043478260869</v>
      </c>
      <c r="E13985">
        <v>1</v>
      </c>
      <c r="F13985" t="s">
        <v>56914</v>
      </c>
      <c r="G13985" t="s">
        <v>3114</v>
      </c>
      <c r="H13985" t="s">
        <v>2963</v>
      </c>
      <c r="I13985" t="s">
        <v>2735</v>
      </c>
      <c r="J13985" t="s">
        <v>3115</v>
      </c>
      <c r="K13985">
        <v>345</v>
      </c>
      <c r="L13985" s="1">
        <v>284.54347826086956</v>
      </c>
    </row>
    <row r="13986" spans="1:12" hidden="1" x14ac:dyDescent="0.25">
      <c r="A13986" t="s">
        <v>56915</v>
      </c>
      <c r="B13986" t="s">
        <v>56916</v>
      </c>
      <c r="C13986" s="1">
        <v>64.717391304347828</v>
      </c>
      <c r="D13986" s="1">
        <v>83.380434782608702</v>
      </c>
      <c r="E13986">
        <v>1</v>
      </c>
      <c r="F13986" t="s">
        <v>56917</v>
      </c>
      <c r="G13986" t="s">
        <v>3579</v>
      </c>
      <c r="H13986" t="s">
        <v>2973</v>
      </c>
      <c r="I13986" t="s">
        <v>2735</v>
      </c>
      <c r="J13986" t="s">
        <v>4323</v>
      </c>
      <c r="K13986">
        <v>115</v>
      </c>
      <c r="L13986" s="1">
        <v>106.8695652173913</v>
      </c>
    </row>
    <row r="13987" spans="1:12" hidden="1" x14ac:dyDescent="0.25">
      <c r="A13987" t="s">
        <v>56918</v>
      </c>
      <c r="B13987" t="s">
        <v>56919</v>
      </c>
      <c r="C13987" s="1">
        <v>31.478260869565219</v>
      </c>
      <c r="D13987" s="1">
        <v>64.858695652173907</v>
      </c>
      <c r="E13987">
        <v>1</v>
      </c>
      <c r="F13987" t="s">
        <v>56920</v>
      </c>
      <c r="G13987" t="s">
        <v>2996</v>
      </c>
      <c r="H13987" t="s">
        <v>2741</v>
      </c>
      <c r="I13987" t="s">
        <v>2735</v>
      </c>
      <c r="J13987" t="s">
        <v>56921</v>
      </c>
      <c r="K13987">
        <v>66</v>
      </c>
      <c r="L13987" s="1">
        <v>61.880434782608695</v>
      </c>
    </row>
    <row r="13988" spans="1:12" hidden="1" x14ac:dyDescent="0.25">
      <c r="A13988" t="s">
        <v>56922</v>
      </c>
      <c r="B13988" t="s">
        <v>56923</v>
      </c>
      <c r="C13988" s="1">
        <v>19.554347826086957</v>
      </c>
      <c r="D13988" s="1">
        <v>25.989130434782609</v>
      </c>
      <c r="E13988">
        <v>1</v>
      </c>
      <c r="F13988" t="s">
        <v>56924</v>
      </c>
      <c r="G13988" t="s">
        <v>2808</v>
      </c>
      <c r="H13988" t="s">
        <v>2741</v>
      </c>
      <c r="I13988" t="s">
        <v>2735</v>
      </c>
      <c r="J13988" t="s">
        <v>5166</v>
      </c>
      <c r="K13988">
        <v>40</v>
      </c>
      <c r="L13988" s="1">
        <v>32.804347826086953</v>
      </c>
    </row>
    <row r="13989" spans="1:12" hidden="1" x14ac:dyDescent="0.25">
      <c r="A13989" t="s">
        <v>56925</v>
      </c>
      <c r="B13989" t="s">
        <v>56926</v>
      </c>
      <c r="C13989" s="1">
        <v>32.086956521739133</v>
      </c>
      <c r="D13989" s="1">
        <v>41.956521739130437</v>
      </c>
      <c r="E13989">
        <v>1</v>
      </c>
      <c r="F13989" t="s">
        <v>56927</v>
      </c>
      <c r="G13989" t="s">
        <v>4138</v>
      </c>
      <c r="H13989" t="s">
        <v>2741</v>
      </c>
      <c r="I13989" t="s">
        <v>2735</v>
      </c>
      <c r="J13989" t="s">
        <v>4139</v>
      </c>
      <c r="K13989">
        <v>67</v>
      </c>
      <c r="L13989" s="1">
        <v>63.010869565217391</v>
      </c>
    </row>
    <row r="13990" spans="1:12" hidden="1" x14ac:dyDescent="0.25">
      <c r="A13990" t="s">
        <v>56928</v>
      </c>
      <c r="B13990" t="s">
        <v>56929</v>
      </c>
      <c r="C13990" s="1">
        <v>37.25</v>
      </c>
      <c r="D13990" s="1">
        <v>57.858695652173914</v>
      </c>
      <c r="E13990">
        <v>1</v>
      </c>
      <c r="F13990" t="s">
        <v>56930</v>
      </c>
      <c r="G13990" t="s">
        <v>3222</v>
      </c>
      <c r="H13990" t="s">
        <v>2814</v>
      </c>
      <c r="I13990" t="s">
        <v>2735</v>
      </c>
      <c r="J13990" t="s">
        <v>3618</v>
      </c>
      <c r="K13990">
        <v>74</v>
      </c>
      <c r="L13990" s="1">
        <v>67.717391304347828</v>
      </c>
    </row>
    <row r="13991" spans="1:12" hidden="1" x14ac:dyDescent="0.25">
      <c r="A13991" t="s">
        <v>56931</v>
      </c>
      <c r="B13991" t="s">
        <v>56932</v>
      </c>
      <c r="C13991" s="1">
        <v>28.336956521739129</v>
      </c>
      <c r="D13991" s="1">
        <v>43.163043478260867</v>
      </c>
      <c r="E13991">
        <v>1</v>
      </c>
      <c r="F13991" t="s">
        <v>56933</v>
      </c>
      <c r="G13991" t="s">
        <v>5145</v>
      </c>
      <c r="H13991" t="s">
        <v>3816</v>
      </c>
      <c r="I13991" t="s">
        <v>2735</v>
      </c>
      <c r="J13991" t="s">
        <v>5146</v>
      </c>
      <c r="K13991">
        <v>53</v>
      </c>
      <c r="L13991" s="1">
        <v>48.804347826086953</v>
      </c>
    </row>
    <row r="13992" spans="1:12" hidden="1" x14ac:dyDescent="0.25">
      <c r="A13992" t="s">
        <v>56934</v>
      </c>
      <c r="B13992" t="s">
        <v>56935</v>
      </c>
      <c r="C13992" s="1">
        <v>24.054347826086957</v>
      </c>
      <c r="D13992" s="1">
        <v>27.347826086956523</v>
      </c>
      <c r="E13992">
        <v>1</v>
      </c>
      <c r="F13992" t="s">
        <v>56936</v>
      </c>
      <c r="G13992" t="s">
        <v>2996</v>
      </c>
      <c r="H13992" t="s">
        <v>2741</v>
      </c>
      <c r="I13992" t="s">
        <v>2735</v>
      </c>
      <c r="J13992" t="s">
        <v>2997</v>
      </c>
      <c r="K13992">
        <v>49</v>
      </c>
      <c r="L13992" s="1">
        <v>40.184782608695649</v>
      </c>
    </row>
    <row r="13993" spans="1:12" hidden="1" x14ac:dyDescent="0.25">
      <c r="A13993" t="s">
        <v>56937</v>
      </c>
      <c r="B13993" t="s">
        <v>56938</v>
      </c>
      <c r="C13993" s="1">
        <v>31.260869565217391</v>
      </c>
      <c r="D13993" s="1">
        <v>40.663043478260867</v>
      </c>
      <c r="E13993">
        <v>1</v>
      </c>
      <c r="F13993" t="s">
        <v>56939</v>
      </c>
      <c r="G13993" t="s">
        <v>3322</v>
      </c>
      <c r="H13993" t="s">
        <v>2741</v>
      </c>
      <c r="I13993" t="s">
        <v>2735</v>
      </c>
      <c r="J13993" t="s">
        <v>3323</v>
      </c>
      <c r="K13993">
        <v>59</v>
      </c>
      <c r="L13993" s="1">
        <v>55.054347826086953</v>
      </c>
    </row>
    <row r="13994" spans="1:12" hidden="1" x14ac:dyDescent="0.25">
      <c r="A13994" t="s">
        <v>56940</v>
      </c>
      <c r="B13994" t="s">
        <v>56941</v>
      </c>
      <c r="C13994" s="1">
        <v>65.445652173913047</v>
      </c>
      <c r="D13994" s="1">
        <v>99.902173913043484</v>
      </c>
      <c r="E13994">
        <v>1</v>
      </c>
      <c r="F13994" t="s">
        <v>56942</v>
      </c>
      <c r="G13994" t="s">
        <v>2876</v>
      </c>
      <c r="H13994" t="s">
        <v>2741</v>
      </c>
      <c r="I13994" t="s">
        <v>2735</v>
      </c>
      <c r="J13994" t="s">
        <v>56943</v>
      </c>
      <c r="K13994">
        <v>144</v>
      </c>
      <c r="L13994" s="1">
        <v>127.41304347826087</v>
      </c>
    </row>
    <row r="13995" spans="1:12" hidden="1" x14ac:dyDescent="0.25">
      <c r="A13995" t="s">
        <v>56944</v>
      </c>
      <c r="B13995" t="s">
        <v>56945</v>
      </c>
      <c r="C13995" s="1">
        <v>54.282608695652172</v>
      </c>
      <c r="D13995" s="1">
        <v>67.586956521739125</v>
      </c>
      <c r="E13995">
        <v>1</v>
      </c>
      <c r="F13995" t="s">
        <v>56946</v>
      </c>
      <c r="G13995" t="s">
        <v>3373</v>
      </c>
      <c r="H13995" t="s">
        <v>3346</v>
      </c>
      <c r="I13995" t="s">
        <v>2735</v>
      </c>
      <c r="J13995" t="s">
        <v>4167</v>
      </c>
      <c r="K13995">
        <v>103</v>
      </c>
      <c r="L13995" s="1">
        <v>97.543478260869563</v>
      </c>
    </row>
    <row r="13996" spans="1:12" hidden="1" x14ac:dyDescent="0.25">
      <c r="A13996" t="s">
        <v>56947</v>
      </c>
      <c r="B13996" t="s">
        <v>56948</v>
      </c>
      <c r="E13996">
        <v>0</v>
      </c>
      <c r="F13996" t="s">
        <v>56949</v>
      </c>
      <c r="G13996" t="s">
        <v>2996</v>
      </c>
      <c r="H13996" t="s">
        <v>2741</v>
      </c>
      <c r="I13996" t="s">
        <v>2735</v>
      </c>
      <c r="J13996" t="s">
        <v>56950</v>
      </c>
      <c r="K13996">
        <v>48</v>
      </c>
      <c r="L13996" s="1">
        <v>42.076086956521742</v>
      </c>
    </row>
    <row r="13997" spans="1:12" hidden="1" x14ac:dyDescent="0.25">
      <c r="A13997" t="s">
        <v>56951</v>
      </c>
      <c r="B13997" t="s">
        <v>56952</v>
      </c>
      <c r="C13997" s="1">
        <v>42.369565217391305</v>
      </c>
      <c r="D13997" s="1">
        <v>50.663043478260867</v>
      </c>
      <c r="E13997">
        <v>1</v>
      </c>
      <c r="F13997" t="s">
        <v>56953</v>
      </c>
      <c r="G13997" t="s">
        <v>2808</v>
      </c>
      <c r="H13997" t="s">
        <v>2741</v>
      </c>
      <c r="I13997" t="s">
        <v>2735</v>
      </c>
      <c r="J13997" t="s">
        <v>56954</v>
      </c>
      <c r="K13997">
        <v>99</v>
      </c>
      <c r="L13997" s="1">
        <v>93.010869565217391</v>
      </c>
    </row>
    <row r="13998" spans="1:12" hidden="1" x14ac:dyDescent="0.25">
      <c r="A13998" t="s">
        <v>56955</v>
      </c>
      <c r="B13998" t="s">
        <v>56956</v>
      </c>
      <c r="C13998" s="1">
        <v>41.163043478260867</v>
      </c>
      <c r="D13998" s="1">
        <v>66.228260869565219</v>
      </c>
      <c r="E13998">
        <v>1</v>
      </c>
      <c r="F13998" t="s">
        <v>56957</v>
      </c>
      <c r="G13998" t="s">
        <v>56958</v>
      </c>
      <c r="H13998" t="s">
        <v>2787</v>
      </c>
      <c r="I13998" t="s">
        <v>2735</v>
      </c>
      <c r="J13998" t="s">
        <v>56959</v>
      </c>
      <c r="K13998">
        <v>99</v>
      </c>
      <c r="L13998" s="1">
        <v>77.804347826086953</v>
      </c>
    </row>
    <row r="13999" spans="1:12" hidden="1" x14ac:dyDescent="0.25">
      <c r="A13999" t="s">
        <v>56960</v>
      </c>
      <c r="B13999" t="s">
        <v>56961</v>
      </c>
      <c r="C13999" s="1">
        <v>29.119565217391305</v>
      </c>
      <c r="D13999" s="1">
        <v>36.043478260869563</v>
      </c>
      <c r="E13999">
        <v>1</v>
      </c>
      <c r="F13999" t="s">
        <v>56962</v>
      </c>
      <c r="G13999" t="s">
        <v>3038</v>
      </c>
      <c r="H13999" t="s">
        <v>2943</v>
      </c>
      <c r="I13999" t="s">
        <v>2735</v>
      </c>
      <c r="J13999" t="s">
        <v>3189</v>
      </c>
      <c r="K13999">
        <v>60</v>
      </c>
      <c r="L13999" s="1">
        <v>56.5</v>
      </c>
    </row>
    <row r="14000" spans="1:12" hidden="1" x14ac:dyDescent="0.25">
      <c r="A14000" t="s">
        <v>56963</v>
      </c>
      <c r="B14000" t="s">
        <v>56964</v>
      </c>
      <c r="C14000" s="1">
        <v>79.206521739130437</v>
      </c>
      <c r="D14000" s="1">
        <v>127.77173913043478</v>
      </c>
      <c r="E14000">
        <v>1</v>
      </c>
      <c r="F14000" t="s">
        <v>56965</v>
      </c>
      <c r="G14000" t="s">
        <v>3385</v>
      </c>
      <c r="H14000" t="s">
        <v>3169</v>
      </c>
      <c r="I14000" t="s">
        <v>2735</v>
      </c>
      <c r="J14000" t="s">
        <v>3386</v>
      </c>
      <c r="K14000">
        <v>153</v>
      </c>
      <c r="L14000" s="1">
        <v>146.88043478260869</v>
      </c>
    </row>
    <row r="14001" spans="1:12" hidden="1" x14ac:dyDescent="0.25">
      <c r="A14001" t="s">
        <v>56966</v>
      </c>
      <c r="B14001" t="s">
        <v>56967</v>
      </c>
      <c r="C14001" s="1">
        <v>66.695652173913047</v>
      </c>
      <c r="D14001" s="1">
        <v>81.521739130434781</v>
      </c>
      <c r="E14001">
        <v>1</v>
      </c>
      <c r="F14001" t="s">
        <v>56968</v>
      </c>
      <c r="G14001" t="s">
        <v>2808</v>
      </c>
      <c r="H14001" t="s">
        <v>2741</v>
      </c>
      <c r="I14001" t="s">
        <v>2735</v>
      </c>
      <c r="J14001" t="s">
        <v>3241</v>
      </c>
      <c r="K14001">
        <v>129</v>
      </c>
      <c r="L14001" s="1">
        <v>107.3804347826087</v>
      </c>
    </row>
    <row r="14002" spans="1:12" hidden="1" x14ac:dyDescent="0.25">
      <c r="A14002" t="s">
        <v>56969</v>
      </c>
      <c r="B14002" t="s">
        <v>56970</v>
      </c>
      <c r="C14002" s="1">
        <v>58.402173913043477</v>
      </c>
      <c r="D14002" s="1">
        <v>114.92391304347827</v>
      </c>
      <c r="E14002">
        <v>1</v>
      </c>
      <c r="F14002" t="s">
        <v>56971</v>
      </c>
      <c r="G14002" t="s">
        <v>3332</v>
      </c>
      <c r="H14002" t="s">
        <v>2741</v>
      </c>
      <c r="I14002" t="s">
        <v>2735</v>
      </c>
      <c r="J14002" t="s">
        <v>3333</v>
      </c>
      <c r="K14002">
        <v>120</v>
      </c>
      <c r="L14002" s="1">
        <v>116.67391304347827</v>
      </c>
    </row>
    <row r="14003" spans="1:12" hidden="1" x14ac:dyDescent="0.25">
      <c r="A14003" t="s">
        <v>56972</v>
      </c>
      <c r="B14003" t="s">
        <v>56973</v>
      </c>
      <c r="C14003" s="1">
        <v>42.913043478260867</v>
      </c>
      <c r="D14003" s="1">
        <v>49.902173913043477</v>
      </c>
      <c r="E14003">
        <v>1</v>
      </c>
      <c r="F14003" t="s">
        <v>56974</v>
      </c>
      <c r="G14003" t="s">
        <v>2808</v>
      </c>
      <c r="H14003" t="s">
        <v>2741</v>
      </c>
      <c r="I14003" t="s">
        <v>2735</v>
      </c>
      <c r="J14003" t="s">
        <v>3241</v>
      </c>
      <c r="K14003">
        <v>93</v>
      </c>
      <c r="L14003" s="1">
        <v>84.880434782608702</v>
      </c>
    </row>
    <row r="14004" spans="1:12" hidden="1" x14ac:dyDescent="0.25">
      <c r="A14004" t="s">
        <v>56975</v>
      </c>
      <c r="B14004" t="s">
        <v>56976</v>
      </c>
      <c r="C14004" s="1">
        <v>37.782608695652172</v>
      </c>
      <c r="D14004" s="1">
        <v>47.510869565217391</v>
      </c>
      <c r="E14004">
        <v>1</v>
      </c>
      <c r="F14004" t="s">
        <v>56977</v>
      </c>
      <c r="G14004" t="s">
        <v>56978</v>
      </c>
      <c r="H14004" t="s">
        <v>2741</v>
      </c>
      <c r="I14004" t="s">
        <v>2735</v>
      </c>
      <c r="J14004" t="s">
        <v>56979</v>
      </c>
      <c r="K14004">
        <v>48</v>
      </c>
      <c r="L14004" s="1">
        <v>43.576086956521742</v>
      </c>
    </row>
    <row r="14005" spans="1:12" hidden="1" x14ac:dyDescent="0.25">
      <c r="A14005" t="s">
        <v>56980</v>
      </c>
      <c r="B14005" t="s">
        <v>56981</v>
      </c>
      <c r="C14005" s="1">
        <v>146.80434782608697</v>
      </c>
      <c r="D14005" s="1">
        <v>184.21739130434781</v>
      </c>
      <c r="E14005">
        <v>1</v>
      </c>
      <c r="F14005" t="s">
        <v>56982</v>
      </c>
      <c r="G14005" t="s">
        <v>2861</v>
      </c>
      <c r="H14005" t="s">
        <v>2753</v>
      </c>
      <c r="I14005" t="s">
        <v>2735</v>
      </c>
      <c r="J14005" t="s">
        <v>4072</v>
      </c>
      <c r="K14005">
        <v>256</v>
      </c>
      <c r="L14005" s="1">
        <v>253.02173913043478</v>
      </c>
    </row>
    <row r="14006" spans="1:12" hidden="1" x14ac:dyDescent="0.25">
      <c r="A14006" t="s">
        <v>56983</v>
      </c>
      <c r="B14006" t="s">
        <v>56984</v>
      </c>
      <c r="C14006" s="1">
        <v>32.173913043478258</v>
      </c>
      <c r="D14006" s="1">
        <v>50.108695652173914</v>
      </c>
      <c r="E14006">
        <v>1</v>
      </c>
      <c r="F14006" t="s">
        <v>56985</v>
      </c>
      <c r="G14006" t="s">
        <v>28179</v>
      </c>
      <c r="H14006" t="s">
        <v>2814</v>
      </c>
      <c r="I14006" t="s">
        <v>2735</v>
      </c>
      <c r="J14006" t="s">
        <v>56986</v>
      </c>
      <c r="K14006">
        <v>62</v>
      </c>
      <c r="L14006" s="1">
        <v>54.619565217391305</v>
      </c>
    </row>
    <row r="14007" spans="1:12" hidden="1" x14ac:dyDescent="0.25">
      <c r="A14007" t="s">
        <v>56987</v>
      </c>
      <c r="B14007" t="s">
        <v>56988</v>
      </c>
      <c r="C14007" s="1">
        <v>28.945652173913043</v>
      </c>
      <c r="D14007" s="1">
        <v>31.902173913043477</v>
      </c>
      <c r="E14007">
        <v>1</v>
      </c>
      <c r="F14007" t="s">
        <v>56989</v>
      </c>
      <c r="G14007" t="s">
        <v>3090</v>
      </c>
      <c r="H14007" t="s">
        <v>2741</v>
      </c>
      <c r="I14007" t="s">
        <v>2735</v>
      </c>
      <c r="J14007" t="s">
        <v>3091</v>
      </c>
      <c r="K14007">
        <v>59</v>
      </c>
      <c r="L14007" s="1">
        <v>55.108695652173914</v>
      </c>
    </row>
    <row r="14008" spans="1:12" hidden="1" x14ac:dyDescent="0.25">
      <c r="A14008" t="s">
        <v>56990</v>
      </c>
      <c r="B14008" t="s">
        <v>56991</v>
      </c>
      <c r="C14008" s="1">
        <v>23.902173913043477</v>
      </c>
      <c r="D14008" s="1">
        <v>33.652173913043477</v>
      </c>
      <c r="E14008">
        <v>1</v>
      </c>
      <c r="F14008" t="s">
        <v>56992</v>
      </c>
      <c r="G14008" t="s">
        <v>3208</v>
      </c>
      <c r="H14008" t="s">
        <v>2943</v>
      </c>
      <c r="I14008" t="s">
        <v>2735</v>
      </c>
      <c r="J14008" t="s">
        <v>3209</v>
      </c>
      <c r="K14008">
        <v>50</v>
      </c>
      <c r="L14008" s="1">
        <v>41.434782608695649</v>
      </c>
    </row>
    <row r="14009" spans="1:12" hidden="1" x14ac:dyDescent="0.25">
      <c r="A14009" t="s">
        <v>56993</v>
      </c>
      <c r="B14009" t="s">
        <v>56994</v>
      </c>
      <c r="C14009" s="1">
        <v>49.554347826086953</v>
      </c>
      <c r="D14009" s="1">
        <v>55.760869565217391</v>
      </c>
      <c r="E14009">
        <v>1</v>
      </c>
      <c r="F14009" t="s">
        <v>56995</v>
      </c>
      <c r="G14009" t="s">
        <v>3491</v>
      </c>
      <c r="H14009" t="s">
        <v>3081</v>
      </c>
      <c r="I14009" t="s">
        <v>2735</v>
      </c>
      <c r="J14009" t="s">
        <v>3492</v>
      </c>
      <c r="K14009">
        <v>99</v>
      </c>
      <c r="L14009" s="1">
        <v>76.010869565217391</v>
      </c>
    </row>
    <row r="14010" spans="1:12" hidden="1" x14ac:dyDescent="0.25">
      <c r="A14010" t="s">
        <v>56996</v>
      </c>
      <c r="B14010" t="s">
        <v>56997</v>
      </c>
      <c r="C14010" s="1">
        <v>29.739130434782609</v>
      </c>
      <c r="D14010" s="1">
        <v>35.065217391304351</v>
      </c>
      <c r="E14010">
        <v>1</v>
      </c>
      <c r="F14010" t="s">
        <v>56998</v>
      </c>
      <c r="G14010" t="s">
        <v>56999</v>
      </c>
      <c r="H14010" t="s">
        <v>2825</v>
      </c>
      <c r="I14010" t="s">
        <v>2735</v>
      </c>
      <c r="J14010" t="s">
        <v>57000</v>
      </c>
      <c r="K14010">
        <v>68</v>
      </c>
      <c r="L14010" s="1">
        <v>58.902173913043477</v>
      </c>
    </row>
    <row r="14011" spans="1:12" hidden="1" x14ac:dyDescent="0.25">
      <c r="A14011" t="s">
        <v>57001</v>
      </c>
      <c r="B14011" t="s">
        <v>57002</v>
      </c>
      <c r="C14011" s="1">
        <v>27.25</v>
      </c>
      <c r="D14011" s="1">
        <v>42.423913043478258</v>
      </c>
      <c r="E14011">
        <v>1</v>
      </c>
      <c r="F14011" t="s">
        <v>57003</v>
      </c>
      <c r="G14011" t="s">
        <v>3263</v>
      </c>
      <c r="H14011" t="s">
        <v>2741</v>
      </c>
      <c r="I14011" t="s">
        <v>2735</v>
      </c>
      <c r="J14011" t="s">
        <v>3264</v>
      </c>
      <c r="K14011">
        <v>59</v>
      </c>
      <c r="L14011" s="1">
        <v>51.858695652173914</v>
      </c>
    </row>
    <row r="14012" spans="1:12" hidden="1" x14ac:dyDescent="0.25">
      <c r="A14012" t="s">
        <v>57004</v>
      </c>
      <c r="B14012" t="s">
        <v>57005</v>
      </c>
      <c r="C14012" s="1">
        <v>25.456521739130434</v>
      </c>
      <c r="D14012" s="1">
        <v>34.630434782608695</v>
      </c>
      <c r="E14012">
        <v>1</v>
      </c>
      <c r="F14012" t="s">
        <v>57006</v>
      </c>
      <c r="G14012" t="s">
        <v>2808</v>
      </c>
      <c r="H14012" t="s">
        <v>2741</v>
      </c>
      <c r="I14012" t="s">
        <v>2735</v>
      </c>
      <c r="J14012" t="s">
        <v>2951</v>
      </c>
      <c r="K14012">
        <v>51</v>
      </c>
      <c r="L14012" s="1">
        <v>41.369565217391305</v>
      </c>
    </row>
    <row r="14013" spans="1:12" hidden="1" x14ac:dyDescent="0.25">
      <c r="A14013" t="s">
        <v>57007</v>
      </c>
      <c r="B14013" t="s">
        <v>57008</v>
      </c>
      <c r="C14013" s="1">
        <v>38.630434782608695</v>
      </c>
      <c r="D14013" s="1">
        <v>43.532608695652172</v>
      </c>
      <c r="E14013">
        <v>1</v>
      </c>
      <c r="F14013" t="s">
        <v>57009</v>
      </c>
      <c r="G14013" t="s">
        <v>2933</v>
      </c>
      <c r="H14013" t="s">
        <v>2741</v>
      </c>
      <c r="I14013" t="s">
        <v>2735</v>
      </c>
      <c r="J14013" t="s">
        <v>3146</v>
      </c>
      <c r="K14013">
        <v>90</v>
      </c>
      <c r="L14013" s="1">
        <v>77.032608695652172</v>
      </c>
    </row>
    <row r="14014" spans="1:12" hidden="1" x14ac:dyDescent="0.25">
      <c r="A14014" t="s">
        <v>57010</v>
      </c>
      <c r="B14014" t="s">
        <v>57011</v>
      </c>
      <c r="C14014" s="1">
        <v>40.423913043478258</v>
      </c>
      <c r="D14014" s="1">
        <v>47.956521739130437</v>
      </c>
      <c r="E14014">
        <v>1</v>
      </c>
      <c r="F14014" t="s">
        <v>57012</v>
      </c>
      <c r="G14014" t="s">
        <v>57013</v>
      </c>
      <c r="H14014" t="s">
        <v>2734</v>
      </c>
      <c r="I14014" t="s">
        <v>2735</v>
      </c>
      <c r="J14014" t="s">
        <v>57014</v>
      </c>
      <c r="K14014">
        <v>99</v>
      </c>
      <c r="L14014" s="1">
        <v>91.586956521739125</v>
      </c>
    </row>
    <row r="14015" spans="1:12" hidden="1" x14ac:dyDescent="0.25">
      <c r="A14015" t="s">
        <v>57015</v>
      </c>
      <c r="B14015" t="s">
        <v>57016</v>
      </c>
      <c r="C14015" s="1">
        <v>66.597826086956516</v>
      </c>
      <c r="D14015" s="1">
        <v>80.021739130434781</v>
      </c>
      <c r="E14015">
        <v>1</v>
      </c>
      <c r="F14015" t="s">
        <v>57017</v>
      </c>
      <c r="G14015" t="s">
        <v>3373</v>
      </c>
      <c r="H14015" t="s">
        <v>3346</v>
      </c>
      <c r="I14015" t="s">
        <v>2735</v>
      </c>
      <c r="J14015" t="s">
        <v>3374</v>
      </c>
      <c r="K14015">
        <v>148</v>
      </c>
      <c r="L14015" s="1">
        <v>141.55434782608697</v>
      </c>
    </row>
    <row r="14016" spans="1:12" hidden="1" x14ac:dyDescent="0.25">
      <c r="A14016" t="s">
        <v>57018</v>
      </c>
      <c r="B14016" t="s">
        <v>57019</v>
      </c>
      <c r="C14016" s="1">
        <v>67.347826086956516</v>
      </c>
      <c r="D14016" s="1">
        <v>100.71739130434783</v>
      </c>
      <c r="E14016">
        <v>1</v>
      </c>
      <c r="F14016" t="s">
        <v>57020</v>
      </c>
      <c r="G14016" t="s">
        <v>3159</v>
      </c>
      <c r="H14016" t="s">
        <v>2973</v>
      </c>
      <c r="I14016" t="s">
        <v>2735</v>
      </c>
      <c r="J14016" t="s">
        <v>57021</v>
      </c>
      <c r="K14016">
        <v>144</v>
      </c>
      <c r="L14016" s="1">
        <v>124.20652173913044</v>
      </c>
    </row>
    <row r="14017" spans="1:12" hidden="1" x14ac:dyDescent="0.25">
      <c r="A14017" t="s">
        <v>57022</v>
      </c>
      <c r="B14017" t="s">
        <v>57023</v>
      </c>
      <c r="C14017" s="1">
        <v>176.08695652173913</v>
      </c>
      <c r="D14017" s="1">
        <v>208.36956521739131</v>
      </c>
      <c r="E14017">
        <v>1</v>
      </c>
      <c r="F14017" t="s">
        <v>57024</v>
      </c>
      <c r="G14017" t="s">
        <v>57025</v>
      </c>
      <c r="H14017" t="s">
        <v>4656</v>
      </c>
      <c r="I14017" t="s">
        <v>2735</v>
      </c>
      <c r="J14017" t="s">
        <v>57026</v>
      </c>
      <c r="K14017">
        <v>301</v>
      </c>
      <c r="L14017" s="1">
        <v>282.76086956521738</v>
      </c>
    </row>
    <row r="14018" spans="1:12" hidden="1" x14ac:dyDescent="0.25">
      <c r="A14018" t="s">
        <v>57027</v>
      </c>
      <c r="B14018" t="s">
        <v>57028</v>
      </c>
      <c r="C14018" s="1">
        <v>46.445652173913047</v>
      </c>
      <c r="D14018" s="1">
        <v>57.478260869565219</v>
      </c>
      <c r="E14018">
        <v>1</v>
      </c>
      <c r="F14018" t="s">
        <v>57029</v>
      </c>
      <c r="G14018" t="s">
        <v>3420</v>
      </c>
      <c r="H14018" t="s">
        <v>2741</v>
      </c>
      <c r="I14018" t="s">
        <v>2735</v>
      </c>
      <c r="J14018" t="s">
        <v>3835</v>
      </c>
      <c r="K14018">
        <v>96</v>
      </c>
      <c r="L14018" s="1">
        <v>94.108695652173907</v>
      </c>
    </row>
    <row r="14019" spans="1:12" hidden="1" x14ac:dyDescent="0.25">
      <c r="A14019" t="s">
        <v>57030</v>
      </c>
      <c r="B14019" t="s">
        <v>57031</v>
      </c>
      <c r="C14019" s="1">
        <v>81</v>
      </c>
      <c r="D14019" s="1">
        <v>92.195652173913047</v>
      </c>
      <c r="E14019">
        <v>1</v>
      </c>
      <c r="F14019" t="s">
        <v>57032</v>
      </c>
      <c r="G14019" t="s">
        <v>3327</v>
      </c>
      <c r="H14019" t="s">
        <v>3081</v>
      </c>
      <c r="I14019" t="s">
        <v>2735</v>
      </c>
      <c r="J14019" t="s">
        <v>57033</v>
      </c>
      <c r="K14019">
        <v>148</v>
      </c>
      <c r="L14019" s="1">
        <v>135.36956521739131</v>
      </c>
    </row>
    <row r="14020" spans="1:12" hidden="1" x14ac:dyDescent="0.25">
      <c r="A14020" t="s">
        <v>57034</v>
      </c>
      <c r="B14020" t="s">
        <v>57035</v>
      </c>
      <c r="C14020" s="1">
        <v>156.5</v>
      </c>
      <c r="D14020" s="1">
        <v>192.59782608695653</v>
      </c>
      <c r="E14020">
        <v>1</v>
      </c>
      <c r="F14020" t="s">
        <v>57036</v>
      </c>
      <c r="G14020" t="s">
        <v>3690</v>
      </c>
      <c r="H14020" t="s">
        <v>2741</v>
      </c>
      <c r="I14020" t="s">
        <v>2735</v>
      </c>
      <c r="J14020" t="s">
        <v>3691</v>
      </c>
      <c r="K14020">
        <v>290</v>
      </c>
      <c r="L14020" s="1">
        <v>276.58695652173913</v>
      </c>
    </row>
    <row r="14021" spans="1:12" hidden="1" x14ac:dyDescent="0.25">
      <c r="A14021" t="s">
        <v>57037</v>
      </c>
      <c r="B14021" t="s">
        <v>57038</v>
      </c>
      <c r="C14021" s="1">
        <v>113.28260869565217</v>
      </c>
      <c r="D14021" s="1">
        <v>124.06521739130434</v>
      </c>
      <c r="E14021">
        <v>1</v>
      </c>
      <c r="F14021" t="s">
        <v>57039</v>
      </c>
      <c r="G14021" t="s">
        <v>3159</v>
      </c>
      <c r="H14021" t="s">
        <v>2973</v>
      </c>
      <c r="I14021" t="s">
        <v>2735</v>
      </c>
      <c r="J14021" t="s">
        <v>57040</v>
      </c>
      <c r="K14021">
        <v>202</v>
      </c>
      <c r="L14021" s="1">
        <v>175.79347826086956</v>
      </c>
    </row>
    <row r="14022" spans="1:12" hidden="1" x14ac:dyDescent="0.25">
      <c r="A14022" t="s">
        <v>57041</v>
      </c>
      <c r="B14022" t="s">
        <v>57042</v>
      </c>
      <c r="C14022" s="1">
        <v>79.054347826086953</v>
      </c>
      <c r="D14022" s="1">
        <v>82.195652173913047</v>
      </c>
      <c r="E14022">
        <v>1</v>
      </c>
      <c r="F14022" t="s">
        <v>57043</v>
      </c>
      <c r="G14022" t="s">
        <v>3025</v>
      </c>
      <c r="H14022" t="s">
        <v>2842</v>
      </c>
      <c r="I14022" t="s">
        <v>2735</v>
      </c>
      <c r="J14022" t="s">
        <v>57044</v>
      </c>
      <c r="K14022">
        <v>190</v>
      </c>
      <c r="L14022" s="1">
        <v>170.30434782608697</v>
      </c>
    </row>
    <row r="14023" spans="1:12" hidden="1" x14ac:dyDescent="0.25">
      <c r="A14023" t="s">
        <v>57045</v>
      </c>
      <c r="B14023" t="s">
        <v>57046</v>
      </c>
      <c r="C14023" s="1">
        <v>45.130434782608695</v>
      </c>
      <c r="D14023" s="1">
        <v>61.304347826086953</v>
      </c>
      <c r="E14023">
        <v>1</v>
      </c>
      <c r="F14023" t="s">
        <v>57047</v>
      </c>
      <c r="G14023" t="s">
        <v>2813</v>
      </c>
      <c r="H14023" t="s">
        <v>2814</v>
      </c>
      <c r="I14023" t="s">
        <v>2735</v>
      </c>
      <c r="J14023" t="s">
        <v>2815</v>
      </c>
      <c r="K14023">
        <v>99</v>
      </c>
      <c r="L14023" s="1">
        <v>94.880434782608702</v>
      </c>
    </row>
    <row r="14024" spans="1:12" hidden="1" x14ac:dyDescent="0.25">
      <c r="A14024" t="s">
        <v>57048</v>
      </c>
      <c r="B14024" t="s">
        <v>57049</v>
      </c>
      <c r="C14024" s="1">
        <v>22.630434782608695</v>
      </c>
      <c r="D14024" s="1">
        <v>26.923913043478262</v>
      </c>
      <c r="E14024">
        <v>1</v>
      </c>
      <c r="F14024" t="s">
        <v>57050</v>
      </c>
      <c r="G14024" t="s">
        <v>2933</v>
      </c>
      <c r="H14024" t="s">
        <v>2741</v>
      </c>
      <c r="I14024" t="s">
        <v>2735</v>
      </c>
      <c r="J14024" t="s">
        <v>3006</v>
      </c>
      <c r="K14024">
        <v>46</v>
      </c>
      <c r="L14024" s="1">
        <v>44.956521739130437</v>
      </c>
    </row>
    <row r="14025" spans="1:12" hidden="1" x14ac:dyDescent="0.25">
      <c r="A14025" t="s">
        <v>57051</v>
      </c>
      <c r="B14025" t="s">
        <v>57052</v>
      </c>
      <c r="C14025" s="1">
        <v>26.25</v>
      </c>
      <c r="D14025" s="1">
        <v>28.869565217391305</v>
      </c>
      <c r="E14025">
        <v>1</v>
      </c>
      <c r="F14025" t="s">
        <v>57053</v>
      </c>
      <c r="G14025" t="s">
        <v>3109</v>
      </c>
      <c r="H14025" t="s">
        <v>2741</v>
      </c>
      <c r="I14025" t="s">
        <v>2735</v>
      </c>
      <c r="J14025" t="s">
        <v>3110</v>
      </c>
      <c r="K14025">
        <v>49</v>
      </c>
      <c r="L14025" s="1">
        <v>45.054347826086953</v>
      </c>
    </row>
    <row r="14026" spans="1:12" hidden="1" x14ac:dyDescent="0.25">
      <c r="A14026" t="s">
        <v>57054</v>
      </c>
      <c r="B14026" t="s">
        <v>57055</v>
      </c>
      <c r="C14026" s="1">
        <v>26.108695652173914</v>
      </c>
      <c r="D14026" s="1">
        <v>29.108695652173914</v>
      </c>
      <c r="E14026">
        <v>1</v>
      </c>
      <c r="F14026" t="s">
        <v>57056</v>
      </c>
      <c r="G14026" t="s">
        <v>3839</v>
      </c>
      <c r="H14026" t="s">
        <v>2734</v>
      </c>
      <c r="I14026" t="s">
        <v>2735</v>
      </c>
      <c r="J14026" t="s">
        <v>3949</v>
      </c>
      <c r="K14026">
        <v>59</v>
      </c>
      <c r="L14026" s="1">
        <v>55.858695652173914</v>
      </c>
    </row>
    <row r="14027" spans="1:12" hidden="1" x14ac:dyDescent="0.25">
      <c r="A14027" t="s">
        <v>57057</v>
      </c>
      <c r="B14027" t="s">
        <v>57058</v>
      </c>
      <c r="C14027" s="1">
        <v>42.282608695652172</v>
      </c>
      <c r="D14027" s="1">
        <v>71.347826086956516</v>
      </c>
      <c r="E14027">
        <v>1</v>
      </c>
      <c r="F14027" t="s">
        <v>57059</v>
      </c>
      <c r="G14027" t="s">
        <v>2830</v>
      </c>
      <c r="H14027" t="s">
        <v>2741</v>
      </c>
      <c r="I14027" t="s">
        <v>2735</v>
      </c>
      <c r="J14027" t="s">
        <v>2831</v>
      </c>
      <c r="K14027">
        <v>86</v>
      </c>
      <c r="L14027" s="1">
        <v>76.076086956521735</v>
      </c>
    </row>
    <row r="14028" spans="1:12" hidden="1" x14ac:dyDescent="0.25">
      <c r="A14028" t="s">
        <v>57060</v>
      </c>
      <c r="B14028" t="s">
        <v>57061</v>
      </c>
      <c r="C14028" s="1">
        <v>10.847826086956522</v>
      </c>
      <c r="D14028" s="1">
        <v>16.967391304347824</v>
      </c>
      <c r="E14028">
        <v>1</v>
      </c>
      <c r="F14028" t="s">
        <v>57062</v>
      </c>
      <c r="G14028" t="s">
        <v>3038</v>
      </c>
      <c r="H14028" t="s">
        <v>2943</v>
      </c>
      <c r="I14028" t="s">
        <v>2735</v>
      </c>
      <c r="J14028" t="s">
        <v>57063</v>
      </c>
      <c r="K14028">
        <v>35</v>
      </c>
      <c r="L14028" s="1">
        <v>17.391304347826086</v>
      </c>
    </row>
    <row r="14029" spans="1:12" hidden="1" x14ac:dyDescent="0.25">
      <c r="A14029" t="s">
        <v>57064</v>
      </c>
      <c r="B14029" t="s">
        <v>57065</v>
      </c>
      <c r="C14029" s="1">
        <v>45.130434782608695</v>
      </c>
      <c r="D14029" s="1">
        <v>56.239130434782609</v>
      </c>
      <c r="E14029">
        <v>1</v>
      </c>
      <c r="F14029" t="s">
        <v>57066</v>
      </c>
      <c r="G14029" t="s">
        <v>2798</v>
      </c>
      <c r="H14029" t="s">
        <v>2741</v>
      </c>
      <c r="I14029" t="s">
        <v>2735</v>
      </c>
      <c r="J14029" t="s">
        <v>2799</v>
      </c>
      <c r="K14029">
        <v>99</v>
      </c>
      <c r="L14029" s="1">
        <v>88.478260869565219</v>
      </c>
    </row>
    <row r="14030" spans="1:12" hidden="1" x14ac:dyDescent="0.25">
      <c r="A14030" t="s">
        <v>57067</v>
      </c>
      <c r="B14030" t="s">
        <v>57068</v>
      </c>
      <c r="C14030" s="1">
        <v>27.934782608695652</v>
      </c>
      <c r="D14030" s="1">
        <v>42.043478260869563</v>
      </c>
      <c r="E14030">
        <v>1</v>
      </c>
      <c r="F14030" t="s">
        <v>57069</v>
      </c>
      <c r="G14030" t="s">
        <v>57070</v>
      </c>
      <c r="H14030" t="s">
        <v>2836</v>
      </c>
      <c r="I14030" t="s">
        <v>2735</v>
      </c>
      <c r="J14030" t="s">
        <v>57071</v>
      </c>
      <c r="K14030">
        <v>66</v>
      </c>
      <c r="L14030" s="1">
        <v>61.75</v>
      </c>
    </row>
    <row r="14031" spans="1:12" hidden="1" x14ac:dyDescent="0.25">
      <c r="A14031" t="s">
        <v>57072</v>
      </c>
      <c r="B14031" t="s">
        <v>57073</v>
      </c>
      <c r="C14031" s="1">
        <v>41.086956521739133</v>
      </c>
      <c r="D14031" s="1">
        <v>57.532608695652172</v>
      </c>
      <c r="E14031">
        <v>1</v>
      </c>
      <c r="F14031" t="s">
        <v>57074</v>
      </c>
      <c r="G14031" t="s">
        <v>3815</v>
      </c>
      <c r="H14031" t="s">
        <v>3816</v>
      </c>
      <c r="I14031" t="s">
        <v>2735</v>
      </c>
      <c r="J14031" t="s">
        <v>57075</v>
      </c>
      <c r="K14031">
        <v>79</v>
      </c>
      <c r="L14031" s="1">
        <v>68.847826086956516</v>
      </c>
    </row>
    <row r="14032" spans="1:12" hidden="1" x14ac:dyDescent="0.25">
      <c r="A14032" t="s">
        <v>57076</v>
      </c>
      <c r="B14032" t="s">
        <v>57077</v>
      </c>
      <c r="C14032" s="1">
        <v>44.163043478260867</v>
      </c>
      <c r="D14032" s="1">
        <v>53.228260869565219</v>
      </c>
      <c r="E14032">
        <v>1</v>
      </c>
      <c r="F14032" t="s">
        <v>57078</v>
      </c>
      <c r="G14032" t="s">
        <v>2808</v>
      </c>
      <c r="H14032" t="s">
        <v>2741</v>
      </c>
      <c r="I14032" t="s">
        <v>2735</v>
      </c>
      <c r="J14032" t="s">
        <v>5073</v>
      </c>
      <c r="K14032">
        <v>99</v>
      </c>
      <c r="L14032" s="1">
        <v>81.217391304347828</v>
      </c>
    </row>
    <row r="14033" spans="1:12" hidden="1" x14ac:dyDescent="0.25">
      <c r="A14033" t="s">
        <v>57079</v>
      </c>
      <c r="B14033" t="s">
        <v>57080</v>
      </c>
      <c r="C14033" s="1">
        <v>66.869565217391298</v>
      </c>
      <c r="D14033" s="1">
        <v>78.902173913043484</v>
      </c>
      <c r="E14033">
        <v>1</v>
      </c>
      <c r="F14033" t="s">
        <v>57081</v>
      </c>
      <c r="G14033" t="s">
        <v>2758</v>
      </c>
      <c r="H14033" t="s">
        <v>2759</v>
      </c>
      <c r="I14033" t="s">
        <v>2735</v>
      </c>
      <c r="J14033" t="s">
        <v>3105</v>
      </c>
      <c r="K14033">
        <v>175</v>
      </c>
      <c r="L14033" s="1">
        <v>145.79347826086956</v>
      </c>
    </row>
    <row r="14034" spans="1:12" hidden="1" x14ac:dyDescent="0.25">
      <c r="A14034" t="s">
        <v>57082</v>
      </c>
      <c r="B14034" t="s">
        <v>57083</v>
      </c>
      <c r="C14034" s="1">
        <v>37.978260869565219</v>
      </c>
      <c r="D14034" s="1">
        <v>42.989130434782609</v>
      </c>
      <c r="E14034">
        <v>1</v>
      </c>
      <c r="F14034" t="s">
        <v>57084</v>
      </c>
      <c r="G14034" t="s">
        <v>3420</v>
      </c>
      <c r="H14034" t="s">
        <v>2741</v>
      </c>
      <c r="I14034" t="s">
        <v>2735</v>
      </c>
      <c r="J14034" t="s">
        <v>3835</v>
      </c>
      <c r="K14034">
        <v>78</v>
      </c>
      <c r="L14034" s="1">
        <v>73.815217391304344</v>
      </c>
    </row>
    <row r="14035" spans="1:12" hidden="1" x14ac:dyDescent="0.25">
      <c r="A14035" t="s">
        <v>57085</v>
      </c>
      <c r="B14035" t="s">
        <v>57086</v>
      </c>
      <c r="C14035" s="1">
        <v>43.413043478260867</v>
      </c>
      <c r="D14035" s="1">
        <v>50.097826086956523</v>
      </c>
      <c r="E14035">
        <v>1</v>
      </c>
      <c r="F14035" t="s">
        <v>57087</v>
      </c>
      <c r="G14035" t="s">
        <v>4458</v>
      </c>
      <c r="H14035" t="s">
        <v>3274</v>
      </c>
      <c r="I14035" t="s">
        <v>2735</v>
      </c>
      <c r="J14035" t="s">
        <v>57088</v>
      </c>
      <c r="K14035">
        <v>99</v>
      </c>
      <c r="L14035" s="1">
        <v>90.043478260869563</v>
      </c>
    </row>
    <row r="14036" spans="1:12" hidden="1" x14ac:dyDescent="0.25">
      <c r="A14036" t="s">
        <v>57089</v>
      </c>
      <c r="B14036" t="s">
        <v>57090</v>
      </c>
      <c r="C14036" s="1">
        <v>41.989130434782609</v>
      </c>
      <c r="D14036" s="1">
        <v>68.913043478260875</v>
      </c>
      <c r="E14036">
        <v>1</v>
      </c>
      <c r="F14036" t="s">
        <v>57091</v>
      </c>
      <c r="G14036" t="s">
        <v>3327</v>
      </c>
      <c r="H14036" t="s">
        <v>3081</v>
      </c>
      <c r="I14036" t="s">
        <v>2735</v>
      </c>
      <c r="J14036" t="s">
        <v>3521</v>
      </c>
      <c r="K14036">
        <v>86</v>
      </c>
      <c r="L14036" s="1">
        <v>70.434782608695656</v>
      </c>
    </row>
    <row r="14037" spans="1:12" hidden="1" x14ac:dyDescent="0.25">
      <c r="A14037" t="s">
        <v>57092</v>
      </c>
      <c r="B14037" t="s">
        <v>57093</v>
      </c>
      <c r="C14037" s="1">
        <v>46.75</v>
      </c>
      <c r="D14037" s="1">
        <v>71.815217391304344</v>
      </c>
      <c r="E14037">
        <v>1</v>
      </c>
      <c r="F14037" t="s">
        <v>57094</v>
      </c>
      <c r="G14037" t="s">
        <v>3821</v>
      </c>
      <c r="H14037" t="s">
        <v>3561</v>
      </c>
      <c r="I14037" t="s">
        <v>2735</v>
      </c>
      <c r="J14037" t="s">
        <v>4230</v>
      </c>
      <c r="K14037">
        <v>98</v>
      </c>
      <c r="L14037" s="1">
        <v>86.423913043478265</v>
      </c>
    </row>
    <row r="14038" spans="1:12" hidden="1" x14ac:dyDescent="0.25">
      <c r="A14038" t="s">
        <v>57095</v>
      </c>
      <c r="B14038" t="s">
        <v>57096</v>
      </c>
      <c r="C14038" s="1">
        <v>20.836956521739129</v>
      </c>
      <c r="D14038" s="1">
        <v>25.173913043478262</v>
      </c>
      <c r="E14038">
        <v>1</v>
      </c>
      <c r="F14038" t="s">
        <v>57097</v>
      </c>
      <c r="G14038" t="s">
        <v>2808</v>
      </c>
      <c r="H14038" t="s">
        <v>2741</v>
      </c>
      <c r="I14038" t="s">
        <v>2735</v>
      </c>
      <c r="J14038" t="s">
        <v>56911</v>
      </c>
      <c r="K14038">
        <v>42</v>
      </c>
      <c r="L14038" s="1">
        <v>40.456521739130437</v>
      </c>
    </row>
    <row r="14039" spans="1:12" hidden="1" x14ac:dyDescent="0.25">
      <c r="A14039" t="s">
        <v>57098</v>
      </c>
      <c r="B14039" t="s">
        <v>57099</v>
      </c>
      <c r="C14039" s="1">
        <v>28.923913043478262</v>
      </c>
      <c r="D14039" s="1">
        <v>49.010869565217391</v>
      </c>
      <c r="E14039">
        <v>1</v>
      </c>
      <c r="F14039" t="s">
        <v>57100</v>
      </c>
      <c r="G14039" t="s">
        <v>4458</v>
      </c>
      <c r="H14039" t="s">
        <v>3274</v>
      </c>
      <c r="I14039" t="s">
        <v>2735</v>
      </c>
      <c r="J14039" t="s">
        <v>4459</v>
      </c>
      <c r="K14039">
        <v>59</v>
      </c>
      <c r="L14039" s="1">
        <v>59.978260869565219</v>
      </c>
    </row>
    <row r="14040" spans="1:12" hidden="1" x14ac:dyDescent="0.25">
      <c r="A14040" t="s">
        <v>57101</v>
      </c>
      <c r="B14040" t="s">
        <v>57102</v>
      </c>
      <c r="C14040" s="1">
        <v>98.239130434782609</v>
      </c>
      <c r="D14040" s="1">
        <v>156.35869565217391</v>
      </c>
      <c r="E14040">
        <v>1</v>
      </c>
      <c r="F14040" t="s">
        <v>57103</v>
      </c>
      <c r="G14040" t="s">
        <v>3690</v>
      </c>
      <c r="H14040" t="s">
        <v>2741</v>
      </c>
      <c r="I14040" t="s">
        <v>2735</v>
      </c>
      <c r="J14040" t="s">
        <v>57104</v>
      </c>
      <c r="K14040">
        <v>198</v>
      </c>
      <c r="L14040" s="1">
        <v>191.52173913043478</v>
      </c>
    </row>
    <row r="14041" spans="1:12" hidden="1" x14ac:dyDescent="0.25">
      <c r="A14041" t="s">
        <v>57105</v>
      </c>
      <c r="B14041" t="s">
        <v>57106</v>
      </c>
      <c r="C14041" s="1">
        <v>62.989130434782609</v>
      </c>
      <c r="D14041" s="1">
        <v>89.119565217391298</v>
      </c>
      <c r="E14041">
        <v>1</v>
      </c>
      <c r="F14041" t="s">
        <v>57107</v>
      </c>
      <c r="G14041" t="s">
        <v>34790</v>
      </c>
      <c r="H14041" t="s">
        <v>2741</v>
      </c>
      <c r="I14041" t="s">
        <v>2735</v>
      </c>
      <c r="J14041" t="s">
        <v>57108</v>
      </c>
      <c r="K14041">
        <v>133</v>
      </c>
      <c r="L14041" s="1">
        <v>125.3804347826087</v>
      </c>
    </row>
    <row r="14042" spans="1:12" hidden="1" x14ac:dyDescent="0.25">
      <c r="A14042" t="s">
        <v>57109</v>
      </c>
      <c r="B14042" t="s">
        <v>57110</v>
      </c>
      <c r="C14042" s="1">
        <v>35.086956521739133</v>
      </c>
      <c r="D14042" s="1">
        <v>48.184782608695649</v>
      </c>
      <c r="E14042">
        <v>1</v>
      </c>
      <c r="F14042" t="s">
        <v>57111</v>
      </c>
      <c r="G14042" t="s">
        <v>3126</v>
      </c>
      <c r="H14042" t="s">
        <v>2741</v>
      </c>
      <c r="I14042" t="s">
        <v>2735</v>
      </c>
      <c r="J14042" t="s">
        <v>56868</v>
      </c>
      <c r="K14042">
        <v>72</v>
      </c>
      <c r="L14042" s="1">
        <v>71.456521739130437</v>
      </c>
    </row>
    <row r="14043" spans="1:12" hidden="1" x14ac:dyDescent="0.25">
      <c r="A14043" t="s">
        <v>57112</v>
      </c>
      <c r="B14043" t="s">
        <v>57113</v>
      </c>
      <c r="C14043" s="1">
        <v>40.032608695652172</v>
      </c>
      <c r="D14043" s="1">
        <v>50.119565217391305</v>
      </c>
      <c r="E14043">
        <v>1</v>
      </c>
      <c r="F14043" t="s">
        <v>57114</v>
      </c>
      <c r="G14043" t="s">
        <v>3922</v>
      </c>
      <c r="H14043" t="s">
        <v>2753</v>
      </c>
      <c r="I14043" t="s">
        <v>2735</v>
      </c>
      <c r="J14043" t="s">
        <v>3923</v>
      </c>
      <c r="K14043">
        <v>90</v>
      </c>
      <c r="L14043" s="1">
        <v>74.880434782608702</v>
      </c>
    </row>
    <row r="14044" spans="1:12" hidden="1" x14ac:dyDescent="0.25">
      <c r="A14044" t="s">
        <v>57115</v>
      </c>
      <c r="B14044" t="s">
        <v>57116</v>
      </c>
      <c r="C14044" s="1">
        <v>41.793478260869563</v>
      </c>
      <c r="D14044" s="1">
        <v>54.141304347826086</v>
      </c>
      <c r="E14044">
        <v>1</v>
      </c>
      <c r="F14044" t="s">
        <v>57117</v>
      </c>
      <c r="G14044" t="s">
        <v>50934</v>
      </c>
      <c r="H14044" t="s">
        <v>2825</v>
      </c>
      <c r="I14044" t="s">
        <v>2735</v>
      </c>
      <c r="J14044" t="s">
        <v>57118</v>
      </c>
      <c r="K14044">
        <v>87</v>
      </c>
      <c r="L14044" s="1">
        <v>83.760869565217391</v>
      </c>
    </row>
    <row r="14045" spans="1:12" hidden="1" x14ac:dyDescent="0.25">
      <c r="A14045" t="s">
        <v>57119</v>
      </c>
      <c r="B14045" t="s">
        <v>57120</v>
      </c>
      <c r="C14045" s="1">
        <v>47.543478260869563</v>
      </c>
      <c r="D14045" s="1">
        <v>73.586956521739125</v>
      </c>
      <c r="E14045">
        <v>1</v>
      </c>
      <c r="F14045" t="s">
        <v>57121</v>
      </c>
      <c r="G14045" t="s">
        <v>57122</v>
      </c>
      <c r="H14045" t="s">
        <v>2753</v>
      </c>
      <c r="I14045" t="s">
        <v>2735</v>
      </c>
      <c r="J14045" t="s">
        <v>57123</v>
      </c>
      <c r="K14045">
        <v>99</v>
      </c>
      <c r="L14045" s="1">
        <v>93.989130434782609</v>
      </c>
    </row>
    <row r="14046" spans="1:12" hidden="1" x14ac:dyDescent="0.25">
      <c r="A14046" t="s">
        <v>57124</v>
      </c>
      <c r="B14046" t="s">
        <v>57125</v>
      </c>
      <c r="C14046" s="1">
        <v>86.152173913043484</v>
      </c>
      <c r="D14046" s="1">
        <v>145.85869565217391</v>
      </c>
      <c r="E14046">
        <v>1</v>
      </c>
      <c r="F14046" t="s">
        <v>57126</v>
      </c>
      <c r="G14046" t="s">
        <v>2764</v>
      </c>
      <c r="H14046" t="s">
        <v>2741</v>
      </c>
      <c r="I14046" t="s">
        <v>2735</v>
      </c>
      <c r="J14046" t="s">
        <v>2765</v>
      </c>
      <c r="K14046">
        <v>105</v>
      </c>
      <c r="L14046" s="1">
        <v>100.48913043478261</v>
      </c>
    </row>
    <row r="14047" spans="1:12" hidden="1" x14ac:dyDescent="0.25">
      <c r="A14047" t="s">
        <v>57127</v>
      </c>
      <c r="B14047" t="s">
        <v>57128</v>
      </c>
      <c r="C14047" s="1">
        <v>44.228260869565219</v>
      </c>
      <c r="D14047" s="1">
        <v>48.271739130434781</v>
      </c>
      <c r="E14047">
        <v>1</v>
      </c>
      <c r="F14047" t="s">
        <v>57129</v>
      </c>
      <c r="G14047" t="s">
        <v>2808</v>
      </c>
      <c r="H14047" t="s">
        <v>2741</v>
      </c>
      <c r="I14047" t="s">
        <v>2735</v>
      </c>
      <c r="J14047" t="s">
        <v>4163</v>
      </c>
      <c r="K14047">
        <v>120</v>
      </c>
      <c r="L14047" s="1">
        <v>83.760869565217391</v>
      </c>
    </row>
    <row r="14048" spans="1:12" hidden="1" x14ac:dyDescent="0.25">
      <c r="A14048" t="s">
        <v>57130</v>
      </c>
      <c r="B14048" t="s">
        <v>57131</v>
      </c>
      <c r="C14048" s="1">
        <v>22.597826086956523</v>
      </c>
      <c r="D14048" s="1">
        <v>36.065217391304351</v>
      </c>
      <c r="E14048">
        <v>1</v>
      </c>
      <c r="F14048" t="s">
        <v>57132</v>
      </c>
      <c r="G14048" t="s">
        <v>2861</v>
      </c>
      <c r="H14048" t="s">
        <v>2753</v>
      </c>
      <c r="I14048" t="s">
        <v>2735</v>
      </c>
      <c r="J14048" t="s">
        <v>2862</v>
      </c>
      <c r="K14048">
        <v>56</v>
      </c>
      <c r="L14048" s="1">
        <v>49.945652173913047</v>
      </c>
    </row>
    <row r="14049" spans="1:12" hidden="1" x14ac:dyDescent="0.25">
      <c r="A14049" t="s">
        <v>57133</v>
      </c>
      <c r="B14049" t="s">
        <v>57134</v>
      </c>
      <c r="C14049" s="1">
        <v>56.989130434782609</v>
      </c>
      <c r="D14049" s="1">
        <v>73.032608695652172</v>
      </c>
      <c r="E14049">
        <v>1</v>
      </c>
      <c r="F14049" t="s">
        <v>57135</v>
      </c>
      <c r="G14049" t="s">
        <v>3159</v>
      </c>
      <c r="H14049" t="s">
        <v>2973</v>
      </c>
      <c r="I14049" t="s">
        <v>2735</v>
      </c>
      <c r="J14049" t="s">
        <v>57021</v>
      </c>
      <c r="K14049">
        <v>96</v>
      </c>
      <c r="L14049" s="1">
        <v>78.130434782608702</v>
      </c>
    </row>
    <row r="14050" spans="1:12" hidden="1" x14ac:dyDescent="0.25">
      <c r="A14050" t="s">
        <v>57136</v>
      </c>
      <c r="B14050" t="s">
        <v>57137</v>
      </c>
      <c r="C14050" s="1">
        <v>16.675000000000001</v>
      </c>
      <c r="D14050" s="1">
        <v>25.587499999999999</v>
      </c>
      <c r="E14050">
        <v>1</v>
      </c>
      <c r="F14050" t="s">
        <v>57138</v>
      </c>
      <c r="G14050" t="s">
        <v>4292</v>
      </c>
      <c r="H14050" t="s">
        <v>3346</v>
      </c>
      <c r="I14050" t="s">
        <v>2735</v>
      </c>
      <c r="J14050" t="s">
        <v>4293</v>
      </c>
      <c r="K14050">
        <v>28</v>
      </c>
      <c r="L14050" s="1">
        <v>22.195652173913043</v>
      </c>
    </row>
    <row r="14051" spans="1:12" hidden="1" x14ac:dyDescent="0.25">
      <c r="A14051" t="s">
        <v>57139</v>
      </c>
      <c r="B14051" t="s">
        <v>57140</v>
      </c>
      <c r="C14051" s="1">
        <v>24.326086956521738</v>
      </c>
      <c r="D14051" s="1">
        <v>30.130434782608695</v>
      </c>
      <c r="E14051">
        <v>1</v>
      </c>
      <c r="F14051" t="s">
        <v>57141</v>
      </c>
      <c r="G14051" t="s">
        <v>3300</v>
      </c>
      <c r="H14051" t="s">
        <v>2753</v>
      </c>
      <c r="I14051" t="s">
        <v>2735</v>
      </c>
      <c r="J14051" t="s">
        <v>4539</v>
      </c>
      <c r="K14051">
        <v>59</v>
      </c>
      <c r="L14051" s="1">
        <v>51.478260869565219</v>
      </c>
    </row>
    <row r="14052" spans="1:12" hidden="1" x14ac:dyDescent="0.25">
      <c r="A14052" t="s">
        <v>57142</v>
      </c>
      <c r="B14052" t="s">
        <v>57143</v>
      </c>
      <c r="C14052" s="1">
        <v>31.771739130434781</v>
      </c>
      <c r="D14052" s="1">
        <v>43.630434782608695</v>
      </c>
      <c r="E14052">
        <v>1</v>
      </c>
      <c r="F14052" t="s">
        <v>57144</v>
      </c>
      <c r="G14052" t="s">
        <v>2866</v>
      </c>
      <c r="H14052" t="s">
        <v>2753</v>
      </c>
      <c r="I14052" t="s">
        <v>2735</v>
      </c>
      <c r="J14052" t="s">
        <v>2867</v>
      </c>
      <c r="K14052">
        <v>59</v>
      </c>
      <c r="L14052" s="1">
        <v>54.478260869565219</v>
      </c>
    </row>
    <row r="14053" spans="1:12" hidden="1" x14ac:dyDescent="0.25">
      <c r="A14053" t="s">
        <v>57145</v>
      </c>
      <c r="B14053" t="s">
        <v>57146</v>
      </c>
      <c r="C14053" s="1">
        <v>64.021739130434781</v>
      </c>
      <c r="D14053" s="1">
        <v>101.85869565217391</v>
      </c>
      <c r="E14053">
        <v>1</v>
      </c>
      <c r="F14053" t="s">
        <v>57147</v>
      </c>
      <c r="G14053" t="s">
        <v>15210</v>
      </c>
      <c r="H14053" t="s">
        <v>3666</v>
      </c>
      <c r="I14053" t="s">
        <v>2735</v>
      </c>
      <c r="J14053" t="s">
        <v>57148</v>
      </c>
      <c r="K14053">
        <v>143</v>
      </c>
      <c r="L14053" s="1">
        <v>129.39130434782609</v>
      </c>
    </row>
    <row r="14054" spans="1:12" hidden="1" x14ac:dyDescent="0.25">
      <c r="A14054" t="s">
        <v>57149</v>
      </c>
      <c r="B14054" t="s">
        <v>54842</v>
      </c>
      <c r="C14054" s="1">
        <v>25.554347826086957</v>
      </c>
      <c r="D14054" s="1">
        <v>35.869565217391305</v>
      </c>
      <c r="E14054">
        <v>1</v>
      </c>
      <c r="F14054" t="s">
        <v>57150</v>
      </c>
      <c r="G14054" t="s">
        <v>57151</v>
      </c>
      <c r="H14054" t="s">
        <v>57152</v>
      </c>
      <c r="I14054" t="s">
        <v>2735</v>
      </c>
      <c r="J14054" t="s">
        <v>57153</v>
      </c>
      <c r="K14054">
        <v>76</v>
      </c>
      <c r="L14054" s="1">
        <v>63.184782608695649</v>
      </c>
    </row>
    <row r="14055" spans="1:12" hidden="1" x14ac:dyDescent="0.25">
      <c r="A14055" t="s">
        <v>57154</v>
      </c>
      <c r="B14055" t="s">
        <v>57155</v>
      </c>
      <c r="C14055" s="1">
        <v>78.043478260869563</v>
      </c>
      <c r="D14055" s="1">
        <v>89.152173913043484</v>
      </c>
      <c r="E14055">
        <v>1</v>
      </c>
      <c r="F14055" t="s">
        <v>57156</v>
      </c>
      <c r="G14055" t="s">
        <v>57157</v>
      </c>
      <c r="H14055" t="s">
        <v>3081</v>
      </c>
      <c r="I14055" t="s">
        <v>2735</v>
      </c>
      <c r="J14055" t="s">
        <v>57158</v>
      </c>
      <c r="K14055">
        <v>149</v>
      </c>
      <c r="L14055" s="1">
        <v>133.96739130434781</v>
      </c>
    </row>
    <row r="14056" spans="1:12" hidden="1" x14ac:dyDescent="0.25">
      <c r="A14056" t="s">
        <v>57159</v>
      </c>
      <c r="B14056" t="s">
        <v>57160</v>
      </c>
      <c r="C14056" s="1">
        <v>56.25</v>
      </c>
      <c r="D14056" s="1">
        <v>70.282608695652172</v>
      </c>
      <c r="E14056">
        <v>1</v>
      </c>
      <c r="F14056" t="s">
        <v>57161</v>
      </c>
      <c r="G14056" t="s">
        <v>3868</v>
      </c>
      <c r="H14056" t="s">
        <v>3169</v>
      </c>
      <c r="I14056" t="s">
        <v>2735</v>
      </c>
      <c r="J14056" t="s">
        <v>3869</v>
      </c>
      <c r="K14056">
        <v>145</v>
      </c>
      <c r="L14056" s="1">
        <v>103.68478260869566</v>
      </c>
    </row>
    <row r="14057" spans="1:12" hidden="1" x14ac:dyDescent="0.25">
      <c r="A14057" t="s">
        <v>57162</v>
      </c>
      <c r="B14057" t="s">
        <v>57163</v>
      </c>
      <c r="E14057">
        <v>0</v>
      </c>
      <c r="F14057" t="s">
        <v>57164</v>
      </c>
      <c r="G14057" t="s">
        <v>57165</v>
      </c>
      <c r="H14057" t="s">
        <v>5285</v>
      </c>
      <c r="I14057" t="s">
        <v>2735</v>
      </c>
      <c r="J14057" t="s">
        <v>57166</v>
      </c>
      <c r="K14057">
        <v>123</v>
      </c>
      <c r="L14057" s="1">
        <v>88.923913043478265</v>
      </c>
    </row>
    <row r="14058" spans="1:12" hidden="1" x14ac:dyDescent="0.25">
      <c r="A14058" t="s">
        <v>57167</v>
      </c>
      <c r="B14058" t="s">
        <v>57168</v>
      </c>
      <c r="C14058" s="1">
        <v>43.032608695652172</v>
      </c>
      <c r="D14058" s="1">
        <v>48.815217391304351</v>
      </c>
      <c r="E14058">
        <v>1</v>
      </c>
      <c r="F14058" t="s">
        <v>57169</v>
      </c>
      <c r="G14058" t="s">
        <v>3327</v>
      </c>
      <c r="H14058" t="s">
        <v>3081</v>
      </c>
      <c r="I14058" t="s">
        <v>2735</v>
      </c>
      <c r="J14058" t="s">
        <v>57170</v>
      </c>
      <c r="K14058">
        <v>99</v>
      </c>
      <c r="L14058" s="1">
        <v>90.989130434782609</v>
      </c>
    </row>
    <row r="14059" spans="1:12" hidden="1" x14ac:dyDescent="0.25">
      <c r="A14059" t="s">
        <v>57171</v>
      </c>
      <c r="B14059" t="s">
        <v>57172</v>
      </c>
      <c r="C14059" s="1">
        <v>62.141304347826086</v>
      </c>
      <c r="D14059" s="1">
        <v>91.445652173913047</v>
      </c>
      <c r="E14059">
        <v>1</v>
      </c>
      <c r="F14059" t="s">
        <v>57173</v>
      </c>
      <c r="G14059" t="s">
        <v>4655</v>
      </c>
      <c r="H14059" t="s">
        <v>4656</v>
      </c>
      <c r="I14059" t="s">
        <v>2735</v>
      </c>
      <c r="J14059" t="s">
        <v>4657</v>
      </c>
      <c r="K14059">
        <v>130</v>
      </c>
      <c r="L14059" s="1">
        <v>110.72826086956522</v>
      </c>
    </row>
    <row r="14060" spans="1:12" hidden="1" x14ac:dyDescent="0.25">
      <c r="A14060" t="s">
        <v>57174</v>
      </c>
      <c r="B14060" t="s">
        <v>57175</v>
      </c>
      <c r="C14060" s="1">
        <v>29.771739130434781</v>
      </c>
      <c r="D14060" s="1">
        <v>48.032608695652172</v>
      </c>
      <c r="E14060">
        <v>1</v>
      </c>
      <c r="F14060" t="s">
        <v>57176</v>
      </c>
      <c r="G14060" t="s">
        <v>57177</v>
      </c>
      <c r="H14060" t="s">
        <v>2734</v>
      </c>
      <c r="I14060" t="s">
        <v>2735</v>
      </c>
      <c r="J14060" t="s">
        <v>57178</v>
      </c>
      <c r="K14060">
        <v>59</v>
      </c>
      <c r="L14060" s="1">
        <v>55.478260869565219</v>
      </c>
    </row>
    <row r="14061" spans="1:12" hidden="1" x14ac:dyDescent="0.25">
      <c r="A14061" t="s">
        <v>57179</v>
      </c>
      <c r="B14061" t="s">
        <v>57180</v>
      </c>
      <c r="C14061" s="1">
        <v>79.347826086956516</v>
      </c>
      <c r="D14061" s="1">
        <v>121.03260869565217</v>
      </c>
      <c r="E14061">
        <v>1</v>
      </c>
      <c r="F14061" t="s">
        <v>57181</v>
      </c>
      <c r="G14061" t="s">
        <v>3805</v>
      </c>
      <c r="H14061" t="s">
        <v>2787</v>
      </c>
      <c r="I14061" t="s">
        <v>2735</v>
      </c>
      <c r="J14061" t="s">
        <v>3806</v>
      </c>
      <c r="K14061">
        <v>193</v>
      </c>
      <c r="L14061" s="1">
        <v>167.2391304347826</v>
      </c>
    </row>
    <row r="14062" spans="1:12" hidden="1" x14ac:dyDescent="0.25">
      <c r="A14062" t="s">
        <v>57182</v>
      </c>
      <c r="B14062" t="s">
        <v>57183</v>
      </c>
      <c r="C14062" s="1">
        <v>67.054347826086953</v>
      </c>
      <c r="D14062" s="1">
        <v>98.163043478260875</v>
      </c>
      <c r="E14062">
        <v>1</v>
      </c>
      <c r="F14062" t="s">
        <v>57184</v>
      </c>
      <c r="G14062" t="s">
        <v>3222</v>
      </c>
      <c r="H14062" t="s">
        <v>2814</v>
      </c>
      <c r="I14062" t="s">
        <v>2735</v>
      </c>
      <c r="J14062" t="s">
        <v>3223</v>
      </c>
      <c r="K14062">
        <v>149</v>
      </c>
      <c r="L14062" s="1">
        <v>144.13043478260869</v>
      </c>
    </row>
    <row r="14063" spans="1:12" hidden="1" x14ac:dyDescent="0.25">
      <c r="A14063" t="s">
        <v>57185</v>
      </c>
      <c r="B14063" t="s">
        <v>57186</v>
      </c>
      <c r="C14063" s="1">
        <v>29.565217391304348</v>
      </c>
      <c r="D14063" s="1">
        <v>39.260869565217391</v>
      </c>
      <c r="E14063">
        <v>1</v>
      </c>
      <c r="F14063" t="s">
        <v>57187</v>
      </c>
      <c r="G14063" t="s">
        <v>2808</v>
      </c>
      <c r="H14063" t="s">
        <v>2741</v>
      </c>
      <c r="I14063" t="s">
        <v>2735</v>
      </c>
      <c r="J14063" t="s">
        <v>3897</v>
      </c>
      <c r="K14063">
        <v>59</v>
      </c>
      <c r="L14063" s="1">
        <v>56.195652173913047</v>
      </c>
    </row>
    <row r="14064" spans="1:12" hidden="1" x14ac:dyDescent="0.25">
      <c r="A14064" t="s">
        <v>57188</v>
      </c>
      <c r="B14064" t="s">
        <v>57189</v>
      </c>
      <c r="C14064" s="1">
        <v>17.445652173913043</v>
      </c>
      <c r="D14064" s="1">
        <v>22.565217391304348</v>
      </c>
      <c r="E14064">
        <v>1</v>
      </c>
      <c r="F14064" t="s">
        <v>57190</v>
      </c>
      <c r="G14064" t="s">
        <v>4129</v>
      </c>
      <c r="H14064" t="s">
        <v>3274</v>
      </c>
      <c r="I14064" t="s">
        <v>2735</v>
      </c>
      <c r="J14064" t="s">
        <v>57191</v>
      </c>
      <c r="K14064">
        <v>34</v>
      </c>
      <c r="L14064" s="1">
        <v>27.641304347826086</v>
      </c>
    </row>
    <row r="14065" spans="1:12" hidden="1" x14ac:dyDescent="0.25">
      <c r="A14065" t="s">
        <v>57192</v>
      </c>
      <c r="B14065" t="s">
        <v>57193</v>
      </c>
      <c r="C14065" s="1">
        <v>35.782608695652172</v>
      </c>
      <c r="D14065" s="1">
        <v>42</v>
      </c>
      <c r="E14065">
        <v>1</v>
      </c>
      <c r="F14065" t="s">
        <v>57194</v>
      </c>
      <c r="G14065" t="s">
        <v>57195</v>
      </c>
      <c r="H14065" t="s">
        <v>3816</v>
      </c>
      <c r="I14065" t="s">
        <v>2735</v>
      </c>
      <c r="J14065" t="s">
        <v>57196</v>
      </c>
      <c r="K14065">
        <v>81</v>
      </c>
      <c r="L14065" s="1">
        <v>77.065217391304344</v>
      </c>
    </row>
    <row r="14066" spans="1:12" hidden="1" x14ac:dyDescent="0.25">
      <c r="A14066" t="s">
        <v>57197</v>
      </c>
      <c r="B14066" t="s">
        <v>57198</v>
      </c>
      <c r="C14066" s="1">
        <v>46.293478260869563</v>
      </c>
      <c r="D14066" s="1">
        <v>55.586956521739133</v>
      </c>
      <c r="E14066">
        <v>1</v>
      </c>
      <c r="F14066" t="s">
        <v>57199</v>
      </c>
      <c r="G14066" t="s">
        <v>3136</v>
      </c>
      <c r="H14066" t="s">
        <v>3137</v>
      </c>
      <c r="I14066" t="s">
        <v>2735</v>
      </c>
      <c r="J14066" t="s">
        <v>4113</v>
      </c>
      <c r="K14066">
        <v>99</v>
      </c>
      <c r="L14066" s="1">
        <v>100.43478260869566</v>
      </c>
    </row>
    <row r="14067" spans="1:12" hidden="1" x14ac:dyDescent="0.25">
      <c r="A14067" t="s">
        <v>57200</v>
      </c>
      <c r="B14067" t="s">
        <v>57201</v>
      </c>
      <c r="C14067" s="1">
        <v>25.652173913043477</v>
      </c>
      <c r="D14067" s="1">
        <v>32.478260869565219</v>
      </c>
      <c r="E14067">
        <v>1</v>
      </c>
      <c r="F14067" t="s">
        <v>57202</v>
      </c>
      <c r="G14067" t="s">
        <v>3640</v>
      </c>
      <c r="H14067" t="s">
        <v>3641</v>
      </c>
      <c r="I14067" t="s">
        <v>2735</v>
      </c>
      <c r="J14067" t="s">
        <v>3642</v>
      </c>
      <c r="K14067">
        <v>68</v>
      </c>
      <c r="L14067" s="1">
        <v>45.391304347826086</v>
      </c>
    </row>
    <row r="14068" spans="1:12" hidden="1" x14ac:dyDescent="0.25">
      <c r="A14068" t="s">
        <v>57203</v>
      </c>
      <c r="B14068" t="s">
        <v>57204</v>
      </c>
      <c r="C14068" s="1">
        <v>24.75</v>
      </c>
      <c r="D14068" s="1">
        <v>30.597826086956523</v>
      </c>
      <c r="E14068">
        <v>1</v>
      </c>
      <c r="F14068" t="s">
        <v>57205</v>
      </c>
      <c r="G14068" t="s">
        <v>3193</v>
      </c>
      <c r="H14068" t="s">
        <v>2770</v>
      </c>
      <c r="I14068" t="s">
        <v>2735</v>
      </c>
      <c r="J14068" t="s">
        <v>57206</v>
      </c>
      <c r="K14068">
        <v>60</v>
      </c>
      <c r="L14068" s="1">
        <v>47.043478260869563</v>
      </c>
    </row>
    <row r="14069" spans="1:12" hidden="1" x14ac:dyDescent="0.25">
      <c r="A14069" t="s">
        <v>57207</v>
      </c>
      <c r="B14069" t="s">
        <v>57208</v>
      </c>
      <c r="C14069" s="1">
        <v>32.293478260869563</v>
      </c>
      <c r="D14069" s="1">
        <v>63.119565217391305</v>
      </c>
      <c r="E14069">
        <v>1</v>
      </c>
      <c r="F14069" t="s">
        <v>57209</v>
      </c>
      <c r="G14069" t="s">
        <v>2813</v>
      </c>
      <c r="H14069" t="s">
        <v>2814</v>
      </c>
      <c r="I14069" t="s">
        <v>2735</v>
      </c>
      <c r="J14069" t="s">
        <v>57210</v>
      </c>
      <c r="K14069">
        <v>68</v>
      </c>
      <c r="L14069" s="1">
        <v>57.369565217391305</v>
      </c>
    </row>
    <row r="14070" spans="1:12" hidden="1" x14ac:dyDescent="0.25">
      <c r="A14070" t="s">
        <v>57211</v>
      </c>
      <c r="B14070" t="s">
        <v>57212</v>
      </c>
      <c r="E14070">
        <v>0</v>
      </c>
      <c r="F14070" t="s">
        <v>57213</v>
      </c>
      <c r="G14070" t="s">
        <v>57214</v>
      </c>
      <c r="H14070" t="s">
        <v>2741</v>
      </c>
      <c r="I14070" t="s">
        <v>2735</v>
      </c>
      <c r="J14070" t="s">
        <v>57215</v>
      </c>
      <c r="K14070">
        <v>8</v>
      </c>
      <c r="L14070" s="1">
        <v>6.6521739130434785</v>
      </c>
    </row>
    <row r="14071" spans="1:12" hidden="1" x14ac:dyDescent="0.25">
      <c r="A14071" t="s">
        <v>57216</v>
      </c>
      <c r="B14071" t="s">
        <v>57217</v>
      </c>
      <c r="C14071" s="1">
        <v>27.282608695652176</v>
      </c>
      <c r="D14071" s="1">
        <v>38.293478260869563</v>
      </c>
      <c r="E14071">
        <v>1</v>
      </c>
      <c r="F14071" t="s">
        <v>57218</v>
      </c>
      <c r="G14071" t="s">
        <v>3038</v>
      </c>
      <c r="H14071" t="s">
        <v>2943</v>
      </c>
      <c r="I14071" t="s">
        <v>2735</v>
      </c>
      <c r="J14071" t="s">
        <v>5372</v>
      </c>
      <c r="K14071">
        <v>59</v>
      </c>
      <c r="L14071" s="1">
        <v>51.771739130434781</v>
      </c>
    </row>
    <row r="14072" spans="1:12" hidden="1" x14ac:dyDescent="0.25">
      <c r="A14072" t="s">
        <v>57219</v>
      </c>
      <c r="B14072" t="s">
        <v>57220</v>
      </c>
      <c r="C14072" s="1">
        <v>103.5</v>
      </c>
      <c r="D14072" s="1">
        <v>188.40217391304347</v>
      </c>
      <c r="E14072">
        <v>1</v>
      </c>
      <c r="F14072" t="s">
        <v>57221</v>
      </c>
      <c r="G14072" t="s">
        <v>2758</v>
      </c>
      <c r="H14072" t="s">
        <v>2759</v>
      </c>
      <c r="I14072" t="s">
        <v>2735</v>
      </c>
      <c r="J14072" t="s">
        <v>3105</v>
      </c>
      <c r="K14072">
        <v>180</v>
      </c>
      <c r="L14072" s="1">
        <v>166.52173913043478</v>
      </c>
    </row>
    <row r="14073" spans="1:12" hidden="1" x14ac:dyDescent="0.25">
      <c r="A14073" t="s">
        <v>57222</v>
      </c>
      <c r="B14073" t="s">
        <v>57223</v>
      </c>
      <c r="C14073" s="1">
        <v>48.804347826086953</v>
      </c>
      <c r="D14073" s="1">
        <v>57.858695652173914</v>
      </c>
      <c r="E14073">
        <v>1</v>
      </c>
      <c r="F14073" t="s">
        <v>57224</v>
      </c>
      <c r="G14073" t="s">
        <v>3764</v>
      </c>
      <c r="H14073" t="s">
        <v>2734</v>
      </c>
      <c r="I14073" t="s">
        <v>2735</v>
      </c>
      <c r="J14073" t="s">
        <v>3765</v>
      </c>
      <c r="K14073">
        <v>104</v>
      </c>
      <c r="L14073" s="1">
        <v>97.565217391304344</v>
      </c>
    </row>
    <row r="14074" spans="1:12" hidden="1" x14ac:dyDescent="0.25">
      <c r="A14074" t="s">
        <v>57225</v>
      </c>
      <c r="B14074" t="s">
        <v>57226</v>
      </c>
      <c r="C14074" s="1">
        <v>21.826086956521738</v>
      </c>
      <c r="D14074" s="1">
        <v>28.054347826086957</v>
      </c>
      <c r="E14074">
        <v>1</v>
      </c>
      <c r="F14074" t="s">
        <v>57227</v>
      </c>
      <c r="G14074" t="s">
        <v>3109</v>
      </c>
      <c r="H14074" t="s">
        <v>2741</v>
      </c>
      <c r="I14074" t="s">
        <v>2735</v>
      </c>
      <c r="J14074" t="s">
        <v>3110</v>
      </c>
      <c r="K14074">
        <v>48</v>
      </c>
      <c r="L14074" s="1">
        <v>44.065217391304351</v>
      </c>
    </row>
    <row r="14075" spans="1:12" hidden="1" x14ac:dyDescent="0.25">
      <c r="A14075" t="s">
        <v>57228</v>
      </c>
      <c r="B14075" t="s">
        <v>57229</v>
      </c>
      <c r="C14075" s="1">
        <v>41.826086956521742</v>
      </c>
      <c r="D14075" s="1">
        <v>72.195652173913047</v>
      </c>
      <c r="E14075">
        <v>1</v>
      </c>
      <c r="F14075" t="s">
        <v>57230</v>
      </c>
      <c r="G14075" t="s">
        <v>57231</v>
      </c>
      <c r="H14075" t="s">
        <v>57232</v>
      </c>
      <c r="I14075" t="s">
        <v>2735</v>
      </c>
      <c r="J14075" t="s">
        <v>57233</v>
      </c>
      <c r="K14075">
        <v>99</v>
      </c>
      <c r="L14075" s="1">
        <v>89.478260869565219</v>
      </c>
    </row>
    <row r="14076" spans="1:12" hidden="1" x14ac:dyDescent="0.25">
      <c r="A14076" t="s">
        <v>57234</v>
      </c>
      <c r="B14076" t="s">
        <v>57235</v>
      </c>
      <c r="C14076" s="1">
        <v>44.641304347826086</v>
      </c>
      <c r="D14076" s="1">
        <v>67.271739130434781</v>
      </c>
      <c r="E14076">
        <v>1</v>
      </c>
      <c r="F14076" t="s">
        <v>57236</v>
      </c>
      <c r="G14076" t="s">
        <v>3536</v>
      </c>
      <c r="H14076" t="s">
        <v>3169</v>
      </c>
      <c r="I14076" t="s">
        <v>2735</v>
      </c>
      <c r="J14076" t="s">
        <v>3537</v>
      </c>
      <c r="K14076">
        <v>38</v>
      </c>
      <c r="L14076" s="1">
        <v>29.923913043478262</v>
      </c>
    </row>
    <row r="14077" spans="1:12" hidden="1" x14ac:dyDescent="0.25">
      <c r="A14077" t="s">
        <v>57237</v>
      </c>
      <c r="B14077" t="s">
        <v>57238</v>
      </c>
      <c r="C14077" s="1">
        <v>24.032608695652176</v>
      </c>
      <c r="D14077" s="1">
        <v>30.728260869565219</v>
      </c>
      <c r="E14077">
        <v>0</v>
      </c>
      <c r="F14077" t="s">
        <v>57239</v>
      </c>
      <c r="G14077" t="s">
        <v>57122</v>
      </c>
      <c r="H14077" t="s">
        <v>2753</v>
      </c>
      <c r="I14077" t="s">
        <v>2735</v>
      </c>
      <c r="J14077" t="s">
        <v>57123</v>
      </c>
      <c r="K14077">
        <v>149</v>
      </c>
      <c r="L14077" s="1">
        <v>149</v>
      </c>
    </row>
    <row r="14078" spans="1:12" hidden="1" x14ac:dyDescent="0.25">
      <c r="A14078" t="s">
        <v>57240</v>
      </c>
      <c r="B14078" t="s">
        <v>57241</v>
      </c>
      <c r="C14078" s="1">
        <v>23.858695652173914</v>
      </c>
      <c r="D14078" s="1">
        <v>29.119565217391305</v>
      </c>
      <c r="E14078">
        <v>1</v>
      </c>
      <c r="F14078" t="s">
        <v>57242</v>
      </c>
      <c r="G14078" t="s">
        <v>4655</v>
      </c>
      <c r="H14078" t="s">
        <v>4656</v>
      </c>
      <c r="I14078" t="s">
        <v>2735</v>
      </c>
      <c r="J14078" t="s">
        <v>4657</v>
      </c>
      <c r="K14078">
        <v>49</v>
      </c>
      <c r="L14078" s="1">
        <v>44.108695652173914</v>
      </c>
    </row>
    <row r="14079" spans="1:12" hidden="1" x14ac:dyDescent="0.25">
      <c r="A14079" t="s">
        <v>57243</v>
      </c>
      <c r="B14079" t="s">
        <v>57244</v>
      </c>
      <c r="C14079" s="1">
        <v>61.358695652173914</v>
      </c>
      <c r="D14079" s="1">
        <v>90.619565217391298</v>
      </c>
      <c r="E14079">
        <v>1</v>
      </c>
      <c r="F14079" t="s">
        <v>57245</v>
      </c>
      <c r="G14079" t="s">
        <v>3821</v>
      </c>
      <c r="H14079" t="s">
        <v>3561</v>
      </c>
      <c r="I14079" t="s">
        <v>2735</v>
      </c>
      <c r="J14079" t="s">
        <v>4230</v>
      </c>
      <c r="K14079">
        <v>140</v>
      </c>
      <c r="L14079" s="1">
        <v>132.31521739130434</v>
      </c>
    </row>
    <row r="14080" spans="1:12" hidden="1" x14ac:dyDescent="0.25">
      <c r="A14080" t="s">
        <v>57246</v>
      </c>
      <c r="B14080" t="s">
        <v>57247</v>
      </c>
      <c r="C14080" s="1">
        <v>32.804347826086953</v>
      </c>
      <c r="D14080" s="1">
        <v>37.239130434782609</v>
      </c>
      <c r="E14080">
        <v>1</v>
      </c>
      <c r="F14080" t="s">
        <v>57248</v>
      </c>
      <c r="G14080" t="s">
        <v>57249</v>
      </c>
      <c r="H14080" t="s">
        <v>57250</v>
      </c>
      <c r="I14080" t="s">
        <v>2735</v>
      </c>
      <c r="J14080" t="s">
        <v>57251</v>
      </c>
      <c r="K14080">
        <v>68</v>
      </c>
      <c r="L14080" s="1">
        <v>64.173913043478265</v>
      </c>
    </row>
    <row r="14081" spans="1:12" hidden="1" x14ac:dyDescent="0.25">
      <c r="A14081" t="s">
        <v>57252</v>
      </c>
      <c r="B14081" t="s">
        <v>57253</v>
      </c>
      <c r="C14081" s="1">
        <v>52.380434782608695</v>
      </c>
      <c r="D14081" s="1">
        <v>67.347826086956516</v>
      </c>
      <c r="E14081">
        <v>1</v>
      </c>
      <c r="F14081" t="s">
        <v>57254</v>
      </c>
      <c r="G14081" t="s">
        <v>4878</v>
      </c>
      <c r="H14081" t="s">
        <v>2973</v>
      </c>
      <c r="I14081" t="s">
        <v>2735</v>
      </c>
      <c r="J14081" t="s">
        <v>4879</v>
      </c>
      <c r="K14081">
        <v>99</v>
      </c>
      <c r="L14081" s="1">
        <v>97.434782608695656</v>
      </c>
    </row>
    <row r="14082" spans="1:12" hidden="1" x14ac:dyDescent="0.25">
      <c r="A14082" t="s">
        <v>57255</v>
      </c>
      <c r="B14082" t="s">
        <v>57256</v>
      </c>
      <c r="C14082" s="1">
        <v>40.391304347826086</v>
      </c>
      <c r="D14082" s="1">
        <v>65.141304347826093</v>
      </c>
      <c r="E14082">
        <v>1</v>
      </c>
      <c r="F14082" t="s">
        <v>57257</v>
      </c>
      <c r="G14082" t="s">
        <v>3420</v>
      </c>
      <c r="H14082" t="s">
        <v>2741</v>
      </c>
      <c r="I14082" t="s">
        <v>2735</v>
      </c>
      <c r="J14082" t="s">
        <v>3835</v>
      </c>
      <c r="K14082">
        <v>99</v>
      </c>
      <c r="L14082" s="1">
        <v>83.173913043478265</v>
      </c>
    </row>
    <row r="14083" spans="1:12" hidden="1" x14ac:dyDescent="0.25">
      <c r="A14083" t="s">
        <v>57258</v>
      </c>
      <c r="B14083" t="s">
        <v>57259</v>
      </c>
      <c r="C14083" s="1">
        <v>37.619565217391305</v>
      </c>
      <c r="D14083" s="1">
        <v>45.586956521739133</v>
      </c>
      <c r="E14083">
        <v>1</v>
      </c>
      <c r="F14083" t="s">
        <v>57260</v>
      </c>
      <c r="G14083" t="s">
        <v>3368</v>
      </c>
      <c r="H14083" t="s">
        <v>2923</v>
      </c>
      <c r="I14083" t="s">
        <v>2735</v>
      </c>
      <c r="J14083" t="s">
        <v>3369</v>
      </c>
      <c r="K14083">
        <v>99</v>
      </c>
      <c r="L14083" s="1">
        <v>86.945652173913047</v>
      </c>
    </row>
    <row r="14084" spans="1:12" hidden="1" x14ac:dyDescent="0.25">
      <c r="A14084" t="s">
        <v>57261</v>
      </c>
      <c r="B14084" t="s">
        <v>57262</v>
      </c>
      <c r="C14084" s="1">
        <v>63.108695652173914</v>
      </c>
      <c r="D14084" s="1">
        <v>75.75</v>
      </c>
      <c r="E14084">
        <v>1</v>
      </c>
      <c r="F14084" t="s">
        <v>57263</v>
      </c>
      <c r="G14084" t="s">
        <v>3440</v>
      </c>
      <c r="H14084" t="s">
        <v>2753</v>
      </c>
      <c r="I14084" t="s">
        <v>2735</v>
      </c>
      <c r="J14084" t="s">
        <v>57264</v>
      </c>
      <c r="K14084">
        <v>100</v>
      </c>
      <c r="L14084" s="1">
        <v>87.086956521739125</v>
      </c>
    </row>
    <row r="14085" spans="1:12" hidden="1" x14ac:dyDescent="0.25">
      <c r="A14085" t="s">
        <v>57265</v>
      </c>
      <c r="B14085" t="s">
        <v>57266</v>
      </c>
      <c r="E14085">
        <v>0</v>
      </c>
      <c r="F14085" t="s">
        <v>57267</v>
      </c>
      <c r="G14085" t="s">
        <v>57268</v>
      </c>
      <c r="H14085" t="s">
        <v>2741</v>
      </c>
      <c r="I14085" t="s">
        <v>2735</v>
      </c>
      <c r="J14085" t="s">
        <v>57269</v>
      </c>
      <c r="K14085">
        <v>98</v>
      </c>
      <c r="L14085" s="1">
        <v>76.521739130434781</v>
      </c>
    </row>
    <row r="14086" spans="1:12" hidden="1" x14ac:dyDescent="0.25">
      <c r="A14086" t="s">
        <v>57270</v>
      </c>
      <c r="B14086" t="s">
        <v>2245</v>
      </c>
      <c r="C14086" s="1">
        <v>29.217391304347824</v>
      </c>
      <c r="D14086" s="1">
        <v>50.978260869565219</v>
      </c>
      <c r="E14086">
        <v>1</v>
      </c>
      <c r="F14086" t="s">
        <v>57271</v>
      </c>
      <c r="G14086" t="s">
        <v>2808</v>
      </c>
      <c r="H14086" t="s">
        <v>2741</v>
      </c>
      <c r="I14086" t="s">
        <v>2735</v>
      </c>
      <c r="J14086" t="s">
        <v>3241</v>
      </c>
      <c r="K14086">
        <v>59</v>
      </c>
      <c r="L14086" s="1">
        <v>54.923913043478258</v>
      </c>
    </row>
    <row r="14087" spans="1:12" hidden="1" x14ac:dyDescent="0.25">
      <c r="A14087" t="s">
        <v>57272</v>
      </c>
      <c r="B14087" t="s">
        <v>57273</v>
      </c>
      <c r="C14087" s="1">
        <v>46.163043478260867</v>
      </c>
      <c r="D14087" s="1">
        <v>71.989130434782609</v>
      </c>
      <c r="E14087">
        <v>1</v>
      </c>
      <c r="F14087" t="s">
        <v>57274</v>
      </c>
      <c r="G14087" t="s">
        <v>988</v>
      </c>
      <c r="H14087" t="s">
        <v>3555</v>
      </c>
      <c r="I14087" t="s">
        <v>2735</v>
      </c>
      <c r="J14087" t="s">
        <v>3556</v>
      </c>
      <c r="K14087">
        <v>99</v>
      </c>
      <c r="L14087" s="1">
        <v>90.869565217391298</v>
      </c>
    </row>
    <row r="14088" spans="1:12" hidden="1" x14ac:dyDescent="0.25">
      <c r="A14088" t="s">
        <v>57275</v>
      </c>
      <c r="B14088" t="s">
        <v>57276</v>
      </c>
      <c r="C14088" s="1">
        <v>47.206521739130437</v>
      </c>
      <c r="D14088" s="1">
        <v>65.760869565217391</v>
      </c>
      <c r="E14088">
        <v>1</v>
      </c>
      <c r="F14088" t="s">
        <v>57277</v>
      </c>
      <c r="G14088" t="s">
        <v>57278</v>
      </c>
      <c r="H14088" t="s">
        <v>2901</v>
      </c>
      <c r="I14088" t="s">
        <v>2735</v>
      </c>
      <c r="J14088" t="s">
        <v>57279</v>
      </c>
      <c r="K14088">
        <v>99</v>
      </c>
      <c r="L14088" s="1">
        <v>82.967391304347828</v>
      </c>
    </row>
    <row r="14089" spans="1:12" hidden="1" x14ac:dyDescent="0.25">
      <c r="A14089" t="s">
        <v>57280</v>
      </c>
      <c r="B14089" t="s">
        <v>57281</v>
      </c>
      <c r="E14089">
        <v>0</v>
      </c>
      <c r="F14089" t="s">
        <v>57282</v>
      </c>
      <c r="G14089" t="s">
        <v>57283</v>
      </c>
      <c r="H14089" t="s">
        <v>57284</v>
      </c>
      <c r="I14089" t="s">
        <v>2735</v>
      </c>
      <c r="J14089" t="s">
        <v>57285</v>
      </c>
      <c r="K14089">
        <v>22</v>
      </c>
      <c r="L14089" s="1">
        <v>18.119565217391305</v>
      </c>
    </row>
    <row r="14090" spans="1:12" hidden="1" x14ac:dyDescent="0.25">
      <c r="A14090" t="s">
        <v>57286</v>
      </c>
      <c r="B14090" t="s">
        <v>57287</v>
      </c>
      <c r="C14090" s="1">
        <v>32.434782608695649</v>
      </c>
      <c r="D14090" s="1">
        <v>42.304347826086953</v>
      </c>
      <c r="E14090">
        <v>1</v>
      </c>
      <c r="F14090" t="s">
        <v>57288</v>
      </c>
      <c r="G14090" t="s">
        <v>3646</v>
      </c>
      <c r="H14090" t="s">
        <v>3647</v>
      </c>
      <c r="I14090" t="s">
        <v>2735</v>
      </c>
      <c r="J14090" t="s">
        <v>3648</v>
      </c>
      <c r="K14090">
        <v>99</v>
      </c>
      <c r="L14090" s="1">
        <v>78.032608695652172</v>
      </c>
    </row>
    <row r="14091" spans="1:12" hidden="1" x14ac:dyDescent="0.25">
      <c r="A14091" t="s">
        <v>57289</v>
      </c>
      <c r="B14091" t="s">
        <v>57290</v>
      </c>
      <c r="C14091" s="1">
        <v>68.173913043478265</v>
      </c>
      <c r="D14091" s="1">
        <v>84.5</v>
      </c>
      <c r="E14091">
        <v>1</v>
      </c>
      <c r="F14091" t="s">
        <v>57291</v>
      </c>
      <c r="G14091" t="s">
        <v>57292</v>
      </c>
      <c r="H14091" t="s">
        <v>2787</v>
      </c>
      <c r="I14091" t="s">
        <v>2735</v>
      </c>
      <c r="J14091" t="s">
        <v>57293</v>
      </c>
      <c r="K14091">
        <v>99</v>
      </c>
      <c r="L14091" s="1">
        <v>72.347826086956516</v>
      </c>
    </row>
    <row r="14092" spans="1:12" hidden="1" x14ac:dyDescent="0.25">
      <c r="A14092" t="s">
        <v>57294</v>
      </c>
      <c r="B14092" t="s">
        <v>57295</v>
      </c>
      <c r="C14092" s="1">
        <v>23.684782608695652</v>
      </c>
      <c r="D14092" s="1">
        <v>32.347826086956523</v>
      </c>
      <c r="E14092">
        <v>1</v>
      </c>
      <c r="F14092" t="s">
        <v>57296</v>
      </c>
      <c r="G14092" t="s">
        <v>57297</v>
      </c>
      <c r="H14092" t="s">
        <v>2825</v>
      </c>
      <c r="I14092" t="s">
        <v>2735</v>
      </c>
      <c r="J14092" t="s">
        <v>57298</v>
      </c>
      <c r="K14092">
        <v>59</v>
      </c>
      <c r="L14092" s="1">
        <v>34.673913043478258</v>
      </c>
    </row>
    <row r="14093" spans="1:12" hidden="1" x14ac:dyDescent="0.25">
      <c r="A14093" t="s">
        <v>57299</v>
      </c>
      <c r="B14093" t="s">
        <v>57300</v>
      </c>
      <c r="C14093" s="1">
        <v>14.782608695652174</v>
      </c>
      <c r="D14093" s="1">
        <v>19.195652173913043</v>
      </c>
      <c r="E14093">
        <v>1</v>
      </c>
      <c r="F14093" t="s">
        <v>57301</v>
      </c>
      <c r="G14093" t="s">
        <v>3368</v>
      </c>
      <c r="H14093" t="s">
        <v>2923</v>
      </c>
      <c r="I14093" t="s">
        <v>2735</v>
      </c>
      <c r="J14093" t="s">
        <v>3369</v>
      </c>
      <c r="K14093">
        <v>31</v>
      </c>
      <c r="L14093" s="1">
        <v>18.130434782608695</v>
      </c>
    </row>
    <row r="14094" spans="1:12" hidden="1" x14ac:dyDescent="0.25">
      <c r="A14094" t="s">
        <v>57302</v>
      </c>
      <c r="B14094" t="s">
        <v>4708</v>
      </c>
      <c r="C14094" s="1">
        <v>34.413043478260867</v>
      </c>
      <c r="D14094" s="1">
        <v>53.543478260869563</v>
      </c>
      <c r="E14094">
        <v>1</v>
      </c>
      <c r="F14094" t="s">
        <v>57303</v>
      </c>
      <c r="G14094" t="s">
        <v>3815</v>
      </c>
      <c r="H14094" t="s">
        <v>3816</v>
      </c>
      <c r="I14094" t="s">
        <v>2735</v>
      </c>
      <c r="J14094" t="s">
        <v>3817</v>
      </c>
      <c r="K14094">
        <v>87</v>
      </c>
      <c r="L14094" s="1">
        <v>76.25</v>
      </c>
    </row>
    <row r="14095" spans="1:12" hidden="1" x14ac:dyDescent="0.25">
      <c r="A14095" t="s">
        <v>57304</v>
      </c>
      <c r="B14095" t="s">
        <v>57305</v>
      </c>
      <c r="C14095" s="1">
        <v>12.380434782608695</v>
      </c>
      <c r="D14095" s="1">
        <v>15.510869565217391</v>
      </c>
      <c r="E14095">
        <v>1</v>
      </c>
      <c r="F14095" t="s">
        <v>57306</v>
      </c>
      <c r="G14095" t="s">
        <v>57307</v>
      </c>
      <c r="H14095" t="s">
        <v>1905</v>
      </c>
      <c r="I14095" t="s">
        <v>2735</v>
      </c>
      <c r="J14095" t="s">
        <v>57308</v>
      </c>
      <c r="K14095">
        <v>37</v>
      </c>
      <c r="L14095" s="1">
        <v>27.576086956521738</v>
      </c>
    </row>
    <row r="14096" spans="1:12" hidden="1" x14ac:dyDescent="0.25">
      <c r="A14096" t="s">
        <v>57309</v>
      </c>
      <c r="B14096" t="s">
        <v>57310</v>
      </c>
      <c r="C14096" s="1">
        <v>116.18478260869566</v>
      </c>
      <c r="D14096" s="1">
        <v>124.71739130434783</v>
      </c>
      <c r="E14096">
        <v>1</v>
      </c>
      <c r="F14096" t="s">
        <v>57311</v>
      </c>
      <c r="G14096" t="s">
        <v>4304</v>
      </c>
      <c r="H14096" t="s">
        <v>2963</v>
      </c>
      <c r="I14096" t="s">
        <v>2735</v>
      </c>
      <c r="J14096" t="s">
        <v>4305</v>
      </c>
      <c r="K14096">
        <v>199</v>
      </c>
      <c r="L14096" s="1">
        <v>192.33695652173913</v>
      </c>
    </row>
    <row r="14097" spans="1:12" hidden="1" x14ac:dyDescent="0.25">
      <c r="A14097" t="s">
        <v>57312</v>
      </c>
      <c r="B14097" t="s">
        <v>57313</v>
      </c>
      <c r="C14097" s="1">
        <v>74.076086956521735</v>
      </c>
      <c r="D14097" s="1">
        <v>74.684782608695656</v>
      </c>
      <c r="E14097">
        <v>1</v>
      </c>
      <c r="F14097" t="s">
        <v>57314</v>
      </c>
      <c r="G14097" t="s">
        <v>3759</v>
      </c>
      <c r="H14097" t="s">
        <v>3251</v>
      </c>
      <c r="I14097" t="s">
        <v>2735</v>
      </c>
      <c r="J14097" t="s">
        <v>4094</v>
      </c>
      <c r="K14097">
        <v>95</v>
      </c>
      <c r="L14097" s="1">
        <v>91.880434782608702</v>
      </c>
    </row>
    <row r="14098" spans="1:12" hidden="1" x14ac:dyDescent="0.25">
      <c r="A14098" t="s">
        <v>57315</v>
      </c>
      <c r="B14098" t="s">
        <v>57316</v>
      </c>
      <c r="C14098" s="1">
        <v>45.206521739130437</v>
      </c>
      <c r="D14098" s="1">
        <v>62.163043478260867</v>
      </c>
      <c r="E14098">
        <v>1</v>
      </c>
      <c r="F14098" t="s">
        <v>57317</v>
      </c>
      <c r="G14098" t="s">
        <v>2852</v>
      </c>
      <c r="H14098" t="s">
        <v>2741</v>
      </c>
      <c r="I14098" t="s">
        <v>2735</v>
      </c>
      <c r="J14098" t="s">
        <v>2938</v>
      </c>
      <c r="K14098">
        <v>44</v>
      </c>
      <c r="L14098" s="1">
        <v>39.847826086956523</v>
      </c>
    </row>
    <row r="14099" spans="1:12" hidden="1" x14ac:dyDescent="0.25">
      <c r="A14099" t="s">
        <v>57318</v>
      </c>
      <c r="B14099" t="s">
        <v>57319</v>
      </c>
      <c r="C14099" s="1">
        <v>13.532608695652174</v>
      </c>
      <c r="D14099" s="1">
        <v>15.576086956521738</v>
      </c>
      <c r="E14099">
        <v>1</v>
      </c>
      <c r="F14099" t="s">
        <v>57320</v>
      </c>
      <c r="G14099" t="s">
        <v>2847</v>
      </c>
      <c r="H14099" t="s">
        <v>2741</v>
      </c>
      <c r="I14099" t="s">
        <v>2735</v>
      </c>
      <c r="J14099" t="s">
        <v>2848</v>
      </c>
      <c r="K14099">
        <v>30</v>
      </c>
      <c r="L14099" s="1">
        <v>17.554347826086957</v>
      </c>
    </row>
    <row r="14100" spans="1:12" hidden="1" x14ac:dyDescent="0.25">
      <c r="A14100" t="s">
        <v>57321</v>
      </c>
      <c r="B14100" t="s">
        <v>57322</v>
      </c>
      <c r="C14100" s="1">
        <v>66.076086956521735</v>
      </c>
      <c r="D14100" s="1">
        <v>102.01086956521739</v>
      </c>
      <c r="E14100">
        <v>1</v>
      </c>
      <c r="F14100" t="s">
        <v>57323</v>
      </c>
      <c r="G14100" t="s">
        <v>3610</v>
      </c>
      <c r="H14100" t="s">
        <v>2759</v>
      </c>
      <c r="I14100" t="s">
        <v>2735</v>
      </c>
      <c r="J14100" t="s">
        <v>3611</v>
      </c>
      <c r="K14100">
        <v>144</v>
      </c>
      <c r="L14100" s="1">
        <v>143.0108695652174</v>
      </c>
    </row>
    <row r="14101" spans="1:12" hidden="1" x14ac:dyDescent="0.25">
      <c r="A14101" t="s">
        <v>57324</v>
      </c>
      <c r="B14101" t="s">
        <v>57325</v>
      </c>
      <c r="C14101" s="1">
        <v>44.532608695652172</v>
      </c>
      <c r="D14101" s="1">
        <v>66.880434782608702</v>
      </c>
      <c r="E14101">
        <v>1</v>
      </c>
      <c r="F14101" t="s">
        <v>57326</v>
      </c>
      <c r="G14101" t="s">
        <v>57327</v>
      </c>
      <c r="H14101" t="s">
        <v>2793</v>
      </c>
      <c r="I14101" t="s">
        <v>2735</v>
      </c>
      <c r="J14101" t="s">
        <v>57328</v>
      </c>
      <c r="K14101">
        <v>99</v>
      </c>
      <c r="L14101" s="1">
        <v>92.282608695652172</v>
      </c>
    </row>
    <row r="14102" spans="1:12" hidden="1" x14ac:dyDescent="0.25">
      <c r="A14102" t="s">
        <v>57329</v>
      </c>
      <c r="B14102" t="s">
        <v>57330</v>
      </c>
      <c r="C14102" s="1">
        <v>41.641304347826086</v>
      </c>
      <c r="D14102" s="1">
        <v>60.336956521739133</v>
      </c>
      <c r="E14102">
        <v>1</v>
      </c>
      <c r="F14102" t="s">
        <v>57331</v>
      </c>
      <c r="G14102" t="s">
        <v>28179</v>
      </c>
      <c r="H14102" t="s">
        <v>2814</v>
      </c>
      <c r="I14102" t="s">
        <v>2735</v>
      </c>
      <c r="J14102" t="s">
        <v>56986</v>
      </c>
      <c r="K14102">
        <v>99</v>
      </c>
      <c r="L14102" s="1">
        <v>80.152173913043484</v>
      </c>
    </row>
    <row r="14103" spans="1:12" hidden="1" x14ac:dyDescent="0.25">
      <c r="A14103" t="s">
        <v>57332</v>
      </c>
      <c r="B14103" t="s">
        <v>57333</v>
      </c>
      <c r="C14103" s="1">
        <v>65.717391304347828</v>
      </c>
      <c r="D14103" s="1">
        <v>111.93478260869566</v>
      </c>
      <c r="E14103">
        <v>1</v>
      </c>
      <c r="F14103" t="s">
        <v>57334</v>
      </c>
      <c r="G14103" t="s">
        <v>57335</v>
      </c>
      <c r="H14103" t="s">
        <v>2753</v>
      </c>
      <c r="I14103" t="s">
        <v>2735</v>
      </c>
      <c r="J14103" t="s">
        <v>57336</v>
      </c>
      <c r="K14103">
        <v>176</v>
      </c>
      <c r="L14103" s="1">
        <v>130.5</v>
      </c>
    </row>
    <row r="14104" spans="1:12" hidden="1" x14ac:dyDescent="0.25">
      <c r="A14104" t="s">
        <v>57337</v>
      </c>
      <c r="B14104" t="s">
        <v>57338</v>
      </c>
      <c r="C14104" s="1">
        <v>51.456521739130437</v>
      </c>
      <c r="D14104" s="1">
        <v>64.239130434782609</v>
      </c>
      <c r="E14104">
        <v>1</v>
      </c>
      <c r="F14104" t="s">
        <v>57339</v>
      </c>
      <c r="G14104" t="s">
        <v>57340</v>
      </c>
      <c r="H14104" t="s">
        <v>2825</v>
      </c>
      <c r="I14104" t="s">
        <v>2735</v>
      </c>
      <c r="J14104" t="s">
        <v>57341</v>
      </c>
      <c r="K14104">
        <v>99</v>
      </c>
      <c r="L14104" s="1">
        <v>96.043478260869563</v>
      </c>
    </row>
    <row r="14105" spans="1:12" hidden="1" x14ac:dyDescent="0.25">
      <c r="A14105" t="s">
        <v>57342</v>
      </c>
      <c r="B14105" t="s">
        <v>57343</v>
      </c>
      <c r="C14105" s="1">
        <v>71.445652173913047</v>
      </c>
      <c r="D14105" s="1">
        <v>117.44565217391305</v>
      </c>
      <c r="E14105">
        <v>1</v>
      </c>
      <c r="F14105" t="s">
        <v>57344</v>
      </c>
      <c r="G14105" t="s">
        <v>4202</v>
      </c>
      <c r="H14105" t="s">
        <v>2973</v>
      </c>
      <c r="I14105" t="s">
        <v>2735</v>
      </c>
      <c r="J14105" t="s">
        <v>56904</v>
      </c>
      <c r="K14105">
        <v>182</v>
      </c>
      <c r="L14105" s="1">
        <v>168.75</v>
      </c>
    </row>
    <row r="14106" spans="1:12" hidden="1" x14ac:dyDescent="0.25">
      <c r="A14106" t="s">
        <v>57345</v>
      </c>
      <c r="B14106" t="s">
        <v>57346</v>
      </c>
      <c r="C14106" s="1">
        <v>56.902173913043477</v>
      </c>
      <c r="D14106" s="1">
        <v>114.6195652173913</v>
      </c>
      <c r="E14106">
        <v>1</v>
      </c>
      <c r="F14106" t="s">
        <v>57347</v>
      </c>
      <c r="G14106" t="s">
        <v>2886</v>
      </c>
      <c r="H14106" t="s">
        <v>2734</v>
      </c>
      <c r="I14106" t="s">
        <v>2735</v>
      </c>
      <c r="J14106" t="s">
        <v>57348</v>
      </c>
      <c r="K14106">
        <v>118</v>
      </c>
      <c r="L14106" s="1">
        <v>125.35869565217391</v>
      </c>
    </row>
    <row r="14107" spans="1:12" hidden="1" x14ac:dyDescent="0.25">
      <c r="A14107" t="s">
        <v>57349</v>
      </c>
      <c r="B14107" t="s">
        <v>57350</v>
      </c>
      <c r="C14107" s="1">
        <v>54.304347826086953</v>
      </c>
      <c r="D14107" s="1">
        <v>64.717391304347828</v>
      </c>
      <c r="E14107">
        <v>1</v>
      </c>
      <c r="F14107" t="s">
        <v>57351</v>
      </c>
      <c r="G14107" t="s">
        <v>3038</v>
      </c>
      <c r="H14107" t="s">
        <v>2943</v>
      </c>
      <c r="I14107" t="s">
        <v>2735</v>
      </c>
      <c r="J14107" t="s">
        <v>3189</v>
      </c>
      <c r="K14107">
        <v>124</v>
      </c>
      <c r="L14107" s="1">
        <v>115.6304347826087</v>
      </c>
    </row>
    <row r="14108" spans="1:12" hidden="1" x14ac:dyDescent="0.25">
      <c r="A14108" t="s">
        <v>57352</v>
      </c>
      <c r="B14108" t="s">
        <v>57353</v>
      </c>
      <c r="C14108" s="1">
        <v>20.239130434782609</v>
      </c>
      <c r="D14108" s="1">
        <v>30.173913043478262</v>
      </c>
      <c r="E14108">
        <v>1</v>
      </c>
      <c r="F14108" t="s">
        <v>57354</v>
      </c>
      <c r="G14108" t="s">
        <v>2808</v>
      </c>
      <c r="H14108" t="s">
        <v>2741</v>
      </c>
      <c r="I14108" t="s">
        <v>2735</v>
      </c>
      <c r="J14108" t="s">
        <v>3934</v>
      </c>
      <c r="K14108">
        <v>25</v>
      </c>
      <c r="L14108" s="1">
        <v>22.336956521739129</v>
      </c>
    </row>
    <row r="14109" spans="1:12" hidden="1" x14ac:dyDescent="0.25">
      <c r="A14109" t="s">
        <v>57355</v>
      </c>
      <c r="B14109" t="s">
        <v>57356</v>
      </c>
      <c r="C14109" s="1">
        <v>70.184782608695656</v>
      </c>
      <c r="D14109" s="1">
        <v>91.326086956521735</v>
      </c>
      <c r="E14109">
        <v>1</v>
      </c>
      <c r="F14109" t="s">
        <v>57357</v>
      </c>
      <c r="G14109" t="s">
        <v>3815</v>
      </c>
      <c r="H14109" t="s">
        <v>3816</v>
      </c>
      <c r="I14109" t="s">
        <v>2735</v>
      </c>
      <c r="J14109" t="s">
        <v>57358</v>
      </c>
      <c r="K14109">
        <v>160</v>
      </c>
      <c r="L14109" s="1">
        <v>136.70652173913044</v>
      </c>
    </row>
    <row r="14110" spans="1:12" hidden="1" x14ac:dyDescent="0.25">
      <c r="A14110" t="s">
        <v>57359</v>
      </c>
      <c r="B14110" t="s">
        <v>57360</v>
      </c>
      <c r="C14110" s="1">
        <v>46.706521739130437</v>
      </c>
      <c r="D14110" s="1">
        <v>83.869565217391298</v>
      </c>
      <c r="E14110">
        <v>1</v>
      </c>
      <c r="F14110" t="s">
        <v>57361</v>
      </c>
      <c r="G14110" t="s">
        <v>4550</v>
      </c>
      <c r="H14110" t="s">
        <v>2973</v>
      </c>
      <c r="I14110" t="s">
        <v>2735</v>
      </c>
      <c r="J14110" t="s">
        <v>4551</v>
      </c>
      <c r="K14110">
        <v>99</v>
      </c>
      <c r="L14110" s="1">
        <v>86.902173913043484</v>
      </c>
    </row>
    <row r="14111" spans="1:12" hidden="1" x14ac:dyDescent="0.25">
      <c r="A14111" t="s">
        <v>57362</v>
      </c>
      <c r="B14111" t="s">
        <v>57363</v>
      </c>
      <c r="C14111" s="1">
        <v>15.423913043478262</v>
      </c>
      <c r="D14111" s="1">
        <v>22.456521739130434</v>
      </c>
      <c r="E14111">
        <v>1</v>
      </c>
      <c r="F14111" t="s">
        <v>57364</v>
      </c>
      <c r="G14111" t="s">
        <v>3273</v>
      </c>
      <c r="H14111" t="s">
        <v>3274</v>
      </c>
      <c r="I14111" t="s">
        <v>2735</v>
      </c>
      <c r="J14111" t="s">
        <v>3275</v>
      </c>
      <c r="K14111">
        <v>27</v>
      </c>
      <c r="L14111" s="1">
        <v>23.891304347826086</v>
      </c>
    </row>
    <row r="14112" spans="1:12" hidden="1" x14ac:dyDescent="0.25">
      <c r="A14112" t="s">
        <v>57365</v>
      </c>
      <c r="B14112" t="s">
        <v>57366</v>
      </c>
      <c r="C14112" s="1">
        <v>82</v>
      </c>
      <c r="D14112" s="1">
        <v>115.96739130434783</v>
      </c>
      <c r="E14112">
        <v>1</v>
      </c>
      <c r="F14112" t="s">
        <v>57367</v>
      </c>
      <c r="G14112" t="s">
        <v>3236</v>
      </c>
      <c r="H14112" t="s">
        <v>2973</v>
      </c>
      <c r="I14112" t="s">
        <v>2735</v>
      </c>
      <c r="J14112" t="s">
        <v>3237</v>
      </c>
      <c r="K14112">
        <v>169</v>
      </c>
      <c r="L14112" s="1">
        <v>154.60869565217391</v>
      </c>
    </row>
    <row r="14113" spans="1:12" hidden="1" x14ac:dyDescent="0.25">
      <c r="A14113" t="s">
        <v>57368</v>
      </c>
      <c r="B14113" t="s">
        <v>57369</v>
      </c>
      <c r="C14113" s="1">
        <v>43.902173913043477</v>
      </c>
      <c r="D14113" s="1">
        <v>54.554347826086953</v>
      </c>
      <c r="E14113">
        <v>1</v>
      </c>
      <c r="F14113" t="s">
        <v>57370</v>
      </c>
      <c r="G14113" t="s">
        <v>3815</v>
      </c>
      <c r="H14113" t="s">
        <v>3816</v>
      </c>
      <c r="I14113" t="s">
        <v>2735</v>
      </c>
      <c r="J14113" t="s">
        <v>57358</v>
      </c>
      <c r="K14113">
        <v>99</v>
      </c>
      <c r="L14113" s="1">
        <v>91.543478260869563</v>
      </c>
    </row>
    <row r="14114" spans="1:12" hidden="1" x14ac:dyDescent="0.25">
      <c r="A14114" t="s">
        <v>57371</v>
      </c>
      <c r="B14114" t="s">
        <v>57372</v>
      </c>
      <c r="C14114" s="1">
        <v>48.543478260869563</v>
      </c>
      <c r="D14114" s="1">
        <v>87.967391304347828</v>
      </c>
      <c r="E14114">
        <v>1</v>
      </c>
      <c r="F14114" t="s">
        <v>57373</v>
      </c>
      <c r="G14114" t="s">
        <v>3327</v>
      </c>
      <c r="H14114" t="s">
        <v>3081</v>
      </c>
      <c r="I14114" t="s">
        <v>2735</v>
      </c>
      <c r="J14114" t="s">
        <v>57033</v>
      </c>
      <c r="K14114">
        <v>99</v>
      </c>
      <c r="L14114" s="1">
        <v>92.239130434782609</v>
      </c>
    </row>
    <row r="14115" spans="1:12" hidden="1" x14ac:dyDescent="0.25">
      <c r="A14115" t="s">
        <v>57374</v>
      </c>
      <c r="B14115" t="s">
        <v>57375</v>
      </c>
      <c r="C14115" s="1">
        <v>58.173913043478258</v>
      </c>
      <c r="D14115" s="1">
        <v>105.6195652173913</v>
      </c>
      <c r="E14115">
        <v>1</v>
      </c>
      <c r="F14115" t="s">
        <v>57376</v>
      </c>
      <c r="G14115" t="s">
        <v>4267</v>
      </c>
      <c r="H14115" t="s">
        <v>2753</v>
      </c>
      <c r="I14115" t="s">
        <v>2735</v>
      </c>
      <c r="J14115" t="s">
        <v>4268</v>
      </c>
      <c r="K14115">
        <v>99</v>
      </c>
      <c r="L14115" s="1">
        <v>93.086956521739125</v>
      </c>
    </row>
    <row r="14116" spans="1:12" hidden="1" x14ac:dyDescent="0.25">
      <c r="A14116" t="s">
        <v>57377</v>
      </c>
      <c r="B14116" t="s">
        <v>57378</v>
      </c>
      <c r="C14116" s="1">
        <v>28.673913043478262</v>
      </c>
      <c r="D14116" s="1">
        <v>55.804347826086953</v>
      </c>
      <c r="E14116">
        <v>1</v>
      </c>
      <c r="F14116" t="s">
        <v>57379</v>
      </c>
      <c r="G14116" t="s">
        <v>3327</v>
      </c>
      <c r="H14116" t="s">
        <v>3081</v>
      </c>
      <c r="I14116" t="s">
        <v>2735</v>
      </c>
      <c r="J14116" t="s">
        <v>57380</v>
      </c>
      <c r="K14116">
        <v>56</v>
      </c>
      <c r="L14116" s="1">
        <v>49.434782608695649</v>
      </c>
    </row>
    <row r="14117" spans="1:12" hidden="1" x14ac:dyDescent="0.25">
      <c r="A14117" t="s">
        <v>57381</v>
      </c>
      <c r="B14117" t="s">
        <v>57382</v>
      </c>
      <c r="C14117" s="1">
        <v>35.032608695652172</v>
      </c>
      <c r="D14117" s="1">
        <v>38.282608695652172</v>
      </c>
      <c r="E14117">
        <v>1</v>
      </c>
      <c r="F14117" t="s">
        <v>57383</v>
      </c>
      <c r="G14117" t="s">
        <v>3579</v>
      </c>
      <c r="H14117" t="s">
        <v>2973</v>
      </c>
      <c r="I14117" t="s">
        <v>2735</v>
      </c>
      <c r="J14117" t="s">
        <v>4323</v>
      </c>
      <c r="K14117">
        <v>69</v>
      </c>
      <c r="L14117" s="1">
        <v>62.847826086956523</v>
      </c>
    </row>
    <row r="14118" spans="1:12" hidden="1" x14ac:dyDescent="0.25">
      <c r="A14118" t="s">
        <v>57384</v>
      </c>
      <c r="B14118" t="s">
        <v>57385</v>
      </c>
      <c r="C14118" s="1">
        <v>38.358695652173914</v>
      </c>
      <c r="D14118" s="1">
        <v>50.663043478260867</v>
      </c>
      <c r="E14118">
        <v>1</v>
      </c>
      <c r="F14118" t="s">
        <v>57386</v>
      </c>
      <c r="G14118" t="s">
        <v>4129</v>
      </c>
      <c r="H14118" t="s">
        <v>3274</v>
      </c>
      <c r="I14118" t="s">
        <v>2735</v>
      </c>
      <c r="J14118" t="s">
        <v>57191</v>
      </c>
      <c r="K14118">
        <v>70</v>
      </c>
      <c r="L14118" s="1">
        <v>56.815217391304351</v>
      </c>
    </row>
    <row r="14119" spans="1:12" hidden="1" x14ac:dyDescent="0.25">
      <c r="A14119" t="s">
        <v>57387</v>
      </c>
      <c r="B14119" t="s">
        <v>57388</v>
      </c>
      <c r="C14119" s="1">
        <v>49.565217391304351</v>
      </c>
      <c r="D14119" s="1">
        <v>59.358695652173914</v>
      </c>
      <c r="E14119">
        <v>1</v>
      </c>
      <c r="F14119" t="s">
        <v>57389</v>
      </c>
      <c r="G14119" t="s">
        <v>3150</v>
      </c>
      <c r="H14119" t="s">
        <v>2741</v>
      </c>
      <c r="I14119" t="s">
        <v>2735</v>
      </c>
      <c r="J14119" t="s">
        <v>4030</v>
      </c>
      <c r="K14119">
        <v>113</v>
      </c>
      <c r="L14119" s="1">
        <v>95.760869565217391</v>
      </c>
    </row>
    <row r="14120" spans="1:12" hidden="1" x14ac:dyDescent="0.25">
      <c r="A14120" t="s">
        <v>57390</v>
      </c>
      <c r="B14120" t="s">
        <v>57391</v>
      </c>
      <c r="E14120">
        <v>0</v>
      </c>
      <c r="F14120" t="s">
        <v>57392</v>
      </c>
      <c r="G14120" t="s">
        <v>2808</v>
      </c>
      <c r="H14120" t="s">
        <v>2741</v>
      </c>
      <c r="I14120" t="s">
        <v>2735</v>
      </c>
      <c r="J14120" t="s">
        <v>57393</v>
      </c>
      <c r="K14120">
        <v>49</v>
      </c>
      <c r="L14120" s="1">
        <v>40.141304347826086</v>
      </c>
    </row>
    <row r="14121" spans="1:12" hidden="1" x14ac:dyDescent="0.25">
      <c r="A14121" t="s">
        <v>57394</v>
      </c>
      <c r="B14121" t="s">
        <v>57395</v>
      </c>
      <c r="C14121" s="1">
        <v>21.260869565217391</v>
      </c>
      <c r="D14121" s="1">
        <v>28.054347826086957</v>
      </c>
      <c r="E14121">
        <v>1</v>
      </c>
      <c r="F14121" t="s">
        <v>57396</v>
      </c>
      <c r="G14121" t="s">
        <v>57397</v>
      </c>
      <c r="H14121" t="s">
        <v>2963</v>
      </c>
      <c r="I14121" t="s">
        <v>2735</v>
      </c>
      <c r="J14121" t="s">
        <v>57398</v>
      </c>
      <c r="K14121">
        <v>41</v>
      </c>
      <c r="L14121" s="1">
        <v>44.032608695652172</v>
      </c>
    </row>
    <row r="14122" spans="1:12" hidden="1" x14ac:dyDescent="0.25">
      <c r="A14122" t="s">
        <v>57399</v>
      </c>
      <c r="B14122" t="s">
        <v>57400</v>
      </c>
      <c r="C14122" s="1">
        <v>66.619565217391298</v>
      </c>
      <c r="D14122" s="1">
        <v>113.69565217391305</v>
      </c>
      <c r="E14122">
        <v>1</v>
      </c>
      <c r="F14122" t="s">
        <v>57401</v>
      </c>
      <c r="G14122" t="s">
        <v>3830</v>
      </c>
      <c r="H14122" t="s">
        <v>3677</v>
      </c>
      <c r="I14122" t="s">
        <v>2735</v>
      </c>
      <c r="J14122" t="s">
        <v>3831</v>
      </c>
      <c r="K14122">
        <v>126</v>
      </c>
      <c r="L14122" s="1">
        <v>120.30434782608695</v>
      </c>
    </row>
    <row r="14123" spans="1:12" hidden="1" x14ac:dyDescent="0.25">
      <c r="A14123" t="s">
        <v>57402</v>
      </c>
      <c r="B14123" t="s">
        <v>57403</v>
      </c>
      <c r="C14123" s="1">
        <v>35.184782608695649</v>
      </c>
      <c r="D14123" s="1">
        <v>56.913043478260867</v>
      </c>
      <c r="E14123">
        <v>1</v>
      </c>
      <c r="F14123" t="s">
        <v>57404</v>
      </c>
      <c r="G14123" t="s">
        <v>3671</v>
      </c>
      <c r="H14123" t="s">
        <v>1905</v>
      </c>
      <c r="I14123" t="s">
        <v>2735</v>
      </c>
      <c r="J14123" t="s">
        <v>3672</v>
      </c>
      <c r="K14123">
        <v>99</v>
      </c>
      <c r="L14123" s="1">
        <v>81.065217391304344</v>
      </c>
    </row>
    <row r="14124" spans="1:12" hidden="1" x14ac:dyDescent="0.25">
      <c r="A14124" t="s">
        <v>57405</v>
      </c>
      <c r="B14124" t="s">
        <v>57406</v>
      </c>
      <c r="C14124" s="1">
        <v>75.728260869565219</v>
      </c>
      <c r="D14124" s="1">
        <v>133.2391304347826</v>
      </c>
      <c r="E14124">
        <v>1</v>
      </c>
      <c r="F14124" t="s">
        <v>57407</v>
      </c>
      <c r="G14124" t="s">
        <v>3236</v>
      </c>
      <c r="H14124" t="s">
        <v>2973</v>
      </c>
      <c r="I14124" t="s">
        <v>2735</v>
      </c>
      <c r="J14124" t="s">
        <v>57408</v>
      </c>
      <c r="K14124">
        <v>145</v>
      </c>
      <c r="L14124" s="1">
        <v>125.82608695652173</v>
      </c>
    </row>
    <row r="14125" spans="1:12" hidden="1" x14ac:dyDescent="0.25">
      <c r="A14125" t="s">
        <v>57409</v>
      </c>
      <c r="B14125" t="s">
        <v>57410</v>
      </c>
      <c r="C14125" s="1">
        <v>60.641304347826086</v>
      </c>
      <c r="D14125" s="1">
        <v>72.108695652173907</v>
      </c>
      <c r="E14125">
        <v>1</v>
      </c>
      <c r="F14125" t="s">
        <v>57411</v>
      </c>
      <c r="G14125" t="s">
        <v>3912</v>
      </c>
      <c r="H14125" t="s">
        <v>2842</v>
      </c>
      <c r="I14125" t="s">
        <v>2735</v>
      </c>
      <c r="J14125" t="s">
        <v>3913</v>
      </c>
      <c r="K14125">
        <v>120</v>
      </c>
      <c r="L14125" s="1">
        <v>114.44565217391305</v>
      </c>
    </row>
    <row r="14126" spans="1:12" hidden="1" x14ac:dyDescent="0.25">
      <c r="A14126" t="s">
        <v>57412</v>
      </c>
      <c r="B14126" t="s">
        <v>57413</v>
      </c>
      <c r="C14126" s="1">
        <v>54.315217391304351</v>
      </c>
      <c r="D14126" s="1">
        <v>89.717391304347828</v>
      </c>
      <c r="E14126">
        <v>1</v>
      </c>
      <c r="F14126" t="s">
        <v>57414</v>
      </c>
      <c r="G14126" t="s">
        <v>2752</v>
      </c>
      <c r="H14126" t="s">
        <v>2753</v>
      </c>
      <c r="I14126" t="s">
        <v>2735</v>
      </c>
      <c r="J14126" t="s">
        <v>2754</v>
      </c>
      <c r="K14126">
        <v>105</v>
      </c>
      <c r="L14126" s="1">
        <v>97.184782608695656</v>
      </c>
    </row>
    <row r="14127" spans="1:12" hidden="1" x14ac:dyDescent="0.25">
      <c r="A14127" t="s">
        <v>57415</v>
      </c>
      <c r="B14127" t="s">
        <v>57416</v>
      </c>
      <c r="C14127" s="1">
        <v>17.913043478260871</v>
      </c>
      <c r="D14127" s="1">
        <v>19.206521739130434</v>
      </c>
      <c r="E14127">
        <v>1</v>
      </c>
      <c r="F14127" t="s">
        <v>57417</v>
      </c>
      <c r="G14127" t="s">
        <v>57418</v>
      </c>
      <c r="H14127" t="s">
        <v>2842</v>
      </c>
      <c r="I14127" t="s">
        <v>2735</v>
      </c>
      <c r="J14127" t="s">
        <v>57419</v>
      </c>
      <c r="K14127">
        <v>44</v>
      </c>
      <c r="L14127" s="1">
        <v>40.684782608695649</v>
      </c>
    </row>
    <row r="14128" spans="1:12" hidden="1" x14ac:dyDescent="0.25">
      <c r="A14128" t="s">
        <v>57420</v>
      </c>
      <c r="B14128" t="s">
        <v>57421</v>
      </c>
      <c r="C14128" s="1">
        <v>31.641304347826086</v>
      </c>
      <c r="D14128" s="1">
        <v>42.467391304347828</v>
      </c>
      <c r="E14128">
        <v>1</v>
      </c>
      <c r="F14128" t="s">
        <v>57422</v>
      </c>
      <c r="G14128" t="s">
        <v>21319</v>
      </c>
      <c r="H14128" t="s">
        <v>2973</v>
      </c>
      <c r="I14128" t="s">
        <v>2735</v>
      </c>
      <c r="J14128" t="s">
        <v>57423</v>
      </c>
      <c r="K14128">
        <v>59</v>
      </c>
      <c r="L14128" s="1">
        <v>52.891304347826086</v>
      </c>
    </row>
    <row r="14129" spans="1:12" hidden="1" x14ac:dyDescent="0.25">
      <c r="A14129" t="s">
        <v>57424</v>
      </c>
      <c r="B14129" t="s">
        <v>57425</v>
      </c>
      <c r="C14129" s="1">
        <v>24.010869565217391</v>
      </c>
      <c r="D14129" s="1">
        <v>33.771739130434781</v>
      </c>
      <c r="E14129">
        <v>1</v>
      </c>
      <c r="F14129" t="s">
        <v>57426</v>
      </c>
      <c r="G14129" t="s">
        <v>3300</v>
      </c>
      <c r="H14129" t="s">
        <v>2753</v>
      </c>
      <c r="I14129" t="s">
        <v>2735</v>
      </c>
      <c r="J14129" t="s">
        <v>57427</v>
      </c>
      <c r="K14129">
        <v>59</v>
      </c>
      <c r="L14129" s="1">
        <v>27.086956521739129</v>
      </c>
    </row>
    <row r="14130" spans="1:12" hidden="1" x14ac:dyDescent="0.25">
      <c r="A14130" t="s">
        <v>57428</v>
      </c>
      <c r="B14130" t="s">
        <v>57429</v>
      </c>
      <c r="C14130" s="1">
        <v>75.869565217391298</v>
      </c>
      <c r="D14130" s="1">
        <v>108.32608695652173</v>
      </c>
      <c r="E14130">
        <v>1</v>
      </c>
      <c r="F14130" t="s">
        <v>57430</v>
      </c>
      <c r="G14130" t="s">
        <v>3198</v>
      </c>
      <c r="H14130" t="s">
        <v>2825</v>
      </c>
      <c r="I14130" t="s">
        <v>2735</v>
      </c>
      <c r="J14130" t="s">
        <v>57431</v>
      </c>
      <c r="K14130">
        <v>178</v>
      </c>
      <c r="L14130" s="1">
        <v>132.21739130434781</v>
      </c>
    </row>
    <row r="14131" spans="1:12" hidden="1" x14ac:dyDescent="0.25">
      <c r="A14131" t="s">
        <v>57432</v>
      </c>
      <c r="B14131" t="s">
        <v>57433</v>
      </c>
      <c r="C14131" s="1">
        <v>77.521739130434781</v>
      </c>
      <c r="D14131" s="1">
        <v>93.25</v>
      </c>
      <c r="E14131">
        <v>1</v>
      </c>
      <c r="F14131" t="s">
        <v>57434</v>
      </c>
      <c r="G14131" t="s">
        <v>57122</v>
      </c>
      <c r="H14131" t="s">
        <v>2753</v>
      </c>
      <c r="I14131" t="s">
        <v>2735</v>
      </c>
      <c r="J14131" t="s">
        <v>57123</v>
      </c>
      <c r="K14131">
        <v>129</v>
      </c>
      <c r="L14131" s="1">
        <v>110.95652173913044</v>
      </c>
    </row>
    <row r="14132" spans="1:12" hidden="1" x14ac:dyDescent="0.25">
      <c r="A14132" t="s">
        <v>57435</v>
      </c>
      <c r="B14132" t="s">
        <v>57436</v>
      </c>
      <c r="C14132" s="1">
        <v>56.293478260869563</v>
      </c>
      <c r="D14132" s="1">
        <v>75.336956521739125</v>
      </c>
      <c r="E14132">
        <v>1</v>
      </c>
      <c r="F14132" t="s">
        <v>57437</v>
      </c>
      <c r="G14132" t="s">
        <v>3676</v>
      </c>
      <c r="H14132" t="s">
        <v>3677</v>
      </c>
      <c r="I14132" t="s">
        <v>2735</v>
      </c>
      <c r="J14132" t="s">
        <v>57438</v>
      </c>
      <c r="K14132">
        <v>144</v>
      </c>
      <c r="L14132" s="1">
        <v>121.97826086956522</v>
      </c>
    </row>
    <row r="14133" spans="1:12" hidden="1" x14ac:dyDescent="0.25">
      <c r="A14133" t="s">
        <v>57439</v>
      </c>
      <c r="B14133" t="s">
        <v>57440</v>
      </c>
      <c r="C14133" s="1">
        <v>49.108695652173914</v>
      </c>
      <c r="D14133" s="1">
        <v>83.184782608695656</v>
      </c>
      <c r="E14133">
        <v>1</v>
      </c>
      <c r="F14133" t="s">
        <v>57441</v>
      </c>
      <c r="G14133" t="s">
        <v>2876</v>
      </c>
      <c r="H14133" t="s">
        <v>2741</v>
      </c>
      <c r="I14133" t="s">
        <v>2735</v>
      </c>
      <c r="J14133" t="s">
        <v>2877</v>
      </c>
      <c r="K14133">
        <v>98</v>
      </c>
      <c r="L14133" s="1">
        <v>93.163043478260875</v>
      </c>
    </row>
    <row r="14134" spans="1:12" hidden="1" x14ac:dyDescent="0.25">
      <c r="A14134" t="s">
        <v>57442</v>
      </c>
      <c r="B14134" t="s">
        <v>57443</v>
      </c>
      <c r="C14134" s="1">
        <v>54.739130434782609</v>
      </c>
      <c r="D14134" s="1">
        <v>83.673913043478265</v>
      </c>
      <c r="E14134">
        <v>1</v>
      </c>
      <c r="F14134" t="s">
        <v>57444</v>
      </c>
      <c r="G14134" t="s">
        <v>2813</v>
      </c>
      <c r="H14134" t="s">
        <v>2814</v>
      </c>
      <c r="I14134" t="s">
        <v>2735</v>
      </c>
      <c r="J14134" t="s">
        <v>57445</v>
      </c>
      <c r="K14134">
        <v>120</v>
      </c>
      <c r="L14134" s="1">
        <v>109.60869565217391</v>
      </c>
    </row>
    <row r="14135" spans="1:12" hidden="1" x14ac:dyDescent="0.25">
      <c r="A14135" t="s">
        <v>57446</v>
      </c>
      <c r="B14135" t="s">
        <v>57447</v>
      </c>
      <c r="C14135" s="1">
        <v>69.391304347826093</v>
      </c>
      <c r="D14135" s="1">
        <v>121.32608695652173</v>
      </c>
      <c r="E14135">
        <v>1</v>
      </c>
      <c r="F14135" t="s">
        <v>57448</v>
      </c>
      <c r="G14135" t="s">
        <v>14398</v>
      </c>
      <c r="H14135" t="s">
        <v>2973</v>
      </c>
      <c r="I14135" t="s">
        <v>2735</v>
      </c>
      <c r="J14135" t="s">
        <v>57449</v>
      </c>
      <c r="K14135">
        <v>175</v>
      </c>
      <c r="L14135" s="1">
        <v>124.39130434782609</v>
      </c>
    </row>
    <row r="14136" spans="1:12" hidden="1" x14ac:dyDescent="0.25">
      <c r="A14136" t="s">
        <v>57450</v>
      </c>
      <c r="B14136" t="s">
        <v>57451</v>
      </c>
      <c r="C14136" s="1">
        <v>61.456521739130437</v>
      </c>
      <c r="D14136" s="1">
        <v>110.77173913043478</v>
      </c>
      <c r="E14136">
        <v>1</v>
      </c>
      <c r="F14136" t="s">
        <v>57452</v>
      </c>
      <c r="G14136" t="s">
        <v>57453</v>
      </c>
      <c r="H14136" t="s">
        <v>2825</v>
      </c>
      <c r="I14136" t="s">
        <v>2735</v>
      </c>
      <c r="J14136" t="s">
        <v>57454</v>
      </c>
      <c r="K14136">
        <v>132</v>
      </c>
      <c r="L14136" s="1">
        <v>122.05434782608695</v>
      </c>
    </row>
    <row r="14137" spans="1:12" hidden="1" x14ac:dyDescent="0.25">
      <c r="A14137" t="s">
        <v>57455</v>
      </c>
      <c r="B14137" t="s">
        <v>57456</v>
      </c>
      <c r="C14137" s="1">
        <v>8.3586956521739122</v>
      </c>
      <c r="D14137" s="1">
        <v>16.619565217391305</v>
      </c>
      <c r="E14137">
        <v>1</v>
      </c>
      <c r="F14137" t="s">
        <v>57457</v>
      </c>
      <c r="G14137" t="s">
        <v>2808</v>
      </c>
      <c r="H14137" t="s">
        <v>2741</v>
      </c>
      <c r="I14137" t="s">
        <v>2735</v>
      </c>
      <c r="J14137" t="s">
        <v>2958</v>
      </c>
      <c r="K14137">
        <v>27</v>
      </c>
      <c r="L14137" s="1">
        <v>9.304347826086957</v>
      </c>
    </row>
    <row r="14138" spans="1:12" hidden="1" x14ac:dyDescent="0.25">
      <c r="A14138" t="s">
        <v>57458</v>
      </c>
      <c r="B14138" t="s">
        <v>57459</v>
      </c>
      <c r="C14138" s="1">
        <v>31.782608695652176</v>
      </c>
      <c r="D14138" s="1">
        <v>37.989130434782609</v>
      </c>
      <c r="E14138">
        <v>1</v>
      </c>
      <c r="F14138" t="s">
        <v>57460</v>
      </c>
      <c r="G14138" t="s">
        <v>3038</v>
      </c>
      <c r="H14138" t="s">
        <v>2943</v>
      </c>
      <c r="I14138" t="s">
        <v>2735</v>
      </c>
      <c r="J14138" t="s">
        <v>4516</v>
      </c>
      <c r="K14138">
        <v>70</v>
      </c>
      <c r="L14138" s="1">
        <v>61.728260869565219</v>
      </c>
    </row>
    <row r="14139" spans="1:12" hidden="1" x14ac:dyDescent="0.25">
      <c r="A14139" t="s">
        <v>57461</v>
      </c>
      <c r="B14139" t="s">
        <v>57462</v>
      </c>
      <c r="C14139" s="1">
        <v>63.989130434782609</v>
      </c>
      <c r="D14139" s="1">
        <v>102.65217391304348</v>
      </c>
      <c r="E14139">
        <v>1</v>
      </c>
      <c r="F14139" t="s">
        <v>57463</v>
      </c>
      <c r="G14139" t="s">
        <v>3665</v>
      </c>
      <c r="H14139" t="s">
        <v>3666</v>
      </c>
      <c r="I14139" t="s">
        <v>2735</v>
      </c>
      <c r="J14139" t="s">
        <v>4805</v>
      </c>
      <c r="K14139">
        <v>125</v>
      </c>
      <c r="L14139" s="1">
        <v>112.83695652173913</v>
      </c>
    </row>
    <row r="14140" spans="1:12" hidden="1" x14ac:dyDescent="0.25">
      <c r="A14140" t="s">
        <v>57464</v>
      </c>
      <c r="B14140" t="s">
        <v>57465</v>
      </c>
      <c r="C14140" s="1">
        <v>140.38043478260869</v>
      </c>
      <c r="D14140" s="1">
        <v>147.78260869565219</v>
      </c>
      <c r="E14140">
        <v>1</v>
      </c>
      <c r="F14140" t="s">
        <v>57466</v>
      </c>
      <c r="G14140" t="s">
        <v>3300</v>
      </c>
      <c r="H14140" t="s">
        <v>2753</v>
      </c>
      <c r="I14140" t="s">
        <v>2735</v>
      </c>
      <c r="J14140" t="s">
        <v>57467</v>
      </c>
      <c r="K14140">
        <v>299</v>
      </c>
      <c r="L14140" s="1">
        <v>287.97826086956519</v>
      </c>
    </row>
    <row r="14141" spans="1:12" hidden="1" x14ac:dyDescent="0.25">
      <c r="A14141" t="s">
        <v>57468</v>
      </c>
      <c r="B14141" t="s">
        <v>57469</v>
      </c>
      <c r="C14141" s="1">
        <v>27.804347826086957</v>
      </c>
      <c r="D14141" s="1">
        <v>53.434782608695649</v>
      </c>
      <c r="E14141">
        <v>1</v>
      </c>
      <c r="F14141" t="s">
        <v>57470</v>
      </c>
      <c r="G14141" t="s">
        <v>57453</v>
      </c>
      <c r="H14141" t="s">
        <v>2825</v>
      </c>
      <c r="I14141" t="s">
        <v>2735</v>
      </c>
      <c r="J14141" t="s">
        <v>57454</v>
      </c>
      <c r="K14141">
        <v>64</v>
      </c>
      <c r="L14141" s="1">
        <v>56.836956521739133</v>
      </c>
    </row>
    <row r="14142" spans="1:12" hidden="1" x14ac:dyDescent="0.25">
      <c r="A14142" t="s">
        <v>57471</v>
      </c>
      <c r="B14142" t="s">
        <v>57472</v>
      </c>
      <c r="C14142" s="1">
        <v>55.173913043478258</v>
      </c>
      <c r="D14142" s="1">
        <v>89.413043478260875</v>
      </c>
      <c r="E14142">
        <v>1</v>
      </c>
      <c r="F14142" t="s">
        <v>57473</v>
      </c>
      <c r="G14142" t="s">
        <v>4034</v>
      </c>
      <c r="H14142" t="s">
        <v>2753</v>
      </c>
      <c r="I14142" t="s">
        <v>2735</v>
      </c>
      <c r="J14142" t="s">
        <v>4035</v>
      </c>
      <c r="K14142">
        <v>120</v>
      </c>
      <c r="L14142" s="1">
        <v>110.20652173913044</v>
      </c>
    </row>
    <row r="14143" spans="1:12" hidden="1" x14ac:dyDescent="0.25">
      <c r="A14143" t="s">
        <v>57474</v>
      </c>
      <c r="B14143" t="s">
        <v>57475</v>
      </c>
      <c r="C14143" s="1">
        <v>83.630434782608702</v>
      </c>
      <c r="D14143" s="1">
        <v>129.85869565217391</v>
      </c>
      <c r="E14143">
        <v>1</v>
      </c>
      <c r="F14143" t="s">
        <v>57476</v>
      </c>
      <c r="G14143" t="s">
        <v>3300</v>
      </c>
      <c r="H14143" t="s">
        <v>2753</v>
      </c>
      <c r="I14143" t="s">
        <v>2735</v>
      </c>
      <c r="J14143" t="s">
        <v>57427</v>
      </c>
      <c r="K14143">
        <v>120</v>
      </c>
      <c r="L14143" s="1">
        <v>112.08695652173913</v>
      </c>
    </row>
    <row r="14144" spans="1:12" hidden="1" x14ac:dyDescent="0.25">
      <c r="A14144" t="s">
        <v>57477</v>
      </c>
      <c r="B14144" t="s">
        <v>57478</v>
      </c>
      <c r="C14144" s="1">
        <v>73.945652173913047</v>
      </c>
      <c r="D14144" s="1">
        <v>97.086956521739125</v>
      </c>
      <c r="E14144">
        <v>1</v>
      </c>
      <c r="F14144" t="s">
        <v>57479</v>
      </c>
      <c r="G14144" t="s">
        <v>57480</v>
      </c>
      <c r="H14144" t="s">
        <v>2973</v>
      </c>
      <c r="I14144" t="s">
        <v>2735</v>
      </c>
      <c r="J14144" t="s">
        <v>57481</v>
      </c>
      <c r="K14144">
        <v>151</v>
      </c>
      <c r="L14144" s="1">
        <v>131.69565217391303</v>
      </c>
    </row>
    <row r="14145" spans="1:12" hidden="1" x14ac:dyDescent="0.25">
      <c r="A14145" t="s">
        <v>57482</v>
      </c>
      <c r="B14145" t="s">
        <v>57483</v>
      </c>
      <c r="C14145" s="1">
        <v>40.358695652173914</v>
      </c>
      <c r="D14145" s="1">
        <v>66.413043478260875</v>
      </c>
      <c r="E14145">
        <v>1</v>
      </c>
      <c r="F14145" t="s">
        <v>57484</v>
      </c>
      <c r="G14145" t="s">
        <v>3579</v>
      </c>
      <c r="H14145" t="s">
        <v>2973</v>
      </c>
      <c r="I14145" t="s">
        <v>2735</v>
      </c>
      <c r="J14145" t="s">
        <v>57485</v>
      </c>
      <c r="K14145">
        <v>72</v>
      </c>
      <c r="L14145" s="1">
        <v>62.782608695652172</v>
      </c>
    </row>
    <row r="14146" spans="1:12" hidden="1" x14ac:dyDescent="0.25">
      <c r="A14146" t="s">
        <v>57486</v>
      </c>
      <c r="B14146" t="s">
        <v>57487</v>
      </c>
      <c r="C14146" s="1">
        <v>94.032608695652172</v>
      </c>
      <c r="D14146" s="1">
        <v>139.15217391304347</v>
      </c>
      <c r="E14146">
        <v>1</v>
      </c>
      <c r="F14146" t="s">
        <v>57488</v>
      </c>
      <c r="G14146" t="s">
        <v>2824</v>
      </c>
      <c r="H14146" t="s">
        <v>2825</v>
      </c>
      <c r="I14146" t="s">
        <v>2735</v>
      </c>
      <c r="J14146" t="s">
        <v>3451</v>
      </c>
      <c r="K14146">
        <v>188</v>
      </c>
      <c r="L14146" s="1">
        <v>172.33695652173913</v>
      </c>
    </row>
    <row r="14147" spans="1:12" hidden="1" x14ac:dyDescent="0.25">
      <c r="A14147" t="s">
        <v>57489</v>
      </c>
      <c r="B14147" t="s">
        <v>57490</v>
      </c>
      <c r="C14147" s="1">
        <v>34.717391304347828</v>
      </c>
      <c r="D14147" s="1">
        <v>66.184782608695656</v>
      </c>
      <c r="E14147">
        <v>1</v>
      </c>
      <c r="F14147" t="s">
        <v>57491</v>
      </c>
      <c r="G14147" t="s">
        <v>2824</v>
      </c>
      <c r="H14147" t="s">
        <v>2825</v>
      </c>
      <c r="I14147" t="s">
        <v>2735</v>
      </c>
      <c r="J14147" t="s">
        <v>3506</v>
      </c>
      <c r="K14147">
        <v>59</v>
      </c>
      <c r="L14147" s="1">
        <v>53.75</v>
      </c>
    </row>
    <row r="14148" spans="1:12" hidden="1" x14ac:dyDescent="0.25">
      <c r="A14148" t="s">
        <v>57492</v>
      </c>
      <c r="B14148" t="s">
        <v>57493</v>
      </c>
      <c r="C14148" s="1">
        <v>44.152173913043477</v>
      </c>
      <c r="D14148" s="1">
        <v>66.532608695652172</v>
      </c>
      <c r="E14148">
        <v>1</v>
      </c>
      <c r="F14148" t="s">
        <v>57494</v>
      </c>
      <c r="G14148" t="s">
        <v>12912</v>
      </c>
      <c r="H14148" t="s">
        <v>3555</v>
      </c>
      <c r="I14148" t="s">
        <v>2735</v>
      </c>
      <c r="J14148" t="s">
        <v>57495</v>
      </c>
      <c r="K14148">
        <v>97</v>
      </c>
      <c r="L14148" s="1">
        <v>85.467391304347828</v>
      </c>
    </row>
    <row r="14149" spans="1:12" hidden="1" x14ac:dyDescent="0.25">
      <c r="A14149" t="s">
        <v>57496</v>
      </c>
      <c r="B14149" t="s">
        <v>57497</v>
      </c>
      <c r="C14149" s="1">
        <v>19.239130434782609</v>
      </c>
      <c r="D14149" s="1">
        <v>29.815217391304348</v>
      </c>
      <c r="E14149">
        <v>1</v>
      </c>
      <c r="F14149" t="s">
        <v>57498</v>
      </c>
      <c r="G14149" t="s">
        <v>3179</v>
      </c>
      <c r="H14149" t="s">
        <v>2943</v>
      </c>
      <c r="I14149" t="s">
        <v>2735</v>
      </c>
      <c r="J14149" t="s">
        <v>3180</v>
      </c>
      <c r="K14149">
        <v>26</v>
      </c>
      <c r="L14149" s="1">
        <v>19.554347826086957</v>
      </c>
    </row>
    <row r="14150" spans="1:12" hidden="1" x14ac:dyDescent="0.25">
      <c r="A14150" t="s">
        <v>57499</v>
      </c>
      <c r="B14150" t="s">
        <v>57500</v>
      </c>
      <c r="C14150" s="1">
        <v>78.586956521739125</v>
      </c>
      <c r="D14150" s="1">
        <v>95.413043478260875</v>
      </c>
      <c r="E14150">
        <v>1</v>
      </c>
      <c r="F14150" t="s">
        <v>57501</v>
      </c>
      <c r="G14150" t="s">
        <v>3815</v>
      </c>
      <c r="H14150" t="s">
        <v>3816</v>
      </c>
      <c r="I14150" t="s">
        <v>2735</v>
      </c>
      <c r="J14150" t="s">
        <v>57075</v>
      </c>
      <c r="K14150">
        <v>184</v>
      </c>
      <c r="L14150" s="1">
        <v>147.56521739130434</v>
      </c>
    </row>
    <row r="14151" spans="1:12" hidden="1" x14ac:dyDescent="0.25">
      <c r="A14151" t="s">
        <v>57502</v>
      </c>
      <c r="B14151" t="s">
        <v>57503</v>
      </c>
      <c r="C14151" s="1">
        <v>77.173913043478265</v>
      </c>
      <c r="D14151" s="1">
        <v>97.086956521739125</v>
      </c>
      <c r="E14151">
        <v>1</v>
      </c>
      <c r="F14151" t="s">
        <v>57504</v>
      </c>
      <c r="G14151" t="s">
        <v>57505</v>
      </c>
      <c r="H14151" t="s">
        <v>3081</v>
      </c>
      <c r="I14151" t="s">
        <v>2735</v>
      </c>
      <c r="J14151" t="s">
        <v>57506</v>
      </c>
      <c r="K14151">
        <v>162</v>
      </c>
      <c r="L14151" s="1">
        <v>145.69565217391303</v>
      </c>
    </row>
    <row r="14152" spans="1:12" hidden="1" x14ac:dyDescent="0.25">
      <c r="A14152" t="s">
        <v>57507</v>
      </c>
      <c r="B14152" t="s">
        <v>57508</v>
      </c>
      <c r="C14152" s="1">
        <v>49.336956521739133</v>
      </c>
      <c r="D14152" s="1">
        <v>60.423913043478258</v>
      </c>
      <c r="E14152">
        <v>1</v>
      </c>
      <c r="F14152" t="s">
        <v>57509</v>
      </c>
      <c r="G14152" t="s">
        <v>3420</v>
      </c>
      <c r="H14152" t="s">
        <v>2741</v>
      </c>
      <c r="I14152" t="s">
        <v>2735</v>
      </c>
      <c r="J14152" t="s">
        <v>3835</v>
      </c>
      <c r="K14152">
        <v>99</v>
      </c>
      <c r="L14152" s="1">
        <v>85.793478260869563</v>
      </c>
    </row>
    <row r="14153" spans="1:12" hidden="1" x14ac:dyDescent="0.25">
      <c r="A14153" t="s">
        <v>57510</v>
      </c>
      <c r="B14153" t="s">
        <v>57511</v>
      </c>
      <c r="C14153" s="1">
        <v>91.467391304347828</v>
      </c>
      <c r="D14153" s="1">
        <v>117.35869565217391</v>
      </c>
      <c r="E14153">
        <v>1</v>
      </c>
      <c r="F14153" t="s">
        <v>57512</v>
      </c>
      <c r="G14153" t="s">
        <v>57297</v>
      </c>
      <c r="H14153" t="s">
        <v>2825</v>
      </c>
      <c r="I14153" t="s">
        <v>2735</v>
      </c>
      <c r="J14153" t="s">
        <v>57513</v>
      </c>
      <c r="K14153">
        <v>178</v>
      </c>
      <c r="L14153" s="1">
        <v>149.46739130434781</v>
      </c>
    </row>
    <row r="14154" spans="1:12" hidden="1" x14ac:dyDescent="0.25">
      <c r="A14154" t="s">
        <v>57514</v>
      </c>
      <c r="B14154" t="s">
        <v>57515</v>
      </c>
      <c r="C14154" s="1">
        <v>55.380434782608695</v>
      </c>
      <c r="D14154" s="1">
        <v>83.423913043478265</v>
      </c>
      <c r="E14154">
        <v>1</v>
      </c>
      <c r="F14154" t="s">
        <v>57516</v>
      </c>
      <c r="G14154" t="s">
        <v>3131</v>
      </c>
      <c r="H14154" t="s">
        <v>2741</v>
      </c>
      <c r="I14154" t="s">
        <v>2735</v>
      </c>
      <c r="J14154" t="s">
        <v>3132</v>
      </c>
      <c r="K14154">
        <v>116</v>
      </c>
      <c r="L14154" s="1">
        <v>100.57608695652173</v>
      </c>
    </row>
    <row r="14155" spans="1:12" hidden="1" x14ac:dyDescent="0.25">
      <c r="A14155" t="s">
        <v>57517</v>
      </c>
      <c r="B14155" t="s">
        <v>57518</v>
      </c>
      <c r="C14155" s="1">
        <v>26.641304347826086</v>
      </c>
      <c r="D14155" s="1">
        <v>31.510869565217391</v>
      </c>
      <c r="E14155">
        <v>1</v>
      </c>
      <c r="F14155" t="s">
        <v>57519</v>
      </c>
      <c r="G14155" t="s">
        <v>3208</v>
      </c>
      <c r="H14155" t="s">
        <v>2943</v>
      </c>
      <c r="I14155" t="s">
        <v>2735</v>
      </c>
      <c r="J14155" t="s">
        <v>3209</v>
      </c>
      <c r="K14155">
        <v>70</v>
      </c>
      <c r="L14155" s="1">
        <v>56.065217391304351</v>
      </c>
    </row>
    <row r="14156" spans="1:12" hidden="1" x14ac:dyDescent="0.25">
      <c r="A14156" t="s">
        <v>57520</v>
      </c>
      <c r="B14156" t="s">
        <v>57521</v>
      </c>
      <c r="C14156" s="1">
        <v>25.739130434782609</v>
      </c>
      <c r="D14156" s="1">
        <v>30.934782608695652</v>
      </c>
      <c r="E14156">
        <v>1</v>
      </c>
      <c r="F14156" t="s">
        <v>57522</v>
      </c>
      <c r="G14156" t="s">
        <v>3496</v>
      </c>
      <c r="H14156" t="s">
        <v>3169</v>
      </c>
      <c r="I14156" t="s">
        <v>2735</v>
      </c>
      <c r="J14156" t="s">
        <v>3497</v>
      </c>
      <c r="K14156">
        <v>48</v>
      </c>
      <c r="L14156" s="1">
        <v>41.543478260869563</v>
      </c>
    </row>
    <row r="14157" spans="1:12" hidden="1" x14ac:dyDescent="0.25">
      <c r="A14157" t="s">
        <v>57523</v>
      </c>
      <c r="B14157" t="s">
        <v>57524</v>
      </c>
      <c r="C14157" s="1">
        <v>49.054347826086953</v>
      </c>
      <c r="D14157" s="1">
        <v>59.456521739130437</v>
      </c>
      <c r="E14157">
        <v>1</v>
      </c>
      <c r="F14157" t="s">
        <v>57525</v>
      </c>
      <c r="G14157" t="s">
        <v>3536</v>
      </c>
      <c r="H14157" t="s">
        <v>3169</v>
      </c>
      <c r="I14157" t="s">
        <v>2735</v>
      </c>
      <c r="J14157" t="s">
        <v>3537</v>
      </c>
      <c r="K14157">
        <v>94</v>
      </c>
      <c r="L14157" s="1">
        <v>73.695652173913047</v>
      </c>
    </row>
    <row r="14158" spans="1:12" hidden="1" x14ac:dyDescent="0.25">
      <c r="A14158" t="s">
        <v>57526</v>
      </c>
      <c r="B14158" t="s">
        <v>57527</v>
      </c>
      <c r="C14158" s="1">
        <v>78.347826086956516</v>
      </c>
      <c r="D14158" s="1">
        <v>91.217391304347828</v>
      </c>
      <c r="E14158">
        <v>1</v>
      </c>
      <c r="F14158" t="s">
        <v>57528</v>
      </c>
      <c r="G14158" t="s">
        <v>3327</v>
      </c>
      <c r="H14158" t="s">
        <v>3081</v>
      </c>
      <c r="I14158" t="s">
        <v>2735</v>
      </c>
      <c r="J14158" t="s">
        <v>57170</v>
      </c>
      <c r="K14158">
        <v>171</v>
      </c>
      <c r="L14158" s="1">
        <v>147.02173913043478</v>
      </c>
    </row>
    <row r="14159" spans="1:12" hidden="1" x14ac:dyDescent="0.25">
      <c r="A14159" t="s">
        <v>57529</v>
      </c>
      <c r="B14159" t="s">
        <v>57530</v>
      </c>
      <c r="C14159" s="1">
        <v>14.630434782608695</v>
      </c>
      <c r="D14159" s="1">
        <v>24.652173913043477</v>
      </c>
      <c r="E14159">
        <v>1</v>
      </c>
      <c r="F14159" t="s">
        <v>57531</v>
      </c>
      <c r="G14159" t="s">
        <v>3610</v>
      </c>
      <c r="H14159" t="s">
        <v>2759</v>
      </c>
      <c r="I14159" t="s">
        <v>2735</v>
      </c>
      <c r="J14159" t="s">
        <v>3611</v>
      </c>
      <c r="K14159">
        <v>31</v>
      </c>
      <c r="L14159" s="1">
        <v>27.663043478260871</v>
      </c>
    </row>
    <row r="14160" spans="1:12" hidden="1" x14ac:dyDescent="0.25">
      <c r="A14160" t="s">
        <v>57532</v>
      </c>
      <c r="B14160" t="s">
        <v>12874</v>
      </c>
      <c r="C14160" s="1">
        <v>49.434782608695649</v>
      </c>
      <c r="D14160" s="1">
        <v>61.347826086956523</v>
      </c>
      <c r="E14160">
        <v>1</v>
      </c>
      <c r="F14160" t="s">
        <v>57533</v>
      </c>
      <c r="G14160" t="s">
        <v>2847</v>
      </c>
      <c r="H14160" t="s">
        <v>2741</v>
      </c>
      <c r="I14160" t="s">
        <v>2735</v>
      </c>
      <c r="J14160" t="s">
        <v>2848</v>
      </c>
      <c r="K14160">
        <v>98</v>
      </c>
      <c r="L14160" s="1">
        <v>83.869565217391298</v>
      </c>
    </row>
    <row r="14161" spans="1:12" hidden="1" x14ac:dyDescent="0.25">
      <c r="A14161" t="s">
        <v>57534</v>
      </c>
      <c r="B14161" t="s">
        <v>57535</v>
      </c>
      <c r="C14161" s="1">
        <v>59.489130434782609</v>
      </c>
      <c r="D14161" s="1">
        <v>71.641304347826093</v>
      </c>
      <c r="E14161">
        <v>1</v>
      </c>
      <c r="F14161" t="s">
        <v>57536</v>
      </c>
      <c r="G14161" t="s">
        <v>3516</v>
      </c>
      <c r="H14161" t="s">
        <v>2770</v>
      </c>
      <c r="I14161" t="s">
        <v>2735</v>
      </c>
      <c r="J14161" t="s">
        <v>57537</v>
      </c>
      <c r="K14161">
        <v>120</v>
      </c>
      <c r="L14161" s="1">
        <v>102.46739130434783</v>
      </c>
    </row>
    <row r="14162" spans="1:12" hidden="1" x14ac:dyDescent="0.25">
      <c r="A14162" t="s">
        <v>57538</v>
      </c>
      <c r="B14162" t="s">
        <v>57539</v>
      </c>
      <c r="C14162" s="1">
        <v>93.652173913043484</v>
      </c>
      <c r="D14162" s="1">
        <v>136.60869565217391</v>
      </c>
      <c r="E14162">
        <v>1</v>
      </c>
      <c r="F14162" t="s">
        <v>57540</v>
      </c>
      <c r="G14162" t="s">
        <v>2733</v>
      </c>
      <c r="H14162" t="s">
        <v>2734</v>
      </c>
      <c r="I14162" t="s">
        <v>2735</v>
      </c>
      <c r="J14162" t="s">
        <v>2736</v>
      </c>
      <c r="K14162">
        <v>243</v>
      </c>
      <c r="L14162" s="1">
        <v>232.42391304347825</v>
      </c>
    </row>
    <row r="14163" spans="1:12" hidden="1" x14ac:dyDescent="0.25">
      <c r="A14163" t="s">
        <v>57541</v>
      </c>
      <c r="B14163" t="s">
        <v>57542</v>
      </c>
      <c r="C14163" s="1">
        <v>28.413043478260871</v>
      </c>
      <c r="D14163" s="1">
        <v>28.413043478260871</v>
      </c>
      <c r="E14163">
        <v>1</v>
      </c>
      <c r="F14163" t="s">
        <v>57543</v>
      </c>
      <c r="G14163" t="s">
        <v>3136</v>
      </c>
      <c r="H14163" t="s">
        <v>3137</v>
      </c>
      <c r="I14163" t="s">
        <v>2735</v>
      </c>
      <c r="J14163" t="s">
        <v>3525</v>
      </c>
      <c r="K14163">
        <v>99</v>
      </c>
      <c r="L14163" s="1">
        <v>73.858695652173907</v>
      </c>
    </row>
    <row r="14164" spans="1:12" hidden="1" x14ac:dyDescent="0.25">
      <c r="A14164" t="s">
        <v>57544</v>
      </c>
      <c r="B14164" t="s">
        <v>57545</v>
      </c>
      <c r="C14164" s="1">
        <v>32.510869565217391</v>
      </c>
      <c r="D14164" s="1">
        <v>61.847826086956523</v>
      </c>
      <c r="E14164">
        <v>1</v>
      </c>
      <c r="F14164" t="s">
        <v>57546</v>
      </c>
      <c r="G14164" t="s">
        <v>2824</v>
      </c>
      <c r="H14164" t="s">
        <v>2825</v>
      </c>
      <c r="I14164" t="s">
        <v>2735</v>
      </c>
      <c r="J14164" t="s">
        <v>2826</v>
      </c>
      <c r="K14164">
        <v>59</v>
      </c>
      <c r="L14164" s="1">
        <v>53.989130434782609</v>
      </c>
    </row>
    <row r="14165" spans="1:12" hidden="1" x14ac:dyDescent="0.25">
      <c r="A14165" t="s">
        <v>57547</v>
      </c>
      <c r="B14165" t="s">
        <v>57548</v>
      </c>
      <c r="C14165" s="1">
        <v>19.804347826086957</v>
      </c>
      <c r="D14165" s="1">
        <v>26</v>
      </c>
      <c r="E14165">
        <v>1</v>
      </c>
      <c r="F14165" t="s">
        <v>57549</v>
      </c>
      <c r="G14165" t="s">
        <v>3821</v>
      </c>
      <c r="H14165" t="s">
        <v>3561</v>
      </c>
      <c r="I14165" t="s">
        <v>2735</v>
      </c>
      <c r="J14165" t="s">
        <v>57550</v>
      </c>
      <c r="K14165">
        <v>44</v>
      </c>
      <c r="L14165" s="1">
        <v>39.021739130434781</v>
      </c>
    </row>
    <row r="14166" spans="1:12" hidden="1" x14ac:dyDescent="0.25">
      <c r="A14166" t="s">
        <v>57551</v>
      </c>
      <c r="B14166" t="s">
        <v>57552</v>
      </c>
      <c r="C14166" s="1">
        <v>50.25</v>
      </c>
      <c r="D14166" s="1">
        <v>75.586956521739125</v>
      </c>
      <c r="E14166">
        <v>1</v>
      </c>
      <c r="F14166" t="s">
        <v>57553</v>
      </c>
      <c r="G14166" t="s">
        <v>2758</v>
      </c>
      <c r="H14166" t="s">
        <v>2759</v>
      </c>
      <c r="I14166" t="s">
        <v>2735</v>
      </c>
      <c r="J14166" t="s">
        <v>57554</v>
      </c>
      <c r="K14166">
        <v>99</v>
      </c>
      <c r="L14166" s="1">
        <v>104.3804347826087</v>
      </c>
    </row>
    <row r="14167" spans="1:12" hidden="1" x14ac:dyDescent="0.25">
      <c r="A14167" t="s">
        <v>57555</v>
      </c>
      <c r="B14167" t="s">
        <v>57556</v>
      </c>
      <c r="C14167" s="1">
        <v>61.521739130434781</v>
      </c>
      <c r="D14167" s="1">
        <v>88.673913043478265</v>
      </c>
      <c r="E14167">
        <v>1</v>
      </c>
      <c r="F14167" t="s">
        <v>57557</v>
      </c>
      <c r="G14167" t="s">
        <v>3665</v>
      </c>
      <c r="H14167" t="s">
        <v>3666</v>
      </c>
      <c r="I14167" t="s">
        <v>2735</v>
      </c>
      <c r="J14167" t="s">
        <v>57558</v>
      </c>
      <c r="K14167">
        <v>115</v>
      </c>
      <c r="L14167" s="1">
        <v>103.90217391304348</v>
      </c>
    </row>
    <row r="14168" spans="1:12" hidden="1" x14ac:dyDescent="0.25">
      <c r="A14168" t="s">
        <v>57559</v>
      </c>
      <c r="B14168" t="s">
        <v>57560</v>
      </c>
      <c r="C14168" s="1">
        <v>57.847826086956523</v>
      </c>
      <c r="D14168" s="1">
        <v>85.706521739130437</v>
      </c>
      <c r="E14168">
        <v>1</v>
      </c>
      <c r="F14168" t="s">
        <v>57561</v>
      </c>
      <c r="G14168" t="s">
        <v>3038</v>
      </c>
      <c r="H14168" t="s">
        <v>2943</v>
      </c>
      <c r="I14168" t="s">
        <v>2735</v>
      </c>
      <c r="J14168" t="s">
        <v>5372</v>
      </c>
      <c r="K14168">
        <v>140</v>
      </c>
      <c r="L14168" s="1">
        <v>132.72826086956522</v>
      </c>
    </row>
    <row r="14169" spans="1:12" hidden="1" x14ac:dyDescent="0.25">
      <c r="A14169" t="s">
        <v>57562</v>
      </c>
      <c r="B14169" t="s">
        <v>57563</v>
      </c>
      <c r="C14169" s="1">
        <v>36.467391304347828</v>
      </c>
      <c r="D14169" s="1">
        <v>49.510869565217391</v>
      </c>
      <c r="E14169">
        <v>1</v>
      </c>
      <c r="F14169" t="s">
        <v>57564</v>
      </c>
      <c r="G14169" t="s">
        <v>3300</v>
      </c>
      <c r="H14169" t="s">
        <v>2753</v>
      </c>
      <c r="I14169" t="s">
        <v>2735</v>
      </c>
      <c r="J14169" t="s">
        <v>57467</v>
      </c>
      <c r="K14169">
        <v>99</v>
      </c>
      <c r="L14169" s="1">
        <v>63.206521739130437</v>
      </c>
    </row>
    <row r="14170" spans="1:12" hidden="1" x14ac:dyDescent="0.25">
      <c r="A14170" t="s">
        <v>57565</v>
      </c>
      <c r="B14170" t="s">
        <v>57566</v>
      </c>
      <c r="C14170" s="1">
        <v>30.739130434782609</v>
      </c>
      <c r="D14170" s="1">
        <v>38.728260869565219</v>
      </c>
      <c r="E14170">
        <v>1</v>
      </c>
      <c r="F14170" t="s">
        <v>57567</v>
      </c>
      <c r="G14170" t="s">
        <v>3385</v>
      </c>
      <c r="H14170" t="s">
        <v>3169</v>
      </c>
      <c r="I14170" t="s">
        <v>2735</v>
      </c>
      <c r="J14170" t="s">
        <v>4776</v>
      </c>
      <c r="K14170">
        <v>59</v>
      </c>
      <c r="L14170" s="1">
        <v>57.771739130434781</v>
      </c>
    </row>
    <row r="14171" spans="1:12" hidden="1" x14ac:dyDescent="0.25">
      <c r="A14171" t="s">
        <v>57568</v>
      </c>
      <c r="B14171" t="s">
        <v>57569</v>
      </c>
      <c r="D14171" s="1">
        <v>4.4021739130434785</v>
      </c>
      <c r="E14171">
        <v>0</v>
      </c>
      <c r="F14171" t="s">
        <v>57570</v>
      </c>
      <c r="G14171" t="s">
        <v>57571</v>
      </c>
      <c r="H14171" t="s">
        <v>2842</v>
      </c>
      <c r="I14171" t="s">
        <v>2735</v>
      </c>
      <c r="J14171" t="s">
        <v>57572</v>
      </c>
      <c r="K14171">
        <v>45</v>
      </c>
      <c r="L14171" s="1">
        <v>34.293478260869563</v>
      </c>
    </row>
    <row r="14172" spans="1:12" hidden="1" x14ac:dyDescent="0.25">
      <c r="A14172" t="s">
        <v>57573</v>
      </c>
      <c r="B14172" t="s">
        <v>57574</v>
      </c>
      <c r="C14172" s="1">
        <v>39</v>
      </c>
      <c r="D14172" s="1">
        <v>73.869565217391298</v>
      </c>
      <c r="E14172">
        <v>1</v>
      </c>
      <c r="F14172" t="s">
        <v>57575</v>
      </c>
      <c r="G14172" t="s">
        <v>2824</v>
      </c>
      <c r="H14172" t="s">
        <v>2825</v>
      </c>
      <c r="I14172" t="s">
        <v>2735</v>
      </c>
      <c r="J14172" t="s">
        <v>5242</v>
      </c>
      <c r="K14172">
        <v>75</v>
      </c>
      <c r="L14172" s="1">
        <v>65.141304347826093</v>
      </c>
    </row>
    <row r="14173" spans="1:12" hidden="1" x14ac:dyDescent="0.25">
      <c r="A14173" t="s">
        <v>57576</v>
      </c>
      <c r="B14173" t="s">
        <v>57577</v>
      </c>
      <c r="C14173" s="1">
        <v>50.467391304347828</v>
      </c>
      <c r="D14173" s="1">
        <v>81.043478260869563</v>
      </c>
      <c r="E14173">
        <v>1</v>
      </c>
      <c r="F14173" t="s">
        <v>57578</v>
      </c>
      <c r="G14173" t="s">
        <v>3702</v>
      </c>
      <c r="H14173" t="s">
        <v>2741</v>
      </c>
      <c r="I14173" t="s">
        <v>2735</v>
      </c>
      <c r="J14173" t="s">
        <v>3826</v>
      </c>
      <c r="K14173">
        <v>99</v>
      </c>
      <c r="L14173" s="1">
        <v>87.521739130434781</v>
      </c>
    </row>
    <row r="14174" spans="1:12" hidden="1" x14ac:dyDescent="0.25">
      <c r="A14174" t="s">
        <v>57579</v>
      </c>
      <c r="B14174" t="s">
        <v>7528</v>
      </c>
      <c r="C14174" s="1">
        <v>47.760869565217391</v>
      </c>
      <c r="D14174" s="1">
        <v>62.5</v>
      </c>
      <c r="E14174">
        <v>1</v>
      </c>
      <c r="F14174" t="s">
        <v>57580</v>
      </c>
      <c r="G14174" t="s">
        <v>57581</v>
      </c>
      <c r="H14174" t="s">
        <v>2901</v>
      </c>
      <c r="I14174" t="s">
        <v>2735</v>
      </c>
      <c r="J14174" t="s">
        <v>57582</v>
      </c>
      <c r="K14174">
        <v>145</v>
      </c>
      <c r="L14174" s="1">
        <v>102.6195652173913</v>
      </c>
    </row>
    <row r="14175" spans="1:12" hidden="1" x14ac:dyDescent="0.25">
      <c r="A14175" t="s">
        <v>57583</v>
      </c>
      <c r="B14175" t="s">
        <v>57584</v>
      </c>
      <c r="C14175" s="1">
        <v>29.130434782608695</v>
      </c>
      <c r="D14175" s="1">
        <v>36.239130434782609</v>
      </c>
      <c r="E14175">
        <v>1</v>
      </c>
      <c r="F14175" t="s">
        <v>57585</v>
      </c>
      <c r="G14175" t="s">
        <v>2933</v>
      </c>
      <c r="H14175" t="s">
        <v>2741</v>
      </c>
      <c r="I14175" t="s">
        <v>2735</v>
      </c>
      <c r="J14175" t="s">
        <v>3006</v>
      </c>
      <c r="K14175">
        <v>59</v>
      </c>
      <c r="L14175" s="1">
        <v>55.597826086956523</v>
      </c>
    </row>
    <row r="14176" spans="1:12" hidden="1" x14ac:dyDescent="0.25">
      <c r="A14176" t="s">
        <v>57586</v>
      </c>
      <c r="B14176" t="s">
        <v>57587</v>
      </c>
      <c r="C14176" s="1">
        <v>82.608695652173907</v>
      </c>
      <c r="D14176" s="1">
        <v>98.576086956521735</v>
      </c>
      <c r="E14176">
        <v>1</v>
      </c>
      <c r="F14176" t="s">
        <v>57588</v>
      </c>
      <c r="G14176" t="s">
        <v>2819</v>
      </c>
      <c r="H14176" t="s">
        <v>2741</v>
      </c>
      <c r="I14176" t="s">
        <v>2735</v>
      </c>
      <c r="J14176" t="s">
        <v>4344</v>
      </c>
      <c r="K14176">
        <v>199</v>
      </c>
      <c r="L14176" s="1">
        <v>185.20652173913044</v>
      </c>
    </row>
    <row r="14177" spans="1:12" hidden="1" x14ac:dyDescent="0.25">
      <c r="A14177" t="s">
        <v>57589</v>
      </c>
      <c r="B14177" t="s">
        <v>57590</v>
      </c>
      <c r="C14177" s="1">
        <v>25.315217391304348</v>
      </c>
      <c r="D14177" s="1">
        <v>46.5</v>
      </c>
      <c r="E14177">
        <v>1</v>
      </c>
      <c r="F14177" t="s">
        <v>57591</v>
      </c>
      <c r="G14177" t="s">
        <v>2675</v>
      </c>
      <c r="H14177" t="s">
        <v>2842</v>
      </c>
      <c r="I14177" t="s">
        <v>2735</v>
      </c>
      <c r="J14177" t="s">
        <v>57592</v>
      </c>
      <c r="K14177">
        <v>54</v>
      </c>
      <c r="L14177" s="1">
        <v>46.891304347826086</v>
      </c>
    </row>
    <row r="14178" spans="1:12" hidden="1" x14ac:dyDescent="0.25">
      <c r="A14178" t="s">
        <v>57593</v>
      </c>
      <c r="B14178" t="s">
        <v>57594</v>
      </c>
      <c r="C14178" s="1">
        <v>58.652173913043477</v>
      </c>
      <c r="D14178" s="1">
        <v>73.380434782608702</v>
      </c>
      <c r="E14178">
        <v>1</v>
      </c>
      <c r="F14178" t="s">
        <v>57595</v>
      </c>
      <c r="G14178" t="s">
        <v>2733</v>
      </c>
      <c r="H14178" t="s">
        <v>2734</v>
      </c>
      <c r="I14178" t="s">
        <v>2735</v>
      </c>
      <c r="J14178" t="s">
        <v>2736</v>
      </c>
      <c r="K14178">
        <v>99</v>
      </c>
      <c r="L14178" s="1">
        <v>94.706521739130437</v>
      </c>
    </row>
    <row r="14179" spans="1:12" hidden="1" x14ac:dyDescent="0.25">
      <c r="A14179" t="s">
        <v>57596</v>
      </c>
      <c r="B14179" t="s">
        <v>57597</v>
      </c>
      <c r="C14179" s="1">
        <v>23.652173913043477</v>
      </c>
      <c r="D14179" s="1">
        <v>28.608695652173914</v>
      </c>
      <c r="E14179">
        <v>1</v>
      </c>
      <c r="F14179" t="s">
        <v>57598</v>
      </c>
      <c r="G14179" t="s">
        <v>57599</v>
      </c>
      <c r="H14179" t="s">
        <v>2741</v>
      </c>
      <c r="I14179" t="s">
        <v>2735</v>
      </c>
      <c r="J14179" t="s">
        <v>57600</v>
      </c>
      <c r="K14179">
        <v>28</v>
      </c>
      <c r="L14179" s="1">
        <v>25.836956521739129</v>
      </c>
    </row>
    <row r="14180" spans="1:12" hidden="1" x14ac:dyDescent="0.25">
      <c r="A14180" t="s">
        <v>57601</v>
      </c>
      <c r="B14180" t="s">
        <v>57602</v>
      </c>
      <c r="C14180" s="1">
        <v>102.08695652173913</v>
      </c>
      <c r="D14180" s="1">
        <v>138.83695652173913</v>
      </c>
      <c r="E14180">
        <v>1</v>
      </c>
      <c r="F14180" t="s">
        <v>57603</v>
      </c>
      <c r="G14180" t="s">
        <v>4531</v>
      </c>
      <c r="H14180" t="s">
        <v>2943</v>
      </c>
      <c r="I14180" t="s">
        <v>2735</v>
      </c>
      <c r="J14180" t="s">
        <v>4532</v>
      </c>
      <c r="K14180">
        <v>181</v>
      </c>
      <c r="L14180" s="1">
        <v>178.75</v>
      </c>
    </row>
    <row r="14181" spans="1:12" hidden="1" x14ac:dyDescent="0.25">
      <c r="A14181" t="s">
        <v>57604</v>
      </c>
      <c r="B14181" t="s">
        <v>57605</v>
      </c>
      <c r="C14181" s="1">
        <v>21.108695652173914</v>
      </c>
      <c r="D14181" s="1">
        <v>37.130434782608695</v>
      </c>
      <c r="E14181">
        <v>1</v>
      </c>
      <c r="F14181" t="s">
        <v>57606</v>
      </c>
      <c r="G14181" t="s">
        <v>11416</v>
      </c>
      <c r="H14181" t="s">
        <v>2825</v>
      </c>
      <c r="I14181" t="s">
        <v>2735</v>
      </c>
      <c r="J14181" t="s">
        <v>57607</v>
      </c>
      <c r="K14181">
        <v>48</v>
      </c>
      <c r="L14181" s="1">
        <v>49.391304347826086</v>
      </c>
    </row>
    <row r="14182" spans="1:12" hidden="1" x14ac:dyDescent="0.25">
      <c r="A14182" t="s">
        <v>57608</v>
      </c>
      <c r="B14182" t="s">
        <v>57609</v>
      </c>
      <c r="C14182" s="1">
        <v>36.086956521739133</v>
      </c>
      <c r="D14182" s="1">
        <v>52.076086956521742</v>
      </c>
      <c r="E14182">
        <v>1</v>
      </c>
      <c r="F14182" t="s">
        <v>57610</v>
      </c>
      <c r="G14182" t="s">
        <v>2813</v>
      </c>
      <c r="H14182" t="s">
        <v>2814</v>
      </c>
      <c r="I14182" t="s">
        <v>2735</v>
      </c>
      <c r="J14182" t="s">
        <v>57611</v>
      </c>
      <c r="K14182">
        <v>75</v>
      </c>
      <c r="L14182" s="1">
        <v>71.173913043478265</v>
      </c>
    </row>
    <row r="14183" spans="1:12" hidden="1" x14ac:dyDescent="0.25">
      <c r="A14183" t="s">
        <v>57612</v>
      </c>
      <c r="B14183" t="s">
        <v>57613</v>
      </c>
      <c r="C14183" s="1">
        <v>71.434782608695656</v>
      </c>
      <c r="D14183" s="1">
        <v>87.5</v>
      </c>
      <c r="E14183">
        <v>1</v>
      </c>
      <c r="F14183" t="s">
        <v>57614</v>
      </c>
      <c r="G14183" t="s">
        <v>3579</v>
      </c>
      <c r="H14183" t="s">
        <v>2973</v>
      </c>
      <c r="I14183" t="s">
        <v>2735</v>
      </c>
      <c r="J14183" t="s">
        <v>4323</v>
      </c>
      <c r="K14183">
        <v>138</v>
      </c>
      <c r="L14183" s="1">
        <v>132.53260869565219</v>
      </c>
    </row>
    <row r="14184" spans="1:12" hidden="1" x14ac:dyDescent="0.25">
      <c r="A14184" t="s">
        <v>57615</v>
      </c>
      <c r="B14184" t="s">
        <v>57616</v>
      </c>
      <c r="C14184" s="1">
        <v>27.565217391304348</v>
      </c>
      <c r="D14184" s="1">
        <v>34.706521739130437</v>
      </c>
      <c r="E14184">
        <v>1</v>
      </c>
      <c r="F14184" t="s">
        <v>57617</v>
      </c>
      <c r="G14184" t="s">
        <v>3245</v>
      </c>
      <c r="H14184" t="s">
        <v>2825</v>
      </c>
      <c r="I14184" t="s">
        <v>2735</v>
      </c>
      <c r="J14184" t="s">
        <v>3246</v>
      </c>
      <c r="K14184">
        <v>40</v>
      </c>
      <c r="L14184" s="1">
        <v>40.934782608695649</v>
      </c>
    </row>
    <row r="14185" spans="1:12" hidden="1" x14ac:dyDescent="0.25">
      <c r="A14185" t="s">
        <v>57618</v>
      </c>
      <c r="B14185" t="s">
        <v>57619</v>
      </c>
      <c r="C14185" s="1">
        <v>27.728260869565219</v>
      </c>
      <c r="D14185" s="1">
        <v>36.173913043478258</v>
      </c>
      <c r="E14185">
        <v>1</v>
      </c>
      <c r="F14185" t="s">
        <v>57620</v>
      </c>
      <c r="G14185" t="s">
        <v>14398</v>
      </c>
      <c r="H14185" t="s">
        <v>2973</v>
      </c>
      <c r="I14185" t="s">
        <v>2735</v>
      </c>
      <c r="J14185" t="s">
        <v>57449</v>
      </c>
      <c r="K14185">
        <v>52</v>
      </c>
      <c r="L14185" s="1">
        <v>42.293478260869563</v>
      </c>
    </row>
    <row r="14186" spans="1:12" hidden="1" x14ac:dyDescent="0.25">
      <c r="A14186" t="s">
        <v>57621</v>
      </c>
      <c r="B14186" t="s">
        <v>3577</v>
      </c>
      <c r="C14186" s="1">
        <v>56.836956521739133</v>
      </c>
      <c r="D14186" s="1">
        <v>84.358695652173907</v>
      </c>
      <c r="E14186">
        <v>1</v>
      </c>
      <c r="F14186" t="s">
        <v>57622</v>
      </c>
      <c r="G14186" t="s">
        <v>3917</v>
      </c>
      <c r="H14186" t="s">
        <v>3251</v>
      </c>
      <c r="I14186" t="s">
        <v>2735</v>
      </c>
      <c r="J14186" t="s">
        <v>57623</v>
      </c>
      <c r="K14186">
        <v>150</v>
      </c>
      <c r="L14186" s="1">
        <v>116.44565217391305</v>
      </c>
    </row>
    <row r="14187" spans="1:12" hidden="1" x14ac:dyDescent="0.25">
      <c r="A14187" t="s">
        <v>57624</v>
      </c>
      <c r="B14187" t="s">
        <v>57625</v>
      </c>
      <c r="C14187" s="1">
        <v>57.554347826086953</v>
      </c>
      <c r="D14187" s="1">
        <v>65.75</v>
      </c>
      <c r="E14187">
        <v>1</v>
      </c>
      <c r="F14187" t="s">
        <v>57626</v>
      </c>
      <c r="G14187" t="s">
        <v>57627</v>
      </c>
      <c r="H14187" t="s">
        <v>2741</v>
      </c>
      <c r="I14187" t="s">
        <v>2735</v>
      </c>
      <c r="J14187" t="s">
        <v>57628</v>
      </c>
      <c r="K14187">
        <v>185</v>
      </c>
      <c r="L14187" s="1">
        <v>92.75</v>
      </c>
    </row>
    <row r="14188" spans="1:12" hidden="1" x14ac:dyDescent="0.25">
      <c r="A14188" t="s">
        <v>57629</v>
      </c>
      <c r="B14188" t="s">
        <v>57630</v>
      </c>
      <c r="C14188" s="1">
        <v>50.510869565217391</v>
      </c>
      <c r="D14188" s="1">
        <v>63.076086956521742</v>
      </c>
      <c r="E14188">
        <v>1</v>
      </c>
      <c r="F14188" t="s">
        <v>57631</v>
      </c>
      <c r="G14188" t="s">
        <v>3821</v>
      </c>
      <c r="H14188" t="s">
        <v>3561</v>
      </c>
      <c r="I14188" t="s">
        <v>2735</v>
      </c>
      <c r="J14188" t="s">
        <v>4230</v>
      </c>
      <c r="K14188">
        <v>70</v>
      </c>
      <c r="L14188" s="1">
        <v>61.847826086956523</v>
      </c>
    </row>
    <row r="14189" spans="1:12" hidden="1" x14ac:dyDescent="0.25">
      <c r="A14189" t="s">
        <v>57632</v>
      </c>
      <c r="B14189" t="s">
        <v>57633</v>
      </c>
      <c r="C14189" s="1">
        <v>102.54347826086956</v>
      </c>
      <c r="D14189" s="1">
        <v>171.16304347826087</v>
      </c>
      <c r="E14189">
        <v>1</v>
      </c>
      <c r="F14189" t="s">
        <v>57634</v>
      </c>
      <c r="G14189" t="s">
        <v>2808</v>
      </c>
      <c r="H14189" t="s">
        <v>2741</v>
      </c>
      <c r="I14189" t="s">
        <v>2735</v>
      </c>
      <c r="J14189" t="s">
        <v>3718</v>
      </c>
      <c r="K14189">
        <v>180</v>
      </c>
      <c r="L14189" s="1">
        <v>168.36956521739131</v>
      </c>
    </row>
    <row r="14190" spans="1:12" hidden="1" x14ac:dyDescent="0.25">
      <c r="A14190" t="s">
        <v>57635</v>
      </c>
      <c r="B14190" t="s">
        <v>57636</v>
      </c>
      <c r="C14190" s="1">
        <v>42.413043478260867</v>
      </c>
      <c r="D14190" s="1">
        <v>51.293478260869563</v>
      </c>
      <c r="E14190">
        <v>1</v>
      </c>
      <c r="F14190" t="s">
        <v>57637</v>
      </c>
      <c r="G14190" t="s">
        <v>3415</v>
      </c>
      <c r="H14190" t="s">
        <v>2943</v>
      </c>
      <c r="I14190" t="s">
        <v>2735</v>
      </c>
      <c r="J14190" t="s">
        <v>4421</v>
      </c>
      <c r="K14190">
        <v>99</v>
      </c>
      <c r="L14190" s="1">
        <v>85.336956521739125</v>
      </c>
    </row>
    <row r="14191" spans="1:12" hidden="1" x14ac:dyDescent="0.25">
      <c r="A14191" t="s">
        <v>57638</v>
      </c>
      <c r="B14191" t="s">
        <v>57639</v>
      </c>
      <c r="C14191" s="1">
        <v>16.271739130434781</v>
      </c>
      <c r="D14191" s="1">
        <v>22.532608695652176</v>
      </c>
      <c r="E14191">
        <v>1</v>
      </c>
      <c r="F14191" t="s">
        <v>57640</v>
      </c>
      <c r="G14191" t="s">
        <v>3179</v>
      </c>
      <c r="H14191" t="s">
        <v>2943</v>
      </c>
      <c r="I14191" t="s">
        <v>2735</v>
      </c>
      <c r="J14191" t="s">
        <v>3180</v>
      </c>
      <c r="K14191">
        <v>37</v>
      </c>
      <c r="L14191" s="1">
        <v>35.619565217391305</v>
      </c>
    </row>
    <row r="14192" spans="1:12" hidden="1" x14ac:dyDescent="0.25">
      <c r="A14192" t="s">
        <v>57641</v>
      </c>
      <c r="B14192" t="s">
        <v>57642</v>
      </c>
      <c r="C14192" s="1">
        <v>67.847826086956516</v>
      </c>
      <c r="D14192" s="1">
        <v>77.836956521739125</v>
      </c>
      <c r="E14192">
        <v>1</v>
      </c>
      <c r="F14192" t="s">
        <v>57643</v>
      </c>
      <c r="G14192" t="s">
        <v>3327</v>
      </c>
      <c r="H14192" t="s">
        <v>3081</v>
      </c>
      <c r="I14192" t="s">
        <v>2735</v>
      </c>
      <c r="J14192" t="s">
        <v>57644</v>
      </c>
      <c r="K14192">
        <v>161</v>
      </c>
      <c r="L14192" s="1">
        <v>150.15217391304347</v>
      </c>
    </row>
    <row r="14193" spans="1:12" hidden="1" x14ac:dyDescent="0.25">
      <c r="A14193" t="s">
        <v>57645</v>
      </c>
      <c r="B14193" t="s">
        <v>57646</v>
      </c>
      <c r="C14193" s="1">
        <v>46.934782608695649</v>
      </c>
      <c r="D14193" s="1">
        <v>75.228260869565219</v>
      </c>
      <c r="E14193">
        <v>1</v>
      </c>
      <c r="F14193" t="s">
        <v>57647</v>
      </c>
      <c r="G14193" t="s">
        <v>57297</v>
      </c>
      <c r="H14193" t="s">
        <v>2825</v>
      </c>
      <c r="I14193" t="s">
        <v>2735</v>
      </c>
      <c r="J14193" t="s">
        <v>57513</v>
      </c>
      <c r="K14193">
        <v>99</v>
      </c>
      <c r="L14193" s="1">
        <v>90.847826086956516</v>
      </c>
    </row>
    <row r="14194" spans="1:12" hidden="1" x14ac:dyDescent="0.25">
      <c r="A14194" t="s">
        <v>57648</v>
      </c>
      <c r="B14194" t="s">
        <v>57649</v>
      </c>
      <c r="C14194" s="1">
        <v>30.445652173913043</v>
      </c>
      <c r="D14194" s="1">
        <v>46.771739130434781</v>
      </c>
      <c r="E14194">
        <v>1</v>
      </c>
      <c r="F14194" t="s">
        <v>57650</v>
      </c>
      <c r="G14194" t="s">
        <v>2824</v>
      </c>
      <c r="H14194" t="s">
        <v>2825</v>
      </c>
      <c r="I14194" t="s">
        <v>2735</v>
      </c>
      <c r="J14194" t="s">
        <v>57651</v>
      </c>
      <c r="K14194">
        <v>59</v>
      </c>
      <c r="L14194" s="1">
        <v>59.054347826086953</v>
      </c>
    </row>
    <row r="14195" spans="1:12" hidden="1" x14ac:dyDescent="0.25">
      <c r="A14195" t="s">
        <v>57652</v>
      </c>
      <c r="B14195" t="s">
        <v>57653</v>
      </c>
      <c r="C14195" s="1">
        <v>22.304347826086957</v>
      </c>
      <c r="D14195" s="1">
        <v>42.358695652173914</v>
      </c>
      <c r="E14195">
        <v>1</v>
      </c>
      <c r="F14195" t="s">
        <v>57654</v>
      </c>
      <c r="G14195" t="s">
        <v>2876</v>
      </c>
      <c r="H14195" t="s">
        <v>2741</v>
      </c>
      <c r="I14195" t="s">
        <v>2735</v>
      </c>
      <c r="J14195" t="s">
        <v>57655</v>
      </c>
      <c r="K14195">
        <v>50</v>
      </c>
      <c r="L14195" s="1">
        <v>39.793478260869563</v>
      </c>
    </row>
    <row r="14196" spans="1:12" hidden="1" x14ac:dyDescent="0.25">
      <c r="A14196" t="s">
        <v>57656</v>
      </c>
      <c r="B14196" t="s">
        <v>57657</v>
      </c>
      <c r="C14196" s="1">
        <v>60.260869565217391</v>
      </c>
      <c r="D14196" s="1">
        <v>96.815217391304344</v>
      </c>
      <c r="E14196">
        <v>1</v>
      </c>
      <c r="F14196" t="s">
        <v>57658</v>
      </c>
      <c r="G14196" t="s">
        <v>4479</v>
      </c>
      <c r="H14196" t="s">
        <v>2741</v>
      </c>
      <c r="I14196" t="s">
        <v>2735</v>
      </c>
      <c r="J14196" t="s">
        <v>57659</v>
      </c>
      <c r="K14196">
        <v>120</v>
      </c>
      <c r="L14196" s="1">
        <v>108.92391304347827</v>
      </c>
    </row>
    <row r="14197" spans="1:12" hidden="1" x14ac:dyDescent="0.25">
      <c r="A14197" t="s">
        <v>57660</v>
      </c>
      <c r="B14197" t="s">
        <v>57661</v>
      </c>
      <c r="C14197" s="1">
        <v>19.467391304347824</v>
      </c>
      <c r="D14197" s="1">
        <v>29.880434782608695</v>
      </c>
      <c r="E14197">
        <v>1</v>
      </c>
      <c r="F14197" t="s">
        <v>57662</v>
      </c>
      <c r="G14197" t="s">
        <v>4814</v>
      </c>
      <c r="H14197" t="s">
        <v>2825</v>
      </c>
      <c r="I14197" t="s">
        <v>2735</v>
      </c>
      <c r="J14197" t="s">
        <v>4815</v>
      </c>
      <c r="K14197">
        <v>34</v>
      </c>
      <c r="L14197" s="1">
        <v>26.902173913043477</v>
      </c>
    </row>
    <row r="14198" spans="1:12" hidden="1" x14ac:dyDescent="0.25">
      <c r="A14198" t="s">
        <v>57663</v>
      </c>
      <c r="B14198" t="s">
        <v>57664</v>
      </c>
      <c r="C14198" s="1">
        <v>28.206521739130434</v>
      </c>
      <c r="D14198" s="1">
        <v>37.554347826086953</v>
      </c>
      <c r="E14198">
        <v>1</v>
      </c>
      <c r="F14198" t="s">
        <v>57665</v>
      </c>
      <c r="G14198" t="s">
        <v>3415</v>
      </c>
      <c r="H14198" t="s">
        <v>2943</v>
      </c>
      <c r="I14198" t="s">
        <v>2735</v>
      </c>
      <c r="J14198" t="s">
        <v>3416</v>
      </c>
      <c r="K14198">
        <v>62</v>
      </c>
      <c r="L14198" s="1">
        <v>57.173913043478258</v>
      </c>
    </row>
    <row r="14199" spans="1:12" hidden="1" x14ac:dyDescent="0.25">
      <c r="A14199" t="s">
        <v>57666</v>
      </c>
      <c r="B14199" t="s">
        <v>57667</v>
      </c>
      <c r="C14199" s="1">
        <v>19.673913043478262</v>
      </c>
      <c r="D14199" s="1">
        <v>28.228260869565219</v>
      </c>
      <c r="E14199">
        <v>1</v>
      </c>
      <c r="F14199" t="s">
        <v>57668</v>
      </c>
      <c r="G14199" t="s">
        <v>57669</v>
      </c>
      <c r="H14199" t="s">
        <v>57284</v>
      </c>
      <c r="I14199" t="s">
        <v>2735</v>
      </c>
      <c r="J14199" t="s">
        <v>57670</v>
      </c>
      <c r="K14199">
        <v>71</v>
      </c>
      <c r="L14199" s="1">
        <v>41.597826086956523</v>
      </c>
    </row>
    <row r="14200" spans="1:12" hidden="1" x14ac:dyDescent="0.25">
      <c r="A14200" t="s">
        <v>57671</v>
      </c>
      <c r="B14200" t="s">
        <v>57672</v>
      </c>
      <c r="C14200" s="1">
        <v>73.119565217391298</v>
      </c>
      <c r="D14200" s="1">
        <v>92.184782608695656</v>
      </c>
      <c r="E14200">
        <v>1</v>
      </c>
      <c r="F14200" t="s">
        <v>57673</v>
      </c>
      <c r="G14200" t="s">
        <v>3025</v>
      </c>
      <c r="H14200" t="s">
        <v>2842</v>
      </c>
      <c r="I14200" t="s">
        <v>2735</v>
      </c>
      <c r="J14200" t="s">
        <v>3026</v>
      </c>
      <c r="K14200">
        <v>120</v>
      </c>
      <c r="L14200" s="1">
        <v>102.90217391304348</v>
      </c>
    </row>
    <row r="14201" spans="1:12" hidden="1" x14ac:dyDescent="0.25">
      <c r="A14201" t="s">
        <v>57674</v>
      </c>
      <c r="B14201" t="s">
        <v>57675</v>
      </c>
      <c r="C14201" s="1">
        <v>32.271739130434781</v>
      </c>
      <c r="D14201" s="1">
        <v>39.619565217391305</v>
      </c>
      <c r="E14201">
        <v>1</v>
      </c>
      <c r="F14201" t="s">
        <v>57676</v>
      </c>
      <c r="G14201" t="s">
        <v>4034</v>
      </c>
      <c r="H14201" t="s">
        <v>2753</v>
      </c>
      <c r="I14201" t="s">
        <v>2735</v>
      </c>
      <c r="J14201" t="s">
        <v>4035</v>
      </c>
      <c r="K14201">
        <v>58</v>
      </c>
      <c r="L14201" s="1">
        <v>47.423913043478258</v>
      </c>
    </row>
    <row r="14202" spans="1:12" hidden="1" x14ac:dyDescent="0.25">
      <c r="A14202" t="s">
        <v>57677</v>
      </c>
      <c r="B14202" t="s">
        <v>57678</v>
      </c>
      <c r="C14202" s="1">
        <v>60.304347826086953</v>
      </c>
      <c r="D14202" s="1">
        <v>105.41304347826087</v>
      </c>
      <c r="E14202">
        <v>1</v>
      </c>
      <c r="F14202" t="s">
        <v>57679</v>
      </c>
      <c r="G14202" t="s">
        <v>57335</v>
      </c>
      <c r="H14202" t="s">
        <v>2753</v>
      </c>
      <c r="I14202" t="s">
        <v>2735</v>
      </c>
      <c r="J14202" t="s">
        <v>57336</v>
      </c>
      <c r="K14202">
        <v>119</v>
      </c>
      <c r="L14202" s="1">
        <v>113.82608695652173</v>
      </c>
    </row>
    <row r="14203" spans="1:12" hidden="1" x14ac:dyDescent="0.25">
      <c r="A14203" t="s">
        <v>57680</v>
      </c>
      <c r="B14203" t="s">
        <v>57681</v>
      </c>
      <c r="C14203" s="1">
        <v>37.902173913043477</v>
      </c>
      <c r="D14203" s="1">
        <v>57.630434782608695</v>
      </c>
      <c r="E14203">
        <v>1</v>
      </c>
      <c r="F14203" t="s">
        <v>57682</v>
      </c>
      <c r="G14203" t="s">
        <v>3136</v>
      </c>
      <c r="H14203" t="s">
        <v>3137</v>
      </c>
      <c r="I14203" t="s">
        <v>2735</v>
      </c>
      <c r="J14203" t="s">
        <v>4896</v>
      </c>
      <c r="K14203">
        <v>80</v>
      </c>
      <c r="L14203" s="1">
        <v>75.521739130434781</v>
      </c>
    </row>
    <row r="14204" spans="1:12" hidden="1" x14ac:dyDescent="0.25">
      <c r="A14204" t="s">
        <v>57683</v>
      </c>
      <c r="B14204" t="s">
        <v>57684</v>
      </c>
      <c r="C14204" s="1">
        <v>50.282608695652172</v>
      </c>
      <c r="D14204" s="1">
        <v>81.706521739130437</v>
      </c>
      <c r="E14204">
        <v>1</v>
      </c>
      <c r="F14204" t="s">
        <v>57685</v>
      </c>
      <c r="G14204" t="s">
        <v>2866</v>
      </c>
      <c r="H14204" t="s">
        <v>2753</v>
      </c>
      <c r="I14204" t="s">
        <v>2735</v>
      </c>
      <c r="J14204" t="s">
        <v>2867</v>
      </c>
      <c r="K14204">
        <v>120</v>
      </c>
      <c r="L14204" s="1">
        <v>96.684782608695656</v>
      </c>
    </row>
    <row r="14205" spans="1:12" hidden="1" x14ac:dyDescent="0.25">
      <c r="A14205" t="s">
        <v>57686</v>
      </c>
      <c r="B14205" t="s">
        <v>57687</v>
      </c>
      <c r="C14205" s="1">
        <v>26.586956521739129</v>
      </c>
      <c r="D14205" s="1">
        <v>43.271739130434781</v>
      </c>
      <c r="E14205">
        <v>1</v>
      </c>
      <c r="F14205" t="s">
        <v>57688</v>
      </c>
      <c r="G14205" t="s">
        <v>3420</v>
      </c>
      <c r="H14205" t="s">
        <v>2741</v>
      </c>
      <c r="I14205" t="s">
        <v>2735</v>
      </c>
      <c r="J14205" t="s">
        <v>57689</v>
      </c>
      <c r="K14205">
        <v>54</v>
      </c>
      <c r="L14205" s="1">
        <v>46.434782608695649</v>
      </c>
    </row>
    <row r="14206" spans="1:12" hidden="1" x14ac:dyDescent="0.25">
      <c r="A14206" t="s">
        <v>57690</v>
      </c>
      <c r="B14206" t="s">
        <v>57691</v>
      </c>
      <c r="C14206" s="1">
        <v>67.847826086956516</v>
      </c>
      <c r="D14206" s="1">
        <v>108.26086956521739</v>
      </c>
      <c r="E14206">
        <v>1</v>
      </c>
      <c r="F14206" t="s">
        <v>57692</v>
      </c>
      <c r="G14206" t="s">
        <v>2916</v>
      </c>
      <c r="H14206" t="s">
        <v>2917</v>
      </c>
      <c r="I14206" t="s">
        <v>2735</v>
      </c>
      <c r="J14206" t="s">
        <v>2918</v>
      </c>
      <c r="K14206">
        <v>145</v>
      </c>
      <c r="L14206" s="1">
        <v>131.21739130434781</v>
      </c>
    </row>
    <row r="14207" spans="1:12" hidden="1" x14ac:dyDescent="0.25">
      <c r="A14207" t="s">
        <v>57693</v>
      </c>
      <c r="B14207" t="s">
        <v>57694</v>
      </c>
      <c r="C14207" s="1">
        <v>133.59782608695653</v>
      </c>
      <c r="D14207" s="1">
        <v>182.83695652173913</v>
      </c>
      <c r="E14207">
        <v>1</v>
      </c>
      <c r="F14207" t="s">
        <v>57695</v>
      </c>
      <c r="G14207" t="s">
        <v>2861</v>
      </c>
      <c r="H14207" t="s">
        <v>2753</v>
      </c>
      <c r="I14207" t="s">
        <v>2735</v>
      </c>
      <c r="J14207" t="s">
        <v>2862</v>
      </c>
      <c r="K14207">
        <v>305</v>
      </c>
      <c r="L14207" s="1">
        <v>293.45652173913044</v>
      </c>
    </row>
    <row r="14208" spans="1:12" hidden="1" x14ac:dyDescent="0.25">
      <c r="A14208" t="s">
        <v>57696</v>
      </c>
      <c r="B14208" t="s">
        <v>57697</v>
      </c>
      <c r="C14208" s="1">
        <v>40.239130434782609</v>
      </c>
      <c r="D14208" s="1">
        <v>46.358695652173914</v>
      </c>
      <c r="E14208">
        <v>1</v>
      </c>
      <c r="F14208" t="s">
        <v>57698</v>
      </c>
      <c r="G14208" t="s">
        <v>2808</v>
      </c>
      <c r="H14208" t="s">
        <v>2741</v>
      </c>
      <c r="I14208" t="s">
        <v>2735</v>
      </c>
      <c r="J14208" t="s">
        <v>56911</v>
      </c>
      <c r="K14208">
        <v>76</v>
      </c>
      <c r="L14208" s="1">
        <v>63.576086956521742</v>
      </c>
    </row>
    <row r="14209" spans="1:12" hidden="1" x14ac:dyDescent="0.25">
      <c r="A14209" t="s">
        <v>57699</v>
      </c>
      <c r="B14209" t="s">
        <v>57700</v>
      </c>
      <c r="C14209" s="1">
        <v>23</v>
      </c>
      <c r="D14209" s="1">
        <v>29.652173913043477</v>
      </c>
      <c r="E14209">
        <v>1</v>
      </c>
      <c r="F14209" t="s">
        <v>57701</v>
      </c>
      <c r="G14209" t="s">
        <v>57702</v>
      </c>
      <c r="H14209" t="s">
        <v>56890</v>
      </c>
      <c r="I14209" t="s">
        <v>2735</v>
      </c>
      <c r="J14209" t="s">
        <v>57703</v>
      </c>
      <c r="K14209">
        <v>66</v>
      </c>
      <c r="L14209" s="1">
        <v>52.489130434782609</v>
      </c>
    </row>
    <row r="14210" spans="1:12" hidden="1" x14ac:dyDescent="0.25">
      <c r="A14210" t="s">
        <v>57704</v>
      </c>
      <c r="B14210" t="s">
        <v>57705</v>
      </c>
      <c r="C14210" s="1">
        <v>97.043478260869563</v>
      </c>
      <c r="D14210" s="1">
        <v>149.77173913043478</v>
      </c>
      <c r="E14210">
        <v>1</v>
      </c>
      <c r="F14210" t="s">
        <v>57706</v>
      </c>
      <c r="G14210" t="s">
        <v>57013</v>
      </c>
      <c r="H14210" t="s">
        <v>2734</v>
      </c>
      <c r="I14210" t="s">
        <v>2735</v>
      </c>
      <c r="J14210" t="s">
        <v>57014</v>
      </c>
      <c r="K14210">
        <v>160</v>
      </c>
      <c r="L14210" s="1">
        <v>145.02173913043478</v>
      </c>
    </row>
    <row r="14211" spans="1:12" hidden="1" x14ac:dyDescent="0.25">
      <c r="A14211" t="s">
        <v>57707</v>
      </c>
      <c r="B14211" t="s">
        <v>57708</v>
      </c>
      <c r="E14211">
        <v>0</v>
      </c>
      <c r="F14211" t="s">
        <v>57709</v>
      </c>
      <c r="G14211" t="s">
        <v>2808</v>
      </c>
      <c r="H14211" t="s">
        <v>2741</v>
      </c>
      <c r="I14211" t="s">
        <v>2735</v>
      </c>
      <c r="J14211" t="s">
        <v>3718</v>
      </c>
      <c r="K14211">
        <v>27</v>
      </c>
    </row>
    <row r="14212" spans="1:12" hidden="1" x14ac:dyDescent="0.25">
      <c r="A14212" t="s">
        <v>57710</v>
      </c>
      <c r="B14212" t="s">
        <v>57711</v>
      </c>
      <c r="C14212" s="1">
        <v>147.97826086956522</v>
      </c>
      <c r="D14212" s="1">
        <v>242.5108695652174</v>
      </c>
      <c r="E14212">
        <v>1</v>
      </c>
      <c r="F14212" t="s">
        <v>57712</v>
      </c>
      <c r="G14212" t="s">
        <v>2808</v>
      </c>
      <c r="H14212" t="s">
        <v>2741</v>
      </c>
      <c r="I14212" t="s">
        <v>2735</v>
      </c>
      <c r="J14212" t="s">
        <v>57713</v>
      </c>
      <c r="K14212">
        <v>300</v>
      </c>
      <c r="L14212" s="1">
        <v>297.97826086956519</v>
      </c>
    </row>
    <row r="14213" spans="1:12" hidden="1" x14ac:dyDescent="0.25">
      <c r="A14213" t="s">
        <v>57714</v>
      </c>
      <c r="B14213" t="s">
        <v>57715</v>
      </c>
      <c r="C14213" s="1">
        <v>54.054347826086953</v>
      </c>
      <c r="D14213" s="1">
        <v>67.358695652173907</v>
      </c>
      <c r="E14213">
        <v>1</v>
      </c>
      <c r="F14213" t="s">
        <v>57716</v>
      </c>
      <c r="G14213" t="s">
        <v>2876</v>
      </c>
      <c r="H14213" t="s">
        <v>2741</v>
      </c>
      <c r="I14213" t="s">
        <v>2735</v>
      </c>
      <c r="J14213" t="s">
        <v>2877</v>
      </c>
      <c r="K14213">
        <v>69</v>
      </c>
      <c r="L14213" s="1">
        <v>58.869565217391305</v>
      </c>
    </row>
    <row r="14214" spans="1:12" hidden="1" x14ac:dyDescent="0.25">
      <c r="A14214" t="s">
        <v>57717</v>
      </c>
      <c r="B14214" t="s">
        <v>57718</v>
      </c>
      <c r="C14214" s="1">
        <v>63.032608695652172</v>
      </c>
      <c r="D14214" s="1">
        <v>92.021739130434781</v>
      </c>
      <c r="E14214">
        <v>1</v>
      </c>
      <c r="F14214" t="s">
        <v>57719</v>
      </c>
      <c r="G14214" t="s">
        <v>3327</v>
      </c>
      <c r="H14214" t="s">
        <v>3081</v>
      </c>
      <c r="I14214" t="s">
        <v>2735</v>
      </c>
      <c r="J14214" t="s">
        <v>3328</v>
      </c>
      <c r="K14214">
        <v>121</v>
      </c>
      <c r="L14214" s="1">
        <v>110.6304347826087</v>
      </c>
    </row>
    <row r="14215" spans="1:12" hidden="1" x14ac:dyDescent="0.25">
      <c r="A14215" t="s">
        <v>57720</v>
      </c>
      <c r="B14215" t="s">
        <v>57721</v>
      </c>
      <c r="C14215" s="1">
        <v>45.728260869565219</v>
      </c>
      <c r="D14215" s="1">
        <v>52.293478260869563</v>
      </c>
      <c r="E14215">
        <v>1</v>
      </c>
      <c r="F14215" t="s">
        <v>57722</v>
      </c>
      <c r="G14215" t="s">
        <v>57723</v>
      </c>
      <c r="H14215" t="s">
        <v>2734</v>
      </c>
      <c r="I14215" t="s">
        <v>2735</v>
      </c>
      <c r="J14215" t="s">
        <v>57724</v>
      </c>
      <c r="K14215">
        <v>120</v>
      </c>
      <c r="L14215" s="1">
        <v>100.5</v>
      </c>
    </row>
    <row r="14216" spans="1:12" hidden="1" x14ac:dyDescent="0.25">
      <c r="A14216" t="s">
        <v>57725</v>
      </c>
      <c r="B14216" t="s">
        <v>57726</v>
      </c>
      <c r="C14216" s="1">
        <v>62.260869565217391</v>
      </c>
      <c r="D14216" s="1">
        <v>78.717391304347828</v>
      </c>
      <c r="E14216">
        <v>1</v>
      </c>
      <c r="F14216" t="s">
        <v>57727</v>
      </c>
      <c r="G14216" t="s">
        <v>3174</v>
      </c>
      <c r="H14216" t="s">
        <v>3169</v>
      </c>
      <c r="I14216" t="s">
        <v>2735</v>
      </c>
      <c r="J14216" t="s">
        <v>3175</v>
      </c>
      <c r="K14216">
        <v>140</v>
      </c>
      <c r="L14216" s="1">
        <v>116.72826086956522</v>
      </c>
    </row>
    <row r="14217" spans="1:12" hidden="1" x14ac:dyDescent="0.25">
      <c r="A14217" t="s">
        <v>57728</v>
      </c>
      <c r="B14217" t="s">
        <v>57729</v>
      </c>
      <c r="C14217" s="1">
        <v>40.076086956521742</v>
      </c>
      <c r="D14217" s="1">
        <v>49.195652173913047</v>
      </c>
      <c r="E14217">
        <v>1</v>
      </c>
      <c r="F14217" t="s">
        <v>57730</v>
      </c>
      <c r="G14217" t="s">
        <v>3579</v>
      </c>
      <c r="H14217" t="s">
        <v>2973</v>
      </c>
      <c r="I14217" t="s">
        <v>2735</v>
      </c>
      <c r="J14217" t="s">
        <v>4323</v>
      </c>
      <c r="K14217">
        <v>83</v>
      </c>
      <c r="L14217" s="1">
        <v>76.913043478260875</v>
      </c>
    </row>
    <row r="14218" spans="1:12" hidden="1" x14ac:dyDescent="0.25">
      <c r="A14218" t="s">
        <v>57731</v>
      </c>
      <c r="B14218" t="s">
        <v>57732</v>
      </c>
      <c r="C14218" s="1">
        <v>80.065217391304344</v>
      </c>
      <c r="D14218" s="1">
        <v>99.076086956521735</v>
      </c>
      <c r="E14218">
        <v>1</v>
      </c>
      <c r="F14218" t="s">
        <v>57733</v>
      </c>
      <c r="G14218" t="s">
        <v>4780</v>
      </c>
      <c r="H14218" t="s">
        <v>2842</v>
      </c>
      <c r="I14218" t="s">
        <v>2735</v>
      </c>
      <c r="J14218" t="s">
        <v>4974</v>
      </c>
      <c r="K14218">
        <v>155</v>
      </c>
      <c r="L14218" s="1">
        <v>135.10869565217391</v>
      </c>
    </row>
    <row r="14219" spans="1:12" hidden="1" x14ac:dyDescent="0.25">
      <c r="A14219" t="s">
        <v>57734</v>
      </c>
      <c r="B14219" t="s">
        <v>57735</v>
      </c>
      <c r="C14219" s="1">
        <v>47.619565217391305</v>
      </c>
      <c r="D14219" s="1">
        <v>65.380434782608702</v>
      </c>
      <c r="E14219">
        <v>1</v>
      </c>
      <c r="F14219" t="s">
        <v>57736</v>
      </c>
      <c r="G14219" t="s">
        <v>3491</v>
      </c>
      <c r="H14219" t="s">
        <v>3081</v>
      </c>
      <c r="I14219" t="s">
        <v>2735</v>
      </c>
      <c r="J14219" t="s">
        <v>3492</v>
      </c>
      <c r="K14219">
        <v>99</v>
      </c>
      <c r="L14219" s="1">
        <v>91.836956521739125</v>
      </c>
    </row>
    <row r="14220" spans="1:12" hidden="1" x14ac:dyDescent="0.25">
      <c r="A14220" t="s">
        <v>57737</v>
      </c>
      <c r="B14220" t="s">
        <v>57738</v>
      </c>
      <c r="C14220" s="1">
        <v>88.739130434782609</v>
      </c>
      <c r="D14220" s="1">
        <v>166.17391304347825</v>
      </c>
      <c r="E14220">
        <v>1</v>
      </c>
      <c r="F14220" t="s">
        <v>57739</v>
      </c>
      <c r="G14220" t="s">
        <v>3358</v>
      </c>
      <c r="H14220" t="s">
        <v>2741</v>
      </c>
      <c r="I14220" t="s">
        <v>2735</v>
      </c>
      <c r="J14220" t="s">
        <v>3359</v>
      </c>
      <c r="K14220">
        <v>199</v>
      </c>
      <c r="L14220" s="1">
        <v>153.13043478260869</v>
      </c>
    </row>
    <row r="14221" spans="1:12" hidden="1" x14ac:dyDescent="0.25">
      <c r="A14221" t="s">
        <v>57740</v>
      </c>
      <c r="B14221" t="s">
        <v>57741</v>
      </c>
      <c r="C14221" s="1">
        <v>54.597826086956523</v>
      </c>
      <c r="D14221" s="1">
        <v>91.282608695652172</v>
      </c>
      <c r="E14221">
        <v>1</v>
      </c>
      <c r="F14221" t="s">
        <v>57742</v>
      </c>
      <c r="G14221" t="s">
        <v>3805</v>
      </c>
      <c r="H14221" t="s">
        <v>2787</v>
      </c>
      <c r="I14221" t="s">
        <v>2735</v>
      </c>
      <c r="J14221" t="s">
        <v>5069</v>
      </c>
      <c r="K14221">
        <v>99</v>
      </c>
      <c r="L14221" s="1">
        <v>93.543478260869563</v>
      </c>
    </row>
    <row r="14222" spans="1:12" hidden="1" x14ac:dyDescent="0.25">
      <c r="A14222" t="s">
        <v>57743</v>
      </c>
      <c r="B14222" t="s">
        <v>57744</v>
      </c>
      <c r="C14222" s="1">
        <v>63.532608695652172</v>
      </c>
      <c r="D14222" s="1">
        <v>111.78260869565217</v>
      </c>
      <c r="E14222">
        <v>1</v>
      </c>
      <c r="F14222" t="s">
        <v>57745</v>
      </c>
      <c r="G14222" t="s">
        <v>3327</v>
      </c>
      <c r="H14222" t="s">
        <v>3081</v>
      </c>
      <c r="I14222" t="s">
        <v>2735</v>
      </c>
      <c r="J14222" t="s">
        <v>4134</v>
      </c>
      <c r="K14222">
        <v>120</v>
      </c>
      <c r="L14222" s="1">
        <v>108.42391304347827</v>
      </c>
    </row>
    <row r="14223" spans="1:12" hidden="1" x14ac:dyDescent="0.25">
      <c r="A14223" t="s">
        <v>57746</v>
      </c>
      <c r="B14223" t="s">
        <v>57747</v>
      </c>
      <c r="C14223" s="1">
        <v>15.891304347826088</v>
      </c>
      <c r="D14223" s="1">
        <v>24.130434782608695</v>
      </c>
      <c r="E14223">
        <v>1</v>
      </c>
      <c r="F14223" t="s">
        <v>57748</v>
      </c>
      <c r="G14223" t="s">
        <v>4531</v>
      </c>
      <c r="H14223" t="s">
        <v>2943</v>
      </c>
      <c r="I14223" t="s">
        <v>2735</v>
      </c>
      <c r="J14223" t="s">
        <v>4532</v>
      </c>
      <c r="K14223">
        <v>32</v>
      </c>
      <c r="L14223" s="1">
        <v>29.869565217391305</v>
      </c>
    </row>
    <row r="14224" spans="1:12" hidden="1" x14ac:dyDescent="0.25">
      <c r="A14224" t="s">
        <v>57749</v>
      </c>
      <c r="B14224" t="s">
        <v>57750</v>
      </c>
      <c r="C14224" s="1">
        <v>17.260869565217391</v>
      </c>
      <c r="D14224" s="1">
        <v>25.554347826086957</v>
      </c>
      <c r="E14224">
        <v>1</v>
      </c>
      <c r="F14224" t="s">
        <v>57751</v>
      </c>
      <c r="G14224" t="s">
        <v>4550</v>
      </c>
      <c r="H14224" t="s">
        <v>2973</v>
      </c>
      <c r="I14224" t="s">
        <v>2735</v>
      </c>
      <c r="J14224" t="s">
        <v>4551</v>
      </c>
      <c r="K14224">
        <v>59</v>
      </c>
      <c r="L14224" s="1">
        <v>29.804347826086957</v>
      </c>
    </row>
    <row r="14225" spans="1:12" hidden="1" x14ac:dyDescent="0.25">
      <c r="A14225" t="s">
        <v>57752</v>
      </c>
      <c r="B14225" t="s">
        <v>57753</v>
      </c>
      <c r="C14225" s="1">
        <v>26.804347826086957</v>
      </c>
      <c r="D14225" s="1">
        <v>34.554347826086953</v>
      </c>
      <c r="E14225">
        <v>1</v>
      </c>
      <c r="F14225" t="s">
        <v>57754</v>
      </c>
      <c r="G14225" t="s">
        <v>3198</v>
      </c>
      <c r="H14225" t="s">
        <v>2825</v>
      </c>
      <c r="I14225" t="s">
        <v>2735</v>
      </c>
      <c r="J14225" t="s">
        <v>57431</v>
      </c>
      <c r="K14225">
        <v>54</v>
      </c>
      <c r="L14225" s="1">
        <v>37.217391304347828</v>
      </c>
    </row>
    <row r="14226" spans="1:12" hidden="1" x14ac:dyDescent="0.25">
      <c r="A14226" t="s">
        <v>57755</v>
      </c>
      <c r="B14226" t="s">
        <v>57756</v>
      </c>
      <c r="E14226">
        <v>0</v>
      </c>
      <c r="F14226" t="s">
        <v>57757</v>
      </c>
      <c r="G14226" t="s">
        <v>3963</v>
      </c>
      <c r="H14226" t="s">
        <v>2943</v>
      </c>
      <c r="I14226" t="s">
        <v>2735</v>
      </c>
      <c r="J14226" t="s">
        <v>4210</v>
      </c>
      <c r="K14226">
        <v>31</v>
      </c>
      <c r="L14226" s="1">
        <v>24.054347826086957</v>
      </c>
    </row>
    <row r="14227" spans="1:12" hidden="1" x14ac:dyDescent="0.25">
      <c r="A14227" t="s">
        <v>57758</v>
      </c>
      <c r="B14227" t="s">
        <v>57759</v>
      </c>
      <c r="C14227" s="1">
        <v>17.380434782608695</v>
      </c>
      <c r="D14227" s="1">
        <v>19.891304347826086</v>
      </c>
      <c r="E14227">
        <v>1</v>
      </c>
      <c r="F14227" t="s">
        <v>57760</v>
      </c>
      <c r="G14227" t="s">
        <v>57761</v>
      </c>
      <c r="H14227" t="s">
        <v>2734</v>
      </c>
      <c r="I14227" t="s">
        <v>2735</v>
      </c>
      <c r="J14227" t="s">
        <v>57762</v>
      </c>
      <c r="K14227">
        <v>20</v>
      </c>
      <c r="L14227" s="1">
        <v>19.967391304347824</v>
      </c>
    </row>
    <row r="14228" spans="1:12" hidden="1" x14ac:dyDescent="0.25">
      <c r="A14228" t="s">
        <v>57763</v>
      </c>
      <c r="B14228" t="s">
        <v>57764</v>
      </c>
      <c r="C14228" s="1">
        <v>14.010869565217391</v>
      </c>
      <c r="D14228" s="1">
        <v>16.369565217391305</v>
      </c>
      <c r="E14228">
        <v>1</v>
      </c>
      <c r="F14228" t="s">
        <v>57765</v>
      </c>
      <c r="G14228" t="s">
        <v>57766</v>
      </c>
      <c r="H14228" t="s">
        <v>2734</v>
      </c>
      <c r="I14228" t="s">
        <v>2735</v>
      </c>
      <c r="J14228" t="s">
        <v>57767</v>
      </c>
      <c r="K14228">
        <v>21</v>
      </c>
      <c r="L14228" s="1">
        <v>13.826086956521738</v>
      </c>
    </row>
    <row r="14229" spans="1:12" hidden="1" x14ac:dyDescent="0.25">
      <c r="A14229" t="s">
        <v>57768</v>
      </c>
      <c r="B14229" t="s">
        <v>57769</v>
      </c>
      <c r="C14229" s="1">
        <v>71.858695652173907</v>
      </c>
      <c r="D14229" s="1">
        <v>103.8695652173913</v>
      </c>
      <c r="E14229">
        <v>1</v>
      </c>
      <c r="F14229" t="s">
        <v>57770</v>
      </c>
      <c r="G14229" t="s">
        <v>2813</v>
      </c>
      <c r="H14229" t="s">
        <v>2814</v>
      </c>
      <c r="I14229" t="s">
        <v>2735</v>
      </c>
      <c r="J14229" t="s">
        <v>57611</v>
      </c>
      <c r="K14229">
        <v>152</v>
      </c>
      <c r="L14229" s="1">
        <v>145.89130434782609</v>
      </c>
    </row>
    <row r="14230" spans="1:12" hidden="1" x14ac:dyDescent="0.25">
      <c r="A14230" t="s">
        <v>57771</v>
      </c>
      <c r="B14230" t="s">
        <v>57772</v>
      </c>
      <c r="C14230" s="1">
        <v>52.271739130434781</v>
      </c>
      <c r="D14230" s="1">
        <v>75.293478260869563</v>
      </c>
      <c r="E14230">
        <v>1</v>
      </c>
      <c r="F14230" t="s">
        <v>57773</v>
      </c>
      <c r="G14230" t="s">
        <v>3579</v>
      </c>
      <c r="H14230" t="s">
        <v>2973</v>
      </c>
      <c r="I14230" t="s">
        <v>2735</v>
      </c>
      <c r="J14230" t="s">
        <v>3580</v>
      </c>
      <c r="K14230">
        <v>99</v>
      </c>
      <c r="L14230" s="1">
        <v>90.804347826086953</v>
      </c>
    </row>
    <row r="14231" spans="1:12" hidden="1" x14ac:dyDescent="0.25">
      <c r="A14231" t="s">
        <v>57774</v>
      </c>
      <c r="B14231" t="s">
        <v>57775</v>
      </c>
      <c r="C14231" s="1">
        <v>58.739130434782609</v>
      </c>
      <c r="D14231" s="1">
        <v>77.293478260869563</v>
      </c>
      <c r="E14231">
        <v>1</v>
      </c>
      <c r="F14231" t="s">
        <v>57776</v>
      </c>
      <c r="G14231" t="s">
        <v>3792</v>
      </c>
      <c r="H14231" t="s">
        <v>2973</v>
      </c>
      <c r="I14231" t="s">
        <v>2735</v>
      </c>
      <c r="J14231" t="s">
        <v>3793</v>
      </c>
      <c r="K14231">
        <v>129</v>
      </c>
      <c r="L14231" s="1">
        <v>118.57608695652173</v>
      </c>
    </row>
    <row r="14232" spans="1:12" hidden="1" x14ac:dyDescent="0.25">
      <c r="A14232" t="s">
        <v>57777</v>
      </c>
      <c r="B14232" t="s">
        <v>57778</v>
      </c>
      <c r="C14232" s="1">
        <v>49.880434782608695</v>
      </c>
      <c r="D14232" s="1">
        <v>87.152173913043484</v>
      </c>
      <c r="E14232">
        <v>1</v>
      </c>
      <c r="F14232" t="s">
        <v>57779</v>
      </c>
      <c r="G14232" t="s">
        <v>27802</v>
      </c>
      <c r="H14232" t="s">
        <v>2734</v>
      </c>
      <c r="I14232" t="s">
        <v>2735</v>
      </c>
      <c r="J14232" t="s">
        <v>57780</v>
      </c>
      <c r="K14232">
        <v>99</v>
      </c>
      <c r="L14232" s="1">
        <v>99.913043478260875</v>
      </c>
    </row>
    <row r="14233" spans="1:12" hidden="1" x14ac:dyDescent="0.25">
      <c r="A14233" t="s">
        <v>57781</v>
      </c>
      <c r="B14233" t="s">
        <v>57052</v>
      </c>
      <c r="C14233" s="1">
        <v>96.456521739130437</v>
      </c>
      <c r="D14233" s="1">
        <v>156.45652173913044</v>
      </c>
      <c r="E14233">
        <v>1</v>
      </c>
      <c r="F14233" t="s">
        <v>57782</v>
      </c>
      <c r="G14233" t="s">
        <v>3769</v>
      </c>
      <c r="H14233" t="s">
        <v>2787</v>
      </c>
      <c r="I14233" t="s">
        <v>2735</v>
      </c>
      <c r="J14233" t="s">
        <v>3770</v>
      </c>
      <c r="K14233">
        <v>188</v>
      </c>
      <c r="L14233" s="1">
        <v>176.02173913043478</v>
      </c>
    </row>
    <row r="14234" spans="1:12" hidden="1" x14ac:dyDescent="0.25">
      <c r="A14234" t="s">
        <v>57783</v>
      </c>
      <c r="B14234" t="s">
        <v>57784</v>
      </c>
      <c r="C14234" s="1">
        <v>65.826086956521735</v>
      </c>
      <c r="D14234" s="1">
        <v>72.641304347826093</v>
      </c>
      <c r="E14234">
        <v>1</v>
      </c>
      <c r="F14234" t="s">
        <v>57785</v>
      </c>
      <c r="G14234" t="s">
        <v>5145</v>
      </c>
      <c r="H14234" t="s">
        <v>3816</v>
      </c>
      <c r="I14234" t="s">
        <v>2735</v>
      </c>
      <c r="J14234" t="s">
        <v>5146</v>
      </c>
      <c r="K14234">
        <v>141</v>
      </c>
      <c r="L14234" s="1">
        <v>136.11956521739131</v>
      </c>
    </row>
    <row r="14235" spans="1:12" hidden="1" x14ac:dyDescent="0.25">
      <c r="A14235" t="s">
        <v>57786</v>
      </c>
      <c r="B14235" t="s">
        <v>57787</v>
      </c>
      <c r="C14235" s="1">
        <v>15.815217391304348</v>
      </c>
      <c r="D14235" s="1">
        <v>23.891304347826086</v>
      </c>
      <c r="E14235">
        <v>0</v>
      </c>
      <c r="F14235" t="s">
        <v>57788</v>
      </c>
      <c r="G14235" t="s">
        <v>3640</v>
      </c>
      <c r="H14235" t="s">
        <v>3641</v>
      </c>
      <c r="I14235" t="s">
        <v>2735</v>
      </c>
      <c r="J14235" t="s">
        <v>3642</v>
      </c>
      <c r="K14235">
        <v>14</v>
      </c>
      <c r="L14235" s="1">
        <v>8.3695652173913047</v>
      </c>
    </row>
    <row r="14236" spans="1:12" hidden="1" x14ac:dyDescent="0.25">
      <c r="A14236" t="s">
        <v>57789</v>
      </c>
      <c r="B14236" t="s">
        <v>57790</v>
      </c>
      <c r="C14236" s="1">
        <v>49.858695652173914</v>
      </c>
      <c r="D14236" s="1">
        <v>89.010869565217391</v>
      </c>
      <c r="E14236">
        <v>1</v>
      </c>
      <c r="F14236" t="s">
        <v>57791</v>
      </c>
      <c r="G14236" t="s">
        <v>3385</v>
      </c>
      <c r="H14236" t="s">
        <v>3169</v>
      </c>
      <c r="I14236" t="s">
        <v>2735</v>
      </c>
      <c r="J14236" t="s">
        <v>4487</v>
      </c>
      <c r="K14236">
        <v>99</v>
      </c>
      <c r="L14236" s="1">
        <v>89.880434782608702</v>
      </c>
    </row>
    <row r="14237" spans="1:12" hidden="1" x14ac:dyDescent="0.25">
      <c r="A14237" t="s">
        <v>57792</v>
      </c>
      <c r="B14237" t="s">
        <v>57793</v>
      </c>
      <c r="C14237" s="1">
        <v>9.695652173913043</v>
      </c>
      <c r="D14237" s="1">
        <v>19.369565217391305</v>
      </c>
      <c r="E14237">
        <v>1</v>
      </c>
      <c r="F14237" t="s">
        <v>57794</v>
      </c>
      <c r="G14237" t="s">
        <v>1257</v>
      </c>
      <c r="H14237" t="s">
        <v>2741</v>
      </c>
      <c r="I14237" t="s">
        <v>2735</v>
      </c>
      <c r="J14237" t="s">
        <v>57795</v>
      </c>
      <c r="K14237">
        <v>18</v>
      </c>
      <c r="L14237" s="1">
        <v>14.391304347826088</v>
      </c>
    </row>
    <row r="14238" spans="1:12" hidden="1" x14ac:dyDescent="0.25">
      <c r="A14238" t="s">
        <v>57796</v>
      </c>
      <c r="B14238" t="s">
        <v>57797</v>
      </c>
      <c r="C14238" s="1">
        <v>34.706521739130437</v>
      </c>
      <c r="D14238" s="1">
        <v>44.717391304347828</v>
      </c>
      <c r="E14238">
        <v>1</v>
      </c>
      <c r="F14238" t="s">
        <v>57798</v>
      </c>
      <c r="G14238" t="s">
        <v>3510</v>
      </c>
      <c r="H14238" t="s">
        <v>3511</v>
      </c>
      <c r="I14238" t="s">
        <v>2735</v>
      </c>
      <c r="J14238" t="s">
        <v>3512</v>
      </c>
      <c r="K14238">
        <v>70</v>
      </c>
      <c r="L14238" s="1">
        <v>57.543478260869563</v>
      </c>
    </row>
    <row r="14239" spans="1:12" hidden="1" x14ac:dyDescent="0.25">
      <c r="A14239" t="s">
        <v>57799</v>
      </c>
      <c r="B14239" t="s">
        <v>57800</v>
      </c>
      <c r="E14239">
        <v>0</v>
      </c>
      <c r="F14239" t="s">
        <v>57801</v>
      </c>
      <c r="G14239" t="s">
        <v>4531</v>
      </c>
      <c r="H14239" t="s">
        <v>2943</v>
      </c>
      <c r="I14239" t="s">
        <v>2735</v>
      </c>
      <c r="J14239" t="s">
        <v>4532</v>
      </c>
      <c r="K14239">
        <v>166</v>
      </c>
      <c r="L14239" s="1">
        <v>154.90217391304347</v>
      </c>
    </row>
    <row r="14240" spans="1:12" hidden="1" x14ac:dyDescent="0.25">
      <c r="A14240" t="s">
        <v>57802</v>
      </c>
      <c r="B14240" t="s">
        <v>57803</v>
      </c>
      <c r="C14240" s="1">
        <v>77.195652173913047</v>
      </c>
      <c r="D14240" s="1">
        <v>120.70652173913044</v>
      </c>
      <c r="E14240">
        <v>1</v>
      </c>
      <c r="F14240" t="s">
        <v>57804</v>
      </c>
      <c r="G14240" t="s">
        <v>3385</v>
      </c>
      <c r="H14240" t="s">
        <v>3169</v>
      </c>
      <c r="I14240" t="s">
        <v>2735</v>
      </c>
      <c r="J14240" t="s">
        <v>57805</v>
      </c>
      <c r="K14240">
        <v>163</v>
      </c>
      <c r="L14240" s="1">
        <v>155.82608695652175</v>
      </c>
    </row>
    <row r="14241" spans="1:12" hidden="1" x14ac:dyDescent="0.25">
      <c r="A14241" t="s">
        <v>57806</v>
      </c>
      <c r="B14241" t="s">
        <v>57807</v>
      </c>
      <c r="C14241" s="1">
        <v>41.478260869565219</v>
      </c>
      <c r="D14241" s="1">
        <v>43.793478260869563</v>
      </c>
      <c r="E14241">
        <v>1</v>
      </c>
      <c r="F14241" t="s">
        <v>57808</v>
      </c>
      <c r="G14241" t="s">
        <v>57809</v>
      </c>
      <c r="H14241" t="s">
        <v>3647</v>
      </c>
      <c r="I14241" t="s">
        <v>2735</v>
      </c>
      <c r="J14241" t="s">
        <v>57810</v>
      </c>
      <c r="K14241">
        <v>99</v>
      </c>
      <c r="L14241" s="1">
        <v>80.347826086956516</v>
      </c>
    </row>
    <row r="14242" spans="1:12" hidden="1" x14ac:dyDescent="0.25">
      <c r="A14242" t="s">
        <v>57811</v>
      </c>
      <c r="B14242" t="s">
        <v>57812</v>
      </c>
      <c r="C14242" s="1">
        <v>25.913043478260871</v>
      </c>
      <c r="D14242" s="1">
        <v>50.293478260869563</v>
      </c>
      <c r="E14242">
        <v>1</v>
      </c>
      <c r="F14242" t="s">
        <v>57813</v>
      </c>
      <c r="G14242" t="s">
        <v>57814</v>
      </c>
      <c r="H14242" t="s">
        <v>2825</v>
      </c>
      <c r="I14242" t="s">
        <v>2735</v>
      </c>
      <c r="J14242" t="s">
        <v>57118</v>
      </c>
      <c r="K14242">
        <v>59</v>
      </c>
      <c r="L14242" s="1">
        <v>53.108695652173914</v>
      </c>
    </row>
    <row r="14243" spans="1:12" hidden="1" x14ac:dyDescent="0.25">
      <c r="A14243" t="s">
        <v>57815</v>
      </c>
      <c r="B14243" t="s">
        <v>57816</v>
      </c>
      <c r="C14243" s="1">
        <v>51</v>
      </c>
      <c r="D14243" s="1">
        <v>79.380434782608702</v>
      </c>
      <c r="E14243">
        <v>1</v>
      </c>
      <c r="F14243" t="s">
        <v>57817</v>
      </c>
      <c r="G14243" t="s">
        <v>3748</v>
      </c>
      <c r="H14243" t="s">
        <v>2734</v>
      </c>
      <c r="I14243" t="s">
        <v>2735</v>
      </c>
      <c r="J14243" t="s">
        <v>3749</v>
      </c>
      <c r="K14243">
        <v>95</v>
      </c>
      <c r="L14243" s="1">
        <v>91.228260869565219</v>
      </c>
    </row>
    <row r="14244" spans="1:12" hidden="1" x14ac:dyDescent="0.25">
      <c r="A14244" t="s">
        <v>57818</v>
      </c>
      <c r="B14244" t="s">
        <v>57819</v>
      </c>
      <c r="C14244" s="1">
        <v>46.695652173913047</v>
      </c>
      <c r="D14244" s="1">
        <v>79.402173913043484</v>
      </c>
      <c r="E14244">
        <v>1</v>
      </c>
      <c r="F14244" t="s">
        <v>57820</v>
      </c>
      <c r="G14244" t="s">
        <v>2813</v>
      </c>
      <c r="H14244" t="s">
        <v>2814</v>
      </c>
      <c r="I14244" t="s">
        <v>2735</v>
      </c>
      <c r="J14244" t="s">
        <v>57445</v>
      </c>
      <c r="K14244">
        <v>99</v>
      </c>
      <c r="L14244" s="1">
        <v>82.152173913043484</v>
      </c>
    </row>
    <row r="14245" spans="1:12" hidden="1" x14ac:dyDescent="0.25">
      <c r="A14245" t="s">
        <v>57821</v>
      </c>
      <c r="B14245" t="s">
        <v>57822</v>
      </c>
      <c r="C14245" s="1">
        <v>19.032608695652176</v>
      </c>
      <c r="D14245" s="1">
        <v>24.423913043478262</v>
      </c>
      <c r="E14245">
        <v>1</v>
      </c>
      <c r="F14245" t="s">
        <v>57823</v>
      </c>
      <c r="G14245" t="s">
        <v>3038</v>
      </c>
      <c r="H14245" t="s">
        <v>2943</v>
      </c>
      <c r="I14245" t="s">
        <v>2735</v>
      </c>
      <c r="J14245" t="s">
        <v>4697</v>
      </c>
      <c r="K14245">
        <v>44</v>
      </c>
      <c r="L14245" s="1">
        <v>40.043478260869563</v>
      </c>
    </row>
    <row r="14246" spans="1:12" hidden="1" x14ac:dyDescent="0.25">
      <c r="A14246" t="s">
        <v>57824</v>
      </c>
      <c r="B14246" t="s">
        <v>57825</v>
      </c>
      <c r="C14246" s="1">
        <v>26.782608695652176</v>
      </c>
      <c r="D14246" s="1">
        <v>32.804347826086953</v>
      </c>
      <c r="E14246">
        <v>1</v>
      </c>
      <c r="F14246" t="s">
        <v>57826</v>
      </c>
      <c r="G14246" t="s">
        <v>3001</v>
      </c>
      <c r="H14246" t="s">
        <v>2741</v>
      </c>
      <c r="I14246" t="s">
        <v>2735</v>
      </c>
      <c r="J14246" t="s">
        <v>3002</v>
      </c>
      <c r="K14246">
        <v>48</v>
      </c>
      <c r="L14246" s="1">
        <v>44.228260869565219</v>
      </c>
    </row>
    <row r="14247" spans="1:12" hidden="1" x14ac:dyDescent="0.25">
      <c r="A14247" t="s">
        <v>57827</v>
      </c>
      <c r="B14247" t="s">
        <v>57828</v>
      </c>
      <c r="C14247" s="1">
        <v>62.695652173913047</v>
      </c>
      <c r="D14247" s="1">
        <v>72.532608695652172</v>
      </c>
      <c r="E14247">
        <v>1</v>
      </c>
      <c r="F14247" t="s">
        <v>57829</v>
      </c>
      <c r="G14247" t="s">
        <v>4064</v>
      </c>
      <c r="H14247" t="s">
        <v>3137</v>
      </c>
      <c r="I14247" t="s">
        <v>2735</v>
      </c>
      <c r="J14247" t="s">
        <v>4065</v>
      </c>
      <c r="K14247">
        <v>120</v>
      </c>
      <c r="L14247" s="1">
        <v>113.73913043478261</v>
      </c>
    </row>
    <row r="14248" spans="1:12" hidden="1" x14ac:dyDescent="0.25">
      <c r="A14248" t="s">
        <v>57830</v>
      </c>
      <c r="B14248" t="s">
        <v>57831</v>
      </c>
      <c r="C14248" s="1">
        <v>41.913043478260867</v>
      </c>
      <c r="D14248" s="1">
        <v>79.152173913043484</v>
      </c>
      <c r="E14248">
        <v>1</v>
      </c>
      <c r="F14248" t="s">
        <v>57832</v>
      </c>
      <c r="G14248" t="s">
        <v>3467</v>
      </c>
      <c r="H14248" t="s">
        <v>2734</v>
      </c>
      <c r="I14248" t="s">
        <v>2735</v>
      </c>
      <c r="J14248" t="s">
        <v>3468</v>
      </c>
      <c r="K14248">
        <v>70</v>
      </c>
      <c r="L14248" s="1">
        <v>63.25</v>
      </c>
    </row>
    <row r="14249" spans="1:12" hidden="1" x14ac:dyDescent="0.25">
      <c r="A14249" t="s">
        <v>57833</v>
      </c>
      <c r="B14249" t="s">
        <v>57834</v>
      </c>
      <c r="C14249" s="1">
        <v>36.869565217391305</v>
      </c>
      <c r="D14249" s="1">
        <v>85.010869565217391</v>
      </c>
      <c r="E14249">
        <v>1</v>
      </c>
      <c r="F14249" t="s">
        <v>57835</v>
      </c>
      <c r="G14249" t="s">
        <v>3777</v>
      </c>
      <c r="H14249" t="s">
        <v>2973</v>
      </c>
      <c r="I14249" t="s">
        <v>2735</v>
      </c>
      <c r="J14249" t="s">
        <v>3778</v>
      </c>
      <c r="K14249">
        <v>99</v>
      </c>
      <c r="L14249" s="1">
        <v>54.891304347826086</v>
      </c>
    </row>
    <row r="14250" spans="1:12" hidden="1" x14ac:dyDescent="0.25">
      <c r="A14250" t="s">
        <v>57836</v>
      </c>
      <c r="B14250" t="s">
        <v>57837</v>
      </c>
      <c r="C14250" s="1">
        <v>6.8804347826086953</v>
      </c>
      <c r="D14250" s="1">
        <v>7.6739130434782608</v>
      </c>
      <c r="E14250">
        <v>1</v>
      </c>
      <c r="F14250" t="s">
        <v>57838</v>
      </c>
      <c r="G14250" t="s">
        <v>57839</v>
      </c>
      <c r="H14250" t="s">
        <v>2747</v>
      </c>
      <c r="I14250" t="s">
        <v>2735</v>
      </c>
      <c r="J14250" t="s">
        <v>57840</v>
      </c>
      <c r="K14250">
        <v>17</v>
      </c>
      <c r="L14250" s="1">
        <v>7.3152173913043477</v>
      </c>
    </row>
    <row r="14251" spans="1:12" hidden="1" x14ac:dyDescent="0.25">
      <c r="A14251" t="s">
        <v>57841</v>
      </c>
      <c r="B14251" t="s">
        <v>57842</v>
      </c>
      <c r="C14251" s="1">
        <v>19.206521739130434</v>
      </c>
      <c r="D14251" s="1">
        <v>21.478260869565219</v>
      </c>
      <c r="E14251">
        <v>1</v>
      </c>
      <c r="F14251" t="s">
        <v>57843</v>
      </c>
      <c r="G14251" t="s">
        <v>57844</v>
      </c>
      <c r="H14251" t="s">
        <v>3816</v>
      </c>
      <c r="I14251" t="s">
        <v>2735</v>
      </c>
      <c r="J14251" t="s">
        <v>57845</v>
      </c>
      <c r="K14251">
        <v>74</v>
      </c>
      <c r="L14251" s="1">
        <v>53.206521739130437</v>
      </c>
    </row>
    <row r="14252" spans="1:12" hidden="1" x14ac:dyDescent="0.25">
      <c r="A14252" t="s">
        <v>57846</v>
      </c>
      <c r="B14252" t="s">
        <v>57847</v>
      </c>
      <c r="C14252" s="1">
        <v>29.456521739130434</v>
      </c>
      <c r="D14252" s="1">
        <v>48.869565217391305</v>
      </c>
      <c r="E14252">
        <v>1</v>
      </c>
      <c r="F14252" t="s">
        <v>57848</v>
      </c>
      <c r="G14252" t="s">
        <v>4644</v>
      </c>
      <c r="H14252" t="s">
        <v>2741</v>
      </c>
      <c r="I14252" t="s">
        <v>2735</v>
      </c>
      <c r="J14252" t="s">
        <v>5039</v>
      </c>
      <c r="K14252">
        <v>58</v>
      </c>
      <c r="L14252" s="1">
        <v>53.847826086956523</v>
      </c>
    </row>
    <row r="14253" spans="1:12" hidden="1" x14ac:dyDescent="0.25">
      <c r="A14253" t="s">
        <v>57849</v>
      </c>
      <c r="B14253" t="s">
        <v>57850</v>
      </c>
      <c r="C14253" s="1">
        <v>58.967391304347828</v>
      </c>
      <c r="D14253" s="1">
        <v>100.95652173913044</v>
      </c>
      <c r="E14253">
        <v>1</v>
      </c>
      <c r="F14253" t="s">
        <v>57851</v>
      </c>
      <c r="G14253" t="s">
        <v>3579</v>
      </c>
      <c r="H14253" t="s">
        <v>2973</v>
      </c>
      <c r="I14253" t="s">
        <v>2735</v>
      </c>
      <c r="J14253" t="s">
        <v>57485</v>
      </c>
      <c r="K14253">
        <v>115</v>
      </c>
      <c r="L14253" s="1">
        <v>101.07608695652173</v>
      </c>
    </row>
    <row r="14254" spans="1:12" hidden="1" x14ac:dyDescent="0.25">
      <c r="A14254" t="s">
        <v>57852</v>
      </c>
      <c r="B14254" t="s">
        <v>57853</v>
      </c>
      <c r="C14254" s="1">
        <v>29.684782608695652</v>
      </c>
      <c r="D14254" s="1">
        <v>36.228260869565219</v>
      </c>
      <c r="E14254">
        <v>1</v>
      </c>
      <c r="F14254" t="s">
        <v>57854</v>
      </c>
      <c r="G14254" t="s">
        <v>57855</v>
      </c>
      <c r="H14254" t="s">
        <v>2734</v>
      </c>
      <c r="I14254" t="s">
        <v>2735</v>
      </c>
      <c r="J14254" t="s">
        <v>57856</v>
      </c>
      <c r="K14254">
        <v>59</v>
      </c>
      <c r="L14254" s="1">
        <v>53.597826086956523</v>
      </c>
    </row>
    <row r="14255" spans="1:12" hidden="1" x14ac:dyDescent="0.25">
      <c r="A14255" t="s">
        <v>57857</v>
      </c>
      <c r="B14255" t="s">
        <v>57858</v>
      </c>
      <c r="C14255" s="1">
        <v>72.119565217391298</v>
      </c>
      <c r="D14255" s="1">
        <v>85.967391304347828</v>
      </c>
      <c r="E14255">
        <v>1</v>
      </c>
      <c r="F14255" t="s">
        <v>57859</v>
      </c>
      <c r="G14255" t="s">
        <v>3764</v>
      </c>
      <c r="H14255" t="s">
        <v>2734</v>
      </c>
      <c r="I14255" t="s">
        <v>2735</v>
      </c>
      <c r="J14255" t="s">
        <v>4543</v>
      </c>
      <c r="K14255">
        <v>88</v>
      </c>
      <c r="L14255" s="1">
        <v>86.326086956521735</v>
      </c>
    </row>
    <row r="14256" spans="1:12" hidden="1" x14ac:dyDescent="0.25">
      <c r="A14256" t="s">
        <v>57860</v>
      </c>
      <c r="B14256" t="s">
        <v>57861</v>
      </c>
      <c r="C14256" s="1">
        <v>28.217391304347824</v>
      </c>
      <c r="D14256" s="1">
        <v>36.086956521739133</v>
      </c>
      <c r="E14256">
        <v>1</v>
      </c>
      <c r="F14256" t="s">
        <v>57862</v>
      </c>
      <c r="G14256" t="s">
        <v>3496</v>
      </c>
      <c r="H14256" t="s">
        <v>3169</v>
      </c>
      <c r="I14256" t="s">
        <v>2735</v>
      </c>
      <c r="J14256" t="s">
        <v>3497</v>
      </c>
      <c r="K14256">
        <v>48</v>
      </c>
      <c r="L14256" s="1">
        <v>43.956521739130437</v>
      </c>
    </row>
    <row r="14257" spans="1:12" hidden="1" x14ac:dyDescent="0.25">
      <c r="A14257" t="s">
        <v>57863</v>
      </c>
      <c r="B14257" t="s">
        <v>57864</v>
      </c>
      <c r="C14257" s="1">
        <v>14.391304347826088</v>
      </c>
      <c r="D14257" s="1">
        <v>23.967391304347824</v>
      </c>
      <c r="E14257">
        <v>1</v>
      </c>
      <c r="F14257" t="s">
        <v>57865</v>
      </c>
      <c r="G14257" t="s">
        <v>57866</v>
      </c>
      <c r="H14257" t="s">
        <v>57867</v>
      </c>
      <c r="I14257" t="s">
        <v>2735</v>
      </c>
      <c r="J14257" t="s">
        <v>57868</v>
      </c>
      <c r="K14257">
        <v>33</v>
      </c>
      <c r="L14257" s="1">
        <v>31.260869565217391</v>
      </c>
    </row>
    <row r="14258" spans="1:12" hidden="1" x14ac:dyDescent="0.25">
      <c r="A14258" t="s">
        <v>57869</v>
      </c>
      <c r="B14258" t="s">
        <v>57870</v>
      </c>
      <c r="C14258" s="1">
        <v>17.652173913043477</v>
      </c>
      <c r="D14258" s="1">
        <v>32.586956521739133</v>
      </c>
      <c r="E14258">
        <v>1</v>
      </c>
      <c r="F14258" t="s">
        <v>57871</v>
      </c>
      <c r="G14258" t="s">
        <v>2835</v>
      </c>
      <c r="H14258" t="s">
        <v>2836</v>
      </c>
      <c r="I14258" t="s">
        <v>2735</v>
      </c>
      <c r="J14258" t="s">
        <v>2837</v>
      </c>
      <c r="K14258">
        <v>29</v>
      </c>
      <c r="L14258" s="1">
        <v>28.880434782608695</v>
      </c>
    </row>
    <row r="14259" spans="1:12" hidden="1" x14ac:dyDescent="0.25">
      <c r="A14259" t="s">
        <v>57872</v>
      </c>
      <c r="B14259" t="s">
        <v>57873</v>
      </c>
      <c r="C14259" s="1">
        <v>38.902173913043477</v>
      </c>
      <c r="D14259" s="1">
        <v>63.978260869565219</v>
      </c>
      <c r="E14259">
        <v>1</v>
      </c>
      <c r="F14259" t="s">
        <v>57874</v>
      </c>
      <c r="G14259" t="s">
        <v>3415</v>
      </c>
      <c r="H14259" t="s">
        <v>2943</v>
      </c>
      <c r="I14259" t="s">
        <v>2735</v>
      </c>
      <c r="J14259" t="s">
        <v>3416</v>
      </c>
      <c r="K14259">
        <v>88</v>
      </c>
      <c r="L14259" s="1">
        <v>80.358695652173907</v>
      </c>
    </row>
    <row r="14260" spans="1:12" hidden="1" x14ac:dyDescent="0.25">
      <c r="A14260" t="s">
        <v>57875</v>
      </c>
      <c r="B14260" t="s">
        <v>57876</v>
      </c>
      <c r="C14260" s="1">
        <v>47.086956521739133</v>
      </c>
      <c r="D14260" s="1">
        <v>74.934782608695656</v>
      </c>
      <c r="E14260">
        <v>1</v>
      </c>
      <c r="F14260" t="s">
        <v>57877</v>
      </c>
      <c r="G14260" t="s">
        <v>8796</v>
      </c>
      <c r="H14260" t="s">
        <v>2917</v>
      </c>
      <c r="I14260" t="s">
        <v>2735</v>
      </c>
      <c r="J14260" t="s">
        <v>57878</v>
      </c>
      <c r="K14260">
        <v>99</v>
      </c>
      <c r="L14260" s="1">
        <v>92.760869565217391</v>
      </c>
    </row>
    <row r="14261" spans="1:12" hidden="1" x14ac:dyDescent="0.25">
      <c r="A14261" t="s">
        <v>57879</v>
      </c>
      <c r="B14261" t="s">
        <v>57880</v>
      </c>
      <c r="C14261" s="1">
        <v>53.836956521739133</v>
      </c>
      <c r="D14261" s="1">
        <v>60.358695652173914</v>
      </c>
      <c r="E14261">
        <v>1</v>
      </c>
      <c r="F14261" t="s">
        <v>57881</v>
      </c>
      <c r="G14261" t="s">
        <v>3844</v>
      </c>
      <c r="H14261" t="s">
        <v>2973</v>
      </c>
      <c r="I14261" t="s">
        <v>2735</v>
      </c>
      <c r="J14261" t="s">
        <v>3845</v>
      </c>
      <c r="K14261">
        <v>99</v>
      </c>
      <c r="L14261" s="1">
        <v>91.760869565217391</v>
      </c>
    </row>
    <row r="14262" spans="1:12" hidden="1" x14ac:dyDescent="0.25">
      <c r="A14262" t="s">
        <v>57882</v>
      </c>
      <c r="B14262" t="s">
        <v>57883</v>
      </c>
      <c r="C14262" s="1">
        <v>30.510869565217391</v>
      </c>
      <c r="D14262" s="1">
        <v>58.108695652173914</v>
      </c>
      <c r="E14262">
        <v>1</v>
      </c>
      <c r="F14262" t="s">
        <v>57884</v>
      </c>
      <c r="G14262" t="s">
        <v>57885</v>
      </c>
      <c r="H14262" t="s">
        <v>3346</v>
      </c>
      <c r="I14262" t="s">
        <v>2735</v>
      </c>
      <c r="J14262" t="s">
        <v>57886</v>
      </c>
      <c r="K14262">
        <v>59</v>
      </c>
      <c r="L14262" s="1">
        <v>37.021739130434781</v>
      </c>
    </row>
    <row r="14263" spans="1:12" hidden="1" x14ac:dyDescent="0.25">
      <c r="A14263" t="s">
        <v>57887</v>
      </c>
      <c r="B14263" t="s">
        <v>57888</v>
      </c>
      <c r="C14263" s="1">
        <v>22.282608695652176</v>
      </c>
      <c r="D14263" s="1">
        <v>25.119565217391305</v>
      </c>
      <c r="E14263">
        <v>1</v>
      </c>
      <c r="F14263" t="s">
        <v>57889</v>
      </c>
      <c r="G14263" t="s">
        <v>3327</v>
      </c>
      <c r="H14263" t="s">
        <v>3081</v>
      </c>
      <c r="I14263" t="s">
        <v>2735</v>
      </c>
      <c r="J14263" t="s">
        <v>57890</v>
      </c>
      <c r="K14263">
        <v>49</v>
      </c>
      <c r="L14263" s="1">
        <v>38.010869565217391</v>
      </c>
    </row>
    <row r="14264" spans="1:12" hidden="1" x14ac:dyDescent="0.25">
      <c r="A14264" t="s">
        <v>57891</v>
      </c>
      <c r="B14264" t="s">
        <v>57892</v>
      </c>
      <c r="C14264" s="1">
        <v>30.423913043478262</v>
      </c>
      <c r="D14264" s="1">
        <v>56.5</v>
      </c>
      <c r="E14264">
        <v>1</v>
      </c>
      <c r="F14264" t="s">
        <v>57893</v>
      </c>
      <c r="G14264" t="s">
        <v>4366</v>
      </c>
      <c r="H14264" t="s">
        <v>2753</v>
      </c>
      <c r="I14264" t="s">
        <v>2735</v>
      </c>
      <c r="J14264" t="s">
        <v>4367</v>
      </c>
      <c r="K14264">
        <v>59</v>
      </c>
      <c r="L14264" s="1">
        <v>42.228260869565219</v>
      </c>
    </row>
    <row r="14265" spans="1:12" hidden="1" x14ac:dyDescent="0.25">
      <c r="A14265" t="s">
        <v>57894</v>
      </c>
      <c r="B14265" t="s">
        <v>57895</v>
      </c>
      <c r="C14265" s="1">
        <v>31.510869565217391</v>
      </c>
      <c r="D14265" s="1">
        <v>49.086956521739133</v>
      </c>
      <c r="E14265">
        <v>1</v>
      </c>
      <c r="F14265" t="s">
        <v>57896</v>
      </c>
      <c r="G14265" t="s">
        <v>3682</v>
      </c>
      <c r="H14265" t="s">
        <v>3169</v>
      </c>
      <c r="I14265" t="s">
        <v>2735</v>
      </c>
      <c r="J14265" t="s">
        <v>4060</v>
      </c>
      <c r="K14265">
        <v>59</v>
      </c>
      <c r="L14265" s="1">
        <v>51.336956521739133</v>
      </c>
    </row>
    <row r="14266" spans="1:12" hidden="1" x14ac:dyDescent="0.25">
      <c r="A14266" t="s">
        <v>57897</v>
      </c>
      <c r="B14266" t="s">
        <v>57898</v>
      </c>
      <c r="C14266" s="1">
        <v>39.195652173913047</v>
      </c>
      <c r="D14266" s="1">
        <v>53.826086956521742</v>
      </c>
      <c r="E14266">
        <v>1</v>
      </c>
      <c r="F14266" t="s">
        <v>57899</v>
      </c>
      <c r="G14266" t="s">
        <v>57900</v>
      </c>
      <c r="H14266" t="s">
        <v>2901</v>
      </c>
      <c r="I14266" t="s">
        <v>2735</v>
      </c>
      <c r="J14266" t="s">
        <v>57901</v>
      </c>
      <c r="K14266">
        <v>65</v>
      </c>
      <c r="L14266" s="1">
        <v>60.869565217391305</v>
      </c>
    </row>
    <row r="14267" spans="1:12" hidden="1" x14ac:dyDescent="0.25">
      <c r="A14267" t="s">
        <v>57902</v>
      </c>
      <c r="B14267" t="s">
        <v>57903</v>
      </c>
      <c r="C14267" s="1">
        <v>25.760869565217391</v>
      </c>
      <c r="D14267" s="1">
        <v>32.326086956521742</v>
      </c>
      <c r="E14267">
        <v>1</v>
      </c>
      <c r="F14267" t="s">
        <v>57904</v>
      </c>
      <c r="G14267" t="s">
        <v>3491</v>
      </c>
      <c r="H14267" t="s">
        <v>3081</v>
      </c>
      <c r="I14267" t="s">
        <v>2735</v>
      </c>
      <c r="J14267" t="s">
        <v>3492</v>
      </c>
      <c r="K14267">
        <v>35</v>
      </c>
      <c r="L14267" s="1">
        <v>32.25</v>
      </c>
    </row>
    <row r="14268" spans="1:12" hidden="1" x14ac:dyDescent="0.25">
      <c r="A14268" t="s">
        <v>57905</v>
      </c>
      <c r="B14268" t="s">
        <v>57906</v>
      </c>
      <c r="C14268" s="1">
        <v>45.141304347826086</v>
      </c>
      <c r="D14268" s="1">
        <v>55.847826086956523</v>
      </c>
      <c r="E14268">
        <v>1</v>
      </c>
      <c r="F14268" t="s">
        <v>57907</v>
      </c>
      <c r="G14268" t="s">
        <v>57908</v>
      </c>
      <c r="H14268" t="s">
        <v>5285</v>
      </c>
      <c r="I14268" t="s">
        <v>2735</v>
      </c>
      <c r="J14268" t="s">
        <v>57909</v>
      </c>
      <c r="K14268">
        <v>99</v>
      </c>
      <c r="L14268" s="1">
        <v>90.391304347826093</v>
      </c>
    </row>
    <row r="14269" spans="1:12" hidden="1" x14ac:dyDescent="0.25">
      <c r="A14269" t="s">
        <v>57910</v>
      </c>
      <c r="B14269" t="s">
        <v>57911</v>
      </c>
      <c r="C14269" s="1">
        <v>118.35869565217391</v>
      </c>
      <c r="D14269" s="1">
        <v>140.7391304347826</v>
      </c>
      <c r="E14269">
        <v>1</v>
      </c>
      <c r="F14269" t="s">
        <v>57912</v>
      </c>
      <c r="G14269" t="s">
        <v>3722</v>
      </c>
      <c r="H14269" t="s">
        <v>2741</v>
      </c>
      <c r="I14269" t="s">
        <v>2735</v>
      </c>
      <c r="J14269" t="s">
        <v>3723</v>
      </c>
      <c r="K14269">
        <v>296</v>
      </c>
      <c r="L14269" s="1">
        <v>281.17391304347825</v>
      </c>
    </row>
    <row r="14270" spans="1:12" hidden="1" x14ac:dyDescent="0.25">
      <c r="A14270" t="s">
        <v>57913</v>
      </c>
      <c r="B14270" t="s">
        <v>57914</v>
      </c>
      <c r="C14270" s="1">
        <v>89.347826086956516</v>
      </c>
      <c r="D14270" s="1">
        <v>144.41304347826087</v>
      </c>
      <c r="E14270">
        <v>1</v>
      </c>
      <c r="F14270" t="s">
        <v>57915</v>
      </c>
      <c r="G14270" t="s">
        <v>3245</v>
      </c>
      <c r="H14270" t="s">
        <v>2825</v>
      </c>
      <c r="I14270" t="s">
        <v>2735</v>
      </c>
      <c r="J14270" t="s">
        <v>57916</v>
      </c>
      <c r="K14270">
        <v>176</v>
      </c>
      <c r="L14270" s="1">
        <v>169.43478260869566</v>
      </c>
    </row>
    <row r="14271" spans="1:12" hidden="1" x14ac:dyDescent="0.25">
      <c r="A14271" t="s">
        <v>57917</v>
      </c>
      <c r="B14271" t="s">
        <v>57918</v>
      </c>
      <c r="C14271" s="1">
        <v>33.521739130434781</v>
      </c>
      <c r="D14271" s="1">
        <v>33.521739130434781</v>
      </c>
      <c r="E14271">
        <v>1</v>
      </c>
      <c r="F14271" t="s">
        <v>57919</v>
      </c>
      <c r="G14271" t="s">
        <v>3159</v>
      </c>
      <c r="H14271" t="s">
        <v>2973</v>
      </c>
      <c r="I14271" t="s">
        <v>2735</v>
      </c>
      <c r="J14271" t="s">
        <v>57920</v>
      </c>
      <c r="K14271">
        <v>46</v>
      </c>
      <c r="L14271" s="1">
        <v>41.902173913043477</v>
      </c>
    </row>
    <row r="14272" spans="1:12" hidden="1" x14ac:dyDescent="0.25">
      <c r="A14272" t="s">
        <v>57921</v>
      </c>
      <c r="B14272" t="s">
        <v>57922</v>
      </c>
      <c r="C14272" s="1">
        <v>27.891304347826086</v>
      </c>
      <c r="D14272" s="1">
        <v>42.532608695652172</v>
      </c>
      <c r="E14272">
        <v>1</v>
      </c>
      <c r="F14272" t="s">
        <v>57923</v>
      </c>
      <c r="G14272" t="s">
        <v>3038</v>
      </c>
      <c r="H14272" t="s">
        <v>2943</v>
      </c>
      <c r="I14272" t="s">
        <v>2735</v>
      </c>
      <c r="J14272" t="s">
        <v>5388</v>
      </c>
      <c r="K14272">
        <v>48</v>
      </c>
      <c r="L14272" s="1">
        <v>39.032608695652172</v>
      </c>
    </row>
    <row r="14273" spans="1:12" hidden="1" x14ac:dyDescent="0.25">
      <c r="A14273" t="s">
        <v>57924</v>
      </c>
      <c r="B14273" t="s">
        <v>57925</v>
      </c>
      <c r="C14273" s="1">
        <v>17.771739130434781</v>
      </c>
      <c r="D14273" s="1">
        <v>26.793478260869566</v>
      </c>
      <c r="E14273">
        <v>1</v>
      </c>
      <c r="F14273" t="s">
        <v>57926</v>
      </c>
      <c r="G14273" t="s">
        <v>2895</v>
      </c>
      <c r="H14273" t="s">
        <v>2753</v>
      </c>
      <c r="I14273" t="s">
        <v>2735</v>
      </c>
      <c r="J14273" t="s">
        <v>3622</v>
      </c>
      <c r="K14273">
        <v>30</v>
      </c>
      <c r="L14273" s="1">
        <v>22.673913043478262</v>
      </c>
    </row>
    <row r="14274" spans="1:12" hidden="1" x14ac:dyDescent="0.25">
      <c r="A14274" t="s">
        <v>57927</v>
      </c>
      <c r="B14274" t="s">
        <v>57928</v>
      </c>
      <c r="C14274" s="1">
        <v>51.673913043478258</v>
      </c>
      <c r="D14274" s="1">
        <v>73.717391304347828</v>
      </c>
      <c r="E14274">
        <v>1</v>
      </c>
      <c r="F14274" t="s">
        <v>57929</v>
      </c>
      <c r="G14274" t="s">
        <v>5015</v>
      </c>
      <c r="H14274" t="s">
        <v>2741</v>
      </c>
      <c r="I14274" t="s">
        <v>2735</v>
      </c>
      <c r="J14274" t="s">
        <v>5016</v>
      </c>
      <c r="K14274">
        <v>132</v>
      </c>
      <c r="L14274" s="1">
        <v>118.41304347826087</v>
      </c>
    </row>
    <row r="14275" spans="1:12" hidden="1" x14ac:dyDescent="0.25">
      <c r="A14275" t="s">
        <v>57930</v>
      </c>
      <c r="B14275" t="s">
        <v>57931</v>
      </c>
      <c r="C14275" s="1">
        <v>43.217391304347828</v>
      </c>
      <c r="D14275" s="1">
        <v>47.565217391304351</v>
      </c>
      <c r="E14275">
        <v>1</v>
      </c>
      <c r="F14275" t="s">
        <v>57932</v>
      </c>
      <c r="G14275" t="s">
        <v>4507</v>
      </c>
      <c r="H14275" t="s">
        <v>2741</v>
      </c>
      <c r="I14275" t="s">
        <v>2735</v>
      </c>
      <c r="J14275" t="s">
        <v>57933</v>
      </c>
      <c r="K14275">
        <v>94</v>
      </c>
      <c r="L14275" s="1">
        <v>90.065217391304344</v>
      </c>
    </row>
    <row r="14276" spans="1:12" hidden="1" x14ac:dyDescent="0.25">
      <c r="A14276" t="s">
        <v>57934</v>
      </c>
      <c r="B14276" t="s">
        <v>57935</v>
      </c>
      <c r="C14276" s="1">
        <v>132.88043478260869</v>
      </c>
      <c r="D14276" s="1">
        <v>156.52173913043478</v>
      </c>
      <c r="E14276">
        <v>1</v>
      </c>
      <c r="F14276" t="s">
        <v>57936</v>
      </c>
      <c r="G14276" t="s">
        <v>56978</v>
      </c>
      <c r="H14276" t="s">
        <v>2741</v>
      </c>
      <c r="I14276" t="s">
        <v>2735</v>
      </c>
      <c r="J14276" t="s">
        <v>56979</v>
      </c>
      <c r="K14276">
        <v>254</v>
      </c>
      <c r="L14276" s="1">
        <v>250.94565217391303</v>
      </c>
    </row>
    <row r="14277" spans="1:12" hidden="1" x14ac:dyDescent="0.25">
      <c r="A14277" t="s">
        <v>57937</v>
      </c>
      <c r="B14277" t="s">
        <v>57938</v>
      </c>
      <c r="C14277" s="1">
        <v>69.891304347826093</v>
      </c>
      <c r="D14277" s="1">
        <v>110.21739130434783</v>
      </c>
      <c r="E14277">
        <v>1</v>
      </c>
      <c r="F14277" t="s">
        <v>57939</v>
      </c>
      <c r="G14277" t="s">
        <v>4496</v>
      </c>
      <c r="H14277" t="s">
        <v>2741</v>
      </c>
      <c r="I14277" t="s">
        <v>2735</v>
      </c>
      <c r="J14277" t="s">
        <v>2742</v>
      </c>
      <c r="K14277">
        <v>141</v>
      </c>
      <c r="L14277" s="1">
        <v>122.96739130434783</v>
      </c>
    </row>
    <row r="14278" spans="1:12" hidden="1" x14ac:dyDescent="0.25">
      <c r="A14278" t="s">
        <v>57940</v>
      </c>
      <c r="B14278" t="s">
        <v>57941</v>
      </c>
      <c r="C14278" s="1">
        <v>118.5</v>
      </c>
      <c r="D14278" s="1">
        <v>166.03260869565219</v>
      </c>
      <c r="E14278">
        <v>1</v>
      </c>
      <c r="F14278" t="s">
        <v>57942</v>
      </c>
      <c r="G14278" t="s">
        <v>3300</v>
      </c>
      <c r="H14278" t="s">
        <v>2753</v>
      </c>
      <c r="I14278" t="s">
        <v>2735</v>
      </c>
      <c r="J14278" t="s">
        <v>3938</v>
      </c>
      <c r="K14278">
        <v>305</v>
      </c>
      <c r="L14278" s="1">
        <v>281.85869565217394</v>
      </c>
    </row>
    <row r="14279" spans="1:12" hidden="1" x14ac:dyDescent="0.25">
      <c r="A14279" t="s">
        <v>57943</v>
      </c>
      <c r="B14279" t="s">
        <v>57944</v>
      </c>
      <c r="C14279" s="1">
        <v>65.478260869565219</v>
      </c>
      <c r="D14279" s="1">
        <v>101.02173913043478</v>
      </c>
      <c r="E14279">
        <v>1</v>
      </c>
      <c r="F14279" t="s">
        <v>57945</v>
      </c>
      <c r="G14279" t="s">
        <v>3100</v>
      </c>
      <c r="H14279" t="s">
        <v>2734</v>
      </c>
      <c r="I14279" t="s">
        <v>2735</v>
      </c>
      <c r="J14279" t="s">
        <v>3101</v>
      </c>
      <c r="K14279">
        <v>56</v>
      </c>
      <c r="L14279" s="1">
        <v>53.880434782608695</v>
      </c>
    </row>
    <row r="14280" spans="1:12" hidden="1" x14ac:dyDescent="0.25">
      <c r="A14280" t="s">
        <v>57946</v>
      </c>
      <c r="B14280" t="s">
        <v>57947</v>
      </c>
      <c r="C14280" s="1">
        <v>19.423913043478262</v>
      </c>
      <c r="D14280" s="1">
        <v>29.380434782608695</v>
      </c>
      <c r="E14280">
        <v>1</v>
      </c>
      <c r="F14280" t="s">
        <v>57948</v>
      </c>
      <c r="G14280" t="s">
        <v>3665</v>
      </c>
      <c r="H14280" t="s">
        <v>3666</v>
      </c>
      <c r="I14280" t="s">
        <v>2735</v>
      </c>
      <c r="J14280" t="s">
        <v>3667</v>
      </c>
      <c r="K14280">
        <v>32</v>
      </c>
      <c r="L14280" s="1">
        <v>31.076086956521738</v>
      </c>
    </row>
    <row r="14281" spans="1:12" hidden="1" x14ac:dyDescent="0.25">
      <c r="A14281" t="s">
        <v>57949</v>
      </c>
      <c r="B14281" t="s">
        <v>57950</v>
      </c>
      <c r="C14281" s="1">
        <v>21.891304347826086</v>
      </c>
      <c r="D14281" s="1">
        <v>31.923913043478262</v>
      </c>
      <c r="E14281">
        <v>1</v>
      </c>
      <c r="F14281" t="s">
        <v>57951</v>
      </c>
      <c r="G14281" t="s">
        <v>3066</v>
      </c>
      <c r="H14281" t="s">
        <v>2741</v>
      </c>
      <c r="I14281" t="s">
        <v>2735</v>
      </c>
      <c r="J14281" t="s">
        <v>57952</v>
      </c>
      <c r="K14281">
        <v>22</v>
      </c>
      <c r="L14281" s="1">
        <v>21.793478260869566</v>
      </c>
    </row>
    <row r="14282" spans="1:12" hidden="1" x14ac:dyDescent="0.25">
      <c r="A14282" t="s">
        <v>57953</v>
      </c>
      <c r="B14282" t="s">
        <v>57954</v>
      </c>
      <c r="C14282" s="1">
        <v>21.205882352941178</v>
      </c>
      <c r="D14282" s="1">
        <v>27.928571428571427</v>
      </c>
      <c r="E14282">
        <v>1</v>
      </c>
      <c r="F14282" t="s">
        <v>57955</v>
      </c>
      <c r="G14282" t="s">
        <v>57956</v>
      </c>
      <c r="H14282" t="s">
        <v>3274</v>
      </c>
      <c r="I14282" t="s">
        <v>2735</v>
      </c>
      <c r="J14282" t="s">
        <v>57957</v>
      </c>
      <c r="K14282">
        <v>17</v>
      </c>
      <c r="L14282" s="1">
        <v>12.681318681318681</v>
      </c>
    </row>
    <row r="14283" spans="1:12" hidden="1" x14ac:dyDescent="0.25">
      <c r="A14283" t="s">
        <v>57958</v>
      </c>
      <c r="B14283" t="s">
        <v>57959</v>
      </c>
      <c r="C14283" s="1">
        <v>13.141304347826088</v>
      </c>
      <c r="D14283" s="1">
        <v>22.293478260869566</v>
      </c>
      <c r="E14283">
        <v>1</v>
      </c>
      <c r="F14283" t="s">
        <v>57960</v>
      </c>
      <c r="G14283" t="s">
        <v>2900</v>
      </c>
      <c r="H14283" t="s">
        <v>2901</v>
      </c>
      <c r="I14283" t="s">
        <v>2735</v>
      </c>
      <c r="J14283" t="s">
        <v>2902</v>
      </c>
      <c r="K14283">
        <v>23</v>
      </c>
      <c r="L14283" s="1">
        <v>21.858695652173914</v>
      </c>
    </row>
    <row r="14284" spans="1:12" hidden="1" x14ac:dyDescent="0.25">
      <c r="A14284" t="s">
        <v>57961</v>
      </c>
      <c r="B14284" t="s">
        <v>57962</v>
      </c>
      <c r="C14284" s="1">
        <v>34.456521739130437</v>
      </c>
      <c r="D14284" s="1">
        <v>61.847826086956523</v>
      </c>
      <c r="E14284">
        <v>1</v>
      </c>
      <c r="F14284" t="s">
        <v>57963</v>
      </c>
      <c r="G14284" t="s">
        <v>3368</v>
      </c>
      <c r="H14284" t="s">
        <v>2923</v>
      </c>
      <c r="I14284" t="s">
        <v>2735</v>
      </c>
      <c r="J14284" t="s">
        <v>3369</v>
      </c>
      <c r="K14284">
        <v>80</v>
      </c>
      <c r="L14284" s="1">
        <v>55.586956521739133</v>
      </c>
    </row>
    <row r="14285" spans="1:12" hidden="1" x14ac:dyDescent="0.25">
      <c r="A14285" t="s">
        <v>57964</v>
      </c>
      <c r="B14285" t="s">
        <v>57965</v>
      </c>
      <c r="C14285" s="1">
        <v>27.076086956521738</v>
      </c>
      <c r="D14285" s="1">
        <v>45.086956521739133</v>
      </c>
      <c r="E14285">
        <v>1</v>
      </c>
      <c r="F14285" t="s">
        <v>57966</v>
      </c>
      <c r="G14285" t="s">
        <v>2861</v>
      </c>
      <c r="H14285" t="s">
        <v>2753</v>
      </c>
      <c r="I14285" t="s">
        <v>2735</v>
      </c>
      <c r="J14285" t="s">
        <v>4072</v>
      </c>
      <c r="K14285">
        <v>52</v>
      </c>
      <c r="L14285" s="1">
        <v>50.315217391304351</v>
      </c>
    </row>
    <row r="14286" spans="1:12" hidden="1" x14ac:dyDescent="0.25">
      <c r="A14286" t="s">
        <v>57967</v>
      </c>
      <c r="B14286" t="s">
        <v>57968</v>
      </c>
      <c r="C14286" s="1">
        <v>35.195652173913047</v>
      </c>
      <c r="D14286" s="1">
        <v>48.913043478260867</v>
      </c>
      <c r="E14286">
        <v>1</v>
      </c>
      <c r="F14286" t="s">
        <v>57969</v>
      </c>
      <c r="G14286" t="s">
        <v>2798</v>
      </c>
      <c r="H14286" t="s">
        <v>2741</v>
      </c>
      <c r="I14286" t="s">
        <v>2735</v>
      </c>
      <c r="J14286" t="s">
        <v>3710</v>
      </c>
      <c r="K14286">
        <v>40</v>
      </c>
      <c r="L14286" s="1">
        <v>41.934782608695649</v>
      </c>
    </row>
    <row r="14287" spans="1:12" hidden="1" x14ac:dyDescent="0.25">
      <c r="A14287" t="s">
        <v>57970</v>
      </c>
      <c r="B14287" t="s">
        <v>57971</v>
      </c>
      <c r="C14287" s="1">
        <v>24.891304347826086</v>
      </c>
      <c r="D14287" s="1">
        <v>29</v>
      </c>
      <c r="E14287">
        <v>1</v>
      </c>
      <c r="F14287" t="s">
        <v>57972</v>
      </c>
      <c r="G14287" t="s">
        <v>1257</v>
      </c>
      <c r="H14287" t="s">
        <v>2741</v>
      </c>
      <c r="I14287" t="s">
        <v>2735</v>
      </c>
      <c r="J14287" t="s">
        <v>3901</v>
      </c>
      <c r="K14287">
        <v>52</v>
      </c>
      <c r="L14287" s="1">
        <v>43.760869565217391</v>
      </c>
    </row>
    <row r="14288" spans="1:12" hidden="1" x14ac:dyDescent="0.25">
      <c r="A14288" t="s">
        <v>57973</v>
      </c>
      <c r="B14288" t="s">
        <v>57974</v>
      </c>
      <c r="C14288" s="1">
        <v>23.043478260869566</v>
      </c>
      <c r="D14288" s="1">
        <v>29.630434782608695</v>
      </c>
      <c r="E14288">
        <v>1</v>
      </c>
      <c r="F14288" t="s">
        <v>57975</v>
      </c>
      <c r="G14288" t="s">
        <v>1257</v>
      </c>
      <c r="H14288" t="s">
        <v>2741</v>
      </c>
      <c r="I14288" t="s">
        <v>2735</v>
      </c>
      <c r="J14288" t="s">
        <v>3901</v>
      </c>
      <c r="K14288">
        <v>48</v>
      </c>
      <c r="L14288" s="1">
        <v>42.521739130434781</v>
      </c>
    </row>
    <row r="14289" spans="1:12" hidden="1" x14ac:dyDescent="0.25">
      <c r="A14289" t="s">
        <v>57976</v>
      </c>
      <c r="B14289" t="s">
        <v>57977</v>
      </c>
      <c r="C14289" s="1">
        <v>12.956521739130435</v>
      </c>
      <c r="D14289" s="1">
        <v>13.847826086956522</v>
      </c>
      <c r="E14289">
        <v>1</v>
      </c>
      <c r="F14289" t="s">
        <v>57978</v>
      </c>
      <c r="G14289" t="s">
        <v>3566</v>
      </c>
      <c r="H14289" t="s">
        <v>2741</v>
      </c>
      <c r="I14289" t="s">
        <v>2735</v>
      </c>
      <c r="J14289" t="s">
        <v>3567</v>
      </c>
      <c r="K14289">
        <v>25</v>
      </c>
      <c r="L14289" s="1">
        <v>15.771739130434783</v>
      </c>
    </row>
    <row r="14290" spans="1:12" hidden="1" x14ac:dyDescent="0.25">
      <c r="A14290" t="s">
        <v>57979</v>
      </c>
      <c r="B14290" t="s">
        <v>57980</v>
      </c>
      <c r="C14290" s="1">
        <v>43.108695652173914</v>
      </c>
      <c r="D14290" s="1">
        <v>54.478260869565219</v>
      </c>
      <c r="E14290">
        <v>1</v>
      </c>
      <c r="F14290" t="s">
        <v>57981</v>
      </c>
      <c r="G14290" t="s">
        <v>3415</v>
      </c>
      <c r="H14290" t="s">
        <v>2943</v>
      </c>
      <c r="I14290" t="s">
        <v>2735</v>
      </c>
      <c r="J14290" t="s">
        <v>3416</v>
      </c>
      <c r="K14290">
        <v>97</v>
      </c>
      <c r="L14290" s="1">
        <v>90.086956521739125</v>
      </c>
    </row>
    <row r="14291" spans="1:12" hidden="1" x14ac:dyDescent="0.25">
      <c r="A14291" t="s">
        <v>57982</v>
      </c>
      <c r="B14291" t="s">
        <v>57983</v>
      </c>
      <c r="C14291" s="1">
        <v>20.25</v>
      </c>
      <c r="D14291" s="1">
        <v>41.141304347826086</v>
      </c>
      <c r="E14291">
        <v>1</v>
      </c>
      <c r="F14291" t="s">
        <v>57984</v>
      </c>
      <c r="G14291" t="s">
        <v>2824</v>
      </c>
      <c r="H14291" t="s">
        <v>2825</v>
      </c>
      <c r="I14291" t="s">
        <v>2735</v>
      </c>
      <c r="J14291" t="s">
        <v>5323</v>
      </c>
      <c r="K14291">
        <v>38</v>
      </c>
      <c r="L14291" s="1">
        <v>39.673913043478258</v>
      </c>
    </row>
    <row r="14292" spans="1:12" hidden="1" x14ac:dyDescent="0.25">
      <c r="A14292" t="s">
        <v>57985</v>
      </c>
      <c r="B14292" t="s">
        <v>48711</v>
      </c>
      <c r="C14292" s="1">
        <v>16.760869565217391</v>
      </c>
      <c r="D14292" s="1">
        <v>22.130434782608695</v>
      </c>
      <c r="E14292">
        <v>1</v>
      </c>
      <c r="F14292" t="s">
        <v>57986</v>
      </c>
      <c r="G14292" t="s">
        <v>1257</v>
      </c>
      <c r="H14292" t="s">
        <v>2741</v>
      </c>
      <c r="I14292" t="s">
        <v>2735</v>
      </c>
      <c r="J14292" t="s">
        <v>4109</v>
      </c>
      <c r="K14292">
        <v>28</v>
      </c>
      <c r="L14292" s="1">
        <v>19.25</v>
      </c>
    </row>
    <row r="14293" spans="1:12" hidden="1" x14ac:dyDescent="0.25">
      <c r="A14293" t="s">
        <v>57987</v>
      </c>
      <c r="B14293" t="s">
        <v>57988</v>
      </c>
      <c r="C14293" s="1">
        <v>48.315217391304351</v>
      </c>
      <c r="D14293" s="1">
        <v>68.032608695652172</v>
      </c>
      <c r="E14293">
        <v>1</v>
      </c>
      <c r="F14293" t="s">
        <v>57989</v>
      </c>
      <c r="G14293" t="s">
        <v>57990</v>
      </c>
      <c r="H14293" t="s">
        <v>2901</v>
      </c>
      <c r="I14293" t="s">
        <v>2735</v>
      </c>
      <c r="J14293" t="s">
        <v>57991</v>
      </c>
      <c r="K14293">
        <v>99</v>
      </c>
      <c r="L14293" s="1">
        <v>92.956521739130437</v>
      </c>
    </row>
    <row r="14294" spans="1:12" hidden="1" x14ac:dyDescent="0.25">
      <c r="A14294" t="s">
        <v>57992</v>
      </c>
      <c r="B14294" t="s">
        <v>57993</v>
      </c>
      <c r="C14294" s="1">
        <v>21.391304347826086</v>
      </c>
      <c r="D14294" s="1">
        <v>30.652173913043477</v>
      </c>
      <c r="E14294">
        <v>1</v>
      </c>
      <c r="F14294" t="s">
        <v>57994</v>
      </c>
      <c r="G14294" t="s">
        <v>3198</v>
      </c>
      <c r="H14294" t="s">
        <v>2825</v>
      </c>
      <c r="I14294" t="s">
        <v>2735</v>
      </c>
      <c r="J14294" t="s">
        <v>3199</v>
      </c>
      <c r="K14294">
        <v>113</v>
      </c>
      <c r="L14294" s="1">
        <v>52.402173913043477</v>
      </c>
    </row>
    <row r="14295" spans="1:12" hidden="1" x14ac:dyDescent="0.25">
      <c r="A14295" t="s">
        <v>57995</v>
      </c>
      <c r="B14295" t="s">
        <v>57996</v>
      </c>
      <c r="C14295" s="1">
        <v>41.902173913043477</v>
      </c>
      <c r="D14295" s="1">
        <v>73.565217391304344</v>
      </c>
      <c r="E14295">
        <v>1</v>
      </c>
      <c r="F14295" t="s">
        <v>57997</v>
      </c>
      <c r="G14295" t="s">
        <v>3676</v>
      </c>
      <c r="H14295" t="s">
        <v>3677</v>
      </c>
      <c r="I14295" t="s">
        <v>2735</v>
      </c>
      <c r="J14295" t="s">
        <v>57438</v>
      </c>
      <c r="K14295">
        <v>90</v>
      </c>
      <c r="L14295" s="1">
        <v>84.184782608695656</v>
      </c>
    </row>
    <row r="14296" spans="1:12" hidden="1" x14ac:dyDescent="0.25">
      <c r="A14296" t="s">
        <v>57998</v>
      </c>
      <c r="B14296" t="s">
        <v>57999</v>
      </c>
      <c r="C14296" s="1">
        <v>45.641304347826086</v>
      </c>
      <c r="D14296" s="1">
        <v>74.391304347826093</v>
      </c>
      <c r="E14296">
        <v>1</v>
      </c>
      <c r="F14296" t="s">
        <v>58000</v>
      </c>
      <c r="G14296" t="s">
        <v>3300</v>
      </c>
      <c r="H14296" t="s">
        <v>2753</v>
      </c>
      <c r="I14296" t="s">
        <v>2735</v>
      </c>
      <c r="J14296" t="s">
        <v>4539</v>
      </c>
      <c r="K14296">
        <v>96</v>
      </c>
      <c r="L14296" s="1">
        <v>85.543478260869563</v>
      </c>
    </row>
    <row r="14297" spans="1:12" hidden="1" x14ac:dyDescent="0.25">
      <c r="A14297" t="s">
        <v>58001</v>
      </c>
      <c r="B14297" t="s">
        <v>58002</v>
      </c>
      <c r="C14297" s="1">
        <v>9.1630434782608692</v>
      </c>
      <c r="D14297" s="1">
        <v>14.010869565217391</v>
      </c>
      <c r="E14297">
        <v>1</v>
      </c>
      <c r="F14297" t="s">
        <v>58003</v>
      </c>
      <c r="G14297" t="s">
        <v>2933</v>
      </c>
      <c r="H14297" t="s">
        <v>2741</v>
      </c>
      <c r="I14297" t="s">
        <v>2735</v>
      </c>
      <c r="J14297" t="s">
        <v>2934</v>
      </c>
      <c r="K14297">
        <v>13</v>
      </c>
      <c r="L14297" s="1">
        <v>10.760869565217391</v>
      </c>
    </row>
    <row r="14298" spans="1:12" hidden="1" x14ac:dyDescent="0.25">
      <c r="A14298" t="s">
        <v>58004</v>
      </c>
      <c r="B14298" t="s">
        <v>58005</v>
      </c>
      <c r="C14298" s="1">
        <v>35.456521739130437</v>
      </c>
      <c r="D14298" s="1">
        <v>40.010869565217391</v>
      </c>
      <c r="E14298">
        <v>1</v>
      </c>
      <c r="F14298" t="s">
        <v>58006</v>
      </c>
      <c r="G14298" t="s">
        <v>3385</v>
      </c>
      <c r="H14298" t="s">
        <v>3169</v>
      </c>
      <c r="I14298" t="s">
        <v>2735</v>
      </c>
      <c r="J14298" t="s">
        <v>4187</v>
      </c>
      <c r="K14298">
        <v>76</v>
      </c>
      <c r="L14298" s="1">
        <v>67.728260869565219</v>
      </c>
    </row>
    <row r="14299" spans="1:12" hidden="1" x14ac:dyDescent="0.25">
      <c r="A14299" t="s">
        <v>58007</v>
      </c>
      <c r="B14299" t="s">
        <v>58008</v>
      </c>
      <c r="C14299" s="1">
        <v>18.043478260869566</v>
      </c>
      <c r="D14299" s="1">
        <v>19.271739130434781</v>
      </c>
      <c r="E14299">
        <v>1</v>
      </c>
      <c r="F14299" t="s">
        <v>58009</v>
      </c>
      <c r="G14299" t="s">
        <v>2808</v>
      </c>
      <c r="H14299" t="s">
        <v>2741</v>
      </c>
      <c r="I14299" t="s">
        <v>2735</v>
      </c>
      <c r="J14299" t="s">
        <v>3934</v>
      </c>
      <c r="K14299">
        <v>39</v>
      </c>
      <c r="L14299" s="1">
        <v>30.695652173913043</v>
      </c>
    </row>
    <row r="14300" spans="1:12" hidden="1" x14ac:dyDescent="0.25">
      <c r="A14300" t="s">
        <v>58010</v>
      </c>
      <c r="B14300" t="s">
        <v>58011</v>
      </c>
      <c r="C14300" s="1">
        <v>29.076086956521738</v>
      </c>
      <c r="D14300" s="1">
        <v>37.739130434782609</v>
      </c>
      <c r="E14300">
        <v>1</v>
      </c>
      <c r="F14300" t="s">
        <v>58012</v>
      </c>
      <c r="G14300" t="s">
        <v>4655</v>
      </c>
      <c r="H14300" t="s">
        <v>4656</v>
      </c>
      <c r="I14300" t="s">
        <v>2735</v>
      </c>
      <c r="J14300" t="s">
        <v>58013</v>
      </c>
      <c r="K14300">
        <v>69</v>
      </c>
      <c r="L14300" s="1">
        <v>44.858695652173914</v>
      </c>
    </row>
    <row r="14301" spans="1:12" hidden="1" x14ac:dyDescent="0.25">
      <c r="A14301" t="s">
        <v>58014</v>
      </c>
      <c r="B14301" t="s">
        <v>58015</v>
      </c>
      <c r="C14301" s="1">
        <v>14.793478260869565</v>
      </c>
      <c r="D14301" s="1">
        <v>23.228260869565219</v>
      </c>
      <c r="E14301">
        <v>1</v>
      </c>
      <c r="F14301" t="s">
        <v>58016</v>
      </c>
      <c r="G14301" t="s">
        <v>2733</v>
      </c>
      <c r="H14301" t="s">
        <v>2734</v>
      </c>
      <c r="I14301" t="s">
        <v>2735</v>
      </c>
      <c r="J14301" t="s">
        <v>2736</v>
      </c>
      <c r="K14301">
        <v>16</v>
      </c>
      <c r="L14301" s="1">
        <v>8.2173913043478262</v>
      </c>
    </row>
    <row r="14302" spans="1:12" hidden="1" x14ac:dyDescent="0.25">
      <c r="A14302" t="s">
        <v>58017</v>
      </c>
      <c r="B14302" t="s">
        <v>58018</v>
      </c>
      <c r="C14302" s="1">
        <v>24.858695652173914</v>
      </c>
      <c r="D14302" s="1">
        <v>29.076086956521738</v>
      </c>
      <c r="E14302">
        <v>1</v>
      </c>
      <c r="F14302" t="s">
        <v>58019</v>
      </c>
      <c r="G14302" t="s">
        <v>988</v>
      </c>
      <c r="H14302" t="s">
        <v>3555</v>
      </c>
      <c r="I14302" t="s">
        <v>2735</v>
      </c>
      <c r="J14302" t="s">
        <v>3556</v>
      </c>
      <c r="K14302">
        <v>59</v>
      </c>
      <c r="L14302" s="1">
        <v>50.097826086956523</v>
      </c>
    </row>
    <row r="14303" spans="1:12" hidden="1" x14ac:dyDescent="0.25">
      <c r="A14303" t="s">
        <v>58020</v>
      </c>
      <c r="B14303" t="s">
        <v>58021</v>
      </c>
      <c r="C14303" s="1">
        <v>26.532608695652176</v>
      </c>
      <c r="D14303" s="1">
        <v>63.706521739130437</v>
      </c>
      <c r="E14303">
        <v>1</v>
      </c>
      <c r="F14303" t="s">
        <v>58022</v>
      </c>
      <c r="G14303" t="s">
        <v>4339</v>
      </c>
      <c r="H14303" t="s">
        <v>2741</v>
      </c>
      <c r="I14303" t="s">
        <v>2735</v>
      </c>
      <c r="J14303" t="s">
        <v>4340</v>
      </c>
      <c r="K14303">
        <v>33</v>
      </c>
      <c r="L14303" s="1">
        <v>25.75</v>
      </c>
    </row>
    <row r="14304" spans="1:12" hidden="1" x14ac:dyDescent="0.25">
      <c r="A14304" t="s">
        <v>58023</v>
      </c>
      <c r="B14304" t="s">
        <v>58024</v>
      </c>
      <c r="C14304" s="1">
        <v>19.913043478260871</v>
      </c>
      <c r="D14304" s="1">
        <v>26.804347826086957</v>
      </c>
      <c r="E14304">
        <v>1</v>
      </c>
      <c r="F14304" t="s">
        <v>58025</v>
      </c>
      <c r="G14304" t="s">
        <v>3420</v>
      </c>
      <c r="H14304" t="s">
        <v>2741</v>
      </c>
      <c r="I14304" t="s">
        <v>2735</v>
      </c>
      <c r="J14304" t="s">
        <v>3594</v>
      </c>
      <c r="K14304">
        <v>40</v>
      </c>
      <c r="L14304" s="1">
        <v>30.402173913043477</v>
      </c>
    </row>
    <row r="14305" spans="1:12" hidden="1" x14ac:dyDescent="0.25">
      <c r="A14305" t="s">
        <v>58026</v>
      </c>
      <c r="B14305" t="s">
        <v>58027</v>
      </c>
      <c r="C14305" s="1">
        <v>14.086956521739131</v>
      </c>
      <c r="D14305" s="1">
        <v>16.815217391304348</v>
      </c>
      <c r="E14305">
        <v>1</v>
      </c>
      <c r="F14305" t="s">
        <v>58028</v>
      </c>
      <c r="G14305" t="s">
        <v>4878</v>
      </c>
      <c r="H14305" t="s">
        <v>2973</v>
      </c>
      <c r="I14305" t="s">
        <v>2735</v>
      </c>
      <c r="J14305" t="s">
        <v>4879</v>
      </c>
      <c r="K14305">
        <v>30</v>
      </c>
      <c r="L14305" s="1">
        <v>26.663043478260871</v>
      </c>
    </row>
    <row r="14306" spans="1:12" hidden="1" x14ac:dyDescent="0.25">
      <c r="A14306" t="s">
        <v>58029</v>
      </c>
      <c r="B14306" t="s">
        <v>58030</v>
      </c>
      <c r="C14306" s="1">
        <v>59.760869565217391</v>
      </c>
      <c r="D14306" s="1">
        <v>84.358695652173907</v>
      </c>
      <c r="E14306">
        <v>1</v>
      </c>
      <c r="F14306" t="s">
        <v>58031</v>
      </c>
      <c r="G14306" t="s">
        <v>4998</v>
      </c>
      <c r="H14306" t="s">
        <v>3137</v>
      </c>
      <c r="I14306" t="s">
        <v>2735</v>
      </c>
      <c r="J14306" t="s">
        <v>58032</v>
      </c>
      <c r="K14306">
        <v>159</v>
      </c>
      <c r="L14306" s="1">
        <v>138.33695652173913</v>
      </c>
    </row>
    <row r="14307" spans="1:12" hidden="1" x14ac:dyDescent="0.25">
      <c r="A14307" t="s">
        <v>58033</v>
      </c>
      <c r="B14307" t="s">
        <v>58034</v>
      </c>
      <c r="C14307" s="1">
        <v>20.054347826086957</v>
      </c>
      <c r="D14307" s="1">
        <v>32.554347826086953</v>
      </c>
      <c r="E14307">
        <v>1</v>
      </c>
      <c r="F14307" t="s">
        <v>58035</v>
      </c>
      <c r="G14307" t="s">
        <v>3066</v>
      </c>
      <c r="H14307" t="s">
        <v>2741</v>
      </c>
      <c r="I14307" t="s">
        <v>2735</v>
      </c>
      <c r="J14307" t="s">
        <v>4039</v>
      </c>
      <c r="K14307">
        <v>35</v>
      </c>
      <c r="L14307" s="1">
        <v>23.510869565217391</v>
      </c>
    </row>
    <row r="14308" spans="1:12" hidden="1" x14ac:dyDescent="0.25">
      <c r="A14308" t="s">
        <v>58036</v>
      </c>
      <c r="B14308" t="s">
        <v>58037</v>
      </c>
      <c r="C14308" s="1">
        <v>32.826086956521742</v>
      </c>
      <c r="D14308" s="1">
        <v>57.380434782608695</v>
      </c>
      <c r="E14308">
        <v>1</v>
      </c>
      <c r="F14308" t="s">
        <v>58038</v>
      </c>
      <c r="G14308" t="s">
        <v>24823</v>
      </c>
      <c r="H14308" t="s">
        <v>2963</v>
      </c>
      <c r="I14308" t="s">
        <v>2735</v>
      </c>
      <c r="J14308" t="s">
        <v>58039</v>
      </c>
      <c r="K14308">
        <v>74</v>
      </c>
      <c r="L14308" s="1">
        <v>69.086956521739125</v>
      </c>
    </row>
    <row r="14309" spans="1:12" hidden="1" x14ac:dyDescent="0.25">
      <c r="A14309" t="s">
        <v>58040</v>
      </c>
      <c r="B14309" t="s">
        <v>58041</v>
      </c>
      <c r="C14309" s="1">
        <v>27.695652173913043</v>
      </c>
      <c r="D14309" s="1">
        <v>34.934782608695649</v>
      </c>
      <c r="E14309">
        <v>1</v>
      </c>
      <c r="F14309" t="s">
        <v>58042</v>
      </c>
      <c r="G14309" t="s">
        <v>3743</v>
      </c>
      <c r="H14309" t="s">
        <v>3561</v>
      </c>
      <c r="I14309" t="s">
        <v>2735</v>
      </c>
      <c r="J14309" t="s">
        <v>3744</v>
      </c>
      <c r="K14309">
        <v>99</v>
      </c>
      <c r="L14309" s="1">
        <v>93.206521739130437</v>
      </c>
    </row>
    <row r="14310" spans="1:12" hidden="1" x14ac:dyDescent="0.25">
      <c r="A14310" t="s">
        <v>58043</v>
      </c>
      <c r="B14310" t="s">
        <v>58044</v>
      </c>
      <c r="C14310" s="1">
        <v>117.22826086956522</v>
      </c>
      <c r="D14310" s="1">
        <v>171.18478260869566</v>
      </c>
      <c r="E14310">
        <v>1</v>
      </c>
      <c r="F14310" t="s">
        <v>58045</v>
      </c>
      <c r="G14310" t="s">
        <v>2861</v>
      </c>
      <c r="H14310" t="s">
        <v>2753</v>
      </c>
      <c r="I14310" t="s">
        <v>2735</v>
      </c>
      <c r="J14310" t="s">
        <v>4072</v>
      </c>
      <c r="K14310">
        <v>240</v>
      </c>
      <c r="L14310" s="1">
        <v>218.29347826086956</v>
      </c>
    </row>
    <row r="14311" spans="1:12" hidden="1" x14ac:dyDescent="0.25">
      <c r="A14311" t="s">
        <v>58046</v>
      </c>
      <c r="B14311" t="s">
        <v>58047</v>
      </c>
      <c r="C14311" s="1">
        <v>14.836956521739131</v>
      </c>
      <c r="D14311" s="1">
        <v>23.771739130434781</v>
      </c>
      <c r="E14311">
        <v>1</v>
      </c>
      <c r="F14311" t="s">
        <v>58048</v>
      </c>
      <c r="G14311" t="s">
        <v>3071</v>
      </c>
      <c r="H14311" t="s">
        <v>3072</v>
      </c>
      <c r="I14311" t="s">
        <v>2735</v>
      </c>
      <c r="J14311" t="s">
        <v>58049</v>
      </c>
      <c r="K14311">
        <v>30</v>
      </c>
      <c r="L14311" s="1">
        <v>29.576086956521738</v>
      </c>
    </row>
    <row r="14312" spans="1:12" hidden="1" x14ac:dyDescent="0.25">
      <c r="A14312" t="s">
        <v>58050</v>
      </c>
      <c r="B14312" t="s">
        <v>58051</v>
      </c>
      <c r="C14312" s="1">
        <v>35.717391304347828</v>
      </c>
      <c r="D14312" s="1">
        <v>44.630434782608695</v>
      </c>
      <c r="E14312">
        <v>1</v>
      </c>
      <c r="F14312" t="s">
        <v>58052</v>
      </c>
      <c r="G14312" t="s">
        <v>43844</v>
      </c>
      <c r="H14312" t="s">
        <v>3561</v>
      </c>
      <c r="I14312" t="s">
        <v>2735</v>
      </c>
      <c r="J14312" t="s">
        <v>58053</v>
      </c>
      <c r="K14312">
        <v>99</v>
      </c>
      <c r="L14312" s="1">
        <v>89.695652173913047</v>
      </c>
    </row>
    <row r="14313" spans="1:12" hidden="1" x14ac:dyDescent="0.25">
      <c r="A14313" t="s">
        <v>58054</v>
      </c>
      <c r="B14313" t="s">
        <v>58055</v>
      </c>
      <c r="C14313" s="1">
        <v>72.836956521739125</v>
      </c>
      <c r="D14313" s="1">
        <v>83.293478260869563</v>
      </c>
      <c r="E14313">
        <v>1</v>
      </c>
      <c r="F14313" t="s">
        <v>58056</v>
      </c>
      <c r="G14313" t="s">
        <v>3792</v>
      </c>
      <c r="H14313" t="s">
        <v>2973</v>
      </c>
      <c r="I14313" t="s">
        <v>2735</v>
      </c>
      <c r="J14313" t="s">
        <v>4085</v>
      </c>
      <c r="K14313">
        <v>124</v>
      </c>
      <c r="L14313" s="1">
        <v>117.91304347826087</v>
      </c>
    </row>
    <row r="14314" spans="1:12" hidden="1" x14ac:dyDescent="0.25">
      <c r="A14314" t="s">
        <v>58057</v>
      </c>
      <c r="B14314" t="s">
        <v>58058</v>
      </c>
      <c r="C14314" s="1">
        <v>45.141304347826086</v>
      </c>
      <c r="D14314" s="1">
        <v>59.978260869565219</v>
      </c>
      <c r="E14314">
        <v>1</v>
      </c>
      <c r="F14314" t="s">
        <v>58059</v>
      </c>
      <c r="G14314" t="s">
        <v>3332</v>
      </c>
      <c r="H14314" t="s">
        <v>2741</v>
      </c>
      <c r="I14314" t="s">
        <v>2735</v>
      </c>
      <c r="J14314" t="s">
        <v>3333</v>
      </c>
      <c r="K14314">
        <v>99</v>
      </c>
      <c r="L14314" s="1">
        <v>84.315217391304344</v>
      </c>
    </row>
    <row r="14315" spans="1:12" hidden="1" x14ac:dyDescent="0.25">
      <c r="A14315" t="s">
        <v>58060</v>
      </c>
      <c r="B14315" t="s">
        <v>58061</v>
      </c>
      <c r="C14315" s="1">
        <v>33.717391304347828</v>
      </c>
      <c r="D14315" s="1">
        <v>64.358695652173907</v>
      </c>
      <c r="E14315">
        <v>1</v>
      </c>
      <c r="F14315" t="s">
        <v>58062</v>
      </c>
      <c r="G14315" t="s">
        <v>3777</v>
      </c>
      <c r="H14315" t="s">
        <v>2973</v>
      </c>
      <c r="I14315" t="s">
        <v>2735</v>
      </c>
      <c r="J14315" t="s">
        <v>3778</v>
      </c>
      <c r="K14315">
        <v>59</v>
      </c>
      <c r="L14315" s="1">
        <v>52.369565217391305</v>
      </c>
    </row>
    <row r="14316" spans="1:12" hidden="1" x14ac:dyDescent="0.25">
      <c r="A14316" t="s">
        <v>58063</v>
      </c>
      <c r="B14316" t="s">
        <v>58064</v>
      </c>
      <c r="C14316" s="1">
        <v>60.239130434782609</v>
      </c>
      <c r="D14316" s="1">
        <v>93.152173913043484</v>
      </c>
      <c r="E14316">
        <v>1</v>
      </c>
      <c r="F14316" t="s">
        <v>58065</v>
      </c>
      <c r="G14316" t="s">
        <v>3327</v>
      </c>
      <c r="H14316" t="s">
        <v>3081</v>
      </c>
      <c r="I14316" t="s">
        <v>2735</v>
      </c>
      <c r="J14316" t="s">
        <v>4134</v>
      </c>
      <c r="K14316">
        <v>139</v>
      </c>
      <c r="L14316" s="1">
        <v>122.34782608695652</v>
      </c>
    </row>
    <row r="14317" spans="1:12" hidden="1" x14ac:dyDescent="0.25">
      <c r="A14317" t="s">
        <v>58066</v>
      </c>
      <c r="B14317" t="s">
        <v>58067</v>
      </c>
      <c r="C14317" s="1">
        <v>40.076086956521742</v>
      </c>
      <c r="D14317" s="1">
        <v>49.152173913043477</v>
      </c>
      <c r="E14317">
        <v>1</v>
      </c>
      <c r="F14317" t="s">
        <v>58068</v>
      </c>
      <c r="G14317" t="s">
        <v>4873</v>
      </c>
      <c r="H14317" t="s">
        <v>2741</v>
      </c>
      <c r="I14317" t="s">
        <v>2735</v>
      </c>
      <c r="J14317" t="s">
        <v>4874</v>
      </c>
      <c r="K14317">
        <v>88</v>
      </c>
      <c r="L14317" s="1">
        <v>76.804347826086953</v>
      </c>
    </row>
    <row r="14318" spans="1:12" hidden="1" x14ac:dyDescent="0.25">
      <c r="A14318" t="s">
        <v>58069</v>
      </c>
      <c r="B14318" t="s">
        <v>58070</v>
      </c>
      <c r="C14318" s="1">
        <v>34.641304347826086</v>
      </c>
      <c r="D14318" s="1">
        <v>50.695652173913047</v>
      </c>
      <c r="E14318">
        <v>1</v>
      </c>
      <c r="F14318" t="s">
        <v>58071</v>
      </c>
      <c r="G14318" t="s">
        <v>19675</v>
      </c>
      <c r="H14318" t="s">
        <v>58072</v>
      </c>
      <c r="I14318" t="s">
        <v>2735</v>
      </c>
      <c r="J14318" t="s">
        <v>58073</v>
      </c>
      <c r="K14318">
        <v>86</v>
      </c>
      <c r="L14318" s="1">
        <v>77.782608695652172</v>
      </c>
    </row>
    <row r="14319" spans="1:12" hidden="1" x14ac:dyDescent="0.25">
      <c r="A14319" t="s">
        <v>58074</v>
      </c>
      <c r="B14319" t="s">
        <v>58075</v>
      </c>
      <c r="C14319" s="1">
        <v>38.804347826086953</v>
      </c>
      <c r="D14319" s="1">
        <v>66.163043478260875</v>
      </c>
      <c r="E14319">
        <v>1</v>
      </c>
      <c r="F14319" t="s">
        <v>58076</v>
      </c>
      <c r="G14319" t="s">
        <v>57418</v>
      </c>
      <c r="H14319" t="s">
        <v>2842</v>
      </c>
      <c r="I14319" t="s">
        <v>2735</v>
      </c>
      <c r="J14319" t="s">
        <v>57419</v>
      </c>
      <c r="K14319">
        <v>96</v>
      </c>
      <c r="L14319" s="1">
        <v>73.880434782608702</v>
      </c>
    </row>
    <row r="14320" spans="1:12" hidden="1" x14ac:dyDescent="0.25">
      <c r="A14320" t="s">
        <v>58077</v>
      </c>
      <c r="B14320" t="s">
        <v>58078</v>
      </c>
      <c r="C14320" s="1">
        <v>99.282608695652172</v>
      </c>
      <c r="D14320" s="1">
        <v>129.92391304347825</v>
      </c>
      <c r="E14320">
        <v>1</v>
      </c>
      <c r="F14320" t="s">
        <v>58079</v>
      </c>
      <c r="G14320" t="s">
        <v>58080</v>
      </c>
      <c r="H14320" t="s">
        <v>2741</v>
      </c>
      <c r="I14320" t="s">
        <v>2735</v>
      </c>
      <c r="J14320" t="s">
        <v>58081</v>
      </c>
      <c r="K14320">
        <v>181</v>
      </c>
      <c r="L14320" s="1">
        <v>164.63043478260869</v>
      </c>
    </row>
    <row r="14321" spans="1:12" hidden="1" x14ac:dyDescent="0.25">
      <c r="A14321" t="s">
        <v>58082</v>
      </c>
      <c r="B14321" t="s">
        <v>58083</v>
      </c>
      <c r="C14321" s="1">
        <v>72.173913043478265</v>
      </c>
      <c r="D14321" s="1">
        <v>84.456521739130437</v>
      </c>
      <c r="E14321">
        <v>1</v>
      </c>
      <c r="F14321" t="s">
        <v>58084</v>
      </c>
      <c r="G14321" t="s">
        <v>3579</v>
      </c>
      <c r="H14321" t="s">
        <v>2973</v>
      </c>
      <c r="I14321" t="s">
        <v>2735</v>
      </c>
      <c r="J14321" t="s">
        <v>4323</v>
      </c>
      <c r="K14321">
        <v>154</v>
      </c>
      <c r="L14321" s="1">
        <v>144.75</v>
      </c>
    </row>
    <row r="14322" spans="1:12" hidden="1" x14ac:dyDescent="0.25">
      <c r="A14322" t="s">
        <v>58085</v>
      </c>
      <c r="B14322" t="s">
        <v>58086</v>
      </c>
      <c r="C14322" s="1">
        <v>43.543478260869563</v>
      </c>
      <c r="D14322" s="1">
        <v>51.434782608695649</v>
      </c>
      <c r="E14322">
        <v>1</v>
      </c>
      <c r="F14322" t="s">
        <v>58087</v>
      </c>
      <c r="G14322" t="s">
        <v>4601</v>
      </c>
      <c r="H14322" t="s">
        <v>2741</v>
      </c>
      <c r="I14322" t="s">
        <v>2735</v>
      </c>
      <c r="J14322" t="s">
        <v>4602</v>
      </c>
      <c r="K14322">
        <v>89</v>
      </c>
      <c r="L14322" s="1">
        <v>85.456521739130437</v>
      </c>
    </row>
    <row r="14323" spans="1:12" hidden="1" x14ac:dyDescent="0.25">
      <c r="A14323" t="s">
        <v>58088</v>
      </c>
      <c r="B14323" t="s">
        <v>58089</v>
      </c>
      <c r="C14323" s="1">
        <v>19.489130434782609</v>
      </c>
      <c r="D14323" s="1">
        <v>21.152173913043477</v>
      </c>
      <c r="E14323">
        <v>1</v>
      </c>
      <c r="F14323" t="s">
        <v>58090</v>
      </c>
      <c r="G14323" t="s">
        <v>2813</v>
      </c>
      <c r="H14323" t="s">
        <v>2814</v>
      </c>
      <c r="I14323" t="s">
        <v>2735</v>
      </c>
      <c r="J14323" t="s">
        <v>58091</v>
      </c>
      <c r="K14323">
        <v>38</v>
      </c>
      <c r="L14323" s="1">
        <v>31.467391304347824</v>
      </c>
    </row>
    <row r="14324" spans="1:12" hidden="1" x14ac:dyDescent="0.25">
      <c r="A14324" t="s">
        <v>58092</v>
      </c>
      <c r="B14324" t="s">
        <v>58093</v>
      </c>
      <c r="C14324" s="1">
        <v>11.489130434782609</v>
      </c>
      <c r="D14324" s="1">
        <v>13.271739130434783</v>
      </c>
      <c r="E14324">
        <v>1</v>
      </c>
      <c r="F14324" t="s">
        <v>58094</v>
      </c>
      <c r="G14324" t="s">
        <v>3368</v>
      </c>
      <c r="H14324" t="s">
        <v>2923</v>
      </c>
      <c r="I14324" t="s">
        <v>2735</v>
      </c>
      <c r="J14324" t="s">
        <v>3406</v>
      </c>
      <c r="K14324">
        <v>20</v>
      </c>
      <c r="L14324" s="1">
        <v>16.152173913043477</v>
      </c>
    </row>
    <row r="14325" spans="1:12" hidden="1" x14ac:dyDescent="0.25">
      <c r="A14325" t="s">
        <v>58095</v>
      </c>
      <c r="B14325" t="s">
        <v>58096</v>
      </c>
      <c r="C14325" s="1">
        <v>20.130434782608695</v>
      </c>
      <c r="D14325" s="1">
        <v>24.445652173913043</v>
      </c>
      <c r="E14325">
        <v>1</v>
      </c>
      <c r="F14325" t="s">
        <v>58097</v>
      </c>
      <c r="G14325" t="s">
        <v>58098</v>
      </c>
      <c r="H14325" t="s">
        <v>3641</v>
      </c>
      <c r="I14325" t="s">
        <v>2735</v>
      </c>
      <c r="J14325" t="s">
        <v>58099</v>
      </c>
      <c r="K14325">
        <v>48</v>
      </c>
      <c r="L14325" s="1">
        <v>44.239130434782609</v>
      </c>
    </row>
    <row r="14326" spans="1:12" hidden="1" x14ac:dyDescent="0.25">
      <c r="A14326" t="s">
        <v>58100</v>
      </c>
      <c r="B14326" t="s">
        <v>58101</v>
      </c>
      <c r="C14326" s="1">
        <v>87.923913043478265</v>
      </c>
      <c r="D14326" s="1">
        <v>153.07608695652175</v>
      </c>
      <c r="E14326">
        <v>1</v>
      </c>
      <c r="F14326" t="s">
        <v>58102</v>
      </c>
      <c r="G14326" t="s">
        <v>2808</v>
      </c>
      <c r="H14326" t="s">
        <v>2741</v>
      </c>
      <c r="I14326" t="s">
        <v>2735</v>
      </c>
      <c r="J14326" t="s">
        <v>4018</v>
      </c>
      <c r="K14326">
        <v>150</v>
      </c>
      <c r="L14326" s="1">
        <v>124.59782608695652</v>
      </c>
    </row>
    <row r="14327" spans="1:12" hidden="1" x14ac:dyDescent="0.25">
      <c r="A14327" t="s">
        <v>58103</v>
      </c>
      <c r="B14327" t="s">
        <v>58104</v>
      </c>
      <c r="C14327" s="1">
        <v>61.510869565217391</v>
      </c>
      <c r="D14327" s="1">
        <v>76.086956521739125</v>
      </c>
      <c r="E14327">
        <v>1</v>
      </c>
      <c r="F14327" t="s">
        <v>58105</v>
      </c>
      <c r="G14327" t="s">
        <v>58106</v>
      </c>
      <c r="H14327" t="s">
        <v>2787</v>
      </c>
      <c r="I14327" t="s">
        <v>2735</v>
      </c>
      <c r="J14327" t="s">
        <v>58107</v>
      </c>
      <c r="K14327">
        <v>99</v>
      </c>
      <c r="L14327" s="1">
        <v>88.619565217391298</v>
      </c>
    </row>
    <row r="14328" spans="1:12" hidden="1" x14ac:dyDescent="0.25">
      <c r="A14328" t="s">
        <v>58108</v>
      </c>
      <c r="B14328" t="s">
        <v>58109</v>
      </c>
      <c r="C14328" s="1">
        <v>51.869565217391305</v>
      </c>
      <c r="D14328" s="1">
        <v>96.391304347826093</v>
      </c>
      <c r="E14328">
        <v>1</v>
      </c>
      <c r="F14328" t="s">
        <v>58110</v>
      </c>
      <c r="G14328" t="s">
        <v>3815</v>
      </c>
      <c r="H14328" t="s">
        <v>3816</v>
      </c>
      <c r="I14328" t="s">
        <v>2735</v>
      </c>
      <c r="J14328" t="s">
        <v>4918</v>
      </c>
      <c r="K14328">
        <v>150</v>
      </c>
      <c r="L14328" s="1">
        <v>127.80434782608695</v>
      </c>
    </row>
    <row r="14329" spans="1:12" hidden="1" x14ac:dyDescent="0.25">
      <c r="A14329" t="s">
        <v>58111</v>
      </c>
      <c r="B14329" t="s">
        <v>58112</v>
      </c>
      <c r="C14329" s="1">
        <v>31.402173913043477</v>
      </c>
      <c r="D14329" s="1">
        <v>37.815217391304351</v>
      </c>
      <c r="E14329">
        <v>1</v>
      </c>
      <c r="F14329" t="s">
        <v>58113</v>
      </c>
      <c r="G14329" t="s">
        <v>4458</v>
      </c>
      <c r="H14329" t="s">
        <v>3274</v>
      </c>
      <c r="I14329" t="s">
        <v>2735</v>
      </c>
      <c r="J14329" t="s">
        <v>4459</v>
      </c>
      <c r="K14329">
        <v>79</v>
      </c>
      <c r="L14329" s="1">
        <v>70.771739130434781</v>
      </c>
    </row>
    <row r="14330" spans="1:12" hidden="1" x14ac:dyDescent="0.25">
      <c r="A14330" t="s">
        <v>58114</v>
      </c>
      <c r="B14330" t="s">
        <v>58115</v>
      </c>
      <c r="C14330" s="1">
        <v>41.086956521739133</v>
      </c>
      <c r="D14330" s="1">
        <v>50.173913043478258</v>
      </c>
      <c r="E14330">
        <v>1</v>
      </c>
      <c r="F14330" t="s">
        <v>58116</v>
      </c>
      <c r="G14330" t="s">
        <v>2798</v>
      </c>
      <c r="H14330" t="s">
        <v>2741</v>
      </c>
      <c r="I14330" t="s">
        <v>2735</v>
      </c>
      <c r="J14330" t="s">
        <v>3710</v>
      </c>
      <c r="K14330">
        <v>94</v>
      </c>
      <c r="L14330" s="1">
        <v>77</v>
      </c>
    </row>
    <row r="14331" spans="1:12" hidden="1" x14ac:dyDescent="0.25">
      <c r="A14331" t="s">
        <v>58117</v>
      </c>
      <c r="B14331" t="s">
        <v>34218</v>
      </c>
      <c r="C14331" s="1">
        <v>59.663043478260867</v>
      </c>
      <c r="D14331" s="1">
        <v>71.913043478260875</v>
      </c>
      <c r="E14331">
        <v>1</v>
      </c>
      <c r="F14331" t="s">
        <v>58118</v>
      </c>
      <c r="G14331" t="s">
        <v>58080</v>
      </c>
      <c r="H14331" t="s">
        <v>2741</v>
      </c>
      <c r="I14331" t="s">
        <v>2735</v>
      </c>
      <c r="J14331" t="s">
        <v>58081</v>
      </c>
      <c r="K14331">
        <v>130</v>
      </c>
      <c r="L14331" s="1">
        <v>123.20652173913044</v>
      </c>
    </row>
    <row r="14332" spans="1:12" hidden="1" x14ac:dyDescent="0.25">
      <c r="A14332" t="s">
        <v>58119</v>
      </c>
      <c r="B14332" t="s">
        <v>58120</v>
      </c>
      <c r="C14332" s="1">
        <v>20.652173913043477</v>
      </c>
      <c r="D14332" s="1">
        <v>22.043478260869566</v>
      </c>
      <c r="E14332">
        <v>1</v>
      </c>
      <c r="F14332" t="s">
        <v>58121</v>
      </c>
      <c r="G14332" t="s">
        <v>3236</v>
      </c>
      <c r="H14332" t="s">
        <v>2973</v>
      </c>
      <c r="I14332" t="s">
        <v>2735</v>
      </c>
      <c r="J14332" t="s">
        <v>57408</v>
      </c>
      <c r="K14332">
        <v>27</v>
      </c>
      <c r="L14332" s="1">
        <v>22.315217391304348</v>
      </c>
    </row>
    <row r="14333" spans="1:12" hidden="1" x14ac:dyDescent="0.25">
      <c r="A14333" t="s">
        <v>58122</v>
      </c>
      <c r="B14333" t="s">
        <v>58123</v>
      </c>
      <c r="C14333" s="1">
        <v>70.304347826086953</v>
      </c>
      <c r="D14333" s="1">
        <v>87.695652173913047</v>
      </c>
      <c r="E14333">
        <v>1</v>
      </c>
      <c r="F14333" t="s">
        <v>58124</v>
      </c>
      <c r="G14333" t="s">
        <v>4780</v>
      </c>
      <c r="H14333" t="s">
        <v>2842</v>
      </c>
      <c r="I14333" t="s">
        <v>2735</v>
      </c>
      <c r="J14333" t="s">
        <v>4974</v>
      </c>
      <c r="K14333">
        <v>120</v>
      </c>
      <c r="L14333" s="1">
        <v>111.95652173913044</v>
      </c>
    </row>
    <row r="14334" spans="1:12" hidden="1" x14ac:dyDescent="0.25">
      <c r="A14334" t="s">
        <v>58125</v>
      </c>
      <c r="B14334" t="s">
        <v>58126</v>
      </c>
      <c r="C14334" s="1">
        <v>26.521739130434781</v>
      </c>
      <c r="D14334" s="1">
        <v>40.684782608695649</v>
      </c>
      <c r="E14334">
        <v>1</v>
      </c>
      <c r="F14334" t="s">
        <v>58127</v>
      </c>
      <c r="G14334" t="s">
        <v>2824</v>
      </c>
      <c r="H14334" t="s">
        <v>2825</v>
      </c>
      <c r="I14334" t="s">
        <v>2735</v>
      </c>
      <c r="J14334" t="s">
        <v>5323</v>
      </c>
      <c r="K14334">
        <v>51</v>
      </c>
      <c r="L14334" s="1">
        <v>50.521739130434781</v>
      </c>
    </row>
    <row r="14335" spans="1:12" hidden="1" x14ac:dyDescent="0.25">
      <c r="A14335" t="s">
        <v>58128</v>
      </c>
      <c r="B14335" t="s">
        <v>58129</v>
      </c>
      <c r="C14335" s="1">
        <v>26.717391304347824</v>
      </c>
      <c r="D14335" s="1">
        <v>27.836956521739129</v>
      </c>
      <c r="E14335">
        <v>1</v>
      </c>
      <c r="F14335" t="s">
        <v>58130</v>
      </c>
      <c r="G14335" t="s">
        <v>4399</v>
      </c>
      <c r="H14335" t="s">
        <v>3169</v>
      </c>
      <c r="I14335" t="s">
        <v>2735</v>
      </c>
      <c r="J14335" t="s">
        <v>4400</v>
      </c>
      <c r="K14335">
        <v>52</v>
      </c>
      <c r="L14335" s="1">
        <v>46.315217391304351</v>
      </c>
    </row>
    <row r="14336" spans="1:12" hidden="1" x14ac:dyDescent="0.25">
      <c r="A14336" t="s">
        <v>58131</v>
      </c>
      <c r="B14336" t="s">
        <v>58132</v>
      </c>
      <c r="C14336" s="1">
        <v>52.032608695652172</v>
      </c>
      <c r="D14336" s="1">
        <v>62.25</v>
      </c>
      <c r="E14336">
        <v>1</v>
      </c>
      <c r="F14336" t="s">
        <v>58133</v>
      </c>
      <c r="G14336" t="s">
        <v>2813</v>
      </c>
      <c r="H14336" t="s">
        <v>2814</v>
      </c>
      <c r="I14336" t="s">
        <v>2735</v>
      </c>
      <c r="J14336" t="s">
        <v>57611</v>
      </c>
      <c r="K14336">
        <v>100</v>
      </c>
      <c r="L14336" s="1">
        <v>93.336956521739125</v>
      </c>
    </row>
    <row r="14337" spans="1:12" hidden="1" x14ac:dyDescent="0.25">
      <c r="A14337" t="s">
        <v>58134</v>
      </c>
      <c r="B14337" t="s">
        <v>58135</v>
      </c>
      <c r="C14337" s="1">
        <v>51.728260869565219</v>
      </c>
      <c r="D14337" s="1">
        <v>55.586956521739133</v>
      </c>
      <c r="E14337">
        <v>1</v>
      </c>
      <c r="F14337" t="s">
        <v>58136</v>
      </c>
      <c r="G14337" t="s">
        <v>2830</v>
      </c>
      <c r="H14337" t="s">
        <v>2741</v>
      </c>
      <c r="I14337" t="s">
        <v>2735</v>
      </c>
      <c r="J14337" t="s">
        <v>2831</v>
      </c>
      <c r="K14337">
        <v>99</v>
      </c>
      <c r="L14337" s="1">
        <v>94.413043478260875</v>
      </c>
    </row>
    <row r="14338" spans="1:12" hidden="1" x14ac:dyDescent="0.25">
      <c r="A14338" t="s">
        <v>58137</v>
      </c>
      <c r="B14338" t="s">
        <v>58138</v>
      </c>
      <c r="C14338" s="1">
        <v>53.369565217391305</v>
      </c>
      <c r="D14338" s="1">
        <v>68.565217391304344</v>
      </c>
      <c r="E14338">
        <v>1</v>
      </c>
      <c r="F14338" t="s">
        <v>58139</v>
      </c>
      <c r="G14338" t="s">
        <v>2764</v>
      </c>
      <c r="H14338" t="s">
        <v>2741</v>
      </c>
      <c r="I14338" t="s">
        <v>2735</v>
      </c>
      <c r="J14338" t="s">
        <v>2765</v>
      </c>
      <c r="K14338">
        <v>99</v>
      </c>
      <c r="L14338" s="1">
        <v>91.25</v>
      </c>
    </row>
    <row r="14339" spans="1:12" hidden="1" x14ac:dyDescent="0.25">
      <c r="A14339" t="s">
        <v>58140</v>
      </c>
      <c r="B14339" t="s">
        <v>58141</v>
      </c>
      <c r="C14339" s="1">
        <v>50.173913043478258</v>
      </c>
      <c r="D14339" s="1">
        <v>59.054347826086953</v>
      </c>
      <c r="E14339">
        <v>1</v>
      </c>
      <c r="F14339" t="s">
        <v>58142</v>
      </c>
      <c r="G14339" t="s">
        <v>3327</v>
      </c>
      <c r="H14339" t="s">
        <v>3081</v>
      </c>
      <c r="I14339" t="s">
        <v>2735</v>
      </c>
      <c r="J14339" t="s">
        <v>57644</v>
      </c>
      <c r="K14339">
        <v>128</v>
      </c>
      <c r="L14339" s="1">
        <v>117.44565217391305</v>
      </c>
    </row>
    <row r="14340" spans="1:12" hidden="1" x14ac:dyDescent="0.25">
      <c r="A14340" t="s">
        <v>58143</v>
      </c>
      <c r="B14340" t="s">
        <v>58144</v>
      </c>
      <c r="C14340" s="1">
        <v>38.684782608695649</v>
      </c>
      <c r="D14340" s="1">
        <v>55.358695652173914</v>
      </c>
      <c r="E14340">
        <v>1</v>
      </c>
      <c r="F14340" t="s">
        <v>58145</v>
      </c>
      <c r="G14340" t="s">
        <v>17992</v>
      </c>
      <c r="H14340" t="s">
        <v>2973</v>
      </c>
      <c r="I14340" t="s">
        <v>2735</v>
      </c>
      <c r="J14340" t="s">
        <v>58146</v>
      </c>
      <c r="K14340">
        <v>58</v>
      </c>
      <c r="L14340" s="1">
        <v>49.184782608695649</v>
      </c>
    </row>
    <row r="14341" spans="1:12" hidden="1" x14ac:dyDescent="0.25">
      <c r="A14341" t="s">
        <v>58147</v>
      </c>
      <c r="B14341" t="s">
        <v>58148</v>
      </c>
      <c r="C14341" s="1">
        <v>60.576086956521742</v>
      </c>
      <c r="D14341" s="1">
        <v>78.413043478260875</v>
      </c>
      <c r="E14341">
        <v>1</v>
      </c>
      <c r="F14341" t="s">
        <v>58149</v>
      </c>
      <c r="G14341" t="s">
        <v>4873</v>
      </c>
      <c r="H14341" t="s">
        <v>2741</v>
      </c>
      <c r="I14341" t="s">
        <v>2735</v>
      </c>
      <c r="J14341" t="s">
        <v>4874</v>
      </c>
      <c r="K14341">
        <v>105</v>
      </c>
      <c r="L14341" s="1">
        <v>91.891304347826093</v>
      </c>
    </row>
    <row r="14342" spans="1:12" hidden="1" x14ac:dyDescent="0.25">
      <c r="A14342" t="s">
        <v>58150</v>
      </c>
      <c r="B14342" t="s">
        <v>58151</v>
      </c>
      <c r="E14342">
        <v>0</v>
      </c>
      <c r="F14342" t="s">
        <v>58152</v>
      </c>
      <c r="G14342" t="s">
        <v>3682</v>
      </c>
      <c r="H14342" t="s">
        <v>3169</v>
      </c>
      <c r="I14342" t="s">
        <v>2735</v>
      </c>
      <c r="J14342" t="s">
        <v>3683</v>
      </c>
      <c r="K14342">
        <v>28</v>
      </c>
      <c r="L14342" s="1">
        <v>24.065217391304348</v>
      </c>
    </row>
    <row r="14343" spans="1:12" hidden="1" x14ac:dyDescent="0.25">
      <c r="A14343" t="s">
        <v>58153</v>
      </c>
      <c r="B14343" t="s">
        <v>58154</v>
      </c>
      <c r="C14343" s="1">
        <v>79.108695652173907</v>
      </c>
      <c r="D14343" s="1">
        <v>118.47826086956522</v>
      </c>
      <c r="E14343">
        <v>1</v>
      </c>
      <c r="F14343" t="s">
        <v>58155</v>
      </c>
      <c r="G14343" t="s">
        <v>57335</v>
      </c>
      <c r="H14343" t="s">
        <v>2753</v>
      </c>
      <c r="I14343" t="s">
        <v>2735</v>
      </c>
      <c r="J14343" t="s">
        <v>58156</v>
      </c>
      <c r="K14343">
        <v>187</v>
      </c>
      <c r="L14343" s="1">
        <v>167.5108695652174</v>
      </c>
    </row>
    <row r="14344" spans="1:12" hidden="1" x14ac:dyDescent="0.25">
      <c r="A14344" t="s">
        <v>58157</v>
      </c>
      <c r="B14344" t="s">
        <v>58158</v>
      </c>
      <c r="C14344" s="1">
        <v>32.673913043478258</v>
      </c>
      <c r="D14344" s="1">
        <v>40.902173913043477</v>
      </c>
      <c r="E14344">
        <v>1</v>
      </c>
      <c r="F14344" t="s">
        <v>58159</v>
      </c>
      <c r="G14344" t="s">
        <v>2808</v>
      </c>
      <c r="H14344" t="s">
        <v>2741</v>
      </c>
      <c r="I14344" t="s">
        <v>2735</v>
      </c>
      <c r="J14344" t="s">
        <v>3433</v>
      </c>
      <c r="K14344">
        <v>68</v>
      </c>
      <c r="L14344" s="1">
        <v>60.630434782608695</v>
      </c>
    </row>
    <row r="14345" spans="1:12" hidden="1" x14ac:dyDescent="0.25">
      <c r="A14345" t="s">
        <v>58160</v>
      </c>
      <c r="B14345" t="s">
        <v>58161</v>
      </c>
      <c r="C14345" s="1">
        <v>33.336956521739133</v>
      </c>
      <c r="D14345" s="1">
        <v>38.108695652173914</v>
      </c>
      <c r="E14345">
        <v>1</v>
      </c>
      <c r="F14345" t="s">
        <v>58162</v>
      </c>
      <c r="G14345" t="s">
        <v>2769</v>
      </c>
      <c r="H14345" t="s">
        <v>2770</v>
      </c>
      <c r="I14345" t="s">
        <v>2735</v>
      </c>
      <c r="J14345" t="s">
        <v>2771</v>
      </c>
      <c r="K14345">
        <v>60</v>
      </c>
      <c r="L14345" s="1">
        <v>51.673913043478258</v>
      </c>
    </row>
    <row r="14346" spans="1:12" hidden="1" x14ac:dyDescent="0.25">
      <c r="A14346" t="s">
        <v>58163</v>
      </c>
      <c r="B14346" t="s">
        <v>58164</v>
      </c>
      <c r="C14346" s="1">
        <v>15.326086956521738</v>
      </c>
      <c r="D14346" s="1">
        <v>21.739130434782609</v>
      </c>
      <c r="E14346">
        <v>1</v>
      </c>
      <c r="F14346" t="s">
        <v>58165</v>
      </c>
      <c r="G14346" t="s">
        <v>3071</v>
      </c>
      <c r="H14346" t="s">
        <v>3072</v>
      </c>
      <c r="I14346" t="s">
        <v>2735</v>
      </c>
      <c r="J14346" t="s">
        <v>4454</v>
      </c>
      <c r="K14346">
        <v>27</v>
      </c>
      <c r="L14346" s="1">
        <v>18.163043478260871</v>
      </c>
    </row>
    <row r="14347" spans="1:12" hidden="1" x14ac:dyDescent="0.25">
      <c r="A14347" t="s">
        <v>58166</v>
      </c>
      <c r="B14347" t="s">
        <v>58167</v>
      </c>
      <c r="C14347" s="1">
        <v>66.586956521739125</v>
      </c>
      <c r="D14347" s="1">
        <v>81.369565217391298</v>
      </c>
      <c r="E14347">
        <v>1</v>
      </c>
      <c r="F14347" t="s">
        <v>58168</v>
      </c>
      <c r="G14347" t="s">
        <v>3472</v>
      </c>
      <c r="H14347" t="s">
        <v>2741</v>
      </c>
      <c r="I14347" t="s">
        <v>2735</v>
      </c>
      <c r="J14347" t="s">
        <v>58169</v>
      </c>
      <c r="K14347">
        <v>117</v>
      </c>
      <c r="L14347" s="1">
        <v>112.78260869565217</v>
      </c>
    </row>
    <row r="14348" spans="1:12" hidden="1" x14ac:dyDescent="0.25">
      <c r="A14348" t="s">
        <v>58170</v>
      </c>
      <c r="B14348" t="s">
        <v>58171</v>
      </c>
      <c r="C14348" s="1">
        <v>28.739130434782609</v>
      </c>
      <c r="D14348" s="1">
        <v>37.010869565217391</v>
      </c>
      <c r="E14348">
        <v>1</v>
      </c>
      <c r="F14348" t="s">
        <v>58172</v>
      </c>
      <c r="G14348" t="s">
        <v>5396</v>
      </c>
      <c r="H14348" t="s">
        <v>2973</v>
      </c>
      <c r="I14348" t="s">
        <v>2735</v>
      </c>
      <c r="J14348" t="s">
        <v>5397</v>
      </c>
      <c r="K14348">
        <v>42</v>
      </c>
      <c r="L14348" s="1">
        <v>30.793478260869566</v>
      </c>
    </row>
    <row r="14349" spans="1:12" hidden="1" x14ac:dyDescent="0.25">
      <c r="A14349" t="s">
        <v>58173</v>
      </c>
      <c r="B14349" t="s">
        <v>58174</v>
      </c>
      <c r="C14349" s="1">
        <v>59.989010989010985</v>
      </c>
      <c r="D14349" s="1">
        <v>65.630434782608702</v>
      </c>
      <c r="E14349">
        <v>1</v>
      </c>
      <c r="F14349" t="s">
        <v>58175</v>
      </c>
      <c r="G14349" t="s">
        <v>3332</v>
      </c>
      <c r="H14349" t="s">
        <v>2741</v>
      </c>
      <c r="I14349" t="s">
        <v>2735</v>
      </c>
      <c r="J14349" t="s">
        <v>3333</v>
      </c>
      <c r="K14349">
        <v>102</v>
      </c>
      <c r="L14349" s="1">
        <v>57.271739130434781</v>
      </c>
    </row>
    <row r="14350" spans="1:12" hidden="1" x14ac:dyDescent="0.25">
      <c r="A14350" t="s">
        <v>58176</v>
      </c>
      <c r="B14350" t="s">
        <v>58177</v>
      </c>
      <c r="C14350" s="1">
        <v>49.760869565217391</v>
      </c>
      <c r="D14350" s="1">
        <v>64.119565217391298</v>
      </c>
      <c r="E14350">
        <v>1</v>
      </c>
      <c r="F14350" t="s">
        <v>58178</v>
      </c>
      <c r="G14350" t="s">
        <v>58179</v>
      </c>
      <c r="H14350" t="s">
        <v>2741</v>
      </c>
      <c r="I14350" t="s">
        <v>2735</v>
      </c>
      <c r="J14350" t="s">
        <v>58180</v>
      </c>
      <c r="K14350">
        <v>99</v>
      </c>
      <c r="L14350" s="1">
        <v>92.815217391304344</v>
      </c>
    </row>
    <row r="14351" spans="1:12" hidden="1" x14ac:dyDescent="0.25">
      <c r="A14351" t="s">
        <v>58181</v>
      </c>
      <c r="B14351" t="s">
        <v>58182</v>
      </c>
      <c r="C14351" s="1">
        <v>98.652173913043484</v>
      </c>
      <c r="D14351" s="1">
        <v>158.91304347826087</v>
      </c>
      <c r="E14351">
        <v>1</v>
      </c>
      <c r="F14351" t="s">
        <v>58183</v>
      </c>
      <c r="G14351" t="s">
        <v>3777</v>
      </c>
      <c r="H14351" t="s">
        <v>2973</v>
      </c>
      <c r="I14351" t="s">
        <v>2735</v>
      </c>
      <c r="J14351" t="s">
        <v>3778</v>
      </c>
      <c r="K14351">
        <v>300</v>
      </c>
      <c r="L14351" s="1">
        <v>187.14130434782609</v>
      </c>
    </row>
    <row r="14352" spans="1:12" hidden="1" x14ac:dyDescent="0.25">
      <c r="A14352" t="s">
        <v>58184</v>
      </c>
      <c r="B14352" t="s">
        <v>58185</v>
      </c>
      <c r="C14352" s="1">
        <v>41.206521739130437</v>
      </c>
      <c r="D14352" s="1">
        <v>67.717391304347828</v>
      </c>
      <c r="E14352">
        <v>0</v>
      </c>
      <c r="F14352" t="s">
        <v>58186</v>
      </c>
      <c r="G14352" t="s">
        <v>31296</v>
      </c>
      <c r="H14352" t="s">
        <v>3169</v>
      </c>
      <c r="I14352" t="s">
        <v>2735</v>
      </c>
      <c r="J14352" t="s">
        <v>58187</v>
      </c>
      <c r="K14352">
        <v>27</v>
      </c>
      <c r="L14352" s="1">
        <v>25.826086956521738</v>
      </c>
    </row>
    <row r="14353" spans="1:12" hidden="1" x14ac:dyDescent="0.25">
      <c r="A14353" t="s">
        <v>58188</v>
      </c>
      <c r="B14353" t="s">
        <v>58189</v>
      </c>
      <c r="C14353" s="1">
        <v>18.608695652173914</v>
      </c>
      <c r="D14353" s="1">
        <v>28.967391304347824</v>
      </c>
      <c r="E14353">
        <v>1</v>
      </c>
      <c r="F14353" t="s">
        <v>58190</v>
      </c>
      <c r="G14353" t="s">
        <v>3317</v>
      </c>
      <c r="H14353" t="s">
        <v>2842</v>
      </c>
      <c r="I14353" t="s">
        <v>2735</v>
      </c>
      <c r="J14353" t="s">
        <v>3318</v>
      </c>
      <c r="K14353">
        <v>35</v>
      </c>
      <c r="L14353" s="1">
        <v>28.652173913043477</v>
      </c>
    </row>
    <row r="14354" spans="1:12" hidden="1" x14ac:dyDescent="0.25">
      <c r="A14354" t="s">
        <v>58191</v>
      </c>
      <c r="B14354" t="s">
        <v>58192</v>
      </c>
      <c r="C14354" s="1">
        <v>68.858695652173907</v>
      </c>
      <c r="D14354" s="1">
        <v>97.923913043478265</v>
      </c>
      <c r="E14354">
        <v>1</v>
      </c>
      <c r="F14354" t="s">
        <v>58193</v>
      </c>
      <c r="G14354" t="s">
        <v>57249</v>
      </c>
      <c r="H14354" t="s">
        <v>57250</v>
      </c>
      <c r="I14354" t="s">
        <v>2735</v>
      </c>
      <c r="J14354" t="s">
        <v>57251</v>
      </c>
      <c r="K14354">
        <v>210</v>
      </c>
      <c r="L14354" s="1">
        <v>166.33695652173913</v>
      </c>
    </row>
    <row r="14355" spans="1:12" hidden="1" x14ac:dyDescent="0.25">
      <c r="A14355" t="s">
        <v>58194</v>
      </c>
      <c r="B14355" t="s">
        <v>58195</v>
      </c>
      <c r="C14355" s="1">
        <v>27.891304347826086</v>
      </c>
      <c r="D14355" s="1">
        <v>35.021739130434781</v>
      </c>
      <c r="E14355">
        <v>1</v>
      </c>
      <c r="F14355" t="s">
        <v>58196</v>
      </c>
      <c r="G14355" t="s">
        <v>4910</v>
      </c>
      <c r="H14355" t="s">
        <v>2741</v>
      </c>
      <c r="I14355" t="s">
        <v>2735</v>
      </c>
      <c r="J14355" t="s">
        <v>4911</v>
      </c>
      <c r="K14355">
        <v>45</v>
      </c>
      <c r="L14355" s="1">
        <v>34.956521739130437</v>
      </c>
    </row>
    <row r="14356" spans="1:12" hidden="1" x14ac:dyDescent="0.25">
      <c r="A14356" t="s">
        <v>58197</v>
      </c>
      <c r="B14356" t="s">
        <v>58198</v>
      </c>
      <c r="C14356" s="1">
        <v>66.858695652173907</v>
      </c>
      <c r="D14356" s="1">
        <v>89.260869565217391</v>
      </c>
      <c r="E14356">
        <v>1</v>
      </c>
      <c r="F14356" t="s">
        <v>58199</v>
      </c>
      <c r="G14356" t="s">
        <v>4644</v>
      </c>
      <c r="H14356" t="s">
        <v>2741</v>
      </c>
      <c r="I14356" t="s">
        <v>2735</v>
      </c>
      <c r="J14356" t="s">
        <v>5039</v>
      </c>
      <c r="K14356">
        <v>133</v>
      </c>
      <c r="L14356" s="1">
        <v>123.40217391304348</v>
      </c>
    </row>
    <row r="14357" spans="1:12" hidden="1" x14ac:dyDescent="0.25">
      <c r="A14357" t="s">
        <v>58200</v>
      </c>
      <c r="B14357" t="s">
        <v>58201</v>
      </c>
      <c r="C14357" s="1">
        <v>36.673913043478258</v>
      </c>
      <c r="D14357" s="1">
        <v>70.434782608695656</v>
      </c>
      <c r="E14357">
        <v>1</v>
      </c>
      <c r="F14357" t="s">
        <v>58202</v>
      </c>
      <c r="G14357" t="s">
        <v>3300</v>
      </c>
      <c r="H14357" t="s">
        <v>2753</v>
      </c>
      <c r="I14357" t="s">
        <v>2735</v>
      </c>
      <c r="J14357" t="s">
        <v>58203</v>
      </c>
      <c r="K14357">
        <v>59</v>
      </c>
      <c r="L14357" s="1">
        <v>51.684782608695649</v>
      </c>
    </row>
    <row r="14358" spans="1:12" hidden="1" x14ac:dyDescent="0.25">
      <c r="A14358" t="s">
        <v>58204</v>
      </c>
      <c r="B14358" t="s">
        <v>58205</v>
      </c>
      <c r="C14358" s="1">
        <v>28.869565217391305</v>
      </c>
      <c r="D14358" s="1">
        <v>58.119565217391305</v>
      </c>
      <c r="E14358">
        <v>1</v>
      </c>
      <c r="F14358" t="s">
        <v>58206</v>
      </c>
      <c r="G14358" t="s">
        <v>50934</v>
      </c>
      <c r="H14358" t="s">
        <v>2825</v>
      </c>
      <c r="I14358" t="s">
        <v>2735</v>
      </c>
      <c r="J14358" t="s">
        <v>57118</v>
      </c>
      <c r="K14358">
        <v>57</v>
      </c>
      <c r="L14358" s="1">
        <v>54.326086956521742</v>
      </c>
    </row>
    <row r="14359" spans="1:12" hidden="1" x14ac:dyDescent="0.25">
      <c r="A14359" t="s">
        <v>58207</v>
      </c>
      <c r="B14359" t="s">
        <v>58208</v>
      </c>
      <c r="C14359" s="1">
        <v>58.728260869565219</v>
      </c>
      <c r="D14359" s="1">
        <v>91.315217391304344</v>
      </c>
      <c r="E14359">
        <v>1</v>
      </c>
      <c r="F14359" t="s">
        <v>58209</v>
      </c>
      <c r="G14359" t="s">
        <v>56999</v>
      </c>
      <c r="H14359" t="s">
        <v>2825</v>
      </c>
      <c r="I14359" t="s">
        <v>2735</v>
      </c>
      <c r="J14359" t="s">
        <v>57000</v>
      </c>
      <c r="K14359">
        <v>99</v>
      </c>
      <c r="L14359" s="1">
        <v>92.978260869565219</v>
      </c>
    </row>
    <row r="14360" spans="1:12" hidden="1" x14ac:dyDescent="0.25">
      <c r="A14360" t="s">
        <v>58210</v>
      </c>
      <c r="B14360" t="s">
        <v>58211</v>
      </c>
      <c r="C14360" s="1">
        <v>44.739130434782609</v>
      </c>
      <c r="D14360" s="1">
        <v>74.010869565217391</v>
      </c>
      <c r="E14360">
        <v>1</v>
      </c>
      <c r="F14360" t="s">
        <v>58212</v>
      </c>
      <c r="G14360" t="s">
        <v>988</v>
      </c>
      <c r="H14360" t="s">
        <v>3555</v>
      </c>
      <c r="I14360" t="s">
        <v>2735</v>
      </c>
      <c r="J14360" t="s">
        <v>3556</v>
      </c>
      <c r="K14360">
        <v>107</v>
      </c>
      <c r="L14360" s="1">
        <v>80.413043478260875</v>
      </c>
    </row>
    <row r="14361" spans="1:12" hidden="1" x14ac:dyDescent="0.25">
      <c r="A14361" t="s">
        <v>58213</v>
      </c>
      <c r="B14361" t="s">
        <v>58214</v>
      </c>
      <c r="C14361" s="1">
        <v>28.717391304347824</v>
      </c>
      <c r="D14361" s="1">
        <v>38.5</v>
      </c>
      <c r="E14361">
        <v>1</v>
      </c>
      <c r="F14361" t="s">
        <v>58215</v>
      </c>
      <c r="G14361" t="s">
        <v>5260</v>
      </c>
      <c r="H14361" t="s">
        <v>2753</v>
      </c>
      <c r="I14361" t="s">
        <v>2735</v>
      </c>
      <c r="J14361" t="s">
        <v>5261</v>
      </c>
      <c r="K14361">
        <v>45</v>
      </c>
      <c r="L14361" s="1">
        <v>37.217391304347828</v>
      </c>
    </row>
    <row r="14362" spans="1:12" hidden="1" x14ac:dyDescent="0.25">
      <c r="A14362" t="s">
        <v>58216</v>
      </c>
      <c r="B14362" t="s">
        <v>58217</v>
      </c>
      <c r="C14362" s="1">
        <v>25.913043478260871</v>
      </c>
      <c r="D14362" s="1">
        <v>34.293478260869563</v>
      </c>
      <c r="E14362">
        <v>1</v>
      </c>
      <c r="F14362" t="s">
        <v>58218</v>
      </c>
      <c r="G14362" t="s">
        <v>3300</v>
      </c>
      <c r="H14362" t="s">
        <v>2753</v>
      </c>
      <c r="I14362" t="s">
        <v>2735</v>
      </c>
      <c r="J14362" t="s">
        <v>58219</v>
      </c>
      <c r="K14362">
        <v>45</v>
      </c>
      <c r="L14362" s="1">
        <v>31.434782608695652</v>
      </c>
    </row>
    <row r="14363" spans="1:12" hidden="1" x14ac:dyDescent="0.25">
      <c r="A14363" t="s">
        <v>58220</v>
      </c>
      <c r="B14363" t="s">
        <v>58221</v>
      </c>
      <c r="C14363" s="1">
        <v>76.347826086956516</v>
      </c>
      <c r="D14363" s="1">
        <v>91.913043478260875</v>
      </c>
      <c r="E14363">
        <v>1</v>
      </c>
      <c r="F14363" t="s">
        <v>58222</v>
      </c>
      <c r="G14363" t="s">
        <v>58223</v>
      </c>
      <c r="H14363" t="s">
        <v>2825</v>
      </c>
      <c r="I14363" t="s">
        <v>2735</v>
      </c>
      <c r="J14363" t="s">
        <v>58224</v>
      </c>
      <c r="K14363">
        <v>145</v>
      </c>
      <c r="L14363" s="1">
        <v>133.92391304347825</v>
      </c>
    </row>
    <row r="14364" spans="1:12" hidden="1" x14ac:dyDescent="0.25">
      <c r="A14364" t="s">
        <v>58225</v>
      </c>
      <c r="B14364" t="s">
        <v>58226</v>
      </c>
      <c r="C14364" s="1">
        <v>66.771739130434781</v>
      </c>
      <c r="D14364" s="1">
        <v>110.54347826086956</v>
      </c>
      <c r="E14364">
        <v>1</v>
      </c>
      <c r="F14364" t="s">
        <v>58227</v>
      </c>
      <c r="G14364" t="s">
        <v>2996</v>
      </c>
      <c r="H14364" t="s">
        <v>2741</v>
      </c>
      <c r="I14364" t="s">
        <v>2735</v>
      </c>
      <c r="J14364" t="s">
        <v>2997</v>
      </c>
      <c r="K14364">
        <v>207</v>
      </c>
      <c r="L14364" s="1">
        <v>92.597826086956516</v>
      </c>
    </row>
    <row r="14365" spans="1:12" hidden="1" x14ac:dyDescent="0.25">
      <c r="A14365" t="s">
        <v>58228</v>
      </c>
      <c r="B14365" t="s">
        <v>58229</v>
      </c>
      <c r="C14365" s="1">
        <v>24.434782608695652</v>
      </c>
      <c r="D14365" s="1">
        <v>31.619565217391305</v>
      </c>
      <c r="E14365">
        <v>1</v>
      </c>
      <c r="F14365" t="s">
        <v>58230</v>
      </c>
      <c r="G14365" t="s">
        <v>3610</v>
      </c>
      <c r="H14365" t="s">
        <v>2759</v>
      </c>
      <c r="I14365" t="s">
        <v>2735</v>
      </c>
      <c r="J14365" t="s">
        <v>3856</v>
      </c>
      <c r="K14365">
        <v>50</v>
      </c>
      <c r="L14365" s="1">
        <v>46.032608695652172</v>
      </c>
    </row>
    <row r="14366" spans="1:12" hidden="1" x14ac:dyDescent="0.25">
      <c r="A14366" t="s">
        <v>58231</v>
      </c>
      <c r="B14366" t="s">
        <v>58232</v>
      </c>
      <c r="C14366" s="1">
        <v>52.152173913043477</v>
      </c>
      <c r="D14366" s="1">
        <v>65.173913043478265</v>
      </c>
      <c r="E14366">
        <v>1</v>
      </c>
      <c r="F14366" t="s">
        <v>58233</v>
      </c>
      <c r="G14366" t="s">
        <v>3203</v>
      </c>
      <c r="H14366" t="s">
        <v>2973</v>
      </c>
      <c r="I14366" t="s">
        <v>2735</v>
      </c>
      <c r="J14366" t="s">
        <v>3204</v>
      </c>
      <c r="K14366">
        <v>139</v>
      </c>
      <c r="L14366" s="1">
        <v>77.554347826086953</v>
      </c>
    </row>
    <row r="14367" spans="1:12" hidden="1" x14ac:dyDescent="0.25">
      <c r="A14367" t="s">
        <v>58234</v>
      </c>
      <c r="B14367" t="s">
        <v>58235</v>
      </c>
      <c r="C14367" s="1">
        <v>16.836956521739129</v>
      </c>
      <c r="D14367" s="1">
        <v>22.021739130434781</v>
      </c>
      <c r="E14367">
        <v>1</v>
      </c>
      <c r="F14367" t="s">
        <v>58236</v>
      </c>
      <c r="G14367" t="s">
        <v>3236</v>
      </c>
      <c r="H14367" t="s">
        <v>2973</v>
      </c>
      <c r="I14367" t="s">
        <v>2735</v>
      </c>
      <c r="J14367" t="s">
        <v>58237</v>
      </c>
      <c r="K14367">
        <v>21</v>
      </c>
      <c r="L14367" s="1">
        <v>17.456521739130434</v>
      </c>
    </row>
    <row r="14368" spans="1:12" hidden="1" x14ac:dyDescent="0.25">
      <c r="A14368" t="s">
        <v>58238</v>
      </c>
      <c r="B14368" t="s">
        <v>58239</v>
      </c>
      <c r="C14368" s="1">
        <v>55.793478260869563</v>
      </c>
      <c r="D14368" s="1">
        <v>84.456521739130437</v>
      </c>
      <c r="E14368">
        <v>1</v>
      </c>
      <c r="F14368" t="s">
        <v>58240</v>
      </c>
      <c r="G14368" t="s">
        <v>51890</v>
      </c>
      <c r="H14368" t="s">
        <v>2753</v>
      </c>
      <c r="I14368" t="s">
        <v>2735</v>
      </c>
      <c r="J14368" t="s">
        <v>58241</v>
      </c>
      <c r="K14368">
        <v>118</v>
      </c>
      <c r="L14368" s="1">
        <v>110.07608695652173</v>
      </c>
    </row>
    <row r="14369" spans="1:12" hidden="1" x14ac:dyDescent="0.25">
      <c r="A14369" t="s">
        <v>58242</v>
      </c>
      <c r="B14369" t="s">
        <v>58243</v>
      </c>
      <c r="C14369" s="1">
        <v>40.597826086956523</v>
      </c>
      <c r="D14369" s="1">
        <v>49.510869565217391</v>
      </c>
      <c r="E14369">
        <v>1</v>
      </c>
      <c r="F14369" t="s">
        <v>58244</v>
      </c>
      <c r="G14369" t="s">
        <v>3090</v>
      </c>
      <c r="H14369" t="s">
        <v>2741</v>
      </c>
      <c r="I14369" t="s">
        <v>2735</v>
      </c>
      <c r="J14369" t="s">
        <v>3091</v>
      </c>
      <c r="K14369">
        <v>85</v>
      </c>
      <c r="L14369" s="1">
        <v>83.5</v>
      </c>
    </row>
    <row r="14370" spans="1:12" hidden="1" x14ac:dyDescent="0.25">
      <c r="A14370" t="s">
        <v>58245</v>
      </c>
      <c r="B14370" t="s">
        <v>58246</v>
      </c>
      <c r="C14370" s="1">
        <v>13.450549450549451</v>
      </c>
      <c r="D14370" s="1">
        <v>13.450549450549451</v>
      </c>
      <c r="E14370">
        <v>1</v>
      </c>
      <c r="F14370" t="s">
        <v>58247</v>
      </c>
      <c r="G14370" t="s">
        <v>58248</v>
      </c>
      <c r="H14370" t="s">
        <v>3169</v>
      </c>
      <c r="I14370" t="s">
        <v>2735</v>
      </c>
      <c r="J14370" t="s">
        <v>58249</v>
      </c>
      <c r="K14370">
        <v>35</v>
      </c>
      <c r="L14370" s="1">
        <v>32.206521739130437</v>
      </c>
    </row>
    <row r="14371" spans="1:12" hidden="1" x14ac:dyDescent="0.25">
      <c r="A14371" t="s">
        <v>58250</v>
      </c>
      <c r="B14371" t="s">
        <v>58251</v>
      </c>
      <c r="C14371" s="1">
        <v>15.543478260869565</v>
      </c>
      <c r="D14371" s="1">
        <v>15.543478260869565</v>
      </c>
      <c r="E14371">
        <v>1</v>
      </c>
      <c r="F14371" t="s">
        <v>58252</v>
      </c>
      <c r="G14371" t="s">
        <v>2792</v>
      </c>
      <c r="H14371" t="s">
        <v>2793</v>
      </c>
      <c r="I14371" t="s">
        <v>2735</v>
      </c>
      <c r="J14371" t="s">
        <v>2794</v>
      </c>
      <c r="K14371">
        <v>35</v>
      </c>
      <c r="L14371" s="1">
        <v>29.402173913043477</v>
      </c>
    </row>
    <row r="14372" spans="1:12" hidden="1" x14ac:dyDescent="0.25">
      <c r="A14372" t="s">
        <v>58253</v>
      </c>
      <c r="B14372" t="s">
        <v>58254</v>
      </c>
      <c r="C14372" s="1">
        <v>30.065217391304348</v>
      </c>
      <c r="D14372" s="1">
        <v>40.228260869565219</v>
      </c>
      <c r="E14372">
        <v>1</v>
      </c>
      <c r="F14372" t="s">
        <v>58255</v>
      </c>
      <c r="G14372" t="s">
        <v>3917</v>
      </c>
      <c r="H14372" t="s">
        <v>3251</v>
      </c>
      <c r="I14372" t="s">
        <v>2735</v>
      </c>
      <c r="J14372" t="s">
        <v>3918</v>
      </c>
      <c r="K14372">
        <v>63</v>
      </c>
      <c r="L14372" s="1">
        <v>56.836956521739133</v>
      </c>
    </row>
    <row r="14373" spans="1:12" hidden="1" x14ac:dyDescent="0.25">
      <c r="A14373" t="s">
        <v>58256</v>
      </c>
      <c r="B14373" t="s">
        <v>58257</v>
      </c>
      <c r="C14373" s="1">
        <v>27.380434782608695</v>
      </c>
      <c r="D14373" s="1">
        <v>34.021739130434781</v>
      </c>
      <c r="E14373">
        <v>1</v>
      </c>
      <c r="F14373" t="s">
        <v>58258</v>
      </c>
      <c r="G14373" t="s">
        <v>58259</v>
      </c>
      <c r="H14373" t="s">
        <v>2973</v>
      </c>
      <c r="I14373" t="s">
        <v>2735</v>
      </c>
      <c r="J14373" t="s">
        <v>58260</v>
      </c>
      <c r="K14373">
        <v>45</v>
      </c>
      <c r="L14373" s="1">
        <v>37.978260869565219</v>
      </c>
    </row>
    <row r="14374" spans="1:12" hidden="1" x14ac:dyDescent="0.25">
      <c r="A14374" t="s">
        <v>58261</v>
      </c>
      <c r="B14374" t="s">
        <v>58262</v>
      </c>
      <c r="C14374" s="1">
        <v>33.217391304347828</v>
      </c>
      <c r="D14374" s="1">
        <v>39.956521739130437</v>
      </c>
      <c r="E14374">
        <v>1</v>
      </c>
      <c r="F14374" t="s">
        <v>58263</v>
      </c>
      <c r="G14374" t="s">
        <v>2866</v>
      </c>
      <c r="H14374" t="s">
        <v>2753</v>
      </c>
      <c r="I14374" t="s">
        <v>2735</v>
      </c>
      <c r="J14374" t="s">
        <v>58264</v>
      </c>
      <c r="K14374">
        <v>98</v>
      </c>
      <c r="L14374" s="1">
        <v>72.141304347826093</v>
      </c>
    </row>
    <row r="14375" spans="1:12" hidden="1" x14ac:dyDescent="0.25">
      <c r="A14375" t="s">
        <v>58265</v>
      </c>
      <c r="B14375" t="s">
        <v>58266</v>
      </c>
      <c r="C14375" s="1">
        <v>73.510869565217391</v>
      </c>
      <c r="D14375" s="1">
        <v>109.09782608695652</v>
      </c>
      <c r="E14375">
        <v>1</v>
      </c>
      <c r="F14375" t="s">
        <v>58267</v>
      </c>
      <c r="G14375" t="s">
        <v>3159</v>
      </c>
      <c r="H14375" t="s">
        <v>2973</v>
      </c>
      <c r="I14375" t="s">
        <v>2735</v>
      </c>
      <c r="J14375" t="s">
        <v>3402</v>
      </c>
      <c r="K14375">
        <v>174</v>
      </c>
      <c r="L14375" s="1">
        <v>152.88043478260869</v>
      </c>
    </row>
    <row r="14376" spans="1:12" hidden="1" x14ac:dyDescent="0.25">
      <c r="A14376" t="s">
        <v>58268</v>
      </c>
      <c r="B14376" t="s">
        <v>58269</v>
      </c>
      <c r="C14376" s="1">
        <v>32.347826086956523</v>
      </c>
      <c r="D14376" s="1">
        <v>40.315217391304351</v>
      </c>
      <c r="E14376">
        <v>1</v>
      </c>
      <c r="F14376" t="s">
        <v>58270</v>
      </c>
      <c r="G14376" t="s">
        <v>3743</v>
      </c>
      <c r="H14376" t="s">
        <v>3561</v>
      </c>
      <c r="I14376" t="s">
        <v>2735</v>
      </c>
      <c r="J14376" t="s">
        <v>3744</v>
      </c>
      <c r="K14376">
        <v>35</v>
      </c>
      <c r="L14376" s="1">
        <v>32.184782608695649</v>
      </c>
    </row>
    <row r="14377" spans="1:12" hidden="1" x14ac:dyDescent="0.25">
      <c r="A14377" t="s">
        <v>58271</v>
      </c>
      <c r="B14377" t="s">
        <v>58272</v>
      </c>
      <c r="C14377" s="1">
        <v>30.195652173913043</v>
      </c>
      <c r="D14377" s="1">
        <v>78.065217391304344</v>
      </c>
      <c r="E14377">
        <v>1</v>
      </c>
      <c r="F14377" t="s">
        <v>58273</v>
      </c>
      <c r="G14377" t="s">
        <v>3038</v>
      </c>
      <c r="H14377" t="s">
        <v>2943</v>
      </c>
      <c r="I14377" t="s">
        <v>2735</v>
      </c>
      <c r="J14377" t="s">
        <v>5372</v>
      </c>
      <c r="K14377">
        <v>61</v>
      </c>
      <c r="L14377" s="1">
        <v>58.619565217391305</v>
      </c>
    </row>
    <row r="14378" spans="1:12" hidden="1" x14ac:dyDescent="0.25">
      <c r="A14378" t="s">
        <v>58274</v>
      </c>
      <c r="B14378" t="s">
        <v>58275</v>
      </c>
      <c r="C14378" s="1">
        <v>28.826086956521738</v>
      </c>
      <c r="D14378" s="1">
        <v>38.271739130434781</v>
      </c>
      <c r="E14378">
        <v>1</v>
      </c>
      <c r="F14378" t="s">
        <v>58276</v>
      </c>
      <c r="G14378" t="s">
        <v>58277</v>
      </c>
      <c r="H14378" t="s">
        <v>2973</v>
      </c>
      <c r="I14378" t="s">
        <v>2735</v>
      </c>
      <c r="J14378" t="s">
        <v>58278</v>
      </c>
      <c r="K14378">
        <v>45</v>
      </c>
      <c r="L14378" s="1">
        <v>39.869565217391305</v>
      </c>
    </row>
    <row r="14379" spans="1:12" hidden="1" x14ac:dyDescent="0.25">
      <c r="A14379" t="s">
        <v>58279</v>
      </c>
      <c r="B14379" t="s">
        <v>58280</v>
      </c>
      <c r="C14379" s="1">
        <v>22.380434782608695</v>
      </c>
      <c r="D14379" s="1">
        <v>29.673913043478262</v>
      </c>
      <c r="E14379">
        <v>1</v>
      </c>
      <c r="F14379" t="s">
        <v>58281</v>
      </c>
      <c r="G14379" t="s">
        <v>4247</v>
      </c>
      <c r="H14379" t="s">
        <v>3542</v>
      </c>
      <c r="I14379" t="s">
        <v>2735</v>
      </c>
      <c r="J14379" t="s">
        <v>4248</v>
      </c>
      <c r="K14379">
        <v>37</v>
      </c>
      <c r="L14379" s="1">
        <v>26.554347826086957</v>
      </c>
    </row>
    <row r="14380" spans="1:12" hidden="1" x14ac:dyDescent="0.25">
      <c r="A14380" t="s">
        <v>58282</v>
      </c>
      <c r="B14380" t="s">
        <v>58283</v>
      </c>
      <c r="C14380" s="1">
        <v>51.989130434782609</v>
      </c>
      <c r="D14380" s="1">
        <v>86.478260869565219</v>
      </c>
      <c r="E14380">
        <v>1</v>
      </c>
      <c r="F14380" t="s">
        <v>58284</v>
      </c>
      <c r="G14380" t="s">
        <v>57292</v>
      </c>
      <c r="H14380" t="s">
        <v>2787</v>
      </c>
      <c r="I14380" t="s">
        <v>2735</v>
      </c>
      <c r="J14380" t="s">
        <v>57293</v>
      </c>
      <c r="K14380">
        <v>114</v>
      </c>
      <c r="L14380" s="1">
        <v>108.04347826086956</v>
      </c>
    </row>
    <row r="14381" spans="1:12" hidden="1" x14ac:dyDescent="0.25">
      <c r="A14381" t="s">
        <v>58285</v>
      </c>
      <c r="B14381" t="s">
        <v>58286</v>
      </c>
      <c r="C14381" s="1">
        <v>66.934782608695656</v>
      </c>
      <c r="D14381" s="1">
        <v>80.945652173913047</v>
      </c>
      <c r="E14381">
        <v>1</v>
      </c>
      <c r="F14381" t="s">
        <v>58287</v>
      </c>
      <c r="G14381" t="s">
        <v>3815</v>
      </c>
      <c r="H14381" t="s">
        <v>3816</v>
      </c>
      <c r="I14381" t="s">
        <v>2735</v>
      </c>
      <c r="J14381" t="s">
        <v>58288</v>
      </c>
      <c r="K14381">
        <v>120</v>
      </c>
      <c r="L14381" s="1">
        <v>114.67391304347827</v>
      </c>
    </row>
    <row r="14382" spans="1:12" hidden="1" x14ac:dyDescent="0.25">
      <c r="A14382" t="s">
        <v>58289</v>
      </c>
      <c r="B14382" t="s">
        <v>58290</v>
      </c>
      <c r="C14382" s="1">
        <v>15.467391304347826</v>
      </c>
      <c r="D14382" s="1">
        <v>22.847826086956523</v>
      </c>
      <c r="E14382">
        <v>1</v>
      </c>
      <c r="F14382" t="s">
        <v>58291</v>
      </c>
      <c r="G14382" t="s">
        <v>58292</v>
      </c>
      <c r="H14382" t="s">
        <v>2734</v>
      </c>
      <c r="I14382" t="s">
        <v>2735</v>
      </c>
      <c r="J14382" t="s">
        <v>58293</v>
      </c>
      <c r="K14382">
        <v>58</v>
      </c>
      <c r="L14382" s="1">
        <v>53.043478260869563</v>
      </c>
    </row>
    <row r="14383" spans="1:12" hidden="1" x14ac:dyDescent="0.25">
      <c r="A14383" t="s">
        <v>58294</v>
      </c>
      <c r="B14383" t="s">
        <v>58295</v>
      </c>
      <c r="C14383" s="1">
        <v>25.043478260869566</v>
      </c>
      <c r="D14383" s="1">
        <v>37.630434782608695</v>
      </c>
      <c r="E14383">
        <v>1</v>
      </c>
      <c r="F14383" t="s">
        <v>58296</v>
      </c>
      <c r="G14383" t="s">
        <v>58292</v>
      </c>
      <c r="H14383" t="s">
        <v>2734</v>
      </c>
      <c r="I14383" t="s">
        <v>2735</v>
      </c>
      <c r="J14383" t="s">
        <v>58293</v>
      </c>
      <c r="K14383">
        <v>99</v>
      </c>
      <c r="L14383" s="1">
        <v>96.847826086956516</v>
      </c>
    </row>
    <row r="14384" spans="1:12" hidden="1" x14ac:dyDescent="0.25">
      <c r="A14384" t="s">
        <v>58297</v>
      </c>
      <c r="B14384" t="s">
        <v>58298</v>
      </c>
      <c r="C14384" s="1">
        <v>27</v>
      </c>
      <c r="D14384" s="1">
        <v>34.521739130434781</v>
      </c>
      <c r="E14384">
        <v>1</v>
      </c>
      <c r="F14384" t="s">
        <v>58299</v>
      </c>
      <c r="G14384" t="s">
        <v>57340</v>
      </c>
      <c r="H14384" t="s">
        <v>2825</v>
      </c>
      <c r="I14384" t="s">
        <v>2735</v>
      </c>
      <c r="J14384" t="s">
        <v>57341</v>
      </c>
      <c r="K14384">
        <v>45</v>
      </c>
      <c r="L14384" s="1">
        <v>40.695652173913047</v>
      </c>
    </row>
    <row r="14385" spans="1:12" hidden="1" x14ac:dyDescent="0.25">
      <c r="A14385" t="s">
        <v>58300</v>
      </c>
      <c r="B14385" t="s">
        <v>58301</v>
      </c>
      <c r="C14385" s="1">
        <v>32.141304347826086</v>
      </c>
      <c r="D14385" s="1">
        <v>40.652173913043477</v>
      </c>
      <c r="E14385">
        <v>1</v>
      </c>
      <c r="F14385" t="s">
        <v>58302</v>
      </c>
      <c r="G14385" t="s">
        <v>58303</v>
      </c>
      <c r="H14385" t="s">
        <v>3677</v>
      </c>
      <c r="I14385" t="s">
        <v>2735</v>
      </c>
      <c r="J14385" t="s">
        <v>58304</v>
      </c>
      <c r="K14385">
        <v>82</v>
      </c>
      <c r="L14385" s="1">
        <v>62.913043478260867</v>
      </c>
    </row>
    <row r="14386" spans="1:12" hidden="1" x14ac:dyDescent="0.25">
      <c r="A14386" t="s">
        <v>58305</v>
      </c>
      <c r="B14386" t="s">
        <v>58306</v>
      </c>
      <c r="C14386" s="1">
        <v>28.380434782608695</v>
      </c>
      <c r="D14386" s="1">
        <v>49.739130434782609</v>
      </c>
      <c r="E14386">
        <v>1</v>
      </c>
      <c r="F14386" t="s">
        <v>58307</v>
      </c>
      <c r="G14386" t="s">
        <v>10347</v>
      </c>
      <c r="H14386" t="s">
        <v>57867</v>
      </c>
      <c r="I14386" t="s">
        <v>2735</v>
      </c>
      <c r="J14386" t="s">
        <v>58308</v>
      </c>
      <c r="K14386">
        <v>99</v>
      </c>
      <c r="L14386" s="1">
        <v>64.228260869565219</v>
      </c>
    </row>
    <row r="14387" spans="1:12" hidden="1" x14ac:dyDescent="0.25">
      <c r="A14387" t="s">
        <v>58309</v>
      </c>
      <c r="B14387" t="s">
        <v>58310</v>
      </c>
      <c r="C14387" s="1">
        <v>127.8804347826087</v>
      </c>
      <c r="D14387" s="1">
        <v>178.06521739130434</v>
      </c>
      <c r="E14387">
        <v>0</v>
      </c>
      <c r="F14387" t="s">
        <v>58311</v>
      </c>
      <c r="G14387" t="s">
        <v>2942</v>
      </c>
      <c r="H14387" t="s">
        <v>2943</v>
      </c>
      <c r="I14387" t="s">
        <v>2735</v>
      </c>
      <c r="J14387" t="s">
        <v>4581</v>
      </c>
      <c r="K14387">
        <v>176</v>
      </c>
      <c r="L14387" s="1">
        <v>80.445652173913047</v>
      </c>
    </row>
    <row r="14388" spans="1:12" hidden="1" x14ac:dyDescent="0.25">
      <c r="A14388" t="s">
        <v>58312</v>
      </c>
      <c r="B14388" t="s">
        <v>58313</v>
      </c>
      <c r="C14388" s="1">
        <v>37.728260869565219</v>
      </c>
      <c r="D14388" s="1">
        <v>61.5</v>
      </c>
      <c r="E14388">
        <v>1</v>
      </c>
      <c r="F14388" t="s">
        <v>58314</v>
      </c>
      <c r="G14388" t="s">
        <v>4801</v>
      </c>
      <c r="H14388" t="s">
        <v>2741</v>
      </c>
      <c r="I14388" t="s">
        <v>2735</v>
      </c>
      <c r="J14388" t="s">
        <v>4797</v>
      </c>
      <c r="K14388">
        <v>84</v>
      </c>
      <c r="L14388" s="1">
        <v>77.271739130434781</v>
      </c>
    </row>
    <row r="14389" spans="1:12" hidden="1" x14ac:dyDescent="0.25">
      <c r="A14389" t="s">
        <v>58315</v>
      </c>
      <c r="B14389" t="s">
        <v>58316</v>
      </c>
      <c r="C14389" s="1">
        <v>43.695652173913047</v>
      </c>
      <c r="D14389" s="1">
        <v>74.152173913043484</v>
      </c>
      <c r="E14389">
        <v>1</v>
      </c>
      <c r="F14389" t="s">
        <v>58317</v>
      </c>
      <c r="G14389" t="s">
        <v>4801</v>
      </c>
      <c r="H14389" t="s">
        <v>2741</v>
      </c>
      <c r="I14389" t="s">
        <v>2735</v>
      </c>
      <c r="J14389" t="s">
        <v>4797</v>
      </c>
      <c r="K14389">
        <v>99</v>
      </c>
      <c r="L14389" s="1">
        <v>91.467391304347828</v>
      </c>
    </row>
    <row r="14390" spans="1:12" hidden="1" x14ac:dyDescent="0.25">
      <c r="A14390" t="s">
        <v>58318</v>
      </c>
      <c r="B14390" t="s">
        <v>58005</v>
      </c>
      <c r="C14390" s="1">
        <v>28.641304347826086</v>
      </c>
      <c r="D14390" s="1">
        <v>52.206521739130437</v>
      </c>
      <c r="E14390">
        <v>1</v>
      </c>
      <c r="F14390" t="s">
        <v>58319</v>
      </c>
      <c r="G14390" t="s">
        <v>58320</v>
      </c>
      <c r="H14390" t="s">
        <v>2741</v>
      </c>
      <c r="I14390" t="s">
        <v>2735</v>
      </c>
      <c r="J14390" t="s">
        <v>2820</v>
      </c>
      <c r="K14390">
        <v>59</v>
      </c>
      <c r="L14390" s="1">
        <v>53</v>
      </c>
    </row>
    <row r="14391" spans="1:12" hidden="1" x14ac:dyDescent="0.25">
      <c r="A14391" t="s">
        <v>58321</v>
      </c>
      <c r="B14391" t="s">
        <v>58322</v>
      </c>
      <c r="C14391" s="1">
        <v>18.260869565217391</v>
      </c>
      <c r="D14391" s="1">
        <v>18.260869565217391</v>
      </c>
      <c r="E14391">
        <v>1</v>
      </c>
      <c r="F14391" t="s">
        <v>58323</v>
      </c>
      <c r="G14391" t="s">
        <v>2996</v>
      </c>
      <c r="H14391" t="s">
        <v>2741</v>
      </c>
      <c r="I14391" t="s">
        <v>2735</v>
      </c>
      <c r="J14391" t="s">
        <v>4007</v>
      </c>
      <c r="K14391">
        <v>41</v>
      </c>
      <c r="L14391" s="1">
        <v>37.815217391304351</v>
      </c>
    </row>
    <row r="14392" spans="1:12" hidden="1" x14ac:dyDescent="0.25">
      <c r="A14392" t="s">
        <v>58324</v>
      </c>
      <c r="B14392" t="s">
        <v>58325</v>
      </c>
      <c r="C14392" s="1">
        <v>17.369565217391305</v>
      </c>
      <c r="D14392" s="1">
        <v>24.510869565217391</v>
      </c>
      <c r="E14392">
        <v>1</v>
      </c>
      <c r="F14392" t="s">
        <v>58326</v>
      </c>
      <c r="G14392" t="s">
        <v>3066</v>
      </c>
      <c r="H14392" t="s">
        <v>2741</v>
      </c>
      <c r="I14392" t="s">
        <v>2735</v>
      </c>
      <c r="J14392" t="s">
        <v>4039</v>
      </c>
      <c r="K14392">
        <v>36</v>
      </c>
      <c r="L14392" s="1">
        <v>31.847826086956523</v>
      </c>
    </row>
    <row r="14393" spans="1:12" hidden="1" x14ac:dyDescent="0.25">
      <c r="A14393" t="s">
        <v>58327</v>
      </c>
      <c r="B14393" t="s">
        <v>58328</v>
      </c>
      <c r="C14393" s="1">
        <v>57.315217391304351</v>
      </c>
      <c r="D14393" s="1">
        <v>97.804347826086953</v>
      </c>
      <c r="E14393">
        <v>1</v>
      </c>
      <c r="F14393" t="s">
        <v>58329</v>
      </c>
      <c r="G14393" t="s">
        <v>3174</v>
      </c>
      <c r="H14393" t="s">
        <v>3169</v>
      </c>
      <c r="I14393" t="s">
        <v>2735</v>
      </c>
      <c r="J14393" t="s">
        <v>3175</v>
      </c>
      <c r="K14393">
        <v>99</v>
      </c>
      <c r="L14393" s="1">
        <v>83.532608695652172</v>
      </c>
    </row>
    <row r="14394" spans="1:12" hidden="1" x14ac:dyDescent="0.25">
      <c r="A14394" t="s">
        <v>58330</v>
      </c>
      <c r="B14394" t="s">
        <v>58331</v>
      </c>
      <c r="C14394" s="1">
        <v>31.369565217391305</v>
      </c>
      <c r="D14394" s="1">
        <v>38.793478260869563</v>
      </c>
      <c r="E14394">
        <v>1</v>
      </c>
      <c r="F14394" t="s">
        <v>58332</v>
      </c>
      <c r="G14394" t="s">
        <v>58333</v>
      </c>
      <c r="H14394" t="s">
        <v>2741</v>
      </c>
      <c r="I14394" t="s">
        <v>2735</v>
      </c>
      <c r="J14394" t="s">
        <v>58334</v>
      </c>
      <c r="K14394">
        <v>45</v>
      </c>
      <c r="L14394" s="1">
        <v>42.913043478260867</v>
      </c>
    </row>
    <row r="14395" spans="1:12" hidden="1" x14ac:dyDescent="0.25">
      <c r="A14395" t="s">
        <v>58335</v>
      </c>
      <c r="B14395" t="s">
        <v>58336</v>
      </c>
      <c r="C14395" s="1">
        <v>26.097826086956523</v>
      </c>
      <c r="D14395" s="1">
        <v>46.445652173913047</v>
      </c>
      <c r="E14395">
        <v>1</v>
      </c>
      <c r="F14395" t="s">
        <v>58337</v>
      </c>
      <c r="G14395" t="s">
        <v>3174</v>
      </c>
      <c r="H14395" t="s">
        <v>3169</v>
      </c>
      <c r="I14395" t="s">
        <v>2735</v>
      </c>
      <c r="J14395" t="s">
        <v>3175</v>
      </c>
      <c r="K14395">
        <v>99</v>
      </c>
      <c r="L14395" s="1">
        <v>90.108695652173907</v>
      </c>
    </row>
    <row r="14396" spans="1:12" hidden="1" x14ac:dyDescent="0.25">
      <c r="A14396" t="s">
        <v>58338</v>
      </c>
      <c r="B14396" t="s">
        <v>58339</v>
      </c>
      <c r="C14396" s="1">
        <v>36.184782608695649</v>
      </c>
      <c r="D14396" s="1">
        <v>47.597826086956523</v>
      </c>
      <c r="E14396">
        <v>1</v>
      </c>
      <c r="F14396" t="s">
        <v>58340</v>
      </c>
      <c r="G14396" t="s">
        <v>3300</v>
      </c>
      <c r="H14396" t="s">
        <v>2753</v>
      </c>
      <c r="I14396" t="s">
        <v>2735</v>
      </c>
      <c r="J14396" t="s">
        <v>58203</v>
      </c>
      <c r="K14396">
        <v>60</v>
      </c>
      <c r="L14396" s="1">
        <v>45.978260869565219</v>
      </c>
    </row>
    <row r="14397" spans="1:12" hidden="1" x14ac:dyDescent="0.25">
      <c r="A14397" t="s">
        <v>58341</v>
      </c>
      <c r="B14397" t="s">
        <v>58342</v>
      </c>
      <c r="C14397" s="1">
        <v>49.195652173913047</v>
      </c>
      <c r="D14397" s="1">
        <v>65.402173913043484</v>
      </c>
      <c r="E14397">
        <v>1</v>
      </c>
      <c r="F14397" t="s">
        <v>58343</v>
      </c>
      <c r="G14397" t="s">
        <v>3425</v>
      </c>
      <c r="H14397" t="s">
        <v>2787</v>
      </c>
      <c r="I14397" t="s">
        <v>2735</v>
      </c>
      <c r="J14397" t="s">
        <v>58344</v>
      </c>
      <c r="K14397">
        <v>99</v>
      </c>
      <c r="L14397" s="1">
        <v>86.119565217391298</v>
      </c>
    </row>
    <row r="14398" spans="1:12" hidden="1" x14ac:dyDescent="0.25">
      <c r="A14398" t="s">
        <v>58345</v>
      </c>
      <c r="B14398" t="s">
        <v>58346</v>
      </c>
      <c r="C14398" s="1">
        <v>94.695652173913047</v>
      </c>
      <c r="D14398" s="1">
        <v>108.23913043478261</v>
      </c>
      <c r="E14398">
        <v>1</v>
      </c>
      <c r="F14398" t="s">
        <v>58347</v>
      </c>
      <c r="G14398" t="s">
        <v>3440</v>
      </c>
      <c r="H14398" t="s">
        <v>2753</v>
      </c>
      <c r="I14398" t="s">
        <v>2735</v>
      </c>
      <c r="J14398" t="s">
        <v>57264</v>
      </c>
      <c r="K14398">
        <v>180</v>
      </c>
      <c r="L14398" s="1">
        <v>170.2391304347826</v>
      </c>
    </row>
    <row r="14399" spans="1:12" hidden="1" x14ac:dyDescent="0.25">
      <c r="A14399" t="s">
        <v>58348</v>
      </c>
      <c r="B14399" t="s">
        <v>3731</v>
      </c>
      <c r="C14399" s="1">
        <v>31.217391304347824</v>
      </c>
      <c r="D14399" s="1">
        <v>62.260869565217391</v>
      </c>
      <c r="E14399">
        <v>1</v>
      </c>
      <c r="F14399" t="s">
        <v>58349</v>
      </c>
      <c r="G14399" t="s">
        <v>3090</v>
      </c>
      <c r="H14399" t="s">
        <v>2741</v>
      </c>
      <c r="I14399" t="s">
        <v>2735</v>
      </c>
      <c r="J14399" t="s">
        <v>3091</v>
      </c>
      <c r="K14399">
        <v>59</v>
      </c>
      <c r="L14399" s="1">
        <v>55.413043478260867</v>
      </c>
    </row>
    <row r="14400" spans="1:12" hidden="1" x14ac:dyDescent="0.25">
      <c r="A14400" t="s">
        <v>58350</v>
      </c>
      <c r="B14400" t="s">
        <v>58351</v>
      </c>
      <c r="C14400" s="1">
        <v>50.771739130434781</v>
      </c>
      <c r="D14400" s="1">
        <v>55.108695652173914</v>
      </c>
      <c r="E14400">
        <v>1</v>
      </c>
      <c r="F14400" t="s">
        <v>58352</v>
      </c>
      <c r="G14400" t="s">
        <v>3777</v>
      </c>
      <c r="H14400" t="s">
        <v>2973</v>
      </c>
      <c r="I14400" t="s">
        <v>2735</v>
      </c>
      <c r="J14400" t="s">
        <v>58353</v>
      </c>
      <c r="K14400">
        <v>99</v>
      </c>
      <c r="L14400" s="1">
        <v>94.663043478260875</v>
      </c>
    </row>
    <row r="14401" spans="1:12" hidden="1" x14ac:dyDescent="0.25">
      <c r="A14401" t="s">
        <v>58354</v>
      </c>
      <c r="B14401" t="s">
        <v>58355</v>
      </c>
      <c r="C14401" s="1">
        <v>27.282608695652176</v>
      </c>
      <c r="D14401" s="1">
        <v>38.717391304347828</v>
      </c>
      <c r="E14401">
        <v>1</v>
      </c>
      <c r="F14401" t="s">
        <v>58356</v>
      </c>
      <c r="G14401" t="s">
        <v>3327</v>
      </c>
      <c r="H14401" t="s">
        <v>3081</v>
      </c>
      <c r="I14401" t="s">
        <v>2735</v>
      </c>
      <c r="J14401" t="s">
        <v>4134</v>
      </c>
      <c r="K14401">
        <v>58</v>
      </c>
      <c r="L14401" s="1">
        <v>56.847826086956523</v>
      </c>
    </row>
    <row r="14402" spans="1:12" hidden="1" x14ac:dyDescent="0.25">
      <c r="A14402" t="s">
        <v>58357</v>
      </c>
      <c r="B14402" t="s">
        <v>58358</v>
      </c>
      <c r="C14402" s="1">
        <v>21.880434782608695</v>
      </c>
      <c r="D14402" s="1">
        <v>33.945652173913047</v>
      </c>
      <c r="E14402">
        <v>1</v>
      </c>
      <c r="F14402" t="s">
        <v>58359</v>
      </c>
      <c r="G14402" t="s">
        <v>3385</v>
      </c>
      <c r="H14402" t="s">
        <v>3169</v>
      </c>
      <c r="I14402" t="s">
        <v>2735</v>
      </c>
      <c r="J14402" t="s">
        <v>5333</v>
      </c>
      <c r="K14402">
        <v>54</v>
      </c>
      <c r="L14402" s="1">
        <v>45.532608695652172</v>
      </c>
    </row>
    <row r="14403" spans="1:12" hidden="1" x14ac:dyDescent="0.25">
      <c r="A14403" t="s">
        <v>58360</v>
      </c>
      <c r="B14403" t="s">
        <v>58361</v>
      </c>
      <c r="C14403" s="1">
        <v>63.815217391304351</v>
      </c>
      <c r="D14403" s="1">
        <v>96.565217391304344</v>
      </c>
      <c r="E14403">
        <v>1</v>
      </c>
      <c r="F14403" t="s">
        <v>58362</v>
      </c>
      <c r="G14403" t="s">
        <v>3632</v>
      </c>
      <c r="H14403" t="s">
        <v>3555</v>
      </c>
      <c r="I14403" t="s">
        <v>2735</v>
      </c>
      <c r="J14403" t="s">
        <v>3633</v>
      </c>
      <c r="K14403">
        <v>99</v>
      </c>
      <c r="L14403" s="1">
        <v>92.652173913043484</v>
      </c>
    </row>
    <row r="14404" spans="1:12" hidden="1" x14ac:dyDescent="0.25">
      <c r="A14404" t="s">
        <v>58363</v>
      </c>
      <c r="B14404" t="s">
        <v>58364</v>
      </c>
      <c r="C14404" s="1">
        <v>30.010869565217391</v>
      </c>
      <c r="D14404" s="1">
        <v>53.619565217391305</v>
      </c>
      <c r="E14404">
        <v>1</v>
      </c>
      <c r="F14404" t="s">
        <v>58365</v>
      </c>
      <c r="G14404" t="s">
        <v>3830</v>
      </c>
      <c r="H14404" t="s">
        <v>3677</v>
      </c>
      <c r="I14404" t="s">
        <v>2735</v>
      </c>
      <c r="J14404" t="s">
        <v>3831</v>
      </c>
      <c r="K14404">
        <v>59</v>
      </c>
      <c r="L14404" s="1">
        <v>56.489130434782609</v>
      </c>
    </row>
    <row r="14405" spans="1:12" hidden="1" x14ac:dyDescent="0.25">
      <c r="A14405" t="s">
        <v>58366</v>
      </c>
      <c r="B14405" t="s">
        <v>58367</v>
      </c>
      <c r="C14405" s="1">
        <v>56.891304347826086</v>
      </c>
      <c r="D14405" s="1">
        <v>97.565217391304344</v>
      </c>
      <c r="E14405">
        <v>1</v>
      </c>
      <c r="F14405" t="s">
        <v>58368</v>
      </c>
      <c r="G14405" t="s">
        <v>2861</v>
      </c>
      <c r="H14405" t="s">
        <v>2753</v>
      </c>
      <c r="I14405" t="s">
        <v>2735</v>
      </c>
      <c r="J14405" t="s">
        <v>4072</v>
      </c>
      <c r="K14405">
        <v>120</v>
      </c>
      <c r="L14405" s="1">
        <v>112.48913043478261</v>
      </c>
    </row>
    <row r="14406" spans="1:12" hidden="1" x14ac:dyDescent="0.25">
      <c r="A14406" t="s">
        <v>58369</v>
      </c>
      <c r="B14406" t="s">
        <v>58370</v>
      </c>
      <c r="C14406" s="1">
        <v>22.163043478260871</v>
      </c>
      <c r="D14406" s="1">
        <v>29.228260869565219</v>
      </c>
      <c r="E14406">
        <v>1</v>
      </c>
      <c r="F14406" t="s">
        <v>58371</v>
      </c>
      <c r="G14406" t="s">
        <v>58372</v>
      </c>
      <c r="H14406" t="s">
        <v>2741</v>
      </c>
      <c r="I14406" t="s">
        <v>2735</v>
      </c>
      <c r="J14406" t="s">
        <v>2891</v>
      </c>
      <c r="K14406">
        <v>41</v>
      </c>
      <c r="L14406" s="1">
        <v>35.130434782608695</v>
      </c>
    </row>
    <row r="14407" spans="1:12" hidden="1" x14ac:dyDescent="0.25">
      <c r="A14407" t="s">
        <v>58373</v>
      </c>
      <c r="B14407" t="s">
        <v>58374</v>
      </c>
      <c r="C14407" s="1">
        <v>59.097826086956523</v>
      </c>
      <c r="D14407" s="1">
        <v>112.98913043478261</v>
      </c>
      <c r="E14407">
        <v>1</v>
      </c>
      <c r="F14407" t="s">
        <v>58375</v>
      </c>
      <c r="G14407" t="s">
        <v>5260</v>
      </c>
      <c r="H14407" t="s">
        <v>2753</v>
      </c>
      <c r="I14407" t="s">
        <v>2735</v>
      </c>
      <c r="J14407" t="s">
        <v>58376</v>
      </c>
      <c r="K14407">
        <v>94</v>
      </c>
      <c r="L14407" s="1">
        <v>84.032608695652172</v>
      </c>
    </row>
    <row r="14408" spans="1:12" hidden="1" x14ac:dyDescent="0.25">
      <c r="A14408" t="s">
        <v>58377</v>
      </c>
      <c r="B14408" t="s">
        <v>58378</v>
      </c>
      <c r="C14408" s="1">
        <v>57.239130434782609</v>
      </c>
      <c r="D14408" s="1">
        <v>90.119565217391298</v>
      </c>
      <c r="E14408">
        <v>1</v>
      </c>
      <c r="F14408" t="s">
        <v>58379</v>
      </c>
      <c r="G14408" t="s">
        <v>2996</v>
      </c>
      <c r="H14408" t="s">
        <v>2741</v>
      </c>
      <c r="I14408" t="s">
        <v>2735</v>
      </c>
      <c r="J14408" t="s">
        <v>2997</v>
      </c>
      <c r="K14408">
        <v>144</v>
      </c>
      <c r="L14408" s="1">
        <v>131.63043478260869</v>
      </c>
    </row>
    <row r="14409" spans="1:12" hidden="1" x14ac:dyDescent="0.25">
      <c r="A14409" t="s">
        <v>58380</v>
      </c>
      <c r="B14409" t="s">
        <v>58381</v>
      </c>
      <c r="C14409" s="1">
        <v>43.076086956521742</v>
      </c>
      <c r="D14409" s="1">
        <v>54.695652173913047</v>
      </c>
      <c r="E14409">
        <v>1</v>
      </c>
      <c r="F14409" t="s">
        <v>58382</v>
      </c>
      <c r="G14409" t="s">
        <v>2942</v>
      </c>
      <c r="H14409" t="s">
        <v>2943</v>
      </c>
      <c r="I14409" t="s">
        <v>2735</v>
      </c>
      <c r="J14409" t="s">
        <v>4581</v>
      </c>
      <c r="K14409">
        <v>86</v>
      </c>
      <c r="L14409" s="1">
        <v>59.326086956521742</v>
      </c>
    </row>
    <row r="14410" spans="1:12" hidden="1" x14ac:dyDescent="0.25">
      <c r="A14410" t="s">
        <v>58383</v>
      </c>
      <c r="B14410" t="s">
        <v>58384</v>
      </c>
      <c r="C14410" s="1">
        <v>9.945652173913043</v>
      </c>
      <c r="D14410" s="1">
        <v>17.771739130434781</v>
      </c>
      <c r="E14410">
        <v>1</v>
      </c>
      <c r="F14410" t="s">
        <v>58385</v>
      </c>
      <c r="G14410" t="s">
        <v>58386</v>
      </c>
      <c r="H14410" t="s">
        <v>2973</v>
      </c>
      <c r="I14410" t="s">
        <v>2735</v>
      </c>
      <c r="J14410" t="s">
        <v>58387</v>
      </c>
      <c r="K14410">
        <v>24</v>
      </c>
      <c r="L14410" s="1">
        <v>14.108695652173912</v>
      </c>
    </row>
    <row r="14411" spans="1:12" hidden="1" x14ac:dyDescent="0.25">
      <c r="A14411" t="s">
        <v>58388</v>
      </c>
      <c r="B14411" t="s">
        <v>58389</v>
      </c>
      <c r="C14411" s="1">
        <v>17.163043478260871</v>
      </c>
      <c r="D14411" s="1">
        <v>28.423913043478262</v>
      </c>
      <c r="E14411">
        <v>1</v>
      </c>
      <c r="F14411" t="s">
        <v>58390</v>
      </c>
      <c r="G14411" t="s">
        <v>58391</v>
      </c>
      <c r="H14411" t="s">
        <v>2963</v>
      </c>
      <c r="I14411" t="s">
        <v>2735</v>
      </c>
      <c r="J14411" t="s">
        <v>58392</v>
      </c>
      <c r="K14411">
        <v>38</v>
      </c>
      <c r="L14411" s="1">
        <v>33.760869565217391</v>
      </c>
    </row>
    <row r="14412" spans="1:12" hidden="1" x14ac:dyDescent="0.25">
      <c r="A14412" t="s">
        <v>58393</v>
      </c>
      <c r="B14412" t="s">
        <v>58394</v>
      </c>
      <c r="C14412" s="1">
        <v>97.152173913043484</v>
      </c>
      <c r="D14412" s="1">
        <v>135.2608695652174</v>
      </c>
      <c r="E14412">
        <v>1</v>
      </c>
      <c r="F14412" t="s">
        <v>58395</v>
      </c>
      <c r="G14412" t="s">
        <v>4496</v>
      </c>
      <c r="H14412" t="s">
        <v>2741</v>
      </c>
      <c r="I14412" t="s">
        <v>2735</v>
      </c>
      <c r="J14412" t="s">
        <v>2742</v>
      </c>
      <c r="K14412">
        <v>204</v>
      </c>
      <c r="L14412" s="1">
        <v>145.09782608695653</v>
      </c>
    </row>
    <row r="14413" spans="1:12" hidden="1" x14ac:dyDescent="0.25">
      <c r="A14413" t="s">
        <v>58396</v>
      </c>
      <c r="B14413" t="s">
        <v>58397</v>
      </c>
      <c r="C14413" s="1">
        <v>47.086956521739133</v>
      </c>
      <c r="D14413" s="1">
        <v>79.75</v>
      </c>
      <c r="E14413">
        <v>1</v>
      </c>
      <c r="F14413" t="s">
        <v>58398</v>
      </c>
      <c r="G14413" t="s">
        <v>57268</v>
      </c>
      <c r="H14413" t="s">
        <v>2741</v>
      </c>
      <c r="I14413" t="s">
        <v>2735</v>
      </c>
      <c r="J14413" t="s">
        <v>57269</v>
      </c>
      <c r="K14413">
        <v>45</v>
      </c>
      <c r="L14413" s="1">
        <v>41.163043478260867</v>
      </c>
    </row>
    <row r="14414" spans="1:12" hidden="1" x14ac:dyDescent="0.25">
      <c r="A14414" t="s">
        <v>58399</v>
      </c>
      <c r="B14414" t="s">
        <v>58400</v>
      </c>
      <c r="C14414" s="1">
        <v>29.510869565217391</v>
      </c>
      <c r="D14414" s="1">
        <v>39.184782608695649</v>
      </c>
      <c r="E14414">
        <v>1</v>
      </c>
      <c r="F14414" t="s">
        <v>58401</v>
      </c>
      <c r="G14414" t="s">
        <v>58402</v>
      </c>
      <c r="H14414" t="s">
        <v>2741</v>
      </c>
      <c r="I14414" t="s">
        <v>2735</v>
      </c>
      <c r="J14414" t="s">
        <v>58403</v>
      </c>
      <c r="K14414">
        <v>59</v>
      </c>
      <c r="L14414" s="1">
        <v>53.858695652173914</v>
      </c>
    </row>
    <row r="14415" spans="1:12" hidden="1" x14ac:dyDescent="0.25">
      <c r="A14415" t="s">
        <v>58404</v>
      </c>
      <c r="B14415" t="s">
        <v>58405</v>
      </c>
      <c r="C14415" s="1">
        <v>34.141304347826086</v>
      </c>
      <c r="D14415" s="1">
        <v>57.326086956521742</v>
      </c>
      <c r="E14415">
        <v>1</v>
      </c>
      <c r="F14415" t="s">
        <v>58406</v>
      </c>
      <c r="G14415" t="s">
        <v>3963</v>
      </c>
      <c r="H14415" t="s">
        <v>2943</v>
      </c>
      <c r="I14415" t="s">
        <v>2735</v>
      </c>
      <c r="J14415" t="s">
        <v>4210</v>
      </c>
      <c r="K14415">
        <v>74</v>
      </c>
      <c r="L14415" s="1">
        <v>69.673913043478265</v>
      </c>
    </row>
    <row r="14416" spans="1:12" hidden="1" x14ac:dyDescent="0.25">
      <c r="A14416" t="s">
        <v>58407</v>
      </c>
      <c r="B14416" t="s">
        <v>58408</v>
      </c>
      <c r="C14416" s="1">
        <v>16.586956521739129</v>
      </c>
      <c r="D14416" s="1">
        <v>21.260869565217391</v>
      </c>
      <c r="E14416">
        <v>1</v>
      </c>
      <c r="F14416" t="s">
        <v>58409</v>
      </c>
      <c r="G14416" t="s">
        <v>57956</v>
      </c>
      <c r="H14416" t="s">
        <v>3274</v>
      </c>
      <c r="I14416" t="s">
        <v>2735</v>
      </c>
      <c r="J14416" t="s">
        <v>57957</v>
      </c>
      <c r="K14416">
        <v>38</v>
      </c>
      <c r="L14416" s="1">
        <v>24.130434782608695</v>
      </c>
    </row>
    <row r="14417" spans="1:12" hidden="1" x14ac:dyDescent="0.25">
      <c r="A14417" t="s">
        <v>58410</v>
      </c>
      <c r="B14417" t="s">
        <v>58411</v>
      </c>
      <c r="C14417" s="1">
        <v>9.3695652173913047</v>
      </c>
      <c r="D14417" s="1">
        <v>9.5434782608695645</v>
      </c>
      <c r="E14417">
        <v>1</v>
      </c>
      <c r="F14417" t="s">
        <v>58412</v>
      </c>
      <c r="G14417" t="s">
        <v>57418</v>
      </c>
      <c r="H14417" t="s">
        <v>2842</v>
      </c>
      <c r="I14417" t="s">
        <v>2735</v>
      </c>
      <c r="J14417" t="s">
        <v>57419</v>
      </c>
      <c r="K14417">
        <v>36</v>
      </c>
      <c r="L14417" s="1">
        <v>25.717391304347824</v>
      </c>
    </row>
    <row r="14418" spans="1:12" hidden="1" x14ac:dyDescent="0.25">
      <c r="A14418" t="s">
        <v>58413</v>
      </c>
      <c r="B14418" t="s">
        <v>58414</v>
      </c>
      <c r="C14418" s="1">
        <v>96.010869565217391</v>
      </c>
      <c r="D14418" s="1">
        <v>165.75</v>
      </c>
      <c r="E14418">
        <v>1</v>
      </c>
      <c r="F14418" t="s">
        <v>58415</v>
      </c>
      <c r="G14418" t="s">
        <v>4507</v>
      </c>
      <c r="H14418" t="s">
        <v>2741</v>
      </c>
      <c r="I14418" t="s">
        <v>2735</v>
      </c>
      <c r="J14418" t="s">
        <v>58416</v>
      </c>
      <c r="K14418">
        <v>185</v>
      </c>
      <c r="L14418" s="1">
        <v>147.85869565217391</v>
      </c>
    </row>
    <row r="14419" spans="1:12" hidden="1" x14ac:dyDescent="0.25">
      <c r="A14419" t="s">
        <v>58417</v>
      </c>
      <c r="B14419" t="s">
        <v>58418</v>
      </c>
      <c r="C14419" s="1">
        <v>64.282608695652172</v>
      </c>
      <c r="D14419" s="1">
        <v>69.423913043478265</v>
      </c>
      <c r="E14419">
        <v>1</v>
      </c>
      <c r="F14419" t="s">
        <v>58419</v>
      </c>
      <c r="G14419" t="s">
        <v>2819</v>
      </c>
      <c r="H14419" t="s">
        <v>2741</v>
      </c>
      <c r="I14419" t="s">
        <v>2735</v>
      </c>
      <c r="J14419" t="s">
        <v>4733</v>
      </c>
      <c r="K14419">
        <v>147</v>
      </c>
      <c r="L14419" s="1">
        <v>141.78260869565219</v>
      </c>
    </row>
    <row r="14420" spans="1:12" hidden="1" x14ac:dyDescent="0.25">
      <c r="A14420" t="s">
        <v>58420</v>
      </c>
      <c r="B14420" t="s">
        <v>58421</v>
      </c>
      <c r="C14420" s="1">
        <v>27.076086956521738</v>
      </c>
      <c r="D14420" s="1">
        <v>29.434782608695652</v>
      </c>
      <c r="E14420">
        <v>1</v>
      </c>
      <c r="F14420" t="s">
        <v>58422</v>
      </c>
      <c r="G14420" t="s">
        <v>2852</v>
      </c>
      <c r="H14420" t="s">
        <v>2741</v>
      </c>
      <c r="I14420" t="s">
        <v>2735</v>
      </c>
      <c r="J14420" t="s">
        <v>2853</v>
      </c>
      <c r="K14420">
        <v>59</v>
      </c>
      <c r="L14420" s="1">
        <v>56.043478260869563</v>
      </c>
    </row>
    <row r="14421" spans="1:12" hidden="1" x14ac:dyDescent="0.25">
      <c r="A14421" t="s">
        <v>58423</v>
      </c>
      <c r="B14421" t="s">
        <v>58424</v>
      </c>
      <c r="C14421" s="1">
        <v>17.815217391304348</v>
      </c>
      <c r="D14421" s="1">
        <v>23.5</v>
      </c>
      <c r="E14421">
        <v>1</v>
      </c>
      <c r="F14421" t="s">
        <v>58425</v>
      </c>
      <c r="G14421" t="s">
        <v>58426</v>
      </c>
      <c r="H14421" t="s">
        <v>2923</v>
      </c>
      <c r="I14421" t="s">
        <v>2735</v>
      </c>
      <c r="J14421" t="s">
        <v>58427</v>
      </c>
      <c r="K14421">
        <v>58</v>
      </c>
      <c r="L14421" s="1">
        <v>33.467391304347828</v>
      </c>
    </row>
    <row r="14422" spans="1:12" hidden="1" x14ac:dyDescent="0.25">
      <c r="A14422" t="s">
        <v>58428</v>
      </c>
      <c r="B14422" t="s">
        <v>58429</v>
      </c>
      <c r="C14422" s="1">
        <v>59.336956521739133</v>
      </c>
      <c r="D14422" s="1">
        <v>62.434782608695649</v>
      </c>
      <c r="E14422">
        <v>1</v>
      </c>
      <c r="F14422" t="s">
        <v>58430</v>
      </c>
      <c r="G14422" t="s">
        <v>58431</v>
      </c>
      <c r="H14422" t="s">
        <v>2963</v>
      </c>
      <c r="I14422" t="s">
        <v>2735</v>
      </c>
      <c r="J14422" t="s">
        <v>58432</v>
      </c>
      <c r="K14422">
        <v>160</v>
      </c>
      <c r="L14422" s="1">
        <v>134.32608695652175</v>
      </c>
    </row>
    <row r="14423" spans="1:12" hidden="1" x14ac:dyDescent="0.25">
      <c r="A14423" t="s">
        <v>58433</v>
      </c>
      <c r="B14423" t="s">
        <v>58434</v>
      </c>
      <c r="C14423" s="1">
        <v>56.380434782608695</v>
      </c>
      <c r="D14423" s="1">
        <v>104.75</v>
      </c>
      <c r="E14423">
        <v>1</v>
      </c>
      <c r="F14423" t="s">
        <v>58435</v>
      </c>
      <c r="G14423" t="s">
        <v>3250</v>
      </c>
      <c r="H14423" t="s">
        <v>3251</v>
      </c>
      <c r="I14423" t="s">
        <v>2735</v>
      </c>
      <c r="J14423" t="s">
        <v>3252</v>
      </c>
      <c r="K14423">
        <v>120</v>
      </c>
      <c r="L14423" s="1">
        <v>113.66304347826087</v>
      </c>
    </row>
    <row r="14424" spans="1:12" hidden="1" x14ac:dyDescent="0.25">
      <c r="A14424" t="s">
        <v>58436</v>
      </c>
      <c r="B14424" t="s">
        <v>58437</v>
      </c>
      <c r="C14424" s="1">
        <v>45.152173913043477</v>
      </c>
      <c r="D14424" s="1">
        <v>54.521739130434781</v>
      </c>
      <c r="E14424">
        <v>1</v>
      </c>
      <c r="F14424" t="s">
        <v>58438</v>
      </c>
      <c r="G14424" t="s">
        <v>3385</v>
      </c>
      <c r="H14424" t="s">
        <v>3169</v>
      </c>
      <c r="I14424" t="s">
        <v>2735</v>
      </c>
      <c r="J14424" t="s">
        <v>4776</v>
      </c>
      <c r="K14424">
        <v>99</v>
      </c>
      <c r="L14424" s="1">
        <v>99.228260869565219</v>
      </c>
    </row>
    <row r="14425" spans="1:12" hidden="1" x14ac:dyDescent="0.25">
      <c r="A14425" t="s">
        <v>58439</v>
      </c>
      <c r="B14425" t="s">
        <v>58440</v>
      </c>
      <c r="C14425" s="1">
        <v>23.304347826086957</v>
      </c>
      <c r="D14425" s="1">
        <v>29.826086956521738</v>
      </c>
      <c r="E14425">
        <v>1</v>
      </c>
      <c r="F14425" t="s">
        <v>58441</v>
      </c>
      <c r="G14425" t="s">
        <v>4339</v>
      </c>
      <c r="H14425" t="s">
        <v>2741</v>
      </c>
      <c r="I14425" t="s">
        <v>2735</v>
      </c>
      <c r="J14425" t="s">
        <v>4340</v>
      </c>
      <c r="K14425">
        <v>48</v>
      </c>
      <c r="L14425" s="1">
        <v>36.608695652173914</v>
      </c>
    </row>
    <row r="14426" spans="1:12" hidden="1" x14ac:dyDescent="0.25">
      <c r="A14426" t="s">
        <v>58442</v>
      </c>
      <c r="B14426" t="s">
        <v>58443</v>
      </c>
      <c r="C14426" s="1">
        <v>14.858695652173912</v>
      </c>
      <c r="D14426" s="1">
        <v>15.021739130434783</v>
      </c>
      <c r="E14426">
        <v>1</v>
      </c>
      <c r="F14426" t="s">
        <v>58444</v>
      </c>
      <c r="G14426" t="s">
        <v>3071</v>
      </c>
      <c r="H14426" t="s">
        <v>3072</v>
      </c>
      <c r="I14426" t="s">
        <v>2735</v>
      </c>
      <c r="J14426" t="s">
        <v>58049</v>
      </c>
      <c r="K14426">
        <v>34</v>
      </c>
      <c r="L14426" s="1">
        <v>24.576086956521738</v>
      </c>
    </row>
    <row r="14427" spans="1:12" hidden="1" x14ac:dyDescent="0.25">
      <c r="A14427" t="s">
        <v>58445</v>
      </c>
      <c r="B14427" t="s">
        <v>58446</v>
      </c>
      <c r="C14427" s="1">
        <v>29.097826086956523</v>
      </c>
      <c r="D14427" s="1">
        <v>38.934782608695649</v>
      </c>
      <c r="E14427">
        <v>1</v>
      </c>
      <c r="F14427" t="s">
        <v>58447</v>
      </c>
      <c r="G14427" t="s">
        <v>3868</v>
      </c>
      <c r="H14427" t="s">
        <v>3169</v>
      </c>
      <c r="I14427" t="s">
        <v>2735</v>
      </c>
      <c r="J14427" t="s">
        <v>58448</v>
      </c>
      <c r="K14427">
        <v>44</v>
      </c>
      <c r="L14427" s="1">
        <v>41.706521739130437</v>
      </c>
    </row>
    <row r="14428" spans="1:12" hidden="1" x14ac:dyDescent="0.25">
      <c r="A14428" t="s">
        <v>58449</v>
      </c>
      <c r="B14428" t="s">
        <v>58450</v>
      </c>
      <c r="C14428" s="1">
        <v>19.097826086956523</v>
      </c>
      <c r="D14428" s="1">
        <v>23.260869565217391</v>
      </c>
      <c r="E14428">
        <v>1</v>
      </c>
      <c r="F14428" t="s">
        <v>58451</v>
      </c>
      <c r="G14428" t="s">
        <v>4129</v>
      </c>
      <c r="H14428" t="s">
        <v>3274</v>
      </c>
      <c r="I14428" t="s">
        <v>2735</v>
      </c>
      <c r="J14428" t="s">
        <v>58452</v>
      </c>
      <c r="K14428">
        <v>45</v>
      </c>
      <c r="L14428" s="1">
        <v>21.673913043478262</v>
      </c>
    </row>
    <row r="14429" spans="1:12" hidden="1" x14ac:dyDescent="0.25">
      <c r="A14429" t="s">
        <v>58453</v>
      </c>
      <c r="B14429" t="s">
        <v>58454</v>
      </c>
      <c r="C14429" s="1">
        <v>28.554347826086957</v>
      </c>
      <c r="D14429" s="1">
        <v>44.793478260869563</v>
      </c>
      <c r="E14429">
        <v>1</v>
      </c>
      <c r="F14429" t="s">
        <v>58455</v>
      </c>
      <c r="G14429" t="s">
        <v>31296</v>
      </c>
      <c r="H14429" t="s">
        <v>3169</v>
      </c>
      <c r="I14429" t="s">
        <v>2735</v>
      </c>
      <c r="J14429" t="s">
        <v>58187</v>
      </c>
      <c r="K14429">
        <v>60</v>
      </c>
      <c r="L14429" s="1">
        <v>53.75</v>
      </c>
    </row>
    <row r="14430" spans="1:12" hidden="1" x14ac:dyDescent="0.25">
      <c r="A14430" t="s">
        <v>58456</v>
      </c>
      <c r="B14430" t="s">
        <v>58457</v>
      </c>
      <c r="C14430" s="1">
        <v>28.423913043478262</v>
      </c>
      <c r="D14430" s="1">
        <v>33.315217391304351</v>
      </c>
      <c r="E14430">
        <v>1</v>
      </c>
      <c r="F14430" t="s">
        <v>58458</v>
      </c>
      <c r="G14430" t="s">
        <v>1257</v>
      </c>
      <c r="H14430" t="s">
        <v>2741</v>
      </c>
      <c r="I14430" t="s">
        <v>2735</v>
      </c>
      <c r="J14430" t="s">
        <v>4555</v>
      </c>
      <c r="K14430">
        <v>53</v>
      </c>
      <c r="L14430" s="1">
        <v>50.554347826086953</v>
      </c>
    </row>
    <row r="14431" spans="1:12" hidden="1" x14ac:dyDescent="0.25">
      <c r="A14431" t="s">
        <v>58459</v>
      </c>
      <c r="B14431" t="s">
        <v>58460</v>
      </c>
      <c r="C14431" s="1">
        <v>20.108695652173914</v>
      </c>
      <c r="D14431" s="1">
        <v>24.652173913043477</v>
      </c>
      <c r="E14431">
        <v>1</v>
      </c>
      <c r="F14431" t="s">
        <v>58461</v>
      </c>
      <c r="G14431" t="s">
        <v>31296</v>
      </c>
      <c r="H14431" t="s">
        <v>3169</v>
      </c>
      <c r="I14431" t="s">
        <v>2735</v>
      </c>
      <c r="J14431" t="s">
        <v>58187</v>
      </c>
      <c r="K14431">
        <v>45</v>
      </c>
      <c r="L14431" s="1">
        <v>38</v>
      </c>
    </row>
    <row r="14432" spans="1:12" hidden="1" x14ac:dyDescent="0.25">
      <c r="A14432" t="s">
        <v>58462</v>
      </c>
      <c r="B14432" t="s">
        <v>58463</v>
      </c>
      <c r="C14432" s="1">
        <v>12.576086956521738</v>
      </c>
      <c r="D14432" s="1">
        <v>24</v>
      </c>
      <c r="E14432">
        <v>1</v>
      </c>
      <c r="F14432" t="s">
        <v>58464</v>
      </c>
      <c r="G14432" t="s">
        <v>2942</v>
      </c>
      <c r="H14432" t="s">
        <v>2943</v>
      </c>
      <c r="I14432" t="s">
        <v>2735</v>
      </c>
      <c r="J14432" t="s">
        <v>2944</v>
      </c>
      <c r="K14432">
        <v>25</v>
      </c>
      <c r="L14432" s="1">
        <v>22.597826086956523</v>
      </c>
    </row>
    <row r="14433" spans="1:12" hidden="1" x14ac:dyDescent="0.25">
      <c r="A14433" t="s">
        <v>58465</v>
      </c>
      <c r="B14433" t="s">
        <v>21436</v>
      </c>
      <c r="C14433" s="1">
        <v>58.086956521739133</v>
      </c>
      <c r="D14433" s="1">
        <v>71.206521739130437</v>
      </c>
      <c r="E14433">
        <v>1</v>
      </c>
      <c r="F14433" t="s">
        <v>58466</v>
      </c>
      <c r="G14433" t="s">
        <v>11164</v>
      </c>
      <c r="H14433" t="s">
        <v>2943</v>
      </c>
      <c r="I14433" t="s">
        <v>2735</v>
      </c>
      <c r="J14433" t="s">
        <v>58467</v>
      </c>
      <c r="K14433">
        <v>125</v>
      </c>
      <c r="L14433" s="1">
        <v>88.478260869565219</v>
      </c>
    </row>
    <row r="14434" spans="1:12" hidden="1" x14ac:dyDescent="0.25">
      <c r="A14434" t="s">
        <v>58468</v>
      </c>
      <c r="B14434" t="s">
        <v>58469</v>
      </c>
      <c r="C14434" s="1">
        <v>75.782608695652172</v>
      </c>
      <c r="D14434" s="1">
        <v>85.065217391304344</v>
      </c>
      <c r="E14434">
        <v>1</v>
      </c>
      <c r="F14434" t="s">
        <v>58470</v>
      </c>
      <c r="G14434" t="s">
        <v>58471</v>
      </c>
      <c r="H14434" t="s">
        <v>2923</v>
      </c>
      <c r="I14434" t="s">
        <v>2735</v>
      </c>
      <c r="J14434" t="s">
        <v>58472</v>
      </c>
      <c r="K14434">
        <v>181</v>
      </c>
      <c r="L14434" s="1">
        <v>173.72826086956522</v>
      </c>
    </row>
    <row r="14435" spans="1:12" hidden="1" x14ac:dyDescent="0.25">
      <c r="A14435" t="s">
        <v>58473</v>
      </c>
      <c r="B14435" t="s">
        <v>58474</v>
      </c>
      <c r="C14435" s="1">
        <v>162.53260869565219</v>
      </c>
      <c r="D14435" s="1">
        <v>269.45652173913044</v>
      </c>
      <c r="E14435">
        <v>1</v>
      </c>
      <c r="F14435" t="s">
        <v>58475</v>
      </c>
      <c r="G14435" t="s">
        <v>2764</v>
      </c>
      <c r="H14435" t="s">
        <v>2741</v>
      </c>
      <c r="I14435" t="s">
        <v>2735</v>
      </c>
      <c r="J14435" t="s">
        <v>2765</v>
      </c>
      <c r="K14435">
        <v>239</v>
      </c>
      <c r="L14435" s="1">
        <v>232.92391304347825</v>
      </c>
    </row>
    <row r="14436" spans="1:12" hidden="1" x14ac:dyDescent="0.25">
      <c r="A14436" t="s">
        <v>58476</v>
      </c>
      <c r="B14436" t="s">
        <v>58477</v>
      </c>
      <c r="C14436" s="1">
        <v>97.336956521739125</v>
      </c>
      <c r="D14436" s="1">
        <v>127.57608695652173</v>
      </c>
      <c r="E14436">
        <v>1</v>
      </c>
      <c r="F14436" t="s">
        <v>58478</v>
      </c>
      <c r="G14436" t="s">
        <v>2871</v>
      </c>
      <c r="H14436" t="s">
        <v>2741</v>
      </c>
      <c r="I14436" t="s">
        <v>2735</v>
      </c>
      <c r="J14436" t="s">
        <v>2872</v>
      </c>
      <c r="K14436">
        <v>125</v>
      </c>
      <c r="L14436" s="1">
        <v>104.15217391304348</v>
      </c>
    </row>
    <row r="14437" spans="1:12" hidden="1" x14ac:dyDescent="0.25">
      <c r="A14437" t="s">
        <v>58479</v>
      </c>
      <c r="B14437" t="s">
        <v>58480</v>
      </c>
      <c r="C14437" s="1">
        <v>28.521739130434781</v>
      </c>
      <c r="D14437" s="1">
        <v>46.695652173913047</v>
      </c>
      <c r="E14437">
        <v>1</v>
      </c>
      <c r="F14437" t="s">
        <v>58481</v>
      </c>
      <c r="G14437" t="s">
        <v>2808</v>
      </c>
      <c r="H14437" t="s">
        <v>2741</v>
      </c>
      <c r="I14437" t="s">
        <v>2735</v>
      </c>
      <c r="J14437" t="s">
        <v>3433</v>
      </c>
      <c r="K14437">
        <v>50</v>
      </c>
      <c r="L14437" s="1">
        <v>39.934782608695649</v>
      </c>
    </row>
    <row r="14438" spans="1:12" hidden="1" x14ac:dyDescent="0.25">
      <c r="A14438" t="s">
        <v>58482</v>
      </c>
      <c r="B14438" t="s">
        <v>58483</v>
      </c>
      <c r="C14438" s="1">
        <v>19.663043478260871</v>
      </c>
      <c r="D14438" s="1">
        <v>29.728260869565219</v>
      </c>
      <c r="E14438">
        <v>1</v>
      </c>
      <c r="F14438" t="s">
        <v>58484</v>
      </c>
      <c r="G14438" t="s">
        <v>3150</v>
      </c>
      <c r="H14438" t="s">
        <v>2741</v>
      </c>
      <c r="I14438" t="s">
        <v>2735</v>
      </c>
      <c r="J14438" t="s">
        <v>4030</v>
      </c>
      <c r="K14438">
        <v>26</v>
      </c>
      <c r="L14438" s="1">
        <v>24.663043478260871</v>
      </c>
    </row>
    <row r="14439" spans="1:12" hidden="1" x14ac:dyDescent="0.25">
      <c r="A14439" t="s">
        <v>58485</v>
      </c>
      <c r="B14439" t="s">
        <v>58486</v>
      </c>
      <c r="C14439" s="1">
        <v>62.945652173913047</v>
      </c>
      <c r="D14439" s="1">
        <v>80</v>
      </c>
      <c r="E14439">
        <v>1</v>
      </c>
      <c r="F14439" t="s">
        <v>58487</v>
      </c>
      <c r="G14439" t="s">
        <v>3038</v>
      </c>
      <c r="H14439" t="s">
        <v>2943</v>
      </c>
      <c r="I14439" t="s">
        <v>2735</v>
      </c>
      <c r="J14439" t="s">
        <v>5388</v>
      </c>
      <c r="K14439">
        <v>99</v>
      </c>
      <c r="L14439" s="1">
        <v>75.597826086956516</v>
      </c>
    </row>
    <row r="14440" spans="1:12" hidden="1" x14ac:dyDescent="0.25">
      <c r="A14440" t="s">
        <v>58488</v>
      </c>
      <c r="B14440" t="s">
        <v>58489</v>
      </c>
      <c r="C14440" s="1">
        <v>107.56521739130434</v>
      </c>
      <c r="D14440" s="1">
        <v>129.95652173913044</v>
      </c>
      <c r="E14440">
        <v>1</v>
      </c>
      <c r="F14440" t="s">
        <v>58490</v>
      </c>
      <c r="G14440" t="s">
        <v>2775</v>
      </c>
      <c r="H14440" t="s">
        <v>2741</v>
      </c>
      <c r="I14440" t="s">
        <v>2735</v>
      </c>
      <c r="J14440" t="s">
        <v>3227</v>
      </c>
      <c r="K14440">
        <v>231</v>
      </c>
      <c r="L14440" s="1">
        <v>215.80434782608697</v>
      </c>
    </row>
    <row r="14441" spans="1:12" hidden="1" x14ac:dyDescent="0.25">
      <c r="A14441" t="s">
        <v>58491</v>
      </c>
      <c r="B14441" t="s">
        <v>58492</v>
      </c>
      <c r="C14441" s="1">
        <v>41.195652173913047</v>
      </c>
      <c r="D14441" s="1">
        <v>48.782608695652172</v>
      </c>
      <c r="E14441">
        <v>1</v>
      </c>
      <c r="F14441" t="s">
        <v>58493</v>
      </c>
      <c r="G14441" t="s">
        <v>57177</v>
      </c>
      <c r="H14441" t="s">
        <v>2734</v>
      </c>
      <c r="I14441" t="s">
        <v>2735</v>
      </c>
      <c r="J14441" t="s">
        <v>57178</v>
      </c>
      <c r="K14441">
        <v>120</v>
      </c>
      <c r="L14441" s="1">
        <v>85</v>
      </c>
    </row>
    <row r="14442" spans="1:12" hidden="1" x14ac:dyDescent="0.25">
      <c r="A14442" t="s">
        <v>58494</v>
      </c>
      <c r="B14442" t="s">
        <v>58495</v>
      </c>
      <c r="C14442" s="1">
        <v>48.369565217391305</v>
      </c>
      <c r="D14442" s="1">
        <v>56.793478260869563</v>
      </c>
      <c r="E14442">
        <v>1</v>
      </c>
      <c r="F14442" t="s">
        <v>58496</v>
      </c>
      <c r="G14442" t="s">
        <v>4479</v>
      </c>
      <c r="H14442" t="s">
        <v>2741</v>
      </c>
      <c r="I14442" t="s">
        <v>2735</v>
      </c>
      <c r="J14442" t="s">
        <v>4480</v>
      </c>
      <c r="K14442">
        <v>96</v>
      </c>
      <c r="L14442" s="1">
        <v>88.369565217391298</v>
      </c>
    </row>
    <row r="14443" spans="1:12" hidden="1" x14ac:dyDescent="0.25">
      <c r="A14443" t="s">
        <v>58497</v>
      </c>
      <c r="B14443" t="s">
        <v>58498</v>
      </c>
      <c r="C14443" s="1">
        <v>27.847826086956523</v>
      </c>
      <c r="D14443" s="1">
        <v>36.217391304347828</v>
      </c>
      <c r="E14443">
        <v>1</v>
      </c>
      <c r="F14443" t="s">
        <v>58499</v>
      </c>
      <c r="G14443" t="s">
        <v>3208</v>
      </c>
      <c r="H14443" t="s">
        <v>2943</v>
      </c>
      <c r="I14443" t="s">
        <v>2735</v>
      </c>
      <c r="J14443" t="s">
        <v>3209</v>
      </c>
      <c r="K14443">
        <v>56</v>
      </c>
      <c r="L14443" s="1">
        <v>42.336956521739133</v>
      </c>
    </row>
    <row r="14444" spans="1:12" hidden="1" x14ac:dyDescent="0.25">
      <c r="A14444" t="s">
        <v>58500</v>
      </c>
      <c r="B14444" t="s">
        <v>58501</v>
      </c>
      <c r="C14444" s="1">
        <v>28.923913043478262</v>
      </c>
      <c r="D14444" s="1">
        <v>56.239130434782609</v>
      </c>
      <c r="E14444">
        <v>1</v>
      </c>
      <c r="F14444" t="s">
        <v>58502</v>
      </c>
      <c r="G14444" t="s">
        <v>58503</v>
      </c>
      <c r="H14444" t="s">
        <v>2963</v>
      </c>
      <c r="I14444" t="s">
        <v>2735</v>
      </c>
      <c r="J14444" t="s">
        <v>58504</v>
      </c>
      <c r="K14444">
        <v>62</v>
      </c>
      <c r="L14444" s="1">
        <v>41.880434782608695</v>
      </c>
    </row>
    <row r="14445" spans="1:12" hidden="1" x14ac:dyDescent="0.25">
      <c r="A14445" t="s">
        <v>58505</v>
      </c>
      <c r="B14445" t="s">
        <v>58506</v>
      </c>
      <c r="C14445" s="1">
        <v>30.434782608695652</v>
      </c>
      <c r="D14445" s="1">
        <v>57.923913043478258</v>
      </c>
      <c r="E14445">
        <v>1</v>
      </c>
      <c r="F14445" t="s">
        <v>58507</v>
      </c>
      <c r="G14445" t="s">
        <v>3425</v>
      </c>
      <c r="H14445" t="s">
        <v>2787</v>
      </c>
      <c r="I14445" t="s">
        <v>2735</v>
      </c>
      <c r="J14445" t="s">
        <v>3426</v>
      </c>
      <c r="K14445">
        <v>48</v>
      </c>
      <c r="L14445" s="1">
        <v>45.217391304347828</v>
      </c>
    </row>
    <row r="14446" spans="1:12" hidden="1" x14ac:dyDescent="0.25">
      <c r="A14446" t="s">
        <v>58508</v>
      </c>
      <c r="B14446" t="s">
        <v>58509</v>
      </c>
      <c r="C14446" s="1">
        <v>24.141304347826086</v>
      </c>
      <c r="D14446" s="1">
        <v>38.695652173913047</v>
      </c>
      <c r="E14446">
        <v>1</v>
      </c>
      <c r="F14446" t="s">
        <v>58510</v>
      </c>
      <c r="G14446" t="s">
        <v>58511</v>
      </c>
      <c r="H14446" t="s">
        <v>2973</v>
      </c>
      <c r="I14446" t="s">
        <v>2735</v>
      </c>
      <c r="J14446" t="s">
        <v>58512</v>
      </c>
      <c r="K14446">
        <v>38</v>
      </c>
      <c r="L14446" s="1">
        <v>34.206521739130437</v>
      </c>
    </row>
    <row r="14447" spans="1:12" hidden="1" x14ac:dyDescent="0.25">
      <c r="A14447" t="s">
        <v>58513</v>
      </c>
      <c r="B14447" t="s">
        <v>58514</v>
      </c>
      <c r="C14447" s="1">
        <v>34.217391304347828</v>
      </c>
      <c r="D14447" s="1">
        <v>42.445652173913047</v>
      </c>
      <c r="E14447">
        <v>1</v>
      </c>
      <c r="F14447" t="s">
        <v>58515</v>
      </c>
      <c r="G14447" t="s">
        <v>3873</v>
      </c>
      <c r="H14447" t="s">
        <v>3561</v>
      </c>
      <c r="I14447" t="s">
        <v>2735</v>
      </c>
      <c r="J14447" t="s">
        <v>3874</v>
      </c>
      <c r="K14447">
        <v>99</v>
      </c>
      <c r="L14447" s="1">
        <v>97.260869565217391</v>
      </c>
    </row>
    <row r="14448" spans="1:12" hidden="1" x14ac:dyDescent="0.25">
      <c r="A14448" t="s">
        <v>58516</v>
      </c>
      <c r="B14448" t="s">
        <v>58517</v>
      </c>
      <c r="C14448" s="1">
        <v>27.923913043478262</v>
      </c>
      <c r="D14448" s="1">
        <v>35.173913043478258</v>
      </c>
      <c r="E14448">
        <v>1</v>
      </c>
      <c r="F14448" t="s">
        <v>58518</v>
      </c>
      <c r="G14448" t="s">
        <v>57268</v>
      </c>
      <c r="H14448" t="s">
        <v>2741</v>
      </c>
      <c r="I14448" t="s">
        <v>2735</v>
      </c>
      <c r="J14448" t="s">
        <v>57269</v>
      </c>
      <c r="K14448">
        <v>58</v>
      </c>
      <c r="L14448" s="1">
        <v>59.032608695652172</v>
      </c>
    </row>
    <row r="14449" spans="1:12" hidden="1" x14ac:dyDescent="0.25">
      <c r="A14449" t="s">
        <v>58519</v>
      </c>
      <c r="B14449" t="s">
        <v>58520</v>
      </c>
      <c r="C14449" s="1">
        <v>43.043478260869563</v>
      </c>
      <c r="D14449" s="1">
        <v>44.336956521739133</v>
      </c>
      <c r="E14449">
        <v>1</v>
      </c>
      <c r="F14449" t="s">
        <v>58521</v>
      </c>
      <c r="G14449" t="s">
        <v>2808</v>
      </c>
      <c r="H14449" t="s">
        <v>2741</v>
      </c>
      <c r="I14449" t="s">
        <v>2735</v>
      </c>
      <c r="J14449" t="s">
        <v>58522</v>
      </c>
      <c r="K14449">
        <v>99</v>
      </c>
      <c r="L14449" s="1">
        <v>93.445652173913047</v>
      </c>
    </row>
    <row r="14450" spans="1:12" hidden="1" x14ac:dyDescent="0.25">
      <c r="A14450" t="s">
        <v>58523</v>
      </c>
      <c r="B14450" t="s">
        <v>58524</v>
      </c>
      <c r="C14450" s="1">
        <v>48.782608695652172</v>
      </c>
      <c r="D14450" s="1">
        <v>78.869565217391298</v>
      </c>
      <c r="E14450">
        <v>1</v>
      </c>
      <c r="F14450" t="s">
        <v>58525</v>
      </c>
      <c r="G14450" t="s">
        <v>3136</v>
      </c>
      <c r="H14450" t="s">
        <v>3137</v>
      </c>
      <c r="I14450" t="s">
        <v>2735</v>
      </c>
      <c r="J14450" t="s">
        <v>58526</v>
      </c>
      <c r="K14450">
        <v>99</v>
      </c>
      <c r="L14450" s="1">
        <v>86.445652173913047</v>
      </c>
    </row>
    <row r="14451" spans="1:12" hidden="1" x14ac:dyDescent="0.25">
      <c r="A14451" t="s">
        <v>58527</v>
      </c>
      <c r="B14451" t="s">
        <v>58528</v>
      </c>
      <c r="C14451" s="1">
        <v>11.304347826086957</v>
      </c>
      <c r="D14451" s="1">
        <v>17.032608695652176</v>
      </c>
      <c r="E14451">
        <v>1</v>
      </c>
      <c r="F14451" t="s">
        <v>58529</v>
      </c>
      <c r="G14451" t="s">
        <v>3345</v>
      </c>
      <c r="H14451" t="s">
        <v>3346</v>
      </c>
      <c r="I14451" t="s">
        <v>2735</v>
      </c>
      <c r="J14451" t="s">
        <v>3347</v>
      </c>
      <c r="K14451">
        <v>26</v>
      </c>
      <c r="L14451" s="1">
        <v>12.793478260869565</v>
      </c>
    </row>
    <row r="14452" spans="1:12" hidden="1" x14ac:dyDescent="0.25">
      <c r="A14452" t="s">
        <v>58530</v>
      </c>
      <c r="B14452" t="s">
        <v>58531</v>
      </c>
      <c r="C14452" s="1">
        <v>11.141304347826088</v>
      </c>
      <c r="D14452" s="1">
        <v>14.184782608695652</v>
      </c>
      <c r="E14452">
        <v>1</v>
      </c>
      <c r="F14452" t="s">
        <v>58532</v>
      </c>
      <c r="G14452" t="s">
        <v>3071</v>
      </c>
      <c r="H14452" t="s">
        <v>3072</v>
      </c>
      <c r="I14452" t="s">
        <v>2735</v>
      </c>
      <c r="J14452" t="s">
        <v>3287</v>
      </c>
      <c r="K14452">
        <v>32</v>
      </c>
      <c r="L14452" s="1">
        <v>24.021739130434781</v>
      </c>
    </row>
    <row r="14453" spans="1:12" hidden="1" x14ac:dyDescent="0.25">
      <c r="A14453" t="s">
        <v>58533</v>
      </c>
      <c r="B14453" t="s">
        <v>58534</v>
      </c>
      <c r="C14453" s="1">
        <v>51.173913043478258</v>
      </c>
      <c r="D14453" s="1">
        <v>65.989130434782609</v>
      </c>
      <c r="E14453">
        <v>1</v>
      </c>
      <c r="F14453" t="s">
        <v>58535</v>
      </c>
      <c r="G14453" t="s">
        <v>3095</v>
      </c>
      <c r="H14453" t="s">
        <v>2753</v>
      </c>
      <c r="I14453" t="s">
        <v>2735</v>
      </c>
      <c r="J14453" t="s">
        <v>3096</v>
      </c>
      <c r="K14453">
        <v>99</v>
      </c>
      <c r="L14453" s="1">
        <v>93.576086956521735</v>
      </c>
    </row>
    <row r="14454" spans="1:12" hidden="1" x14ac:dyDescent="0.25">
      <c r="A14454" t="s">
        <v>58536</v>
      </c>
      <c r="B14454" t="s">
        <v>58537</v>
      </c>
      <c r="C14454" s="1">
        <v>33.228260869565219</v>
      </c>
      <c r="D14454" s="1">
        <v>54.836956521739133</v>
      </c>
      <c r="E14454">
        <v>1</v>
      </c>
      <c r="F14454" t="s">
        <v>58538</v>
      </c>
      <c r="G14454" t="s">
        <v>2861</v>
      </c>
      <c r="H14454" t="s">
        <v>2753</v>
      </c>
      <c r="I14454" t="s">
        <v>2735</v>
      </c>
      <c r="J14454" t="s">
        <v>4072</v>
      </c>
      <c r="K14454">
        <v>65</v>
      </c>
      <c r="L14454" s="1">
        <v>44.478260869565219</v>
      </c>
    </row>
    <row r="14455" spans="1:12" hidden="1" x14ac:dyDescent="0.25">
      <c r="A14455" t="s">
        <v>58539</v>
      </c>
      <c r="B14455" t="s">
        <v>58540</v>
      </c>
      <c r="C14455" s="1">
        <v>23.5</v>
      </c>
      <c r="D14455" s="1">
        <v>45.510869565217391</v>
      </c>
      <c r="E14455">
        <v>1</v>
      </c>
      <c r="F14455" t="s">
        <v>58541</v>
      </c>
      <c r="G14455" t="s">
        <v>3963</v>
      </c>
      <c r="H14455" t="s">
        <v>2943</v>
      </c>
      <c r="I14455" t="s">
        <v>2735</v>
      </c>
      <c r="J14455" t="s">
        <v>58542</v>
      </c>
      <c r="K14455">
        <v>49</v>
      </c>
      <c r="L14455" s="1">
        <v>42.086956521739133</v>
      </c>
    </row>
    <row r="14456" spans="1:12" hidden="1" x14ac:dyDescent="0.25">
      <c r="A14456" t="s">
        <v>58543</v>
      </c>
      <c r="B14456" t="s">
        <v>58544</v>
      </c>
      <c r="C14456" s="1">
        <v>47.413043478260867</v>
      </c>
      <c r="D14456" s="1">
        <v>78.880434782608702</v>
      </c>
      <c r="E14456">
        <v>1</v>
      </c>
      <c r="F14456" t="s">
        <v>58545</v>
      </c>
      <c r="G14456" t="s">
        <v>3440</v>
      </c>
      <c r="H14456" t="s">
        <v>2753</v>
      </c>
      <c r="I14456" t="s">
        <v>2735</v>
      </c>
      <c r="J14456" t="s">
        <v>3441</v>
      </c>
      <c r="K14456">
        <v>99</v>
      </c>
      <c r="L14456" s="1">
        <v>93.010869565217391</v>
      </c>
    </row>
    <row r="14457" spans="1:12" hidden="1" x14ac:dyDescent="0.25">
      <c r="A14457" t="s">
        <v>58546</v>
      </c>
      <c r="B14457" t="s">
        <v>58547</v>
      </c>
      <c r="E14457">
        <v>0</v>
      </c>
      <c r="F14457" t="s">
        <v>58548</v>
      </c>
      <c r="G14457" t="s">
        <v>3131</v>
      </c>
      <c r="H14457" t="s">
        <v>2741</v>
      </c>
      <c r="I14457" t="s">
        <v>2735</v>
      </c>
      <c r="J14457" t="s">
        <v>3132</v>
      </c>
      <c r="K14457">
        <v>21</v>
      </c>
      <c r="L14457" s="1">
        <v>19.326086956521738</v>
      </c>
    </row>
    <row r="14458" spans="1:12" hidden="1" x14ac:dyDescent="0.25">
      <c r="A14458" t="s">
        <v>58549</v>
      </c>
      <c r="B14458" t="s">
        <v>58550</v>
      </c>
      <c r="C14458" s="1">
        <v>53.858695652173914</v>
      </c>
      <c r="D14458" s="1">
        <v>73.130434782608702</v>
      </c>
      <c r="E14458">
        <v>1</v>
      </c>
      <c r="F14458" t="s">
        <v>58551</v>
      </c>
      <c r="G14458" t="s">
        <v>3917</v>
      </c>
      <c r="H14458" t="s">
        <v>3251</v>
      </c>
      <c r="I14458" t="s">
        <v>2735</v>
      </c>
      <c r="J14458" t="s">
        <v>58552</v>
      </c>
      <c r="K14458">
        <v>156</v>
      </c>
      <c r="L14458" s="1">
        <v>125.27173913043478</v>
      </c>
    </row>
    <row r="14459" spans="1:12" hidden="1" x14ac:dyDescent="0.25">
      <c r="A14459" t="s">
        <v>58553</v>
      </c>
      <c r="B14459" t="s">
        <v>58554</v>
      </c>
      <c r="C14459" s="1">
        <v>25.869565217391305</v>
      </c>
      <c r="D14459" s="1">
        <v>33.065217391304351</v>
      </c>
      <c r="E14459">
        <v>1</v>
      </c>
      <c r="F14459" t="s">
        <v>58555</v>
      </c>
      <c r="G14459" t="s">
        <v>57292</v>
      </c>
      <c r="H14459" t="s">
        <v>2787</v>
      </c>
      <c r="I14459" t="s">
        <v>2735</v>
      </c>
      <c r="J14459" t="s">
        <v>58556</v>
      </c>
      <c r="K14459">
        <v>45</v>
      </c>
      <c r="L14459" s="1">
        <v>33.336956521739133</v>
      </c>
    </row>
    <row r="14460" spans="1:12" hidden="1" x14ac:dyDescent="0.25">
      <c r="A14460" t="s">
        <v>58557</v>
      </c>
      <c r="B14460" t="s">
        <v>58558</v>
      </c>
      <c r="C14460" s="1">
        <v>30.239130434782609</v>
      </c>
      <c r="D14460" s="1">
        <v>37.771739130434781</v>
      </c>
      <c r="E14460">
        <v>1</v>
      </c>
      <c r="F14460" t="s">
        <v>58559</v>
      </c>
      <c r="G14460" t="s">
        <v>58560</v>
      </c>
      <c r="H14460" t="s">
        <v>3816</v>
      </c>
      <c r="I14460" t="s">
        <v>2735</v>
      </c>
      <c r="J14460" t="s">
        <v>58561</v>
      </c>
      <c r="K14460">
        <v>124</v>
      </c>
      <c r="L14460" s="1">
        <v>64.163043478260875</v>
      </c>
    </row>
    <row r="14461" spans="1:12" hidden="1" x14ac:dyDescent="0.25">
      <c r="A14461" t="s">
        <v>58562</v>
      </c>
      <c r="B14461" t="s">
        <v>58563</v>
      </c>
      <c r="C14461" s="1">
        <v>44.771739130434781</v>
      </c>
      <c r="D14461" s="1">
        <v>54.043478260869563</v>
      </c>
      <c r="E14461">
        <v>1</v>
      </c>
      <c r="F14461" t="s">
        <v>58564</v>
      </c>
      <c r="G14461" t="s">
        <v>2861</v>
      </c>
      <c r="H14461" t="s">
        <v>2753</v>
      </c>
      <c r="I14461" t="s">
        <v>2735</v>
      </c>
      <c r="J14461" t="s">
        <v>2862</v>
      </c>
      <c r="K14461">
        <v>99</v>
      </c>
      <c r="L14461" s="1">
        <v>95.402173913043484</v>
      </c>
    </row>
    <row r="14462" spans="1:12" hidden="1" x14ac:dyDescent="0.25">
      <c r="A14462" t="s">
        <v>58565</v>
      </c>
      <c r="B14462" t="s">
        <v>58566</v>
      </c>
      <c r="C14462" s="1">
        <v>13.304347826086957</v>
      </c>
      <c r="D14462" s="1">
        <v>19.521739130434781</v>
      </c>
      <c r="E14462">
        <v>1</v>
      </c>
      <c r="F14462" t="s">
        <v>58567</v>
      </c>
      <c r="G14462" t="s">
        <v>2942</v>
      </c>
      <c r="H14462" t="s">
        <v>2943</v>
      </c>
      <c r="I14462" t="s">
        <v>2735</v>
      </c>
      <c r="J14462" t="s">
        <v>4581</v>
      </c>
      <c r="K14462">
        <v>14</v>
      </c>
      <c r="L14462" s="1">
        <v>12.076086956521738</v>
      </c>
    </row>
    <row r="14463" spans="1:12" hidden="1" x14ac:dyDescent="0.25">
      <c r="A14463" t="s">
        <v>58568</v>
      </c>
      <c r="B14463" t="s">
        <v>58569</v>
      </c>
      <c r="C14463" s="1">
        <v>54.891304347826086</v>
      </c>
      <c r="D14463" s="1">
        <v>64.239130434782609</v>
      </c>
      <c r="E14463">
        <v>1</v>
      </c>
      <c r="F14463" t="s">
        <v>58570</v>
      </c>
      <c r="G14463" t="s">
        <v>2876</v>
      </c>
      <c r="H14463" t="s">
        <v>2741</v>
      </c>
      <c r="I14463" t="s">
        <v>2735</v>
      </c>
      <c r="J14463" t="s">
        <v>2877</v>
      </c>
      <c r="K14463">
        <v>99</v>
      </c>
      <c r="L14463" s="1">
        <v>96.152173913043484</v>
      </c>
    </row>
    <row r="14464" spans="1:12" hidden="1" x14ac:dyDescent="0.25">
      <c r="A14464" t="s">
        <v>58571</v>
      </c>
      <c r="B14464" t="s">
        <v>58572</v>
      </c>
      <c r="C14464" s="1">
        <v>38.423913043478258</v>
      </c>
      <c r="D14464" s="1">
        <v>47.271739130434781</v>
      </c>
      <c r="E14464">
        <v>1</v>
      </c>
      <c r="F14464" t="s">
        <v>58570</v>
      </c>
      <c r="G14464" t="s">
        <v>2876</v>
      </c>
      <c r="H14464" t="s">
        <v>2741</v>
      </c>
      <c r="I14464" t="s">
        <v>2735</v>
      </c>
      <c r="J14464" t="s">
        <v>2877</v>
      </c>
      <c r="K14464">
        <v>73</v>
      </c>
      <c r="L14464" s="1">
        <v>71</v>
      </c>
    </row>
    <row r="14465" spans="1:12" hidden="1" x14ac:dyDescent="0.25">
      <c r="A14465" t="s">
        <v>58573</v>
      </c>
      <c r="B14465" t="s">
        <v>58574</v>
      </c>
      <c r="C14465" s="1">
        <v>24.554347826086957</v>
      </c>
      <c r="D14465" s="1">
        <v>27.684782608695652</v>
      </c>
      <c r="E14465">
        <v>1</v>
      </c>
      <c r="F14465" t="s">
        <v>58575</v>
      </c>
      <c r="G14465" t="s">
        <v>3579</v>
      </c>
      <c r="H14465" t="s">
        <v>2973</v>
      </c>
      <c r="I14465" t="s">
        <v>2735</v>
      </c>
      <c r="J14465" t="s">
        <v>4323</v>
      </c>
      <c r="K14465">
        <v>22</v>
      </c>
      <c r="L14465" s="1">
        <v>21.489130434782609</v>
      </c>
    </row>
    <row r="14466" spans="1:12" hidden="1" x14ac:dyDescent="0.25">
      <c r="A14466" t="s">
        <v>58576</v>
      </c>
      <c r="B14466" t="s">
        <v>58577</v>
      </c>
      <c r="C14466" s="1">
        <v>36.608695652173914</v>
      </c>
      <c r="D14466" s="1">
        <v>42.532608695652172</v>
      </c>
      <c r="E14466">
        <v>1</v>
      </c>
      <c r="F14466" t="s">
        <v>58578</v>
      </c>
      <c r="G14466" t="s">
        <v>2824</v>
      </c>
      <c r="H14466" t="s">
        <v>2825</v>
      </c>
      <c r="I14466" t="s">
        <v>2735</v>
      </c>
      <c r="J14466" t="s">
        <v>3451</v>
      </c>
      <c r="K14466">
        <v>70</v>
      </c>
      <c r="L14466" s="1">
        <v>63.913043478260867</v>
      </c>
    </row>
    <row r="14467" spans="1:12" hidden="1" x14ac:dyDescent="0.25">
      <c r="A14467" t="s">
        <v>58579</v>
      </c>
      <c r="B14467" t="s">
        <v>58580</v>
      </c>
      <c r="C14467" s="1">
        <v>18.989130434782609</v>
      </c>
      <c r="D14467" s="1">
        <v>26.086956521739129</v>
      </c>
      <c r="E14467">
        <v>1</v>
      </c>
      <c r="F14467" t="s">
        <v>58581</v>
      </c>
      <c r="G14467" t="s">
        <v>4848</v>
      </c>
      <c r="H14467" t="s">
        <v>2741</v>
      </c>
      <c r="I14467" t="s">
        <v>2735</v>
      </c>
      <c r="J14467" t="s">
        <v>58582</v>
      </c>
      <c r="K14467">
        <v>22</v>
      </c>
      <c r="L14467" s="1">
        <v>18.173913043478262</v>
      </c>
    </row>
    <row r="14468" spans="1:12" hidden="1" x14ac:dyDescent="0.25">
      <c r="A14468" t="s">
        <v>58583</v>
      </c>
      <c r="B14468" t="s">
        <v>58584</v>
      </c>
      <c r="C14468" s="1">
        <v>46.804347826086953</v>
      </c>
      <c r="D14468" s="1">
        <v>74.010869565217391</v>
      </c>
      <c r="E14468">
        <v>1</v>
      </c>
      <c r="F14468" t="s">
        <v>58585</v>
      </c>
      <c r="G14468" t="s">
        <v>1670</v>
      </c>
      <c r="H14468" t="s">
        <v>2753</v>
      </c>
      <c r="I14468" t="s">
        <v>2735</v>
      </c>
      <c r="J14468" t="s">
        <v>58586</v>
      </c>
      <c r="K14468">
        <v>94</v>
      </c>
      <c r="L14468" s="1">
        <v>93.510869565217391</v>
      </c>
    </row>
    <row r="14469" spans="1:12" hidden="1" x14ac:dyDescent="0.25">
      <c r="A14469" t="s">
        <v>58587</v>
      </c>
      <c r="B14469" t="s">
        <v>58588</v>
      </c>
      <c r="C14469" s="1">
        <v>17.423913043478262</v>
      </c>
      <c r="D14469" s="1">
        <v>24.380434782608695</v>
      </c>
      <c r="E14469">
        <v>1</v>
      </c>
      <c r="F14469" t="s">
        <v>58589</v>
      </c>
      <c r="G14469" t="s">
        <v>3071</v>
      </c>
      <c r="H14469" t="s">
        <v>3072</v>
      </c>
      <c r="I14469" t="s">
        <v>2735</v>
      </c>
      <c r="J14469" t="s">
        <v>58590</v>
      </c>
      <c r="K14469">
        <v>32</v>
      </c>
      <c r="L14469" s="1">
        <v>19.434782608695652</v>
      </c>
    </row>
    <row r="14470" spans="1:12" hidden="1" x14ac:dyDescent="0.25">
      <c r="A14470" t="s">
        <v>58591</v>
      </c>
      <c r="B14470" t="s">
        <v>58592</v>
      </c>
      <c r="E14470">
        <v>0</v>
      </c>
      <c r="F14470" t="s">
        <v>58593</v>
      </c>
      <c r="G14470" t="s">
        <v>3491</v>
      </c>
      <c r="H14470" t="s">
        <v>3081</v>
      </c>
      <c r="I14470" t="s">
        <v>2735</v>
      </c>
      <c r="J14470" t="s">
        <v>3492</v>
      </c>
      <c r="K14470">
        <v>47</v>
      </c>
      <c r="L14470" s="1">
        <v>44.576086956521742</v>
      </c>
    </row>
    <row r="14471" spans="1:12" hidden="1" x14ac:dyDescent="0.25">
      <c r="A14471" t="s">
        <v>58594</v>
      </c>
      <c r="B14471" t="s">
        <v>32385</v>
      </c>
      <c r="C14471" s="1">
        <v>30.739130434782609</v>
      </c>
      <c r="D14471" s="1">
        <v>44.467391304347828</v>
      </c>
      <c r="E14471">
        <v>1</v>
      </c>
      <c r="F14471" t="s">
        <v>58595</v>
      </c>
      <c r="G14471" t="s">
        <v>3764</v>
      </c>
      <c r="H14471" t="s">
        <v>2734</v>
      </c>
      <c r="I14471" t="s">
        <v>2735</v>
      </c>
      <c r="J14471" t="s">
        <v>5314</v>
      </c>
      <c r="K14471">
        <v>59</v>
      </c>
      <c r="L14471" s="1">
        <v>54.554347826086953</v>
      </c>
    </row>
    <row r="14472" spans="1:12" hidden="1" x14ac:dyDescent="0.25">
      <c r="A14472" t="s">
        <v>58596</v>
      </c>
      <c r="B14472" t="s">
        <v>58597</v>
      </c>
      <c r="C14472" s="1">
        <v>42.836956521739133</v>
      </c>
      <c r="D14472" s="1">
        <v>51.369565217391305</v>
      </c>
      <c r="E14472">
        <v>1</v>
      </c>
      <c r="F14472" t="s">
        <v>58598</v>
      </c>
      <c r="G14472" t="s">
        <v>3665</v>
      </c>
      <c r="H14472" t="s">
        <v>3666</v>
      </c>
      <c r="I14472" t="s">
        <v>2735</v>
      </c>
      <c r="J14472" t="s">
        <v>4805</v>
      </c>
      <c r="K14472">
        <v>60</v>
      </c>
      <c r="L14472" s="1">
        <v>53.836956521739133</v>
      </c>
    </row>
    <row r="14473" spans="1:12" hidden="1" x14ac:dyDescent="0.25">
      <c r="A14473" t="s">
        <v>58599</v>
      </c>
      <c r="B14473" t="s">
        <v>58600</v>
      </c>
      <c r="C14473" s="1">
        <v>17.032608695652176</v>
      </c>
      <c r="D14473" s="1">
        <v>30.923913043478262</v>
      </c>
      <c r="E14473">
        <v>1</v>
      </c>
      <c r="F14473" t="s">
        <v>58601</v>
      </c>
      <c r="G14473" t="s">
        <v>187</v>
      </c>
      <c r="H14473" t="s">
        <v>3137</v>
      </c>
      <c r="I14473" t="s">
        <v>2735</v>
      </c>
      <c r="J14473" t="s">
        <v>5268</v>
      </c>
      <c r="K14473">
        <v>34</v>
      </c>
      <c r="L14473" s="1">
        <v>28.021739130434781</v>
      </c>
    </row>
    <row r="14474" spans="1:12" hidden="1" x14ac:dyDescent="0.25">
      <c r="A14474" t="s">
        <v>58602</v>
      </c>
      <c r="B14474" t="s">
        <v>58603</v>
      </c>
      <c r="C14474" s="1">
        <v>23.054347826086957</v>
      </c>
      <c r="D14474" s="1">
        <v>43.565217391304351</v>
      </c>
      <c r="E14474">
        <v>1</v>
      </c>
      <c r="F14474" t="s">
        <v>58604</v>
      </c>
      <c r="G14474" t="s">
        <v>3420</v>
      </c>
      <c r="H14474" t="s">
        <v>2741</v>
      </c>
      <c r="I14474" t="s">
        <v>2735</v>
      </c>
      <c r="J14474" t="s">
        <v>3835</v>
      </c>
      <c r="K14474">
        <v>52</v>
      </c>
      <c r="L14474" s="1">
        <v>43.456521739130437</v>
      </c>
    </row>
    <row r="14475" spans="1:12" hidden="1" x14ac:dyDescent="0.25">
      <c r="A14475" t="s">
        <v>58605</v>
      </c>
      <c r="B14475" t="s">
        <v>58606</v>
      </c>
      <c r="C14475" s="1">
        <v>24.358695652173914</v>
      </c>
      <c r="D14475" s="1">
        <v>42.728260869565219</v>
      </c>
      <c r="E14475">
        <v>1</v>
      </c>
      <c r="F14475" t="s">
        <v>58607</v>
      </c>
      <c r="G14475" t="s">
        <v>3420</v>
      </c>
      <c r="H14475" t="s">
        <v>2741</v>
      </c>
      <c r="I14475" t="s">
        <v>2735</v>
      </c>
      <c r="J14475" t="s">
        <v>3835</v>
      </c>
      <c r="K14475">
        <v>49</v>
      </c>
      <c r="L14475" s="1">
        <v>46.456521739130437</v>
      </c>
    </row>
    <row r="14476" spans="1:12" hidden="1" x14ac:dyDescent="0.25">
      <c r="A14476" t="s">
        <v>58608</v>
      </c>
      <c r="B14476" t="s">
        <v>58609</v>
      </c>
      <c r="C14476" s="1">
        <v>35.097826086956523</v>
      </c>
      <c r="D14476" s="1">
        <v>69.565217391304344</v>
      </c>
      <c r="E14476">
        <v>1</v>
      </c>
      <c r="F14476" t="s">
        <v>58610</v>
      </c>
      <c r="G14476" t="s">
        <v>5092</v>
      </c>
      <c r="H14476" t="s">
        <v>2943</v>
      </c>
      <c r="I14476" t="s">
        <v>2735</v>
      </c>
      <c r="J14476" t="s">
        <v>58611</v>
      </c>
      <c r="K14476">
        <v>73</v>
      </c>
      <c r="L14476" s="1">
        <v>53.108695652173914</v>
      </c>
    </row>
    <row r="14477" spans="1:12" hidden="1" x14ac:dyDescent="0.25">
      <c r="A14477" t="s">
        <v>58612</v>
      </c>
      <c r="B14477" t="s">
        <v>58613</v>
      </c>
      <c r="C14477" s="1">
        <v>30.695652173913043</v>
      </c>
      <c r="D14477" s="1">
        <v>35.315217391304351</v>
      </c>
      <c r="E14477">
        <v>1</v>
      </c>
      <c r="F14477" t="s">
        <v>58614</v>
      </c>
      <c r="G14477" t="s">
        <v>3764</v>
      </c>
      <c r="H14477" t="s">
        <v>2734</v>
      </c>
      <c r="I14477" t="s">
        <v>2735</v>
      </c>
      <c r="J14477" t="s">
        <v>5314</v>
      </c>
      <c r="K14477">
        <v>58</v>
      </c>
      <c r="L14477" s="1">
        <v>54.793478260869563</v>
      </c>
    </row>
    <row r="14478" spans="1:12" hidden="1" x14ac:dyDescent="0.25">
      <c r="A14478" t="s">
        <v>58615</v>
      </c>
      <c r="B14478" t="s">
        <v>58616</v>
      </c>
      <c r="C14478" s="1">
        <v>40.293478260869563</v>
      </c>
      <c r="D14478" s="1">
        <v>52.891304347826086</v>
      </c>
      <c r="E14478">
        <v>1</v>
      </c>
      <c r="F14478" t="s">
        <v>58617</v>
      </c>
      <c r="G14478" t="s">
        <v>3090</v>
      </c>
      <c r="H14478" t="s">
        <v>2741</v>
      </c>
      <c r="I14478" t="s">
        <v>2735</v>
      </c>
      <c r="J14478" t="s">
        <v>3091</v>
      </c>
      <c r="K14478">
        <v>96</v>
      </c>
      <c r="L14478" s="1">
        <v>72.673913043478265</v>
      </c>
    </row>
    <row r="14479" spans="1:12" hidden="1" x14ac:dyDescent="0.25">
      <c r="A14479" t="s">
        <v>58618</v>
      </c>
      <c r="B14479" t="s">
        <v>58619</v>
      </c>
      <c r="C14479" s="1">
        <v>30.271739130434781</v>
      </c>
      <c r="D14479" s="1">
        <v>30.271739130434781</v>
      </c>
      <c r="E14479">
        <v>1</v>
      </c>
      <c r="F14479" t="s">
        <v>58620</v>
      </c>
      <c r="G14479" t="s">
        <v>2758</v>
      </c>
      <c r="H14479" t="s">
        <v>2759</v>
      </c>
      <c r="I14479" t="s">
        <v>2735</v>
      </c>
      <c r="J14479" t="s">
        <v>3105</v>
      </c>
      <c r="K14479">
        <v>59</v>
      </c>
      <c r="L14479" s="1">
        <v>54.641304347826086</v>
      </c>
    </row>
    <row r="14480" spans="1:12" hidden="1" x14ac:dyDescent="0.25">
      <c r="A14480" t="s">
        <v>58621</v>
      </c>
      <c r="B14480" t="s">
        <v>58622</v>
      </c>
      <c r="C14480" s="1">
        <v>12.847826086956522</v>
      </c>
      <c r="D14480" s="1">
        <v>16.217391304347824</v>
      </c>
      <c r="E14480">
        <v>1</v>
      </c>
      <c r="F14480" t="s">
        <v>58623</v>
      </c>
      <c r="G14480" t="s">
        <v>3179</v>
      </c>
      <c r="H14480" t="s">
        <v>2943</v>
      </c>
      <c r="I14480" t="s">
        <v>2735</v>
      </c>
      <c r="J14480" t="s">
        <v>3180</v>
      </c>
      <c r="K14480">
        <v>27</v>
      </c>
      <c r="L14480" s="1">
        <v>21.304347826086957</v>
      </c>
    </row>
    <row r="14481" spans="1:12" hidden="1" x14ac:dyDescent="0.25">
      <c r="A14481" t="s">
        <v>58624</v>
      </c>
      <c r="B14481" t="s">
        <v>58625</v>
      </c>
      <c r="C14481" s="1">
        <v>73.391304347826093</v>
      </c>
      <c r="D14481" s="1">
        <v>87.217391304347828</v>
      </c>
      <c r="E14481">
        <v>1</v>
      </c>
      <c r="F14481" t="s">
        <v>58626</v>
      </c>
      <c r="G14481" t="s">
        <v>3136</v>
      </c>
      <c r="H14481" t="s">
        <v>3137</v>
      </c>
      <c r="I14481" t="s">
        <v>2735</v>
      </c>
      <c r="J14481" t="s">
        <v>4896</v>
      </c>
      <c r="K14481">
        <v>120</v>
      </c>
      <c r="L14481" s="1">
        <v>110.30434782608695</v>
      </c>
    </row>
    <row r="14482" spans="1:12" hidden="1" x14ac:dyDescent="0.25">
      <c r="A14482" t="s">
        <v>58627</v>
      </c>
      <c r="B14482" t="s">
        <v>58628</v>
      </c>
      <c r="C14482" s="1">
        <v>37.695652173913047</v>
      </c>
      <c r="D14482" s="1">
        <v>71.25</v>
      </c>
      <c r="E14482">
        <v>1</v>
      </c>
      <c r="F14482" t="s">
        <v>58629</v>
      </c>
      <c r="G14482" t="s">
        <v>3231</v>
      </c>
      <c r="H14482" t="s">
        <v>2793</v>
      </c>
      <c r="I14482" t="s">
        <v>2735</v>
      </c>
      <c r="J14482" t="s">
        <v>58630</v>
      </c>
      <c r="K14482">
        <v>120</v>
      </c>
      <c r="L14482" s="1">
        <v>60.75</v>
      </c>
    </row>
    <row r="14483" spans="1:12" hidden="1" x14ac:dyDescent="0.25">
      <c r="A14483" t="s">
        <v>58631</v>
      </c>
      <c r="B14483" t="s">
        <v>58632</v>
      </c>
      <c r="C14483" s="1">
        <v>40.565217391304351</v>
      </c>
      <c r="D14483" s="1">
        <v>46.858695652173914</v>
      </c>
      <c r="E14483">
        <v>1</v>
      </c>
      <c r="F14483" t="s">
        <v>58633</v>
      </c>
      <c r="G14483" t="s">
        <v>3815</v>
      </c>
      <c r="H14483" t="s">
        <v>3816</v>
      </c>
      <c r="I14483" t="s">
        <v>2735</v>
      </c>
      <c r="J14483" t="s">
        <v>58634</v>
      </c>
      <c r="K14483">
        <v>99</v>
      </c>
      <c r="L14483" s="1">
        <v>80.728260869565219</v>
      </c>
    </row>
    <row r="14484" spans="1:12" hidden="1" x14ac:dyDescent="0.25">
      <c r="A14484" t="s">
        <v>58635</v>
      </c>
      <c r="B14484" t="s">
        <v>58636</v>
      </c>
      <c r="C14484" s="1">
        <v>25.902173913043477</v>
      </c>
      <c r="D14484" s="1">
        <v>44.097826086956523</v>
      </c>
      <c r="E14484">
        <v>1</v>
      </c>
      <c r="F14484" t="s">
        <v>58637</v>
      </c>
      <c r="G14484" t="s">
        <v>2933</v>
      </c>
      <c r="H14484" t="s">
        <v>2741</v>
      </c>
      <c r="I14484" t="s">
        <v>2735</v>
      </c>
      <c r="J14484" t="s">
        <v>3006</v>
      </c>
      <c r="K14484">
        <v>53</v>
      </c>
      <c r="L14484" s="1">
        <v>49.076086956521742</v>
      </c>
    </row>
    <row r="14485" spans="1:12" hidden="1" x14ac:dyDescent="0.25">
      <c r="A14485" t="s">
        <v>58638</v>
      </c>
      <c r="B14485" t="s">
        <v>58639</v>
      </c>
      <c r="C14485" s="1">
        <v>105.17391304347827</v>
      </c>
      <c r="D14485" s="1">
        <v>174.44565217391303</v>
      </c>
      <c r="E14485">
        <v>1</v>
      </c>
      <c r="F14485" t="s">
        <v>58640</v>
      </c>
      <c r="G14485" t="s">
        <v>3358</v>
      </c>
      <c r="H14485" t="s">
        <v>2741</v>
      </c>
      <c r="I14485" t="s">
        <v>2735</v>
      </c>
      <c r="J14485" t="s">
        <v>3359</v>
      </c>
      <c r="K14485">
        <v>170</v>
      </c>
      <c r="L14485" s="1">
        <v>152.56521739130434</v>
      </c>
    </row>
    <row r="14486" spans="1:12" hidden="1" x14ac:dyDescent="0.25">
      <c r="A14486" t="s">
        <v>58641</v>
      </c>
      <c r="B14486" t="s">
        <v>58642</v>
      </c>
      <c r="C14486" s="1">
        <v>17.304347826086957</v>
      </c>
      <c r="D14486" s="1">
        <v>20.728260869565219</v>
      </c>
      <c r="E14486">
        <v>1</v>
      </c>
      <c r="F14486" t="s">
        <v>58643</v>
      </c>
      <c r="G14486" t="s">
        <v>3415</v>
      </c>
      <c r="H14486" t="s">
        <v>2943</v>
      </c>
      <c r="I14486" t="s">
        <v>2735</v>
      </c>
      <c r="J14486" t="s">
        <v>3416</v>
      </c>
      <c r="K14486">
        <v>36</v>
      </c>
      <c r="L14486" s="1">
        <v>33.402173913043477</v>
      </c>
    </row>
    <row r="14487" spans="1:12" hidden="1" x14ac:dyDescent="0.25">
      <c r="A14487" t="s">
        <v>58644</v>
      </c>
      <c r="B14487" t="s">
        <v>58645</v>
      </c>
      <c r="E14487">
        <v>0</v>
      </c>
      <c r="F14487" t="s">
        <v>58646</v>
      </c>
      <c r="G14487" t="s">
        <v>2866</v>
      </c>
      <c r="H14487" t="s">
        <v>2753</v>
      </c>
      <c r="I14487" t="s">
        <v>2735</v>
      </c>
      <c r="J14487" t="s">
        <v>58647</v>
      </c>
      <c r="K14487">
        <v>19</v>
      </c>
      <c r="L14487" s="1">
        <v>15.923913043478262</v>
      </c>
    </row>
    <row r="14488" spans="1:12" hidden="1" x14ac:dyDescent="0.25">
      <c r="A14488" t="s">
        <v>58648</v>
      </c>
      <c r="B14488" t="s">
        <v>58649</v>
      </c>
      <c r="C14488" s="1">
        <v>6.4130434782608692</v>
      </c>
      <c r="D14488" s="1">
        <v>7.3913043478260869</v>
      </c>
      <c r="E14488">
        <v>1</v>
      </c>
      <c r="F14488" t="s">
        <v>58650</v>
      </c>
      <c r="G14488" t="s">
        <v>38570</v>
      </c>
      <c r="H14488" t="s">
        <v>58651</v>
      </c>
      <c r="I14488" t="s">
        <v>2735</v>
      </c>
      <c r="J14488" t="s">
        <v>58652</v>
      </c>
      <c r="K14488">
        <v>23</v>
      </c>
      <c r="L14488" s="1">
        <v>12.108695652173912</v>
      </c>
    </row>
    <row r="14489" spans="1:12" hidden="1" x14ac:dyDescent="0.25">
      <c r="A14489" t="s">
        <v>58653</v>
      </c>
      <c r="B14489" t="s">
        <v>58654</v>
      </c>
      <c r="C14489" s="1">
        <v>72.076086956521735</v>
      </c>
      <c r="D14489" s="1">
        <v>83.380434782608702</v>
      </c>
      <c r="E14489">
        <v>1</v>
      </c>
      <c r="F14489" t="s">
        <v>58655</v>
      </c>
      <c r="G14489" t="s">
        <v>7465</v>
      </c>
      <c r="H14489" t="s">
        <v>2741</v>
      </c>
      <c r="I14489" t="s">
        <v>2735</v>
      </c>
      <c r="J14489" t="s">
        <v>58656</v>
      </c>
      <c r="K14489">
        <v>156</v>
      </c>
      <c r="L14489" s="1">
        <v>134.81521739130434</v>
      </c>
    </row>
    <row r="14490" spans="1:12" hidden="1" x14ac:dyDescent="0.25">
      <c r="A14490" t="s">
        <v>58657</v>
      </c>
      <c r="B14490" t="s">
        <v>58658</v>
      </c>
      <c r="E14490">
        <v>0</v>
      </c>
      <c r="F14490" t="s">
        <v>58659</v>
      </c>
      <c r="G14490" t="s">
        <v>58660</v>
      </c>
      <c r="H14490" t="s">
        <v>57232</v>
      </c>
      <c r="I14490" t="s">
        <v>2735</v>
      </c>
      <c r="J14490" t="s">
        <v>58661</v>
      </c>
      <c r="K14490">
        <v>6</v>
      </c>
      <c r="L14490" s="1">
        <v>3.1847826086956523</v>
      </c>
    </row>
    <row r="14491" spans="1:12" hidden="1" x14ac:dyDescent="0.25">
      <c r="A14491" t="s">
        <v>58662</v>
      </c>
      <c r="B14491" t="s">
        <v>58663</v>
      </c>
      <c r="C14491" s="1">
        <v>33.206521739130437</v>
      </c>
      <c r="D14491" s="1">
        <v>53.989130434782609</v>
      </c>
      <c r="E14491">
        <v>1</v>
      </c>
      <c r="F14491" t="s">
        <v>58664</v>
      </c>
      <c r="G14491" t="s">
        <v>58665</v>
      </c>
      <c r="H14491" t="s">
        <v>2734</v>
      </c>
      <c r="I14491" t="s">
        <v>2735</v>
      </c>
      <c r="J14491" t="s">
        <v>58666</v>
      </c>
      <c r="K14491">
        <v>59</v>
      </c>
      <c r="L14491" s="1">
        <v>50.695652173913047</v>
      </c>
    </row>
    <row r="14492" spans="1:12" hidden="1" x14ac:dyDescent="0.25">
      <c r="A14492" t="s">
        <v>58667</v>
      </c>
      <c r="B14492" t="s">
        <v>58668</v>
      </c>
      <c r="C14492" s="1">
        <v>19.315217391304348</v>
      </c>
      <c r="D14492" s="1">
        <v>25.684782608695652</v>
      </c>
      <c r="E14492">
        <v>1</v>
      </c>
      <c r="F14492" t="s">
        <v>58669</v>
      </c>
      <c r="G14492" t="s">
        <v>1257</v>
      </c>
      <c r="H14492" t="s">
        <v>2741</v>
      </c>
      <c r="I14492" t="s">
        <v>2735</v>
      </c>
      <c r="J14492" t="s">
        <v>3310</v>
      </c>
      <c r="K14492">
        <v>40</v>
      </c>
      <c r="L14492" s="1">
        <v>26.815217391304348</v>
      </c>
    </row>
    <row r="14493" spans="1:12" hidden="1" x14ac:dyDescent="0.25">
      <c r="A14493" t="s">
        <v>58670</v>
      </c>
      <c r="B14493" t="s">
        <v>58671</v>
      </c>
      <c r="E14493">
        <v>0</v>
      </c>
      <c r="F14493" t="s">
        <v>58672</v>
      </c>
      <c r="G14493" t="s">
        <v>3815</v>
      </c>
      <c r="H14493" t="s">
        <v>3816</v>
      </c>
      <c r="I14493" t="s">
        <v>2735</v>
      </c>
      <c r="J14493" t="s">
        <v>58673</v>
      </c>
      <c r="K14493">
        <v>140</v>
      </c>
      <c r="L14493" s="1">
        <v>81.858695652173907</v>
      </c>
    </row>
    <row r="14494" spans="1:12" hidden="1" x14ac:dyDescent="0.25">
      <c r="A14494" t="s">
        <v>58674</v>
      </c>
      <c r="B14494" t="s">
        <v>58675</v>
      </c>
      <c r="E14494">
        <v>0</v>
      </c>
      <c r="F14494" t="s">
        <v>58676</v>
      </c>
      <c r="G14494" t="s">
        <v>58677</v>
      </c>
      <c r="H14494" t="s">
        <v>3081</v>
      </c>
      <c r="I14494" t="s">
        <v>2735</v>
      </c>
      <c r="J14494" t="s">
        <v>58678</v>
      </c>
      <c r="K14494">
        <v>40</v>
      </c>
      <c r="L14494" s="1">
        <v>14</v>
      </c>
    </row>
    <row r="14495" spans="1:12" hidden="1" x14ac:dyDescent="0.25">
      <c r="A14495" t="s">
        <v>58679</v>
      </c>
      <c r="B14495" t="s">
        <v>58680</v>
      </c>
      <c r="E14495">
        <v>0</v>
      </c>
      <c r="F14495" t="s">
        <v>58681</v>
      </c>
      <c r="G14495" t="s">
        <v>3415</v>
      </c>
      <c r="H14495" t="s">
        <v>2943</v>
      </c>
      <c r="I14495" t="s">
        <v>2735</v>
      </c>
      <c r="J14495" t="s">
        <v>3416</v>
      </c>
      <c r="K14495">
        <v>21</v>
      </c>
      <c r="L14495" s="1">
        <v>2.5869565217391304</v>
      </c>
    </row>
    <row r="14496" spans="1:12" hidden="1" x14ac:dyDescent="0.25">
      <c r="A14496" t="s">
        <v>58682</v>
      </c>
      <c r="B14496" t="s">
        <v>58683</v>
      </c>
      <c r="C14496" s="1">
        <v>22.869565217391305</v>
      </c>
      <c r="D14496" s="1">
        <v>29.5</v>
      </c>
      <c r="E14496">
        <v>1</v>
      </c>
      <c r="F14496" t="s">
        <v>58684</v>
      </c>
      <c r="G14496" t="s">
        <v>58685</v>
      </c>
      <c r="H14496" t="s">
        <v>58686</v>
      </c>
      <c r="I14496" t="s">
        <v>58687</v>
      </c>
      <c r="J14496" t="s">
        <v>58688</v>
      </c>
      <c r="K14496">
        <v>42</v>
      </c>
      <c r="L14496" s="1">
        <v>21.565217391304348</v>
      </c>
    </row>
    <row r="14497" spans="1:12" hidden="1" x14ac:dyDescent="0.25">
      <c r="A14497" t="s">
        <v>58689</v>
      </c>
      <c r="B14497" t="s">
        <v>58690</v>
      </c>
      <c r="C14497" s="1">
        <v>48.815217391304351</v>
      </c>
      <c r="D14497" s="1">
        <v>72.326086956521735</v>
      </c>
      <c r="E14497">
        <v>1</v>
      </c>
      <c r="F14497" t="s">
        <v>58691</v>
      </c>
      <c r="G14497" t="s">
        <v>28816</v>
      </c>
      <c r="H14497" t="s">
        <v>11176</v>
      </c>
      <c r="I14497" t="s">
        <v>50935</v>
      </c>
      <c r="J14497" t="s">
        <v>58692</v>
      </c>
      <c r="K14497">
        <v>146</v>
      </c>
      <c r="L14497" s="1">
        <v>117.29347826086956</v>
      </c>
    </row>
    <row r="14498" spans="1:12" hidden="1" x14ac:dyDescent="0.25">
      <c r="A14498" t="s">
        <v>58693</v>
      </c>
      <c r="B14498" t="s">
        <v>58694</v>
      </c>
      <c r="C14498" s="1">
        <v>19</v>
      </c>
      <c r="D14498" s="1">
        <v>33.967391304347828</v>
      </c>
      <c r="E14498">
        <v>1</v>
      </c>
      <c r="F14498" t="s">
        <v>58695</v>
      </c>
      <c r="G14498" t="s">
        <v>58696</v>
      </c>
      <c r="H14498" t="s">
        <v>58697</v>
      </c>
      <c r="I14498" t="s">
        <v>50935</v>
      </c>
      <c r="J14498" t="s">
        <v>58698</v>
      </c>
      <c r="K14498">
        <v>102</v>
      </c>
      <c r="L14498" s="1">
        <v>48.967391304347828</v>
      </c>
    </row>
    <row r="14499" spans="1:12" hidden="1" x14ac:dyDescent="0.25">
      <c r="A14499" t="s">
        <v>58699</v>
      </c>
      <c r="B14499" t="s">
        <v>58700</v>
      </c>
      <c r="C14499" s="1">
        <v>44.902173913043477</v>
      </c>
      <c r="D14499" s="1">
        <v>51.347826086956523</v>
      </c>
      <c r="E14499">
        <v>1</v>
      </c>
      <c r="F14499" t="s">
        <v>58701</v>
      </c>
      <c r="G14499" t="s">
        <v>50971</v>
      </c>
      <c r="H14499" t="s">
        <v>50972</v>
      </c>
      <c r="I14499" t="s">
        <v>50935</v>
      </c>
      <c r="J14499" t="s">
        <v>58702</v>
      </c>
      <c r="K14499">
        <v>139</v>
      </c>
      <c r="L14499" s="1">
        <v>113.71739130434783</v>
      </c>
    </row>
    <row r="14500" spans="1:12" hidden="1" x14ac:dyDescent="0.25">
      <c r="A14500" t="s">
        <v>58703</v>
      </c>
      <c r="B14500" t="s">
        <v>58704</v>
      </c>
      <c r="C14500" s="1">
        <v>35.728260869565219</v>
      </c>
      <c r="D14500" s="1">
        <v>49.489130434782609</v>
      </c>
      <c r="E14500">
        <v>1</v>
      </c>
      <c r="F14500" t="s">
        <v>58705</v>
      </c>
      <c r="G14500" t="s">
        <v>58706</v>
      </c>
      <c r="H14500" t="s">
        <v>51715</v>
      </c>
      <c r="I14500" t="s">
        <v>50935</v>
      </c>
      <c r="J14500" t="s">
        <v>58707</v>
      </c>
      <c r="K14500">
        <v>125</v>
      </c>
      <c r="L14500" s="1">
        <v>86.891304347826093</v>
      </c>
    </row>
    <row r="14501" spans="1:12" hidden="1" x14ac:dyDescent="0.25">
      <c r="A14501" t="s">
        <v>58708</v>
      </c>
      <c r="B14501" t="s">
        <v>58709</v>
      </c>
      <c r="C14501" s="1">
        <v>21.989130434782609</v>
      </c>
      <c r="D14501" s="1">
        <v>37.130434782608695</v>
      </c>
      <c r="E14501">
        <v>1</v>
      </c>
      <c r="F14501" t="s">
        <v>58710</v>
      </c>
      <c r="G14501" t="s">
        <v>58711</v>
      </c>
      <c r="H14501" t="s">
        <v>58712</v>
      </c>
      <c r="I14501" t="s">
        <v>50935</v>
      </c>
      <c r="J14501" t="s">
        <v>58713</v>
      </c>
      <c r="K14501">
        <v>102</v>
      </c>
      <c r="L14501" s="1">
        <v>50.586956521739133</v>
      </c>
    </row>
    <row r="14502" spans="1:12" hidden="1" x14ac:dyDescent="0.25">
      <c r="A14502" t="s">
        <v>58714</v>
      </c>
      <c r="B14502" t="s">
        <v>58715</v>
      </c>
      <c r="C14502" s="1">
        <v>11.630434782608695</v>
      </c>
      <c r="D14502" s="1">
        <v>12.782608695652174</v>
      </c>
      <c r="E14502">
        <v>1</v>
      </c>
      <c r="F14502" t="s">
        <v>58716</v>
      </c>
      <c r="G14502" t="s">
        <v>58717</v>
      </c>
      <c r="H14502" t="s">
        <v>58718</v>
      </c>
      <c r="I14502" t="s">
        <v>50935</v>
      </c>
      <c r="J14502" t="s">
        <v>58719</v>
      </c>
      <c r="K14502">
        <v>54</v>
      </c>
      <c r="L14502" s="1">
        <v>33.434782608695649</v>
      </c>
    </row>
    <row r="14503" spans="1:12" hidden="1" x14ac:dyDescent="0.25">
      <c r="A14503" t="s">
        <v>58720</v>
      </c>
      <c r="B14503" t="s">
        <v>58721</v>
      </c>
      <c r="C14503" s="1">
        <v>18.967391304347824</v>
      </c>
      <c r="D14503" s="1">
        <v>21.489130434782609</v>
      </c>
      <c r="E14503">
        <v>1</v>
      </c>
      <c r="F14503" t="s">
        <v>58722</v>
      </c>
      <c r="G14503" t="s">
        <v>819</v>
      </c>
      <c r="H14503" t="s">
        <v>599</v>
      </c>
      <c r="I14503" t="s">
        <v>50935</v>
      </c>
      <c r="J14503" t="s">
        <v>58723</v>
      </c>
      <c r="K14503">
        <v>35</v>
      </c>
      <c r="L14503" s="1">
        <v>43.543478260869563</v>
      </c>
    </row>
    <row r="14504" spans="1:12" hidden="1" x14ac:dyDescent="0.25">
      <c r="A14504" t="s">
        <v>58724</v>
      </c>
      <c r="B14504" t="s">
        <v>58725</v>
      </c>
      <c r="C14504" s="1">
        <v>15.663043478260869</v>
      </c>
      <c r="D14504" s="1">
        <v>22.021739130434781</v>
      </c>
      <c r="E14504">
        <v>1</v>
      </c>
      <c r="F14504" t="s">
        <v>58726</v>
      </c>
      <c r="G14504" t="s">
        <v>58727</v>
      </c>
      <c r="H14504" t="s">
        <v>58728</v>
      </c>
      <c r="I14504" t="s">
        <v>50935</v>
      </c>
      <c r="J14504" t="s">
        <v>58729</v>
      </c>
      <c r="K14504">
        <v>80</v>
      </c>
      <c r="L14504" s="1">
        <v>39.989130434782609</v>
      </c>
    </row>
    <row r="14505" spans="1:12" hidden="1" x14ac:dyDescent="0.25">
      <c r="A14505" t="s">
        <v>58730</v>
      </c>
      <c r="B14505" t="s">
        <v>58731</v>
      </c>
      <c r="C14505" s="1">
        <v>13.521739130434783</v>
      </c>
      <c r="D14505" s="1">
        <v>16.260869565217391</v>
      </c>
      <c r="E14505">
        <v>1</v>
      </c>
      <c r="F14505" t="s">
        <v>58732</v>
      </c>
      <c r="G14505" t="s">
        <v>34316</v>
      </c>
      <c r="H14505" t="s">
        <v>20377</v>
      </c>
      <c r="I14505" t="s">
        <v>50935</v>
      </c>
      <c r="J14505" t="s">
        <v>58733</v>
      </c>
      <c r="K14505">
        <v>68</v>
      </c>
      <c r="L14505" s="1">
        <v>37.271739130434781</v>
      </c>
    </row>
    <row r="14506" spans="1:12" hidden="1" x14ac:dyDescent="0.25">
      <c r="A14506" t="s">
        <v>58734</v>
      </c>
      <c r="B14506" t="s">
        <v>58735</v>
      </c>
      <c r="C14506" s="1">
        <v>20.815217391304348</v>
      </c>
      <c r="D14506" s="1">
        <v>37.391304347826086</v>
      </c>
      <c r="E14506">
        <v>1</v>
      </c>
      <c r="F14506" t="s">
        <v>58736</v>
      </c>
      <c r="G14506" t="s">
        <v>52022</v>
      </c>
      <c r="H14506" t="s">
        <v>38028</v>
      </c>
      <c r="I14506" t="s">
        <v>50935</v>
      </c>
      <c r="J14506" t="s">
        <v>52023</v>
      </c>
      <c r="K14506">
        <v>120</v>
      </c>
      <c r="L14506" s="1">
        <v>56.271739130434781</v>
      </c>
    </row>
    <row r="14507" spans="1:12" hidden="1" x14ac:dyDescent="0.25">
      <c r="A14507" t="s">
        <v>58737</v>
      </c>
      <c r="B14507" t="s">
        <v>58738</v>
      </c>
      <c r="C14507" s="1">
        <v>22.847826086956523</v>
      </c>
      <c r="D14507" s="1">
        <v>26.195652173913043</v>
      </c>
      <c r="E14507">
        <v>1</v>
      </c>
      <c r="F14507" t="s">
        <v>58739</v>
      </c>
      <c r="G14507" t="s">
        <v>58740</v>
      </c>
      <c r="H14507" t="s">
        <v>13933</v>
      </c>
      <c r="I14507" t="s">
        <v>50935</v>
      </c>
      <c r="J14507" t="s">
        <v>58741</v>
      </c>
      <c r="K14507">
        <v>112</v>
      </c>
      <c r="L14507" s="1">
        <v>62.782608695652172</v>
      </c>
    </row>
    <row r="14508" spans="1:12" hidden="1" x14ac:dyDescent="0.25">
      <c r="A14508" t="s">
        <v>58742</v>
      </c>
      <c r="B14508" t="s">
        <v>58743</v>
      </c>
      <c r="C14508" s="1">
        <v>34.119565217391305</v>
      </c>
      <c r="D14508" s="1">
        <v>42.391304347826086</v>
      </c>
      <c r="E14508">
        <v>1</v>
      </c>
      <c r="F14508" t="s">
        <v>58744</v>
      </c>
      <c r="G14508" t="s">
        <v>50982</v>
      </c>
      <c r="H14508" t="s">
        <v>50983</v>
      </c>
      <c r="I14508" t="s">
        <v>50935</v>
      </c>
      <c r="J14508" t="s">
        <v>58745</v>
      </c>
      <c r="K14508">
        <v>120</v>
      </c>
      <c r="L14508" s="1">
        <v>79.282608695652172</v>
      </c>
    </row>
    <row r="14509" spans="1:12" hidden="1" x14ac:dyDescent="0.25">
      <c r="A14509" t="s">
        <v>58746</v>
      </c>
      <c r="B14509" t="s">
        <v>58747</v>
      </c>
      <c r="E14509">
        <v>0</v>
      </c>
      <c r="F14509" t="s">
        <v>58748</v>
      </c>
      <c r="G14509" t="s">
        <v>58749</v>
      </c>
      <c r="H14509" t="s">
        <v>58750</v>
      </c>
      <c r="I14509" t="s">
        <v>50935</v>
      </c>
      <c r="J14509" t="s">
        <v>58751</v>
      </c>
      <c r="K14509">
        <v>108</v>
      </c>
      <c r="L14509" s="1">
        <v>80.880434782608702</v>
      </c>
    </row>
    <row r="14510" spans="1:12" hidden="1" x14ac:dyDescent="0.25">
      <c r="A14510" t="s">
        <v>58752</v>
      </c>
      <c r="B14510" t="s">
        <v>58753</v>
      </c>
      <c r="C14510" s="1">
        <v>34.923913043478258</v>
      </c>
      <c r="D14510" s="1">
        <v>50.956521739130437</v>
      </c>
      <c r="E14510">
        <v>1</v>
      </c>
      <c r="F14510" t="s">
        <v>58754</v>
      </c>
      <c r="G14510" t="s">
        <v>569</v>
      </c>
      <c r="H14510" t="s">
        <v>58755</v>
      </c>
      <c r="I14510" t="s">
        <v>50935</v>
      </c>
      <c r="J14510" t="s">
        <v>58756</v>
      </c>
      <c r="K14510">
        <v>120</v>
      </c>
      <c r="L14510" s="1">
        <v>92.347826086956516</v>
      </c>
    </row>
    <row r="14511" spans="1:12" hidden="1" x14ac:dyDescent="0.25">
      <c r="A14511" t="s">
        <v>58757</v>
      </c>
      <c r="B14511" t="s">
        <v>58758</v>
      </c>
      <c r="C14511" s="1">
        <v>12.043478260869565</v>
      </c>
      <c r="D14511" s="1">
        <v>14.130434782608695</v>
      </c>
      <c r="E14511">
        <v>1</v>
      </c>
      <c r="F14511" t="s">
        <v>58759</v>
      </c>
      <c r="G14511" t="s">
        <v>58760</v>
      </c>
      <c r="H14511" t="s">
        <v>20315</v>
      </c>
      <c r="I14511" t="s">
        <v>50935</v>
      </c>
      <c r="J14511" t="s">
        <v>58761</v>
      </c>
      <c r="K14511">
        <v>64</v>
      </c>
      <c r="L14511" s="1">
        <v>28.423913043478262</v>
      </c>
    </row>
    <row r="14512" spans="1:12" hidden="1" x14ac:dyDescent="0.25">
      <c r="A14512" t="s">
        <v>58762</v>
      </c>
      <c r="B14512" t="s">
        <v>58763</v>
      </c>
      <c r="C14512" s="1">
        <v>31.141304347826086</v>
      </c>
      <c r="D14512" s="1">
        <v>39.663043478260867</v>
      </c>
      <c r="E14512">
        <v>1</v>
      </c>
      <c r="F14512" t="s">
        <v>58764</v>
      </c>
      <c r="G14512" t="s">
        <v>12680</v>
      </c>
      <c r="H14512" t="s">
        <v>5436</v>
      </c>
      <c r="I14512" t="s">
        <v>50935</v>
      </c>
      <c r="J14512" t="s">
        <v>51467</v>
      </c>
      <c r="K14512">
        <v>60</v>
      </c>
      <c r="L14512" s="1">
        <v>61.739130434782609</v>
      </c>
    </row>
    <row r="14513" spans="1:12" hidden="1" x14ac:dyDescent="0.25">
      <c r="A14513" t="s">
        <v>58765</v>
      </c>
      <c r="B14513" t="s">
        <v>58766</v>
      </c>
      <c r="C14513" s="1">
        <v>40.934782608695649</v>
      </c>
      <c r="D14513" s="1">
        <v>47.869565217391305</v>
      </c>
      <c r="E14513">
        <v>1</v>
      </c>
      <c r="F14513" t="s">
        <v>58767</v>
      </c>
      <c r="G14513" t="s">
        <v>50982</v>
      </c>
      <c r="H14513" t="s">
        <v>50983</v>
      </c>
      <c r="I14513" t="s">
        <v>50935</v>
      </c>
      <c r="J14513" t="s">
        <v>58768</v>
      </c>
      <c r="K14513">
        <v>97</v>
      </c>
      <c r="L14513" s="1">
        <v>97.923913043478265</v>
      </c>
    </row>
    <row r="14514" spans="1:12" hidden="1" x14ac:dyDescent="0.25">
      <c r="A14514" t="s">
        <v>58769</v>
      </c>
      <c r="B14514" t="s">
        <v>58770</v>
      </c>
      <c r="C14514" s="1">
        <v>61.304347826086953</v>
      </c>
      <c r="D14514" s="1">
        <v>66</v>
      </c>
      <c r="E14514">
        <v>1</v>
      </c>
      <c r="F14514" t="s">
        <v>58771</v>
      </c>
      <c r="G14514" t="s">
        <v>51128</v>
      </c>
      <c r="H14514" t="s">
        <v>51129</v>
      </c>
      <c r="I14514" t="s">
        <v>50935</v>
      </c>
      <c r="J14514" t="s">
        <v>58772</v>
      </c>
      <c r="K14514">
        <v>186</v>
      </c>
      <c r="L14514" s="1">
        <v>144.67391304347825</v>
      </c>
    </row>
    <row r="14515" spans="1:12" hidden="1" x14ac:dyDescent="0.25">
      <c r="A14515" t="s">
        <v>58773</v>
      </c>
      <c r="B14515" t="s">
        <v>58774</v>
      </c>
      <c r="C14515" s="1">
        <v>31.663043478260871</v>
      </c>
      <c r="D14515" s="1">
        <v>44.054347826086953</v>
      </c>
      <c r="E14515">
        <v>1</v>
      </c>
      <c r="F14515" t="s">
        <v>58775</v>
      </c>
      <c r="G14515" t="s">
        <v>30632</v>
      </c>
      <c r="H14515" t="s">
        <v>188</v>
      </c>
      <c r="I14515" t="s">
        <v>50935</v>
      </c>
      <c r="J14515" t="s">
        <v>58776</v>
      </c>
      <c r="K14515">
        <v>120</v>
      </c>
      <c r="L14515" s="1">
        <v>83.706521739130437</v>
      </c>
    </row>
    <row r="14516" spans="1:12" hidden="1" x14ac:dyDescent="0.25">
      <c r="A14516" t="s">
        <v>58777</v>
      </c>
      <c r="B14516" t="s">
        <v>58778</v>
      </c>
      <c r="C14516" s="1">
        <v>36.315217391304351</v>
      </c>
      <c r="D14516" s="1">
        <v>47.728260869565219</v>
      </c>
      <c r="E14516">
        <v>1</v>
      </c>
      <c r="F14516" t="s">
        <v>58779</v>
      </c>
      <c r="G14516" t="s">
        <v>33315</v>
      </c>
      <c r="H14516" t="s">
        <v>188</v>
      </c>
      <c r="I14516" t="s">
        <v>50935</v>
      </c>
      <c r="J14516" t="s">
        <v>58780</v>
      </c>
      <c r="K14516">
        <v>113</v>
      </c>
      <c r="L14516" s="1">
        <v>92.815217391304344</v>
      </c>
    </row>
    <row r="14517" spans="1:12" hidden="1" x14ac:dyDescent="0.25">
      <c r="A14517" t="s">
        <v>58781</v>
      </c>
      <c r="B14517" t="s">
        <v>58782</v>
      </c>
      <c r="C14517" s="1">
        <v>36.836956521739133</v>
      </c>
      <c r="D14517" s="1">
        <v>60.369565217391305</v>
      </c>
      <c r="E14517">
        <v>1</v>
      </c>
      <c r="F14517" t="s">
        <v>58783</v>
      </c>
      <c r="G14517" t="s">
        <v>50982</v>
      </c>
      <c r="H14517" t="s">
        <v>50983</v>
      </c>
      <c r="I14517" t="s">
        <v>50935</v>
      </c>
      <c r="J14517" t="s">
        <v>51368</v>
      </c>
      <c r="K14517">
        <v>123</v>
      </c>
      <c r="L14517" s="1">
        <v>73.5</v>
      </c>
    </row>
    <row r="14518" spans="1:12" hidden="1" x14ac:dyDescent="0.25">
      <c r="A14518" t="s">
        <v>58784</v>
      </c>
      <c r="B14518" t="s">
        <v>40973</v>
      </c>
      <c r="C14518" s="1">
        <v>16.239130434782609</v>
      </c>
      <c r="D14518" s="1">
        <v>17.858695652173914</v>
      </c>
      <c r="E14518">
        <v>1</v>
      </c>
      <c r="F14518" t="s">
        <v>58785</v>
      </c>
      <c r="G14518" t="s">
        <v>58786</v>
      </c>
      <c r="H14518" t="s">
        <v>20315</v>
      </c>
      <c r="I14518" t="s">
        <v>50935</v>
      </c>
      <c r="J14518" t="s">
        <v>58787</v>
      </c>
      <c r="K14518">
        <v>60</v>
      </c>
      <c r="L14518" s="1">
        <v>32.630434782608695</v>
      </c>
    </row>
    <row r="14519" spans="1:12" hidden="1" x14ac:dyDescent="0.25">
      <c r="A14519" t="s">
        <v>58788</v>
      </c>
      <c r="B14519" t="s">
        <v>58789</v>
      </c>
      <c r="C14519" s="1">
        <v>19.554347826086957</v>
      </c>
      <c r="D14519" s="1">
        <v>35.445652173913047</v>
      </c>
      <c r="E14519">
        <v>1</v>
      </c>
      <c r="F14519" t="s">
        <v>58790</v>
      </c>
      <c r="G14519" t="s">
        <v>3912</v>
      </c>
      <c r="H14519" t="s">
        <v>58791</v>
      </c>
      <c r="I14519" t="s">
        <v>50935</v>
      </c>
      <c r="J14519" t="s">
        <v>58792</v>
      </c>
      <c r="K14519">
        <v>104</v>
      </c>
      <c r="L14519" s="1">
        <v>48.076086956521742</v>
      </c>
    </row>
    <row r="14520" spans="1:12" hidden="1" x14ac:dyDescent="0.25">
      <c r="A14520" t="s">
        <v>58793</v>
      </c>
      <c r="B14520" t="s">
        <v>58794</v>
      </c>
      <c r="C14520" s="1">
        <v>14.978260869565217</v>
      </c>
      <c r="D14520" s="1">
        <v>21.510869565217391</v>
      </c>
      <c r="E14520">
        <v>1</v>
      </c>
      <c r="F14520" t="s">
        <v>58795</v>
      </c>
      <c r="G14520" t="s">
        <v>20059</v>
      </c>
      <c r="H14520" t="s">
        <v>58796</v>
      </c>
      <c r="I14520" t="s">
        <v>50935</v>
      </c>
      <c r="J14520" t="s">
        <v>58797</v>
      </c>
      <c r="K14520">
        <v>48</v>
      </c>
      <c r="L14520" s="1">
        <v>36.271739130434781</v>
      </c>
    </row>
    <row r="14521" spans="1:12" hidden="1" x14ac:dyDescent="0.25">
      <c r="A14521" t="s">
        <v>58798</v>
      </c>
      <c r="B14521" t="s">
        <v>58799</v>
      </c>
      <c r="C14521" s="1">
        <v>21.5</v>
      </c>
      <c r="D14521" s="1">
        <v>27.847826086956523</v>
      </c>
      <c r="E14521">
        <v>1</v>
      </c>
      <c r="F14521" t="s">
        <v>58800</v>
      </c>
      <c r="G14521" t="s">
        <v>7040</v>
      </c>
      <c r="H14521" t="s">
        <v>58801</v>
      </c>
      <c r="I14521" t="s">
        <v>50935</v>
      </c>
      <c r="J14521" t="s">
        <v>58802</v>
      </c>
      <c r="K14521">
        <v>90</v>
      </c>
      <c r="L14521" s="1">
        <v>44.923913043478258</v>
      </c>
    </row>
    <row r="14522" spans="1:12" hidden="1" x14ac:dyDescent="0.25">
      <c r="A14522" t="s">
        <v>58803</v>
      </c>
      <c r="B14522" t="s">
        <v>58804</v>
      </c>
      <c r="C14522" s="1">
        <v>49.304347826086953</v>
      </c>
      <c r="D14522" s="1">
        <v>66.076086956521735</v>
      </c>
      <c r="E14522">
        <v>1</v>
      </c>
      <c r="F14522" t="s">
        <v>58805</v>
      </c>
      <c r="G14522" t="s">
        <v>58806</v>
      </c>
      <c r="H14522" t="s">
        <v>51051</v>
      </c>
      <c r="I14522" t="s">
        <v>50935</v>
      </c>
      <c r="J14522" t="s">
        <v>58807</v>
      </c>
      <c r="K14522">
        <v>94</v>
      </c>
      <c r="L14522" s="1">
        <v>112.34782608695652</v>
      </c>
    </row>
    <row r="14523" spans="1:12" hidden="1" x14ac:dyDescent="0.25">
      <c r="A14523" t="s">
        <v>58808</v>
      </c>
      <c r="B14523" t="s">
        <v>58809</v>
      </c>
      <c r="C14523" s="1">
        <v>35.619565217391305</v>
      </c>
      <c r="D14523" s="1">
        <v>49.467391304347828</v>
      </c>
      <c r="E14523">
        <v>1</v>
      </c>
      <c r="F14523" t="s">
        <v>58810</v>
      </c>
      <c r="G14523" t="s">
        <v>58811</v>
      </c>
      <c r="H14523" t="s">
        <v>51577</v>
      </c>
      <c r="I14523" t="s">
        <v>50935</v>
      </c>
      <c r="J14523" t="s">
        <v>58812</v>
      </c>
      <c r="K14523">
        <v>142</v>
      </c>
      <c r="L14523" s="1">
        <v>93.630434782608702</v>
      </c>
    </row>
    <row r="14524" spans="1:12" hidden="1" x14ac:dyDescent="0.25">
      <c r="A14524" t="s">
        <v>58813</v>
      </c>
      <c r="B14524" t="s">
        <v>1375</v>
      </c>
      <c r="C14524" s="1">
        <v>16.260869565217391</v>
      </c>
      <c r="D14524" s="1">
        <v>18.076086956521738</v>
      </c>
      <c r="E14524">
        <v>1</v>
      </c>
      <c r="F14524" t="s">
        <v>58814</v>
      </c>
      <c r="G14524" t="s">
        <v>58815</v>
      </c>
      <c r="H14524" t="s">
        <v>20175</v>
      </c>
      <c r="I14524" t="s">
        <v>50935</v>
      </c>
      <c r="J14524" t="s">
        <v>58816</v>
      </c>
      <c r="K14524">
        <v>120</v>
      </c>
      <c r="L14524" s="1">
        <v>45.054347826086953</v>
      </c>
    </row>
    <row r="14525" spans="1:12" hidden="1" x14ac:dyDescent="0.25">
      <c r="A14525" t="s">
        <v>58817</v>
      </c>
      <c r="B14525" t="s">
        <v>58818</v>
      </c>
      <c r="C14525" s="1">
        <v>17.641304347826086</v>
      </c>
      <c r="D14525" s="1">
        <v>31.641304347826086</v>
      </c>
      <c r="E14525">
        <v>1</v>
      </c>
      <c r="F14525" t="s">
        <v>58819</v>
      </c>
      <c r="G14525" t="s">
        <v>21789</v>
      </c>
      <c r="H14525" t="s">
        <v>40145</v>
      </c>
      <c r="I14525" t="s">
        <v>50935</v>
      </c>
      <c r="J14525" t="s">
        <v>58820</v>
      </c>
      <c r="K14525">
        <v>59</v>
      </c>
      <c r="L14525" s="1">
        <v>44.630434782608695</v>
      </c>
    </row>
    <row r="14526" spans="1:12" hidden="1" x14ac:dyDescent="0.25">
      <c r="A14526" t="s">
        <v>58821</v>
      </c>
      <c r="B14526" t="s">
        <v>58822</v>
      </c>
      <c r="C14526" s="1">
        <v>17.010869565217391</v>
      </c>
      <c r="D14526" s="1">
        <v>19.902173913043477</v>
      </c>
      <c r="E14526">
        <v>1</v>
      </c>
      <c r="F14526" t="s">
        <v>58823</v>
      </c>
      <c r="G14526" t="s">
        <v>15273</v>
      </c>
      <c r="H14526" t="s">
        <v>11176</v>
      </c>
      <c r="I14526" t="s">
        <v>50935</v>
      </c>
      <c r="J14526" t="s">
        <v>58824</v>
      </c>
      <c r="K14526">
        <v>58</v>
      </c>
      <c r="L14526" s="1">
        <v>42.630434782608695</v>
      </c>
    </row>
    <row r="14527" spans="1:12" hidden="1" x14ac:dyDescent="0.25">
      <c r="A14527" t="s">
        <v>58825</v>
      </c>
      <c r="B14527" t="s">
        <v>58826</v>
      </c>
      <c r="C14527" s="1">
        <v>22.989130434782609</v>
      </c>
      <c r="D14527" s="1">
        <v>27.532608695652176</v>
      </c>
      <c r="E14527">
        <v>1</v>
      </c>
      <c r="F14527" t="s">
        <v>58827</v>
      </c>
      <c r="G14527" t="s">
        <v>58828</v>
      </c>
      <c r="H14527" t="s">
        <v>21235</v>
      </c>
      <c r="I14527" t="s">
        <v>50935</v>
      </c>
      <c r="J14527" t="s">
        <v>58829</v>
      </c>
      <c r="K14527">
        <v>96</v>
      </c>
      <c r="L14527" s="1">
        <v>70.75</v>
      </c>
    </row>
    <row r="14528" spans="1:12" hidden="1" x14ac:dyDescent="0.25">
      <c r="A14528" t="s">
        <v>58830</v>
      </c>
      <c r="B14528" t="s">
        <v>58831</v>
      </c>
      <c r="C14528" s="1">
        <v>17.923913043478262</v>
      </c>
      <c r="D14528" s="1">
        <v>20.043478260869566</v>
      </c>
      <c r="E14528">
        <v>1</v>
      </c>
      <c r="F14528" t="s">
        <v>58832</v>
      </c>
      <c r="G14528" t="s">
        <v>58833</v>
      </c>
      <c r="H14528" t="s">
        <v>58834</v>
      </c>
      <c r="I14528" t="s">
        <v>50935</v>
      </c>
      <c r="J14528" t="s">
        <v>58835</v>
      </c>
      <c r="K14528">
        <v>120</v>
      </c>
      <c r="L14528" s="1">
        <v>47.25</v>
      </c>
    </row>
    <row r="14529" spans="1:12" hidden="1" x14ac:dyDescent="0.25">
      <c r="A14529" t="s">
        <v>58836</v>
      </c>
      <c r="B14529" t="s">
        <v>58837</v>
      </c>
      <c r="C14529" s="1">
        <v>35.967391304347828</v>
      </c>
      <c r="D14529" s="1">
        <v>45.956521739130437</v>
      </c>
      <c r="E14529">
        <v>1</v>
      </c>
      <c r="F14529" t="s">
        <v>58838</v>
      </c>
      <c r="G14529" t="s">
        <v>58839</v>
      </c>
      <c r="H14529" t="s">
        <v>188</v>
      </c>
      <c r="I14529" t="s">
        <v>50935</v>
      </c>
      <c r="J14529" t="s">
        <v>58840</v>
      </c>
      <c r="K14529">
        <v>120</v>
      </c>
      <c r="L14529" s="1">
        <v>87.782608695652172</v>
      </c>
    </row>
    <row r="14530" spans="1:12" hidden="1" x14ac:dyDescent="0.25">
      <c r="A14530" t="s">
        <v>58841</v>
      </c>
      <c r="B14530" t="s">
        <v>58842</v>
      </c>
      <c r="C14530" s="1">
        <v>10.565217391304348</v>
      </c>
      <c r="D14530" s="1">
        <v>11.054347826086957</v>
      </c>
      <c r="E14530">
        <v>1</v>
      </c>
      <c r="F14530" t="s">
        <v>58843</v>
      </c>
      <c r="G14530" t="s">
        <v>55076</v>
      </c>
      <c r="H14530" t="s">
        <v>10809</v>
      </c>
      <c r="I14530" t="s">
        <v>50935</v>
      </c>
      <c r="J14530" t="s">
        <v>58844</v>
      </c>
      <c r="K14530">
        <v>60</v>
      </c>
      <c r="L14530" s="1">
        <v>20.010869565217391</v>
      </c>
    </row>
    <row r="14531" spans="1:12" hidden="1" x14ac:dyDescent="0.25">
      <c r="A14531" t="s">
        <v>58845</v>
      </c>
      <c r="B14531" t="s">
        <v>58846</v>
      </c>
      <c r="C14531" s="1">
        <v>15.663043478260869</v>
      </c>
      <c r="D14531" s="1">
        <v>19.532608695652176</v>
      </c>
      <c r="E14531">
        <v>1</v>
      </c>
      <c r="F14531" t="s">
        <v>58847</v>
      </c>
      <c r="G14531" t="s">
        <v>58848</v>
      </c>
      <c r="H14531" t="s">
        <v>12305</v>
      </c>
      <c r="I14531" t="s">
        <v>50935</v>
      </c>
      <c r="J14531" t="s">
        <v>58849</v>
      </c>
      <c r="K14531">
        <v>61</v>
      </c>
      <c r="L14531" s="1">
        <v>43.923913043478258</v>
      </c>
    </row>
    <row r="14532" spans="1:12" hidden="1" x14ac:dyDescent="0.25">
      <c r="A14532" t="s">
        <v>58850</v>
      </c>
      <c r="B14532" t="s">
        <v>58851</v>
      </c>
      <c r="C14532" s="1">
        <v>13.5</v>
      </c>
      <c r="D14532" s="1">
        <v>14.880434782608695</v>
      </c>
      <c r="E14532">
        <v>1</v>
      </c>
      <c r="F14532" t="s">
        <v>58852</v>
      </c>
      <c r="G14532" t="s">
        <v>16235</v>
      </c>
      <c r="H14532" t="s">
        <v>7625</v>
      </c>
      <c r="I14532" t="s">
        <v>50935</v>
      </c>
      <c r="J14532" t="s">
        <v>58853</v>
      </c>
      <c r="K14532">
        <v>74</v>
      </c>
      <c r="L14532" s="1">
        <v>33.206521739130437</v>
      </c>
    </row>
    <row r="14533" spans="1:12" hidden="1" x14ac:dyDescent="0.25">
      <c r="A14533" t="s">
        <v>58854</v>
      </c>
      <c r="B14533" t="s">
        <v>58855</v>
      </c>
      <c r="C14533" s="1">
        <v>17.619565217391305</v>
      </c>
      <c r="D14533" s="1">
        <v>22.010869565217391</v>
      </c>
      <c r="E14533">
        <v>1</v>
      </c>
      <c r="F14533" t="s">
        <v>58856</v>
      </c>
      <c r="G14533" t="s">
        <v>58857</v>
      </c>
      <c r="H14533" t="s">
        <v>10819</v>
      </c>
      <c r="I14533" t="s">
        <v>50935</v>
      </c>
      <c r="J14533" t="s">
        <v>58858</v>
      </c>
      <c r="K14533">
        <v>102</v>
      </c>
      <c r="L14533" s="1">
        <v>50.315217391304351</v>
      </c>
    </row>
    <row r="14534" spans="1:12" hidden="1" x14ac:dyDescent="0.25">
      <c r="A14534" t="s">
        <v>58859</v>
      </c>
      <c r="B14534" t="s">
        <v>58860</v>
      </c>
      <c r="C14534" s="1">
        <v>14.347826086956522</v>
      </c>
      <c r="D14534" s="1">
        <v>29.293478260869566</v>
      </c>
      <c r="E14534">
        <v>1</v>
      </c>
      <c r="F14534" t="s">
        <v>58861</v>
      </c>
      <c r="G14534" t="s">
        <v>7665</v>
      </c>
      <c r="H14534" t="s">
        <v>51918</v>
      </c>
      <c r="I14534" t="s">
        <v>50935</v>
      </c>
      <c r="J14534" t="s">
        <v>51919</v>
      </c>
      <c r="K14534">
        <v>112</v>
      </c>
      <c r="L14534" s="1">
        <v>42.978260869565219</v>
      </c>
    </row>
    <row r="14535" spans="1:12" hidden="1" x14ac:dyDescent="0.25">
      <c r="A14535" t="s">
        <v>58862</v>
      </c>
      <c r="B14535" t="s">
        <v>58863</v>
      </c>
      <c r="C14535" s="1">
        <v>18.565217391304348</v>
      </c>
      <c r="D14535" s="1">
        <v>22.163043478260871</v>
      </c>
      <c r="E14535">
        <v>1</v>
      </c>
      <c r="F14535" t="s">
        <v>58864</v>
      </c>
      <c r="G14535" t="s">
        <v>15675</v>
      </c>
      <c r="H14535" t="s">
        <v>14696</v>
      </c>
      <c r="I14535" t="s">
        <v>50935</v>
      </c>
      <c r="J14535" t="s">
        <v>58865</v>
      </c>
      <c r="K14535">
        <v>82</v>
      </c>
      <c r="L14535" s="1">
        <v>45.445652173913047</v>
      </c>
    </row>
    <row r="14536" spans="1:12" hidden="1" x14ac:dyDescent="0.25">
      <c r="A14536" t="s">
        <v>58866</v>
      </c>
      <c r="B14536" t="s">
        <v>58867</v>
      </c>
      <c r="C14536" s="1">
        <v>15.760869565217391</v>
      </c>
      <c r="D14536" s="1">
        <v>19.380434782608695</v>
      </c>
      <c r="E14536">
        <v>1</v>
      </c>
      <c r="F14536" t="s">
        <v>58868</v>
      </c>
      <c r="G14536" t="s">
        <v>21990</v>
      </c>
      <c r="H14536" t="s">
        <v>21235</v>
      </c>
      <c r="I14536" t="s">
        <v>50935</v>
      </c>
      <c r="J14536" t="s">
        <v>58869</v>
      </c>
      <c r="K14536">
        <v>60</v>
      </c>
      <c r="L14536" s="1">
        <v>33.836956521739133</v>
      </c>
    </row>
    <row r="14537" spans="1:12" hidden="1" x14ac:dyDescent="0.25">
      <c r="A14537" t="s">
        <v>58870</v>
      </c>
      <c r="B14537" t="s">
        <v>58871</v>
      </c>
      <c r="C14537" s="1">
        <v>17.184782608695652</v>
      </c>
      <c r="D14537" s="1">
        <v>19.706521739130434</v>
      </c>
      <c r="E14537">
        <v>1</v>
      </c>
      <c r="F14537" t="s">
        <v>58872</v>
      </c>
      <c r="G14537" t="s">
        <v>58873</v>
      </c>
      <c r="H14537" t="s">
        <v>58874</v>
      </c>
      <c r="I14537" t="s">
        <v>50935</v>
      </c>
      <c r="J14537" t="s">
        <v>58875</v>
      </c>
      <c r="K14537">
        <v>116</v>
      </c>
      <c r="L14537" s="1">
        <v>53.934782608695649</v>
      </c>
    </row>
    <row r="14538" spans="1:12" hidden="1" x14ac:dyDescent="0.25">
      <c r="A14538" t="s">
        <v>58876</v>
      </c>
      <c r="B14538" t="s">
        <v>58877</v>
      </c>
      <c r="C14538" s="1">
        <v>26.934782608695652</v>
      </c>
      <c r="D14538" s="1">
        <v>50.021739130434781</v>
      </c>
      <c r="E14538">
        <v>1</v>
      </c>
      <c r="F14538" t="s">
        <v>58878</v>
      </c>
      <c r="G14538" t="s">
        <v>28816</v>
      </c>
      <c r="H14538" t="s">
        <v>11176</v>
      </c>
      <c r="I14538" t="s">
        <v>50935</v>
      </c>
      <c r="J14538" t="s">
        <v>58879</v>
      </c>
      <c r="K14538">
        <v>112</v>
      </c>
      <c r="L14538" s="1">
        <v>48.228260869565219</v>
      </c>
    </row>
    <row r="14539" spans="1:12" hidden="1" x14ac:dyDescent="0.25">
      <c r="A14539" t="s">
        <v>58880</v>
      </c>
      <c r="B14539" t="s">
        <v>58881</v>
      </c>
      <c r="C14539" s="1">
        <v>27.891304347826086</v>
      </c>
      <c r="D14539" s="1">
        <v>45.836956521739133</v>
      </c>
      <c r="E14539">
        <v>1</v>
      </c>
      <c r="F14539" t="s">
        <v>58882</v>
      </c>
      <c r="G14539" t="s">
        <v>58883</v>
      </c>
      <c r="H14539" t="s">
        <v>11176</v>
      </c>
      <c r="I14539" t="s">
        <v>50935</v>
      </c>
      <c r="J14539" t="s">
        <v>58884</v>
      </c>
      <c r="K14539">
        <v>120</v>
      </c>
      <c r="L14539" s="1">
        <v>67.706521739130437</v>
      </c>
    </row>
    <row r="14540" spans="1:12" hidden="1" x14ac:dyDescent="0.25">
      <c r="A14540" t="s">
        <v>58885</v>
      </c>
      <c r="B14540" t="s">
        <v>58886</v>
      </c>
      <c r="C14540" s="1">
        <v>28.315217391304348</v>
      </c>
      <c r="D14540" s="1">
        <v>60.576086956521742</v>
      </c>
      <c r="E14540">
        <v>1</v>
      </c>
      <c r="F14540" t="s">
        <v>58887</v>
      </c>
      <c r="G14540" t="s">
        <v>28816</v>
      </c>
      <c r="H14540" t="s">
        <v>11176</v>
      </c>
      <c r="I14540" t="s">
        <v>50935</v>
      </c>
      <c r="J14540" t="s">
        <v>58888</v>
      </c>
      <c r="K14540">
        <v>224</v>
      </c>
      <c r="L14540" s="1">
        <v>47.923913043478258</v>
      </c>
    </row>
    <row r="14541" spans="1:12" hidden="1" x14ac:dyDescent="0.25">
      <c r="A14541" t="s">
        <v>58889</v>
      </c>
      <c r="B14541" t="s">
        <v>58890</v>
      </c>
      <c r="C14541" s="1">
        <v>76.391304347826093</v>
      </c>
      <c r="D14541" s="1">
        <v>139.9891304347826</v>
      </c>
      <c r="E14541">
        <v>1</v>
      </c>
      <c r="F14541" t="s">
        <v>58891</v>
      </c>
      <c r="G14541" t="s">
        <v>10284</v>
      </c>
      <c r="H14541" t="s">
        <v>188</v>
      </c>
      <c r="I14541" t="s">
        <v>50935</v>
      </c>
      <c r="J14541" t="s">
        <v>58892</v>
      </c>
      <c r="K14541">
        <v>264</v>
      </c>
      <c r="L14541" s="1">
        <v>184.92391304347825</v>
      </c>
    </row>
    <row r="14542" spans="1:12" hidden="1" x14ac:dyDescent="0.25">
      <c r="A14542" t="s">
        <v>58893</v>
      </c>
      <c r="B14542" t="s">
        <v>58894</v>
      </c>
      <c r="C14542" s="1">
        <v>18.586956521739129</v>
      </c>
      <c r="D14542" s="1">
        <v>32.826086956521742</v>
      </c>
      <c r="E14542">
        <v>1</v>
      </c>
      <c r="F14542" t="s">
        <v>58895</v>
      </c>
      <c r="G14542" t="s">
        <v>51808</v>
      </c>
      <c r="H14542" t="s">
        <v>51809</v>
      </c>
      <c r="I14542" t="s">
        <v>50935</v>
      </c>
      <c r="J14542" t="s">
        <v>51810</v>
      </c>
      <c r="K14542">
        <v>104</v>
      </c>
      <c r="L14542" s="1">
        <v>43.543478260869563</v>
      </c>
    </row>
    <row r="14543" spans="1:12" hidden="1" x14ac:dyDescent="0.25">
      <c r="A14543" t="s">
        <v>58896</v>
      </c>
      <c r="B14543" t="s">
        <v>58897</v>
      </c>
      <c r="C14543" s="1">
        <v>48.619565217391305</v>
      </c>
      <c r="D14543" s="1">
        <v>73.619565217391298</v>
      </c>
      <c r="E14543">
        <v>1</v>
      </c>
      <c r="F14543" t="s">
        <v>58898</v>
      </c>
      <c r="G14543" t="s">
        <v>28816</v>
      </c>
      <c r="H14543" t="s">
        <v>11176</v>
      </c>
      <c r="I14543" t="s">
        <v>50935</v>
      </c>
      <c r="J14543" t="s">
        <v>58899</v>
      </c>
      <c r="K14543">
        <v>180</v>
      </c>
      <c r="L14543" s="1">
        <v>121.91304347826087</v>
      </c>
    </row>
    <row r="14544" spans="1:12" hidden="1" x14ac:dyDescent="0.25">
      <c r="A14544" t="s">
        <v>58900</v>
      </c>
      <c r="B14544" t="s">
        <v>58901</v>
      </c>
      <c r="C14544" s="1">
        <v>14.576086956521738</v>
      </c>
      <c r="D14544" s="1">
        <v>22.836956521739129</v>
      </c>
      <c r="E14544">
        <v>1</v>
      </c>
      <c r="F14544" t="s">
        <v>58902</v>
      </c>
      <c r="G14544" t="s">
        <v>51500</v>
      </c>
      <c r="H14544" t="s">
        <v>51501</v>
      </c>
      <c r="I14544" t="s">
        <v>50935</v>
      </c>
      <c r="J14544" t="s">
        <v>51502</v>
      </c>
      <c r="K14544">
        <v>20</v>
      </c>
      <c r="L14544" s="1">
        <v>17.663043478260871</v>
      </c>
    </row>
    <row r="14545" spans="1:12" hidden="1" x14ac:dyDescent="0.25">
      <c r="A14545" t="s">
        <v>58903</v>
      </c>
      <c r="B14545" t="s">
        <v>58904</v>
      </c>
      <c r="C14545" s="1">
        <v>29.576086956521738</v>
      </c>
      <c r="D14545" s="1">
        <v>43.032608695652172</v>
      </c>
      <c r="E14545">
        <v>1</v>
      </c>
      <c r="F14545" t="s">
        <v>58905</v>
      </c>
      <c r="G14545" t="s">
        <v>13664</v>
      </c>
      <c r="H14545" t="s">
        <v>20815</v>
      </c>
      <c r="I14545" t="s">
        <v>50935</v>
      </c>
      <c r="J14545" t="s">
        <v>51224</v>
      </c>
      <c r="K14545">
        <v>116</v>
      </c>
      <c r="L14545" s="1">
        <v>78.847826086956516</v>
      </c>
    </row>
    <row r="14546" spans="1:12" hidden="1" x14ac:dyDescent="0.25">
      <c r="A14546" t="s">
        <v>58906</v>
      </c>
      <c r="B14546" t="s">
        <v>58907</v>
      </c>
      <c r="C14546" s="1">
        <v>23.608695652173914</v>
      </c>
      <c r="D14546" s="1">
        <v>38.423913043478258</v>
      </c>
      <c r="E14546">
        <v>1</v>
      </c>
      <c r="F14546" t="s">
        <v>58908</v>
      </c>
      <c r="G14546" t="s">
        <v>51855</v>
      </c>
      <c r="H14546" t="s">
        <v>51856</v>
      </c>
      <c r="I14546" t="s">
        <v>50935</v>
      </c>
      <c r="J14546" t="s">
        <v>51864</v>
      </c>
      <c r="K14546">
        <v>93</v>
      </c>
      <c r="L14546" s="1">
        <v>53.673913043478258</v>
      </c>
    </row>
    <row r="14547" spans="1:12" hidden="1" x14ac:dyDescent="0.25">
      <c r="A14547" t="s">
        <v>58909</v>
      </c>
      <c r="B14547" t="s">
        <v>58910</v>
      </c>
      <c r="C14547" s="1">
        <v>29.293478260869566</v>
      </c>
      <c r="D14547" s="1">
        <v>37.923913043478258</v>
      </c>
      <c r="E14547">
        <v>1</v>
      </c>
      <c r="F14547" t="s">
        <v>58911</v>
      </c>
      <c r="G14547" t="s">
        <v>58912</v>
      </c>
      <c r="H14547" t="s">
        <v>58913</v>
      </c>
      <c r="I14547" t="s">
        <v>50935</v>
      </c>
      <c r="J14547" t="s">
        <v>58914</v>
      </c>
      <c r="K14547">
        <v>119</v>
      </c>
      <c r="L14547" s="1">
        <v>85.858695652173907</v>
      </c>
    </row>
    <row r="14548" spans="1:12" hidden="1" x14ac:dyDescent="0.25">
      <c r="A14548" t="s">
        <v>58915</v>
      </c>
      <c r="B14548" t="s">
        <v>58916</v>
      </c>
      <c r="C14548" s="1">
        <v>30.663043478260871</v>
      </c>
      <c r="D14548" s="1">
        <v>52.836956521739133</v>
      </c>
      <c r="E14548">
        <v>1</v>
      </c>
      <c r="F14548" t="s">
        <v>58917</v>
      </c>
      <c r="G14548" t="s">
        <v>13082</v>
      </c>
      <c r="H14548" t="s">
        <v>32187</v>
      </c>
      <c r="I14548" t="s">
        <v>50935</v>
      </c>
      <c r="J14548" t="s">
        <v>58918</v>
      </c>
      <c r="K14548">
        <v>119</v>
      </c>
      <c r="L14548" s="1">
        <v>89.423913043478265</v>
      </c>
    </row>
    <row r="14549" spans="1:12" hidden="1" x14ac:dyDescent="0.25">
      <c r="A14549" t="s">
        <v>58919</v>
      </c>
      <c r="B14549" t="s">
        <v>58920</v>
      </c>
      <c r="C14549" s="1">
        <v>24.706521739130434</v>
      </c>
      <c r="D14549" s="1">
        <v>28.315217391304348</v>
      </c>
      <c r="E14549">
        <v>1</v>
      </c>
      <c r="F14549" t="s">
        <v>58921</v>
      </c>
      <c r="G14549" t="s">
        <v>26689</v>
      </c>
      <c r="H14549" t="s">
        <v>58922</v>
      </c>
      <c r="I14549" t="s">
        <v>50935</v>
      </c>
      <c r="J14549" t="s">
        <v>58923</v>
      </c>
      <c r="K14549">
        <v>75</v>
      </c>
      <c r="L14549" s="1">
        <v>60.521739130434781</v>
      </c>
    </row>
    <row r="14550" spans="1:12" hidden="1" x14ac:dyDescent="0.25">
      <c r="A14550" t="s">
        <v>58924</v>
      </c>
      <c r="B14550" t="s">
        <v>58925</v>
      </c>
      <c r="C14550" s="1">
        <v>20.608695652173914</v>
      </c>
      <c r="D14550" s="1">
        <v>22.608695652173914</v>
      </c>
      <c r="E14550">
        <v>1</v>
      </c>
      <c r="F14550" t="s">
        <v>58926</v>
      </c>
      <c r="G14550" t="s">
        <v>58927</v>
      </c>
      <c r="H14550" t="s">
        <v>564</v>
      </c>
      <c r="I14550" t="s">
        <v>50935</v>
      </c>
      <c r="J14550" t="s">
        <v>58928</v>
      </c>
      <c r="K14550">
        <v>102</v>
      </c>
      <c r="L14550" s="1">
        <v>57.5</v>
      </c>
    </row>
    <row r="14551" spans="1:12" hidden="1" x14ac:dyDescent="0.25">
      <c r="A14551" t="s">
        <v>58929</v>
      </c>
      <c r="B14551" t="s">
        <v>58930</v>
      </c>
      <c r="C14551" s="1">
        <v>16.717391304347824</v>
      </c>
      <c r="D14551" s="1">
        <v>32.195652173913047</v>
      </c>
      <c r="E14551">
        <v>1</v>
      </c>
      <c r="F14551" t="s">
        <v>58931</v>
      </c>
      <c r="G14551" t="s">
        <v>58932</v>
      </c>
      <c r="H14551" t="s">
        <v>19598</v>
      </c>
      <c r="I14551" t="s">
        <v>50935</v>
      </c>
      <c r="J14551" t="s">
        <v>58933</v>
      </c>
      <c r="K14551">
        <v>74</v>
      </c>
      <c r="L14551" s="1">
        <v>44.586956521739133</v>
      </c>
    </row>
    <row r="14552" spans="1:12" hidden="1" x14ac:dyDescent="0.25">
      <c r="A14552" t="s">
        <v>58934</v>
      </c>
      <c r="B14552" t="s">
        <v>58935</v>
      </c>
      <c r="C14552" s="1">
        <v>25.847826086956523</v>
      </c>
      <c r="D14552" s="1">
        <v>35.434782608695649</v>
      </c>
      <c r="E14552">
        <v>1</v>
      </c>
      <c r="F14552" t="s">
        <v>58936</v>
      </c>
      <c r="G14552" t="s">
        <v>58937</v>
      </c>
      <c r="H14552" t="s">
        <v>58938</v>
      </c>
      <c r="I14552" t="s">
        <v>50935</v>
      </c>
      <c r="J14552" t="s">
        <v>58939</v>
      </c>
      <c r="K14552">
        <v>100</v>
      </c>
      <c r="L14552" s="1">
        <v>83.902173913043484</v>
      </c>
    </row>
    <row r="14553" spans="1:12" hidden="1" x14ac:dyDescent="0.25">
      <c r="A14553" t="s">
        <v>58940</v>
      </c>
      <c r="B14553" t="s">
        <v>58941</v>
      </c>
      <c r="C14553" s="1">
        <v>17.239130434782609</v>
      </c>
      <c r="D14553" s="1">
        <v>31.641304347826086</v>
      </c>
      <c r="E14553">
        <v>1</v>
      </c>
      <c r="F14553" t="s">
        <v>58942</v>
      </c>
      <c r="G14553" t="s">
        <v>58943</v>
      </c>
      <c r="H14553" t="s">
        <v>51899</v>
      </c>
      <c r="I14553" t="s">
        <v>50935</v>
      </c>
      <c r="J14553" t="s">
        <v>58944</v>
      </c>
      <c r="K14553">
        <v>115</v>
      </c>
      <c r="L14553" s="1">
        <v>43.902173913043477</v>
      </c>
    </row>
    <row r="14554" spans="1:12" hidden="1" x14ac:dyDescent="0.25">
      <c r="A14554" t="s">
        <v>58945</v>
      </c>
      <c r="B14554" t="s">
        <v>58946</v>
      </c>
      <c r="C14554" s="1">
        <v>51.369565217391305</v>
      </c>
      <c r="D14554" s="1">
        <v>64.065217391304344</v>
      </c>
      <c r="E14554">
        <v>1</v>
      </c>
      <c r="F14554" t="s">
        <v>58947</v>
      </c>
      <c r="G14554" t="s">
        <v>12680</v>
      </c>
      <c r="H14554" t="s">
        <v>5436</v>
      </c>
      <c r="I14554" t="s">
        <v>50935</v>
      </c>
      <c r="J14554" t="s">
        <v>51027</v>
      </c>
      <c r="K14554">
        <v>182</v>
      </c>
      <c r="L14554" s="1">
        <v>117.33695652173913</v>
      </c>
    </row>
    <row r="14555" spans="1:12" hidden="1" x14ac:dyDescent="0.25">
      <c r="A14555" t="s">
        <v>58948</v>
      </c>
      <c r="B14555" t="s">
        <v>58949</v>
      </c>
      <c r="C14555" s="1">
        <v>41.836956521739133</v>
      </c>
      <c r="D14555" s="1">
        <v>62.673913043478258</v>
      </c>
      <c r="E14555">
        <v>1</v>
      </c>
      <c r="F14555" t="s">
        <v>58950</v>
      </c>
      <c r="G14555" t="s">
        <v>58951</v>
      </c>
      <c r="H14555" t="s">
        <v>188</v>
      </c>
      <c r="I14555" t="s">
        <v>50935</v>
      </c>
      <c r="J14555" t="s">
        <v>58952</v>
      </c>
      <c r="K14555">
        <v>280</v>
      </c>
      <c r="L14555" s="1">
        <v>107.46739130434783</v>
      </c>
    </row>
    <row r="14556" spans="1:12" hidden="1" x14ac:dyDescent="0.25">
      <c r="A14556" t="s">
        <v>58953</v>
      </c>
      <c r="B14556" t="s">
        <v>58954</v>
      </c>
      <c r="C14556" s="1">
        <v>42.815217391304351</v>
      </c>
      <c r="D14556" s="1">
        <v>52.913043478260867</v>
      </c>
      <c r="E14556">
        <v>1</v>
      </c>
      <c r="F14556" t="s">
        <v>58955</v>
      </c>
      <c r="G14556" t="s">
        <v>58956</v>
      </c>
      <c r="H14556" t="s">
        <v>14696</v>
      </c>
      <c r="I14556" t="s">
        <v>50935</v>
      </c>
      <c r="J14556" t="s">
        <v>58957</v>
      </c>
      <c r="K14556">
        <v>120</v>
      </c>
      <c r="L14556" s="1">
        <v>110.42391304347827</v>
      </c>
    </row>
    <row r="14557" spans="1:12" hidden="1" x14ac:dyDescent="0.25">
      <c r="A14557" t="s">
        <v>58958</v>
      </c>
      <c r="B14557" t="s">
        <v>58959</v>
      </c>
      <c r="C14557" s="1">
        <v>25.032608695652176</v>
      </c>
      <c r="D14557" s="1">
        <v>47.130434782608695</v>
      </c>
      <c r="E14557">
        <v>1</v>
      </c>
      <c r="F14557" t="s">
        <v>58960</v>
      </c>
      <c r="G14557" t="s">
        <v>10575</v>
      </c>
      <c r="H14557" t="s">
        <v>188</v>
      </c>
      <c r="I14557" t="s">
        <v>50935</v>
      </c>
      <c r="J14557" t="s">
        <v>58961</v>
      </c>
      <c r="K14557">
        <v>150</v>
      </c>
      <c r="L14557" s="1">
        <v>68.521739130434781</v>
      </c>
    </row>
    <row r="14558" spans="1:12" hidden="1" x14ac:dyDescent="0.25">
      <c r="A14558" t="s">
        <v>58962</v>
      </c>
      <c r="B14558" t="s">
        <v>58963</v>
      </c>
      <c r="C14558" s="1">
        <v>42.956521739130437</v>
      </c>
      <c r="D14558" s="1">
        <v>71.684782608695656</v>
      </c>
      <c r="E14558">
        <v>1</v>
      </c>
      <c r="F14558" t="s">
        <v>58964</v>
      </c>
      <c r="G14558" t="s">
        <v>25231</v>
      </c>
      <c r="H14558" t="s">
        <v>50983</v>
      </c>
      <c r="I14558" t="s">
        <v>50935</v>
      </c>
      <c r="J14558" t="s">
        <v>51746</v>
      </c>
      <c r="K14558">
        <v>204</v>
      </c>
      <c r="L14558" s="1">
        <v>91.728260869565219</v>
      </c>
    </row>
    <row r="14559" spans="1:12" hidden="1" x14ac:dyDescent="0.25">
      <c r="A14559" t="s">
        <v>58965</v>
      </c>
      <c r="B14559" t="s">
        <v>58966</v>
      </c>
      <c r="C14559" s="1">
        <v>40.076086956521742</v>
      </c>
      <c r="D14559" s="1">
        <v>47.565217391304351</v>
      </c>
      <c r="E14559">
        <v>1</v>
      </c>
      <c r="F14559" t="s">
        <v>58967</v>
      </c>
      <c r="G14559" t="s">
        <v>51714</v>
      </c>
      <c r="H14559" t="s">
        <v>51715</v>
      </c>
      <c r="I14559" t="s">
        <v>50935</v>
      </c>
      <c r="J14559" t="s">
        <v>51716</v>
      </c>
      <c r="K14559">
        <v>120</v>
      </c>
      <c r="L14559" s="1">
        <v>90.641304347826093</v>
      </c>
    </row>
    <row r="14560" spans="1:12" hidden="1" x14ac:dyDescent="0.25">
      <c r="A14560" t="s">
        <v>58968</v>
      </c>
      <c r="B14560" t="s">
        <v>58969</v>
      </c>
      <c r="C14560" s="1">
        <v>23.010869565217391</v>
      </c>
      <c r="D14560" s="1">
        <v>43.978260869565219</v>
      </c>
      <c r="E14560">
        <v>1</v>
      </c>
      <c r="F14560" t="s">
        <v>58970</v>
      </c>
      <c r="G14560" t="s">
        <v>58971</v>
      </c>
      <c r="H14560" t="s">
        <v>58972</v>
      </c>
      <c r="I14560" t="s">
        <v>50935</v>
      </c>
      <c r="J14560" t="s">
        <v>58973</v>
      </c>
      <c r="K14560">
        <v>75</v>
      </c>
      <c r="L14560" s="1">
        <v>66.858695652173907</v>
      </c>
    </row>
    <row r="14561" spans="1:12" hidden="1" x14ac:dyDescent="0.25">
      <c r="A14561" t="s">
        <v>58974</v>
      </c>
      <c r="B14561" t="s">
        <v>58975</v>
      </c>
      <c r="C14561" s="1">
        <v>32.489130434782609</v>
      </c>
      <c r="D14561" s="1">
        <v>57.304347826086953</v>
      </c>
      <c r="E14561">
        <v>1</v>
      </c>
      <c r="F14561" t="s">
        <v>58976</v>
      </c>
      <c r="G14561" t="s">
        <v>27972</v>
      </c>
      <c r="H14561" t="s">
        <v>51280</v>
      </c>
      <c r="I14561" t="s">
        <v>50935</v>
      </c>
      <c r="J14561" t="s">
        <v>58977</v>
      </c>
      <c r="K14561">
        <v>84</v>
      </c>
      <c r="L14561" s="1">
        <v>86.293478260869563</v>
      </c>
    </row>
    <row r="14562" spans="1:12" hidden="1" x14ac:dyDescent="0.25">
      <c r="A14562" t="s">
        <v>58978</v>
      </c>
      <c r="B14562" t="s">
        <v>58979</v>
      </c>
      <c r="C14562" s="1">
        <v>21.347826086956523</v>
      </c>
      <c r="D14562" s="1">
        <v>32.663043478260867</v>
      </c>
      <c r="E14562">
        <v>1</v>
      </c>
      <c r="F14562" t="s">
        <v>58980</v>
      </c>
      <c r="G14562" t="s">
        <v>33315</v>
      </c>
      <c r="H14562" t="s">
        <v>188</v>
      </c>
      <c r="I14562" t="s">
        <v>50935</v>
      </c>
      <c r="J14562" t="s">
        <v>58780</v>
      </c>
      <c r="K14562">
        <v>149</v>
      </c>
      <c r="L14562" s="1">
        <v>47.630434782608695</v>
      </c>
    </row>
    <row r="14563" spans="1:12" hidden="1" x14ac:dyDescent="0.25">
      <c r="A14563" t="s">
        <v>58981</v>
      </c>
      <c r="B14563" t="s">
        <v>58982</v>
      </c>
      <c r="C14563" s="1">
        <v>25.271739130434781</v>
      </c>
      <c r="D14563" s="1">
        <v>35.434782608695649</v>
      </c>
      <c r="E14563">
        <v>1</v>
      </c>
      <c r="F14563" t="s">
        <v>58983</v>
      </c>
      <c r="G14563" t="s">
        <v>55853</v>
      </c>
      <c r="H14563" t="s">
        <v>54965</v>
      </c>
      <c r="I14563" t="s">
        <v>50935</v>
      </c>
      <c r="J14563" t="s">
        <v>58984</v>
      </c>
      <c r="K14563">
        <v>98</v>
      </c>
      <c r="L14563" s="1">
        <v>57.434782608695649</v>
      </c>
    </row>
    <row r="14564" spans="1:12" hidden="1" x14ac:dyDescent="0.25">
      <c r="A14564" t="s">
        <v>58985</v>
      </c>
      <c r="B14564" t="s">
        <v>58986</v>
      </c>
      <c r="C14564" s="1">
        <v>21.271739130434781</v>
      </c>
      <c r="D14564" s="1">
        <v>37.565217391304351</v>
      </c>
      <c r="E14564">
        <v>1</v>
      </c>
      <c r="F14564" t="s">
        <v>58987</v>
      </c>
      <c r="G14564" t="s">
        <v>21928</v>
      </c>
      <c r="H14564" t="s">
        <v>58988</v>
      </c>
      <c r="I14564" t="s">
        <v>50935</v>
      </c>
      <c r="J14564" t="s">
        <v>58989</v>
      </c>
      <c r="K14564">
        <v>80</v>
      </c>
      <c r="L14564" s="1">
        <v>55.054347826086953</v>
      </c>
    </row>
    <row r="14565" spans="1:12" hidden="1" x14ac:dyDescent="0.25">
      <c r="A14565" t="s">
        <v>58990</v>
      </c>
      <c r="B14565" t="s">
        <v>58991</v>
      </c>
      <c r="C14565" s="1">
        <v>32.097826086956523</v>
      </c>
      <c r="D14565" s="1">
        <v>46.641304347826086</v>
      </c>
      <c r="E14565">
        <v>1</v>
      </c>
      <c r="F14565" t="s">
        <v>58992</v>
      </c>
      <c r="G14565" t="s">
        <v>51495</v>
      </c>
      <c r="H14565" t="s">
        <v>11176</v>
      </c>
      <c r="I14565" t="s">
        <v>50935</v>
      </c>
      <c r="J14565" t="s">
        <v>51496</v>
      </c>
      <c r="K14565">
        <v>134</v>
      </c>
      <c r="L14565" s="1">
        <v>86.043478260869563</v>
      </c>
    </row>
    <row r="14566" spans="1:12" hidden="1" x14ac:dyDescent="0.25">
      <c r="A14566" t="s">
        <v>58993</v>
      </c>
      <c r="B14566" t="s">
        <v>58994</v>
      </c>
      <c r="C14566" s="1">
        <v>26.804347826086957</v>
      </c>
      <c r="D14566" s="1">
        <v>40.054347826086953</v>
      </c>
      <c r="E14566">
        <v>1</v>
      </c>
      <c r="F14566" t="s">
        <v>58995</v>
      </c>
      <c r="G14566" t="s">
        <v>51780</v>
      </c>
      <c r="H14566" t="s">
        <v>20315</v>
      </c>
      <c r="I14566" t="s">
        <v>50935</v>
      </c>
      <c r="J14566" t="s">
        <v>58996</v>
      </c>
      <c r="K14566">
        <v>121</v>
      </c>
      <c r="L14566" s="1">
        <v>62.695652173913047</v>
      </c>
    </row>
    <row r="14567" spans="1:12" hidden="1" x14ac:dyDescent="0.25">
      <c r="A14567" t="s">
        <v>58997</v>
      </c>
      <c r="B14567" t="s">
        <v>58998</v>
      </c>
      <c r="C14567" s="1">
        <v>16.347826086956523</v>
      </c>
      <c r="D14567" s="1">
        <v>26.815217391304348</v>
      </c>
      <c r="E14567">
        <v>1</v>
      </c>
      <c r="F14567" t="s">
        <v>58999</v>
      </c>
      <c r="G14567" t="s">
        <v>59000</v>
      </c>
      <c r="H14567" t="s">
        <v>21380</v>
      </c>
      <c r="I14567" t="s">
        <v>50935</v>
      </c>
      <c r="J14567" t="s">
        <v>59001</v>
      </c>
      <c r="K14567">
        <v>37</v>
      </c>
      <c r="L14567" s="1">
        <v>38.706521739130437</v>
      </c>
    </row>
    <row r="14568" spans="1:12" hidden="1" x14ac:dyDescent="0.25">
      <c r="A14568" t="s">
        <v>59002</v>
      </c>
      <c r="B14568" t="s">
        <v>59003</v>
      </c>
      <c r="C14568" s="1">
        <v>37.021739130434781</v>
      </c>
      <c r="D14568" s="1">
        <v>62.586956521739133</v>
      </c>
      <c r="E14568">
        <v>1</v>
      </c>
      <c r="F14568" t="s">
        <v>59004</v>
      </c>
      <c r="G14568" t="s">
        <v>51208</v>
      </c>
      <c r="H14568" t="s">
        <v>51209</v>
      </c>
      <c r="I14568" t="s">
        <v>50935</v>
      </c>
      <c r="J14568" t="s">
        <v>59005</v>
      </c>
      <c r="K14568">
        <v>137</v>
      </c>
      <c r="L14568" s="1">
        <v>96.5</v>
      </c>
    </row>
    <row r="14569" spans="1:12" hidden="1" x14ac:dyDescent="0.25">
      <c r="A14569" t="s">
        <v>59006</v>
      </c>
      <c r="B14569" t="s">
        <v>59007</v>
      </c>
      <c r="C14569" s="1">
        <v>24.021739130434781</v>
      </c>
      <c r="D14569" s="1">
        <v>34.021739130434781</v>
      </c>
      <c r="E14569">
        <v>1</v>
      </c>
      <c r="F14569" t="s">
        <v>59008</v>
      </c>
      <c r="G14569" t="s">
        <v>58956</v>
      </c>
      <c r="H14569" t="s">
        <v>14696</v>
      </c>
      <c r="I14569" t="s">
        <v>50935</v>
      </c>
      <c r="J14569" t="s">
        <v>58957</v>
      </c>
      <c r="K14569">
        <v>98</v>
      </c>
      <c r="L14569" s="1">
        <v>57.304347826086953</v>
      </c>
    </row>
    <row r="14570" spans="1:12" hidden="1" x14ac:dyDescent="0.25">
      <c r="A14570" t="s">
        <v>59009</v>
      </c>
      <c r="B14570" t="s">
        <v>59010</v>
      </c>
      <c r="D14570" s="1">
        <v>1</v>
      </c>
      <c r="E14570">
        <v>0</v>
      </c>
      <c r="F14570" t="s">
        <v>59011</v>
      </c>
      <c r="G14570" t="s">
        <v>23363</v>
      </c>
      <c r="H14570" t="s">
        <v>50977</v>
      </c>
      <c r="I14570" t="s">
        <v>50935</v>
      </c>
      <c r="J14570" t="s">
        <v>51332</v>
      </c>
      <c r="K14570">
        <v>196</v>
      </c>
      <c r="L14570" s="1">
        <v>83.282608695652172</v>
      </c>
    </row>
    <row r="14571" spans="1:12" hidden="1" x14ac:dyDescent="0.25">
      <c r="A14571" t="s">
        <v>59012</v>
      </c>
      <c r="B14571" t="s">
        <v>59013</v>
      </c>
      <c r="C14571" s="1">
        <v>41.326086956521742</v>
      </c>
      <c r="D14571" s="1">
        <v>70.521739130434781</v>
      </c>
      <c r="E14571">
        <v>1</v>
      </c>
      <c r="F14571" t="s">
        <v>59014</v>
      </c>
      <c r="G14571" t="s">
        <v>50971</v>
      </c>
      <c r="H14571" t="s">
        <v>50972</v>
      </c>
      <c r="I14571" t="s">
        <v>50935</v>
      </c>
      <c r="J14571" t="s">
        <v>59015</v>
      </c>
      <c r="K14571">
        <v>134</v>
      </c>
      <c r="L14571" s="1">
        <v>81.206521739130437</v>
      </c>
    </row>
    <row r="14572" spans="1:12" hidden="1" x14ac:dyDescent="0.25">
      <c r="A14572" t="s">
        <v>59016</v>
      </c>
      <c r="B14572" t="s">
        <v>59017</v>
      </c>
      <c r="C14572" s="1">
        <v>14.369565217391305</v>
      </c>
      <c r="D14572" s="1">
        <v>27.684782608695652</v>
      </c>
      <c r="E14572">
        <v>1</v>
      </c>
      <c r="F14572" t="s">
        <v>59018</v>
      </c>
      <c r="G14572" t="s">
        <v>59019</v>
      </c>
      <c r="H14572" t="s">
        <v>34</v>
      </c>
      <c r="I14572" t="s">
        <v>50935</v>
      </c>
      <c r="J14572" t="s">
        <v>59020</v>
      </c>
      <c r="K14572">
        <v>82</v>
      </c>
      <c r="L14572" s="1">
        <v>36.467391304347828</v>
      </c>
    </row>
    <row r="14573" spans="1:12" hidden="1" x14ac:dyDescent="0.25">
      <c r="A14573" t="s">
        <v>59021</v>
      </c>
      <c r="B14573" t="s">
        <v>59022</v>
      </c>
      <c r="C14573" s="1">
        <v>13.641304347826088</v>
      </c>
      <c r="D14573" s="1">
        <v>26.608695652173914</v>
      </c>
      <c r="E14573">
        <v>1</v>
      </c>
      <c r="F14573" t="s">
        <v>59023</v>
      </c>
      <c r="G14573" t="s">
        <v>468</v>
      </c>
      <c r="H14573" t="s">
        <v>9413</v>
      </c>
      <c r="I14573" t="s">
        <v>50935</v>
      </c>
      <c r="J14573" t="s">
        <v>51879</v>
      </c>
      <c r="K14573">
        <v>82</v>
      </c>
      <c r="L14573" s="1">
        <v>44.869565217391305</v>
      </c>
    </row>
    <row r="14574" spans="1:12" hidden="1" x14ac:dyDescent="0.25">
      <c r="A14574" t="s">
        <v>59024</v>
      </c>
      <c r="B14574" t="s">
        <v>59025</v>
      </c>
      <c r="E14574">
        <v>0</v>
      </c>
      <c r="F14574" t="s">
        <v>59026</v>
      </c>
      <c r="G14574" t="s">
        <v>51041</v>
      </c>
      <c r="H14574" t="s">
        <v>51042</v>
      </c>
      <c r="I14574" t="s">
        <v>50935</v>
      </c>
      <c r="J14574" t="s">
        <v>59027</v>
      </c>
      <c r="K14574">
        <v>192</v>
      </c>
      <c r="L14574" s="1">
        <v>77.804347826086953</v>
      </c>
    </row>
    <row r="14575" spans="1:12" hidden="1" x14ac:dyDescent="0.25">
      <c r="A14575" t="s">
        <v>59028</v>
      </c>
      <c r="B14575" t="s">
        <v>59029</v>
      </c>
      <c r="C14575" s="1">
        <v>64.086956521739125</v>
      </c>
      <c r="D14575" s="1">
        <v>76.945652173913047</v>
      </c>
      <c r="E14575">
        <v>1</v>
      </c>
      <c r="F14575" t="s">
        <v>59030</v>
      </c>
      <c r="G14575" t="s">
        <v>28116</v>
      </c>
      <c r="H14575" t="s">
        <v>19530</v>
      </c>
      <c r="I14575" t="s">
        <v>50935</v>
      </c>
      <c r="J14575" t="s">
        <v>50992</v>
      </c>
      <c r="K14575">
        <v>149</v>
      </c>
      <c r="L14575" s="1">
        <v>157.38043478260869</v>
      </c>
    </row>
    <row r="14576" spans="1:12" hidden="1" x14ac:dyDescent="0.25">
      <c r="A14576" t="s">
        <v>59031</v>
      </c>
      <c r="B14576" t="s">
        <v>59032</v>
      </c>
      <c r="C14576" s="1">
        <v>23.456521739130434</v>
      </c>
      <c r="D14576" s="1">
        <v>45.315217391304351</v>
      </c>
      <c r="E14576">
        <v>1</v>
      </c>
      <c r="F14576" t="s">
        <v>59033</v>
      </c>
      <c r="G14576" t="s">
        <v>51572</v>
      </c>
      <c r="H14576" t="s">
        <v>1861</v>
      </c>
      <c r="I14576" t="s">
        <v>50935</v>
      </c>
      <c r="J14576" t="s">
        <v>51573</v>
      </c>
      <c r="K14576">
        <v>120</v>
      </c>
      <c r="L14576" s="1">
        <v>60.097826086956523</v>
      </c>
    </row>
    <row r="14577" spans="1:12" hidden="1" x14ac:dyDescent="0.25">
      <c r="A14577" t="s">
        <v>59034</v>
      </c>
      <c r="B14577" t="s">
        <v>59035</v>
      </c>
      <c r="C14577" s="1">
        <v>34.804347826086953</v>
      </c>
      <c r="D14577" s="1">
        <v>56.054347826086953</v>
      </c>
      <c r="E14577">
        <v>1</v>
      </c>
      <c r="F14577" t="s">
        <v>59036</v>
      </c>
      <c r="G14577" t="s">
        <v>30834</v>
      </c>
      <c r="H14577" t="s">
        <v>51430</v>
      </c>
      <c r="I14577" t="s">
        <v>50935</v>
      </c>
      <c r="J14577" t="s">
        <v>59037</v>
      </c>
      <c r="K14577">
        <v>117</v>
      </c>
      <c r="L14577" s="1">
        <v>86.271739130434781</v>
      </c>
    </row>
    <row r="14578" spans="1:12" hidden="1" x14ac:dyDescent="0.25">
      <c r="A14578" t="s">
        <v>59038</v>
      </c>
      <c r="B14578" t="s">
        <v>59039</v>
      </c>
      <c r="E14578">
        <v>0</v>
      </c>
      <c r="F14578" t="s">
        <v>59040</v>
      </c>
      <c r="G14578" t="s">
        <v>50982</v>
      </c>
      <c r="H14578" t="s">
        <v>50983</v>
      </c>
      <c r="I14578" t="s">
        <v>50935</v>
      </c>
      <c r="J14578" t="s">
        <v>51015</v>
      </c>
      <c r="K14578">
        <v>92</v>
      </c>
      <c r="L14578" s="1">
        <v>53.728260869565219</v>
      </c>
    </row>
    <row r="14579" spans="1:12" hidden="1" x14ac:dyDescent="0.25">
      <c r="A14579" t="s">
        <v>59041</v>
      </c>
      <c r="B14579" t="s">
        <v>59042</v>
      </c>
      <c r="C14579" s="1">
        <v>27.75</v>
      </c>
      <c r="D14579" s="1">
        <v>53.065217391304351</v>
      </c>
      <c r="E14579">
        <v>1</v>
      </c>
      <c r="F14579" t="s">
        <v>59043</v>
      </c>
      <c r="G14579" t="s">
        <v>32265</v>
      </c>
      <c r="H14579" t="s">
        <v>19598</v>
      </c>
      <c r="I14579" t="s">
        <v>50935</v>
      </c>
      <c r="J14579" t="s">
        <v>51059</v>
      </c>
      <c r="K14579">
        <v>136</v>
      </c>
      <c r="L14579" s="1">
        <v>86.923913043478265</v>
      </c>
    </row>
    <row r="14580" spans="1:12" hidden="1" x14ac:dyDescent="0.25">
      <c r="A14580" t="s">
        <v>59044</v>
      </c>
      <c r="B14580" t="s">
        <v>37683</v>
      </c>
      <c r="C14580" s="1">
        <v>17.369565217391305</v>
      </c>
      <c r="D14580" s="1">
        <v>30.663043478260871</v>
      </c>
      <c r="E14580">
        <v>1</v>
      </c>
      <c r="F14580" t="s">
        <v>59045</v>
      </c>
      <c r="G14580" t="s">
        <v>59046</v>
      </c>
      <c r="H14580" t="s">
        <v>20815</v>
      </c>
      <c r="I14580" t="s">
        <v>50935</v>
      </c>
      <c r="J14580" t="s">
        <v>59047</v>
      </c>
      <c r="K14580">
        <v>60</v>
      </c>
      <c r="L14580" s="1">
        <v>43.130434782608695</v>
      </c>
    </row>
    <row r="14581" spans="1:12" hidden="1" x14ac:dyDescent="0.25">
      <c r="A14581" t="s">
        <v>59048</v>
      </c>
      <c r="B14581" t="s">
        <v>59049</v>
      </c>
      <c r="C14581" s="1">
        <v>25.945652173913043</v>
      </c>
      <c r="D14581" s="1">
        <v>48.434782608695649</v>
      </c>
      <c r="E14581">
        <v>1</v>
      </c>
      <c r="F14581" t="s">
        <v>59050</v>
      </c>
      <c r="G14581" t="s">
        <v>55853</v>
      </c>
      <c r="H14581" t="s">
        <v>54965</v>
      </c>
      <c r="I14581" t="s">
        <v>50935</v>
      </c>
      <c r="J14581" t="s">
        <v>58984</v>
      </c>
      <c r="K14581">
        <v>90</v>
      </c>
      <c r="L14581" s="1">
        <v>67.913043478260875</v>
      </c>
    </row>
    <row r="14582" spans="1:12" hidden="1" x14ac:dyDescent="0.25">
      <c r="A14582" t="s">
        <v>59051</v>
      </c>
      <c r="B14582" t="s">
        <v>59052</v>
      </c>
      <c r="C14582" s="1">
        <v>47.402173913043477</v>
      </c>
      <c r="D14582" s="1">
        <v>62.423913043478258</v>
      </c>
      <c r="E14582">
        <v>1</v>
      </c>
      <c r="F14582" t="s">
        <v>59053</v>
      </c>
      <c r="G14582" t="s">
        <v>59054</v>
      </c>
      <c r="H14582" t="s">
        <v>50983</v>
      </c>
      <c r="I14582" t="s">
        <v>50935</v>
      </c>
      <c r="J14582" t="s">
        <v>59055</v>
      </c>
      <c r="K14582">
        <v>120</v>
      </c>
      <c r="L14582" s="1">
        <v>111.19565217391305</v>
      </c>
    </row>
    <row r="14583" spans="1:12" hidden="1" x14ac:dyDescent="0.25">
      <c r="A14583" t="s">
        <v>59056</v>
      </c>
      <c r="B14583" t="s">
        <v>59057</v>
      </c>
      <c r="C14583" s="1">
        <v>34.413043478260867</v>
      </c>
      <c r="D14583" s="1">
        <v>44.836956521739133</v>
      </c>
      <c r="E14583">
        <v>1</v>
      </c>
      <c r="F14583" t="s">
        <v>59058</v>
      </c>
      <c r="G14583" t="s">
        <v>59059</v>
      </c>
      <c r="H14583" t="s">
        <v>17</v>
      </c>
      <c r="I14583" t="s">
        <v>50935</v>
      </c>
      <c r="J14583" t="s">
        <v>59060</v>
      </c>
      <c r="K14583">
        <v>120</v>
      </c>
      <c r="L14583" s="1">
        <v>91.391304347826093</v>
      </c>
    </row>
    <row r="14584" spans="1:12" hidden="1" x14ac:dyDescent="0.25">
      <c r="A14584" t="s">
        <v>59061</v>
      </c>
      <c r="B14584" t="s">
        <v>59062</v>
      </c>
      <c r="C14584" s="1">
        <v>67.510869565217391</v>
      </c>
      <c r="D14584" s="1">
        <v>81.728260869565219</v>
      </c>
      <c r="E14584">
        <v>1</v>
      </c>
      <c r="F14584" t="s">
        <v>59063</v>
      </c>
      <c r="G14584" t="s">
        <v>51191</v>
      </c>
      <c r="H14584" t="s">
        <v>51051</v>
      </c>
      <c r="I14584" t="s">
        <v>50935</v>
      </c>
      <c r="J14584" t="s">
        <v>51192</v>
      </c>
      <c r="K14584">
        <v>154</v>
      </c>
      <c r="L14584" s="1">
        <v>157.88043478260869</v>
      </c>
    </row>
    <row r="14585" spans="1:12" hidden="1" x14ac:dyDescent="0.25">
      <c r="A14585" t="s">
        <v>59064</v>
      </c>
      <c r="B14585" t="s">
        <v>59065</v>
      </c>
      <c r="C14585" s="1">
        <v>20.326086956521738</v>
      </c>
      <c r="D14585" s="1">
        <v>35.760869565217391</v>
      </c>
      <c r="E14585">
        <v>1</v>
      </c>
      <c r="F14585" t="s">
        <v>59066</v>
      </c>
      <c r="G14585" t="s">
        <v>50950</v>
      </c>
      <c r="H14585" t="s">
        <v>50951</v>
      </c>
      <c r="I14585" t="s">
        <v>50935</v>
      </c>
      <c r="J14585" t="s">
        <v>50952</v>
      </c>
      <c r="K14585">
        <v>90</v>
      </c>
      <c r="L14585" s="1">
        <v>41.152173913043477</v>
      </c>
    </row>
    <row r="14586" spans="1:12" hidden="1" x14ac:dyDescent="0.25">
      <c r="A14586" t="s">
        <v>59067</v>
      </c>
      <c r="B14586" t="s">
        <v>59068</v>
      </c>
      <c r="C14586" s="1">
        <v>29.25</v>
      </c>
      <c r="D14586" s="1">
        <v>36.228260869565219</v>
      </c>
      <c r="E14586">
        <v>1</v>
      </c>
      <c r="F14586" t="s">
        <v>59069</v>
      </c>
      <c r="G14586" t="s">
        <v>3300</v>
      </c>
      <c r="H14586" t="s">
        <v>7471</v>
      </c>
      <c r="I14586" t="s">
        <v>50935</v>
      </c>
      <c r="J14586" t="s">
        <v>59070</v>
      </c>
      <c r="K14586">
        <v>90</v>
      </c>
      <c r="L14586" s="1">
        <v>64.119565217391298</v>
      </c>
    </row>
    <row r="14587" spans="1:12" hidden="1" x14ac:dyDescent="0.25">
      <c r="A14587" t="s">
        <v>59071</v>
      </c>
      <c r="B14587" t="s">
        <v>59072</v>
      </c>
      <c r="C14587" s="1">
        <v>43.347826086956523</v>
      </c>
      <c r="D14587" s="1">
        <v>83.402173913043484</v>
      </c>
      <c r="E14587">
        <v>1</v>
      </c>
      <c r="F14587" t="s">
        <v>59073</v>
      </c>
      <c r="G14587" t="s">
        <v>50971</v>
      </c>
      <c r="H14587" t="s">
        <v>50972</v>
      </c>
      <c r="I14587" t="s">
        <v>50935</v>
      </c>
      <c r="J14587" t="s">
        <v>51139</v>
      </c>
      <c r="K14587">
        <v>120</v>
      </c>
      <c r="L14587" s="1">
        <v>76.152173913043484</v>
      </c>
    </row>
    <row r="14588" spans="1:12" hidden="1" x14ac:dyDescent="0.25">
      <c r="A14588" t="s">
        <v>59074</v>
      </c>
      <c r="B14588" t="s">
        <v>59075</v>
      </c>
      <c r="C14588" s="1">
        <v>29.608695652173914</v>
      </c>
      <c r="D14588" s="1">
        <v>40.771739130434781</v>
      </c>
      <c r="E14588">
        <v>1</v>
      </c>
      <c r="F14588" t="s">
        <v>59076</v>
      </c>
      <c r="G14588" t="s">
        <v>59077</v>
      </c>
      <c r="H14588" t="s">
        <v>23</v>
      </c>
      <c r="I14588" t="s">
        <v>50935</v>
      </c>
      <c r="J14588" t="s">
        <v>59078</v>
      </c>
      <c r="K14588">
        <v>150</v>
      </c>
      <c r="L14588" s="1">
        <v>58.869565217391305</v>
      </c>
    </row>
    <row r="14589" spans="1:12" hidden="1" x14ac:dyDescent="0.25">
      <c r="A14589" t="s">
        <v>59079</v>
      </c>
      <c r="B14589" t="s">
        <v>59080</v>
      </c>
      <c r="C14589" s="1">
        <v>33.923913043478258</v>
      </c>
      <c r="D14589" s="1">
        <v>44.25</v>
      </c>
      <c r="E14589">
        <v>1</v>
      </c>
      <c r="F14589" t="s">
        <v>59081</v>
      </c>
      <c r="G14589" t="s">
        <v>58706</v>
      </c>
      <c r="H14589" t="s">
        <v>51715</v>
      </c>
      <c r="I14589" t="s">
        <v>50935</v>
      </c>
      <c r="J14589" t="s">
        <v>58707</v>
      </c>
      <c r="K14589">
        <v>138</v>
      </c>
      <c r="L14589" s="1">
        <v>88.043478260869563</v>
      </c>
    </row>
    <row r="14590" spans="1:12" hidden="1" x14ac:dyDescent="0.25">
      <c r="A14590" t="s">
        <v>59082</v>
      </c>
      <c r="B14590" t="s">
        <v>59083</v>
      </c>
      <c r="C14590" s="1">
        <v>24.684782608695652</v>
      </c>
      <c r="D14590" s="1">
        <v>28.086956521739129</v>
      </c>
      <c r="E14590">
        <v>1</v>
      </c>
      <c r="F14590" t="s">
        <v>59084</v>
      </c>
      <c r="G14590" t="s">
        <v>50971</v>
      </c>
      <c r="H14590" t="s">
        <v>50972</v>
      </c>
      <c r="I14590" t="s">
        <v>50935</v>
      </c>
      <c r="J14590" t="s">
        <v>59085</v>
      </c>
      <c r="K14590">
        <v>51</v>
      </c>
      <c r="L14590" s="1">
        <v>48.663043478260867</v>
      </c>
    </row>
    <row r="14591" spans="1:12" hidden="1" x14ac:dyDescent="0.25">
      <c r="A14591" t="s">
        <v>59086</v>
      </c>
      <c r="B14591" t="s">
        <v>59087</v>
      </c>
      <c r="C14591" s="1">
        <v>29.706521739130434</v>
      </c>
      <c r="D14591" s="1">
        <v>52.989130434782609</v>
      </c>
      <c r="E14591">
        <v>1</v>
      </c>
      <c r="F14591" t="s">
        <v>59088</v>
      </c>
      <c r="G14591" t="s">
        <v>51208</v>
      </c>
      <c r="H14591" t="s">
        <v>51209</v>
      </c>
      <c r="I14591" t="s">
        <v>50935</v>
      </c>
      <c r="J14591" t="s">
        <v>59089</v>
      </c>
      <c r="K14591">
        <v>90</v>
      </c>
      <c r="L14591" s="1">
        <v>74.804347826086953</v>
      </c>
    </row>
    <row r="14592" spans="1:12" hidden="1" x14ac:dyDescent="0.25">
      <c r="A14592" t="s">
        <v>59090</v>
      </c>
      <c r="B14592" t="s">
        <v>59091</v>
      </c>
      <c r="C14592" s="1">
        <v>44.032608695652172</v>
      </c>
      <c r="D14592" s="1">
        <v>51.315217391304351</v>
      </c>
      <c r="E14592">
        <v>1</v>
      </c>
      <c r="F14592" t="s">
        <v>59092</v>
      </c>
      <c r="G14592" t="s">
        <v>51246</v>
      </c>
      <c r="H14592" t="s">
        <v>20510</v>
      </c>
      <c r="I14592" t="s">
        <v>50935</v>
      </c>
      <c r="J14592" t="s">
        <v>51247</v>
      </c>
      <c r="K14592">
        <v>146</v>
      </c>
      <c r="L14592" s="1">
        <v>89.195652173913047</v>
      </c>
    </row>
    <row r="14593" spans="1:12" hidden="1" x14ac:dyDescent="0.25">
      <c r="A14593" t="s">
        <v>59093</v>
      </c>
      <c r="B14593" t="s">
        <v>59094</v>
      </c>
      <c r="C14593" s="1">
        <v>12.663043478260869</v>
      </c>
      <c r="D14593" s="1">
        <v>22.619565217391305</v>
      </c>
      <c r="E14593">
        <v>1</v>
      </c>
      <c r="F14593" t="s">
        <v>59095</v>
      </c>
      <c r="G14593" t="s">
        <v>58749</v>
      </c>
      <c r="H14593" t="s">
        <v>58750</v>
      </c>
      <c r="I14593" t="s">
        <v>50935</v>
      </c>
      <c r="J14593" t="s">
        <v>58751</v>
      </c>
      <c r="K14593">
        <v>54</v>
      </c>
      <c r="L14593" s="1">
        <v>38.217391304347828</v>
      </c>
    </row>
    <row r="14594" spans="1:12" hidden="1" x14ac:dyDescent="0.25">
      <c r="A14594" t="s">
        <v>59096</v>
      </c>
      <c r="B14594" t="s">
        <v>59097</v>
      </c>
      <c r="C14594" s="1">
        <v>31.478260869565219</v>
      </c>
      <c r="D14594" s="1">
        <v>54.141304347826086</v>
      </c>
      <c r="E14594">
        <v>1</v>
      </c>
      <c r="F14594" t="s">
        <v>59098</v>
      </c>
      <c r="G14594" t="s">
        <v>819</v>
      </c>
      <c r="H14594" t="s">
        <v>599</v>
      </c>
      <c r="I14594" t="s">
        <v>50935</v>
      </c>
      <c r="J14594" t="s">
        <v>58723</v>
      </c>
      <c r="K14594">
        <v>69</v>
      </c>
      <c r="L14594" s="1">
        <v>74.402173913043484</v>
      </c>
    </row>
    <row r="14595" spans="1:12" hidden="1" x14ac:dyDescent="0.25">
      <c r="A14595" t="s">
        <v>59099</v>
      </c>
      <c r="B14595" t="s">
        <v>59100</v>
      </c>
      <c r="C14595" s="1">
        <v>35.239130434782609</v>
      </c>
      <c r="D14595" s="1">
        <v>45.097826086956523</v>
      </c>
      <c r="E14595">
        <v>1</v>
      </c>
      <c r="F14595" t="s">
        <v>59101</v>
      </c>
      <c r="G14595" t="s">
        <v>59102</v>
      </c>
      <c r="H14595" t="s">
        <v>50977</v>
      </c>
      <c r="I14595" t="s">
        <v>50935</v>
      </c>
      <c r="J14595" t="s">
        <v>59103</v>
      </c>
      <c r="K14595">
        <v>120</v>
      </c>
      <c r="L14595" s="1">
        <v>114.65217391304348</v>
      </c>
    </row>
    <row r="14596" spans="1:12" hidden="1" x14ac:dyDescent="0.25">
      <c r="A14596" t="s">
        <v>59104</v>
      </c>
      <c r="B14596" t="s">
        <v>59105</v>
      </c>
      <c r="C14596" s="1">
        <v>30.239130434782609</v>
      </c>
      <c r="D14596" s="1">
        <v>48.641304347826086</v>
      </c>
      <c r="E14596">
        <v>1</v>
      </c>
      <c r="F14596" t="s">
        <v>59106</v>
      </c>
      <c r="G14596" t="s">
        <v>51519</v>
      </c>
      <c r="H14596" t="s">
        <v>188</v>
      </c>
      <c r="I14596" t="s">
        <v>50935</v>
      </c>
      <c r="J14596" t="s">
        <v>59107</v>
      </c>
      <c r="K14596">
        <v>150</v>
      </c>
      <c r="L14596" s="1">
        <v>62.021739130434781</v>
      </c>
    </row>
    <row r="14597" spans="1:12" hidden="1" x14ac:dyDescent="0.25">
      <c r="A14597" t="s">
        <v>59108</v>
      </c>
      <c r="B14597" t="s">
        <v>59109</v>
      </c>
      <c r="C14597" s="1">
        <v>37.445652173913047</v>
      </c>
      <c r="D14597" s="1">
        <v>46.228260869565219</v>
      </c>
      <c r="E14597">
        <v>1</v>
      </c>
      <c r="F14597" t="s">
        <v>59110</v>
      </c>
      <c r="G14597" t="s">
        <v>58706</v>
      </c>
      <c r="H14597" t="s">
        <v>51715</v>
      </c>
      <c r="I14597" t="s">
        <v>50935</v>
      </c>
      <c r="J14597" t="s">
        <v>58707</v>
      </c>
      <c r="K14597">
        <v>140</v>
      </c>
      <c r="L14597" s="1">
        <v>90.304347826086953</v>
      </c>
    </row>
    <row r="14598" spans="1:12" hidden="1" x14ac:dyDescent="0.25">
      <c r="A14598" t="s">
        <v>59111</v>
      </c>
      <c r="B14598" t="s">
        <v>59112</v>
      </c>
      <c r="C14598" s="1">
        <v>39.706521739130437</v>
      </c>
      <c r="D14598" s="1">
        <v>49.793478260869563</v>
      </c>
      <c r="E14598">
        <v>1</v>
      </c>
      <c r="F14598" t="s">
        <v>59113</v>
      </c>
      <c r="G14598" t="s">
        <v>39155</v>
      </c>
      <c r="H14598" t="s">
        <v>51115</v>
      </c>
      <c r="I14598" t="s">
        <v>50935</v>
      </c>
      <c r="J14598" t="s">
        <v>59114</v>
      </c>
      <c r="K14598">
        <v>128</v>
      </c>
      <c r="L14598" s="1">
        <v>115.8695652173913</v>
      </c>
    </row>
    <row r="14599" spans="1:12" hidden="1" x14ac:dyDescent="0.25">
      <c r="A14599" t="s">
        <v>59115</v>
      </c>
      <c r="B14599" t="s">
        <v>59116</v>
      </c>
      <c r="C14599" s="1">
        <v>22.010869565217391</v>
      </c>
      <c r="D14599" s="1">
        <v>28.391304347826086</v>
      </c>
      <c r="E14599">
        <v>1</v>
      </c>
      <c r="F14599" t="s">
        <v>59117</v>
      </c>
      <c r="G14599" t="s">
        <v>51450</v>
      </c>
      <c r="H14599" t="s">
        <v>51451</v>
      </c>
      <c r="I14599" t="s">
        <v>50935</v>
      </c>
      <c r="J14599" t="s">
        <v>59118</v>
      </c>
      <c r="K14599">
        <v>96</v>
      </c>
      <c r="L14599" s="1">
        <v>51.086956521739133</v>
      </c>
    </row>
    <row r="14600" spans="1:12" hidden="1" x14ac:dyDescent="0.25">
      <c r="A14600" t="s">
        <v>59119</v>
      </c>
      <c r="B14600" t="s">
        <v>59120</v>
      </c>
      <c r="C14600" s="1">
        <v>18.152173913043477</v>
      </c>
      <c r="D14600" s="1">
        <v>37.608695652173914</v>
      </c>
      <c r="E14600">
        <v>1</v>
      </c>
      <c r="F14600" t="s">
        <v>59121</v>
      </c>
      <c r="G14600" t="s">
        <v>50971</v>
      </c>
      <c r="H14600" t="s">
        <v>50972</v>
      </c>
      <c r="I14600" t="s">
        <v>50935</v>
      </c>
      <c r="J14600" t="s">
        <v>51590</v>
      </c>
      <c r="K14600">
        <v>87</v>
      </c>
      <c r="L14600" s="1">
        <v>37.532608695652172</v>
      </c>
    </row>
    <row r="14601" spans="1:12" hidden="1" x14ac:dyDescent="0.25">
      <c r="A14601" t="s">
        <v>59122</v>
      </c>
      <c r="B14601" t="s">
        <v>59123</v>
      </c>
      <c r="C14601" s="1">
        <v>11.684782608695652</v>
      </c>
      <c r="D14601" s="1">
        <v>22.108695652173914</v>
      </c>
      <c r="E14601">
        <v>1</v>
      </c>
      <c r="F14601" t="s">
        <v>59124</v>
      </c>
      <c r="G14601" t="s">
        <v>628</v>
      </c>
      <c r="H14601" t="s">
        <v>20815</v>
      </c>
      <c r="I14601" t="s">
        <v>50935</v>
      </c>
      <c r="J14601" t="s">
        <v>59125</v>
      </c>
      <c r="K14601">
        <v>65</v>
      </c>
      <c r="L14601" s="1">
        <v>35.543478260869563</v>
      </c>
    </row>
    <row r="14602" spans="1:12" hidden="1" x14ac:dyDescent="0.25">
      <c r="A14602" t="s">
        <v>59126</v>
      </c>
      <c r="B14602" t="s">
        <v>59127</v>
      </c>
      <c r="C14602" s="1">
        <v>16.989130434782609</v>
      </c>
      <c r="D14602" s="1">
        <v>34.978260869565219</v>
      </c>
      <c r="E14602">
        <v>1</v>
      </c>
      <c r="F14602" t="s">
        <v>59128</v>
      </c>
      <c r="G14602" t="s">
        <v>59129</v>
      </c>
      <c r="H14602" t="s">
        <v>59130</v>
      </c>
      <c r="I14602" t="s">
        <v>50935</v>
      </c>
      <c r="J14602" t="s">
        <v>59131</v>
      </c>
      <c r="K14602">
        <v>44</v>
      </c>
      <c r="L14602" s="1">
        <v>43.304347826086953</v>
      </c>
    </row>
    <row r="14603" spans="1:12" hidden="1" x14ac:dyDescent="0.25">
      <c r="A14603" t="s">
        <v>59132</v>
      </c>
      <c r="B14603" t="s">
        <v>59133</v>
      </c>
      <c r="C14603" s="1">
        <v>38.989130434782609</v>
      </c>
      <c r="D14603" s="1">
        <v>54.130434782608695</v>
      </c>
      <c r="E14603">
        <v>1</v>
      </c>
      <c r="F14603" t="s">
        <v>59134</v>
      </c>
      <c r="G14603" t="s">
        <v>17626</v>
      </c>
      <c r="H14603" t="s">
        <v>20815</v>
      </c>
      <c r="I14603" t="s">
        <v>50935</v>
      </c>
      <c r="J14603" t="s">
        <v>51626</v>
      </c>
      <c r="K14603">
        <v>140</v>
      </c>
      <c r="L14603" s="1">
        <v>95.989130434782609</v>
      </c>
    </row>
    <row r="14604" spans="1:12" hidden="1" x14ac:dyDescent="0.25">
      <c r="A14604" t="s">
        <v>59135</v>
      </c>
      <c r="B14604" t="s">
        <v>59136</v>
      </c>
      <c r="C14604" s="1">
        <v>52.532608695652172</v>
      </c>
      <c r="D14604" s="1">
        <v>78.347826086956516</v>
      </c>
      <c r="E14604">
        <v>1</v>
      </c>
      <c r="F14604" t="s">
        <v>59137</v>
      </c>
      <c r="G14604" t="s">
        <v>51067</v>
      </c>
      <c r="H14604" t="s">
        <v>51068</v>
      </c>
      <c r="I14604" t="s">
        <v>50935</v>
      </c>
      <c r="J14604" t="s">
        <v>59138</v>
      </c>
      <c r="K14604">
        <v>135</v>
      </c>
      <c r="L14604" s="1">
        <v>111.06521739130434</v>
      </c>
    </row>
    <row r="14605" spans="1:12" hidden="1" x14ac:dyDescent="0.25">
      <c r="A14605" t="s">
        <v>59139</v>
      </c>
      <c r="B14605" t="s">
        <v>59140</v>
      </c>
      <c r="C14605" s="1">
        <v>19.619565217391305</v>
      </c>
      <c r="D14605" s="1">
        <v>26.782608695652176</v>
      </c>
      <c r="E14605">
        <v>1</v>
      </c>
      <c r="F14605" t="s">
        <v>59141</v>
      </c>
      <c r="G14605" t="s">
        <v>15307</v>
      </c>
      <c r="H14605" t="s">
        <v>19893</v>
      </c>
      <c r="I14605" t="s">
        <v>50935</v>
      </c>
      <c r="J14605" t="s">
        <v>59142</v>
      </c>
      <c r="K14605">
        <v>102</v>
      </c>
      <c r="L14605" s="1">
        <v>57.445652173913047</v>
      </c>
    </row>
    <row r="14606" spans="1:12" hidden="1" x14ac:dyDescent="0.25">
      <c r="A14606" t="s">
        <v>59143</v>
      </c>
      <c r="B14606" t="s">
        <v>59144</v>
      </c>
      <c r="C14606" s="1">
        <v>25.652173913043477</v>
      </c>
      <c r="D14606" s="1">
        <v>40.489130434782609</v>
      </c>
      <c r="E14606">
        <v>1</v>
      </c>
      <c r="F14606" t="s">
        <v>59145</v>
      </c>
      <c r="G14606" t="s">
        <v>59146</v>
      </c>
      <c r="H14606" t="s">
        <v>11505</v>
      </c>
      <c r="I14606" t="s">
        <v>50935</v>
      </c>
      <c r="J14606" t="s">
        <v>59147</v>
      </c>
      <c r="K14606">
        <v>114</v>
      </c>
      <c r="L14606" s="1">
        <v>70.141304347826093</v>
      </c>
    </row>
    <row r="14607" spans="1:12" hidden="1" x14ac:dyDescent="0.25">
      <c r="A14607" t="s">
        <v>59148</v>
      </c>
      <c r="B14607" t="s">
        <v>59149</v>
      </c>
      <c r="C14607" s="1">
        <v>24.945652173913043</v>
      </c>
      <c r="D14607" s="1">
        <v>44.804347826086953</v>
      </c>
      <c r="E14607">
        <v>1</v>
      </c>
      <c r="F14607" t="s">
        <v>59150</v>
      </c>
      <c r="G14607" t="s">
        <v>51067</v>
      </c>
      <c r="H14607" t="s">
        <v>51068</v>
      </c>
      <c r="I14607" t="s">
        <v>50935</v>
      </c>
      <c r="J14607" t="s">
        <v>59138</v>
      </c>
      <c r="K14607">
        <v>107</v>
      </c>
      <c r="L14607" s="1">
        <v>65.380434782608702</v>
      </c>
    </row>
    <row r="14608" spans="1:12" hidden="1" x14ac:dyDescent="0.25">
      <c r="A14608" t="s">
        <v>59151</v>
      </c>
      <c r="B14608" t="s">
        <v>59152</v>
      </c>
      <c r="C14608" s="1">
        <v>26.510869565217391</v>
      </c>
      <c r="D14608" s="1">
        <v>42.326086956521742</v>
      </c>
      <c r="E14608">
        <v>1</v>
      </c>
      <c r="F14608" t="s">
        <v>59153</v>
      </c>
      <c r="G14608" t="s">
        <v>58883</v>
      </c>
      <c r="H14608" t="s">
        <v>11176</v>
      </c>
      <c r="I14608" t="s">
        <v>50935</v>
      </c>
      <c r="J14608" t="s">
        <v>59154</v>
      </c>
      <c r="K14608">
        <v>100</v>
      </c>
      <c r="L14608" s="1">
        <v>66.423913043478265</v>
      </c>
    </row>
    <row r="14609" spans="1:12" hidden="1" x14ac:dyDescent="0.25">
      <c r="A14609" t="s">
        <v>59155</v>
      </c>
      <c r="B14609" t="s">
        <v>59156</v>
      </c>
      <c r="C14609" s="1">
        <v>30.380434782608695</v>
      </c>
      <c r="D14609" s="1">
        <v>38.032608695652172</v>
      </c>
      <c r="E14609">
        <v>1</v>
      </c>
      <c r="F14609" t="s">
        <v>59157</v>
      </c>
      <c r="G14609" t="s">
        <v>58912</v>
      </c>
      <c r="H14609" t="s">
        <v>58913</v>
      </c>
      <c r="I14609" t="s">
        <v>50935</v>
      </c>
      <c r="J14609" t="s">
        <v>58914</v>
      </c>
      <c r="K14609">
        <v>190</v>
      </c>
      <c r="L14609" s="1">
        <v>76.380434782608702</v>
      </c>
    </row>
    <row r="14610" spans="1:12" hidden="1" x14ac:dyDescent="0.25">
      <c r="A14610" t="s">
        <v>59158</v>
      </c>
      <c r="B14610" t="s">
        <v>59159</v>
      </c>
      <c r="C14610" s="1">
        <v>21.076086956521738</v>
      </c>
      <c r="D14610" s="1">
        <v>38.315217391304351</v>
      </c>
      <c r="E14610">
        <v>1</v>
      </c>
      <c r="F14610" t="s">
        <v>59160</v>
      </c>
      <c r="G14610" t="s">
        <v>59161</v>
      </c>
      <c r="H14610" t="s">
        <v>90</v>
      </c>
      <c r="I14610" t="s">
        <v>50935</v>
      </c>
      <c r="J14610" t="s">
        <v>59162</v>
      </c>
      <c r="K14610">
        <v>146</v>
      </c>
      <c r="L14610" s="1">
        <v>51.597826086956523</v>
      </c>
    </row>
    <row r="14611" spans="1:12" hidden="1" x14ac:dyDescent="0.25">
      <c r="A14611" t="s">
        <v>59163</v>
      </c>
      <c r="B14611" t="s">
        <v>59164</v>
      </c>
      <c r="C14611" s="1">
        <v>28.141304347826086</v>
      </c>
      <c r="D14611" s="1">
        <v>43.695652173913047</v>
      </c>
      <c r="E14611">
        <v>1</v>
      </c>
      <c r="F14611" t="s">
        <v>59165</v>
      </c>
      <c r="G14611" t="s">
        <v>30612</v>
      </c>
      <c r="H14611" t="s">
        <v>370</v>
      </c>
      <c r="I14611" t="s">
        <v>50935</v>
      </c>
      <c r="J14611" t="s">
        <v>51170</v>
      </c>
      <c r="K14611">
        <v>120</v>
      </c>
      <c r="L14611" s="1">
        <v>70.010869565217391</v>
      </c>
    </row>
    <row r="14612" spans="1:12" hidden="1" x14ac:dyDescent="0.25">
      <c r="A14612" t="s">
        <v>59166</v>
      </c>
      <c r="B14612" t="s">
        <v>59167</v>
      </c>
      <c r="C14612" s="1">
        <v>35.5</v>
      </c>
      <c r="D14612" s="1">
        <v>41.315217391304351</v>
      </c>
      <c r="E14612">
        <v>1</v>
      </c>
      <c r="F14612" t="s">
        <v>59168</v>
      </c>
      <c r="G14612" t="s">
        <v>28816</v>
      </c>
      <c r="H14612" t="s">
        <v>11176</v>
      </c>
      <c r="I14612" t="s">
        <v>50935</v>
      </c>
      <c r="J14612" t="s">
        <v>59169</v>
      </c>
      <c r="K14612">
        <v>148</v>
      </c>
      <c r="L14612" s="1">
        <v>75.217391304347828</v>
      </c>
    </row>
    <row r="14613" spans="1:12" hidden="1" x14ac:dyDescent="0.25">
      <c r="A14613" t="s">
        <v>59170</v>
      </c>
      <c r="B14613" t="s">
        <v>59171</v>
      </c>
      <c r="C14613" s="1">
        <v>39.836956521739133</v>
      </c>
      <c r="D14613" s="1">
        <v>48.478260869565219</v>
      </c>
      <c r="E14613">
        <v>1</v>
      </c>
      <c r="F14613" t="s">
        <v>59172</v>
      </c>
      <c r="G14613" t="s">
        <v>28816</v>
      </c>
      <c r="H14613" t="s">
        <v>11176</v>
      </c>
      <c r="I14613" t="s">
        <v>50935</v>
      </c>
      <c r="J14613" t="s">
        <v>51307</v>
      </c>
      <c r="K14613">
        <v>120</v>
      </c>
      <c r="L14613" s="1">
        <v>101.17391304347827</v>
      </c>
    </row>
    <row r="14614" spans="1:12" hidden="1" x14ac:dyDescent="0.25">
      <c r="A14614" t="s">
        <v>59173</v>
      </c>
      <c r="B14614" t="s">
        <v>59174</v>
      </c>
      <c r="C14614" s="1">
        <v>24.304347826086957</v>
      </c>
      <c r="D14614" s="1">
        <v>33.5</v>
      </c>
      <c r="E14614">
        <v>1</v>
      </c>
      <c r="F14614" t="s">
        <v>59175</v>
      </c>
      <c r="G14614" t="s">
        <v>59176</v>
      </c>
      <c r="H14614" t="s">
        <v>51036</v>
      </c>
      <c r="I14614" t="s">
        <v>50935</v>
      </c>
      <c r="J14614" t="s">
        <v>59177</v>
      </c>
      <c r="K14614">
        <v>93</v>
      </c>
      <c r="L14614" s="1">
        <v>58.043478260869563</v>
      </c>
    </row>
    <row r="14615" spans="1:12" hidden="1" x14ac:dyDescent="0.25">
      <c r="A14615" t="s">
        <v>59178</v>
      </c>
      <c r="B14615" t="s">
        <v>59179</v>
      </c>
      <c r="C14615" s="1">
        <v>28.402173913043477</v>
      </c>
      <c r="D14615" s="1">
        <v>34.782608695652172</v>
      </c>
      <c r="E14615">
        <v>1</v>
      </c>
      <c r="F14615" t="s">
        <v>59180</v>
      </c>
      <c r="G14615" t="s">
        <v>50982</v>
      </c>
      <c r="H14615" t="s">
        <v>50983</v>
      </c>
      <c r="I14615" t="s">
        <v>50935</v>
      </c>
      <c r="J14615" t="s">
        <v>59181</v>
      </c>
      <c r="K14615">
        <v>60</v>
      </c>
      <c r="L14615" s="1">
        <v>27.576086956521738</v>
      </c>
    </row>
    <row r="14616" spans="1:12" hidden="1" x14ac:dyDescent="0.25">
      <c r="A14616" t="s">
        <v>59182</v>
      </c>
      <c r="B14616" t="s">
        <v>59183</v>
      </c>
      <c r="C14616" s="1">
        <v>19.913043478260871</v>
      </c>
      <c r="D14616" s="1">
        <v>30.521739130434781</v>
      </c>
      <c r="E14616">
        <v>1</v>
      </c>
      <c r="F14616" t="s">
        <v>59184</v>
      </c>
      <c r="G14616" t="s">
        <v>59185</v>
      </c>
      <c r="H14616" t="s">
        <v>14299</v>
      </c>
      <c r="I14616" t="s">
        <v>50935</v>
      </c>
      <c r="J14616" t="s">
        <v>59186</v>
      </c>
      <c r="K14616">
        <v>60</v>
      </c>
      <c r="L14616" s="1">
        <v>39.652173913043477</v>
      </c>
    </row>
    <row r="14617" spans="1:12" hidden="1" x14ac:dyDescent="0.25">
      <c r="A14617" t="s">
        <v>59187</v>
      </c>
      <c r="B14617" t="s">
        <v>59188</v>
      </c>
      <c r="C14617" s="1">
        <v>45.402173913043477</v>
      </c>
      <c r="D14617" s="1">
        <v>64.858695652173907</v>
      </c>
      <c r="E14617">
        <v>1</v>
      </c>
      <c r="F14617" t="s">
        <v>59189</v>
      </c>
      <c r="G14617" t="s">
        <v>17600</v>
      </c>
      <c r="H14617" t="s">
        <v>389</v>
      </c>
      <c r="I14617" t="s">
        <v>50935</v>
      </c>
      <c r="J14617" t="s">
        <v>59190</v>
      </c>
      <c r="K14617">
        <v>116</v>
      </c>
      <c r="L14617" s="1">
        <v>71.358695652173907</v>
      </c>
    </row>
    <row r="14618" spans="1:12" hidden="1" x14ac:dyDescent="0.25">
      <c r="A14618" t="s">
        <v>59191</v>
      </c>
      <c r="B14618" t="s">
        <v>59192</v>
      </c>
      <c r="C14618" s="1">
        <v>19.641304347826086</v>
      </c>
      <c r="D14618" s="1">
        <v>26.206521739130434</v>
      </c>
      <c r="E14618">
        <v>1</v>
      </c>
      <c r="F14618" t="s">
        <v>59193</v>
      </c>
      <c r="G14618" t="s">
        <v>59194</v>
      </c>
      <c r="H14618" t="s">
        <v>59195</v>
      </c>
      <c r="I14618" t="s">
        <v>50935</v>
      </c>
      <c r="J14618" t="s">
        <v>59196</v>
      </c>
      <c r="K14618">
        <v>96</v>
      </c>
      <c r="L14618" s="1">
        <v>44.641304347826086</v>
      </c>
    </row>
    <row r="14619" spans="1:12" hidden="1" x14ac:dyDescent="0.25">
      <c r="A14619" t="s">
        <v>59197</v>
      </c>
      <c r="B14619" t="s">
        <v>59198</v>
      </c>
      <c r="C14619" s="1">
        <v>22.245901639344261</v>
      </c>
      <c r="D14619" s="1">
        <v>25.112359550561798</v>
      </c>
      <c r="E14619">
        <v>1</v>
      </c>
      <c r="F14619" t="s">
        <v>59199</v>
      </c>
      <c r="G14619" t="s">
        <v>59200</v>
      </c>
      <c r="H14619" t="s">
        <v>51709</v>
      </c>
      <c r="I14619" t="s">
        <v>50935</v>
      </c>
      <c r="J14619" t="s">
        <v>59201</v>
      </c>
      <c r="K14619">
        <v>55</v>
      </c>
      <c r="L14619" s="1">
        <v>61.054347826086953</v>
      </c>
    </row>
    <row r="14620" spans="1:12" hidden="1" x14ac:dyDescent="0.25">
      <c r="A14620" t="s">
        <v>59202</v>
      </c>
      <c r="B14620" t="s">
        <v>59203</v>
      </c>
      <c r="C14620" s="1">
        <v>31.489130434782609</v>
      </c>
      <c r="D14620" s="1">
        <v>43.75</v>
      </c>
      <c r="E14620">
        <v>1</v>
      </c>
      <c r="F14620" t="s">
        <v>59204</v>
      </c>
      <c r="G14620" t="s">
        <v>59205</v>
      </c>
      <c r="H14620" t="s">
        <v>51068</v>
      </c>
      <c r="I14620" t="s">
        <v>50935</v>
      </c>
      <c r="J14620" t="s">
        <v>59206</v>
      </c>
      <c r="K14620">
        <v>150</v>
      </c>
      <c r="L14620" s="1">
        <v>79.076086956521735</v>
      </c>
    </row>
    <row r="14621" spans="1:12" hidden="1" x14ac:dyDescent="0.25">
      <c r="A14621" t="s">
        <v>59207</v>
      </c>
      <c r="B14621" t="s">
        <v>59208</v>
      </c>
      <c r="C14621" s="1">
        <v>9.1413043478260878</v>
      </c>
      <c r="D14621" s="1">
        <v>20.184782608695652</v>
      </c>
      <c r="E14621">
        <v>1</v>
      </c>
      <c r="F14621" t="s">
        <v>59209</v>
      </c>
      <c r="G14621" t="s">
        <v>59210</v>
      </c>
      <c r="H14621" t="s">
        <v>59211</v>
      </c>
      <c r="I14621" t="s">
        <v>50935</v>
      </c>
      <c r="J14621" t="s">
        <v>59212</v>
      </c>
      <c r="K14621">
        <v>52</v>
      </c>
      <c r="L14621" s="1">
        <v>23.847826086956523</v>
      </c>
    </row>
    <row r="14622" spans="1:12" hidden="1" x14ac:dyDescent="0.25">
      <c r="A14622" t="s">
        <v>59213</v>
      </c>
      <c r="B14622" t="s">
        <v>59214</v>
      </c>
      <c r="C14622" s="1">
        <v>21.119565217391305</v>
      </c>
      <c r="D14622" s="1">
        <v>35.021739130434781</v>
      </c>
      <c r="E14622">
        <v>1</v>
      </c>
      <c r="F14622" t="s">
        <v>59215</v>
      </c>
      <c r="G14622" t="s">
        <v>59216</v>
      </c>
      <c r="H14622" t="s">
        <v>58697</v>
      </c>
      <c r="I14622" t="s">
        <v>50935</v>
      </c>
      <c r="J14622" t="s">
        <v>59217</v>
      </c>
      <c r="K14622">
        <v>80</v>
      </c>
      <c r="L14622" s="1">
        <v>40.054347826086953</v>
      </c>
    </row>
    <row r="14623" spans="1:12" hidden="1" x14ac:dyDescent="0.25">
      <c r="A14623" t="s">
        <v>59218</v>
      </c>
      <c r="B14623" t="s">
        <v>59219</v>
      </c>
      <c r="C14623" s="1">
        <v>15.402173913043478</v>
      </c>
      <c r="D14623" s="1">
        <v>27.326086956521738</v>
      </c>
      <c r="E14623">
        <v>1</v>
      </c>
      <c r="F14623" t="s">
        <v>59220</v>
      </c>
      <c r="G14623" t="s">
        <v>33</v>
      </c>
      <c r="H14623" t="s">
        <v>14780</v>
      </c>
      <c r="I14623" t="s">
        <v>50935</v>
      </c>
      <c r="J14623" t="s">
        <v>51674</v>
      </c>
      <c r="K14623">
        <v>41</v>
      </c>
      <c r="L14623" s="1">
        <v>36.663043478260867</v>
      </c>
    </row>
    <row r="14624" spans="1:12" hidden="1" x14ac:dyDescent="0.25">
      <c r="A14624" t="s">
        <v>59221</v>
      </c>
      <c r="B14624" t="s">
        <v>59222</v>
      </c>
      <c r="C14624" s="1">
        <v>27.760869565217391</v>
      </c>
      <c r="D14624" s="1">
        <v>48.597826086956523</v>
      </c>
      <c r="E14624">
        <v>1</v>
      </c>
      <c r="F14624" t="s">
        <v>59223</v>
      </c>
      <c r="G14624" t="s">
        <v>28116</v>
      </c>
      <c r="H14624" t="s">
        <v>19530</v>
      </c>
      <c r="I14624" t="s">
        <v>50935</v>
      </c>
      <c r="J14624" t="s">
        <v>59224</v>
      </c>
      <c r="K14624">
        <v>59</v>
      </c>
      <c r="L14624" s="1">
        <v>68.543478260869563</v>
      </c>
    </row>
    <row r="14625" spans="1:12" hidden="1" x14ac:dyDescent="0.25">
      <c r="A14625" t="s">
        <v>59225</v>
      </c>
      <c r="B14625" t="s">
        <v>59226</v>
      </c>
      <c r="C14625" s="1">
        <v>9.8478260869565215</v>
      </c>
      <c r="D14625" s="1">
        <v>20.119565217391305</v>
      </c>
      <c r="E14625">
        <v>1</v>
      </c>
      <c r="F14625" t="s">
        <v>59227</v>
      </c>
      <c r="G14625" t="s">
        <v>51128</v>
      </c>
      <c r="H14625" t="s">
        <v>51129</v>
      </c>
      <c r="I14625" t="s">
        <v>50935</v>
      </c>
      <c r="J14625" t="s">
        <v>59228</v>
      </c>
      <c r="K14625">
        <v>18</v>
      </c>
      <c r="L14625" s="1">
        <v>19.076086956521738</v>
      </c>
    </row>
    <row r="14626" spans="1:12" hidden="1" x14ac:dyDescent="0.25">
      <c r="A14626" t="s">
        <v>59229</v>
      </c>
      <c r="B14626" t="s">
        <v>59230</v>
      </c>
      <c r="C14626" s="1">
        <v>13.597826086956522</v>
      </c>
      <c r="D14626" s="1">
        <v>18.586956521739129</v>
      </c>
      <c r="E14626">
        <v>1</v>
      </c>
      <c r="F14626" t="s">
        <v>59231</v>
      </c>
      <c r="G14626" t="s">
        <v>59232</v>
      </c>
      <c r="H14626" t="s">
        <v>50983</v>
      </c>
      <c r="I14626" t="s">
        <v>50935</v>
      </c>
      <c r="J14626" t="s">
        <v>59233</v>
      </c>
      <c r="K14626">
        <v>58</v>
      </c>
      <c r="L14626" s="1">
        <v>42.706521739130437</v>
      </c>
    </row>
    <row r="14627" spans="1:12" hidden="1" x14ac:dyDescent="0.25">
      <c r="A14627" t="s">
        <v>59234</v>
      </c>
      <c r="B14627" t="s">
        <v>59235</v>
      </c>
      <c r="C14627" s="1">
        <v>15.282608695652174</v>
      </c>
      <c r="D14627" s="1">
        <v>34.239130434782609</v>
      </c>
      <c r="E14627">
        <v>1</v>
      </c>
      <c r="F14627" t="s">
        <v>59236</v>
      </c>
      <c r="G14627" t="s">
        <v>59237</v>
      </c>
      <c r="H14627" t="s">
        <v>10819</v>
      </c>
      <c r="I14627" t="s">
        <v>50935</v>
      </c>
      <c r="J14627" t="s">
        <v>59238</v>
      </c>
      <c r="K14627">
        <v>108</v>
      </c>
      <c r="L14627" s="1">
        <v>46</v>
      </c>
    </row>
    <row r="14628" spans="1:12" hidden="1" x14ac:dyDescent="0.25">
      <c r="A14628" t="s">
        <v>59239</v>
      </c>
      <c r="B14628" t="s">
        <v>59240</v>
      </c>
      <c r="C14628" s="1">
        <v>56.586956521739133</v>
      </c>
      <c r="D14628" s="1">
        <v>103.16304347826087</v>
      </c>
      <c r="E14628">
        <v>1</v>
      </c>
      <c r="F14628" t="s">
        <v>59241</v>
      </c>
      <c r="G14628" t="s">
        <v>33315</v>
      </c>
      <c r="H14628" t="s">
        <v>188</v>
      </c>
      <c r="I14628" t="s">
        <v>50935</v>
      </c>
      <c r="J14628" t="s">
        <v>51311</v>
      </c>
      <c r="K14628">
        <v>162</v>
      </c>
      <c r="L14628" s="1">
        <v>134.60869565217391</v>
      </c>
    </row>
    <row r="14629" spans="1:12" hidden="1" x14ac:dyDescent="0.25">
      <c r="A14629" t="s">
        <v>59242</v>
      </c>
      <c r="B14629" t="s">
        <v>59243</v>
      </c>
      <c r="C14629" s="1">
        <v>18.489130434782609</v>
      </c>
      <c r="D14629" s="1">
        <v>35.021739130434781</v>
      </c>
      <c r="E14629">
        <v>1</v>
      </c>
      <c r="F14629" t="s">
        <v>59244</v>
      </c>
      <c r="G14629" t="s">
        <v>59245</v>
      </c>
      <c r="H14629" t="s">
        <v>90</v>
      </c>
      <c r="I14629" t="s">
        <v>50935</v>
      </c>
      <c r="J14629" t="s">
        <v>59246</v>
      </c>
      <c r="K14629">
        <v>114</v>
      </c>
      <c r="L14629" s="1">
        <v>45.271739130434781</v>
      </c>
    </row>
    <row r="14630" spans="1:12" hidden="1" x14ac:dyDescent="0.25">
      <c r="A14630" t="s">
        <v>59247</v>
      </c>
      <c r="B14630" t="s">
        <v>59248</v>
      </c>
      <c r="C14630" s="1">
        <v>21.271739130434781</v>
      </c>
      <c r="D14630" s="1">
        <v>38.836956521739133</v>
      </c>
      <c r="E14630">
        <v>1</v>
      </c>
      <c r="F14630" t="s">
        <v>59249</v>
      </c>
      <c r="G14630" t="s">
        <v>13725</v>
      </c>
      <c r="H14630" t="s">
        <v>414</v>
      </c>
      <c r="I14630" t="s">
        <v>50935</v>
      </c>
      <c r="J14630" t="s">
        <v>51484</v>
      </c>
      <c r="K14630">
        <v>98</v>
      </c>
      <c r="L14630" s="1">
        <v>58.75</v>
      </c>
    </row>
    <row r="14631" spans="1:12" hidden="1" x14ac:dyDescent="0.25">
      <c r="A14631" t="s">
        <v>59250</v>
      </c>
      <c r="B14631" t="s">
        <v>59251</v>
      </c>
      <c r="C14631" s="1">
        <v>15.663043478260869</v>
      </c>
      <c r="D14631" s="1">
        <v>25.75</v>
      </c>
      <c r="E14631">
        <v>1</v>
      </c>
      <c r="F14631" t="s">
        <v>59252</v>
      </c>
      <c r="G14631" t="s">
        <v>27806</v>
      </c>
      <c r="H14631" t="s">
        <v>10500</v>
      </c>
      <c r="I14631" t="s">
        <v>50935</v>
      </c>
      <c r="J14631" t="s">
        <v>59253</v>
      </c>
      <c r="K14631">
        <v>92</v>
      </c>
      <c r="L14631" s="1">
        <v>43.217391304347828</v>
      </c>
    </row>
    <row r="14632" spans="1:12" hidden="1" x14ac:dyDescent="0.25">
      <c r="A14632" t="s">
        <v>59254</v>
      </c>
      <c r="B14632" t="s">
        <v>59255</v>
      </c>
      <c r="C14632" s="1">
        <v>27.021739130434781</v>
      </c>
      <c r="D14632" s="1">
        <v>51.836956521739133</v>
      </c>
      <c r="E14632">
        <v>1</v>
      </c>
      <c r="F14632" t="s">
        <v>59256</v>
      </c>
      <c r="G14632" t="s">
        <v>58951</v>
      </c>
      <c r="H14632" t="s">
        <v>188</v>
      </c>
      <c r="I14632" t="s">
        <v>50935</v>
      </c>
      <c r="J14632" t="s">
        <v>58952</v>
      </c>
      <c r="K14632">
        <v>106</v>
      </c>
      <c r="L14632" s="1">
        <v>72.478260869565219</v>
      </c>
    </row>
    <row r="14633" spans="1:12" hidden="1" x14ac:dyDescent="0.25">
      <c r="A14633" t="s">
        <v>59257</v>
      </c>
      <c r="B14633" t="s">
        <v>59258</v>
      </c>
      <c r="C14633" s="1">
        <v>17.456521739130434</v>
      </c>
      <c r="D14633" s="1">
        <v>32.815217391304351</v>
      </c>
      <c r="E14633">
        <v>1</v>
      </c>
      <c r="F14633" t="s">
        <v>59259</v>
      </c>
      <c r="G14633" t="s">
        <v>51010</v>
      </c>
      <c r="H14633" t="s">
        <v>45789</v>
      </c>
      <c r="I14633" t="s">
        <v>50935</v>
      </c>
      <c r="J14633" t="s">
        <v>51011</v>
      </c>
      <c r="K14633">
        <v>102</v>
      </c>
      <c r="L14633" s="1">
        <v>42.304347826086953</v>
      </c>
    </row>
    <row r="14634" spans="1:12" hidden="1" x14ac:dyDescent="0.25">
      <c r="A14634" t="s">
        <v>59260</v>
      </c>
      <c r="B14634" t="s">
        <v>59261</v>
      </c>
      <c r="C14634" s="1">
        <v>26.239130434782609</v>
      </c>
      <c r="D14634" s="1">
        <v>47.326086956521742</v>
      </c>
      <c r="E14634">
        <v>1</v>
      </c>
      <c r="F14634" t="s">
        <v>59262</v>
      </c>
      <c r="G14634" t="s">
        <v>28116</v>
      </c>
      <c r="H14634" t="s">
        <v>19530</v>
      </c>
      <c r="I14634" t="s">
        <v>50935</v>
      </c>
      <c r="J14634" t="s">
        <v>50992</v>
      </c>
      <c r="K14634">
        <v>60</v>
      </c>
      <c r="L14634" s="1">
        <v>60.445652173913047</v>
      </c>
    </row>
    <row r="14635" spans="1:12" hidden="1" x14ac:dyDescent="0.25">
      <c r="A14635" t="s">
        <v>59263</v>
      </c>
      <c r="B14635" t="s">
        <v>59264</v>
      </c>
      <c r="C14635" s="1">
        <v>10.597826086956522</v>
      </c>
      <c r="D14635" s="1">
        <v>18.260869565217391</v>
      </c>
      <c r="E14635">
        <v>1</v>
      </c>
      <c r="F14635" t="s">
        <v>59265</v>
      </c>
      <c r="G14635" t="s">
        <v>59266</v>
      </c>
      <c r="H14635" t="s">
        <v>59267</v>
      </c>
      <c r="I14635" t="s">
        <v>50935</v>
      </c>
      <c r="J14635" t="s">
        <v>59268</v>
      </c>
      <c r="K14635">
        <v>53</v>
      </c>
      <c r="L14635" s="1">
        <v>21.956521739130434</v>
      </c>
    </row>
    <row r="14636" spans="1:12" hidden="1" x14ac:dyDescent="0.25">
      <c r="A14636" t="s">
        <v>59269</v>
      </c>
      <c r="B14636" t="s">
        <v>59270</v>
      </c>
      <c r="C14636" s="1">
        <v>16.869565217391305</v>
      </c>
      <c r="D14636" s="1">
        <v>32.184782608695649</v>
      </c>
      <c r="E14636">
        <v>1</v>
      </c>
      <c r="F14636" t="s">
        <v>59271</v>
      </c>
      <c r="G14636" t="s">
        <v>23363</v>
      </c>
      <c r="H14636" t="s">
        <v>50977</v>
      </c>
      <c r="I14636" t="s">
        <v>50935</v>
      </c>
      <c r="J14636" t="s">
        <v>51332</v>
      </c>
      <c r="K14636">
        <v>60</v>
      </c>
      <c r="L14636" s="1">
        <v>51.293478260869563</v>
      </c>
    </row>
    <row r="14637" spans="1:12" hidden="1" x14ac:dyDescent="0.25">
      <c r="A14637" t="s">
        <v>59272</v>
      </c>
      <c r="B14637" t="s">
        <v>59273</v>
      </c>
      <c r="C14637" s="1">
        <v>19.880434782608695</v>
      </c>
      <c r="D14637" s="1">
        <v>29.760869565217391</v>
      </c>
      <c r="E14637">
        <v>1</v>
      </c>
      <c r="F14637" t="s">
        <v>59274</v>
      </c>
      <c r="G14637" t="s">
        <v>737</v>
      </c>
      <c r="H14637" t="s">
        <v>14299</v>
      </c>
      <c r="I14637" t="s">
        <v>50935</v>
      </c>
      <c r="J14637" t="s">
        <v>59275</v>
      </c>
      <c r="K14637">
        <v>131</v>
      </c>
      <c r="L14637" s="1">
        <v>46.206521739130437</v>
      </c>
    </row>
    <row r="14638" spans="1:12" hidden="1" x14ac:dyDescent="0.25">
      <c r="A14638" t="s">
        <v>59276</v>
      </c>
      <c r="B14638" t="s">
        <v>59277</v>
      </c>
      <c r="C14638" s="1">
        <v>18.858695652173914</v>
      </c>
      <c r="D14638" s="1">
        <v>30.695652173913043</v>
      </c>
      <c r="E14638">
        <v>1</v>
      </c>
      <c r="F14638" t="s">
        <v>59278</v>
      </c>
      <c r="G14638" t="s">
        <v>59279</v>
      </c>
      <c r="H14638" t="s">
        <v>51165</v>
      </c>
      <c r="I14638" t="s">
        <v>50935</v>
      </c>
      <c r="J14638" t="s">
        <v>59280</v>
      </c>
      <c r="K14638">
        <v>70</v>
      </c>
      <c r="L14638" s="1">
        <v>55.782608695652172</v>
      </c>
    </row>
    <row r="14639" spans="1:12" hidden="1" x14ac:dyDescent="0.25">
      <c r="A14639" t="s">
        <v>59281</v>
      </c>
      <c r="B14639" t="s">
        <v>59282</v>
      </c>
      <c r="C14639" s="1">
        <v>40.228260869565219</v>
      </c>
      <c r="D14639" s="1">
        <v>59.684782608695649</v>
      </c>
      <c r="E14639">
        <v>1</v>
      </c>
      <c r="F14639" t="s">
        <v>59283</v>
      </c>
      <c r="G14639" t="s">
        <v>51511</v>
      </c>
      <c r="H14639" t="s">
        <v>188</v>
      </c>
      <c r="I14639" t="s">
        <v>50935</v>
      </c>
      <c r="J14639" t="s">
        <v>59284</v>
      </c>
      <c r="K14639">
        <v>124</v>
      </c>
      <c r="L14639" s="1">
        <v>89.532608695652172</v>
      </c>
    </row>
    <row r="14640" spans="1:12" hidden="1" x14ac:dyDescent="0.25">
      <c r="A14640" t="s">
        <v>59285</v>
      </c>
      <c r="B14640" t="s">
        <v>59286</v>
      </c>
      <c r="C14640" s="1">
        <v>16.239130434782609</v>
      </c>
      <c r="D14640" s="1">
        <v>35.608695652173914</v>
      </c>
      <c r="E14640">
        <v>1</v>
      </c>
      <c r="F14640" t="s">
        <v>59287</v>
      </c>
      <c r="G14640" t="s">
        <v>51456</v>
      </c>
      <c r="H14640" t="s">
        <v>51457</v>
      </c>
      <c r="I14640" t="s">
        <v>50935</v>
      </c>
      <c r="J14640" t="s">
        <v>51458</v>
      </c>
      <c r="K14640">
        <v>120</v>
      </c>
      <c r="L14640" s="1">
        <v>48.032608695652172</v>
      </c>
    </row>
    <row r="14641" spans="1:12" hidden="1" x14ac:dyDescent="0.25">
      <c r="A14641" t="s">
        <v>59288</v>
      </c>
      <c r="B14641" t="s">
        <v>59289</v>
      </c>
      <c r="C14641" s="1">
        <v>16.934782608695652</v>
      </c>
      <c r="D14641" s="1">
        <v>28.673913043478262</v>
      </c>
      <c r="E14641">
        <v>1</v>
      </c>
      <c r="F14641" t="s">
        <v>59290</v>
      </c>
      <c r="G14641" t="s">
        <v>59291</v>
      </c>
      <c r="H14641" t="s">
        <v>34</v>
      </c>
      <c r="I14641" t="s">
        <v>50935</v>
      </c>
      <c r="J14641" t="s">
        <v>59292</v>
      </c>
      <c r="K14641">
        <v>66</v>
      </c>
      <c r="L14641" s="1">
        <v>37.423913043478258</v>
      </c>
    </row>
    <row r="14642" spans="1:12" hidden="1" x14ac:dyDescent="0.25">
      <c r="A14642" t="s">
        <v>59293</v>
      </c>
      <c r="B14642" t="s">
        <v>59294</v>
      </c>
      <c r="C14642" s="1">
        <v>32.380434782608695</v>
      </c>
      <c r="D14642" s="1">
        <v>40.913043478260867</v>
      </c>
      <c r="E14642">
        <v>1</v>
      </c>
      <c r="F14642" t="s">
        <v>59295</v>
      </c>
      <c r="G14642" t="s">
        <v>51004</v>
      </c>
      <c r="H14642" t="s">
        <v>51005</v>
      </c>
      <c r="I14642" t="s">
        <v>50935</v>
      </c>
      <c r="J14642" t="s">
        <v>51006</v>
      </c>
      <c r="K14642">
        <v>136</v>
      </c>
      <c r="L14642" s="1">
        <v>79.684782608695656</v>
      </c>
    </row>
    <row r="14643" spans="1:12" hidden="1" x14ac:dyDescent="0.25">
      <c r="A14643" t="s">
        <v>59296</v>
      </c>
      <c r="B14643" t="s">
        <v>59297</v>
      </c>
      <c r="C14643" s="1">
        <v>15.336956521739131</v>
      </c>
      <c r="D14643" s="1">
        <v>29.673913043478262</v>
      </c>
      <c r="E14643">
        <v>1</v>
      </c>
      <c r="F14643" t="s">
        <v>59298</v>
      </c>
      <c r="G14643" t="s">
        <v>2769</v>
      </c>
      <c r="H14643" t="s">
        <v>59299</v>
      </c>
      <c r="I14643" t="s">
        <v>50935</v>
      </c>
      <c r="J14643" t="s">
        <v>59300</v>
      </c>
      <c r="K14643">
        <v>84</v>
      </c>
      <c r="L14643" s="1">
        <v>40.010869565217391</v>
      </c>
    </row>
    <row r="14644" spans="1:12" hidden="1" x14ac:dyDescent="0.25">
      <c r="A14644" t="s">
        <v>59301</v>
      </c>
      <c r="B14644" t="s">
        <v>59302</v>
      </c>
      <c r="C14644" s="1">
        <v>23.880434782608695</v>
      </c>
      <c r="D14644" s="1">
        <v>34.706521739130437</v>
      </c>
      <c r="E14644">
        <v>1</v>
      </c>
      <c r="F14644" t="s">
        <v>59303</v>
      </c>
      <c r="G14644" t="s">
        <v>59304</v>
      </c>
      <c r="H14644" t="s">
        <v>59305</v>
      </c>
      <c r="I14644" t="s">
        <v>50935</v>
      </c>
      <c r="J14644" t="s">
        <v>59306</v>
      </c>
      <c r="K14644">
        <v>90</v>
      </c>
      <c r="L14644" s="1">
        <v>60.076086956521742</v>
      </c>
    </row>
    <row r="14645" spans="1:12" hidden="1" x14ac:dyDescent="0.25">
      <c r="A14645" t="s">
        <v>59307</v>
      </c>
      <c r="B14645" t="s">
        <v>59308</v>
      </c>
      <c r="C14645" s="1">
        <v>30.641304347826086</v>
      </c>
      <c r="D14645" s="1">
        <v>57.184782608695649</v>
      </c>
      <c r="E14645">
        <v>1</v>
      </c>
      <c r="F14645" t="s">
        <v>59309</v>
      </c>
      <c r="G14645" t="s">
        <v>30834</v>
      </c>
      <c r="H14645" t="s">
        <v>51430</v>
      </c>
      <c r="I14645" t="s">
        <v>50935</v>
      </c>
      <c r="J14645" t="s">
        <v>59310</v>
      </c>
      <c r="K14645">
        <v>103</v>
      </c>
      <c r="L14645" s="1">
        <v>73.869565217391298</v>
      </c>
    </row>
    <row r="14646" spans="1:12" hidden="1" x14ac:dyDescent="0.25">
      <c r="A14646" t="s">
        <v>59311</v>
      </c>
      <c r="B14646" t="s">
        <v>59312</v>
      </c>
      <c r="C14646" s="1">
        <v>22.336956521739129</v>
      </c>
      <c r="D14646" s="1">
        <v>39.478260869565219</v>
      </c>
      <c r="E14646">
        <v>1</v>
      </c>
      <c r="F14646" t="s">
        <v>59313</v>
      </c>
      <c r="G14646" t="s">
        <v>59314</v>
      </c>
      <c r="H14646" t="s">
        <v>20332</v>
      </c>
      <c r="I14646" t="s">
        <v>50935</v>
      </c>
      <c r="J14646" t="s">
        <v>59315</v>
      </c>
      <c r="K14646">
        <v>98</v>
      </c>
      <c r="L14646" s="1">
        <v>44.934782608695649</v>
      </c>
    </row>
    <row r="14647" spans="1:12" hidden="1" x14ac:dyDescent="0.25">
      <c r="A14647" t="s">
        <v>59316</v>
      </c>
      <c r="B14647" t="s">
        <v>59317</v>
      </c>
      <c r="C14647" s="1">
        <v>16.978260869565219</v>
      </c>
      <c r="D14647" s="1">
        <v>29.510869565217391</v>
      </c>
      <c r="E14647">
        <v>1</v>
      </c>
      <c r="F14647" t="s">
        <v>59318</v>
      </c>
      <c r="G14647" t="s">
        <v>59200</v>
      </c>
      <c r="H14647" t="s">
        <v>51709</v>
      </c>
      <c r="I14647" t="s">
        <v>50935</v>
      </c>
      <c r="J14647" t="s">
        <v>59201</v>
      </c>
      <c r="K14647">
        <v>50</v>
      </c>
      <c r="L14647" s="1">
        <v>43.5</v>
      </c>
    </row>
    <row r="14648" spans="1:12" hidden="1" x14ac:dyDescent="0.25">
      <c r="A14648" t="s">
        <v>59319</v>
      </c>
      <c r="B14648" t="s">
        <v>59320</v>
      </c>
      <c r="C14648" s="1">
        <v>39.804347826086953</v>
      </c>
      <c r="D14648" s="1">
        <v>47.021739130434781</v>
      </c>
      <c r="E14648">
        <v>1</v>
      </c>
      <c r="F14648" t="s">
        <v>59321</v>
      </c>
      <c r="G14648" t="s">
        <v>3420</v>
      </c>
      <c r="H14648" t="s">
        <v>11176</v>
      </c>
      <c r="I14648" t="s">
        <v>50935</v>
      </c>
      <c r="J14648" t="s">
        <v>59322</v>
      </c>
      <c r="K14648">
        <v>112</v>
      </c>
      <c r="L14648" s="1">
        <v>100.66304347826087</v>
      </c>
    </row>
    <row r="14649" spans="1:12" hidden="1" x14ac:dyDescent="0.25">
      <c r="A14649" t="s">
        <v>59323</v>
      </c>
      <c r="B14649" t="s">
        <v>59324</v>
      </c>
      <c r="C14649" s="1">
        <v>58.967391304347828</v>
      </c>
      <c r="D14649" s="1">
        <v>98.239130434782609</v>
      </c>
      <c r="E14649">
        <v>1</v>
      </c>
      <c r="F14649" t="s">
        <v>59325</v>
      </c>
      <c r="G14649" t="s">
        <v>59326</v>
      </c>
      <c r="H14649" t="s">
        <v>51068</v>
      </c>
      <c r="I14649" t="s">
        <v>50935</v>
      </c>
      <c r="J14649" t="s">
        <v>59327</v>
      </c>
      <c r="K14649">
        <v>107</v>
      </c>
      <c r="L14649" s="1">
        <v>97.163043478260875</v>
      </c>
    </row>
    <row r="14650" spans="1:12" hidden="1" x14ac:dyDescent="0.25">
      <c r="A14650" t="s">
        <v>59328</v>
      </c>
      <c r="B14650" t="s">
        <v>59329</v>
      </c>
      <c r="C14650" s="1">
        <v>25.347826086956523</v>
      </c>
      <c r="D14650" s="1">
        <v>45.260869565217391</v>
      </c>
      <c r="E14650">
        <v>1</v>
      </c>
      <c r="F14650" t="s">
        <v>59330</v>
      </c>
      <c r="G14650" t="s">
        <v>59331</v>
      </c>
      <c r="H14650" t="s">
        <v>59332</v>
      </c>
      <c r="I14650" t="s">
        <v>50935</v>
      </c>
      <c r="J14650" t="s">
        <v>59333</v>
      </c>
      <c r="K14650">
        <v>126</v>
      </c>
      <c r="L14650" s="1">
        <v>64.836956521739125</v>
      </c>
    </row>
    <row r="14651" spans="1:12" hidden="1" x14ac:dyDescent="0.25">
      <c r="A14651" t="s">
        <v>59334</v>
      </c>
      <c r="B14651" t="s">
        <v>59335</v>
      </c>
      <c r="C14651" s="1">
        <v>23.978260869565219</v>
      </c>
      <c r="D14651" s="1">
        <v>31.304347826086957</v>
      </c>
      <c r="E14651">
        <v>1</v>
      </c>
      <c r="F14651" t="s">
        <v>59336</v>
      </c>
      <c r="G14651" t="s">
        <v>58815</v>
      </c>
      <c r="H14651" t="s">
        <v>20175</v>
      </c>
      <c r="I14651" t="s">
        <v>50935</v>
      </c>
      <c r="J14651" t="s">
        <v>58816</v>
      </c>
      <c r="K14651">
        <v>88</v>
      </c>
      <c r="L14651" s="1">
        <v>53.032608695652172</v>
      </c>
    </row>
    <row r="14652" spans="1:12" hidden="1" x14ac:dyDescent="0.25">
      <c r="A14652" t="s">
        <v>59337</v>
      </c>
      <c r="B14652" t="s">
        <v>59338</v>
      </c>
      <c r="C14652" s="1">
        <v>24.086956521739129</v>
      </c>
      <c r="D14652" s="1">
        <v>30.097826086956523</v>
      </c>
      <c r="E14652">
        <v>1</v>
      </c>
      <c r="F14652" t="s">
        <v>59339</v>
      </c>
      <c r="G14652" t="s">
        <v>51740</v>
      </c>
      <c r="H14652" t="s">
        <v>51741</v>
      </c>
      <c r="I14652" t="s">
        <v>50935</v>
      </c>
      <c r="J14652" t="s">
        <v>51742</v>
      </c>
      <c r="K14652">
        <v>87</v>
      </c>
      <c r="L14652" s="1">
        <v>57.467391304347828</v>
      </c>
    </row>
    <row r="14653" spans="1:12" hidden="1" x14ac:dyDescent="0.25">
      <c r="A14653" t="s">
        <v>59340</v>
      </c>
      <c r="B14653" t="s">
        <v>59341</v>
      </c>
      <c r="C14653" s="1">
        <v>33.010869565217391</v>
      </c>
      <c r="D14653" s="1">
        <v>36.489130434782609</v>
      </c>
      <c r="E14653">
        <v>1</v>
      </c>
      <c r="F14653" t="s">
        <v>59342</v>
      </c>
      <c r="G14653" t="s">
        <v>19403</v>
      </c>
      <c r="H14653" t="s">
        <v>8907</v>
      </c>
      <c r="I14653" t="s">
        <v>50935</v>
      </c>
      <c r="J14653" t="s">
        <v>51412</v>
      </c>
      <c r="K14653">
        <v>116</v>
      </c>
      <c r="L14653" s="1">
        <v>83.271739130434781</v>
      </c>
    </row>
    <row r="14654" spans="1:12" hidden="1" x14ac:dyDescent="0.25">
      <c r="A14654" t="s">
        <v>59343</v>
      </c>
      <c r="B14654" t="s">
        <v>59344</v>
      </c>
      <c r="C14654" s="1">
        <v>21.086956521739129</v>
      </c>
      <c r="D14654" s="1">
        <v>34.760869565217391</v>
      </c>
      <c r="E14654">
        <v>1</v>
      </c>
      <c r="F14654" t="s">
        <v>59345</v>
      </c>
      <c r="G14654" t="s">
        <v>51010</v>
      </c>
      <c r="H14654" t="s">
        <v>45789</v>
      </c>
      <c r="I14654" t="s">
        <v>50935</v>
      </c>
      <c r="J14654" t="s">
        <v>51011</v>
      </c>
      <c r="K14654">
        <v>87</v>
      </c>
      <c r="L14654" s="1">
        <v>60.054347826086953</v>
      </c>
    </row>
    <row r="14655" spans="1:12" hidden="1" x14ac:dyDescent="0.25">
      <c r="A14655" t="s">
        <v>59346</v>
      </c>
      <c r="B14655" t="s">
        <v>59347</v>
      </c>
      <c r="C14655" s="1">
        <v>15.065217391304348</v>
      </c>
      <c r="D14655" s="1">
        <v>21.978260869565219</v>
      </c>
      <c r="E14655">
        <v>1</v>
      </c>
      <c r="F14655" t="s">
        <v>59348</v>
      </c>
      <c r="G14655" t="s">
        <v>59349</v>
      </c>
      <c r="H14655" t="s">
        <v>13773</v>
      </c>
      <c r="I14655" t="s">
        <v>50935</v>
      </c>
      <c r="J14655" t="s">
        <v>59350</v>
      </c>
      <c r="K14655">
        <v>67</v>
      </c>
      <c r="L14655" s="1">
        <v>33.826086956521742</v>
      </c>
    </row>
    <row r="14656" spans="1:12" hidden="1" x14ac:dyDescent="0.25">
      <c r="A14656" t="s">
        <v>59351</v>
      </c>
      <c r="B14656" t="s">
        <v>59352</v>
      </c>
      <c r="C14656" s="1">
        <v>27.315217391304348</v>
      </c>
      <c r="D14656" s="1">
        <v>36.043478260869563</v>
      </c>
      <c r="E14656">
        <v>1</v>
      </c>
      <c r="F14656" t="s">
        <v>59353</v>
      </c>
      <c r="G14656" t="s">
        <v>59354</v>
      </c>
      <c r="H14656" t="s">
        <v>51036</v>
      </c>
      <c r="I14656" t="s">
        <v>50935</v>
      </c>
      <c r="J14656" t="s">
        <v>59355</v>
      </c>
      <c r="K14656">
        <v>90</v>
      </c>
      <c r="L14656" s="1">
        <v>77.293478260869563</v>
      </c>
    </row>
    <row r="14657" spans="1:12" hidden="1" x14ac:dyDescent="0.25">
      <c r="A14657" t="s">
        <v>59356</v>
      </c>
      <c r="B14657" t="s">
        <v>59357</v>
      </c>
      <c r="C14657" s="1">
        <v>48.271739130434781</v>
      </c>
      <c r="D14657" s="1">
        <v>52.315217391304351</v>
      </c>
      <c r="E14657">
        <v>1</v>
      </c>
      <c r="F14657" t="s">
        <v>59358</v>
      </c>
      <c r="G14657" t="s">
        <v>51855</v>
      </c>
      <c r="H14657" t="s">
        <v>51856</v>
      </c>
      <c r="I14657" t="s">
        <v>50935</v>
      </c>
      <c r="J14657" t="s">
        <v>59359</v>
      </c>
      <c r="K14657">
        <v>159</v>
      </c>
      <c r="L14657" s="1">
        <v>106.91304347826087</v>
      </c>
    </row>
    <row r="14658" spans="1:12" hidden="1" x14ac:dyDescent="0.25">
      <c r="A14658" t="s">
        <v>59360</v>
      </c>
      <c r="B14658" t="s">
        <v>59361</v>
      </c>
      <c r="C14658" s="1">
        <v>23.489130434782609</v>
      </c>
      <c r="D14658" s="1">
        <v>38.163043478260867</v>
      </c>
      <c r="E14658">
        <v>1</v>
      </c>
      <c r="F14658" t="s">
        <v>59362</v>
      </c>
      <c r="G14658" t="s">
        <v>19403</v>
      </c>
      <c r="H14658" t="s">
        <v>8907</v>
      </c>
      <c r="I14658" t="s">
        <v>50935</v>
      </c>
      <c r="J14658" t="s">
        <v>59363</v>
      </c>
      <c r="K14658">
        <v>96</v>
      </c>
      <c r="L14658" s="1">
        <v>54.347826086956523</v>
      </c>
    </row>
    <row r="14659" spans="1:12" hidden="1" x14ac:dyDescent="0.25">
      <c r="A14659" t="s">
        <v>59364</v>
      </c>
      <c r="B14659" t="s">
        <v>59365</v>
      </c>
      <c r="C14659" s="1">
        <v>35.706521739130437</v>
      </c>
      <c r="D14659" s="1">
        <v>59.239130434782609</v>
      </c>
      <c r="E14659">
        <v>1</v>
      </c>
      <c r="F14659" t="s">
        <v>59366</v>
      </c>
      <c r="G14659" t="s">
        <v>10284</v>
      </c>
      <c r="H14659" t="s">
        <v>188</v>
      </c>
      <c r="I14659" t="s">
        <v>50935</v>
      </c>
      <c r="J14659" t="s">
        <v>59367</v>
      </c>
      <c r="K14659">
        <v>120</v>
      </c>
      <c r="L14659" s="1">
        <v>96.173913043478265</v>
      </c>
    </row>
    <row r="14660" spans="1:12" hidden="1" x14ac:dyDescent="0.25">
      <c r="A14660" t="s">
        <v>59368</v>
      </c>
      <c r="B14660" t="s">
        <v>59369</v>
      </c>
      <c r="C14660" s="1">
        <v>24.913043478260871</v>
      </c>
      <c r="D14660" s="1">
        <v>31.260869565217391</v>
      </c>
      <c r="E14660">
        <v>1</v>
      </c>
      <c r="F14660" t="s">
        <v>59370</v>
      </c>
      <c r="G14660" t="s">
        <v>22492</v>
      </c>
      <c r="H14660" t="s">
        <v>59371</v>
      </c>
      <c r="I14660" t="s">
        <v>50935</v>
      </c>
      <c r="J14660" t="s">
        <v>59372</v>
      </c>
      <c r="K14660">
        <v>78</v>
      </c>
      <c r="L14660" s="1">
        <v>54.336956521739133</v>
      </c>
    </row>
    <row r="14661" spans="1:12" hidden="1" x14ac:dyDescent="0.25">
      <c r="A14661" t="s">
        <v>59373</v>
      </c>
      <c r="B14661" t="s">
        <v>59374</v>
      </c>
      <c r="C14661" s="1">
        <v>33.532608695652172</v>
      </c>
      <c r="D14661" s="1">
        <v>48.576086956521742</v>
      </c>
      <c r="E14661">
        <v>1</v>
      </c>
      <c r="F14661" t="s">
        <v>59375</v>
      </c>
      <c r="G14661" t="s">
        <v>59376</v>
      </c>
      <c r="H14661" t="s">
        <v>59377</v>
      </c>
      <c r="I14661" t="s">
        <v>50935</v>
      </c>
      <c r="J14661" t="s">
        <v>59378</v>
      </c>
      <c r="K14661">
        <v>107</v>
      </c>
      <c r="L14661" s="1">
        <v>75.543478260869563</v>
      </c>
    </row>
    <row r="14662" spans="1:12" hidden="1" x14ac:dyDescent="0.25">
      <c r="A14662" t="s">
        <v>59379</v>
      </c>
      <c r="B14662" t="s">
        <v>59380</v>
      </c>
      <c r="C14662" s="1">
        <v>37.760869565217391</v>
      </c>
      <c r="D14662" s="1">
        <v>62.532608695652172</v>
      </c>
      <c r="E14662">
        <v>1</v>
      </c>
      <c r="F14662" t="s">
        <v>59381</v>
      </c>
      <c r="G14662" t="s">
        <v>51041</v>
      </c>
      <c r="H14662" t="s">
        <v>51042</v>
      </c>
      <c r="I14662" t="s">
        <v>50935</v>
      </c>
      <c r="J14662" t="s">
        <v>59382</v>
      </c>
      <c r="K14662">
        <v>132</v>
      </c>
      <c r="L14662" s="1">
        <v>91.271739130434781</v>
      </c>
    </row>
    <row r="14663" spans="1:12" hidden="1" x14ac:dyDescent="0.25">
      <c r="A14663" t="s">
        <v>59383</v>
      </c>
      <c r="B14663" t="s">
        <v>59384</v>
      </c>
      <c r="C14663" s="1">
        <v>32.836956521739133</v>
      </c>
      <c r="D14663" s="1">
        <v>43.065217391304351</v>
      </c>
      <c r="E14663">
        <v>1</v>
      </c>
      <c r="F14663" t="s">
        <v>59385</v>
      </c>
      <c r="G14663" t="s">
        <v>51444</v>
      </c>
      <c r="H14663" t="s">
        <v>51445</v>
      </c>
      <c r="I14663" t="s">
        <v>50935</v>
      </c>
      <c r="J14663" t="s">
        <v>51446</v>
      </c>
      <c r="K14663">
        <v>120</v>
      </c>
      <c r="L14663" s="1">
        <v>95.630434782608702</v>
      </c>
    </row>
    <row r="14664" spans="1:12" hidden="1" x14ac:dyDescent="0.25">
      <c r="A14664" t="s">
        <v>59386</v>
      </c>
      <c r="B14664" t="s">
        <v>59387</v>
      </c>
      <c r="C14664" s="1">
        <v>26.25</v>
      </c>
      <c r="D14664" s="1">
        <v>35.445652173913047</v>
      </c>
      <c r="E14664">
        <v>1</v>
      </c>
      <c r="F14664" t="s">
        <v>59388</v>
      </c>
      <c r="G14664" t="s">
        <v>51318</v>
      </c>
      <c r="H14664" t="s">
        <v>51051</v>
      </c>
      <c r="I14664" t="s">
        <v>50935</v>
      </c>
      <c r="J14664" t="s">
        <v>51319</v>
      </c>
      <c r="K14664">
        <v>62</v>
      </c>
      <c r="L14664" s="1">
        <v>56.456521739130437</v>
      </c>
    </row>
    <row r="14665" spans="1:12" hidden="1" x14ac:dyDescent="0.25">
      <c r="A14665" t="s">
        <v>59389</v>
      </c>
      <c r="B14665" t="s">
        <v>59390</v>
      </c>
      <c r="C14665" s="1">
        <v>12.597826086956522</v>
      </c>
      <c r="D14665" s="1">
        <v>24.347826086956523</v>
      </c>
      <c r="E14665">
        <v>1</v>
      </c>
      <c r="F14665" t="s">
        <v>59391</v>
      </c>
      <c r="G14665" t="s">
        <v>59392</v>
      </c>
      <c r="H14665" t="s">
        <v>58796</v>
      </c>
      <c r="I14665" t="s">
        <v>50935</v>
      </c>
      <c r="J14665" t="s">
        <v>59393</v>
      </c>
      <c r="K14665">
        <v>74</v>
      </c>
      <c r="L14665" s="1">
        <v>37.554347826086953</v>
      </c>
    </row>
    <row r="14666" spans="1:12" hidden="1" x14ac:dyDescent="0.25">
      <c r="A14666" t="s">
        <v>59394</v>
      </c>
      <c r="B14666" t="s">
        <v>59395</v>
      </c>
      <c r="C14666" s="1">
        <v>33.304347826086953</v>
      </c>
      <c r="D14666" s="1">
        <v>38.108695652173914</v>
      </c>
      <c r="E14666">
        <v>1</v>
      </c>
      <c r="F14666" t="s">
        <v>59396</v>
      </c>
      <c r="G14666" t="s">
        <v>3420</v>
      </c>
      <c r="H14666" t="s">
        <v>11176</v>
      </c>
      <c r="I14666" t="s">
        <v>50935</v>
      </c>
      <c r="J14666" t="s">
        <v>59397</v>
      </c>
      <c r="K14666">
        <v>116</v>
      </c>
      <c r="L14666" s="1">
        <v>96.804347826086953</v>
      </c>
    </row>
    <row r="14667" spans="1:12" hidden="1" x14ac:dyDescent="0.25">
      <c r="A14667" t="s">
        <v>59398</v>
      </c>
      <c r="B14667" t="s">
        <v>59399</v>
      </c>
      <c r="C14667" s="1">
        <v>29.184782608695652</v>
      </c>
      <c r="D14667" s="1">
        <v>45.847826086956523</v>
      </c>
      <c r="E14667">
        <v>1</v>
      </c>
      <c r="F14667" t="s">
        <v>59400</v>
      </c>
      <c r="G14667" t="s">
        <v>569</v>
      </c>
      <c r="H14667" t="s">
        <v>58755</v>
      </c>
      <c r="I14667" t="s">
        <v>50935</v>
      </c>
      <c r="J14667" t="s">
        <v>59401</v>
      </c>
      <c r="K14667">
        <v>103</v>
      </c>
      <c r="L14667" s="1">
        <v>79.130434782608702</v>
      </c>
    </row>
    <row r="14668" spans="1:12" hidden="1" x14ac:dyDescent="0.25">
      <c r="A14668" t="s">
        <v>59402</v>
      </c>
      <c r="B14668" t="s">
        <v>59403</v>
      </c>
      <c r="C14668" s="1">
        <v>37.423913043478258</v>
      </c>
      <c r="D14668" s="1">
        <v>41.108695652173914</v>
      </c>
      <c r="E14668">
        <v>1</v>
      </c>
      <c r="F14668" t="s">
        <v>59404</v>
      </c>
      <c r="G14668" t="s">
        <v>30403</v>
      </c>
      <c r="H14668" t="s">
        <v>1861</v>
      </c>
      <c r="I14668" t="s">
        <v>50935</v>
      </c>
      <c r="J14668" t="s">
        <v>59405</v>
      </c>
      <c r="K14668">
        <v>82</v>
      </c>
      <c r="L14668" s="1">
        <v>75.065217391304344</v>
      </c>
    </row>
    <row r="14669" spans="1:12" hidden="1" x14ac:dyDescent="0.25">
      <c r="A14669" t="s">
        <v>59406</v>
      </c>
      <c r="B14669" t="s">
        <v>59407</v>
      </c>
      <c r="C14669" s="1">
        <v>21.239130434782609</v>
      </c>
      <c r="D14669" s="1">
        <v>34.978260869565219</v>
      </c>
      <c r="E14669">
        <v>1</v>
      </c>
      <c r="F14669" t="s">
        <v>59408</v>
      </c>
      <c r="G14669" t="s">
        <v>28816</v>
      </c>
      <c r="H14669" t="s">
        <v>11176</v>
      </c>
      <c r="I14669" t="s">
        <v>50935</v>
      </c>
      <c r="J14669" t="s">
        <v>51937</v>
      </c>
      <c r="K14669">
        <v>25</v>
      </c>
      <c r="L14669" s="1">
        <v>16.695652173913043</v>
      </c>
    </row>
    <row r="14670" spans="1:12" hidden="1" x14ac:dyDescent="0.25">
      <c r="A14670" t="s">
        <v>59409</v>
      </c>
      <c r="B14670" t="s">
        <v>59410</v>
      </c>
      <c r="C14670" s="1">
        <v>31.119565217391305</v>
      </c>
      <c r="D14670" s="1">
        <v>48.793478260869563</v>
      </c>
      <c r="E14670">
        <v>1</v>
      </c>
      <c r="F14670" t="s">
        <v>59411</v>
      </c>
      <c r="G14670" t="s">
        <v>51598</v>
      </c>
      <c r="H14670" t="s">
        <v>13332</v>
      </c>
      <c r="I14670" t="s">
        <v>50935</v>
      </c>
      <c r="J14670" t="s">
        <v>51599</v>
      </c>
      <c r="K14670">
        <v>96</v>
      </c>
      <c r="L14670" s="1">
        <v>61.097826086956523</v>
      </c>
    </row>
    <row r="14671" spans="1:12" hidden="1" x14ac:dyDescent="0.25">
      <c r="A14671" t="s">
        <v>59412</v>
      </c>
      <c r="B14671" t="s">
        <v>59413</v>
      </c>
      <c r="C14671" s="1">
        <v>17.369565217391305</v>
      </c>
      <c r="D14671" s="1">
        <v>36.195652173913047</v>
      </c>
      <c r="E14671">
        <v>1</v>
      </c>
      <c r="F14671" t="s">
        <v>59414</v>
      </c>
      <c r="G14671" t="s">
        <v>59415</v>
      </c>
      <c r="H14671" t="s">
        <v>59416</v>
      </c>
      <c r="I14671" t="s">
        <v>50935</v>
      </c>
      <c r="J14671" t="s">
        <v>59417</v>
      </c>
      <c r="K14671">
        <v>90</v>
      </c>
      <c r="L14671" s="1">
        <v>58.728260869565219</v>
      </c>
    </row>
    <row r="14672" spans="1:12" hidden="1" x14ac:dyDescent="0.25">
      <c r="A14672" t="s">
        <v>59418</v>
      </c>
      <c r="B14672" t="s">
        <v>59419</v>
      </c>
      <c r="C14672" s="1">
        <v>21.152173913043477</v>
      </c>
      <c r="D14672" s="1">
        <v>37.706521739130437</v>
      </c>
      <c r="E14672">
        <v>1</v>
      </c>
      <c r="F14672" t="s">
        <v>59420</v>
      </c>
      <c r="G14672" t="s">
        <v>59421</v>
      </c>
      <c r="H14672" t="s">
        <v>59422</v>
      </c>
      <c r="I14672" t="s">
        <v>50935</v>
      </c>
      <c r="J14672" t="s">
        <v>59423</v>
      </c>
      <c r="K14672">
        <v>100</v>
      </c>
      <c r="L14672" s="1">
        <v>47.782608695652172</v>
      </c>
    </row>
    <row r="14673" spans="1:12" hidden="1" x14ac:dyDescent="0.25">
      <c r="A14673" t="s">
        <v>59424</v>
      </c>
      <c r="B14673" t="s">
        <v>59425</v>
      </c>
      <c r="C14673" s="1">
        <v>19.630434782608695</v>
      </c>
      <c r="D14673" s="1">
        <v>34.869565217391305</v>
      </c>
      <c r="E14673">
        <v>1</v>
      </c>
      <c r="F14673" t="s">
        <v>59426</v>
      </c>
      <c r="G14673" t="s">
        <v>51543</v>
      </c>
      <c r="H14673" t="s">
        <v>188</v>
      </c>
      <c r="I14673" t="s">
        <v>50935</v>
      </c>
      <c r="J14673" t="s">
        <v>51544</v>
      </c>
      <c r="K14673">
        <v>88</v>
      </c>
      <c r="L14673" s="1">
        <v>48.108695652173914</v>
      </c>
    </row>
    <row r="14674" spans="1:12" hidden="1" x14ac:dyDescent="0.25">
      <c r="A14674" t="s">
        <v>59427</v>
      </c>
      <c r="B14674" t="s">
        <v>59428</v>
      </c>
      <c r="C14674" s="1">
        <v>14.760869565217391</v>
      </c>
      <c r="D14674" s="1">
        <v>18.358695652173914</v>
      </c>
      <c r="E14674">
        <v>1</v>
      </c>
      <c r="F14674" t="s">
        <v>59429</v>
      </c>
      <c r="G14674" t="s">
        <v>59430</v>
      </c>
      <c r="H14674" t="s">
        <v>13933</v>
      </c>
      <c r="I14674" t="s">
        <v>50935</v>
      </c>
      <c r="J14674" t="s">
        <v>59431</v>
      </c>
      <c r="K14674">
        <v>48</v>
      </c>
      <c r="L14674" s="1">
        <v>33.304347826086953</v>
      </c>
    </row>
    <row r="14675" spans="1:12" hidden="1" x14ac:dyDescent="0.25">
      <c r="A14675" t="s">
        <v>59432</v>
      </c>
      <c r="B14675" t="s">
        <v>59433</v>
      </c>
      <c r="C14675" s="1">
        <v>31.434782608695652</v>
      </c>
      <c r="D14675" s="1">
        <v>38.217391304347828</v>
      </c>
      <c r="E14675">
        <v>1</v>
      </c>
      <c r="F14675" t="s">
        <v>59434</v>
      </c>
      <c r="G14675" t="s">
        <v>51208</v>
      </c>
      <c r="H14675" t="s">
        <v>51209</v>
      </c>
      <c r="I14675" t="s">
        <v>50935</v>
      </c>
      <c r="J14675" t="s">
        <v>59005</v>
      </c>
      <c r="K14675">
        <v>108</v>
      </c>
      <c r="L14675" s="1">
        <v>67.076086956521735</v>
      </c>
    </row>
    <row r="14676" spans="1:12" hidden="1" x14ac:dyDescent="0.25">
      <c r="A14676" t="s">
        <v>59435</v>
      </c>
      <c r="B14676" t="s">
        <v>59436</v>
      </c>
      <c r="C14676" s="1">
        <v>34.478260869565219</v>
      </c>
      <c r="D14676" s="1">
        <v>44.369565217391305</v>
      </c>
      <c r="E14676">
        <v>1</v>
      </c>
      <c r="F14676" t="s">
        <v>59437</v>
      </c>
      <c r="G14676" t="s">
        <v>51731</v>
      </c>
      <c r="H14676" t="s">
        <v>51732</v>
      </c>
      <c r="I14676" t="s">
        <v>50935</v>
      </c>
      <c r="J14676" t="s">
        <v>51733</v>
      </c>
      <c r="K14676">
        <v>122</v>
      </c>
      <c r="L14676" s="1">
        <v>104.48913043478261</v>
      </c>
    </row>
    <row r="14677" spans="1:12" hidden="1" x14ac:dyDescent="0.25">
      <c r="A14677" t="s">
        <v>59438</v>
      </c>
      <c r="B14677" t="s">
        <v>59439</v>
      </c>
      <c r="C14677" s="1">
        <v>39.815217391304351</v>
      </c>
      <c r="D14677" s="1">
        <v>67.315217391304344</v>
      </c>
      <c r="E14677">
        <v>1</v>
      </c>
      <c r="F14677" t="s">
        <v>59440</v>
      </c>
      <c r="G14677" t="s">
        <v>51208</v>
      </c>
      <c r="H14677" t="s">
        <v>51209</v>
      </c>
      <c r="I14677" t="s">
        <v>50935</v>
      </c>
      <c r="J14677" t="s">
        <v>59005</v>
      </c>
      <c r="K14677">
        <v>116</v>
      </c>
      <c r="L14677" s="1">
        <v>89.445652173913047</v>
      </c>
    </row>
    <row r="14678" spans="1:12" hidden="1" x14ac:dyDescent="0.25">
      <c r="A14678" t="s">
        <v>59441</v>
      </c>
      <c r="B14678" t="s">
        <v>59442</v>
      </c>
      <c r="C14678" s="1">
        <v>21.358695652173914</v>
      </c>
      <c r="D14678" s="1">
        <v>28.489130434782609</v>
      </c>
      <c r="E14678">
        <v>1</v>
      </c>
      <c r="F14678" t="s">
        <v>59443</v>
      </c>
      <c r="G14678" t="s">
        <v>29141</v>
      </c>
      <c r="H14678" t="s">
        <v>29228</v>
      </c>
      <c r="I14678" t="s">
        <v>50935</v>
      </c>
      <c r="J14678" t="s">
        <v>51904</v>
      </c>
      <c r="K14678">
        <v>108</v>
      </c>
      <c r="L14678" s="1">
        <v>53.869565217391305</v>
      </c>
    </row>
    <row r="14679" spans="1:12" hidden="1" x14ac:dyDescent="0.25">
      <c r="A14679" t="s">
        <v>59444</v>
      </c>
      <c r="B14679" t="s">
        <v>59445</v>
      </c>
      <c r="C14679" s="1">
        <v>16.630434782608695</v>
      </c>
      <c r="D14679" s="1">
        <v>30</v>
      </c>
      <c r="E14679">
        <v>1</v>
      </c>
      <c r="F14679" t="s">
        <v>59446</v>
      </c>
      <c r="G14679" t="s">
        <v>59447</v>
      </c>
      <c r="H14679" t="s">
        <v>17786</v>
      </c>
      <c r="I14679" t="s">
        <v>50935</v>
      </c>
      <c r="J14679" t="s">
        <v>59448</v>
      </c>
      <c r="K14679">
        <v>52</v>
      </c>
      <c r="L14679" s="1">
        <v>32.695652173913047</v>
      </c>
    </row>
    <row r="14680" spans="1:12" hidden="1" x14ac:dyDescent="0.25">
      <c r="A14680" t="s">
        <v>59449</v>
      </c>
      <c r="B14680" t="s">
        <v>59450</v>
      </c>
      <c r="C14680" s="1">
        <v>24</v>
      </c>
      <c r="D14680" s="1">
        <v>46.347826086956523</v>
      </c>
      <c r="E14680">
        <v>1</v>
      </c>
      <c r="F14680" t="s">
        <v>59451</v>
      </c>
      <c r="G14680" t="s">
        <v>51898</v>
      </c>
      <c r="H14680" t="s">
        <v>51899</v>
      </c>
      <c r="I14680" t="s">
        <v>50935</v>
      </c>
      <c r="J14680" t="s">
        <v>51900</v>
      </c>
      <c r="K14680">
        <v>92</v>
      </c>
      <c r="L14680" s="1">
        <v>56.282608695652172</v>
      </c>
    </row>
    <row r="14681" spans="1:12" hidden="1" x14ac:dyDescent="0.25">
      <c r="A14681" t="s">
        <v>59452</v>
      </c>
      <c r="B14681" t="s">
        <v>59453</v>
      </c>
      <c r="C14681" s="1">
        <v>32.108695652173914</v>
      </c>
      <c r="D14681" s="1">
        <v>40.554347826086953</v>
      </c>
      <c r="E14681">
        <v>1</v>
      </c>
      <c r="F14681" t="s">
        <v>59454</v>
      </c>
      <c r="G14681" t="s">
        <v>59349</v>
      </c>
      <c r="H14681" t="s">
        <v>13773</v>
      </c>
      <c r="I14681" t="s">
        <v>50935</v>
      </c>
      <c r="J14681" t="s">
        <v>59350</v>
      </c>
      <c r="K14681">
        <v>90</v>
      </c>
      <c r="L14681" s="1">
        <v>70.010869565217391</v>
      </c>
    </row>
    <row r="14682" spans="1:12" hidden="1" x14ac:dyDescent="0.25">
      <c r="A14682" t="s">
        <v>59455</v>
      </c>
      <c r="B14682" t="s">
        <v>59456</v>
      </c>
      <c r="C14682" s="1">
        <v>32.652173913043477</v>
      </c>
      <c r="D14682" s="1">
        <v>38.423913043478258</v>
      </c>
      <c r="E14682">
        <v>1</v>
      </c>
      <c r="F14682" t="s">
        <v>59457</v>
      </c>
      <c r="G14682" t="s">
        <v>59458</v>
      </c>
      <c r="H14682" t="s">
        <v>11176</v>
      </c>
      <c r="I14682" t="s">
        <v>50935</v>
      </c>
      <c r="J14682" t="s">
        <v>59459</v>
      </c>
      <c r="K14682">
        <v>96</v>
      </c>
      <c r="L14682" s="1">
        <v>83.793478260869563</v>
      </c>
    </row>
    <row r="14683" spans="1:12" hidden="1" x14ac:dyDescent="0.25">
      <c r="A14683" t="s">
        <v>59460</v>
      </c>
      <c r="B14683" t="s">
        <v>59461</v>
      </c>
      <c r="C14683" s="1">
        <v>30.119565217391305</v>
      </c>
      <c r="D14683" s="1">
        <v>41.206521739130437</v>
      </c>
      <c r="E14683">
        <v>1</v>
      </c>
      <c r="F14683" t="s">
        <v>59462</v>
      </c>
      <c r="G14683" t="s">
        <v>59463</v>
      </c>
      <c r="H14683" t="s">
        <v>2973</v>
      </c>
      <c r="I14683" t="s">
        <v>50935</v>
      </c>
      <c r="J14683" t="s">
        <v>59464</v>
      </c>
      <c r="K14683">
        <v>100</v>
      </c>
      <c r="L14683" s="1">
        <v>113.80434782608695</v>
      </c>
    </row>
    <row r="14684" spans="1:12" hidden="1" x14ac:dyDescent="0.25">
      <c r="A14684" t="s">
        <v>59465</v>
      </c>
      <c r="B14684" t="s">
        <v>59466</v>
      </c>
      <c r="C14684" s="1">
        <v>28.293478260869566</v>
      </c>
      <c r="D14684" s="1">
        <v>36.880434782608695</v>
      </c>
      <c r="E14684">
        <v>1</v>
      </c>
      <c r="F14684" t="s">
        <v>59467</v>
      </c>
      <c r="G14684" t="s">
        <v>59468</v>
      </c>
      <c r="H14684" t="s">
        <v>59469</v>
      </c>
      <c r="I14684" t="s">
        <v>50935</v>
      </c>
      <c r="J14684" t="s">
        <v>59470</v>
      </c>
      <c r="K14684">
        <v>80</v>
      </c>
      <c r="L14684" s="1">
        <v>61.369565217391305</v>
      </c>
    </row>
    <row r="14685" spans="1:12" hidden="1" x14ac:dyDescent="0.25">
      <c r="A14685" t="s">
        <v>59471</v>
      </c>
      <c r="B14685" t="s">
        <v>59472</v>
      </c>
      <c r="C14685" s="1">
        <v>35.206521739130437</v>
      </c>
      <c r="D14685" s="1">
        <v>43.108695652173914</v>
      </c>
      <c r="E14685">
        <v>1</v>
      </c>
      <c r="F14685" t="s">
        <v>59473</v>
      </c>
      <c r="G14685" t="s">
        <v>51128</v>
      </c>
      <c r="H14685" t="s">
        <v>51129</v>
      </c>
      <c r="I14685" t="s">
        <v>50935</v>
      </c>
      <c r="J14685" t="s">
        <v>59474</v>
      </c>
      <c r="K14685">
        <v>112</v>
      </c>
      <c r="L14685" s="1">
        <v>78.358695652173907</v>
      </c>
    </row>
    <row r="14686" spans="1:12" hidden="1" x14ac:dyDescent="0.25">
      <c r="A14686" t="s">
        <v>59475</v>
      </c>
      <c r="B14686" t="s">
        <v>59476</v>
      </c>
      <c r="C14686" s="1">
        <v>22.902173913043477</v>
      </c>
      <c r="D14686" s="1">
        <v>36.532608695652172</v>
      </c>
      <c r="E14686">
        <v>1</v>
      </c>
      <c r="F14686" t="s">
        <v>59477</v>
      </c>
      <c r="G14686" t="s">
        <v>30612</v>
      </c>
      <c r="H14686" t="s">
        <v>370</v>
      </c>
      <c r="I14686" t="s">
        <v>50935</v>
      </c>
      <c r="J14686" t="s">
        <v>51170</v>
      </c>
      <c r="K14686">
        <v>96</v>
      </c>
      <c r="L14686" s="1">
        <v>55.130434782608695</v>
      </c>
    </row>
    <row r="14687" spans="1:12" hidden="1" x14ac:dyDescent="0.25">
      <c r="A14687" t="s">
        <v>59478</v>
      </c>
      <c r="B14687" t="s">
        <v>59479</v>
      </c>
      <c r="C14687" s="1">
        <v>27</v>
      </c>
      <c r="D14687" s="1">
        <v>44.043478260869563</v>
      </c>
      <c r="E14687">
        <v>1</v>
      </c>
      <c r="F14687" t="s">
        <v>59480</v>
      </c>
      <c r="G14687" t="s">
        <v>59481</v>
      </c>
      <c r="H14687" t="s">
        <v>59482</v>
      </c>
      <c r="I14687" t="s">
        <v>50935</v>
      </c>
      <c r="J14687" t="s">
        <v>59483</v>
      </c>
      <c r="K14687">
        <v>172</v>
      </c>
      <c r="L14687" s="1">
        <v>67.891304347826093</v>
      </c>
    </row>
    <row r="14688" spans="1:12" hidden="1" x14ac:dyDescent="0.25">
      <c r="A14688" t="s">
        <v>59484</v>
      </c>
      <c r="B14688" t="s">
        <v>59485</v>
      </c>
      <c r="C14688" s="1">
        <v>36.293478260869563</v>
      </c>
      <c r="D14688" s="1">
        <v>42.434782608695649</v>
      </c>
      <c r="E14688">
        <v>1</v>
      </c>
      <c r="F14688" t="s">
        <v>59486</v>
      </c>
      <c r="G14688" t="s">
        <v>59487</v>
      </c>
      <c r="H14688" t="s">
        <v>59488</v>
      </c>
      <c r="I14688" t="s">
        <v>50935</v>
      </c>
      <c r="J14688" t="s">
        <v>59489</v>
      </c>
      <c r="K14688">
        <v>192</v>
      </c>
      <c r="L14688" s="1">
        <v>93.434782608695656</v>
      </c>
    </row>
    <row r="14689" spans="1:12" hidden="1" x14ac:dyDescent="0.25">
      <c r="A14689" t="s">
        <v>59490</v>
      </c>
      <c r="B14689" t="s">
        <v>59491</v>
      </c>
      <c r="C14689" s="1">
        <v>14.315217391304348</v>
      </c>
      <c r="D14689" s="1">
        <v>20.097826086956523</v>
      </c>
      <c r="E14689">
        <v>1</v>
      </c>
      <c r="F14689" t="s">
        <v>59492</v>
      </c>
      <c r="G14689" t="s">
        <v>59493</v>
      </c>
      <c r="H14689" t="s">
        <v>59130</v>
      </c>
      <c r="I14689" t="s">
        <v>50935</v>
      </c>
      <c r="J14689" t="s">
        <v>59494</v>
      </c>
      <c r="K14689">
        <v>94</v>
      </c>
      <c r="L14689" s="1">
        <v>35.608695652173914</v>
      </c>
    </row>
    <row r="14690" spans="1:12" hidden="1" x14ac:dyDescent="0.25">
      <c r="A14690" t="s">
        <v>59495</v>
      </c>
      <c r="B14690" t="s">
        <v>59496</v>
      </c>
      <c r="E14690">
        <v>0</v>
      </c>
      <c r="F14690" t="s">
        <v>59497</v>
      </c>
      <c r="G14690" t="s">
        <v>59498</v>
      </c>
      <c r="H14690" t="s">
        <v>59267</v>
      </c>
      <c r="I14690" t="s">
        <v>50935</v>
      </c>
      <c r="J14690" t="s">
        <v>59499</v>
      </c>
      <c r="K14690">
        <v>46</v>
      </c>
      <c r="L14690" s="1">
        <v>34.782608695652172</v>
      </c>
    </row>
    <row r="14691" spans="1:12" hidden="1" x14ac:dyDescent="0.25">
      <c r="A14691" t="s">
        <v>59500</v>
      </c>
      <c r="B14691" t="s">
        <v>59501</v>
      </c>
      <c r="C14691" s="1">
        <v>21.913043478260871</v>
      </c>
      <c r="D14691" s="1">
        <v>24.358695652173914</v>
      </c>
      <c r="E14691">
        <v>1</v>
      </c>
      <c r="F14691" t="s">
        <v>59502</v>
      </c>
      <c r="G14691" t="s">
        <v>59503</v>
      </c>
      <c r="H14691" t="s">
        <v>51947</v>
      </c>
      <c r="I14691" t="s">
        <v>50935</v>
      </c>
      <c r="J14691" t="s">
        <v>59504</v>
      </c>
      <c r="K14691">
        <v>100</v>
      </c>
      <c r="L14691" s="1">
        <v>51.206521739130437</v>
      </c>
    </row>
    <row r="14692" spans="1:12" hidden="1" x14ac:dyDescent="0.25">
      <c r="A14692" t="s">
        <v>59505</v>
      </c>
      <c r="B14692" t="s">
        <v>59506</v>
      </c>
      <c r="C14692" s="1">
        <v>49.641304347826086</v>
      </c>
      <c r="D14692" s="1">
        <v>64.456521739130437</v>
      </c>
      <c r="E14692">
        <v>1</v>
      </c>
      <c r="F14692" t="s">
        <v>59507</v>
      </c>
      <c r="G14692" t="s">
        <v>50971</v>
      </c>
      <c r="H14692" t="s">
        <v>50972</v>
      </c>
      <c r="I14692" t="s">
        <v>50935</v>
      </c>
      <c r="J14692" t="s">
        <v>59508</v>
      </c>
      <c r="K14692">
        <v>150</v>
      </c>
      <c r="L14692" s="1">
        <v>133.42391304347825</v>
      </c>
    </row>
    <row r="14693" spans="1:12" hidden="1" x14ac:dyDescent="0.25">
      <c r="A14693" t="s">
        <v>59509</v>
      </c>
      <c r="B14693" t="s">
        <v>59510</v>
      </c>
      <c r="C14693" s="1">
        <v>27.608695652173914</v>
      </c>
      <c r="D14693" s="1">
        <v>34.923913043478258</v>
      </c>
      <c r="E14693">
        <v>1</v>
      </c>
      <c r="F14693" t="s">
        <v>59511</v>
      </c>
      <c r="G14693" t="s">
        <v>59512</v>
      </c>
      <c r="H14693" t="s">
        <v>51051</v>
      </c>
      <c r="I14693" t="s">
        <v>50935</v>
      </c>
      <c r="J14693" t="s">
        <v>59513</v>
      </c>
      <c r="K14693">
        <v>56</v>
      </c>
      <c r="L14693" s="1">
        <v>63.510869565217391</v>
      </c>
    </row>
    <row r="14694" spans="1:12" hidden="1" x14ac:dyDescent="0.25">
      <c r="A14694" t="s">
        <v>59514</v>
      </c>
      <c r="B14694" t="s">
        <v>59515</v>
      </c>
      <c r="C14694" s="1">
        <v>49.989130434782609</v>
      </c>
      <c r="D14694" s="1">
        <v>63.391304347826086</v>
      </c>
      <c r="E14694">
        <v>1</v>
      </c>
      <c r="F14694" t="s">
        <v>59516</v>
      </c>
      <c r="G14694" t="s">
        <v>51191</v>
      </c>
      <c r="H14694" t="s">
        <v>51051</v>
      </c>
      <c r="I14694" t="s">
        <v>50935</v>
      </c>
      <c r="J14694" t="s">
        <v>59517</v>
      </c>
      <c r="K14694">
        <v>120</v>
      </c>
      <c r="L14694" s="1">
        <v>110.94565217391305</v>
      </c>
    </row>
    <row r="14695" spans="1:12" hidden="1" x14ac:dyDescent="0.25">
      <c r="A14695" t="s">
        <v>59518</v>
      </c>
      <c r="B14695" t="s">
        <v>59519</v>
      </c>
      <c r="C14695" s="1">
        <v>21.163043478260871</v>
      </c>
      <c r="D14695" s="1">
        <v>25.380434782608695</v>
      </c>
      <c r="E14695">
        <v>1</v>
      </c>
      <c r="F14695" t="s">
        <v>59520</v>
      </c>
      <c r="G14695" t="s">
        <v>10284</v>
      </c>
      <c r="H14695" t="s">
        <v>188</v>
      </c>
      <c r="I14695" t="s">
        <v>50935</v>
      </c>
      <c r="J14695" t="s">
        <v>59521</v>
      </c>
      <c r="K14695">
        <v>114</v>
      </c>
      <c r="L14695" s="1">
        <v>60.586956521739133</v>
      </c>
    </row>
    <row r="14696" spans="1:12" hidden="1" x14ac:dyDescent="0.25">
      <c r="A14696" t="s">
        <v>59522</v>
      </c>
      <c r="B14696" t="s">
        <v>59523</v>
      </c>
      <c r="C14696" s="1">
        <v>24.163043478260871</v>
      </c>
      <c r="D14696" s="1">
        <v>34.510869565217391</v>
      </c>
      <c r="E14696">
        <v>1</v>
      </c>
      <c r="F14696" t="s">
        <v>59524</v>
      </c>
      <c r="G14696" t="s">
        <v>59525</v>
      </c>
      <c r="H14696" t="s">
        <v>188</v>
      </c>
      <c r="I14696" t="s">
        <v>50935</v>
      </c>
      <c r="J14696" t="s">
        <v>59526</v>
      </c>
      <c r="K14696">
        <v>90</v>
      </c>
      <c r="L14696" s="1">
        <v>60.260869565217391</v>
      </c>
    </row>
    <row r="14697" spans="1:12" hidden="1" x14ac:dyDescent="0.25">
      <c r="A14697" t="s">
        <v>59527</v>
      </c>
      <c r="B14697" t="s">
        <v>59528</v>
      </c>
      <c r="C14697" s="1">
        <v>17.293478260869566</v>
      </c>
      <c r="D14697" s="1">
        <v>20.989130434782609</v>
      </c>
      <c r="E14697">
        <v>1</v>
      </c>
      <c r="F14697" t="s">
        <v>59529</v>
      </c>
      <c r="G14697" t="s">
        <v>3317</v>
      </c>
      <c r="H14697" t="s">
        <v>51577</v>
      </c>
      <c r="I14697" t="s">
        <v>50935</v>
      </c>
      <c r="J14697" t="s">
        <v>51578</v>
      </c>
      <c r="K14697">
        <v>56</v>
      </c>
      <c r="L14697" s="1">
        <v>40.141304347826086</v>
      </c>
    </row>
    <row r="14698" spans="1:12" hidden="1" x14ac:dyDescent="0.25">
      <c r="A14698" t="s">
        <v>59530</v>
      </c>
      <c r="B14698" t="s">
        <v>59531</v>
      </c>
      <c r="C14698" s="1">
        <v>31.184782608695652</v>
      </c>
      <c r="D14698" s="1">
        <v>37.728260869565219</v>
      </c>
      <c r="E14698">
        <v>1</v>
      </c>
      <c r="F14698" t="s">
        <v>59532</v>
      </c>
      <c r="G14698" t="s">
        <v>59533</v>
      </c>
      <c r="H14698" t="s">
        <v>59534</v>
      </c>
      <c r="I14698" t="s">
        <v>50935</v>
      </c>
      <c r="J14698" t="s">
        <v>59535</v>
      </c>
      <c r="K14698">
        <v>68</v>
      </c>
      <c r="L14698" s="1">
        <v>60.423913043478258</v>
      </c>
    </row>
    <row r="14699" spans="1:12" hidden="1" x14ac:dyDescent="0.25">
      <c r="A14699" t="s">
        <v>59536</v>
      </c>
      <c r="B14699" t="s">
        <v>59537</v>
      </c>
      <c r="C14699" s="1">
        <v>40.684782608695649</v>
      </c>
      <c r="D14699" s="1">
        <v>55.108695652173914</v>
      </c>
      <c r="E14699">
        <v>1</v>
      </c>
      <c r="F14699" t="s">
        <v>59538</v>
      </c>
      <c r="G14699" t="s">
        <v>28816</v>
      </c>
      <c r="H14699" t="s">
        <v>11176</v>
      </c>
      <c r="I14699" t="s">
        <v>50935</v>
      </c>
      <c r="J14699" t="s">
        <v>59539</v>
      </c>
      <c r="K14699">
        <v>202</v>
      </c>
      <c r="L14699" s="1">
        <v>93.206521739130437</v>
      </c>
    </row>
    <row r="14700" spans="1:12" hidden="1" x14ac:dyDescent="0.25">
      <c r="A14700" t="s">
        <v>59540</v>
      </c>
      <c r="B14700" t="s">
        <v>59541</v>
      </c>
      <c r="C14700" s="1">
        <v>30.032608695652176</v>
      </c>
      <c r="D14700" s="1">
        <v>45.402173913043477</v>
      </c>
      <c r="E14700">
        <v>1</v>
      </c>
      <c r="F14700" t="s">
        <v>59542</v>
      </c>
      <c r="G14700" t="s">
        <v>33</v>
      </c>
      <c r="H14700" t="s">
        <v>14780</v>
      </c>
      <c r="I14700" t="s">
        <v>50935</v>
      </c>
      <c r="J14700" t="s">
        <v>51674</v>
      </c>
      <c r="K14700">
        <v>114</v>
      </c>
      <c r="L14700" s="1">
        <v>79.673913043478265</v>
      </c>
    </row>
    <row r="14701" spans="1:12" hidden="1" x14ac:dyDescent="0.25">
      <c r="A14701" t="s">
        <v>59543</v>
      </c>
      <c r="B14701" t="s">
        <v>59544</v>
      </c>
      <c r="C14701" s="1">
        <v>33.608695652173914</v>
      </c>
      <c r="D14701" s="1">
        <v>40.086956521739133</v>
      </c>
      <c r="E14701">
        <v>1</v>
      </c>
      <c r="F14701" t="s">
        <v>59545</v>
      </c>
      <c r="G14701" t="s">
        <v>5092</v>
      </c>
      <c r="H14701" t="s">
        <v>51165</v>
      </c>
      <c r="I14701" t="s">
        <v>50935</v>
      </c>
      <c r="J14701" t="s">
        <v>59546</v>
      </c>
      <c r="K14701">
        <v>88</v>
      </c>
      <c r="L14701" s="1">
        <v>73.739130434782609</v>
      </c>
    </row>
    <row r="14702" spans="1:12" hidden="1" x14ac:dyDescent="0.25">
      <c r="A14702" t="s">
        <v>59547</v>
      </c>
      <c r="B14702" t="s">
        <v>59548</v>
      </c>
      <c r="C14702" s="1">
        <v>52.217391304347828</v>
      </c>
      <c r="D14702" s="1">
        <v>62.576086956521742</v>
      </c>
      <c r="E14702">
        <v>1</v>
      </c>
      <c r="F14702" t="s">
        <v>59549</v>
      </c>
      <c r="G14702" t="s">
        <v>17408</v>
      </c>
      <c r="H14702" t="s">
        <v>19598</v>
      </c>
      <c r="I14702" t="s">
        <v>50935</v>
      </c>
      <c r="J14702" t="s">
        <v>59550</v>
      </c>
      <c r="K14702">
        <v>144</v>
      </c>
      <c r="L14702" s="1">
        <v>129.16304347826087</v>
      </c>
    </row>
    <row r="14703" spans="1:12" hidden="1" x14ac:dyDescent="0.25">
      <c r="A14703" t="s">
        <v>59551</v>
      </c>
      <c r="B14703" t="s">
        <v>59552</v>
      </c>
      <c r="C14703" s="1">
        <v>19.565217391304348</v>
      </c>
      <c r="D14703" s="1">
        <v>31.054347826086957</v>
      </c>
      <c r="E14703">
        <v>1</v>
      </c>
      <c r="F14703" t="s">
        <v>59553</v>
      </c>
      <c r="G14703" t="s">
        <v>236</v>
      </c>
      <c r="H14703" t="s">
        <v>254</v>
      </c>
      <c r="I14703" t="s">
        <v>50935</v>
      </c>
      <c r="J14703" t="s">
        <v>59554</v>
      </c>
      <c r="K14703">
        <v>88</v>
      </c>
      <c r="L14703" s="1">
        <v>50.467391304347828</v>
      </c>
    </row>
    <row r="14704" spans="1:12" hidden="1" x14ac:dyDescent="0.25">
      <c r="A14704" t="s">
        <v>59555</v>
      </c>
      <c r="B14704" t="s">
        <v>59556</v>
      </c>
      <c r="C14704" s="1">
        <v>34.554347826086953</v>
      </c>
      <c r="D14704" s="1">
        <v>43.847826086956523</v>
      </c>
      <c r="E14704">
        <v>1</v>
      </c>
      <c r="F14704" t="s">
        <v>59557</v>
      </c>
      <c r="G14704" t="s">
        <v>22492</v>
      </c>
      <c r="H14704" t="s">
        <v>59371</v>
      </c>
      <c r="I14704" t="s">
        <v>50935</v>
      </c>
      <c r="J14704" t="s">
        <v>59372</v>
      </c>
      <c r="K14704">
        <v>120</v>
      </c>
      <c r="L14704" s="1">
        <v>94.760869565217391</v>
      </c>
    </row>
    <row r="14705" spans="1:12" hidden="1" x14ac:dyDescent="0.25">
      <c r="A14705" t="s">
        <v>59558</v>
      </c>
      <c r="B14705" t="s">
        <v>59559</v>
      </c>
      <c r="C14705" s="1">
        <v>43.336956521739133</v>
      </c>
      <c r="D14705" s="1">
        <v>61.923913043478258</v>
      </c>
      <c r="E14705">
        <v>1</v>
      </c>
      <c r="F14705" t="s">
        <v>59560</v>
      </c>
      <c r="G14705" t="s">
        <v>8796</v>
      </c>
      <c r="H14705" t="s">
        <v>50972</v>
      </c>
      <c r="I14705" t="s">
        <v>50935</v>
      </c>
      <c r="J14705" t="s">
        <v>59561</v>
      </c>
      <c r="K14705">
        <v>123</v>
      </c>
      <c r="L14705" s="1">
        <v>94.771739130434781</v>
      </c>
    </row>
    <row r="14706" spans="1:12" hidden="1" x14ac:dyDescent="0.25">
      <c r="A14706" t="s">
        <v>59562</v>
      </c>
      <c r="B14706" t="s">
        <v>59563</v>
      </c>
      <c r="C14706" s="1">
        <v>59.706521739130437</v>
      </c>
      <c r="D14706" s="1">
        <v>72.695652173913047</v>
      </c>
      <c r="E14706">
        <v>1</v>
      </c>
      <c r="F14706" t="s">
        <v>59564</v>
      </c>
      <c r="G14706" t="s">
        <v>51041</v>
      </c>
      <c r="H14706" t="s">
        <v>51042</v>
      </c>
      <c r="I14706" t="s">
        <v>50935</v>
      </c>
      <c r="J14706" t="s">
        <v>59027</v>
      </c>
      <c r="K14706">
        <v>151</v>
      </c>
      <c r="L14706" s="1">
        <v>128.66304347826087</v>
      </c>
    </row>
    <row r="14707" spans="1:12" hidden="1" x14ac:dyDescent="0.25">
      <c r="A14707" t="s">
        <v>59565</v>
      </c>
      <c r="B14707" t="s">
        <v>59566</v>
      </c>
      <c r="C14707" s="1">
        <v>21.032608695652176</v>
      </c>
      <c r="D14707" s="1">
        <v>27.597826086956523</v>
      </c>
      <c r="E14707">
        <v>1</v>
      </c>
      <c r="F14707" t="s">
        <v>59567</v>
      </c>
      <c r="G14707" t="s">
        <v>12944</v>
      </c>
      <c r="H14707" t="s">
        <v>10819</v>
      </c>
      <c r="I14707" t="s">
        <v>50935</v>
      </c>
      <c r="J14707" t="s">
        <v>59568</v>
      </c>
      <c r="K14707">
        <v>112</v>
      </c>
      <c r="L14707" s="1">
        <v>73.880434782608702</v>
      </c>
    </row>
    <row r="14708" spans="1:12" hidden="1" x14ac:dyDescent="0.25">
      <c r="A14708" t="s">
        <v>59569</v>
      </c>
      <c r="B14708" t="s">
        <v>59570</v>
      </c>
      <c r="E14708">
        <v>0</v>
      </c>
      <c r="F14708" t="s">
        <v>59571</v>
      </c>
      <c r="G14708" t="s">
        <v>10284</v>
      </c>
      <c r="H14708" t="s">
        <v>188</v>
      </c>
      <c r="I14708" t="s">
        <v>50935</v>
      </c>
      <c r="J14708" t="s">
        <v>59521</v>
      </c>
      <c r="K14708">
        <v>91</v>
      </c>
      <c r="L14708" s="1">
        <v>70.663043478260875</v>
      </c>
    </row>
    <row r="14709" spans="1:12" hidden="1" x14ac:dyDescent="0.25">
      <c r="A14709" t="s">
        <v>59572</v>
      </c>
      <c r="B14709" t="s">
        <v>13865</v>
      </c>
      <c r="C14709" s="1">
        <v>19.978260869565219</v>
      </c>
      <c r="D14709" s="1">
        <v>28.413043478260871</v>
      </c>
      <c r="E14709">
        <v>1</v>
      </c>
      <c r="F14709" t="s">
        <v>59573</v>
      </c>
      <c r="G14709" t="s">
        <v>7665</v>
      </c>
      <c r="H14709" t="s">
        <v>51918</v>
      </c>
      <c r="I14709" t="s">
        <v>50935</v>
      </c>
      <c r="J14709" t="s">
        <v>51919</v>
      </c>
      <c r="K14709">
        <v>91</v>
      </c>
      <c r="L14709" s="1">
        <v>56.021739130434781</v>
      </c>
    </row>
    <row r="14710" spans="1:12" hidden="1" x14ac:dyDescent="0.25">
      <c r="A14710" t="s">
        <v>59574</v>
      </c>
      <c r="B14710" t="s">
        <v>59575</v>
      </c>
      <c r="C14710" s="1">
        <v>16.021739130434781</v>
      </c>
      <c r="D14710" s="1">
        <v>19.989130434782609</v>
      </c>
      <c r="E14710">
        <v>1</v>
      </c>
      <c r="F14710" t="s">
        <v>59576</v>
      </c>
      <c r="G14710" t="s">
        <v>59577</v>
      </c>
      <c r="H14710" t="s">
        <v>58922</v>
      </c>
      <c r="I14710" t="s">
        <v>50935</v>
      </c>
      <c r="J14710" t="s">
        <v>59578</v>
      </c>
      <c r="K14710">
        <v>83</v>
      </c>
      <c r="L14710" s="1">
        <v>37.641304347826086</v>
      </c>
    </row>
    <row r="14711" spans="1:12" hidden="1" x14ac:dyDescent="0.25">
      <c r="A14711" t="s">
        <v>59579</v>
      </c>
      <c r="B14711" t="s">
        <v>59580</v>
      </c>
      <c r="C14711" s="1">
        <v>47.304347826086953</v>
      </c>
      <c r="D14711" s="1">
        <v>69.815217391304344</v>
      </c>
      <c r="E14711">
        <v>1</v>
      </c>
      <c r="F14711" t="s">
        <v>59581</v>
      </c>
      <c r="G14711" t="s">
        <v>1950</v>
      </c>
      <c r="H14711" t="s">
        <v>59582</v>
      </c>
      <c r="I14711" t="s">
        <v>50935</v>
      </c>
      <c r="J14711" t="s">
        <v>59583</v>
      </c>
      <c r="K14711">
        <v>129</v>
      </c>
      <c r="L14711" s="1">
        <v>98.130434782608702</v>
      </c>
    </row>
    <row r="14712" spans="1:12" hidden="1" x14ac:dyDescent="0.25">
      <c r="A14712" t="s">
        <v>59584</v>
      </c>
      <c r="B14712" t="s">
        <v>59585</v>
      </c>
      <c r="C14712" s="1">
        <v>11.641304347826088</v>
      </c>
      <c r="D14712" s="1">
        <v>13.608695652173912</v>
      </c>
      <c r="E14712">
        <v>1</v>
      </c>
      <c r="F14712" t="s">
        <v>59586</v>
      </c>
      <c r="G14712" t="s">
        <v>59587</v>
      </c>
      <c r="H14712" t="s">
        <v>414</v>
      </c>
      <c r="I14712" t="s">
        <v>50935</v>
      </c>
      <c r="J14712" t="s">
        <v>59588</v>
      </c>
      <c r="K14712">
        <v>82</v>
      </c>
      <c r="L14712" s="1">
        <v>30.641304347826086</v>
      </c>
    </row>
    <row r="14713" spans="1:12" hidden="1" x14ac:dyDescent="0.25">
      <c r="A14713" t="s">
        <v>59589</v>
      </c>
      <c r="B14713" t="s">
        <v>59590</v>
      </c>
      <c r="C14713" s="1">
        <v>20.521739130434781</v>
      </c>
      <c r="D14713" s="1">
        <v>39.076086956521742</v>
      </c>
      <c r="E14713">
        <v>1</v>
      </c>
      <c r="F14713" t="s">
        <v>59591</v>
      </c>
      <c r="G14713" t="s">
        <v>59592</v>
      </c>
      <c r="H14713" t="s">
        <v>19592</v>
      </c>
      <c r="I14713" t="s">
        <v>50935</v>
      </c>
      <c r="J14713" t="s">
        <v>59593</v>
      </c>
      <c r="K14713">
        <v>120</v>
      </c>
      <c r="L14713" s="1">
        <v>62.239130434782609</v>
      </c>
    </row>
    <row r="14714" spans="1:12" hidden="1" x14ac:dyDescent="0.25">
      <c r="A14714" t="s">
        <v>59594</v>
      </c>
      <c r="B14714" t="s">
        <v>59595</v>
      </c>
      <c r="E14714">
        <v>0</v>
      </c>
      <c r="F14714" t="s">
        <v>59596</v>
      </c>
      <c r="G14714" t="s">
        <v>10284</v>
      </c>
      <c r="H14714" t="s">
        <v>188</v>
      </c>
      <c r="I14714" t="s">
        <v>50935</v>
      </c>
      <c r="J14714" t="s">
        <v>59597</v>
      </c>
      <c r="K14714">
        <v>116</v>
      </c>
      <c r="L14714" s="1">
        <v>98.271739130434781</v>
      </c>
    </row>
    <row r="14715" spans="1:12" hidden="1" x14ac:dyDescent="0.25">
      <c r="A14715" t="s">
        <v>59598</v>
      </c>
      <c r="B14715" t="s">
        <v>59599</v>
      </c>
      <c r="C14715" s="1">
        <v>34.163043478260867</v>
      </c>
      <c r="D14715" s="1">
        <v>57.402173913043477</v>
      </c>
      <c r="E14715">
        <v>1</v>
      </c>
      <c r="F14715" t="s">
        <v>59600</v>
      </c>
      <c r="G14715" t="s">
        <v>59601</v>
      </c>
      <c r="H14715" t="s">
        <v>50972</v>
      </c>
      <c r="I14715" t="s">
        <v>50935</v>
      </c>
      <c r="J14715" t="s">
        <v>59602</v>
      </c>
      <c r="K14715">
        <v>100</v>
      </c>
      <c r="L14715" s="1">
        <v>82.869565217391298</v>
      </c>
    </row>
    <row r="14716" spans="1:12" hidden="1" x14ac:dyDescent="0.25">
      <c r="A14716" t="s">
        <v>59603</v>
      </c>
      <c r="B14716" t="s">
        <v>59604</v>
      </c>
      <c r="C14716" s="1">
        <v>36.054347826086953</v>
      </c>
      <c r="D14716" s="1">
        <v>60.402173913043477</v>
      </c>
      <c r="E14716">
        <v>1</v>
      </c>
      <c r="F14716" t="s">
        <v>59605</v>
      </c>
      <c r="G14716" t="s">
        <v>51714</v>
      </c>
      <c r="H14716" t="s">
        <v>51715</v>
      </c>
      <c r="I14716" t="s">
        <v>50935</v>
      </c>
      <c r="J14716" t="s">
        <v>59606</v>
      </c>
      <c r="K14716">
        <v>120</v>
      </c>
      <c r="L14716" s="1">
        <v>86.304347826086953</v>
      </c>
    </row>
    <row r="14717" spans="1:12" hidden="1" x14ac:dyDescent="0.25">
      <c r="A14717" t="s">
        <v>59607</v>
      </c>
      <c r="B14717" t="s">
        <v>59608</v>
      </c>
      <c r="C14717" s="1">
        <v>39.858695652173914</v>
      </c>
      <c r="D14717" s="1">
        <v>69.576086956521735</v>
      </c>
      <c r="E14717">
        <v>1</v>
      </c>
      <c r="F14717" t="s">
        <v>59609</v>
      </c>
      <c r="G14717" t="s">
        <v>28816</v>
      </c>
      <c r="H14717" t="s">
        <v>11176</v>
      </c>
      <c r="I14717" t="s">
        <v>50935</v>
      </c>
      <c r="J14717" t="s">
        <v>51556</v>
      </c>
      <c r="K14717">
        <v>136</v>
      </c>
      <c r="L14717" s="1">
        <v>109.44565217391305</v>
      </c>
    </row>
    <row r="14718" spans="1:12" hidden="1" x14ac:dyDescent="0.25">
      <c r="A14718" t="s">
        <v>59610</v>
      </c>
      <c r="B14718" t="s">
        <v>21041</v>
      </c>
      <c r="C14718" s="1">
        <v>32.630434782608695</v>
      </c>
      <c r="D14718" s="1">
        <v>39.076086956521742</v>
      </c>
      <c r="E14718">
        <v>1</v>
      </c>
      <c r="F14718" t="s">
        <v>59611</v>
      </c>
      <c r="G14718" t="s">
        <v>58828</v>
      </c>
      <c r="H14718" t="s">
        <v>21235</v>
      </c>
      <c r="I14718" t="s">
        <v>50935</v>
      </c>
      <c r="J14718" t="s">
        <v>58829</v>
      </c>
      <c r="K14718">
        <v>108</v>
      </c>
      <c r="L14718" s="1">
        <v>87.641304347826093</v>
      </c>
    </row>
    <row r="14719" spans="1:12" hidden="1" x14ac:dyDescent="0.25">
      <c r="A14719" t="s">
        <v>59612</v>
      </c>
      <c r="B14719" t="s">
        <v>59613</v>
      </c>
      <c r="C14719" s="1">
        <v>20.717391304347824</v>
      </c>
      <c r="D14719" s="1">
        <v>40.989130434782609</v>
      </c>
      <c r="E14719">
        <v>1</v>
      </c>
      <c r="F14719" t="s">
        <v>59614</v>
      </c>
      <c r="G14719" t="s">
        <v>27972</v>
      </c>
      <c r="H14719" t="s">
        <v>51280</v>
      </c>
      <c r="I14719" t="s">
        <v>50935</v>
      </c>
      <c r="J14719" t="s">
        <v>59615</v>
      </c>
      <c r="K14719">
        <v>120</v>
      </c>
      <c r="L14719" s="1">
        <v>50.586956521739133</v>
      </c>
    </row>
    <row r="14720" spans="1:12" hidden="1" x14ac:dyDescent="0.25">
      <c r="A14720" t="s">
        <v>59616</v>
      </c>
      <c r="B14720" t="s">
        <v>59617</v>
      </c>
      <c r="C14720" s="1">
        <v>38.086956521739133</v>
      </c>
      <c r="D14720" s="1">
        <v>47.184782608695649</v>
      </c>
      <c r="E14720">
        <v>1</v>
      </c>
      <c r="F14720" t="s">
        <v>59618</v>
      </c>
      <c r="G14720" t="s">
        <v>33</v>
      </c>
      <c r="H14720" t="s">
        <v>14780</v>
      </c>
      <c r="I14720" t="s">
        <v>50935</v>
      </c>
      <c r="J14720" t="s">
        <v>51674</v>
      </c>
      <c r="K14720">
        <v>72</v>
      </c>
      <c r="L14720" s="1">
        <v>82.728260869565219</v>
      </c>
    </row>
    <row r="14721" spans="1:12" hidden="1" x14ac:dyDescent="0.25">
      <c r="A14721" t="s">
        <v>59619</v>
      </c>
      <c r="B14721" t="s">
        <v>21041</v>
      </c>
      <c r="C14721" s="1">
        <v>43.043478260869563</v>
      </c>
      <c r="D14721" s="1">
        <v>67.586956521739125</v>
      </c>
      <c r="E14721">
        <v>1</v>
      </c>
      <c r="F14721" t="s">
        <v>59620</v>
      </c>
      <c r="G14721" t="s">
        <v>59621</v>
      </c>
      <c r="H14721" t="s">
        <v>1900</v>
      </c>
      <c r="I14721" t="s">
        <v>50935</v>
      </c>
      <c r="J14721" t="s">
        <v>59622</v>
      </c>
      <c r="K14721">
        <v>117</v>
      </c>
      <c r="L14721" s="1">
        <v>88.923913043478265</v>
      </c>
    </row>
    <row r="14722" spans="1:12" hidden="1" x14ac:dyDescent="0.25">
      <c r="A14722" t="s">
        <v>59623</v>
      </c>
      <c r="B14722" t="s">
        <v>59624</v>
      </c>
      <c r="C14722" s="1">
        <v>15.119565217391305</v>
      </c>
      <c r="D14722" s="1">
        <v>29.315217391304348</v>
      </c>
      <c r="E14722">
        <v>1</v>
      </c>
      <c r="F14722" t="s">
        <v>59625</v>
      </c>
      <c r="G14722" t="s">
        <v>59626</v>
      </c>
      <c r="H14722" t="s">
        <v>9413</v>
      </c>
      <c r="I14722" t="s">
        <v>50935</v>
      </c>
      <c r="J14722" t="s">
        <v>59627</v>
      </c>
      <c r="K14722">
        <v>80</v>
      </c>
      <c r="L14722" s="1">
        <v>44.847826086956523</v>
      </c>
    </row>
    <row r="14723" spans="1:12" hidden="1" x14ac:dyDescent="0.25">
      <c r="A14723" t="s">
        <v>59628</v>
      </c>
      <c r="B14723" t="s">
        <v>59629</v>
      </c>
      <c r="C14723" s="1">
        <v>37.097826086956523</v>
      </c>
      <c r="D14723" s="1">
        <v>61.293478260869563</v>
      </c>
      <c r="E14723">
        <v>1</v>
      </c>
      <c r="F14723" t="s">
        <v>59630</v>
      </c>
      <c r="G14723" t="s">
        <v>59592</v>
      </c>
      <c r="H14723" t="s">
        <v>19592</v>
      </c>
      <c r="I14723" t="s">
        <v>50935</v>
      </c>
      <c r="J14723" t="s">
        <v>59593</v>
      </c>
      <c r="K14723">
        <v>144</v>
      </c>
      <c r="L14723" s="1">
        <v>95.565217391304344</v>
      </c>
    </row>
    <row r="14724" spans="1:12" hidden="1" x14ac:dyDescent="0.25">
      <c r="A14724" t="s">
        <v>59631</v>
      </c>
      <c r="B14724" t="s">
        <v>59632</v>
      </c>
      <c r="C14724" s="1">
        <v>12.880434782608695</v>
      </c>
      <c r="D14724" s="1">
        <v>26.836956521739129</v>
      </c>
      <c r="E14724">
        <v>1</v>
      </c>
      <c r="F14724" t="s">
        <v>59633</v>
      </c>
      <c r="G14724" t="s">
        <v>59237</v>
      </c>
      <c r="H14724" t="s">
        <v>10819</v>
      </c>
      <c r="I14724" t="s">
        <v>50935</v>
      </c>
      <c r="J14724" t="s">
        <v>59238</v>
      </c>
      <c r="K14724">
        <v>65</v>
      </c>
      <c r="L14724" s="1">
        <v>36.663043478260867</v>
      </c>
    </row>
    <row r="14725" spans="1:12" hidden="1" x14ac:dyDescent="0.25">
      <c r="A14725" t="s">
        <v>59634</v>
      </c>
      <c r="B14725" t="s">
        <v>59635</v>
      </c>
      <c r="C14725" s="1">
        <v>29.902173913043477</v>
      </c>
      <c r="D14725" s="1">
        <v>36.467391304347828</v>
      </c>
      <c r="E14725">
        <v>1</v>
      </c>
      <c r="F14725" t="s">
        <v>59636</v>
      </c>
      <c r="G14725" t="s">
        <v>59637</v>
      </c>
      <c r="H14725" t="s">
        <v>59638</v>
      </c>
      <c r="I14725" t="s">
        <v>50935</v>
      </c>
      <c r="J14725" t="s">
        <v>59639</v>
      </c>
      <c r="K14725">
        <v>73</v>
      </c>
      <c r="L14725" s="1">
        <v>76.706521739130437</v>
      </c>
    </row>
    <row r="14726" spans="1:12" hidden="1" x14ac:dyDescent="0.25">
      <c r="A14726" t="s">
        <v>59640</v>
      </c>
      <c r="B14726" t="s">
        <v>59641</v>
      </c>
      <c r="C14726" s="1">
        <v>9.7065217391304355</v>
      </c>
      <c r="D14726" s="1">
        <v>20.413043478260871</v>
      </c>
      <c r="E14726">
        <v>1</v>
      </c>
      <c r="F14726" t="s">
        <v>59642</v>
      </c>
      <c r="G14726" t="s">
        <v>59643</v>
      </c>
      <c r="H14726" t="s">
        <v>19592</v>
      </c>
      <c r="I14726" t="s">
        <v>50935</v>
      </c>
      <c r="J14726" t="s">
        <v>59644</v>
      </c>
      <c r="K14726">
        <v>68</v>
      </c>
      <c r="L14726" s="1">
        <v>25.847826086956523</v>
      </c>
    </row>
    <row r="14727" spans="1:12" hidden="1" x14ac:dyDescent="0.25">
      <c r="A14727" t="s">
        <v>59645</v>
      </c>
      <c r="B14727" t="s">
        <v>59646</v>
      </c>
      <c r="C14727" s="1">
        <v>29.934782608695652</v>
      </c>
      <c r="D14727" s="1">
        <v>42.076086956521742</v>
      </c>
      <c r="E14727">
        <v>1</v>
      </c>
      <c r="F14727" t="s">
        <v>59647</v>
      </c>
      <c r="G14727" t="s">
        <v>28076</v>
      </c>
      <c r="H14727" t="s">
        <v>541</v>
      </c>
      <c r="I14727" t="s">
        <v>50935</v>
      </c>
      <c r="J14727" t="s">
        <v>51174</v>
      </c>
      <c r="K14727">
        <v>121</v>
      </c>
      <c r="L14727" s="1">
        <v>88.391304347826093</v>
      </c>
    </row>
    <row r="14728" spans="1:12" hidden="1" x14ac:dyDescent="0.25">
      <c r="A14728" t="s">
        <v>59648</v>
      </c>
      <c r="B14728" t="s">
        <v>59649</v>
      </c>
      <c r="C14728" s="1">
        <v>46.086956521739133</v>
      </c>
      <c r="D14728" s="1">
        <v>84.336956521739125</v>
      </c>
      <c r="E14728">
        <v>1</v>
      </c>
      <c r="F14728" t="s">
        <v>59650</v>
      </c>
      <c r="G14728" t="s">
        <v>12680</v>
      </c>
      <c r="H14728" t="s">
        <v>5436</v>
      </c>
      <c r="I14728" t="s">
        <v>50935</v>
      </c>
      <c r="J14728" t="s">
        <v>51467</v>
      </c>
      <c r="K14728">
        <v>132</v>
      </c>
      <c r="L14728" s="1">
        <v>106.60869565217391</v>
      </c>
    </row>
    <row r="14729" spans="1:12" hidden="1" x14ac:dyDescent="0.25">
      <c r="A14729" t="s">
        <v>59651</v>
      </c>
      <c r="B14729" t="s">
        <v>59652</v>
      </c>
      <c r="C14729" s="1">
        <v>14.641304347826088</v>
      </c>
      <c r="D14729" s="1">
        <v>27.173913043478262</v>
      </c>
      <c r="E14729">
        <v>1</v>
      </c>
      <c r="F14729" t="s">
        <v>59653</v>
      </c>
      <c r="G14729" t="s">
        <v>20509</v>
      </c>
      <c r="H14729" t="s">
        <v>237</v>
      </c>
      <c r="I14729" t="s">
        <v>50935</v>
      </c>
      <c r="J14729" t="s">
        <v>59654</v>
      </c>
      <c r="K14729">
        <v>90</v>
      </c>
      <c r="L14729" s="1">
        <v>30.293478260869566</v>
      </c>
    </row>
    <row r="14730" spans="1:12" hidden="1" x14ac:dyDescent="0.25">
      <c r="A14730" t="s">
        <v>59655</v>
      </c>
      <c r="B14730" t="s">
        <v>59656</v>
      </c>
      <c r="C14730" s="1">
        <v>10.902173913043478</v>
      </c>
      <c r="D14730" s="1">
        <v>21.423913043478262</v>
      </c>
      <c r="E14730">
        <v>1</v>
      </c>
      <c r="F14730" t="s">
        <v>59657</v>
      </c>
      <c r="G14730" t="s">
        <v>59658</v>
      </c>
      <c r="H14730" t="s">
        <v>20315</v>
      </c>
      <c r="I14730" t="s">
        <v>50935</v>
      </c>
      <c r="J14730" t="s">
        <v>59659</v>
      </c>
      <c r="K14730">
        <v>77</v>
      </c>
      <c r="L14730" s="1">
        <v>28.326086956521738</v>
      </c>
    </row>
    <row r="14731" spans="1:12" hidden="1" x14ac:dyDescent="0.25">
      <c r="A14731" t="s">
        <v>59660</v>
      </c>
      <c r="B14731" t="s">
        <v>59661</v>
      </c>
      <c r="C14731" s="1">
        <v>23.771739130434781</v>
      </c>
      <c r="D14731" s="1">
        <v>30.260869565217391</v>
      </c>
      <c r="E14731">
        <v>1</v>
      </c>
      <c r="F14731" t="s">
        <v>59662</v>
      </c>
      <c r="G14731" t="s">
        <v>59663</v>
      </c>
      <c r="H14731" t="s">
        <v>59664</v>
      </c>
      <c r="I14731" t="s">
        <v>50935</v>
      </c>
      <c r="J14731" t="s">
        <v>59665</v>
      </c>
      <c r="K14731">
        <v>100</v>
      </c>
      <c r="L14731" s="1">
        <v>64.815217391304344</v>
      </c>
    </row>
    <row r="14732" spans="1:12" hidden="1" x14ac:dyDescent="0.25">
      <c r="A14732" t="s">
        <v>59666</v>
      </c>
      <c r="B14732" t="s">
        <v>59667</v>
      </c>
      <c r="C14732" s="1">
        <v>11.532608695652174</v>
      </c>
      <c r="D14732" s="1">
        <v>24.217391304347824</v>
      </c>
      <c r="E14732">
        <v>1</v>
      </c>
      <c r="F14732" t="s">
        <v>59668</v>
      </c>
      <c r="G14732" t="s">
        <v>59669</v>
      </c>
      <c r="H14732" t="s">
        <v>10363</v>
      </c>
      <c r="I14732" t="s">
        <v>50935</v>
      </c>
      <c r="J14732" t="s">
        <v>59670</v>
      </c>
      <c r="K14732">
        <v>52</v>
      </c>
      <c r="L14732" s="1">
        <v>22.543478260869566</v>
      </c>
    </row>
    <row r="14733" spans="1:12" hidden="1" x14ac:dyDescent="0.25">
      <c r="A14733" t="s">
        <v>59671</v>
      </c>
      <c r="B14733" t="s">
        <v>59672</v>
      </c>
      <c r="E14733">
        <v>0</v>
      </c>
      <c r="F14733" t="s">
        <v>59673</v>
      </c>
      <c r="G14733" t="s">
        <v>50965</v>
      </c>
      <c r="H14733" t="s">
        <v>50966</v>
      </c>
      <c r="I14733" t="s">
        <v>50935</v>
      </c>
      <c r="J14733" t="s">
        <v>51233</v>
      </c>
      <c r="K14733">
        <v>24</v>
      </c>
      <c r="L14733" s="1">
        <v>1.5869565217391304</v>
      </c>
    </row>
    <row r="14734" spans="1:12" hidden="1" x14ac:dyDescent="0.25">
      <c r="A14734" t="s">
        <v>59674</v>
      </c>
      <c r="B14734" t="s">
        <v>59675</v>
      </c>
      <c r="C14734" s="1">
        <v>19.608695652173914</v>
      </c>
      <c r="D14734" s="1">
        <v>35.217391304347828</v>
      </c>
      <c r="E14734">
        <v>1</v>
      </c>
      <c r="F14734" t="s">
        <v>59676</v>
      </c>
      <c r="G14734" t="s">
        <v>59677</v>
      </c>
      <c r="H14734" t="s">
        <v>40164</v>
      </c>
      <c r="I14734" t="s">
        <v>50935</v>
      </c>
      <c r="J14734" t="s">
        <v>59678</v>
      </c>
      <c r="K14734">
        <v>100</v>
      </c>
      <c r="L14734" s="1">
        <v>45.260869565217391</v>
      </c>
    </row>
    <row r="14735" spans="1:12" hidden="1" x14ac:dyDescent="0.25">
      <c r="A14735" t="s">
        <v>59679</v>
      </c>
      <c r="B14735" t="s">
        <v>59680</v>
      </c>
      <c r="C14735" s="1">
        <v>59.315217391304351</v>
      </c>
      <c r="D14735" s="1">
        <v>86.380434782608702</v>
      </c>
      <c r="E14735">
        <v>1</v>
      </c>
      <c r="F14735" t="s">
        <v>59681</v>
      </c>
      <c r="G14735" t="s">
        <v>10147</v>
      </c>
      <c r="H14735" t="s">
        <v>14299</v>
      </c>
      <c r="I14735" t="s">
        <v>50935</v>
      </c>
      <c r="J14735" t="s">
        <v>59682</v>
      </c>
      <c r="K14735">
        <v>120</v>
      </c>
      <c r="L14735" s="1">
        <v>98.108695652173907</v>
      </c>
    </row>
    <row r="14736" spans="1:12" hidden="1" x14ac:dyDescent="0.25">
      <c r="A14736" t="s">
        <v>59683</v>
      </c>
      <c r="B14736" t="s">
        <v>32337</v>
      </c>
      <c r="C14736" s="1">
        <v>41.358695652173914</v>
      </c>
      <c r="D14736" s="1">
        <v>79.467391304347828</v>
      </c>
      <c r="E14736">
        <v>1</v>
      </c>
      <c r="F14736" t="s">
        <v>59684</v>
      </c>
      <c r="G14736" t="s">
        <v>28816</v>
      </c>
      <c r="H14736" t="s">
        <v>11176</v>
      </c>
      <c r="I14736" t="s">
        <v>50935</v>
      </c>
      <c r="J14736" t="s">
        <v>59685</v>
      </c>
      <c r="K14736">
        <v>120</v>
      </c>
      <c r="L14736" s="1">
        <v>85.858695652173907</v>
      </c>
    </row>
    <row r="14737" spans="1:12" hidden="1" x14ac:dyDescent="0.25">
      <c r="A14737" t="s">
        <v>59686</v>
      </c>
      <c r="B14737" t="s">
        <v>59687</v>
      </c>
      <c r="C14737" s="1">
        <v>39.163043478260867</v>
      </c>
      <c r="D14737" s="1">
        <v>64.836956521739125</v>
      </c>
      <c r="E14737">
        <v>1</v>
      </c>
      <c r="F14737" t="s">
        <v>59688</v>
      </c>
      <c r="G14737" t="s">
        <v>41663</v>
      </c>
      <c r="H14737" t="s">
        <v>59689</v>
      </c>
      <c r="I14737" t="s">
        <v>50935</v>
      </c>
      <c r="J14737" t="s">
        <v>59690</v>
      </c>
      <c r="K14737">
        <v>146</v>
      </c>
      <c r="L14737" s="1">
        <v>91.163043478260875</v>
      </c>
    </row>
    <row r="14738" spans="1:12" hidden="1" x14ac:dyDescent="0.25">
      <c r="A14738" t="s">
        <v>59691</v>
      </c>
      <c r="B14738" t="s">
        <v>59692</v>
      </c>
      <c r="C14738" s="1">
        <v>29.836956521739129</v>
      </c>
      <c r="D14738" s="1">
        <v>42.239130434782609</v>
      </c>
      <c r="E14738">
        <v>1</v>
      </c>
      <c r="F14738" t="s">
        <v>59693</v>
      </c>
      <c r="G14738" t="s">
        <v>59694</v>
      </c>
      <c r="H14738" t="s">
        <v>51036</v>
      </c>
      <c r="I14738" t="s">
        <v>50935</v>
      </c>
      <c r="J14738" t="s">
        <v>59695</v>
      </c>
      <c r="K14738">
        <v>125</v>
      </c>
      <c r="L14738" s="1">
        <v>72.217391304347828</v>
      </c>
    </row>
    <row r="14739" spans="1:12" hidden="1" x14ac:dyDescent="0.25">
      <c r="A14739" t="s">
        <v>59696</v>
      </c>
      <c r="B14739" t="s">
        <v>59697</v>
      </c>
      <c r="C14739" s="1">
        <v>22.630434782608695</v>
      </c>
      <c r="D14739" s="1">
        <v>43.956521739130437</v>
      </c>
      <c r="E14739">
        <v>1</v>
      </c>
      <c r="F14739" t="s">
        <v>59698</v>
      </c>
      <c r="G14739" t="s">
        <v>59699</v>
      </c>
      <c r="H14739" t="s">
        <v>51856</v>
      </c>
      <c r="I14739" t="s">
        <v>50935</v>
      </c>
      <c r="J14739" t="s">
        <v>59700</v>
      </c>
      <c r="K14739">
        <v>120</v>
      </c>
      <c r="L14739" s="1">
        <v>59.543478260869563</v>
      </c>
    </row>
    <row r="14740" spans="1:12" hidden="1" x14ac:dyDescent="0.25">
      <c r="A14740" t="s">
        <v>59701</v>
      </c>
      <c r="B14740" t="s">
        <v>59702</v>
      </c>
      <c r="C14740" s="1">
        <v>17.913043478260871</v>
      </c>
      <c r="D14740" s="1">
        <v>24.369565217391305</v>
      </c>
      <c r="E14740">
        <v>1</v>
      </c>
      <c r="F14740" t="s">
        <v>59703</v>
      </c>
      <c r="G14740" t="s">
        <v>51780</v>
      </c>
      <c r="H14740" t="s">
        <v>20315</v>
      </c>
      <c r="I14740" t="s">
        <v>50935</v>
      </c>
      <c r="J14740" t="s">
        <v>51781</v>
      </c>
      <c r="K14740">
        <v>109</v>
      </c>
      <c r="L14740" s="1">
        <v>53.489130434782609</v>
      </c>
    </row>
    <row r="14741" spans="1:12" hidden="1" x14ac:dyDescent="0.25">
      <c r="A14741" t="s">
        <v>59704</v>
      </c>
      <c r="B14741" t="s">
        <v>59705</v>
      </c>
      <c r="C14741" s="1">
        <v>33.586956521739133</v>
      </c>
      <c r="D14741" s="1">
        <v>53.956521739130437</v>
      </c>
      <c r="E14741">
        <v>1</v>
      </c>
      <c r="F14741" t="s">
        <v>59706</v>
      </c>
      <c r="G14741" t="s">
        <v>51010</v>
      </c>
      <c r="H14741" t="s">
        <v>59707</v>
      </c>
      <c r="I14741" t="s">
        <v>50935</v>
      </c>
      <c r="J14741" t="s">
        <v>59708</v>
      </c>
      <c r="K14741">
        <v>120</v>
      </c>
      <c r="L14741" s="1">
        <v>95.869565217391298</v>
      </c>
    </row>
    <row r="14742" spans="1:12" hidden="1" x14ac:dyDescent="0.25">
      <c r="A14742" t="s">
        <v>59709</v>
      </c>
      <c r="B14742" t="s">
        <v>59710</v>
      </c>
      <c r="C14742" s="1">
        <v>27.206521739130434</v>
      </c>
      <c r="D14742" s="1">
        <v>41.902173913043477</v>
      </c>
      <c r="E14742">
        <v>1</v>
      </c>
      <c r="F14742" t="s">
        <v>59711</v>
      </c>
      <c r="G14742" t="s">
        <v>59194</v>
      </c>
      <c r="H14742" t="s">
        <v>59195</v>
      </c>
      <c r="I14742" t="s">
        <v>50935</v>
      </c>
      <c r="J14742" t="s">
        <v>59196</v>
      </c>
      <c r="K14742">
        <v>148</v>
      </c>
      <c r="L14742" s="1">
        <v>69.934782608695656</v>
      </c>
    </row>
    <row r="14743" spans="1:12" hidden="1" x14ac:dyDescent="0.25">
      <c r="A14743" t="s">
        <v>59712</v>
      </c>
      <c r="B14743" t="s">
        <v>59713</v>
      </c>
      <c r="C14743" s="1">
        <v>15.086956521739131</v>
      </c>
      <c r="D14743" s="1">
        <v>20.021739130434781</v>
      </c>
      <c r="E14743">
        <v>1</v>
      </c>
      <c r="F14743" t="s">
        <v>59714</v>
      </c>
      <c r="G14743" t="s">
        <v>5092</v>
      </c>
      <c r="H14743" t="s">
        <v>51165</v>
      </c>
      <c r="I14743" t="s">
        <v>50935</v>
      </c>
      <c r="J14743" t="s">
        <v>59546</v>
      </c>
      <c r="K14743">
        <v>46</v>
      </c>
      <c r="L14743" s="1">
        <v>43.260869565217391</v>
      </c>
    </row>
    <row r="14744" spans="1:12" hidden="1" x14ac:dyDescent="0.25">
      <c r="A14744" t="s">
        <v>59715</v>
      </c>
      <c r="B14744" t="s">
        <v>13166</v>
      </c>
      <c r="C14744" s="1">
        <v>43.956521739130437</v>
      </c>
      <c r="D14744" s="1">
        <v>57.434782608695649</v>
      </c>
      <c r="E14744">
        <v>1</v>
      </c>
      <c r="F14744" t="s">
        <v>59716</v>
      </c>
      <c r="G14744" t="s">
        <v>17626</v>
      </c>
      <c r="H14744" t="s">
        <v>20815</v>
      </c>
      <c r="I14744" t="s">
        <v>50935</v>
      </c>
      <c r="J14744" t="s">
        <v>51626</v>
      </c>
      <c r="K14744">
        <v>150</v>
      </c>
      <c r="L14744" s="1">
        <v>102.19565217391305</v>
      </c>
    </row>
    <row r="14745" spans="1:12" hidden="1" x14ac:dyDescent="0.25">
      <c r="A14745" t="s">
        <v>59717</v>
      </c>
      <c r="B14745" t="s">
        <v>59718</v>
      </c>
      <c r="C14745" s="1">
        <v>24.043478260869566</v>
      </c>
      <c r="D14745" s="1">
        <v>29.271739130434781</v>
      </c>
      <c r="E14745">
        <v>1</v>
      </c>
      <c r="F14745" t="s">
        <v>59719</v>
      </c>
      <c r="G14745" t="s">
        <v>51336</v>
      </c>
      <c r="H14745" t="s">
        <v>51337</v>
      </c>
      <c r="I14745" t="s">
        <v>50935</v>
      </c>
      <c r="J14745" t="s">
        <v>51338</v>
      </c>
      <c r="K14745">
        <v>60</v>
      </c>
      <c r="L14745" s="1">
        <v>53.826086956521742</v>
      </c>
    </row>
    <row r="14746" spans="1:12" hidden="1" x14ac:dyDescent="0.25">
      <c r="A14746" t="s">
        <v>59720</v>
      </c>
      <c r="B14746" t="s">
        <v>59721</v>
      </c>
      <c r="C14746" s="1">
        <v>34.228260869565219</v>
      </c>
      <c r="D14746" s="1">
        <v>67.391304347826093</v>
      </c>
      <c r="E14746">
        <v>1</v>
      </c>
      <c r="F14746" t="s">
        <v>59722</v>
      </c>
      <c r="G14746" t="s">
        <v>50971</v>
      </c>
      <c r="H14746" t="s">
        <v>50972</v>
      </c>
      <c r="I14746" t="s">
        <v>50935</v>
      </c>
      <c r="J14746" t="s">
        <v>51023</v>
      </c>
      <c r="K14746">
        <v>82</v>
      </c>
      <c r="L14746" s="1">
        <v>75.467391304347828</v>
      </c>
    </row>
    <row r="14747" spans="1:12" hidden="1" x14ac:dyDescent="0.25">
      <c r="A14747" t="s">
        <v>59723</v>
      </c>
      <c r="B14747" t="s">
        <v>59724</v>
      </c>
      <c r="C14747" s="1">
        <v>14.021739130434783</v>
      </c>
      <c r="D14747" s="1">
        <v>31.065217391304348</v>
      </c>
      <c r="E14747">
        <v>1</v>
      </c>
      <c r="F14747" t="s">
        <v>59725</v>
      </c>
      <c r="G14747" t="s">
        <v>248</v>
      </c>
      <c r="H14747" t="s">
        <v>52820</v>
      </c>
      <c r="I14747" t="s">
        <v>50935</v>
      </c>
      <c r="J14747" t="s">
        <v>59726</v>
      </c>
      <c r="K14747">
        <v>60</v>
      </c>
      <c r="L14747" s="1">
        <v>48.5</v>
      </c>
    </row>
    <row r="14748" spans="1:12" hidden="1" x14ac:dyDescent="0.25">
      <c r="A14748" t="s">
        <v>59727</v>
      </c>
      <c r="B14748" t="s">
        <v>59728</v>
      </c>
      <c r="E14748">
        <v>0</v>
      </c>
      <c r="F14748" t="s">
        <v>59729</v>
      </c>
      <c r="G14748" t="s">
        <v>12200</v>
      </c>
      <c r="H14748" t="s">
        <v>52039</v>
      </c>
      <c r="I14748" t="s">
        <v>50935</v>
      </c>
      <c r="J14748" t="s">
        <v>59730</v>
      </c>
      <c r="K14748">
        <v>94</v>
      </c>
      <c r="L14748" s="1">
        <v>47.336956521739133</v>
      </c>
    </row>
    <row r="14749" spans="1:12" hidden="1" x14ac:dyDescent="0.25">
      <c r="A14749" t="s">
        <v>59731</v>
      </c>
      <c r="B14749" t="s">
        <v>59732</v>
      </c>
      <c r="C14749" s="1">
        <v>38.565217391304351</v>
      </c>
      <c r="D14749" s="1">
        <v>53.065217391304351</v>
      </c>
      <c r="E14749">
        <v>1</v>
      </c>
      <c r="F14749" t="s">
        <v>59733</v>
      </c>
      <c r="G14749" t="s">
        <v>51390</v>
      </c>
      <c r="H14749" t="s">
        <v>51391</v>
      </c>
      <c r="I14749" t="s">
        <v>50935</v>
      </c>
      <c r="J14749" t="s">
        <v>51392</v>
      </c>
      <c r="K14749">
        <v>120</v>
      </c>
      <c r="L14749" s="1">
        <v>84.413043478260875</v>
      </c>
    </row>
    <row r="14750" spans="1:12" hidden="1" x14ac:dyDescent="0.25">
      <c r="A14750" t="s">
        <v>59734</v>
      </c>
      <c r="B14750" t="s">
        <v>59735</v>
      </c>
      <c r="C14750" s="1">
        <v>12.510869565217391</v>
      </c>
      <c r="D14750" s="1">
        <v>27.119565217391305</v>
      </c>
      <c r="E14750">
        <v>1</v>
      </c>
      <c r="F14750" t="s">
        <v>59736</v>
      </c>
      <c r="G14750" t="s">
        <v>59737</v>
      </c>
      <c r="H14750" t="s">
        <v>39695</v>
      </c>
      <c r="I14750" t="s">
        <v>50935</v>
      </c>
      <c r="J14750" t="s">
        <v>59738</v>
      </c>
      <c r="K14750">
        <v>90</v>
      </c>
      <c r="L14750" s="1">
        <v>49.032608695652172</v>
      </c>
    </row>
    <row r="14751" spans="1:12" hidden="1" x14ac:dyDescent="0.25">
      <c r="A14751" t="s">
        <v>59739</v>
      </c>
      <c r="B14751" t="s">
        <v>59740</v>
      </c>
      <c r="C14751" s="1">
        <v>30.641304347826086</v>
      </c>
      <c r="D14751" s="1">
        <v>48.25</v>
      </c>
      <c r="E14751">
        <v>1</v>
      </c>
      <c r="F14751" t="s">
        <v>59741</v>
      </c>
      <c r="G14751" t="s">
        <v>14721</v>
      </c>
      <c r="H14751" t="s">
        <v>52039</v>
      </c>
      <c r="I14751" t="s">
        <v>50935</v>
      </c>
      <c r="J14751" t="s">
        <v>52040</v>
      </c>
      <c r="K14751">
        <v>112</v>
      </c>
      <c r="L14751" s="1">
        <v>72.826086956521735</v>
      </c>
    </row>
    <row r="14752" spans="1:12" hidden="1" x14ac:dyDescent="0.25">
      <c r="A14752" t="s">
        <v>59742</v>
      </c>
      <c r="B14752" t="s">
        <v>59743</v>
      </c>
      <c r="C14752" s="1">
        <v>35.869565217391305</v>
      </c>
      <c r="D14752" s="1">
        <v>64.315217391304344</v>
      </c>
      <c r="E14752">
        <v>1</v>
      </c>
      <c r="F14752" t="s">
        <v>59744</v>
      </c>
      <c r="G14752" t="s">
        <v>51855</v>
      </c>
      <c r="H14752" t="s">
        <v>51856</v>
      </c>
      <c r="I14752" t="s">
        <v>50935</v>
      </c>
      <c r="J14752" t="s">
        <v>59745</v>
      </c>
      <c r="K14752">
        <v>114</v>
      </c>
      <c r="L14752" s="1">
        <v>96.184782608695656</v>
      </c>
    </row>
    <row r="14753" spans="1:12" hidden="1" x14ac:dyDescent="0.25">
      <c r="A14753" t="s">
        <v>59746</v>
      </c>
      <c r="B14753" t="s">
        <v>59747</v>
      </c>
      <c r="C14753" s="1">
        <v>29.847826086956523</v>
      </c>
      <c r="D14753" s="1">
        <v>49.543478260869563</v>
      </c>
      <c r="E14753">
        <v>1</v>
      </c>
      <c r="F14753" t="s">
        <v>59748</v>
      </c>
      <c r="G14753" t="s">
        <v>51148</v>
      </c>
      <c r="H14753" t="s">
        <v>51149</v>
      </c>
      <c r="I14753" t="s">
        <v>50935</v>
      </c>
      <c r="J14753" t="s">
        <v>51150</v>
      </c>
      <c r="K14753">
        <v>115</v>
      </c>
      <c r="L14753" s="1">
        <v>59.239130434782609</v>
      </c>
    </row>
    <row r="14754" spans="1:12" hidden="1" x14ac:dyDescent="0.25">
      <c r="A14754" t="s">
        <v>59749</v>
      </c>
      <c r="B14754" t="s">
        <v>59750</v>
      </c>
      <c r="C14754" s="1">
        <v>22.467391304347824</v>
      </c>
      <c r="D14754" s="1">
        <v>32.097826086956523</v>
      </c>
      <c r="E14754">
        <v>1</v>
      </c>
      <c r="F14754" t="s">
        <v>59751</v>
      </c>
      <c r="G14754" t="s">
        <v>27972</v>
      </c>
      <c r="H14754" t="s">
        <v>51280</v>
      </c>
      <c r="I14754" t="s">
        <v>50935</v>
      </c>
      <c r="J14754" t="s">
        <v>59752</v>
      </c>
      <c r="K14754">
        <v>46</v>
      </c>
      <c r="L14754" s="1">
        <v>36.304347826086953</v>
      </c>
    </row>
    <row r="14755" spans="1:12" hidden="1" x14ac:dyDescent="0.25">
      <c r="A14755" t="s">
        <v>59753</v>
      </c>
      <c r="B14755" t="s">
        <v>59754</v>
      </c>
      <c r="C14755" s="1">
        <v>17.934782608695652</v>
      </c>
      <c r="D14755" s="1">
        <v>31.445652173913043</v>
      </c>
      <c r="E14755">
        <v>1</v>
      </c>
      <c r="F14755" t="s">
        <v>59755</v>
      </c>
      <c r="G14755" t="s">
        <v>45238</v>
      </c>
      <c r="H14755" t="s">
        <v>11608</v>
      </c>
      <c r="I14755" t="s">
        <v>50935</v>
      </c>
      <c r="J14755" t="s">
        <v>59756</v>
      </c>
      <c r="K14755">
        <v>90</v>
      </c>
      <c r="L14755" s="1">
        <v>39.630434782608695</v>
      </c>
    </row>
    <row r="14756" spans="1:12" hidden="1" x14ac:dyDescent="0.25">
      <c r="A14756" t="s">
        <v>59757</v>
      </c>
      <c r="B14756" t="s">
        <v>59758</v>
      </c>
      <c r="C14756" s="1">
        <v>36.5</v>
      </c>
      <c r="D14756" s="1">
        <v>44.119565217391305</v>
      </c>
      <c r="E14756">
        <v>1</v>
      </c>
      <c r="F14756" t="s">
        <v>59759</v>
      </c>
      <c r="G14756" t="s">
        <v>51114</v>
      </c>
      <c r="H14756" t="s">
        <v>51115</v>
      </c>
      <c r="I14756" t="s">
        <v>50935</v>
      </c>
      <c r="J14756" t="s">
        <v>51116</v>
      </c>
      <c r="K14756">
        <v>96</v>
      </c>
      <c r="L14756" s="1">
        <v>79.880434782608702</v>
      </c>
    </row>
    <row r="14757" spans="1:12" hidden="1" x14ac:dyDescent="0.25">
      <c r="A14757" t="s">
        <v>59760</v>
      </c>
      <c r="B14757" t="s">
        <v>59761</v>
      </c>
      <c r="C14757" s="1">
        <v>27.510869565217391</v>
      </c>
      <c r="D14757" s="1">
        <v>48.391304347826086</v>
      </c>
      <c r="E14757">
        <v>1</v>
      </c>
      <c r="F14757" t="s">
        <v>59762</v>
      </c>
      <c r="G14757" t="s">
        <v>58740</v>
      </c>
      <c r="H14757" t="s">
        <v>13933</v>
      </c>
      <c r="I14757" t="s">
        <v>50935</v>
      </c>
      <c r="J14757" t="s">
        <v>58741</v>
      </c>
      <c r="K14757">
        <v>128</v>
      </c>
      <c r="L14757" s="1">
        <v>73.260869565217391</v>
      </c>
    </row>
    <row r="14758" spans="1:12" hidden="1" x14ac:dyDescent="0.25">
      <c r="A14758" t="s">
        <v>59763</v>
      </c>
      <c r="B14758" t="s">
        <v>59764</v>
      </c>
      <c r="C14758" s="1">
        <v>39.195652173913047</v>
      </c>
      <c r="D14758" s="1">
        <v>68.25</v>
      </c>
      <c r="E14758">
        <v>1</v>
      </c>
      <c r="F14758" t="s">
        <v>59765</v>
      </c>
      <c r="G14758" t="s">
        <v>59766</v>
      </c>
      <c r="H14758" t="s">
        <v>51577</v>
      </c>
      <c r="I14758" t="s">
        <v>50935</v>
      </c>
      <c r="J14758" t="s">
        <v>59767</v>
      </c>
      <c r="K14758">
        <v>150</v>
      </c>
      <c r="L14758" s="1">
        <v>91.706521739130437</v>
      </c>
    </row>
    <row r="14759" spans="1:12" hidden="1" x14ac:dyDescent="0.25">
      <c r="A14759" t="s">
        <v>59768</v>
      </c>
      <c r="B14759" t="s">
        <v>59769</v>
      </c>
      <c r="C14759" s="1">
        <v>38.891304347826086</v>
      </c>
      <c r="D14759" s="1">
        <v>53.206521739130437</v>
      </c>
      <c r="E14759">
        <v>1</v>
      </c>
      <c r="F14759" t="s">
        <v>59770</v>
      </c>
      <c r="G14759" t="s">
        <v>5279</v>
      </c>
      <c r="H14759" t="s">
        <v>2365</v>
      </c>
      <c r="I14759" t="s">
        <v>50935</v>
      </c>
      <c r="J14759" t="s">
        <v>51539</v>
      </c>
      <c r="K14759">
        <v>125</v>
      </c>
      <c r="L14759" s="1">
        <v>84.445652173913047</v>
      </c>
    </row>
    <row r="14760" spans="1:12" hidden="1" x14ac:dyDescent="0.25">
      <c r="A14760" t="s">
        <v>59771</v>
      </c>
      <c r="B14760" t="s">
        <v>59772</v>
      </c>
      <c r="C14760" s="1">
        <v>28.684782608695652</v>
      </c>
      <c r="D14760" s="1">
        <v>54.836956521739133</v>
      </c>
      <c r="E14760">
        <v>1</v>
      </c>
      <c r="F14760" t="s">
        <v>59773</v>
      </c>
      <c r="G14760" t="s">
        <v>16277</v>
      </c>
      <c r="H14760" t="s">
        <v>11096</v>
      </c>
      <c r="I14760" t="s">
        <v>50935</v>
      </c>
      <c r="J14760" t="s">
        <v>59774</v>
      </c>
      <c r="K14760">
        <v>118</v>
      </c>
      <c r="L14760" s="1">
        <v>76.673913043478265</v>
      </c>
    </row>
    <row r="14761" spans="1:12" hidden="1" x14ac:dyDescent="0.25">
      <c r="A14761" t="s">
        <v>59775</v>
      </c>
      <c r="B14761" t="s">
        <v>59776</v>
      </c>
      <c r="C14761" s="1">
        <v>47.576086956521742</v>
      </c>
      <c r="D14761" s="1">
        <v>68.445652173913047</v>
      </c>
      <c r="E14761">
        <v>1</v>
      </c>
      <c r="F14761" t="s">
        <v>59777</v>
      </c>
      <c r="G14761" t="s">
        <v>59077</v>
      </c>
      <c r="H14761" t="s">
        <v>23</v>
      </c>
      <c r="I14761" t="s">
        <v>50935</v>
      </c>
      <c r="J14761" t="s">
        <v>59078</v>
      </c>
      <c r="K14761">
        <v>199</v>
      </c>
      <c r="L14761" s="1">
        <v>114.65217391304348</v>
      </c>
    </row>
    <row r="14762" spans="1:12" hidden="1" x14ac:dyDescent="0.25">
      <c r="A14762" t="s">
        <v>59778</v>
      </c>
      <c r="B14762" t="s">
        <v>59779</v>
      </c>
      <c r="C14762" s="1">
        <v>17.673913043478262</v>
      </c>
      <c r="D14762" s="1">
        <v>24.771739130434781</v>
      </c>
      <c r="E14762">
        <v>1</v>
      </c>
      <c r="F14762" t="s">
        <v>59780</v>
      </c>
      <c r="G14762" t="s">
        <v>50971</v>
      </c>
      <c r="H14762" t="s">
        <v>50972</v>
      </c>
      <c r="I14762" t="s">
        <v>50935</v>
      </c>
      <c r="J14762" t="s">
        <v>51023</v>
      </c>
      <c r="K14762">
        <v>46</v>
      </c>
      <c r="L14762" s="1">
        <v>34.369565217391305</v>
      </c>
    </row>
    <row r="14763" spans="1:12" hidden="1" x14ac:dyDescent="0.25">
      <c r="A14763" t="s">
        <v>59781</v>
      </c>
      <c r="B14763" t="s">
        <v>59782</v>
      </c>
      <c r="C14763" s="1">
        <v>25.619565217391305</v>
      </c>
      <c r="D14763" s="1">
        <v>46.684782608695649</v>
      </c>
      <c r="E14763">
        <v>1</v>
      </c>
      <c r="F14763" t="s">
        <v>59783</v>
      </c>
      <c r="G14763" t="s">
        <v>28816</v>
      </c>
      <c r="H14763" t="s">
        <v>11176</v>
      </c>
      <c r="I14763" t="s">
        <v>50935</v>
      </c>
      <c r="J14763" t="s">
        <v>59784</v>
      </c>
      <c r="K14763">
        <v>116</v>
      </c>
      <c r="L14763" s="1">
        <v>58.184782608695649</v>
      </c>
    </row>
    <row r="14764" spans="1:12" hidden="1" x14ac:dyDescent="0.25">
      <c r="A14764" t="s">
        <v>59785</v>
      </c>
      <c r="B14764" t="s">
        <v>27747</v>
      </c>
      <c r="C14764" s="1">
        <v>43.228260869565219</v>
      </c>
      <c r="D14764" s="1">
        <v>51.032608695652172</v>
      </c>
      <c r="E14764">
        <v>1</v>
      </c>
      <c r="F14764" t="s">
        <v>59786</v>
      </c>
      <c r="G14764" t="s">
        <v>51582</v>
      </c>
      <c r="H14764" t="s">
        <v>13988</v>
      </c>
      <c r="I14764" t="s">
        <v>50935</v>
      </c>
      <c r="J14764" t="s">
        <v>59787</v>
      </c>
      <c r="K14764">
        <v>109</v>
      </c>
      <c r="L14764" s="1">
        <v>108.25</v>
      </c>
    </row>
    <row r="14765" spans="1:12" hidden="1" x14ac:dyDescent="0.25">
      <c r="A14765" t="s">
        <v>59788</v>
      </c>
      <c r="B14765" t="s">
        <v>59789</v>
      </c>
      <c r="C14765" s="1">
        <v>26.923913043478262</v>
      </c>
      <c r="D14765" s="1">
        <v>36.576086956521742</v>
      </c>
      <c r="E14765">
        <v>1</v>
      </c>
      <c r="F14765" t="s">
        <v>59790</v>
      </c>
      <c r="G14765" t="s">
        <v>7665</v>
      </c>
      <c r="H14765" t="s">
        <v>51918</v>
      </c>
      <c r="I14765" t="s">
        <v>50935</v>
      </c>
      <c r="J14765" t="s">
        <v>51919</v>
      </c>
      <c r="K14765">
        <v>122</v>
      </c>
      <c r="L14765" s="1">
        <v>84.402173913043484</v>
      </c>
    </row>
    <row r="14766" spans="1:12" hidden="1" x14ac:dyDescent="0.25">
      <c r="A14766" t="s">
        <v>59791</v>
      </c>
      <c r="B14766" t="s">
        <v>59792</v>
      </c>
      <c r="C14766" s="1">
        <v>18.673913043478262</v>
      </c>
      <c r="D14766" s="1">
        <v>32.478260869565219</v>
      </c>
      <c r="E14766">
        <v>1</v>
      </c>
      <c r="F14766" t="s">
        <v>59793</v>
      </c>
      <c r="G14766" t="s">
        <v>10913</v>
      </c>
      <c r="H14766" t="s">
        <v>40145</v>
      </c>
      <c r="I14766" t="s">
        <v>50935</v>
      </c>
      <c r="J14766" t="s">
        <v>59794</v>
      </c>
      <c r="K14766">
        <v>164</v>
      </c>
      <c r="L14766" s="1">
        <v>44.434782608695649</v>
      </c>
    </row>
    <row r="14767" spans="1:12" hidden="1" x14ac:dyDescent="0.25">
      <c r="A14767" t="s">
        <v>59795</v>
      </c>
      <c r="B14767" t="s">
        <v>59796</v>
      </c>
      <c r="C14767" s="1">
        <v>15.771739130434783</v>
      </c>
      <c r="D14767" s="1">
        <v>33.271739130434781</v>
      </c>
      <c r="E14767">
        <v>1</v>
      </c>
      <c r="F14767" t="s">
        <v>59797</v>
      </c>
      <c r="G14767" t="s">
        <v>59798</v>
      </c>
      <c r="H14767" t="s">
        <v>51692</v>
      </c>
      <c r="I14767" t="s">
        <v>50935</v>
      </c>
      <c r="J14767" t="s">
        <v>59799</v>
      </c>
      <c r="K14767">
        <v>91</v>
      </c>
      <c r="L14767" s="1">
        <v>44.652173913043477</v>
      </c>
    </row>
    <row r="14768" spans="1:12" hidden="1" x14ac:dyDescent="0.25">
      <c r="A14768" t="s">
        <v>59800</v>
      </c>
      <c r="B14768" t="s">
        <v>59801</v>
      </c>
      <c r="E14768">
        <v>0</v>
      </c>
      <c r="F14768" t="s">
        <v>59802</v>
      </c>
      <c r="G14768" t="s">
        <v>28816</v>
      </c>
      <c r="H14768" t="s">
        <v>11176</v>
      </c>
      <c r="I14768" t="s">
        <v>50935</v>
      </c>
      <c r="J14768" t="s">
        <v>59803</v>
      </c>
      <c r="K14768">
        <v>24</v>
      </c>
    </row>
    <row r="14769" spans="1:12" hidden="1" x14ac:dyDescent="0.25">
      <c r="A14769" t="s">
        <v>59804</v>
      </c>
      <c r="B14769" t="s">
        <v>59805</v>
      </c>
      <c r="C14769" s="1">
        <v>27.880434782608695</v>
      </c>
      <c r="D14769" s="1">
        <v>34.391304347826086</v>
      </c>
      <c r="E14769">
        <v>1</v>
      </c>
      <c r="F14769" t="s">
        <v>59806</v>
      </c>
      <c r="G14769" t="s">
        <v>59807</v>
      </c>
      <c r="H14769" t="s">
        <v>51036</v>
      </c>
      <c r="I14769" t="s">
        <v>50935</v>
      </c>
      <c r="J14769" t="s">
        <v>59808</v>
      </c>
      <c r="K14769">
        <v>105</v>
      </c>
      <c r="L14769" s="1">
        <v>87.934782608695656</v>
      </c>
    </row>
    <row r="14770" spans="1:12" hidden="1" x14ac:dyDescent="0.25">
      <c r="A14770" t="s">
        <v>59809</v>
      </c>
      <c r="B14770" t="s">
        <v>59810</v>
      </c>
      <c r="C14770" s="1">
        <v>50.663043478260867</v>
      </c>
      <c r="D14770" s="1">
        <v>87.815217391304344</v>
      </c>
      <c r="E14770">
        <v>1</v>
      </c>
      <c r="F14770" t="s">
        <v>59811</v>
      </c>
      <c r="G14770" t="s">
        <v>59812</v>
      </c>
      <c r="H14770" t="s">
        <v>51036</v>
      </c>
      <c r="I14770" t="s">
        <v>50935</v>
      </c>
      <c r="J14770" t="s">
        <v>59813</v>
      </c>
      <c r="K14770">
        <v>138</v>
      </c>
      <c r="L14770" s="1">
        <v>115.30434782608695</v>
      </c>
    </row>
    <row r="14771" spans="1:12" hidden="1" x14ac:dyDescent="0.25">
      <c r="A14771" t="s">
        <v>59814</v>
      </c>
      <c r="B14771" t="s">
        <v>59815</v>
      </c>
      <c r="C14771" s="1">
        <v>22.771739130434781</v>
      </c>
      <c r="D14771" s="1">
        <v>46.869565217391305</v>
      </c>
      <c r="E14771">
        <v>1</v>
      </c>
      <c r="F14771" t="s">
        <v>59816</v>
      </c>
      <c r="G14771" t="s">
        <v>59817</v>
      </c>
      <c r="H14771" t="s">
        <v>50977</v>
      </c>
      <c r="I14771" t="s">
        <v>50935</v>
      </c>
      <c r="J14771" t="s">
        <v>59818</v>
      </c>
      <c r="K14771">
        <v>112</v>
      </c>
      <c r="L14771" s="1">
        <v>71.173913043478265</v>
      </c>
    </row>
    <row r="14772" spans="1:12" hidden="1" x14ac:dyDescent="0.25">
      <c r="A14772" t="s">
        <v>59819</v>
      </c>
      <c r="B14772" t="s">
        <v>59820</v>
      </c>
      <c r="C14772" s="1">
        <v>31.608695652173914</v>
      </c>
      <c r="D14772" s="1">
        <v>45.369565217391305</v>
      </c>
      <c r="E14772">
        <v>1</v>
      </c>
      <c r="F14772" t="s">
        <v>59821</v>
      </c>
      <c r="G14772" t="s">
        <v>1950</v>
      </c>
      <c r="H14772" t="s">
        <v>59582</v>
      </c>
      <c r="I14772" t="s">
        <v>50935</v>
      </c>
      <c r="J14772" t="s">
        <v>59822</v>
      </c>
      <c r="K14772">
        <v>95</v>
      </c>
      <c r="L14772" s="1">
        <v>67.869565217391298</v>
      </c>
    </row>
    <row r="14773" spans="1:12" hidden="1" x14ac:dyDescent="0.25">
      <c r="A14773" t="s">
        <v>59823</v>
      </c>
      <c r="B14773" t="s">
        <v>59824</v>
      </c>
      <c r="C14773" s="1">
        <v>27.4</v>
      </c>
      <c r="D14773" s="1">
        <v>43.3125</v>
      </c>
      <c r="E14773">
        <v>0</v>
      </c>
      <c r="F14773" t="s">
        <v>59825</v>
      </c>
      <c r="G14773" t="s">
        <v>51923</v>
      </c>
      <c r="H14773" t="s">
        <v>19530</v>
      </c>
      <c r="I14773" t="s">
        <v>50935</v>
      </c>
      <c r="J14773" t="s">
        <v>51924</v>
      </c>
      <c r="K14773">
        <v>66</v>
      </c>
      <c r="L14773" s="1">
        <v>98.010869565217391</v>
      </c>
    </row>
    <row r="14774" spans="1:12" hidden="1" x14ac:dyDescent="0.25">
      <c r="A14774" t="s">
        <v>59826</v>
      </c>
      <c r="B14774" t="s">
        <v>59827</v>
      </c>
      <c r="C14774" s="1">
        <v>19.576086956521738</v>
      </c>
      <c r="D14774" s="1">
        <v>33.293478260869563</v>
      </c>
      <c r="E14774">
        <v>1</v>
      </c>
      <c r="F14774" t="s">
        <v>59828</v>
      </c>
      <c r="G14774" t="s">
        <v>58927</v>
      </c>
      <c r="H14774" t="s">
        <v>564</v>
      </c>
      <c r="I14774" t="s">
        <v>50935</v>
      </c>
      <c r="J14774" t="s">
        <v>58928</v>
      </c>
      <c r="K14774">
        <v>47</v>
      </c>
      <c r="L14774" s="1">
        <v>46.695652173913047</v>
      </c>
    </row>
    <row r="14775" spans="1:12" hidden="1" x14ac:dyDescent="0.25">
      <c r="A14775" t="s">
        <v>59829</v>
      </c>
      <c r="B14775" t="s">
        <v>59830</v>
      </c>
      <c r="C14775" s="1">
        <v>35.923913043478258</v>
      </c>
      <c r="D14775" s="1">
        <v>40.75</v>
      </c>
      <c r="E14775">
        <v>1</v>
      </c>
      <c r="F14775" t="s">
        <v>59831</v>
      </c>
      <c r="G14775" t="s">
        <v>15328</v>
      </c>
      <c r="H14775" t="s">
        <v>50983</v>
      </c>
      <c r="I14775" t="s">
        <v>50935</v>
      </c>
      <c r="J14775" t="s">
        <v>59832</v>
      </c>
      <c r="K14775">
        <v>107</v>
      </c>
      <c r="L14775" s="1">
        <v>87.489130434782609</v>
      </c>
    </row>
    <row r="14776" spans="1:12" hidden="1" x14ac:dyDescent="0.25">
      <c r="A14776" t="s">
        <v>59833</v>
      </c>
      <c r="B14776" t="s">
        <v>59834</v>
      </c>
      <c r="C14776" s="1">
        <v>44.423913043478258</v>
      </c>
      <c r="D14776" s="1">
        <v>75.891304347826093</v>
      </c>
      <c r="E14776">
        <v>1</v>
      </c>
      <c r="F14776" t="s">
        <v>59835</v>
      </c>
      <c r="G14776" t="s">
        <v>12680</v>
      </c>
      <c r="H14776" t="s">
        <v>5436</v>
      </c>
      <c r="I14776" t="s">
        <v>50935</v>
      </c>
      <c r="J14776" t="s">
        <v>59836</v>
      </c>
      <c r="K14776">
        <v>130</v>
      </c>
      <c r="L14776" s="1">
        <v>102.56521739130434</v>
      </c>
    </row>
    <row r="14777" spans="1:12" hidden="1" x14ac:dyDescent="0.25">
      <c r="A14777" t="s">
        <v>59837</v>
      </c>
      <c r="B14777" t="s">
        <v>59838</v>
      </c>
      <c r="C14777" s="1">
        <v>40.771739130434781</v>
      </c>
      <c r="D14777" s="1">
        <v>69.445652173913047</v>
      </c>
      <c r="E14777">
        <v>1</v>
      </c>
      <c r="F14777" t="s">
        <v>59839</v>
      </c>
      <c r="G14777" t="s">
        <v>58711</v>
      </c>
      <c r="H14777" t="s">
        <v>58712</v>
      </c>
      <c r="I14777" t="s">
        <v>50935</v>
      </c>
      <c r="J14777" t="s">
        <v>58713</v>
      </c>
      <c r="K14777">
        <v>118</v>
      </c>
      <c r="L14777" s="1">
        <v>81.75</v>
      </c>
    </row>
    <row r="14778" spans="1:12" hidden="1" x14ac:dyDescent="0.25">
      <c r="A14778" t="s">
        <v>59840</v>
      </c>
      <c r="B14778" t="s">
        <v>59841</v>
      </c>
      <c r="C14778" s="1">
        <v>51.119565217391305</v>
      </c>
      <c r="D14778" s="1">
        <v>73.423913043478265</v>
      </c>
      <c r="E14778">
        <v>1</v>
      </c>
      <c r="F14778" t="s">
        <v>59842</v>
      </c>
      <c r="G14778" t="s">
        <v>59487</v>
      </c>
      <c r="H14778" t="s">
        <v>59488</v>
      </c>
      <c r="I14778" t="s">
        <v>50935</v>
      </c>
      <c r="J14778" t="s">
        <v>59489</v>
      </c>
      <c r="K14778">
        <v>190</v>
      </c>
      <c r="L14778" s="1">
        <v>124.97826086956522</v>
      </c>
    </row>
    <row r="14779" spans="1:12" hidden="1" x14ac:dyDescent="0.25">
      <c r="A14779" t="s">
        <v>59843</v>
      </c>
      <c r="B14779" t="s">
        <v>59844</v>
      </c>
      <c r="C14779" s="1">
        <v>22.130434782608695</v>
      </c>
      <c r="D14779" s="1">
        <v>46.565217391304351</v>
      </c>
      <c r="E14779">
        <v>1</v>
      </c>
      <c r="F14779" t="s">
        <v>59845</v>
      </c>
      <c r="G14779" t="s">
        <v>59194</v>
      </c>
      <c r="H14779" t="s">
        <v>59195</v>
      </c>
      <c r="I14779" t="s">
        <v>50935</v>
      </c>
      <c r="J14779" t="s">
        <v>59196</v>
      </c>
      <c r="K14779">
        <v>107</v>
      </c>
      <c r="L14779" s="1">
        <v>62.684782608695649</v>
      </c>
    </row>
    <row r="14780" spans="1:12" hidden="1" x14ac:dyDescent="0.25">
      <c r="A14780" t="s">
        <v>59846</v>
      </c>
      <c r="B14780" t="s">
        <v>59847</v>
      </c>
      <c r="C14780" s="1">
        <v>27.826086956521738</v>
      </c>
      <c r="D14780" s="1">
        <v>30.652173913043477</v>
      </c>
      <c r="E14780">
        <v>1</v>
      </c>
      <c r="F14780" t="s">
        <v>59848</v>
      </c>
      <c r="G14780" t="s">
        <v>44367</v>
      </c>
      <c r="H14780" t="s">
        <v>20981</v>
      </c>
      <c r="I14780" t="s">
        <v>50935</v>
      </c>
      <c r="J14780" t="s">
        <v>50946</v>
      </c>
      <c r="K14780">
        <v>118</v>
      </c>
      <c r="L14780" s="1">
        <v>70.869565217391298</v>
      </c>
    </row>
    <row r="14781" spans="1:12" hidden="1" x14ac:dyDescent="0.25">
      <c r="A14781" t="s">
        <v>59849</v>
      </c>
      <c r="B14781" t="s">
        <v>59850</v>
      </c>
      <c r="C14781" s="1">
        <v>58.576086956521742</v>
      </c>
      <c r="D14781" s="1">
        <v>71.097826086956516</v>
      </c>
      <c r="E14781">
        <v>1</v>
      </c>
      <c r="F14781" t="s">
        <v>59851</v>
      </c>
      <c r="G14781" t="s">
        <v>10284</v>
      </c>
      <c r="H14781" t="s">
        <v>188</v>
      </c>
      <c r="I14781" t="s">
        <v>50935</v>
      </c>
      <c r="J14781" t="s">
        <v>59852</v>
      </c>
      <c r="K14781">
        <v>42</v>
      </c>
      <c r="L14781" s="1">
        <v>60.554347826086953</v>
      </c>
    </row>
    <row r="14782" spans="1:12" hidden="1" x14ac:dyDescent="0.25">
      <c r="A14782" t="s">
        <v>59853</v>
      </c>
      <c r="B14782" t="s">
        <v>59854</v>
      </c>
      <c r="C14782" s="1">
        <v>29.239130434782609</v>
      </c>
      <c r="D14782" s="1">
        <v>64.934782608695656</v>
      </c>
      <c r="E14782">
        <v>1</v>
      </c>
      <c r="F14782" t="s">
        <v>59855</v>
      </c>
      <c r="G14782" t="s">
        <v>19403</v>
      </c>
      <c r="H14782" t="s">
        <v>8907</v>
      </c>
      <c r="I14782" t="s">
        <v>50935</v>
      </c>
      <c r="J14782" t="s">
        <v>59363</v>
      </c>
      <c r="K14782">
        <v>123</v>
      </c>
      <c r="L14782" s="1">
        <v>77.173913043478265</v>
      </c>
    </row>
    <row r="14783" spans="1:12" hidden="1" x14ac:dyDescent="0.25">
      <c r="A14783" t="s">
        <v>59856</v>
      </c>
      <c r="B14783" t="s">
        <v>59857</v>
      </c>
      <c r="C14783" s="1">
        <v>28.771739130434781</v>
      </c>
      <c r="D14783" s="1">
        <v>54.25</v>
      </c>
      <c r="E14783">
        <v>1</v>
      </c>
      <c r="F14783" t="s">
        <v>59858</v>
      </c>
      <c r="G14783" t="s">
        <v>26080</v>
      </c>
      <c r="H14783" t="s">
        <v>26081</v>
      </c>
      <c r="I14783" t="s">
        <v>50935</v>
      </c>
      <c r="J14783" t="s">
        <v>59859</v>
      </c>
      <c r="K14783">
        <v>133</v>
      </c>
      <c r="L14783" s="1">
        <v>76.380434782608702</v>
      </c>
    </row>
    <row r="14784" spans="1:12" hidden="1" x14ac:dyDescent="0.25">
      <c r="A14784" t="s">
        <v>59860</v>
      </c>
      <c r="B14784" t="s">
        <v>59861</v>
      </c>
      <c r="C14784" s="1">
        <v>15.739130434782609</v>
      </c>
      <c r="D14784" s="1">
        <v>32.326086956521742</v>
      </c>
      <c r="E14784">
        <v>1</v>
      </c>
      <c r="F14784" t="s">
        <v>59862</v>
      </c>
      <c r="G14784" t="s">
        <v>50934</v>
      </c>
      <c r="H14784" t="s">
        <v>23</v>
      </c>
      <c r="I14784" t="s">
        <v>50935</v>
      </c>
      <c r="J14784" t="s">
        <v>59863</v>
      </c>
      <c r="K14784">
        <v>98</v>
      </c>
      <c r="L14784" s="1">
        <v>41.880434782608695</v>
      </c>
    </row>
    <row r="14785" spans="1:12" hidden="1" x14ac:dyDescent="0.25">
      <c r="A14785" t="s">
        <v>59864</v>
      </c>
      <c r="B14785" t="s">
        <v>59865</v>
      </c>
      <c r="C14785" s="1">
        <v>33.586956521739133</v>
      </c>
      <c r="D14785" s="1">
        <v>56.597826086956523</v>
      </c>
      <c r="E14785">
        <v>1</v>
      </c>
      <c r="F14785" t="s">
        <v>59866</v>
      </c>
      <c r="G14785" t="s">
        <v>27972</v>
      </c>
      <c r="H14785" t="s">
        <v>51280</v>
      </c>
      <c r="I14785" t="s">
        <v>50935</v>
      </c>
      <c r="J14785" t="s">
        <v>59867</v>
      </c>
      <c r="K14785">
        <v>126</v>
      </c>
      <c r="L14785" s="1">
        <v>90.141304347826093</v>
      </c>
    </row>
    <row r="14786" spans="1:12" hidden="1" x14ac:dyDescent="0.25">
      <c r="A14786" t="s">
        <v>59868</v>
      </c>
      <c r="B14786" t="s">
        <v>59869</v>
      </c>
      <c r="C14786" s="1">
        <v>24.978260869565219</v>
      </c>
      <c r="D14786" s="1">
        <v>36.923913043478258</v>
      </c>
      <c r="E14786">
        <v>1</v>
      </c>
      <c r="F14786" t="s">
        <v>59870</v>
      </c>
      <c r="G14786" t="s">
        <v>59871</v>
      </c>
      <c r="H14786" t="s">
        <v>51709</v>
      </c>
      <c r="I14786" t="s">
        <v>50935</v>
      </c>
      <c r="J14786" t="s">
        <v>59872</v>
      </c>
      <c r="K14786">
        <v>59</v>
      </c>
      <c r="L14786" s="1">
        <v>62.391304347826086</v>
      </c>
    </row>
    <row r="14787" spans="1:12" hidden="1" x14ac:dyDescent="0.25">
      <c r="A14787" t="s">
        <v>59873</v>
      </c>
      <c r="B14787" t="s">
        <v>59874</v>
      </c>
      <c r="C14787" s="1">
        <v>15.423913043478262</v>
      </c>
      <c r="D14787" s="1">
        <v>34.271739130434781</v>
      </c>
      <c r="E14787">
        <v>1</v>
      </c>
      <c r="F14787" t="s">
        <v>59875</v>
      </c>
      <c r="G14787" t="s">
        <v>59876</v>
      </c>
      <c r="H14787" t="s">
        <v>59877</v>
      </c>
      <c r="I14787" t="s">
        <v>50935</v>
      </c>
      <c r="J14787" t="s">
        <v>59878</v>
      </c>
      <c r="K14787">
        <v>70</v>
      </c>
      <c r="L14787" s="1">
        <v>35.347826086956523</v>
      </c>
    </row>
    <row r="14788" spans="1:12" hidden="1" x14ac:dyDescent="0.25">
      <c r="A14788" t="s">
        <v>59879</v>
      </c>
      <c r="B14788" t="s">
        <v>59880</v>
      </c>
      <c r="C14788" s="1">
        <v>19.108695652173914</v>
      </c>
      <c r="D14788" s="1">
        <v>31.652173913043477</v>
      </c>
      <c r="E14788">
        <v>1</v>
      </c>
      <c r="F14788" t="s">
        <v>59881</v>
      </c>
      <c r="G14788" t="s">
        <v>59882</v>
      </c>
      <c r="H14788" t="s">
        <v>54742</v>
      </c>
      <c r="I14788" t="s">
        <v>50935</v>
      </c>
      <c r="J14788" t="s">
        <v>59883</v>
      </c>
      <c r="K14788">
        <v>92</v>
      </c>
      <c r="L14788" s="1">
        <v>51.010869565217391</v>
      </c>
    </row>
    <row r="14789" spans="1:12" hidden="1" x14ac:dyDescent="0.25">
      <c r="A14789" t="s">
        <v>59884</v>
      </c>
      <c r="B14789" t="s">
        <v>59885</v>
      </c>
      <c r="C14789" s="1">
        <v>26.336956521739129</v>
      </c>
      <c r="D14789" s="1">
        <v>49.445652173913047</v>
      </c>
      <c r="E14789">
        <v>1</v>
      </c>
      <c r="F14789" t="s">
        <v>59886</v>
      </c>
      <c r="G14789" t="s">
        <v>10147</v>
      </c>
      <c r="H14789" t="s">
        <v>14299</v>
      </c>
      <c r="I14789" t="s">
        <v>50935</v>
      </c>
      <c r="J14789" t="s">
        <v>59682</v>
      </c>
      <c r="K14789">
        <v>108</v>
      </c>
      <c r="L14789" s="1">
        <v>49.728260869565219</v>
      </c>
    </row>
    <row r="14790" spans="1:12" hidden="1" x14ac:dyDescent="0.25">
      <c r="A14790" t="s">
        <v>59887</v>
      </c>
      <c r="B14790" t="s">
        <v>59888</v>
      </c>
      <c r="C14790" s="1">
        <v>44.652173913043477</v>
      </c>
      <c r="D14790" s="1">
        <v>56.097826086956523</v>
      </c>
      <c r="E14790">
        <v>1</v>
      </c>
      <c r="F14790" t="s">
        <v>59889</v>
      </c>
      <c r="G14790" t="s">
        <v>51385</v>
      </c>
      <c r="H14790" t="s">
        <v>46129</v>
      </c>
      <c r="I14790" t="s">
        <v>50935</v>
      </c>
      <c r="J14790" t="s">
        <v>51386</v>
      </c>
      <c r="K14790">
        <v>120</v>
      </c>
      <c r="L14790" s="1">
        <v>106.83695652173913</v>
      </c>
    </row>
    <row r="14791" spans="1:12" hidden="1" x14ac:dyDescent="0.25">
      <c r="A14791" t="s">
        <v>59890</v>
      </c>
      <c r="B14791" t="s">
        <v>59891</v>
      </c>
      <c r="C14791" s="1">
        <v>53.369565217391305</v>
      </c>
      <c r="D14791" s="1">
        <v>118.33695652173913</v>
      </c>
      <c r="E14791">
        <v>1</v>
      </c>
      <c r="F14791" t="s">
        <v>59892</v>
      </c>
      <c r="G14791" t="s">
        <v>10284</v>
      </c>
      <c r="H14791" t="s">
        <v>188</v>
      </c>
      <c r="I14791" t="s">
        <v>50935</v>
      </c>
      <c r="J14791" t="s">
        <v>59893</v>
      </c>
      <c r="K14791">
        <v>160</v>
      </c>
      <c r="L14791" s="1">
        <v>129.40217391304347</v>
      </c>
    </row>
    <row r="14792" spans="1:12" hidden="1" x14ac:dyDescent="0.25">
      <c r="A14792" t="s">
        <v>59894</v>
      </c>
      <c r="B14792" t="s">
        <v>59895</v>
      </c>
      <c r="C14792" s="1">
        <v>52.315217391304351</v>
      </c>
      <c r="D14792" s="1">
        <v>80.532608695652172</v>
      </c>
      <c r="E14792">
        <v>1</v>
      </c>
      <c r="F14792" t="s">
        <v>59896</v>
      </c>
      <c r="G14792" t="s">
        <v>28816</v>
      </c>
      <c r="H14792" t="s">
        <v>11176</v>
      </c>
      <c r="I14792" t="s">
        <v>50935</v>
      </c>
      <c r="J14792" t="s">
        <v>59897</v>
      </c>
      <c r="K14792">
        <v>112</v>
      </c>
      <c r="L14792" s="1">
        <v>113.26086956521739</v>
      </c>
    </row>
    <row r="14793" spans="1:12" hidden="1" x14ac:dyDescent="0.25">
      <c r="A14793" t="s">
        <v>59898</v>
      </c>
      <c r="B14793" t="s">
        <v>59899</v>
      </c>
      <c r="C14793" s="1">
        <v>18.565217391304348</v>
      </c>
      <c r="D14793" s="1">
        <v>23.771739130434781</v>
      </c>
      <c r="E14793">
        <v>1</v>
      </c>
      <c r="F14793" t="s">
        <v>59900</v>
      </c>
      <c r="G14793" t="s">
        <v>59331</v>
      </c>
      <c r="H14793" t="s">
        <v>59332</v>
      </c>
      <c r="I14793" t="s">
        <v>50935</v>
      </c>
      <c r="J14793" t="s">
        <v>59333</v>
      </c>
      <c r="K14793">
        <v>114</v>
      </c>
      <c r="L14793" s="1">
        <v>52.510869565217391</v>
      </c>
    </row>
    <row r="14794" spans="1:12" hidden="1" x14ac:dyDescent="0.25">
      <c r="A14794" t="s">
        <v>59901</v>
      </c>
      <c r="B14794" t="s">
        <v>59902</v>
      </c>
      <c r="C14794" s="1">
        <v>21.836956521739129</v>
      </c>
      <c r="D14794" s="1">
        <v>44.423913043478258</v>
      </c>
      <c r="E14794">
        <v>1</v>
      </c>
      <c r="F14794" t="s">
        <v>59903</v>
      </c>
      <c r="G14794" t="s">
        <v>50971</v>
      </c>
      <c r="H14794" t="s">
        <v>50972</v>
      </c>
      <c r="I14794" t="s">
        <v>50935</v>
      </c>
      <c r="J14794" t="s">
        <v>59904</v>
      </c>
      <c r="K14794">
        <v>90</v>
      </c>
      <c r="L14794" s="1">
        <v>47.793478260869563</v>
      </c>
    </row>
    <row r="14795" spans="1:12" hidden="1" x14ac:dyDescent="0.25">
      <c r="A14795" t="s">
        <v>59905</v>
      </c>
      <c r="B14795" t="s">
        <v>59906</v>
      </c>
      <c r="C14795" s="1">
        <v>26.804347826086957</v>
      </c>
      <c r="D14795" s="1">
        <v>49.510869565217391</v>
      </c>
      <c r="E14795">
        <v>1</v>
      </c>
      <c r="F14795" t="s">
        <v>59907</v>
      </c>
      <c r="G14795" t="s">
        <v>59908</v>
      </c>
      <c r="H14795" t="s">
        <v>59909</v>
      </c>
      <c r="I14795" t="s">
        <v>50935</v>
      </c>
      <c r="J14795" t="s">
        <v>59910</v>
      </c>
      <c r="K14795">
        <v>114</v>
      </c>
      <c r="L14795" s="1">
        <v>65.076086956521735</v>
      </c>
    </row>
    <row r="14796" spans="1:12" hidden="1" x14ac:dyDescent="0.25">
      <c r="A14796" t="s">
        <v>59911</v>
      </c>
      <c r="B14796" t="s">
        <v>59912</v>
      </c>
      <c r="C14796" s="1">
        <v>26.989130434782609</v>
      </c>
      <c r="D14796" s="1">
        <v>48.847826086956523</v>
      </c>
      <c r="E14796">
        <v>1</v>
      </c>
      <c r="F14796" t="s">
        <v>59913</v>
      </c>
      <c r="G14796" t="s">
        <v>59914</v>
      </c>
      <c r="H14796" t="s">
        <v>59915</v>
      </c>
      <c r="I14796" t="s">
        <v>50935</v>
      </c>
      <c r="J14796" t="s">
        <v>59916</v>
      </c>
      <c r="K14796">
        <v>112</v>
      </c>
      <c r="L14796" s="1">
        <v>67.010869565217391</v>
      </c>
    </row>
    <row r="14797" spans="1:12" hidden="1" x14ac:dyDescent="0.25">
      <c r="A14797" t="s">
        <v>59917</v>
      </c>
      <c r="B14797" t="s">
        <v>59918</v>
      </c>
      <c r="C14797" s="1">
        <v>26.152173913043477</v>
      </c>
      <c r="D14797" s="1">
        <v>45.434782608695649</v>
      </c>
      <c r="E14797">
        <v>1</v>
      </c>
      <c r="F14797" t="s">
        <v>59919</v>
      </c>
      <c r="G14797" t="s">
        <v>50934</v>
      </c>
      <c r="H14797" t="s">
        <v>23</v>
      </c>
      <c r="I14797" t="s">
        <v>50935</v>
      </c>
      <c r="J14797" t="s">
        <v>50936</v>
      </c>
      <c r="K14797">
        <v>118</v>
      </c>
      <c r="L14797" s="1">
        <v>55.815217391304351</v>
      </c>
    </row>
    <row r="14798" spans="1:12" hidden="1" x14ac:dyDescent="0.25">
      <c r="A14798" t="s">
        <v>59920</v>
      </c>
      <c r="B14798" t="s">
        <v>59921</v>
      </c>
      <c r="C14798" s="1">
        <v>55.228260869565219</v>
      </c>
      <c r="D14798" s="1">
        <v>69.739130434782609</v>
      </c>
      <c r="E14798">
        <v>1</v>
      </c>
      <c r="F14798" t="s">
        <v>59922</v>
      </c>
      <c r="G14798" t="s">
        <v>50982</v>
      </c>
      <c r="H14798" t="s">
        <v>50983</v>
      </c>
      <c r="I14798" t="s">
        <v>50935</v>
      </c>
      <c r="J14798" t="s">
        <v>51636</v>
      </c>
      <c r="K14798">
        <v>210</v>
      </c>
      <c r="L14798" s="1">
        <v>124.68478260869566</v>
      </c>
    </row>
    <row r="14799" spans="1:12" hidden="1" x14ac:dyDescent="0.25">
      <c r="A14799" t="s">
        <v>59923</v>
      </c>
      <c r="B14799" t="s">
        <v>59924</v>
      </c>
      <c r="C14799" s="1">
        <v>24.032608695652176</v>
      </c>
      <c r="D14799" s="1">
        <v>36.510869565217391</v>
      </c>
      <c r="E14799">
        <v>1</v>
      </c>
      <c r="F14799" t="s">
        <v>59925</v>
      </c>
      <c r="G14799" t="s">
        <v>51241</v>
      </c>
      <c r="H14799" t="s">
        <v>404</v>
      </c>
      <c r="I14799" t="s">
        <v>50935</v>
      </c>
      <c r="J14799" t="s">
        <v>51242</v>
      </c>
      <c r="K14799">
        <v>113</v>
      </c>
      <c r="L14799" s="1">
        <v>48.228260869565219</v>
      </c>
    </row>
    <row r="14800" spans="1:12" hidden="1" x14ac:dyDescent="0.25">
      <c r="A14800" t="s">
        <v>59926</v>
      </c>
      <c r="B14800" t="s">
        <v>59927</v>
      </c>
      <c r="C14800" s="1">
        <v>43.967391304347828</v>
      </c>
      <c r="D14800" s="1">
        <v>70.934782608695656</v>
      </c>
      <c r="E14800">
        <v>1</v>
      </c>
      <c r="F14800" t="s">
        <v>59928</v>
      </c>
      <c r="G14800" t="s">
        <v>3420</v>
      </c>
      <c r="H14800" t="s">
        <v>11176</v>
      </c>
      <c r="I14800" t="s">
        <v>50935</v>
      </c>
      <c r="J14800" t="s">
        <v>59397</v>
      </c>
      <c r="K14800">
        <v>131</v>
      </c>
      <c r="L14800" s="1">
        <v>110.32608695652173</v>
      </c>
    </row>
    <row r="14801" spans="1:12" hidden="1" x14ac:dyDescent="0.25">
      <c r="A14801" t="s">
        <v>59929</v>
      </c>
      <c r="B14801" t="s">
        <v>59930</v>
      </c>
      <c r="C14801" s="1">
        <v>20.728260869565219</v>
      </c>
      <c r="D14801" s="1">
        <v>33.934782608695649</v>
      </c>
      <c r="E14801">
        <v>1</v>
      </c>
      <c r="F14801" t="s">
        <v>59931</v>
      </c>
      <c r="G14801" t="s">
        <v>59932</v>
      </c>
      <c r="H14801" t="s">
        <v>10914</v>
      </c>
      <c r="I14801" t="s">
        <v>50935</v>
      </c>
      <c r="J14801" t="s">
        <v>59933</v>
      </c>
      <c r="K14801">
        <v>96</v>
      </c>
      <c r="L14801" s="1">
        <v>45.260869565217391</v>
      </c>
    </row>
    <row r="14802" spans="1:12" hidden="1" x14ac:dyDescent="0.25">
      <c r="A14802" t="s">
        <v>59934</v>
      </c>
      <c r="B14802" t="s">
        <v>59935</v>
      </c>
      <c r="C14802" s="1">
        <v>29.043478260869566</v>
      </c>
      <c r="D14802" s="1">
        <v>37.673913043478258</v>
      </c>
      <c r="E14802">
        <v>1</v>
      </c>
      <c r="F14802" t="s">
        <v>59936</v>
      </c>
      <c r="G14802" t="s">
        <v>44662</v>
      </c>
      <c r="H14802" t="s">
        <v>51228</v>
      </c>
      <c r="I14802" t="s">
        <v>50935</v>
      </c>
      <c r="J14802" t="s">
        <v>51229</v>
      </c>
      <c r="K14802">
        <v>120</v>
      </c>
      <c r="L14802" s="1">
        <v>83.673913043478265</v>
      </c>
    </row>
    <row r="14803" spans="1:12" hidden="1" x14ac:dyDescent="0.25">
      <c r="A14803" t="s">
        <v>59937</v>
      </c>
      <c r="B14803" t="s">
        <v>59938</v>
      </c>
      <c r="C14803" s="1">
        <v>45.478260869565219</v>
      </c>
      <c r="D14803" s="1">
        <v>56.934782608695649</v>
      </c>
      <c r="E14803">
        <v>1</v>
      </c>
      <c r="F14803" t="s">
        <v>59939</v>
      </c>
      <c r="G14803" t="s">
        <v>21466</v>
      </c>
      <c r="H14803" t="s">
        <v>46129</v>
      </c>
      <c r="I14803" t="s">
        <v>50935</v>
      </c>
      <c r="J14803" t="s">
        <v>50988</v>
      </c>
      <c r="K14803">
        <v>107</v>
      </c>
      <c r="L14803" s="1">
        <v>103.15217391304348</v>
      </c>
    </row>
    <row r="14804" spans="1:12" hidden="1" x14ac:dyDescent="0.25">
      <c r="A14804" t="s">
        <v>59940</v>
      </c>
      <c r="B14804" t="s">
        <v>59941</v>
      </c>
      <c r="C14804" s="1">
        <v>36.989130434782609</v>
      </c>
      <c r="D14804" s="1">
        <v>66.456521739130437</v>
      </c>
      <c r="E14804">
        <v>1</v>
      </c>
      <c r="F14804" t="s">
        <v>59942</v>
      </c>
      <c r="G14804" t="s">
        <v>50965</v>
      </c>
      <c r="H14804" t="s">
        <v>50966</v>
      </c>
      <c r="I14804" t="s">
        <v>50935</v>
      </c>
      <c r="J14804" t="s">
        <v>59943</v>
      </c>
      <c r="K14804">
        <v>120</v>
      </c>
      <c r="L14804" s="1">
        <v>77.836956521739125</v>
      </c>
    </row>
    <row r="14805" spans="1:12" hidden="1" x14ac:dyDescent="0.25">
      <c r="A14805" t="s">
        <v>59944</v>
      </c>
      <c r="B14805" t="s">
        <v>59945</v>
      </c>
      <c r="C14805" s="1">
        <v>56.728260869565219</v>
      </c>
      <c r="D14805" s="1">
        <v>114.16304347826087</v>
      </c>
      <c r="E14805">
        <v>1</v>
      </c>
      <c r="F14805" t="s">
        <v>59946</v>
      </c>
      <c r="G14805" t="s">
        <v>51500</v>
      </c>
      <c r="H14805" t="s">
        <v>51501</v>
      </c>
      <c r="I14805" t="s">
        <v>50935</v>
      </c>
      <c r="J14805" t="s">
        <v>59947</v>
      </c>
      <c r="K14805">
        <v>182</v>
      </c>
      <c r="L14805" s="1">
        <v>163.92391304347825</v>
      </c>
    </row>
    <row r="14806" spans="1:12" hidden="1" x14ac:dyDescent="0.25">
      <c r="A14806" t="s">
        <v>59948</v>
      </c>
      <c r="B14806" t="s">
        <v>59949</v>
      </c>
      <c r="C14806" s="1">
        <v>31.434782608695652</v>
      </c>
      <c r="D14806" s="1">
        <v>53.815217391304351</v>
      </c>
      <c r="E14806">
        <v>1</v>
      </c>
      <c r="F14806" t="s">
        <v>59950</v>
      </c>
      <c r="G14806" t="s">
        <v>51731</v>
      </c>
      <c r="H14806" t="s">
        <v>51732</v>
      </c>
      <c r="I14806" t="s">
        <v>50935</v>
      </c>
      <c r="J14806" t="s">
        <v>51733</v>
      </c>
      <c r="K14806">
        <v>134</v>
      </c>
      <c r="L14806" s="1">
        <v>77.782608695652172</v>
      </c>
    </row>
    <row r="14807" spans="1:12" hidden="1" x14ac:dyDescent="0.25">
      <c r="A14807" t="s">
        <v>59951</v>
      </c>
      <c r="B14807" t="s">
        <v>59952</v>
      </c>
      <c r="C14807" s="1">
        <v>21.097826086956523</v>
      </c>
      <c r="D14807" s="1">
        <v>44.608695652173914</v>
      </c>
      <c r="E14807">
        <v>1</v>
      </c>
      <c r="F14807" t="s">
        <v>59953</v>
      </c>
      <c r="G14807" t="s">
        <v>19403</v>
      </c>
      <c r="H14807" t="s">
        <v>8907</v>
      </c>
      <c r="I14807" t="s">
        <v>50935</v>
      </c>
      <c r="J14807" t="s">
        <v>59954</v>
      </c>
      <c r="K14807">
        <v>89</v>
      </c>
      <c r="L14807" s="1">
        <v>64.271739130434781</v>
      </c>
    </row>
    <row r="14808" spans="1:12" hidden="1" x14ac:dyDescent="0.25">
      <c r="A14808" t="s">
        <v>59955</v>
      </c>
      <c r="B14808" t="s">
        <v>59956</v>
      </c>
      <c r="C14808" s="1">
        <v>23.597826086956523</v>
      </c>
      <c r="D14808" s="1">
        <v>26.815217391304348</v>
      </c>
      <c r="E14808">
        <v>1</v>
      </c>
      <c r="F14808" t="s">
        <v>59957</v>
      </c>
      <c r="G14808" t="s">
        <v>44724</v>
      </c>
      <c r="H14808" t="s">
        <v>59958</v>
      </c>
      <c r="I14808" t="s">
        <v>50935</v>
      </c>
      <c r="J14808" t="s">
        <v>59959</v>
      </c>
      <c r="K14808">
        <v>80</v>
      </c>
      <c r="L14808" s="1">
        <v>70.141304347826093</v>
      </c>
    </row>
    <row r="14809" spans="1:12" hidden="1" x14ac:dyDescent="0.25">
      <c r="A14809" t="s">
        <v>59960</v>
      </c>
      <c r="B14809" t="s">
        <v>59961</v>
      </c>
      <c r="C14809" s="1">
        <v>29.597826086956523</v>
      </c>
      <c r="D14809" s="1">
        <v>55.119565217391305</v>
      </c>
      <c r="E14809">
        <v>1</v>
      </c>
      <c r="F14809" t="s">
        <v>59962</v>
      </c>
      <c r="G14809" t="s">
        <v>59161</v>
      </c>
      <c r="H14809" t="s">
        <v>90</v>
      </c>
      <c r="I14809" t="s">
        <v>50935</v>
      </c>
      <c r="J14809" t="s">
        <v>59963</v>
      </c>
      <c r="K14809">
        <v>108</v>
      </c>
      <c r="L14809" s="1">
        <v>70.815217391304344</v>
      </c>
    </row>
    <row r="14810" spans="1:12" hidden="1" x14ac:dyDescent="0.25">
      <c r="A14810" t="s">
        <v>59964</v>
      </c>
      <c r="B14810" t="s">
        <v>59965</v>
      </c>
      <c r="C14810" s="1">
        <v>34.913043478260867</v>
      </c>
      <c r="D14810" s="1">
        <v>41.75</v>
      </c>
      <c r="E14810">
        <v>1</v>
      </c>
      <c r="F14810" t="s">
        <v>59966</v>
      </c>
      <c r="G14810" t="s">
        <v>27972</v>
      </c>
      <c r="H14810" t="s">
        <v>51280</v>
      </c>
      <c r="I14810" t="s">
        <v>50935</v>
      </c>
      <c r="J14810" t="s">
        <v>59967</v>
      </c>
      <c r="K14810">
        <v>116</v>
      </c>
      <c r="L14810" s="1">
        <v>86.021739130434781</v>
      </c>
    </row>
    <row r="14811" spans="1:12" hidden="1" x14ac:dyDescent="0.25">
      <c r="A14811" t="s">
        <v>59968</v>
      </c>
      <c r="B14811" t="s">
        <v>5827</v>
      </c>
      <c r="C14811" s="1">
        <v>30.054347826086957</v>
      </c>
      <c r="D14811" s="1">
        <v>60.489130434782609</v>
      </c>
      <c r="E14811">
        <v>1</v>
      </c>
      <c r="F14811" t="s">
        <v>59969</v>
      </c>
      <c r="G14811" t="s">
        <v>50982</v>
      </c>
      <c r="H14811" t="s">
        <v>50983</v>
      </c>
      <c r="I14811" t="s">
        <v>50935</v>
      </c>
      <c r="J14811" t="s">
        <v>51636</v>
      </c>
      <c r="K14811">
        <v>120</v>
      </c>
      <c r="L14811" s="1">
        <v>53.043478260869563</v>
      </c>
    </row>
    <row r="14812" spans="1:12" hidden="1" x14ac:dyDescent="0.25">
      <c r="A14812" t="s">
        <v>59970</v>
      </c>
      <c r="B14812" t="s">
        <v>59971</v>
      </c>
      <c r="C14812" s="1">
        <v>36.032608695652172</v>
      </c>
      <c r="D14812" s="1">
        <v>63.597826086956523</v>
      </c>
      <c r="E14812">
        <v>1</v>
      </c>
      <c r="F14812" t="s">
        <v>59972</v>
      </c>
      <c r="G14812" t="s">
        <v>51890</v>
      </c>
      <c r="H14812" t="s">
        <v>51819</v>
      </c>
      <c r="I14812" t="s">
        <v>50935</v>
      </c>
      <c r="J14812" t="s">
        <v>51891</v>
      </c>
      <c r="K14812">
        <v>129</v>
      </c>
      <c r="L14812" s="1">
        <v>92.978260869565219</v>
      </c>
    </row>
    <row r="14813" spans="1:12" hidden="1" x14ac:dyDescent="0.25">
      <c r="A14813" t="s">
        <v>59973</v>
      </c>
      <c r="B14813" t="s">
        <v>59974</v>
      </c>
      <c r="C14813" s="1">
        <v>23.076086956521738</v>
      </c>
      <c r="D14813" s="1">
        <v>29.945652173913043</v>
      </c>
      <c r="E14813">
        <v>1</v>
      </c>
      <c r="F14813" t="s">
        <v>59975</v>
      </c>
      <c r="G14813" t="s">
        <v>51336</v>
      </c>
      <c r="H14813" t="s">
        <v>51337</v>
      </c>
      <c r="I14813" t="s">
        <v>50935</v>
      </c>
      <c r="J14813" t="s">
        <v>51338</v>
      </c>
      <c r="K14813">
        <v>64</v>
      </c>
      <c r="L14813" s="1">
        <v>52.782608695652172</v>
      </c>
    </row>
    <row r="14814" spans="1:12" hidden="1" x14ac:dyDescent="0.25">
      <c r="A14814" t="s">
        <v>59976</v>
      </c>
      <c r="B14814" t="s">
        <v>59977</v>
      </c>
      <c r="C14814" s="1">
        <v>30.326086956521738</v>
      </c>
      <c r="D14814" s="1">
        <v>38.597826086956523</v>
      </c>
      <c r="E14814">
        <v>1</v>
      </c>
      <c r="F14814" t="s">
        <v>59978</v>
      </c>
      <c r="G14814" t="s">
        <v>51731</v>
      </c>
      <c r="H14814" t="s">
        <v>51732</v>
      </c>
      <c r="I14814" t="s">
        <v>50935</v>
      </c>
      <c r="J14814" t="s">
        <v>51733</v>
      </c>
      <c r="K14814">
        <v>113</v>
      </c>
      <c r="L14814" s="1">
        <v>76.75</v>
      </c>
    </row>
    <row r="14815" spans="1:12" hidden="1" x14ac:dyDescent="0.25">
      <c r="A14815" t="s">
        <v>59979</v>
      </c>
      <c r="B14815" t="s">
        <v>59980</v>
      </c>
      <c r="C14815" s="1">
        <v>18</v>
      </c>
      <c r="D14815" s="1">
        <v>25.815217391304348</v>
      </c>
      <c r="E14815">
        <v>1</v>
      </c>
      <c r="F14815" t="s">
        <v>59981</v>
      </c>
      <c r="G14815" t="s">
        <v>58811</v>
      </c>
      <c r="H14815" t="s">
        <v>51577</v>
      </c>
      <c r="I14815" t="s">
        <v>50935</v>
      </c>
      <c r="J14815" t="s">
        <v>58812</v>
      </c>
      <c r="K14815">
        <v>56</v>
      </c>
      <c r="L14815" s="1">
        <v>46.554347826086953</v>
      </c>
    </row>
    <row r="14816" spans="1:12" hidden="1" x14ac:dyDescent="0.25">
      <c r="A14816" t="s">
        <v>59982</v>
      </c>
      <c r="B14816" t="s">
        <v>59983</v>
      </c>
      <c r="C14816" s="1">
        <v>28.717391304347824</v>
      </c>
      <c r="D14816" s="1">
        <v>45.782608695652172</v>
      </c>
      <c r="E14816">
        <v>1</v>
      </c>
      <c r="F14816" t="s">
        <v>59984</v>
      </c>
      <c r="G14816" t="s">
        <v>51246</v>
      </c>
      <c r="H14816" t="s">
        <v>20510</v>
      </c>
      <c r="I14816" t="s">
        <v>50935</v>
      </c>
      <c r="J14816" t="s">
        <v>51247</v>
      </c>
      <c r="K14816">
        <v>95</v>
      </c>
      <c r="L14816" s="1">
        <v>58.608695652173914</v>
      </c>
    </row>
    <row r="14817" spans="1:12" hidden="1" x14ac:dyDescent="0.25">
      <c r="A14817" t="s">
        <v>59985</v>
      </c>
      <c r="B14817" t="s">
        <v>59986</v>
      </c>
      <c r="C14817" s="1">
        <v>48.695652173913047</v>
      </c>
      <c r="D14817" s="1">
        <v>77.152173913043484</v>
      </c>
      <c r="E14817">
        <v>1</v>
      </c>
      <c r="F14817" t="s">
        <v>59987</v>
      </c>
      <c r="G14817" t="s">
        <v>569</v>
      </c>
      <c r="H14817" t="s">
        <v>58755</v>
      </c>
      <c r="I14817" t="s">
        <v>50935</v>
      </c>
      <c r="J14817" t="s">
        <v>59401</v>
      </c>
      <c r="K14817">
        <v>120</v>
      </c>
      <c r="L14817" s="1">
        <v>98.021739130434781</v>
      </c>
    </row>
    <row r="14818" spans="1:12" hidden="1" x14ac:dyDescent="0.25">
      <c r="A14818" t="s">
        <v>59988</v>
      </c>
      <c r="B14818" t="s">
        <v>59989</v>
      </c>
      <c r="C14818" s="1">
        <v>27.119565217391305</v>
      </c>
      <c r="D14818" s="1">
        <v>36.717391304347828</v>
      </c>
      <c r="E14818">
        <v>1</v>
      </c>
      <c r="F14818" t="s">
        <v>59990</v>
      </c>
      <c r="G14818" t="s">
        <v>28816</v>
      </c>
      <c r="H14818" t="s">
        <v>11176</v>
      </c>
      <c r="I14818" t="s">
        <v>50935</v>
      </c>
      <c r="J14818" t="s">
        <v>59991</v>
      </c>
      <c r="K14818">
        <v>60</v>
      </c>
      <c r="L14818" s="1">
        <v>44.369565217391305</v>
      </c>
    </row>
    <row r="14819" spans="1:12" hidden="1" x14ac:dyDescent="0.25">
      <c r="A14819" t="s">
        <v>59992</v>
      </c>
      <c r="B14819" t="s">
        <v>59993</v>
      </c>
      <c r="C14819" s="1">
        <v>41.315217391304351</v>
      </c>
      <c r="D14819" s="1">
        <v>64.728260869565219</v>
      </c>
      <c r="E14819">
        <v>1</v>
      </c>
      <c r="F14819" t="s">
        <v>59994</v>
      </c>
      <c r="G14819" t="s">
        <v>59995</v>
      </c>
      <c r="H14819" t="s">
        <v>40145</v>
      </c>
      <c r="I14819" t="s">
        <v>50935</v>
      </c>
      <c r="J14819" t="s">
        <v>59996</v>
      </c>
      <c r="K14819">
        <v>115</v>
      </c>
      <c r="L14819" s="1">
        <v>88.652173913043484</v>
      </c>
    </row>
    <row r="14820" spans="1:12" hidden="1" x14ac:dyDescent="0.25">
      <c r="A14820" t="s">
        <v>59997</v>
      </c>
      <c r="B14820" t="s">
        <v>59998</v>
      </c>
      <c r="C14820" s="1">
        <v>25.565217391304348</v>
      </c>
      <c r="D14820" s="1">
        <v>33.663043478260867</v>
      </c>
      <c r="E14820">
        <v>1</v>
      </c>
      <c r="F14820" t="s">
        <v>59999</v>
      </c>
      <c r="G14820" t="s">
        <v>50965</v>
      </c>
      <c r="H14820" t="s">
        <v>50966</v>
      </c>
      <c r="I14820" t="s">
        <v>50935</v>
      </c>
      <c r="J14820" t="s">
        <v>60000</v>
      </c>
      <c r="K14820">
        <v>94</v>
      </c>
      <c r="L14820" s="1">
        <v>49.510869565217391</v>
      </c>
    </row>
    <row r="14821" spans="1:12" hidden="1" x14ac:dyDescent="0.25">
      <c r="A14821" t="s">
        <v>60001</v>
      </c>
      <c r="B14821" t="s">
        <v>5827</v>
      </c>
      <c r="C14821" s="1">
        <v>35.217391304347828</v>
      </c>
      <c r="D14821" s="1">
        <v>67.217391304347828</v>
      </c>
      <c r="E14821">
        <v>1</v>
      </c>
      <c r="F14821" t="s">
        <v>60002</v>
      </c>
      <c r="G14821" t="s">
        <v>28816</v>
      </c>
      <c r="H14821" t="s">
        <v>11176</v>
      </c>
      <c r="I14821" t="s">
        <v>50935</v>
      </c>
      <c r="J14821" t="s">
        <v>60003</v>
      </c>
      <c r="K14821">
        <v>120</v>
      </c>
      <c r="L14821" s="1">
        <v>54.902173913043477</v>
      </c>
    </row>
    <row r="14822" spans="1:12" hidden="1" x14ac:dyDescent="0.25">
      <c r="A14822" t="s">
        <v>60004</v>
      </c>
      <c r="B14822" t="s">
        <v>60005</v>
      </c>
      <c r="C14822" s="1">
        <v>28.608695652173914</v>
      </c>
      <c r="D14822" s="1">
        <v>51.206521739130437</v>
      </c>
      <c r="E14822">
        <v>1</v>
      </c>
      <c r="F14822" t="s">
        <v>60006</v>
      </c>
      <c r="G14822" t="s">
        <v>50965</v>
      </c>
      <c r="H14822" t="s">
        <v>50966</v>
      </c>
      <c r="I14822" t="s">
        <v>50935</v>
      </c>
      <c r="J14822" t="s">
        <v>60007</v>
      </c>
      <c r="K14822">
        <v>120</v>
      </c>
      <c r="L14822" s="1">
        <v>73.902173913043484</v>
      </c>
    </row>
    <row r="14823" spans="1:12" hidden="1" x14ac:dyDescent="0.25">
      <c r="A14823" t="s">
        <v>60008</v>
      </c>
      <c r="B14823" t="s">
        <v>60009</v>
      </c>
      <c r="C14823" s="1">
        <v>18.195652173913043</v>
      </c>
      <c r="D14823" s="1">
        <v>35.304347826086953</v>
      </c>
      <c r="E14823">
        <v>1</v>
      </c>
      <c r="F14823" t="s">
        <v>60010</v>
      </c>
      <c r="G14823" t="s">
        <v>59468</v>
      </c>
      <c r="H14823" t="s">
        <v>59469</v>
      </c>
      <c r="I14823" t="s">
        <v>50935</v>
      </c>
      <c r="J14823" t="s">
        <v>59470</v>
      </c>
      <c r="K14823">
        <v>60</v>
      </c>
      <c r="L14823" s="1">
        <v>46.054347826086953</v>
      </c>
    </row>
    <row r="14824" spans="1:12" hidden="1" x14ac:dyDescent="0.25">
      <c r="A14824" t="s">
        <v>60011</v>
      </c>
      <c r="B14824" t="s">
        <v>60012</v>
      </c>
      <c r="C14824" s="1">
        <v>16.717391304347824</v>
      </c>
      <c r="D14824" s="1">
        <v>31.847826086956523</v>
      </c>
      <c r="E14824">
        <v>1</v>
      </c>
      <c r="F14824" t="s">
        <v>60013</v>
      </c>
      <c r="G14824" t="s">
        <v>51598</v>
      </c>
      <c r="H14824" t="s">
        <v>13332</v>
      </c>
      <c r="I14824" t="s">
        <v>50935</v>
      </c>
      <c r="J14824" t="s">
        <v>51599</v>
      </c>
      <c r="K14824">
        <v>74</v>
      </c>
      <c r="L14824" s="1">
        <v>54.521739130434781</v>
      </c>
    </row>
    <row r="14825" spans="1:12" hidden="1" x14ac:dyDescent="0.25">
      <c r="A14825" t="s">
        <v>60014</v>
      </c>
      <c r="B14825" t="s">
        <v>60015</v>
      </c>
      <c r="C14825" s="1">
        <v>30.228260869565219</v>
      </c>
      <c r="D14825" s="1">
        <v>57.130434782608695</v>
      </c>
      <c r="E14825">
        <v>1</v>
      </c>
      <c r="F14825" t="s">
        <v>60016</v>
      </c>
      <c r="G14825" t="s">
        <v>10284</v>
      </c>
      <c r="H14825" t="s">
        <v>188</v>
      </c>
      <c r="I14825" t="s">
        <v>50935</v>
      </c>
      <c r="J14825" t="s">
        <v>59367</v>
      </c>
      <c r="K14825">
        <v>120</v>
      </c>
      <c r="L14825" s="1">
        <v>78.684782608695656</v>
      </c>
    </row>
    <row r="14826" spans="1:12" hidden="1" x14ac:dyDescent="0.25">
      <c r="A14826" t="s">
        <v>60017</v>
      </c>
      <c r="B14826" t="s">
        <v>60018</v>
      </c>
      <c r="C14826" s="1">
        <v>10.641304347826088</v>
      </c>
      <c r="D14826" s="1">
        <v>23.532608695652176</v>
      </c>
      <c r="E14826">
        <v>1</v>
      </c>
      <c r="F14826" t="s">
        <v>60019</v>
      </c>
      <c r="G14826" t="s">
        <v>60020</v>
      </c>
      <c r="H14826" t="s">
        <v>59877</v>
      </c>
      <c r="I14826" t="s">
        <v>50935</v>
      </c>
      <c r="J14826" t="s">
        <v>60021</v>
      </c>
      <c r="K14826">
        <v>62</v>
      </c>
      <c r="L14826" s="1">
        <v>36.956521739130437</v>
      </c>
    </row>
    <row r="14827" spans="1:12" hidden="1" x14ac:dyDescent="0.25">
      <c r="A14827" t="s">
        <v>60022</v>
      </c>
      <c r="B14827" t="s">
        <v>60023</v>
      </c>
      <c r="E14827">
        <v>0</v>
      </c>
      <c r="F14827" t="s">
        <v>60024</v>
      </c>
      <c r="G14827" t="s">
        <v>58717</v>
      </c>
      <c r="H14827" t="s">
        <v>58718</v>
      </c>
      <c r="I14827" t="s">
        <v>50935</v>
      </c>
      <c r="J14827" t="s">
        <v>58719</v>
      </c>
      <c r="K14827">
        <v>108</v>
      </c>
      <c r="L14827" s="1">
        <v>72.173913043478265</v>
      </c>
    </row>
    <row r="14828" spans="1:12" hidden="1" x14ac:dyDescent="0.25">
      <c r="A14828" t="s">
        <v>60025</v>
      </c>
      <c r="B14828" t="s">
        <v>60026</v>
      </c>
      <c r="C14828" s="1">
        <v>42.347826086956523</v>
      </c>
      <c r="D14828" s="1">
        <v>70.543478260869563</v>
      </c>
      <c r="E14828">
        <v>1</v>
      </c>
      <c r="F14828" t="s">
        <v>60027</v>
      </c>
      <c r="G14828" t="s">
        <v>51191</v>
      </c>
      <c r="H14828" t="s">
        <v>51051</v>
      </c>
      <c r="I14828" t="s">
        <v>50935</v>
      </c>
      <c r="J14828" t="s">
        <v>51192</v>
      </c>
      <c r="K14828">
        <v>99</v>
      </c>
      <c r="L14828" s="1">
        <v>92.195652173913047</v>
      </c>
    </row>
    <row r="14829" spans="1:12" hidden="1" x14ac:dyDescent="0.25">
      <c r="A14829" t="s">
        <v>60028</v>
      </c>
      <c r="B14829" t="s">
        <v>60029</v>
      </c>
      <c r="C14829" s="1">
        <v>36.358695652173914</v>
      </c>
      <c r="D14829" s="1">
        <v>62.858695652173914</v>
      </c>
      <c r="E14829">
        <v>1</v>
      </c>
      <c r="F14829" t="s">
        <v>60030</v>
      </c>
      <c r="G14829" t="s">
        <v>50971</v>
      </c>
      <c r="H14829" t="s">
        <v>50972</v>
      </c>
      <c r="I14829" t="s">
        <v>50935</v>
      </c>
      <c r="J14829" t="s">
        <v>51124</v>
      </c>
      <c r="K14829">
        <v>93</v>
      </c>
      <c r="L14829" s="1">
        <v>82.141304347826093</v>
      </c>
    </row>
    <row r="14830" spans="1:12" hidden="1" x14ac:dyDescent="0.25">
      <c r="A14830" t="s">
        <v>60031</v>
      </c>
      <c r="B14830" t="s">
        <v>60032</v>
      </c>
      <c r="C14830" s="1">
        <v>26.141304347826086</v>
      </c>
      <c r="D14830" s="1">
        <v>48.771739130434781</v>
      </c>
      <c r="E14830">
        <v>1</v>
      </c>
      <c r="F14830" t="s">
        <v>60033</v>
      </c>
      <c r="G14830" t="s">
        <v>236</v>
      </c>
      <c r="H14830" t="s">
        <v>254</v>
      </c>
      <c r="I14830" t="s">
        <v>50935</v>
      </c>
      <c r="J14830" t="s">
        <v>59554</v>
      </c>
      <c r="K14830">
        <v>92</v>
      </c>
      <c r="L14830" s="1">
        <v>65.695652173913047</v>
      </c>
    </row>
    <row r="14831" spans="1:12" hidden="1" x14ac:dyDescent="0.25">
      <c r="A14831" t="s">
        <v>60034</v>
      </c>
      <c r="B14831" t="s">
        <v>60035</v>
      </c>
      <c r="C14831" s="1">
        <v>18.434782608695652</v>
      </c>
      <c r="D14831" s="1">
        <v>35.010869565217391</v>
      </c>
      <c r="E14831">
        <v>1</v>
      </c>
      <c r="F14831" t="s">
        <v>60036</v>
      </c>
      <c r="G14831" t="s">
        <v>50934</v>
      </c>
      <c r="H14831" t="s">
        <v>23</v>
      </c>
      <c r="I14831" t="s">
        <v>50935</v>
      </c>
      <c r="J14831" t="s">
        <v>50936</v>
      </c>
      <c r="K14831">
        <v>50</v>
      </c>
      <c r="L14831" s="1">
        <v>40.282608695652172</v>
      </c>
    </row>
    <row r="14832" spans="1:12" hidden="1" x14ac:dyDescent="0.25">
      <c r="A14832" t="s">
        <v>60037</v>
      </c>
      <c r="B14832" t="s">
        <v>60038</v>
      </c>
      <c r="C14832" s="1">
        <v>57.130434782608695</v>
      </c>
      <c r="D14832" s="1">
        <v>95.271739130434781</v>
      </c>
      <c r="E14832">
        <v>1</v>
      </c>
      <c r="F14832" t="s">
        <v>60039</v>
      </c>
      <c r="G14832" t="s">
        <v>59807</v>
      </c>
      <c r="H14832" t="s">
        <v>51036</v>
      </c>
      <c r="I14832" t="s">
        <v>50935</v>
      </c>
      <c r="J14832" t="s">
        <v>59808</v>
      </c>
      <c r="K14832">
        <v>136</v>
      </c>
      <c r="L14832" s="1">
        <v>97.75</v>
      </c>
    </row>
    <row r="14833" spans="1:12" hidden="1" x14ac:dyDescent="0.25">
      <c r="A14833" t="s">
        <v>60040</v>
      </c>
      <c r="B14833" t="s">
        <v>60041</v>
      </c>
      <c r="C14833" s="1">
        <v>35.195652173913047</v>
      </c>
      <c r="D14833" s="1">
        <v>35.847826086956523</v>
      </c>
      <c r="E14833">
        <v>0</v>
      </c>
      <c r="F14833" t="s">
        <v>60042</v>
      </c>
      <c r="G14833" t="s">
        <v>50971</v>
      </c>
      <c r="H14833" t="s">
        <v>50972</v>
      </c>
      <c r="I14833" t="s">
        <v>50935</v>
      </c>
      <c r="J14833" t="s">
        <v>51139</v>
      </c>
      <c r="K14833">
        <v>12</v>
      </c>
      <c r="L14833" s="1">
        <v>7.4130434782608692</v>
      </c>
    </row>
    <row r="14834" spans="1:12" hidden="1" x14ac:dyDescent="0.25">
      <c r="A14834" t="s">
        <v>60043</v>
      </c>
      <c r="B14834" t="s">
        <v>60044</v>
      </c>
      <c r="C14834" s="1">
        <v>31.358695652173914</v>
      </c>
      <c r="D14834" s="1">
        <v>57.695652173913047</v>
      </c>
      <c r="E14834">
        <v>1</v>
      </c>
      <c r="F14834" t="s">
        <v>60045</v>
      </c>
      <c r="G14834" t="s">
        <v>60046</v>
      </c>
      <c r="H14834" t="s">
        <v>60047</v>
      </c>
      <c r="I14834" t="s">
        <v>50935</v>
      </c>
      <c r="J14834" t="s">
        <v>60048</v>
      </c>
      <c r="K14834">
        <v>130</v>
      </c>
      <c r="L14834" s="1">
        <v>80.619565217391298</v>
      </c>
    </row>
    <row r="14835" spans="1:12" hidden="1" x14ac:dyDescent="0.25">
      <c r="A14835" t="s">
        <v>60049</v>
      </c>
      <c r="B14835" t="s">
        <v>60050</v>
      </c>
      <c r="C14835" s="1">
        <v>31.206521739130434</v>
      </c>
      <c r="D14835" s="1">
        <v>54.434782608695649</v>
      </c>
      <c r="E14835">
        <v>1</v>
      </c>
      <c r="F14835" t="s">
        <v>60051</v>
      </c>
      <c r="G14835" t="s">
        <v>60052</v>
      </c>
      <c r="H14835" t="s">
        <v>11176</v>
      </c>
      <c r="I14835" t="s">
        <v>50935</v>
      </c>
      <c r="J14835" t="s">
        <v>60053</v>
      </c>
      <c r="K14835">
        <v>150</v>
      </c>
      <c r="L14835" s="1">
        <v>79.739130434782609</v>
      </c>
    </row>
    <row r="14836" spans="1:12" hidden="1" x14ac:dyDescent="0.25">
      <c r="A14836" t="s">
        <v>60054</v>
      </c>
      <c r="B14836" t="s">
        <v>60055</v>
      </c>
      <c r="C14836" s="1">
        <v>35.565217391304351</v>
      </c>
      <c r="D14836" s="1">
        <v>63.25</v>
      </c>
      <c r="E14836">
        <v>1</v>
      </c>
      <c r="F14836" t="s">
        <v>60056</v>
      </c>
      <c r="G14836" t="s">
        <v>10284</v>
      </c>
      <c r="H14836" t="s">
        <v>188</v>
      </c>
      <c r="I14836" t="s">
        <v>50935</v>
      </c>
      <c r="J14836" t="s">
        <v>59367</v>
      </c>
      <c r="K14836">
        <v>120</v>
      </c>
      <c r="L14836" s="1">
        <v>108.68478260869566</v>
      </c>
    </row>
    <row r="14837" spans="1:12" hidden="1" x14ac:dyDescent="0.25">
      <c r="A14837" t="s">
        <v>60057</v>
      </c>
      <c r="B14837" t="s">
        <v>60058</v>
      </c>
      <c r="C14837" s="1">
        <v>36.902173913043477</v>
      </c>
      <c r="D14837" s="1">
        <v>49.858695652173914</v>
      </c>
      <c r="E14837">
        <v>1</v>
      </c>
      <c r="F14837" t="s">
        <v>60059</v>
      </c>
      <c r="G14837" t="s">
        <v>60060</v>
      </c>
      <c r="H14837" t="s">
        <v>50977</v>
      </c>
      <c r="I14837" t="s">
        <v>50935</v>
      </c>
      <c r="J14837" t="s">
        <v>60061</v>
      </c>
      <c r="K14837">
        <v>93</v>
      </c>
      <c r="L14837" s="1">
        <v>93.804347826086953</v>
      </c>
    </row>
    <row r="14838" spans="1:12" hidden="1" x14ac:dyDescent="0.25">
      <c r="A14838" t="s">
        <v>60062</v>
      </c>
      <c r="B14838" t="s">
        <v>60063</v>
      </c>
      <c r="C14838" s="1">
        <v>15.130434782608695</v>
      </c>
      <c r="D14838" s="1">
        <v>31.163043478260871</v>
      </c>
      <c r="E14838">
        <v>1</v>
      </c>
      <c r="F14838" t="s">
        <v>60064</v>
      </c>
      <c r="G14838" t="s">
        <v>44662</v>
      </c>
      <c r="H14838" t="s">
        <v>51228</v>
      </c>
      <c r="I14838" t="s">
        <v>50935</v>
      </c>
      <c r="J14838" t="s">
        <v>51229</v>
      </c>
      <c r="K14838">
        <v>72</v>
      </c>
      <c r="L14838" s="1">
        <v>34.826086956521742</v>
      </c>
    </row>
    <row r="14839" spans="1:12" hidden="1" x14ac:dyDescent="0.25">
      <c r="A14839" t="s">
        <v>60065</v>
      </c>
      <c r="B14839" t="s">
        <v>60066</v>
      </c>
      <c r="C14839" s="1">
        <v>30.054347826086957</v>
      </c>
      <c r="D14839" s="1">
        <v>37.891304347826086</v>
      </c>
      <c r="E14839">
        <v>1</v>
      </c>
      <c r="F14839" t="s">
        <v>60067</v>
      </c>
      <c r="G14839" t="s">
        <v>253</v>
      </c>
      <c r="H14839" t="s">
        <v>11505</v>
      </c>
      <c r="I14839" t="s">
        <v>50935</v>
      </c>
      <c r="J14839" t="s">
        <v>60068</v>
      </c>
      <c r="K14839">
        <v>114</v>
      </c>
      <c r="L14839" s="1">
        <v>75.565217391304344</v>
      </c>
    </row>
    <row r="14840" spans="1:12" hidden="1" x14ac:dyDescent="0.25">
      <c r="A14840" t="s">
        <v>60069</v>
      </c>
      <c r="B14840" t="s">
        <v>60070</v>
      </c>
      <c r="C14840" s="1">
        <v>21.586956521739129</v>
      </c>
      <c r="D14840" s="1">
        <v>33.010869565217391</v>
      </c>
      <c r="E14840">
        <v>1</v>
      </c>
      <c r="F14840" t="s">
        <v>60071</v>
      </c>
      <c r="G14840" t="s">
        <v>13756</v>
      </c>
      <c r="H14840" t="s">
        <v>32187</v>
      </c>
      <c r="I14840" t="s">
        <v>50935</v>
      </c>
      <c r="J14840" t="s">
        <v>60072</v>
      </c>
      <c r="K14840">
        <v>51</v>
      </c>
      <c r="L14840" s="1">
        <v>52.347826086956523</v>
      </c>
    </row>
    <row r="14841" spans="1:12" hidden="1" x14ac:dyDescent="0.25">
      <c r="A14841" t="s">
        <v>60073</v>
      </c>
      <c r="B14841" t="s">
        <v>60074</v>
      </c>
      <c r="C14841" s="1">
        <v>36.282608695652172</v>
      </c>
      <c r="D14841" s="1">
        <v>48.304347826086953</v>
      </c>
      <c r="E14841">
        <v>1</v>
      </c>
      <c r="F14841" t="s">
        <v>60075</v>
      </c>
      <c r="G14841" t="s">
        <v>60052</v>
      </c>
      <c r="H14841" t="s">
        <v>11176</v>
      </c>
      <c r="I14841" t="s">
        <v>50935</v>
      </c>
      <c r="J14841" t="s">
        <v>60053</v>
      </c>
      <c r="K14841">
        <v>126</v>
      </c>
      <c r="L14841" s="1">
        <v>94.347826086956516</v>
      </c>
    </row>
    <row r="14842" spans="1:12" hidden="1" x14ac:dyDescent="0.25">
      <c r="A14842" t="s">
        <v>60076</v>
      </c>
      <c r="B14842" t="s">
        <v>60077</v>
      </c>
      <c r="C14842" s="1">
        <v>9.554347826086957</v>
      </c>
      <c r="D14842" s="1">
        <v>20.728260869565219</v>
      </c>
      <c r="E14842">
        <v>1</v>
      </c>
      <c r="F14842" t="s">
        <v>60078</v>
      </c>
      <c r="G14842" t="s">
        <v>60079</v>
      </c>
      <c r="H14842" t="s">
        <v>60080</v>
      </c>
      <c r="I14842" t="s">
        <v>50935</v>
      </c>
      <c r="J14842" t="s">
        <v>60081</v>
      </c>
      <c r="K14842">
        <v>75</v>
      </c>
      <c r="L14842" s="1">
        <v>34.086956521739133</v>
      </c>
    </row>
    <row r="14843" spans="1:12" hidden="1" x14ac:dyDescent="0.25">
      <c r="A14843" t="s">
        <v>60082</v>
      </c>
      <c r="B14843" t="s">
        <v>60083</v>
      </c>
      <c r="C14843" s="1">
        <v>54.565217391304351</v>
      </c>
      <c r="D14843" s="1">
        <v>62.891304347826086</v>
      </c>
      <c r="E14843">
        <v>1</v>
      </c>
      <c r="F14843" t="s">
        <v>60084</v>
      </c>
      <c r="G14843" t="s">
        <v>50965</v>
      </c>
      <c r="H14843" t="s">
        <v>50966</v>
      </c>
      <c r="I14843" t="s">
        <v>50935</v>
      </c>
      <c r="J14843" t="s">
        <v>60085</v>
      </c>
      <c r="K14843">
        <v>178</v>
      </c>
      <c r="L14843" s="1">
        <v>133.27173913043478</v>
      </c>
    </row>
    <row r="14844" spans="1:12" hidden="1" x14ac:dyDescent="0.25">
      <c r="A14844" t="s">
        <v>60086</v>
      </c>
      <c r="B14844" t="s">
        <v>60087</v>
      </c>
      <c r="C14844" s="1">
        <v>19.391304347826086</v>
      </c>
      <c r="D14844" s="1">
        <v>36.380434782608695</v>
      </c>
      <c r="E14844">
        <v>1</v>
      </c>
      <c r="F14844" t="s">
        <v>60088</v>
      </c>
      <c r="G14844" t="s">
        <v>60089</v>
      </c>
      <c r="H14844" t="s">
        <v>60090</v>
      </c>
      <c r="I14844" t="s">
        <v>50935</v>
      </c>
      <c r="J14844" t="s">
        <v>60091</v>
      </c>
      <c r="K14844">
        <v>120</v>
      </c>
      <c r="L14844" s="1">
        <v>75.369565217391298</v>
      </c>
    </row>
    <row r="14845" spans="1:12" hidden="1" x14ac:dyDescent="0.25">
      <c r="A14845" t="s">
        <v>60092</v>
      </c>
      <c r="B14845" t="s">
        <v>60093</v>
      </c>
      <c r="C14845" s="1">
        <v>31.891304347826086</v>
      </c>
      <c r="D14845" s="1">
        <v>40.923913043478258</v>
      </c>
      <c r="E14845">
        <v>1</v>
      </c>
      <c r="F14845" t="s">
        <v>60094</v>
      </c>
      <c r="G14845" t="s">
        <v>12680</v>
      </c>
      <c r="H14845" t="s">
        <v>5436</v>
      </c>
      <c r="I14845" t="s">
        <v>50935</v>
      </c>
      <c r="J14845" t="s">
        <v>60095</v>
      </c>
      <c r="K14845">
        <v>74</v>
      </c>
      <c r="L14845" s="1">
        <v>58.836956521739133</v>
      </c>
    </row>
    <row r="14846" spans="1:12" hidden="1" x14ac:dyDescent="0.25">
      <c r="A14846" t="s">
        <v>60096</v>
      </c>
      <c r="B14846" t="s">
        <v>60097</v>
      </c>
      <c r="C14846" s="1">
        <v>65.489130434782609</v>
      </c>
      <c r="D14846" s="1">
        <v>79.021739130434781</v>
      </c>
      <c r="E14846">
        <v>1</v>
      </c>
      <c r="F14846" t="s">
        <v>60098</v>
      </c>
      <c r="G14846" t="s">
        <v>7268</v>
      </c>
      <c r="H14846" t="s">
        <v>13988</v>
      </c>
      <c r="I14846" t="s">
        <v>50935</v>
      </c>
      <c r="J14846" t="s">
        <v>60099</v>
      </c>
      <c r="K14846">
        <v>184</v>
      </c>
      <c r="L14846" s="1">
        <v>99.478260869565219</v>
      </c>
    </row>
    <row r="14847" spans="1:12" hidden="1" x14ac:dyDescent="0.25">
      <c r="A14847" t="s">
        <v>60100</v>
      </c>
      <c r="B14847" t="s">
        <v>60101</v>
      </c>
      <c r="E14847">
        <v>0</v>
      </c>
      <c r="F14847" t="s">
        <v>60102</v>
      </c>
      <c r="G14847" t="s">
        <v>59376</v>
      </c>
      <c r="H14847" t="s">
        <v>59377</v>
      </c>
      <c r="I14847" t="s">
        <v>50935</v>
      </c>
      <c r="J14847" t="s">
        <v>59378</v>
      </c>
      <c r="K14847">
        <v>90</v>
      </c>
      <c r="L14847" s="1">
        <v>54.141304347826086</v>
      </c>
    </row>
    <row r="14848" spans="1:12" hidden="1" x14ac:dyDescent="0.25">
      <c r="A14848" t="s">
        <v>60103</v>
      </c>
      <c r="B14848" t="s">
        <v>60104</v>
      </c>
      <c r="C14848" s="1">
        <v>34.891304347826086</v>
      </c>
      <c r="D14848" s="1">
        <v>55.304347826086953</v>
      </c>
      <c r="E14848">
        <v>1</v>
      </c>
      <c r="F14848" t="s">
        <v>60105</v>
      </c>
      <c r="G14848" t="s">
        <v>27972</v>
      </c>
      <c r="H14848" t="s">
        <v>51280</v>
      </c>
      <c r="I14848" t="s">
        <v>50935</v>
      </c>
      <c r="J14848" t="s">
        <v>60106</v>
      </c>
      <c r="K14848">
        <v>134</v>
      </c>
      <c r="L14848" s="1">
        <v>92.010869565217391</v>
      </c>
    </row>
    <row r="14849" spans="1:12" hidden="1" x14ac:dyDescent="0.25">
      <c r="A14849" t="s">
        <v>60107</v>
      </c>
      <c r="B14849" t="s">
        <v>60108</v>
      </c>
      <c r="C14849" s="1">
        <v>33.891304347826086</v>
      </c>
      <c r="D14849" s="1">
        <v>44.239130434782609</v>
      </c>
      <c r="E14849">
        <v>1</v>
      </c>
      <c r="F14849" t="s">
        <v>60109</v>
      </c>
      <c r="G14849" t="s">
        <v>51159</v>
      </c>
      <c r="H14849" t="s">
        <v>58913</v>
      </c>
      <c r="I14849" t="s">
        <v>50935</v>
      </c>
      <c r="J14849" t="s">
        <v>51160</v>
      </c>
      <c r="K14849">
        <v>110</v>
      </c>
      <c r="L14849" s="1">
        <v>100.73913043478261</v>
      </c>
    </row>
    <row r="14850" spans="1:12" hidden="1" x14ac:dyDescent="0.25">
      <c r="A14850" t="s">
        <v>60110</v>
      </c>
      <c r="B14850" t="s">
        <v>60111</v>
      </c>
      <c r="C14850" s="1">
        <v>41.673913043478258</v>
      </c>
      <c r="D14850" s="1">
        <v>47.304347826086953</v>
      </c>
      <c r="E14850">
        <v>1</v>
      </c>
      <c r="F14850" t="s">
        <v>60112</v>
      </c>
      <c r="G14850" t="s">
        <v>51750</v>
      </c>
      <c r="H14850" t="s">
        <v>90</v>
      </c>
      <c r="I14850" t="s">
        <v>50935</v>
      </c>
      <c r="J14850" t="s">
        <v>51751</v>
      </c>
      <c r="K14850">
        <v>156</v>
      </c>
      <c r="L14850" s="1">
        <v>101.53260869565217</v>
      </c>
    </row>
    <row r="14851" spans="1:12" hidden="1" x14ac:dyDescent="0.25">
      <c r="A14851" t="s">
        <v>60113</v>
      </c>
      <c r="B14851" t="s">
        <v>60114</v>
      </c>
      <c r="C14851" s="1">
        <v>13.923913043478262</v>
      </c>
      <c r="D14851" s="1">
        <v>17.260869565217391</v>
      </c>
      <c r="E14851">
        <v>1</v>
      </c>
      <c r="F14851" t="s">
        <v>60115</v>
      </c>
      <c r="G14851" t="s">
        <v>50950</v>
      </c>
      <c r="H14851" t="s">
        <v>50951</v>
      </c>
      <c r="I14851" t="s">
        <v>50935</v>
      </c>
      <c r="J14851" t="s">
        <v>50952</v>
      </c>
      <c r="K14851">
        <v>60</v>
      </c>
      <c r="L14851" s="1">
        <v>38.576086956521742</v>
      </c>
    </row>
    <row r="14852" spans="1:12" hidden="1" x14ac:dyDescent="0.25">
      <c r="A14852" t="s">
        <v>60116</v>
      </c>
      <c r="B14852" t="s">
        <v>60117</v>
      </c>
      <c r="C14852" s="1">
        <v>34.130434782608695</v>
      </c>
      <c r="D14852" s="1">
        <v>61.760869565217391</v>
      </c>
      <c r="E14852">
        <v>1</v>
      </c>
      <c r="F14852" t="s">
        <v>60118</v>
      </c>
      <c r="G14852" t="s">
        <v>51067</v>
      </c>
      <c r="H14852" t="s">
        <v>51068</v>
      </c>
      <c r="I14852" t="s">
        <v>50935</v>
      </c>
      <c r="J14852" t="s">
        <v>59138</v>
      </c>
      <c r="K14852">
        <v>134</v>
      </c>
      <c r="L14852" s="1">
        <v>76.445652173913047</v>
      </c>
    </row>
    <row r="14853" spans="1:12" hidden="1" x14ac:dyDescent="0.25">
      <c r="A14853" t="s">
        <v>60119</v>
      </c>
      <c r="B14853" t="s">
        <v>60120</v>
      </c>
      <c r="C14853" s="1">
        <v>42.858695652173914</v>
      </c>
      <c r="D14853" s="1">
        <v>54.652173913043477</v>
      </c>
      <c r="E14853">
        <v>1</v>
      </c>
      <c r="F14853" t="s">
        <v>60121</v>
      </c>
      <c r="G14853" t="s">
        <v>60122</v>
      </c>
      <c r="H14853" t="s">
        <v>51068</v>
      </c>
      <c r="I14853" t="s">
        <v>50935</v>
      </c>
      <c r="J14853" t="s">
        <v>60123</v>
      </c>
      <c r="K14853">
        <v>150</v>
      </c>
      <c r="L14853" s="1">
        <v>131.31521739130434</v>
      </c>
    </row>
    <row r="14854" spans="1:12" hidden="1" x14ac:dyDescent="0.25">
      <c r="A14854" t="s">
        <v>60124</v>
      </c>
      <c r="B14854" t="s">
        <v>60125</v>
      </c>
      <c r="C14854" s="1">
        <v>36.793478260869563</v>
      </c>
      <c r="D14854" s="1">
        <v>40.228260869565219</v>
      </c>
      <c r="E14854">
        <v>1</v>
      </c>
      <c r="F14854" t="s">
        <v>60126</v>
      </c>
      <c r="G14854" t="s">
        <v>19403</v>
      </c>
      <c r="H14854" t="s">
        <v>8907</v>
      </c>
      <c r="I14854" t="s">
        <v>50935</v>
      </c>
      <c r="J14854" t="s">
        <v>51843</v>
      </c>
      <c r="K14854">
        <v>188</v>
      </c>
      <c r="L14854" s="1">
        <v>94.956521739130437</v>
      </c>
    </row>
    <row r="14855" spans="1:12" hidden="1" x14ac:dyDescent="0.25">
      <c r="A14855" t="s">
        <v>60127</v>
      </c>
      <c r="B14855" t="s">
        <v>60128</v>
      </c>
      <c r="C14855" s="1">
        <v>47.978260869565219</v>
      </c>
      <c r="D14855" s="1">
        <v>55.336956521739133</v>
      </c>
      <c r="E14855">
        <v>1</v>
      </c>
      <c r="F14855" t="s">
        <v>60129</v>
      </c>
      <c r="G14855" t="s">
        <v>51342</v>
      </c>
      <c r="H14855" t="s">
        <v>1861</v>
      </c>
      <c r="I14855" t="s">
        <v>50935</v>
      </c>
      <c r="J14855" t="s">
        <v>60130</v>
      </c>
      <c r="K14855">
        <v>122</v>
      </c>
      <c r="L14855" s="1">
        <v>125.40217391304348</v>
      </c>
    </row>
    <row r="14856" spans="1:12" hidden="1" x14ac:dyDescent="0.25">
      <c r="A14856" t="s">
        <v>60131</v>
      </c>
      <c r="B14856" t="s">
        <v>60132</v>
      </c>
      <c r="C14856" s="1">
        <v>18.239130434782609</v>
      </c>
      <c r="D14856" s="1">
        <v>33.021739130434781</v>
      </c>
      <c r="E14856">
        <v>1</v>
      </c>
      <c r="F14856" t="s">
        <v>60133</v>
      </c>
      <c r="G14856" t="s">
        <v>30834</v>
      </c>
      <c r="H14856" t="s">
        <v>51430</v>
      </c>
      <c r="I14856" t="s">
        <v>50935</v>
      </c>
      <c r="J14856" t="s">
        <v>59310</v>
      </c>
      <c r="K14856">
        <v>75</v>
      </c>
      <c r="L14856" s="1">
        <v>54.163043478260867</v>
      </c>
    </row>
    <row r="14857" spans="1:12" hidden="1" x14ac:dyDescent="0.25">
      <c r="A14857" t="s">
        <v>60134</v>
      </c>
      <c r="B14857" t="s">
        <v>60135</v>
      </c>
      <c r="C14857" s="1">
        <v>38.456521739130437</v>
      </c>
      <c r="D14857" s="1">
        <v>44.891304347826086</v>
      </c>
      <c r="E14857">
        <v>1</v>
      </c>
      <c r="F14857" t="s">
        <v>60136</v>
      </c>
      <c r="G14857" t="s">
        <v>10284</v>
      </c>
      <c r="H14857" t="s">
        <v>188</v>
      </c>
      <c r="I14857" t="s">
        <v>50935</v>
      </c>
      <c r="J14857" t="s">
        <v>60137</v>
      </c>
      <c r="K14857">
        <v>150</v>
      </c>
      <c r="L14857" s="1">
        <v>96.597826086956516</v>
      </c>
    </row>
    <row r="14858" spans="1:12" hidden="1" x14ac:dyDescent="0.25">
      <c r="A14858" t="s">
        <v>60138</v>
      </c>
      <c r="B14858" t="s">
        <v>60139</v>
      </c>
      <c r="C14858" s="1">
        <v>23.282608695652176</v>
      </c>
      <c r="D14858" s="1">
        <v>32.304347826086953</v>
      </c>
      <c r="E14858">
        <v>1</v>
      </c>
      <c r="F14858" t="s">
        <v>60140</v>
      </c>
      <c r="G14858" t="s">
        <v>60141</v>
      </c>
      <c r="H14858" t="s">
        <v>19383</v>
      </c>
      <c r="I14858" t="s">
        <v>50935</v>
      </c>
      <c r="J14858" t="s">
        <v>60142</v>
      </c>
      <c r="K14858">
        <v>106</v>
      </c>
      <c r="L14858" s="1">
        <v>45.913043478260867</v>
      </c>
    </row>
    <row r="14859" spans="1:12" hidden="1" x14ac:dyDescent="0.25">
      <c r="A14859" t="s">
        <v>60143</v>
      </c>
      <c r="B14859" t="s">
        <v>60144</v>
      </c>
      <c r="C14859" s="1">
        <v>84.25</v>
      </c>
      <c r="D14859" s="1">
        <v>124.57608695652173</v>
      </c>
      <c r="E14859">
        <v>1</v>
      </c>
      <c r="F14859" t="s">
        <v>60145</v>
      </c>
      <c r="G14859" t="s">
        <v>51506</v>
      </c>
      <c r="H14859" t="s">
        <v>188</v>
      </c>
      <c r="I14859" t="s">
        <v>50935</v>
      </c>
      <c r="J14859" t="s">
        <v>51507</v>
      </c>
      <c r="K14859">
        <v>242</v>
      </c>
      <c r="L14859" s="1">
        <v>200.45652173913044</v>
      </c>
    </row>
    <row r="14860" spans="1:12" hidden="1" x14ac:dyDescent="0.25">
      <c r="A14860" t="s">
        <v>60146</v>
      </c>
      <c r="B14860" t="s">
        <v>60147</v>
      </c>
      <c r="C14860" s="1">
        <v>43.793478260869563</v>
      </c>
      <c r="D14860" s="1">
        <v>52.728260869565219</v>
      </c>
      <c r="E14860">
        <v>1</v>
      </c>
      <c r="F14860" t="s">
        <v>60148</v>
      </c>
      <c r="G14860" t="s">
        <v>10284</v>
      </c>
      <c r="H14860" t="s">
        <v>188</v>
      </c>
      <c r="I14860" t="s">
        <v>50935</v>
      </c>
      <c r="J14860" t="s">
        <v>60149</v>
      </c>
      <c r="K14860">
        <v>195</v>
      </c>
      <c r="L14860" s="1">
        <v>99.760869565217391</v>
      </c>
    </row>
    <row r="14861" spans="1:12" hidden="1" x14ac:dyDescent="0.25">
      <c r="A14861" t="s">
        <v>60150</v>
      </c>
      <c r="B14861" t="s">
        <v>60151</v>
      </c>
      <c r="C14861" s="1">
        <v>44.576086956521742</v>
      </c>
      <c r="D14861" s="1">
        <v>55.141304347826086</v>
      </c>
      <c r="E14861">
        <v>1</v>
      </c>
      <c r="F14861" t="s">
        <v>60152</v>
      </c>
      <c r="G14861" t="s">
        <v>50982</v>
      </c>
      <c r="H14861" t="s">
        <v>50983</v>
      </c>
      <c r="I14861" t="s">
        <v>50935</v>
      </c>
      <c r="J14861" t="s">
        <v>51764</v>
      </c>
      <c r="K14861">
        <v>134</v>
      </c>
      <c r="L14861" s="1">
        <v>87.771739130434781</v>
      </c>
    </row>
    <row r="14862" spans="1:12" hidden="1" x14ac:dyDescent="0.25">
      <c r="A14862" t="s">
        <v>60153</v>
      </c>
      <c r="B14862" t="s">
        <v>60154</v>
      </c>
      <c r="C14862" s="1">
        <v>84.521739130434781</v>
      </c>
      <c r="D14862" s="1">
        <v>125.80434782608695</v>
      </c>
      <c r="E14862">
        <v>1</v>
      </c>
      <c r="F14862" t="s">
        <v>60155</v>
      </c>
      <c r="G14862" t="s">
        <v>28816</v>
      </c>
      <c r="H14862" t="s">
        <v>11176</v>
      </c>
      <c r="I14862" t="s">
        <v>50935</v>
      </c>
      <c r="J14862" t="s">
        <v>60156</v>
      </c>
      <c r="K14862">
        <v>198</v>
      </c>
      <c r="L14862" s="1">
        <v>193.65217391304347</v>
      </c>
    </row>
    <row r="14863" spans="1:12" hidden="1" x14ac:dyDescent="0.25">
      <c r="A14863" t="s">
        <v>60157</v>
      </c>
      <c r="B14863" t="s">
        <v>60158</v>
      </c>
      <c r="C14863" s="1">
        <v>34.891304347826086</v>
      </c>
      <c r="D14863" s="1">
        <v>41.923913043478258</v>
      </c>
      <c r="E14863">
        <v>1</v>
      </c>
      <c r="F14863" t="s">
        <v>60159</v>
      </c>
      <c r="G14863" t="s">
        <v>10284</v>
      </c>
      <c r="H14863" t="s">
        <v>188</v>
      </c>
      <c r="I14863" t="s">
        <v>50935</v>
      </c>
      <c r="J14863" t="s">
        <v>51019</v>
      </c>
      <c r="K14863">
        <v>208</v>
      </c>
      <c r="L14863" s="1">
        <v>105.8804347826087</v>
      </c>
    </row>
    <row r="14864" spans="1:12" hidden="1" x14ac:dyDescent="0.25">
      <c r="A14864" t="s">
        <v>60160</v>
      </c>
      <c r="B14864" t="s">
        <v>60161</v>
      </c>
      <c r="C14864" s="1">
        <v>15.478260869565217</v>
      </c>
      <c r="D14864" s="1">
        <v>33.413043478260867</v>
      </c>
      <c r="E14864">
        <v>1</v>
      </c>
      <c r="F14864" t="s">
        <v>60162</v>
      </c>
      <c r="G14864" t="s">
        <v>51500</v>
      </c>
      <c r="H14864" t="s">
        <v>51501</v>
      </c>
      <c r="I14864" t="s">
        <v>50935</v>
      </c>
      <c r="J14864" t="s">
        <v>51502</v>
      </c>
      <c r="K14864">
        <v>56</v>
      </c>
      <c r="L14864" s="1">
        <v>46.315217391304351</v>
      </c>
    </row>
    <row r="14865" spans="1:12" hidden="1" x14ac:dyDescent="0.25">
      <c r="A14865" t="s">
        <v>60163</v>
      </c>
      <c r="B14865" t="s">
        <v>60164</v>
      </c>
      <c r="C14865" s="1">
        <v>32.195652173913047</v>
      </c>
      <c r="D14865" s="1">
        <v>41.815217391304351</v>
      </c>
      <c r="E14865">
        <v>1</v>
      </c>
      <c r="F14865" t="s">
        <v>60165</v>
      </c>
      <c r="G14865" t="s">
        <v>51435</v>
      </c>
      <c r="H14865" t="s">
        <v>51436</v>
      </c>
      <c r="I14865" t="s">
        <v>50935</v>
      </c>
      <c r="J14865" t="s">
        <v>60166</v>
      </c>
      <c r="K14865">
        <v>120</v>
      </c>
      <c r="L14865" s="1">
        <v>95.010869565217391</v>
      </c>
    </row>
    <row r="14866" spans="1:12" hidden="1" x14ac:dyDescent="0.25">
      <c r="A14866" t="s">
        <v>60167</v>
      </c>
      <c r="B14866" t="s">
        <v>60168</v>
      </c>
      <c r="C14866" s="1">
        <v>17.934782608695652</v>
      </c>
      <c r="D14866" s="1">
        <v>22.804347826086957</v>
      </c>
      <c r="E14866">
        <v>1</v>
      </c>
      <c r="F14866" t="s">
        <v>60169</v>
      </c>
      <c r="G14866" t="s">
        <v>12680</v>
      </c>
      <c r="H14866" t="s">
        <v>5436</v>
      </c>
      <c r="I14866" t="s">
        <v>50935</v>
      </c>
      <c r="J14866" t="s">
        <v>60170</v>
      </c>
      <c r="K14866">
        <v>48</v>
      </c>
      <c r="L14866" s="1">
        <v>47.043478260869563</v>
      </c>
    </row>
    <row r="14867" spans="1:12" hidden="1" x14ac:dyDescent="0.25">
      <c r="A14867" t="s">
        <v>60171</v>
      </c>
      <c r="B14867" t="s">
        <v>60172</v>
      </c>
      <c r="C14867" s="1">
        <v>12.184782608695652</v>
      </c>
      <c r="D14867" s="1">
        <v>28.467391304347824</v>
      </c>
      <c r="E14867">
        <v>1</v>
      </c>
      <c r="F14867" t="s">
        <v>60173</v>
      </c>
      <c r="G14867" t="s">
        <v>6386</v>
      </c>
      <c r="H14867" t="s">
        <v>10809</v>
      </c>
      <c r="I14867" t="s">
        <v>50935</v>
      </c>
      <c r="J14867" t="s">
        <v>60174</v>
      </c>
      <c r="K14867">
        <v>112</v>
      </c>
      <c r="L14867" s="1">
        <v>36.369565217391305</v>
      </c>
    </row>
    <row r="14868" spans="1:12" hidden="1" x14ac:dyDescent="0.25">
      <c r="A14868" t="s">
        <v>60175</v>
      </c>
      <c r="B14868" t="s">
        <v>60176</v>
      </c>
      <c r="C14868" s="1">
        <v>28.043478260869566</v>
      </c>
      <c r="D14868" s="1">
        <v>37.673913043478258</v>
      </c>
      <c r="E14868">
        <v>1</v>
      </c>
      <c r="F14868" t="s">
        <v>60177</v>
      </c>
      <c r="G14868" t="s">
        <v>50965</v>
      </c>
      <c r="H14868" t="s">
        <v>50966</v>
      </c>
      <c r="I14868" t="s">
        <v>50935</v>
      </c>
      <c r="J14868" t="s">
        <v>50967</v>
      </c>
      <c r="K14868">
        <v>75</v>
      </c>
      <c r="L14868" s="1">
        <v>39.902173913043477</v>
      </c>
    </row>
    <row r="14869" spans="1:12" hidden="1" x14ac:dyDescent="0.25">
      <c r="A14869" t="s">
        <v>60178</v>
      </c>
      <c r="B14869" t="s">
        <v>60179</v>
      </c>
      <c r="C14869" s="1">
        <v>36.608695652173914</v>
      </c>
      <c r="D14869" s="1">
        <v>73.521739130434781</v>
      </c>
      <c r="E14869">
        <v>1</v>
      </c>
      <c r="F14869" t="s">
        <v>60180</v>
      </c>
      <c r="G14869" t="s">
        <v>569</v>
      </c>
      <c r="H14869" t="s">
        <v>58755</v>
      </c>
      <c r="I14869" t="s">
        <v>50935</v>
      </c>
      <c r="J14869" t="s">
        <v>58756</v>
      </c>
      <c r="K14869">
        <v>126</v>
      </c>
      <c r="L14869" s="1">
        <v>100.34782608695652</v>
      </c>
    </row>
    <row r="14870" spans="1:12" hidden="1" x14ac:dyDescent="0.25">
      <c r="A14870" t="s">
        <v>60181</v>
      </c>
      <c r="B14870" t="s">
        <v>60182</v>
      </c>
      <c r="C14870" s="1">
        <v>22.880434782608695</v>
      </c>
      <c r="D14870" s="1">
        <v>30.847826086956523</v>
      </c>
      <c r="E14870">
        <v>1</v>
      </c>
      <c r="F14870" t="s">
        <v>60183</v>
      </c>
      <c r="G14870" t="s">
        <v>28816</v>
      </c>
      <c r="H14870" t="s">
        <v>11176</v>
      </c>
      <c r="I14870" t="s">
        <v>50935</v>
      </c>
      <c r="J14870" t="s">
        <v>60184</v>
      </c>
      <c r="K14870">
        <v>60</v>
      </c>
      <c r="L14870" s="1">
        <v>30.586956521739129</v>
      </c>
    </row>
    <row r="14871" spans="1:12" hidden="1" x14ac:dyDescent="0.25">
      <c r="A14871" t="s">
        <v>60185</v>
      </c>
      <c r="B14871" t="s">
        <v>60186</v>
      </c>
      <c r="C14871" s="1">
        <v>45.630434782608695</v>
      </c>
      <c r="D14871" s="1">
        <v>77.586956521739125</v>
      </c>
      <c r="E14871">
        <v>1</v>
      </c>
      <c r="F14871" t="s">
        <v>60187</v>
      </c>
      <c r="G14871" t="s">
        <v>50982</v>
      </c>
      <c r="H14871" t="s">
        <v>50983</v>
      </c>
      <c r="I14871" t="s">
        <v>50935</v>
      </c>
      <c r="J14871" t="s">
        <v>58745</v>
      </c>
      <c r="K14871">
        <v>170</v>
      </c>
      <c r="L14871" s="1">
        <v>126.57608695652173</v>
      </c>
    </row>
    <row r="14872" spans="1:12" hidden="1" x14ac:dyDescent="0.25">
      <c r="A14872" t="s">
        <v>60188</v>
      </c>
      <c r="B14872" t="s">
        <v>26454</v>
      </c>
      <c r="C14872" s="1">
        <v>9.2826086956521738</v>
      </c>
      <c r="D14872" s="1">
        <v>17.456521739130434</v>
      </c>
      <c r="E14872">
        <v>1</v>
      </c>
      <c r="F14872" t="s">
        <v>60189</v>
      </c>
      <c r="G14872" t="s">
        <v>60190</v>
      </c>
      <c r="H14872" t="s">
        <v>10809</v>
      </c>
      <c r="I14872" t="s">
        <v>50935</v>
      </c>
      <c r="J14872" t="s">
        <v>60191</v>
      </c>
      <c r="K14872">
        <v>36</v>
      </c>
      <c r="L14872" s="1">
        <v>16.608695652173914</v>
      </c>
    </row>
    <row r="14873" spans="1:12" hidden="1" x14ac:dyDescent="0.25">
      <c r="A14873" t="s">
        <v>60192</v>
      </c>
      <c r="B14873" t="s">
        <v>60193</v>
      </c>
      <c r="C14873" s="1">
        <v>38.434782608695649</v>
      </c>
      <c r="D14873" s="1">
        <v>52.043478260869563</v>
      </c>
      <c r="E14873">
        <v>1</v>
      </c>
      <c r="F14873" t="s">
        <v>60194</v>
      </c>
      <c r="G14873" t="s">
        <v>10284</v>
      </c>
      <c r="H14873" t="s">
        <v>188</v>
      </c>
      <c r="I14873" t="s">
        <v>50935</v>
      </c>
      <c r="J14873" t="s">
        <v>51960</v>
      </c>
      <c r="K14873">
        <v>120</v>
      </c>
      <c r="L14873" s="1">
        <v>95.369565217391298</v>
      </c>
    </row>
    <row r="14874" spans="1:12" hidden="1" x14ac:dyDescent="0.25">
      <c r="A14874" t="s">
        <v>60195</v>
      </c>
      <c r="B14874" t="s">
        <v>60196</v>
      </c>
      <c r="C14874" s="1">
        <v>46.489130434782609</v>
      </c>
      <c r="D14874" s="1">
        <v>56.663043478260867</v>
      </c>
      <c r="E14874">
        <v>1</v>
      </c>
      <c r="F14874" t="s">
        <v>60197</v>
      </c>
      <c r="G14874" t="s">
        <v>59512</v>
      </c>
      <c r="H14874" t="s">
        <v>51051</v>
      </c>
      <c r="I14874" t="s">
        <v>50935</v>
      </c>
      <c r="J14874" t="s">
        <v>59513</v>
      </c>
      <c r="K14874">
        <v>120</v>
      </c>
      <c r="L14874" s="1">
        <v>112.1304347826087</v>
      </c>
    </row>
    <row r="14875" spans="1:12" hidden="1" x14ac:dyDescent="0.25">
      <c r="A14875" t="s">
        <v>60198</v>
      </c>
      <c r="B14875" t="s">
        <v>60199</v>
      </c>
      <c r="C14875" s="1">
        <v>16.847826086956523</v>
      </c>
      <c r="D14875" s="1">
        <v>27.282608695652176</v>
      </c>
      <c r="E14875">
        <v>1</v>
      </c>
      <c r="F14875" t="s">
        <v>60200</v>
      </c>
      <c r="G14875" t="s">
        <v>50971</v>
      </c>
      <c r="H14875" t="s">
        <v>50972</v>
      </c>
      <c r="I14875" t="s">
        <v>50935</v>
      </c>
      <c r="J14875" t="s">
        <v>60201</v>
      </c>
      <c r="K14875">
        <v>64</v>
      </c>
      <c r="L14875" s="1">
        <v>26.510869565217391</v>
      </c>
    </row>
    <row r="14876" spans="1:12" hidden="1" x14ac:dyDescent="0.25">
      <c r="A14876" t="s">
        <v>60202</v>
      </c>
      <c r="B14876" t="s">
        <v>60203</v>
      </c>
      <c r="C14876" s="1">
        <v>16.130434782608695</v>
      </c>
      <c r="D14876" s="1">
        <v>31.891304347826086</v>
      </c>
      <c r="E14876">
        <v>1</v>
      </c>
      <c r="F14876" t="s">
        <v>60204</v>
      </c>
      <c r="G14876" t="s">
        <v>11637</v>
      </c>
      <c r="H14876" t="s">
        <v>58755</v>
      </c>
      <c r="I14876" t="s">
        <v>50935</v>
      </c>
      <c r="J14876" t="s">
        <v>60205</v>
      </c>
      <c r="K14876">
        <v>116</v>
      </c>
      <c r="L14876" s="1">
        <v>42.478260869565219</v>
      </c>
    </row>
    <row r="14877" spans="1:12" hidden="1" x14ac:dyDescent="0.25">
      <c r="A14877" t="s">
        <v>60206</v>
      </c>
      <c r="B14877" t="s">
        <v>51822</v>
      </c>
      <c r="C14877" s="1">
        <v>47.054347826086953</v>
      </c>
      <c r="D14877" s="1">
        <v>54.597826086956523</v>
      </c>
      <c r="E14877">
        <v>1</v>
      </c>
      <c r="F14877" t="s">
        <v>60207</v>
      </c>
      <c r="G14877" t="s">
        <v>28816</v>
      </c>
      <c r="H14877" t="s">
        <v>11176</v>
      </c>
      <c r="I14877" t="s">
        <v>50935</v>
      </c>
      <c r="J14877" t="s">
        <v>60156</v>
      </c>
      <c r="K14877">
        <v>174</v>
      </c>
      <c r="L14877" s="1">
        <v>109.72826086956522</v>
      </c>
    </row>
    <row r="14878" spans="1:12" hidden="1" x14ac:dyDescent="0.25">
      <c r="A14878" t="s">
        <v>60208</v>
      </c>
      <c r="B14878" t="s">
        <v>60209</v>
      </c>
      <c r="C14878" s="1">
        <v>28.173913043478262</v>
      </c>
      <c r="D14878" s="1">
        <v>47.141304347826086</v>
      </c>
      <c r="E14878">
        <v>1</v>
      </c>
      <c r="F14878" t="s">
        <v>60210</v>
      </c>
      <c r="G14878" t="s">
        <v>51511</v>
      </c>
      <c r="H14878" t="s">
        <v>188</v>
      </c>
      <c r="I14878" t="s">
        <v>50935</v>
      </c>
      <c r="J14878" t="s">
        <v>60211</v>
      </c>
      <c r="K14878">
        <v>109</v>
      </c>
      <c r="L14878" s="1">
        <v>70</v>
      </c>
    </row>
    <row r="14879" spans="1:12" hidden="1" x14ac:dyDescent="0.25">
      <c r="A14879" t="s">
        <v>60212</v>
      </c>
      <c r="B14879" t="s">
        <v>60213</v>
      </c>
      <c r="C14879" s="1">
        <v>54.467391304347828</v>
      </c>
      <c r="D14879" s="1">
        <v>65.75</v>
      </c>
      <c r="E14879">
        <v>1</v>
      </c>
      <c r="F14879" t="s">
        <v>60214</v>
      </c>
      <c r="G14879" t="s">
        <v>28816</v>
      </c>
      <c r="H14879" t="s">
        <v>11176</v>
      </c>
      <c r="I14879" t="s">
        <v>50935</v>
      </c>
      <c r="J14879" t="s">
        <v>60215</v>
      </c>
      <c r="K14879">
        <v>200</v>
      </c>
      <c r="L14879" s="1">
        <v>161.59782608695653</v>
      </c>
    </row>
    <row r="14880" spans="1:12" hidden="1" x14ac:dyDescent="0.25">
      <c r="A14880" t="s">
        <v>60216</v>
      </c>
      <c r="B14880" t="s">
        <v>60217</v>
      </c>
      <c r="C14880" s="1">
        <v>24.663043478260871</v>
      </c>
      <c r="D14880" s="1">
        <v>42.010869565217391</v>
      </c>
      <c r="E14880">
        <v>1</v>
      </c>
      <c r="F14880" t="s">
        <v>60218</v>
      </c>
      <c r="G14880" t="s">
        <v>7079</v>
      </c>
      <c r="H14880" t="s">
        <v>50983</v>
      </c>
      <c r="I14880" t="s">
        <v>50935</v>
      </c>
      <c r="J14880" t="s">
        <v>60219</v>
      </c>
      <c r="K14880">
        <v>127</v>
      </c>
      <c r="L14880" s="1">
        <v>67.619565217391298</v>
      </c>
    </row>
    <row r="14881" spans="1:12" hidden="1" x14ac:dyDescent="0.25">
      <c r="A14881" t="s">
        <v>60220</v>
      </c>
      <c r="B14881" t="s">
        <v>60221</v>
      </c>
      <c r="C14881" s="1">
        <v>46.358695652173914</v>
      </c>
      <c r="D14881" s="1">
        <v>61.423913043478258</v>
      </c>
      <c r="E14881">
        <v>1</v>
      </c>
      <c r="F14881" t="s">
        <v>60222</v>
      </c>
      <c r="G14881" t="s">
        <v>28816</v>
      </c>
      <c r="H14881" t="s">
        <v>11176</v>
      </c>
      <c r="I14881" t="s">
        <v>50935</v>
      </c>
      <c r="J14881" t="s">
        <v>60223</v>
      </c>
      <c r="K14881">
        <v>200</v>
      </c>
      <c r="L14881" s="1">
        <v>129.2391304347826</v>
      </c>
    </row>
    <row r="14882" spans="1:12" hidden="1" x14ac:dyDescent="0.25">
      <c r="A14882" t="s">
        <v>60224</v>
      </c>
      <c r="B14882" t="s">
        <v>60225</v>
      </c>
      <c r="C14882" s="1">
        <v>22.163043478260871</v>
      </c>
      <c r="D14882" s="1">
        <v>39.413043478260867</v>
      </c>
      <c r="E14882">
        <v>1</v>
      </c>
      <c r="F14882" t="s">
        <v>60226</v>
      </c>
      <c r="G14882" t="s">
        <v>60227</v>
      </c>
      <c r="H14882" t="s">
        <v>60228</v>
      </c>
      <c r="I14882" t="s">
        <v>50935</v>
      </c>
      <c r="J14882" t="s">
        <v>60229</v>
      </c>
      <c r="K14882">
        <v>60</v>
      </c>
      <c r="L14882" s="1">
        <v>50.717391304347828</v>
      </c>
    </row>
    <row r="14883" spans="1:12" hidden="1" x14ac:dyDescent="0.25">
      <c r="A14883" t="s">
        <v>60230</v>
      </c>
      <c r="B14883" t="s">
        <v>60231</v>
      </c>
      <c r="C14883" s="1">
        <v>32.293478260869563</v>
      </c>
      <c r="D14883" s="1">
        <v>40.282608695652172</v>
      </c>
      <c r="E14883">
        <v>1</v>
      </c>
      <c r="F14883" t="s">
        <v>60232</v>
      </c>
      <c r="G14883" t="s">
        <v>44367</v>
      </c>
      <c r="H14883" t="s">
        <v>20981</v>
      </c>
      <c r="I14883" t="s">
        <v>50935</v>
      </c>
      <c r="J14883" t="s">
        <v>50946</v>
      </c>
      <c r="K14883">
        <v>120</v>
      </c>
      <c r="L14883" s="1">
        <v>82.804347826086953</v>
      </c>
    </row>
    <row r="14884" spans="1:12" hidden="1" x14ac:dyDescent="0.25">
      <c r="A14884" t="s">
        <v>60233</v>
      </c>
      <c r="B14884" t="s">
        <v>60234</v>
      </c>
      <c r="C14884" s="1">
        <v>34.304347826086953</v>
      </c>
      <c r="D14884" s="1">
        <v>59.423913043478258</v>
      </c>
      <c r="E14884">
        <v>1</v>
      </c>
      <c r="F14884" t="s">
        <v>60235</v>
      </c>
      <c r="G14884" t="s">
        <v>60236</v>
      </c>
      <c r="H14884" t="s">
        <v>111</v>
      </c>
      <c r="I14884" t="s">
        <v>50935</v>
      </c>
      <c r="J14884" t="s">
        <v>60237</v>
      </c>
      <c r="K14884">
        <v>120</v>
      </c>
      <c r="L14884" s="1">
        <v>96.076086956521735</v>
      </c>
    </row>
    <row r="14885" spans="1:12" hidden="1" x14ac:dyDescent="0.25">
      <c r="A14885" t="s">
        <v>60238</v>
      </c>
      <c r="B14885" t="s">
        <v>60239</v>
      </c>
      <c r="C14885" s="1">
        <v>48.293478260869563</v>
      </c>
      <c r="D14885" s="1">
        <v>59.826086956521742</v>
      </c>
      <c r="E14885">
        <v>1</v>
      </c>
      <c r="F14885" t="s">
        <v>60240</v>
      </c>
      <c r="G14885" t="s">
        <v>60241</v>
      </c>
      <c r="H14885" t="s">
        <v>286</v>
      </c>
      <c r="I14885" t="s">
        <v>50935</v>
      </c>
      <c r="J14885" t="s">
        <v>60242</v>
      </c>
      <c r="K14885">
        <v>123</v>
      </c>
      <c r="L14885" s="1">
        <v>121.35869565217391</v>
      </c>
    </row>
    <row r="14886" spans="1:12" hidden="1" x14ac:dyDescent="0.25">
      <c r="A14886" t="s">
        <v>60243</v>
      </c>
      <c r="B14886" t="s">
        <v>60244</v>
      </c>
      <c r="C14886" s="1">
        <v>37.934782608695649</v>
      </c>
      <c r="D14886" s="1">
        <v>65.108695652173907</v>
      </c>
      <c r="E14886">
        <v>1</v>
      </c>
      <c r="F14886" t="s">
        <v>60245</v>
      </c>
      <c r="G14886" t="s">
        <v>59468</v>
      </c>
      <c r="H14886" t="s">
        <v>59469</v>
      </c>
      <c r="I14886" t="s">
        <v>50935</v>
      </c>
      <c r="J14886" t="s">
        <v>59470</v>
      </c>
      <c r="K14886">
        <v>120</v>
      </c>
      <c r="L14886" s="1">
        <v>84.391304347826093</v>
      </c>
    </row>
    <row r="14887" spans="1:12" hidden="1" x14ac:dyDescent="0.25">
      <c r="A14887" t="s">
        <v>60246</v>
      </c>
      <c r="B14887" t="s">
        <v>60247</v>
      </c>
      <c r="C14887" s="1">
        <v>24.565217391304348</v>
      </c>
      <c r="D14887" s="1">
        <v>45.934782608695649</v>
      </c>
      <c r="E14887">
        <v>1</v>
      </c>
      <c r="F14887" t="s">
        <v>60248</v>
      </c>
      <c r="G14887" t="s">
        <v>59882</v>
      </c>
      <c r="H14887" t="s">
        <v>54742</v>
      </c>
      <c r="I14887" t="s">
        <v>50935</v>
      </c>
      <c r="J14887" t="s">
        <v>59883</v>
      </c>
      <c r="K14887">
        <v>93</v>
      </c>
      <c r="L14887" s="1">
        <v>69.847826086956516</v>
      </c>
    </row>
    <row r="14888" spans="1:12" hidden="1" x14ac:dyDescent="0.25">
      <c r="A14888" t="s">
        <v>60249</v>
      </c>
      <c r="B14888" t="s">
        <v>60250</v>
      </c>
      <c r="C14888" s="1">
        <v>43.173913043478258</v>
      </c>
      <c r="D14888" s="1">
        <v>74.021739130434781</v>
      </c>
      <c r="E14888">
        <v>1</v>
      </c>
      <c r="F14888" t="s">
        <v>60251</v>
      </c>
      <c r="G14888" t="s">
        <v>60252</v>
      </c>
      <c r="H14888" t="s">
        <v>51899</v>
      </c>
      <c r="I14888" t="s">
        <v>50935</v>
      </c>
      <c r="J14888" t="s">
        <v>60253</v>
      </c>
      <c r="K14888">
        <v>124</v>
      </c>
      <c r="L14888" s="1">
        <v>106.18478260869566</v>
      </c>
    </row>
    <row r="14889" spans="1:12" hidden="1" x14ac:dyDescent="0.25">
      <c r="A14889" t="s">
        <v>60254</v>
      </c>
      <c r="B14889" t="s">
        <v>60255</v>
      </c>
      <c r="C14889" s="1">
        <v>32.184782608695649</v>
      </c>
      <c r="D14889" s="1">
        <v>56.641304347826086</v>
      </c>
      <c r="E14889">
        <v>1</v>
      </c>
      <c r="F14889" t="s">
        <v>60256</v>
      </c>
      <c r="G14889" t="s">
        <v>60257</v>
      </c>
      <c r="H14889" t="s">
        <v>188</v>
      </c>
      <c r="I14889" t="s">
        <v>50935</v>
      </c>
      <c r="J14889" t="s">
        <v>60258</v>
      </c>
      <c r="K14889">
        <v>103</v>
      </c>
      <c r="L14889" s="1">
        <v>75.326086956521735</v>
      </c>
    </row>
    <row r="14890" spans="1:12" hidden="1" x14ac:dyDescent="0.25">
      <c r="A14890" t="s">
        <v>60259</v>
      </c>
      <c r="B14890" t="s">
        <v>20989</v>
      </c>
      <c r="C14890" s="1">
        <v>32.760869565217391</v>
      </c>
      <c r="D14890" s="1">
        <v>46.75</v>
      </c>
      <c r="E14890">
        <v>1</v>
      </c>
      <c r="F14890" t="s">
        <v>60260</v>
      </c>
      <c r="G14890" t="s">
        <v>58943</v>
      </c>
      <c r="H14890" t="s">
        <v>51899</v>
      </c>
      <c r="I14890" t="s">
        <v>50935</v>
      </c>
      <c r="J14890" t="s">
        <v>58944</v>
      </c>
      <c r="K14890">
        <v>106</v>
      </c>
      <c r="L14890" s="1">
        <v>75.130434782608702</v>
      </c>
    </row>
    <row r="14891" spans="1:12" hidden="1" x14ac:dyDescent="0.25">
      <c r="A14891" t="s">
        <v>60261</v>
      </c>
      <c r="B14891" t="s">
        <v>60262</v>
      </c>
      <c r="C14891" s="1">
        <v>24.065217391304348</v>
      </c>
      <c r="D14891" s="1">
        <v>41.467391304347828</v>
      </c>
      <c r="E14891">
        <v>1</v>
      </c>
      <c r="F14891" t="s">
        <v>60263</v>
      </c>
      <c r="G14891" t="s">
        <v>3358</v>
      </c>
      <c r="H14891" t="s">
        <v>188</v>
      </c>
      <c r="I14891" t="s">
        <v>50935</v>
      </c>
      <c r="J14891" t="s">
        <v>51670</v>
      </c>
      <c r="K14891">
        <v>110</v>
      </c>
      <c r="L14891" s="1">
        <v>55.434782608695649</v>
      </c>
    </row>
    <row r="14892" spans="1:12" hidden="1" x14ac:dyDescent="0.25">
      <c r="A14892" t="s">
        <v>60264</v>
      </c>
      <c r="B14892" t="s">
        <v>60265</v>
      </c>
      <c r="C14892" s="1">
        <v>23.673913043478262</v>
      </c>
      <c r="D14892" s="1">
        <v>34.173913043478258</v>
      </c>
      <c r="E14892">
        <v>1</v>
      </c>
      <c r="F14892" t="s">
        <v>60266</v>
      </c>
      <c r="G14892" t="s">
        <v>3358</v>
      </c>
      <c r="H14892" t="s">
        <v>188</v>
      </c>
      <c r="I14892" t="s">
        <v>50935</v>
      </c>
      <c r="J14892" t="s">
        <v>60267</v>
      </c>
      <c r="K14892">
        <v>120</v>
      </c>
      <c r="L14892" s="1">
        <v>57.891304347826086</v>
      </c>
    </row>
    <row r="14893" spans="1:12" hidden="1" x14ac:dyDescent="0.25">
      <c r="A14893" t="s">
        <v>60268</v>
      </c>
      <c r="B14893" t="s">
        <v>60269</v>
      </c>
      <c r="C14893" s="1">
        <v>8.9347826086956523</v>
      </c>
      <c r="D14893" s="1">
        <v>10.369565217391305</v>
      </c>
      <c r="E14893">
        <v>0</v>
      </c>
      <c r="F14893" t="s">
        <v>60270</v>
      </c>
      <c r="G14893" t="s">
        <v>60271</v>
      </c>
      <c r="H14893" t="s">
        <v>51715</v>
      </c>
      <c r="I14893" t="s">
        <v>50935</v>
      </c>
      <c r="J14893" t="s">
        <v>60272</v>
      </c>
      <c r="K14893">
        <v>118</v>
      </c>
      <c r="L14893" s="1">
        <v>4.5</v>
      </c>
    </row>
    <row r="14894" spans="1:12" hidden="1" x14ac:dyDescent="0.25">
      <c r="A14894" t="s">
        <v>60273</v>
      </c>
      <c r="B14894" t="s">
        <v>60274</v>
      </c>
      <c r="C14894" s="1">
        <v>24.913043478260871</v>
      </c>
      <c r="D14894" s="1">
        <v>30.119565217391305</v>
      </c>
      <c r="E14894">
        <v>1</v>
      </c>
      <c r="F14894" t="s">
        <v>60275</v>
      </c>
      <c r="G14894" t="s">
        <v>21789</v>
      </c>
      <c r="H14894" t="s">
        <v>40145</v>
      </c>
      <c r="I14894" t="s">
        <v>50935</v>
      </c>
      <c r="J14894" t="s">
        <v>58820</v>
      </c>
      <c r="K14894">
        <v>120</v>
      </c>
      <c r="L14894" s="1">
        <v>60.597826086956523</v>
      </c>
    </row>
    <row r="14895" spans="1:12" hidden="1" x14ac:dyDescent="0.25">
      <c r="A14895" t="s">
        <v>60276</v>
      </c>
      <c r="B14895" t="s">
        <v>60277</v>
      </c>
      <c r="C14895" s="1">
        <v>27.369565217391305</v>
      </c>
      <c r="D14895" s="1">
        <v>32.543478260869563</v>
      </c>
      <c r="E14895">
        <v>1</v>
      </c>
      <c r="F14895" t="s">
        <v>60278</v>
      </c>
      <c r="G14895" t="s">
        <v>60279</v>
      </c>
      <c r="H14895" t="s">
        <v>51209</v>
      </c>
      <c r="I14895" t="s">
        <v>50935</v>
      </c>
      <c r="J14895" t="s">
        <v>60280</v>
      </c>
      <c r="K14895">
        <v>74</v>
      </c>
      <c r="L14895" s="1">
        <v>57.663043478260867</v>
      </c>
    </row>
    <row r="14896" spans="1:12" hidden="1" x14ac:dyDescent="0.25">
      <c r="A14896" t="s">
        <v>60281</v>
      </c>
      <c r="B14896" t="s">
        <v>60282</v>
      </c>
      <c r="C14896" s="1">
        <v>38.445652173913047</v>
      </c>
      <c r="D14896" s="1">
        <v>55.260869565217391</v>
      </c>
      <c r="E14896">
        <v>1</v>
      </c>
      <c r="F14896" t="s">
        <v>60283</v>
      </c>
      <c r="G14896" t="s">
        <v>41663</v>
      </c>
      <c r="H14896" t="s">
        <v>59689</v>
      </c>
      <c r="I14896" t="s">
        <v>50935</v>
      </c>
      <c r="J14896" t="s">
        <v>59690</v>
      </c>
      <c r="K14896">
        <v>120</v>
      </c>
      <c r="L14896" s="1">
        <v>93.945652173913047</v>
      </c>
    </row>
    <row r="14897" spans="1:12" hidden="1" x14ac:dyDescent="0.25">
      <c r="A14897" t="s">
        <v>60284</v>
      </c>
      <c r="B14897" t="s">
        <v>60285</v>
      </c>
      <c r="C14897" s="1">
        <v>24.663043478260871</v>
      </c>
      <c r="D14897" s="1">
        <v>44.097826086956523</v>
      </c>
      <c r="E14897">
        <v>1</v>
      </c>
      <c r="F14897" t="s">
        <v>60286</v>
      </c>
      <c r="G14897" t="s">
        <v>51203</v>
      </c>
      <c r="H14897" t="s">
        <v>19893</v>
      </c>
      <c r="I14897" t="s">
        <v>50935</v>
      </c>
      <c r="J14897" t="s">
        <v>60287</v>
      </c>
      <c r="K14897">
        <v>54</v>
      </c>
      <c r="L14897" s="1">
        <v>52.141304347826086</v>
      </c>
    </row>
    <row r="14898" spans="1:12" hidden="1" x14ac:dyDescent="0.25">
      <c r="A14898" t="s">
        <v>60288</v>
      </c>
      <c r="B14898" t="s">
        <v>60289</v>
      </c>
      <c r="C14898" s="1">
        <v>50.478260869565219</v>
      </c>
      <c r="D14898" s="1">
        <v>78.706521739130437</v>
      </c>
      <c r="E14898">
        <v>1</v>
      </c>
      <c r="F14898" t="s">
        <v>60290</v>
      </c>
      <c r="G14898" t="s">
        <v>50982</v>
      </c>
      <c r="H14898" t="s">
        <v>50983</v>
      </c>
      <c r="I14898" t="s">
        <v>50935</v>
      </c>
      <c r="J14898" t="s">
        <v>51220</v>
      </c>
      <c r="K14898">
        <v>198</v>
      </c>
      <c r="L14898" s="1">
        <v>134.07608695652175</v>
      </c>
    </row>
    <row r="14899" spans="1:12" hidden="1" x14ac:dyDescent="0.25">
      <c r="A14899" t="s">
        <v>60291</v>
      </c>
      <c r="B14899" t="s">
        <v>60292</v>
      </c>
      <c r="C14899" s="1">
        <v>41.782608695652172</v>
      </c>
      <c r="D14899" s="1">
        <v>51.673913043478258</v>
      </c>
      <c r="E14899">
        <v>1</v>
      </c>
      <c r="F14899" t="s">
        <v>60293</v>
      </c>
      <c r="G14899" t="s">
        <v>28816</v>
      </c>
      <c r="H14899" t="s">
        <v>11176</v>
      </c>
      <c r="I14899" t="s">
        <v>50935</v>
      </c>
      <c r="J14899" t="s">
        <v>51645</v>
      </c>
      <c r="K14899">
        <v>120</v>
      </c>
      <c r="L14899" s="1">
        <v>108.5</v>
      </c>
    </row>
    <row r="14900" spans="1:12" hidden="1" x14ac:dyDescent="0.25">
      <c r="A14900" t="s">
        <v>60294</v>
      </c>
      <c r="B14900" t="s">
        <v>60295</v>
      </c>
      <c r="C14900" s="1">
        <v>39.260869565217391</v>
      </c>
      <c r="D14900" s="1">
        <v>51.684782608695649</v>
      </c>
      <c r="E14900">
        <v>1</v>
      </c>
      <c r="F14900" t="s">
        <v>60296</v>
      </c>
      <c r="G14900" t="s">
        <v>28816</v>
      </c>
      <c r="H14900" t="s">
        <v>11176</v>
      </c>
      <c r="I14900" t="s">
        <v>50935</v>
      </c>
      <c r="J14900" t="s">
        <v>60297</v>
      </c>
      <c r="K14900">
        <v>120</v>
      </c>
      <c r="L14900" s="1">
        <v>105.33695652173913</v>
      </c>
    </row>
    <row r="14901" spans="1:12" hidden="1" x14ac:dyDescent="0.25">
      <c r="A14901" t="s">
        <v>60298</v>
      </c>
      <c r="B14901" t="s">
        <v>60299</v>
      </c>
      <c r="C14901" s="1">
        <v>28.271739130434781</v>
      </c>
      <c r="D14901" s="1">
        <v>55.054347826086953</v>
      </c>
      <c r="E14901">
        <v>1</v>
      </c>
      <c r="F14901" t="s">
        <v>60300</v>
      </c>
      <c r="G14901" t="s">
        <v>10284</v>
      </c>
      <c r="H14901" t="s">
        <v>188</v>
      </c>
      <c r="I14901" t="s">
        <v>50935</v>
      </c>
      <c r="J14901" t="s">
        <v>60301</v>
      </c>
      <c r="K14901">
        <v>124</v>
      </c>
      <c r="L14901" s="1">
        <v>79.923913043478265</v>
      </c>
    </row>
    <row r="14902" spans="1:12" hidden="1" x14ac:dyDescent="0.25">
      <c r="A14902" t="s">
        <v>60302</v>
      </c>
      <c r="B14902" t="s">
        <v>60303</v>
      </c>
      <c r="C14902" s="1">
        <v>29.152173913043477</v>
      </c>
      <c r="D14902" s="1">
        <v>53.217391304347828</v>
      </c>
      <c r="E14902">
        <v>1</v>
      </c>
      <c r="F14902" t="s">
        <v>60304</v>
      </c>
      <c r="G14902" t="s">
        <v>20509</v>
      </c>
      <c r="H14902" t="s">
        <v>237</v>
      </c>
      <c r="I14902" t="s">
        <v>50935</v>
      </c>
      <c r="J14902" t="s">
        <v>59654</v>
      </c>
      <c r="K14902">
        <v>116</v>
      </c>
      <c r="L14902" s="1">
        <v>72.195652173913047</v>
      </c>
    </row>
    <row r="14903" spans="1:12" hidden="1" x14ac:dyDescent="0.25">
      <c r="A14903" t="s">
        <v>60305</v>
      </c>
      <c r="B14903" t="s">
        <v>60306</v>
      </c>
      <c r="C14903" s="1">
        <v>25.195652173913043</v>
      </c>
      <c r="D14903" s="1">
        <v>30.673913043478262</v>
      </c>
      <c r="E14903">
        <v>1</v>
      </c>
      <c r="F14903" t="s">
        <v>60307</v>
      </c>
      <c r="G14903" t="s">
        <v>51511</v>
      </c>
      <c r="H14903" t="s">
        <v>188</v>
      </c>
      <c r="I14903" t="s">
        <v>50935</v>
      </c>
      <c r="J14903" t="s">
        <v>59284</v>
      </c>
      <c r="K14903">
        <v>120</v>
      </c>
      <c r="L14903" s="1">
        <v>65.608695652173907</v>
      </c>
    </row>
    <row r="14904" spans="1:12" hidden="1" x14ac:dyDescent="0.25">
      <c r="A14904" t="s">
        <v>60308</v>
      </c>
      <c r="B14904" t="s">
        <v>60309</v>
      </c>
      <c r="C14904" s="1">
        <v>50.5</v>
      </c>
      <c r="D14904" s="1">
        <v>62.010869565217391</v>
      </c>
      <c r="E14904">
        <v>1</v>
      </c>
      <c r="F14904" t="s">
        <v>60310</v>
      </c>
      <c r="G14904" t="s">
        <v>50971</v>
      </c>
      <c r="H14904" t="s">
        <v>50972</v>
      </c>
      <c r="I14904" t="s">
        <v>50935</v>
      </c>
      <c r="J14904" t="s">
        <v>60311</v>
      </c>
      <c r="K14904">
        <v>320</v>
      </c>
      <c r="L14904" s="1">
        <v>137.68478260869566</v>
      </c>
    </row>
    <row r="14905" spans="1:12" hidden="1" x14ac:dyDescent="0.25">
      <c r="A14905" t="s">
        <v>60312</v>
      </c>
      <c r="B14905" t="s">
        <v>13886</v>
      </c>
      <c r="C14905" s="1">
        <v>45.510869565217391</v>
      </c>
      <c r="D14905" s="1">
        <v>55.445652173913047</v>
      </c>
      <c r="E14905">
        <v>1</v>
      </c>
      <c r="F14905" t="s">
        <v>60313</v>
      </c>
      <c r="G14905" t="s">
        <v>14721</v>
      </c>
      <c r="H14905" t="s">
        <v>52039</v>
      </c>
      <c r="I14905" t="s">
        <v>50935</v>
      </c>
      <c r="J14905" t="s">
        <v>52040</v>
      </c>
      <c r="K14905">
        <v>128</v>
      </c>
      <c r="L14905" s="1">
        <v>117.27173913043478</v>
      </c>
    </row>
    <row r="14906" spans="1:12" hidden="1" x14ac:dyDescent="0.25">
      <c r="A14906" t="s">
        <v>60314</v>
      </c>
      <c r="B14906" t="s">
        <v>60315</v>
      </c>
      <c r="C14906" s="1">
        <v>15.673913043478262</v>
      </c>
      <c r="D14906" s="1">
        <v>19.239130434782609</v>
      </c>
      <c r="E14906">
        <v>1</v>
      </c>
      <c r="F14906" t="s">
        <v>60316</v>
      </c>
      <c r="G14906" t="s">
        <v>10284</v>
      </c>
      <c r="H14906" t="s">
        <v>188</v>
      </c>
      <c r="I14906" t="s">
        <v>50935</v>
      </c>
      <c r="J14906" t="s">
        <v>60317</v>
      </c>
      <c r="K14906">
        <v>75</v>
      </c>
      <c r="L14906" s="1">
        <v>38.260869565217391</v>
      </c>
    </row>
    <row r="14907" spans="1:12" hidden="1" x14ac:dyDescent="0.25">
      <c r="A14907" t="s">
        <v>60318</v>
      </c>
      <c r="B14907" t="s">
        <v>60319</v>
      </c>
      <c r="C14907" s="1">
        <v>47.804347826086953</v>
      </c>
      <c r="D14907" s="1">
        <v>52.543478260869563</v>
      </c>
      <c r="E14907">
        <v>1</v>
      </c>
      <c r="F14907" t="s">
        <v>60320</v>
      </c>
      <c r="G14907" t="s">
        <v>12680</v>
      </c>
      <c r="H14907" t="s">
        <v>5436</v>
      </c>
      <c r="I14907" t="s">
        <v>50935</v>
      </c>
      <c r="J14907" t="s">
        <v>51073</v>
      </c>
      <c r="K14907">
        <v>138</v>
      </c>
      <c r="L14907" s="1">
        <v>114.81521739130434</v>
      </c>
    </row>
    <row r="14908" spans="1:12" hidden="1" x14ac:dyDescent="0.25">
      <c r="A14908" t="s">
        <v>60321</v>
      </c>
      <c r="B14908" t="s">
        <v>60322</v>
      </c>
      <c r="C14908" s="1">
        <v>10.858695652173912</v>
      </c>
      <c r="D14908" s="1">
        <v>21.597826086956523</v>
      </c>
      <c r="E14908">
        <v>1</v>
      </c>
      <c r="F14908" t="s">
        <v>60323</v>
      </c>
      <c r="G14908" t="s">
        <v>60324</v>
      </c>
      <c r="H14908" t="s">
        <v>58697</v>
      </c>
      <c r="I14908" t="s">
        <v>50935</v>
      </c>
      <c r="J14908" t="s">
        <v>60325</v>
      </c>
      <c r="K14908">
        <v>60</v>
      </c>
      <c r="L14908" s="1">
        <v>32.195652173913047</v>
      </c>
    </row>
    <row r="14909" spans="1:12" hidden="1" x14ac:dyDescent="0.25">
      <c r="A14909" t="s">
        <v>60326</v>
      </c>
      <c r="B14909" t="s">
        <v>60327</v>
      </c>
      <c r="C14909" s="1">
        <v>48.010869565217391</v>
      </c>
      <c r="D14909" s="1">
        <v>56.152173913043477</v>
      </c>
      <c r="E14909">
        <v>1</v>
      </c>
      <c r="F14909" t="s">
        <v>60328</v>
      </c>
      <c r="G14909" t="s">
        <v>50971</v>
      </c>
      <c r="H14909" t="s">
        <v>50972</v>
      </c>
      <c r="I14909" t="s">
        <v>50935</v>
      </c>
      <c r="J14909" t="s">
        <v>51552</v>
      </c>
      <c r="K14909">
        <v>194</v>
      </c>
      <c r="L14909" s="1">
        <v>123.43478260869566</v>
      </c>
    </row>
    <row r="14910" spans="1:12" hidden="1" x14ac:dyDescent="0.25">
      <c r="A14910" t="s">
        <v>60329</v>
      </c>
      <c r="B14910" t="s">
        <v>60330</v>
      </c>
      <c r="C14910" s="1">
        <v>29.782608695652176</v>
      </c>
      <c r="D14910" s="1">
        <v>39.554347826086953</v>
      </c>
      <c r="E14910">
        <v>1</v>
      </c>
      <c r="F14910" t="s">
        <v>60331</v>
      </c>
      <c r="G14910" t="s">
        <v>28816</v>
      </c>
      <c r="H14910" t="s">
        <v>11176</v>
      </c>
      <c r="I14910" t="s">
        <v>50935</v>
      </c>
      <c r="J14910" t="s">
        <v>60332</v>
      </c>
      <c r="K14910">
        <v>56</v>
      </c>
      <c r="L14910" s="1">
        <v>43.945652173913047</v>
      </c>
    </row>
    <row r="14911" spans="1:12" hidden="1" x14ac:dyDescent="0.25">
      <c r="A14911" t="s">
        <v>60333</v>
      </c>
      <c r="B14911" t="s">
        <v>60334</v>
      </c>
      <c r="C14911" s="1">
        <v>38.5</v>
      </c>
      <c r="D14911" s="1">
        <v>56.641304347826086</v>
      </c>
      <c r="E14911">
        <v>1</v>
      </c>
      <c r="F14911" t="s">
        <v>60335</v>
      </c>
      <c r="G14911" t="s">
        <v>51687</v>
      </c>
      <c r="H14911" t="s">
        <v>599</v>
      </c>
      <c r="I14911" t="s">
        <v>50935</v>
      </c>
      <c r="J14911" t="s">
        <v>51688</v>
      </c>
      <c r="K14911">
        <v>140</v>
      </c>
      <c r="L14911" s="1">
        <v>64.413043478260875</v>
      </c>
    </row>
    <row r="14912" spans="1:12" hidden="1" x14ac:dyDescent="0.25">
      <c r="A14912" t="s">
        <v>60336</v>
      </c>
      <c r="B14912" t="s">
        <v>60337</v>
      </c>
      <c r="C14912" s="1">
        <v>27.260869565217391</v>
      </c>
      <c r="D14912" s="1">
        <v>47.445652173913047</v>
      </c>
      <c r="E14912">
        <v>1</v>
      </c>
      <c r="F14912" t="s">
        <v>60338</v>
      </c>
      <c r="G14912" t="s">
        <v>60241</v>
      </c>
      <c r="H14912" t="s">
        <v>286</v>
      </c>
      <c r="I14912" t="s">
        <v>50935</v>
      </c>
      <c r="J14912" t="s">
        <v>60242</v>
      </c>
      <c r="K14912">
        <v>57</v>
      </c>
      <c r="L14912" s="1">
        <v>58.934782608695649</v>
      </c>
    </row>
    <row r="14913" spans="1:12" hidden="1" x14ac:dyDescent="0.25">
      <c r="A14913" t="s">
        <v>60339</v>
      </c>
      <c r="B14913" t="s">
        <v>60340</v>
      </c>
      <c r="C14913" s="1">
        <v>19.934782608695652</v>
      </c>
      <c r="D14913" s="1">
        <v>35.282608695652172</v>
      </c>
      <c r="E14913">
        <v>1</v>
      </c>
      <c r="F14913" t="s">
        <v>60341</v>
      </c>
      <c r="G14913" t="s">
        <v>60342</v>
      </c>
      <c r="H14913" t="s">
        <v>5772</v>
      </c>
      <c r="I14913" t="s">
        <v>50935</v>
      </c>
      <c r="J14913" t="s">
        <v>60343</v>
      </c>
      <c r="K14913">
        <v>100</v>
      </c>
      <c r="L14913" s="1">
        <v>61.847826086956523</v>
      </c>
    </row>
    <row r="14914" spans="1:12" hidden="1" x14ac:dyDescent="0.25">
      <c r="A14914" t="s">
        <v>60344</v>
      </c>
      <c r="B14914" t="s">
        <v>59116</v>
      </c>
      <c r="C14914" s="1">
        <v>31.717391304347824</v>
      </c>
      <c r="D14914" s="1">
        <v>37.608695652173914</v>
      </c>
      <c r="E14914">
        <v>1</v>
      </c>
      <c r="F14914" t="s">
        <v>60345</v>
      </c>
      <c r="G14914" t="s">
        <v>60346</v>
      </c>
      <c r="H14914" t="s">
        <v>50983</v>
      </c>
      <c r="I14914" t="s">
        <v>50935</v>
      </c>
      <c r="J14914" t="s">
        <v>51237</v>
      </c>
      <c r="K14914">
        <v>114</v>
      </c>
      <c r="L14914" s="1">
        <v>89.608695652173907</v>
      </c>
    </row>
    <row r="14915" spans="1:12" hidden="1" x14ac:dyDescent="0.25">
      <c r="A14915" t="s">
        <v>60347</v>
      </c>
      <c r="B14915" t="s">
        <v>60348</v>
      </c>
      <c r="C14915" s="1">
        <v>15.282608695652174</v>
      </c>
      <c r="D14915" s="1">
        <v>22.130434782608695</v>
      </c>
      <c r="E14915">
        <v>1</v>
      </c>
      <c r="F14915" t="s">
        <v>60349</v>
      </c>
      <c r="G14915" t="s">
        <v>51855</v>
      </c>
      <c r="H14915" t="s">
        <v>51856</v>
      </c>
      <c r="I14915" t="s">
        <v>50935</v>
      </c>
      <c r="J14915" t="s">
        <v>51864</v>
      </c>
      <c r="K14915">
        <v>95</v>
      </c>
      <c r="L14915" s="1">
        <v>48.25</v>
      </c>
    </row>
    <row r="14916" spans="1:12" hidden="1" x14ac:dyDescent="0.25">
      <c r="A14916" t="s">
        <v>60350</v>
      </c>
      <c r="B14916" t="s">
        <v>60351</v>
      </c>
      <c r="C14916" s="1">
        <v>10.909090909090908</v>
      </c>
      <c r="D14916" s="1">
        <v>4.9420289855072461</v>
      </c>
      <c r="E14916">
        <v>0</v>
      </c>
      <c r="F14916" t="s">
        <v>60352</v>
      </c>
      <c r="G14916" t="s">
        <v>51041</v>
      </c>
      <c r="H14916" t="s">
        <v>51042</v>
      </c>
      <c r="I14916" t="s">
        <v>50935</v>
      </c>
      <c r="J14916" t="s">
        <v>51381</v>
      </c>
      <c r="K14916">
        <v>118</v>
      </c>
      <c r="L14916" s="1">
        <v>8.375</v>
      </c>
    </row>
    <row r="14917" spans="1:12" hidden="1" x14ac:dyDescent="0.25">
      <c r="A14917" t="s">
        <v>60353</v>
      </c>
      <c r="B14917" t="s">
        <v>60354</v>
      </c>
      <c r="C14917" s="1">
        <v>24.978260869565219</v>
      </c>
      <c r="D14917" s="1">
        <v>32.054347826086953</v>
      </c>
      <c r="E14917">
        <v>1</v>
      </c>
      <c r="F14917" t="s">
        <v>60355</v>
      </c>
      <c r="G14917" t="s">
        <v>59376</v>
      </c>
      <c r="H14917" t="s">
        <v>59377</v>
      </c>
      <c r="I14917" t="s">
        <v>50935</v>
      </c>
      <c r="J14917" t="s">
        <v>59378</v>
      </c>
      <c r="K14917">
        <v>88</v>
      </c>
      <c r="L14917" s="1">
        <v>55.391304347826086</v>
      </c>
    </row>
    <row r="14918" spans="1:12" hidden="1" x14ac:dyDescent="0.25">
      <c r="A14918" t="s">
        <v>60356</v>
      </c>
      <c r="B14918" t="s">
        <v>60357</v>
      </c>
      <c r="E14918">
        <v>0</v>
      </c>
      <c r="F14918" t="s">
        <v>60358</v>
      </c>
      <c r="G14918" t="s">
        <v>60359</v>
      </c>
      <c r="H14918" t="s">
        <v>59332</v>
      </c>
      <c r="I14918" t="s">
        <v>50935</v>
      </c>
      <c r="J14918" t="s">
        <v>60360</v>
      </c>
      <c r="K14918">
        <v>48</v>
      </c>
      <c r="L14918" s="1">
        <v>17.945652173913043</v>
      </c>
    </row>
    <row r="14919" spans="1:12" hidden="1" x14ac:dyDescent="0.25">
      <c r="A14919" t="s">
        <v>60361</v>
      </c>
      <c r="B14919" t="s">
        <v>60362</v>
      </c>
      <c r="C14919" s="1">
        <v>28.097826086956523</v>
      </c>
      <c r="D14919" s="1">
        <v>44.891304347826086</v>
      </c>
      <c r="E14919">
        <v>1</v>
      </c>
      <c r="F14919" t="s">
        <v>60363</v>
      </c>
      <c r="G14919" t="s">
        <v>24461</v>
      </c>
      <c r="H14919" t="s">
        <v>11176</v>
      </c>
      <c r="I14919" t="s">
        <v>50935</v>
      </c>
      <c r="J14919" t="s">
        <v>60364</v>
      </c>
      <c r="K14919">
        <v>120</v>
      </c>
      <c r="L14919" s="1">
        <v>88.108695652173907</v>
      </c>
    </row>
    <row r="14920" spans="1:12" hidden="1" x14ac:dyDescent="0.25">
      <c r="A14920" t="s">
        <v>60365</v>
      </c>
      <c r="B14920" t="s">
        <v>60366</v>
      </c>
      <c r="C14920" s="1">
        <v>24.065217391304348</v>
      </c>
      <c r="D14920" s="1">
        <v>39.119565217391305</v>
      </c>
      <c r="E14920">
        <v>1</v>
      </c>
      <c r="F14920" t="s">
        <v>60367</v>
      </c>
      <c r="G14920" t="s">
        <v>58883</v>
      </c>
      <c r="H14920" t="s">
        <v>11176</v>
      </c>
      <c r="I14920" t="s">
        <v>50935</v>
      </c>
      <c r="J14920" t="s">
        <v>58884</v>
      </c>
      <c r="K14920">
        <v>120</v>
      </c>
      <c r="L14920" s="1">
        <v>61.326086956521742</v>
      </c>
    </row>
    <row r="14921" spans="1:12" hidden="1" x14ac:dyDescent="0.25">
      <c r="A14921" t="s">
        <v>60368</v>
      </c>
      <c r="B14921" t="s">
        <v>60369</v>
      </c>
      <c r="C14921" s="1">
        <v>25.978260869565219</v>
      </c>
      <c r="D14921" s="1">
        <v>47.630434782608695</v>
      </c>
      <c r="E14921">
        <v>1</v>
      </c>
      <c r="F14921" t="s">
        <v>60370</v>
      </c>
      <c r="G14921" t="s">
        <v>6583</v>
      </c>
      <c r="H14921" t="s">
        <v>59305</v>
      </c>
      <c r="I14921" t="s">
        <v>50935</v>
      </c>
      <c r="J14921" t="s">
        <v>60371</v>
      </c>
      <c r="K14921">
        <v>97</v>
      </c>
      <c r="L14921" s="1">
        <v>74.108695652173907</v>
      </c>
    </row>
    <row r="14922" spans="1:12" hidden="1" x14ac:dyDescent="0.25">
      <c r="A14922" t="s">
        <v>60372</v>
      </c>
      <c r="B14922" t="s">
        <v>60373</v>
      </c>
      <c r="C14922" s="1">
        <v>19.010869565217391</v>
      </c>
      <c r="D14922" s="1">
        <v>38.434782608695649</v>
      </c>
      <c r="E14922">
        <v>1</v>
      </c>
      <c r="F14922" t="s">
        <v>60374</v>
      </c>
      <c r="G14922" t="s">
        <v>51010</v>
      </c>
      <c r="H14922" t="s">
        <v>59707</v>
      </c>
      <c r="I14922" t="s">
        <v>50935</v>
      </c>
      <c r="J14922" t="s">
        <v>60375</v>
      </c>
      <c r="K14922">
        <v>76</v>
      </c>
      <c r="L14922" s="1">
        <v>56.967391304347828</v>
      </c>
    </row>
    <row r="14923" spans="1:12" hidden="1" x14ac:dyDescent="0.25">
      <c r="A14923" t="s">
        <v>60376</v>
      </c>
      <c r="B14923" t="s">
        <v>60377</v>
      </c>
      <c r="C14923" s="1">
        <v>77.141304347826093</v>
      </c>
      <c r="D14923" s="1">
        <v>100.71739130434783</v>
      </c>
      <c r="E14923">
        <v>1</v>
      </c>
      <c r="F14923" t="s">
        <v>60378</v>
      </c>
      <c r="G14923" t="s">
        <v>51780</v>
      </c>
      <c r="H14923" t="s">
        <v>20315</v>
      </c>
      <c r="I14923" t="s">
        <v>50935</v>
      </c>
      <c r="J14923" t="s">
        <v>60379</v>
      </c>
      <c r="K14923">
        <v>180</v>
      </c>
      <c r="L14923" s="1">
        <v>171.7391304347826</v>
      </c>
    </row>
    <row r="14924" spans="1:12" hidden="1" x14ac:dyDescent="0.25">
      <c r="A14924" t="s">
        <v>60380</v>
      </c>
      <c r="B14924" t="s">
        <v>60381</v>
      </c>
      <c r="C14924" s="1">
        <v>21.032608695652176</v>
      </c>
      <c r="D14924" s="1">
        <v>31.576086956521738</v>
      </c>
      <c r="E14924">
        <v>1</v>
      </c>
      <c r="F14924" t="s">
        <v>60382</v>
      </c>
      <c r="G14924" t="s">
        <v>51855</v>
      </c>
      <c r="H14924" t="s">
        <v>51856</v>
      </c>
      <c r="I14924" t="s">
        <v>50935</v>
      </c>
      <c r="J14924" t="s">
        <v>60383</v>
      </c>
      <c r="K14924">
        <v>90</v>
      </c>
      <c r="L14924" s="1">
        <v>68.413043478260875</v>
      </c>
    </row>
    <row r="14925" spans="1:12" hidden="1" x14ac:dyDescent="0.25">
      <c r="A14925" t="s">
        <v>60384</v>
      </c>
      <c r="B14925" t="s">
        <v>60385</v>
      </c>
      <c r="C14925" s="1">
        <v>22.489130434782609</v>
      </c>
      <c r="D14925" s="1">
        <v>30.217391304347824</v>
      </c>
      <c r="E14925">
        <v>1</v>
      </c>
      <c r="F14925" t="s">
        <v>60386</v>
      </c>
      <c r="G14925" t="s">
        <v>60387</v>
      </c>
      <c r="H14925" t="s">
        <v>20815</v>
      </c>
      <c r="I14925" t="s">
        <v>50935</v>
      </c>
      <c r="J14925" t="s">
        <v>60388</v>
      </c>
      <c r="K14925">
        <v>100</v>
      </c>
      <c r="L14925" s="1">
        <v>61.815217391304351</v>
      </c>
    </row>
    <row r="14926" spans="1:12" hidden="1" x14ac:dyDescent="0.25">
      <c r="A14926" t="s">
        <v>60389</v>
      </c>
      <c r="B14926" t="s">
        <v>60390</v>
      </c>
      <c r="C14926" s="1">
        <v>61.858695652173914</v>
      </c>
      <c r="D14926" s="1">
        <v>95.347826086956516</v>
      </c>
      <c r="E14926">
        <v>1</v>
      </c>
      <c r="F14926" t="s">
        <v>60391</v>
      </c>
      <c r="G14926" t="s">
        <v>44367</v>
      </c>
      <c r="H14926" t="s">
        <v>20981</v>
      </c>
      <c r="I14926" t="s">
        <v>50935</v>
      </c>
      <c r="J14926" t="s">
        <v>50946</v>
      </c>
      <c r="K14926">
        <v>160</v>
      </c>
      <c r="L14926" s="1">
        <v>156.14130434782609</v>
      </c>
    </row>
    <row r="14927" spans="1:12" hidden="1" x14ac:dyDescent="0.25">
      <c r="A14927" t="s">
        <v>60392</v>
      </c>
      <c r="B14927" t="s">
        <v>60393</v>
      </c>
      <c r="C14927" s="1">
        <v>30.326086956521738</v>
      </c>
      <c r="D14927" s="1">
        <v>55.445652173913047</v>
      </c>
      <c r="E14927">
        <v>1</v>
      </c>
      <c r="F14927" t="s">
        <v>60394</v>
      </c>
      <c r="G14927" t="s">
        <v>50971</v>
      </c>
      <c r="H14927" t="s">
        <v>50972</v>
      </c>
      <c r="I14927" t="s">
        <v>50935</v>
      </c>
      <c r="J14927" t="s">
        <v>51552</v>
      </c>
      <c r="K14927">
        <v>150</v>
      </c>
      <c r="L14927" s="1">
        <v>86.521739130434781</v>
      </c>
    </row>
    <row r="14928" spans="1:12" hidden="1" x14ac:dyDescent="0.25">
      <c r="A14928" t="s">
        <v>60395</v>
      </c>
      <c r="B14928" t="s">
        <v>60396</v>
      </c>
      <c r="C14928" s="1">
        <v>41.130434782608695</v>
      </c>
      <c r="D14928" s="1">
        <v>42.793478260869563</v>
      </c>
      <c r="E14928">
        <v>1</v>
      </c>
      <c r="F14928" t="s">
        <v>60397</v>
      </c>
      <c r="G14928" t="s">
        <v>27972</v>
      </c>
      <c r="H14928" t="s">
        <v>51280</v>
      </c>
      <c r="I14928" t="s">
        <v>50935</v>
      </c>
      <c r="J14928" t="s">
        <v>60398</v>
      </c>
      <c r="K14928">
        <v>106</v>
      </c>
      <c r="L14928" s="1">
        <v>97.152173913043484</v>
      </c>
    </row>
    <row r="14929" spans="1:12" hidden="1" x14ac:dyDescent="0.25">
      <c r="A14929" t="s">
        <v>60399</v>
      </c>
      <c r="B14929" t="s">
        <v>60400</v>
      </c>
      <c r="C14929" s="1">
        <v>48.739130434782609</v>
      </c>
      <c r="D14929" s="1">
        <v>90.076086956521735</v>
      </c>
      <c r="E14929">
        <v>1</v>
      </c>
      <c r="F14929" t="s">
        <v>60401</v>
      </c>
      <c r="G14929" t="s">
        <v>59592</v>
      </c>
      <c r="H14929" t="s">
        <v>19592</v>
      </c>
      <c r="I14929" t="s">
        <v>50935</v>
      </c>
      <c r="J14929" t="s">
        <v>59593</v>
      </c>
      <c r="K14929">
        <v>160</v>
      </c>
      <c r="L14929" s="1">
        <v>150.83695652173913</v>
      </c>
    </row>
    <row r="14930" spans="1:12" hidden="1" x14ac:dyDescent="0.25">
      <c r="A14930" t="s">
        <v>60402</v>
      </c>
      <c r="B14930" t="s">
        <v>60403</v>
      </c>
      <c r="C14930" s="1">
        <v>16.423913043478262</v>
      </c>
      <c r="D14930" s="1">
        <v>28.260869565217391</v>
      </c>
      <c r="E14930">
        <v>1</v>
      </c>
      <c r="F14930" t="s">
        <v>60404</v>
      </c>
      <c r="G14930" t="s">
        <v>51533</v>
      </c>
      <c r="H14930" t="s">
        <v>51534</v>
      </c>
      <c r="I14930" t="s">
        <v>50935</v>
      </c>
      <c r="J14930" t="s">
        <v>51535</v>
      </c>
      <c r="K14930">
        <v>46</v>
      </c>
      <c r="L14930" s="1">
        <v>39.054347826086953</v>
      </c>
    </row>
    <row r="14931" spans="1:12" hidden="1" x14ac:dyDescent="0.25">
      <c r="A14931" t="s">
        <v>60405</v>
      </c>
      <c r="B14931" t="s">
        <v>60406</v>
      </c>
      <c r="C14931" s="1">
        <v>19.260869565217391</v>
      </c>
      <c r="D14931" s="1">
        <v>37.336956521739133</v>
      </c>
      <c r="E14931">
        <v>1</v>
      </c>
      <c r="F14931" t="s">
        <v>60407</v>
      </c>
      <c r="G14931" t="s">
        <v>60408</v>
      </c>
      <c r="H14931" t="s">
        <v>59195</v>
      </c>
      <c r="I14931" t="s">
        <v>50935</v>
      </c>
      <c r="J14931" t="s">
        <v>60409</v>
      </c>
      <c r="K14931">
        <v>70</v>
      </c>
      <c r="L14931" s="1">
        <v>53.217391304347828</v>
      </c>
    </row>
    <row r="14932" spans="1:12" hidden="1" x14ac:dyDescent="0.25">
      <c r="A14932" t="s">
        <v>60410</v>
      </c>
      <c r="B14932" t="s">
        <v>60411</v>
      </c>
      <c r="C14932" s="1">
        <v>24.315217391304348</v>
      </c>
      <c r="D14932" s="1">
        <v>41.402173913043477</v>
      </c>
      <c r="E14932">
        <v>1</v>
      </c>
      <c r="F14932" t="s">
        <v>60412</v>
      </c>
      <c r="G14932" t="s">
        <v>60413</v>
      </c>
      <c r="H14932" t="s">
        <v>60414</v>
      </c>
      <c r="I14932" t="s">
        <v>50935</v>
      </c>
      <c r="J14932" t="s">
        <v>60415</v>
      </c>
      <c r="K14932">
        <v>120</v>
      </c>
      <c r="L14932" s="1">
        <v>54.815217391304351</v>
      </c>
    </row>
    <row r="14933" spans="1:12" hidden="1" x14ac:dyDescent="0.25">
      <c r="A14933" t="s">
        <v>60416</v>
      </c>
      <c r="B14933" t="s">
        <v>60417</v>
      </c>
      <c r="C14933" s="1">
        <v>34.728260869565219</v>
      </c>
      <c r="D14933" s="1">
        <v>58.815217391304351</v>
      </c>
      <c r="E14933">
        <v>1</v>
      </c>
      <c r="F14933" t="s">
        <v>60418</v>
      </c>
      <c r="G14933" t="s">
        <v>58951</v>
      </c>
      <c r="H14933" t="s">
        <v>188</v>
      </c>
      <c r="I14933" t="s">
        <v>50935</v>
      </c>
      <c r="J14933" t="s">
        <v>60419</v>
      </c>
      <c r="K14933">
        <v>138</v>
      </c>
      <c r="L14933" s="1">
        <v>82.902173913043484</v>
      </c>
    </row>
    <row r="14934" spans="1:12" hidden="1" x14ac:dyDescent="0.25">
      <c r="A14934" t="s">
        <v>60420</v>
      </c>
      <c r="B14934" t="s">
        <v>60421</v>
      </c>
      <c r="C14934" s="1">
        <v>11.391304347826088</v>
      </c>
      <c r="D14934" s="1">
        <v>23.630434782608695</v>
      </c>
      <c r="E14934">
        <v>1</v>
      </c>
      <c r="F14934" t="s">
        <v>60422</v>
      </c>
      <c r="G14934" t="s">
        <v>60423</v>
      </c>
      <c r="H14934" t="s">
        <v>13332</v>
      </c>
      <c r="I14934" t="s">
        <v>50935</v>
      </c>
      <c r="J14934" t="s">
        <v>60424</v>
      </c>
      <c r="K14934">
        <v>76</v>
      </c>
      <c r="L14934" s="1">
        <v>33.065217391304351</v>
      </c>
    </row>
    <row r="14935" spans="1:12" hidden="1" x14ac:dyDescent="0.25">
      <c r="A14935" t="s">
        <v>60425</v>
      </c>
      <c r="B14935" t="s">
        <v>60426</v>
      </c>
      <c r="C14935" s="1">
        <v>59.804347826086953</v>
      </c>
      <c r="D14935" s="1">
        <v>71.239130434782609</v>
      </c>
      <c r="E14935">
        <v>1</v>
      </c>
      <c r="F14935" t="s">
        <v>60427</v>
      </c>
      <c r="G14935" t="s">
        <v>59237</v>
      </c>
      <c r="H14935" t="s">
        <v>10819</v>
      </c>
      <c r="I14935" t="s">
        <v>50935</v>
      </c>
      <c r="J14935" t="s">
        <v>59238</v>
      </c>
      <c r="K14935">
        <v>160</v>
      </c>
      <c r="L14935" s="1">
        <v>151.91304347826087</v>
      </c>
    </row>
    <row r="14936" spans="1:12" hidden="1" x14ac:dyDescent="0.25">
      <c r="A14936" t="s">
        <v>60428</v>
      </c>
      <c r="B14936" t="s">
        <v>60429</v>
      </c>
      <c r="C14936" s="1">
        <v>40.25</v>
      </c>
      <c r="D14936" s="1">
        <v>72.532608695652172</v>
      </c>
      <c r="E14936">
        <v>1</v>
      </c>
      <c r="F14936" t="s">
        <v>60430</v>
      </c>
      <c r="G14936" t="s">
        <v>59621</v>
      </c>
      <c r="H14936" t="s">
        <v>1900</v>
      </c>
      <c r="I14936" t="s">
        <v>50935</v>
      </c>
      <c r="J14936" t="s">
        <v>59622</v>
      </c>
      <c r="K14936">
        <v>160</v>
      </c>
      <c r="L14936" s="1">
        <v>114.89130434782609</v>
      </c>
    </row>
    <row r="14937" spans="1:12" hidden="1" x14ac:dyDescent="0.25">
      <c r="A14937" t="s">
        <v>60431</v>
      </c>
      <c r="B14937" t="s">
        <v>60432</v>
      </c>
      <c r="C14937" s="1">
        <v>20.967391304347824</v>
      </c>
      <c r="D14937" s="1">
        <v>38.173913043478258</v>
      </c>
      <c r="E14937">
        <v>1</v>
      </c>
      <c r="F14937" t="s">
        <v>60433</v>
      </c>
      <c r="G14937" t="s">
        <v>25231</v>
      </c>
      <c r="H14937" t="s">
        <v>50983</v>
      </c>
      <c r="I14937" t="s">
        <v>50935</v>
      </c>
      <c r="J14937" t="s">
        <v>51746</v>
      </c>
      <c r="K14937">
        <v>114</v>
      </c>
      <c r="L14937" s="1">
        <v>49.043478260869563</v>
      </c>
    </row>
    <row r="14938" spans="1:12" hidden="1" x14ac:dyDescent="0.25">
      <c r="A14938" t="s">
        <v>60434</v>
      </c>
      <c r="B14938" t="s">
        <v>60435</v>
      </c>
      <c r="C14938" s="1">
        <v>37.641304347826086</v>
      </c>
      <c r="D14938" s="1">
        <v>59.836956521739133</v>
      </c>
      <c r="E14938">
        <v>1</v>
      </c>
      <c r="F14938" t="s">
        <v>60436</v>
      </c>
      <c r="G14938" t="s">
        <v>59200</v>
      </c>
      <c r="H14938" t="s">
        <v>51709</v>
      </c>
      <c r="I14938" t="s">
        <v>50935</v>
      </c>
      <c r="J14938" t="s">
        <v>59201</v>
      </c>
      <c r="K14938">
        <v>84</v>
      </c>
      <c r="L14938" s="1">
        <v>81.054347826086953</v>
      </c>
    </row>
    <row r="14939" spans="1:12" hidden="1" x14ac:dyDescent="0.25">
      <c r="A14939" t="s">
        <v>60437</v>
      </c>
      <c r="B14939" t="s">
        <v>60438</v>
      </c>
      <c r="C14939" s="1">
        <v>26.630434782608695</v>
      </c>
      <c r="D14939" s="1">
        <v>38.152173913043477</v>
      </c>
      <c r="E14939">
        <v>1</v>
      </c>
      <c r="F14939" t="s">
        <v>60439</v>
      </c>
      <c r="G14939" t="s">
        <v>58943</v>
      </c>
      <c r="H14939" t="s">
        <v>51899</v>
      </c>
      <c r="I14939" t="s">
        <v>50935</v>
      </c>
      <c r="J14939" t="s">
        <v>58944</v>
      </c>
      <c r="K14939">
        <v>94</v>
      </c>
      <c r="L14939" s="1">
        <v>63.913043478260867</v>
      </c>
    </row>
    <row r="14940" spans="1:12" hidden="1" x14ac:dyDescent="0.25">
      <c r="A14940" t="s">
        <v>60440</v>
      </c>
      <c r="B14940" t="s">
        <v>60441</v>
      </c>
      <c r="C14940" s="1">
        <v>8.6739130434782616</v>
      </c>
      <c r="D14940" s="1">
        <v>13.402173913043478</v>
      </c>
      <c r="E14940">
        <v>1</v>
      </c>
      <c r="F14940" t="s">
        <v>60442</v>
      </c>
      <c r="G14940" t="s">
        <v>60443</v>
      </c>
      <c r="H14940" t="s">
        <v>60444</v>
      </c>
      <c r="I14940" t="s">
        <v>50935</v>
      </c>
      <c r="J14940" t="s">
        <v>60445</v>
      </c>
      <c r="K14940">
        <v>44</v>
      </c>
      <c r="L14940" s="1">
        <v>29.717391304347824</v>
      </c>
    </row>
    <row r="14941" spans="1:12" hidden="1" x14ac:dyDescent="0.25">
      <c r="A14941" t="s">
        <v>60446</v>
      </c>
      <c r="B14941" t="s">
        <v>60447</v>
      </c>
      <c r="C14941" s="1">
        <v>18.043478260869566</v>
      </c>
      <c r="D14941" s="1">
        <v>33.271739130434781</v>
      </c>
      <c r="E14941">
        <v>1</v>
      </c>
      <c r="F14941" t="s">
        <v>60448</v>
      </c>
      <c r="G14941" t="s">
        <v>60449</v>
      </c>
      <c r="H14941" t="s">
        <v>60450</v>
      </c>
      <c r="I14941" t="s">
        <v>50935</v>
      </c>
      <c r="J14941" t="s">
        <v>60451</v>
      </c>
      <c r="K14941">
        <v>89</v>
      </c>
      <c r="L14941" s="1">
        <v>64.391304347826093</v>
      </c>
    </row>
    <row r="14942" spans="1:12" hidden="1" x14ac:dyDescent="0.25">
      <c r="A14942" t="s">
        <v>60452</v>
      </c>
      <c r="B14942" t="s">
        <v>60453</v>
      </c>
      <c r="C14942" s="1">
        <v>39.065217391304351</v>
      </c>
      <c r="D14942" s="1">
        <v>49.184782608695649</v>
      </c>
      <c r="E14942">
        <v>1</v>
      </c>
      <c r="F14942" t="s">
        <v>60454</v>
      </c>
      <c r="G14942" t="s">
        <v>60455</v>
      </c>
      <c r="H14942" t="s">
        <v>51715</v>
      </c>
      <c r="I14942" t="s">
        <v>50935</v>
      </c>
      <c r="J14942" t="s">
        <v>60456</v>
      </c>
      <c r="K14942">
        <v>120</v>
      </c>
      <c r="L14942" s="1">
        <v>104.20652173913044</v>
      </c>
    </row>
    <row r="14943" spans="1:12" hidden="1" x14ac:dyDescent="0.25">
      <c r="A14943" t="s">
        <v>60457</v>
      </c>
      <c r="B14943" t="s">
        <v>60458</v>
      </c>
      <c r="C14943" s="1">
        <v>33.815217391304351</v>
      </c>
      <c r="D14943" s="1">
        <v>45.989130434782609</v>
      </c>
      <c r="E14943">
        <v>1</v>
      </c>
      <c r="F14943" t="s">
        <v>60459</v>
      </c>
      <c r="G14943" t="s">
        <v>50971</v>
      </c>
      <c r="H14943" t="s">
        <v>50972</v>
      </c>
      <c r="I14943" t="s">
        <v>50935</v>
      </c>
      <c r="J14943" t="s">
        <v>50973</v>
      </c>
      <c r="K14943">
        <v>116</v>
      </c>
      <c r="L14943" s="1">
        <v>91.739130434782609</v>
      </c>
    </row>
    <row r="14944" spans="1:12" hidden="1" x14ac:dyDescent="0.25">
      <c r="A14944" t="s">
        <v>60460</v>
      </c>
      <c r="B14944" t="s">
        <v>60461</v>
      </c>
      <c r="C14944" s="1">
        <v>15.119565217391305</v>
      </c>
      <c r="D14944" s="1">
        <v>19.793478260869566</v>
      </c>
      <c r="E14944">
        <v>1</v>
      </c>
      <c r="F14944" t="s">
        <v>60462</v>
      </c>
      <c r="G14944" t="s">
        <v>60463</v>
      </c>
      <c r="H14944" t="s">
        <v>59299</v>
      </c>
      <c r="I14944" t="s">
        <v>50935</v>
      </c>
      <c r="J14944" t="s">
        <v>60464</v>
      </c>
      <c r="K14944">
        <v>98</v>
      </c>
      <c r="L14944" s="1">
        <v>30.923913043478262</v>
      </c>
    </row>
    <row r="14945" spans="1:12" hidden="1" x14ac:dyDescent="0.25">
      <c r="A14945" t="s">
        <v>60465</v>
      </c>
      <c r="B14945" t="s">
        <v>60466</v>
      </c>
      <c r="C14945" s="1">
        <v>36.347826086956523</v>
      </c>
      <c r="D14945" s="1">
        <v>42.358695652173914</v>
      </c>
      <c r="E14945">
        <v>1</v>
      </c>
      <c r="F14945" t="s">
        <v>60467</v>
      </c>
      <c r="G14945" t="s">
        <v>11941</v>
      </c>
      <c r="H14945" t="s">
        <v>60468</v>
      </c>
      <c r="I14945" t="s">
        <v>50935</v>
      </c>
      <c r="J14945" t="s">
        <v>60469</v>
      </c>
      <c r="K14945">
        <v>85</v>
      </c>
      <c r="L14945" s="1">
        <v>83.902173913043484</v>
      </c>
    </row>
    <row r="14946" spans="1:12" hidden="1" x14ac:dyDescent="0.25">
      <c r="A14946" t="s">
        <v>60470</v>
      </c>
      <c r="B14946" t="s">
        <v>50786</v>
      </c>
      <c r="C14946" s="1">
        <v>35.445652173913047</v>
      </c>
      <c r="D14946" s="1">
        <v>40</v>
      </c>
      <c r="E14946">
        <v>1</v>
      </c>
      <c r="F14946" t="s">
        <v>60471</v>
      </c>
      <c r="G14946" t="s">
        <v>39155</v>
      </c>
      <c r="H14946" t="s">
        <v>51115</v>
      </c>
      <c r="I14946" t="s">
        <v>50935</v>
      </c>
      <c r="J14946" t="s">
        <v>59114</v>
      </c>
      <c r="K14946">
        <v>90</v>
      </c>
      <c r="L14946" s="1">
        <v>86.163043478260875</v>
      </c>
    </row>
    <row r="14947" spans="1:12" hidden="1" x14ac:dyDescent="0.25">
      <c r="A14947" t="s">
        <v>60472</v>
      </c>
      <c r="B14947" t="s">
        <v>60473</v>
      </c>
      <c r="C14947" s="1">
        <v>33.315217391304351</v>
      </c>
      <c r="D14947" s="1">
        <v>40.902173913043477</v>
      </c>
      <c r="E14947">
        <v>1</v>
      </c>
      <c r="F14947" t="s">
        <v>60474</v>
      </c>
      <c r="G14947" t="s">
        <v>41914</v>
      </c>
      <c r="H14947" t="s">
        <v>50960</v>
      </c>
      <c r="I14947" t="s">
        <v>50935</v>
      </c>
      <c r="J14947" t="s">
        <v>50961</v>
      </c>
      <c r="K14947">
        <v>60</v>
      </c>
      <c r="L14947" s="1">
        <v>62.021739130434781</v>
      </c>
    </row>
    <row r="14948" spans="1:12" hidden="1" x14ac:dyDescent="0.25">
      <c r="A14948" t="s">
        <v>60475</v>
      </c>
      <c r="B14948" t="s">
        <v>60476</v>
      </c>
      <c r="C14948" s="1">
        <v>35.130434782608695</v>
      </c>
      <c r="D14948" s="1">
        <v>47.684782608695649</v>
      </c>
      <c r="E14948">
        <v>1</v>
      </c>
      <c r="F14948" t="s">
        <v>60477</v>
      </c>
      <c r="G14948" t="s">
        <v>28116</v>
      </c>
      <c r="H14948" t="s">
        <v>19530</v>
      </c>
      <c r="I14948" t="s">
        <v>50935</v>
      </c>
      <c r="J14948" t="s">
        <v>60478</v>
      </c>
      <c r="K14948">
        <v>80</v>
      </c>
      <c r="L14948" s="1">
        <v>86.630434782608702</v>
      </c>
    </row>
    <row r="14949" spans="1:12" hidden="1" x14ac:dyDescent="0.25">
      <c r="A14949" t="s">
        <v>60479</v>
      </c>
      <c r="B14949" t="s">
        <v>60480</v>
      </c>
      <c r="C14949" s="1">
        <v>27.173913043478262</v>
      </c>
      <c r="D14949" s="1">
        <v>38.902173913043477</v>
      </c>
      <c r="E14949">
        <v>1</v>
      </c>
      <c r="F14949" t="s">
        <v>60481</v>
      </c>
      <c r="G14949" t="s">
        <v>51264</v>
      </c>
      <c r="H14949" t="s">
        <v>19598</v>
      </c>
      <c r="I14949" t="s">
        <v>50935</v>
      </c>
      <c r="J14949" t="s">
        <v>51265</v>
      </c>
      <c r="K14949">
        <v>132</v>
      </c>
      <c r="L14949" s="1">
        <v>77.565217391304344</v>
      </c>
    </row>
    <row r="14950" spans="1:12" hidden="1" x14ac:dyDescent="0.25">
      <c r="A14950" t="s">
        <v>60482</v>
      </c>
      <c r="B14950" t="s">
        <v>60483</v>
      </c>
      <c r="C14950" s="1">
        <v>32.565217391304351</v>
      </c>
      <c r="D14950" s="1">
        <v>38.391304347826086</v>
      </c>
      <c r="E14950">
        <v>1</v>
      </c>
      <c r="F14950" t="s">
        <v>60484</v>
      </c>
      <c r="G14950" t="s">
        <v>50971</v>
      </c>
      <c r="H14950" t="s">
        <v>50972</v>
      </c>
      <c r="I14950" t="s">
        <v>50935</v>
      </c>
      <c r="J14950" t="s">
        <v>51590</v>
      </c>
      <c r="K14950">
        <v>134</v>
      </c>
      <c r="L14950" s="1">
        <v>128.69565217391303</v>
      </c>
    </row>
    <row r="14951" spans="1:12" hidden="1" x14ac:dyDescent="0.25">
      <c r="A14951" t="s">
        <v>60485</v>
      </c>
      <c r="B14951" t="s">
        <v>60486</v>
      </c>
      <c r="C14951" s="1">
        <v>38.717391304347828</v>
      </c>
      <c r="D14951" s="1">
        <v>71.141304347826093</v>
      </c>
      <c r="E14951">
        <v>1</v>
      </c>
      <c r="F14951" t="s">
        <v>60487</v>
      </c>
      <c r="G14951" t="s">
        <v>905</v>
      </c>
      <c r="H14951" t="s">
        <v>52820</v>
      </c>
      <c r="I14951" t="s">
        <v>50935</v>
      </c>
      <c r="J14951" t="s">
        <v>60488</v>
      </c>
      <c r="K14951">
        <v>152</v>
      </c>
      <c r="L14951" s="1">
        <v>112.42391304347827</v>
      </c>
    </row>
    <row r="14952" spans="1:12" hidden="1" x14ac:dyDescent="0.25">
      <c r="A14952" t="s">
        <v>60489</v>
      </c>
      <c r="B14952" t="s">
        <v>60490</v>
      </c>
      <c r="C14952" s="1">
        <v>30.293478260869566</v>
      </c>
      <c r="D14952" s="1">
        <v>40.423913043478258</v>
      </c>
      <c r="E14952">
        <v>1</v>
      </c>
      <c r="F14952" t="s">
        <v>60491</v>
      </c>
      <c r="G14952" t="s">
        <v>15773</v>
      </c>
      <c r="H14952" t="s">
        <v>51928</v>
      </c>
      <c r="I14952" t="s">
        <v>50935</v>
      </c>
      <c r="J14952" t="s">
        <v>51929</v>
      </c>
      <c r="K14952">
        <v>120</v>
      </c>
      <c r="L14952" s="1">
        <v>79.456521739130437</v>
      </c>
    </row>
    <row r="14953" spans="1:12" hidden="1" x14ac:dyDescent="0.25">
      <c r="A14953" t="s">
        <v>60492</v>
      </c>
      <c r="B14953" t="s">
        <v>60493</v>
      </c>
      <c r="E14953">
        <v>0</v>
      </c>
      <c r="F14953" t="s">
        <v>60494</v>
      </c>
      <c r="G14953" t="s">
        <v>10284</v>
      </c>
      <c r="H14953" t="s">
        <v>188</v>
      </c>
      <c r="I14953" t="s">
        <v>50935</v>
      </c>
      <c r="J14953" t="s">
        <v>59597</v>
      </c>
      <c r="K14953">
        <v>57</v>
      </c>
      <c r="L14953" s="1">
        <v>44.913043478260867</v>
      </c>
    </row>
    <row r="14954" spans="1:12" hidden="1" x14ac:dyDescent="0.25">
      <c r="A14954" t="s">
        <v>60495</v>
      </c>
      <c r="B14954" t="s">
        <v>60496</v>
      </c>
      <c r="C14954" s="1">
        <v>42.934782608695649</v>
      </c>
      <c r="D14954" s="1">
        <v>57.141304347826086</v>
      </c>
      <c r="E14954">
        <v>1</v>
      </c>
      <c r="F14954" t="s">
        <v>60497</v>
      </c>
      <c r="G14954" t="s">
        <v>59161</v>
      </c>
      <c r="H14954" t="s">
        <v>90</v>
      </c>
      <c r="I14954" t="s">
        <v>50935</v>
      </c>
      <c r="J14954" t="s">
        <v>59963</v>
      </c>
      <c r="K14954">
        <v>125</v>
      </c>
      <c r="L14954" s="1">
        <v>111.8804347826087</v>
      </c>
    </row>
    <row r="14955" spans="1:12" hidden="1" x14ac:dyDescent="0.25">
      <c r="A14955" t="s">
        <v>60498</v>
      </c>
      <c r="B14955" t="s">
        <v>60499</v>
      </c>
      <c r="C14955" s="1">
        <v>26.032608695652176</v>
      </c>
      <c r="D14955" s="1">
        <v>51.206521739130437</v>
      </c>
      <c r="E14955">
        <v>1</v>
      </c>
      <c r="F14955" t="s">
        <v>60500</v>
      </c>
      <c r="G14955" t="s">
        <v>50971</v>
      </c>
      <c r="H14955" t="s">
        <v>50972</v>
      </c>
      <c r="I14955" t="s">
        <v>50935</v>
      </c>
      <c r="J14955" t="s">
        <v>60501</v>
      </c>
      <c r="K14955">
        <v>100</v>
      </c>
      <c r="L14955" s="1">
        <v>58.184782608695649</v>
      </c>
    </row>
    <row r="14956" spans="1:12" hidden="1" x14ac:dyDescent="0.25">
      <c r="A14956" t="s">
        <v>60502</v>
      </c>
      <c r="B14956" t="s">
        <v>60503</v>
      </c>
      <c r="C14956" s="1">
        <v>25.826086956521738</v>
      </c>
      <c r="D14956" s="1">
        <v>46.054347826086953</v>
      </c>
      <c r="E14956">
        <v>1</v>
      </c>
      <c r="F14956" t="s">
        <v>60504</v>
      </c>
      <c r="G14956" t="s">
        <v>11314</v>
      </c>
      <c r="H14956" t="s">
        <v>21380</v>
      </c>
      <c r="I14956" t="s">
        <v>50935</v>
      </c>
      <c r="J14956" t="s">
        <v>60505</v>
      </c>
      <c r="K14956">
        <v>56</v>
      </c>
      <c r="L14956" s="1">
        <v>51.445652173913047</v>
      </c>
    </row>
    <row r="14957" spans="1:12" hidden="1" x14ac:dyDescent="0.25">
      <c r="A14957" t="s">
        <v>60506</v>
      </c>
      <c r="B14957" t="s">
        <v>60507</v>
      </c>
      <c r="C14957" s="1">
        <v>34.076086956521742</v>
      </c>
      <c r="D14957" s="1">
        <v>41.739130434782609</v>
      </c>
      <c r="E14957">
        <v>1</v>
      </c>
      <c r="F14957" t="s">
        <v>60508</v>
      </c>
      <c r="G14957" t="s">
        <v>60509</v>
      </c>
      <c r="H14957" t="s">
        <v>14780</v>
      </c>
      <c r="I14957" t="s">
        <v>50935</v>
      </c>
      <c r="J14957" t="s">
        <v>60510</v>
      </c>
      <c r="K14957">
        <v>70</v>
      </c>
      <c r="L14957" s="1">
        <v>77.315217391304344</v>
      </c>
    </row>
    <row r="14958" spans="1:12" hidden="1" x14ac:dyDescent="0.25">
      <c r="A14958" t="s">
        <v>60511</v>
      </c>
      <c r="B14958" t="s">
        <v>60512</v>
      </c>
      <c r="C14958" s="1">
        <v>29.836956521739129</v>
      </c>
      <c r="D14958" s="1">
        <v>48.847826086956523</v>
      </c>
      <c r="E14958">
        <v>1</v>
      </c>
      <c r="F14958" t="s">
        <v>60513</v>
      </c>
      <c r="G14958" t="s">
        <v>26489</v>
      </c>
      <c r="H14958" t="s">
        <v>51251</v>
      </c>
      <c r="I14958" t="s">
        <v>50935</v>
      </c>
      <c r="J14958" t="s">
        <v>51252</v>
      </c>
      <c r="K14958">
        <v>100</v>
      </c>
      <c r="L14958" s="1">
        <v>61.021739130434781</v>
      </c>
    </row>
    <row r="14959" spans="1:12" hidden="1" x14ac:dyDescent="0.25">
      <c r="A14959" t="s">
        <v>60514</v>
      </c>
      <c r="B14959" t="s">
        <v>60515</v>
      </c>
      <c r="C14959" s="1">
        <v>23.586956521739129</v>
      </c>
      <c r="D14959" s="1">
        <v>36.836956521739133</v>
      </c>
      <c r="E14959">
        <v>1</v>
      </c>
      <c r="F14959" t="s">
        <v>60516</v>
      </c>
      <c r="G14959" t="s">
        <v>9963</v>
      </c>
      <c r="H14959" t="s">
        <v>58651</v>
      </c>
      <c r="I14959" t="s">
        <v>50935</v>
      </c>
      <c r="J14959" t="s">
        <v>60517</v>
      </c>
      <c r="K14959">
        <v>118</v>
      </c>
      <c r="L14959" s="1">
        <v>77.467391304347828</v>
      </c>
    </row>
    <row r="14960" spans="1:12" hidden="1" x14ac:dyDescent="0.25">
      <c r="A14960" t="s">
        <v>60518</v>
      </c>
      <c r="B14960" t="s">
        <v>6834</v>
      </c>
      <c r="C14960" s="1">
        <v>41.434782608695649</v>
      </c>
      <c r="D14960" s="1">
        <v>72.282608695652172</v>
      </c>
      <c r="E14960">
        <v>1</v>
      </c>
      <c r="F14960" t="s">
        <v>60519</v>
      </c>
      <c r="G14960" t="s">
        <v>3317</v>
      </c>
      <c r="H14960" t="s">
        <v>51577</v>
      </c>
      <c r="I14960" t="s">
        <v>50935</v>
      </c>
      <c r="J14960" t="s">
        <v>51578</v>
      </c>
      <c r="K14960">
        <v>118</v>
      </c>
      <c r="L14960" s="1">
        <v>104.08695652173913</v>
      </c>
    </row>
    <row r="14961" spans="1:12" hidden="1" x14ac:dyDescent="0.25">
      <c r="A14961" t="s">
        <v>60520</v>
      </c>
      <c r="B14961" t="s">
        <v>60521</v>
      </c>
      <c r="C14961" s="1">
        <v>16.576086956521738</v>
      </c>
      <c r="D14961" s="1">
        <v>33.836956521739133</v>
      </c>
      <c r="E14961">
        <v>1</v>
      </c>
      <c r="F14961" t="s">
        <v>60522</v>
      </c>
      <c r="G14961" t="s">
        <v>51833</v>
      </c>
      <c r="H14961" t="s">
        <v>50977</v>
      </c>
      <c r="I14961" t="s">
        <v>50935</v>
      </c>
      <c r="J14961" t="s">
        <v>51834</v>
      </c>
      <c r="K14961">
        <v>63</v>
      </c>
      <c r="L14961" s="1">
        <v>55.271739130434781</v>
      </c>
    </row>
    <row r="14962" spans="1:12" hidden="1" x14ac:dyDescent="0.25">
      <c r="A14962" t="s">
        <v>60523</v>
      </c>
      <c r="B14962" t="s">
        <v>60524</v>
      </c>
      <c r="C14962" s="1">
        <v>25.043478260869566</v>
      </c>
      <c r="D14962" s="1">
        <v>32.532608695652172</v>
      </c>
      <c r="E14962">
        <v>1</v>
      </c>
      <c r="F14962" t="s">
        <v>60525</v>
      </c>
      <c r="G14962" t="s">
        <v>59291</v>
      </c>
      <c r="H14962" t="s">
        <v>34</v>
      </c>
      <c r="I14962" t="s">
        <v>50935</v>
      </c>
      <c r="J14962" t="s">
        <v>59292</v>
      </c>
      <c r="K14962">
        <v>66</v>
      </c>
      <c r="L14962" s="1">
        <v>60.163043478260867</v>
      </c>
    </row>
    <row r="14963" spans="1:12" hidden="1" x14ac:dyDescent="0.25">
      <c r="A14963" t="s">
        <v>60526</v>
      </c>
      <c r="B14963" t="s">
        <v>60527</v>
      </c>
      <c r="C14963" s="1">
        <v>31.521739130434781</v>
      </c>
      <c r="D14963" s="1">
        <v>41.141304347826086</v>
      </c>
      <c r="E14963">
        <v>1</v>
      </c>
      <c r="F14963" t="s">
        <v>60528</v>
      </c>
      <c r="G14963" t="s">
        <v>51010</v>
      </c>
      <c r="H14963" t="s">
        <v>45789</v>
      </c>
      <c r="I14963" t="s">
        <v>50935</v>
      </c>
      <c r="J14963" t="s">
        <v>51011</v>
      </c>
      <c r="K14963">
        <v>120</v>
      </c>
      <c r="L14963" s="1">
        <v>70.228260869565219</v>
      </c>
    </row>
    <row r="14964" spans="1:12" hidden="1" x14ac:dyDescent="0.25">
      <c r="A14964" t="s">
        <v>60529</v>
      </c>
      <c r="B14964" t="s">
        <v>51822</v>
      </c>
      <c r="C14964" s="1">
        <v>2.3098591549295775</v>
      </c>
      <c r="D14964" s="1">
        <v>6.0804597701149428</v>
      </c>
      <c r="E14964">
        <v>0</v>
      </c>
      <c r="F14964" t="s">
        <v>60530</v>
      </c>
      <c r="G14964" t="s">
        <v>60531</v>
      </c>
      <c r="H14964" t="s">
        <v>50983</v>
      </c>
      <c r="I14964" t="s">
        <v>50935</v>
      </c>
      <c r="J14964" t="s">
        <v>60532</v>
      </c>
      <c r="K14964">
        <v>126</v>
      </c>
      <c r="L14964" s="1">
        <v>87.423913043478265</v>
      </c>
    </row>
    <row r="14965" spans="1:12" hidden="1" x14ac:dyDescent="0.25">
      <c r="A14965" t="s">
        <v>60533</v>
      </c>
      <c r="B14965" t="s">
        <v>60534</v>
      </c>
      <c r="C14965" s="1">
        <v>22.489130434782609</v>
      </c>
      <c r="D14965" s="1">
        <v>44.25</v>
      </c>
      <c r="E14965">
        <v>1</v>
      </c>
      <c r="F14965" t="s">
        <v>60535</v>
      </c>
      <c r="G14965" t="s">
        <v>60536</v>
      </c>
      <c r="H14965" t="s">
        <v>50983</v>
      </c>
      <c r="I14965" t="s">
        <v>50935</v>
      </c>
      <c r="J14965" t="s">
        <v>60537</v>
      </c>
      <c r="K14965">
        <v>115</v>
      </c>
      <c r="L14965" s="1">
        <v>57.152173913043477</v>
      </c>
    </row>
    <row r="14966" spans="1:12" hidden="1" x14ac:dyDescent="0.25">
      <c r="A14966" t="s">
        <v>60538</v>
      </c>
      <c r="B14966" t="s">
        <v>60539</v>
      </c>
      <c r="C14966" s="1">
        <v>16.880434782608695</v>
      </c>
      <c r="D14966" s="1">
        <v>31.717391304347824</v>
      </c>
      <c r="E14966">
        <v>1</v>
      </c>
      <c r="F14966" t="s">
        <v>60540</v>
      </c>
      <c r="G14966" t="s">
        <v>60541</v>
      </c>
      <c r="H14966" t="s">
        <v>51391</v>
      </c>
      <c r="I14966" t="s">
        <v>50935</v>
      </c>
      <c r="J14966" t="s">
        <v>60542</v>
      </c>
      <c r="K14966">
        <v>82</v>
      </c>
      <c r="L14966" s="1">
        <v>35.576086956521742</v>
      </c>
    </row>
    <row r="14967" spans="1:12" hidden="1" x14ac:dyDescent="0.25">
      <c r="A14967" t="s">
        <v>60543</v>
      </c>
      <c r="B14967" t="s">
        <v>60544</v>
      </c>
      <c r="C14967" s="1">
        <v>40.478260869565219</v>
      </c>
      <c r="D14967" s="1">
        <v>67.717391304347828</v>
      </c>
      <c r="E14967">
        <v>1</v>
      </c>
      <c r="F14967" t="s">
        <v>60545</v>
      </c>
      <c r="G14967" t="s">
        <v>51543</v>
      </c>
      <c r="H14967" t="s">
        <v>188</v>
      </c>
      <c r="I14967" t="s">
        <v>50935</v>
      </c>
      <c r="J14967" t="s">
        <v>51544</v>
      </c>
      <c r="K14967">
        <v>120</v>
      </c>
      <c r="L14967" s="1">
        <v>98.554347826086953</v>
      </c>
    </row>
    <row r="14968" spans="1:12" hidden="1" x14ac:dyDescent="0.25">
      <c r="A14968" t="s">
        <v>60546</v>
      </c>
      <c r="B14968" t="s">
        <v>60547</v>
      </c>
      <c r="C14968" s="1">
        <v>68.543478260869563</v>
      </c>
      <c r="D14968" s="1">
        <v>80.076086956521735</v>
      </c>
      <c r="E14968">
        <v>1</v>
      </c>
      <c r="F14968" t="s">
        <v>60548</v>
      </c>
      <c r="G14968" t="s">
        <v>60549</v>
      </c>
      <c r="H14968" t="s">
        <v>20981</v>
      </c>
      <c r="I14968" t="s">
        <v>50935</v>
      </c>
      <c r="J14968" t="s">
        <v>60550</v>
      </c>
      <c r="K14968">
        <v>199</v>
      </c>
      <c r="L14968" s="1">
        <v>168.61956521739131</v>
      </c>
    </row>
    <row r="14969" spans="1:12" hidden="1" x14ac:dyDescent="0.25">
      <c r="A14969" t="s">
        <v>60551</v>
      </c>
      <c r="B14969" t="s">
        <v>60552</v>
      </c>
      <c r="C14969" s="1">
        <v>25.891304347826086</v>
      </c>
      <c r="D14969" s="1">
        <v>44.521739130434781</v>
      </c>
      <c r="E14969">
        <v>1</v>
      </c>
      <c r="F14969" t="s">
        <v>60553</v>
      </c>
      <c r="G14969" t="s">
        <v>26080</v>
      </c>
      <c r="H14969" t="s">
        <v>26081</v>
      </c>
      <c r="I14969" t="s">
        <v>50935</v>
      </c>
      <c r="J14969" t="s">
        <v>60554</v>
      </c>
      <c r="K14969">
        <v>106</v>
      </c>
      <c r="L14969" s="1">
        <v>79.347826086956516</v>
      </c>
    </row>
    <row r="14970" spans="1:12" hidden="1" x14ac:dyDescent="0.25">
      <c r="A14970" t="s">
        <v>60555</v>
      </c>
      <c r="B14970" t="s">
        <v>60556</v>
      </c>
      <c r="C14970" s="1">
        <v>31.163043478260871</v>
      </c>
      <c r="D14970" s="1">
        <v>36.673913043478258</v>
      </c>
      <c r="E14970">
        <v>1</v>
      </c>
      <c r="F14970" t="s">
        <v>60557</v>
      </c>
      <c r="G14970" t="s">
        <v>60558</v>
      </c>
      <c r="H14970" t="s">
        <v>51280</v>
      </c>
      <c r="I14970" t="s">
        <v>50935</v>
      </c>
      <c r="J14970" t="s">
        <v>60559</v>
      </c>
      <c r="K14970">
        <v>74</v>
      </c>
      <c r="L14970" s="1">
        <v>80.597826086956516</v>
      </c>
    </row>
    <row r="14971" spans="1:12" hidden="1" x14ac:dyDescent="0.25">
      <c r="A14971" t="s">
        <v>60560</v>
      </c>
      <c r="B14971" t="s">
        <v>60561</v>
      </c>
      <c r="C14971" s="1">
        <v>44.75</v>
      </c>
      <c r="D14971" s="1">
        <v>65</v>
      </c>
      <c r="E14971">
        <v>1</v>
      </c>
      <c r="F14971" t="s">
        <v>60562</v>
      </c>
      <c r="G14971" t="s">
        <v>27972</v>
      </c>
      <c r="H14971" t="s">
        <v>51280</v>
      </c>
      <c r="I14971" t="s">
        <v>50935</v>
      </c>
      <c r="J14971" t="s">
        <v>60398</v>
      </c>
      <c r="K14971">
        <v>91</v>
      </c>
      <c r="L14971" s="1">
        <v>94.304347826086953</v>
      </c>
    </row>
    <row r="14972" spans="1:12" hidden="1" x14ac:dyDescent="0.25">
      <c r="A14972" t="s">
        <v>60563</v>
      </c>
      <c r="B14972" t="s">
        <v>60564</v>
      </c>
      <c r="C14972" s="1">
        <v>31.641304347826086</v>
      </c>
      <c r="D14972" s="1">
        <v>38.847826086956523</v>
      </c>
      <c r="E14972">
        <v>1</v>
      </c>
      <c r="F14972" t="s">
        <v>60565</v>
      </c>
      <c r="G14972" t="s">
        <v>7268</v>
      </c>
      <c r="H14972" t="s">
        <v>13988</v>
      </c>
      <c r="I14972" t="s">
        <v>50935</v>
      </c>
      <c r="J14972" t="s">
        <v>60099</v>
      </c>
      <c r="K14972">
        <v>116</v>
      </c>
      <c r="L14972" s="1">
        <v>69.239130434782609</v>
      </c>
    </row>
    <row r="14973" spans="1:12" hidden="1" x14ac:dyDescent="0.25">
      <c r="A14973" t="s">
        <v>60566</v>
      </c>
      <c r="B14973" t="s">
        <v>60567</v>
      </c>
      <c r="C14973" s="1">
        <v>51.858695652173914</v>
      </c>
      <c r="D14973" s="1">
        <v>63.391304347826086</v>
      </c>
      <c r="E14973">
        <v>1</v>
      </c>
      <c r="F14973" t="s">
        <v>60568</v>
      </c>
      <c r="G14973" t="s">
        <v>25231</v>
      </c>
      <c r="H14973" t="s">
        <v>50983</v>
      </c>
      <c r="I14973" t="s">
        <v>50935</v>
      </c>
      <c r="J14973" t="s">
        <v>51678</v>
      </c>
      <c r="K14973">
        <v>114</v>
      </c>
      <c r="L14973" s="1">
        <v>118.05434782608695</v>
      </c>
    </row>
    <row r="14974" spans="1:12" hidden="1" x14ac:dyDescent="0.25">
      <c r="A14974" t="s">
        <v>60569</v>
      </c>
      <c r="B14974" t="s">
        <v>60570</v>
      </c>
      <c r="C14974" s="1">
        <v>43.423913043478258</v>
      </c>
      <c r="D14974" s="1">
        <v>62.902173913043477</v>
      </c>
      <c r="E14974">
        <v>1</v>
      </c>
      <c r="F14974" t="s">
        <v>60571</v>
      </c>
      <c r="G14974" t="s">
        <v>27972</v>
      </c>
      <c r="H14974" t="s">
        <v>51280</v>
      </c>
      <c r="I14974" t="s">
        <v>50935</v>
      </c>
      <c r="J14974" t="s">
        <v>60398</v>
      </c>
      <c r="K14974">
        <v>105</v>
      </c>
      <c r="L14974" s="1">
        <v>98.717391304347828</v>
      </c>
    </row>
    <row r="14975" spans="1:12" hidden="1" x14ac:dyDescent="0.25">
      <c r="A14975" t="s">
        <v>60572</v>
      </c>
      <c r="B14975" t="s">
        <v>60573</v>
      </c>
      <c r="C14975" s="1">
        <v>24.206521739130434</v>
      </c>
      <c r="D14975" s="1">
        <v>34.445652173913047</v>
      </c>
      <c r="E14975">
        <v>1</v>
      </c>
      <c r="F14975" t="s">
        <v>60574</v>
      </c>
      <c r="G14975" t="s">
        <v>60575</v>
      </c>
      <c r="H14975" t="s">
        <v>60576</v>
      </c>
      <c r="I14975" t="s">
        <v>50935</v>
      </c>
      <c r="J14975" t="s">
        <v>60577</v>
      </c>
      <c r="K14975">
        <v>94</v>
      </c>
      <c r="L14975" s="1">
        <v>64.336956521739125</v>
      </c>
    </row>
    <row r="14976" spans="1:12" hidden="1" x14ac:dyDescent="0.25">
      <c r="A14976" t="s">
        <v>60578</v>
      </c>
      <c r="B14976" t="s">
        <v>60579</v>
      </c>
      <c r="C14976" s="1">
        <v>44.206521739130437</v>
      </c>
      <c r="D14976" s="1">
        <v>60.184782608695649</v>
      </c>
      <c r="E14976">
        <v>1</v>
      </c>
      <c r="F14976" t="s">
        <v>60580</v>
      </c>
      <c r="G14976" t="s">
        <v>60581</v>
      </c>
      <c r="H14976" t="s">
        <v>51280</v>
      </c>
      <c r="I14976" t="s">
        <v>50935</v>
      </c>
      <c r="J14976" t="s">
        <v>60582</v>
      </c>
      <c r="K14976">
        <v>92</v>
      </c>
      <c r="L14976" s="1">
        <v>83.869565217391298</v>
      </c>
    </row>
    <row r="14977" spans="1:12" hidden="1" x14ac:dyDescent="0.25">
      <c r="A14977" t="s">
        <v>60583</v>
      </c>
      <c r="B14977" t="s">
        <v>60584</v>
      </c>
      <c r="C14977" s="1">
        <v>30.184782608695652</v>
      </c>
      <c r="D14977" s="1">
        <v>35.826086956521742</v>
      </c>
      <c r="E14977">
        <v>1</v>
      </c>
      <c r="F14977" t="s">
        <v>60585</v>
      </c>
      <c r="G14977" t="s">
        <v>51041</v>
      </c>
      <c r="H14977" t="s">
        <v>51042</v>
      </c>
      <c r="I14977" t="s">
        <v>50935</v>
      </c>
      <c r="J14977" t="s">
        <v>51381</v>
      </c>
      <c r="K14977">
        <v>144</v>
      </c>
      <c r="L14977" s="1">
        <v>83.717391304347828</v>
      </c>
    </row>
    <row r="14978" spans="1:12" hidden="1" x14ac:dyDescent="0.25">
      <c r="A14978" t="s">
        <v>60586</v>
      </c>
      <c r="B14978" t="s">
        <v>60587</v>
      </c>
      <c r="C14978" s="1">
        <v>47.608695652173914</v>
      </c>
      <c r="D14978" s="1">
        <v>84.467391304347828</v>
      </c>
      <c r="E14978">
        <v>1</v>
      </c>
      <c r="F14978" t="s">
        <v>60588</v>
      </c>
      <c r="G14978" t="s">
        <v>51855</v>
      </c>
      <c r="H14978" t="s">
        <v>51856</v>
      </c>
      <c r="I14978" t="s">
        <v>50935</v>
      </c>
      <c r="J14978" t="s">
        <v>60589</v>
      </c>
      <c r="K14978">
        <v>120</v>
      </c>
      <c r="L14978" s="1">
        <v>100.80434782608695</v>
      </c>
    </row>
    <row r="14979" spans="1:12" hidden="1" x14ac:dyDescent="0.25">
      <c r="A14979" t="s">
        <v>60590</v>
      </c>
      <c r="B14979" t="s">
        <v>60591</v>
      </c>
      <c r="C14979" s="1">
        <v>18.336956521739129</v>
      </c>
      <c r="D14979" s="1">
        <v>37.923913043478258</v>
      </c>
      <c r="E14979">
        <v>1</v>
      </c>
      <c r="F14979" t="s">
        <v>60592</v>
      </c>
      <c r="G14979" t="s">
        <v>30156</v>
      </c>
      <c r="H14979" t="s">
        <v>60593</v>
      </c>
      <c r="I14979" t="s">
        <v>50935</v>
      </c>
      <c r="J14979" t="s">
        <v>60594</v>
      </c>
      <c r="K14979">
        <v>110</v>
      </c>
      <c r="L14979" s="1">
        <v>72.304347826086953</v>
      </c>
    </row>
    <row r="14980" spans="1:12" hidden="1" x14ac:dyDescent="0.25">
      <c r="A14980" t="s">
        <v>60595</v>
      </c>
      <c r="B14980" t="s">
        <v>60596</v>
      </c>
      <c r="C14980" s="1">
        <v>28.858695652173914</v>
      </c>
      <c r="D14980" s="1">
        <v>50.630434782608695</v>
      </c>
      <c r="E14980">
        <v>1</v>
      </c>
      <c r="F14980" t="s">
        <v>60597</v>
      </c>
      <c r="G14980" t="s">
        <v>30834</v>
      </c>
      <c r="H14980" t="s">
        <v>51430</v>
      </c>
      <c r="I14980" t="s">
        <v>50935</v>
      </c>
      <c r="J14980" t="s">
        <v>59310</v>
      </c>
      <c r="K14980">
        <v>138</v>
      </c>
      <c r="L14980" s="1">
        <v>77.195652173913047</v>
      </c>
    </row>
    <row r="14981" spans="1:12" hidden="1" x14ac:dyDescent="0.25">
      <c r="A14981" t="s">
        <v>60598</v>
      </c>
      <c r="B14981" t="s">
        <v>60599</v>
      </c>
      <c r="C14981" s="1">
        <v>13.086956521739131</v>
      </c>
      <c r="D14981" s="1">
        <v>28.597826086956523</v>
      </c>
      <c r="E14981">
        <v>1</v>
      </c>
      <c r="F14981" t="s">
        <v>60600</v>
      </c>
      <c r="G14981" t="s">
        <v>60601</v>
      </c>
      <c r="H14981" t="s">
        <v>60602</v>
      </c>
      <c r="I14981" t="s">
        <v>50935</v>
      </c>
      <c r="J14981" t="s">
        <v>60603</v>
      </c>
      <c r="K14981">
        <v>62</v>
      </c>
      <c r="L14981" s="1">
        <v>37.858695652173914</v>
      </c>
    </row>
    <row r="14982" spans="1:12" hidden="1" x14ac:dyDescent="0.25">
      <c r="A14982" t="s">
        <v>60604</v>
      </c>
      <c r="B14982" t="s">
        <v>60605</v>
      </c>
      <c r="C14982" s="1">
        <v>35.826086956521742</v>
      </c>
      <c r="D14982" s="1">
        <v>45.478260869565219</v>
      </c>
      <c r="E14982">
        <v>1</v>
      </c>
      <c r="F14982" t="s">
        <v>60606</v>
      </c>
      <c r="G14982" t="s">
        <v>25231</v>
      </c>
      <c r="H14982" t="s">
        <v>50983</v>
      </c>
      <c r="I14982" t="s">
        <v>50935</v>
      </c>
      <c r="J14982" t="s">
        <v>60607</v>
      </c>
      <c r="K14982">
        <v>120</v>
      </c>
      <c r="L14982" s="1">
        <v>100.1304347826087</v>
      </c>
    </row>
    <row r="14983" spans="1:12" hidden="1" x14ac:dyDescent="0.25">
      <c r="A14983" t="s">
        <v>60608</v>
      </c>
      <c r="B14983" t="s">
        <v>60609</v>
      </c>
      <c r="C14983" s="1">
        <v>23.086956521739129</v>
      </c>
      <c r="D14983" s="1">
        <v>36.684782608695649</v>
      </c>
      <c r="E14983">
        <v>1</v>
      </c>
      <c r="F14983" t="s">
        <v>60610</v>
      </c>
      <c r="G14983" t="s">
        <v>60611</v>
      </c>
      <c r="H14983" t="s">
        <v>60612</v>
      </c>
      <c r="I14983" t="s">
        <v>50935</v>
      </c>
      <c r="J14983" t="s">
        <v>60613</v>
      </c>
      <c r="K14983">
        <v>86</v>
      </c>
      <c r="L14983" s="1">
        <v>77.576086956521735</v>
      </c>
    </row>
    <row r="14984" spans="1:12" hidden="1" x14ac:dyDescent="0.25">
      <c r="A14984" t="s">
        <v>60614</v>
      </c>
      <c r="B14984" t="s">
        <v>60615</v>
      </c>
      <c r="C14984" s="1">
        <v>34.684782608695649</v>
      </c>
      <c r="D14984" s="1">
        <v>37.793478260869563</v>
      </c>
      <c r="E14984">
        <v>1</v>
      </c>
      <c r="F14984" t="s">
        <v>60616</v>
      </c>
      <c r="G14984" t="s">
        <v>51435</v>
      </c>
      <c r="H14984" t="s">
        <v>51436</v>
      </c>
      <c r="I14984" t="s">
        <v>50935</v>
      </c>
      <c r="J14984" t="s">
        <v>51437</v>
      </c>
      <c r="K14984">
        <v>129</v>
      </c>
      <c r="L14984" s="1">
        <v>91.858695652173907</v>
      </c>
    </row>
    <row r="14985" spans="1:12" hidden="1" x14ac:dyDescent="0.25">
      <c r="A14985" t="s">
        <v>60617</v>
      </c>
      <c r="B14985" t="s">
        <v>60618</v>
      </c>
      <c r="C14985" s="1">
        <v>43.923913043478258</v>
      </c>
      <c r="D14985" s="1">
        <v>65.456521739130437</v>
      </c>
      <c r="E14985">
        <v>1</v>
      </c>
      <c r="F14985" t="s">
        <v>60619</v>
      </c>
      <c r="G14985" t="s">
        <v>51385</v>
      </c>
      <c r="H14985" t="s">
        <v>46129</v>
      </c>
      <c r="I14985" t="s">
        <v>50935</v>
      </c>
      <c r="J14985" t="s">
        <v>51386</v>
      </c>
      <c r="K14985">
        <v>120</v>
      </c>
      <c r="L14985" s="1">
        <v>89.630434782608702</v>
      </c>
    </row>
    <row r="14986" spans="1:12" hidden="1" x14ac:dyDescent="0.25">
      <c r="A14986" t="s">
        <v>60620</v>
      </c>
      <c r="B14986" t="s">
        <v>60621</v>
      </c>
      <c r="C14986" s="1">
        <v>19.434782608695652</v>
      </c>
      <c r="D14986" s="1">
        <v>29.086956521739129</v>
      </c>
      <c r="E14986">
        <v>1</v>
      </c>
      <c r="F14986" t="s">
        <v>60622</v>
      </c>
      <c r="G14986" t="s">
        <v>15328</v>
      </c>
      <c r="H14986" t="s">
        <v>50983</v>
      </c>
      <c r="I14986" t="s">
        <v>50935</v>
      </c>
      <c r="J14986" t="s">
        <v>51609</v>
      </c>
      <c r="K14986">
        <v>62</v>
      </c>
      <c r="L14986" s="1">
        <v>54.902173913043477</v>
      </c>
    </row>
    <row r="14987" spans="1:12" hidden="1" x14ac:dyDescent="0.25">
      <c r="A14987" t="s">
        <v>60623</v>
      </c>
      <c r="B14987" t="s">
        <v>60624</v>
      </c>
      <c r="C14987" s="1">
        <v>41.608695652173914</v>
      </c>
      <c r="D14987" s="1">
        <v>72.260869565217391</v>
      </c>
      <c r="E14987">
        <v>1</v>
      </c>
      <c r="F14987" t="s">
        <v>60625</v>
      </c>
      <c r="G14987" t="s">
        <v>50982</v>
      </c>
      <c r="H14987" t="s">
        <v>50983</v>
      </c>
      <c r="I14987" t="s">
        <v>50935</v>
      </c>
      <c r="J14987" t="s">
        <v>60626</v>
      </c>
      <c r="K14987">
        <v>127</v>
      </c>
      <c r="L14987" s="1">
        <v>90.913043478260875</v>
      </c>
    </row>
    <row r="14988" spans="1:12" hidden="1" x14ac:dyDescent="0.25">
      <c r="A14988" t="s">
        <v>60627</v>
      </c>
      <c r="B14988" t="s">
        <v>60628</v>
      </c>
      <c r="C14988" s="1">
        <v>36.3125</v>
      </c>
      <c r="D14988" s="1">
        <v>14.089743589743589</v>
      </c>
      <c r="E14988">
        <v>0</v>
      </c>
      <c r="F14988" t="s">
        <v>60629</v>
      </c>
      <c r="G14988" t="s">
        <v>29486</v>
      </c>
      <c r="H14988" t="s">
        <v>59582</v>
      </c>
      <c r="I14988" t="s">
        <v>50935</v>
      </c>
      <c r="J14988" t="s">
        <v>60630</v>
      </c>
      <c r="K14988">
        <v>110</v>
      </c>
      <c r="L14988" s="1">
        <v>71.706521739130437</v>
      </c>
    </row>
    <row r="14989" spans="1:12" hidden="1" x14ac:dyDescent="0.25">
      <c r="A14989" t="s">
        <v>60631</v>
      </c>
      <c r="B14989" t="s">
        <v>60632</v>
      </c>
      <c r="C14989" s="1">
        <v>35.782608695652172</v>
      </c>
      <c r="D14989" s="1">
        <v>44.695652173913047</v>
      </c>
      <c r="E14989">
        <v>1</v>
      </c>
      <c r="F14989" t="s">
        <v>60633</v>
      </c>
      <c r="G14989" t="s">
        <v>60634</v>
      </c>
      <c r="H14989" t="s">
        <v>13988</v>
      </c>
      <c r="I14989" t="s">
        <v>50935</v>
      </c>
      <c r="J14989" t="s">
        <v>60635</v>
      </c>
      <c r="K14989">
        <v>72</v>
      </c>
      <c r="L14989" s="1">
        <v>99.119565217391298</v>
      </c>
    </row>
    <row r="14990" spans="1:12" hidden="1" x14ac:dyDescent="0.25">
      <c r="A14990" t="s">
        <v>60636</v>
      </c>
      <c r="B14990" t="s">
        <v>60637</v>
      </c>
      <c r="C14990" s="1">
        <v>25.195652173913043</v>
      </c>
      <c r="D14990" s="1">
        <v>47.010869565217391</v>
      </c>
      <c r="E14990">
        <v>1</v>
      </c>
      <c r="F14990" t="s">
        <v>60638</v>
      </c>
      <c r="G14990" t="s">
        <v>60639</v>
      </c>
      <c r="H14990" t="s">
        <v>58913</v>
      </c>
      <c r="I14990" t="s">
        <v>50935</v>
      </c>
      <c r="J14990" t="s">
        <v>60640</v>
      </c>
      <c r="K14990">
        <v>95</v>
      </c>
      <c r="L14990" s="1">
        <v>62.673913043478258</v>
      </c>
    </row>
    <row r="14991" spans="1:12" hidden="1" x14ac:dyDescent="0.25">
      <c r="A14991" t="s">
        <v>60641</v>
      </c>
      <c r="B14991" t="s">
        <v>60642</v>
      </c>
      <c r="C14991" s="1">
        <v>35.413043478260867</v>
      </c>
      <c r="D14991" s="1">
        <v>40.369565217391305</v>
      </c>
      <c r="E14991">
        <v>1</v>
      </c>
      <c r="F14991" t="s">
        <v>60643</v>
      </c>
      <c r="G14991" t="s">
        <v>23363</v>
      </c>
      <c r="H14991" t="s">
        <v>50977</v>
      </c>
      <c r="I14991" t="s">
        <v>50935</v>
      </c>
      <c r="J14991" t="s">
        <v>51332</v>
      </c>
      <c r="K14991">
        <v>106</v>
      </c>
      <c r="L14991" s="1">
        <v>88.815217391304344</v>
      </c>
    </row>
    <row r="14992" spans="1:12" hidden="1" x14ac:dyDescent="0.25">
      <c r="A14992" t="s">
        <v>60644</v>
      </c>
      <c r="B14992" t="s">
        <v>60645</v>
      </c>
      <c r="C14992" s="1">
        <v>26.108695652173914</v>
      </c>
      <c r="D14992" s="1">
        <v>37.173913043478258</v>
      </c>
      <c r="E14992">
        <v>1</v>
      </c>
      <c r="F14992" t="s">
        <v>60646</v>
      </c>
      <c r="G14992" t="s">
        <v>60647</v>
      </c>
      <c r="H14992" t="s">
        <v>21869</v>
      </c>
      <c r="I14992" t="s">
        <v>50935</v>
      </c>
      <c r="J14992" t="s">
        <v>60648</v>
      </c>
      <c r="K14992">
        <v>90</v>
      </c>
      <c r="L14992" s="1">
        <v>78.369565217391298</v>
      </c>
    </row>
    <row r="14993" spans="1:12" hidden="1" x14ac:dyDescent="0.25">
      <c r="A14993" t="s">
        <v>60649</v>
      </c>
      <c r="B14993" t="s">
        <v>60650</v>
      </c>
      <c r="C14993" s="1">
        <v>34.076086956521742</v>
      </c>
      <c r="D14993" s="1">
        <v>45.043478260869563</v>
      </c>
      <c r="E14993">
        <v>1</v>
      </c>
      <c r="F14993" t="s">
        <v>60651</v>
      </c>
      <c r="G14993" t="s">
        <v>30693</v>
      </c>
      <c r="H14993" t="s">
        <v>59371</v>
      </c>
      <c r="I14993" t="s">
        <v>50935</v>
      </c>
      <c r="J14993" t="s">
        <v>60652</v>
      </c>
      <c r="K14993">
        <v>83</v>
      </c>
      <c r="L14993" s="1">
        <v>98.097826086956516</v>
      </c>
    </row>
    <row r="14994" spans="1:12" hidden="1" x14ac:dyDescent="0.25">
      <c r="A14994" t="s">
        <v>60653</v>
      </c>
      <c r="B14994" t="s">
        <v>60654</v>
      </c>
      <c r="C14994" s="1">
        <v>44.510869565217391</v>
      </c>
      <c r="D14994" s="1">
        <v>70.902173913043484</v>
      </c>
      <c r="E14994">
        <v>1</v>
      </c>
      <c r="F14994" t="s">
        <v>60655</v>
      </c>
      <c r="G14994" t="s">
        <v>60634</v>
      </c>
      <c r="H14994" t="s">
        <v>13988</v>
      </c>
      <c r="I14994" t="s">
        <v>50935</v>
      </c>
      <c r="J14994" t="s">
        <v>60635</v>
      </c>
      <c r="K14994">
        <v>93</v>
      </c>
      <c r="L14994" s="1">
        <v>94.510869565217391</v>
      </c>
    </row>
    <row r="14995" spans="1:12" hidden="1" x14ac:dyDescent="0.25">
      <c r="A14995" t="s">
        <v>60656</v>
      </c>
      <c r="B14995" t="s">
        <v>60657</v>
      </c>
      <c r="C14995" s="1">
        <v>27.402173913043477</v>
      </c>
      <c r="D14995" s="1">
        <v>53.086956521739133</v>
      </c>
      <c r="E14995">
        <v>1</v>
      </c>
      <c r="F14995" t="s">
        <v>60658</v>
      </c>
      <c r="G14995" t="s">
        <v>58740</v>
      </c>
      <c r="H14995" t="s">
        <v>13933</v>
      </c>
      <c r="I14995" t="s">
        <v>50935</v>
      </c>
      <c r="J14995" t="s">
        <v>58741</v>
      </c>
      <c r="K14995">
        <v>114</v>
      </c>
      <c r="L14995" s="1">
        <v>71.260869565217391</v>
      </c>
    </row>
    <row r="14996" spans="1:12" hidden="1" x14ac:dyDescent="0.25">
      <c r="A14996" t="s">
        <v>60659</v>
      </c>
      <c r="B14996" t="s">
        <v>60660</v>
      </c>
      <c r="C14996" s="1">
        <v>15.956521739130435</v>
      </c>
      <c r="D14996" s="1">
        <v>32.391304347826086</v>
      </c>
      <c r="E14996">
        <v>1</v>
      </c>
      <c r="F14996" t="s">
        <v>60661</v>
      </c>
      <c r="G14996" t="s">
        <v>10001</v>
      </c>
      <c r="H14996" t="s">
        <v>60662</v>
      </c>
      <c r="I14996" t="s">
        <v>50935</v>
      </c>
      <c r="J14996" t="s">
        <v>60663</v>
      </c>
      <c r="K14996">
        <v>76</v>
      </c>
      <c r="L14996" s="1">
        <v>45.260869565217391</v>
      </c>
    </row>
    <row r="14997" spans="1:12" hidden="1" x14ac:dyDescent="0.25">
      <c r="A14997" t="s">
        <v>60664</v>
      </c>
      <c r="B14997" t="s">
        <v>60665</v>
      </c>
      <c r="C14997" s="1">
        <v>42.869565217391305</v>
      </c>
      <c r="D14997" s="1">
        <v>51.402173913043477</v>
      </c>
      <c r="E14997">
        <v>1</v>
      </c>
      <c r="F14997" t="s">
        <v>60666</v>
      </c>
      <c r="G14997" t="s">
        <v>44367</v>
      </c>
      <c r="H14997" t="s">
        <v>20981</v>
      </c>
      <c r="I14997" t="s">
        <v>50935</v>
      </c>
      <c r="J14997" t="s">
        <v>51120</v>
      </c>
      <c r="K14997">
        <v>138</v>
      </c>
      <c r="L14997" s="1">
        <v>104.95652173913044</v>
      </c>
    </row>
    <row r="14998" spans="1:12" hidden="1" x14ac:dyDescent="0.25">
      <c r="A14998" t="s">
        <v>60667</v>
      </c>
      <c r="B14998" t="s">
        <v>60668</v>
      </c>
      <c r="C14998" s="1">
        <v>27.869565217391305</v>
      </c>
      <c r="D14998" s="1">
        <v>47.423913043478258</v>
      </c>
      <c r="E14998">
        <v>1</v>
      </c>
      <c r="F14998" t="s">
        <v>60669</v>
      </c>
      <c r="G14998" t="s">
        <v>60670</v>
      </c>
      <c r="H14998" t="s">
        <v>19592</v>
      </c>
      <c r="I14998" t="s">
        <v>50935</v>
      </c>
      <c r="J14998" t="s">
        <v>60671</v>
      </c>
      <c r="K14998">
        <v>91</v>
      </c>
      <c r="L14998" s="1">
        <v>75.619565217391298</v>
      </c>
    </row>
    <row r="14999" spans="1:12" hidden="1" x14ac:dyDescent="0.25">
      <c r="A14999" t="s">
        <v>60672</v>
      </c>
      <c r="B14999" t="s">
        <v>60673</v>
      </c>
      <c r="C14999" s="1">
        <v>45.836956521739133</v>
      </c>
      <c r="D14999" s="1">
        <v>57.456521739130437</v>
      </c>
      <c r="E14999">
        <v>1</v>
      </c>
      <c r="F14999" t="s">
        <v>60674</v>
      </c>
      <c r="G14999" t="s">
        <v>31623</v>
      </c>
      <c r="H14999" t="s">
        <v>20981</v>
      </c>
      <c r="I14999" t="s">
        <v>50935</v>
      </c>
      <c r="J14999" t="s">
        <v>51082</v>
      </c>
      <c r="K14999">
        <v>108</v>
      </c>
      <c r="L14999" s="1">
        <v>92.739130434782609</v>
      </c>
    </row>
    <row r="15000" spans="1:12" hidden="1" x14ac:dyDescent="0.25">
      <c r="A15000" t="s">
        <v>60675</v>
      </c>
      <c r="B15000" t="s">
        <v>60676</v>
      </c>
      <c r="C15000" s="1">
        <v>26.043478260869566</v>
      </c>
      <c r="D15000" s="1">
        <v>39.608695652173914</v>
      </c>
      <c r="E15000">
        <v>1</v>
      </c>
      <c r="F15000" t="s">
        <v>60677</v>
      </c>
      <c r="G15000" t="s">
        <v>1950</v>
      </c>
      <c r="H15000" t="s">
        <v>59582</v>
      </c>
      <c r="I15000" t="s">
        <v>50935</v>
      </c>
      <c r="J15000" t="s">
        <v>59583</v>
      </c>
      <c r="K15000">
        <v>76</v>
      </c>
      <c r="L15000" s="1">
        <v>56.489130434782609</v>
      </c>
    </row>
    <row r="15001" spans="1:12" hidden="1" x14ac:dyDescent="0.25">
      <c r="A15001" t="s">
        <v>60678</v>
      </c>
      <c r="B15001" t="s">
        <v>60679</v>
      </c>
      <c r="C15001" s="1">
        <v>13.304347826086957</v>
      </c>
      <c r="D15001" s="1">
        <v>19.641304347826086</v>
      </c>
      <c r="E15001">
        <v>1</v>
      </c>
      <c r="F15001" t="s">
        <v>60680</v>
      </c>
      <c r="G15001" t="s">
        <v>10284</v>
      </c>
      <c r="H15001" t="s">
        <v>188</v>
      </c>
      <c r="I15001" t="s">
        <v>50935</v>
      </c>
      <c r="J15001" t="s">
        <v>59852</v>
      </c>
      <c r="K15001">
        <v>30</v>
      </c>
      <c r="L15001" s="1">
        <v>33.923913043478258</v>
      </c>
    </row>
    <row r="15002" spans="1:12" hidden="1" x14ac:dyDescent="0.25">
      <c r="A15002" t="s">
        <v>60681</v>
      </c>
      <c r="B15002" t="s">
        <v>60682</v>
      </c>
      <c r="C15002" s="1">
        <v>12.347826086956522</v>
      </c>
      <c r="D15002" s="1">
        <v>21.282608695652176</v>
      </c>
      <c r="E15002">
        <v>1</v>
      </c>
      <c r="F15002" t="s">
        <v>60683</v>
      </c>
      <c r="G15002" t="s">
        <v>60684</v>
      </c>
      <c r="H15002" t="s">
        <v>60685</v>
      </c>
      <c r="I15002" t="s">
        <v>50935</v>
      </c>
      <c r="J15002" t="s">
        <v>60686</v>
      </c>
      <c r="K15002">
        <v>60</v>
      </c>
      <c r="L15002" s="1">
        <v>28.445652173913043</v>
      </c>
    </row>
    <row r="15003" spans="1:12" hidden="1" x14ac:dyDescent="0.25">
      <c r="A15003" t="s">
        <v>60687</v>
      </c>
      <c r="B15003" t="s">
        <v>60688</v>
      </c>
      <c r="C15003" s="1">
        <v>67.619565217391298</v>
      </c>
      <c r="D15003" s="1">
        <v>87.130434782608702</v>
      </c>
      <c r="E15003">
        <v>1</v>
      </c>
      <c r="F15003" t="s">
        <v>60689</v>
      </c>
      <c r="G15003" t="s">
        <v>27972</v>
      </c>
      <c r="H15003" t="s">
        <v>51280</v>
      </c>
      <c r="I15003" t="s">
        <v>50935</v>
      </c>
      <c r="J15003" t="s">
        <v>60690</v>
      </c>
      <c r="K15003">
        <v>198</v>
      </c>
      <c r="L15003" s="1">
        <v>203.03260869565219</v>
      </c>
    </row>
    <row r="15004" spans="1:12" hidden="1" x14ac:dyDescent="0.25">
      <c r="A15004" t="s">
        <v>60691</v>
      </c>
      <c r="B15004" t="s">
        <v>51309</v>
      </c>
      <c r="C15004" s="1">
        <v>22.369565217391305</v>
      </c>
      <c r="D15004" s="1">
        <v>42.282608695652172</v>
      </c>
      <c r="E15004">
        <v>1</v>
      </c>
      <c r="F15004" t="s">
        <v>60692</v>
      </c>
      <c r="G15004" t="s">
        <v>1950</v>
      </c>
      <c r="H15004" t="s">
        <v>59582</v>
      </c>
      <c r="I15004" t="s">
        <v>50935</v>
      </c>
      <c r="J15004" t="s">
        <v>59822</v>
      </c>
      <c r="K15004">
        <v>114</v>
      </c>
      <c r="L15004" s="1">
        <v>55.293478260869563</v>
      </c>
    </row>
    <row r="15005" spans="1:12" hidden="1" x14ac:dyDescent="0.25">
      <c r="A15005" t="s">
        <v>60693</v>
      </c>
      <c r="B15005" t="s">
        <v>60694</v>
      </c>
      <c r="C15005" s="1">
        <v>27.336956521739129</v>
      </c>
      <c r="D15005" s="1">
        <v>53.271739130434781</v>
      </c>
      <c r="E15005">
        <v>1</v>
      </c>
      <c r="F15005" t="s">
        <v>60695</v>
      </c>
      <c r="G15005" t="s">
        <v>58740</v>
      </c>
      <c r="H15005" t="s">
        <v>13933</v>
      </c>
      <c r="I15005" t="s">
        <v>50935</v>
      </c>
      <c r="J15005" t="s">
        <v>58741</v>
      </c>
      <c r="K15005">
        <v>121</v>
      </c>
      <c r="L15005" s="1">
        <v>69.543478260869563</v>
      </c>
    </row>
    <row r="15006" spans="1:12" hidden="1" x14ac:dyDescent="0.25">
      <c r="A15006" t="s">
        <v>60696</v>
      </c>
      <c r="B15006" t="s">
        <v>60697</v>
      </c>
      <c r="C15006" s="1">
        <v>44.163043478260867</v>
      </c>
      <c r="D15006" s="1">
        <v>70.532608695652172</v>
      </c>
      <c r="E15006">
        <v>1</v>
      </c>
      <c r="F15006" t="s">
        <v>60698</v>
      </c>
      <c r="G15006" t="s">
        <v>51390</v>
      </c>
      <c r="H15006" t="s">
        <v>51391</v>
      </c>
      <c r="I15006" t="s">
        <v>50935</v>
      </c>
      <c r="J15006" t="s">
        <v>51392</v>
      </c>
      <c r="K15006">
        <v>120</v>
      </c>
      <c r="L15006" s="1">
        <v>92.869565217391298</v>
      </c>
    </row>
    <row r="15007" spans="1:12" hidden="1" x14ac:dyDescent="0.25">
      <c r="A15007" t="s">
        <v>60699</v>
      </c>
      <c r="B15007" t="s">
        <v>60700</v>
      </c>
      <c r="C15007" s="1">
        <v>43.75</v>
      </c>
      <c r="D15007" s="1">
        <v>50.945652173913047</v>
      </c>
      <c r="E15007">
        <v>1</v>
      </c>
      <c r="F15007" t="s">
        <v>60701</v>
      </c>
      <c r="G15007" t="s">
        <v>24461</v>
      </c>
      <c r="H15007" t="s">
        <v>11176</v>
      </c>
      <c r="I15007" t="s">
        <v>50935</v>
      </c>
      <c r="J15007" t="s">
        <v>60364</v>
      </c>
      <c r="K15007">
        <v>122</v>
      </c>
      <c r="L15007" s="1">
        <v>101</v>
      </c>
    </row>
    <row r="15008" spans="1:12" hidden="1" x14ac:dyDescent="0.25">
      <c r="A15008" t="s">
        <v>60702</v>
      </c>
      <c r="B15008" t="s">
        <v>60703</v>
      </c>
      <c r="C15008" s="1">
        <v>32.880434782608695</v>
      </c>
      <c r="D15008" s="1">
        <v>60.554347826086953</v>
      </c>
      <c r="E15008">
        <v>1</v>
      </c>
      <c r="F15008" t="s">
        <v>60704</v>
      </c>
      <c r="G15008" t="s">
        <v>51390</v>
      </c>
      <c r="H15008" t="s">
        <v>51391</v>
      </c>
      <c r="I15008" t="s">
        <v>50935</v>
      </c>
      <c r="J15008" t="s">
        <v>60705</v>
      </c>
      <c r="K15008">
        <v>150</v>
      </c>
      <c r="L15008" s="1">
        <v>85.086956521739125</v>
      </c>
    </row>
    <row r="15009" spans="1:12" hidden="1" x14ac:dyDescent="0.25">
      <c r="A15009" t="s">
        <v>60706</v>
      </c>
      <c r="B15009" t="s">
        <v>60707</v>
      </c>
      <c r="C15009" s="1">
        <v>30.652173913043477</v>
      </c>
      <c r="D15009" s="1">
        <v>53.554347826086953</v>
      </c>
      <c r="E15009">
        <v>1</v>
      </c>
      <c r="F15009" t="s">
        <v>60708</v>
      </c>
      <c r="G15009" t="s">
        <v>60709</v>
      </c>
      <c r="H15009" t="s">
        <v>50983</v>
      </c>
      <c r="I15009" t="s">
        <v>50935</v>
      </c>
      <c r="J15009" t="s">
        <v>60710</v>
      </c>
      <c r="K15009">
        <v>126</v>
      </c>
      <c r="L15009" s="1">
        <v>75.173913043478265</v>
      </c>
    </row>
    <row r="15010" spans="1:12" hidden="1" x14ac:dyDescent="0.25">
      <c r="A15010" t="s">
        <v>60711</v>
      </c>
      <c r="B15010" t="s">
        <v>60712</v>
      </c>
      <c r="C15010" s="1">
        <v>29.141304347826086</v>
      </c>
      <c r="D15010" s="1">
        <v>37.880434782608695</v>
      </c>
      <c r="E15010">
        <v>1</v>
      </c>
      <c r="F15010" t="s">
        <v>60713</v>
      </c>
      <c r="G15010" t="s">
        <v>236</v>
      </c>
      <c r="H15010" t="s">
        <v>254</v>
      </c>
      <c r="I15010" t="s">
        <v>50935</v>
      </c>
      <c r="J15010" t="s">
        <v>59554</v>
      </c>
      <c r="K15010">
        <v>66</v>
      </c>
      <c r="L15010" s="1">
        <v>57.282608695652172</v>
      </c>
    </row>
    <row r="15011" spans="1:12" hidden="1" x14ac:dyDescent="0.25">
      <c r="A15011" t="s">
        <v>60714</v>
      </c>
      <c r="B15011" t="s">
        <v>60715</v>
      </c>
      <c r="C15011" s="1">
        <v>46.423913043478258</v>
      </c>
      <c r="D15011" s="1">
        <v>76.25</v>
      </c>
      <c r="E15011">
        <v>1</v>
      </c>
      <c r="F15011" t="s">
        <v>60716</v>
      </c>
      <c r="G15011" t="s">
        <v>1950</v>
      </c>
      <c r="H15011" t="s">
        <v>59582</v>
      </c>
      <c r="I15011" t="s">
        <v>50935</v>
      </c>
      <c r="J15011" t="s">
        <v>59583</v>
      </c>
      <c r="K15011">
        <v>106</v>
      </c>
      <c r="L15011" s="1">
        <v>93.402173913043484</v>
      </c>
    </row>
    <row r="15012" spans="1:12" hidden="1" x14ac:dyDescent="0.25">
      <c r="A15012" t="s">
        <v>60717</v>
      </c>
      <c r="B15012" t="s">
        <v>60718</v>
      </c>
      <c r="C15012" s="1">
        <v>31.771739130434781</v>
      </c>
      <c r="D15012" s="1">
        <v>41.076086956521742</v>
      </c>
      <c r="E15012">
        <v>1</v>
      </c>
      <c r="F15012" t="s">
        <v>60719</v>
      </c>
      <c r="G15012" t="s">
        <v>51543</v>
      </c>
      <c r="H15012" t="s">
        <v>188</v>
      </c>
      <c r="I15012" t="s">
        <v>50935</v>
      </c>
      <c r="J15012" t="s">
        <v>60720</v>
      </c>
      <c r="K15012">
        <v>120</v>
      </c>
      <c r="L15012" s="1">
        <v>92.597826086956516</v>
      </c>
    </row>
    <row r="15013" spans="1:12" hidden="1" x14ac:dyDescent="0.25">
      <c r="A15013" t="s">
        <v>60721</v>
      </c>
      <c r="B15013" t="s">
        <v>60722</v>
      </c>
      <c r="C15013" s="1">
        <v>30.902173913043477</v>
      </c>
      <c r="D15013" s="1">
        <v>64</v>
      </c>
      <c r="E15013">
        <v>1</v>
      </c>
      <c r="F15013" t="s">
        <v>60723</v>
      </c>
      <c r="G15013" t="s">
        <v>50971</v>
      </c>
      <c r="H15013" t="s">
        <v>50972</v>
      </c>
      <c r="I15013" t="s">
        <v>50935</v>
      </c>
      <c r="J15013" t="s">
        <v>60724</v>
      </c>
      <c r="K15013">
        <v>152</v>
      </c>
      <c r="L15013" s="1">
        <v>122.32608695652173</v>
      </c>
    </row>
    <row r="15014" spans="1:12" hidden="1" x14ac:dyDescent="0.25">
      <c r="A15014" t="s">
        <v>60725</v>
      </c>
      <c r="B15014" t="s">
        <v>60726</v>
      </c>
      <c r="C15014" s="1">
        <v>37.902173913043477</v>
      </c>
      <c r="D15014" s="1">
        <v>62.152173913043477</v>
      </c>
      <c r="E15014">
        <v>1</v>
      </c>
      <c r="F15014" t="s">
        <v>60727</v>
      </c>
      <c r="G15014" t="s">
        <v>40636</v>
      </c>
      <c r="H15014" t="s">
        <v>51715</v>
      </c>
      <c r="I15014" t="s">
        <v>50935</v>
      </c>
      <c r="J15014" t="s">
        <v>60728</v>
      </c>
      <c r="K15014">
        <v>128</v>
      </c>
      <c r="L15014" s="1">
        <v>101.64130434782609</v>
      </c>
    </row>
    <row r="15015" spans="1:12" hidden="1" x14ac:dyDescent="0.25">
      <c r="A15015" t="s">
        <v>60729</v>
      </c>
      <c r="B15015" t="s">
        <v>60730</v>
      </c>
      <c r="C15015" s="1">
        <v>15</v>
      </c>
      <c r="D15015" s="1">
        <v>28.043478260869566</v>
      </c>
      <c r="E15015">
        <v>1</v>
      </c>
      <c r="F15015" t="s">
        <v>60731</v>
      </c>
      <c r="G15015" t="s">
        <v>31645</v>
      </c>
      <c r="H15015" t="s">
        <v>10167</v>
      </c>
      <c r="I15015" t="s">
        <v>50935</v>
      </c>
      <c r="J15015" t="s">
        <v>60732</v>
      </c>
      <c r="K15015">
        <v>72</v>
      </c>
      <c r="L15015" s="1">
        <v>38.228260869565219</v>
      </c>
    </row>
    <row r="15016" spans="1:12" hidden="1" x14ac:dyDescent="0.25">
      <c r="A15016" t="s">
        <v>60733</v>
      </c>
      <c r="B15016" t="s">
        <v>4411</v>
      </c>
      <c r="C15016" s="1">
        <v>24.239130434782609</v>
      </c>
      <c r="D15016" s="1">
        <v>40.434782608695649</v>
      </c>
      <c r="E15016">
        <v>1</v>
      </c>
      <c r="F15016" t="s">
        <v>60734</v>
      </c>
      <c r="G15016" t="s">
        <v>51796</v>
      </c>
      <c r="H15016" t="s">
        <v>414</v>
      </c>
      <c r="I15016" t="s">
        <v>50935</v>
      </c>
      <c r="J15016" t="s">
        <v>51797</v>
      </c>
      <c r="K15016">
        <v>90</v>
      </c>
      <c r="L15016" s="1">
        <v>70.326086956521735</v>
      </c>
    </row>
    <row r="15017" spans="1:12" hidden="1" x14ac:dyDescent="0.25">
      <c r="A15017" t="s">
        <v>60735</v>
      </c>
      <c r="B15017" t="s">
        <v>60736</v>
      </c>
      <c r="C15017" s="1">
        <v>23.130434782608695</v>
      </c>
      <c r="D15017" s="1">
        <v>43.043478260869563</v>
      </c>
      <c r="E15017">
        <v>1</v>
      </c>
      <c r="F15017" t="s">
        <v>60737</v>
      </c>
      <c r="G15017" t="s">
        <v>10575</v>
      </c>
      <c r="H15017" t="s">
        <v>188</v>
      </c>
      <c r="I15017" t="s">
        <v>50935</v>
      </c>
      <c r="J15017" t="s">
        <v>58961</v>
      </c>
      <c r="K15017">
        <v>71</v>
      </c>
      <c r="L15017" s="1">
        <v>78.978260869565219</v>
      </c>
    </row>
    <row r="15018" spans="1:12" hidden="1" x14ac:dyDescent="0.25">
      <c r="A15018" t="s">
        <v>60738</v>
      </c>
      <c r="B15018" t="s">
        <v>60739</v>
      </c>
      <c r="C15018" s="1">
        <v>15.510869565217391</v>
      </c>
      <c r="D15018" s="1">
        <v>29.673913043478262</v>
      </c>
      <c r="E15018">
        <v>1</v>
      </c>
      <c r="F15018" t="s">
        <v>60740</v>
      </c>
      <c r="G15018" t="s">
        <v>60741</v>
      </c>
      <c r="H15018" t="s">
        <v>20175</v>
      </c>
      <c r="I15018" t="s">
        <v>50935</v>
      </c>
      <c r="J15018" t="s">
        <v>60742</v>
      </c>
      <c r="K15018">
        <v>64</v>
      </c>
      <c r="L15018" s="1">
        <v>35.152173913043477</v>
      </c>
    </row>
    <row r="15019" spans="1:12" hidden="1" x14ac:dyDescent="0.25">
      <c r="A15019" t="s">
        <v>60743</v>
      </c>
      <c r="B15019" t="s">
        <v>60744</v>
      </c>
      <c r="C15019" s="1">
        <v>34.010869565217391</v>
      </c>
      <c r="D15019" s="1">
        <v>45.097826086956523</v>
      </c>
      <c r="E15019">
        <v>1</v>
      </c>
      <c r="F15019" t="s">
        <v>60745</v>
      </c>
      <c r="G15019" t="s">
        <v>60746</v>
      </c>
      <c r="H15019" t="s">
        <v>40164</v>
      </c>
      <c r="I15019" t="s">
        <v>50935</v>
      </c>
      <c r="J15019" t="s">
        <v>60747</v>
      </c>
      <c r="K15019">
        <v>116</v>
      </c>
      <c r="L15019" s="1">
        <v>81.380434782608702</v>
      </c>
    </row>
    <row r="15020" spans="1:12" hidden="1" x14ac:dyDescent="0.25">
      <c r="A15020" t="s">
        <v>60748</v>
      </c>
      <c r="B15020" t="s">
        <v>60749</v>
      </c>
      <c r="C15020" s="1">
        <v>29.934782608695652</v>
      </c>
      <c r="D15020" s="1">
        <v>34.989130434782609</v>
      </c>
      <c r="E15020">
        <v>1</v>
      </c>
      <c r="F15020" t="s">
        <v>60750</v>
      </c>
      <c r="G15020" t="s">
        <v>29785</v>
      </c>
      <c r="H15020" t="s">
        <v>13773</v>
      </c>
      <c r="I15020" t="s">
        <v>50935</v>
      </c>
      <c r="J15020" t="s">
        <v>60751</v>
      </c>
      <c r="K15020">
        <v>120</v>
      </c>
      <c r="L15020" s="1">
        <v>75.478260869565219</v>
      </c>
    </row>
    <row r="15021" spans="1:12" hidden="1" x14ac:dyDescent="0.25">
      <c r="A15021" t="s">
        <v>60752</v>
      </c>
      <c r="B15021" t="s">
        <v>60753</v>
      </c>
      <c r="C15021" s="1">
        <v>26.445652173913043</v>
      </c>
      <c r="D15021" s="1">
        <v>45.706521739130437</v>
      </c>
      <c r="E15021">
        <v>1</v>
      </c>
      <c r="F15021" t="s">
        <v>60754</v>
      </c>
      <c r="G15021" t="s">
        <v>51241</v>
      </c>
      <c r="H15021" t="s">
        <v>404</v>
      </c>
      <c r="I15021" t="s">
        <v>50935</v>
      </c>
      <c r="J15021" t="s">
        <v>51242</v>
      </c>
      <c r="K15021">
        <v>83</v>
      </c>
      <c r="L15021" s="1">
        <v>65.945652173913047</v>
      </c>
    </row>
    <row r="15022" spans="1:12" hidden="1" x14ac:dyDescent="0.25">
      <c r="A15022" t="s">
        <v>60755</v>
      </c>
      <c r="B15022" t="s">
        <v>60756</v>
      </c>
      <c r="E15022">
        <v>0</v>
      </c>
      <c r="F15022" t="s">
        <v>60757</v>
      </c>
      <c r="G15022" t="s">
        <v>50982</v>
      </c>
      <c r="H15022" t="s">
        <v>50983</v>
      </c>
      <c r="I15022" t="s">
        <v>50935</v>
      </c>
      <c r="J15022" t="s">
        <v>60758</v>
      </c>
      <c r="K15022">
        <v>100</v>
      </c>
      <c r="L15022" s="1">
        <v>79.152173913043484</v>
      </c>
    </row>
    <row r="15023" spans="1:12" hidden="1" x14ac:dyDescent="0.25">
      <c r="A15023" t="s">
        <v>60759</v>
      </c>
      <c r="B15023" t="s">
        <v>60760</v>
      </c>
      <c r="C15023" s="1">
        <v>15.956521739130435</v>
      </c>
      <c r="D15023" s="1">
        <v>22.586956521739129</v>
      </c>
      <c r="E15023">
        <v>1</v>
      </c>
      <c r="F15023" t="s">
        <v>60761</v>
      </c>
      <c r="G15023" t="s">
        <v>60762</v>
      </c>
      <c r="H15023" t="s">
        <v>58972</v>
      </c>
      <c r="I15023" t="s">
        <v>50935</v>
      </c>
      <c r="J15023" t="s">
        <v>60763</v>
      </c>
      <c r="K15023">
        <v>80</v>
      </c>
      <c r="L15023" s="1">
        <v>51.25</v>
      </c>
    </row>
    <row r="15024" spans="1:12" hidden="1" x14ac:dyDescent="0.25">
      <c r="A15024" t="s">
        <v>60764</v>
      </c>
      <c r="B15024" t="s">
        <v>60765</v>
      </c>
      <c r="C15024" s="1">
        <v>22.293478260869566</v>
      </c>
      <c r="D15024" s="1">
        <v>32.554347826086953</v>
      </c>
      <c r="E15024">
        <v>1</v>
      </c>
      <c r="F15024" t="s">
        <v>60766</v>
      </c>
      <c r="G15024" t="s">
        <v>41914</v>
      </c>
      <c r="H15024" t="s">
        <v>50960</v>
      </c>
      <c r="I15024" t="s">
        <v>50935</v>
      </c>
      <c r="J15024" t="s">
        <v>50961</v>
      </c>
      <c r="K15024">
        <v>42</v>
      </c>
      <c r="L15024" s="1">
        <v>40.652173913043477</v>
      </c>
    </row>
    <row r="15025" spans="1:12" hidden="1" x14ac:dyDescent="0.25">
      <c r="A15025" t="s">
        <v>60767</v>
      </c>
      <c r="B15025" t="s">
        <v>60768</v>
      </c>
      <c r="C15025" s="1">
        <v>13.738095238095237</v>
      </c>
      <c r="D15025" s="1">
        <v>19.842696629213481</v>
      </c>
      <c r="E15025">
        <v>1</v>
      </c>
      <c r="F15025" t="s">
        <v>60769</v>
      </c>
      <c r="G15025" t="s">
        <v>60770</v>
      </c>
      <c r="H15025" t="s">
        <v>51819</v>
      </c>
      <c r="I15025" t="s">
        <v>50935</v>
      </c>
      <c r="J15025" t="s">
        <v>60771</v>
      </c>
      <c r="K15025">
        <v>60</v>
      </c>
      <c r="L15025" s="1">
        <v>49.771739130434781</v>
      </c>
    </row>
    <row r="15026" spans="1:12" hidden="1" x14ac:dyDescent="0.25">
      <c r="A15026" t="s">
        <v>60772</v>
      </c>
      <c r="B15026" t="s">
        <v>60773</v>
      </c>
      <c r="C15026" s="1">
        <v>14.641304347826088</v>
      </c>
      <c r="D15026" s="1">
        <v>24.010869565217391</v>
      </c>
      <c r="E15026">
        <v>1</v>
      </c>
      <c r="F15026" t="s">
        <v>60774</v>
      </c>
      <c r="G15026" t="s">
        <v>59995</v>
      </c>
      <c r="H15026" t="s">
        <v>40145</v>
      </c>
      <c r="I15026" t="s">
        <v>50935</v>
      </c>
      <c r="J15026" t="s">
        <v>59996</v>
      </c>
      <c r="K15026">
        <v>82</v>
      </c>
      <c r="L15026" s="1">
        <v>43.021739130434781</v>
      </c>
    </row>
    <row r="15027" spans="1:12" hidden="1" x14ac:dyDescent="0.25">
      <c r="A15027" t="s">
        <v>60775</v>
      </c>
      <c r="B15027" t="s">
        <v>60776</v>
      </c>
      <c r="C15027" s="1">
        <v>33.554347826086953</v>
      </c>
      <c r="D15027" s="1">
        <v>42.815217391304351</v>
      </c>
      <c r="E15027">
        <v>1</v>
      </c>
      <c r="F15027" t="s">
        <v>60777</v>
      </c>
      <c r="G15027" t="s">
        <v>51435</v>
      </c>
      <c r="H15027" t="s">
        <v>51436</v>
      </c>
      <c r="I15027" t="s">
        <v>50935</v>
      </c>
      <c r="J15027" t="s">
        <v>60166</v>
      </c>
      <c r="K15027">
        <v>90</v>
      </c>
      <c r="L15027" s="1">
        <v>77.032608695652172</v>
      </c>
    </row>
    <row r="15028" spans="1:12" hidden="1" x14ac:dyDescent="0.25">
      <c r="A15028" t="s">
        <v>60778</v>
      </c>
      <c r="B15028" t="s">
        <v>60779</v>
      </c>
      <c r="C15028" s="1">
        <v>28.510869565217391</v>
      </c>
      <c r="D15028" s="1">
        <v>43.489130434782609</v>
      </c>
      <c r="E15028">
        <v>1</v>
      </c>
      <c r="F15028" t="s">
        <v>60780</v>
      </c>
      <c r="G15028" t="s">
        <v>26080</v>
      </c>
      <c r="H15028" t="s">
        <v>26081</v>
      </c>
      <c r="I15028" t="s">
        <v>50935</v>
      </c>
      <c r="J15028" t="s">
        <v>60554</v>
      </c>
      <c r="K15028">
        <v>112</v>
      </c>
      <c r="L15028" s="1">
        <v>86.315217391304344</v>
      </c>
    </row>
    <row r="15029" spans="1:12" hidden="1" x14ac:dyDescent="0.25">
      <c r="A15029" t="s">
        <v>60781</v>
      </c>
      <c r="B15029" t="s">
        <v>60782</v>
      </c>
      <c r="C15029" s="1">
        <v>34.402173913043477</v>
      </c>
      <c r="D15029" s="1">
        <v>46.369565217391305</v>
      </c>
      <c r="E15029">
        <v>1</v>
      </c>
      <c r="F15029" t="s">
        <v>60783</v>
      </c>
      <c r="G15029" t="s">
        <v>28816</v>
      </c>
      <c r="H15029" t="s">
        <v>11176</v>
      </c>
      <c r="I15029" t="s">
        <v>50935</v>
      </c>
      <c r="J15029" t="s">
        <v>51480</v>
      </c>
      <c r="K15029">
        <v>125</v>
      </c>
      <c r="L15029" s="1">
        <v>131.61956521739131</v>
      </c>
    </row>
    <row r="15030" spans="1:12" hidden="1" x14ac:dyDescent="0.25">
      <c r="A15030" t="s">
        <v>60784</v>
      </c>
      <c r="B15030" t="s">
        <v>60785</v>
      </c>
      <c r="C15030" s="1">
        <v>44.108695652173914</v>
      </c>
      <c r="D15030" s="1">
        <v>80.239130434782609</v>
      </c>
      <c r="E15030">
        <v>1</v>
      </c>
      <c r="F15030" t="s">
        <v>60786</v>
      </c>
      <c r="G15030" t="s">
        <v>44662</v>
      </c>
      <c r="H15030" t="s">
        <v>51228</v>
      </c>
      <c r="I15030" t="s">
        <v>50935</v>
      </c>
      <c r="J15030" t="s">
        <v>51229</v>
      </c>
      <c r="K15030">
        <v>132</v>
      </c>
      <c r="L15030" s="1">
        <v>107.31521739130434</v>
      </c>
    </row>
    <row r="15031" spans="1:12" hidden="1" x14ac:dyDescent="0.25">
      <c r="A15031" t="s">
        <v>60787</v>
      </c>
      <c r="B15031" t="s">
        <v>60788</v>
      </c>
      <c r="C15031" s="1">
        <v>17.336956521739129</v>
      </c>
      <c r="D15031" s="1">
        <v>19.369565217391305</v>
      </c>
      <c r="E15031">
        <v>1</v>
      </c>
      <c r="F15031" t="s">
        <v>60789</v>
      </c>
      <c r="G15031" t="s">
        <v>60790</v>
      </c>
      <c r="H15031" t="s">
        <v>12305</v>
      </c>
      <c r="I15031" t="s">
        <v>50935</v>
      </c>
      <c r="J15031" t="s">
        <v>60791</v>
      </c>
      <c r="K15031">
        <v>66</v>
      </c>
      <c r="L15031" s="1">
        <v>49.934782608695649</v>
      </c>
    </row>
    <row r="15032" spans="1:12" hidden="1" x14ac:dyDescent="0.25">
      <c r="A15032" t="s">
        <v>60792</v>
      </c>
      <c r="B15032" t="s">
        <v>60793</v>
      </c>
      <c r="C15032" s="1">
        <v>41.880434782608695</v>
      </c>
      <c r="D15032" s="1">
        <v>55.326086956521742</v>
      </c>
      <c r="E15032">
        <v>1</v>
      </c>
      <c r="F15032" t="s">
        <v>60794</v>
      </c>
      <c r="G15032" t="s">
        <v>51495</v>
      </c>
      <c r="H15032" t="s">
        <v>11176</v>
      </c>
      <c r="I15032" t="s">
        <v>50935</v>
      </c>
      <c r="J15032" t="s">
        <v>51496</v>
      </c>
      <c r="K15032">
        <v>125</v>
      </c>
      <c r="L15032" s="1">
        <v>105.15217391304348</v>
      </c>
    </row>
    <row r="15033" spans="1:12" hidden="1" x14ac:dyDescent="0.25">
      <c r="A15033" t="s">
        <v>60795</v>
      </c>
      <c r="B15033" t="s">
        <v>60796</v>
      </c>
      <c r="C15033" s="1">
        <v>38.456521739130437</v>
      </c>
      <c r="D15033" s="1">
        <v>46.739130434782609</v>
      </c>
      <c r="E15033">
        <v>1</v>
      </c>
      <c r="F15033" t="s">
        <v>60797</v>
      </c>
      <c r="G15033" t="s">
        <v>23363</v>
      </c>
      <c r="H15033" t="s">
        <v>50977</v>
      </c>
      <c r="I15033" t="s">
        <v>50935</v>
      </c>
      <c r="J15033" t="s">
        <v>60798</v>
      </c>
      <c r="K15033">
        <v>146</v>
      </c>
      <c r="L15033" s="1">
        <v>112.07608695652173</v>
      </c>
    </row>
    <row r="15034" spans="1:12" hidden="1" x14ac:dyDescent="0.25">
      <c r="A15034" t="s">
        <v>60799</v>
      </c>
      <c r="B15034" t="s">
        <v>60800</v>
      </c>
      <c r="C15034" s="1">
        <v>27.260869565217391</v>
      </c>
      <c r="D15034" s="1">
        <v>52.358695652173914</v>
      </c>
      <c r="E15034">
        <v>1</v>
      </c>
      <c r="F15034" t="s">
        <v>60801</v>
      </c>
      <c r="G15034" t="s">
        <v>10197</v>
      </c>
      <c r="H15034" t="s">
        <v>60576</v>
      </c>
      <c r="I15034" t="s">
        <v>50935</v>
      </c>
      <c r="J15034" t="s">
        <v>60802</v>
      </c>
      <c r="K15034">
        <v>137</v>
      </c>
      <c r="L15034" s="1">
        <v>47.945652173913047</v>
      </c>
    </row>
    <row r="15035" spans="1:12" hidden="1" x14ac:dyDescent="0.25">
      <c r="A15035" t="s">
        <v>60803</v>
      </c>
      <c r="B15035" t="s">
        <v>60804</v>
      </c>
      <c r="C15035" s="1">
        <v>58.097826086956523</v>
      </c>
      <c r="D15035" s="1">
        <v>78.021739130434781</v>
      </c>
      <c r="E15035">
        <v>1</v>
      </c>
      <c r="F15035" t="s">
        <v>60805</v>
      </c>
      <c r="G15035" t="s">
        <v>51855</v>
      </c>
      <c r="H15035" t="s">
        <v>51856</v>
      </c>
      <c r="I15035" t="s">
        <v>50935</v>
      </c>
      <c r="J15035" t="s">
        <v>59745</v>
      </c>
      <c r="K15035">
        <v>140</v>
      </c>
      <c r="L15035" s="1">
        <v>121.25</v>
      </c>
    </row>
    <row r="15036" spans="1:12" hidden="1" x14ac:dyDescent="0.25">
      <c r="A15036" t="s">
        <v>60806</v>
      </c>
      <c r="B15036" t="s">
        <v>60807</v>
      </c>
      <c r="C15036" s="1">
        <v>58.673913043478258</v>
      </c>
      <c r="D15036" s="1">
        <v>109.60869565217391</v>
      </c>
      <c r="E15036">
        <v>1</v>
      </c>
      <c r="F15036" t="s">
        <v>60808</v>
      </c>
      <c r="G15036" t="s">
        <v>51203</v>
      </c>
      <c r="H15036" t="s">
        <v>19893</v>
      </c>
      <c r="I15036" t="s">
        <v>50935</v>
      </c>
      <c r="J15036" t="s">
        <v>51204</v>
      </c>
      <c r="K15036">
        <v>160</v>
      </c>
      <c r="L15036" s="1">
        <v>149.86956521739131</v>
      </c>
    </row>
    <row r="15037" spans="1:12" hidden="1" x14ac:dyDescent="0.25">
      <c r="A15037" t="s">
        <v>60809</v>
      </c>
      <c r="B15037" t="s">
        <v>60810</v>
      </c>
      <c r="C15037" s="1">
        <v>53.641304347826086</v>
      </c>
      <c r="D15037" s="1">
        <v>63.695652173913047</v>
      </c>
      <c r="E15037">
        <v>1</v>
      </c>
      <c r="F15037" t="s">
        <v>60811</v>
      </c>
      <c r="G15037" t="s">
        <v>58883</v>
      </c>
      <c r="H15037" t="s">
        <v>11176</v>
      </c>
      <c r="I15037" t="s">
        <v>50935</v>
      </c>
      <c r="J15037" t="s">
        <v>59154</v>
      </c>
      <c r="K15037">
        <v>105</v>
      </c>
      <c r="L15037" s="1">
        <v>96.684782608695656</v>
      </c>
    </row>
    <row r="15038" spans="1:12" hidden="1" x14ac:dyDescent="0.25">
      <c r="A15038" t="s">
        <v>60812</v>
      </c>
      <c r="B15038" t="s">
        <v>60813</v>
      </c>
      <c r="C15038" s="1">
        <v>28.619565217391305</v>
      </c>
      <c r="D15038" s="1">
        <v>35.065217391304351</v>
      </c>
      <c r="E15038">
        <v>1</v>
      </c>
      <c r="F15038" t="s">
        <v>60814</v>
      </c>
      <c r="G15038" t="s">
        <v>5279</v>
      </c>
      <c r="H15038" t="s">
        <v>2365</v>
      </c>
      <c r="I15038" t="s">
        <v>50935</v>
      </c>
      <c r="J15038" t="s">
        <v>51539</v>
      </c>
      <c r="K15038">
        <v>120</v>
      </c>
      <c r="L15038" s="1">
        <v>72.847826086956516</v>
      </c>
    </row>
    <row r="15039" spans="1:12" hidden="1" x14ac:dyDescent="0.25">
      <c r="A15039" t="s">
        <v>60815</v>
      </c>
      <c r="B15039" t="s">
        <v>60816</v>
      </c>
      <c r="C15039" s="1">
        <v>53.945652173913047</v>
      </c>
      <c r="D15039" s="1">
        <v>66.141304347826093</v>
      </c>
      <c r="E15039">
        <v>1</v>
      </c>
      <c r="F15039" t="s">
        <v>60817</v>
      </c>
      <c r="G15039" t="s">
        <v>10284</v>
      </c>
      <c r="H15039" t="s">
        <v>188</v>
      </c>
      <c r="I15039" t="s">
        <v>50935</v>
      </c>
      <c r="J15039" t="s">
        <v>51804</v>
      </c>
      <c r="K15039">
        <v>86</v>
      </c>
      <c r="L15039" s="1">
        <v>74.728260869565219</v>
      </c>
    </row>
    <row r="15040" spans="1:12" hidden="1" x14ac:dyDescent="0.25">
      <c r="A15040" t="s">
        <v>60818</v>
      </c>
      <c r="B15040" t="s">
        <v>60819</v>
      </c>
      <c r="C15040" s="1">
        <v>48.076086956521742</v>
      </c>
      <c r="D15040" s="1">
        <v>55.228260869565219</v>
      </c>
      <c r="E15040">
        <v>1</v>
      </c>
      <c r="F15040" t="s">
        <v>60820</v>
      </c>
      <c r="G15040" t="s">
        <v>60821</v>
      </c>
      <c r="H15040" t="s">
        <v>50983</v>
      </c>
      <c r="I15040" t="s">
        <v>50935</v>
      </c>
      <c r="J15040" t="s">
        <v>60822</v>
      </c>
      <c r="K15040">
        <v>142</v>
      </c>
      <c r="L15040" s="1">
        <v>119.69565217391305</v>
      </c>
    </row>
    <row r="15041" spans="1:12" hidden="1" x14ac:dyDescent="0.25">
      <c r="A15041" t="s">
        <v>60823</v>
      </c>
      <c r="B15041" t="s">
        <v>60824</v>
      </c>
      <c r="C15041" s="1">
        <v>21.108695652173914</v>
      </c>
      <c r="D15041" s="1">
        <v>42.380434782608695</v>
      </c>
      <c r="E15041">
        <v>1</v>
      </c>
      <c r="F15041" t="s">
        <v>60825</v>
      </c>
      <c r="G15041" t="s">
        <v>248</v>
      </c>
      <c r="H15041" t="s">
        <v>52820</v>
      </c>
      <c r="I15041" t="s">
        <v>50935</v>
      </c>
      <c r="J15041" t="s">
        <v>59726</v>
      </c>
      <c r="K15041">
        <v>110</v>
      </c>
      <c r="L15041" s="1">
        <v>63.521739130434781</v>
      </c>
    </row>
    <row r="15042" spans="1:12" hidden="1" x14ac:dyDescent="0.25">
      <c r="A15042" t="s">
        <v>60826</v>
      </c>
      <c r="B15042" t="s">
        <v>60827</v>
      </c>
      <c r="C15042" s="1">
        <v>43.663043478260867</v>
      </c>
      <c r="D15042" s="1">
        <v>74.065217391304344</v>
      </c>
      <c r="E15042">
        <v>1</v>
      </c>
      <c r="F15042" t="s">
        <v>60828</v>
      </c>
      <c r="G15042" t="s">
        <v>28116</v>
      </c>
      <c r="H15042" t="s">
        <v>19530</v>
      </c>
      <c r="I15042" t="s">
        <v>50935</v>
      </c>
      <c r="J15042" t="s">
        <v>50992</v>
      </c>
      <c r="K15042">
        <v>120</v>
      </c>
      <c r="L15042" s="1">
        <v>104.8804347826087</v>
      </c>
    </row>
    <row r="15043" spans="1:12" hidden="1" x14ac:dyDescent="0.25">
      <c r="A15043" t="s">
        <v>60829</v>
      </c>
      <c r="B15043" t="s">
        <v>60830</v>
      </c>
      <c r="C15043" s="1">
        <v>22.728260869565219</v>
      </c>
      <c r="D15043" s="1">
        <v>41.586956521739133</v>
      </c>
      <c r="E15043">
        <v>1</v>
      </c>
      <c r="F15043" t="s">
        <v>60831</v>
      </c>
      <c r="G15043" t="s">
        <v>3317</v>
      </c>
      <c r="H15043" t="s">
        <v>51577</v>
      </c>
      <c r="I15043" t="s">
        <v>50935</v>
      </c>
      <c r="J15043" t="s">
        <v>51578</v>
      </c>
      <c r="K15043">
        <v>92</v>
      </c>
      <c r="L15043" s="1">
        <v>45.565217391304351</v>
      </c>
    </row>
    <row r="15044" spans="1:12" hidden="1" x14ac:dyDescent="0.25">
      <c r="A15044" t="s">
        <v>60832</v>
      </c>
      <c r="B15044" t="s">
        <v>60833</v>
      </c>
      <c r="C15044" s="1">
        <v>41.043478260869563</v>
      </c>
      <c r="D15044" s="1">
        <v>58.043478260869563</v>
      </c>
      <c r="E15044">
        <v>1</v>
      </c>
      <c r="F15044" t="s">
        <v>60834</v>
      </c>
      <c r="G15044" t="s">
        <v>60279</v>
      </c>
      <c r="H15044" t="s">
        <v>51209</v>
      </c>
      <c r="I15044" t="s">
        <v>50935</v>
      </c>
      <c r="J15044" t="s">
        <v>60280</v>
      </c>
      <c r="K15044">
        <v>118</v>
      </c>
      <c r="L15044" s="1">
        <v>88.326086956521735</v>
      </c>
    </row>
    <row r="15045" spans="1:12" hidden="1" x14ac:dyDescent="0.25">
      <c r="A15045" t="s">
        <v>60835</v>
      </c>
      <c r="B15045" t="s">
        <v>60836</v>
      </c>
      <c r="C15045" s="1">
        <v>55.152173913043477</v>
      </c>
      <c r="D15045" s="1">
        <v>61.923913043478258</v>
      </c>
      <c r="E15045">
        <v>1</v>
      </c>
      <c r="F15045" t="s">
        <v>60837</v>
      </c>
      <c r="G15045" t="s">
        <v>59349</v>
      </c>
      <c r="H15045" t="s">
        <v>13773</v>
      </c>
      <c r="I15045" t="s">
        <v>50935</v>
      </c>
      <c r="J15045" t="s">
        <v>59350</v>
      </c>
      <c r="K15045">
        <v>160</v>
      </c>
      <c r="L15045" s="1">
        <v>150</v>
      </c>
    </row>
    <row r="15046" spans="1:12" hidden="1" x14ac:dyDescent="0.25">
      <c r="A15046" t="s">
        <v>60838</v>
      </c>
      <c r="B15046" t="s">
        <v>60839</v>
      </c>
      <c r="C15046" s="1">
        <v>28.195652173913043</v>
      </c>
      <c r="D15046" s="1">
        <v>44.054347826086953</v>
      </c>
      <c r="E15046">
        <v>1</v>
      </c>
      <c r="F15046" t="s">
        <v>60840</v>
      </c>
      <c r="G15046" t="s">
        <v>28816</v>
      </c>
      <c r="H15046" t="s">
        <v>11176</v>
      </c>
      <c r="I15046" t="s">
        <v>50935</v>
      </c>
      <c r="J15046" t="s">
        <v>58879</v>
      </c>
      <c r="K15046">
        <v>70</v>
      </c>
      <c r="L15046" s="1">
        <v>51.25</v>
      </c>
    </row>
    <row r="15047" spans="1:12" hidden="1" x14ac:dyDescent="0.25">
      <c r="A15047" t="s">
        <v>60841</v>
      </c>
      <c r="B15047" t="s">
        <v>60842</v>
      </c>
      <c r="C15047" s="1">
        <v>39.478260869565219</v>
      </c>
      <c r="D15047" s="1">
        <v>79.836956521739125</v>
      </c>
      <c r="E15047">
        <v>1</v>
      </c>
      <c r="F15047" t="s">
        <v>60843</v>
      </c>
      <c r="G15047" t="s">
        <v>51010</v>
      </c>
      <c r="H15047" t="s">
        <v>59707</v>
      </c>
      <c r="I15047" t="s">
        <v>50935</v>
      </c>
      <c r="J15047" t="s">
        <v>60844</v>
      </c>
      <c r="K15047">
        <v>147</v>
      </c>
      <c r="L15047" s="1">
        <v>109.51086956521739</v>
      </c>
    </row>
    <row r="15048" spans="1:12" hidden="1" x14ac:dyDescent="0.25">
      <c r="A15048" t="s">
        <v>60845</v>
      </c>
      <c r="B15048" t="s">
        <v>60846</v>
      </c>
      <c r="C15048" s="1">
        <v>33.641304347826086</v>
      </c>
      <c r="D15048" s="1">
        <v>39.489130434782609</v>
      </c>
      <c r="E15048">
        <v>1</v>
      </c>
      <c r="F15048" t="s">
        <v>60847</v>
      </c>
      <c r="G15048" t="s">
        <v>16277</v>
      </c>
      <c r="H15048" t="s">
        <v>11096</v>
      </c>
      <c r="I15048" t="s">
        <v>50935</v>
      </c>
      <c r="J15048" t="s">
        <v>59774</v>
      </c>
      <c r="K15048">
        <v>118</v>
      </c>
      <c r="L15048" s="1">
        <v>85.054347826086953</v>
      </c>
    </row>
    <row r="15049" spans="1:12" hidden="1" x14ac:dyDescent="0.25">
      <c r="A15049" t="s">
        <v>60848</v>
      </c>
      <c r="B15049" t="s">
        <v>60849</v>
      </c>
      <c r="C15049" s="1">
        <v>35.695652173913047</v>
      </c>
      <c r="D15049" s="1">
        <v>43.695652173913047</v>
      </c>
      <c r="E15049">
        <v>1</v>
      </c>
      <c r="F15049" t="s">
        <v>60850</v>
      </c>
      <c r="G15049" t="s">
        <v>50971</v>
      </c>
      <c r="H15049" t="s">
        <v>50972</v>
      </c>
      <c r="I15049" t="s">
        <v>50935</v>
      </c>
      <c r="J15049" t="s">
        <v>60851</v>
      </c>
      <c r="K15049">
        <v>125</v>
      </c>
      <c r="L15049" s="1">
        <v>88.586956521739125</v>
      </c>
    </row>
    <row r="15050" spans="1:12" hidden="1" x14ac:dyDescent="0.25">
      <c r="A15050" t="s">
        <v>60852</v>
      </c>
      <c r="B15050" t="s">
        <v>60853</v>
      </c>
      <c r="C15050" s="1">
        <v>25.543478260869566</v>
      </c>
      <c r="D15050" s="1">
        <v>33.510869565217391</v>
      </c>
      <c r="E15050">
        <v>1</v>
      </c>
      <c r="F15050" t="s">
        <v>60854</v>
      </c>
      <c r="G15050" t="s">
        <v>27972</v>
      </c>
      <c r="H15050" t="s">
        <v>51280</v>
      </c>
      <c r="I15050" t="s">
        <v>50935</v>
      </c>
      <c r="J15050" t="s">
        <v>60855</v>
      </c>
      <c r="K15050">
        <v>46</v>
      </c>
      <c r="L15050" s="1">
        <v>49.760869565217391</v>
      </c>
    </row>
    <row r="15051" spans="1:12" hidden="1" x14ac:dyDescent="0.25">
      <c r="A15051" t="s">
        <v>60856</v>
      </c>
      <c r="B15051" t="s">
        <v>60857</v>
      </c>
      <c r="C15051" s="1">
        <v>34.695652173913047</v>
      </c>
      <c r="D15051" s="1">
        <v>58.641304347826086</v>
      </c>
      <c r="E15051">
        <v>1</v>
      </c>
      <c r="F15051" t="s">
        <v>60858</v>
      </c>
      <c r="G15051" t="s">
        <v>59194</v>
      </c>
      <c r="H15051" t="s">
        <v>59195</v>
      </c>
      <c r="I15051" t="s">
        <v>50935</v>
      </c>
      <c r="J15051" t="s">
        <v>59196</v>
      </c>
      <c r="K15051">
        <v>102</v>
      </c>
      <c r="L15051" s="1">
        <v>87.141304347826093</v>
      </c>
    </row>
    <row r="15052" spans="1:12" hidden="1" x14ac:dyDescent="0.25">
      <c r="A15052" t="s">
        <v>60859</v>
      </c>
      <c r="B15052" t="s">
        <v>60860</v>
      </c>
      <c r="C15052" s="1">
        <v>59.293478260869563</v>
      </c>
      <c r="D15052" s="1">
        <v>72.706521739130437</v>
      </c>
      <c r="E15052">
        <v>1</v>
      </c>
      <c r="F15052" t="s">
        <v>60861</v>
      </c>
      <c r="G15052" t="s">
        <v>26080</v>
      </c>
      <c r="H15052" t="s">
        <v>26081</v>
      </c>
      <c r="I15052" t="s">
        <v>50935</v>
      </c>
      <c r="J15052" t="s">
        <v>59859</v>
      </c>
      <c r="K15052">
        <v>156</v>
      </c>
      <c r="L15052" s="1">
        <v>112.80434782608695</v>
      </c>
    </row>
    <row r="15053" spans="1:12" hidden="1" x14ac:dyDescent="0.25">
      <c r="A15053" t="s">
        <v>60862</v>
      </c>
      <c r="B15053" t="s">
        <v>60863</v>
      </c>
      <c r="C15053" s="1">
        <v>10.913043478260869</v>
      </c>
      <c r="D15053" s="1">
        <v>21.902173913043477</v>
      </c>
      <c r="E15053">
        <v>1</v>
      </c>
      <c r="F15053" t="s">
        <v>60864</v>
      </c>
      <c r="G15053" t="s">
        <v>60865</v>
      </c>
      <c r="H15053" t="s">
        <v>10819</v>
      </c>
      <c r="I15053" t="s">
        <v>50935</v>
      </c>
      <c r="J15053" t="s">
        <v>60866</v>
      </c>
      <c r="K15053">
        <v>79</v>
      </c>
      <c r="L15053" s="1">
        <v>21.25</v>
      </c>
    </row>
    <row r="15054" spans="1:12" hidden="1" x14ac:dyDescent="0.25">
      <c r="A15054" t="s">
        <v>60867</v>
      </c>
      <c r="B15054" t="s">
        <v>60868</v>
      </c>
      <c r="C15054" s="1">
        <v>15.260869565217391</v>
      </c>
      <c r="D15054" s="1">
        <v>18.728260869565219</v>
      </c>
      <c r="E15054">
        <v>1</v>
      </c>
      <c r="F15054" t="s">
        <v>60869</v>
      </c>
      <c r="G15054" t="s">
        <v>60870</v>
      </c>
      <c r="H15054" t="s">
        <v>58697</v>
      </c>
      <c r="I15054" t="s">
        <v>50935</v>
      </c>
      <c r="J15054" t="s">
        <v>60871</v>
      </c>
      <c r="K15054">
        <v>80</v>
      </c>
      <c r="L15054" s="1">
        <v>37.369565217391305</v>
      </c>
    </row>
    <row r="15055" spans="1:12" hidden="1" x14ac:dyDescent="0.25">
      <c r="A15055" t="s">
        <v>60872</v>
      </c>
      <c r="B15055" t="s">
        <v>60873</v>
      </c>
      <c r="C15055" s="1">
        <v>39.782608695652172</v>
      </c>
      <c r="D15055" s="1">
        <v>66.565217391304344</v>
      </c>
      <c r="E15055">
        <v>1</v>
      </c>
      <c r="F15055" t="s">
        <v>60874</v>
      </c>
      <c r="G15055" t="s">
        <v>41914</v>
      </c>
      <c r="H15055" t="s">
        <v>50960</v>
      </c>
      <c r="I15055" t="s">
        <v>50935</v>
      </c>
      <c r="J15055" t="s">
        <v>50961</v>
      </c>
      <c r="K15055">
        <v>71</v>
      </c>
      <c r="L15055" s="1">
        <v>87.423913043478265</v>
      </c>
    </row>
    <row r="15056" spans="1:12" hidden="1" x14ac:dyDescent="0.25">
      <c r="A15056" t="s">
        <v>60875</v>
      </c>
      <c r="B15056" t="s">
        <v>60876</v>
      </c>
      <c r="C15056" s="1">
        <v>14.260869565217391</v>
      </c>
      <c r="D15056" s="1">
        <v>29.141304347826086</v>
      </c>
      <c r="E15056">
        <v>1</v>
      </c>
      <c r="F15056" t="s">
        <v>60877</v>
      </c>
      <c r="G15056" t="s">
        <v>60878</v>
      </c>
      <c r="H15056" t="s">
        <v>14671</v>
      </c>
      <c r="I15056" t="s">
        <v>50935</v>
      </c>
      <c r="J15056" t="s">
        <v>60879</v>
      </c>
      <c r="K15056">
        <v>40</v>
      </c>
      <c r="L15056" s="1">
        <v>29.793478260869566</v>
      </c>
    </row>
    <row r="15057" spans="1:12" hidden="1" x14ac:dyDescent="0.25">
      <c r="A15057" t="s">
        <v>60880</v>
      </c>
      <c r="B15057" t="s">
        <v>60881</v>
      </c>
      <c r="C15057" s="1">
        <v>28.663043478260871</v>
      </c>
      <c r="D15057" s="1">
        <v>35.097826086956523</v>
      </c>
      <c r="E15057">
        <v>1</v>
      </c>
      <c r="F15057" t="s">
        <v>60882</v>
      </c>
      <c r="G15057" t="s">
        <v>28816</v>
      </c>
      <c r="H15057" t="s">
        <v>11176</v>
      </c>
      <c r="I15057" t="s">
        <v>50935</v>
      </c>
      <c r="J15057" t="s">
        <v>50956</v>
      </c>
      <c r="K15057">
        <v>60</v>
      </c>
      <c r="L15057" s="1">
        <v>48.608695652173914</v>
      </c>
    </row>
    <row r="15058" spans="1:12" hidden="1" x14ac:dyDescent="0.25">
      <c r="A15058" t="s">
        <v>60883</v>
      </c>
      <c r="B15058" t="s">
        <v>60884</v>
      </c>
      <c r="C15058" s="1">
        <v>53.293478260869563</v>
      </c>
      <c r="D15058" s="1">
        <v>81.086956521739125</v>
      </c>
      <c r="E15058">
        <v>1</v>
      </c>
      <c r="F15058" t="s">
        <v>60885</v>
      </c>
      <c r="G15058" t="s">
        <v>59054</v>
      </c>
      <c r="H15058" t="s">
        <v>50983</v>
      </c>
      <c r="I15058" t="s">
        <v>50935</v>
      </c>
      <c r="J15058" t="s">
        <v>59055</v>
      </c>
      <c r="K15058">
        <v>138</v>
      </c>
      <c r="L15058" s="1">
        <v>144.33695652173913</v>
      </c>
    </row>
    <row r="15059" spans="1:12" hidden="1" x14ac:dyDescent="0.25">
      <c r="A15059" t="s">
        <v>60886</v>
      </c>
      <c r="B15059" t="s">
        <v>60887</v>
      </c>
      <c r="C15059" s="1">
        <v>28.391304347826086</v>
      </c>
      <c r="D15059" s="1">
        <v>42.804347826086953</v>
      </c>
      <c r="E15059">
        <v>1</v>
      </c>
      <c r="F15059" t="s">
        <v>60888</v>
      </c>
      <c r="G15059" t="s">
        <v>20644</v>
      </c>
      <c r="H15059" t="s">
        <v>51947</v>
      </c>
      <c r="I15059" t="s">
        <v>50935</v>
      </c>
      <c r="J15059" t="s">
        <v>51948</v>
      </c>
      <c r="K15059">
        <v>125</v>
      </c>
      <c r="L15059" s="1">
        <v>104.60869565217391</v>
      </c>
    </row>
    <row r="15060" spans="1:12" hidden="1" x14ac:dyDescent="0.25">
      <c r="A15060" t="s">
        <v>60889</v>
      </c>
      <c r="B15060" t="s">
        <v>60890</v>
      </c>
      <c r="C15060" s="1">
        <v>29.521739130434781</v>
      </c>
      <c r="D15060" s="1">
        <v>36.315217391304351</v>
      </c>
      <c r="E15060">
        <v>1</v>
      </c>
      <c r="F15060" t="s">
        <v>60891</v>
      </c>
      <c r="G15060" t="s">
        <v>14872</v>
      </c>
      <c r="H15060" t="s">
        <v>20981</v>
      </c>
      <c r="I15060" t="s">
        <v>50935</v>
      </c>
      <c r="J15060" t="s">
        <v>60892</v>
      </c>
      <c r="K15060">
        <v>90</v>
      </c>
      <c r="L15060" s="1">
        <v>74.25</v>
      </c>
    </row>
    <row r="15061" spans="1:12" hidden="1" x14ac:dyDescent="0.25">
      <c r="A15061" t="s">
        <v>60893</v>
      </c>
      <c r="B15061" t="s">
        <v>60894</v>
      </c>
      <c r="C15061" s="1">
        <v>38.097826086956523</v>
      </c>
      <c r="D15061" s="1">
        <v>65.456521739130437</v>
      </c>
      <c r="E15061">
        <v>1</v>
      </c>
      <c r="F15061" t="s">
        <v>60895</v>
      </c>
      <c r="G15061" t="s">
        <v>51855</v>
      </c>
      <c r="H15061" t="s">
        <v>51856</v>
      </c>
      <c r="I15061" t="s">
        <v>50935</v>
      </c>
      <c r="J15061" t="s">
        <v>60896</v>
      </c>
      <c r="K15061">
        <v>144</v>
      </c>
      <c r="L15061" s="1">
        <v>87.543478260869563</v>
      </c>
    </row>
    <row r="15062" spans="1:12" hidden="1" x14ac:dyDescent="0.25">
      <c r="A15062" t="s">
        <v>60897</v>
      </c>
      <c r="B15062" t="s">
        <v>60898</v>
      </c>
      <c r="C15062" s="1">
        <v>31.630434782608695</v>
      </c>
      <c r="D15062" s="1">
        <v>60.880434782608695</v>
      </c>
      <c r="E15062">
        <v>1</v>
      </c>
      <c r="F15062" t="s">
        <v>60899</v>
      </c>
      <c r="G15062" t="s">
        <v>60900</v>
      </c>
      <c r="H15062" t="s">
        <v>50983</v>
      </c>
      <c r="I15062" t="s">
        <v>50935</v>
      </c>
      <c r="J15062" t="s">
        <v>60901</v>
      </c>
      <c r="K15062">
        <v>140</v>
      </c>
      <c r="L15062" s="1">
        <v>86.923913043478265</v>
      </c>
    </row>
    <row r="15063" spans="1:12" hidden="1" x14ac:dyDescent="0.25">
      <c r="A15063" t="s">
        <v>60902</v>
      </c>
      <c r="B15063" t="s">
        <v>60903</v>
      </c>
      <c r="C15063" s="1">
        <v>15.173913043478262</v>
      </c>
      <c r="D15063" s="1">
        <v>28.782608695652176</v>
      </c>
      <c r="E15063">
        <v>1</v>
      </c>
      <c r="F15063" t="s">
        <v>60904</v>
      </c>
      <c r="G15063" t="s">
        <v>307</v>
      </c>
      <c r="H15063" t="s">
        <v>58913</v>
      </c>
      <c r="I15063" t="s">
        <v>50935</v>
      </c>
      <c r="J15063" t="s">
        <v>60905</v>
      </c>
      <c r="K15063">
        <v>61</v>
      </c>
      <c r="L15063" s="1">
        <v>42.532608695652172</v>
      </c>
    </row>
    <row r="15064" spans="1:12" hidden="1" x14ac:dyDescent="0.25">
      <c r="A15064" t="s">
        <v>60906</v>
      </c>
      <c r="B15064" t="s">
        <v>60907</v>
      </c>
      <c r="C15064" s="1">
        <v>24.282608695652176</v>
      </c>
      <c r="D15064" s="1">
        <v>33.923913043478258</v>
      </c>
      <c r="E15064">
        <v>1</v>
      </c>
      <c r="F15064" t="s">
        <v>60908</v>
      </c>
      <c r="G15064" t="s">
        <v>51435</v>
      </c>
      <c r="H15064" t="s">
        <v>51436</v>
      </c>
      <c r="I15064" t="s">
        <v>50935</v>
      </c>
      <c r="J15064" t="s">
        <v>60909</v>
      </c>
      <c r="K15064">
        <v>80</v>
      </c>
      <c r="L15064" s="1">
        <v>62.228260869565219</v>
      </c>
    </row>
    <row r="15065" spans="1:12" hidden="1" x14ac:dyDescent="0.25">
      <c r="A15065" t="s">
        <v>60910</v>
      </c>
      <c r="B15065" t="s">
        <v>60911</v>
      </c>
      <c r="C15065" s="1">
        <v>21.173913043478262</v>
      </c>
      <c r="D15065" s="1">
        <v>43.141304347826086</v>
      </c>
      <c r="E15065">
        <v>1</v>
      </c>
      <c r="F15065" t="s">
        <v>60912</v>
      </c>
      <c r="G15065" t="s">
        <v>13082</v>
      </c>
      <c r="H15065" t="s">
        <v>32187</v>
      </c>
      <c r="I15065" t="s">
        <v>50935</v>
      </c>
      <c r="J15065" t="s">
        <v>58918</v>
      </c>
      <c r="K15065">
        <v>138</v>
      </c>
      <c r="L15065" s="1">
        <v>70.326086956521735</v>
      </c>
    </row>
    <row r="15066" spans="1:12" hidden="1" x14ac:dyDescent="0.25">
      <c r="A15066" t="s">
        <v>60913</v>
      </c>
      <c r="B15066" t="s">
        <v>60914</v>
      </c>
      <c r="C15066" s="1">
        <v>18.152173913043477</v>
      </c>
      <c r="D15066" s="1">
        <v>25.641304347826086</v>
      </c>
      <c r="E15066">
        <v>1</v>
      </c>
      <c r="F15066" t="s">
        <v>60915</v>
      </c>
      <c r="G15066" t="s">
        <v>60916</v>
      </c>
      <c r="H15066" t="s">
        <v>60917</v>
      </c>
      <c r="I15066" t="s">
        <v>50935</v>
      </c>
      <c r="J15066" t="s">
        <v>60918</v>
      </c>
      <c r="K15066">
        <v>106</v>
      </c>
      <c r="L15066" s="1">
        <v>44.913043478260867</v>
      </c>
    </row>
    <row r="15067" spans="1:12" hidden="1" x14ac:dyDescent="0.25">
      <c r="A15067" t="s">
        <v>60919</v>
      </c>
      <c r="B15067" t="s">
        <v>60920</v>
      </c>
      <c r="C15067" s="1">
        <v>27.119565217391305</v>
      </c>
      <c r="D15067" s="1">
        <v>33.413043478260867</v>
      </c>
      <c r="E15067">
        <v>1</v>
      </c>
      <c r="F15067" t="s">
        <v>60921</v>
      </c>
      <c r="G15067" t="s">
        <v>60922</v>
      </c>
      <c r="H15067" t="s">
        <v>58874</v>
      </c>
      <c r="I15067" t="s">
        <v>50935</v>
      </c>
      <c r="J15067" t="s">
        <v>60923</v>
      </c>
      <c r="K15067">
        <v>122</v>
      </c>
      <c r="L15067" s="1">
        <v>74.815217391304344</v>
      </c>
    </row>
    <row r="15068" spans="1:12" hidden="1" x14ac:dyDescent="0.25">
      <c r="A15068" t="s">
        <v>60924</v>
      </c>
      <c r="B15068" t="s">
        <v>60925</v>
      </c>
      <c r="C15068" s="1">
        <v>33.684782608695649</v>
      </c>
      <c r="D15068" s="1">
        <v>41.163043478260867</v>
      </c>
      <c r="E15068">
        <v>1</v>
      </c>
      <c r="F15068" t="s">
        <v>60926</v>
      </c>
      <c r="G15068" t="s">
        <v>59817</v>
      </c>
      <c r="H15068" t="s">
        <v>50977</v>
      </c>
      <c r="I15068" t="s">
        <v>50935</v>
      </c>
      <c r="J15068" t="s">
        <v>60927</v>
      </c>
      <c r="K15068">
        <v>132</v>
      </c>
      <c r="L15068" s="1">
        <v>90.847826086956516</v>
      </c>
    </row>
    <row r="15069" spans="1:12" hidden="1" x14ac:dyDescent="0.25">
      <c r="A15069" t="s">
        <v>60928</v>
      </c>
      <c r="B15069" t="s">
        <v>60929</v>
      </c>
      <c r="C15069" s="1">
        <v>54.673913043478258</v>
      </c>
      <c r="D15069" s="1">
        <v>65.978260869565219</v>
      </c>
      <c r="E15069">
        <v>1</v>
      </c>
      <c r="F15069" t="s">
        <v>60930</v>
      </c>
      <c r="G15069" t="s">
        <v>51318</v>
      </c>
      <c r="H15069" t="s">
        <v>51051</v>
      </c>
      <c r="I15069" t="s">
        <v>50935</v>
      </c>
      <c r="J15069" t="s">
        <v>51319</v>
      </c>
      <c r="K15069">
        <v>107</v>
      </c>
      <c r="L15069" s="1">
        <v>117.57608695652173</v>
      </c>
    </row>
    <row r="15070" spans="1:12" hidden="1" x14ac:dyDescent="0.25">
      <c r="A15070" t="s">
        <v>60931</v>
      </c>
      <c r="B15070" t="s">
        <v>60932</v>
      </c>
      <c r="C15070" s="1">
        <v>31.934782608695652</v>
      </c>
      <c r="D15070" s="1">
        <v>39.184782608695649</v>
      </c>
      <c r="E15070">
        <v>1</v>
      </c>
      <c r="F15070" t="s">
        <v>60933</v>
      </c>
      <c r="G15070" t="s">
        <v>51511</v>
      </c>
      <c r="H15070" t="s">
        <v>188</v>
      </c>
      <c r="I15070" t="s">
        <v>50935</v>
      </c>
      <c r="J15070" t="s">
        <v>60934</v>
      </c>
      <c r="K15070">
        <v>132</v>
      </c>
      <c r="L15070" s="1">
        <v>80.467391304347828</v>
      </c>
    </row>
    <row r="15071" spans="1:12" hidden="1" x14ac:dyDescent="0.25">
      <c r="A15071" t="s">
        <v>60935</v>
      </c>
      <c r="B15071" t="s">
        <v>60936</v>
      </c>
      <c r="C15071" s="1">
        <v>44.902173913043477</v>
      </c>
      <c r="D15071" s="1">
        <v>71.032608695652172</v>
      </c>
      <c r="E15071">
        <v>1</v>
      </c>
      <c r="F15071" t="s">
        <v>60937</v>
      </c>
      <c r="G15071" t="s">
        <v>60938</v>
      </c>
      <c r="H15071" t="s">
        <v>51445</v>
      </c>
      <c r="I15071" t="s">
        <v>50935</v>
      </c>
      <c r="J15071" t="s">
        <v>60939</v>
      </c>
      <c r="K15071">
        <v>150</v>
      </c>
      <c r="L15071" s="1">
        <v>106.41304347826087</v>
      </c>
    </row>
    <row r="15072" spans="1:12" hidden="1" x14ac:dyDescent="0.25">
      <c r="A15072" t="s">
        <v>60940</v>
      </c>
      <c r="B15072" t="s">
        <v>60941</v>
      </c>
      <c r="C15072" s="1">
        <v>47.413043478260867</v>
      </c>
      <c r="D15072" s="1">
        <v>58.510869565217391</v>
      </c>
      <c r="E15072">
        <v>1</v>
      </c>
      <c r="F15072" t="s">
        <v>60942</v>
      </c>
      <c r="G15072" t="s">
        <v>50971</v>
      </c>
      <c r="H15072" t="s">
        <v>50972</v>
      </c>
      <c r="I15072" t="s">
        <v>50935</v>
      </c>
      <c r="J15072" t="s">
        <v>60943</v>
      </c>
      <c r="K15072">
        <v>80</v>
      </c>
      <c r="L15072" s="1">
        <v>55.282608695652172</v>
      </c>
    </row>
    <row r="15073" spans="1:12" hidden="1" x14ac:dyDescent="0.25">
      <c r="A15073" t="s">
        <v>60944</v>
      </c>
      <c r="B15073" t="s">
        <v>60945</v>
      </c>
      <c r="C15073" s="1">
        <v>28.739130434782609</v>
      </c>
      <c r="D15073" s="1">
        <v>58.728260869565219</v>
      </c>
      <c r="E15073">
        <v>1</v>
      </c>
      <c r="F15073" t="s">
        <v>60946</v>
      </c>
      <c r="G15073" t="s">
        <v>60947</v>
      </c>
      <c r="H15073" t="s">
        <v>51051</v>
      </c>
      <c r="I15073" t="s">
        <v>50935</v>
      </c>
      <c r="J15073" t="s">
        <v>59517</v>
      </c>
      <c r="K15073">
        <v>70</v>
      </c>
      <c r="L15073" s="1">
        <v>48.684782608695649</v>
      </c>
    </row>
    <row r="15074" spans="1:12" hidden="1" x14ac:dyDescent="0.25">
      <c r="A15074" t="s">
        <v>60948</v>
      </c>
      <c r="B15074" t="s">
        <v>60949</v>
      </c>
      <c r="C15074" s="1">
        <v>9.2934782608695645</v>
      </c>
      <c r="D15074" s="1">
        <v>14.304347826086957</v>
      </c>
      <c r="E15074">
        <v>1</v>
      </c>
      <c r="F15074" t="s">
        <v>60950</v>
      </c>
      <c r="G15074" t="s">
        <v>51241</v>
      </c>
      <c r="H15074" t="s">
        <v>404</v>
      </c>
      <c r="I15074" t="s">
        <v>50935</v>
      </c>
      <c r="J15074" t="s">
        <v>51242</v>
      </c>
      <c r="K15074">
        <v>90</v>
      </c>
      <c r="L15074" s="1">
        <v>48.043478260869563</v>
      </c>
    </row>
    <row r="15075" spans="1:12" hidden="1" x14ac:dyDescent="0.25">
      <c r="A15075" t="s">
        <v>60951</v>
      </c>
      <c r="B15075" t="s">
        <v>60952</v>
      </c>
      <c r="C15075" s="1">
        <v>28.956521739130434</v>
      </c>
      <c r="D15075" s="1">
        <v>46.989130434782609</v>
      </c>
      <c r="E15075">
        <v>1</v>
      </c>
      <c r="F15075" t="s">
        <v>60953</v>
      </c>
      <c r="G15075" t="s">
        <v>21990</v>
      </c>
      <c r="H15075" t="s">
        <v>21235</v>
      </c>
      <c r="I15075" t="s">
        <v>50935</v>
      </c>
      <c r="J15075" t="s">
        <v>58869</v>
      </c>
      <c r="K15075">
        <v>90</v>
      </c>
      <c r="L15075" s="1">
        <v>71.304347826086953</v>
      </c>
    </row>
    <row r="15076" spans="1:12" hidden="1" x14ac:dyDescent="0.25">
      <c r="A15076" t="s">
        <v>60954</v>
      </c>
      <c r="B15076" t="s">
        <v>60955</v>
      </c>
      <c r="C15076" s="1">
        <v>31.967391304347824</v>
      </c>
      <c r="D15076" s="1">
        <v>39.032608695652172</v>
      </c>
      <c r="E15076">
        <v>1</v>
      </c>
      <c r="F15076" t="s">
        <v>60956</v>
      </c>
      <c r="G15076" t="s">
        <v>2204</v>
      </c>
      <c r="H15076" t="s">
        <v>704</v>
      </c>
      <c r="I15076" t="s">
        <v>50935</v>
      </c>
      <c r="J15076" t="s">
        <v>51666</v>
      </c>
      <c r="K15076">
        <v>119</v>
      </c>
      <c r="L15076" s="1">
        <v>88.858695652173907</v>
      </c>
    </row>
    <row r="15077" spans="1:12" hidden="1" x14ac:dyDescent="0.25">
      <c r="A15077" t="s">
        <v>60957</v>
      </c>
      <c r="B15077" t="s">
        <v>60958</v>
      </c>
      <c r="C15077" s="1">
        <v>27.978260869565219</v>
      </c>
      <c r="D15077" s="1">
        <v>51.163043478260867</v>
      </c>
      <c r="E15077">
        <v>1</v>
      </c>
      <c r="F15077" t="s">
        <v>60959</v>
      </c>
      <c r="G15077" t="s">
        <v>58740</v>
      </c>
      <c r="H15077" t="s">
        <v>13933</v>
      </c>
      <c r="I15077" t="s">
        <v>50935</v>
      </c>
      <c r="J15077" t="s">
        <v>60960</v>
      </c>
      <c r="K15077">
        <v>97</v>
      </c>
      <c r="L15077" s="1">
        <v>62.521739130434781</v>
      </c>
    </row>
    <row r="15078" spans="1:12" hidden="1" x14ac:dyDescent="0.25">
      <c r="A15078" t="s">
        <v>60961</v>
      </c>
      <c r="B15078" t="s">
        <v>60962</v>
      </c>
      <c r="C15078" s="1">
        <v>42.141304347826086</v>
      </c>
      <c r="D15078" s="1">
        <v>73.576086956521735</v>
      </c>
      <c r="E15078">
        <v>1</v>
      </c>
      <c r="F15078" t="s">
        <v>60963</v>
      </c>
      <c r="G15078" t="s">
        <v>33558</v>
      </c>
      <c r="H15078" t="s">
        <v>50983</v>
      </c>
      <c r="I15078" t="s">
        <v>50935</v>
      </c>
      <c r="J15078" t="s">
        <v>60532</v>
      </c>
      <c r="K15078">
        <v>126</v>
      </c>
      <c r="L15078" s="1">
        <v>111.68478260869566</v>
      </c>
    </row>
    <row r="15079" spans="1:12" hidden="1" x14ac:dyDescent="0.25">
      <c r="A15079" t="s">
        <v>60964</v>
      </c>
      <c r="B15079" t="s">
        <v>60965</v>
      </c>
      <c r="C15079" s="1">
        <v>23.304347826086957</v>
      </c>
      <c r="D15079" s="1">
        <v>46.304347826086953</v>
      </c>
      <c r="E15079">
        <v>1</v>
      </c>
      <c r="F15079" t="s">
        <v>60966</v>
      </c>
      <c r="G15079" t="s">
        <v>52049</v>
      </c>
      <c r="H15079" t="s">
        <v>51209</v>
      </c>
      <c r="I15079" t="s">
        <v>50935</v>
      </c>
      <c r="J15079" t="s">
        <v>52050</v>
      </c>
      <c r="K15079">
        <v>100</v>
      </c>
      <c r="L15079" s="1">
        <v>71.054347826086953</v>
      </c>
    </row>
    <row r="15080" spans="1:12" hidden="1" x14ac:dyDescent="0.25">
      <c r="A15080" t="s">
        <v>60967</v>
      </c>
      <c r="B15080" t="s">
        <v>60968</v>
      </c>
      <c r="C15080" s="1">
        <v>27.478260869565219</v>
      </c>
      <c r="D15080" s="1">
        <v>48.728260869565219</v>
      </c>
      <c r="E15080">
        <v>1</v>
      </c>
      <c r="F15080" t="s">
        <v>60969</v>
      </c>
      <c r="G15080" t="s">
        <v>2204</v>
      </c>
      <c r="H15080" t="s">
        <v>704</v>
      </c>
      <c r="I15080" t="s">
        <v>50935</v>
      </c>
      <c r="J15080" t="s">
        <v>51666</v>
      </c>
      <c r="K15080">
        <v>120</v>
      </c>
      <c r="L15080" s="1">
        <v>62.706521739130437</v>
      </c>
    </row>
    <row r="15081" spans="1:12" hidden="1" x14ac:dyDescent="0.25">
      <c r="A15081" t="s">
        <v>60970</v>
      </c>
      <c r="B15081" t="s">
        <v>60971</v>
      </c>
      <c r="C15081" s="1">
        <v>35.358695652173914</v>
      </c>
      <c r="D15081" s="1">
        <v>57.706521739130437</v>
      </c>
      <c r="E15081">
        <v>1</v>
      </c>
      <c r="F15081" t="s">
        <v>60972</v>
      </c>
      <c r="G15081" t="s">
        <v>3420</v>
      </c>
      <c r="H15081" t="s">
        <v>11176</v>
      </c>
      <c r="I15081" t="s">
        <v>50935</v>
      </c>
      <c r="J15081" t="s">
        <v>59397</v>
      </c>
      <c r="K15081">
        <v>125</v>
      </c>
      <c r="L15081" s="1">
        <v>97.836956521739125</v>
      </c>
    </row>
    <row r="15082" spans="1:12" hidden="1" x14ac:dyDescent="0.25">
      <c r="A15082" t="s">
        <v>60973</v>
      </c>
      <c r="B15082" t="s">
        <v>60974</v>
      </c>
      <c r="C15082" s="1">
        <v>33.021739130434781</v>
      </c>
      <c r="D15082" s="1">
        <v>48.532608695652172</v>
      </c>
      <c r="E15082">
        <v>1</v>
      </c>
      <c r="F15082" t="s">
        <v>60975</v>
      </c>
      <c r="G15082" t="s">
        <v>29141</v>
      </c>
      <c r="H15082" t="s">
        <v>29228</v>
      </c>
      <c r="I15082" t="s">
        <v>50935</v>
      </c>
      <c r="J15082" t="s">
        <v>51904</v>
      </c>
      <c r="K15082">
        <v>91</v>
      </c>
      <c r="L15082" s="1">
        <v>77.358695652173907</v>
      </c>
    </row>
    <row r="15083" spans="1:12" hidden="1" x14ac:dyDescent="0.25">
      <c r="A15083" t="s">
        <v>60976</v>
      </c>
      <c r="B15083" t="s">
        <v>60977</v>
      </c>
      <c r="C15083" s="1">
        <v>33.402173913043477</v>
      </c>
      <c r="D15083" s="1">
        <v>62.141304347826086</v>
      </c>
      <c r="E15083">
        <v>1</v>
      </c>
      <c r="F15083" t="s">
        <v>60978</v>
      </c>
      <c r="G15083" t="s">
        <v>50982</v>
      </c>
      <c r="H15083" t="s">
        <v>50983</v>
      </c>
      <c r="I15083" t="s">
        <v>50935</v>
      </c>
      <c r="J15083" t="s">
        <v>60758</v>
      </c>
      <c r="K15083">
        <v>84</v>
      </c>
      <c r="L15083" s="1">
        <v>74.206521739130437</v>
      </c>
    </row>
    <row r="15084" spans="1:12" hidden="1" x14ac:dyDescent="0.25">
      <c r="A15084" t="s">
        <v>60979</v>
      </c>
      <c r="B15084" t="s">
        <v>60980</v>
      </c>
      <c r="C15084" s="1">
        <v>16.815217391304348</v>
      </c>
      <c r="D15084" s="1">
        <v>20.054347826086957</v>
      </c>
      <c r="E15084">
        <v>1</v>
      </c>
      <c r="F15084" t="s">
        <v>60981</v>
      </c>
      <c r="G15084" t="s">
        <v>60982</v>
      </c>
      <c r="H15084" t="s">
        <v>8907</v>
      </c>
      <c r="I15084" t="s">
        <v>50935</v>
      </c>
      <c r="J15084" t="s">
        <v>60983</v>
      </c>
      <c r="K15084">
        <v>66</v>
      </c>
      <c r="L15084" s="1">
        <v>42.923913043478258</v>
      </c>
    </row>
    <row r="15085" spans="1:12" hidden="1" x14ac:dyDescent="0.25">
      <c r="A15085" t="s">
        <v>60984</v>
      </c>
      <c r="B15085" t="s">
        <v>60985</v>
      </c>
      <c r="C15085" s="1">
        <v>25.793478260869566</v>
      </c>
      <c r="D15085" s="1">
        <v>44.380434782608695</v>
      </c>
      <c r="E15085">
        <v>1</v>
      </c>
      <c r="F15085" t="s">
        <v>60986</v>
      </c>
      <c r="G15085" t="s">
        <v>13904</v>
      </c>
      <c r="H15085" t="s">
        <v>2728</v>
      </c>
      <c r="I15085" t="s">
        <v>50935</v>
      </c>
      <c r="J15085" t="s">
        <v>60987</v>
      </c>
      <c r="K15085">
        <v>84</v>
      </c>
      <c r="L15085" s="1">
        <v>68.358695652173907</v>
      </c>
    </row>
    <row r="15086" spans="1:12" hidden="1" x14ac:dyDescent="0.25">
      <c r="A15086" t="s">
        <v>60988</v>
      </c>
      <c r="B15086" t="s">
        <v>60989</v>
      </c>
      <c r="C15086" s="1">
        <v>36.728260869565219</v>
      </c>
      <c r="D15086" s="1">
        <v>61.217391304347828</v>
      </c>
      <c r="E15086">
        <v>1</v>
      </c>
      <c r="F15086" t="s">
        <v>60990</v>
      </c>
      <c r="G15086" t="s">
        <v>51067</v>
      </c>
      <c r="H15086" t="s">
        <v>51068</v>
      </c>
      <c r="I15086" t="s">
        <v>50935</v>
      </c>
      <c r="J15086" t="s">
        <v>51069</v>
      </c>
      <c r="K15086">
        <v>100</v>
      </c>
      <c r="L15086" s="1">
        <v>62.032608695652172</v>
      </c>
    </row>
    <row r="15087" spans="1:12" hidden="1" x14ac:dyDescent="0.25">
      <c r="A15087" t="s">
        <v>60991</v>
      </c>
      <c r="B15087" t="s">
        <v>60992</v>
      </c>
      <c r="C15087" s="1">
        <v>39.206521739130437</v>
      </c>
      <c r="D15087" s="1">
        <v>49.326086956521742</v>
      </c>
      <c r="E15087">
        <v>1</v>
      </c>
      <c r="F15087" t="s">
        <v>60993</v>
      </c>
      <c r="G15087" t="s">
        <v>28816</v>
      </c>
      <c r="H15087" t="s">
        <v>11176</v>
      </c>
      <c r="I15087" t="s">
        <v>50935</v>
      </c>
      <c r="J15087" t="s">
        <v>51556</v>
      </c>
      <c r="K15087">
        <v>125</v>
      </c>
      <c r="L15087" s="1">
        <v>112.94565217391305</v>
      </c>
    </row>
    <row r="15088" spans="1:12" hidden="1" x14ac:dyDescent="0.25">
      <c r="A15088" t="s">
        <v>60994</v>
      </c>
      <c r="B15088" t="s">
        <v>60995</v>
      </c>
      <c r="C15088" s="1">
        <v>67.097826086956516</v>
      </c>
      <c r="D15088" s="1">
        <v>82.032608695652172</v>
      </c>
      <c r="E15088">
        <v>1</v>
      </c>
      <c r="F15088" t="s">
        <v>60996</v>
      </c>
      <c r="G15088" t="s">
        <v>12680</v>
      </c>
      <c r="H15088" t="s">
        <v>5436</v>
      </c>
      <c r="I15088" t="s">
        <v>50935</v>
      </c>
      <c r="J15088" t="s">
        <v>60997</v>
      </c>
      <c r="K15088">
        <v>160</v>
      </c>
      <c r="L15088" s="1">
        <v>157.38043478260869</v>
      </c>
    </row>
    <row r="15089" spans="1:12" hidden="1" x14ac:dyDescent="0.25">
      <c r="A15089" t="s">
        <v>60998</v>
      </c>
      <c r="B15089" t="s">
        <v>60999</v>
      </c>
      <c r="C15089" s="1">
        <v>67.141304347826093</v>
      </c>
      <c r="D15089" s="1">
        <v>107.14130434782609</v>
      </c>
      <c r="E15089">
        <v>1</v>
      </c>
      <c r="F15089" t="s">
        <v>61000</v>
      </c>
      <c r="G15089" t="s">
        <v>51191</v>
      </c>
      <c r="H15089" t="s">
        <v>51051</v>
      </c>
      <c r="I15089" t="s">
        <v>50935</v>
      </c>
      <c r="J15089" t="s">
        <v>59517</v>
      </c>
      <c r="K15089">
        <v>160</v>
      </c>
      <c r="L15089" s="1">
        <v>153.17391304347825</v>
      </c>
    </row>
    <row r="15090" spans="1:12" hidden="1" x14ac:dyDescent="0.25">
      <c r="A15090" t="s">
        <v>61001</v>
      </c>
      <c r="B15090" t="s">
        <v>61002</v>
      </c>
      <c r="C15090" s="1">
        <v>59.630434782608695</v>
      </c>
      <c r="D15090" s="1">
        <v>81.739130434782609</v>
      </c>
      <c r="E15090">
        <v>1</v>
      </c>
      <c r="F15090" t="s">
        <v>61003</v>
      </c>
      <c r="G15090" t="s">
        <v>51462</v>
      </c>
      <c r="H15090" t="s">
        <v>51577</v>
      </c>
      <c r="I15090" t="s">
        <v>50935</v>
      </c>
      <c r="J15090" t="s">
        <v>61004</v>
      </c>
      <c r="K15090">
        <v>125</v>
      </c>
      <c r="L15090" s="1">
        <v>97.326086956521735</v>
      </c>
    </row>
    <row r="15091" spans="1:12" hidden="1" x14ac:dyDescent="0.25">
      <c r="A15091" t="s">
        <v>61005</v>
      </c>
      <c r="B15091" t="s">
        <v>61006</v>
      </c>
      <c r="C15091" s="1">
        <v>25.793478260869566</v>
      </c>
      <c r="D15091" s="1">
        <v>51.163043478260867</v>
      </c>
      <c r="E15091">
        <v>1</v>
      </c>
      <c r="F15091" t="s">
        <v>61007</v>
      </c>
      <c r="G15091" t="s">
        <v>28816</v>
      </c>
      <c r="H15091" t="s">
        <v>11176</v>
      </c>
      <c r="I15091" t="s">
        <v>50935</v>
      </c>
      <c r="J15091" t="s">
        <v>60184</v>
      </c>
      <c r="K15091">
        <v>114</v>
      </c>
      <c r="L15091" s="1">
        <v>33.402173913043477</v>
      </c>
    </row>
    <row r="15092" spans="1:12" hidden="1" x14ac:dyDescent="0.25">
      <c r="A15092" t="s">
        <v>61008</v>
      </c>
      <c r="B15092" t="s">
        <v>61009</v>
      </c>
      <c r="C15092" s="1">
        <v>36.152173913043477</v>
      </c>
      <c r="D15092" s="1">
        <v>55.989130434782609</v>
      </c>
      <c r="E15092">
        <v>1</v>
      </c>
      <c r="F15092" t="s">
        <v>61010</v>
      </c>
      <c r="G15092" t="s">
        <v>50982</v>
      </c>
      <c r="H15092" t="s">
        <v>50983</v>
      </c>
      <c r="I15092" t="s">
        <v>50935</v>
      </c>
      <c r="J15092" t="s">
        <v>51636</v>
      </c>
      <c r="K15092">
        <v>142</v>
      </c>
      <c r="L15092" s="1">
        <v>92.945652173913047</v>
      </c>
    </row>
    <row r="15093" spans="1:12" hidden="1" x14ac:dyDescent="0.25">
      <c r="A15093" t="s">
        <v>61011</v>
      </c>
      <c r="B15093" t="s">
        <v>61012</v>
      </c>
      <c r="C15093" s="1">
        <v>31.184782608695652</v>
      </c>
      <c r="D15093" s="1">
        <v>41.521739130434781</v>
      </c>
      <c r="E15093">
        <v>1</v>
      </c>
      <c r="F15093" t="s">
        <v>61013</v>
      </c>
      <c r="G15093" t="s">
        <v>51435</v>
      </c>
      <c r="H15093" t="s">
        <v>51436</v>
      </c>
      <c r="I15093" t="s">
        <v>50935</v>
      </c>
      <c r="J15093" t="s">
        <v>60166</v>
      </c>
      <c r="K15093">
        <v>166</v>
      </c>
      <c r="L15093" s="1">
        <v>73.663043478260875</v>
      </c>
    </row>
    <row r="15094" spans="1:12" hidden="1" x14ac:dyDescent="0.25">
      <c r="A15094" t="s">
        <v>61014</v>
      </c>
      <c r="B15094" t="s">
        <v>61015</v>
      </c>
      <c r="C15094" s="1">
        <v>31.869565217391305</v>
      </c>
      <c r="D15094" s="1">
        <v>44.739130434782609</v>
      </c>
      <c r="E15094">
        <v>1</v>
      </c>
      <c r="F15094" t="s">
        <v>61016</v>
      </c>
      <c r="G15094" t="s">
        <v>1950</v>
      </c>
      <c r="H15094" t="s">
        <v>59582</v>
      </c>
      <c r="I15094" t="s">
        <v>50935</v>
      </c>
      <c r="J15094" t="s">
        <v>59583</v>
      </c>
      <c r="K15094">
        <v>104</v>
      </c>
      <c r="L15094" s="1">
        <v>77.326086956521735</v>
      </c>
    </row>
    <row r="15095" spans="1:12" hidden="1" x14ac:dyDescent="0.25">
      <c r="A15095" t="s">
        <v>61017</v>
      </c>
      <c r="B15095" t="s">
        <v>61018</v>
      </c>
      <c r="C15095" s="1">
        <v>31.130434782608695</v>
      </c>
      <c r="D15095" s="1">
        <v>39.782608695652172</v>
      </c>
      <c r="E15095">
        <v>1</v>
      </c>
      <c r="F15095" t="s">
        <v>61019</v>
      </c>
      <c r="G15095" t="s">
        <v>59019</v>
      </c>
      <c r="H15095" t="s">
        <v>34</v>
      </c>
      <c r="I15095" t="s">
        <v>50935</v>
      </c>
      <c r="J15095" t="s">
        <v>59020</v>
      </c>
      <c r="K15095">
        <v>90</v>
      </c>
      <c r="L15095" s="1">
        <v>75.652173913043484</v>
      </c>
    </row>
    <row r="15096" spans="1:12" hidden="1" x14ac:dyDescent="0.25">
      <c r="A15096" t="s">
        <v>61020</v>
      </c>
      <c r="B15096" t="s">
        <v>61021</v>
      </c>
      <c r="C15096" s="1">
        <v>23.967391304347824</v>
      </c>
      <c r="D15096" s="1">
        <v>32.456521739130437</v>
      </c>
      <c r="E15096">
        <v>1</v>
      </c>
      <c r="F15096" t="s">
        <v>61022</v>
      </c>
      <c r="G15096" t="s">
        <v>61023</v>
      </c>
      <c r="H15096" t="s">
        <v>2365</v>
      </c>
      <c r="I15096" t="s">
        <v>50935</v>
      </c>
      <c r="J15096" t="s">
        <v>61024</v>
      </c>
      <c r="K15096">
        <v>86</v>
      </c>
      <c r="L15096" s="1">
        <v>50.847826086956523</v>
      </c>
    </row>
    <row r="15097" spans="1:12" hidden="1" x14ac:dyDescent="0.25">
      <c r="A15097" t="s">
        <v>61025</v>
      </c>
      <c r="B15097" t="s">
        <v>61026</v>
      </c>
      <c r="C15097" s="1">
        <v>44.358695652173914</v>
      </c>
      <c r="D15097" s="1">
        <v>55.565217391304351</v>
      </c>
      <c r="E15097">
        <v>1</v>
      </c>
      <c r="F15097" t="s">
        <v>61027</v>
      </c>
      <c r="G15097" t="s">
        <v>51640</v>
      </c>
      <c r="H15097" t="s">
        <v>51577</v>
      </c>
      <c r="I15097" t="s">
        <v>50935</v>
      </c>
      <c r="J15097" t="s">
        <v>51641</v>
      </c>
      <c r="K15097">
        <v>125</v>
      </c>
      <c r="L15097" s="1">
        <v>114.17391304347827</v>
      </c>
    </row>
    <row r="15098" spans="1:12" hidden="1" x14ac:dyDescent="0.25">
      <c r="A15098" t="s">
        <v>61028</v>
      </c>
      <c r="B15098" t="s">
        <v>61029</v>
      </c>
      <c r="C15098" s="1">
        <v>30.163043478260871</v>
      </c>
      <c r="D15098" s="1">
        <v>51.097826086956523</v>
      </c>
      <c r="E15098">
        <v>1</v>
      </c>
      <c r="F15098" t="s">
        <v>61030</v>
      </c>
      <c r="G15098" t="s">
        <v>61031</v>
      </c>
      <c r="H15098" t="s">
        <v>32187</v>
      </c>
      <c r="I15098" t="s">
        <v>50935</v>
      </c>
      <c r="J15098" t="s">
        <v>61032</v>
      </c>
      <c r="K15098">
        <v>88</v>
      </c>
      <c r="L15098" s="1">
        <v>73.945652173913047</v>
      </c>
    </row>
    <row r="15099" spans="1:12" hidden="1" x14ac:dyDescent="0.25">
      <c r="A15099" t="s">
        <v>61033</v>
      </c>
      <c r="B15099" t="s">
        <v>61034</v>
      </c>
      <c r="C15099" s="1">
        <v>10.826086956521738</v>
      </c>
      <c r="D15099" s="1">
        <v>11.652173913043478</v>
      </c>
      <c r="E15099">
        <v>1</v>
      </c>
      <c r="F15099" t="s">
        <v>61035</v>
      </c>
      <c r="G15099" t="s">
        <v>61036</v>
      </c>
      <c r="H15099" t="s">
        <v>61037</v>
      </c>
      <c r="I15099" t="s">
        <v>50935</v>
      </c>
      <c r="J15099" t="s">
        <v>61038</v>
      </c>
      <c r="K15099">
        <v>80</v>
      </c>
      <c r="L15099" s="1">
        <v>28.315217391304348</v>
      </c>
    </row>
    <row r="15100" spans="1:12" hidden="1" x14ac:dyDescent="0.25">
      <c r="A15100" t="s">
        <v>61039</v>
      </c>
      <c r="B15100" t="s">
        <v>61040</v>
      </c>
      <c r="C15100" s="1">
        <v>12.119565217391305</v>
      </c>
      <c r="D15100" s="1">
        <v>24.217391304347824</v>
      </c>
      <c r="E15100">
        <v>1</v>
      </c>
      <c r="F15100" t="s">
        <v>61041</v>
      </c>
      <c r="G15100" t="s">
        <v>61042</v>
      </c>
      <c r="H15100" t="s">
        <v>61043</v>
      </c>
      <c r="I15100" t="s">
        <v>50935</v>
      </c>
      <c r="J15100" t="s">
        <v>61044</v>
      </c>
      <c r="K15100">
        <v>74</v>
      </c>
      <c r="L15100" s="1">
        <v>36.619565217391305</v>
      </c>
    </row>
    <row r="15101" spans="1:12" hidden="1" x14ac:dyDescent="0.25">
      <c r="A15101" t="s">
        <v>61045</v>
      </c>
      <c r="B15101" t="s">
        <v>61046</v>
      </c>
      <c r="C15101" s="1">
        <v>139.82608695652175</v>
      </c>
      <c r="D15101" s="1">
        <v>235.71739130434781</v>
      </c>
      <c r="E15101">
        <v>0</v>
      </c>
      <c r="F15101" t="s">
        <v>61047</v>
      </c>
      <c r="G15101" t="s">
        <v>25231</v>
      </c>
      <c r="H15101" t="s">
        <v>50983</v>
      </c>
      <c r="I15101" t="s">
        <v>50935</v>
      </c>
      <c r="J15101" t="s">
        <v>61048</v>
      </c>
      <c r="K15101">
        <v>116</v>
      </c>
      <c r="L15101" s="1">
        <v>79.815217391304344</v>
      </c>
    </row>
    <row r="15102" spans="1:12" hidden="1" x14ac:dyDescent="0.25">
      <c r="A15102" t="s">
        <v>61049</v>
      </c>
      <c r="B15102" t="s">
        <v>61050</v>
      </c>
      <c r="C15102" s="1">
        <v>43.163043478260867</v>
      </c>
      <c r="D15102" s="1">
        <v>76.25</v>
      </c>
      <c r="E15102">
        <v>1</v>
      </c>
      <c r="F15102" t="s">
        <v>61051</v>
      </c>
      <c r="G15102" t="s">
        <v>28816</v>
      </c>
      <c r="H15102" t="s">
        <v>11176</v>
      </c>
      <c r="I15102" t="s">
        <v>50935</v>
      </c>
      <c r="J15102" t="s">
        <v>61052</v>
      </c>
      <c r="K15102">
        <v>125</v>
      </c>
      <c r="L15102" s="1">
        <v>102.89130434782609</v>
      </c>
    </row>
    <row r="15103" spans="1:12" hidden="1" x14ac:dyDescent="0.25">
      <c r="A15103" t="s">
        <v>61053</v>
      </c>
      <c r="B15103" t="s">
        <v>61054</v>
      </c>
      <c r="C15103" s="1">
        <v>43.380434782608695</v>
      </c>
      <c r="D15103" s="1">
        <v>56.086956521739133</v>
      </c>
      <c r="E15103">
        <v>1</v>
      </c>
      <c r="F15103" t="s">
        <v>61055</v>
      </c>
      <c r="G15103" t="s">
        <v>21466</v>
      </c>
      <c r="H15103" t="s">
        <v>46129</v>
      </c>
      <c r="I15103" t="s">
        <v>50935</v>
      </c>
      <c r="J15103" t="s">
        <v>50988</v>
      </c>
      <c r="K15103">
        <v>120</v>
      </c>
      <c r="L15103" s="1">
        <v>107.96739130434783</v>
      </c>
    </row>
    <row r="15104" spans="1:12" hidden="1" x14ac:dyDescent="0.25">
      <c r="A15104" t="s">
        <v>61056</v>
      </c>
      <c r="B15104" t="s">
        <v>61057</v>
      </c>
      <c r="C15104" s="1">
        <v>24.75</v>
      </c>
      <c r="D15104" s="1">
        <v>38.554347826086953</v>
      </c>
      <c r="E15104">
        <v>1</v>
      </c>
      <c r="F15104" t="s">
        <v>61058</v>
      </c>
      <c r="G15104" t="s">
        <v>51010</v>
      </c>
      <c r="H15104" t="s">
        <v>45789</v>
      </c>
      <c r="I15104" t="s">
        <v>50935</v>
      </c>
      <c r="J15104" t="s">
        <v>51011</v>
      </c>
      <c r="K15104">
        <v>120</v>
      </c>
      <c r="L15104" s="1">
        <v>40.130434782608695</v>
      </c>
    </row>
    <row r="15105" spans="1:12" hidden="1" x14ac:dyDescent="0.25">
      <c r="A15105" t="s">
        <v>61059</v>
      </c>
      <c r="B15105" t="s">
        <v>61060</v>
      </c>
      <c r="C15105" s="1">
        <v>18.978260869565219</v>
      </c>
      <c r="D15105" s="1">
        <v>36.032608695652172</v>
      </c>
      <c r="E15105">
        <v>1</v>
      </c>
      <c r="F15105" t="s">
        <v>61061</v>
      </c>
      <c r="G15105" t="s">
        <v>59447</v>
      </c>
      <c r="H15105" t="s">
        <v>17786</v>
      </c>
      <c r="I15105" t="s">
        <v>50935</v>
      </c>
      <c r="J15105" t="s">
        <v>59448</v>
      </c>
      <c r="K15105">
        <v>94</v>
      </c>
      <c r="L15105" s="1">
        <v>41.771739130434781</v>
      </c>
    </row>
    <row r="15106" spans="1:12" hidden="1" x14ac:dyDescent="0.25">
      <c r="A15106" t="s">
        <v>61062</v>
      </c>
      <c r="B15106" t="s">
        <v>61063</v>
      </c>
      <c r="C15106" s="1">
        <v>40.293478260869563</v>
      </c>
      <c r="D15106" s="1">
        <v>69.967391304347828</v>
      </c>
      <c r="E15106">
        <v>1</v>
      </c>
      <c r="F15106" t="s">
        <v>61064</v>
      </c>
      <c r="G15106" t="s">
        <v>50965</v>
      </c>
      <c r="H15106" t="s">
        <v>50966</v>
      </c>
      <c r="I15106" t="s">
        <v>50935</v>
      </c>
      <c r="J15106" t="s">
        <v>59943</v>
      </c>
      <c r="K15106">
        <v>120</v>
      </c>
      <c r="L15106" s="1">
        <v>93.706521739130437</v>
      </c>
    </row>
    <row r="15107" spans="1:12" hidden="1" x14ac:dyDescent="0.25">
      <c r="A15107" t="s">
        <v>61065</v>
      </c>
      <c r="B15107" t="s">
        <v>61066</v>
      </c>
      <c r="C15107" s="1">
        <v>25.239130434782609</v>
      </c>
      <c r="D15107" s="1">
        <v>32.804347826086953</v>
      </c>
      <c r="E15107">
        <v>1</v>
      </c>
      <c r="F15107" t="s">
        <v>61067</v>
      </c>
      <c r="G15107" t="s">
        <v>30393</v>
      </c>
      <c r="H15107" t="s">
        <v>61068</v>
      </c>
      <c r="I15107" t="s">
        <v>50935</v>
      </c>
      <c r="J15107" t="s">
        <v>61069</v>
      </c>
      <c r="K15107">
        <v>69</v>
      </c>
      <c r="L15107" s="1">
        <v>74.456521739130437</v>
      </c>
    </row>
    <row r="15108" spans="1:12" hidden="1" x14ac:dyDescent="0.25">
      <c r="A15108" t="s">
        <v>61070</v>
      </c>
      <c r="B15108" t="s">
        <v>61071</v>
      </c>
      <c r="C15108" s="1">
        <v>11.173913043478262</v>
      </c>
      <c r="D15108" s="1">
        <v>18.836956521739129</v>
      </c>
      <c r="E15108">
        <v>1</v>
      </c>
      <c r="F15108" t="s">
        <v>61072</v>
      </c>
      <c r="G15108" t="s">
        <v>19403</v>
      </c>
      <c r="H15108" t="s">
        <v>8907</v>
      </c>
      <c r="I15108" t="s">
        <v>50935</v>
      </c>
      <c r="J15108" t="s">
        <v>59954</v>
      </c>
      <c r="K15108">
        <v>30</v>
      </c>
      <c r="L15108" s="1">
        <v>28.847826086956523</v>
      </c>
    </row>
    <row r="15109" spans="1:12" hidden="1" x14ac:dyDescent="0.25">
      <c r="A15109" t="s">
        <v>61073</v>
      </c>
      <c r="B15109" t="s">
        <v>61074</v>
      </c>
      <c r="C15109" s="1">
        <v>37.271739130434781</v>
      </c>
      <c r="D15109" s="1">
        <v>41.097826086956523</v>
      </c>
      <c r="E15109">
        <v>1</v>
      </c>
      <c r="F15109" t="s">
        <v>61075</v>
      </c>
      <c r="G15109" t="s">
        <v>51435</v>
      </c>
      <c r="H15109" t="s">
        <v>51436</v>
      </c>
      <c r="I15109" t="s">
        <v>50935</v>
      </c>
      <c r="J15109" t="s">
        <v>51437</v>
      </c>
      <c r="K15109">
        <v>72</v>
      </c>
      <c r="L15109" s="1">
        <v>63.989130434782609</v>
      </c>
    </row>
    <row r="15110" spans="1:12" hidden="1" x14ac:dyDescent="0.25">
      <c r="A15110" t="s">
        <v>61076</v>
      </c>
      <c r="B15110" t="s">
        <v>61077</v>
      </c>
      <c r="E15110">
        <v>0</v>
      </c>
      <c r="F15110" t="s">
        <v>61078</v>
      </c>
      <c r="G15110" t="s">
        <v>819</v>
      </c>
      <c r="H15110" t="s">
        <v>599</v>
      </c>
      <c r="I15110" t="s">
        <v>50935</v>
      </c>
      <c r="J15110" t="s">
        <v>58723</v>
      </c>
      <c r="K15110">
        <v>42</v>
      </c>
      <c r="L15110" s="1">
        <v>86.239130434782609</v>
      </c>
    </row>
    <row r="15111" spans="1:12" hidden="1" x14ac:dyDescent="0.25">
      <c r="A15111" t="s">
        <v>61079</v>
      </c>
      <c r="B15111" t="s">
        <v>61080</v>
      </c>
      <c r="C15111" s="1">
        <v>20.108695652173914</v>
      </c>
      <c r="D15111" s="1">
        <v>34.336956521739133</v>
      </c>
      <c r="E15111">
        <v>1</v>
      </c>
      <c r="F15111" t="s">
        <v>61081</v>
      </c>
      <c r="G15111" t="s">
        <v>61082</v>
      </c>
      <c r="H15111" t="s">
        <v>61068</v>
      </c>
      <c r="I15111" t="s">
        <v>50935</v>
      </c>
      <c r="J15111" t="s">
        <v>61083</v>
      </c>
      <c r="K15111">
        <v>45</v>
      </c>
      <c r="L15111" s="1">
        <v>39.532608695652172</v>
      </c>
    </row>
    <row r="15112" spans="1:12" hidden="1" x14ac:dyDescent="0.25">
      <c r="A15112" t="s">
        <v>61084</v>
      </c>
      <c r="B15112" t="s">
        <v>61085</v>
      </c>
      <c r="C15112" s="1">
        <v>31.445652173913043</v>
      </c>
      <c r="D15112" s="1">
        <v>45.456521739130437</v>
      </c>
      <c r="E15112">
        <v>1</v>
      </c>
      <c r="F15112" t="s">
        <v>61086</v>
      </c>
      <c r="G15112" t="s">
        <v>3236</v>
      </c>
      <c r="H15112" t="s">
        <v>2973</v>
      </c>
      <c r="I15112" t="s">
        <v>50935</v>
      </c>
      <c r="J15112" t="s">
        <v>51091</v>
      </c>
      <c r="K15112">
        <v>120</v>
      </c>
      <c r="L15112" s="1">
        <v>76</v>
      </c>
    </row>
    <row r="15113" spans="1:12" hidden="1" x14ac:dyDescent="0.25">
      <c r="A15113" t="s">
        <v>61087</v>
      </c>
      <c r="B15113" t="s">
        <v>61088</v>
      </c>
      <c r="C15113" s="1">
        <v>36.652173913043477</v>
      </c>
      <c r="D15113" s="1">
        <v>46.097826086956523</v>
      </c>
      <c r="E15113">
        <v>1</v>
      </c>
      <c r="F15113" t="s">
        <v>61089</v>
      </c>
      <c r="G15113" t="s">
        <v>27972</v>
      </c>
      <c r="H15113" t="s">
        <v>51280</v>
      </c>
      <c r="I15113" t="s">
        <v>50935</v>
      </c>
      <c r="J15113" t="s">
        <v>61090</v>
      </c>
      <c r="K15113">
        <v>125</v>
      </c>
      <c r="L15113" s="1">
        <v>96.652173913043484</v>
      </c>
    </row>
    <row r="15114" spans="1:12" hidden="1" x14ac:dyDescent="0.25">
      <c r="A15114" t="s">
        <v>61091</v>
      </c>
      <c r="B15114" t="s">
        <v>61092</v>
      </c>
      <c r="C15114" s="1">
        <v>43.923913043478258</v>
      </c>
      <c r="D15114" s="1">
        <v>76.413043478260875</v>
      </c>
      <c r="E15114">
        <v>1</v>
      </c>
      <c r="F15114" t="s">
        <v>61093</v>
      </c>
      <c r="G15114" t="s">
        <v>58706</v>
      </c>
      <c r="H15114" t="s">
        <v>51715</v>
      </c>
      <c r="I15114" t="s">
        <v>50935</v>
      </c>
      <c r="J15114" t="s">
        <v>61094</v>
      </c>
      <c r="K15114">
        <v>128</v>
      </c>
      <c r="L15114" s="1">
        <v>106.45652173913044</v>
      </c>
    </row>
    <row r="15115" spans="1:12" hidden="1" x14ac:dyDescent="0.25">
      <c r="A15115" t="s">
        <v>61095</v>
      </c>
      <c r="B15115" t="s">
        <v>61096</v>
      </c>
      <c r="C15115" s="1">
        <v>31.152173913043477</v>
      </c>
      <c r="D15115" s="1">
        <v>43.891304347826086</v>
      </c>
      <c r="E15115">
        <v>1</v>
      </c>
      <c r="F15115" t="s">
        <v>61097</v>
      </c>
      <c r="G15115" t="s">
        <v>59481</v>
      </c>
      <c r="H15115" t="s">
        <v>59482</v>
      </c>
      <c r="I15115" t="s">
        <v>50935</v>
      </c>
      <c r="J15115" t="s">
        <v>59483</v>
      </c>
      <c r="K15115">
        <v>125</v>
      </c>
      <c r="L15115" s="1">
        <v>68.228260869565219</v>
      </c>
    </row>
    <row r="15116" spans="1:12" hidden="1" x14ac:dyDescent="0.25">
      <c r="A15116" t="s">
        <v>61098</v>
      </c>
      <c r="B15116" t="s">
        <v>61099</v>
      </c>
      <c r="C15116" s="1">
        <v>29.293478260869566</v>
      </c>
      <c r="D15116" s="1">
        <v>40.869565217391305</v>
      </c>
      <c r="E15116">
        <v>1</v>
      </c>
      <c r="F15116" t="s">
        <v>61100</v>
      </c>
      <c r="G15116" t="s">
        <v>58951</v>
      </c>
      <c r="H15116" t="s">
        <v>188</v>
      </c>
      <c r="I15116" t="s">
        <v>50935</v>
      </c>
      <c r="J15116" t="s">
        <v>58952</v>
      </c>
      <c r="K15116">
        <v>124</v>
      </c>
      <c r="L15116" s="1">
        <v>76.293478260869563</v>
      </c>
    </row>
    <row r="15117" spans="1:12" hidden="1" x14ac:dyDescent="0.25">
      <c r="A15117" t="s">
        <v>61101</v>
      </c>
      <c r="B15117" t="s">
        <v>61102</v>
      </c>
      <c r="C15117" s="1">
        <v>46.206521739130437</v>
      </c>
      <c r="D15117" s="1">
        <v>59.195652173913047</v>
      </c>
      <c r="E15117">
        <v>1</v>
      </c>
      <c r="F15117" t="s">
        <v>61103</v>
      </c>
      <c r="G15117" t="s">
        <v>27972</v>
      </c>
      <c r="H15117" t="s">
        <v>51280</v>
      </c>
      <c r="I15117" t="s">
        <v>50935</v>
      </c>
      <c r="J15117" t="s">
        <v>61104</v>
      </c>
      <c r="K15117">
        <v>90</v>
      </c>
      <c r="L15117" s="1">
        <v>91.315217391304344</v>
      </c>
    </row>
    <row r="15118" spans="1:12" hidden="1" x14ac:dyDescent="0.25">
      <c r="A15118" t="s">
        <v>61105</v>
      </c>
      <c r="B15118" t="s">
        <v>61106</v>
      </c>
      <c r="C15118" s="1">
        <v>24.333333333333332</v>
      </c>
      <c r="D15118" s="1">
        <v>34.918604651162788</v>
      </c>
      <c r="E15118">
        <v>1</v>
      </c>
      <c r="F15118" t="s">
        <v>61107</v>
      </c>
      <c r="G15118" t="s">
        <v>51435</v>
      </c>
      <c r="H15118" t="s">
        <v>51436</v>
      </c>
      <c r="I15118" t="s">
        <v>50935</v>
      </c>
      <c r="J15118" t="s">
        <v>60909</v>
      </c>
      <c r="K15118">
        <v>125</v>
      </c>
      <c r="L15118" s="1">
        <v>86.173913043478265</v>
      </c>
    </row>
    <row r="15119" spans="1:12" hidden="1" x14ac:dyDescent="0.25">
      <c r="A15119" t="s">
        <v>61108</v>
      </c>
      <c r="B15119" t="s">
        <v>61109</v>
      </c>
      <c r="C15119" s="1">
        <v>36.771739130434781</v>
      </c>
      <c r="D15119" s="1">
        <v>67.260869565217391</v>
      </c>
      <c r="E15119">
        <v>1</v>
      </c>
      <c r="F15119" t="s">
        <v>61110</v>
      </c>
      <c r="G15119" t="s">
        <v>50982</v>
      </c>
      <c r="H15119" t="s">
        <v>50983</v>
      </c>
      <c r="I15119" t="s">
        <v>50935</v>
      </c>
      <c r="J15119" t="s">
        <v>61111</v>
      </c>
      <c r="K15119">
        <v>155</v>
      </c>
      <c r="L15119" s="1">
        <v>110.94565217391305</v>
      </c>
    </row>
    <row r="15120" spans="1:12" hidden="1" x14ac:dyDescent="0.25">
      <c r="A15120" t="s">
        <v>61112</v>
      </c>
      <c r="B15120" t="s">
        <v>61077</v>
      </c>
      <c r="C15120" s="1">
        <v>32.695652173913047</v>
      </c>
      <c r="D15120" s="1">
        <v>46.945652173913047</v>
      </c>
      <c r="E15120">
        <v>1</v>
      </c>
      <c r="F15120" t="s">
        <v>61113</v>
      </c>
      <c r="G15120" t="s">
        <v>819</v>
      </c>
      <c r="H15120" t="s">
        <v>599</v>
      </c>
      <c r="I15120" t="s">
        <v>50935</v>
      </c>
      <c r="J15120" t="s">
        <v>58723</v>
      </c>
      <c r="K15120">
        <v>101</v>
      </c>
      <c r="L15120" s="1">
        <v>49.891304347826086</v>
      </c>
    </row>
    <row r="15121" spans="1:12" hidden="1" x14ac:dyDescent="0.25">
      <c r="A15121" t="s">
        <v>61114</v>
      </c>
      <c r="B15121" t="s">
        <v>61115</v>
      </c>
      <c r="C15121" s="1">
        <v>17.489130434782609</v>
      </c>
      <c r="D15121" s="1">
        <v>24.782608695652176</v>
      </c>
      <c r="E15121">
        <v>1</v>
      </c>
      <c r="F15121" t="s">
        <v>61116</v>
      </c>
      <c r="G15121" t="s">
        <v>28402</v>
      </c>
      <c r="H15121" t="s">
        <v>599</v>
      </c>
      <c r="I15121" t="s">
        <v>50935</v>
      </c>
      <c r="J15121" t="s">
        <v>61117</v>
      </c>
      <c r="K15121">
        <v>90</v>
      </c>
      <c r="L15121" s="1">
        <v>39.956521739130437</v>
      </c>
    </row>
    <row r="15122" spans="1:12" hidden="1" x14ac:dyDescent="0.25">
      <c r="A15122" t="s">
        <v>61118</v>
      </c>
      <c r="B15122" t="s">
        <v>61119</v>
      </c>
      <c r="C15122" s="1">
        <v>39.576086956521742</v>
      </c>
      <c r="D15122" s="1">
        <v>70.043478260869563</v>
      </c>
      <c r="E15122">
        <v>1</v>
      </c>
      <c r="F15122" t="s">
        <v>61120</v>
      </c>
      <c r="G15122" t="s">
        <v>60531</v>
      </c>
      <c r="H15122" t="s">
        <v>50983</v>
      </c>
      <c r="I15122" t="s">
        <v>50935</v>
      </c>
      <c r="J15122" t="s">
        <v>60532</v>
      </c>
      <c r="K15122">
        <v>132</v>
      </c>
      <c r="L15122" s="1">
        <v>108.33695652173913</v>
      </c>
    </row>
    <row r="15123" spans="1:12" hidden="1" x14ac:dyDescent="0.25">
      <c r="A15123" t="s">
        <v>61121</v>
      </c>
      <c r="B15123" t="s">
        <v>61122</v>
      </c>
      <c r="C15123" s="1">
        <v>38.760869565217391</v>
      </c>
      <c r="D15123" s="1">
        <v>65.978260869565219</v>
      </c>
      <c r="E15123">
        <v>1</v>
      </c>
      <c r="F15123" t="s">
        <v>61123</v>
      </c>
      <c r="G15123" t="s">
        <v>51855</v>
      </c>
      <c r="H15123" t="s">
        <v>51856</v>
      </c>
      <c r="I15123" t="s">
        <v>50935</v>
      </c>
      <c r="J15123" t="s">
        <v>59745</v>
      </c>
      <c r="K15123">
        <v>102</v>
      </c>
      <c r="L15123" s="1">
        <v>104.01086956521739</v>
      </c>
    </row>
    <row r="15124" spans="1:12" hidden="1" x14ac:dyDescent="0.25">
      <c r="A15124" t="s">
        <v>61124</v>
      </c>
      <c r="B15124" t="s">
        <v>61125</v>
      </c>
      <c r="C15124" s="1">
        <v>46.739130434782609</v>
      </c>
      <c r="D15124" s="1">
        <v>57.597826086956523</v>
      </c>
      <c r="E15124">
        <v>1</v>
      </c>
      <c r="F15124" t="s">
        <v>61126</v>
      </c>
      <c r="G15124" t="s">
        <v>50965</v>
      </c>
      <c r="H15124" t="s">
        <v>50966</v>
      </c>
      <c r="I15124" t="s">
        <v>50935</v>
      </c>
      <c r="J15124" t="s">
        <v>59943</v>
      </c>
      <c r="K15124">
        <v>120</v>
      </c>
      <c r="L15124" s="1">
        <v>116.69565217391305</v>
      </c>
    </row>
    <row r="15125" spans="1:12" hidden="1" x14ac:dyDescent="0.25">
      <c r="A15125" t="s">
        <v>61127</v>
      </c>
      <c r="B15125" t="s">
        <v>61128</v>
      </c>
      <c r="C15125" s="1">
        <v>45.576086956521742</v>
      </c>
      <c r="D15125" s="1">
        <v>73.5</v>
      </c>
      <c r="E15125">
        <v>1</v>
      </c>
      <c r="F15125" t="s">
        <v>61129</v>
      </c>
      <c r="G15125" t="s">
        <v>59463</v>
      </c>
      <c r="H15125" t="s">
        <v>2973</v>
      </c>
      <c r="I15125" t="s">
        <v>50935</v>
      </c>
      <c r="J15125" t="s">
        <v>59464</v>
      </c>
      <c r="K15125">
        <v>144</v>
      </c>
      <c r="L15125" s="1">
        <v>91</v>
      </c>
    </row>
    <row r="15126" spans="1:12" hidden="1" x14ac:dyDescent="0.25">
      <c r="A15126" t="s">
        <v>61130</v>
      </c>
      <c r="B15126" t="s">
        <v>61131</v>
      </c>
      <c r="C15126" s="1">
        <v>21.934782608695652</v>
      </c>
      <c r="D15126" s="1">
        <v>28.771739130434781</v>
      </c>
      <c r="E15126">
        <v>1</v>
      </c>
      <c r="F15126" t="s">
        <v>61132</v>
      </c>
      <c r="G15126" t="s">
        <v>50934</v>
      </c>
      <c r="H15126" t="s">
        <v>23</v>
      </c>
      <c r="I15126" t="s">
        <v>50935</v>
      </c>
      <c r="J15126" t="s">
        <v>61133</v>
      </c>
      <c r="K15126">
        <v>42</v>
      </c>
      <c r="L15126" s="1">
        <v>44.630434782608695</v>
      </c>
    </row>
    <row r="15127" spans="1:12" hidden="1" x14ac:dyDescent="0.25">
      <c r="A15127" t="s">
        <v>61134</v>
      </c>
      <c r="B15127" t="s">
        <v>61135</v>
      </c>
      <c r="C15127" s="1">
        <v>46.989130434782609</v>
      </c>
      <c r="D15127" s="1">
        <v>61.760869565217391</v>
      </c>
      <c r="E15127">
        <v>1</v>
      </c>
      <c r="F15127" t="s">
        <v>61136</v>
      </c>
      <c r="G15127" t="s">
        <v>28816</v>
      </c>
      <c r="H15127" t="s">
        <v>11176</v>
      </c>
      <c r="I15127" t="s">
        <v>50935</v>
      </c>
      <c r="J15127" t="s">
        <v>58879</v>
      </c>
      <c r="K15127">
        <v>90</v>
      </c>
      <c r="L15127" s="1">
        <v>76.630434782608702</v>
      </c>
    </row>
    <row r="15128" spans="1:12" hidden="1" x14ac:dyDescent="0.25">
      <c r="A15128" t="s">
        <v>61137</v>
      </c>
      <c r="B15128" t="s">
        <v>61138</v>
      </c>
      <c r="C15128" s="1">
        <v>38.141304347826086</v>
      </c>
      <c r="D15128" s="1">
        <v>54.706521739130437</v>
      </c>
      <c r="E15128">
        <v>1</v>
      </c>
      <c r="F15128" t="s">
        <v>61139</v>
      </c>
      <c r="G15128" t="s">
        <v>30632</v>
      </c>
      <c r="H15128" t="s">
        <v>188</v>
      </c>
      <c r="I15128" t="s">
        <v>50935</v>
      </c>
      <c r="J15128" t="s">
        <v>58776</v>
      </c>
      <c r="K15128">
        <v>125</v>
      </c>
      <c r="L15128" s="1">
        <v>93.369565217391298</v>
      </c>
    </row>
    <row r="15129" spans="1:12" hidden="1" x14ac:dyDescent="0.25">
      <c r="A15129" t="s">
        <v>61140</v>
      </c>
      <c r="B15129" t="s">
        <v>61141</v>
      </c>
      <c r="C15129" s="1">
        <v>41.815217391304351</v>
      </c>
      <c r="D15129" s="1">
        <v>78.891304347826093</v>
      </c>
      <c r="E15129">
        <v>1</v>
      </c>
      <c r="F15129" t="s">
        <v>61142</v>
      </c>
      <c r="G15129" t="s">
        <v>50971</v>
      </c>
      <c r="H15129" t="s">
        <v>50972</v>
      </c>
      <c r="I15129" t="s">
        <v>50935</v>
      </c>
      <c r="J15129" t="s">
        <v>51476</v>
      </c>
      <c r="K15129">
        <v>126</v>
      </c>
      <c r="L15129" s="1">
        <v>104.29347826086956</v>
      </c>
    </row>
    <row r="15130" spans="1:12" hidden="1" x14ac:dyDescent="0.25">
      <c r="A15130" t="s">
        <v>61143</v>
      </c>
      <c r="B15130" t="s">
        <v>61144</v>
      </c>
      <c r="C15130" s="1">
        <v>29.271739130434781</v>
      </c>
      <c r="D15130" s="1">
        <v>42.576086956521742</v>
      </c>
      <c r="E15130">
        <v>1</v>
      </c>
      <c r="F15130" t="s">
        <v>61145</v>
      </c>
      <c r="G15130" t="s">
        <v>51336</v>
      </c>
      <c r="H15130" t="s">
        <v>51337</v>
      </c>
      <c r="I15130" t="s">
        <v>50935</v>
      </c>
      <c r="J15130" t="s">
        <v>51338</v>
      </c>
      <c r="K15130">
        <v>150</v>
      </c>
      <c r="L15130" s="1">
        <v>75.413043478260875</v>
      </c>
    </row>
    <row r="15131" spans="1:12" hidden="1" x14ac:dyDescent="0.25">
      <c r="A15131" t="s">
        <v>61146</v>
      </c>
      <c r="B15131" t="s">
        <v>61147</v>
      </c>
      <c r="C15131" s="1">
        <v>37.695652173913047</v>
      </c>
      <c r="D15131" s="1">
        <v>53.858695652173914</v>
      </c>
      <c r="E15131">
        <v>1</v>
      </c>
      <c r="F15131" t="s">
        <v>61148</v>
      </c>
      <c r="G15131" t="s">
        <v>28816</v>
      </c>
      <c r="H15131" t="s">
        <v>11176</v>
      </c>
      <c r="I15131" t="s">
        <v>50935</v>
      </c>
      <c r="J15131" t="s">
        <v>61149</v>
      </c>
      <c r="K15131">
        <v>125</v>
      </c>
      <c r="L15131" s="1">
        <v>94.673913043478265</v>
      </c>
    </row>
    <row r="15132" spans="1:12" hidden="1" x14ac:dyDescent="0.25">
      <c r="A15132" t="s">
        <v>61150</v>
      </c>
      <c r="B15132" t="s">
        <v>61151</v>
      </c>
      <c r="C15132" s="1">
        <v>16.826086956521738</v>
      </c>
      <c r="D15132" s="1">
        <v>36.25</v>
      </c>
      <c r="E15132">
        <v>1</v>
      </c>
      <c r="F15132" t="s">
        <v>61152</v>
      </c>
      <c r="G15132" t="s">
        <v>61153</v>
      </c>
      <c r="H15132" t="s">
        <v>59915</v>
      </c>
      <c r="I15132" t="s">
        <v>50935</v>
      </c>
      <c r="J15132" t="s">
        <v>61154</v>
      </c>
      <c r="K15132">
        <v>61</v>
      </c>
      <c r="L15132" s="1">
        <v>52.434782608695649</v>
      </c>
    </row>
    <row r="15133" spans="1:12" hidden="1" x14ac:dyDescent="0.25">
      <c r="A15133" t="s">
        <v>61155</v>
      </c>
      <c r="B15133" t="s">
        <v>61156</v>
      </c>
      <c r="C15133" s="1">
        <v>39.195652173913047</v>
      </c>
      <c r="D15133" s="1">
        <v>49.673913043478258</v>
      </c>
      <c r="E15133">
        <v>1</v>
      </c>
      <c r="F15133" t="s">
        <v>61157</v>
      </c>
      <c r="G15133" t="s">
        <v>59533</v>
      </c>
      <c r="H15133" t="s">
        <v>59534</v>
      </c>
      <c r="I15133" t="s">
        <v>50935</v>
      </c>
      <c r="J15133" t="s">
        <v>59535</v>
      </c>
      <c r="K15133">
        <v>90</v>
      </c>
      <c r="L15133" s="1">
        <v>91.739130434782609</v>
      </c>
    </row>
    <row r="15134" spans="1:12" hidden="1" x14ac:dyDescent="0.25">
      <c r="A15134" t="s">
        <v>61158</v>
      </c>
      <c r="B15134" t="s">
        <v>61159</v>
      </c>
      <c r="C15134" s="1">
        <v>33.402173913043477</v>
      </c>
      <c r="D15134" s="1">
        <v>57.010869565217391</v>
      </c>
      <c r="E15134">
        <v>1</v>
      </c>
      <c r="F15134" t="s">
        <v>61160</v>
      </c>
      <c r="G15134" t="s">
        <v>13664</v>
      </c>
      <c r="H15134" t="s">
        <v>20815</v>
      </c>
      <c r="I15134" t="s">
        <v>50935</v>
      </c>
      <c r="J15134" t="s">
        <v>51224</v>
      </c>
      <c r="K15134">
        <v>132</v>
      </c>
      <c r="L15134" s="1">
        <v>83.032608695652172</v>
      </c>
    </row>
    <row r="15135" spans="1:12" hidden="1" x14ac:dyDescent="0.25">
      <c r="A15135" t="s">
        <v>61161</v>
      </c>
      <c r="B15135" t="s">
        <v>61162</v>
      </c>
      <c r="C15135" s="1">
        <v>41.608695652173914</v>
      </c>
      <c r="D15135" s="1">
        <v>70.510869565217391</v>
      </c>
      <c r="E15135">
        <v>1</v>
      </c>
      <c r="F15135" t="s">
        <v>61163</v>
      </c>
      <c r="G15135" t="s">
        <v>61164</v>
      </c>
      <c r="H15135" t="s">
        <v>51732</v>
      </c>
      <c r="I15135" t="s">
        <v>50935</v>
      </c>
      <c r="J15135" t="s">
        <v>61165</v>
      </c>
      <c r="K15135">
        <v>120</v>
      </c>
      <c r="L15135" s="1">
        <v>93.597826086956516</v>
      </c>
    </row>
    <row r="15136" spans="1:12" hidden="1" x14ac:dyDescent="0.25">
      <c r="A15136" t="s">
        <v>61166</v>
      </c>
      <c r="B15136" t="s">
        <v>61167</v>
      </c>
      <c r="C15136" s="1">
        <v>29.326086956521738</v>
      </c>
      <c r="D15136" s="1">
        <v>32.782608695652172</v>
      </c>
      <c r="E15136">
        <v>1</v>
      </c>
      <c r="F15136" t="s">
        <v>61168</v>
      </c>
      <c r="G15136" t="s">
        <v>51154</v>
      </c>
      <c r="H15136" t="s">
        <v>23</v>
      </c>
      <c r="I15136" t="s">
        <v>50935</v>
      </c>
      <c r="J15136" t="s">
        <v>51155</v>
      </c>
      <c r="K15136">
        <v>120</v>
      </c>
      <c r="L15136" s="1">
        <v>71.228260869565219</v>
      </c>
    </row>
    <row r="15137" spans="1:12" hidden="1" x14ac:dyDescent="0.25">
      <c r="A15137" t="s">
        <v>61169</v>
      </c>
      <c r="B15137" t="s">
        <v>23776</v>
      </c>
      <c r="C15137" s="1">
        <v>37.423913043478258</v>
      </c>
      <c r="D15137" s="1">
        <v>60.358695652173914</v>
      </c>
      <c r="E15137">
        <v>1</v>
      </c>
      <c r="F15137" t="s">
        <v>61170</v>
      </c>
      <c r="G15137" t="s">
        <v>2769</v>
      </c>
      <c r="H15137" t="s">
        <v>59299</v>
      </c>
      <c r="I15137" t="s">
        <v>50935</v>
      </c>
      <c r="J15137" t="s">
        <v>59300</v>
      </c>
      <c r="K15137">
        <v>101</v>
      </c>
      <c r="L15137" s="1">
        <v>86.032608695652172</v>
      </c>
    </row>
    <row r="15138" spans="1:12" hidden="1" x14ac:dyDescent="0.25">
      <c r="A15138" t="s">
        <v>61171</v>
      </c>
      <c r="B15138" t="s">
        <v>61172</v>
      </c>
      <c r="C15138" s="1">
        <v>27.478260869565219</v>
      </c>
      <c r="D15138" s="1">
        <v>37.163043478260867</v>
      </c>
      <c r="E15138">
        <v>1</v>
      </c>
      <c r="F15138" t="s">
        <v>61173</v>
      </c>
      <c r="G15138" t="s">
        <v>51390</v>
      </c>
      <c r="H15138" t="s">
        <v>51391</v>
      </c>
      <c r="I15138" t="s">
        <v>50935</v>
      </c>
      <c r="J15138" t="s">
        <v>51392</v>
      </c>
      <c r="K15138">
        <v>51</v>
      </c>
      <c r="L15138" s="1">
        <v>41.717391304347828</v>
      </c>
    </row>
    <row r="15139" spans="1:12" hidden="1" x14ac:dyDescent="0.25">
      <c r="A15139" t="s">
        <v>61174</v>
      </c>
      <c r="B15139" t="s">
        <v>61175</v>
      </c>
      <c r="C15139" s="1">
        <v>49.728260869565219</v>
      </c>
      <c r="D15139" s="1">
        <v>62.173913043478258</v>
      </c>
      <c r="E15139">
        <v>1</v>
      </c>
      <c r="F15139" t="s">
        <v>61176</v>
      </c>
      <c r="G15139" t="s">
        <v>51385</v>
      </c>
      <c r="H15139" t="s">
        <v>46129</v>
      </c>
      <c r="I15139" t="s">
        <v>50935</v>
      </c>
      <c r="J15139" t="s">
        <v>51386</v>
      </c>
      <c r="K15139">
        <v>111</v>
      </c>
      <c r="L15139" s="1">
        <v>111.45652173913044</v>
      </c>
    </row>
    <row r="15140" spans="1:12" hidden="1" x14ac:dyDescent="0.25">
      <c r="A15140" t="s">
        <v>61177</v>
      </c>
      <c r="B15140" t="s">
        <v>61178</v>
      </c>
      <c r="C15140" s="1">
        <v>32.771739130434781</v>
      </c>
      <c r="D15140" s="1">
        <v>54.358695652173914</v>
      </c>
      <c r="E15140">
        <v>1</v>
      </c>
      <c r="F15140" t="s">
        <v>61179</v>
      </c>
      <c r="G15140" t="s">
        <v>51077</v>
      </c>
      <c r="H15140" t="s">
        <v>50983</v>
      </c>
      <c r="I15140" t="s">
        <v>50935</v>
      </c>
      <c r="J15140" t="s">
        <v>51078</v>
      </c>
      <c r="K15140">
        <v>118</v>
      </c>
      <c r="L15140" s="1">
        <v>66.467391304347828</v>
      </c>
    </row>
    <row r="15141" spans="1:12" hidden="1" x14ac:dyDescent="0.25">
      <c r="A15141" t="s">
        <v>61180</v>
      </c>
      <c r="B15141" t="s">
        <v>61181</v>
      </c>
      <c r="C15141" s="1">
        <v>35.054347826086953</v>
      </c>
      <c r="D15141" s="1">
        <v>48.445652173913047</v>
      </c>
      <c r="E15141">
        <v>1</v>
      </c>
      <c r="F15141" t="s">
        <v>61182</v>
      </c>
      <c r="G15141" t="s">
        <v>10575</v>
      </c>
      <c r="H15141" t="s">
        <v>188</v>
      </c>
      <c r="I15141" t="s">
        <v>50935</v>
      </c>
      <c r="J15141" t="s">
        <v>58961</v>
      </c>
      <c r="K15141">
        <v>125</v>
      </c>
      <c r="L15141" s="1">
        <v>88.717391304347828</v>
      </c>
    </row>
    <row r="15142" spans="1:12" hidden="1" x14ac:dyDescent="0.25">
      <c r="A15142" t="s">
        <v>61183</v>
      </c>
      <c r="B15142" t="s">
        <v>61184</v>
      </c>
      <c r="C15142" s="1">
        <v>43.967391304347828</v>
      </c>
      <c r="D15142" s="1">
        <v>54.021739130434781</v>
      </c>
      <c r="E15142">
        <v>1</v>
      </c>
      <c r="F15142" t="s">
        <v>61185</v>
      </c>
      <c r="G15142" t="s">
        <v>61186</v>
      </c>
      <c r="H15142" t="s">
        <v>51280</v>
      </c>
      <c r="I15142" t="s">
        <v>50935</v>
      </c>
      <c r="J15142" t="s">
        <v>61187</v>
      </c>
      <c r="K15142">
        <v>81</v>
      </c>
      <c r="L15142" s="1">
        <v>71.423913043478265</v>
      </c>
    </row>
    <row r="15143" spans="1:12" hidden="1" x14ac:dyDescent="0.25">
      <c r="A15143" t="s">
        <v>61188</v>
      </c>
      <c r="B15143" t="s">
        <v>61189</v>
      </c>
      <c r="C15143" s="1">
        <v>34.586956521739133</v>
      </c>
      <c r="D15143" s="1">
        <v>62.402173913043477</v>
      </c>
      <c r="E15143">
        <v>1</v>
      </c>
      <c r="F15143" t="s">
        <v>61190</v>
      </c>
      <c r="G15143" t="s">
        <v>50982</v>
      </c>
      <c r="H15143" t="s">
        <v>50983</v>
      </c>
      <c r="I15143" t="s">
        <v>50935</v>
      </c>
      <c r="J15143" t="s">
        <v>51220</v>
      </c>
      <c r="K15143">
        <v>120</v>
      </c>
      <c r="L15143" s="1">
        <v>95.554347826086953</v>
      </c>
    </row>
    <row r="15144" spans="1:12" hidden="1" x14ac:dyDescent="0.25">
      <c r="A15144" t="s">
        <v>61191</v>
      </c>
      <c r="B15144" t="s">
        <v>61192</v>
      </c>
      <c r="C15144" s="1">
        <v>39.358695652173914</v>
      </c>
      <c r="D15144" s="1">
        <v>51.086956521739133</v>
      </c>
      <c r="E15144">
        <v>1</v>
      </c>
      <c r="F15144" t="s">
        <v>61193</v>
      </c>
      <c r="G15144" t="s">
        <v>59908</v>
      </c>
      <c r="H15144" t="s">
        <v>59909</v>
      </c>
      <c r="I15144" t="s">
        <v>50935</v>
      </c>
      <c r="J15144" t="s">
        <v>59910</v>
      </c>
      <c r="K15144">
        <v>120</v>
      </c>
      <c r="L15144" s="1">
        <v>93.684782608695656</v>
      </c>
    </row>
    <row r="15145" spans="1:12" hidden="1" x14ac:dyDescent="0.25">
      <c r="A15145" t="s">
        <v>61194</v>
      </c>
      <c r="B15145" t="s">
        <v>61195</v>
      </c>
      <c r="C15145" s="1">
        <v>68.076086956521735</v>
      </c>
      <c r="D15145" s="1">
        <v>192.78260869565219</v>
      </c>
      <c r="E15145">
        <v>1</v>
      </c>
      <c r="F15145" t="s">
        <v>61196</v>
      </c>
      <c r="G15145" t="s">
        <v>10284</v>
      </c>
      <c r="H15145" t="s">
        <v>188</v>
      </c>
      <c r="I15145" t="s">
        <v>50935</v>
      </c>
      <c r="J15145" t="s">
        <v>59597</v>
      </c>
      <c r="K15145">
        <v>172</v>
      </c>
      <c r="L15145" s="1">
        <v>104.28260869565217</v>
      </c>
    </row>
    <row r="15146" spans="1:12" hidden="1" x14ac:dyDescent="0.25">
      <c r="A15146" t="s">
        <v>61197</v>
      </c>
      <c r="B15146" t="s">
        <v>61198</v>
      </c>
      <c r="C15146" s="1">
        <v>46.891304347826086</v>
      </c>
      <c r="D15146" s="1">
        <v>86.141304347826093</v>
      </c>
      <c r="E15146">
        <v>1</v>
      </c>
      <c r="F15146" t="s">
        <v>61199</v>
      </c>
      <c r="G15146" t="s">
        <v>50971</v>
      </c>
      <c r="H15146" t="s">
        <v>50972</v>
      </c>
      <c r="I15146" t="s">
        <v>50935</v>
      </c>
      <c r="J15146" t="s">
        <v>50996</v>
      </c>
      <c r="K15146">
        <v>146</v>
      </c>
      <c r="L15146" s="1">
        <v>102.76086956521739</v>
      </c>
    </row>
    <row r="15147" spans="1:12" hidden="1" x14ac:dyDescent="0.25">
      <c r="A15147" t="s">
        <v>61200</v>
      </c>
      <c r="B15147" t="s">
        <v>61141</v>
      </c>
      <c r="C15147" s="1">
        <v>34.586956521739133</v>
      </c>
      <c r="D15147" s="1">
        <v>64.010869565217391</v>
      </c>
      <c r="E15147">
        <v>1</v>
      </c>
      <c r="F15147" t="s">
        <v>61201</v>
      </c>
      <c r="G15147" t="s">
        <v>28816</v>
      </c>
      <c r="H15147" t="s">
        <v>11176</v>
      </c>
      <c r="I15147" t="s">
        <v>50935</v>
      </c>
      <c r="J15147" t="s">
        <v>51645</v>
      </c>
      <c r="K15147">
        <v>125</v>
      </c>
      <c r="L15147" s="1">
        <v>80.510869565217391</v>
      </c>
    </row>
    <row r="15148" spans="1:12" hidden="1" x14ac:dyDescent="0.25">
      <c r="A15148" t="s">
        <v>61202</v>
      </c>
      <c r="B15148" t="s">
        <v>61203</v>
      </c>
      <c r="C15148" s="1">
        <v>34.467391304347828</v>
      </c>
      <c r="D15148" s="1">
        <v>59.891304347826086</v>
      </c>
      <c r="E15148">
        <v>1</v>
      </c>
      <c r="F15148" t="s">
        <v>61204</v>
      </c>
      <c r="G15148" t="s">
        <v>21928</v>
      </c>
      <c r="H15148" t="s">
        <v>58988</v>
      </c>
      <c r="I15148" t="s">
        <v>50935</v>
      </c>
      <c r="J15148" t="s">
        <v>58989</v>
      </c>
      <c r="K15148">
        <v>132</v>
      </c>
      <c r="L15148" s="1">
        <v>111.93478260869566</v>
      </c>
    </row>
    <row r="15149" spans="1:12" hidden="1" x14ac:dyDescent="0.25">
      <c r="A15149" t="s">
        <v>61205</v>
      </c>
      <c r="B15149" t="s">
        <v>61206</v>
      </c>
      <c r="C15149" s="1">
        <v>39.576086956521742</v>
      </c>
      <c r="D15149" s="1">
        <v>50.326086956521742</v>
      </c>
      <c r="E15149">
        <v>1</v>
      </c>
      <c r="F15149" t="s">
        <v>61207</v>
      </c>
      <c r="G15149" t="s">
        <v>25231</v>
      </c>
      <c r="H15149" t="s">
        <v>50983</v>
      </c>
      <c r="I15149" t="s">
        <v>50935</v>
      </c>
      <c r="J15149" t="s">
        <v>61208</v>
      </c>
      <c r="K15149">
        <v>142</v>
      </c>
      <c r="L15149" s="1">
        <v>102.18478260869566</v>
      </c>
    </row>
    <row r="15150" spans="1:12" hidden="1" x14ac:dyDescent="0.25">
      <c r="A15150" t="s">
        <v>61209</v>
      </c>
      <c r="B15150" t="s">
        <v>61210</v>
      </c>
      <c r="C15150" s="1">
        <v>18.173913043478262</v>
      </c>
      <c r="D15150" s="1">
        <v>34.25</v>
      </c>
      <c r="E15150">
        <v>1</v>
      </c>
      <c r="F15150" t="s">
        <v>61211</v>
      </c>
      <c r="G15150" t="s">
        <v>61212</v>
      </c>
      <c r="H15150" t="s">
        <v>61213</v>
      </c>
      <c r="I15150" t="s">
        <v>50935</v>
      </c>
      <c r="J15150" t="s">
        <v>61214</v>
      </c>
      <c r="K15150">
        <v>64</v>
      </c>
      <c r="L15150" s="1">
        <v>54.793478260869563</v>
      </c>
    </row>
    <row r="15151" spans="1:12" hidden="1" x14ac:dyDescent="0.25">
      <c r="A15151" t="s">
        <v>61215</v>
      </c>
      <c r="B15151" t="s">
        <v>61216</v>
      </c>
      <c r="C15151" s="1">
        <v>42.739130434782609</v>
      </c>
      <c r="D15151" s="1">
        <v>65.771739130434781</v>
      </c>
      <c r="E15151">
        <v>1</v>
      </c>
      <c r="F15151" t="s">
        <v>61217</v>
      </c>
      <c r="G15151" t="s">
        <v>25231</v>
      </c>
      <c r="H15151" t="s">
        <v>50983</v>
      </c>
      <c r="I15151" t="s">
        <v>50935</v>
      </c>
      <c r="J15151" t="s">
        <v>61218</v>
      </c>
      <c r="K15151">
        <v>148</v>
      </c>
      <c r="L15151" s="1">
        <v>100.01086956521739</v>
      </c>
    </row>
    <row r="15152" spans="1:12" hidden="1" x14ac:dyDescent="0.25">
      <c r="A15152" t="s">
        <v>61219</v>
      </c>
      <c r="B15152" t="s">
        <v>61220</v>
      </c>
      <c r="E15152">
        <v>0</v>
      </c>
      <c r="F15152" t="s">
        <v>61221</v>
      </c>
      <c r="G15152" t="s">
        <v>61222</v>
      </c>
      <c r="H15152" t="s">
        <v>61223</v>
      </c>
      <c r="I15152" t="s">
        <v>50935</v>
      </c>
      <c r="J15152" t="s">
        <v>61224</v>
      </c>
      <c r="K15152">
        <v>68</v>
      </c>
      <c r="L15152" s="1">
        <v>46.641304347826086</v>
      </c>
    </row>
    <row r="15153" spans="1:12" hidden="1" x14ac:dyDescent="0.25">
      <c r="A15153" t="s">
        <v>61225</v>
      </c>
      <c r="B15153" t="s">
        <v>61226</v>
      </c>
      <c r="C15153" s="1">
        <v>38.728260869565219</v>
      </c>
      <c r="D15153" s="1">
        <v>67.565217391304344</v>
      </c>
      <c r="E15153">
        <v>1</v>
      </c>
      <c r="F15153" t="s">
        <v>61227</v>
      </c>
      <c r="G15153" t="s">
        <v>7079</v>
      </c>
      <c r="H15153" t="s">
        <v>50983</v>
      </c>
      <c r="I15153" t="s">
        <v>50935</v>
      </c>
      <c r="J15153" t="s">
        <v>60219</v>
      </c>
      <c r="K15153">
        <v>118</v>
      </c>
      <c r="L15153" s="1">
        <v>91.478260869565219</v>
      </c>
    </row>
    <row r="15154" spans="1:12" hidden="1" x14ac:dyDescent="0.25">
      <c r="A15154" t="s">
        <v>61228</v>
      </c>
      <c r="B15154" t="s">
        <v>61229</v>
      </c>
      <c r="C15154" s="1">
        <v>50.271739130434781</v>
      </c>
      <c r="D15154" s="1">
        <v>58.923913043478258</v>
      </c>
      <c r="E15154">
        <v>1</v>
      </c>
      <c r="F15154" t="s">
        <v>61230</v>
      </c>
      <c r="G15154" t="s">
        <v>51780</v>
      </c>
      <c r="H15154" t="s">
        <v>20315</v>
      </c>
      <c r="I15154" t="s">
        <v>50935</v>
      </c>
      <c r="J15154" t="s">
        <v>58996</v>
      </c>
      <c r="K15154">
        <v>144</v>
      </c>
      <c r="L15154" s="1">
        <v>117.58695652173913</v>
      </c>
    </row>
    <row r="15155" spans="1:12" hidden="1" x14ac:dyDescent="0.25">
      <c r="A15155" t="s">
        <v>61231</v>
      </c>
      <c r="B15155" t="s">
        <v>61232</v>
      </c>
      <c r="C15155" s="1">
        <v>60.423913043478258</v>
      </c>
      <c r="D15155" s="1">
        <v>79.684782608695656</v>
      </c>
      <c r="E15155">
        <v>1</v>
      </c>
      <c r="F15155" t="s">
        <v>61233</v>
      </c>
      <c r="G15155" t="s">
        <v>60271</v>
      </c>
      <c r="H15155" t="s">
        <v>51715</v>
      </c>
      <c r="I15155" t="s">
        <v>50935</v>
      </c>
      <c r="J15155" t="s">
        <v>61234</v>
      </c>
      <c r="K15155">
        <v>180</v>
      </c>
      <c r="L15155" s="1">
        <v>145.90217391304347</v>
      </c>
    </row>
    <row r="15156" spans="1:12" hidden="1" x14ac:dyDescent="0.25">
      <c r="A15156" t="s">
        <v>61235</v>
      </c>
      <c r="B15156" t="s">
        <v>61236</v>
      </c>
      <c r="C15156" s="1">
        <v>36.945652173913047</v>
      </c>
      <c r="D15156" s="1">
        <v>59.858695652173914</v>
      </c>
      <c r="E15156">
        <v>1</v>
      </c>
      <c r="F15156" t="s">
        <v>61237</v>
      </c>
      <c r="G15156" t="s">
        <v>33315</v>
      </c>
      <c r="H15156" t="s">
        <v>188</v>
      </c>
      <c r="I15156" t="s">
        <v>50935</v>
      </c>
      <c r="J15156" t="s">
        <v>51311</v>
      </c>
      <c r="K15156">
        <v>130</v>
      </c>
      <c r="L15156" s="1">
        <v>80.739130434782609</v>
      </c>
    </row>
    <row r="15157" spans="1:12" hidden="1" x14ac:dyDescent="0.25">
      <c r="A15157" t="s">
        <v>61238</v>
      </c>
      <c r="B15157" t="s">
        <v>61239</v>
      </c>
      <c r="C15157" s="1">
        <v>30.706521739130434</v>
      </c>
      <c r="D15157" s="1">
        <v>39.880434782608695</v>
      </c>
      <c r="E15157">
        <v>1</v>
      </c>
      <c r="F15157" t="s">
        <v>61240</v>
      </c>
      <c r="G15157" t="s">
        <v>51450</v>
      </c>
      <c r="H15157" t="s">
        <v>51451</v>
      </c>
      <c r="I15157" t="s">
        <v>50935</v>
      </c>
      <c r="J15157" t="s">
        <v>51452</v>
      </c>
      <c r="K15157">
        <v>120</v>
      </c>
      <c r="L15157" s="1">
        <v>75.608695652173907</v>
      </c>
    </row>
    <row r="15158" spans="1:12" hidden="1" x14ac:dyDescent="0.25">
      <c r="A15158" t="s">
        <v>61241</v>
      </c>
      <c r="B15158" t="s">
        <v>61242</v>
      </c>
      <c r="C15158" s="1">
        <v>19.673913043478262</v>
      </c>
      <c r="D15158" s="1">
        <v>23.836956521739129</v>
      </c>
      <c r="E15158">
        <v>1</v>
      </c>
      <c r="F15158" t="s">
        <v>61243</v>
      </c>
      <c r="G15158" t="s">
        <v>44662</v>
      </c>
      <c r="H15158" t="s">
        <v>51228</v>
      </c>
      <c r="I15158" t="s">
        <v>50935</v>
      </c>
      <c r="J15158" t="s">
        <v>51229</v>
      </c>
      <c r="K15158">
        <v>59</v>
      </c>
      <c r="L15158" s="1">
        <v>51.652173913043477</v>
      </c>
    </row>
    <row r="15159" spans="1:12" hidden="1" x14ac:dyDescent="0.25">
      <c r="A15159" t="s">
        <v>61244</v>
      </c>
      <c r="B15159" t="s">
        <v>61245</v>
      </c>
      <c r="C15159" s="1">
        <v>67.695652173913047</v>
      </c>
      <c r="D15159" s="1">
        <v>75.293478260869563</v>
      </c>
      <c r="E15159">
        <v>1</v>
      </c>
      <c r="F15159" t="s">
        <v>61246</v>
      </c>
      <c r="G15159" t="s">
        <v>28816</v>
      </c>
      <c r="H15159" t="s">
        <v>11176</v>
      </c>
      <c r="I15159" t="s">
        <v>50935</v>
      </c>
      <c r="J15159" t="s">
        <v>59991</v>
      </c>
      <c r="K15159">
        <v>305</v>
      </c>
      <c r="L15159" s="1">
        <v>126.59782608695652</v>
      </c>
    </row>
    <row r="15160" spans="1:12" hidden="1" x14ac:dyDescent="0.25">
      <c r="A15160" t="s">
        <v>61247</v>
      </c>
      <c r="B15160" t="s">
        <v>61248</v>
      </c>
      <c r="C15160" s="1">
        <v>58.728260869565219</v>
      </c>
      <c r="D15160" s="1">
        <v>66.032608695652172</v>
      </c>
      <c r="E15160">
        <v>1</v>
      </c>
      <c r="F15160" t="s">
        <v>61249</v>
      </c>
      <c r="G15160" t="s">
        <v>59326</v>
      </c>
      <c r="H15160" t="s">
        <v>51068</v>
      </c>
      <c r="I15160" t="s">
        <v>50935</v>
      </c>
      <c r="J15160" t="s">
        <v>59327</v>
      </c>
      <c r="K15160">
        <v>194</v>
      </c>
      <c r="L15160" s="1">
        <v>172.92391304347825</v>
      </c>
    </row>
    <row r="15161" spans="1:12" hidden="1" x14ac:dyDescent="0.25">
      <c r="A15161" t="s">
        <v>61250</v>
      </c>
      <c r="B15161" t="s">
        <v>61251</v>
      </c>
      <c r="C15161" s="1">
        <v>16.684782608695652</v>
      </c>
      <c r="D15161" s="1">
        <v>25.739130434782609</v>
      </c>
      <c r="E15161">
        <v>1</v>
      </c>
      <c r="F15161" t="s">
        <v>61252</v>
      </c>
      <c r="G15161" t="s">
        <v>59185</v>
      </c>
      <c r="H15161" t="s">
        <v>14299</v>
      </c>
      <c r="I15161" t="s">
        <v>50935</v>
      </c>
      <c r="J15161" t="s">
        <v>59186</v>
      </c>
      <c r="K15161">
        <v>69</v>
      </c>
      <c r="L15161" s="1">
        <v>36.956521739130437</v>
      </c>
    </row>
    <row r="15162" spans="1:12" hidden="1" x14ac:dyDescent="0.25">
      <c r="A15162" t="s">
        <v>61253</v>
      </c>
      <c r="B15162" t="s">
        <v>61254</v>
      </c>
      <c r="C15162" s="1">
        <v>47.336956521739133</v>
      </c>
      <c r="D15162" s="1">
        <v>69.989130434782609</v>
      </c>
      <c r="E15162">
        <v>1</v>
      </c>
      <c r="F15162" t="s">
        <v>61255</v>
      </c>
      <c r="G15162" t="s">
        <v>3420</v>
      </c>
      <c r="H15162" t="s">
        <v>11176</v>
      </c>
      <c r="I15162" t="s">
        <v>50935</v>
      </c>
      <c r="J15162" t="s">
        <v>61256</v>
      </c>
      <c r="K15162">
        <v>196</v>
      </c>
      <c r="L15162" s="1">
        <v>123.82608695652173</v>
      </c>
    </row>
    <row r="15163" spans="1:12" hidden="1" x14ac:dyDescent="0.25">
      <c r="A15163" t="s">
        <v>61257</v>
      </c>
      <c r="B15163" t="s">
        <v>61258</v>
      </c>
      <c r="E15163">
        <v>0</v>
      </c>
      <c r="F15163" t="s">
        <v>61259</v>
      </c>
      <c r="G15163" t="s">
        <v>51714</v>
      </c>
      <c r="H15163" t="s">
        <v>50977</v>
      </c>
      <c r="I15163" t="s">
        <v>50935</v>
      </c>
      <c r="J15163" t="s">
        <v>61260</v>
      </c>
      <c r="K15163">
        <v>132</v>
      </c>
      <c r="L15163" s="1">
        <v>78.065217391304344</v>
      </c>
    </row>
    <row r="15164" spans="1:12" hidden="1" x14ac:dyDescent="0.25">
      <c r="A15164" t="s">
        <v>61261</v>
      </c>
      <c r="B15164" t="s">
        <v>61262</v>
      </c>
      <c r="C15164" s="1">
        <v>40.467391304347828</v>
      </c>
      <c r="D15164" s="1">
        <v>72.097826086956516</v>
      </c>
      <c r="E15164">
        <v>1</v>
      </c>
      <c r="F15164" t="s">
        <v>61263</v>
      </c>
      <c r="G15164" t="s">
        <v>51010</v>
      </c>
      <c r="H15164" t="s">
        <v>45789</v>
      </c>
      <c r="I15164" t="s">
        <v>50935</v>
      </c>
      <c r="J15164" t="s">
        <v>51399</v>
      </c>
      <c r="K15164">
        <v>120</v>
      </c>
      <c r="L15164" s="1">
        <v>106.8804347826087</v>
      </c>
    </row>
    <row r="15165" spans="1:12" hidden="1" x14ac:dyDescent="0.25">
      <c r="A15165" t="s">
        <v>61264</v>
      </c>
      <c r="B15165" t="s">
        <v>61265</v>
      </c>
      <c r="C15165" s="1">
        <v>40.956521739130437</v>
      </c>
      <c r="D15165" s="1">
        <v>74.706521739130437</v>
      </c>
      <c r="E15165">
        <v>1</v>
      </c>
      <c r="F15165" t="s">
        <v>61266</v>
      </c>
      <c r="G15165" t="s">
        <v>50971</v>
      </c>
      <c r="H15165" t="s">
        <v>50972</v>
      </c>
      <c r="I15165" t="s">
        <v>50935</v>
      </c>
      <c r="J15165" t="s">
        <v>60724</v>
      </c>
      <c r="K15165">
        <v>124</v>
      </c>
      <c r="L15165" s="1">
        <v>101.43478260869566</v>
      </c>
    </row>
    <row r="15166" spans="1:12" hidden="1" x14ac:dyDescent="0.25">
      <c r="A15166" t="s">
        <v>61267</v>
      </c>
      <c r="B15166" t="s">
        <v>61268</v>
      </c>
      <c r="C15166" s="1">
        <v>41.065217391304351</v>
      </c>
      <c r="D15166" s="1">
        <v>50.543478260869563</v>
      </c>
      <c r="E15166">
        <v>1</v>
      </c>
      <c r="F15166" t="s">
        <v>61269</v>
      </c>
      <c r="G15166" t="s">
        <v>54811</v>
      </c>
      <c r="H15166" t="s">
        <v>11176</v>
      </c>
      <c r="I15166" t="s">
        <v>50935</v>
      </c>
      <c r="J15166" t="s">
        <v>61270</v>
      </c>
      <c r="K15166">
        <v>194</v>
      </c>
      <c r="L15166" s="1">
        <v>98.065217391304344</v>
      </c>
    </row>
    <row r="15167" spans="1:12" hidden="1" x14ac:dyDescent="0.25">
      <c r="A15167" t="s">
        <v>61271</v>
      </c>
      <c r="B15167" t="s">
        <v>61272</v>
      </c>
      <c r="C15167" s="1">
        <v>39.847826086956523</v>
      </c>
      <c r="D15167" s="1">
        <v>51.978260869565219</v>
      </c>
      <c r="E15167">
        <v>1</v>
      </c>
      <c r="F15167" t="s">
        <v>61273</v>
      </c>
      <c r="G15167" t="s">
        <v>50982</v>
      </c>
      <c r="H15167" t="s">
        <v>50983</v>
      </c>
      <c r="I15167" t="s">
        <v>50935</v>
      </c>
      <c r="J15167" t="s">
        <v>60710</v>
      </c>
      <c r="K15167">
        <v>124</v>
      </c>
      <c r="L15167" s="1">
        <v>98.663043478260875</v>
      </c>
    </row>
    <row r="15168" spans="1:12" hidden="1" x14ac:dyDescent="0.25">
      <c r="A15168" t="s">
        <v>61274</v>
      </c>
      <c r="B15168" t="s">
        <v>61275</v>
      </c>
      <c r="C15168" s="1">
        <v>25.467391304347824</v>
      </c>
      <c r="D15168" s="1">
        <v>36.673913043478258</v>
      </c>
      <c r="E15168">
        <v>1</v>
      </c>
      <c r="F15168" t="s">
        <v>61276</v>
      </c>
      <c r="G15168" t="s">
        <v>51855</v>
      </c>
      <c r="H15168" t="s">
        <v>51856</v>
      </c>
      <c r="I15168" t="s">
        <v>50935</v>
      </c>
      <c r="J15168" t="s">
        <v>51864</v>
      </c>
      <c r="K15168">
        <v>120</v>
      </c>
      <c r="L15168" s="1">
        <v>80.032608695652172</v>
      </c>
    </row>
    <row r="15169" spans="1:12" hidden="1" x14ac:dyDescent="0.25">
      <c r="A15169" t="s">
        <v>61277</v>
      </c>
      <c r="B15169" t="s">
        <v>61278</v>
      </c>
      <c r="C15169" s="1">
        <v>12.554347826086957</v>
      </c>
      <c r="D15169" s="1">
        <v>17.869565217391305</v>
      </c>
      <c r="E15169">
        <v>1</v>
      </c>
      <c r="F15169" t="s">
        <v>61279</v>
      </c>
      <c r="G15169" t="s">
        <v>42328</v>
      </c>
      <c r="H15169" t="s">
        <v>61280</v>
      </c>
      <c r="I15169" t="s">
        <v>50935</v>
      </c>
      <c r="J15169" t="s">
        <v>61281</v>
      </c>
      <c r="K15169">
        <v>85</v>
      </c>
      <c r="L15169" s="1">
        <v>36.717391304347828</v>
      </c>
    </row>
    <row r="15170" spans="1:12" hidden="1" x14ac:dyDescent="0.25">
      <c r="A15170" t="s">
        <v>61282</v>
      </c>
      <c r="B15170" t="s">
        <v>61283</v>
      </c>
      <c r="C15170" s="1">
        <v>37.565217391304351</v>
      </c>
      <c r="D15170" s="1">
        <v>49.336956521739133</v>
      </c>
      <c r="E15170">
        <v>1</v>
      </c>
      <c r="F15170" t="s">
        <v>61284</v>
      </c>
      <c r="G15170" t="s">
        <v>60052</v>
      </c>
      <c r="H15170" t="s">
        <v>11176</v>
      </c>
      <c r="I15170" t="s">
        <v>50935</v>
      </c>
      <c r="J15170" t="s">
        <v>60053</v>
      </c>
      <c r="K15170">
        <v>125</v>
      </c>
      <c r="L15170" s="1">
        <v>106.91304347826087</v>
      </c>
    </row>
    <row r="15171" spans="1:12" hidden="1" x14ac:dyDescent="0.25">
      <c r="A15171" t="s">
        <v>61285</v>
      </c>
      <c r="B15171" t="s">
        <v>61286</v>
      </c>
      <c r="C15171" s="1">
        <v>21.75</v>
      </c>
      <c r="D15171" s="1">
        <v>28.336956521739129</v>
      </c>
      <c r="E15171">
        <v>1</v>
      </c>
      <c r="F15171" t="s">
        <v>61287</v>
      </c>
      <c r="G15171" t="s">
        <v>61288</v>
      </c>
      <c r="H15171" t="s">
        <v>61280</v>
      </c>
      <c r="I15171" t="s">
        <v>50935</v>
      </c>
      <c r="J15171" t="s">
        <v>61289</v>
      </c>
      <c r="K15171">
        <v>90</v>
      </c>
      <c r="L15171" s="1">
        <v>54.5</v>
      </c>
    </row>
    <row r="15172" spans="1:12" hidden="1" x14ac:dyDescent="0.25">
      <c r="A15172" t="s">
        <v>61290</v>
      </c>
      <c r="B15172" t="s">
        <v>61291</v>
      </c>
      <c r="C15172" s="1">
        <v>11.717391304347826</v>
      </c>
      <c r="D15172" s="1">
        <v>16.217391304347824</v>
      </c>
      <c r="E15172">
        <v>1</v>
      </c>
      <c r="F15172" t="s">
        <v>61292</v>
      </c>
      <c r="G15172" t="s">
        <v>51208</v>
      </c>
      <c r="H15172" t="s">
        <v>51209</v>
      </c>
      <c r="I15172" t="s">
        <v>50935</v>
      </c>
      <c r="J15172" t="s">
        <v>51210</v>
      </c>
      <c r="K15172">
        <v>20</v>
      </c>
      <c r="L15172" s="1">
        <v>20.717391304347824</v>
      </c>
    </row>
    <row r="15173" spans="1:12" hidden="1" x14ac:dyDescent="0.25">
      <c r="A15173" t="s">
        <v>61293</v>
      </c>
      <c r="B15173" t="s">
        <v>61294</v>
      </c>
      <c r="C15173" s="1">
        <v>24.532608695652176</v>
      </c>
      <c r="D15173" s="1">
        <v>29.260869565217391</v>
      </c>
      <c r="E15173">
        <v>1</v>
      </c>
      <c r="F15173" t="s">
        <v>61295</v>
      </c>
      <c r="G15173" t="s">
        <v>61296</v>
      </c>
      <c r="H15173" t="s">
        <v>50977</v>
      </c>
      <c r="I15173" t="s">
        <v>50935</v>
      </c>
      <c r="J15173" t="s">
        <v>61297</v>
      </c>
      <c r="K15173">
        <v>70</v>
      </c>
      <c r="L15173" s="1">
        <v>39.413043478260867</v>
      </c>
    </row>
    <row r="15174" spans="1:12" hidden="1" x14ac:dyDescent="0.25">
      <c r="A15174" t="s">
        <v>61298</v>
      </c>
      <c r="B15174" t="s">
        <v>61299</v>
      </c>
      <c r="C15174" s="1">
        <v>11.913043478260869</v>
      </c>
      <c r="D15174" s="1">
        <v>23.108695652173914</v>
      </c>
      <c r="E15174">
        <v>1</v>
      </c>
      <c r="F15174" t="s">
        <v>61300</v>
      </c>
      <c r="G15174" t="s">
        <v>61301</v>
      </c>
      <c r="H15174" t="s">
        <v>51005</v>
      </c>
      <c r="I15174" t="s">
        <v>50935</v>
      </c>
      <c r="J15174" t="s">
        <v>61302</v>
      </c>
      <c r="K15174">
        <v>48</v>
      </c>
      <c r="L15174" s="1">
        <v>23.152173913043477</v>
      </c>
    </row>
    <row r="15175" spans="1:12" hidden="1" x14ac:dyDescent="0.25">
      <c r="A15175" t="s">
        <v>61303</v>
      </c>
      <c r="B15175" t="s">
        <v>61304</v>
      </c>
      <c r="C15175" s="1">
        <v>46.380434782608695</v>
      </c>
      <c r="D15175" s="1">
        <v>58.293478260869563</v>
      </c>
      <c r="E15175">
        <v>1</v>
      </c>
      <c r="F15175" t="s">
        <v>61305</v>
      </c>
      <c r="G15175" t="s">
        <v>28816</v>
      </c>
      <c r="H15175" t="s">
        <v>11176</v>
      </c>
      <c r="I15175" t="s">
        <v>50935</v>
      </c>
      <c r="J15175" t="s">
        <v>61306</v>
      </c>
      <c r="K15175">
        <v>158</v>
      </c>
      <c r="L15175" s="1">
        <v>126.5</v>
      </c>
    </row>
    <row r="15176" spans="1:12" hidden="1" x14ac:dyDescent="0.25">
      <c r="A15176" t="s">
        <v>61307</v>
      </c>
      <c r="B15176" t="s">
        <v>61308</v>
      </c>
      <c r="C15176" s="1">
        <v>16.978260869565219</v>
      </c>
      <c r="D15176" s="1">
        <v>32.163043478260867</v>
      </c>
      <c r="E15176">
        <v>1</v>
      </c>
      <c r="F15176" t="s">
        <v>61309</v>
      </c>
      <c r="G15176" t="s">
        <v>61310</v>
      </c>
      <c r="H15176" t="s">
        <v>58651</v>
      </c>
      <c r="I15176" t="s">
        <v>50935</v>
      </c>
      <c r="J15176" t="s">
        <v>61311</v>
      </c>
      <c r="K15176">
        <v>47</v>
      </c>
      <c r="L15176" s="1">
        <v>38.739130434782609</v>
      </c>
    </row>
    <row r="15177" spans="1:12" hidden="1" x14ac:dyDescent="0.25">
      <c r="A15177" t="s">
        <v>61312</v>
      </c>
      <c r="B15177" t="s">
        <v>61313</v>
      </c>
      <c r="C15177" s="1">
        <v>18.195652173913043</v>
      </c>
      <c r="D15177" s="1">
        <v>34.119565217391305</v>
      </c>
      <c r="E15177">
        <v>1</v>
      </c>
      <c r="F15177" t="s">
        <v>61314</v>
      </c>
      <c r="G15177" t="s">
        <v>51982</v>
      </c>
      <c r="H15177" t="s">
        <v>51457</v>
      </c>
      <c r="I15177" t="s">
        <v>50935</v>
      </c>
      <c r="J15177" t="s">
        <v>51983</v>
      </c>
      <c r="K15177">
        <v>60</v>
      </c>
      <c r="L15177" s="1">
        <v>48.326086956521742</v>
      </c>
    </row>
    <row r="15178" spans="1:12" hidden="1" x14ac:dyDescent="0.25">
      <c r="A15178" t="s">
        <v>61315</v>
      </c>
      <c r="B15178" t="s">
        <v>50958</v>
      </c>
      <c r="C15178" s="1">
        <v>19.815217391304348</v>
      </c>
      <c r="D15178" s="1">
        <v>26.967391304347824</v>
      </c>
      <c r="E15178">
        <v>1</v>
      </c>
      <c r="F15178" t="s">
        <v>61316</v>
      </c>
      <c r="G15178" t="s">
        <v>30393</v>
      </c>
      <c r="H15178" t="s">
        <v>61068</v>
      </c>
      <c r="I15178" t="s">
        <v>50935</v>
      </c>
      <c r="J15178" t="s">
        <v>61069</v>
      </c>
      <c r="K15178">
        <v>104</v>
      </c>
      <c r="L15178" s="1">
        <v>42.456521739130437</v>
      </c>
    </row>
    <row r="15179" spans="1:12" hidden="1" x14ac:dyDescent="0.25">
      <c r="A15179" t="s">
        <v>61317</v>
      </c>
      <c r="B15179" t="s">
        <v>61318</v>
      </c>
      <c r="C15179" s="1">
        <v>28.010869565217391</v>
      </c>
      <c r="D15179" s="1">
        <v>33.304347826086953</v>
      </c>
      <c r="E15179">
        <v>1</v>
      </c>
      <c r="F15179" t="s">
        <v>61319</v>
      </c>
      <c r="G15179" t="s">
        <v>39230</v>
      </c>
      <c r="H15179" t="s">
        <v>61320</v>
      </c>
      <c r="I15179" t="s">
        <v>50935</v>
      </c>
      <c r="J15179" t="s">
        <v>61321</v>
      </c>
      <c r="K15179">
        <v>90</v>
      </c>
      <c r="L15179" s="1">
        <v>63.543478260869563</v>
      </c>
    </row>
    <row r="15180" spans="1:12" hidden="1" x14ac:dyDescent="0.25">
      <c r="A15180" t="s">
        <v>61322</v>
      </c>
      <c r="B15180" t="s">
        <v>61323</v>
      </c>
      <c r="C15180" s="1">
        <v>35.880434782608695</v>
      </c>
      <c r="D15180" s="1">
        <v>44.956521739130437</v>
      </c>
      <c r="E15180">
        <v>1</v>
      </c>
      <c r="F15180" t="s">
        <v>61324</v>
      </c>
      <c r="G15180" t="s">
        <v>22165</v>
      </c>
      <c r="H15180" t="s">
        <v>50983</v>
      </c>
      <c r="I15180" t="s">
        <v>50935</v>
      </c>
      <c r="J15180" t="s">
        <v>61325</v>
      </c>
      <c r="K15180">
        <v>120</v>
      </c>
      <c r="L15180" s="1">
        <v>94.130434782608702</v>
      </c>
    </row>
    <row r="15181" spans="1:12" hidden="1" x14ac:dyDescent="0.25">
      <c r="A15181" t="s">
        <v>61326</v>
      </c>
      <c r="B15181" t="s">
        <v>61327</v>
      </c>
      <c r="C15181" s="1">
        <v>40.684782608695649</v>
      </c>
      <c r="D15181" s="1">
        <v>67.108695652173907</v>
      </c>
      <c r="E15181">
        <v>1</v>
      </c>
      <c r="F15181" t="s">
        <v>61328</v>
      </c>
      <c r="G15181" t="s">
        <v>39832</v>
      </c>
      <c r="H15181" t="s">
        <v>51451</v>
      </c>
      <c r="I15181" t="s">
        <v>50935</v>
      </c>
      <c r="J15181" t="s">
        <v>61329</v>
      </c>
      <c r="K15181">
        <v>93</v>
      </c>
      <c r="L15181" s="1">
        <v>83.173913043478265</v>
      </c>
    </row>
    <row r="15182" spans="1:12" hidden="1" x14ac:dyDescent="0.25">
      <c r="A15182" t="s">
        <v>61330</v>
      </c>
      <c r="B15182" t="s">
        <v>61331</v>
      </c>
      <c r="C15182" s="1">
        <v>38.032608695652172</v>
      </c>
      <c r="D15182" s="1">
        <v>52.543478260869563</v>
      </c>
      <c r="E15182">
        <v>1</v>
      </c>
      <c r="F15182" t="s">
        <v>61332</v>
      </c>
      <c r="G15182" t="s">
        <v>60257</v>
      </c>
      <c r="H15182" t="s">
        <v>188</v>
      </c>
      <c r="I15182" t="s">
        <v>50935</v>
      </c>
      <c r="J15182" t="s">
        <v>60258</v>
      </c>
      <c r="K15182">
        <v>124</v>
      </c>
      <c r="L15182" s="1">
        <v>90.978260869565219</v>
      </c>
    </row>
    <row r="15183" spans="1:12" hidden="1" x14ac:dyDescent="0.25">
      <c r="A15183" t="s">
        <v>61333</v>
      </c>
      <c r="B15183" t="s">
        <v>61334</v>
      </c>
      <c r="C15183" s="1">
        <v>31.489130434782609</v>
      </c>
      <c r="D15183" s="1">
        <v>38.510869565217391</v>
      </c>
      <c r="E15183">
        <v>1</v>
      </c>
      <c r="F15183" t="s">
        <v>61335</v>
      </c>
      <c r="G15183" t="s">
        <v>26080</v>
      </c>
      <c r="H15183" t="s">
        <v>26081</v>
      </c>
      <c r="I15183" t="s">
        <v>50935</v>
      </c>
      <c r="J15183" t="s">
        <v>60554</v>
      </c>
      <c r="K15183">
        <v>95</v>
      </c>
      <c r="L15183" s="1">
        <v>83.130434782608702</v>
      </c>
    </row>
    <row r="15184" spans="1:12" hidden="1" x14ac:dyDescent="0.25">
      <c r="A15184" t="s">
        <v>61336</v>
      </c>
      <c r="B15184" t="s">
        <v>61337</v>
      </c>
      <c r="C15184" s="1">
        <v>39.532608695652172</v>
      </c>
      <c r="D15184" s="1">
        <v>49.652173913043477</v>
      </c>
      <c r="E15184">
        <v>1</v>
      </c>
      <c r="F15184" t="s">
        <v>61338</v>
      </c>
      <c r="G15184" t="s">
        <v>12284</v>
      </c>
      <c r="H15184" t="s">
        <v>59371</v>
      </c>
      <c r="I15184" t="s">
        <v>50935</v>
      </c>
      <c r="J15184" t="s">
        <v>61339</v>
      </c>
      <c r="K15184">
        <v>110</v>
      </c>
      <c r="L15184" s="1">
        <v>106.72826086956522</v>
      </c>
    </row>
    <row r="15185" spans="1:12" hidden="1" x14ac:dyDescent="0.25">
      <c r="A15185" t="s">
        <v>61340</v>
      </c>
      <c r="B15185" t="s">
        <v>61341</v>
      </c>
      <c r="C15185" s="1">
        <v>35.195652173913047</v>
      </c>
      <c r="D15185" s="1">
        <v>60.260869565217391</v>
      </c>
      <c r="E15185">
        <v>1</v>
      </c>
      <c r="F15185" t="s">
        <v>61342</v>
      </c>
      <c r="G15185" t="s">
        <v>5092</v>
      </c>
      <c r="H15185" t="s">
        <v>51165</v>
      </c>
      <c r="I15185" t="s">
        <v>50935</v>
      </c>
      <c r="J15185" t="s">
        <v>59546</v>
      </c>
      <c r="K15185">
        <v>100</v>
      </c>
      <c r="L15185" s="1">
        <v>93.195652173913047</v>
      </c>
    </row>
    <row r="15186" spans="1:12" hidden="1" x14ac:dyDescent="0.25">
      <c r="A15186" t="s">
        <v>61343</v>
      </c>
      <c r="B15186" t="s">
        <v>61344</v>
      </c>
      <c r="C15186" s="1">
        <v>18.402173913043477</v>
      </c>
      <c r="D15186" s="1">
        <v>21.184782608695652</v>
      </c>
      <c r="E15186">
        <v>1</v>
      </c>
      <c r="F15186" t="s">
        <v>61345</v>
      </c>
      <c r="G15186" t="s">
        <v>15261</v>
      </c>
      <c r="H15186" t="s">
        <v>51391</v>
      </c>
      <c r="I15186" t="s">
        <v>50935</v>
      </c>
      <c r="J15186" t="s">
        <v>61346</v>
      </c>
      <c r="K15186">
        <v>112</v>
      </c>
      <c r="L15186" s="1">
        <v>65.836956521739125</v>
      </c>
    </row>
    <row r="15187" spans="1:12" hidden="1" x14ac:dyDescent="0.25">
      <c r="A15187" t="s">
        <v>61347</v>
      </c>
      <c r="B15187" t="s">
        <v>61348</v>
      </c>
      <c r="C15187" s="1">
        <v>44.663043478260867</v>
      </c>
      <c r="D15187" s="1">
        <v>78.695652173913047</v>
      </c>
      <c r="E15187">
        <v>1</v>
      </c>
      <c r="F15187" t="s">
        <v>61349</v>
      </c>
      <c r="G15187" t="s">
        <v>28116</v>
      </c>
      <c r="H15187" t="s">
        <v>19530</v>
      </c>
      <c r="I15187" t="s">
        <v>50935</v>
      </c>
      <c r="J15187" t="s">
        <v>60478</v>
      </c>
      <c r="K15187">
        <v>100</v>
      </c>
      <c r="L15187" s="1">
        <v>104.17391304347827</v>
      </c>
    </row>
    <row r="15188" spans="1:12" hidden="1" x14ac:dyDescent="0.25">
      <c r="A15188" t="s">
        <v>61350</v>
      </c>
      <c r="B15188" t="s">
        <v>61351</v>
      </c>
      <c r="C15188" s="1">
        <v>38.336956521739133</v>
      </c>
      <c r="D15188" s="1">
        <v>47.326086956521742</v>
      </c>
      <c r="E15188">
        <v>1</v>
      </c>
      <c r="F15188" t="s">
        <v>61352</v>
      </c>
      <c r="G15188" t="s">
        <v>51808</v>
      </c>
      <c r="H15188" t="s">
        <v>51809</v>
      </c>
      <c r="I15188" t="s">
        <v>50935</v>
      </c>
      <c r="J15188" t="s">
        <v>51810</v>
      </c>
      <c r="K15188">
        <v>142</v>
      </c>
      <c r="L15188" s="1">
        <v>97.586956521739125</v>
      </c>
    </row>
    <row r="15189" spans="1:12" hidden="1" x14ac:dyDescent="0.25">
      <c r="A15189" t="s">
        <v>61353</v>
      </c>
      <c r="B15189" t="s">
        <v>61354</v>
      </c>
      <c r="C15189" s="1">
        <v>11.336956521739131</v>
      </c>
      <c r="D15189" s="1">
        <v>16.75</v>
      </c>
      <c r="E15189">
        <v>1</v>
      </c>
      <c r="F15189" t="s">
        <v>61355</v>
      </c>
      <c r="G15189" t="s">
        <v>61356</v>
      </c>
      <c r="H15189" t="s">
        <v>61357</v>
      </c>
      <c r="I15189" t="s">
        <v>50935</v>
      </c>
      <c r="J15189" t="s">
        <v>61358</v>
      </c>
      <c r="K15189">
        <v>114</v>
      </c>
      <c r="L15189" s="1">
        <v>36.173913043478258</v>
      </c>
    </row>
    <row r="15190" spans="1:12" hidden="1" x14ac:dyDescent="0.25">
      <c r="A15190" t="s">
        <v>61359</v>
      </c>
      <c r="B15190" t="s">
        <v>61360</v>
      </c>
      <c r="C15190" s="1">
        <v>31.456521739130434</v>
      </c>
      <c r="D15190" s="1">
        <v>45.858695652173914</v>
      </c>
      <c r="E15190">
        <v>1</v>
      </c>
      <c r="F15190" t="s">
        <v>61361</v>
      </c>
      <c r="G15190" t="s">
        <v>2345</v>
      </c>
      <c r="H15190" t="s">
        <v>15855</v>
      </c>
      <c r="I15190" t="s">
        <v>50935</v>
      </c>
      <c r="J15190" t="s">
        <v>61362</v>
      </c>
      <c r="K15190">
        <v>125</v>
      </c>
      <c r="L15190" s="1">
        <v>81.869565217391298</v>
      </c>
    </row>
    <row r="15191" spans="1:12" hidden="1" x14ac:dyDescent="0.25">
      <c r="A15191" t="s">
        <v>61363</v>
      </c>
      <c r="B15191" t="s">
        <v>61364</v>
      </c>
      <c r="C15191" s="1">
        <v>38.554347826086953</v>
      </c>
      <c r="D15191" s="1">
        <v>51.793478260869563</v>
      </c>
      <c r="E15191">
        <v>1</v>
      </c>
      <c r="F15191" t="s">
        <v>61365</v>
      </c>
      <c r="G15191" t="s">
        <v>3358</v>
      </c>
      <c r="H15191" t="s">
        <v>188</v>
      </c>
      <c r="I15191" t="s">
        <v>50935</v>
      </c>
      <c r="J15191" t="s">
        <v>51670</v>
      </c>
      <c r="K15191">
        <v>124</v>
      </c>
      <c r="L15191" s="1">
        <v>89.75</v>
      </c>
    </row>
    <row r="15192" spans="1:12" hidden="1" x14ac:dyDescent="0.25">
      <c r="A15192" t="s">
        <v>61366</v>
      </c>
      <c r="B15192" t="s">
        <v>61367</v>
      </c>
      <c r="C15192" s="1">
        <v>39.478260869565219</v>
      </c>
      <c r="D15192" s="1">
        <v>51.282608695652172</v>
      </c>
      <c r="E15192">
        <v>1</v>
      </c>
      <c r="F15192" t="s">
        <v>61368</v>
      </c>
      <c r="G15192" t="s">
        <v>51714</v>
      </c>
      <c r="H15192" t="s">
        <v>51715</v>
      </c>
      <c r="I15192" t="s">
        <v>50935</v>
      </c>
      <c r="J15192" t="s">
        <v>61369</v>
      </c>
      <c r="K15192">
        <v>60</v>
      </c>
      <c r="L15192" s="1">
        <v>58.163043478260867</v>
      </c>
    </row>
    <row r="15193" spans="1:12" hidden="1" x14ac:dyDescent="0.25">
      <c r="A15193" t="s">
        <v>61370</v>
      </c>
      <c r="B15193" t="s">
        <v>61371</v>
      </c>
      <c r="C15193" s="1">
        <v>39.086956521739133</v>
      </c>
      <c r="D15193" s="1">
        <v>69.119565217391298</v>
      </c>
      <c r="E15193">
        <v>1</v>
      </c>
      <c r="F15193" t="s">
        <v>61372</v>
      </c>
      <c r="G15193" t="s">
        <v>2204</v>
      </c>
      <c r="H15193" t="s">
        <v>704</v>
      </c>
      <c r="I15193" t="s">
        <v>50935</v>
      </c>
      <c r="J15193" t="s">
        <v>61373</v>
      </c>
      <c r="K15193">
        <v>150</v>
      </c>
      <c r="L15193" s="1">
        <v>91.141304347826093</v>
      </c>
    </row>
    <row r="15194" spans="1:12" hidden="1" x14ac:dyDescent="0.25">
      <c r="A15194" t="s">
        <v>61374</v>
      </c>
      <c r="B15194" t="s">
        <v>61375</v>
      </c>
      <c r="E15194">
        <v>0</v>
      </c>
      <c r="F15194" t="s">
        <v>61376</v>
      </c>
      <c r="G15194" t="s">
        <v>50940</v>
      </c>
      <c r="H15194" t="s">
        <v>50941</v>
      </c>
      <c r="I15194" t="s">
        <v>50935</v>
      </c>
      <c r="J15194" t="s">
        <v>50942</v>
      </c>
      <c r="K15194">
        <v>128</v>
      </c>
      <c r="L15194" s="1">
        <v>1.7391304347826086</v>
      </c>
    </row>
    <row r="15195" spans="1:12" hidden="1" x14ac:dyDescent="0.25">
      <c r="A15195" t="s">
        <v>61377</v>
      </c>
      <c r="B15195" t="s">
        <v>61378</v>
      </c>
      <c r="C15195" s="1">
        <v>44.630434782608695</v>
      </c>
      <c r="D15195" s="1">
        <v>75.456521739130437</v>
      </c>
      <c r="E15195">
        <v>1</v>
      </c>
      <c r="F15195" t="s">
        <v>61379</v>
      </c>
      <c r="G15195" t="s">
        <v>61380</v>
      </c>
      <c r="H15195" t="s">
        <v>188</v>
      </c>
      <c r="I15195" t="s">
        <v>50935</v>
      </c>
      <c r="J15195" t="s">
        <v>61381</v>
      </c>
      <c r="K15195">
        <v>128</v>
      </c>
      <c r="L15195" s="1">
        <v>109.81521739130434</v>
      </c>
    </row>
    <row r="15196" spans="1:12" hidden="1" x14ac:dyDescent="0.25">
      <c r="A15196" t="s">
        <v>61382</v>
      </c>
      <c r="B15196" t="s">
        <v>61383</v>
      </c>
      <c r="C15196" s="1">
        <v>26.065217391304348</v>
      </c>
      <c r="D15196" s="1">
        <v>39.032608695652172</v>
      </c>
      <c r="E15196">
        <v>1</v>
      </c>
      <c r="F15196" t="s">
        <v>61384</v>
      </c>
      <c r="G15196" t="s">
        <v>28116</v>
      </c>
      <c r="H15196" t="s">
        <v>19530</v>
      </c>
      <c r="I15196" t="s">
        <v>50935</v>
      </c>
      <c r="J15196" t="s">
        <v>60478</v>
      </c>
      <c r="K15196">
        <v>62</v>
      </c>
      <c r="L15196" s="1">
        <v>61.25</v>
      </c>
    </row>
    <row r="15197" spans="1:12" hidden="1" x14ac:dyDescent="0.25">
      <c r="A15197" t="s">
        <v>61385</v>
      </c>
      <c r="B15197" t="s">
        <v>61386</v>
      </c>
      <c r="C15197" s="1">
        <v>34.989130434782609</v>
      </c>
      <c r="D15197" s="1">
        <v>63.586956521739133</v>
      </c>
      <c r="E15197">
        <v>1</v>
      </c>
      <c r="F15197" t="s">
        <v>61387</v>
      </c>
      <c r="G15197" t="s">
        <v>51462</v>
      </c>
      <c r="H15197" t="s">
        <v>11176</v>
      </c>
      <c r="I15197" t="s">
        <v>50935</v>
      </c>
      <c r="J15197" t="s">
        <v>61388</v>
      </c>
      <c r="K15197">
        <v>125</v>
      </c>
      <c r="L15197" s="1">
        <v>84.195652173913047</v>
      </c>
    </row>
    <row r="15198" spans="1:12" hidden="1" x14ac:dyDescent="0.25">
      <c r="A15198" t="s">
        <v>61389</v>
      </c>
      <c r="B15198" t="s">
        <v>61390</v>
      </c>
      <c r="C15198" s="1">
        <v>57.923913043478258</v>
      </c>
      <c r="D15198" s="1">
        <v>90.108695652173907</v>
      </c>
      <c r="E15198">
        <v>1</v>
      </c>
      <c r="F15198" t="s">
        <v>61391</v>
      </c>
      <c r="G15198" t="s">
        <v>51462</v>
      </c>
      <c r="H15198" t="s">
        <v>11176</v>
      </c>
      <c r="I15198" t="s">
        <v>50935</v>
      </c>
      <c r="J15198" t="s">
        <v>61004</v>
      </c>
      <c r="K15198">
        <v>130</v>
      </c>
      <c r="L15198" s="1">
        <v>109.25</v>
      </c>
    </row>
    <row r="15199" spans="1:12" hidden="1" x14ac:dyDescent="0.25">
      <c r="A15199" t="s">
        <v>61392</v>
      </c>
      <c r="B15199" t="s">
        <v>61393</v>
      </c>
      <c r="C15199" s="1">
        <v>49.858695652173914</v>
      </c>
      <c r="D15199" s="1">
        <v>59.445652173913047</v>
      </c>
      <c r="E15199">
        <v>1</v>
      </c>
      <c r="F15199" t="s">
        <v>61394</v>
      </c>
      <c r="G15199" t="s">
        <v>44367</v>
      </c>
      <c r="H15199" t="s">
        <v>20981</v>
      </c>
      <c r="I15199" t="s">
        <v>50935</v>
      </c>
      <c r="J15199" t="s">
        <v>61395</v>
      </c>
      <c r="K15199">
        <v>130</v>
      </c>
      <c r="L15199" s="1">
        <v>132.72826086956522</v>
      </c>
    </row>
    <row r="15200" spans="1:12" hidden="1" x14ac:dyDescent="0.25">
      <c r="A15200" t="s">
        <v>61396</v>
      </c>
      <c r="B15200" t="s">
        <v>61397</v>
      </c>
      <c r="C15200" s="1">
        <v>28.445652173913043</v>
      </c>
      <c r="D15200" s="1">
        <v>46.739130434782609</v>
      </c>
      <c r="E15200">
        <v>1</v>
      </c>
      <c r="F15200" t="s">
        <v>61398</v>
      </c>
      <c r="G15200" t="s">
        <v>51342</v>
      </c>
      <c r="H15200" t="s">
        <v>1861</v>
      </c>
      <c r="I15200" t="s">
        <v>50935</v>
      </c>
      <c r="J15200" t="s">
        <v>60130</v>
      </c>
      <c r="K15200">
        <v>134</v>
      </c>
      <c r="L15200" s="1">
        <v>80.663043478260875</v>
      </c>
    </row>
    <row r="15201" spans="1:12" hidden="1" x14ac:dyDescent="0.25">
      <c r="A15201" t="s">
        <v>61399</v>
      </c>
      <c r="B15201" t="s">
        <v>61400</v>
      </c>
      <c r="C15201" s="1">
        <v>23.923913043478262</v>
      </c>
      <c r="D15201" s="1">
        <v>32.25</v>
      </c>
      <c r="E15201">
        <v>1</v>
      </c>
      <c r="F15201" t="s">
        <v>61401</v>
      </c>
      <c r="G15201" t="s">
        <v>27972</v>
      </c>
      <c r="H15201" t="s">
        <v>51280</v>
      </c>
      <c r="I15201" t="s">
        <v>50935</v>
      </c>
      <c r="J15201" t="s">
        <v>59867</v>
      </c>
      <c r="K15201">
        <v>41</v>
      </c>
      <c r="L15201" s="1">
        <v>39.173913043478258</v>
      </c>
    </row>
    <row r="15202" spans="1:12" hidden="1" x14ac:dyDescent="0.25">
      <c r="A15202" t="s">
        <v>61402</v>
      </c>
      <c r="B15202" t="s">
        <v>29678</v>
      </c>
      <c r="C15202" s="1">
        <v>9.1639344262295079</v>
      </c>
      <c r="D15202" s="1">
        <v>9.1639344262295079</v>
      </c>
      <c r="E15202">
        <v>1</v>
      </c>
      <c r="F15202" t="s">
        <v>61403</v>
      </c>
      <c r="G15202" t="s">
        <v>51855</v>
      </c>
      <c r="H15202" t="s">
        <v>51856</v>
      </c>
      <c r="I15202" t="s">
        <v>50935</v>
      </c>
      <c r="J15202" t="s">
        <v>51864</v>
      </c>
      <c r="K15202">
        <v>42</v>
      </c>
      <c r="L15202" s="1">
        <v>21.630434782608695</v>
      </c>
    </row>
    <row r="15203" spans="1:12" hidden="1" x14ac:dyDescent="0.25">
      <c r="A15203" t="s">
        <v>61404</v>
      </c>
      <c r="B15203" t="s">
        <v>61405</v>
      </c>
      <c r="C15203" s="1">
        <v>70.771739130434781</v>
      </c>
      <c r="D15203" s="1">
        <v>82.010869565217391</v>
      </c>
      <c r="E15203">
        <v>1</v>
      </c>
      <c r="F15203" t="s">
        <v>61406</v>
      </c>
      <c r="G15203" t="s">
        <v>59812</v>
      </c>
      <c r="H15203" t="s">
        <v>51036</v>
      </c>
      <c r="I15203" t="s">
        <v>50935</v>
      </c>
      <c r="J15203" t="s">
        <v>61407</v>
      </c>
      <c r="K15203">
        <v>132</v>
      </c>
      <c r="L15203" s="1">
        <v>113.67391304347827</v>
      </c>
    </row>
    <row r="15204" spans="1:12" hidden="1" x14ac:dyDescent="0.25">
      <c r="A15204" t="s">
        <v>61408</v>
      </c>
      <c r="B15204" t="s">
        <v>61409</v>
      </c>
      <c r="E15204">
        <v>0</v>
      </c>
      <c r="F15204" t="s">
        <v>61410</v>
      </c>
      <c r="G15204" t="s">
        <v>51582</v>
      </c>
      <c r="H15204" t="s">
        <v>13988</v>
      </c>
      <c r="I15204" t="s">
        <v>50935</v>
      </c>
      <c r="J15204" t="s">
        <v>51583</v>
      </c>
      <c r="K15204">
        <v>78</v>
      </c>
      <c r="L15204" s="1">
        <v>4.25</v>
      </c>
    </row>
    <row r="15205" spans="1:12" hidden="1" x14ac:dyDescent="0.25">
      <c r="A15205" t="s">
        <v>61411</v>
      </c>
      <c r="B15205" t="s">
        <v>12745</v>
      </c>
      <c r="C15205" s="1">
        <v>23.141304347826086</v>
      </c>
      <c r="D15205" s="1">
        <v>30.347826086956523</v>
      </c>
      <c r="E15205">
        <v>1</v>
      </c>
      <c r="F15205" t="s">
        <v>61412</v>
      </c>
      <c r="G15205" t="s">
        <v>51780</v>
      </c>
      <c r="H15205" t="s">
        <v>20315</v>
      </c>
      <c r="I15205" t="s">
        <v>50935</v>
      </c>
      <c r="J15205" t="s">
        <v>61413</v>
      </c>
      <c r="K15205">
        <v>86</v>
      </c>
      <c r="L15205" s="1">
        <v>17.532608695652176</v>
      </c>
    </row>
    <row r="15206" spans="1:12" hidden="1" x14ac:dyDescent="0.25">
      <c r="A15206" t="s">
        <v>61414</v>
      </c>
      <c r="B15206" t="s">
        <v>61415</v>
      </c>
      <c r="C15206" s="1">
        <v>28.934782608695652</v>
      </c>
      <c r="D15206" s="1">
        <v>46.815217391304351</v>
      </c>
      <c r="E15206">
        <v>1</v>
      </c>
      <c r="F15206" t="s">
        <v>61416</v>
      </c>
      <c r="G15206" t="s">
        <v>58883</v>
      </c>
      <c r="H15206" t="s">
        <v>11176</v>
      </c>
      <c r="I15206" t="s">
        <v>50935</v>
      </c>
      <c r="J15206" t="s">
        <v>58884</v>
      </c>
      <c r="K15206">
        <v>125</v>
      </c>
      <c r="L15206" s="1">
        <v>70.206521739130437</v>
      </c>
    </row>
    <row r="15207" spans="1:12" hidden="1" x14ac:dyDescent="0.25">
      <c r="A15207" t="s">
        <v>61417</v>
      </c>
      <c r="B15207" t="s">
        <v>61418</v>
      </c>
      <c r="C15207" s="1">
        <v>54.836956521739133</v>
      </c>
      <c r="D15207" s="1">
        <v>68.956521739130437</v>
      </c>
      <c r="E15207">
        <v>1</v>
      </c>
      <c r="F15207" t="s">
        <v>61419</v>
      </c>
      <c r="G15207" t="s">
        <v>59512</v>
      </c>
      <c r="H15207" t="s">
        <v>51051</v>
      </c>
      <c r="I15207" t="s">
        <v>50935</v>
      </c>
      <c r="J15207" t="s">
        <v>59513</v>
      </c>
      <c r="K15207">
        <v>113</v>
      </c>
      <c r="L15207" s="1">
        <v>122.03260869565217</v>
      </c>
    </row>
    <row r="15208" spans="1:12" hidden="1" x14ac:dyDescent="0.25">
      <c r="A15208" t="s">
        <v>61420</v>
      </c>
      <c r="B15208" t="s">
        <v>61421</v>
      </c>
      <c r="C15208" s="1">
        <v>49.75</v>
      </c>
      <c r="D15208" s="1">
        <v>70.619565217391298</v>
      </c>
      <c r="E15208">
        <v>1</v>
      </c>
      <c r="F15208" t="s">
        <v>61422</v>
      </c>
      <c r="G15208" t="s">
        <v>59812</v>
      </c>
      <c r="H15208" t="s">
        <v>51036</v>
      </c>
      <c r="I15208" t="s">
        <v>50935</v>
      </c>
      <c r="J15208" t="s">
        <v>61407</v>
      </c>
      <c r="K15208">
        <v>180</v>
      </c>
      <c r="L15208" s="1">
        <v>118.68478260869566</v>
      </c>
    </row>
    <row r="15209" spans="1:12" hidden="1" x14ac:dyDescent="0.25">
      <c r="A15209" t="s">
        <v>61423</v>
      </c>
      <c r="B15209" t="s">
        <v>61424</v>
      </c>
      <c r="C15209" s="1">
        <v>51.695652173913047</v>
      </c>
      <c r="D15209" s="1">
        <v>79.336956521739125</v>
      </c>
      <c r="E15209">
        <v>1</v>
      </c>
      <c r="F15209" t="s">
        <v>61425</v>
      </c>
      <c r="G15209" t="s">
        <v>28816</v>
      </c>
      <c r="H15209" t="s">
        <v>11176</v>
      </c>
      <c r="I15209" t="s">
        <v>50935</v>
      </c>
      <c r="J15209" t="s">
        <v>61426</v>
      </c>
      <c r="K15209">
        <v>125</v>
      </c>
      <c r="L15209" s="1">
        <v>99.945652173913047</v>
      </c>
    </row>
    <row r="15210" spans="1:12" hidden="1" x14ac:dyDescent="0.25">
      <c r="A15210" t="s">
        <v>61427</v>
      </c>
      <c r="B15210" t="s">
        <v>61428</v>
      </c>
      <c r="C15210" s="1">
        <v>29.706521739130434</v>
      </c>
      <c r="D15210" s="1">
        <v>55.945652173913047</v>
      </c>
      <c r="E15210">
        <v>1</v>
      </c>
      <c r="F15210" t="s">
        <v>61429</v>
      </c>
      <c r="G15210" t="s">
        <v>248</v>
      </c>
      <c r="H15210" t="s">
        <v>52820</v>
      </c>
      <c r="I15210" t="s">
        <v>50935</v>
      </c>
      <c r="J15210" t="s">
        <v>59726</v>
      </c>
      <c r="K15210">
        <v>124</v>
      </c>
      <c r="L15210" s="1">
        <v>102.54347826086956</v>
      </c>
    </row>
    <row r="15211" spans="1:12" hidden="1" x14ac:dyDescent="0.25">
      <c r="A15211" t="s">
        <v>61430</v>
      </c>
      <c r="B15211" t="s">
        <v>61431</v>
      </c>
      <c r="C15211" s="1">
        <v>42.608695652173914</v>
      </c>
      <c r="D15211" s="1">
        <v>60.152173913043477</v>
      </c>
      <c r="E15211">
        <v>1</v>
      </c>
      <c r="F15211" t="s">
        <v>61432</v>
      </c>
      <c r="G15211" t="s">
        <v>50934</v>
      </c>
      <c r="H15211" t="s">
        <v>23</v>
      </c>
      <c r="I15211" t="s">
        <v>50935</v>
      </c>
      <c r="J15211" t="s">
        <v>50936</v>
      </c>
      <c r="K15211">
        <v>132</v>
      </c>
      <c r="L15211" s="1">
        <v>103.84782608695652</v>
      </c>
    </row>
    <row r="15212" spans="1:12" hidden="1" x14ac:dyDescent="0.25">
      <c r="A15212" t="s">
        <v>61433</v>
      </c>
      <c r="B15212" t="s">
        <v>61434</v>
      </c>
      <c r="C15212" s="1">
        <v>51.423913043478258</v>
      </c>
      <c r="D15212" s="1">
        <v>79.608695652173907</v>
      </c>
      <c r="E15212">
        <v>1</v>
      </c>
      <c r="F15212" t="s">
        <v>61435</v>
      </c>
      <c r="G15212" t="s">
        <v>51041</v>
      </c>
      <c r="H15212" t="s">
        <v>51042</v>
      </c>
      <c r="I15212" t="s">
        <v>50935</v>
      </c>
      <c r="J15212" t="s">
        <v>51381</v>
      </c>
      <c r="K15212">
        <v>120</v>
      </c>
      <c r="L15212" s="1">
        <v>98.304347826086953</v>
      </c>
    </row>
    <row r="15213" spans="1:12" hidden="1" x14ac:dyDescent="0.25">
      <c r="A15213" t="s">
        <v>61436</v>
      </c>
      <c r="B15213" t="s">
        <v>61437</v>
      </c>
      <c r="C15213" s="1">
        <v>45.793478260869563</v>
      </c>
      <c r="D15213" s="1">
        <v>70.619565217391298</v>
      </c>
      <c r="E15213">
        <v>1</v>
      </c>
      <c r="F15213" t="s">
        <v>61438</v>
      </c>
      <c r="G15213" t="s">
        <v>44662</v>
      </c>
      <c r="H15213" t="s">
        <v>51228</v>
      </c>
      <c r="I15213" t="s">
        <v>50935</v>
      </c>
      <c r="J15213" t="s">
        <v>51229</v>
      </c>
      <c r="K15213">
        <v>120</v>
      </c>
      <c r="L15213" s="1">
        <v>115.92391304347827</v>
      </c>
    </row>
    <row r="15214" spans="1:12" hidden="1" x14ac:dyDescent="0.25">
      <c r="A15214" t="s">
        <v>61439</v>
      </c>
      <c r="B15214" t="s">
        <v>61440</v>
      </c>
      <c r="C15214" s="1">
        <v>37.206521739130437</v>
      </c>
      <c r="D15214" s="1">
        <v>46.760869565217391</v>
      </c>
      <c r="E15214">
        <v>1</v>
      </c>
      <c r="F15214" t="s">
        <v>61441</v>
      </c>
      <c r="G15214" t="s">
        <v>61442</v>
      </c>
      <c r="H15214" t="s">
        <v>51042</v>
      </c>
      <c r="I15214" t="s">
        <v>50935</v>
      </c>
      <c r="J15214" t="s">
        <v>61443</v>
      </c>
      <c r="K15214">
        <v>140</v>
      </c>
      <c r="L15214" s="1">
        <v>91.260869565217391</v>
      </c>
    </row>
    <row r="15215" spans="1:12" hidden="1" x14ac:dyDescent="0.25">
      <c r="A15215" t="s">
        <v>61444</v>
      </c>
      <c r="B15215" t="s">
        <v>61445</v>
      </c>
      <c r="C15215" s="1">
        <v>14.032608695652174</v>
      </c>
      <c r="D15215" s="1">
        <v>18.945652173913043</v>
      </c>
      <c r="E15215">
        <v>1</v>
      </c>
      <c r="F15215" t="s">
        <v>61446</v>
      </c>
      <c r="G15215" t="s">
        <v>61447</v>
      </c>
      <c r="H15215" t="s">
        <v>61448</v>
      </c>
      <c r="I15215" t="s">
        <v>50935</v>
      </c>
      <c r="J15215" t="s">
        <v>61449</v>
      </c>
      <c r="K15215">
        <v>59</v>
      </c>
      <c r="L15215" s="1">
        <v>44.380434782608695</v>
      </c>
    </row>
    <row r="15216" spans="1:12" hidden="1" x14ac:dyDescent="0.25">
      <c r="A15216" t="s">
        <v>61450</v>
      </c>
      <c r="B15216" t="s">
        <v>61451</v>
      </c>
      <c r="C15216" s="1">
        <v>44.467391304347828</v>
      </c>
      <c r="D15216" s="1">
        <v>53.108695652173914</v>
      </c>
      <c r="E15216">
        <v>1</v>
      </c>
      <c r="F15216" t="s">
        <v>61452</v>
      </c>
      <c r="G15216" t="s">
        <v>10284</v>
      </c>
      <c r="H15216" t="s">
        <v>188</v>
      </c>
      <c r="I15216" t="s">
        <v>50935</v>
      </c>
      <c r="J15216" t="s">
        <v>61453</v>
      </c>
      <c r="K15216">
        <v>136</v>
      </c>
      <c r="L15216" s="1">
        <v>95.25</v>
      </c>
    </row>
    <row r="15217" spans="1:12" hidden="1" x14ac:dyDescent="0.25">
      <c r="A15217" t="s">
        <v>61454</v>
      </c>
      <c r="B15217" t="s">
        <v>61455</v>
      </c>
      <c r="C15217" s="1">
        <v>27.597826086956523</v>
      </c>
      <c r="D15217" s="1">
        <v>42.032608695652172</v>
      </c>
      <c r="E15217">
        <v>1</v>
      </c>
      <c r="F15217" t="s">
        <v>61456</v>
      </c>
      <c r="G15217" t="s">
        <v>50971</v>
      </c>
      <c r="H15217" t="s">
        <v>50972</v>
      </c>
      <c r="I15217" t="s">
        <v>50935</v>
      </c>
      <c r="J15217" t="s">
        <v>50996</v>
      </c>
      <c r="K15217">
        <v>60</v>
      </c>
      <c r="L15217" s="1">
        <v>54.782608695652172</v>
      </c>
    </row>
    <row r="15218" spans="1:12" hidden="1" x14ac:dyDescent="0.25">
      <c r="A15218" t="s">
        <v>61457</v>
      </c>
      <c r="B15218" t="s">
        <v>61458</v>
      </c>
      <c r="C15218" s="1">
        <v>38.228260869565219</v>
      </c>
      <c r="D15218" s="1">
        <v>65.163043478260875</v>
      </c>
      <c r="E15218">
        <v>1</v>
      </c>
      <c r="F15218" t="s">
        <v>61459</v>
      </c>
      <c r="G15218" t="s">
        <v>61460</v>
      </c>
      <c r="H15218" t="s">
        <v>59488</v>
      </c>
      <c r="I15218" t="s">
        <v>50935</v>
      </c>
      <c r="J15218" t="s">
        <v>61461</v>
      </c>
      <c r="K15218">
        <v>124</v>
      </c>
      <c r="L15218" s="1">
        <v>105.40217391304348</v>
      </c>
    </row>
    <row r="15219" spans="1:12" hidden="1" x14ac:dyDescent="0.25">
      <c r="A15219" t="s">
        <v>61462</v>
      </c>
      <c r="B15219" t="s">
        <v>61463</v>
      </c>
      <c r="C15219" s="1">
        <v>33.641304347826086</v>
      </c>
      <c r="D15219" s="1">
        <v>44.75</v>
      </c>
      <c r="E15219">
        <v>1</v>
      </c>
      <c r="F15219" t="s">
        <v>61464</v>
      </c>
      <c r="G15219" t="s">
        <v>50934</v>
      </c>
      <c r="H15219" t="s">
        <v>23</v>
      </c>
      <c r="I15219" t="s">
        <v>50935</v>
      </c>
      <c r="J15219" t="s">
        <v>61133</v>
      </c>
      <c r="K15219">
        <v>120</v>
      </c>
      <c r="L15219" s="1">
        <v>105.66304347826087</v>
      </c>
    </row>
    <row r="15220" spans="1:12" hidden="1" x14ac:dyDescent="0.25">
      <c r="A15220" t="s">
        <v>61465</v>
      </c>
      <c r="B15220" t="s">
        <v>61466</v>
      </c>
      <c r="C15220" s="1">
        <v>44.152173913043477</v>
      </c>
      <c r="D15220" s="1">
        <v>61.076086956521742</v>
      </c>
      <c r="E15220">
        <v>1</v>
      </c>
      <c r="F15220" t="s">
        <v>61467</v>
      </c>
      <c r="G15220" t="s">
        <v>19403</v>
      </c>
      <c r="H15220" t="s">
        <v>8907</v>
      </c>
      <c r="I15220" t="s">
        <v>50935</v>
      </c>
      <c r="J15220" t="s">
        <v>59954</v>
      </c>
      <c r="K15220">
        <v>120</v>
      </c>
      <c r="L15220" s="1">
        <v>98.054347826086953</v>
      </c>
    </row>
    <row r="15221" spans="1:12" hidden="1" x14ac:dyDescent="0.25">
      <c r="A15221" t="s">
        <v>61468</v>
      </c>
      <c r="B15221" t="s">
        <v>61469</v>
      </c>
      <c r="C15221" s="1">
        <v>29.119565217391305</v>
      </c>
      <c r="D15221" s="1">
        <v>62.282608695652172</v>
      </c>
      <c r="E15221">
        <v>1</v>
      </c>
      <c r="F15221" t="s">
        <v>61470</v>
      </c>
      <c r="G15221" t="s">
        <v>61471</v>
      </c>
      <c r="H15221" t="s">
        <v>59915</v>
      </c>
      <c r="I15221" t="s">
        <v>50935</v>
      </c>
      <c r="J15221" t="s">
        <v>61472</v>
      </c>
      <c r="K15221">
        <v>89</v>
      </c>
      <c r="L15221" s="1">
        <v>86.630434782608702</v>
      </c>
    </row>
    <row r="15222" spans="1:12" hidden="1" x14ac:dyDescent="0.25">
      <c r="A15222" t="s">
        <v>61473</v>
      </c>
      <c r="B15222" t="s">
        <v>61474</v>
      </c>
      <c r="C15222" s="1">
        <v>39.934782608695649</v>
      </c>
      <c r="D15222" s="1">
        <v>50.782608695652172</v>
      </c>
      <c r="E15222">
        <v>1</v>
      </c>
      <c r="F15222" t="s">
        <v>61475</v>
      </c>
      <c r="G15222" t="s">
        <v>51462</v>
      </c>
      <c r="H15222" t="s">
        <v>11176</v>
      </c>
      <c r="I15222" t="s">
        <v>50935</v>
      </c>
      <c r="J15222" t="s">
        <v>61476</v>
      </c>
      <c r="K15222">
        <v>118</v>
      </c>
      <c r="L15222" s="1">
        <v>88.130434782608702</v>
      </c>
    </row>
    <row r="15223" spans="1:12" hidden="1" x14ac:dyDescent="0.25">
      <c r="A15223" t="s">
        <v>61477</v>
      </c>
      <c r="B15223" t="s">
        <v>61478</v>
      </c>
      <c r="C15223" s="1">
        <v>34.336956521739133</v>
      </c>
      <c r="D15223" s="1">
        <v>44.358695652173914</v>
      </c>
      <c r="E15223">
        <v>1</v>
      </c>
      <c r="F15223" t="s">
        <v>61479</v>
      </c>
      <c r="G15223" t="s">
        <v>22492</v>
      </c>
      <c r="H15223" t="s">
        <v>59371</v>
      </c>
      <c r="I15223" t="s">
        <v>50935</v>
      </c>
      <c r="J15223" t="s">
        <v>59372</v>
      </c>
      <c r="K15223">
        <v>99</v>
      </c>
      <c r="L15223" s="1">
        <v>99.141304347826093</v>
      </c>
    </row>
    <row r="15224" spans="1:12" hidden="1" x14ac:dyDescent="0.25">
      <c r="A15224" t="s">
        <v>61480</v>
      </c>
      <c r="B15224" t="s">
        <v>61481</v>
      </c>
      <c r="C15224" s="1">
        <v>57.358695652173914</v>
      </c>
      <c r="D15224" s="1">
        <v>86.141304347826093</v>
      </c>
      <c r="E15224">
        <v>1</v>
      </c>
      <c r="F15224" t="s">
        <v>61482</v>
      </c>
      <c r="G15224" t="s">
        <v>61483</v>
      </c>
      <c r="H15224" t="s">
        <v>51068</v>
      </c>
      <c r="I15224" t="s">
        <v>50935</v>
      </c>
      <c r="J15224" t="s">
        <v>61484</v>
      </c>
      <c r="K15224">
        <v>120</v>
      </c>
      <c r="L15224" s="1">
        <v>96.282608695652172</v>
      </c>
    </row>
    <row r="15225" spans="1:12" hidden="1" x14ac:dyDescent="0.25">
      <c r="A15225" t="s">
        <v>61485</v>
      </c>
      <c r="B15225" t="s">
        <v>61486</v>
      </c>
      <c r="C15225" s="1">
        <v>35.065217391304351</v>
      </c>
      <c r="D15225" s="1">
        <v>63.086956521739133</v>
      </c>
      <c r="E15225">
        <v>1</v>
      </c>
      <c r="F15225" t="s">
        <v>61487</v>
      </c>
      <c r="G15225" t="s">
        <v>50971</v>
      </c>
      <c r="H15225" t="s">
        <v>50972</v>
      </c>
      <c r="I15225" t="s">
        <v>50935</v>
      </c>
      <c r="J15225" t="s">
        <v>50996</v>
      </c>
      <c r="K15225">
        <v>120</v>
      </c>
      <c r="L15225" s="1">
        <v>103.19565217391305</v>
      </c>
    </row>
    <row r="15226" spans="1:12" hidden="1" x14ac:dyDescent="0.25">
      <c r="A15226" t="s">
        <v>61488</v>
      </c>
      <c r="B15226" t="s">
        <v>61489</v>
      </c>
      <c r="C15226" s="1">
        <v>18.326086956521738</v>
      </c>
      <c r="D15226" s="1">
        <v>21.913043478260871</v>
      </c>
      <c r="E15226">
        <v>1</v>
      </c>
      <c r="F15226" t="s">
        <v>61490</v>
      </c>
      <c r="G15226" t="s">
        <v>61491</v>
      </c>
      <c r="H15226" t="s">
        <v>10308</v>
      </c>
      <c r="I15226" t="s">
        <v>50935</v>
      </c>
      <c r="J15226" t="s">
        <v>61492</v>
      </c>
      <c r="K15226">
        <v>96</v>
      </c>
      <c r="L15226" s="1">
        <v>53.510869565217391</v>
      </c>
    </row>
    <row r="15227" spans="1:12" hidden="1" x14ac:dyDescent="0.25">
      <c r="A15227" t="s">
        <v>61493</v>
      </c>
      <c r="B15227" t="s">
        <v>61494</v>
      </c>
      <c r="C15227" s="1">
        <v>39.434782608695649</v>
      </c>
      <c r="D15227" s="1">
        <v>47.119565217391305</v>
      </c>
      <c r="E15227">
        <v>1</v>
      </c>
      <c r="F15227" t="s">
        <v>61495</v>
      </c>
      <c r="G15227" t="s">
        <v>51890</v>
      </c>
      <c r="H15227" t="s">
        <v>51819</v>
      </c>
      <c r="I15227" t="s">
        <v>50935</v>
      </c>
      <c r="J15227" t="s">
        <v>51891</v>
      </c>
      <c r="K15227">
        <v>174</v>
      </c>
      <c r="L15227" s="1">
        <v>96.75</v>
      </c>
    </row>
    <row r="15228" spans="1:12" hidden="1" x14ac:dyDescent="0.25">
      <c r="A15228" t="s">
        <v>61496</v>
      </c>
      <c r="B15228" t="s">
        <v>61497</v>
      </c>
      <c r="E15228">
        <v>0</v>
      </c>
      <c r="F15228" t="s">
        <v>61498</v>
      </c>
      <c r="G15228" t="s">
        <v>11941</v>
      </c>
      <c r="H15228" t="s">
        <v>60468</v>
      </c>
      <c r="I15228" t="s">
        <v>50935</v>
      </c>
      <c r="J15228" t="s">
        <v>60469</v>
      </c>
      <c r="K15228">
        <v>41</v>
      </c>
      <c r="L15228" s="1">
        <v>46.282608695652172</v>
      </c>
    </row>
    <row r="15229" spans="1:12" hidden="1" x14ac:dyDescent="0.25">
      <c r="A15229" t="s">
        <v>61499</v>
      </c>
      <c r="B15229" t="s">
        <v>61500</v>
      </c>
      <c r="C15229" s="1">
        <v>15.489130434782609</v>
      </c>
      <c r="D15229" s="1">
        <v>20.576086956521738</v>
      </c>
      <c r="E15229">
        <v>1</v>
      </c>
      <c r="F15229" t="s">
        <v>61501</v>
      </c>
      <c r="G15229" t="s">
        <v>51598</v>
      </c>
      <c r="H15229" t="s">
        <v>13332</v>
      </c>
      <c r="I15229" t="s">
        <v>50935</v>
      </c>
      <c r="J15229" t="s">
        <v>51599</v>
      </c>
      <c r="K15229">
        <v>40</v>
      </c>
      <c r="L15229" s="1">
        <v>32.706521739130437</v>
      </c>
    </row>
    <row r="15230" spans="1:12" hidden="1" x14ac:dyDescent="0.25">
      <c r="A15230" t="s">
        <v>61502</v>
      </c>
      <c r="B15230" t="s">
        <v>61503</v>
      </c>
      <c r="C15230" s="1">
        <v>31.467391304347824</v>
      </c>
      <c r="D15230" s="1">
        <v>43.586956521739133</v>
      </c>
      <c r="E15230">
        <v>1</v>
      </c>
      <c r="F15230" t="s">
        <v>61504</v>
      </c>
      <c r="G15230" t="s">
        <v>10197</v>
      </c>
      <c r="H15230" t="s">
        <v>60576</v>
      </c>
      <c r="I15230" t="s">
        <v>50935</v>
      </c>
      <c r="J15230" t="s">
        <v>60802</v>
      </c>
      <c r="K15230">
        <v>104</v>
      </c>
      <c r="L15230" s="1">
        <v>83.706521739130437</v>
      </c>
    </row>
    <row r="15231" spans="1:12" hidden="1" x14ac:dyDescent="0.25">
      <c r="A15231" t="s">
        <v>61505</v>
      </c>
      <c r="B15231" t="s">
        <v>61506</v>
      </c>
      <c r="C15231" s="1">
        <v>41.75</v>
      </c>
      <c r="D15231" s="1">
        <v>76.054347826086953</v>
      </c>
      <c r="E15231">
        <v>1</v>
      </c>
      <c r="F15231" t="s">
        <v>61507</v>
      </c>
      <c r="G15231" t="s">
        <v>28816</v>
      </c>
      <c r="H15231" t="s">
        <v>11176</v>
      </c>
      <c r="I15231" t="s">
        <v>50935</v>
      </c>
      <c r="J15231" t="s">
        <v>61426</v>
      </c>
      <c r="K15231">
        <v>124</v>
      </c>
      <c r="L15231" s="1">
        <v>108.07608695652173</v>
      </c>
    </row>
    <row r="15232" spans="1:12" hidden="1" x14ac:dyDescent="0.25">
      <c r="A15232" t="s">
        <v>61508</v>
      </c>
      <c r="B15232" t="s">
        <v>61509</v>
      </c>
      <c r="C15232" s="1">
        <v>17.793478260869566</v>
      </c>
      <c r="D15232" s="1">
        <v>40.597826086956523</v>
      </c>
      <c r="E15232">
        <v>1</v>
      </c>
      <c r="F15232" t="s">
        <v>61510</v>
      </c>
      <c r="G15232" t="s">
        <v>60601</v>
      </c>
      <c r="H15232" t="s">
        <v>60602</v>
      </c>
      <c r="I15232" t="s">
        <v>50935</v>
      </c>
      <c r="J15232" t="s">
        <v>60603</v>
      </c>
      <c r="K15232">
        <v>124</v>
      </c>
      <c r="L15232" s="1">
        <v>73.304347826086953</v>
      </c>
    </row>
    <row r="15233" spans="1:12" hidden="1" x14ac:dyDescent="0.25">
      <c r="A15233" t="s">
        <v>61511</v>
      </c>
      <c r="B15233" t="s">
        <v>61512</v>
      </c>
      <c r="C15233" s="1">
        <v>16.652173913043477</v>
      </c>
      <c r="D15233" s="1">
        <v>25.347826086956523</v>
      </c>
      <c r="E15233">
        <v>1</v>
      </c>
      <c r="F15233" t="s">
        <v>61513</v>
      </c>
      <c r="G15233" t="s">
        <v>61514</v>
      </c>
      <c r="H15233" t="s">
        <v>11176</v>
      </c>
      <c r="I15233" t="s">
        <v>50935</v>
      </c>
      <c r="J15233" t="s">
        <v>61515</v>
      </c>
      <c r="K15233">
        <v>35</v>
      </c>
      <c r="L15233" s="1">
        <v>29.043478260869566</v>
      </c>
    </row>
    <row r="15234" spans="1:12" hidden="1" x14ac:dyDescent="0.25">
      <c r="A15234" t="s">
        <v>61516</v>
      </c>
      <c r="B15234" t="s">
        <v>61517</v>
      </c>
      <c r="C15234" s="1">
        <v>31.619565217391305</v>
      </c>
      <c r="D15234" s="1">
        <v>54.543478260869563</v>
      </c>
      <c r="E15234">
        <v>1</v>
      </c>
      <c r="F15234" t="s">
        <v>61518</v>
      </c>
      <c r="G15234" t="s">
        <v>51246</v>
      </c>
      <c r="H15234" t="s">
        <v>20510</v>
      </c>
      <c r="I15234" t="s">
        <v>50935</v>
      </c>
      <c r="J15234" t="s">
        <v>51247</v>
      </c>
      <c r="K15234">
        <v>120</v>
      </c>
      <c r="L15234" s="1">
        <v>79.467391304347828</v>
      </c>
    </row>
    <row r="15235" spans="1:12" hidden="1" x14ac:dyDescent="0.25">
      <c r="A15235" t="s">
        <v>61519</v>
      </c>
      <c r="B15235" t="s">
        <v>61520</v>
      </c>
      <c r="C15235" s="1">
        <v>44.130434782608695</v>
      </c>
      <c r="D15235" s="1">
        <v>55.413043478260867</v>
      </c>
      <c r="E15235">
        <v>1</v>
      </c>
      <c r="F15235" t="s">
        <v>61521</v>
      </c>
      <c r="G15235" t="s">
        <v>28816</v>
      </c>
      <c r="H15235" t="s">
        <v>11176</v>
      </c>
      <c r="I15235" t="s">
        <v>50935</v>
      </c>
      <c r="J15235" t="s">
        <v>51594</v>
      </c>
      <c r="K15235">
        <v>98</v>
      </c>
      <c r="L15235" s="1">
        <v>69.282608695652172</v>
      </c>
    </row>
    <row r="15236" spans="1:12" hidden="1" x14ac:dyDescent="0.25">
      <c r="A15236" t="s">
        <v>61522</v>
      </c>
      <c r="B15236" t="s">
        <v>61523</v>
      </c>
      <c r="C15236" s="1">
        <v>32.478260869565219</v>
      </c>
      <c r="D15236" s="1">
        <v>46.358695652173914</v>
      </c>
      <c r="E15236">
        <v>1</v>
      </c>
      <c r="F15236" t="s">
        <v>61524</v>
      </c>
      <c r="G15236" t="s">
        <v>60455</v>
      </c>
      <c r="H15236" t="s">
        <v>51715</v>
      </c>
      <c r="I15236" t="s">
        <v>50935</v>
      </c>
      <c r="J15236" t="s">
        <v>61525</v>
      </c>
      <c r="K15236">
        <v>112</v>
      </c>
      <c r="L15236" s="1">
        <v>73.5</v>
      </c>
    </row>
    <row r="15237" spans="1:12" hidden="1" x14ac:dyDescent="0.25">
      <c r="A15237" t="s">
        <v>61526</v>
      </c>
      <c r="B15237" t="s">
        <v>61527</v>
      </c>
      <c r="C15237" s="1">
        <v>36.434782608695649</v>
      </c>
      <c r="D15237" s="1">
        <v>67.880434782608702</v>
      </c>
      <c r="E15237">
        <v>1</v>
      </c>
      <c r="F15237" t="s">
        <v>61528</v>
      </c>
      <c r="G15237" t="s">
        <v>27972</v>
      </c>
      <c r="H15237" t="s">
        <v>51280</v>
      </c>
      <c r="I15237" t="s">
        <v>50935</v>
      </c>
      <c r="J15237" t="s">
        <v>61529</v>
      </c>
      <c r="K15237">
        <v>124</v>
      </c>
      <c r="L15237" s="1">
        <v>94.869565217391298</v>
      </c>
    </row>
    <row r="15238" spans="1:12" hidden="1" x14ac:dyDescent="0.25">
      <c r="A15238" t="s">
        <v>61530</v>
      </c>
      <c r="B15238" t="s">
        <v>61531</v>
      </c>
      <c r="C15238" s="1">
        <v>46.967391304347828</v>
      </c>
      <c r="D15238" s="1">
        <v>66.108695652173907</v>
      </c>
      <c r="E15238">
        <v>1</v>
      </c>
      <c r="F15238" t="s">
        <v>61532</v>
      </c>
      <c r="G15238" t="s">
        <v>28816</v>
      </c>
      <c r="H15238" t="s">
        <v>11176</v>
      </c>
      <c r="I15238" t="s">
        <v>50935</v>
      </c>
      <c r="J15238" t="s">
        <v>61533</v>
      </c>
      <c r="K15238">
        <v>120</v>
      </c>
      <c r="L15238" s="1">
        <v>88.554347826086953</v>
      </c>
    </row>
    <row r="15239" spans="1:12" hidden="1" x14ac:dyDescent="0.25">
      <c r="A15239" t="s">
        <v>61534</v>
      </c>
      <c r="B15239" t="s">
        <v>61535</v>
      </c>
      <c r="C15239" s="1">
        <v>34.967391304347828</v>
      </c>
      <c r="D15239" s="1">
        <v>55.652173913043477</v>
      </c>
      <c r="E15239">
        <v>1</v>
      </c>
      <c r="F15239" t="s">
        <v>61536</v>
      </c>
      <c r="G15239" t="s">
        <v>51598</v>
      </c>
      <c r="H15239" t="s">
        <v>13332</v>
      </c>
      <c r="I15239" t="s">
        <v>50935</v>
      </c>
      <c r="J15239" t="s">
        <v>51599</v>
      </c>
      <c r="K15239">
        <v>120</v>
      </c>
      <c r="L15239" s="1">
        <v>100.40217391304348</v>
      </c>
    </row>
    <row r="15240" spans="1:12" hidden="1" x14ac:dyDescent="0.25">
      <c r="A15240" t="s">
        <v>61537</v>
      </c>
      <c r="B15240" t="s">
        <v>61538</v>
      </c>
      <c r="C15240" s="1">
        <v>36.336956521739133</v>
      </c>
      <c r="D15240" s="1">
        <v>62.565217391304351</v>
      </c>
      <c r="E15240">
        <v>1</v>
      </c>
      <c r="F15240" t="s">
        <v>61539</v>
      </c>
      <c r="G15240" t="s">
        <v>17279</v>
      </c>
      <c r="H15240" t="s">
        <v>51134</v>
      </c>
      <c r="I15240" t="s">
        <v>50935</v>
      </c>
      <c r="J15240" t="s">
        <v>51135</v>
      </c>
      <c r="K15240">
        <v>150</v>
      </c>
      <c r="L15240" s="1">
        <v>77.630434782608702</v>
      </c>
    </row>
    <row r="15241" spans="1:12" hidden="1" x14ac:dyDescent="0.25">
      <c r="A15241" t="s">
        <v>61540</v>
      </c>
      <c r="B15241" t="s">
        <v>61541</v>
      </c>
      <c r="C15241" s="1">
        <v>23.826086956521738</v>
      </c>
      <c r="D15241" s="1">
        <v>44.228260869565219</v>
      </c>
      <c r="E15241">
        <v>1</v>
      </c>
      <c r="F15241" t="s">
        <v>61542</v>
      </c>
      <c r="G15241" t="s">
        <v>61543</v>
      </c>
      <c r="H15241" t="s">
        <v>17</v>
      </c>
      <c r="I15241" t="s">
        <v>50935</v>
      </c>
      <c r="J15241" t="s">
        <v>61544</v>
      </c>
      <c r="K15241">
        <v>91</v>
      </c>
      <c r="L15241" s="1">
        <v>63.173913043478258</v>
      </c>
    </row>
    <row r="15242" spans="1:12" hidden="1" x14ac:dyDescent="0.25">
      <c r="A15242" t="s">
        <v>61545</v>
      </c>
      <c r="B15242" t="s">
        <v>61546</v>
      </c>
      <c r="C15242" s="1">
        <v>38.315217391304351</v>
      </c>
      <c r="D15242" s="1">
        <v>63.206521739130437</v>
      </c>
      <c r="E15242">
        <v>1</v>
      </c>
      <c r="F15242" t="s">
        <v>61547</v>
      </c>
      <c r="G15242" t="s">
        <v>58951</v>
      </c>
      <c r="H15242" t="s">
        <v>188</v>
      </c>
      <c r="I15242" t="s">
        <v>50935</v>
      </c>
      <c r="J15242" t="s">
        <v>61548</v>
      </c>
      <c r="K15242">
        <v>90</v>
      </c>
      <c r="L15242" s="1">
        <v>97.945652173913047</v>
      </c>
    </row>
    <row r="15243" spans="1:12" hidden="1" x14ac:dyDescent="0.25">
      <c r="A15243" t="s">
        <v>61549</v>
      </c>
      <c r="B15243" t="s">
        <v>61550</v>
      </c>
      <c r="C15243" s="1">
        <v>50.391304347826086</v>
      </c>
      <c r="D15243" s="1">
        <v>76.184782608695656</v>
      </c>
      <c r="E15243">
        <v>1</v>
      </c>
      <c r="F15243" t="s">
        <v>61551</v>
      </c>
      <c r="G15243" t="s">
        <v>60052</v>
      </c>
      <c r="H15243" t="s">
        <v>11176</v>
      </c>
      <c r="I15243" t="s">
        <v>50935</v>
      </c>
      <c r="J15243" t="s">
        <v>61552</v>
      </c>
      <c r="K15243">
        <v>135</v>
      </c>
      <c r="L15243" s="1">
        <v>98.978260869565219</v>
      </c>
    </row>
    <row r="15244" spans="1:12" hidden="1" x14ac:dyDescent="0.25">
      <c r="A15244" t="s">
        <v>61553</v>
      </c>
      <c r="B15244" t="s">
        <v>61554</v>
      </c>
      <c r="C15244" s="1">
        <v>38.467391304347828</v>
      </c>
      <c r="D15244" s="1">
        <v>48.336956521739133</v>
      </c>
      <c r="E15244">
        <v>1</v>
      </c>
      <c r="F15244" t="s">
        <v>61555</v>
      </c>
      <c r="G15244" t="s">
        <v>60558</v>
      </c>
      <c r="H15244" t="s">
        <v>51280</v>
      </c>
      <c r="I15244" t="s">
        <v>50935</v>
      </c>
      <c r="J15244" t="s">
        <v>60559</v>
      </c>
      <c r="K15244">
        <v>110</v>
      </c>
      <c r="L15244" s="1">
        <v>137.16304347826087</v>
      </c>
    </row>
    <row r="15245" spans="1:12" hidden="1" x14ac:dyDescent="0.25">
      <c r="A15245" t="s">
        <v>61556</v>
      </c>
      <c r="B15245" t="s">
        <v>34330</v>
      </c>
      <c r="C15245" s="1">
        <v>35.771739130434781</v>
      </c>
      <c r="D15245" s="1">
        <v>45.978260869565219</v>
      </c>
      <c r="E15245">
        <v>1</v>
      </c>
      <c r="F15245" t="s">
        <v>61557</v>
      </c>
      <c r="G15245" t="s">
        <v>27972</v>
      </c>
      <c r="H15245" t="s">
        <v>51280</v>
      </c>
      <c r="I15245" t="s">
        <v>50935</v>
      </c>
      <c r="J15245" t="s">
        <v>61558</v>
      </c>
      <c r="K15245">
        <v>122</v>
      </c>
      <c r="L15245" s="1">
        <v>103.19565217391305</v>
      </c>
    </row>
    <row r="15246" spans="1:12" hidden="1" x14ac:dyDescent="0.25">
      <c r="A15246" t="s">
        <v>61559</v>
      </c>
      <c r="B15246" t="s">
        <v>61560</v>
      </c>
      <c r="C15246" s="1">
        <v>37.880434782608695</v>
      </c>
      <c r="D15246" s="1">
        <v>65.543478260869563</v>
      </c>
      <c r="E15246">
        <v>1</v>
      </c>
      <c r="F15246" t="s">
        <v>61561</v>
      </c>
      <c r="G15246" t="s">
        <v>61562</v>
      </c>
      <c r="H15246" t="s">
        <v>188</v>
      </c>
      <c r="I15246" t="s">
        <v>50935</v>
      </c>
      <c r="J15246" t="s">
        <v>61563</v>
      </c>
      <c r="K15246">
        <v>123</v>
      </c>
      <c r="L15246" s="1">
        <v>96.152173913043484</v>
      </c>
    </row>
    <row r="15247" spans="1:12" hidden="1" x14ac:dyDescent="0.25">
      <c r="A15247" t="s">
        <v>61564</v>
      </c>
      <c r="B15247" t="s">
        <v>61565</v>
      </c>
      <c r="C15247" s="1">
        <v>33.619565217391305</v>
      </c>
      <c r="D15247" s="1">
        <v>56.5</v>
      </c>
      <c r="E15247">
        <v>1</v>
      </c>
      <c r="F15247" t="s">
        <v>61566</v>
      </c>
      <c r="G15247" t="s">
        <v>61380</v>
      </c>
      <c r="H15247" t="s">
        <v>188</v>
      </c>
      <c r="I15247" t="s">
        <v>50935</v>
      </c>
      <c r="J15247" t="s">
        <v>61381</v>
      </c>
      <c r="K15247">
        <v>106</v>
      </c>
      <c r="L15247" s="1">
        <v>93.369565217391298</v>
      </c>
    </row>
    <row r="15248" spans="1:12" hidden="1" x14ac:dyDescent="0.25">
      <c r="A15248" t="s">
        <v>61567</v>
      </c>
      <c r="B15248" t="s">
        <v>61568</v>
      </c>
      <c r="C15248" s="1">
        <v>29.206521739130434</v>
      </c>
      <c r="D15248" s="1">
        <v>43.847826086956523</v>
      </c>
      <c r="E15248">
        <v>1</v>
      </c>
      <c r="F15248" t="s">
        <v>61569</v>
      </c>
      <c r="G15248" t="s">
        <v>61570</v>
      </c>
      <c r="H15248" t="s">
        <v>50983</v>
      </c>
      <c r="I15248" t="s">
        <v>50935</v>
      </c>
      <c r="J15248" t="s">
        <v>61571</v>
      </c>
      <c r="K15248">
        <v>112</v>
      </c>
      <c r="L15248" s="1">
        <v>65.554347826086953</v>
      </c>
    </row>
    <row r="15249" spans="1:12" hidden="1" x14ac:dyDescent="0.25">
      <c r="A15249" t="s">
        <v>61572</v>
      </c>
      <c r="B15249" t="s">
        <v>61573</v>
      </c>
      <c r="C15249" s="1">
        <v>36.836956521739133</v>
      </c>
      <c r="D15249" s="1">
        <v>57.978260869565219</v>
      </c>
      <c r="E15249">
        <v>1</v>
      </c>
      <c r="F15249" t="s">
        <v>61574</v>
      </c>
      <c r="G15249" t="s">
        <v>50971</v>
      </c>
      <c r="H15249" t="s">
        <v>50972</v>
      </c>
      <c r="I15249" t="s">
        <v>50935</v>
      </c>
      <c r="J15249" t="s">
        <v>50973</v>
      </c>
      <c r="K15249">
        <v>124</v>
      </c>
      <c r="L15249" s="1">
        <v>97.402173913043484</v>
      </c>
    </row>
    <row r="15250" spans="1:12" hidden="1" x14ac:dyDescent="0.25">
      <c r="A15250" t="s">
        <v>61575</v>
      </c>
      <c r="B15250" t="s">
        <v>61576</v>
      </c>
      <c r="C15250" s="1">
        <v>27.543478260869566</v>
      </c>
      <c r="D15250" s="1">
        <v>54.402173913043477</v>
      </c>
      <c r="E15250">
        <v>1</v>
      </c>
      <c r="F15250" t="s">
        <v>61577</v>
      </c>
      <c r="G15250" t="s">
        <v>28816</v>
      </c>
      <c r="H15250" t="s">
        <v>11176</v>
      </c>
      <c r="I15250" t="s">
        <v>50935</v>
      </c>
      <c r="J15250" t="s">
        <v>51594</v>
      </c>
      <c r="K15250">
        <v>124</v>
      </c>
      <c r="L15250" s="1">
        <v>63.902173913043477</v>
      </c>
    </row>
    <row r="15251" spans="1:12" hidden="1" x14ac:dyDescent="0.25">
      <c r="A15251" t="s">
        <v>61578</v>
      </c>
      <c r="B15251" t="s">
        <v>61579</v>
      </c>
      <c r="C15251" s="1">
        <v>38.75</v>
      </c>
      <c r="D15251" s="1">
        <v>66.423913043478265</v>
      </c>
      <c r="E15251">
        <v>1</v>
      </c>
      <c r="F15251" t="s">
        <v>61580</v>
      </c>
      <c r="G15251" t="s">
        <v>28816</v>
      </c>
      <c r="H15251" t="s">
        <v>11176</v>
      </c>
      <c r="I15251" t="s">
        <v>50935</v>
      </c>
      <c r="J15251" t="s">
        <v>61581</v>
      </c>
      <c r="K15251">
        <v>120</v>
      </c>
      <c r="L15251" s="1">
        <v>81.978260869565219</v>
      </c>
    </row>
    <row r="15252" spans="1:12" hidden="1" x14ac:dyDescent="0.25">
      <c r="A15252" t="s">
        <v>61582</v>
      </c>
      <c r="B15252" t="s">
        <v>61583</v>
      </c>
      <c r="C15252" s="1">
        <v>33.119565217391305</v>
      </c>
      <c r="D15252" s="1">
        <v>63.869565217391305</v>
      </c>
      <c r="E15252">
        <v>1</v>
      </c>
      <c r="F15252" t="s">
        <v>61584</v>
      </c>
      <c r="G15252" t="s">
        <v>32265</v>
      </c>
      <c r="H15252" t="s">
        <v>19598</v>
      </c>
      <c r="I15252" t="s">
        <v>50935</v>
      </c>
      <c r="J15252" t="s">
        <v>51059</v>
      </c>
      <c r="K15252">
        <v>124</v>
      </c>
      <c r="L15252" s="1">
        <v>89.010869565217391</v>
      </c>
    </row>
    <row r="15253" spans="1:12" hidden="1" x14ac:dyDescent="0.25">
      <c r="A15253" t="s">
        <v>61585</v>
      </c>
      <c r="B15253" t="s">
        <v>61586</v>
      </c>
      <c r="C15253" s="1">
        <v>42.543478260869563</v>
      </c>
      <c r="D15253" s="1">
        <v>55.521739130434781</v>
      </c>
      <c r="E15253">
        <v>1</v>
      </c>
      <c r="F15253" t="s">
        <v>61587</v>
      </c>
      <c r="G15253" t="s">
        <v>50982</v>
      </c>
      <c r="H15253" t="s">
        <v>50983</v>
      </c>
      <c r="I15253" t="s">
        <v>50935</v>
      </c>
      <c r="J15253" t="s">
        <v>51368</v>
      </c>
      <c r="K15253">
        <v>136</v>
      </c>
      <c r="L15253" s="1">
        <v>99.510869565217391</v>
      </c>
    </row>
    <row r="15254" spans="1:12" hidden="1" x14ac:dyDescent="0.25">
      <c r="A15254" t="s">
        <v>61588</v>
      </c>
      <c r="B15254" t="s">
        <v>61589</v>
      </c>
      <c r="C15254" s="1">
        <v>33.782608695652172</v>
      </c>
      <c r="D15254" s="1">
        <v>47.923913043478258</v>
      </c>
      <c r="E15254">
        <v>1</v>
      </c>
      <c r="F15254" t="s">
        <v>61590</v>
      </c>
      <c r="G15254" t="s">
        <v>58951</v>
      </c>
      <c r="H15254" t="s">
        <v>188</v>
      </c>
      <c r="I15254" t="s">
        <v>50935</v>
      </c>
      <c r="J15254" t="s">
        <v>61548</v>
      </c>
      <c r="K15254">
        <v>112</v>
      </c>
      <c r="L15254" s="1">
        <v>82.543478260869563</v>
      </c>
    </row>
    <row r="15255" spans="1:12" hidden="1" x14ac:dyDescent="0.25">
      <c r="A15255" t="s">
        <v>61591</v>
      </c>
      <c r="B15255" t="s">
        <v>61592</v>
      </c>
      <c r="C15255" s="1">
        <v>35.282608695652172</v>
      </c>
      <c r="D15255" s="1">
        <v>48.554347826086953</v>
      </c>
      <c r="E15255">
        <v>1</v>
      </c>
      <c r="F15255" t="s">
        <v>61593</v>
      </c>
      <c r="G15255" t="s">
        <v>51203</v>
      </c>
      <c r="H15255" t="s">
        <v>19893</v>
      </c>
      <c r="I15255" t="s">
        <v>50935</v>
      </c>
      <c r="J15255" t="s">
        <v>51204</v>
      </c>
      <c r="K15255">
        <v>73</v>
      </c>
      <c r="L15255" s="1">
        <v>86.510869565217391</v>
      </c>
    </row>
    <row r="15256" spans="1:12" hidden="1" x14ac:dyDescent="0.25">
      <c r="A15256" t="s">
        <v>61594</v>
      </c>
      <c r="B15256" t="s">
        <v>61595</v>
      </c>
      <c r="C15256" s="1">
        <v>64.380434782608702</v>
      </c>
      <c r="D15256" s="1">
        <v>78</v>
      </c>
      <c r="E15256">
        <v>1</v>
      </c>
      <c r="F15256" t="s">
        <v>61596</v>
      </c>
      <c r="G15256" t="s">
        <v>28816</v>
      </c>
      <c r="H15256" t="s">
        <v>11176</v>
      </c>
      <c r="I15256" t="s">
        <v>50935</v>
      </c>
      <c r="J15256" t="s">
        <v>60156</v>
      </c>
      <c r="K15256">
        <v>187</v>
      </c>
      <c r="L15256" s="1">
        <v>143</v>
      </c>
    </row>
    <row r="15257" spans="1:12" hidden="1" x14ac:dyDescent="0.25">
      <c r="A15257" t="s">
        <v>61597</v>
      </c>
      <c r="B15257" t="s">
        <v>61598</v>
      </c>
      <c r="C15257" s="1">
        <v>22.902173913043477</v>
      </c>
      <c r="D15257" s="1">
        <v>26.673913043478262</v>
      </c>
      <c r="E15257">
        <v>1</v>
      </c>
      <c r="F15257" t="s">
        <v>61599</v>
      </c>
      <c r="G15257" t="s">
        <v>61600</v>
      </c>
      <c r="H15257" t="s">
        <v>61601</v>
      </c>
      <c r="I15257" t="s">
        <v>50935</v>
      </c>
      <c r="J15257" t="s">
        <v>61602</v>
      </c>
      <c r="K15257">
        <v>60</v>
      </c>
      <c r="L15257" s="1">
        <v>49.097826086956523</v>
      </c>
    </row>
    <row r="15258" spans="1:12" hidden="1" x14ac:dyDescent="0.25">
      <c r="A15258" t="s">
        <v>61603</v>
      </c>
      <c r="B15258" t="s">
        <v>61604</v>
      </c>
      <c r="C15258" s="1">
        <v>36.576086956521742</v>
      </c>
      <c r="D15258" s="1">
        <v>56.597826086956523</v>
      </c>
      <c r="E15258">
        <v>1</v>
      </c>
      <c r="F15258" t="s">
        <v>61605</v>
      </c>
      <c r="G15258" t="s">
        <v>59205</v>
      </c>
      <c r="H15258" t="s">
        <v>51068</v>
      </c>
      <c r="I15258" t="s">
        <v>50935</v>
      </c>
      <c r="J15258" t="s">
        <v>61606</v>
      </c>
      <c r="K15258">
        <v>96</v>
      </c>
      <c r="L15258" s="1">
        <v>75.826086956521735</v>
      </c>
    </row>
    <row r="15259" spans="1:12" hidden="1" x14ac:dyDescent="0.25">
      <c r="A15259" t="s">
        <v>61607</v>
      </c>
      <c r="B15259" t="s">
        <v>61608</v>
      </c>
      <c r="E15259">
        <v>0</v>
      </c>
      <c r="F15259" t="s">
        <v>61609</v>
      </c>
      <c r="G15259" t="s">
        <v>60413</v>
      </c>
      <c r="H15259" t="s">
        <v>60414</v>
      </c>
      <c r="I15259" t="s">
        <v>50935</v>
      </c>
      <c r="J15259" t="s">
        <v>60415</v>
      </c>
      <c r="K15259">
        <v>77</v>
      </c>
      <c r="L15259" s="1">
        <v>46.804347826086953</v>
      </c>
    </row>
    <row r="15260" spans="1:12" hidden="1" x14ac:dyDescent="0.25">
      <c r="A15260" t="s">
        <v>61610</v>
      </c>
      <c r="B15260" t="s">
        <v>61611</v>
      </c>
      <c r="C15260" s="1">
        <v>36.576086956521742</v>
      </c>
      <c r="D15260" s="1">
        <v>63.989130434782609</v>
      </c>
      <c r="E15260">
        <v>1</v>
      </c>
      <c r="F15260" t="s">
        <v>61612</v>
      </c>
      <c r="G15260" t="s">
        <v>28116</v>
      </c>
      <c r="H15260" t="s">
        <v>19530</v>
      </c>
      <c r="I15260" t="s">
        <v>50935</v>
      </c>
      <c r="J15260" t="s">
        <v>60478</v>
      </c>
      <c r="K15260">
        <v>112</v>
      </c>
      <c r="L15260" s="1">
        <v>112.44565217391305</v>
      </c>
    </row>
    <row r="15261" spans="1:12" hidden="1" x14ac:dyDescent="0.25">
      <c r="A15261" t="s">
        <v>61613</v>
      </c>
      <c r="B15261" t="s">
        <v>61614</v>
      </c>
      <c r="C15261" s="1">
        <v>35.826086956521742</v>
      </c>
      <c r="D15261" s="1">
        <v>46.793478260869563</v>
      </c>
      <c r="E15261">
        <v>1</v>
      </c>
      <c r="F15261" t="s">
        <v>61615</v>
      </c>
      <c r="G15261" t="s">
        <v>51495</v>
      </c>
      <c r="H15261" t="s">
        <v>11176</v>
      </c>
      <c r="I15261" t="s">
        <v>50935</v>
      </c>
      <c r="J15261" t="s">
        <v>51496</v>
      </c>
      <c r="K15261">
        <v>124</v>
      </c>
      <c r="L15261" s="1">
        <v>100.71739130434783</v>
      </c>
    </row>
    <row r="15262" spans="1:12" hidden="1" x14ac:dyDescent="0.25">
      <c r="A15262" t="s">
        <v>61616</v>
      </c>
      <c r="B15262" t="s">
        <v>61617</v>
      </c>
      <c r="C15262" s="1">
        <v>34.978260869565219</v>
      </c>
      <c r="D15262" s="1">
        <v>41.826086956521742</v>
      </c>
      <c r="E15262">
        <v>1</v>
      </c>
      <c r="F15262" t="s">
        <v>61618</v>
      </c>
      <c r="G15262" t="s">
        <v>59694</v>
      </c>
      <c r="H15262" t="s">
        <v>51036</v>
      </c>
      <c r="I15262" t="s">
        <v>50935</v>
      </c>
      <c r="J15262" t="s">
        <v>59695</v>
      </c>
      <c r="K15262">
        <v>94</v>
      </c>
      <c r="L15262" s="1">
        <v>85.010869565217391</v>
      </c>
    </row>
    <row r="15263" spans="1:12" hidden="1" x14ac:dyDescent="0.25">
      <c r="A15263" t="s">
        <v>61619</v>
      </c>
      <c r="B15263" t="s">
        <v>61620</v>
      </c>
      <c r="C15263" s="1">
        <v>28.695652173913043</v>
      </c>
      <c r="D15263" s="1">
        <v>40.956521739130437</v>
      </c>
      <c r="E15263">
        <v>1</v>
      </c>
      <c r="F15263" t="s">
        <v>61621</v>
      </c>
      <c r="G15263" t="s">
        <v>27972</v>
      </c>
      <c r="H15263" t="s">
        <v>51280</v>
      </c>
      <c r="I15263" t="s">
        <v>50935</v>
      </c>
      <c r="J15263" t="s">
        <v>61622</v>
      </c>
      <c r="K15263">
        <v>60</v>
      </c>
      <c r="L15263" s="1">
        <v>41.847826086956523</v>
      </c>
    </row>
    <row r="15264" spans="1:12" hidden="1" x14ac:dyDescent="0.25">
      <c r="A15264" t="s">
        <v>61623</v>
      </c>
      <c r="B15264" t="s">
        <v>61624</v>
      </c>
      <c r="C15264" s="1">
        <v>36.119565217391305</v>
      </c>
      <c r="D15264" s="1">
        <v>47.630434782608695</v>
      </c>
      <c r="E15264">
        <v>1</v>
      </c>
      <c r="F15264" t="s">
        <v>61625</v>
      </c>
      <c r="G15264" t="s">
        <v>27972</v>
      </c>
      <c r="H15264" t="s">
        <v>51280</v>
      </c>
      <c r="I15264" t="s">
        <v>50935</v>
      </c>
      <c r="J15264" t="s">
        <v>61090</v>
      </c>
      <c r="K15264">
        <v>120</v>
      </c>
      <c r="L15264" s="1">
        <v>94.402173913043484</v>
      </c>
    </row>
    <row r="15265" spans="1:12" hidden="1" x14ac:dyDescent="0.25">
      <c r="A15265" t="s">
        <v>61626</v>
      </c>
      <c r="B15265" t="s">
        <v>61627</v>
      </c>
      <c r="C15265" s="1">
        <v>64.184782608695656</v>
      </c>
      <c r="D15265" s="1">
        <v>106.71739130434783</v>
      </c>
      <c r="E15265">
        <v>1</v>
      </c>
      <c r="F15265" t="s">
        <v>61628</v>
      </c>
      <c r="G15265" t="s">
        <v>10284</v>
      </c>
      <c r="H15265" t="s">
        <v>188</v>
      </c>
      <c r="I15265" t="s">
        <v>50935</v>
      </c>
      <c r="J15265" t="s">
        <v>51773</v>
      </c>
      <c r="K15265">
        <v>131</v>
      </c>
      <c r="L15265" s="1">
        <v>108.40217391304348</v>
      </c>
    </row>
    <row r="15266" spans="1:12" hidden="1" x14ac:dyDescent="0.25">
      <c r="A15266" t="s">
        <v>61629</v>
      </c>
      <c r="B15266" t="s">
        <v>61630</v>
      </c>
      <c r="C15266" s="1">
        <v>21.630434782608695</v>
      </c>
      <c r="D15266" s="1">
        <v>25.184782608695652</v>
      </c>
      <c r="E15266">
        <v>1</v>
      </c>
      <c r="F15266" t="s">
        <v>61631</v>
      </c>
      <c r="G15266" t="s">
        <v>253</v>
      </c>
      <c r="H15266" t="s">
        <v>11505</v>
      </c>
      <c r="I15266" t="s">
        <v>50935</v>
      </c>
      <c r="J15266" t="s">
        <v>60068</v>
      </c>
      <c r="K15266">
        <v>107</v>
      </c>
      <c r="L15266" s="1">
        <v>71.184782608695656</v>
      </c>
    </row>
    <row r="15267" spans="1:12" hidden="1" x14ac:dyDescent="0.25">
      <c r="A15267" t="s">
        <v>61632</v>
      </c>
      <c r="B15267" t="s">
        <v>61633</v>
      </c>
      <c r="C15267" s="1">
        <v>23.434782608695652</v>
      </c>
      <c r="D15267" s="1">
        <v>43.847826086956523</v>
      </c>
      <c r="E15267">
        <v>1</v>
      </c>
      <c r="F15267" t="s">
        <v>61634</v>
      </c>
      <c r="G15267" t="s">
        <v>10284</v>
      </c>
      <c r="H15267" t="s">
        <v>188</v>
      </c>
      <c r="I15267" t="s">
        <v>50935</v>
      </c>
      <c r="J15267" t="s">
        <v>59367</v>
      </c>
      <c r="K15267">
        <v>90</v>
      </c>
      <c r="L15267" s="1">
        <v>46.141304347826086</v>
      </c>
    </row>
    <row r="15268" spans="1:12" hidden="1" x14ac:dyDescent="0.25">
      <c r="A15268" t="s">
        <v>61635</v>
      </c>
      <c r="B15268" t="s">
        <v>61636</v>
      </c>
      <c r="C15268" s="1">
        <v>41.032608695652172</v>
      </c>
      <c r="D15268" s="1">
        <v>49.5</v>
      </c>
      <c r="E15268">
        <v>1</v>
      </c>
      <c r="F15268" t="s">
        <v>61637</v>
      </c>
      <c r="G15268" t="s">
        <v>27972</v>
      </c>
      <c r="H15268" t="s">
        <v>51280</v>
      </c>
      <c r="I15268" t="s">
        <v>50935</v>
      </c>
      <c r="J15268" t="s">
        <v>61090</v>
      </c>
      <c r="K15268">
        <v>125</v>
      </c>
      <c r="L15268" s="1">
        <v>106.01086956521739</v>
      </c>
    </row>
    <row r="15269" spans="1:12" hidden="1" x14ac:dyDescent="0.25">
      <c r="A15269" t="s">
        <v>61638</v>
      </c>
      <c r="B15269" t="s">
        <v>61639</v>
      </c>
      <c r="C15269" s="1">
        <v>42.163043478260867</v>
      </c>
      <c r="D15269" s="1">
        <v>77.25</v>
      </c>
      <c r="E15269">
        <v>1</v>
      </c>
      <c r="F15269" t="s">
        <v>61640</v>
      </c>
      <c r="G15269" t="s">
        <v>61641</v>
      </c>
      <c r="H15269" t="s">
        <v>51819</v>
      </c>
      <c r="I15269" t="s">
        <v>50935</v>
      </c>
      <c r="J15269" t="s">
        <v>61642</v>
      </c>
      <c r="K15269">
        <v>126</v>
      </c>
      <c r="L15269" s="1">
        <v>100.41304347826087</v>
      </c>
    </row>
    <row r="15270" spans="1:12" hidden="1" x14ac:dyDescent="0.25">
      <c r="A15270" t="s">
        <v>61643</v>
      </c>
      <c r="B15270" t="s">
        <v>61644</v>
      </c>
      <c r="C15270" s="1">
        <v>49.021739130434781</v>
      </c>
      <c r="D15270" s="1">
        <v>67.304347826086953</v>
      </c>
      <c r="E15270">
        <v>1</v>
      </c>
      <c r="F15270" t="s">
        <v>61645</v>
      </c>
      <c r="G15270" t="s">
        <v>51750</v>
      </c>
      <c r="H15270" t="s">
        <v>90</v>
      </c>
      <c r="I15270" t="s">
        <v>50935</v>
      </c>
      <c r="J15270" t="s">
        <v>61646</v>
      </c>
      <c r="K15270">
        <v>124</v>
      </c>
      <c r="L15270" s="1">
        <v>116.20652173913044</v>
      </c>
    </row>
    <row r="15271" spans="1:12" hidden="1" x14ac:dyDescent="0.25">
      <c r="A15271" t="s">
        <v>61647</v>
      </c>
      <c r="B15271" t="s">
        <v>61648</v>
      </c>
      <c r="E15271">
        <v>0</v>
      </c>
      <c r="F15271" t="s">
        <v>61649</v>
      </c>
      <c r="G15271" t="s">
        <v>51731</v>
      </c>
      <c r="H15271" t="s">
        <v>51732</v>
      </c>
      <c r="I15271" t="s">
        <v>50935</v>
      </c>
      <c r="J15271" t="s">
        <v>51733</v>
      </c>
      <c r="K15271">
        <v>115</v>
      </c>
      <c r="L15271" s="1">
        <v>78.532608695652172</v>
      </c>
    </row>
    <row r="15272" spans="1:12" hidden="1" x14ac:dyDescent="0.25">
      <c r="A15272" t="s">
        <v>61650</v>
      </c>
      <c r="B15272" t="s">
        <v>61651</v>
      </c>
      <c r="C15272" s="1">
        <v>50.195652173913047</v>
      </c>
      <c r="D15272" s="1">
        <v>62.728260869565219</v>
      </c>
      <c r="E15272">
        <v>1</v>
      </c>
      <c r="F15272" t="s">
        <v>61652</v>
      </c>
      <c r="G15272" t="s">
        <v>61653</v>
      </c>
      <c r="H15272" t="s">
        <v>51899</v>
      </c>
      <c r="I15272" t="s">
        <v>50935</v>
      </c>
      <c r="J15272" t="s">
        <v>61654</v>
      </c>
      <c r="K15272">
        <v>116</v>
      </c>
      <c r="L15272" s="1">
        <v>93.923913043478265</v>
      </c>
    </row>
    <row r="15273" spans="1:12" hidden="1" x14ac:dyDescent="0.25">
      <c r="A15273" t="s">
        <v>61655</v>
      </c>
      <c r="B15273" t="s">
        <v>61656</v>
      </c>
      <c r="C15273" s="1">
        <v>37.228260869565219</v>
      </c>
      <c r="D15273" s="1">
        <v>45.402173913043477</v>
      </c>
      <c r="E15273">
        <v>1</v>
      </c>
      <c r="F15273" t="s">
        <v>61657</v>
      </c>
      <c r="G15273" t="s">
        <v>10284</v>
      </c>
      <c r="H15273" t="s">
        <v>188</v>
      </c>
      <c r="I15273" t="s">
        <v>50935</v>
      </c>
      <c r="J15273" t="s">
        <v>61658</v>
      </c>
      <c r="K15273">
        <v>118</v>
      </c>
      <c r="L15273" s="1">
        <v>97.619565217391298</v>
      </c>
    </row>
    <row r="15274" spans="1:12" hidden="1" x14ac:dyDescent="0.25">
      <c r="A15274" t="s">
        <v>61659</v>
      </c>
      <c r="B15274" t="s">
        <v>61660</v>
      </c>
      <c r="C15274" s="1">
        <v>23.673913043478262</v>
      </c>
      <c r="D15274" s="1">
        <v>31.032608695652176</v>
      </c>
      <c r="E15274">
        <v>1</v>
      </c>
      <c r="F15274" t="s">
        <v>61661</v>
      </c>
      <c r="G15274" t="s">
        <v>58740</v>
      </c>
      <c r="H15274" t="s">
        <v>13933</v>
      </c>
      <c r="I15274" t="s">
        <v>50935</v>
      </c>
      <c r="J15274" t="s">
        <v>58741</v>
      </c>
      <c r="K15274">
        <v>90</v>
      </c>
      <c r="L15274" s="1">
        <v>67.021739130434781</v>
      </c>
    </row>
    <row r="15275" spans="1:12" hidden="1" x14ac:dyDescent="0.25">
      <c r="A15275" t="s">
        <v>61662</v>
      </c>
      <c r="B15275" t="s">
        <v>61663</v>
      </c>
      <c r="C15275" s="1">
        <v>58.260869565217391</v>
      </c>
      <c r="D15275" s="1">
        <v>82.554347826086953</v>
      </c>
      <c r="E15275">
        <v>1</v>
      </c>
      <c r="F15275" t="s">
        <v>61664</v>
      </c>
      <c r="G15275" t="s">
        <v>51855</v>
      </c>
      <c r="H15275" t="s">
        <v>51856</v>
      </c>
      <c r="I15275" t="s">
        <v>50935</v>
      </c>
      <c r="J15275" t="s">
        <v>60383</v>
      </c>
      <c r="K15275">
        <v>98</v>
      </c>
      <c r="L15275" s="1">
        <v>93.880434782608702</v>
      </c>
    </row>
    <row r="15276" spans="1:12" hidden="1" x14ac:dyDescent="0.25">
      <c r="A15276" t="s">
        <v>61665</v>
      </c>
      <c r="B15276" t="s">
        <v>61666</v>
      </c>
      <c r="C15276" s="1">
        <v>33</v>
      </c>
      <c r="D15276" s="1">
        <v>40.851851851851855</v>
      </c>
      <c r="E15276">
        <v>0</v>
      </c>
      <c r="F15276" t="s">
        <v>61667</v>
      </c>
      <c r="G15276" t="s">
        <v>7268</v>
      </c>
      <c r="H15276" t="s">
        <v>13988</v>
      </c>
      <c r="I15276" t="s">
        <v>50935</v>
      </c>
      <c r="J15276" t="s">
        <v>61668</v>
      </c>
      <c r="K15276">
        <v>85</v>
      </c>
      <c r="L15276" s="1">
        <v>80.510869565217391</v>
      </c>
    </row>
    <row r="15277" spans="1:12" hidden="1" x14ac:dyDescent="0.25">
      <c r="A15277" t="s">
        <v>61669</v>
      </c>
      <c r="B15277" t="s">
        <v>61670</v>
      </c>
      <c r="C15277" s="1">
        <v>32.021739130434781</v>
      </c>
      <c r="D15277" s="1">
        <v>53.097826086956523</v>
      </c>
      <c r="E15277">
        <v>1</v>
      </c>
      <c r="F15277" t="s">
        <v>61671</v>
      </c>
      <c r="G15277" t="s">
        <v>50971</v>
      </c>
      <c r="H15277" t="s">
        <v>50972</v>
      </c>
      <c r="I15277" t="s">
        <v>50935</v>
      </c>
      <c r="J15277" t="s">
        <v>61672</v>
      </c>
      <c r="K15277">
        <v>124</v>
      </c>
      <c r="L15277" s="1">
        <v>85.641304347826093</v>
      </c>
    </row>
    <row r="15278" spans="1:12" hidden="1" x14ac:dyDescent="0.25">
      <c r="A15278" t="s">
        <v>61673</v>
      </c>
      <c r="B15278" t="s">
        <v>61674</v>
      </c>
      <c r="C15278" s="1">
        <v>29.423913043478262</v>
      </c>
      <c r="D15278" s="1">
        <v>35</v>
      </c>
      <c r="E15278">
        <v>1</v>
      </c>
      <c r="F15278" t="s">
        <v>61675</v>
      </c>
      <c r="G15278" t="s">
        <v>28816</v>
      </c>
      <c r="H15278" t="s">
        <v>11176</v>
      </c>
      <c r="I15278" t="s">
        <v>50935</v>
      </c>
      <c r="J15278" t="s">
        <v>61676</v>
      </c>
      <c r="K15278">
        <v>54</v>
      </c>
      <c r="L15278" s="1">
        <v>31.413043478260871</v>
      </c>
    </row>
    <row r="15279" spans="1:12" hidden="1" x14ac:dyDescent="0.25">
      <c r="A15279" t="s">
        <v>61677</v>
      </c>
      <c r="B15279" t="s">
        <v>61678</v>
      </c>
      <c r="C15279" s="1">
        <v>39.586956521739133</v>
      </c>
      <c r="D15279" s="1">
        <v>56.891304347826086</v>
      </c>
      <c r="E15279">
        <v>1</v>
      </c>
      <c r="F15279" t="s">
        <v>61679</v>
      </c>
      <c r="G15279" t="s">
        <v>12680</v>
      </c>
      <c r="H15279" t="s">
        <v>5436</v>
      </c>
      <c r="I15279" t="s">
        <v>50935</v>
      </c>
      <c r="J15279" t="s">
        <v>61680</v>
      </c>
      <c r="K15279">
        <v>124</v>
      </c>
      <c r="L15279" s="1">
        <v>99.717391304347828</v>
      </c>
    </row>
    <row r="15280" spans="1:12" hidden="1" x14ac:dyDescent="0.25">
      <c r="A15280" t="s">
        <v>61681</v>
      </c>
      <c r="B15280" t="s">
        <v>61682</v>
      </c>
      <c r="E15280">
        <v>0</v>
      </c>
      <c r="F15280" t="s">
        <v>61683</v>
      </c>
      <c r="G15280" t="s">
        <v>50982</v>
      </c>
      <c r="H15280" t="s">
        <v>50983</v>
      </c>
      <c r="I15280" t="s">
        <v>50935</v>
      </c>
      <c r="J15280" t="s">
        <v>61684</v>
      </c>
      <c r="K15280">
        <v>120</v>
      </c>
      <c r="L15280" s="1">
        <v>70.260869565217391</v>
      </c>
    </row>
    <row r="15281" spans="1:12" hidden="1" x14ac:dyDescent="0.25">
      <c r="A15281" t="s">
        <v>61685</v>
      </c>
      <c r="B15281" t="s">
        <v>61686</v>
      </c>
      <c r="C15281" s="1">
        <v>15</v>
      </c>
      <c r="D15281" s="1">
        <v>22.771739130434781</v>
      </c>
      <c r="E15281">
        <v>1</v>
      </c>
      <c r="F15281" t="s">
        <v>61687</v>
      </c>
      <c r="G15281" t="s">
        <v>28116</v>
      </c>
      <c r="H15281" t="s">
        <v>19530</v>
      </c>
      <c r="I15281" t="s">
        <v>50935</v>
      </c>
      <c r="J15281" t="s">
        <v>60478</v>
      </c>
      <c r="K15281">
        <v>25</v>
      </c>
      <c r="L15281" s="1">
        <v>30.847826086956523</v>
      </c>
    </row>
    <row r="15282" spans="1:12" hidden="1" x14ac:dyDescent="0.25">
      <c r="A15282" t="s">
        <v>61688</v>
      </c>
      <c r="B15282" t="s">
        <v>61689</v>
      </c>
      <c r="C15282" s="1">
        <v>14.010869565217391</v>
      </c>
      <c r="D15282" s="1">
        <v>33.717391304347828</v>
      </c>
      <c r="E15282">
        <v>1</v>
      </c>
      <c r="F15282" t="s">
        <v>61690</v>
      </c>
      <c r="G15282" t="s">
        <v>61691</v>
      </c>
      <c r="H15282" t="s">
        <v>12365</v>
      </c>
      <c r="I15282" t="s">
        <v>50935</v>
      </c>
      <c r="J15282" t="s">
        <v>61692</v>
      </c>
      <c r="K15282">
        <v>60</v>
      </c>
      <c r="L15282" s="1">
        <v>56.597826086956523</v>
      </c>
    </row>
    <row r="15283" spans="1:12" hidden="1" x14ac:dyDescent="0.25">
      <c r="A15283" t="s">
        <v>61693</v>
      </c>
      <c r="B15283" t="s">
        <v>61694</v>
      </c>
      <c r="C15283" s="1">
        <v>45.402173913043477</v>
      </c>
      <c r="D15283" s="1">
        <v>72.663043478260875</v>
      </c>
      <c r="E15283">
        <v>1</v>
      </c>
      <c r="F15283" t="s">
        <v>61695</v>
      </c>
      <c r="G15283" t="s">
        <v>61696</v>
      </c>
      <c r="H15283" t="s">
        <v>51042</v>
      </c>
      <c r="I15283" t="s">
        <v>50935</v>
      </c>
      <c r="J15283" t="s">
        <v>61697</v>
      </c>
      <c r="K15283">
        <v>126</v>
      </c>
      <c r="L15283" s="1">
        <v>93.826086956521735</v>
      </c>
    </row>
    <row r="15284" spans="1:12" hidden="1" x14ac:dyDescent="0.25">
      <c r="A15284" t="s">
        <v>61698</v>
      </c>
      <c r="B15284" t="s">
        <v>61699</v>
      </c>
      <c r="C15284" s="1">
        <v>37.369565217391305</v>
      </c>
      <c r="D15284" s="1">
        <v>63.804347826086953</v>
      </c>
      <c r="E15284">
        <v>1</v>
      </c>
      <c r="F15284" t="s">
        <v>61700</v>
      </c>
      <c r="G15284" t="s">
        <v>2528</v>
      </c>
      <c r="H15284" t="s">
        <v>13988</v>
      </c>
      <c r="I15284" t="s">
        <v>50935</v>
      </c>
      <c r="J15284" t="s">
        <v>61701</v>
      </c>
      <c r="K15284">
        <v>87</v>
      </c>
      <c r="L15284" s="1">
        <v>88.336956521739125</v>
      </c>
    </row>
    <row r="15285" spans="1:12" hidden="1" x14ac:dyDescent="0.25">
      <c r="A15285" t="s">
        <v>61702</v>
      </c>
      <c r="B15285" t="s">
        <v>61703</v>
      </c>
      <c r="C15285" s="1">
        <v>22.663043478260871</v>
      </c>
      <c r="D15285" s="1">
        <v>34.760869565217391</v>
      </c>
      <c r="E15285">
        <v>1</v>
      </c>
      <c r="F15285" t="s">
        <v>61704</v>
      </c>
      <c r="G15285" t="s">
        <v>27972</v>
      </c>
      <c r="H15285" t="s">
        <v>51280</v>
      </c>
      <c r="I15285" t="s">
        <v>50935</v>
      </c>
      <c r="J15285" t="s">
        <v>61705</v>
      </c>
      <c r="K15285">
        <v>66</v>
      </c>
      <c r="L15285" s="1">
        <v>68.489130434782609</v>
      </c>
    </row>
    <row r="15286" spans="1:12" hidden="1" x14ac:dyDescent="0.25">
      <c r="A15286" t="s">
        <v>61706</v>
      </c>
      <c r="B15286" t="s">
        <v>61707</v>
      </c>
      <c r="C15286" s="1">
        <v>17.217391304347824</v>
      </c>
      <c r="D15286" s="1">
        <v>29.554347826086957</v>
      </c>
      <c r="E15286">
        <v>1</v>
      </c>
      <c r="F15286" t="s">
        <v>61708</v>
      </c>
      <c r="G15286" t="s">
        <v>21990</v>
      </c>
      <c r="H15286" t="s">
        <v>21235</v>
      </c>
      <c r="I15286" t="s">
        <v>50935</v>
      </c>
      <c r="J15286" t="s">
        <v>58869</v>
      </c>
      <c r="K15286">
        <v>56</v>
      </c>
      <c r="L15286" s="1">
        <v>45.163043478260867</v>
      </c>
    </row>
    <row r="15287" spans="1:12" hidden="1" x14ac:dyDescent="0.25">
      <c r="A15287" t="s">
        <v>61709</v>
      </c>
      <c r="B15287" t="s">
        <v>61710</v>
      </c>
      <c r="C15287" s="1">
        <v>26.945652173913043</v>
      </c>
      <c r="D15287" s="1">
        <v>46.445652173913047</v>
      </c>
      <c r="E15287">
        <v>1</v>
      </c>
      <c r="F15287" t="s">
        <v>61711</v>
      </c>
      <c r="G15287" t="s">
        <v>10284</v>
      </c>
      <c r="H15287" t="s">
        <v>188</v>
      </c>
      <c r="I15287" t="s">
        <v>50935</v>
      </c>
      <c r="J15287" t="s">
        <v>61712</v>
      </c>
      <c r="K15287">
        <v>150</v>
      </c>
      <c r="L15287" s="1">
        <v>75.217391304347828</v>
      </c>
    </row>
    <row r="15288" spans="1:12" hidden="1" x14ac:dyDescent="0.25">
      <c r="A15288" t="s">
        <v>61713</v>
      </c>
      <c r="B15288" t="s">
        <v>61714</v>
      </c>
      <c r="C15288" s="1">
        <v>33.630434782608695</v>
      </c>
      <c r="D15288" s="1">
        <v>45.282608695652172</v>
      </c>
      <c r="E15288">
        <v>1</v>
      </c>
      <c r="F15288" t="s">
        <v>61715</v>
      </c>
      <c r="G15288" t="s">
        <v>2204</v>
      </c>
      <c r="H15288" t="s">
        <v>704</v>
      </c>
      <c r="I15288" t="s">
        <v>50935</v>
      </c>
      <c r="J15288" t="s">
        <v>61373</v>
      </c>
      <c r="K15288">
        <v>90</v>
      </c>
      <c r="L15288" s="1">
        <v>81.826086956521735</v>
      </c>
    </row>
    <row r="15289" spans="1:12" hidden="1" x14ac:dyDescent="0.25">
      <c r="A15289" t="s">
        <v>61716</v>
      </c>
      <c r="B15289" t="s">
        <v>61717</v>
      </c>
      <c r="C15289" s="1">
        <v>32.097826086956523</v>
      </c>
      <c r="D15289" s="1">
        <v>53.782608695652172</v>
      </c>
      <c r="E15289">
        <v>1</v>
      </c>
      <c r="F15289" t="s">
        <v>61718</v>
      </c>
      <c r="G15289" t="s">
        <v>59194</v>
      </c>
      <c r="H15289" t="s">
        <v>59195</v>
      </c>
      <c r="I15289" t="s">
        <v>50935</v>
      </c>
      <c r="J15289" t="s">
        <v>59196</v>
      </c>
      <c r="K15289">
        <v>124</v>
      </c>
      <c r="L15289" s="1">
        <v>84.173913043478265</v>
      </c>
    </row>
    <row r="15290" spans="1:12" hidden="1" x14ac:dyDescent="0.25">
      <c r="A15290" t="s">
        <v>61719</v>
      </c>
      <c r="B15290" t="s">
        <v>61720</v>
      </c>
      <c r="C15290" s="1">
        <v>45.717391304347828</v>
      </c>
      <c r="D15290" s="1">
        <v>78.184782608695656</v>
      </c>
      <c r="E15290">
        <v>1</v>
      </c>
      <c r="F15290" t="s">
        <v>61721</v>
      </c>
      <c r="G15290" t="s">
        <v>50971</v>
      </c>
      <c r="H15290" t="s">
        <v>50972</v>
      </c>
      <c r="I15290" t="s">
        <v>50935</v>
      </c>
      <c r="J15290" t="s">
        <v>51973</v>
      </c>
      <c r="K15290">
        <v>124</v>
      </c>
      <c r="L15290" s="1">
        <v>100.45652173913044</v>
      </c>
    </row>
    <row r="15291" spans="1:12" hidden="1" x14ac:dyDescent="0.25">
      <c r="A15291" t="s">
        <v>61722</v>
      </c>
      <c r="B15291" t="s">
        <v>61723</v>
      </c>
      <c r="C15291" s="1">
        <v>83.358695652173907</v>
      </c>
      <c r="D15291" s="1">
        <v>133.22826086956522</v>
      </c>
      <c r="E15291">
        <v>0</v>
      </c>
      <c r="F15291" t="s">
        <v>61724</v>
      </c>
      <c r="G15291" t="s">
        <v>61725</v>
      </c>
      <c r="H15291" t="s">
        <v>51577</v>
      </c>
      <c r="I15291" t="s">
        <v>50935</v>
      </c>
      <c r="J15291" t="s">
        <v>61726</v>
      </c>
      <c r="K15291">
        <v>58</v>
      </c>
      <c r="L15291" s="1">
        <v>50.858695652173914</v>
      </c>
    </row>
    <row r="15292" spans="1:12" hidden="1" x14ac:dyDescent="0.25">
      <c r="A15292" t="s">
        <v>61727</v>
      </c>
      <c r="B15292" t="s">
        <v>61728</v>
      </c>
      <c r="C15292" s="1">
        <v>43.086956521739133</v>
      </c>
      <c r="D15292" s="1">
        <v>52.554347826086953</v>
      </c>
      <c r="E15292">
        <v>1</v>
      </c>
      <c r="F15292" t="s">
        <v>61729</v>
      </c>
      <c r="G15292" t="s">
        <v>27972</v>
      </c>
      <c r="H15292" t="s">
        <v>51280</v>
      </c>
      <c r="I15292" t="s">
        <v>50935</v>
      </c>
      <c r="J15292" t="s">
        <v>61090</v>
      </c>
      <c r="K15292">
        <v>120</v>
      </c>
      <c r="L15292" s="1">
        <v>119.17391304347827</v>
      </c>
    </row>
    <row r="15293" spans="1:12" hidden="1" x14ac:dyDescent="0.25">
      <c r="A15293" t="s">
        <v>61730</v>
      </c>
      <c r="B15293" t="s">
        <v>61731</v>
      </c>
      <c r="C15293" s="1">
        <v>32.641304347826086</v>
      </c>
      <c r="D15293" s="1">
        <v>48.782608695652172</v>
      </c>
      <c r="E15293">
        <v>1</v>
      </c>
      <c r="F15293" t="s">
        <v>61732</v>
      </c>
      <c r="G15293" t="s">
        <v>10943</v>
      </c>
      <c r="H15293" t="s">
        <v>51709</v>
      </c>
      <c r="I15293" t="s">
        <v>50935</v>
      </c>
      <c r="J15293" t="s">
        <v>61733</v>
      </c>
      <c r="K15293">
        <v>78</v>
      </c>
      <c r="L15293" s="1">
        <v>84.380434782608702</v>
      </c>
    </row>
    <row r="15294" spans="1:12" hidden="1" x14ac:dyDescent="0.25">
      <c r="A15294" t="s">
        <v>61734</v>
      </c>
      <c r="B15294" t="s">
        <v>61735</v>
      </c>
      <c r="C15294" s="1">
        <v>29.663043478260871</v>
      </c>
      <c r="D15294" s="1">
        <v>50.858695652173914</v>
      </c>
      <c r="E15294">
        <v>1</v>
      </c>
      <c r="F15294" t="s">
        <v>61736</v>
      </c>
      <c r="G15294" t="s">
        <v>61164</v>
      </c>
      <c r="H15294" t="s">
        <v>51732</v>
      </c>
      <c r="I15294" t="s">
        <v>50935</v>
      </c>
      <c r="J15294" t="s">
        <v>61165</v>
      </c>
      <c r="K15294">
        <v>96</v>
      </c>
      <c r="L15294" s="1">
        <v>76.402173913043484</v>
      </c>
    </row>
    <row r="15295" spans="1:12" hidden="1" x14ac:dyDescent="0.25">
      <c r="A15295" t="s">
        <v>61737</v>
      </c>
      <c r="B15295" t="s">
        <v>61738</v>
      </c>
      <c r="C15295" s="1">
        <v>30.336956521739129</v>
      </c>
      <c r="D15295" s="1">
        <v>40.021739130434781</v>
      </c>
      <c r="E15295">
        <v>1</v>
      </c>
      <c r="F15295" t="s">
        <v>61739</v>
      </c>
      <c r="G15295" t="s">
        <v>50965</v>
      </c>
      <c r="H15295" t="s">
        <v>50966</v>
      </c>
      <c r="I15295" t="s">
        <v>50935</v>
      </c>
      <c r="J15295" t="s">
        <v>59943</v>
      </c>
      <c r="K15295">
        <v>41</v>
      </c>
      <c r="L15295" s="1">
        <v>37.076086956521742</v>
      </c>
    </row>
    <row r="15296" spans="1:12" hidden="1" x14ac:dyDescent="0.25">
      <c r="A15296" t="s">
        <v>61740</v>
      </c>
      <c r="B15296" t="s">
        <v>61741</v>
      </c>
      <c r="C15296" s="1">
        <v>21.478260869565219</v>
      </c>
      <c r="D15296" s="1">
        <v>30.934782608695652</v>
      </c>
      <c r="E15296">
        <v>1</v>
      </c>
      <c r="F15296" t="s">
        <v>61742</v>
      </c>
      <c r="G15296" t="s">
        <v>59176</v>
      </c>
      <c r="H15296" t="s">
        <v>51036</v>
      </c>
      <c r="I15296" t="s">
        <v>50935</v>
      </c>
      <c r="J15296" t="s">
        <v>59177</v>
      </c>
      <c r="K15296">
        <v>119</v>
      </c>
      <c r="L15296" s="1">
        <v>68.347826086956516</v>
      </c>
    </row>
    <row r="15297" spans="1:12" hidden="1" x14ac:dyDescent="0.25">
      <c r="A15297" t="s">
        <v>61743</v>
      </c>
      <c r="B15297" t="s">
        <v>61744</v>
      </c>
      <c r="C15297" s="1">
        <v>21.793478260869566</v>
      </c>
      <c r="D15297" s="1">
        <v>30.347826086956523</v>
      </c>
      <c r="E15297">
        <v>1</v>
      </c>
      <c r="F15297" t="s">
        <v>61745</v>
      </c>
      <c r="G15297" t="s">
        <v>50982</v>
      </c>
      <c r="H15297" t="s">
        <v>50983</v>
      </c>
      <c r="I15297" t="s">
        <v>50935</v>
      </c>
      <c r="J15297" t="s">
        <v>51652</v>
      </c>
      <c r="K15297">
        <v>46</v>
      </c>
      <c r="L15297" s="1">
        <v>39.206521739130437</v>
      </c>
    </row>
    <row r="15298" spans="1:12" hidden="1" x14ac:dyDescent="0.25">
      <c r="A15298" t="s">
        <v>61746</v>
      </c>
      <c r="B15298" t="s">
        <v>61747</v>
      </c>
      <c r="C15298" s="1">
        <v>21.336956521739129</v>
      </c>
      <c r="D15298" s="1">
        <v>29.489130434782609</v>
      </c>
      <c r="E15298">
        <v>1</v>
      </c>
      <c r="F15298" t="s">
        <v>61748</v>
      </c>
      <c r="G15298" t="s">
        <v>28816</v>
      </c>
      <c r="H15298" t="s">
        <v>11176</v>
      </c>
      <c r="I15298" t="s">
        <v>50935</v>
      </c>
      <c r="J15298" t="s">
        <v>60003</v>
      </c>
      <c r="K15298">
        <v>62</v>
      </c>
      <c r="L15298" s="1">
        <v>38.706521739130437</v>
      </c>
    </row>
    <row r="15299" spans="1:12" hidden="1" x14ac:dyDescent="0.25">
      <c r="A15299" t="s">
        <v>61749</v>
      </c>
      <c r="B15299" t="s">
        <v>61750</v>
      </c>
      <c r="C15299" s="1">
        <v>20.956521739130434</v>
      </c>
      <c r="D15299" s="1">
        <v>29.423913043478262</v>
      </c>
      <c r="E15299">
        <v>1</v>
      </c>
      <c r="F15299" t="s">
        <v>61751</v>
      </c>
      <c r="G15299" t="s">
        <v>51035</v>
      </c>
      <c r="H15299" t="s">
        <v>51036</v>
      </c>
      <c r="I15299" t="s">
        <v>50935</v>
      </c>
      <c r="J15299" t="s">
        <v>51037</v>
      </c>
      <c r="K15299">
        <v>74</v>
      </c>
      <c r="L15299" s="1">
        <v>50.119565217391305</v>
      </c>
    </row>
    <row r="15300" spans="1:12" hidden="1" x14ac:dyDescent="0.25">
      <c r="A15300" t="s">
        <v>61752</v>
      </c>
      <c r="B15300" t="s">
        <v>61753</v>
      </c>
      <c r="C15300" s="1">
        <v>37.793478260869563</v>
      </c>
      <c r="D15300" s="1">
        <v>62.380434782608695</v>
      </c>
      <c r="E15300">
        <v>1</v>
      </c>
      <c r="F15300" t="s">
        <v>61754</v>
      </c>
      <c r="G15300" t="s">
        <v>51582</v>
      </c>
      <c r="H15300" t="s">
        <v>13988</v>
      </c>
      <c r="I15300" t="s">
        <v>50935</v>
      </c>
      <c r="J15300" t="s">
        <v>61755</v>
      </c>
      <c r="K15300">
        <v>93</v>
      </c>
      <c r="L15300" s="1">
        <v>95.978260869565219</v>
      </c>
    </row>
    <row r="15301" spans="1:12" hidden="1" x14ac:dyDescent="0.25">
      <c r="A15301" t="s">
        <v>61756</v>
      </c>
      <c r="B15301" t="s">
        <v>61757</v>
      </c>
      <c r="C15301" s="1">
        <v>40.532608695652172</v>
      </c>
      <c r="D15301" s="1">
        <v>65.304347826086953</v>
      </c>
      <c r="E15301">
        <v>1</v>
      </c>
      <c r="F15301" t="s">
        <v>61758</v>
      </c>
      <c r="G15301" t="s">
        <v>3420</v>
      </c>
      <c r="H15301" t="s">
        <v>11176</v>
      </c>
      <c r="I15301" t="s">
        <v>50935</v>
      </c>
      <c r="J15301" t="s">
        <v>61759</v>
      </c>
      <c r="K15301">
        <v>124</v>
      </c>
      <c r="L15301" s="1">
        <v>105.43478260869566</v>
      </c>
    </row>
    <row r="15302" spans="1:12" hidden="1" x14ac:dyDescent="0.25">
      <c r="A15302" t="s">
        <v>61760</v>
      </c>
      <c r="B15302" t="s">
        <v>61761</v>
      </c>
      <c r="C15302" s="1">
        <v>40.402173913043477</v>
      </c>
      <c r="D15302" s="1">
        <v>57.608695652173914</v>
      </c>
      <c r="E15302">
        <v>1</v>
      </c>
      <c r="F15302" t="s">
        <v>61762</v>
      </c>
      <c r="G15302" t="s">
        <v>28816</v>
      </c>
      <c r="H15302" t="s">
        <v>11176</v>
      </c>
      <c r="I15302" t="s">
        <v>50935</v>
      </c>
      <c r="J15302" t="s">
        <v>61763</v>
      </c>
      <c r="K15302">
        <v>112</v>
      </c>
      <c r="L15302" s="1">
        <v>93.532608695652172</v>
      </c>
    </row>
    <row r="15303" spans="1:12" hidden="1" x14ac:dyDescent="0.25">
      <c r="A15303" t="s">
        <v>61764</v>
      </c>
      <c r="B15303" t="s">
        <v>61765</v>
      </c>
      <c r="C15303" s="1">
        <v>73.913043478260875</v>
      </c>
      <c r="D15303" s="1">
        <v>82.065217391304344</v>
      </c>
      <c r="E15303">
        <v>1</v>
      </c>
      <c r="F15303" t="s">
        <v>61766</v>
      </c>
      <c r="G15303" t="s">
        <v>28116</v>
      </c>
      <c r="H15303" t="s">
        <v>19530</v>
      </c>
      <c r="I15303" t="s">
        <v>50935</v>
      </c>
      <c r="J15303" t="s">
        <v>61767</v>
      </c>
      <c r="K15303">
        <v>42</v>
      </c>
      <c r="L15303" s="1">
        <v>97.206521739130437</v>
      </c>
    </row>
    <row r="15304" spans="1:12" hidden="1" x14ac:dyDescent="0.25">
      <c r="A15304" t="s">
        <v>61768</v>
      </c>
      <c r="B15304" t="s">
        <v>61769</v>
      </c>
      <c r="C15304" s="1">
        <v>48.076086956521742</v>
      </c>
      <c r="D15304" s="1">
        <v>83.076086956521735</v>
      </c>
      <c r="E15304">
        <v>1</v>
      </c>
      <c r="F15304" t="s">
        <v>61770</v>
      </c>
      <c r="G15304" t="s">
        <v>50971</v>
      </c>
      <c r="H15304" t="s">
        <v>50972</v>
      </c>
      <c r="I15304" t="s">
        <v>50935</v>
      </c>
      <c r="J15304" t="s">
        <v>60943</v>
      </c>
      <c r="K15304">
        <v>124</v>
      </c>
      <c r="L15304" s="1">
        <v>111.30434782608695</v>
      </c>
    </row>
    <row r="15305" spans="1:12" hidden="1" x14ac:dyDescent="0.25">
      <c r="A15305" t="s">
        <v>61771</v>
      </c>
      <c r="B15305" t="s">
        <v>61772</v>
      </c>
      <c r="C15305" s="1">
        <v>38.695652173913047</v>
      </c>
      <c r="D15305" s="1">
        <v>69.586956521739125</v>
      </c>
      <c r="E15305">
        <v>1</v>
      </c>
      <c r="F15305" t="s">
        <v>61773</v>
      </c>
      <c r="G15305" t="s">
        <v>51128</v>
      </c>
      <c r="H15305" t="s">
        <v>51129</v>
      </c>
      <c r="I15305" t="s">
        <v>50935</v>
      </c>
      <c r="J15305" t="s">
        <v>58772</v>
      </c>
      <c r="K15305">
        <v>120</v>
      </c>
      <c r="L15305" s="1">
        <v>101.84782608695652</v>
      </c>
    </row>
    <row r="15306" spans="1:12" hidden="1" x14ac:dyDescent="0.25">
      <c r="A15306" t="s">
        <v>61774</v>
      </c>
      <c r="B15306" t="s">
        <v>61775</v>
      </c>
      <c r="C15306" s="1">
        <v>42.413043478260867</v>
      </c>
      <c r="D15306" s="1">
        <v>56</v>
      </c>
      <c r="E15306">
        <v>1</v>
      </c>
      <c r="F15306" t="s">
        <v>61776</v>
      </c>
      <c r="G15306" t="s">
        <v>28816</v>
      </c>
      <c r="H15306" t="s">
        <v>11176</v>
      </c>
      <c r="I15306" t="s">
        <v>50935</v>
      </c>
      <c r="J15306" t="s">
        <v>61777</v>
      </c>
      <c r="K15306">
        <v>120</v>
      </c>
      <c r="L15306" s="1">
        <v>94.630434782608702</v>
      </c>
    </row>
    <row r="15307" spans="1:12" hidden="1" x14ac:dyDescent="0.25">
      <c r="A15307" t="s">
        <v>61778</v>
      </c>
      <c r="B15307" t="s">
        <v>61779</v>
      </c>
      <c r="C15307" s="1">
        <v>34.032608695652172</v>
      </c>
      <c r="D15307" s="1">
        <v>55.619565217391305</v>
      </c>
      <c r="E15307">
        <v>1</v>
      </c>
      <c r="F15307" t="s">
        <v>61780</v>
      </c>
      <c r="G15307" t="s">
        <v>10284</v>
      </c>
      <c r="H15307" t="s">
        <v>188</v>
      </c>
      <c r="I15307" t="s">
        <v>50935</v>
      </c>
      <c r="J15307" t="s">
        <v>61781</v>
      </c>
      <c r="K15307">
        <v>120</v>
      </c>
      <c r="L15307" s="1">
        <v>85.173913043478265</v>
      </c>
    </row>
    <row r="15308" spans="1:12" hidden="1" x14ac:dyDescent="0.25">
      <c r="A15308" t="s">
        <v>61782</v>
      </c>
      <c r="B15308" t="s">
        <v>61783</v>
      </c>
      <c r="C15308" s="1">
        <v>25.152173913043477</v>
      </c>
      <c r="D15308" s="1">
        <v>36.923913043478258</v>
      </c>
      <c r="E15308">
        <v>1</v>
      </c>
      <c r="F15308" t="s">
        <v>61784</v>
      </c>
      <c r="G15308" t="s">
        <v>60241</v>
      </c>
      <c r="H15308" t="s">
        <v>286</v>
      </c>
      <c r="I15308" t="s">
        <v>50935</v>
      </c>
      <c r="J15308" t="s">
        <v>60242</v>
      </c>
      <c r="K15308">
        <v>55</v>
      </c>
      <c r="L15308" s="1">
        <v>53.282608695652172</v>
      </c>
    </row>
    <row r="15309" spans="1:12" hidden="1" x14ac:dyDescent="0.25">
      <c r="A15309" t="s">
        <v>61785</v>
      </c>
      <c r="B15309" t="s">
        <v>61786</v>
      </c>
      <c r="C15309" s="1">
        <v>41.152173913043477</v>
      </c>
      <c r="D15309" s="1">
        <v>57.967391304347828</v>
      </c>
      <c r="E15309">
        <v>1</v>
      </c>
      <c r="F15309" t="s">
        <v>61787</v>
      </c>
      <c r="G15309" t="s">
        <v>50982</v>
      </c>
      <c r="H15309" t="s">
        <v>50983</v>
      </c>
      <c r="I15309" t="s">
        <v>50935</v>
      </c>
      <c r="J15309" t="s">
        <v>61788</v>
      </c>
      <c r="K15309">
        <v>120</v>
      </c>
      <c r="L15309" s="1">
        <v>108.29347826086956</v>
      </c>
    </row>
    <row r="15310" spans="1:12" hidden="1" x14ac:dyDescent="0.25">
      <c r="A15310" t="s">
        <v>61789</v>
      </c>
      <c r="B15310" t="s">
        <v>61790</v>
      </c>
      <c r="C15310" s="1">
        <v>41.760869565217391</v>
      </c>
      <c r="D15310" s="1">
        <v>66.945652173913047</v>
      </c>
      <c r="E15310">
        <v>1</v>
      </c>
      <c r="F15310" t="s">
        <v>61791</v>
      </c>
      <c r="G15310" t="s">
        <v>51855</v>
      </c>
      <c r="H15310" t="s">
        <v>51856</v>
      </c>
      <c r="I15310" t="s">
        <v>50935</v>
      </c>
      <c r="J15310" t="s">
        <v>61792</v>
      </c>
      <c r="K15310">
        <v>120</v>
      </c>
      <c r="L15310" s="1">
        <v>87.554347826086953</v>
      </c>
    </row>
    <row r="15311" spans="1:12" hidden="1" x14ac:dyDescent="0.25">
      <c r="A15311" t="s">
        <v>61793</v>
      </c>
      <c r="B15311" t="s">
        <v>61794</v>
      </c>
      <c r="C15311" s="1">
        <v>36.75</v>
      </c>
      <c r="D15311" s="1">
        <v>54.25</v>
      </c>
      <c r="E15311">
        <v>1</v>
      </c>
      <c r="F15311" t="s">
        <v>61795</v>
      </c>
      <c r="G15311" t="s">
        <v>29152</v>
      </c>
      <c r="H15311" t="s">
        <v>50977</v>
      </c>
      <c r="I15311" t="s">
        <v>50935</v>
      </c>
      <c r="J15311" t="s">
        <v>60798</v>
      </c>
      <c r="K15311">
        <v>134</v>
      </c>
      <c r="L15311" s="1">
        <v>87.597826086956516</v>
      </c>
    </row>
    <row r="15312" spans="1:12" hidden="1" x14ac:dyDescent="0.25">
      <c r="A15312" t="s">
        <v>61796</v>
      </c>
      <c r="B15312" t="s">
        <v>61797</v>
      </c>
      <c r="C15312" s="1">
        <v>43.760869565217391</v>
      </c>
      <c r="D15312" s="1">
        <v>55.086956521739133</v>
      </c>
      <c r="E15312">
        <v>1</v>
      </c>
      <c r="F15312" t="s">
        <v>61798</v>
      </c>
      <c r="G15312" t="s">
        <v>50965</v>
      </c>
      <c r="H15312" t="s">
        <v>50966</v>
      </c>
      <c r="I15312" t="s">
        <v>50935</v>
      </c>
      <c r="J15312" t="s">
        <v>51423</v>
      </c>
      <c r="K15312">
        <v>120</v>
      </c>
      <c r="L15312" s="1">
        <v>110.16304347826087</v>
      </c>
    </row>
    <row r="15313" spans="1:12" hidden="1" x14ac:dyDescent="0.25">
      <c r="A15313" t="s">
        <v>61799</v>
      </c>
      <c r="B15313" t="s">
        <v>61800</v>
      </c>
      <c r="C15313" s="1">
        <v>35.760869565217391</v>
      </c>
      <c r="D15313" s="1">
        <v>50.543478260869563</v>
      </c>
      <c r="E15313">
        <v>1</v>
      </c>
      <c r="F15313" t="s">
        <v>61801</v>
      </c>
      <c r="G15313" t="s">
        <v>59766</v>
      </c>
      <c r="H15313" t="s">
        <v>51577</v>
      </c>
      <c r="I15313" t="s">
        <v>50935</v>
      </c>
      <c r="J15313" t="s">
        <v>59767</v>
      </c>
      <c r="K15313">
        <v>112</v>
      </c>
      <c r="L15313" s="1">
        <v>76.206521739130437</v>
      </c>
    </row>
    <row r="15314" spans="1:12" hidden="1" x14ac:dyDescent="0.25">
      <c r="A15314" t="s">
        <v>61802</v>
      </c>
      <c r="B15314" t="s">
        <v>61803</v>
      </c>
      <c r="E15314">
        <v>0</v>
      </c>
      <c r="F15314" t="s">
        <v>61804</v>
      </c>
      <c r="G15314" t="s">
        <v>51450</v>
      </c>
      <c r="H15314" t="s">
        <v>51451</v>
      </c>
      <c r="I15314" t="s">
        <v>50935</v>
      </c>
      <c r="J15314" t="s">
        <v>59118</v>
      </c>
      <c r="K15314">
        <v>60</v>
      </c>
    </row>
    <row r="15315" spans="1:12" hidden="1" x14ac:dyDescent="0.25">
      <c r="A15315" t="s">
        <v>61805</v>
      </c>
      <c r="B15315" t="s">
        <v>9691</v>
      </c>
      <c r="C15315" s="1">
        <v>40.652173913043477</v>
      </c>
      <c r="D15315" s="1">
        <v>49.478260869565219</v>
      </c>
      <c r="E15315">
        <v>1</v>
      </c>
      <c r="F15315" t="s">
        <v>61806</v>
      </c>
      <c r="G15315" t="s">
        <v>50971</v>
      </c>
      <c r="H15315" t="s">
        <v>50972</v>
      </c>
      <c r="I15315" t="s">
        <v>50935</v>
      </c>
      <c r="J15315" t="s">
        <v>60201</v>
      </c>
      <c r="K15315">
        <v>118</v>
      </c>
      <c r="L15315" s="1">
        <v>99.054347826086953</v>
      </c>
    </row>
    <row r="15316" spans="1:12" hidden="1" x14ac:dyDescent="0.25">
      <c r="A15316" t="s">
        <v>61807</v>
      </c>
      <c r="B15316" t="s">
        <v>61808</v>
      </c>
      <c r="C15316" s="1">
        <v>33.869565217391305</v>
      </c>
      <c r="D15316" s="1">
        <v>56.815217391304351</v>
      </c>
      <c r="E15316">
        <v>1</v>
      </c>
      <c r="F15316" t="s">
        <v>61809</v>
      </c>
      <c r="G15316" t="s">
        <v>33315</v>
      </c>
      <c r="H15316" t="s">
        <v>188</v>
      </c>
      <c r="I15316" t="s">
        <v>50935</v>
      </c>
      <c r="J15316" t="s">
        <v>58780</v>
      </c>
      <c r="K15316">
        <v>142</v>
      </c>
      <c r="L15316" s="1">
        <v>80.478260869565219</v>
      </c>
    </row>
    <row r="15317" spans="1:12" hidden="1" x14ac:dyDescent="0.25">
      <c r="A15317" t="s">
        <v>61810</v>
      </c>
      <c r="B15317" t="s">
        <v>61811</v>
      </c>
      <c r="E15317">
        <v>0</v>
      </c>
      <c r="F15317" t="s">
        <v>61812</v>
      </c>
      <c r="G15317" t="s">
        <v>60634</v>
      </c>
      <c r="H15317" t="s">
        <v>13988</v>
      </c>
      <c r="I15317" t="s">
        <v>50935</v>
      </c>
      <c r="J15317" t="s">
        <v>60635</v>
      </c>
      <c r="K15317">
        <v>69</v>
      </c>
      <c r="L15317" s="1">
        <v>105.59782608695652</v>
      </c>
    </row>
    <row r="15318" spans="1:12" hidden="1" x14ac:dyDescent="0.25">
      <c r="A15318" t="s">
        <v>61813</v>
      </c>
      <c r="B15318" t="s">
        <v>61814</v>
      </c>
      <c r="C15318" s="1">
        <v>47.934782608695649</v>
      </c>
      <c r="D15318" s="1">
        <v>67.706521739130437</v>
      </c>
      <c r="E15318">
        <v>1</v>
      </c>
      <c r="F15318" t="s">
        <v>61815</v>
      </c>
      <c r="G15318" t="s">
        <v>50971</v>
      </c>
      <c r="H15318" t="s">
        <v>50972</v>
      </c>
      <c r="I15318" t="s">
        <v>50935</v>
      </c>
      <c r="J15318" t="s">
        <v>61672</v>
      </c>
      <c r="K15318">
        <v>140</v>
      </c>
      <c r="L15318" s="1">
        <v>113.04347826086956</v>
      </c>
    </row>
    <row r="15319" spans="1:12" hidden="1" x14ac:dyDescent="0.25">
      <c r="A15319" t="s">
        <v>61816</v>
      </c>
      <c r="B15319" t="s">
        <v>61817</v>
      </c>
      <c r="C15319" s="1">
        <v>21.989130434782609</v>
      </c>
      <c r="D15319" s="1">
        <v>27.826086956521738</v>
      </c>
      <c r="E15319">
        <v>1</v>
      </c>
      <c r="F15319" t="s">
        <v>61818</v>
      </c>
      <c r="G15319" t="s">
        <v>10284</v>
      </c>
      <c r="H15319" t="s">
        <v>188</v>
      </c>
      <c r="I15319" t="s">
        <v>50935</v>
      </c>
      <c r="J15319" t="s">
        <v>61781</v>
      </c>
      <c r="K15319">
        <v>44</v>
      </c>
      <c r="L15319" s="1">
        <v>41.293478260869563</v>
      </c>
    </row>
    <row r="15320" spans="1:12" hidden="1" x14ac:dyDescent="0.25">
      <c r="A15320" t="s">
        <v>61819</v>
      </c>
      <c r="B15320" t="s">
        <v>61820</v>
      </c>
      <c r="C15320" s="1">
        <v>40.619565217391305</v>
      </c>
      <c r="D15320" s="1">
        <v>60.891304347826086</v>
      </c>
      <c r="E15320">
        <v>1</v>
      </c>
      <c r="F15320" t="s">
        <v>61821</v>
      </c>
      <c r="G15320" t="s">
        <v>50971</v>
      </c>
      <c r="H15320" t="s">
        <v>50972</v>
      </c>
      <c r="I15320" t="s">
        <v>50935</v>
      </c>
      <c r="J15320" t="s">
        <v>51476</v>
      </c>
      <c r="K15320">
        <v>128</v>
      </c>
      <c r="L15320" s="1">
        <v>109.20652173913044</v>
      </c>
    </row>
    <row r="15321" spans="1:12" hidden="1" x14ac:dyDescent="0.25">
      <c r="A15321" t="s">
        <v>61822</v>
      </c>
      <c r="B15321" t="s">
        <v>61823</v>
      </c>
      <c r="C15321" s="1">
        <v>37.666666666666664</v>
      </c>
      <c r="D15321" s="1">
        <v>65.433333333333337</v>
      </c>
      <c r="E15321">
        <v>1</v>
      </c>
      <c r="F15321" t="s">
        <v>61824</v>
      </c>
      <c r="G15321" t="s">
        <v>3420</v>
      </c>
      <c r="H15321" t="s">
        <v>11176</v>
      </c>
      <c r="I15321" t="s">
        <v>50935</v>
      </c>
      <c r="J15321" t="s">
        <v>61759</v>
      </c>
      <c r="K15321">
        <v>101</v>
      </c>
      <c r="L15321" s="1">
        <v>70.717391304347828</v>
      </c>
    </row>
    <row r="15322" spans="1:12" hidden="1" x14ac:dyDescent="0.25">
      <c r="A15322" t="s">
        <v>61825</v>
      </c>
      <c r="B15322" t="s">
        <v>61826</v>
      </c>
      <c r="C15322" s="1">
        <v>38.076086956521742</v>
      </c>
      <c r="D15322" s="1">
        <v>46.326086956521742</v>
      </c>
      <c r="E15322">
        <v>1</v>
      </c>
      <c r="F15322" t="s">
        <v>61827</v>
      </c>
      <c r="G15322" t="s">
        <v>28816</v>
      </c>
      <c r="H15322" t="s">
        <v>11176</v>
      </c>
      <c r="I15322" t="s">
        <v>50935</v>
      </c>
      <c r="J15322" t="s">
        <v>60297</v>
      </c>
      <c r="K15322">
        <v>128</v>
      </c>
      <c r="L15322" s="1">
        <v>95.021739130434781</v>
      </c>
    </row>
    <row r="15323" spans="1:12" hidden="1" x14ac:dyDescent="0.25">
      <c r="A15323" t="s">
        <v>61828</v>
      </c>
      <c r="B15323" t="s">
        <v>61829</v>
      </c>
      <c r="C15323" s="1">
        <v>17.565217391304348</v>
      </c>
      <c r="D15323" s="1">
        <v>32.608695652173914</v>
      </c>
      <c r="E15323">
        <v>1</v>
      </c>
      <c r="F15323" t="s">
        <v>61830</v>
      </c>
      <c r="G15323" t="s">
        <v>51640</v>
      </c>
      <c r="H15323" t="s">
        <v>51577</v>
      </c>
      <c r="I15323" t="s">
        <v>50935</v>
      </c>
      <c r="J15323" t="s">
        <v>51641</v>
      </c>
      <c r="K15323">
        <v>60</v>
      </c>
      <c r="L15323" s="1">
        <v>26.826086956521738</v>
      </c>
    </row>
    <row r="15324" spans="1:12" hidden="1" x14ac:dyDescent="0.25">
      <c r="A15324" t="s">
        <v>61831</v>
      </c>
      <c r="B15324" t="s">
        <v>61832</v>
      </c>
      <c r="C15324" s="1">
        <v>42.076086956521742</v>
      </c>
      <c r="D15324" s="1">
        <v>77.282608695652172</v>
      </c>
      <c r="E15324">
        <v>1</v>
      </c>
      <c r="F15324" t="s">
        <v>61833</v>
      </c>
      <c r="G15324" t="s">
        <v>59487</v>
      </c>
      <c r="H15324" t="s">
        <v>59488</v>
      </c>
      <c r="I15324" t="s">
        <v>50935</v>
      </c>
      <c r="J15324" t="s">
        <v>61834</v>
      </c>
      <c r="K15324">
        <v>140</v>
      </c>
      <c r="L15324" s="1">
        <v>119.83695652173913</v>
      </c>
    </row>
    <row r="15325" spans="1:12" hidden="1" x14ac:dyDescent="0.25">
      <c r="A15325" t="s">
        <v>61835</v>
      </c>
      <c r="B15325" t="s">
        <v>61836</v>
      </c>
      <c r="C15325" s="1">
        <v>26.565217391304348</v>
      </c>
      <c r="D15325" s="1">
        <v>33.760869565217391</v>
      </c>
      <c r="E15325">
        <v>1</v>
      </c>
      <c r="F15325" t="s">
        <v>61837</v>
      </c>
      <c r="G15325" t="s">
        <v>28816</v>
      </c>
      <c r="H15325" t="s">
        <v>11176</v>
      </c>
      <c r="I15325" t="s">
        <v>50935</v>
      </c>
      <c r="J15325" t="s">
        <v>60184</v>
      </c>
      <c r="K15325">
        <v>44</v>
      </c>
      <c r="L15325" s="1">
        <v>41.543478260869563</v>
      </c>
    </row>
    <row r="15326" spans="1:12" hidden="1" x14ac:dyDescent="0.25">
      <c r="A15326" t="s">
        <v>61838</v>
      </c>
      <c r="B15326" t="s">
        <v>61839</v>
      </c>
      <c r="C15326" s="1">
        <v>53.076086956521742</v>
      </c>
      <c r="D15326" s="1">
        <v>85.434782608695656</v>
      </c>
      <c r="E15326">
        <v>1</v>
      </c>
      <c r="F15326" t="s">
        <v>61840</v>
      </c>
      <c r="G15326" t="s">
        <v>28816</v>
      </c>
      <c r="H15326" t="s">
        <v>11176</v>
      </c>
      <c r="I15326" t="s">
        <v>50935</v>
      </c>
      <c r="J15326" t="s">
        <v>61841</v>
      </c>
      <c r="K15326">
        <v>120</v>
      </c>
      <c r="L15326" s="1">
        <v>117.41304347826087</v>
      </c>
    </row>
    <row r="15327" spans="1:12" hidden="1" x14ac:dyDescent="0.25">
      <c r="A15327" t="s">
        <v>61842</v>
      </c>
      <c r="B15327" t="s">
        <v>61843</v>
      </c>
      <c r="C15327" s="1">
        <v>19.727272727272727</v>
      </c>
      <c r="D15327" s="1">
        <v>21.848484848484848</v>
      </c>
      <c r="E15327">
        <v>0</v>
      </c>
      <c r="F15327" t="s">
        <v>61844</v>
      </c>
      <c r="G15327" t="s">
        <v>61845</v>
      </c>
      <c r="H15327" t="s">
        <v>61846</v>
      </c>
      <c r="I15327" t="s">
        <v>50935</v>
      </c>
      <c r="J15327" t="s">
        <v>61847</v>
      </c>
      <c r="K15327">
        <v>77</v>
      </c>
      <c r="L15327" s="1">
        <v>51.858695652173914</v>
      </c>
    </row>
    <row r="15328" spans="1:12" hidden="1" x14ac:dyDescent="0.25">
      <c r="A15328" t="s">
        <v>61848</v>
      </c>
      <c r="B15328" t="s">
        <v>61849</v>
      </c>
      <c r="E15328">
        <v>0</v>
      </c>
      <c r="F15328" t="s">
        <v>61850</v>
      </c>
      <c r="G15328" t="s">
        <v>10284</v>
      </c>
      <c r="H15328" t="s">
        <v>188</v>
      </c>
      <c r="I15328" t="s">
        <v>50935</v>
      </c>
      <c r="J15328" t="s">
        <v>59893</v>
      </c>
      <c r="K15328">
        <v>150</v>
      </c>
      <c r="L15328" s="1">
        <v>66.695652173913047</v>
      </c>
    </row>
    <row r="15329" spans="1:12" hidden="1" x14ac:dyDescent="0.25">
      <c r="A15329" t="s">
        <v>61851</v>
      </c>
      <c r="B15329" t="s">
        <v>61852</v>
      </c>
      <c r="C15329" s="1">
        <v>19.782608695652176</v>
      </c>
      <c r="D15329" s="1">
        <v>23.706521739130434</v>
      </c>
      <c r="E15329">
        <v>1</v>
      </c>
      <c r="F15329" t="s">
        <v>61853</v>
      </c>
      <c r="G15329" t="s">
        <v>51450</v>
      </c>
      <c r="H15329" t="s">
        <v>51451</v>
      </c>
      <c r="I15329" t="s">
        <v>50935</v>
      </c>
      <c r="J15329" t="s">
        <v>51886</v>
      </c>
      <c r="K15329">
        <v>60</v>
      </c>
      <c r="L15329" s="1">
        <v>44.576086956521742</v>
      </c>
    </row>
    <row r="15330" spans="1:12" hidden="1" x14ac:dyDescent="0.25">
      <c r="A15330" t="s">
        <v>61854</v>
      </c>
      <c r="B15330" t="s">
        <v>61855</v>
      </c>
      <c r="C15330" s="1">
        <v>27.923913043478262</v>
      </c>
      <c r="D15330" s="1">
        <v>52.565217391304351</v>
      </c>
      <c r="E15330">
        <v>1</v>
      </c>
      <c r="F15330" t="s">
        <v>61856</v>
      </c>
      <c r="G15330" t="s">
        <v>51952</v>
      </c>
      <c r="H15330" t="s">
        <v>49541</v>
      </c>
      <c r="I15330" t="s">
        <v>50935</v>
      </c>
      <c r="J15330" t="s">
        <v>51953</v>
      </c>
      <c r="K15330">
        <v>120</v>
      </c>
      <c r="L15330" s="1">
        <v>75.510869565217391</v>
      </c>
    </row>
    <row r="15331" spans="1:12" hidden="1" x14ac:dyDescent="0.25">
      <c r="A15331" t="s">
        <v>61857</v>
      </c>
      <c r="B15331" t="s">
        <v>61858</v>
      </c>
      <c r="C15331" s="1">
        <v>48.826086956521742</v>
      </c>
      <c r="D15331" s="1">
        <v>89.706521739130437</v>
      </c>
      <c r="E15331">
        <v>1</v>
      </c>
      <c r="F15331" t="s">
        <v>61859</v>
      </c>
      <c r="G15331" t="s">
        <v>12680</v>
      </c>
      <c r="H15331" t="s">
        <v>5436</v>
      </c>
      <c r="I15331" t="s">
        <v>50935</v>
      </c>
      <c r="J15331" t="s">
        <v>61860</v>
      </c>
      <c r="K15331">
        <v>124</v>
      </c>
      <c r="L15331" s="1">
        <v>99.489130434782609</v>
      </c>
    </row>
    <row r="15332" spans="1:12" hidden="1" x14ac:dyDescent="0.25">
      <c r="A15332" t="s">
        <v>61861</v>
      </c>
      <c r="B15332" t="s">
        <v>61862</v>
      </c>
      <c r="C15332" s="1">
        <v>34.423913043478258</v>
      </c>
      <c r="D15332" s="1">
        <v>62.163043478260867</v>
      </c>
      <c r="E15332">
        <v>1</v>
      </c>
      <c r="F15332" t="s">
        <v>61863</v>
      </c>
      <c r="G15332" t="s">
        <v>51041</v>
      </c>
      <c r="H15332" t="s">
        <v>51042</v>
      </c>
      <c r="I15332" t="s">
        <v>50935</v>
      </c>
      <c r="J15332" t="s">
        <v>51381</v>
      </c>
      <c r="K15332">
        <v>120</v>
      </c>
      <c r="L15332" s="1">
        <v>83.119565217391298</v>
      </c>
    </row>
    <row r="15333" spans="1:12" hidden="1" x14ac:dyDescent="0.25">
      <c r="A15333" t="s">
        <v>61864</v>
      </c>
      <c r="B15333" t="s">
        <v>61865</v>
      </c>
      <c r="C15333" s="1">
        <v>14.576086956521738</v>
      </c>
      <c r="D15333" s="1">
        <v>34.956521739130437</v>
      </c>
      <c r="E15333">
        <v>1</v>
      </c>
      <c r="F15333" t="s">
        <v>61866</v>
      </c>
      <c r="G15333" t="s">
        <v>60647</v>
      </c>
      <c r="H15333" t="s">
        <v>21869</v>
      </c>
      <c r="I15333" t="s">
        <v>50935</v>
      </c>
      <c r="J15333" t="s">
        <v>60648</v>
      </c>
      <c r="K15333">
        <v>90</v>
      </c>
      <c r="L15333" s="1">
        <v>40.728260869565219</v>
      </c>
    </row>
    <row r="15334" spans="1:12" hidden="1" x14ac:dyDescent="0.25">
      <c r="A15334" t="s">
        <v>61867</v>
      </c>
      <c r="B15334" t="s">
        <v>61868</v>
      </c>
      <c r="C15334" s="1">
        <v>41.086956521739133</v>
      </c>
      <c r="D15334" s="1">
        <v>57.543478260869563</v>
      </c>
      <c r="E15334">
        <v>1</v>
      </c>
      <c r="F15334" t="s">
        <v>61869</v>
      </c>
      <c r="G15334" t="s">
        <v>51582</v>
      </c>
      <c r="H15334" t="s">
        <v>13988</v>
      </c>
      <c r="I15334" t="s">
        <v>50935</v>
      </c>
      <c r="J15334" t="s">
        <v>61755</v>
      </c>
      <c r="K15334">
        <v>91</v>
      </c>
      <c r="L15334" s="1">
        <v>95.836956521739125</v>
      </c>
    </row>
    <row r="15335" spans="1:12" hidden="1" x14ac:dyDescent="0.25">
      <c r="A15335" t="s">
        <v>61870</v>
      </c>
      <c r="B15335" t="s">
        <v>61871</v>
      </c>
      <c r="C15335" s="1">
        <v>41.728260869565219</v>
      </c>
      <c r="D15335" s="1">
        <v>52.271739130434781</v>
      </c>
      <c r="E15335">
        <v>1</v>
      </c>
      <c r="F15335" t="s">
        <v>61872</v>
      </c>
      <c r="G15335" t="s">
        <v>59512</v>
      </c>
      <c r="H15335" t="s">
        <v>51051</v>
      </c>
      <c r="I15335" t="s">
        <v>50935</v>
      </c>
      <c r="J15335" t="s">
        <v>59513</v>
      </c>
      <c r="K15335">
        <v>73</v>
      </c>
      <c r="L15335" s="1">
        <v>101.84782608695652</v>
      </c>
    </row>
    <row r="15336" spans="1:12" hidden="1" x14ac:dyDescent="0.25">
      <c r="A15336" t="s">
        <v>61873</v>
      </c>
      <c r="B15336" t="s">
        <v>61874</v>
      </c>
      <c r="C15336" s="1">
        <v>35.467391304347828</v>
      </c>
      <c r="D15336" s="1">
        <v>67.586956521739125</v>
      </c>
      <c r="E15336">
        <v>1</v>
      </c>
      <c r="F15336" t="s">
        <v>61875</v>
      </c>
      <c r="G15336" t="s">
        <v>51010</v>
      </c>
      <c r="H15336" t="s">
        <v>45789</v>
      </c>
      <c r="I15336" t="s">
        <v>50935</v>
      </c>
      <c r="J15336" t="s">
        <v>51011</v>
      </c>
      <c r="K15336">
        <v>122</v>
      </c>
      <c r="L15336" s="1">
        <v>87.054347826086953</v>
      </c>
    </row>
    <row r="15337" spans="1:12" hidden="1" x14ac:dyDescent="0.25">
      <c r="A15337" t="s">
        <v>61876</v>
      </c>
      <c r="B15337" t="s">
        <v>61877</v>
      </c>
      <c r="C15337" s="1">
        <v>50.304347826086953</v>
      </c>
      <c r="D15337" s="1">
        <v>62</v>
      </c>
      <c r="E15337">
        <v>1</v>
      </c>
      <c r="F15337" t="s">
        <v>61878</v>
      </c>
      <c r="G15337" t="s">
        <v>30834</v>
      </c>
      <c r="H15337" t="s">
        <v>51430</v>
      </c>
      <c r="I15337" t="s">
        <v>50935</v>
      </c>
      <c r="J15337" t="s">
        <v>59037</v>
      </c>
      <c r="K15337">
        <v>124</v>
      </c>
      <c r="L15337" s="1">
        <v>120.31521739130434</v>
      </c>
    </row>
    <row r="15338" spans="1:12" hidden="1" x14ac:dyDescent="0.25">
      <c r="A15338" t="s">
        <v>61879</v>
      </c>
      <c r="B15338" t="s">
        <v>61880</v>
      </c>
      <c r="C15338" s="1">
        <v>41.130434782608695</v>
      </c>
      <c r="D15338" s="1">
        <v>74.369565217391298</v>
      </c>
      <c r="E15338">
        <v>1</v>
      </c>
      <c r="F15338" t="s">
        <v>61881</v>
      </c>
      <c r="G15338" t="s">
        <v>51714</v>
      </c>
      <c r="H15338" t="s">
        <v>51715</v>
      </c>
      <c r="I15338" t="s">
        <v>50935</v>
      </c>
      <c r="J15338" t="s">
        <v>61260</v>
      </c>
      <c r="K15338">
        <v>110</v>
      </c>
      <c r="L15338" s="1">
        <v>85.195652173913047</v>
      </c>
    </row>
    <row r="15339" spans="1:12" hidden="1" x14ac:dyDescent="0.25">
      <c r="A15339" t="s">
        <v>61882</v>
      </c>
      <c r="B15339" t="s">
        <v>61883</v>
      </c>
      <c r="C15339" s="1">
        <v>35.858695652173914</v>
      </c>
      <c r="D15339" s="1">
        <v>64.869565217391298</v>
      </c>
      <c r="E15339">
        <v>1</v>
      </c>
      <c r="F15339" t="s">
        <v>61884</v>
      </c>
      <c r="G15339" t="s">
        <v>60052</v>
      </c>
      <c r="H15339" t="s">
        <v>11176</v>
      </c>
      <c r="I15339" t="s">
        <v>50935</v>
      </c>
      <c r="J15339" t="s">
        <v>60053</v>
      </c>
      <c r="K15339">
        <v>131</v>
      </c>
      <c r="L15339" s="1">
        <v>101.98913043478261</v>
      </c>
    </row>
    <row r="15340" spans="1:12" hidden="1" x14ac:dyDescent="0.25">
      <c r="A15340" t="s">
        <v>61885</v>
      </c>
      <c r="B15340" t="s">
        <v>61886</v>
      </c>
      <c r="C15340" s="1">
        <v>16.869565217391305</v>
      </c>
      <c r="D15340" s="1">
        <v>26.141304347826086</v>
      </c>
      <c r="E15340">
        <v>1</v>
      </c>
      <c r="F15340" t="s">
        <v>61887</v>
      </c>
      <c r="G15340" t="s">
        <v>61570</v>
      </c>
      <c r="H15340" t="s">
        <v>50983</v>
      </c>
      <c r="I15340" t="s">
        <v>50935</v>
      </c>
      <c r="J15340" t="s">
        <v>61571</v>
      </c>
      <c r="K15340">
        <v>41</v>
      </c>
      <c r="L15340" s="1">
        <v>26.978260869565219</v>
      </c>
    </row>
    <row r="15341" spans="1:12" hidden="1" x14ac:dyDescent="0.25">
      <c r="A15341" t="s">
        <v>61888</v>
      </c>
      <c r="B15341" t="s">
        <v>61889</v>
      </c>
      <c r="C15341" s="1">
        <v>34.065217391304351</v>
      </c>
      <c r="D15341" s="1">
        <v>64.771739130434781</v>
      </c>
      <c r="E15341">
        <v>1</v>
      </c>
      <c r="F15341" t="s">
        <v>61890</v>
      </c>
      <c r="G15341" t="s">
        <v>60271</v>
      </c>
      <c r="H15341" t="s">
        <v>51715</v>
      </c>
      <c r="I15341" t="s">
        <v>50935</v>
      </c>
      <c r="J15341" t="s">
        <v>60272</v>
      </c>
      <c r="K15341">
        <v>136</v>
      </c>
      <c r="L15341" s="1">
        <v>74.336956521739125</v>
      </c>
    </row>
    <row r="15342" spans="1:12" hidden="1" x14ac:dyDescent="0.25">
      <c r="A15342" t="s">
        <v>61891</v>
      </c>
      <c r="B15342" t="s">
        <v>61892</v>
      </c>
      <c r="C15342" s="1">
        <v>33.239130434782609</v>
      </c>
      <c r="D15342" s="1">
        <v>48.380434782608695</v>
      </c>
      <c r="E15342">
        <v>1</v>
      </c>
      <c r="F15342" t="s">
        <v>61893</v>
      </c>
      <c r="G15342" t="s">
        <v>50971</v>
      </c>
      <c r="H15342" t="s">
        <v>50972</v>
      </c>
      <c r="I15342" t="s">
        <v>50935</v>
      </c>
      <c r="J15342" t="s">
        <v>60724</v>
      </c>
      <c r="K15342">
        <v>112</v>
      </c>
      <c r="L15342" s="1">
        <v>102.8804347826087</v>
      </c>
    </row>
    <row r="15343" spans="1:12" hidden="1" x14ac:dyDescent="0.25">
      <c r="A15343" t="s">
        <v>61894</v>
      </c>
      <c r="B15343" t="s">
        <v>61895</v>
      </c>
      <c r="E15343">
        <v>0</v>
      </c>
      <c r="F15343" t="s">
        <v>61896</v>
      </c>
      <c r="G15343" t="s">
        <v>28816</v>
      </c>
      <c r="H15343" t="s">
        <v>11176</v>
      </c>
      <c r="I15343" t="s">
        <v>50935</v>
      </c>
      <c r="J15343" t="s">
        <v>59803</v>
      </c>
      <c r="K15343">
        <v>80</v>
      </c>
      <c r="L15343" s="1">
        <v>21.510869565217391</v>
      </c>
    </row>
    <row r="15344" spans="1:12" hidden="1" x14ac:dyDescent="0.25">
      <c r="A15344" t="s">
        <v>61897</v>
      </c>
      <c r="B15344" t="s">
        <v>61898</v>
      </c>
      <c r="C15344" s="1">
        <v>14.652173913043478</v>
      </c>
      <c r="D15344" s="1">
        <v>31.239130434782609</v>
      </c>
      <c r="E15344">
        <v>1</v>
      </c>
      <c r="F15344" t="s">
        <v>61899</v>
      </c>
      <c r="G15344" t="s">
        <v>60241</v>
      </c>
      <c r="H15344" t="s">
        <v>286</v>
      </c>
      <c r="I15344" t="s">
        <v>50935</v>
      </c>
      <c r="J15344" t="s">
        <v>60242</v>
      </c>
      <c r="K15344">
        <v>112</v>
      </c>
      <c r="L15344" s="1">
        <v>46.652173913043477</v>
      </c>
    </row>
    <row r="15345" spans="1:12" hidden="1" x14ac:dyDescent="0.25">
      <c r="A15345" t="s">
        <v>61900</v>
      </c>
      <c r="B15345" t="s">
        <v>61901</v>
      </c>
      <c r="C15345" s="1">
        <v>40.097826086956523</v>
      </c>
      <c r="D15345" s="1">
        <v>71.271739130434781</v>
      </c>
      <c r="E15345">
        <v>1</v>
      </c>
      <c r="F15345" t="s">
        <v>61902</v>
      </c>
      <c r="G15345" t="s">
        <v>28816</v>
      </c>
      <c r="H15345" t="s">
        <v>11176</v>
      </c>
      <c r="I15345" t="s">
        <v>50935</v>
      </c>
      <c r="J15345" t="s">
        <v>51480</v>
      </c>
      <c r="K15345">
        <v>131</v>
      </c>
      <c r="L15345" s="1">
        <v>117.23913043478261</v>
      </c>
    </row>
    <row r="15346" spans="1:12" hidden="1" x14ac:dyDescent="0.25">
      <c r="A15346" t="s">
        <v>61903</v>
      </c>
      <c r="B15346" t="s">
        <v>61904</v>
      </c>
      <c r="C15346" s="1">
        <v>39.195652173913047</v>
      </c>
      <c r="D15346" s="1">
        <v>54.152173913043477</v>
      </c>
      <c r="E15346">
        <v>1</v>
      </c>
      <c r="F15346" t="s">
        <v>61905</v>
      </c>
      <c r="G15346" t="s">
        <v>51750</v>
      </c>
      <c r="H15346" t="s">
        <v>90</v>
      </c>
      <c r="I15346" t="s">
        <v>50935</v>
      </c>
      <c r="J15346" t="s">
        <v>61906</v>
      </c>
      <c r="K15346">
        <v>112</v>
      </c>
      <c r="L15346" s="1">
        <v>102.07608695652173</v>
      </c>
    </row>
    <row r="15347" spans="1:12" hidden="1" x14ac:dyDescent="0.25">
      <c r="A15347" t="s">
        <v>61907</v>
      </c>
      <c r="B15347" t="s">
        <v>61908</v>
      </c>
      <c r="C15347" s="1">
        <v>43.782608695652172</v>
      </c>
      <c r="D15347" s="1">
        <v>77.586956521739125</v>
      </c>
      <c r="E15347">
        <v>1</v>
      </c>
      <c r="F15347" t="s">
        <v>61909</v>
      </c>
      <c r="G15347" t="s">
        <v>51543</v>
      </c>
      <c r="H15347" t="s">
        <v>188</v>
      </c>
      <c r="I15347" t="s">
        <v>50935</v>
      </c>
      <c r="J15347" t="s">
        <v>60720</v>
      </c>
      <c r="K15347">
        <v>124</v>
      </c>
      <c r="L15347" s="1">
        <v>106.45652173913044</v>
      </c>
    </row>
    <row r="15348" spans="1:12" hidden="1" x14ac:dyDescent="0.25">
      <c r="A15348" t="s">
        <v>61910</v>
      </c>
      <c r="B15348" t="s">
        <v>61911</v>
      </c>
      <c r="C15348" s="1">
        <v>22.456521739130434</v>
      </c>
      <c r="D15348" s="1">
        <v>29.380434782608695</v>
      </c>
      <c r="E15348">
        <v>1</v>
      </c>
      <c r="F15348" t="s">
        <v>61912</v>
      </c>
      <c r="G15348" t="s">
        <v>1950</v>
      </c>
      <c r="H15348" t="s">
        <v>59582</v>
      </c>
      <c r="I15348" t="s">
        <v>50935</v>
      </c>
      <c r="J15348" t="s">
        <v>59583</v>
      </c>
      <c r="K15348">
        <v>40</v>
      </c>
      <c r="L15348" s="1">
        <v>32.663043478260867</v>
      </c>
    </row>
    <row r="15349" spans="1:12" hidden="1" x14ac:dyDescent="0.25">
      <c r="A15349" t="s">
        <v>61913</v>
      </c>
      <c r="B15349" t="s">
        <v>61914</v>
      </c>
      <c r="C15349" s="1">
        <v>32.695652173913047</v>
      </c>
      <c r="D15349" s="1">
        <v>60.576086956521742</v>
      </c>
      <c r="E15349">
        <v>1</v>
      </c>
      <c r="F15349" t="s">
        <v>61915</v>
      </c>
      <c r="G15349" t="s">
        <v>51067</v>
      </c>
      <c r="H15349" t="s">
        <v>51068</v>
      </c>
      <c r="I15349" t="s">
        <v>50935</v>
      </c>
      <c r="J15349" t="s">
        <v>51069</v>
      </c>
      <c r="K15349">
        <v>134</v>
      </c>
      <c r="L15349" s="1">
        <v>92.130434782608702</v>
      </c>
    </row>
    <row r="15350" spans="1:12" hidden="1" x14ac:dyDescent="0.25">
      <c r="A15350" t="s">
        <v>61916</v>
      </c>
      <c r="B15350" t="s">
        <v>61917</v>
      </c>
      <c r="C15350" s="1">
        <v>23.804347826086957</v>
      </c>
      <c r="D15350" s="1">
        <v>42.826086956521742</v>
      </c>
      <c r="E15350">
        <v>1</v>
      </c>
      <c r="F15350" t="s">
        <v>61918</v>
      </c>
      <c r="G15350" t="s">
        <v>23089</v>
      </c>
      <c r="H15350" t="s">
        <v>60576</v>
      </c>
      <c r="I15350" t="s">
        <v>50935</v>
      </c>
      <c r="J15350" t="s">
        <v>61919</v>
      </c>
      <c r="K15350">
        <v>80</v>
      </c>
      <c r="L15350" s="1">
        <v>53.119565217391305</v>
      </c>
    </row>
    <row r="15351" spans="1:12" hidden="1" x14ac:dyDescent="0.25">
      <c r="A15351" t="s">
        <v>61920</v>
      </c>
      <c r="B15351" t="s">
        <v>61921</v>
      </c>
      <c r="C15351" s="1">
        <v>41</v>
      </c>
      <c r="D15351" s="1">
        <v>57.891304347826086</v>
      </c>
      <c r="E15351">
        <v>1</v>
      </c>
      <c r="F15351" t="s">
        <v>61922</v>
      </c>
      <c r="G15351" t="s">
        <v>28816</v>
      </c>
      <c r="H15351" t="s">
        <v>11176</v>
      </c>
      <c r="I15351" t="s">
        <v>50935</v>
      </c>
      <c r="J15351" t="s">
        <v>61052</v>
      </c>
      <c r="K15351">
        <v>130</v>
      </c>
      <c r="L15351" s="1">
        <v>96.923913043478265</v>
      </c>
    </row>
    <row r="15352" spans="1:12" hidden="1" x14ac:dyDescent="0.25">
      <c r="A15352" t="s">
        <v>61923</v>
      </c>
      <c r="B15352" t="s">
        <v>61924</v>
      </c>
      <c r="E15352">
        <v>0</v>
      </c>
      <c r="F15352" t="s">
        <v>61925</v>
      </c>
      <c r="G15352" t="s">
        <v>10575</v>
      </c>
      <c r="H15352" t="s">
        <v>50977</v>
      </c>
      <c r="I15352" t="s">
        <v>50935</v>
      </c>
      <c r="J15352" t="s">
        <v>50978</v>
      </c>
      <c r="K15352">
        <v>120</v>
      </c>
      <c r="L15352" s="1">
        <v>63.880434782608695</v>
      </c>
    </row>
    <row r="15353" spans="1:12" hidden="1" x14ac:dyDescent="0.25">
      <c r="A15353" t="s">
        <v>61926</v>
      </c>
      <c r="B15353" t="s">
        <v>61927</v>
      </c>
      <c r="C15353" s="1">
        <v>24.293478260869566</v>
      </c>
      <c r="D15353" s="1">
        <v>31.217391304347824</v>
      </c>
      <c r="E15353">
        <v>1</v>
      </c>
      <c r="F15353" t="s">
        <v>61928</v>
      </c>
      <c r="G15353" t="s">
        <v>44367</v>
      </c>
      <c r="H15353" t="s">
        <v>20981</v>
      </c>
      <c r="I15353" t="s">
        <v>50935</v>
      </c>
      <c r="J15353" t="s">
        <v>51120</v>
      </c>
      <c r="K15353">
        <v>60</v>
      </c>
      <c r="L15353" s="1">
        <v>45.663043478260867</v>
      </c>
    </row>
    <row r="15354" spans="1:12" hidden="1" x14ac:dyDescent="0.25">
      <c r="A15354" t="s">
        <v>61929</v>
      </c>
      <c r="B15354" t="s">
        <v>61930</v>
      </c>
      <c r="C15354" s="1">
        <v>43.347826086956523</v>
      </c>
      <c r="D15354" s="1">
        <v>69.336956521739125</v>
      </c>
      <c r="E15354">
        <v>1</v>
      </c>
      <c r="F15354" t="s">
        <v>61931</v>
      </c>
      <c r="G15354" t="s">
        <v>61932</v>
      </c>
      <c r="H15354" t="s">
        <v>51228</v>
      </c>
      <c r="I15354" t="s">
        <v>50935</v>
      </c>
      <c r="J15354" t="s">
        <v>61933</v>
      </c>
      <c r="K15354">
        <v>125</v>
      </c>
      <c r="L15354" s="1">
        <v>104.82608695652173</v>
      </c>
    </row>
    <row r="15355" spans="1:12" hidden="1" x14ac:dyDescent="0.25">
      <c r="A15355" t="s">
        <v>61934</v>
      </c>
      <c r="B15355" t="s">
        <v>61935</v>
      </c>
      <c r="C15355" s="1">
        <v>42.369565217391305</v>
      </c>
      <c r="D15355" s="1">
        <v>43.043478260869563</v>
      </c>
      <c r="E15355">
        <v>1</v>
      </c>
      <c r="F15355" t="s">
        <v>61936</v>
      </c>
      <c r="G15355" t="s">
        <v>58706</v>
      </c>
      <c r="H15355" t="s">
        <v>51715</v>
      </c>
      <c r="I15355" t="s">
        <v>50935</v>
      </c>
      <c r="J15355" t="s">
        <v>61937</v>
      </c>
      <c r="K15355">
        <v>103</v>
      </c>
      <c r="L15355" s="1">
        <v>86.282608695652172</v>
      </c>
    </row>
    <row r="15356" spans="1:12" hidden="1" x14ac:dyDescent="0.25">
      <c r="A15356" t="s">
        <v>61938</v>
      </c>
      <c r="B15356" t="s">
        <v>61939</v>
      </c>
      <c r="C15356" s="1">
        <v>42.956521739130437</v>
      </c>
      <c r="D15356" s="1">
        <v>53.260869565217391</v>
      </c>
      <c r="E15356">
        <v>1</v>
      </c>
      <c r="F15356" t="s">
        <v>61940</v>
      </c>
      <c r="G15356" t="s">
        <v>51208</v>
      </c>
      <c r="H15356" t="s">
        <v>51209</v>
      </c>
      <c r="I15356" t="s">
        <v>50935</v>
      </c>
      <c r="J15356" t="s">
        <v>51210</v>
      </c>
      <c r="K15356">
        <v>140</v>
      </c>
      <c r="L15356" s="1">
        <v>89.978260869565219</v>
      </c>
    </row>
    <row r="15357" spans="1:12" hidden="1" x14ac:dyDescent="0.25">
      <c r="A15357" t="s">
        <v>61941</v>
      </c>
      <c r="B15357" t="s">
        <v>61942</v>
      </c>
      <c r="C15357" s="1">
        <v>37.576086956521742</v>
      </c>
      <c r="D15357" s="1">
        <v>50.836956521739133</v>
      </c>
      <c r="E15357">
        <v>1</v>
      </c>
      <c r="F15357" t="s">
        <v>61943</v>
      </c>
      <c r="G15357" t="s">
        <v>60060</v>
      </c>
      <c r="H15357" t="s">
        <v>50977</v>
      </c>
      <c r="I15357" t="s">
        <v>50935</v>
      </c>
      <c r="J15357" t="s">
        <v>60061</v>
      </c>
      <c r="K15357">
        <v>112</v>
      </c>
      <c r="L15357" s="1">
        <v>86.413043478260875</v>
      </c>
    </row>
    <row r="15358" spans="1:12" hidden="1" x14ac:dyDescent="0.25">
      <c r="A15358" t="s">
        <v>61944</v>
      </c>
      <c r="B15358" t="s">
        <v>61945</v>
      </c>
      <c r="C15358" s="1">
        <v>9.195652173913043</v>
      </c>
      <c r="D15358" s="1">
        <v>16.847826086956523</v>
      </c>
      <c r="E15358">
        <v>1</v>
      </c>
      <c r="F15358" t="s">
        <v>61946</v>
      </c>
      <c r="G15358" t="s">
        <v>24828</v>
      </c>
      <c r="H15358" t="s">
        <v>58972</v>
      </c>
      <c r="I15358" t="s">
        <v>50935</v>
      </c>
      <c r="J15358" t="s">
        <v>61947</v>
      </c>
      <c r="K15358">
        <v>35</v>
      </c>
      <c r="L15358" s="1">
        <v>26.206521739130434</v>
      </c>
    </row>
    <row r="15359" spans="1:12" hidden="1" x14ac:dyDescent="0.25">
      <c r="A15359" t="s">
        <v>61948</v>
      </c>
      <c r="B15359" t="s">
        <v>61949</v>
      </c>
      <c r="C15359" s="1">
        <v>39.510869565217391</v>
      </c>
      <c r="D15359" s="1">
        <v>50.423913043478258</v>
      </c>
      <c r="E15359">
        <v>1</v>
      </c>
      <c r="F15359" t="s">
        <v>61950</v>
      </c>
      <c r="G15359" t="s">
        <v>51640</v>
      </c>
      <c r="H15359" t="s">
        <v>51577</v>
      </c>
      <c r="I15359" t="s">
        <v>50935</v>
      </c>
      <c r="J15359" t="s">
        <v>51641</v>
      </c>
      <c r="K15359">
        <v>120</v>
      </c>
      <c r="L15359" s="1">
        <v>99.706521739130437</v>
      </c>
    </row>
    <row r="15360" spans="1:12" hidden="1" x14ac:dyDescent="0.25">
      <c r="A15360" t="s">
        <v>61951</v>
      </c>
      <c r="B15360" t="s">
        <v>61952</v>
      </c>
      <c r="C15360" s="1">
        <v>41.804347826086953</v>
      </c>
      <c r="D15360" s="1">
        <v>74.565217391304344</v>
      </c>
      <c r="E15360">
        <v>1</v>
      </c>
      <c r="F15360" t="s">
        <v>61953</v>
      </c>
      <c r="G15360" t="s">
        <v>51500</v>
      </c>
      <c r="H15360" t="s">
        <v>51501</v>
      </c>
      <c r="I15360" t="s">
        <v>50935</v>
      </c>
      <c r="J15360" t="s">
        <v>59947</v>
      </c>
      <c r="K15360">
        <v>90</v>
      </c>
      <c r="L15360" s="1">
        <v>84.673913043478265</v>
      </c>
    </row>
    <row r="15361" spans="1:12" hidden="1" x14ac:dyDescent="0.25">
      <c r="A15361" t="s">
        <v>61954</v>
      </c>
      <c r="B15361" t="s">
        <v>61955</v>
      </c>
      <c r="C15361" s="1">
        <v>40.293478260869563</v>
      </c>
      <c r="D15361" s="1">
        <v>51.608695652173914</v>
      </c>
      <c r="E15361">
        <v>1</v>
      </c>
      <c r="F15361" t="s">
        <v>61956</v>
      </c>
      <c r="G15361" t="s">
        <v>61957</v>
      </c>
      <c r="H15361" t="s">
        <v>51280</v>
      </c>
      <c r="I15361" t="s">
        <v>50935</v>
      </c>
      <c r="J15361" t="s">
        <v>61958</v>
      </c>
      <c r="K15361">
        <v>140</v>
      </c>
      <c r="L15361" s="1">
        <v>96.152173913043484</v>
      </c>
    </row>
    <row r="15362" spans="1:12" hidden="1" x14ac:dyDescent="0.25">
      <c r="A15362" t="s">
        <v>61959</v>
      </c>
      <c r="B15362" t="s">
        <v>61960</v>
      </c>
      <c r="C15362" s="1">
        <v>27.489130434782609</v>
      </c>
      <c r="D15362" s="1">
        <v>33.565217391304351</v>
      </c>
      <c r="E15362">
        <v>1</v>
      </c>
      <c r="F15362" t="s">
        <v>61961</v>
      </c>
      <c r="G15362" t="s">
        <v>14281</v>
      </c>
      <c r="H15362" t="s">
        <v>19598</v>
      </c>
      <c r="I15362" t="s">
        <v>50935</v>
      </c>
      <c r="J15362" t="s">
        <v>61962</v>
      </c>
      <c r="K15362">
        <v>120</v>
      </c>
      <c r="L15362" s="1">
        <v>127.44565217391305</v>
      </c>
    </row>
    <row r="15363" spans="1:12" hidden="1" x14ac:dyDescent="0.25">
      <c r="A15363" t="s">
        <v>61963</v>
      </c>
      <c r="B15363" t="s">
        <v>61964</v>
      </c>
      <c r="C15363" s="1">
        <v>41.967391304347828</v>
      </c>
      <c r="D15363" s="1">
        <v>74.934782608695656</v>
      </c>
      <c r="E15363">
        <v>1</v>
      </c>
      <c r="F15363" t="s">
        <v>61965</v>
      </c>
      <c r="G15363" t="s">
        <v>12680</v>
      </c>
      <c r="H15363" t="s">
        <v>5436</v>
      </c>
      <c r="I15363" t="s">
        <v>50935</v>
      </c>
      <c r="J15363" t="s">
        <v>61966</v>
      </c>
      <c r="K15363">
        <v>124</v>
      </c>
      <c r="L15363" s="1">
        <v>90.173913043478265</v>
      </c>
    </row>
    <row r="15364" spans="1:12" hidden="1" x14ac:dyDescent="0.25">
      <c r="A15364" t="s">
        <v>61967</v>
      </c>
      <c r="B15364" t="s">
        <v>23233</v>
      </c>
      <c r="C15364" s="1">
        <v>31.978260869565219</v>
      </c>
      <c r="D15364" s="1">
        <v>60.271739130434781</v>
      </c>
      <c r="E15364">
        <v>1</v>
      </c>
      <c r="F15364" t="s">
        <v>61968</v>
      </c>
      <c r="G15364" t="s">
        <v>19403</v>
      </c>
      <c r="H15364" t="s">
        <v>8907</v>
      </c>
      <c r="I15364" t="s">
        <v>50935</v>
      </c>
      <c r="J15364" t="s">
        <v>51412</v>
      </c>
      <c r="K15364">
        <v>120</v>
      </c>
      <c r="L15364" s="1">
        <v>83.760869565217391</v>
      </c>
    </row>
    <row r="15365" spans="1:12" hidden="1" x14ac:dyDescent="0.25">
      <c r="A15365" t="s">
        <v>61969</v>
      </c>
      <c r="B15365" t="s">
        <v>61970</v>
      </c>
      <c r="C15365" s="1">
        <v>40.967391304347828</v>
      </c>
      <c r="D15365" s="1">
        <v>58.163043478260867</v>
      </c>
      <c r="E15365">
        <v>1</v>
      </c>
      <c r="F15365" t="s">
        <v>61971</v>
      </c>
      <c r="G15365" t="s">
        <v>50971</v>
      </c>
      <c r="H15365" t="s">
        <v>50972</v>
      </c>
      <c r="I15365" t="s">
        <v>50935</v>
      </c>
      <c r="J15365" t="s">
        <v>51590</v>
      </c>
      <c r="K15365">
        <v>112</v>
      </c>
      <c r="L15365" s="1">
        <v>92.869565217391298</v>
      </c>
    </row>
    <row r="15366" spans="1:12" hidden="1" x14ac:dyDescent="0.25">
      <c r="A15366" t="s">
        <v>61972</v>
      </c>
      <c r="B15366" t="s">
        <v>61973</v>
      </c>
      <c r="C15366" s="1">
        <v>28.967391304347824</v>
      </c>
      <c r="D15366" s="1">
        <v>46.282608695652172</v>
      </c>
      <c r="E15366">
        <v>1</v>
      </c>
      <c r="F15366" t="s">
        <v>61974</v>
      </c>
      <c r="G15366" t="s">
        <v>28816</v>
      </c>
      <c r="H15366" t="s">
        <v>11176</v>
      </c>
      <c r="I15366" t="s">
        <v>50935</v>
      </c>
      <c r="J15366" t="s">
        <v>61533</v>
      </c>
      <c r="K15366">
        <v>94</v>
      </c>
      <c r="L15366" s="1">
        <v>64.206521739130437</v>
      </c>
    </row>
    <row r="15367" spans="1:12" hidden="1" x14ac:dyDescent="0.25">
      <c r="A15367" t="s">
        <v>61975</v>
      </c>
      <c r="B15367" t="s">
        <v>61976</v>
      </c>
      <c r="C15367" s="1">
        <v>28.543478260869566</v>
      </c>
      <c r="D15367" s="1">
        <v>51.076086956521742</v>
      </c>
      <c r="E15367">
        <v>1</v>
      </c>
      <c r="F15367" t="s">
        <v>61977</v>
      </c>
      <c r="G15367" t="s">
        <v>59621</v>
      </c>
      <c r="H15367" t="s">
        <v>1900</v>
      </c>
      <c r="I15367" t="s">
        <v>50935</v>
      </c>
      <c r="J15367" t="s">
        <v>59622</v>
      </c>
      <c r="K15367">
        <v>120</v>
      </c>
      <c r="L15367" s="1">
        <v>73.804347826086953</v>
      </c>
    </row>
    <row r="15368" spans="1:12" hidden="1" x14ac:dyDescent="0.25">
      <c r="A15368" t="s">
        <v>61978</v>
      </c>
      <c r="B15368" t="s">
        <v>61979</v>
      </c>
      <c r="C15368" s="1">
        <v>44.695652173913047</v>
      </c>
      <c r="D15368" s="1">
        <v>53.380434782608695</v>
      </c>
      <c r="E15368">
        <v>1</v>
      </c>
      <c r="F15368" t="s">
        <v>61980</v>
      </c>
      <c r="G15368" t="s">
        <v>28816</v>
      </c>
      <c r="H15368" t="s">
        <v>11176</v>
      </c>
      <c r="I15368" t="s">
        <v>50935</v>
      </c>
      <c r="J15368" t="s">
        <v>61981</v>
      </c>
      <c r="K15368">
        <v>124</v>
      </c>
      <c r="L15368" s="1">
        <v>110.55434782608695</v>
      </c>
    </row>
    <row r="15369" spans="1:12" hidden="1" x14ac:dyDescent="0.25">
      <c r="A15369" t="s">
        <v>61982</v>
      </c>
      <c r="B15369" t="s">
        <v>61983</v>
      </c>
      <c r="C15369" s="1">
        <v>37.586956521739133</v>
      </c>
      <c r="D15369" s="1">
        <v>54.086956521739133</v>
      </c>
      <c r="E15369">
        <v>1</v>
      </c>
      <c r="F15369" t="s">
        <v>61984</v>
      </c>
      <c r="G15369" t="s">
        <v>61985</v>
      </c>
      <c r="H15369" t="s">
        <v>13988</v>
      </c>
      <c r="I15369" t="s">
        <v>50935</v>
      </c>
      <c r="J15369" t="s">
        <v>61986</v>
      </c>
      <c r="K15369">
        <v>83</v>
      </c>
      <c r="L15369" s="1">
        <v>89.793478260869563</v>
      </c>
    </row>
    <row r="15370" spans="1:12" hidden="1" x14ac:dyDescent="0.25">
      <c r="A15370" t="s">
        <v>61987</v>
      </c>
      <c r="B15370" t="s">
        <v>61988</v>
      </c>
      <c r="C15370" s="1">
        <v>37.880434782608695</v>
      </c>
      <c r="D15370" s="1">
        <v>67.326086956521735</v>
      </c>
      <c r="E15370">
        <v>1</v>
      </c>
      <c r="F15370" t="s">
        <v>61989</v>
      </c>
      <c r="G15370" t="s">
        <v>59766</v>
      </c>
      <c r="H15370" t="s">
        <v>51577</v>
      </c>
      <c r="I15370" t="s">
        <v>50935</v>
      </c>
      <c r="J15370" t="s">
        <v>61990</v>
      </c>
      <c r="K15370">
        <v>90</v>
      </c>
      <c r="L15370" s="1">
        <v>67.239130434782609</v>
      </c>
    </row>
    <row r="15371" spans="1:12" hidden="1" x14ac:dyDescent="0.25">
      <c r="A15371" t="s">
        <v>61991</v>
      </c>
      <c r="B15371" t="s">
        <v>61992</v>
      </c>
      <c r="C15371" s="1">
        <v>31.673913043478262</v>
      </c>
      <c r="D15371" s="1">
        <v>56.521739130434781</v>
      </c>
      <c r="E15371">
        <v>1</v>
      </c>
      <c r="F15371" t="s">
        <v>61993</v>
      </c>
      <c r="G15371" t="s">
        <v>61994</v>
      </c>
      <c r="H15371" t="s">
        <v>21380</v>
      </c>
      <c r="I15371" t="s">
        <v>50935</v>
      </c>
      <c r="J15371" t="s">
        <v>61995</v>
      </c>
      <c r="K15371">
        <v>80</v>
      </c>
      <c r="L15371" s="1">
        <v>70.358695652173907</v>
      </c>
    </row>
    <row r="15372" spans="1:12" hidden="1" x14ac:dyDescent="0.25">
      <c r="A15372" t="s">
        <v>61996</v>
      </c>
      <c r="B15372" t="s">
        <v>61997</v>
      </c>
      <c r="C15372" s="1">
        <v>49.945652173913047</v>
      </c>
      <c r="D15372" s="1">
        <v>57.663043478260867</v>
      </c>
      <c r="E15372">
        <v>1</v>
      </c>
      <c r="F15372" t="s">
        <v>61998</v>
      </c>
      <c r="G15372" t="s">
        <v>61999</v>
      </c>
      <c r="H15372" t="s">
        <v>51042</v>
      </c>
      <c r="I15372" t="s">
        <v>50935</v>
      </c>
      <c r="J15372" t="s">
        <v>62000</v>
      </c>
      <c r="K15372">
        <v>120</v>
      </c>
      <c r="L15372" s="1">
        <v>113.02173913043478</v>
      </c>
    </row>
    <row r="15373" spans="1:12" hidden="1" x14ac:dyDescent="0.25">
      <c r="A15373" t="s">
        <v>62001</v>
      </c>
      <c r="B15373" t="s">
        <v>62002</v>
      </c>
      <c r="C15373" s="1">
        <v>52.369565217391305</v>
      </c>
      <c r="D15373" s="1">
        <v>79.891304347826093</v>
      </c>
      <c r="E15373">
        <v>1</v>
      </c>
      <c r="F15373" t="s">
        <v>62003</v>
      </c>
      <c r="G15373" t="s">
        <v>59487</v>
      </c>
      <c r="H15373" t="s">
        <v>59488</v>
      </c>
      <c r="I15373" t="s">
        <v>50935</v>
      </c>
      <c r="J15373" t="s">
        <v>61834</v>
      </c>
      <c r="K15373">
        <v>120</v>
      </c>
      <c r="L15373" s="1">
        <v>98.673913043478265</v>
      </c>
    </row>
    <row r="15374" spans="1:12" hidden="1" x14ac:dyDescent="0.25">
      <c r="A15374" t="s">
        <v>62004</v>
      </c>
      <c r="B15374" t="s">
        <v>62005</v>
      </c>
      <c r="C15374" s="1">
        <v>40.108695652173914</v>
      </c>
      <c r="D15374" s="1">
        <v>61.75</v>
      </c>
      <c r="E15374">
        <v>1</v>
      </c>
      <c r="F15374" t="s">
        <v>62006</v>
      </c>
      <c r="G15374" t="s">
        <v>7079</v>
      </c>
      <c r="H15374" t="s">
        <v>50983</v>
      </c>
      <c r="I15374" t="s">
        <v>50935</v>
      </c>
      <c r="J15374" t="s">
        <v>60219</v>
      </c>
      <c r="K15374">
        <v>126</v>
      </c>
      <c r="L15374" s="1">
        <v>91.630434782608702</v>
      </c>
    </row>
    <row r="15375" spans="1:12" hidden="1" x14ac:dyDescent="0.25">
      <c r="A15375" t="s">
        <v>62007</v>
      </c>
      <c r="B15375" t="s">
        <v>62008</v>
      </c>
      <c r="C15375" s="1">
        <v>15.521739130434783</v>
      </c>
      <c r="D15375" s="1">
        <v>18.923913043478262</v>
      </c>
      <c r="E15375">
        <v>1</v>
      </c>
      <c r="F15375" t="s">
        <v>62009</v>
      </c>
      <c r="G15375" t="s">
        <v>62010</v>
      </c>
      <c r="H15375" t="s">
        <v>62011</v>
      </c>
      <c r="I15375" t="s">
        <v>50935</v>
      </c>
      <c r="J15375" t="s">
        <v>62012</v>
      </c>
      <c r="K15375">
        <v>50</v>
      </c>
      <c r="L15375" s="1">
        <v>35.804347826086953</v>
      </c>
    </row>
    <row r="15376" spans="1:12" hidden="1" x14ac:dyDescent="0.25">
      <c r="A15376" t="s">
        <v>62013</v>
      </c>
      <c r="B15376" t="s">
        <v>62014</v>
      </c>
      <c r="C15376" s="1">
        <v>41.967391304347828</v>
      </c>
      <c r="D15376" s="1">
        <v>49.369565217391305</v>
      </c>
      <c r="E15376">
        <v>1</v>
      </c>
      <c r="F15376" t="s">
        <v>62015</v>
      </c>
      <c r="G15376" t="s">
        <v>62016</v>
      </c>
      <c r="H15376" t="s">
        <v>51715</v>
      </c>
      <c r="I15376" t="s">
        <v>50935</v>
      </c>
      <c r="J15376" t="s">
        <v>62017</v>
      </c>
      <c r="K15376">
        <v>128</v>
      </c>
      <c r="L15376" s="1">
        <v>117.55434782608695</v>
      </c>
    </row>
    <row r="15377" spans="1:12" hidden="1" x14ac:dyDescent="0.25">
      <c r="A15377" t="s">
        <v>62018</v>
      </c>
      <c r="B15377" t="s">
        <v>62019</v>
      </c>
      <c r="C15377" s="1">
        <v>48.315217391304351</v>
      </c>
      <c r="D15377" s="1">
        <v>59.880434782608695</v>
      </c>
      <c r="E15377">
        <v>1</v>
      </c>
      <c r="F15377" t="s">
        <v>62020</v>
      </c>
      <c r="G15377" t="s">
        <v>50965</v>
      </c>
      <c r="H15377" t="s">
        <v>50966</v>
      </c>
      <c r="I15377" t="s">
        <v>50935</v>
      </c>
      <c r="J15377" t="s">
        <v>60007</v>
      </c>
      <c r="K15377">
        <v>120</v>
      </c>
      <c r="L15377" s="1">
        <v>112.33695652173913</v>
      </c>
    </row>
    <row r="15378" spans="1:12" hidden="1" x14ac:dyDescent="0.25">
      <c r="A15378" t="s">
        <v>62021</v>
      </c>
      <c r="B15378" t="s">
        <v>62022</v>
      </c>
      <c r="C15378" s="1">
        <v>40.119565217391305</v>
      </c>
      <c r="D15378" s="1">
        <v>75.847826086956516</v>
      </c>
      <c r="E15378">
        <v>1</v>
      </c>
      <c r="F15378" t="s">
        <v>62023</v>
      </c>
      <c r="G15378" t="s">
        <v>50940</v>
      </c>
      <c r="H15378" t="s">
        <v>50941</v>
      </c>
      <c r="I15378" t="s">
        <v>50935</v>
      </c>
      <c r="J15378" t="s">
        <v>50942</v>
      </c>
      <c r="K15378">
        <v>126</v>
      </c>
      <c r="L15378" s="1">
        <v>104.84782608695652</v>
      </c>
    </row>
    <row r="15379" spans="1:12" hidden="1" x14ac:dyDescent="0.25">
      <c r="A15379" t="s">
        <v>62024</v>
      </c>
      <c r="B15379" t="s">
        <v>62025</v>
      </c>
      <c r="C15379" s="1">
        <v>37.141304347826086</v>
      </c>
      <c r="D15379" s="1">
        <v>55.913043478260867</v>
      </c>
      <c r="E15379">
        <v>1</v>
      </c>
      <c r="F15379" t="s">
        <v>62026</v>
      </c>
      <c r="G15379" t="s">
        <v>35331</v>
      </c>
      <c r="H15379" t="s">
        <v>5436</v>
      </c>
      <c r="I15379" t="s">
        <v>50935</v>
      </c>
      <c r="J15379" t="s">
        <v>61966</v>
      </c>
      <c r="K15379">
        <v>126</v>
      </c>
      <c r="L15379" s="1">
        <v>92.260869565217391</v>
      </c>
    </row>
    <row r="15380" spans="1:12" hidden="1" x14ac:dyDescent="0.25">
      <c r="A15380" t="s">
        <v>62027</v>
      </c>
      <c r="B15380" t="s">
        <v>62028</v>
      </c>
      <c r="C15380" s="1">
        <v>42.782608695652172</v>
      </c>
      <c r="D15380" s="1">
        <v>67.989130434782609</v>
      </c>
      <c r="E15380">
        <v>1</v>
      </c>
      <c r="F15380" t="s">
        <v>62029</v>
      </c>
      <c r="G15380" t="s">
        <v>17626</v>
      </c>
      <c r="H15380" t="s">
        <v>20815</v>
      </c>
      <c r="I15380" t="s">
        <v>50935</v>
      </c>
      <c r="J15380" t="s">
        <v>51626</v>
      </c>
      <c r="K15380">
        <v>133</v>
      </c>
      <c r="L15380" s="1">
        <v>103.85869565217391</v>
      </c>
    </row>
    <row r="15381" spans="1:12" hidden="1" x14ac:dyDescent="0.25">
      <c r="A15381" t="s">
        <v>62030</v>
      </c>
      <c r="B15381" t="s">
        <v>62031</v>
      </c>
      <c r="C15381" s="1">
        <v>26.934782608695652</v>
      </c>
      <c r="D15381" s="1">
        <v>60.130434782608695</v>
      </c>
      <c r="E15381">
        <v>1</v>
      </c>
      <c r="F15381" t="s">
        <v>62032</v>
      </c>
      <c r="G15381" t="s">
        <v>51714</v>
      </c>
      <c r="H15381" t="s">
        <v>51715</v>
      </c>
      <c r="I15381" t="s">
        <v>50935</v>
      </c>
      <c r="J15381" t="s">
        <v>51716</v>
      </c>
      <c r="K15381">
        <v>70</v>
      </c>
      <c r="L15381" s="1">
        <v>48.054347826086953</v>
      </c>
    </row>
    <row r="15382" spans="1:12" hidden="1" x14ac:dyDescent="0.25">
      <c r="A15382" t="s">
        <v>62033</v>
      </c>
      <c r="B15382" t="s">
        <v>62034</v>
      </c>
      <c r="C15382" s="1">
        <v>21.576086956521738</v>
      </c>
      <c r="D15382" s="1">
        <v>37.858695652173914</v>
      </c>
      <c r="E15382">
        <v>1</v>
      </c>
      <c r="F15382" t="s">
        <v>62035</v>
      </c>
      <c r="G15382" t="s">
        <v>60938</v>
      </c>
      <c r="H15382" t="s">
        <v>51445</v>
      </c>
      <c r="I15382" t="s">
        <v>50935</v>
      </c>
      <c r="J15382" t="s">
        <v>60939</v>
      </c>
      <c r="K15382">
        <v>57</v>
      </c>
      <c r="L15382" s="1">
        <v>45.358695652173914</v>
      </c>
    </row>
    <row r="15383" spans="1:12" hidden="1" x14ac:dyDescent="0.25">
      <c r="A15383" t="s">
        <v>62036</v>
      </c>
      <c r="B15383" t="s">
        <v>62037</v>
      </c>
      <c r="C15383" s="1">
        <v>6.4745762711864403</v>
      </c>
      <c r="D15383" s="1">
        <v>15.231884057971014</v>
      </c>
      <c r="E15383">
        <v>1</v>
      </c>
      <c r="F15383" t="s">
        <v>62038</v>
      </c>
      <c r="G15383" t="s">
        <v>62039</v>
      </c>
      <c r="H15383" t="s">
        <v>90</v>
      </c>
      <c r="I15383" t="s">
        <v>50935</v>
      </c>
      <c r="J15383" t="s">
        <v>62040</v>
      </c>
      <c r="K15383">
        <v>126</v>
      </c>
      <c r="L15383" s="1">
        <v>3</v>
      </c>
    </row>
    <row r="15384" spans="1:12" hidden="1" x14ac:dyDescent="0.25">
      <c r="A15384" t="s">
        <v>62041</v>
      </c>
      <c r="B15384" t="s">
        <v>62042</v>
      </c>
      <c r="C15384" s="1">
        <v>48.228260869565219</v>
      </c>
      <c r="D15384" s="1">
        <v>66.358695652173907</v>
      </c>
      <c r="E15384">
        <v>1</v>
      </c>
      <c r="F15384" t="s">
        <v>62043</v>
      </c>
      <c r="G15384" t="s">
        <v>21466</v>
      </c>
      <c r="H15384" t="s">
        <v>46129</v>
      </c>
      <c r="I15384" t="s">
        <v>50935</v>
      </c>
      <c r="J15384" t="s">
        <v>62044</v>
      </c>
      <c r="K15384">
        <v>126</v>
      </c>
      <c r="L15384" s="1">
        <v>115.09782608695652</v>
      </c>
    </row>
    <row r="15385" spans="1:12" hidden="1" x14ac:dyDescent="0.25">
      <c r="A15385" t="s">
        <v>62045</v>
      </c>
      <c r="B15385" t="s">
        <v>62046</v>
      </c>
      <c r="C15385" s="1">
        <v>15.706521739130435</v>
      </c>
      <c r="D15385" s="1">
        <v>33.739130434782609</v>
      </c>
      <c r="E15385">
        <v>1</v>
      </c>
      <c r="F15385" t="s">
        <v>62047</v>
      </c>
      <c r="G15385" t="s">
        <v>62048</v>
      </c>
      <c r="H15385" t="s">
        <v>62049</v>
      </c>
      <c r="I15385" t="s">
        <v>50935</v>
      </c>
      <c r="J15385" t="s">
        <v>62050</v>
      </c>
      <c r="K15385">
        <v>72</v>
      </c>
      <c r="L15385" s="1">
        <v>49.478260869565219</v>
      </c>
    </row>
    <row r="15386" spans="1:12" hidden="1" x14ac:dyDescent="0.25">
      <c r="A15386" t="s">
        <v>62051</v>
      </c>
      <c r="B15386" t="s">
        <v>62052</v>
      </c>
      <c r="C15386" s="1">
        <v>22.271739130434781</v>
      </c>
      <c r="D15386" s="1">
        <v>31.847826086956523</v>
      </c>
      <c r="E15386">
        <v>1</v>
      </c>
      <c r="F15386" t="s">
        <v>62053</v>
      </c>
      <c r="G15386" t="s">
        <v>59326</v>
      </c>
      <c r="H15386" t="s">
        <v>51068</v>
      </c>
      <c r="I15386" t="s">
        <v>50935</v>
      </c>
      <c r="J15386" t="s">
        <v>59327</v>
      </c>
      <c r="K15386">
        <v>48</v>
      </c>
      <c r="L15386" s="1">
        <v>45.663043478260867</v>
      </c>
    </row>
    <row r="15387" spans="1:12" hidden="1" x14ac:dyDescent="0.25">
      <c r="A15387" t="s">
        <v>62054</v>
      </c>
      <c r="B15387" t="s">
        <v>62055</v>
      </c>
      <c r="E15387">
        <v>0</v>
      </c>
      <c r="F15387" t="s">
        <v>62056</v>
      </c>
      <c r="G15387" t="s">
        <v>62057</v>
      </c>
      <c r="H15387" t="s">
        <v>51042</v>
      </c>
      <c r="I15387" t="s">
        <v>50935</v>
      </c>
      <c r="J15387" t="s">
        <v>51381</v>
      </c>
      <c r="K15387">
        <v>86</v>
      </c>
    </row>
    <row r="15388" spans="1:12" hidden="1" x14ac:dyDescent="0.25">
      <c r="A15388" t="s">
        <v>62058</v>
      </c>
      <c r="B15388" t="s">
        <v>62059</v>
      </c>
      <c r="C15388" s="1">
        <v>33.336956521739133</v>
      </c>
      <c r="D15388" s="1">
        <v>46.739130434782609</v>
      </c>
      <c r="E15388">
        <v>1</v>
      </c>
      <c r="F15388" t="s">
        <v>62060</v>
      </c>
      <c r="G15388" t="s">
        <v>50971</v>
      </c>
      <c r="H15388" t="s">
        <v>50972</v>
      </c>
      <c r="I15388" t="s">
        <v>50935</v>
      </c>
      <c r="J15388" t="s">
        <v>61672</v>
      </c>
      <c r="K15388">
        <v>112</v>
      </c>
      <c r="L15388" s="1">
        <v>73.293478260869563</v>
      </c>
    </row>
    <row r="15389" spans="1:12" hidden="1" x14ac:dyDescent="0.25">
      <c r="A15389" t="s">
        <v>62061</v>
      </c>
      <c r="B15389" t="s">
        <v>62062</v>
      </c>
      <c r="E15389">
        <v>0</v>
      </c>
      <c r="F15389" t="s">
        <v>62063</v>
      </c>
      <c r="G15389" t="s">
        <v>62064</v>
      </c>
      <c r="H15389" t="s">
        <v>62065</v>
      </c>
      <c r="I15389" t="s">
        <v>50935</v>
      </c>
      <c r="J15389" t="s">
        <v>62066</v>
      </c>
      <c r="K15389">
        <v>46</v>
      </c>
      <c r="L15389" s="1">
        <v>23.336956521739129</v>
      </c>
    </row>
    <row r="15390" spans="1:12" hidden="1" x14ac:dyDescent="0.25">
      <c r="A15390" t="s">
        <v>62067</v>
      </c>
      <c r="B15390" t="s">
        <v>62068</v>
      </c>
      <c r="C15390" s="1">
        <v>7.3518518518518521</v>
      </c>
      <c r="D15390" s="1">
        <v>8.0555555555555554</v>
      </c>
      <c r="E15390">
        <v>0</v>
      </c>
      <c r="F15390" t="s">
        <v>62069</v>
      </c>
      <c r="G15390" t="s">
        <v>703</v>
      </c>
      <c r="H15390" t="s">
        <v>51838</v>
      </c>
      <c r="I15390" t="s">
        <v>50935</v>
      </c>
      <c r="J15390" t="s">
        <v>51839</v>
      </c>
      <c r="K15390">
        <v>106</v>
      </c>
      <c r="L15390" s="1">
        <v>36.271739130434781</v>
      </c>
    </row>
    <row r="15391" spans="1:12" hidden="1" x14ac:dyDescent="0.25">
      <c r="A15391" t="s">
        <v>62070</v>
      </c>
      <c r="B15391" t="s">
        <v>62071</v>
      </c>
      <c r="C15391" s="1">
        <v>47.902173913043477</v>
      </c>
      <c r="D15391" s="1">
        <v>62.608695652173914</v>
      </c>
      <c r="E15391">
        <v>1</v>
      </c>
      <c r="F15391" t="s">
        <v>62072</v>
      </c>
      <c r="G15391" t="s">
        <v>15328</v>
      </c>
      <c r="H15391" t="s">
        <v>50983</v>
      </c>
      <c r="I15391" t="s">
        <v>50935</v>
      </c>
      <c r="J15391" t="s">
        <v>51609</v>
      </c>
      <c r="K15391">
        <v>107</v>
      </c>
      <c r="L15391" s="1">
        <v>114.10869565217391</v>
      </c>
    </row>
    <row r="15392" spans="1:12" hidden="1" x14ac:dyDescent="0.25">
      <c r="A15392" t="s">
        <v>62073</v>
      </c>
      <c r="B15392" t="s">
        <v>62074</v>
      </c>
      <c r="C15392" s="1">
        <v>36.217391304347828</v>
      </c>
      <c r="D15392" s="1">
        <v>53.260869565217391</v>
      </c>
      <c r="E15392">
        <v>1</v>
      </c>
      <c r="F15392" t="s">
        <v>62075</v>
      </c>
      <c r="G15392" t="s">
        <v>187</v>
      </c>
      <c r="H15392" t="s">
        <v>51732</v>
      </c>
      <c r="I15392" t="s">
        <v>50935</v>
      </c>
      <c r="J15392" t="s">
        <v>61165</v>
      </c>
      <c r="K15392">
        <v>128</v>
      </c>
      <c r="L15392" s="1">
        <v>79.641304347826093</v>
      </c>
    </row>
    <row r="15393" spans="1:12" hidden="1" x14ac:dyDescent="0.25">
      <c r="A15393" t="s">
        <v>62076</v>
      </c>
      <c r="B15393" t="s">
        <v>62077</v>
      </c>
      <c r="C15393" s="1">
        <v>24.304347826086957</v>
      </c>
      <c r="D15393" s="1">
        <v>37.902173913043477</v>
      </c>
      <c r="E15393">
        <v>1</v>
      </c>
      <c r="F15393" t="s">
        <v>62078</v>
      </c>
      <c r="G15393" t="s">
        <v>25231</v>
      </c>
      <c r="H15393" t="s">
        <v>50983</v>
      </c>
      <c r="I15393" t="s">
        <v>50935</v>
      </c>
      <c r="J15393" t="s">
        <v>51678</v>
      </c>
      <c r="K15393">
        <v>54</v>
      </c>
      <c r="L15393" s="1">
        <v>47.641304347826086</v>
      </c>
    </row>
    <row r="15394" spans="1:12" hidden="1" x14ac:dyDescent="0.25">
      <c r="A15394" t="s">
        <v>62079</v>
      </c>
      <c r="B15394" t="s">
        <v>62080</v>
      </c>
      <c r="C15394" s="1">
        <v>26.760869565217391</v>
      </c>
      <c r="D15394" s="1">
        <v>49.684782608695649</v>
      </c>
      <c r="E15394">
        <v>1</v>
      </c>
      <c r="F15394" t="s">
        <v>62081</v>
      </c>
      <c r="G15394" t="s">
        <v>60531</v>
      </c>
      <c r="H15394" t="s">
        <v>50983</v>
      </c>
      <c r="I15394" t="s">
        <v>50935</v>
      </c>
      <c r="J15394" t="s">
        <v>60532</v>
      </c>
      <c r="K15394">
        <v>100</v>
      </c>
      <c r="L15394" s="1">
        <v>63.347826086956523</v>
      </c>
    </row>
    <row r="15395" spans="1:12" hidden="1" x14ac:dyDescent="0.25">
      <c r="A15395" t="s">
        <v>62082</v>
      </c>
      <c r="B15395" t="s">
        <v>62083</v>
      </c>
      <c r="C15395" s="1">
        <v>34.271739130434781</v>
      </c>
      <c r="D15395" s="1">
        <v>51.065217391304351</v>
      </c>
      <c r="E15395">
        <v>1</v>
      </c>
      <c r="F15395" t="s">
        <v>62084</v>
      </c>
      <c r="G15395" t="s">
        <v>51041</v>
      </c>
      <c r="H15395" t="s">
        <v>51042</v>
      </c>
      <c r="I15395" t="s">
        <v>50935</v>
      </c>
      <c r="J15395" t="s">
        <v>62085</v>
      </c>
      <c r="K15395">
        <v>123</v>
      </c>
      <c r="L15395" s="1">
        <v>88.282608695652172</v>
      </c>
    </row>
    <row r="15396" spans="1:12" hidden="1" x14ac:dyDescent="0.25">
      <c r="A15396" t="s">
        <v>62086</v>
      </c>
      <c r="B15396" t="s">
        <v>62087</v>
      </c>
      <c r="C15396" s="1">
        <v>14.771739130434783</v>
      </c>
      <c r="D15396" s="1">
        <v>25.130434782608695</v>
      </c>
      <c r="E15396">
        <v>1</v>
      </c>
      <c r="F15396" t="s">
        <v>62088</v>
      </c>
      <c r="G15396" t="s">
        <v>10284</v>
      </c>
      <c r="H15396" t="s">
        <v>188</v>
      </c>
      <c r="I15396" t="s">
        <v>50935</v>
      </c>
      <c r="J15396" t="s">
        <v>51019</v>
      </c>
      <c r="K15396">
        <v>49</v>
      </c>
      <c r="L15396" s="1">
        <v>24.782608695652176</v>
      </c>
    </row>
    <row r="15397" spans="1:12" hidden="1" x14ac:dyDescent="0.25">
      <c r="A15397" t="s">
        <v>62089</v>
      </c>
      <c r="B15397" t="s">
        <v>62090</v>
      </c>
      <c r="E15397">
        <v>0</v>
      </c>
      <c r="F15397" t="s">
        <v>62091</v>
      </c>
      <c r="G15397" t="s">
        <v>62092</v>
      </c>
      <c r="H15397" t="s">
        <v>62093</v>
      </c>
      <c r="I15397" t="s">
        <v>50935</v>
      </c>
      <c r="J15397" t="s">
        <v>62094</v>
      </c>
      <c r="K15397">
        <v>61</v>
      </c>
      <c r="L15397" s="1">
        <v>55.815217391304351</v>
      </c>
    </row>
    <row r="15398" spans="1:12" hidden="1" x14ac:dyDescent="0.25">
      <c r="A15398" t="s">
        <v>62095</v>
      </c>
      <c r="B15398" t="s">
        <v>62096</v>
      </c>
      <c r="C15398" s="1">
        <v>44.663043478260867</v>
      </c>
      <c r="D15398" s="1">
        <v>58.934782608695649</v>
      </c>
      <c r="E15398">
        <v>1</v>
      </c>
      <c r="F15398" t="s">
        <v>62097</v>
      </c>
      <c r="G15398" t="s">
        <v>51495</v>
      </c>
      <c r="H15398" t="s">
        <v>11176</v>
      </c>
      <c r="I15398" t="s">
        <v>50935</v>
      </c>
      <c r="J15398" t="s">
        <v>62098</v>
      </c>
      <c r="K15398">
        <v>126</v>
      </c>
      <c r="L15398" s="1">
        <v>99.717391304347828</v>
      </c>
    </row>
    <row r="15399" spans="1:12" hidden="1" x14ac:dyDescent="0.25">
      <c r="A15399" t="s">
        <v>62099</v>
      </c>
      <c r="B15399" t="s">
        <v>62100</v>
      </c>
      <c r="C15399" s="1">
        <v>39.902173913043477</v>
      </c>
      <c r="D15399" s="1">
        <v>70.369565217391298</v>
      </c>
      <c r="E15399">
        <v>1</v>
      </c>
      <c r="F15399" t="s">
        <v>62101</v>
      </c>
      <c r="G15399" t="s">
        <v>51511</v>
      </c>
      <c r="H15399" t="s">
        <v>188</v>
      </c>
      <c r="I15399" t="s">
        <v>50935</v>
      </c>
      <c r="J15399" t="s">
        <v>60934</v>
      </c>
      <c r="K15399">
        <v>132</v>
      </c>
      <c r="L15399" s="1">
        <v>102.31521739130434</v>
      </c>
    </row>
    <row r="15400" spans="1:12" hidden="1" x14ac:dyDescent="0.25">
      <c r="A15400" t="s">
        <v>62102</v>
      </c>
      <c r="B15400" t="s">
        <v>62103</v>
      </c>
      <c r="C15400" s="1">
        <v>38.934782608695649</v>
      </c>
      <c r="D15400" s="1">
        <v>67.184782608695656</v>
      </c>
      <c r="E15400">
        <v>1</v>
      </c>
      <c r="F15400" t="s">
        <v>62104</v>
      </c>
      <c r="G15400" t="s">
        <v>62105</v>
      </c>
      <c r="H15400" t="s">
        <v>51051</v>
      </c>
      <c r="I15400" t="s">
        <v>50935</v>
      </c>
      <c r="J15400" t="s">
        <v>62106</v>
      </c>
      <c r="K15400">
        <v>90</v>
      </c>
      <c r="L15400" s="1">
        <v>92.75</v>
      </c>
    </row>
    <row r="15401" spans="1:12" hidden="1" x14ac:dyDescent="0.25">
      <c r="A15401" t="s">
        <v>62107</v>
      </c>
      <c r="B15401" t="s">
        <v>62108</v>
      </c>
      <c r="C15401" s="1">
        <v>38.271739130434781</v>
      </c>
      <c r="D15401" s="1">
        <v>45.065217391304351</v>
      </c>
      <c r="E15401">
        <v>1</v>
      </c>
      <c r="F15401" t="s">
        <v>62109</v>
      </c>
      <c r="G15401" t="s">
        <v>58786</v>
      </c>
      <c r="H15401" t="s">
        <v>20315</v>
      </c>
      <c r="I15401" t="s">
        <v>50935</v>
      </c>
      <c r="J15401" t="s">
        <v>58787</v>
      </c>
      <c r="K15401">
        <v>130</v>
      </c>
      <c r="L15401" s="1">
        <v>112.94565217391305</v>
      </c>
    </row>
    <row r="15402" spans="1:12" hidden="1" x14ac:dyDescent="0.25">
      <c r="A15402" t="s">
        <v>62110</v>
      </c>
      <c r="B15402" t="s">
        <v>62111</v>
      </c>
      <c r="C15402" s="1">
        <v>30.869565217391305</v>
      </c>
      <c r="D15402" s="1">
        <v>47.554347826086953</v>
      </c>
      <c r="E15402">
        <v>1</v>
      </c>
      <c r="F15402" t="s">
        <v>62112</v>
      </c>
      <c r="G15402" t="s">
        <v>19403</v>
      </c>
      <c r="H15402" t="s">
        <v>8907</v>
      </c>
      <c r="I15402" t="s">
        <v>50935</v>
      </c>
      <c r="J15402" t="s">
        <v>62113</v>
      </c>
      <c r="K15402">
        <v>120</v>
      </c>
      <c r="L15402" s="1">
        <v>85.739130434782609</v>
      </c>
    </row>
    <row r="15403" spans="1:12" hidden="1" x14ac:dyDescent="0.25">
      <c r="A15403" t="s">
        <v>62114</v>
      </c>
      <c r="B15403" t="s">
        <v>62115</v>
      </c>
      <c r="C15403" s="1">
        <v>39.521739130434781</v>
      </c>
      <c r="D15403" s="1">
        <v>56.467391304347828</v>
      </c>
      <c r="E15403">
        <v>1</v>
      </c>
      <c r="F15403" t="s">
        <v>62116</v>
      </c>
      <c r="G15403" t="s">
        <v>51462</v>
      </c>
      <c r="H15403" t="s">
        <v>11176</v>
      </c>
      <c r="I15403" t="s">
        <v>50935</v>
      </c>
      <c r="J15403" t="s">
        <v>61476</v>
      </c>
      <c r="K15403">
        <v>126</v>
      </c>
      <c r="L15403" s="1">
        <v>96.619565217391298</v>
      </c>
    </row>
    <row r="15404" spans="1:12" hidden="1" x14ac:dyDescent="0.25">
      <c r="A15404" t="s">
        <v>62117</v>
      </c>
      <c r="B15404" t="s">
        <v>62118</v>
      </c>
      <c r="C15404" s="1">
        <v>28.630434782608695</v>
      </c>
      <c r="D15404" s="1">
        <v>58.173913043478258</v>
      </c>
      <c r="E15404">
        <v>1</v>
      </c>
      <c r="F15404" t="s">
        <v>62119</v>
      </c>
      <c r="G15404" t="s">
        <v>62120</v>
      </c>
      <c r="H15404" t="s">
        <v>50941</v>
      </c>
      <c r="I15404" t="s">
        <v>50935</v>
      </c>
      <c r="J15404" t="s">
        <v>62121</v>
      </c>
      <c r="K15404">
        <v>124</v>
      </c>
      <c r="L15404" s="1">
        <v>90.260869565217391</v>
      </c>
    </row>
    <row r="15405" spans="1:12" hidden="1" x14ac:dyDescent="0.25">
      <c r="A15405" t="s">
        <v>62122</v>
      </c>
      <c r="B15405" t="s">
        <v>62123</v>
      </c>
      <c r="C15405" s="1">
        <v>40.434782608695649</v>
      </c>
      <c r="D15405" s="1">
        <v>73.054347826086953</v>
      </c>
      <c r="E15405">
        <v>1</v>
      </c>
      <c r="F15405" t="s">
        <v>62124</v>
      </c>
      <c r="G15405" t="s">
        <v>59908</v>
      </c>
      <c r="H15405" t="s">
        <v>59909</v>
      </c>
      <c r="I15405" t="s">
        <v>50935</v>
      </c>
      <c r="J15405" t="s">
        <v>59910</v>
      </c>
      <c r="K15405">
        <v>104</v>
      </c>
      <c r="L15405" s="1">
        <v>91.391304347826093</v>
      </c>
    </row>
    <row r="15406" spans="1:12" hidden="1" x14ac:dyDescent="0.25">
      <c r="A15406" t="s">
        <v>62125</v>
      </c>
      <c r="B15406" t="s">
        <v>62126</v>
      </c>
      <c r="C15406" s="1">
        <v>28.217391304347824</v>
      </c>
      <c r="D15406" s="1">
        <v>55.576086956521742</v>
      </c>
      <c r="E15406">
        <v>1</v>
      </c>
      <c r="F15406" t="s">
        <v>62127</v>
      </c>
      <c r="G15406" t="s">
        <v>59161</v>
      </c>
      <c r="H15406" t="s">
        <v>90</v>
      </c>
      <c r="I15406" t="s">
        <v>50935</v>
      </c>
      <c r="J15406" t="s">
        <v>59162</v>
      </c>
      <c r="K15406">
        <v>150</v>
      </c>
      <c r="L15406" s="1">
        <v>72.576086956521735</v>
      </c>
    </row>
    <row r="15407" spans="1:12" hidden="1" x14ac:dyDescent="0.25">
      <c r="A15407" t="s">
        <v>62128</v>
      </c>
      <c r="B15407" t="s">
        <v>62129</v>
      </c>
      <c r="C15407" s="1">
        <v>39.434782608695649</v>
      </c>
      <c r="D15407" s="1">
        <v>78.739130434782609</v>
      </c>
      <c r="E15407">
        <v>1</v>
      </c>
      <c r="F15407" t="s">
        <v>62130</v>
      </c>
      <c r="G15407" t="s">
        <v>51264</v>
      </c>
      <c r="H15407" t="s">
        <v>19598</v>
      </c>
      <c r="I15407" t="s">
        <v>50935</v>
      </c>
      <c r="J15407" t="s">
        <v>51265</v>
      </c>
      <c r="K15407">
        <v>121</v>
      </c>
      <c r="L15407" s="1">
        <v>98.021739130434781</v>
      </c>
    </row>
    <row r="15408" spans="1:12" hidden="1" x14ac:dyDescent="0.25">
      <c r="A15408" t="s">
        <v>62131</v>
      </c>
      <c r="B15408" t="s">
        <v>62132</v>
      </c>
      <c r="C15408" s="1">
        <v>39.021739130434781</v>
      </c>
      <c r="D15408" s="1">
        <v>56.423913043478258</v>
      </c>
      <c r="E15408">
        <v>1</v>
      </c>
      <c r="F15408" t="s">
        <v>62133</v>
      </c>
      <c r="G15408" t="s">
        <v>33315</v>
      </c>
      <c r="H15408" t="s">
        <v>188</v>
      </c>
      <c r="I15408" t="s">
        <v>50935</v>
      </c>
      <c r="J15408" t="s">
        <v>51311</v>
      </c>
      <c r="K15408">
        <v>120</v>
      </c>
      <c r="L15408" s="1">
        <v>90.728260869565219</v>
      </c>
    </row>
    <row r="15409" spans="1:12" hidden="1" x14ac:dyDescent="0.25">
      <c r="A15409" t="s">
        <v>62134</v>
      </c>
      <c r="B15409" t="s">
        <v>62135</v>
      </c>
      <c r="C15409" s="1">
        <v>22.076086956521738</v>
      </c>
      <c r="D15409" s="1">
        <v>43.728260869565219</v>
      </c>
      <c r="E15409">
        <v>0</v>
      </c>
      <c r="F15409" t="s">
        <v>62136</v>
      </c>
      <c r="G15409" t="s">
        <v>28816</v>
      </c>
      <c r="H15409" t="s">
        <v>11176</v>
      </c>
      <c r="I15409" t="s">
        <v>50935</v>
      </c>
      <c r="J15409" t="s">
        <v>60332</v>
      </c>
      <c r="K15409">
        <v>32</v>
      </c>
      <c r="L15409" s="1">
        <v>22.032608695652176</v>
      </c>
    </row>
    <row r="15410" spans="1:12" hidden="1" x14ac:dyDescent="0.25">
      <c r="A15410" t="s">
        <v>62137</v>
      </c>
      <c r="B15410" t="s">
        <v>62138</v>
      </c>
      <c r="C15410" s="1">
        <v>19.434782608695652</v>
      </c>
      <c r="D15410" s="1">
        <v>24.521739130434781</v>
      </c>
      <c r="E15410">
        <v>1</v>
      </c>
      <c r="F15410" t="s">
        <v>62139</v>
      </c>
      <c r="G15410" t="s">
        <v>62016</v>
      </c>
      <c r="H15410" t="s">
        <v>51715</v>
      </c>
      <c r="I15410" t="s">
        <v>50935</v>
      </c>
      <c r="J15410" t="s">
        <v>62017</v>
      </c>
      <c r="K15410">
        <v>74</v>
      </c>
      <c r="L15410" s="1">
        <v>54.380434782608695</v>
      </c>
    </row>
    <row r="15411" spans="1:12" hidden="1" x14ac:dyDescent="0.25">
      <c r="A15411" t="s">
        <v>62140</v>
      </c>
      <c r="B15411" t="s">
        <v>62141</v>
      </c>
      <c r="C15411" s="1">
        <v>45.152173913043477</v>
      </c>
      <c r="D15411" s="1">
        <v>83.586956521739125</v>
      </c>
      <c r="E15411">
        <v>1</v>
      </c>
      <c r="F15411" t="s">
        <v>62142</v>
      </c>
      <c r="G15411" t="s">
        <v>50971</v>
      </c>
      <c r="H15411" t="s">
        <v>50972</v>
      </c>
      <c r="I15411" t="s">
        <v>50935</v>
      </c>
      <c r="J15411" t="s">
        <v>60724</v>
      </c>
      <c r="K15411">
        <v>142</v>
      </c>
      <c r="L15411" s="1">
        <v>115.79347826086956</v>
      </c>
    </row>
    <row r="15412" spans="1:12" hidden="1" x14ac:dyDescent="0.25">
      <c r="A15412" t="s">
        <v>62143</v>
      </c>
      <c r="B15412" t="s">
        <v>62144</v>
      </c>
      <c r="C15412" s="1">
        <v>32.945652173913047</v>
      </c>
      <c r="D15412" s="1">
        <v>63.228260869565219</v>
      </c>
      <c r="E15412">
        <v>1</v>
      </c>
      <c r="F15412" t="s">
        <v>62145</v>
      </c>
      <c r="G15412" t="s">
        <v>59054</v>
      </c>
      <c r="H15412" t="s">
        <v>50983</v>
      </c>
      <c r="I15412" t="s">
        <v>50935</v>
      </c>
      <c r="J15412" t="s">
        <v>61788</v>
      </c>
      <c r="K15412">
        <v>132</v>
      </c>
      <c r="L15412" s="1">
        <v>83.423913043478265</v>
      </c>
    </row>
    <row r="15413" spans="1:12" hidden="1" x14ac:dyDescent="0.25">
      <c r="A15413" t="s">
        <v>62146</v>
      </c>
      <c r="B15413" t="s">
        <v>62147</v>
      </c>
      <c r="C15413" s="1">
        <v>31.478260869565219</v>
      </c>
      <c r="D15413" s="1">
        <v>53.141304347826086</v>
      </c>
      <c r="E15413">
        <v>1</v>
      </c>
      <c r="F15413" t="s">
        <v>62148</v>
      </c>
      <c r="G15413" t="s">
        <v>59291</v>
      </c>
      <c r="H15413" t="s">
        <v>34</v>
      </c>
      <c r="I15413" t="s">
        <v>50935</v>
      </c>
      <c r="J15413" t="s">
        <v>59292</v>
      </c>
      <c r="K15413">
        <v>80</v>
      </c>
      <c r="L15413" s="1">
        <v>70.043478260869563</v>
      </c>
    </row>
    <row r="15414" spans="1:12" hidden="1" x14ac:dyDescent="0.25">
      <c r="A15414" t="s">
        <v>62149</v>
      </c>
      <c r="B15414" t="s">
        <v>62150</v>
      </c>
      <c r="C15414" s="1">
        <v>19.565217391304348</v>
      </c>
      <c r="D15414" s="1">
        <v>43.717391304347828</v>
      </c>
      <c r="E15414">
        <v>1</v>
      </c>
      <c r="F15414" t="s">
        <v>62151</v>
      </c>
      <c r="G15414" t="s">
        <v>12680</v>
      </c>
      <c r="H15414" t="s">
        <v>5436</v>
      </c>
      <c r="I15414" t="s">
        <v>50935</v>
      </c>
      <c r="J15414" t="s">
        <v>51488</v>
      </c>
      <c r="K15414">
        <v>60</v>
      </c>
      <c r="L15414" s="1">
        <v>44.163043478260867</v>
      </c>
    </row>
    <row r="15415" spans="1:12" hidden="1" x14ac:dyDescent="0.25">
      <c r="A15415" t="s">
        <v>62152</v>
      </c>
      <c r="B15415" t="s">
        <v>62153</v>
      </c>
      <c r="C15415" s="1">
        <v>31.467391304347824</v>
      </c>
      <c r="D15415" s="1">
        <v>45.902173913043477</v>
      </c>
      <c r="E15415">
        <v>1</v>
      </c>
      <c r="F15415" t="s">
        <v>62154</v>
      </c>
      <c r="G15415" t="s">
        <v>51714</v>
      </c>
      <c r="H15415" t="s">
        <v>51715</v>
      </c>
      <c r="I15415" t="s">
        <v>50935</v>
      </c>
      <c r="J15415" t="s">
        <v>61260</v>
      </c>
      <c r="K15415">
        <v>112</v>
      </c>
      <c r="L15415" s="1">
        <v>68.119565217391298</v>
      </c>
    </row>
    <row r="15416" spans="1:12" hidden="1" x14ac:dyDescent="0.25">
      <c r="A15416" t="s">
        <v>62155</v>
      </c>
      <c r="B15416" t="s">
        <v>62156</v>
      </c>
      <c r="C15416" s="1">
        <v>58</v>
      </c>
      <c r="D15416" s="1">
        <v>67.195652173913047</v>
      </c>
      <c r="E15416">
        <v>1</v>
      </c>
      <c r="F15416" t="s">
        <v>62157</v>
      </c>
      <c r="G15416" t="s">
        <v>26080</v>
      </c>
      <c r="H15416" t="s">
        <v>26081</v>
      </c>
      <c r="I15416" t="s">
        <v>50935</v>
      </c>
      <c r="J15416" t="s">
        <v>62158</v>
      </c>
      <c r="K15416">
        <v>144</v>
      </c>
      <c r="L15416" s="1">
        <v>133.27173913043478</v>
      </c>
    </row>
    <row r="15417" spans="1:12" hidden="1" x14ac:dyDescent="0.25">
      <c r="A15417" t="s">
        <v>62159</v>
      </c>
      <c r="B15417" t="s">
        <v>62160</v>
      </c>
      <c r="C15417" s="1">
        <v>30.815217391304348</v>
      </c>
      <c r="D15417" s="1">
        <v>40.228260869565219</v>
      </c>
      <c r="E15417">
        <v>1</v>
      </c>
      <c r="F15417" t="s">
        <v>62161</v>
      </c>
      <c r="G15417" t="s">
        <v>12680</v>
      </c>
      <c r="H15417" t="s">
        <v>5436</v>
      </c>
      <c r="I15417" t="s">
        <v>50935</v>
      </c>
      <c r="J15417" t="s">
        <v>62162</v>
      </c>
      <c r="K15417">
        <v>75</v>
      </c>
      <c r="L15417" s="1">
        <v>73.5</v>
      </c>
    </row>
    <row r="15418" spans="1:12" hidden="1" x14ac:dyDescent="0.25">
      <c r="A15418" t="s">
        <v>62163</v>
      </c>
      <c r="B15418" t="s">
        <v>62164</v>
      </c>
      <c r="C15418" s="1">
        <v>43.380434782608695</v>
      </c>
      <c r="D15418" s="1">
        <v>61.282608695652172</v>
      </c>
      <c r="E15418">
        <v>1</v>
      </c>
      <c r="F15418" t="s">
        <v>62165</v>
      </c>
      <c r="G15418" t="s">
        <v>60634</v>
      </c>
      <c r="H15418" t="s">
        <v>13988</v>
      </c>
      <c r="I15418" t="s">
        <v>50935</v>
      </c>
      <c r="J15418" t="s">
        <v>60635</v>
      </c>
      <c r="K15418">
        <v>110</v>
      </c>
      <c r="L15418" s="1">
        <v>112.3695652173913</v>
      </c>
    </row>
    <row r="15419" spans="1:12" hidden="1" x14ac:dyDescent="0.25">
      <c r="A15419" t="s">
        <v>62166</v>
      </c>
      <c r="B15419" t="s">
        <v>62167</v>
      </c>
      <c r="C15419" s="1">
        <v>22.336956521739129</v>
      </c>
      <c r="D15419" s="1">
        <v>40.652173913043477</v>
      </c>
      <c r="E15419">
        <v>1</v>
      </c>
      <c r="F15419" t="s">
        <v>62168</v>
      </c>
      <c r="G15419" t="s">
        <v>28816</v>
      </c>
      <c r="H15419" t="s">
        <v>11176</v>
      </c>
      <c r="I15419" t="s">
        <v>50935</v>
      </c>
      <c r="J15419" t="s">
        <v>51594</v>
      </c>
      <c r="K15419">
        <v>104</v>
      </c>
      <c r="L15419" s="1">
        <v>33</v>
      </c>
    </row>
    <row r="15420" spans="1:12" hidden="1" x14ac:dyDescent="0.25">
      <c r="A15420" t="s">
        <v>62169</v>
      </c>
      <c r="B15420" t="s">
        <v>62170</v>
      </c>
      <c r="C15420" s="1">
        <v>33.445652173913047</v>
      </c>
      <c r="D15420" s="1">
        <v>49.934782608695649</v>
      </c>
      <c r="E15420">
        <v>1</v>
      </c>
      <c r="F15420" t="s">
        <v>62171</v>
      </c>
      <c r="G15420" t="s">
        <v>28816</v>
      </c>
      <c r="H15420" t="s">
        <v>11176</v>
      </c>
      <c r="I15420" t="s">
        <v>50935</v>
      </c>
      <c r="J15420" t="s">
        <v>51594</v>
      </c>
      <c r="K15420">
        <v>70</v>
      </c>
      <c r="L15420" s="1">
        <v>55.304347826086953</v>
      </c>
    </row>
    <row r="15421" spans="1:12" hidden="1" x14ac:dyDescent="0.25">
      <c r="A15421" t="s">
        <v>62172</v>
      </c>
      <c r="B15421" t="s">
        <v>62173</v>
      </c>
      <c r="C15421" s="1">
        <v>16.945652173913043</v>
      </c>
      <c r="D15421" s="1">
        <v>26.391304347826086</v>
      </c>
      <c r="E15421">
        <v>1</v>
      </c>
      <c r="F15421" t="s">
        <v>62174</v>
      </c>
      <c r="G15421" t="s">
        <v>28816</v>
      </c>
      <c r="H15421" t="s">
        <v>11176</v>
      </c>
      <c r="I15421" t="s">
        <v>50935</v>
      </c>
      <c r="J15421" t="s">
        <v>59991</v>
      </c>
      <c r="K15421">
        <v>70</v>
      </c>
      <c r="L15421" s="1">
        <v>32.358695652173914</v>
      </c>
    </row>
    <row r="15422" spans="1:12" hidden="1" x14ac:dyDescent="0.25">
      <c r="A15422" t="s">
        <v>62175</v>
      </c>
      <c r="B15422" t="s">
        <v>62176</v>
      </c>
      <c r="C15422" s="1">
        <v>20.644444444444446</v>
      </c>
      <c r="D15422" s="1">
        <v>39.472527472527474</v>
      </c>
      <c r="E15422">
        <v>1</v>
      </c>
      <c r="F15422" t="s">
        <v>62177</v>
      </c>
      <c r="G15422" t="s">
        <v>59812</v>
      </c>
      <c r="H15422" t="s">
        <v>51036</v>
      </c>
      <c r="I15422" t="s">
        <v>50935</v>
      </c>
      <c r="J15422" t="s">
        <v>61407</v>
      </c>
      <c r="K15422">
        <v>104</v>
      </c>
      <c r="L15422" s="1">
        <v>36.543478260869563</v>
      </c>
    </row>
    <row r="15423" spans="1:12" hidden="1" x14ac:dyDescent="0.25">
      <c r="A15423" t="s">
        <v>62178</v>
      </c>
      <c r="B15423" t="s">
        <v>62179</v>
      </c>
      <c r="C15423" s="1">
        <v>43.695652173913047</v>
      </c>
      <c r="D15423" s="1">
        <v>54.760869565217391</v>
      </c>
      <c r="E15423">
        <v>1</v>
      </c>
      <c r="F15423" t="s">
        <v>62180</v>
      </c>
      <c r="G15423" t="s">
        <v>51259</v>
      </c>
      <c r="H15423" t="s">
        <v>50960</v>
      </c>
      <c r="I15423" t="s">
        <v>50935</v>
      </c>
      <c r="J15423" t="s">
        <v>51260</v>
      </c>
      <c r="K15423">
        <v>142</v>
      </c>
      <c r="L15423" s="1">
        <v>96.630434782608702</v>
      </c>
    </row>
    <row r="15424" spans="1:12" hidden="1" x14ac:dyDescent="0.25">
      <c r="A15424" t="s">
        <v>62181</v>
      </c>
      <c r="B15424" t="s">
        <v>62182</v>
      </c>
      <c r="C15424" s="1">
        <v>42.706521739130437</v>
      </c>
      <c r="D15424" s="1">
        <v>72.239130434782609</v>
      </c>
      <c r="E15424">
        <v>1</v>
      </c>
      <c r="F15424" t="s">
        <v>62183</v>
      </c>
      <c r="G15424" t="s">
        <v>51086</v>
      </c>
      <c r="H15424" t="s">
        <v>20981</v>
      </c>
      <c r="I15424" t="s">
        <v>50935</v>
      </c>
      <c r="J15424" t="s">
        <v>62184</v>
      </c>
      <c r="K15424">
        <v>120</v>
      </c>
      <c r="L15424" s="1">
        <v>98.315217391304344</v>
      </c>
    </row>
    <row r="15425" spans="1:12" hidden="1" x14ac:dyDescent="0.25">
      <c r="A15425" t="s">
        <v>62185</v>
      </c>
      <c r="B15425" t="s">
        <v>62186</v>
      </c>
      <c r="E15425">
        <v>0</v>
      </c>
      <c r="F15425" t="s">
        <v>62187</v>
      </c>
      <c r="G15425" t="s">
        <v>9963</v>
      </c>
      <c r="H15425" t="s">
        <v>58651</v>
      </c>
      <c r="I15425" t="s">
        <v>50935</v>
      </c>
      <c r="J15425" t="s">
        <v>60517</v>
      </c>
      <c r="K15425">
        <v>76</v>
      </c>
      <c r="L15425" s="1">
        <v>52.271739130434781</v>
      </c>
    </row>
    <row r="15426" spans="1:12" hidden="1" x14ac:dyDescent="0.25">
      <c r="A15426" t="s">
        <v>62188</v>
      </c>
      <c r="B15426" t="s">
        <v>62189</v>
      </c>
      <c r="C15426" s="1">
        <v>27</v>
      </c>
      <c r="D15426" s="1">
        <v>65.826086956521735</v>
      </c>
      <c r="E15426">
        <v>1</v>
      </c>
      <c r="F15426" t="s">
        <v>62190</v>
      </c>
      <c r="G15426" t="s">
        <v>27972</v>
      </c>
      <c r="H15426" t="s">
        <v>13988</v>
      </c>
      <c r="I15426" t="s">
        <v>50935</v>
      </c>
      <c r="J15426" t="s">
        <v>62191</v>
      </c>
      <c r="K15426">
        <v>30</v>
      </c>
      <c r="L15426" s="1">
        <v>35.271739130434781</v>
      </c>
    </row>
    <row r="15427" spans="1:12" hidden="1" x14ac:dyDescent="0.25">
      <c r="A15427" t="s">
        <v>62192</v>
      </c>
      <c r="B15427" t="s">
        <v>62193</v>
      </c>
      <c r="C15427" s="1">
        <v>28.152173913043477</v>
      </c>
      <c r="D15427" s="1">
        <v>49.576086956521742</v>
      </c>
      <c r="E15427">
        <v>1</v>
      </c>
      <c r="F15427" t="s">
        <v>62194</v>
      </c>
      <c r="G15427" t="s">
        <v>50681</v>
      </c>
      <c r="H15427" t="s">
        <v>51051</v>
      </c>
      <c r="I15427" t="s">
        <v>50935</v>
      </c>
      <c r="J15427" t="s">
        <v>62195</v>
      </c>
      <c r="K15427">
        <v>54</v>
      </c>
      <c r="L15427" s="1">
        <v>67.152173913043484</v>
      </c>
    </row>
    <row r="15428" spans="1:12" hidden="1" x14ac:dyDescent="0.25">
      <c r="A15428" t="s">
        <v>62196</v>
      </c>
      <c r="B15428" t="s">
        <v>62197</v>
      </c>
      <c r="C15428" s="1">
        <v>40.706521739130437</v>
      </c>
      <c r="D15428" s="1">
        <v>53.847826086956523</v>
      </c>
      <c r="E15428">
        <v>1</v>
      </c>
      <c r="F15428" t="s">
        <v>62198</v>
      </c>
      <c r="G15428" t="s">
        <v>58883</v>
      </c>
      <c r="H15428" t="s">
        <v>11176</v>
      </c>
      <c r="I15428" t="s">
        <v>50935</v>
      </c>
      <c r="J15428" t="s">
        <v>58884</v>
      </c>
      <c r="K15428">
        <v>130</v>
      </c>
      <c r="L15428" s="1">
        <v>108.53260869565217</v>
      </c>
    </row>
    <row r="15429" spans="1:12" hidden="1" x14ac:dyDescent="0.25">
      <c r="A15429" t="s">
        <v>62199</v>
      </c>
      <c r="B15429" t="s">
        <v>62200</v>
      </c>
      <c r="C15429" s="1">
        <v>52.467391304347828</v>
      </c>
      <c r="D15429" s="1">
        <v>87.293478260869563</v>
      </c>
      <c r="E15429">
        <v>1</v>
      </c>
      <c r="F15429" t="s">
        <v>62201</v>
      </c>
      <c r="G15429" t="s">
        <v>28116</v>
      </c>
      <c r="H15429" t="s">
        <v>19530</v>
      </c>
      <c r="I15429" t="s">
        <v>50935</v>
      </c>
      <c r="J15429" t="s">
        <v>62202</v>
      </c>
      <c r="K15429">
        <v>96</v>
      </c>
      <c r="L15429" s="1">
        <v>80.25</v>
      </c>
    </row>
    <row r="15430" spans="1:12" hidden="1" x14ac:dyDescent="0.25">
      <c r="A15430" t="s">
        <v>62203</v>
      </c>
      <c r="B15430" t="s">
        <v>62204</v>
      </c>
      <c r="C15430" s="1">
        <v>52.923913043478258</v>
      </c>
      <c r="D15430" s="1">
        <v>77</v>
      </c>
      <c r="E15430">
        <v>1</v>
      </c>
      <c r="F15430" t="s">
        <v>62205</v>
      </c>
      <c r="G15430" t="s">
        <v>59077</v>
      </c>
      <c r="H15430" t="s">
        <v>23</v>
      </c>
      <c r="I15430" t="s">
        <v>50935</v>
      </c>
      <c r="J15430" t="s">
        <v>62206</v>
      </c>
      <c r="K15430">
        <v>140</v>
      </c>
      <c r="L15430" s="1">
        <v>100.96739130434783</v>
      </c>
    </row>
    <row r="15431" spans="1:12" hidden="1" x14ac:dyDescent="0.25">
      <c r="A15431" t="s">
        <v>62207</v>
      </c>
      <c r="B15431" t="s">
        <v>62208</v>
      </c>
      <c r="C15431" s="1">
        <v>13.717391304347826</v>
      </c>
      <c r="D15431" s="1">
        <v>18.630434782608695</v>
      </c>
      <c r="E15431">
        <v>1</v>
      </c>
      <c r="F15431" t="s">
        <v>62209</v>
      </c>
      <c r="G15431" t="s">
        <v>42328</v>
      </c>
      <c r="H15431" t="s">
        <v>61280</v>
      </c>
      <c r="I15431" t="s">
        <v>50935</v>
      </c>
      <c r="J15431" t="s">
        <v>61281</v>
      </c>
      <c r="K15431">
        <v>50</v>
      </c>
      <c r="L15431" s="1">
        <v>33.326086956521742</v>
      </c>
    </row>
    <row r="15432" spans="1:12" hidden="1" x14ac:dyDescent="0.25">
      <c r="A15432" t="s">
        <v>62210</v>
      </c>
      <c r="B15432" t="s">
        <v>62211</v>
      </c>
      <c r="C15432" s="1">
        <v>51.836956521739133</v>
      </c>
      <c r="D15432" s="1">
        <v>72.543478260869563</v>
      </c>
      <c r="E15432">
        <v>1</v>
      </c>
      <c r="F15432" t="s">
        <v>62212</v>
      </c>
      <c r="G15432" t="s">
        <v>51563</v>
      </c>
      <c r="H15432" t="s">
        <v>51051</v>
      </c>
      <c r="I15432" t="s">
        <v>50935</v>
      </c>
      <c r="J15432" t="s">
        <v>51564</v>
      </c>
      <c r="K15432">
        <v>116</v>
      </c>
      <c r="L15432" s="1">
        <v>117.08695652173913</v>
      </c>
    </row>
    <row r="15433" spans="1:12" hidden="1" x14ac:dyDescent="0.25">
      <c r="A15433" t="s">
        <v>62213</v>
      </c>
      <c r="B15433" t="s">
        <v>62214</v>
      </c>
      <c r="C15433" s="1">
        <v>27.891304347826086</v>
      </c>
      <c r="D15433" s="1">
        <v>59.413043478260867</v>
      </c>
      <c r="E15433">
        <v>1</v>
      </c>
      <c r="F15433" t="s">
        <v>62215</v>
      </c>
      <c r="G15433" t="s">
        <v>50971</v>
      </c>
      <c r="H15433" t="s">
        <v>50972</v>
      </c>
      <c r="I15433" t="s">
        <v>50935</v>
      </c>
      <c r="J15433" t="s">
        <v>51590</v>
      </c>
      <c r="K15433">
        <v>105</v>
      </c>
      <c r="L15433" s="1">
        <v>35.5</v>
      </c>
    </row>
    <row r="15434" spans="1:12" hidden="1" x14ac:dyDescent="0.25">
      <c r="A15434" t="s">
        <v>62216</v>
      </c>
      <c r="B15434" t="s">
        <v>62217</v>
      </c>
      <c r="C15434" s="1">
        <v>29.413043478260871</v>
      </c>
      <c r="D15434" s="1">
        <v>52.989130434782609</v>
      </c>
      <c r="E15434">
        <v>1</v>
      </c>
      <c r="F15434" t="s">
        <v>62218</v>
      </c>
      <c r="G15434" t="s">
        <v>58951</v>
      </c>
      <c r="H15434" t="s">
        <v>188</v>
      </c>
      <c r="I15434" t="s">
        <v>50935</v>
      </c>
      <c r="J15434" t="s">
        <v>58952</v>
      </c>
      <c r="K15434">
        <v>129</v>
      </c>
      <c r="L15434" s="1">
        <v>52.597826086956523</v>
      </c>
    </row>
    <row r="15435" spans="1:12" hidden="1" x14ac:dyDescent="0.25">
      <c r="A15435" t="s">
        <v>62219</v>
      </c>
      <c r="B15435" t="s">
        <v>62220</v>
      </c>
      <c r="C15435" s="1">
        <v>15.239130434782609</v>
      </c>
      <c r="D15435" s="1">
        <v>39.358695652173914</v>
      </c>
      <c r="E15435">
        <v>1</v>
      </c>
      <c r="F15435" t="s">
        <v>62221</v>
      </c>
      <c r="G15435" t="s">
        <v>50982</v>
      </c>
      <c r="H15435" t="s">
        <v>50983</v>
      </c>
      <c r="I15435" t="s">
        <v>50935</v>
      </c>
      <c r="J15435" t="s">
        <v>51636</v>
      </c>
      <c r="K15435">
        <v>70</v>
      </c>
      <c r="L15435" s="1">
        <v>19.695652173913043</v>
      </c>
    </row>
    <row r="15436" spans="1:12" hidden="1" x14ac:dyDescent="0.25">
      <c r="A15436" t="s">
        <v>62222</v>
      </c>
      <c r="B15436" t="s">
        <v>62223</v>
      </c>
      <c r="C15436" s="1">
        <v>28.902173913043477</v>
      </c>
      <c r="D15436" s="1">
        <v>48.967391304347828</v>
      </c>
      <c r="E15436">
        <v>1</v>
      </c>
      <c r="F15436" t="s">
        <v>62224</v>
      </c>
      <c r="G15436" t="s">
        <v>28816</v>
      </c>
      <c r="H15436" t="s">
        <v>11176</v>
      </c>
      <c r="I15436" t="s">
        <v>50935</v>
      </c>
      <c r="J15436" t="s">
        <v>62225</v>
      </c>
      <c r="K15436">
        <v>128</v>
      </c>
      <c r="L15436" s="1">
        <v>70.923913043478265</v>
      </c>
    </row>
    <row r="15437" spans="1:12" hidden="1" x14ac:dyDescent="0.25">
      <c r="A15437" t="s">
        <v>62226</v>
      </c>
      <c r="B15437" t="s">
        <v>62227</v>
      </c>
      <c r="C15437" s="1">
        <v>22.130434782608695</v>
      </c>
      <c r="D15437" s="1">
        <v>48.858695652173914</v>
      </c>
      <c r="E15437">
        <v>1</v>
      </c>
      <c r="F15437" t="s">
        <v>62228</v>
      </c>
      <c r="G15437" t="s">
        <v>10284</v>
      </c>
      <c r="H15437" t="s">
        <v>188</v>
      </c>
      <c r="I15437" t="s">
        <v>50935</v>
      </c>
      <c r="J15437" t="s">
        <v>51019</v>
      </c>
      <c r="K15437">
        <v>82</v>
      </c>
      <c r="L15437" s="1">
        <v>38.445652173913047</v>
      </c>
    </row>
    <row r="15438" spans="1:12" hidden="1" x14ac:dyDescent="0.25">
      <c r="A15438" t="s">
        <v>62229</v>
      </c>
      <c r="B15438" t="s">
        <v>62230</v>
      </c>
      <c r="C15438" s="1">
        <v>14.206521739130435</v>
      </c>
      <c r="D15438" s="1">
        <v>27</v>
      </c>
      <c r="E15438">
        <v>1</v>
      </c>
      <c r="F15438" t="s">
        <v>62231</v>
      </c>
      <c r="G15438" t="s">
        <v>22165</v>
      </c>
      <c r="H15438" t="s">
        <v>50983</v>
      </c>
      <c r="I15438" t="s">
        <v>50935</v>
      </c>
      <c r="J15438" t="s">
        <v>61325</v>
      </c>
      <c r="K15438">
        <v>24</v>
      </c>
      <c r="L15438" s="1">
        <v>21.032608695652176</v>
      </c>
    </row>
    <row r="15439" spans="1:12" hidden="1" x14ac:dyDescent="0.25">
      <c r="A15439" t="s">
        <v>62232</v>
      </c>
      <c r="B15439" t="s">
        <v>62233</v>
      </c>
      <c r="C15439" s="1">
        <v>17.684782608695652</v>
      </c>
      <c r="D15439" s="1">
        <v>25.717391304347824</v>
      </c>
      <c r="E15439">
        <v>1</v>
      </c>
      <c r="F15439" t="s">
        <v>62234</v>
      </c>
      <c r="G15439" t="s">
        <v>10284</v>
      </c>
      <c r="H15439" t="s">
        <v>188</v>
      </c>
      <c r="I15439" t="s">
        <v>50935</v>
      </c>
      <c r="J15439" t="s">
        <v>62235</v>
      </c>
      <c r="K15439">
        <v>50</v>
      </c>
      <c r="L15439" s="1">
        <v>45.347826086956523</v>
      </c>
    </row>
    <row r="15440" spans="1:12" hidden="1" x14ac:dyDescent="0.25">
      <c r="A15440" t="s">
        <v>62236</v>
      </c>
      <c r="B15440" t="s">
        <v>62237</v>
      </c>
      <c r="C15440" s="1">
        <v>19.771739130434781</v>
      </c>
      <c r="D15440" s="1">
        <v>30.826086956521738</v>
      </c>
      <c r="E15440">
        <v>1</v>
      </c>
      <c r="F15440" t="s">
        <v>62238</v>
      </c>
      <c r="G15440" t="s">
        <v>51462</v>
      </c>
      <c r="H15440" t="s">
        <v>11176</v>
      </c>
      <c r="I15440" t="s">
        <v>50935</v>
      </c>
      <c r="J15440" t="s">
        <v>61476</v>
      </c>
      <c r="K15440">
        <v>70</v>
      </c>
      <c r="L15440" s="1">
        <v>31.880434782608695</v>
      </c>
    </row>
    <row r="15441" spans="1:12" hidden="1" x14ac:dyDescent="0.25">
      <c r="A15441" t="s">
        <v>62239</v>
      </c>
      <c r="B15441" t="s">
        <v>62240</v>
      </c>
      <c r="C15441" s="1">
        <v>29.989130434782609</v>
      </c>
      <c r="D15441" s="1">
        <v>54.315217391304351</v>
      </c>
      <c r="E15441">
        <v>1</v>
      </c>
      <c r="F15441" t="s">
        <v>62241</v>
      </c>
      <c r="G15441" t="s">
        <v>51010</v>
      </c>
      <c r="H15441" t="s">
        <v>45789</v>
      </c>
      <c r="I15441" t="s">
        <v>50935</v>
      </c>
      <c r="J15441" t="s">
        <v>51399</v>
      </c>
      <c r="K15441">
        <v>120</v>
      </c>
      <c r="L15441" s="1">
        <v>71.576086956521735</v>
      </c>
    </row>
    <row r="15442" spans="1:12" hidden="1" x14ac:dyDescent="0.25">
      <c r="A15442" t="s">
        <v>62242</v>
      </c>
      <c r="B15442" t="s">
        <v>62243</v>
      </c>
      <c r="C15442" s="1">
        <v>20.826086956521738</v>
      </c>
      <c r="D15442" s="1">
        <v>39.521739130434781</v>
      </c>
      <c r="E15442">
        <v>1</v>
      </c>
      <c r="F15442" t="s">
        <v>62244</v>
      </c>
      <c r="G15442" t="s">
        <v>61514</v>
      </c>
      <c r="H15442" t="s">
        <v>90</v>
      </c>
      <c r="I15442" t="s">
        <v>50935</v>
      </c>
      <c r="J15442" t="s">
        <v>62245</v>
      </c>
      <c r="K15442">
        <v>90</v>
      </c>
      <c r="L15442" s="1">
        <v>33</v>
      </c>
    </row>
    <row r="15443" spans="1:12" hidden="1" x14ac:dyDescent="0.25">
      <c r="A15443" t="s">
        <v>62246</v>
      </c>
      <c r="B15443" t="s">
        <v>62247</v>
      </c>
      <c r="E15443">
        <v>0</v>
      </c>
      <c r="F15443" t="s">
        <v>62248</v>
      </c>
      <c r="G15443" t="s">
        <v>12680</v>
      </c>
      <c r="H15443" t="s">
        <v>5436</v>
      </c>
      <c r="I15443" t="s">
        <v>50935</v>
      </c>
      <c r="J15443" t="s">
        <v>51467</v>
      </c>
      <c r="K15443">
        <v>58</v>
      </c>
      <c r="L15443" s="1">
        <v>53.717391304347828</v>
      </c>
    </row>
    <row r="15444" spans="1:12" hidden="1" x14ac:dyDescent="0.25">
      <c r="A15444" t="s">
        <v>62249</v>
      </c>
      <c r="B15444" t="s">
        <v>62250</v>
      </c>
      <c r="C15444" s="1">
        <v>15.456521739130435</v>
      </c>
      <c r="D15444" s="1">
        <v>19.304347826086957</v>
      </c>
      <c r="E15444">
        <v>1</v>
      </c>
      <c r="F15444" t="s">
        <v>62251</v>
      </c>
      <c r="G15444" t="s">
        <v>62252</v>
      </c>
      <c r="H15444" t="s">
        <v>51899</v>
      </c>
      <c r="I15444" t="s">
        <v>50935</v>
      </c>
      <c r="J15444" t="s">
        <v>62253</v>
      </c>
      <c r="K15444">
        <v>60</v>
      </c>
      <c r="L15444" s="1">
        <v>38.826086956521742</v>
      </c>
    </row>
    <row r="15445" spans="1:12" hidden="1" x14ac:dyDescent="0.25">
      <c r="A15445" t="s">
        <v>62254</v>
      </c>
      <c r="B15445" t="s">
        <v>62255</v>
      </c>
      <c r="C15445" s="1">
        <v>33.521739130434781</v>
      </c>
      <c r="D15445" s="1">
        <v>54.358695652173914</v>
      </c>
      <c r="E15445">
        <v>1</v>
      </c>
      <c r="F15445" t="s">
        <v>62256</v>
      </c>
      <c r="G15445" t="s">
        <v>27972</v>
      </c>
      <c r="H15445" t="s">
        <v>51280</v>
      </c>
      <c r="I15445" t="s">
        <v>50935</v>
      </c>
      <c r="J15445" t="s">
        <v>61529</v>
      </c>
      <c r="K15445">
        <v>119</v>
      </c>
      <c r="L15445" s="1">
        <v>101.29347826086956</v>
      </c>
    </row>
    <row r="15446" spans="1:12" hidden="1" x14ac:dyDescent="0.25">
      <c r="A15446" t="s">
        <v>62257</v>
      </c>
      <c r="B15446" t="s">
        <v>62258</v>
      </c>
      <c r="C15446" s="1">
        <v>16.554347826086957</v>
      </c>
      <c r="D15446" s="1">
        <v>42.260869565217391</v>
      </c>
      <c r="E15446">
        <v>1</v>
      </c>
      <c r="F15446" t="s">
        <v>62259</v>
      </c>
      <c r="G15446" t="s">
        <v>24461</v>
      </c>
      <c r="H15446" t="s">
        <v>11176</v>
      </c>
      <c r="I15446" t="s">
        <v>50935</v>
      </c>
      <c r="J15446" t="s">
        <v>60364</v>
      </c>
      <c r="K15446">
        <v>70</v>
      </c>
      <c r="L15446" s="1">
        <v>20.663043478260871</v>
      </c>
    </row>
    <row r="15447" spans="1:12" hidden="1" x14ac:dyDescent="0.25">
      <c r="A15447" t="s">
        <v>62260</v>
      </c>
      <c r="B15447" t="s">
        <v>62261</v>
      </c>
      <c r="C15447" s="1">
        <v>15.423913043478262</v>
      </c>
      <c r="D15447" s="1">
        <v>35.989130434782609</v>
      </c>
      <c r="E15447">
        <v>1</v>
      </c>
      <c r="F15447" t="s">
        <v>62262</v>
      </c>
      <c r="G15447" t="s">
        <v>61356</v>
      </c>
      <c r="H15447" t="s">
        <v>61357</v>
      </c>
      <c r="I15447" t="s">
        <v>50935</v>
      </c>
      <c r="J15447" t="s">
        <v>61358</v>
      </c>
      <c r="K15447">
        <v>40</v>
      </c>
      <c r="L15447" s="1">
        <v>31.641304347826086</v>
      </c>
    </row>
    <row r="15448" spans="1:12" hidden="1" x14ac:dyDescent="0.25">
      <c r="A15448" t="s">
        <v>62263</v>
      </c>
      <c r="B15448" t="s">
        <v>62264</v>
      </c>
      <c r="C15448" s="1">
        <v>29.184782608695652</v>
      </c>
      <c r="D15448" s="1">
        <v>48.793478260869563</v>
      </c>
      <c r="E15448">
        <v>1</v>
      </c>
      <c r="F15448" t="s">
        <v>62265</v>
      </c>
      <c r="G15448" t="s">
        <v>51041</v>
      </c>
      <c r="H15448" t="s">
        <v>51042</v>
      </c>
      <c r="I15448" t="s">
        <v>50935</v>
      </c>
      <c r="J15448" t="s">
        <v>51381</v>
      </c>
      <c r="K15448">
        <v>88</v>
      </c>
      <c r="L15448" s="1">
        <v>59.717391304347828</v>
      </c>
    </row>
    <row r="15449" spans="1:12" hidden="1" x14ac:dyDescent="0.25">
      <c r="A15449" t="s">
        <v>62266</v>
      </c>
      <c r="B15449" t="s">
        <v>62267</v>
      </c>
      <c r="C15449" s="1">
        <v>20.804347826086957</v>
      </c>
      <c r="D15449" s="1">
        <v>35.141304347826086</v>
      </c>
      <c r="E15449">
        <v>1</v>
      </c>
      <c r="F15449" t="s">
        <v>62268</v>
      </c>
      <c r="G15449" t="s">
        <v>51495</v>
      </c>
      <c r="H15449" t="s">
        <v>11176</v>
      </c>
      <c r="I15449" t="s">
        <v>50935</v>
      </c>
      <c r="J15449" t="s">
        <v>51496</v>
      </c>
      <c r="K15449">
        <v>95</v>
      </c>
      <c r="L15449" s="1">
        <v>50.228260869565219</v>
      </c>
    </row>
    <row r="15450" spans="1:12" hidden="1" x14ac:dyDescent="0.25">
      <c r="A15450" t="s">
        <v>62269</v>
      </c>
      <c r="B15450" t="s">
        <v>62270</v>
      </c>
      <c r="C15450" s="1">
        <v>25.021739130434781</v>
      </c>
      <c r="D15450" s="1">
        <v>43.565217391304351</v>
      </c>
      <c r="E15450">
        <v>1</v>
      </c>
      <c r="F15450" t="s">
        <v>62271</v>
      </c>
      <c r="G15450" t="s">
        <v>51543</v>
      </c>
      <c r="H15450" t="s">
        <v>188</v>
      </c>
      <c r="I15450" t="s">
        <v>50935</v>
      </c>
      <c r="J15450" t="s">
        <v>62272</v>
      </c>
      <c r="K15450">
        <v>128</v>
      </c>
      <c r="L15450" s="1">
        <v>53.739130434782609</v>
      </c>
    </row>
    <row r="15451" spans="1:12" hidden="1" x14ac:dyDescent="0.25">
      <c r="A15451" t="s">
        <v>62273</v>
      </c>
      <c r="B15451" t="s">
        <v>62274</v>
      </c>
      <c r="C15451" s="1">
        <v>26.543478260869566</v>
      </c>
      <c r="D15451" s="1">
        <v>34.021739130434781</v>
      </c>
      <c r="E15451">
        <v>1</v>
      </c>
      <c r="F15451" t="s">
        <v>62275</v>
      </c>
      <c r="G15451" t="s">
        <v>51128</v>
      </c>
      <c r="H15451" t="s">
        <v>51129</v>
      </c>
      <c r="I15451" t="s">
        <v>50935</v>
      </c>
      <c r="J15451" t="s">
        <v>58772</v>
      </c>
      <c r="K15451">
        <v>138</v>
      </c>
      <c r="L15451" s="1">
        <v>56.021739130434781</v>
      </c>
    </row>
    <row r="15452" spans="1:12" hidden="1" x14ac:dyDescent="0.25">
      <c r="A15452" t="s">
        <v>62276</v>
      </c>
      <c r="B15452" t="s">
        <v>62277</v>
      </c>
      <c r="C15452" s="1">
        <v>20.608695652173914</v>
      </c>
      <c r="D15452" s="1">
        <v>26.271739130434781</v>
      </c>
      <c r="E15452">
        <v>1</v>
      </c>
      <c r="F15452" t="s">
        <v>62278</v>
      </c>
      <c r="G15452" t="s">
        <v>33315</v>
      </c>
      <c r="H15452" t="s">
        <v>188</v>
      </c>
      <c r="I15452" t="s">
        <v>50935</v>
      </c>
      <c r="J15452" t="s">
        <v>58780</v>
      </c>
      <c r="K15452">
        <v>139</v>
      </c>
      <c r="L15452" s="1">
        <v>43.239130434782609</v>
      </c>
    </row>
    <row r="15453" spans="1:12" hidden="1" x14ac:dyDescent="0.25">
      <c r="A15453" t="s">
        <v>62279</v>
      </c>
      <c r="B15453" t="s">
        <v>62280</v>
      </c>
      <c r="C15453" s="1">
        <v>21.717391304347824</v>
      </c>
      <c r="D15453" s="1">
        <v>28.706521739130434</v>
      </c>
      <c r="E15453">
        <v>1</v>
      </c>
      <c r="F15453" t="s">
        <v>62281</v>
      </c>
      <c r="G15453" t="s">
        <v>62282</v>
      </c>
      <c r="H15453" t="s">
        <v>11176</v>
      </c>
      <c r="I15453" t="s">
        <v>50935</v>
      </c>
      <c r="J15453" t="s">
        <v>62283</v>
      </c>
      <c r="K15453">
        <v>122</v>
      </c>
      <c r="L15453" s="1">
        <v>49.978260869565219</v>
      </c>
    </row>
    <row r="15454" spans="1:12" hidden="1" x14ac:dyDescent="0.25">
      <c r="A15454" t="s">
        <v>62284</v>
      </c>
      <c r="B15454" t="s">
        <v>62285</v>
      </c>
      <c r="C15454" s="1">
        <v>75.478260869565219</v>
      </c>
      <c r="D15454" s="1">
        <v>134.21739130434781</v>
      </c>
      <c r="E15454">
        <v>1</v>
      </c>
      <c r="F15454" t="s">
        <v>62286</v>
      </c>
      <c r="G15454" t="s">
        <v>7448</v>
      </c>
      <c r="H15454" t="s">
        <v>7449</v>
      </c>
      <c r="I15454" t="s">
        <v>7437</v>
      </c>
      <c r="J15454" t="s">
        <v>62287</v>
      </c>
      <c r="K15454">
        <v>150</v>
      </c>
      <c r="L15454" s="1">
        <v>130.89130434782609</v>
      </c>
    </row>
    <row r="15455" spans="1:12" hidden="1" x14ac:dyDescent="0.25">
      <c r="A15455" t="s">
        <v>62288</v>
      </c>
      <c r="B15455" t="s">
        <v>62289</v>
      </c>
      <c r="C15455" s="1">
        <v>84.315217391304344</v>
      </c>
      <c r="D15455" s="1">
        <v>95.521739130434781</v>
      </c>
      <c r="E15455">
        <v>1</v>
      </c>
      <c r="F15455" t="s">
        <v>62290</v>
      </c>
      <c r="G15455" t="s">
        <v>7448</v>
      </c>
      <c r="H15455" t="s">
        <v>7449</v>
      </c>
      <c r="I15455" t="s">
        <v>7437</v>
      </c>
      <c r="J15455" t="s">
        <v>62291</v>
      </c>
      <c r="K15455">
        <v>203</v>
      </c>
      <c r="L15455" s="1">
        <v>164.7391304347826</v>
      </c>
    </row>
    <row r="15456" spans="1:12" x14ac:dyDescent="0.25">
      <c r="A15456" t="s">
        <v>62304</v>
      </c>
      <c r="B15456" s="7">
        <f>SUBTOTAL(103,Table2[Provider Name])</f>
        <v>958</v>
      </c>
      <c r="C15456" s="3">
        <f>SUBTOTAL(101,Table2[Average Daily Count of Nurse Staff])</f>
        <v>32.688895165058497</v>
      </c>
      <c r="D15456" s="3">
        <f>SUBTOTAL(101,Table2[Average Daily Count of All Employees])</f>
        <v>48.783379026294028</v>
      </c>
      <c r="K15456" s="3">
        <f>SUBTOTAL(101,Table2[Number of Certified Beds])</f>
        <v>91.77244258872652</v>
      </c>
      <c r="L15456" s="3">
        <f>SUBTOTAL(101,Table2[Average Resident Census])</f>
        <v>74.933268278443791</v>
      </c>
    </row>
  </sheetData>
  <pageMargins left="0.75" right="0.75" top="1" bottom="1" header="0.5" footer="0.5"/>
  <pageSetup scale="60" orientation="landscape" r:id="rId1"/>
  <headerFooter alignWithMargins="0">
    <oddHeader>&amp;C&amp;"-,Bold"&amp;UNumber of Nursing Home Staff Per Day</oddHead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Facilities_PUF_2019Q4</vt:lpstr>
      <vt:lpstr>Facilities_All_2019Q4</vt:lpstr>
      <vt:lpstr>Facilities_All_2019Q4</vt:lpstr>
      <vt:lpstr>Facilities_PUF_2019Q4</vt:lpstr>
      <vt:lpstr>Facilities_All_2019Q4!Print_Area</vt:lpstr>
      <vt:lpstr>Facilities_PUF_2019Q4!Print_Area</vt:lpstr>
    </vt:vector>
  </TitlesOfParts>
  <Company>SAS Institute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 user</dc:creator>
  <cp:lastModifiedBy>Patrick Schwartz</cp:lastModifiedBy>
  <cp:lastPrinted>2020-04-17T17:25:54Z</cp:lastPrinted>
  <dcterms:created xsi:type="dcterms:W3CDTF">2011-02-11T15:45:55Z</dcterms:created>
  <dcterms:modified xsi:type="dcterms:W3CDTF">2020-04-28T15:57:36Z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